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G:\Certification\Test Plans\Official OTA Test Report Templates\"/>
    </mc:Choice>
  </mc:AlternateContent>
  <bookViews>
    <workbookView xWindow="0" yWindow="0" windowWidth="15315" windowHeight="6495" firstSheet="60" activeTab="60"/>
  </bookViews>
  <sheets>
    <sheet name="Contents" sheetId="298" r:id="rId1"/>
    <sheet name="Table B-1" sheetId="83" r:id="rId2"/>
    <sheet name="Table B-2" sheetId="205" r:id="rId3"/>
    <sheet name="Table B-3" sheetId="84" r:id="rId4"/>
    <sheet name="Table B-4" sheetId="160" r:id="rId5"/>
    <sheet name="Table B-5" sheetId="315" r:id="rId6"/>
    <sheet name="Table B-6" sheetId="314" r:id="rId7"/>
    <sheet name="Table B-7" sheetId="246" r:id="rId8"/>
    <sheet name="Table B-8" sheetId="247" r:id="rId9"/>
    <sheet name="Table B-9" sheetId="248" r:id="rId10"/>
    <sheet name="Table B-10" sheetId="249" r:id="rId11"/>
    <sheet name="Table B-11" sheetId="301" r:id="rId12"/>
    <sheet name="Table B-12" sheetId="168" r:id="rId13"/>
    <sheet name="Table B-13" sheetId="300" r:id="rId14"/>
    <sheet name="Table B-14" sheetId="251" r:id="rId15"/>
    <sheet name="Table B-15" sheetId="196" r:id="rId16"/>
    <sheet name="Table B-16" sheetId="303" r:id="rId17"/>
    <sheet name="Table B-17" sheetId="252" r:id="rId18"/>
    <sheet name="Table B-18" sheetId="197" r:id="rId19"/>
    <sheet name="Table B-19" sheetId="305" r:id="rId20"/>
    <sheet name="Table B-20" sheetId="287" r:id="rId21"/>
    <sheet name="Table B-21" sheetId="253" r:id="rId22"/>
    <sheet name="Table B-22" sheetId="254" r:id="rId23"/>
    <sheet name="Table B-23" sheetId="169" r:id="rId24"/>
    <sheet name="Table B-24" sheetId="307" r:id="rId25"/>
    <sheet name="Table B-25" sheetId="255" r:id="rId26"/>
    <sheet name="Table B-26" sheetId="200" r:id="rId27"/>
    <sheet name="Table B-27" sheetId="309" r:id="rId28"/>
    <sheet name="Table B-28" sheetId="296" r:id="rId29"/>
    <sheet name="Table B-29" sheetId="12" r:id="rId30"/>
    <sheet name="Table B-30" sheetId="13" r:id="rId31"/>
    <sheet name="Table B-31" sheetId="170" r:id="rId32"/>
    <sheet name="Table B-32" sheetId="317" r:id="rId33"/>
    <sheet name="Table B-33" sheetId="297" r:id="rId34"/>
    <sheet name="Table B-34 to B-36 (CDMA TRP)" sheetId="90" r:id="rId35"/>
    <sheet name="Table B-37 to B-39 (CDMA 2 TRP)" sheetId="208" r:id="rId36"/>
    <sheet name="Table B-40 to B-42 (CDMA TIS)" sheetId="91" r:id="rId37"/>
    <sheet name="Table B-43 to B-45 (EVDO TRP)" sheetId="93" r:id="rId38"/>
    <sheet name="Table B-46 to B-48 (EVDO 2 TRP)" sheetId="212" r:id="rId39"/>
    <sheet name="Table B-49 to B-51 (EVDO TIS)" sheetId="94" r:id="rId40"/>
    <sheet name="Table B-52 to B-54 (RTT TRP)" sheetId="96" r:id="rId41"/>
    <sheet name="Table B-55 to B-57 (RTT 2 TRP)" sheetId="211" r:id="rId42"/>
    <sheet name="Table B-58 to B-60 (RTT TIS)" sheetId="97" r:id="rId43"/>
    <sheet name="Table B-61 to B-62 (GSM TRP)" sheetId="256" r:id="rId44"/>
    <sheet name="Table B-63 to B-64 (GSM 2 TRP)" sheetId="257" r:id="rId45"/>
    <sheet name="Table B-65 to B-66 (GSM TIS)" sheetId="258" r:id="rId46"/>
    <sheet name="Table B-67 to B-68 (GPRS TRP)" sheetId="259" r:id="rId47"/>
    <sheet name="Table B-69 to B-70 (GPRS 2 TRP)" sheetId="260" r:id="rId48"/>
    <sheet name="Table B-71 to B-72 (GPRS TIS)" sheetId="261" r:id="rId49"/>
    <sheet name="Table B-73 to B-74 (EGPR TRP)" sheetId="262" r:id="rId50"/>
    <sheet name="Table B-75 to B-76 (EGPR 2 TRP)" sheetId="263" r:id="rId51"/>
    <sheet name="Table B-77 to B-78 (EGPR TIS)" sheetId="264" r:id="rId52"/>
    <sheet name="Table B-79 to B-81 (UMTS TRP)" sheetId="265" r:id="rId53"/>
    <sheet name="Table B-82 to B-84 (UMTS 2 TRP)" sheetId="266" r:id="rId54"/>
    <sheet name="Table B-85 to B-87 (UMTS TIS)" sheetId="267" r:id="rId55"/>
    <sheet name="Table B-88 to B-101 (LTE TRP)" sheetId="269" r:id="rId56"/>
    <sheet name="Table B-102 TO B-115 (LTE 2 TRP" sheetId="270" r:id="rId57"/>
    <sheet name="Table B-116 to B-129 (LTE TIS)" sheetId="271" r:id="rId58"/>
    <sheet name="Table B-130 to B-186 (C2 TRP)" sheetId="273" r:id="rId59"/>
    <sheet name="Table B-187 to B-243 (C2 2 TRP)" sheetId="274" r:id="rId60"/>
    <sheet name="Table B-244 to B-357 (C2 TIS)" sheetId="318" r:id="rId61"/>
    <sheet name="Table B-358 to B-447 (C3 TRP)" sheetId="281" r:id="rId62"/>
    <sheet name="Table B-448 to B-537 (C3 2 TRP)" sheetId="282" r:id="rId63"/>
    <sheet name="Table B-538 to B-807 (C3 TIS)" sheetId="283" r:id="rId64"/>
    <sheet name="Table B-808 to B-815 (L M1 TRP)" sheetId="327" r:id="rId65"/>
    <sheet name="Table B-816 to B-823 (L M1 TIS)" sheetId="328" r:id="rId66"/>
    <sheet name="Table B-824 AGPS CDMA HEAD" sheetId="111" r:id="rId67"/>
    <sheet name="Table B-825 AGPS CDMA INT" sheetId="171" r:id="rId68"/>
    <sheet name="Table B-826 AGPS GSM-UMTS HEAD" sheetId="276" r:id="rId69"/>
    <sheet name="Table B-827 AGPS GSM-UMTS INT" sheetId="172" r:id="rId70"/>
    <sheet name="Table B-828 AGPS LTE HEAD" sheetId="277" r:id="rId71"/>
    <sheet name="Table B-829 AGPS LTE INT" sheetId="173" r:id="rId72"/>
    <sheet name="Table B-830 AGPS LTE WW" sheetId="321" r:id="rId73"/>
    <sheet name="Table B-831 AGLONASS LTE HEAD" sheetId="278" r:id="rId74"/>
    <sheet name="Table B-832 AGLONASS LTE INT" sheetId="201" r:id="rId75"/>
    <sheet name="Table B-833 AGLONASS LTE WW" sheetId="322" r:id="rId76"/>
    <sheet name="Table B-834 MBS LTE" sheetId="288" r:id="rId77"/>
    <sheet name="Table B-835 Example EUT (top)" sheetId="279" r:id="rId78"/>
    <sheet name="Table B-836 Example EUT (bot)" sheetId="280" r:id="rId79"/>
  </sheets>
  <externalReferences>
    <externalReference r:id="rId80"/>
    <externalReference r:id="rId81"/>
    <externalReference r:id="rId82"/>
  </externalReferences>
  <definedNames>
    <definedName name="_xlnm._FilterDatabase" localSheetId="56" hidden="1">'Table B-102 TO B-115 (LTE 2 TRP'!$L$1:$L$432</definedName>
    <definedName name="_xlnm._FilterDatabase" localSheetId="11" hidden="1">'Table B-11'!$A$2:$R$48</definedName>
    <definedName name="_xlnm._FilterDatabase" localSheetId="57" hidden="1">'Table B-116 to B-129 (LTE TIS)'!$W$1:$W$254</definedName>
    <definedName name="_xlnm._FilterDatabase" localSheetId="12" hidden="1">'Table B-12'!$A$2:$I$48</definedName>
    <definedName name="_xlnm._FilterDatabase" localSheetId="13" hidden="1">'Table B-13'!$A$2:$F$25</definedName>
    <definedName name="_xlnm._FilterDatabase" localSheetId="14" hidden="1">'Table B-14'!$A$2:$R$6</definedName>
    <definedName name="_xlnm._FilterDatabase" localSheetId="15" hidden="1">'Table B-15'!$A$2:$I$12</definedName>
    <definedName name="_xlnm._FilterDatabase" localSheetId="16" hidden="1">'Table B-16'!$A$2:$G$6</definedName>
    <definedName name="_xlnm._FilterDatabase" localSheetId="17" hidden="1">'Table B-17'!$A$2:$J$51</definedName>
    <definedName name="_xlnm._FilterDatabase" localSheetId="18" hidden="1">'Table B-18'!$A$2:$G$54</definedName>
    <definedName name="_xlnm._FilterDatabase" localSheetId="19" hidden="1">'Table B-19'!$A$2:$G$51</definedName>
    <definedName name="_xlnm._FilterDatabase" localSheetId="20" hidden="1">'Table B-20'!$A$2:$P$18</definedName>
    <definedName name="_xlnm._FilterDatabase" localSheetId="61" hidden="1">'Table B-358 to B-447 (C3 TRP)'!$M$1:$M$1796</definedName>
    <definedName name="_xlnm._FilterDatabase" localSheetId="63" hidden="1">'Table B-538 to B-807 (C3 TIS)'!$R$2:$R$5459</definedName>
    <definedName name="_xlnm._FilterDatabase" localSheetId="64" hidden="1">'Table B-808 to B-815 (L M1 TRP)'!#REF!</definedName>
    <definedName name="_xlnm._FilterDatabase" localSheetId="65" hidden="1">'Table B-816 to B-823 (L M1 TIS)'!#REF!</definedName>
    <definedName name="_xlnm._FilterDatabase" localSheetId="55" hidden="1">'Table B-88 to B-101 (LTE TRP)'!#REF!</definedName>
  </definedNames>
  <calcPr calcId="171027" calcMode="manual"/>
</workbook>
</file>

<file path=xl/calcChain.xml><?xml version="1.0" encoding="utf-8"?>
<calcChain xmlns="http://schemas.openxmlformats.org/spreadsheetml/2006/main">
  <c r="G1861" i="318" l="1"/>
  <c r="G1860" i="318"/>
  <c r="G1859" i="318"/>
  <c r="G1858" i="318"/>
  <c r="G1857" i="318"/>
  <c r="G1856" i="318"/>
  <c r="G1855" i="318"/>
  <c r="G1854" i="318"/>
  <c r="G1853" i="318"/>
  <c r="G1852" i="318"/>
  <c r="G1851" i="318"/>
  <c r="G1850" i="318"/>
  <c r="G1849" i="318"/>
  <c r="G1848" i="318"/>
  <c r="G1847" i="318"/>
  <c r="G1846" i="318"/>
  <c r="C1" i="318"/>
  <c r="C21" i="318" s="1"/>
  <c r="C46" i="318" s="1"/>
  <c r="C66" i="318" s="1"/>
  <c r="C86" i="318" s="1"/>
  <c r="C106" i="318" s="1"/>
  <c r="C126" i="318" s="1"/>
  <c r="C146" i="318" s="1"/>
  <c r="C166" i="318" s="1"/>
  <c r="C186" i="318" s="1"/>
  <c r="C206" i="318" s="1"/>
  <c r="C226" i="318" s="1"/>
  <c r="C246" i="318" s="1"/>
  <c r="C266" i="318" s="1"/>
  <c r="C286" i="318" s="1"/>
  <c r="C306" i="318" s="1"/>
  <c r="C326" i="318" s="1"/>
  <c r="C346" i="318" s="1"/>
  <c r="C370" i="318" s="1"/>
  <c r="C390" i="318" s="1"/>
  <c r="C410" i="318" s="1"/>
  <c r="C430" i="318" s="1"/>
  <c r="C450" i="318" s="1"/>
  <c r="C470" i="318" s="1"/>
  <c r="C490" i="318" s="1"/>
  <c r="C510" i="318" s="1"/>
  <c r="C530" i="318" s="1"/>
  <c r="C550" i="318" s="1"/>
  <c r="C570" i="318" s="1"/>
  <c r="C590" i="318" s="1"/>
  <c r="C610" i="318" s="1"/>
  <c r="C630" i="318" s="1"/>
  <c r="C650" i="318" s="1"/>
  <c r="C670" i="318" s="1"/>
  <c r="C690" i="318" s="1"/>
  <c r="C710" i="318" s="1"/>
  <c r="C730" i="318" s="1"/>
  <c r="C750" i="318" s="1"/>
  <c r="C770" i="318" s="1"/>
  <c r="C786" i="318" s="1"/>
  <c r="C802" i="318" s="1"/>
  <c r="C822" i="318" s="1"/>
  <c r="C846" i="318" s="1"/>
  <c r="C866" i="318" s="1"/>
  <c r="C886" i="318" s="1"/>
  <c r="C906" i="318" s="1"/>
  <c r="C930" i="318" s="1"/>
  <c r="C950" i="318" s="1"/>
  <c r="C970" i="318" s="1"/>
  <c r="C990" i="318" s="1"/>
  <c r="C1010" i="318" s="1"/>
  <c r="C1030" i="318" s="1"/>
  <c r="C1050" i="318" s="1"/>
  <c r="C1070" i="318" s="1"/>
  <c r="C1094" i="318" s="1"/>
  <c r="C1114" i="318" s="1"/>
  <c r="C1134" i="318" s="1"/>
  <c r="C1154" i="318" s="1"/>
  <c r="C1174" i="318" s="1"/>
  <c r="C1194" i="318" s="1"/>
  <c r="C1218" i="318" s="1"/>
  <c r="C1238" i="318" s="1"/>
  <c r="C1258" i="318" s="1"/>
  <c r="C1278" i="318" s="1"/>
  <c r="C1298" i="318" s="1"/>
  <c r="C1318" i="318" s="1"/>
  <c r="C1342" i="318" s="1"/>
  <c r="C1362" i="318" s="1"/>
  <c r="C1382" i="318" s="1"/>
  <c r="C1402" i="318" s="1"/>
  <c r="C1422" i="318" s="1"/>
  <c r="C1442" i="318" s="1"/>
  <c r="C1462" i="318" s="1"/>
  <c r="C1482" i="318" s="1"/>
  <c r="C1502" i="318" s="1"/>
  <c r="C1522" i="318" s="1"/>
  <c r="C1542" i="318" s="1"/>
  <c r="C1562" i="318" s="1"/>
  <c r="C1582" i="318" s="1"/>
  <c r="C1602" i="318" s="1"/>
  <c r="C1622" i="318" s="1"/>
  <c r="C1642" i="318" s="1"/>
  <c r="C1662" i="318" s="1"/>
  <c r="C1682" i="318" s="1"/>
  <c r="C1694" i="318" s="1"/>
  <c r="C1714" i="318" s="1"/>
  <c r="C1738" i="318" s="1"/>
  <c r="C1758" i="318" s="1"/>
  <c r="C1778" i="318" s="1"/>
  <c r="C1798" i="318" s="1"/>
  <c r="C1818" i="318" s="1"/>
  <c r="C1842" i="318" s="1"/>
  <c r="C1866" i="318" s="1"/>
  <c r="C1886" i="318" s="1"/>
  <c r="C1906" i="318" s="1"/>
  <c r="C1926" i="318" s="1"/>
  <c r="C1946" i="318" s="1"/>
  <c r="C1966" i="318" s="1"/>
  <c r="C1986" i="318" s="1"/>
  <c r="C2006" i="318" s="1"/>
  <c r="C2026" i="318" s="1"/>
  <c r="C2046" i="318" s="1"/>
  <c r="C2066" i="318" s="1"/>
  <c r="C2086" i="318" s="1"/>
  <c r="C2106" i="318" s="1"/>
  <c r="C2126" i="318" s="1"/>
  <c r="C2146" i="318" s="1"/>
  <c r="C2166" i="318" s="1"/>
  <c r="C2186" i="318" s="1"/>
  <c r="C2206" i="318" s="1"/>
  <c r="C2226" i="318" s="1"/>
  <c r="C2246" i="318" s="1"/>
  <c r="C2270" i="318" s="1"/>
  <c r="C2282" i="318" s="1"/>
  <c r="C34" i="274"/>
  <c r="C67" i="274" s="1"/>
  <c r="C100" i="274" s="1"/>
  <c r="C133" i="274" s="1"/>
  <c r="C166" i="274" s="1"/>
  <c r="C199" i="274" s="1"/>
  <c r="C232" i="274" s="1"/>
  <c r="C265" i="274" s="1"/>
  <c r="C298" i="274" s="1"/>
  <c r="C331" i="274" s="1"/>
  <c r="C364" i="274" s="1"/>
  <c r="C397" i="274" s="1"/>
  <c r="C430" i="274" s="1"/>
  <c r="C463" i="274" s="1"/>
  <c r="C496" i="274" s="1"/>
  <c r="C529" i="274" s="1"/>
  <c r="C562" i="274" s="1"/>
  <c r="C595" i="274" s="1"/>
  <c r="C628" i="274" s="1"/>
  <c r="C653" i="274" s="1"/>
  <c r="C686" i="274" s="1"/>
  <c r="C719" i="274" s="1"/>
  <c r="C752" i="274" s="1"/>
  <c r="C785" i="274" s="1"/>
  <c r="C818" i="274" s="1"/>
  <c r="C851" i="274" s="1"/>
  <c r="C884" i="274" s="1"/>
  <c r="C917" i="274" s="1"/>
  <c r="C950" i="274" s="1"/>
  <c r="C983" i="274" s="1"/>
  <c r="C1016" i="274" s="1"/>
  <c r="C1049" i="274" s="1"/>
  <c r="C1082" i="274" s="1"/>
  <c r="C1115" i="274" s="1"/>
  <c r="C1148" i="274" s="1"/>
  <c r="C1181" i="274" s="1"/>
  <c r="C1214" i="274" s="1"/>
  <c r="C1247" i="274" s="1"/>
  <c r="C1280" i="274" s="1"/>
  <c r="C1313" i="274" s="1"/>
  <c r="C1346" i="274" s="1"/>
  <c r="C1379" i="274" s="1"/>
  <c r="C1412" i="274" s="1"/>
  <c r="C1445" i="274" s="1"/>
  <c r="C1478" i="274" s="1"/>
  <c r="C1511" i="274" s="1"/>
  <c r="C1544" i="274" s="1"/>
  <c r="C1577" i="274" s="1"/>
  <c r="C1610" i="274" s="1"/>
  <c r="C1643" i="274" s="1"/>
  <c r="C1676" i="274" s="1"/>
  <c r="C1709" i="274" s="1"/>
  <c r="C1742" i="274" s="1"/>
  <c r="C1775" i="274" s="1"/>
  <c r="C1808" i="274" s="1"/>
  <c r="C1841" i="274" s="1"/>
  <c r="C1" i="274"/>
  <c r="C21" i="273"/>
  <c r="C41" i="273" s="1"/>
  <c r="C61" i="273" s="1"/>
  <c r="C81" i="273" s="1"/>
  <c r="C101" i="273" s="1"/>
  <c r="C121" i="273" s="1"/>
  <c r="C141" i="273" s="1"/>
  <c r="C161" i="273" s="1"/>
  <c r="C181" i="273" s="1"/>
  <c r="C201" i="273" s="1"/>
  <c r="C221" i="273" s="1"/>
  <c r="C241" i="273" s="1"/>
  <c r="C261" i="273" s="1"/>
  <c r="C281" i="273" s="1"/>
  <c r="C301" i="273" s="1"/>
  <c r="C321" i="273" s="1"/>
  <c r="C341" i="273" s="1"/>
  <c r="C361" i="273" s="1"/>
  <c r="C381" i="273" s="1"/>
  <c r="C397" i="273" s="1"/>
  <c r="C417" i="273" s="1"/>
  <c r="C437" i="273" s="1"/>
  <c r="C457" i="273" s="1"/>
  <c r="C477" i="273" s="1"/>
  <c r="C497" i="273" s="1"/>
  <c r="C517" i="273" s="1"/>
  <c r="C537" i="273" s="1"/>
  <c r="C557" i="273" s="1"/>
  <c r="C577" i="273" s="1"/>
  <c r="C597" i="273" s="1"/>
  <c r="C617" i="273" s="1"/>
  <c r="C637" i="273" s="1"/>
  <c r="C657" i="273" s="1"/>
  <c r="C677" i="273" s="1"/>
  <c r="C697" i="273" s="1"/>
  <c r="C717" i="273" s="1"/>
  <c r="C737" i="273" s="1"/>
  <c r="C757" i="273" s="1"/>
  <c r="C777" i="273" s="1"/>
  <c r="C797" i="273" s="1"/>
  <c r="C817" i="273" s="1"/>
  <c r="C837" i="273" s="1"/>
  <c r="C857" i="273" s="1"/>
  <c r="C877" i="273" s="1"/>
  <c r="C897" i="273" s="1"/>
  <c r="C917" i="273" s="1"/>
  <c r="C937" i="273" s="1"/>
  <c r="C957" i="273" s="1"/>
  <c r="C977" i="273" s="1"/>
  <c r="C997" i="273" s="1"/>
  <c r="C1017" i="273" s="1"/>
  <c r="C1037" i="273" s="1"/>
  <c r="C1057" i="273" s="1"/>
  <c r="C1077" i="273" s="1"/>
  <c r="C1097" i="273" s="1"/>
  <c r="C1117" i="273" s="1"/>
  <c r="C1" i="273"/>
  <c r="K248" i="271"/>
  <c r="K245" i="271"/>
  <c r="K242" i="271"/>
  <c r="K228" i="271"/>
  <c r="K225" i="271"/>
  <c r="K222" i="271"/>
  <c r="K210" i="271"/>
  <c r="K209" i="271"/>
  <c r="K208" i="271"/>
  <c r="K194" i="271"/>
  <c r="K191" i="271"/>
  <c r="K188" i="271"/>
  <c r="K174" i="271"/>
  <c r="K171" i="271"/>
  <c r="K168" i="271"/>
  <c r="K154" i="271"/>
  <c r="K151" i="271"/>
  <c r="K148" i="271"/>
  <c r="K134" i="271"/>
  <c r="K131" i="271"/>
  <c r="K128" i="271"/>
  <c r="K114" i="271"/>
  <c r="K111" i="271"/>
  <c r="K108" i="271"/>
  <c r="K94" i="271"/>
  <c r="K91" i="271"/>
  <c r="K88" i="271"/>
  <c r="K74" i="271"/>
  <c r="K71" i="271"/>
  <c r="K68" i="271"/>
  <c r="K56" i="271"/>
  <c r="K55" i="271"/>
  <c r="K54" i="271"/>
  <c r="K42" i="271"/>
  <c r="K41" i="271"/>
  <c r="K40" i="271"/>
  <c r="K28" i="271"/>
  <c r="K27" i="271"/>
  <c r="K26" i="271"/>
  <c r="K12" i="271"/>
  <c r="K9" i="271"/>
  <c r="K6" i="271"/>
  <c r="C1" i="271"/>
  <c r="C21" i="271" s="1"/>
  <c r="C35" i="271" s="1"/>
  <c r="C49" i="271" s="1"/>
  <c r="C63" i="271" s="1"/>
  <c r="C83" i="271" s="1"/>
  <c r="C103" i="271" s="1"/>
  <c r="C123" i="271" s="1"/>
  <c r="C143" i="271" s="1"/>
  <c r="C163" i="271" s="1"/>
  <c r="C183" i="271" s="1"/>
  <c r="C203" i="271" s="1"/>
  <c r="C217" i="271" s="1"/>
  <c r="C237" i="271" s="1"/>
  <c r="K56" i="267"/>
  <c r="K53" i="267"/>
  <c r="K50" i="267"/>
  <c r="K47" i="267"/>
  <c r="K35" i="267"/>
  <c r="K32" i="267"/>
  <c r="K29" i="267"/>
  <c r="K26" i="267"/>
  <c r="K14" i="267"/>
  <c r="K11" i="267"/>
  <c r="K8" i="267"/>
  <c r="K5" i="267"/>
  <c r="K47" i="264"/>
  <c r="K44" i="264"/>
  <c r="K41" i="264"/>
  <c r="K38" i="264"/>
  <c r="K35" i="264"/>
  <c r="K32" i="264"/>
  <c r="K20" i="264"/>
  <c r="K17" i="264"/>
  <c r="K14" i="264"/>
  <c r="K11" i="264"/>
  <c r="K8" i="264"/>
  <c r="K5" i="264"/>
  <c r="K53" i="261"/>
  <c r="K50" i="261"/>
  <c r="K47" i="261"/>
  <c r="K44" i="261"/>
  <c r="K41" i="261"/>
  <c r="K38" i="261"/>
  <c r="K26" i="261"/>
  <c r="K23" i="261"/>
  <c r="K20" i="261"/>
  <c r="K17" i="261"/>
  <c r="K14" i="261"/>
  <c r="K11" i="261"/>
  <c r="K8" i="261"/>
  <c r="K5" i="261"/>
  <c r="K54" i="258"/>
  <c r="K51" i="258"/>
  <c r="K48" i="258"/>
  <c r="K45" i="258"/>
  <c r="K42" i="258"/>
  <c r="K39" i="258"/>
  <c r="K26" i="258"/>
  <c r="K23" i="258"/>
  <c r="K20" i="258"/>
  <c r="K17" i="258"/>
  <c r="K14" i="258"/>
  <c r="K11" i="258"/>
  <c r="K8" i="258"/>
  <c r="K5" i="258"/>
  <c r="K47" i="97"/>
  <c r="K44" i="97"/>
  <c r="K41" i="97"/>
  <c r="K47" i="94"/>
  <c r="K44" i="94"/>
  <c r="K41" i="94"/>
  <c r="K47" i="91"/>
  <c r="K44" i="91"/>
  <c r="K41" i="91"/>
  <c r="K266" i="269" l="1"/>
  <c r="K246" i="269"/>
  <c r="K226" i="269"/>
  <c r="K206" i="269"/>
  <c r="K186" i="269"/>
  <c r="K166" i="269"/>
  <c r="K146" i="269"/>
  <c r="K126" i="269"/>
  <c r="K106" i="269"/>
  <c r="K86" i="269"/>
  <c r="K66" i="269"/>
  <c r="K46" i="269"/>
  <c r="K26" i="269"/>
  <c r="H4031" i="283" l="1"/>
  <c r="H4030" i="283"/>
  <c r="H4029" i="283"/>
  <c r="H4028" i="283"/>
  <c r="H4027" i="283"/>
  <c r="H4026" i="283"/>
  <c r="H4025" i="283"/>
  <c r="H4024" i="283"/>
  <c r="H4023" i="283"/>
  <c r="H4022" i="283"/>
  <c r="H4021" i="283"/>
  <c r="H4020" i="283"/>
  <c r="C21" i="269" l="1"/>
  <c r="C41" i="269" s="1"/>
  <c r="C61" i="269" s="1"/>
  <c r="C81" i="269" s="1"/>
  <c r="C101" i="269" s="1"/>
  <c r="C121" i="269" s="1"/>
  <c r="C141" i="269" s="1"/>
  <c r="C161" i="269" s="1"/>
  <c r="C181" i="269" s="1"/>
  <c r="C201" i="269" s="1"/>
  <c r="C221" i="269" s="1"/>
  <c r="C241" i="269" s="1"/>
  <c r="C261" i="269" s="1"/>
  <c r="C1" i="270" s="1"/>
  <c r="C32" i="270" s="1"/>
  <c r="C63" i="270" s="1"/>
  <c r="C94" i="270" s="1"/>
  <c r="C125" i="270" s="1"/>
  <c r="C156" i="270" s="1"/>
  <c r="C187" i="270" s="1"/>
  <c r="C218" i="270" s="1"/>
  <c r="C249" i="270" s="1"/>
  <c r="C280" i="270" s="1"/>
  <c r="C311" i="270" s="1"/>
  <c r="C342" i="270" s="1"/>
  <c r="C373" i="270" s="1"/>
  <c r="C404" i="270" s="1"/>
  <c r="K6" i="269"/>
  <c r="K56" i="265"/>
  <c r="K53" i="265"/>
  <c r="K50" i="265"/>
  <c r="K47" i="265"/>
  <c r="K35" i="265"/>
  <c r="K32" i="265"/>
  <c r="K29" i="265"/>
  <c r="K26" i="265"/>
  <c r="K14" i="265"/>
  <c r="K11" i="265"/>
  <c r="K8" i="265"/>
  <c r="K5" i="265"/>
  <c r="K48" i="262"/>
  <c r="K45" i="262"/>
  <c r="K42" i="262"/>
  <c r="K39" i="262"/>
  <c r="K36" i="262"/>
  <c r="K33" i="262"/>
  <c r="K20" i="262"/>
  <c r="K17" i="262"/>
  <c r="K14" i="262"/>
  <c r="K11" i="262"/>
  <c r="K8" i="262"/>
  <c r="K5" i="262"/>
  <c r="K55" i="259"/>
  <c r="K52" i="259"/>
  <c r="K49" i="259"/>
  <c r="K46" i="259"/>
  <c r="K43" i="259"/>
  <c r="K40" i="259"/>
  <c r="K26" i="259"/>
  <c r="K23" i="259"/>
  <c r="K20" i="259"/>
  <c r="K17" i="259"/>
  <c r="K14" i="259"/>
  <c r="K11" i="259"/>
  <c r="K8" i="259"/>
  <c r="K5" i="259"/>
  <c r="K54" i="256"/>
  <c r="K51" i="256"/>
  <c r="K48" i="256"/>
  <c r="K45" i="256"/>
  <c r="K42" i="256"/>
  <c r="K39" i="256"/>
  <c r="K26" i="256"/>
  <c r="K23" i="256"/>
  <c r="K20" i="256"/>
  <c r="K17" i="256"/>
  <c r="K14" i="256"/>
  <c r="K11" i="256"/>
  <c r="K8" i="256"/>
  <c r="K5" i="256"/>
  <c r="C1" i="281" l="1"/>
  <c r="C21" i="281" l="1"/>
  <c r="C41" i="281" s="1"/>
  <c r="C61" i="281" s="1"/>
  <c r="C81" i="281" s="1"/>
  <c r="C101" i="281" s="1"/>
  <c r="C121" i="281" s="1"/>
  <c r="C141" i="281" s="1"/>
  <c r="C161" i="281" s="1"/>
  <c r="C181" i="281" s="1"/>
  <c r="C201" i="281" s="1"/>
  <c r="C221" i="281" s="1"/>
  <c r="C241" i="281" s="1"/>
  <c r="C261" i="281" s="1"/>
  <c r="C281" i="281" s="1"/>
  <c r="C301" i="281" s="1"/>
  <c r="C321" i="281" s="1"/>
  <c r="C341" i="281" s="1"/>
  <c r="C361" i="281" s="1"/>
  <c r="C381" i="281" s="1"/>
  <c r="C401" i="281" s="1"/>
  <c r="C421" i="281" s="1"/>
  <c r="C441" i="281" s="1"/>
  <c r="C461" i="281" s="1"/>
  <c r="C481" i="281" s="1"/>
  <c r="C501" i="281" s="1"/>
  <c r="C521" i="281" s="1"/>
  <c r="C541" i="281" s="1"/>
  <c r="C561" i="281" s="1"/>
  <c r="C581" i="281" s="1"/>
  <c r="C601" i="281" s="1"/>
  <c r="C621" i="281" s="1"/>
  <c r="C641" i="281" s="1"/>
  <c r="C661" i="281" s="1"/>
  <c r="C681" i="281" s="1"/>
  <c r="C701" i="281" s="1"/>
  <c r="C721" i="281" s="1"/>
  <c r="C741" i="281" s="1"/>
  <c r="C761" i="281" s="1"/>
  <c r="C781" i="281" s="1"/>
  <c r="C801" i="281" s="1"/>
  <c r="C821" i="281" s="1"/>
  <c r="C841" i="281" s="1"/>
  <c r="C861" i="281" s="1"/>
  <c r="C881" i="281" s="1"/>
  <c r="C901" i="281" s="1"/>
  <c r="C921" i="281" s="1"/>
  <c r="C941" i="281" s="1"/>
  <c r="C961" i="281" s="1"/>
  <c r="C981" i="281" s="1"/>
  <c r="C1001" i="281" s="1"/>
  <c r="C1021" i="281" s="1"/>
  <c r="C1041" i="281" s="1"/>
  <c r="C1061" i="281" s="1"/>
  <c r="C1081" i="281" s="1"/>
  <c r="C1101" i="281" s="1"/>
  <c r="C1121" i="281" s="1"/>
  <c r="C1141" i="281" s="1"/>
  <c r="C1161" i="281" s="1"/>
  <c r="C1181" i="281" s="1"/>
  <c r="C1201" i="281" s="1"/>
  <c r="C1221" i="281" s="1"/>
  <c r="C1241" i="281" s="1"/>
  <c r="C1261" i="281" s="1"/>
  <c r="C1281" i="281" s="1"/>
  <c r="C1301" i="281" s="1"/>
  <c r="C1321" i="281" s="1"/>
  <c r="C1341" i="281" s="1"/>
  <c r="C1361" i="281" s="1"/>
  <c r="C1381" i="281" s="1"/>
  <c r="C1401" i="281" s="1"/>
  <c r="C1421" i="281" s="1"/>
  <c r="C1441" i="281" s="1"/>
  <c r="C1461" i="281" s="1"/>
  <c r="C1481" i="281" s="1"/>
  <c r="C1501" i="281" s="1"/>
  <c r="C1521" i="281" s="1"/>
  <c r="C1541" i="281" s="1"/>
  <c r="C1561" i="281" s="1"/>
  <c r="C1581" i="281" s="1"/>
  <c r="C1601" i="281" s="1"/>
  <c r="C1621" i="281" s="1"/>
  <c r="C1641" i="281" s="1"/>
  <c r="C1661" i="281" s="1"/>
  <c r="C1681" i="281" s="1"/>
  <c r="C1701" i="281" s="1"/>
  <c r="C1721" i="281" s="1"/>
  <c r="C1741" i="281" s="1"/>
  <c r="C1761" i="281" s="1"/>
  <c r="C1781" i="281" s="1"/>
  <c r="C1" i="282" s="1"/>
  <c r="C34" i="282" s="1"/>
  <c r="C67" i="282" s="1"/>
  <c r="C100" i="282" s="1"/>
  <c r="C133" i="282" s="1"/>
  <c r="C166" i="282" s="1"/>
  <c r="C199" i="282" s="1"/>
  <c r="C232" i="282" s="1"/>
  <c r="C265" i="282" s="1"/>
  <c r="C298" i="282" s="1"/>
  <c r="C331" i="282" s="1"/>
  <c r="C364" i="282" s="1"/>
  <c r="C397" i="282" s="1"/>
  <c r="C430" i="282" s="1"/>
  <c r="C463" i="282" s="1"/>
  <c r="C496" i="282" s="1"/>
  <c r="C529" i="282" s="1"/>
  <c r="C562" i="282" s="1"/>
  <c r="C595" i="282" s="1"/>
  <c r="C628" i="282" s="1"/>
  <c r="C661" i="282" s="1"/>
  <c r="C694" i="282" s="1"/>
  <c r="C727" i="282" s="1"/>
  <c r="C760" i="282" s="1"/>
  <c r="C793" i="282" s="1"/>
  <c r="C826" i="282" s="1"/>
  <c r="C859" i="282" s="1"/>
  <c r="C892" i="282" s="1"/>
  <c r="C925" i="282" s="1"/>
  <c r="C958" i="282" s="1"/>
  <c r="C991" i="282" s="1"/>
  <c r="C1024" i="282" s="1"/>
  <c r="C1057" i="282" s="1"/>
  <c r="C1090" i="282" s="1"/>
  <c r="C1123" i="282" s="1"/>
  <c r="C1156" i="282" s="1"/>
  <c r="C1189" i="282" s="1"/>
  <c r="C1222" i="282" s="1"/>
  <c r="C1255" i="282" s="1"/>
  <c r="C1288" i="282" s="1"/>
  <c r="C1321" i="282" s="1"/>
  <c r="C1354" i="282" s="1"/>
  <c r="C1387" i="282" s="1"/>
  <c r="C1420" i="282" s="1"/>
  <c r="C1453" i="282" s="1"/>
  <c r="C1486" i="282" s="1"/>
  <c r="C1519" i="282" s="1"/>
  <c r="C1552" i="282" s="1"/>
  <c r="C1585" i="282" s="1"/>
  <c r="C1618" i="282" s="1"/>
  <c r="C1651" i="282" s="1"/>
  <c r="C1684" i="282" s="1"/>
  <c r="C1717" i="282" s="1"/>
  <c r="C1750" i="282" s="1"/>
  <c r="C1783" i="282" s="1"/>
  <c r="C1816" i="282" s="1"/>
  <c r="C1849" i="282" s="1"/>
  <c r="C1882" i="282" s="1"/>
  <c r="C1915" i="282" s="1"/>
  <c r="C1948" i="282" s="1"/>
  <c r="C1981" i="282" s="1"/>
  <c r="C2014" i="282" s="1"/>
  <c r="C2047" i="282" s="1"/>
  <c r="C2080" i="282" s="1"/>
  <c r="C2113" i="282" s="1"/>
  <c r="C2146" i="282" s="1"/>
  <c r="C2179" i="282" s="1"/>
  <c r="C2212" i="282" s="1"/>
  <c r="C2245" i="282" s="1"/>
  <c r="C2278" i="282" s="1"/>
  <c r="C2311" i="282" s="1"/>
  <c r="C2344" i="282" s="1"/>
  <c r="C2377" i="282" s="1"/>
  <c r="C2410" i="282" s="1"/>
  <c r="C2443" i="282" s="1"/>
  <c r="C2476" i="282" s="1"/>
  <c r="C2509" i="282" s="1"/>
  <c r="C2542" i="282" s="1"/>
  <c r="C2575" i="282" s="1"/>
  <c r="C2608" i="282" s="1"/>
  <c r="C2641" i="282" s="1"/>
  <c r="C2674" i="282" s="1"/>
  <c r="C2707" i="282" s="1"/>
  <c r="C2740" i="282" s="1"/>
  <c r="C2773" i="282" s="1"/>
  <c r="C2806" i="282" s="1"/>
  <c r="C2839" i="282" s="1"/>
  <c r="C2872" i="282" s="1"/>
  <c r="C2905" i="282" s="1"/>
  <c r="C2938" i="282" s="1"/>
  <c r="C1" i="283" s="1"/>
  <c r="C21" i="283" s="1"/>
  <c r="C46" i="283" s="1"/>
  <c r="C66" i="283" s="1"/>
  <c r="C86" i="283" s="1"/>
  <c r="C111" i="283" s="1"/>
  <c r="C131" i="283" s="1"/>
  <c r="C151" i="283" s="1"/>
  <c r="C176" i="283" s="1"/>
  <c r="C196" i="283" s="1"/>
  <c r="C216" i="283" s="1"/>
  <c r="C240" i="283" s="1"/>
  <c r="C260" i="283" s="1"/>
  <c r="C280" i="283" s="1"/>
  <c r="C300" i="283" s="1"/>
  <c r="C320" i="283" s="1"/>
  <c r="C340" i="283" s="1"/>
  <c r="C360" i="283" s="1"/>
  <c r="C380" i="283" s="1"/>
  <c r="C400" i="283" s="1"/>
  <c r="C420" i="283" s="1"/>
  <c r="C440" i="283" s="1"/>
  <c r="C460" i="283" s="1"/>
  <c r="C480" i="283" s="1"/>
  <c r="C500" i="283" s="1"/>
  <c r="C520" i="283" s="1"/>
  <c r="C540" i="283" s="1"/>
  <c r="C560" i="283" s="1"/>
  <c r="C580" i="283" s="1"/>
  <c r="C600" i="283" s="1"/>
  <c r="C624" i="283" s="1"/>
  <c r="C644" i="283" s="1"/>
  <c r="C664" i="283" s="1"/>
  <c r="C684" i="283" s="1"/>
  <c r="C704" i="283" s="1"/>
  <c r="C724" i="283" s="1"/>
  <c r="C748" i="283" s="1"/>
  <c r="C768" i="283" s="1"/>
  <c r="C788" i="283" s="1"/>
  <c r="C812" i="283" s="1"/>
  <c r="C832" i="283" s="1"/>
  <c r="C852" i="283" s="1"/>
  <c r="C872" i="283" s="1"/>
  <c r="C892" i="283" s="1"/>
  <c r="C912" i="283" s="1"/>
  <c r="C932" i="283" s="1"/>
  <c r="C952" i="283" s="1"/>
  <c r="C972" i="283" s="1"/>
  <c r="C996" i="283" s="1"/>
  <c r="C1016" i="283" s="1"/>
  <c r="C1036" i="283" s="1"/>
  <c r="C1056" i="283" s="1"/>
  <c r="C1076" i="283" s="1"/>
  <c r="C1096" i="283" s="1"/>
  <c r="C1116" i="283" s="1"/>
  <c r="C1136" i="283" s="1"/>
  <c r="C1156" i="283" s="1"/>
  <c r="C1176" i="283" s="1"/>
  <c r="C1196" i="283" s="1"/>
  <c r="C1216" i="283" s="1"/>
  <c r="C1236" i="283" s="1"/>
  <c r="C1256" i="283" s="1"/>
  <c r="C1276" i="283" s="1"/>
  <c r="C1296" i="283" s="1"/>
  <c r="C1316" i="283" s="1"/>
  <c r="C1336" i="283" s="1"/>
  <c r="C1356" i="283" s="1"/>
  <c r="C1376" i="283" s="1"/>
  <c r="C1396" i="283" s="1"/>
  <c r="C1416" i="283" s="1"/>
  <c r="C1436" i="283" s="1"/>
  <c r="C1456" i="283" s="1"/>
  <c r="C1476" i="283" s="1"/>
  <c r="C1496" i="283" s="1"/>
  <c r="C1516" i="283" s="1"/>
  <c r="C1536" i="283" s="1"/>
  <c r="C1556" i="283" s="1"/>
  <c r="C1576" i="283" s="1"/>
  <c r="C1596" i="283" s="1"/>
  <c r="C1616" i="283" s="1"/>
  <c r="C1636" i="283" s="1"/>
  <c r="C1656" i="283" s="1"/>
  <c r="C1676" i="283" s="1"/>
  <c r="C1696" i="283" s="1"/>
  <c r="C1716" i="283" s="1"/>
  <c r="C1736" i="283" s="1"/>
  <c r="C1756" i="283" s="1"/>
  <c r="C1776" i="283" s="1"/>
  <c r="C1796" i="283" s="1"/>
  <c r="C1816" i="283" s="1"/>
  <c r="C1840" i="283" s="1"/>
  <c r="C1860" i="283" s="1"/>
  <c r="C1880" i="283" s="1"/>
  <c r="C1900" i="283" s="1"/>
  <c r="C1920" i="283" s="1"/>
  <c r="C1940" i="283" s="1"/>
  <c r="C1960" i="283" s="1"/>
  <c r="C1980" i="283" s="1"/>
  <c r="C2004" i="283" s="1"/>
  <c r="C2028" i="283" s="1"/>
  <c r="C2048" i="283" s="1"/>
  <c r="C2068" i="283" s="1"/>
  <c r="C2088" i="283" s="1"/>
  <c r="C2108" i="283" s="1"/>
  <c r="C2128" i="283" s="1"/>
  <c r="C2152" i="283" s="1"/>
  <c r="C2172" i="283" s="1"/>
  <c r="C2192" i="283" s="1"/>
  <c r="C2212" i="283" s="1"/>
  <c r="C2232" i="283" s="1"/>
  <c r="C2252" i="283" s="1"/>
  <c r="C2276" i="283" s="1"/>
  <c r="C2296" i="283" s="1"/>
  <c r="C2316" i="283" s="1"/>
  <c r="C2336" i="283" s="1"/>
  <c r="C2356" i="283" s="1"/>
  <c r="C2376" i="283" s="1"/>
  <c r="C2396" i="283" s="1"/>
  <c r="C2416" i="283" s="1"/>
  <c r="C2436" i="283" s="1"/>
  <c r="C2456" i="283" s="1"/>
  <c r="C2476" i="283" s="1"/>
  <c r="C2496" i="283" s="1"/>
  <c r="C2520" i="283" s="1"/>
  <c r="C2540" i="283" s="1"/>
  <c r="C2560" i="283" s="1"/>
  <c r="C2580" i="283" s="1"/>
  <c r="C2600" i="283" s="1"/>
  <c r="C2620" i="283" s="1"/>
  <c r="C2640" i="283" s="1"/>
  <c r="C2660" i="283" s="1"/>
  <c r="C2680" i="283" s="1"/>
  <c r="C2704" i="283" s="1"/>
  <c r="C2724" i="283" s="1"/>
  <c r="C2744" i="283" s="1"/>
  <c r="C2768" i="283" s="1"/>
  <c r="C2788" i="283" s="1"/>
  <c r="C2808" i="283" s="1"/>
  <c r="C2828" i="283" s="1"/>
  <c r="C2848" i="283" s="1"/>
  <c r="C2868" i="283" s="1"/>
  <c r="C2892" i="283" s="1"/>
  <c r="C2912" i="283" s="1"/>
  <c r="C2932" i="283" s="1"/>
  <c r="C2952" i="283" s="1"/>
  <c r="C2972" i="283" s="1"/>
  <c r="C2992" i="283" s="1"/>
  <c r="C3012" i="283" s="1"/>
  <c r="C3032" i="283" s="1"/>
  <c r="C3052" i="283" s="1"/>
  <c r="C3076" i="283" s="1"/>
  <c r="C3096" i="283" s="1"/>
  <c r="C3116" i="283" s="1"/>
  <c r="C3136" i="283" s="1"/>
  <c r="C3156" i="283" s="1"/>
  <c r="C3176" i="283" s="1"/>
  <c r="C3196" i="283" s="1"/>
  <c r="C3216" i="283" s="1"/>
  <c r="C3236" i="283" s="1"/>
  <c r="C3260" i="283" s="1"/>
  <c r="C3280" i="283" s="1"/>
  <c r="C3300" i="283" s="1"/>
  <c r="C3320" i="283" s="1"/>
  <c r="C3340" i="283" s="1"/>
  <c r="C3360" i="283" s="1"/>
  <c r="C3380" i="283" s="1"/>
  <c r="C3400" i="283" s="1"/>
  <c r="C3420" i="283" s="1"/>
  <c r="C3440" i="283" s="1"/>
  <c r="C3460" i="283" s="1"/>
  <c r="C3480" i="283" s="1"/>
  <c r="C3500" i="283" s="1"/>
  <c r="C3520" i="283" s="1"/>
  <c r="C3540" i="283" s="1"/>
  <c r="C3560" i="283" s="1"/>
  <c r="C3580" i="283" s="1"/>
  <c r="C3600" i="283" s="1"/>
  <c r="C3620" i="283" s="1"/>
  <c r="C3640" i="283" s="1"/>
  <c r="C3660" i="283" s="1"/>
  <c r="C3680" i="283" s="1"/>
  <c r="C3700" i="283" s="1"/>
  <c r="C3720" i="283" s="1"/>
  <c r="C3744" i="283" s="1"/>
  <c r="C3764" i="283" s="1"/>
  <c r="C3784" i="283" s="1"/>
  <c r="C3808" i="283" s="1"/>
  <c r="C3828" i="283" s="1"/>
  <c r="C3848" i="283" s="1"/>
  <c r="C3872" i="283" s="1"/>
  <c r="C3892" i="283" s="1"/>
  <c r="C3912" i="283" s="1"/>
  <c r="C3932" i="283" s="1"/>
  <c r="C3952" i="283" s="1"/>
  <c r="C3972" i="283" s="1"/>
  <c r="C3996" i="283" s="1"/>
  <c r="C4016" i="283" s="1"/>
  <c r="C4036" i="283" s="1"/>
  <c r="C4056" i="283" s="1"/>
  <c r="C4076" i="283" s="1"/>
  <c r="C4096" i="283" s="1"/>
  <c r="C4116" i="283" s="1"/>
  <c r="C4136" i="283" s="1"/>
  <c r="C4156" i="283" s="1"/>
  <c r="C4176" i="283" s="1"/>
  <c r="C4196" i="283" s="1"/>
  <c r="C4216" i="283" s="1"/>
  <c r="C4236" i="283" s="1"/>
  <c r="C4256" i="283" s="1"/>
  <c r="C4276" i="283" s="1"/>
  <c r="C4296" i="283" s="1"/>
  <c r="C4316" i="283" s="1"/>
  <c r="C4336" i="283" s="1"/>
  <c r="C4356" i="283" s="1"/>
  <c r="C4376" i="283" s="1"/>
  <c r="C4396" i="283" s="1"/>
  <c r="C4420" i="283" s="1"/>
  <c r="C4440" i="283" s="1"/>
  <c r="C4460" i="283" s="1"/>
  <c r="C4480" i="283" s="1"/>
  <c r="C4500" i="283" s="1"/>
  <c r="C4520" i="283" s="1"/>
  <c r="C4540" i="283" s="1"/>
  <c r="C4560" i="283" s="1"/>
  <c r="C4580" i="283" s="1"/>
  <c r="C4600" i="283" s="1"/>
  <c r="C4620" i="283" s="1"/>
  <c r="C4640" i="283" s="1"/>
  <c r="C4664" i="283" s="1"/>
  <c r="C4684" i="283" s="1"/>
  <c r="C4704" i="283" s="1"/>
  <c r="C4724" i="283" s="1"/>
  <c r="C4744" i="283" s="1"/>
  <c r="C4764" i="283" s="1"/>
  <c r="C4784" i="283" s="1"/>
  <c r="C4804" i="283" s="1"/>
  <c r="C4824" i="283" s="1"/>
  <c r="C4844" i="283" s="1"/>
  <c r="C4864" i="283" s="1"/>
  <c r="C4884" i="283" s="1"/>
  <c r="C4908" i="283" s="1"/>
  <c r="C4928" i="283" s="1"/>
  <c r="C4948" i="283" s="1"/>
  <c r="C4968" i="283" s="1"/>
  <c r="C4988" i="283" s="1"/>
  <c r="C5008" i="283" s="1"/>
  <c r="C5032" i="283" s="1"/>
  <c r="C5052" i="283" s="1"/>
  <c r="C5072" i="283" s="1"/>
  <c r="C5092" i="283" s="1"/>
  <c r="C5112" i="283" s="1"/>
  <c r="C5132" i="283" s="1"/>
  <c r="C5152" i="283" s="1"/>
  <c r="C5172" i="283" s="1"/>
  <c r="C5192" i="283" s="1"/>
  <c r="C5216" i="283" s="1"/>
  <c r="C5236" i="283" s="1"/>
  <c r="C5256" i="283" s="1"/>
  <c r="C5276" i="283" s="1"/>
  <c r="C5296" i="283" s="1"/>
  <c r="C5316" i="283" s="1"/>
  <c r="C5340" i="283" s="1"/>
  <c r="C5356" i="283" s="1"/>
  <c r="C5372" i="283" s="1"/>
  <c r="C5388" i="283" s="1"/>
  <c r="C5400" i="283" s="1"/>
  <c r="C5412" i="283" s="1"/>
  <c r="C5424" i="283" s="1"/>
  <c r="C5436" i="283" s="1"/>
  <c r="C5448" i="283" s="1"/>
  <c r="D1" i="327" l="1"/>
  <c r="D20" i="327" s="1"/>
  <c r="D39" i="327" s="1"/>
  <c r="D58" i="327" s="1"/>
  <c r="D77" i="327" s="1"/>
  <c r="D96" i="327" s="1"/>
  <c r="D115" i="327" s="1"/>
  <c r="D134" i="327" s="1"/>
  <c r="L137" i="96"/>
  <c r="L134" i="96"/>
  <c r="L131" i="96"/>
  <c r="L128" i="96"/>
  <c r="L125" i="96"/>
  <c r="L122" i="96"/>
  <c r="L119" i="96"/>
  <c r="L116" i="96"/>
  <c r="L113" i="96"/>
  <c r="L110" i="96"/>
  <c r="L107" i="96"/>
  <c r="L104" i="96"/>
  <c r="L101" i="96"/>
  <c r="L98" i="96"/>
  <c r="L95" i="96"/>
  <c r="L137" i="93"/>
  <c r="L134" i="93"/>
  <c r="L131" i="93"/>
  <c r="L128" i="93"/>
  <c r="L125" i="93"/>
  <c r="L122" i="93"/>
  <c r="L119" i="93"/>
  <c r="L116" i="93"/>
  <c r="L113" i="93"/>
  <c r="L110" i="93"/>
  <c r="L107" i="93"/>
  <c r="L104" i="93"/>
  <c r="L101" i="93"/>
  <c r="L98" i="93"/>
  <c r="L95" i="93"/>
  <c r="L137" i="90"/>
  <c r="L134" i="90"/>
  <c r="L131" i="90"/>
  <c r="L128" i="90"/>
  <c r="L125" i="90"/>
  <c r="L122" i="90"/>
  <c r="L119" i="90"/>
  <c r="L116" i="90"/>
  <c r="L113" i="90"/>
  <c r="L110" i="90"/>
  <c r="L107" i="90"/>
  <c r="L104" i="90"/>
  <c r="L101" i="90"/>
  <c r="L98" i="90"/>
  <c r="L95" i="90"/>
  <c r="C1" i="328" l="1"/>
  <c r="C14" i="328" s="1"/>
  <c r="C27" i="328" s="1"/>
  <c r="C40" i="328" s="1"/>
  <c r="C53" i="328" s="1"/>
  <c r="C66" i="328" s="1"/>
  <c r="C79" i="328" s="1"/>
  <c r="C92" i="328" s="1"/>
</calcChain>
</file>

<file path=xl/sharedStrings.xml><?xml version="1.0" encoding="utf-8"?>
<sst xmlns="http://schemas.openxmlformats.org/spreadsheetml/2006/main" count="55107" uniqueCount="1410">
  <si>
    <t>Band</t>
  </si>
  <si>
    <t>Frequency (MHz)</t>
  </si>
  <si>
    <t>UMTS 2100/1700</t>
  </si>
  <si>
    <t>UMTS 1900</t>
  </si>
  <si>
    <t>UMTS 850</t>
  </si>
  <si>
    <t>GSM 1900</t>
  </si>
  <si>
    <t>GSM 850</t>
  </si>
  <si>
    <t>CDMA 2100/1700</t>
  </si>
  <si>
    <t>CDMA 1900</t>
  </si>
  <si>
    <t>HR</t>
  </si>
  <si>
    <t>BHHR</t>
  </si>
  <si>
    <t>PIGS (dBm)</t>
  </si>
  <si>
    <t>UHIS (dBm)</t>
  </si>
  <si>
    <t>TIS (dBm)</t>
  </si>
  <si>
    <t>Positioning Method</t>
  </si>
  <si>
    <t>Cellular TX Channel</t>
  </si>
  <si>
    <t>Cellular Band</t>
  </si>
  <si>
    <t>Intermediate Channel Degradation  (dB)</t>
  </si>
  <si>
    <t>FS</t>
  </si>
  <si>
    <t>TRP</t>
  </si>
  <si>
    <t>TIS</t>
  </si>
  <si>
    <t>Antenna Up/Down</t>
  </si>
  <si>
    <t>Device Held Up to Head for Voice (Yes/No)</t>
  </si>
  <si>
    <t>Channel</t>
  </si>
  <si>
    <t>Limit (dBm)</t>
  </si>
  <si>
    <t>Test Results (dBm)</t>
  </si>
  <si>
    <t>Pass / Fail / Info</t>
  </si>
  <si>
    <t>TBD</t>
  </si>
  <si>
    <t>N/A</t>
  </si>
  <si>
    <t>LTE band 12</t>
  </si>
  <si>
    <t>LTE band 17</t>
  </si>
  <si>
    <t>LTE band 14</t>
  </si>
  <si>
    <t>LTE band 5</t>
  </si>
  <si>
    <t>LTE band 4</t>
  </si>
  <si>
    <t>LTE band 2</t>
  </si>
  <si>
    <t>LTE band 25</t>
  </si>
  <si>
    <t>CDMA 800</t>
  </si>
  <si>
    <t>Worst Case Channel (and RB allocation)</t>
  </si>
  <si>
    <t>Pass / Fail / Information</t>
  </si>
  <si>
    <t>P / F / I</t>
  </si>
  <si>
    <t>UL RB Allocation</t>
  </si>
  <si>
    <t>DL RB Allocation</t>
  </si>
  <si>
    <t>50 RB with RBstart=0</t>
  </si>
  <si>
    <t>12 RB with RBstart=0</t>
  </si>
  <si>
    <t>12 RB with RBstart=38</t>
  </si>
  <si>
    <t xml:space="preserve">TIS </t>
  </si>
  <si>
    <t>UHIS</t>
  </si>
  <si>
    <t>PIGS</t>
  </si>
  <si>
    <t>LTE 17</t>
  </si>
  <si>
    <t>LTE 5</t>
  </si>
  <si>
    <t>LTE 2</t>
  </si>
  <si>
    <t>LTE 4</t>
  </si>
  <si>
    <t>LTE 25</t>
  </si>
  <si>
    <t>12 RB with RBstart=19</t>
  </si>
  <si>
    <t>HL</t>
  </si>
  <si>
    <t>BHHL</t>
  </si>
  <si>
    <t>Test Position</t>
  </si>
  <si>
    <t>8 RB with RBstart=0</t>
  </si>
  <si>
    <t>8 RB with RBstart=8</t>
  </si>
  <si>
    <t>8 RB with RBstart=17</t>
  </si>
  <si>
    <t>25 RB with RBstart=0</t>
  </si>
  <si>
    <t>HL and HR</t>
  </si>
  <si>
    <t>BHHL and BHHR</t>
  </si>
  <si>
    <t>RX Frequency (MHz)</t>
  </si>
  <si>
    <t>HR and HL</t>
  </si>
  <si>
    <t>TX Frequency (MHz) [center of UL RB allocation]</t>
  </si>
  <si>
    <t>LTE 26</t>
  </si>
  <si>
    <t>LTE band 26</t>
  </si>
  <si>
    <t>Antenna Type</t>
  </si>
  <si>
    <t>Device Power Class</t>
  </si>
  <si>
    <t>Embedded</t>
  </si>
  <si>
    <t>I</t>
  </si>
  <si>
    <t>II</t>
  </si>
  <si>
    <t>III</t>
  </si>
  <si>
    <t>Stub or Retractable</t>
  </si>
  <si>
    <t>All</t>
  </si>
  <si>
    <t>IV</t>
  </si>
  <si>
    <t>V</t>
  </si>
  <si>
    <t>E1</t>
  </si>
  <si>
    <t>E2</t>
  </si>
  <si>
    <t>E3</t>
  </si>
  <si>
    <t>Test Type(s)</t>
  </si>
  <si>
    <t>Intermediate Channel Relative Sensitivity</t>
  </si>
  <si>
    <t>Intermediate Channel</t>
  </si>
  <si>
    <t>Pass/Fail</t>
  </si>
  <si>
    <t>TX Frequency (MHz)</t>
  </si>
  <si>
    <t>-</t>
  </si>
  <si>
    <t>LTE 41</t>
  </si>
  <si>
    <t>18 RB with RBstart=0</t>
  </si>
  <si>
    <t>18 RB with RBstart=82</t>
  </si>
  <si>
    <t>18 RB with RBstart=41</t>
  </si>
  <si>
    <t>100 RB with RBstart=0</t>
  </si>
  <si>
    <t>LTE band 41</t>
  </si>
  <si>
    <t xml:space="preserve">Cellular </t>
  </si>
  <si>
    <t>Note 1: Primary Mechanical Mode refers to device configured in preferred mode per manufacturer instructions (typically means antenna extended, fold or portrait slide open, but depends on form factor).</t>
  </si>
  <si>
    <t>…</t>
  </si>
  <si>
    <t>LTE band 30</t>
  </si>
  <si>
    <t>LTE 30</t>
  </si>
  <si>
    <t>LTE band 7</t>
  </si>
  <si>
    <t>LTE 7</t>
  </si>
  <si>
    <t>Note 1: The frequencies listed in this table are the center of the channel bandwidth and not the center of the RB allocation.</t>
  </si>
  <si>
    <t>Manufacturer</t>
  </si>
  <si>
    <t>Model</t>
  </si>
  <si>
    <t>Serial Number(s)/ESN(s)/IMEI(s)</t>
  </si>
  <si>
    <t>FCC ID Number</t>
  </si>
  <si>
    <t>Hardware Version</t>
  </si>
  <si>
    <t>Software Version</t>
  </si>
  <si>
    <t>Configuration of Primary Mechanical Mode</t>
  </si>
  <si>
    <t>Serial Number/ ESN/IMEI</t>
  </si>
  <si>
    <t xml:space="preserve">Band(s) </t>
  </si>
  <si>
    <t xml:space="preserve"> Test Condition(s)</t>
  </si>
  <si>
    <t>Note 3: “Yes” applies if the device supports voice operation in the talking position against the head in any cellular radio mode.</t>
  </si>
  <si>
    <t>Note 4: “No” would be applicable to data-centric devices that are not held up against the head, e.g., embedded laptop solutions.</t>
  </si>
  <si>
    <t>Note 2. The associated TRP value is based on measurements made with one or two uplink slots.  Devices tested using three uplink slots are allowed a TRP reduction of up to 1.8 dB and devices tested using four uplink slots are allowed a TRP reduction of up to 3 dB.  These allowances for uplink slot counts greater than two are based on a DUT capable of meeting the minimum TRP performance in single or dual-slot operation.</t>
  </si>
  <si>
    <t>Note 1: Primary Mechanical Mode refers to device configured in preferred mode per manufacturer instructions (typically depends on form factor and OEM input).</t>
  </si>
  <si>
    <t>A-GPS  Conducted Sensitivity (dBm)</t>
  </si>
  <si>
    <t>Note 2: Uplink allocation of 1 RB.</t>
  </si>
  <si>
    <t>A-GLONASS Conducted Sensitivity (dBm)</t>
  </si>
  <si>
    <t>PCC UL Channel</t>
  </si>
  <si>
    <t>SCC DL Channel</t>
  </si>
  <si>
    <t>PCC UL RB Allocation</t>
  </si>
  <si>
    <t>PCC DL RB Allocation</t>
  </si>
  <si>
    <t>SCC DL RB Allocation</t>
  </si>
  <si>
    <t>Free Space</t>
  </si>
  <si>
    <t>PCC Channel</t>
  </si>
  <si>
    <t>SCC Channel</t>
  </si>
  <si>
    <t>Equipment Under Test (EUT) Information</t>
  </si>
  <si>
    <t>EUTs Used for Each Test</t>
  </si>
  <si>
    <t>P = Pass</t>
  </si>
  <si>
    <t>F = Fail</t>
  </si>
  <si>
    <t>I = Information Only</t>
  </si>
  <si>
    <t>Summation Test Report Plot Matrix</t>
  </si>
  <si>
    <t>Reference OTA Test Plan Table 5-5</t>
  </si>
  <si>
    <t>Reference OTA Test Plan Table 6-1</t>
  </si>
  <si>
    <t>Reference OTA Test Plan Table 5-25</t>
  </si>
  <si>
    <t>Reference OTA Test Plan Table 6-9</t>
  </si>
  <si>
    <t>Reference OTA Test Plan Table 5-29</t>
  </si>
  <si>
    <t>Reference OTA Test Plan Table 6-10</t>
  </si>
  <si>
    <t>Reference OTA Test Plan Table 5-9</t>
  </si>
  <si>
    <t>Reference OTA Test Plan Table 6-3</t>
  </si>
  <si>
    <t>Reference OTA Test Plan Table 6-2</t>
  </si>
  <si>
    <t>Reference OTA Test Plan Table 5-13</t>
  </si>
  <si>
    <t>Reference OTA Test Plan Table 5-17</t>
  </si>
  <si>
    <t>Reference OTA Test Plan Table 6-4</t>
  </si>
  <si>
    <t>Reference OTA Test Plan Table 5-19</t>
  </si>
  <si>
    <t>Reference OTA Test Plan Table 6-5</t>
  </si>
  <si>
    <t>Reference OTA Test Plan Table 5-21</t>
  </si>
  <si>
    <t>Reference OTA Test Plan Table 6-8</t>
  </si>
  <si>
    <t>Note 2: Uplink channel 23035.</t>
  </si>
  <si>
    <t>Note 3: Uplink channel 23095.</t>
  </si>
  <si>
    <t>Note 4: Uplink allocation of 1 RB.</t>
  </si>
  <si>
    <t>Reference OTA Test Plan Table 6-20</t>
  </si>
  <si>
    <t>Device Held Up to Head for Voice (Yes/ No)</t>
  </si>
  <si>
    <t>PCC TX Frequency (MHz) [center of UL RB allocation]</t>
  </si>
  <si>
    <t>PCC Antenna TRP (dBm)</t>
  </si>
  <si>
    <r>
      <t>GSM 850 Minimum TRP Level Requirements  for the Primary Mechanical Mode</t>
    </r>
    <r>
      <rPr>
        <b/>
        <vertAlign val="superscript"/>
        <sz val="7"/>
        <rFont val="Arial"/>
        <family val="2"/>
      </rPr>
      <t>1</t>
    </r>
  </si>
  <si>
    <r>
      <t>GSM 1900 Minimum TRP Level Requirements  for the Primary Mechanical Mode</t>
    </r>
    <r>
      <rPr>
        <b/>
        <vertAlign val="superscript"/>
        <sz val="7"/>
        <rFont val="Arial"/>
        <family val="2"/>
      </rPr>
      <t>1</t>
    </r>
  </si>
  <si>
    <r>
      <t>Reference OTA Test Plan Table [5-5]
CDMA 2100/1700 Minimum TRP Level Requirements for the Primary Mechanical Mode</t>
    </r>
    <r>
      <rPr>
        <b/>
        <vertAlign val="superscript"/>
        <sz val="7"/>
        <rFont val="Arial"/>
        <family val="2"/>
      </rPr>
      <t>1</t>
    </r>
  </si>
  <si>
    <t>Cellular Radio Mode(s)</t>
  </si>
  <si>
    <r>
      <t>TX Frequency (MHz) [center of TX channel bandwidth]</t>
    </r>
    <r>
      <rPr>
        <vertAlign val="superscript"/>
        <sz val="8"/>
        <rFont val="Arial"/>
        <family val="2"/>
      </rPr>
      <t>1</t>
    </r>
  </si>
  <si>
    <r>
      <t>CDMA 800 Minimum TRP Level Requirements for the Primary Mechanical Mode</t>
    </r>
    <r>
      <rPr>
        <b/>
        <vertAlign val="superscript"/>
        <sz val="7"/>
        <rFont val="Arial"/>
        <family val="2"/>
      </rPr>
      <t>1</t>
    </r>
  </si>
  <si>
    <r>
      <t>CDMA 1900 Minimum TRP Level Requirements for the Primary Mechanical Mode</t>
    </r>
    <r>
      <rPr>
        <b/>
        <vertAlign val="superscript"/>
        <sz val="7"/>
        <rFont val="Arial"/>
        <family val="2"/>
      </rPr>
      <t>1</t>
    </r>
  </si>
  <si>
    <r>
      <t>CDMA 2100/1700 Minimum TRP Level Requirements for the Primary Mechanical Mode</t>
    </r>
    <r>
      <rPr>
        <b/>
        <vertAlign val="superscript"/>
        <sz val="7"/>
        <rFont val="Arial"/>
        <family val="2"/>
      </rPr>
      <t>1</t>
    </r>
  </si>
  <si>
    <r>
      <t>CDMA 1xEV-DO 800 Minimum TRP Level Requirements for the Primary Mechanical Mode</t>
    </r>
    <r>
      <rPr>
        <b/>
        <vertAlign val="superscript"/>
        <sz val="7"/>
        <rFont val="Arial"/>
        <family val="2"/>
      </rPr>
      <t>1</t>
    </r>
  </si>
  <si>
    <r>
      <t>CDMA 1xEV-DO 1900 Minimum TRP Level Requirements for the Primary Mechanical Mode</t>
    </r>
    <r>
      <rPr>
        <b/>
        <vertAlign val="superscript"/>
        <sz val="7"/>
        <rFont val="Arial"/>
        <family val="2"/>
      </rPr>
      <t>1</t>
    </r>
  </si>
  <si>
    <r>
      <t>CDMA 1xEV-DO 2100/1700 Minimum TRP Level Requirements for the Primary Mechanical Mode</t>
    </r>
    <r>
      <rPr>
        <b/>
        <vertAlign val="superscript"/>
        <sz val="7"/>
        <rFont val="Arial"/>
        <family val="2"/>
      </rPr>
      <t>1</t>
    </r>
  </si>
  <si>
    <r>
      <t>CDMA 1xRTT Data 800 Minimum TRP Level Requirements for the Primary Mechanical Mode</t>
    </r>
    <r>
      <rPr>
        <b/>
        <vertAlign val="superscript"/>
        <sz val="7"/>
        <rFont val="Arial"/>
        <family val="2"/>
      </rPr>
      <t>1</t>
    </r>
  </si>
  <si>
    <r>
      <t>CDMA 1xRTT Data 1900 Minimum TRP Level Requirements for the Primary Mechanical Mode</t>
    </r>
    <r>
      <rPr>
        <b/>
        <vertAlign val="superscript"/>
        <sz val="7"/>
        <rFont val="Arial"/>
        <family val="2"/>
      </rPr>
      <t>1</t>
    </r>
  </si>
  <si>
    <r>
      <t>CDMA 1xRTT Data 2100/1700 Minimum TRP Level Requirements for the Primary Mechanical Mode</t>
    </r>
    <r>
      <rPr>
        <b/>
        <vertAlign val="superscript"/>
        <sz val="7"/>
        <rFont val="Arial"/>
        <family val="2"/>
      </rPr>
      <t>1</t>
    </r>
  </si>
  <si>
    <r>
      <t>GPRS 850 Minimum TRP Level Requirements for the Primary Mechanical Mode</t>
    </r>
    <r>
      <rPr>
        <b/>
        <vertAlign val="superscript"/>
        <sz val="7"/>
        <rFont val="Arial"/>
        <family val="2"/>
      </rPr>
      <t>1 2</t>
    </r>
  </si>
  <si>
    <r>
      <t>Yes</t>
    </r>
    <r>
      <rPr>
        <vertAlign val="superscript"/>
        <sz val="7"/>
        <rFont val="Arial"/>
        <family val="2"/>
      </rPr>
      <t>3</t>
    </r>
  </si>
  <si>
    <r>
      <t>No</t>
    </r>
    <r>
      <rPr>
        <vertAlign val="superscript"/>
        <sz val="7"/>
        <rFont val="Arial"/>
        <family val="2"/>
      </rPr>
      <t>4</t>
    </r>
  </si>
  <si>
    <r>
      <t>GPRS 1900 Minimum TRP Level Requirements for the Primary Mechanical Mode</t>
    </r>
    <r>
      <rPr>
        <b/>
        <vertAlign val="superscript"/>
        <sz val="7"/>
        <rFont val="Arial"/>
        <family val="2"/>
      </rPr>
      <t>1 2</t>
    </r>
  </si>
  <si>
    <r>
      <t>EGPRS 850 Minimum TRP Level Requirements for the Primary Mechanical Mode</t>
    </r>
    <r>
      <rPr>
        <b/>
        <vertAlign val="superscript"/>
        <sz val="7"/>
        <rFont val="Arial"/>
        <family val="2"/>
      </rPr>
      <t>1 2</t>
    </r>
  </si>
  <si>
    <r>
      <t>EGPRS 1900 Minimum TRP Level Requirements for the Primary Mechanical Mode</t>
    </r>
    <r>
      <rPr>
        <b/>
        <vertAlign val="superscript"/>
        <sz val="7"/>
        <rFont val="Arial"/>
        <family val="2"/>
      </rPr>
      <t>1 2</t>
    </r>
  </si>
  <si>
    <r>
      <t>UMTS 850 Minimum TRP Level Requirements for the Primary Mechanical Mode</t>
    </r>
    <r>
      <rPr>
        <b/>
        <vertAlign val="superscript"/>
        <sz val="7"/>
        <rFont val="Arial"/>
        <family val="2"/>
      </rPr>
      <t>1</t>
    </r>
  </si>
  <si>
    <r>
      <t>UMTS 1900 Minimum TRP Level Requirements for the Primary Mechanical Mode</t>
    </r>
    <r>
      <rPr>
        <b/>
        <vertAlign val="superscript"/>
        <sz val="7"/>
        <rFont val="Arial"/>
        <family val="2"/>
      </rPr>
      <t>1</t>
    </r>
  </si>
  <si>
    <r>
      <t>UMTS 2100/1700 Minimum TRP Level Requirements for the Primary Mechanical Mode</t>
    </r>
    <r>
      <rPr>
        <b/>
        <vertAlign val="superscript"/>
        <sz val="7"/>
        <rFont val="Arial"/>
        <family val="2"/>
      </rPr>
      <t>1</t>
    </r>
  </si>
  <si>
    <r>
      <t>LTE Band 12 Minimum TRP Level Requirements for the Primary Mechanical Mode</t>
    </r>
    <r>
      <rPr>
        <b/>
        <vertAlign val="superscript"/>
        <sz val="7"/>
        <rFont val="Arial"/>
        <family val="2"/>
      </rPr>
      <t>1</t>
    </r>
  </si>
  <si>
    <r>
      <t>LTE Band 17 Minimum TRP Level Requirements for the Primary Mechanical Mode</t>
    </r>
    <r>
      <rPr>
        <b/>
        <vertAlign val="superscript"/>
        <sz val="7"/>
        <rFont val="Arial"/>
        <family val="2"/>
      </rPr>
      <t>1</t>
    </r>
  </si>
  <si>
    <r>
      <t>LTE Band 13 Minimum TRP Level Requirements for the Primary Mechanical Mode</t>
    </r>
    <r>
      <rPr>
        <b/>
        <vertAlign val="superscript"/>
        <sz val="7"/>
        <rFont val="Arial"/>
        <family val="2"/>
      </rPr>
      <t>1</t>
    </r>
  </si>
  <si>
    <r>
      <t>LTE Band 14 Minimum TRP Level Requirements for the Primary Mechanical Mode</t>
    </r>
    <r>
      <rPr>
        <b/>
        <vertAlign val="superscript"/>
        <sz val="7"/>
        <rFont val="Arial"/>
        <family val="2"/>
      </rPr>
      <t>1</t>
    </r>
  </si>
  <si>
    <r>
      <t>LTE Band 26 Minimum TRP Level Requirements for the Primary Mechanical Mode</t>
    </r>
    <r>
      <rPr>
        <b/>
        <vertAlign val="superscript"/>
        <sz val="7"/>
        <rFont val="Arial"/>
        <family val="2"/>
      </rPr>
      <t>1</t>
    </r>
  </si>
  <si>
    <r>
      <t>LTE Band 5 Minimum TRP Level Requirements for the Primary Mechanical Mode</t>
    </r>
    <r>
      <rPr>
        <b/>
        <vertAlign val="superscript"/>
        <sz val="7"/>
        <rFont val="Arial"/>
        <family val="2"/>
      </rPr>
      <t>1</t>
    </r>
  </si>
  <si>
    <r>
      <t>LTE Band 2 Minimum TRP Level Requirements for the Primary Mechanical Mode</t>
    </r>
    <r>
      <rPr>
        <b/>
        <vertAlign val="superscript"/>
        <sz val="7"/>
        <rFont val="Arial"/>
        <family val="2"/>
      </rPr>
      <t>1</t>
    </r>
  </si>
  <si>
    <r>
      <t>LTE Band 25 Minimum TRP Level Requirements for the Primary Mechanical Mode</t>
    </r>
    <r>
      <rPr>
        <b/>
        <vertAlign val="superscript"/>
        <sz val="7"/>
        <rFont val="Arial"/>
        <family val="2"/>
      </rPr>
      <t>1</t>
    </r>
  </si>
  <si>
    <r>
      <t>LTE Band 4 Minimum TRP Level Requirements for the Primary Mechanical Mode</t>
    </r>
    <r>
      <rPr>
        <b/>
        <vertAlign val="superscript"/>
        <sz val="7"/>
        <rFont val="Arial"/>
        <family val="2"/>
      </rPr>
      <t>1</t>
    </r>
  </si>
  <si>
    <r>
      <t>LTE Band 30 Minimum TRP Level Requirements for the Primary Mechanical Mode</t>
    </r>
    <r>
      <rPr>
        <b/>
        <vertAlign val="superscript"/>
        <sz val="7"/>
        <rFont val="Arial"/>
        <family val="2"/>
      </rPr>
      <t>1</t>
    </r>
  </si>
  <si>
    <r>
      <t>LTE Band 7 Minimum TRP Level Requirements for the Primary Mechanical Mode</t>
    </r>
    <r>
      <rPr>
        <b/>
        <vertAlign val="superscript"/>
        <sz val="7"/>
        <rFont val="Arial"/>
        <family val="2"/>
      </rPr>
      <t>1</t>
    </r>
  </si>
  <si>
    <r>
      <t>LTE Band 41 Minimum TRP Level Requirements for the Primary Mechanical Mode</t>
    </r>
    <r>
      <rPr>
        <b/>
        <vertAlign val="superscript"/>
        <sz val="7"/>
        <rFont val="Arial"/>
        <family val="2"/>
      </rPr>
      <t>1</t>
    </r>
  </si>
  <si>
    <r>
      <t>LTE Band 2 Minimum TRP Level Requirements for the PCC in CA_2A-4A for the Primary Mechanical Mode</t>
    </r>
    <r>
      <rPr>
        <b/>
        <vertAlign val="superscript"/>
        <sz val="7"/>
        <rFont val="Arial"/>
        <family val="2"/>
      </rPr>
      <t>1</t>
    </r>
  </si>
  <si>
    <r>
      <t>LTE Band 2 Minimum TRP Level Requirements for the PCC in CA_2A-5A for the Primary Mechanical Mode</t>
    </r>
    <r>
      <rPr>
        <b/>
        <vertAlign val="superscript"/>
        <sz val="7"/>
        <rFont val="Arial"/>
        <family val="2"/>
      </rPr>
      <t>1</t>
    </r>
  </si>
  <si>
    <r>
      <t>LTE Band 2 Minimum TRP Level Requirements for the PCC in CA_2A-12A for the Primary Mechanical Mode</t>
    </r>
    <r>
      <rPr>
        <b/>
        <vertAlign val="superscript"/>
        <sz val="7"/>
        <rFont val="Arial"/>
        <family val="2"/>
      </rPr>
      <t>1</t>
    </r>
  </si>
  <si>
    <r>
      <t>LTE Band 2 Minimum TRP Level Requirements for the PCC in CA_2A-13A for the Primary Mechanical Mode</t>
    </r>
    <r>
      <rPr>
        <b/>
        <vertAlign val="superscript"/>
        <sz val="7"/>
        <rFont val="Arial"/>
        <family val="2"/>
      </rPr>
      <t>1</t>
    </r>
  </si>
  <si>
    <r>
      <t>LTE Band 2 Minimum TRP Level Requirements for the PCC in CA_2A-17A for the Primary Mechanical Mode</t>
    </r>
    <r>
      <rPr>
        <b/>
        <vertAlign val="superscript"/>
        <sz val="7"/>
        <rFont val="Arial"/>
        <family val="2"/>
      </rPr>
      <t>1</t>
    </r>
  </si>
  <si>
    <r>
      <t>LTE Band 2 Minimum TRP Level Requirements for the PCC in CA_2A-29A for the Primary Mechanical Mode</t>
    </r>
    <r>
      <rPr>
        <b/>
        <vertAlign val="superscript"/>
        <sz val="7"/>
        <rFont val="Arial"/>
        <family val="2"/>
      </rPr>
      <t>1</t>
    </r>
  </si>
  <si>
    <r>
      <t>LTE Band 4 Minimum TRP Level Requirements for the PCC in CA_4A-2A for the Primary Mechanical Mode</t>
    </r>
    <r>
      <rPr>
        <b/>
        <vertAlign val="superscript"/>
        <sz val="7"/>
        <rFont val="Arial"/>
        <family val="2"/>
      </rPr>
      <t>1</t>
    </r>
  </si>
  <si>
    <r>
      <t>LTE Band 4 Minimum TRP Level Requirements for the PCC in CA_4A-4A for the Primary Mechanical Mode</t>
    </r>
    <r>
      <rPr>
        <b/>
        <vertAlign val="superscript"/>
        <sz val="7"/>
        <rFont val="Arial"/>
        <family val="2"/>
      </rPr>
      <t>1</t>
    </r>
  </si>
  <si>
    <r>
      <t>LTE Band 4 Minimum TRP Level Requirements for the PCC in CA_4A-5A for the Primary Mechanical Mode</t>
    </r>
    <r>
      <rPr>
        <b/>
        <vertAlign val="superscript"/>
        <sz val="7"/>
        <rFont val="Arial"/>
        <family val="2"/>
      </rPr>
      <t>1</t>
    </r>
  </si>
  <si>
    <r>
      <t>LTE Band 4 Minimum TRP Level Requirements for the PCC in CA_4A-12A for the Primary Mechanical Mode</t>
    </r>
    <r>
      <rPr>
        <b/>
        <vertAlign val="superscript"/>
        <sz val="7"/>
        <rFont val="Arial"/>
        <family val="2"/>
      </rPr>
      <t>1</t>
    </r>
  </si>
  <si>
    <r>
      <t>LTE Band 4 Minimum TRP Level Requirements for the PCC in CA_4A-13A for the Primary Mechanical Mode</t>
    </r>
    <r>
      <rPr>
        <b/>
        <vertAlign val="superscript"/>
        <sz val="7"/>
        <rFont val="Arial"/>
        <family val="2"/>
      </rPr>
      <t>1</t>
    </r>
  </si>
  <si>
    <r>
      <t>LTE Band 4 Minimum TRP Level Requirements for the PCC in CA_4A-17A for the Primary Mechanical Mode</t>
    </r>
    <r>
      <rPr>
        <b/>
        <vertAlign val="superscript"/>
        <sz val="7"/>
        <rFont val="Arial"/>
        <family val="2"/>
      </rPr>
      <t>1</t>
    </r>
  </si>
  <si>
    <r>
      <t>LTE Band 4 Minimum TRP Level Requirements for the PCC in CA_4A-29A for the Primary Mechanical Mode</t>
    </r>
    <r>
      <rPr>
        <b/>
        <vertAlign val="superscript"/>
        <sz val="7"/>
        <rFont val="Arial"/>
        <family val="2"/>
      </rPr>
      <t>1</t>
    </r>
  </si>
  <si>
    <r>
      <t>LTE Band 5 Minimum TRP Level Requirements for the PCC in CA_5A-2A for the Primary Mechanical Mode</t>
    </r>
    <r>
      <rPr>
        <b/>
        <vertAlign val="superscript"/>
        <sz val="7"/>
        <rFont val="Arial"/>
        <family val="2"/>
      </rPr>
      <t>1</t>
    </r>
  </si>
  <si>
    <r>
      <t>LTE Band 5 Minimum TRP Level Requirements for the PCC in CA_5A-4A for the Primary Mechanical Mode</t>
    </r>
    <r>
      <rPr>
        <b/>
        <vertAlign val="superscript"/>
        <sz val="7"/>
        <rFont val="Arial"/>
        <family val="2"/>
      </rPr>
      <t>1</t>
    </r>
  </si>
  <si>
    <r>
      <t>LTE Band 12 Minimum TRP Level Requirements for the PCC in CA_12A-2A for the Primary Mechanical Mode</t>
    </r>
    <r>
      <rPr>
        <b/>
        <vertAlign val="superscript"/>
        <sz val="7"/>
        <rFont val="Arial"/>
        <family val="2"/>
      </rPr>
      <t>1</t>
    </r>
  </si>
  <si>
    <r>
      <t>LTE Band 13 Minimum TRP Level Requirements for the PCC in CA_13A-2A for the Primary Mechanical Mode</t>
    </r>
    <r>
      <rPr>
        <b/>
        <vertAlign val="superscript"/>
        <sz val="7"/>
        <rFont val="Arial"/>
        <family val="2"/>
      </rPr>
      <t>1</t>
    </r>
  </si>
  <si>
    <r>
      <t>LTE Band 13 Minimum TRP Level Requirements for the PCC in CA_13A-4A for the Primary Mechanical Mode</t>
    </r>
    <r>
      <rPr>
        <b/>
        <vertAlign val="superscript"/>
        <sz val="7"/>
        <rFont val="Arial"/>
        <family val="2"/>
      </rPr>
      <t>1</t>
    </r>
  </si>
  <si>
    <r>
      <t>LTE Band 17 Minimum TRP Level Requirements for the PCC in CA_17A-2A for the Primary Mechanical Mode</t>
    </r>
    <r>
      <rPr>
        <b/>
        <vertAlign val="superscript"/>
        <sz val="7"/>
        <rFont val="Arial"/>
        <family val="2"/>
      </rPr>
      <t>1</t>
    </r>
  </si>
  <si>
    <r>
      <t>LTE Band 41 Minimum TRP Level Requirements for the PCC in CA_41C for the Primary Mechanical Mode</t>
    </r>
    <r>
      <rPr>
        <b/>
        <vertAlign val="superscript"/>
        <sz val="7"/>
        <rFont val="Arial"/>
        <family val="2"/>
      </rPr>
      <t>1</t>
    </r>
  </si>
  <si>
    <r>
      <t>LTE Band 41 Minimum TRP Level Requirements for the PCC in CA_41A-41A for the Primary Mechanical Mode</t>
    </r>
    <r>
      <rPr>
        <b/>
        <vertAlign val="superscript"/>
        <sz val="7"/>
        <rFont val="Arial"/>
        <family val="2"/>
      </rPr>
      <t>1</t>
    </r>
  </si>
  <si>
    <r>
      <t>LTE 12</t>
    </r>
    <r>
      <rPr>
        <vertAlign val="superscript"/>
        <sz val="10"/>
        <rFont val="Arial"/>
        <family val="2"/>
      </rPr>
      <t>2</t>
    </r>
  </si>
  <si>
    <r>
      <t>LTE 12</t>
    </r>
    <r>
      <rPr>
        <vertAlign val="superscript"/>
        <sz val="10"/>
        <rFont val="Arial"/>
        <family val="2"/>
      </rPr>
      <t>3</t>
    </r>
  </si>
  <si>
    <r>
      <t>LTE 12</t>
    </r>
    <r>
      <rPr>
        <vertAlign val="superscript"/>
        <sz val="7"/>
        <rFont val="Arial"/>
        <family val="2"/>
      </rPr>
      <t>3</t>
    </r>
  </si>
  <si>
    <t>A-GLONASS  Conducted Sensitivity (dBm)</t>
  </si>
  <si>
    <t>Note 1: The frequency listed in this table is the center of the channel bandwidth and not the center of the RB allocation.</t>
  </si>
  <si>
    <t>PCC RX Frequency (MHz)</t>
  </si>
  <si>
    <t>SCC RX Frequency (MHz)</t>
  </si>
  <si>
    <t>Reference OTA Test Plan Table 6-21</t>
  </si>
  <si>
    <t>Antenna Label</t>
  </si>
  <si>
    <t>Bands and Protocols Supported by Each Antenna</t>
  </si>
  <si>
    <t>Primary Antenna Label</t>
  </si>
  <si>
    <t>Secondary Antenna Label</t>
  </si>
  <si>
    <t>B</t>
  </si>
  <si>
    <t>C</t>
  </si>
  <si>
    <t>D</t>
  </si>
  <si>
    <t>A</t>
  </si>
  <si>
    <t>Bands and Protocols for Which the Antenna Is Connected to the Transmitter</t>
  </si>
  <si>
    <t>Protocol/Band Pairs Which Cannot Be Used for Single Point Offset Tests per (Section 5.13, Section 6.15, and Section 6.13.3.3) Because the Antenna Tuning Changes</t>
  </si>
  <si>
    <t>CATL and Chamber used</t>
  </si>
  <si>
    <r>
      <t>TIS</t>
    </r>
    <r>
      <rPr>
        <vertAlign val="superscript"/>
        <sz val="9"/>
        <color theme="1"/>
        <rFont val="Arial"/>
        <family val="2"/>
      </rPr>
      <t>1</t>
    </r>
  </si>
  <si>
    <r>
      <t>800 or 850</t>
    </r>
    <r>
      <rPr>
        <vertAlign val="superscript"/>
        <sz val="9"/>
        <color theme="1"/>
        <rFont val="Arial"/>
        <family val="2"/>
      </rPr>
      <t>2</t>
    </r>
  </si>
  <si>
    <r>
      <t>1900</t>
    </r>
    <r>
      <rPr>
        <vertAlign val="superscript"/>
        <sz val="9"/>
        <color theme="1"/>
        <rFont val="Arial"/>
        <family val="2"/>
      </rPr>
      <t>2</t>
    </r>
  </si>
  <si>
    <r>
      <t>2100/1700</t>
    </r>
    <r>
      <rPr>
        <vertAlign val="superscript"/>
        <sz val="9"/>
        <color theme="1"/>
        <rFont val="Arial"/>
        <family val="2"/>
      </rPr>
      <t>2</t>
    </r>
  </si>
  <si>
    <r>
      <t>3GPP Band 12</t>
    </r>
    <r>
      <rPr>
        <vertAlign val="superscript"/>
        <sz val="9"/>
        <color theme="1"/>
        <rFont val="Arial"/>
        <family val="2"/>
      </rPr>
      <t>2</t>
    </r>
  </si>
  <si>
    <r>
      <t>3GPP Band 17</t>
    </r>
    <r>
      <rPr>
        <vertAlign val="superscript"/>
        <sz val="9"/>
        <color theme="1"/>
        <rFont val="Arial"/>
        <family val="2"/>
      </rPr>
      <t>2</t>
    </r>
  </si>
  <si>
    <r>
      <t>3GPP Band 13</t>
    </r>
    <r>
      <rPr>
        <vertAlign val="superscript"/>
        <sz val="9"/>
        <color theme="1"/>
        <rFont val="Arial"/>
        <family val="2"/>
      </rPr>
      <t>2</t>
    </r>
  </si>
  <si>
    <r>
      <t>3GPP Band 14</t>
    </r>
    <r>
      <rPr>
        <vertAlign val="superscript"/>
        <sz val="9"/>
        <color theme="1"/>
        <rFont val="Arial"/>
        <family val="2"/>
      </rPr>
      <t>2</t>
    </r>
  </si>
  <si>
    <r>
      <t>3GPP Band 25</t>
    </r>
    <r>
      <rPr>
        <vertAlign val="superscript"/>
        <sz val="9"/>
        <color theme="1"/>
        <rFont val="Arial"/>
        <family val="2"/>
      </rPr>
      <t>2</t>
    </r>
  </si>
  <si>
    <r>
      <t>3GPP Band 26</t>
    </r>
    <r>
      <rPr>
        <vertAlign val="superscript"/>
        <sz val="9"/>
        <color theme="1"/>
        <rFont val="Arial"/>
        <family val="2"/>
      </rPr>
      <t>2</t>
    </r>
  </si>
  <si>
    <r>
      <t>3GPP Band 29</t>
    </r>
    <r>
      <rPr>
        <vertAlign val="superscript"/>
        <sz val="9"/>
        <color theme="1"/>
        <rFont val="Arial"/>
        <family val="2"/>
      </rPr>
      <t>2</t>
    </r>
  </si>
  <si>
    <r>
      <t>3GPP Band 30</t>
    </r>
    <r>
      <rPr>
        <vertAlign val="superscript"/>
        <sz val="9"/>
        <color theme="1"/>
        <rFont val="Arial"/>
        <family val="2"/>
      </rPr>
      <t>2</t>
    </r>
  </si>
  <si>
    <r>
      <t>3GPP Band 7</t>
    </r>
    <r>
      <rPr>
        <vertAlign val="superscript"/>
        <sz val="9"/>
        <color theme="1"/>
        <rFont val="Arial"/>
        <family val="2"/>
      </rPr>
      <t>2</t>
    </r>
  </si>
  <si>
    <r>
      <t>3GPP Band 41</t>
    </r>
    <r>
      <rPr>
        <vertAlign val="superscript"/>
        <sz val="9"/>
        <color theme="1"/>
        <rFont val="Arial"/>
        <family val="2"/>
      </rPr>
      <t>2</t>
    </r>
  </si>
  <si>
    <t>Note 2: Only one cellular mode per band is required to be plotted (CDMA, 1xEV-DO, 1xRTT, GSM, GPRS, EGPRS, UMTS or LTE). Note the cellular mode in the test report.</t>
  </si>
  <si>
    <t>Note 1: For band/protocols where receive diversity is supported, refer to the pass/fail summary tables to identify the associated antenna label for each plot.</t>
  </si>
  <si>
    <r>
      <t xml:space="preserve">TX Frequency (MHz) [center of TX channel bandwidth] </t>
    </r>
    <r>
      <rPr>
        <vertAlign val="superscript"/>
        <sz val="8"/>
        <rFont val="Arial"/>
        <family val="2"/>
      </rPr>
      <t>1</t>
    </r>
  </si>
  <si>
    <r>
      <t>Pass/Fail Status</t>
    </r>
    <r>
      <rPr>
        <vertAlign val="superscript"/>
        <sz val="8"/>
        <rFont val="Arial"/>
        <family val="2"/>
      </rPr>
      <t>2</t>
    </r>
  </si>
  <si>
    <t>Note 2: The pass/fail status should be entered according to step 8 of Section 6.13.3.3.</t>
  </si>
  <si>
    <t>Note 3: Uplink allocation of 1 RB.</t>
  </si>
  <si>
    <t>Note 4: Uplink allocation of 12 RB.</t>
  </si>
  <si>
    <t>Primary TRP (dBm)</t>
  </si>
  <si>
    <t>Primary TRP Limit (dBm)</t>
  </si>
  <si>
    <t>Secondary TRP (dBm)</t>
  </si>
  <si>
    <t>Secondary TRP Limit (dB)</t>
  </si>
  <si>
    <r>
      <t>CDMA 2100/1700 Minimum TRP Level Requirements for the Primary Mechanical Mode for the Primary and Secondary Antennas</t>
    </r>
    <r>
      <rPr>
        <b/>
        <vertAlign val="superscript"/>
        <sz val="8"/>
        <rFont val="Arial"/>
        <family val="2"/>
      </rPr>
      <t>1</t>
    </r>
  </si>
  <si>
    <r>
      <t>CDMA 1900 Minimum TRP Level Requirements for the Primary Mechanical Mode for the Primary and Secondary Antennas</t>
    </r>
    <r>
      <rPr>
        <b/>
        <vertAlign val="superscript"/>
        <sz val="8"/>
        <rFont val="Arial"/>
        <family val="2"/>
      </rPr>
      <t>1</t>
    </r>
  </si>
  <si>
    <r>
      <t>CDMA 800 Minimum TRP Level Requirements for the Primary Mechanical Mode for the Primary and Secondary Antennas</t>
    </r>
    <r>
      <rPr>
        <b/>
        <vertAlign val="superscript"/>
        <sz val="8"/>
        <rFont val="Arial"/>
        <family val="2"/>
      </rPr>
      <t>1</t>
    </r>
  </si>
  <si>
    <t>Worst Case Channel</t>
  </si>
  <si>
    <r>
      <t>CDMA 1xRTT DATA 800 Minimum TRP Level Requirements for the Primary Mechanical Mode for the Primary and Secondary Antennas</t>
    </r>
    <r>
      <rPr>
        <b/>
        <vertAlign val="superscript"/>
        <sz val="8"/>
        <rFont val="Arial"/>
        <family val="2"/>
      </rPr>
      <t>1</t>
    </r>
  </si>
  <si>
    <r>
      <t>CDMA 1xRTT DATA 1900 Minimum TRP Level Requirements for the Primary Mechanical Mode for the Primary and Secondary Antennas</t>
    </r>
    <r>
      <rPr>
        <b/>
        <vertAlign val="superscript"/>
        <sz val="8"/>
        <rFont val="Arial"/>
        <family val="2"/>
      </rPr>
      <t>1</t>
    </r>
  </si>
  <si>
    <r>
      <t>CDMA 1xRTT DATA 2100/1700 Minimum TRP Level Requirements for the Primary Mechanical Mode for the Primary and Secondary Antennas</t>
    </r>
    <r>
      <rPr>
        <b/>
        <vertAlign val="superscript"/>
        <sz val="8"/>
        <rFont val="Arial"/>
        <family val="2"/>
      </rPr>
      <t>1</t>
    </r>
  </si>
  <si>
    <r>
      <t>CDMA 1xEV-DO 800 Minimum TRP Level Requirements for the Primary Mechanical Mode for the Primary and Secondary Antennas</t>
    </r>
    <r>
      <rPr>
        <b/>
        <vertAlign val="superscript"/>
        <sz val="8"/>
        <rFont val="Arial"/>
        <family val="2"/>
      </rPr>
      <t>1</t>
    </r>
  </si>
  <si>
    <r>
      <t>CDMA 1xEV-DO 1900 Minimum TRP Level Requirements for the Primary Mechanical Mode for the Primary and Secondary Antennas</t>
    </r>
    <r>
      <rPr>
        <b/>
        <vertAlign val="superscript"/>
        <sz val="8"/>
        <rFont val="Arial"/>
        <family val="2"/>
      </rPr>
      <t>1</t>
    </r>
  </si>
  <si>
    <r>
      <t>CDMA 1xEV-DO 2100/1700 Minimum TRP Level Requirements for the Primary Mechanical Mode for the Primary and Secondary Antennas</t>
    </r>
    <r>
      <rPr>
        <b/>
        <vertAlign val="superscript"/>
        <sz val="8"/>
        <rFont val="Arial"/>
        <family val="2"/>
      </rPr>
      <t>1</t>
    </r>
  </si>
  <si>
    <r>
      <t>GSM 850 Minimum TRP Level Requirements for the Primary Mechanical Mode for the Primary and Secondary Antennas</t>
    </r>
    <r>
      <rPr>
        <b/>
        <vertAlign val="superscript"/>
        <sz val="8"/>
        <rFont val="Arial"/>
        <family val="2"/>
      </rPr>
      <t>1</t>
    </r>
  </si>
  <si>
    <r>
      <t>GSM 1900 Minimum TRP Level Requirements for the Primary Mechanical Mode for the Primary and Secondary Antennas</t>
    </r>
    <r>
      <rPr>
        <b/>
        <vertAlign val="superscript"/>
        <sz val="8"/>
        <rFont val="Arial"/>
        <family val="2"/>
      </rPr>
      <t>1</t>
    </r>
  </si>
  <si>
    <r>
      <t>GPRS 850 Minimum TRP Level Requirements for the Primary Mechanical Mode for the Primary and Secondary Antennas</t>
    </r>
    <r>
      <rPr>
        <b/>
        <vertAlign val="superscript"/>
        <sz val="8"/>
        <rFont val="Arial"/>
        <family val="2"/>
      </rPr>
      <t>1 2</t>
    </r>
  </si>
  <si>
    <r>
      <t>Yes</t>
    </r>
    <r>
      <rPr>
        <vertAlign val="superscript"/>
        <sz val="8"/>
        <rFont val="Arial"/>
        <family val="2"/>
      </rPr>
      <t>3</t>
    </r>
  </si>
  <si>
    <r>
      <t>GPRS 1900 Minimum TRP Level Requirements for the Primary Mechanical Mode for the Primary and Secondary Antennas</t>
    </r>
    <r>
      <rPr>
        <b/>
        <vertAlign val="superscript"/>
        <sz val="8"/>
        <rFont val="Arial"/>
        <family val="2"/>
      </rPr>
      <t>1 2</t>
    </r>
  </si>
  <si>
    <r>
      <t>EGPRS 1900 Minimum TRP Level Requirements for the Primary Mechanical Mode for the Primary and Secondary Antennas</t>
    </r>
    <r>
      <rPr>
        <b/>
        <vertAlign val="superscript"/>
        <sz val="8"/>
        <rFont val="Arial"/>
        <family val="2"/>
      </rPr>
      <t>1 2</t>
    </r>
  </si>
  <si>
    <r>
      <t>EGPRS 850 Minimum TRP Level Requirements for the Primary Mechanical Mode for the Primary and Secondary Antennas</t>
    </r>
    <r>
      <rPr>
        <b/>
        <vertAlign val="superscript"/>
        <sz val="8"/>
        <rFont val="Arial"/>
        <family val="2"/>
      </rPr>
      <t>1 2</t>
    </r>
  </si>
  <si>
    <r>
      <t>UMTS 850 Minimum TRP Level Requirements for the Primary Mechanical Mode for the Primary and Secondary Antennas</t>
    </r>
    <r>
      <rPr>
        <b/>
        <vertAlign val="superscript"/>
        <sz val="8"/>
        <rFont val="Arial"/>
        <family val="2"/>
      </rPr>
      <t>1</t>
    </r>
  </si>
  <si>
    <r>
      <t>UMTS 1900 Minimum TRP Level Requirements for the Primary Mechanical Mode for the Primary and Secondary Antennas</t>
    </r>
    <r>
      <rPr>
        <b/>
        <vertAlign val="superscript"/>
        <sz val="8"/>
        <rFont val="Arial"/>
        <family val="2"/>
      </rPr>
      <t>1</t>
    </r>
  </si>
  <si>
    <r>
      <t>UMTS 2100/1700 Minimum TRP Level Requirements for the Primary Mechanical Mode for the Primary and Secondary Antennas</t>
    </r>
    <r>
      <rPr>
        <b/>
        <vertAlign val="superscript"/>
        <sz val="8"/>
        <rFont val="Arial"/>
        <family val="2"/>
      </rPr>
      <t>1</t>
    </r>
  </si>
  <si>
    <r>
      <t>LTE 12 Minimum TRP Level Requirements for the Primary Mechanical Mode for the Primary and Secondary Antennas</t>
    </r>
    <r>
      <rPr>
        <b/>
        <vertAlign val="superscript"/>
        <sz val="8"/>
        <rFont val="Arial"/>
        <family val="2"/>
      </rPr>
      <t>1</t>
    </r>
  </si>
  <si>
    <r>
      <t>LTE 17 Minimum TRP Level Requirements for the Primary Mechanical Mode for the Primary and Secondary Antennas</t>
    </r>
    <r>
      <rPr>
        <b/>
        <vertAlign val="superscript"/>
        <sz val="8"/>
        <rFont val="Arial"/>
        <family val="2"/>
      </rPr>
      <t>1</t>
    </r>
  </si>
  <si>
    <r>
      <t>LTE 13 Minimum TRP Level Requirements for the Primary Mechanical Mode for the Primary and Secondary Antennas</t>
    </r>
    <r>
      <rPr>
        <b/>
        <vertAlign val="superscript"/>
        <sz val="8"/>
        <rFont val="Arial"/>
        <family val="2"/>
      </rPr>
      <t>1</t>
    </r>
  </si>
  <si>
    <r>
      <t>LTE 14 Minimum TRP Level Requirements for the Primary Mechanical Mode for the Primary and Secondary Antennas</t>
    </r>
    <r>
      <rPr>
        <b/>
        <vertAlign val="superscript"/>
        <sz val="8"/>
        <rFont val="Arial"/>
        <family val="2"/>
      </rPr>
      <t>1</t>
    </r>
  </si>
  <si>
    <r>
      <t>LTE 26 Minimum TRP Level Requirements for the Primary Mechanical Mode for the Primary and Secondary Antennas</t>
    </r>
    <r>
      <rPr>
        <b/>
        <vertAlign val="superscript"/>
        <sz val="8"/>
        <rFont val="Arial"/>
        <family val="2"/>
      </rPr>
      <t>1</t>
    </r>
  </si>
  <si>
    <r>
      <t>LTE 5 Minimum TRP Level Requirements for the Primary Mechanical Mode for the Primary and Secondary Antennas</t>
    </r>
    <r>
      <rPr>
        <b/>
        <vertAlign val="superscript"/>
        <sz val="8"/>
        <rFont val="Arial"/>
        <family val="2"/>
      </rPr>
      <t>1</t>
    </r>
  </si>
  <si>
    <r>
      <t>LTE 2 Minimum TRP Level Requirements for the Primary Mechanical Mode for the Primary and Secondary Antennas</t>
    </r>
    <r>
      <rPr>
        <b/>
        <vertAlign val="superscript"/>
        <sz val="8"/>
        <rFont val="Arial"/>
        <family val="2"/>
      </rPr>
      <t>1</t>
    </r>
  </si>
  <si>
    <r>
      <t>LTE 25 Minimum TRP Level Requirements for the Primary Mechanical Mode for the Primary and Secondary Antennas</t>
    </r>
    <r>
      <rPr>
        <b/>
        <vertAlign val="superscript"/>
        <sz val="8"/>
        <rFont val="Arial"/>
        <family val="2"/>
      </rPr>
      <t>1</t>
    </r>
  </si>
  <si>
    <r>
      <t>LTE 4 Minimum TRP Level Requirements for the Primary Mechanical Mode for the Primary and Secondary Antennas</t>
    </r>
    <r>
      <rPr>
        <b/>
        <vertAlign val="superscript"/>
        <sz val="8"/>
        <rFont val="Arial"/>
        <family val="2"/>
      </rPr>
      <t>1</t>
    </r>
  </si>
  <si>
    <r>
      <t>LTE 30 Minimum TRP Level Requirements for the Primary Mechanical Mode for the Primary and Secondary Antennas</t>
    </r>
    <r>
      <rPr>
        <b/>
        <vertAlign val="superscript"/>
        <sz val="8"/>
        <rFont val="Arial"/>
        <family val="2"/>
      </rPr>
      <t>1</t>
    </r>
  </si>
  <si>
    <r>
      <t>LTE 7 Minimum TRP Level Requirements for the Primary Mechanical Mode for the Primary and Secondary Antennas</t>
    </r>
    <r>
      <rPr>
        <b/>
        <vertAlign val="superscript"/>
        <sz val="8"/>
        <rFont val="Arial"/>
        <family val="2"/>
      </rPr>
      <t>1</t>
    </r>
  </si>
  <si>
    <r>
      <t>LTE 41 Minimum TRP Level Requirements for the Primary Mechanical Mode for the Primary and Secondary Antennas</t>
    </r>
    <r>
      <rPr>
        <b/>
        <vertAlign val="superscript"/>
        <sz val="8"/>
        <rFont val="Arial"/>
        <family val="2"/>
      </rPr>
      <t>1</t>
    </r>
  </si>
  <si>
    <r>
      <t>LTE Band 2 Minimum TRP Level Requirements for the PCC in CA_2A-4A for the Primary Mechanical Mode for the Primary and Secondary Antennas</t>
    </r>
    <r>
      <rPr>
        <b/>
        <vertAlign val="superscript"/>
        <sz val="7"/>
        <rFont val="Arial"/>
        <family val="2"/>
      </rPr>
      <t>1</t>
    </r>
  </si>
  <si>
    <t>PCC Primary Antenna TRP (dBm)</t>
  </si>
  <si>
    <t>PCC Secondary Antenna TRP (dBm)</t>
  </si>
  <si>
    <r>
      <t>LTE Band 2 Minimum TRP Level Requirements for the PCC in CA_2A-5A for the Primary Mechanical Mode for the Primary and Secondary Antennas</t>
    </r>
    <r>
      <rPr>
        <b/>
        <vertAlign val="superscript"/>
        <sz val="7"/>
        <rFont val="Arial"/>
        <family val="2"/>
      </rPr>
      <t>1</t>
    </r>
  </si>
  <si>
    <r>
      <t>LTE Band 2 Minimum TRP Level Requirements for the PCC in CA_2A-12A for the Primary Mechanical Mode for the Primary and Secondary Antennas</t>
    </r>
    <r>
      <rPr>
        <b/>
        <vertAlign val="superscript"/>
        <sz val="7"/>
        <rFont val="Arial"/>
        <family val="2"/>
      </rPr>
      <t>1</t>
    </r>
  </si>
  <si>
    <r>
      <t>LTE Band 2 Minimum TRP Level Requirements for the PCC in CA_2A-13A for the Primary Mechanical Mode for the Primary and Secondary Antennas</t>
    </r>
    <r>
      <rPr>
        <b/>
        <vertAlign val="superscript"/>
        <sz val="7"/>
        <rFont val="Arial"/>
        <family val="2"/>
      </rPr>
      <t>1</t>
    </r>
  </si>
  <si>
    <r>
      <t>LTE Band 2 Minimum TRP Level Requirements for the PCC in CA_2A-17A for the Primary Mechanical Mode for the Primary and Secondary Antennas</t>
    </r>
    <r>
      <rPr>
        <b/>
        <vertAlign val="superscript"/>
        <sz val="7"/>
        <rFont val="Arial"/>
        <family val="2"/>
      </rPr>
      <t>1</t>
    </r>
  </si>
  <si>
    <r>
      <t>LTE Band 2 Minimum TRP Level Requirements for the PCC in CA_2A-29A for the Primary Mechanical Mode for the Primary and Secondary Antennas</t>
    </r>
    <r>
      <rPr>
        <b/>
        <vertAlign val="superscript"/>
        <sz val="7"/>
        <rFont val="Arial"/>
        <family val="2"/>
      </rPr>
      <t>1</t>
    </r>
  </si>
  <si>
    <r>
      <t>LTE Band 4 Minimum TRP Level Requirements for the PCC in CA_4A-2A for the Primary Mechanical Mode for the Primary and Secondary Antennas</t>
    </r>
    <r>
      <rPr>
        <b/>
        <vertAlign val="superscript"/>
        <sz val="7"/>
        <rFont val="Arial"/>
        <family val="2"/>
      </rPr>
      <t>1</t>
    </r>
  </si>
  <si>
    <r>
      <t>LTE Band 4 Minimum TRP Level Requirements for the PCC in CA_4A-4A for the Primary Mechanical Mode for the Primary and Secondary Antennas</t>
    </r>
    <r>
      <rPr>
        <b/>
        <vertAlign val="superscript"/>
        <sz val="7"/>
        <rFont val="Arial"/>
        <family val="2"/>
      </rPr>
      <t>1</t>
    </r>
  </si>
  <si>
    <r>
      <t>LTE Band 4 Minimum TRP Level Requirements for the PCC in CA_4A-5A for the Primary Mechanical Mode for the Primary and Secondary Antennas</t>
    </r>
    <r>
      <rPr>
        <b/>
        <vertAlign val="superscript"/>
        <sz val="7"/>
        <rFont val="Arial"/>
        <family val="2"/>
      </rPr>
      <t>1</t>
    </r>
  </si>
  <si>
    <r>
      <t>LTE Band 4 Minimum TRP Level Requirements for the PCC in CA_4A-12A for the Primary Mechanical Mode for the Primary and Secondary Antennas</t>
    </r>
    <r>
      <rPr>
        <b/>
        <vertAlign val="superscript"/>
        <sz val="7"/>
        <rFont val="Arial"/>
        <family val="2"/>
      </rPr>
      <t>1</t>
    </r>
  </si>
  <si>
    <r>
      <t>LTE Band 4 Minimum TRP Level Requirements for the PCC in CA_4A-13A for the Primary Mechanical Mode for the Primary and Secondary Antennas</t>
    </r>
    <r>
      <rPr>
        <b/>
        <vertAlign val="superscript"/>
        <sz val="7"/>
        <rFont val="Arial"/>
        <family val="2"/>
      </rPr>
      <t>1</t>
    </r>
  </si>
  <si>
    <r>
      <t>LTE Band 4 Minimum TRP Level Requirements for the PCC in CA_4A-17A for the Primary Mechanical Mode for the Primary and Secondary Antennas</t>
    </r>
    <r>
      <rPr>
        <b/>
        <vertAlign val="superscript"/>
        <sz val="7"/>
        <rFont val="Arial"/>
        <family val="2"/>
      </rPr>
      <t>1</t>
    </r>
  </si>
  <si>
    <r>
      <t>LTE Band 4 Minimum TRP Level Requirements for the PCC in CA_4A-29A for the Primary Mechanical Mode for the Primary and Secondary Antennas</t>
    </r>
    <r>
      <rPr>
        <b/>
        <vertAlign val="superscript"/>
        <sz val="7"/>
        <rFont val="Arial"/>
        <family val="2"/>
      </rPr>
      <t>1</t>
    </r>
  </si>
  <si>
    <r>
      <t>LTE Band 5 Minimum TRP Level Requirements for the PCC in CA_5A-2A for the Primary Mechanical Mode for the Primary and Secondary Antennas</t>
    </r>
    <r>
      <rPr>
        <b/>
        <vertAlign val="superscript"/>
        <sz val="7"/>
        <rFont val="Arial"/>
        <family val="2"/>
      </rPr>
      <t>1</t>
    </r>
  </si>
  <si>
    <r>
      <t>LTE Band 5 Minimum TRP Level Requirements for the PCC in CA_5A-4A for the Primary Mechanical Mode for the Primary and Secondary Antennas</t>
    </r>
    <r>
      <rPr>
        <b/>
        <vertAlign val="superscript"/>
        <sz val="7"/>
        <rFont val="Arial"/>
        <family val="2"/>
      </rPr>
      <t>1</t>
    </r>
  </si>
  <si>
    <r>
      <t>LTE Band 12 Minimum TRP Level Requirements for the PCC in CA_12A-2A for the Primary Mechanical Mode for the Primary and Secondary Antennas</t>
    </r>
    <r>
      <rPr>
        <b/>
        <vertAlign val="superscript"/>
        <sz val="7"/>
        <rFont val="Arial"/>
        <family val="2"/>
      </rPr>
      <t>1</t>
    </r>
  </si>
  <si>
    <r>
      <t>LTE Band 13 Minimum TRP Level Requirements for the PCC in CA_13A-2A for the Primary Mechanical Mode for the Primary and Secondary Antennas</t>
    </r>
    <r>
      <rPr>
        <b/>
        <vertAlign val="superscript"/>
        <sz val="7"/>
        <rFont val="Arial"/>
        <family val="2"/>
      </rPr>
      <t>1</t>
    </r>
  </si>
  <si>
    <r>
      <t>LTE Band 13 Minimum TRP Level Requirements for the PCC in CA_13A-4A for the Primary Mechanical Mode for the Primary and Secondary Antennas</t>
    </r>
    <r>
      <rPr>
        <b/>
        <vertAlign val="superscript"/>
        <sz val="7"/>
        <rFont val="Arial"/>
        <family val="2"/>
      </rPr>
      <t>1</t>
    </r>
  </si>
  <si>
    <r>
      <t>LTE Band 17 Minimum TRP Level Requirements for the PCC in CA_17A-2A for the Primary Mechanical Mode for the Primary and Secondary Antennas</t>
    </r>
    <r>
      <rPr>
        <b/>
        <vertAlign val="superscript"/>
        <sz val="7"/>
        <rFont val="Arial"/>
        <family val="2"/>
      </rPr>
      <t>1</t>
    </r>
  </si>
  <si>
    <r>
      <t>LTE Band 41 Minimum TRP Level Requirements for the PCC in CA_41C for the Primary Mechanical Mode for the Primary and Secondary Antennas</t>
    </r>
    <r>
      <rPr>
        <b/>
        <vertAlign val="superscript"/>
        <sz val="7"/>
        <rFont val="Arial"/>
        <family val="2"/>
      </rPr>
      <t>1</t>
    </r>
  </si>
  <si>
    <r>
      <t>LTE Band 41 Minimum TRP Level Requirements for the PCC in CA_41A-41A for the Primary Mechanical Mode for the Primary and Secondary Antennas</t>
    </r>
    <r>
      <rPr>
        <b/>
        <vertAlign val="superscript"/>
        <sz val="7"/>
        <rFont val="Arial"/>
        <family val="2"/>
      </rPr>
      <t>1</t>
    </r>
  </si>
  <si>
    <t>Note 5: “No” would be applicable to data-centric devices that are not held up against the head, e.g., embedded laptop solutions.</t>
  </si>
  <si>
    <t>Note 4: “Yes” applies if the device supports voice operation in the talking position against the head in any cellular radio mode.</t>
  </si>
  <si>
    <r>
      <t>Limit (dBm)</t>
    </r>
    <r>
      <rPr>
        <b/>
        <vertAlign val="superscript"/>
        <sz val="7"/>
        <rFont val="Arial"/>
        <family val="2"/>
      </rPr>
      <t>2</t>
    </r>
  </si>
  <si>
    <r>
      <t>Primary TRP Limit (dBm)</t>
    </r>
    <r>
      <rPr>
        <b/>
        <vertAlign val="superscript"/>
        <sz val="8"/>
        <rFont val="Arial"/>
        <family val="2"/>
      </rPr>
      <t>2</t>
    </r>
  </si>
  <si>
    <r>
      <t>Secondary TRP Limit (dB)</t>
    </r>
    <r>
      <rPr>
        <b/>
        <vertAlign val="superscript"/>
        <sz val="8"/>
        <rFont val="Arial"/>
        <family val="2"/>
      </rPr>
      <t>2</t>
    </r>
  </si>
  <si>
    <r>
      <t>No</t>
    </r>
    <r>
      <rPr>
        <vertAlign val="superscript"/>
        <sz val="8"/>
        <rFont val="Arial"/>
        <family val="2"/>
      </rPr>
      <t>4</t>
    </r>
  </si>
  <si>
    <t>Note 2: The appropriate limits shall be populated in this column based on the device width.</t>
  </si>
  <si>
    <t>Control Plane / UE-Based</t>
  </si>
  <si>
    <t>Control Plane / UE-Assisted</t>
  </si>
  <si>
    <t>SUPL 2.0 / UE-Assisted</t>
  </si>
  <si>
    <r>
      <t>800</t>
    </r>
    <r>
      <rPr>
        <vertAlign val="superscript"/>
        <sz val="7"/>
        <color rgb="FF000000"/>
        <rFont val="Arial"/>
        <family val="2"/>
      </rPr>
      <t>4</t>
    </r>
  </si>
  <si>
    <t>Note 4: TIS testing is not required for the PCC on channel 800. TIS testing is only required for the SCC on channel 650.</t>
  </si>
  <si>
    <r>
      <t>Yes</t>
    </r>
    <r>
      <rPr>
        <vertAlign val="superscript"/>
        <sz val="7"/>
        <rFont val="Arial"/>
        <family val="2"/>
      </rPr>
      <t>4</t>
    </r>
  </si>
  <si>
    <r>
      <t>No</t>
    </r>
    <r>
      <rPr>
        <vertAlign val="superscript"/>
        <sz val="7"/>
        <rFont val="Arial"/>
        <family val="2"/>
      </rPr>
      <t>5</t>
    </r>
  </si>
  <si>
    <t>SCC1 DL RB Allocation</t>
  </si>
  <si>
    <t>SCC2 DL RB Allocation</t>
  </si>
  <si>
    <t>LTE 2, 5, GPS</t>
  </si>
  <si>
    <t>Control Plane / UE-assisted</t>
  </si>
  <si>
    <t>Control Plane / UE-based</t>
  </si>
  <si>
    <t>SUPL 2.0 / UE-assisted</t>
  </si>
  <si>
    <t>Note 2: GSM HL and HR tests are optional and are currently not a requirement of this Test Plan, but may be used for single and multiple offset point reference tests including GPRS/EGPRS.</t>
  </si>
  <si>
    <r>
      <t>HL</t>
    </r>
    <r>
      <rPr>
        <b/>
        <vertAlign val="superscript"/>
        <sz val="7"/>
        <rFont val="Arial"/>
        <family val="2"/>
      </rPr>
      <t>2</t>
    </r>
  </si>
  <si>
    <r>
      <t>HR</t>
    </r>
    <r>
      <rPr>
        <b/>
        <vertAlign val="superscript"/>
        <sz val="7"/>
        <rFont val="Arial"/>
        <family val="2"/>
      </rPr>
      <t>2</t>
    </r>
  </si>
  <si>
    <r>
      <t>Limit (dBm)</t>
    </r>
    <r>
      <rPr>
        <b/>
        <vertAlign val="superscript"/>
        <sz val="7"/>
        <rFont val="Arial"/>
        <family val="2"/>
      </rPr>
      <t>3</t>
    </r>
  </si>
  <si>
    <t>Note 3: The appropriate limits shall be populated in this column based on the device width.</t>
  </si>
  <si>
    <r>
      <t>Secondary TRP Limit (dBm)</t>
    </r>
    <r>
      <rPr>
        <b/>
        <vertAlign val="superscript"/>
        <sz val="8"/>
        <rFont val="Arial"/>
        <family val="2"/>
      </rPr>
      <t>2</t>
    </r>
  </si>
  <si>
    <r>
      <t>Primary TRP Limit (dBm)</t>
    </r>
    <r>
      <rPr>
        <b/>
        <vertAlign val="superscript"/>
        <sz val="8"/>
        <rFont val="Arial"/>
        <family val="2"/>
      </rPr>
      <t>3</t>
    </r>
  </si>
  <si>
    <r>
      <t>Secondary TRP Limit (dBm)</t>
    </r>
    <r>
      <rPr>
        <b/>
        <vertAlign val="superscript"/>
        <sz val="8"/>
        <rFont val="Arial"/>
        <family val="2"/>
      </rPr>
      <t>3</t>
    </r>
  </si>
  <si>
    <r>
      <t>Yes</t>
    </r>
    <r>
      <rPr>
        <vertAlign val="superscript"/>
        <sz val="8"/>
        <rFont val="Arial"/>
        <family val="2"/>
      </rPr>
      <t>4</t>
    </r>
  </si>
  <si>
    <r>
      <t>No</t>
    </r>
    <r>
      <rPr>
        <vertAlign val="superscript"/>
        <sz val="8"/>
        <rFont val="Arial"/>
        <family val="2"/>
      </rPr>
      <t>5</t>
    </r>
  </si>
  <si>
    <t>Note 3:  The appropriate limits shall be populated in this column based on the device width.</t>
  </si>
  <si>
    <r>
      <t>PCC Antenna TRP Limit (dBm)</t>
    </r>
    <r>
      <rPr>
        <b/>
        <vertAlign val="superscript"/>
        <sz val="7"/>
        <rFont val="Arial"/>
        <family val="2"/>
      </rPr>
      <t>2</t>
    </r>
  </si>
  <si>
    <r>
      <t>LTE Band 2 Minimum TRP Level Requirements for the PCC in CA_2A-2A for the Primary Mechanical Mode</t>
    </r>
    <r>
      <rPr>
        <b/>
        <vertAlign val="superscript"/>
        <sz val="7"/>
        <rFont val="Arial"/>
        <family val="2"/>
      </rPr>
      <t>1</t>
    </r>
  </si>
  <si>
    <r>
      <t>LTE Band 2 Minimum TRP Level Requirements for the PCC in CA_2A-30A for the Primary Mechanical Mode</t>
    </r>
    <r>
      <rPr>
        <b/>
        <vertAlign val="superscript"/>
        <sz val="7"/>
        <rFont val="Arial"/>
        <family val="2"/>
      </rPr>
      <t>1</t>
    </r>
  </si>
  <si>
    <r>
      <t>LTE Band 4 Minimum TRP Level Requirements for the PCC in CA_4A-30A for the Primary Mechanical Mode</t>
    </r>
    <r>
      <rPr>
        <b/>
        <vertAlign val="superscript"/>
        <sz val="7"/>
        <rFont val="Arial"/>
        <family val="2"/>
      </rPr>
      <t>1</t>
    </r>
  </si>
  <si>
    <r>
      <t>LTE Band 5 Minimum TRP Level Requirements for the PCC in CA_5A-30A for the Primary Mechanical Mode</t>
    </r>
    <r>
      <rPr>
        <b/>
        <vertAlign val="superscript"/>
        <sz val="7"/>
        <rFont val="Arial"/>
        <family val="2"/>
      </rPr>
      <t>1</t>
    </r>
  </si>
  <si>
    <r>
      <t>LTE Band 12 Minimum TRP Level Requirements for the PCC in CA_12A-4A for the Primary Mechanical Mode</t>
    </r>
    <r>
      <rPr>
        <b/>
        <vertAlign val="superscript"/>
        <sz val="7"/>
        <rFont val="Arial"/>
        <family val="2"/>
      </rPr>
      <t>1</t>
    </r>
  </si>
  <si>
    <r>
      <t>LTE Band 12 Minimum TRP Level Requirements for the PCC in CA_12A-30A for the Primary Mechanical Mode</t>
    </r>
    <r>
      <rPr>
        <b/>
        <vertAlign val="superscript"/>
        <sz val="7"/>
        <rFont val="Arial"/>
        <family val="2"/>
      </rPr>
      <t>1</t>
    </r>
  </si>
  <si>
    <r>
      <t>LTE Band 17 Minimum TRP Level Requirements for the PCC in CA_17A-4A for the Primary Mechanical Mode</t>
    </r>
    <r>
      <rPr>
        <b/>
        <vertAlign val="superscript"/>
        <sz val="7"/>
        <rFont val="Arial"/>
        <family val="2"/>
      </rPr>
      <t>1</t>
    </r>
  </si>
  <si>
    <r>
      <t>LTE Band 25 Minimum TRP Level Requirements for the PCC in CA_25A-26A for the Primary Mechanical Mode</t>
    </r>
    <r>
      <rPr>
        <b/>
        <vertAlign val="superscript"/>
        <sz val="7"/>
        <rFont val="Arial"/>
        <family val="2"/>
      </rPr>
      <t>1</t>
    </r>
  </si>
  <si>
    <r>
      <t>LTE Band 25 Minimum TRP Level Requirements for the PCC in CA_25A-41A for the Primary Mechanical Mode</t>
    </r>
    <r>
      <rPr>
        <b/>
        <vertAlign val="superscript"/>
        <sz val="7"/>
        <rFont val="Arial"/>
        <family val="2"/>
      </rPr>
      <t>1</t>
    </r>
  </si>
  <si>
    <r>
      <t>LTE Band 26 Minimum TRP Level Requirements for the PCC in CA_26A-25A for the Primary Mechanical Mode</t>
    </r>
    <r>
      <rPr>
        <b/>
        <vertAlign val="superscript"/>
        <sz val="7"/>
        <rFont val="Arial"/>
        <family val="2"/>
      </rPr>
      <t>1</t>
    </r>
  </si>
  <si>
    <r>
      <t>LTE Band 26 Minimum TRP Level Requirements for the PCC in CA_26A-41A for the Primary Mechanical Mode</t>
    </r>
    <r>
      <rPr>
        <b/>
        <vertAlign val="superscript"/>
        <sz val="7"/>
        <rFont val="Arial"/>
        <family val="2"/>
      </rPr>
      <t>1</t>
    </r>
  </si>
  <si>
    <r>
      <t>LTE Band 30 Minimum TRP Level Requirements for the PCC in CA_30A-2A for the Primary Mechanical Mode</t>
    </r>
    <r>
      <rPr>
        <b/>
        <vertAlign val="superscript"/>
        <sz val="7"/>
        <rFont val="Arial"/>
        <family val="2"/>
      </rPr>
      <t>1</t>
    </r>
  </si>
  <si>
    <r>
      <t>LTE Band 30 Minimum TRP Level Requirements for the PCC in CA_30A-4A for the Primary Mechanical Mode</t>
    </r>
    <r>
      <rPr>
        <b/>
        <vertAlign val="superscript"/>
        <sz val="7"/>
        <rFont val="Arial"/>
        <family val="2"/>
      </rPr>
      <t>1</t>
    </r>
  </si>
  <si>
    <r>
      <t>LTE Band 30 Minimum TRP Level Requirements for the PCC in CA_30A-5A for the Primary Mechanical Mode</t>
    </r>
    <r>
      <rPr>
        <b/>
        <vertAlign val="superscript"/>
        <sz val="7"/>
        <rFont val="Arial"/>
        <family val="2"/>
      </rPr>
      <t>1</t>
    </r>
  </si>
  <si>
    <r>
      <t>LTE Band 30 Minimum TRP Level Requirements for the PCC in CA_30A-12A for the Primary Mechanical Mode</t>
    </r>
    <r>
      <rPr>
        <b/>
        <vertAlign val="superscript"/>
        <sz val="7"/>
        <rFont val="Arial"/>
        <family val="2"/>
      </rPr>
      <t>1</t>
    </r>
  </si>
  <si>
    <r>
      <t>LTE Band 30 Minimum TRP Level Requirements for the PCC in CA_30A-29A for the Primary Mechanical Mode</t>
    </r>
    <r>
      <rPr>
        <b/>
        <vertAlign val="superscript"/>
        <sz val="7"/>
        <rFont val="Arial"/>
        <family val="2"/>
      </rPr>
      <t>1</t>
    </r>
  </si>
  <si>
    <r>
      <t>LTE Band 41 Minimum TRP Level Requirements for the PCC in CA_41A-25A for the Primary Mechanical Mode</t>
    </r>
    <r>
      <rPr>
        <b/>
        <vertAlign val="superscript"/>
        <sz val="7"/>
        <rFont val="Arial"/>
        <family val="2"/>
      </rPr>
      <t>1</t>
    </r>
  </si>
  <si>
    <r>
      <t>LTE Band 41 Minimum TRP Level Requirements for the PCC in CA_41A-26A for the Primary Mechanical Mode</t>
    </r>
    <r>
      <rPr>
        <b/>
        <vertAlign val="superscript"/>
        <sz val="7"/>
        <rFont val="Arial"/>
        <family val="2"/>
      </rPr>
      <t>1</t>
    </r>
  </si>
  <si>
    <r>
      <t>PCC Primary Antenna TRP Limit (dBm)</t>
    </r>
    <r>
      <rPr>
        <b/>
        <vertAlign val="superscript"/>
        <sz val="7"/>
        <rFont val="Arial"/>
        <family val="2"/>
      </rPr>
      <t>2</t>
    </r>
  </si>
  <si>
    <r>
      <t>LTE Band 2 Minimum TRP Level Requirements for the PCC in CA_2A-2A for the Primary Mechanical Mode for the Primary and Secondary Antennas</t>
    </r>
    <r>
      <rPr>
        <b/>
        <vertAlign val="superscript"/>
        <sz val="7"/>
        <rFont val="Arial"/>
        <family val="2"/>
      </rPr>
      <t>1</t>
    </r>
  </si>
  <si>
    <r>
      <t>LTE Band 2 Minimum TRP Level Requirements for the PCC in CA_2A-30A for the Primary Mechanical Mode for the Primary and Secondary Antennas</t>
    </r>
    <r>
      <rPr>
        <b/>
        <vertAlign val="superscript"/>
        <sz val="7"/>
        <rFont val="Arial"/>
        <family val="2"/>
      </rPr>
      <t>1</t>
    </r>
  </si>
  <si>
    <r>
      <t>LTE Band 4 Minimum TRP Level Requirements for the PCC in CA_4A-30A for the Primary Mechanical Mode for the Primary and Secondary Antennas</t>
    </r>
    <r>
      <rPr>
        <b/>
        <vertAlign val="superscript"/>
        <sz val="7"/>
        <rFont val="Arial"/>
        <family val="2"/>
      </rPr>
      <t>1</t>
    </r>
  </si>
  <si>
    <r>
      <t>LTE Band 5 Minimum TRP Level Requirements for the PCC in CA_5A-30A for the Primary Mechanical Mode for the Primary and Secondary Antennas</t>
    </r>
    <r>
      <rPr>
        <b/>
        <vertAlign val="superscript"/>
        <sz val="7"/>
        <rFont val="Arial"/>
        <family val="2"/>
      </rPr>
      <t>1</t>
    </r>
  </si>
  <si>
    <r>
      <t>LTE Band 12 Minimum TRP Level Requirements for the PCC in CA_12A-4A for the Primary Mechanical Mode for the Primary and Secondary Antennas</t>
    </r>
    <r>
      <rPr>
        <b/>
        <vertAlign val="superscript"/>
        <sz val="7"/>
        <rFont val="Arial"/>
        <family val="2"/>
      </rPr>
      <t>1</t>
    </r>
  </si>
  <si>
    <r>
      <t>LTE Band 12 Minimum TRP Level Requirements for the PCC in CA_12A-30A for the Primary Mechanical Mode for the Primary and Secondary Antennas</t>
    </r>
    <r>
      <rPr>
        <b/>
        <vertAlign val="superscript"/>
        <sz val="7"/>
        <rFont val="Arial"/>
        <family val="2"/>
      </rPr>
      <t>1</t>
    </r>
  </si>
  <si>
    <r>
      <t>LTE Band 17 Minimum TRP Level Requirements for the PCC in CA_17A-4A for the Primary Mechanical Mode for the Primary and Secondary Antennas</t>
    </r>
    <r>
      <rPr>
        <b/>
        <vertAlign val="superscript"/>
        <sz val="7"/>
        <rFont val="Arial"/>
        <family val="2"/>
      </rPr>
      <t>1</t>
    </r>
  </si>
  <si>
    <r>
      <t>LTE Band 25 Minimum TRP Level Requirements for the PCC in CA_25A-26A for the Primary Mechanical Mode for the Primary and Secondary Antennas</t>
    </r>
    <r>
      <rPr>
        <b/>
        <vertAlign val="superscript"/>
        <sz val="7"/>
        <rFont val="Arial"/>
        <family val="2"/>
      </rPr>
      <t>1</t>
    </r>
  </si>
  <si>
    <r>
      <t>LTE Band 25 Minimum TRP Level Requirements for the PCC in CA_25A-41A for the Primary Mechanical Mode for the Primary and Secondary Antennas</t>
    </r>
    <r>
      <rPr>
        <b/>
        <vertAlign val="superscript"/>
        <sz val="7"/>
        <rFont val="Arial"/>
        <family val="2"/>
      </rPr>
      <t>1</t>
    </r>
  </si>
  <si>
    <r>
      <t>LTE Band 26 Minimum TRP Level Requirements for the PCC in CA_26A-25A for the Primary Mechanical Mode for the Primary and Secondary Antennas</t>
    </r>
    <r>
      <rPr>
        <b/>
        <vertAlign val="superscript"/>
        <sz val="7"/>
        <rFont val="Arial"/>
        <family val="2"/>
      </rPr>
      <t>1</t>
    </r>
  </si>
  <si>
    <r>
      <t>LTE Band 26 Minimum TRP Level Requirements for the PCC in CA_26A-41A for the Primary Mechanical Mode for the Primary and Secondary Antennas</t>
    </r>
    <r>
      <rPr>
        <b/>
        <vertAlign val="superscript"/>
        <sz val="7"/>
        <rFont val="Arial"/>
        <family val="2"/>
      </rPr>
      <t>1</t>
    </r>
  </si>
  <si>
    <r>
      <t>LTE Band 30 Minimum TRP Level Requirements for the PCC in CA_30A-2A for the Primary Mechanical Mode for the Primary and Secondary Antennas</t>
    </r>
    <r>
      <rPr>
        <b/>
        <vertAlign val="superscript"/>
        <sz val="7"/>
        <rFont val="Arial"/>
        <family val="2"/>
      </rPr>
      <t>1</t>
    </r>
  </si>
  <si>
    <r>
      <t>LTE Band 30 Minimum TRP Level Requirements for the PCC in CA_30A-4A for the Primary Mechanical Mode for the Primary and Secondary Antennas</t>
    </r>
    <r>
      <rPr>
        <b/>
        <vertAlign val="superscript"/>
        <sz val="7"/>
        <rFont val="Arial"/>
        <family val="2"/>
      </rPr>
      <t>1</t>
    </r>
  </si>
  <si>
    <r>
      <t>LTE Band 30 Minimum TRP Level Requirements for the PCC in CA_30A-5A for the Primary Mechanical Mode for the Primary and Secondary Antennas</t>
    </r>
    <r>
      <rPr>
        <b/>
        <vertAlign val="superscript"/>
        <sz val="7"/>
        <rFont val="Arial"/>
        <family val="2"/>
      </rPr>
      <t>1</t>
    </r>
  </si>
  <si>
    <r>
      <t>LTE Band 30 Minimum TRP Level Requirements for the PCC in CA_30A-12A for the Primary Mechanical Mode for the Primary and Secondary Antennas</t>
    </r>
    <r>
      <rPr>
        <b/>
        <vertAlign val="superscript"/>
        <sz val="7"/>
        <rFont val="Arial"/>
        <family val="2"/>
      </rPr>
      <t>1</t>
    </r>
  </si>
  <si>
    <r>
      <t>LTE Band 30 Minimum TRP Level Requirements for the PCC in CA_30A-29A for the Primary Mechanical Mode for the Primary and Secondary Antennas</t>
    </r>
    <r>
      <rPr>
        <b/>
        <vertAlign val="superscript"/>
        <sz val="7"/>
        <rFont val="Arial"/>
        <family val="2"/>
      </rPr>
      <t>1</t>
    </r>
  </si>
  <si>
    <r>
      <t>LTE Band 41 Minimum TRP Level Requirements for the PCC in CA_41A-25A for the Primary Mechanical Mode for the Primary and Secondary Antennas</t>
    </r>
    <r>
      <rPr>
        <b/>
        <vertAlign val="superscript"/>
        <sz val="7"/>
        <rFont val="Arial"/>
        <family val="2"/>
      </rPr>
      <t>1</t>
    </r>
  </si>
  <si>
    <r>
      <t>LTE Band 41 Minimum TRP Level Requirements for the PCC in CA_41A-26A for the Primary Mechanical Mode for the Primary and Secondary Antennas</t>
    </r>
    <r>
      <rPr>
        <b/>
        <vertAlign val="superscript"/>
        <sz val="7"/>
        <rFont val="Arial"/>
        <family val="2"/>
      </rPr>
      <t>1</t>
    </r>
  </si>
  <si>
    <t xml:space="preserve">Positioning Method </t>
  </si>
  <si>
    <r>
      <t>LTE 12</t>
    </r>
    <r>
      <rPr>
        <vertAlign val="superscript"/>
        <sz val="7"/>
        <rFont val="Arial"/>
        <family val="2"/>
      </rPr>
      <t>4</t>
    </r>
  </si>
  <si>
    <t>Note 3: Uplink channel 23035.</t>
  </si>
  <si>
    <t>Note 4: Uplink channel 23095.</t>
  </si>
  <si>
    <t>Note 5: Uplink allocation of 1 RB.</t>
  </si>
  <si>
    <t>Note 6: Uplink allocation of 12 RBs.</t>
  </si>
  <si>
    <r>
      <t>NHPRP</t>
    </r>
    <r>
      <rPr>
        <sz val="10"/>
        <rFont val="Arial"/>
        <family val="2"/>
      </rPr>
      <t xml:space="preserve"> ±45 / NHPIS</t>
    </r>
    <r>
      <rPr>
        <sz val="10"/>
        <rFont val="Arial"/>
        <family val="2"/>
      </rPr>
      <t xml:space="preserve">
±45 (dBm)</t>
    </r>
  </si>
  <si>
    <r>
      <t>NHPRP</t>
    </r>
    <r>
      <rPr>
        <sz val="10"/>
        <rFont val="Arial"/>
        <family val="2"/>
      </rPr>
      <t xml:space="preserve"> ±30 / NHPIS</t>
    </r>
    <r>
      <rPr>
        <sz val="10"/>
        <rFont val="Arial"/>
        <family val="2"/>
      </rPr>
      <t xml:space="preserve">
±30 (dBm)</t>
    </r>
  </si>
  <si>
    <r>
      <t>HR</t>
    </r>
    <r>
      <rPr>
        <vertAlign val="superscript"/>
        <sz val="8"/>
        <rFont val="Arial"/>
        <family val="2"/>
      </rPr>
      <t>4</t>
    </r>
  </si>
  <si>
    <r>
      <t>HL</t>
    </r>
    <r>
      <rPr>
        <vertAlign val="superscript"/>
        <sz val="8"/>
        <rFont val="Arial"/>
        <family val="2"/>
      </rPr>
      <t>4</t>
    </r>
  </si>
  <si>
    <t>Note 4: GSM HL and HR tests are optional and are currently not a requirement of this Test Plan, but may be used for single and multiple offset point reference tests including GPRS/EGPRS.</t>
  </si>
  <si>
    <t>Note 2. The associated TRP value is based on measurements made with one uplink slot.  Devices tested using two uplink time slots are allowed a TRP reduction of 3 dB, devices tested using three uplink slots are allowed a TRP reduction of up to 4.8 dB and devices tested using four uplink slots are allowed a TRP reduction of up to 6 dB.  These allowances for uplink slot counts greater than one are based on a DUT capable of meeting the minimum TRP performance in single slot operation.  This allowance is in alignment with 3GPP TS 45.005, Section 4.1.1, Table 4.1-5.</t>
  </si>
  <si>
    <r>
      <t>LTE 13</t>
    </r>
    <r>
      <rPr>
        <vertAlign val="superscript"/>
        <sz val="7"/>
        <rFont val="Arial"/>
        <family val="2"/>
      </rPr>
      <t>5, 7</t>
    </r>
  </si>
  <si>
    <r>
      <t>LTE 13</t>
    </r>
    <r>
      <rPr>
        <vertAlign val="superscript"/>
        <sz val="7"/>
        <rFont val="Arial"/>
        <family val="2"/>
      </rPr>
      <t>6, 7</t>
    </r>
  </si>
  <si>
    <t>Reference OTA Test Plan Table 5-31</t>
  </si>
  <si>
    <t>Reference OTA Test Plan Table 6-22</t>
  </si>
  <si>
    <t>UMTS 2,5, LTE 2, 5</t>
  </si>
  <si>
    <t>UMTS 2, 5</t>
  </si>
  <si>
    <r>
      <t>Positioning Method</t>
    </r>
    <r>
      <rPr>
        <vertAlign val="superscript"/>
        <sz val="10"/>
        <rFont val="Arial"/>
        <family val="2"/>
      </rPr>
      <t>1</t>
    </r>
  </si>
  <si>
    <t>Note 1: Positioning Method options include: Control Plane / MS-Assisted, Control Plane / UE-Based, Control Plane / UE-Assisted, SUPL 2.0 / UE-Assisted.</t>
  </si>
  <si>
    <t>Note 1: Positioning Method options include: Control Plane / UE-Based, Control Plane / UE-Assisted, SUPL 2.0 / UE-Assisted.</t>
  </si>
  <si>
    <r>
      <t>LTE Band 70 Minimum TRP Level Requirements for the Primary Mechanical Mode</t>
    </r>
    <r>
      <rPr>
        <b/>
        <vertAlign val="superscript"/>
        <sz val="7"/>
        <rFont val="Arial"/>
        <family val="2"/>
      </rPr>
      <t>1</t>
    </r>
  </si>
  <si>
    <t>Transmitters for a particular band/protocol involved in TX antenna switching shall mark each antenna involved as supporting that band/protocol.</t>
  </si>
  <si>
    <t>Receivers for a particular band/protocol involved in RX antenna switching shall mark each antenna involved as supporting that band/protocol as dynamically active.</t>
  </si>
  <si>
    <t>LTE band 66</t>
  </si>
  <si>
    <t>LTE band 70</t>
  </si>
  <si>
    <t>LTE 70</t>
  </si>
  <si>
    <t>LTE 66</t>
  </si>
  <si>
    <r>
      <t>3GPP Band 66</t>
    </r>
    <r>
      <rPr>
        <vertAlign val="superscript"/>
        <sz val="9"/>
        <color theme="1"/>
        <rFont val="Arial"/>
        <family val="2"/>
      </rPr>
      <t>2</t>
    </r>
  </si>
  <si>
    <t>16 RB with RBstart=0</t>
  </si>
  <si>
    <t>16 RB with RBstart=29</t>
  </si>
  <si>
    <t>16 RB with RBstart=59</t>
  </si>
  <si>
    <t>75 RB with RBstart=0</t>
  </si>
  <si>
    <r>
      <t>3GPP Band 70</t>
    </r>
    <r>
      <rPr>
        <vertAlign val="superscript"/>
        <sz val="9"/>
        <color theme="1"/>
        <rFont val="Arial"/>
        <family val="2"/>
      </rPr>
      <t>2</t>
    </r>
  </si>
  <si>
    <t>SIB</t>
  </si>
  <si>
    <t>SIB 8</t>
  </si>
  <si>
    <t>SIB 16</t>
  </si>
  <si>
    <r>
      <t>SIB</t>
    </r>
    <r>
      <rPr>
        <vertAlign val="superscript"/>
        <sz val="10"/>
        <rFont val="Arial"/>
        <family val="2"/>
      </rPr>
      <t>2</t>
    </r>
  </si>
  <si>
    <t>Note 2: SIB options include: N/A, SIB 8, SIB 16.</t>
  </si>
  <si>
    <t>TABLE B-</t>
  </si>
  <si>
    <r>
      <t>LTE Band 66 Minimum TRP Level Requirements for the Primary Mechanical Mode</t>
    </r>
    <r>
      <rPr>
        <b/>
        <vertAlign val="superscript"/>
        <sz val="7"/>
        <rFont val="Arial"/>
        <family val="2"/>
      </rPr>
      <t>1</t>
    </r>
  </si>
  <si>
    <r>
      <t>LTE 70 Minimum TRP Level Requirements for the Primary Mechanical Mode for the Primary and Secondary Antennas</t>
    </r>
    <r>
      <rPr>
        <b/>
        <vertAlign val="superscript"/>
        <sz val="8"/>
        <rFont val="Arial"/>
        <family val="2"/>
      </rPr>
      <t>1</t>
    </r>
  </si>
  <si>
    <r>
      <t>LTE 66 Minimum TRP Level Requirements for the Primary Mechanical Mode for the Primary and Secondary Antennas</t>
    </r>
    <r>
      <rPr>
        <b/>
        <vertAlign val="superscript"/>
        <sz val="8"/>
        <rFont val="Arial"/>
        <family val="2"/>
      </rPr>
      <t>1</t>
    </r>
  </si>
  <si>
    <r>
      <t>LTE Band 2 Minimum TRP Level Requirements for the PCC in CA_2A-66A for the Primary Mechanical Mode</t>
    </r>
    <r>
      <rPr>
        <b/>
        <vertAlign val="superscript"/>
        <sz val="7"/>
        <rFont val="Arial"/>
        <family val="2"/>
      </rPr>
      <t>1</t>
    </r>
  </si>
  <si>
    <r>
      <t>LTE Band 5 Minimum TRP Level Requirements for the PCC in CA_CA_5B for the Primary Mechanical Mode</t>
    </r>
    <r>
      <rPr>
        <b/>
        <vertAlign val="superscript"/>
        <sz val="7"/>
        <rFont val="Arial"/>
        <family val="2"/>
      </rPr>
      <t>1</t>
    </r>
  </si>
  <si>
    <r>
      <t>LTE Band 5 Minimum TRP Level Requirements for the PCC in CA_5A-5A for the Primary Mechanical Mode</t>
    </r>
    <r>
      <rPr>
        <b/>
        <vertAlign val="superscript"/>
        <sz val="7"/>
        <rFont val="Arial"/>
        <family val="2"/>
      </rPr>
      <t>1</t>
    </r>
  </si>
  <si>
    <r>
      <t>LTE Band 5 Minimum TRP Level Requirements for the PCC in CA_5A-66A for the Primary Mechanical Mode</t>
    </r>
    <r>
      <rPr>
        <b/>
        <vertAlign val="superscript"/>
        <sz val="7"/>
        <rFont val="Arial"/>
        <family val="2"/>
      </rPr>
      <t>1</t>
    </r>
  </si>
  <si>
    <r>
      <t>LTE Band 12 Minimum TRP Level Requirements for the PCC in CA_12A-66A for the Primary Mechanical Mode</t>
    </r>
    <r>
      <rPr>
        <b/>
        <vertAlign val="superscript"/>
        <sz val="7"/>
        <rFont val="Arial"/>
        <family val="2"/>
      </rPr>
      <t>1</t>
    </r>
  </si>
  <si>
    <r>
      <t>LTE Band 13 Minimum TRP Level Requirements for the PCC in CA_13A-66A for the Primary Mechanical Mode</t>
    </r>
    <r>
      <rPr>
        <b/>
        <vertAlign val="superscript"/>
        <sz val="7"/>
        <rFont val="Arial"/>
        <family val="2"/>
      </rPr>
      <t>1</t>
    </r>
  </si>
  <si>
    <r>
      <t>LTE Band 17 Minimum TRP Level Requirements for the PCC in CA_17A-66A for the Primary Mechanical Mode</t>
    </r>
    <r>
      <rPr>
        <b/>
        <vertAlign val="superscript"/>
        <sz val="7"/>
        <rFont val="Arial"/>
        <family val="2"/>
      </rPr>
      <t>1</t>
    </r>
  </si>
  <si>
    <r>
      <t>LTE Band 30 Minimum TRP Level Requirements for the PCC in CA_30A-66A for the Primary Mechanical Mode</t>
    </r>
    <r>
      <rPr>
        <b/>
        <vertAlign val="superscript"/>
        <sz val="7"/>
        <rFont val="Arial"/>
        <family val="2"/>
      </rPr>
      <t>1</t>
    </r>
  </si>
  <si>
    <r>
      <t>LTE Band 66 Minimum TRP Level Requirements for the PCC in CA_66A-2A for the Primary Mechanical Mode</t>
    </r>
    <r>
      <rPr>
        <b/>
        <vertAlign val="superscript"/>
        <sz val="7"/>
        <rFont val="Arial"/>
        <family val="2"/>
      </rPr>
      <t>1</t>
    </r>
  </si>
  <si>
    <r>
      <t>LTE Band 66 Minimum TRP Level Requirements for the PCC in CA_66A-5A for the Primary Mechanical Mode</t>
    </r>
    <r>
      <rPr>
        <b/>
        <vertAlign val="superscript"/>
        <sz val="7"/>
        <rFont val="Arial"/>
        <family val="2"/>
      </rPr>
      <t>1</t>
    </r>
  </si>
  <si>
    <r>
      <t>LTE Band 66 Minimum TRP Level Requirements for the PCC in CA_66A-12A for the Primary Mechanical Mode</t>
    </r>
    <r>
      <rPr>
        <b/>
        <vertAlign val="superscript"/>
        <sz val="7"/>
        <rFont val="Arial"/>
        <family val="2"/>
      </rPr>
      <t>1</t>
    </r>
  </si>
  <si>
    <r>
      <t>LTE Band 66 Minimum TRP Level Requirements for the PCC in CA_66A-13A for the Primary Mechanical Mode</t>
    </r>
    <r>
      <rPr>
        <b/>
        <vertAlign val="superscript"/>
        <sz val="7"/>
        <rFont val="Arial"/>
        <family val="2"/>
      </rPr>
      <t>1</t>
    </r>
  </si>
  <si>
    <r>
      <t>LTE Band 66 Minimum TRP Level Requirements for the PCC in CA_66A-17A for the Primary Mechanical Mode</t>
    </r>
    <r>
      <rPr>
        <b/>
        <vertAlign val="superscript"/>
        <sz val="7"/>
        <rFont val="Arial"/>
        <family val="2"/>
      </rPr>
      <t>1</t>
    </r>
  </si>
  <si>
    <r>
      <t>LTE Band 66 Minimum TRP Level Requirements for the PCC in CA_66A-29A for the Primary Mechanical Mode</t>
    </r>
    <r>
      <rPr>
        <b/>
        <vertAlign val="superscript"/>
        <sz val="7"/>
        <rFont val="Arial"/>
        <family val="2"/>
      </rPr>
      <t>1</t>
    </r>
  </si>
  <si>
    <r>
      <t>LTE Band 66 Minimum TRP Level Requirements for the PCC in CA_66A-30A for the Primary Mechanical Mode</t>
    </r>
    <r>
      <rPr>
        <b/>
        <vertAlign val="superscript"/>
        <sz val="7"/>
        <rFont val="Arial"/>
        <family val="2"/>
      </rPr>
      <t>1</t>
    </r>
  </si>
  <si>
    <r>
      <t>LTE Band 66 Minimum TRP Level Requirements for the PCC in CA_66C for the Primary Mechanical Mode</t>
    </r>
    <r>
      <rPr>
        <b/>
        <vertAlign val="superscript"/>
        <sz val="7"/>
        <rFont val="Arial"/>
        <family val="2"/>
      </rPr>
      <t>1</t>
    </r>
  </si>
  <si>
    <r>
      <t>LTE Band 66 Minimum TRP Level Requirements for the PCC in CA_66A-66A for the Primary Mechanical Mode</t>
    </r>
    <r>
      <rPr>
        <b/>
        <vertAlign val="superscript"/>
        <sz val="7"/>
        <rFont val="Arial"/>
        <family val="2"/>
      </rPr>
      <t>1</t>
    </r>
  </si>
  <si>
    <r>
      <t>LTE Band 2 Minimum TRP Level Requirements for the PCC in CA_2A-66A for the Primary Mechanical Mode for the Primary and Secondary Antennas</t>
    </r>
    <r>
      <rPr>
        <b/>
        <vertAlign val="superscript"/>
        <sz val="7"/>
        <rFont val="Arial"/>
        <family val="2"/>
      </rPr>
      <t>1</t>
    </r>
  </si>
  <si>
    <r>
      <t>LTE Band 5 Minimum TRP Level Requirements for the PCC in CA_5B for the Primary Mechanical Mode for the Primary and Secondary Antennas</t>
    </r>
    <r>
      <rPr>
        <b/>
        <vertAlign val="superscript"/>
        <sz val="7"/>
        <rFont val="Arial"/>
        <family val="2"/>
      </rPr>
      <t>1</t>
    </r>
  </si>
  <si>
    <r>
      <t>LTE Band 5 Minimum TRP Level Requirements for the PCC in CA_5A-5A for the Primary Mechanical Mode for the Primary and Secondary Antennas</t>
    </r>
    <r>
      <rPr>
        <b/>
        <vertAlign val="superscript"/>
        <sz val="7"/>
        <rFont val="Arial"/>
        <family val="2"/>
      </rPr>
      <t>1</t>
    </r>
  </si>
  <si>
    <r>
      <t>LTE Band 5 Minimum TRP Level Requirements for the PCC in CA_5A-66A for the Primary Mechanical Mode for the Primary and Secondary Antennas</t>
    </r>
    <r>
      <rPr>
        <b/>
        <vertAlign val="superscript"/>
        <sz val="7"/>
        <rFont val="Arial"/>
        <family val="2"/>
      </rPr>
      <t>1</t>
    </r>
  </si>
  <si>
    <r>
      <t>LTE Band 12 Minimum TRP Level Requirements for the PCC in CA_12A-66A for the Primary Mechanical Mode for the Primary and Secondary Antennas</t>
    </r>
    <r>
      <rPr>
        <b/>
        <vertAlign val="superscript"/>
        <sz val="7"/>
        <rFont val="Arial"/>
        <family val="2"/>
      </rPr>
      <t>1</t>
    </r>
  </si>
  <si>
    <r>
      <t>LTE Band 13 Minimum TRP Level Requirements for the PCC in CA_13A-66A for the Primary Mechanical Mode for the Primary and Secondary Antennas</t>
    </r>
    <r>
      <rPr>
        <b/>
        <vertAlign val="superscript"/>
        <sz val="7"/>
        <rFont val="Arial"/>
        <family val="2"/>
      </rPr>
      <t>1</t>
    </r>
  </si>
  <si>
    <r>
      <t>LTE Band 17 Minimum TRP Level Requirements for the PCC in CA_17A-66A for the Primary Mechanical Mode for the Primary and Secondary Antennas</t>
    </r>
    <r>
      <rPr>
        <b/>
        <vertAlign val="superscript"/>
        <sz val="7"/>
        <rFont val="Arial"/>
        <family val="2"/>
      </rPr>
      <t>1</t>
    </r>
  </si>
  <si>
    <r>
      <t>LTE Band 30 Minimum TRP Level Requirements for the PCC in CA_30A-66A for the Primary Mechanical Mode for the Primary and Secondary Antennas</t>
    </r>
    <r>
      <rPr>
        <b/>
        <vertAlign val="superscript"/>
        <sz val="7"/>
        <rFont val="Arial"/>
        <family val="2"/>
      </rPr>
      <t>1</t>
    </r>
  </si>
  <si>
    <r>
      <t>LTE Band 66 Minimum TRP Level Requirements for the PCC in CA_66A-2A for the Primary Mechanical Mode for the Primary and Secondary Antennas</t>
    </r>
    <r>
      <rPr>
        <b/>
        <vertAlign val="superscript"/>
        <sz val="7"/>
        <rFont val="Arial"/>
        <family val="2"/>
      </rPr>
      <t>1</t>
    </r>
  </si>
  <si>
    <r>
      <t>LTE Band 66 Minimum TRP Level Requirements for the PCC in CA_66A-5A for the Primary Mechanical Mode for the Primary and Secondary Antennas</t>
    </r>
    <r>
      <rPr>
        <b/>
        <vertAlign val="superscript"/>
        <sz val="7"/>
        <rFont val="Arial"/>
        <family val="2"/>
      </rPr>
      <t>1</t>
    </r>
  </si>
  <si>
    <r>
      <t>LTE Band 66 Minimum TRP Level Requirements for the PCC in CA_66A-12A for the Primary Mechanical Mode for the Primary and Secondary Antennas</t>
    </r>
    <r>
      <rPr>
        <b/>
        <vertAlign val="superscript"/>
        <sz val="7"/>
        <rFont val="Arial"/>
        <family val="2"/>
      </rPr>
      <t>1</t>
    </r>
  </si>
  <si>
    <r>
      <t>LTE Band 66 Minimum TRP Level Requirements for the PCC in CA_66A-13A for the Primary Mechanical Mode for the Primary and Secondary Antennas</t>
    </r>
    <r>
      <rPr>
        <b/>
        <vertAlign val="superscript"/>
        <sz val="7"/>
        <rFont val="Arial"/>
        <family val="2"/>
      </rPr>
      <t>1</t>
    </r>
  </si>
  <si>
    <r>
      <t>LTE Band 66 Minimum TRP Level Requirements for the PCC in CA_66A-17A for the Primary Mechanical Mode for the Primary and Secondary Antennas</t>
    </r>
    <r>
      <rPr>
        <b/>
        <vertAlign val="superscript"/>
        <sz val="7"/>
        <rFont val="Arial"/>
        <family val="2"/>
      </rPr>
      <t>1</t>
    </r>
  </si>
  <si>
    <r>
      <t>LTE Band 66 Minimum TRP Level Requirements for the PCC in CA_66A-29A for the Primary Mechanical Mode for the Primary and Secondary Antennas</t>
    </r>
    <r>
      <rPr>
        <b/>
        <vertAlign val="superscript"/>
        <sz val="7"/>
        <rFont val="Arial"/>
        <family val="2"/>
      </rPr>
      <t>1</t>
    </r>
  </si>
  <si>
    <r>
      <t>LTE Band 66 Minimum TRP Level Requirements for the PCC in CA_66A-30A for the Primary Mechanical Mode for the Primary and Secondary Antennas</t>
    </r>
    <r>
      <rPr>
        <b/>
        <vertAlign val="superscript"/>
        <sz val="7"/>
        <rFont val="Arial"/>
        <family val="2"/>
      </rPr>
      <t>1</t>
    </r>
  </si>
  <si>
    <r>
      <t>LTE Band 66 Minimum TRP Level Requirements for the PCC in CA_66C for the Primary Mechanical Mode for the Primary and Secondary Antennas</t>
    </r>
    <r>
      <rPr>
        <b/>
        <vertAlign val="superscript"/>
        <sz val="7"/>
        <rFont val="Arial"/>
        <family val="2"/>
      </rPr>
      <t>1</t>
    </r>
  </si>
  <si>
    <r>
      <t>LTE Band 66 Minimum TRP Level Requirements for the PCC in CA_66A-66A for the Primary Mechanical Mode for the Primary and Secondary Antennas</t>
    </r>
    <r>
      <rPr>
        <b/>
        <vertAlign val="superscript"/>
        <sz val="7"/>
        <rFont val="Arial"/>
        <family val="2"/>
      </rPr>
      <t>1</t>
    </r>
  </si>
  <si>
    <t>Note 7:  A-GPS with LTE Band 13 or LTE Band 14 shall be tested with each antenna that transmits in LTE Band 13 or LTE Band 14.  Add notes in the test report to indicate which antenna was transmitting in LTE 13 or LTE 14 for each case.</t>
  </si>
  <si>
    <t>Note 7: A-GLONASS  with LTE Band 13 or LTE Band 14 shall be tested with each antenna that transmits in LTE Band 13 or LTE Band 14.  Add notes in the test report to indicate which antenna was transmitting in LTE 13 or LTE 14 for each case.</t>
  </si>
  <si>
    <t>Example EUT Measurement Part Data File Formats for Trasnmit Tests (Top) and Receive Tests (Bottom)</t>
  </si>
  <si>
    <t>Date of Measurement:</t>
  </si>
  <si>
    <t>24 Aug 2002</t>
  </si>
  <si>
    <t>Device Mfr/Model:</t>
  </si>
  <si>
    <t>Acme 2000</t>
  </si>
  <si>
    <t xml:space="preserve">TX Frequency: </t>
  </si>
  <si>
    <t>LTE 5, TX mid channel</t>
  </si>
  <si>
    <t xml:space="preserve">RX Frequency: </t>
  </si>
  <si>
    <t>LTE 5, RX mid channel</t>
  </si>
  <si>
    <t>EUT Configuration:</t>
  </si>
  <si>
    <t>Fold Open, Antenna Extended</t>
  </si>
  <si>
    <t xml:space="preserve">Test Condition [Free Space, Simulated head and hand left and right, Simulated hand left and right]: </t>
  </si>
  <si>
    <t>θ (degrees)</t>
  </si>
  <si>
    <t>Theta-Polarization TX EIRP (dBm)</t>
  </si>
  <si>
    <t>Phi-Polarization TX EIRP (dBm)</t>
  </si>
  <si>
    <t>φ = 0</t>
  </si>
  <si>
    <t>φ = 15</t>
  </si>
  <si>
    <t>φ = 345</t>
  </si>
  <si>
    <r>
      <rPr>
        <i/>
        <sz val="11"/>
        <color theme="1"/>
        <rFont val="Calibri"/>
        <family val="2"/>
        <scheme val="minor"/>
      </rPr>
      <t>j</t>
    </r>
    <r>
      <rPr>
        <sz val="11"/>
        <color theme="1"/>
        <rFont val="Calibri"/>
        <family val="2"/>
        <scheme val="minor"/>
      </rPr>
      <t xml:space="preserve"> = 0</t>
    </r>
  </si>
  <si>
    <r>
      <rPr>
        <i/>
        <sz val="11"/>
        <color theme="1"/>
        <rFont val="Calibri"/>
        <family val="2"/>
        <scheme val="minor"/>
      </rPr>
      <t>j</t>
    </r>
    <r>
      <rPr>
        <sz val="11"/>
        <color theme="1"/>
        <rFont val="Calibri"/>
        <family val="2"/>
        <scheme val="minor"/>
      </rPr>
      <t xml:space="preserve"> = 1</t>
    </r>
  </si>
  <si>
    <r>
      <rPr>
        <i/>
        <sz val="11"/>
        <color theme="1"/>
        <rFont val="Calibri"/>
        <family val="2"/>
        <scheme val="minor"/>
      </rPr>
      <t>j</t>
    </r>
    <r>
      <rPr>
        <sz val="11"/>
        <color theme="1"/>
        <rFont val="Calibri"/>
        <family val="2"/>
        <scheme val="minor"/>
      </rPr>
      <t xml:space="preserve"> = </t>
    </r>
    <r>
      <rPr>
        <i/>
        <sz val="11"/>
        <color theme="1"/>
        <rFont val="Calibri"/>
        <family val="2"/>
        <scheme val="minor"/>
      </rPr>
      <t>M</t>
    </r>
    <r>
      <rPr>
        <sz val="11"/>
        <color theme="1"/>
        <rFont val="Calibri"/>
        <family val="2"/>
        <scheme val="minor"/>
      </rPr>
      <t>-1</t>
    </r>
  </si>
  <si>
    <r>
      <rPr>
        <i/>
        <sz val="11"/>
        <color theme="1"/>
        <rFont val="Calibri"/>
        <family val="2"/>
        <scheme val="minor"/>
      </rPr>
      <t>i</t>
    </r>
    <r>
      <rPr>
        <sz val="11"/>
        <color theme="1"/>
        <rFont val="Calibri"/>
        <family val="2"/>
        <scheme val="minor"/>
      </rPr>
      <t xml:space="preserve"> = 1</t>
    </r>
  </si>
  <si>
    <r>
      <rPr>
        <i/>
        <sz val="11"/>
        <color theme="1"/>
        <rFont val="Calibri"/>
        <family val="2"/>
        <scheme val="minor"/>
      </rPr>
      <t>i</t>
    </r>
    <r>
      <rPr>
        <sz val="11"/>
        <color theme="1"/>
        <rFont val="Calibri"/>
        <family val="2"/>
        <scheme val="minor"/>
      </rPr>
      <t xml:space="preserve"> = 2</t>
    </r>
  </si>
  <si>
    <t>.</t>
  </si>
  <si>
    <r>
      <rPr>
        <i/>
        <sz val="11"/>
        <color theme="1"/>
        <rFont val="Calibri"/>
        <family val="2"/>
        <scheme val="minor"/>
      </rPr>
      <t>i</t>
    </r>
    <r>
      <rPr>
        <sz val="11"/>
        <color theme="1"/>
        <rFont val="Calibri"/>
        <family val="2"/>
        <scheme val="minor"/>
      </rPr>
      <t xml:space="preserve"> = </t>
    </r>
    <r>
      <rPr>
        <i/>
        <sz val="11"/>
        <color theme="1"/>
        <rFont val="Calibri"/>
        <family val="2"/>
        <scheme val="minor"/>
      </rPr>
      <t>N</t>
    </r>
    <r>
      <rPr>
        <sz val="11"/>
        <color theme="1"/>
        <rFont val="Calibri"/>
        <family val="2"/>
        <scheme val="minor"/>
      </rPr>
      <t>-1</t>
    </r>
  </si>
  <si>
    <t>Theta-Polarization RX EIS (dBm)</t>
  </si>
  <si>
    <t>Phi-Polarization RX EIS (dBm)</t>
  </si>
  <si>
    <t>φ = 30</t>
  </si>
  <si>
    <t>φ = 330</t>
  </si>
  <si>
    <t>Theta-Polarization RX Relative Phase (radians)</t>
  </si>
  <si>
    <t>Phi-Polarization RX Relative Phase (radians)</t>
  </si>
  <si>
    <t>SIB8</t>
  </si>
  <si>
    <t>SIB16</t>
  </si>
  <si>
    <t>Note 3: A-GPS with LTE Band 13 or LTE Band 14 shall be tested with each antenna that transmits in LTE Band 13 or LTE Band 14.  Add notes in the test report to indicate which antenna was transmitting in LTE 13 or LTE 14 for each case.</t>
  </si>
  <si>
    <r>
      <t>LTE band 13</t>
    </r>
    <r>
      <rPr>
        <vertAlign val="superscript"/>
        <sz val="8"/>
        <color theme="1"/>
        <rFont val="Arial"/>
        <family val="2"/>
      </rPr>
      <t>3,4</t>
    </r>
  </si>
  <si>
    <r>
      <t>LTE band 13</t>
    </r>
    <r>
      <rPr>
        <vertAlign val="superscript"/>
        <sz val="8"/>
        <color theme="1"/>
        <rFont val="Arial"/>
        <family val="2"/>
      </rPr>
      <t>4,5</t>
    </r>
  </si>
  <si>
    <t>Note 4: A-GLONASS  with LTE Band 13 or LTE Band 14 shall be tested with each antenna that transmits in LTE Band 13 or LTE Band 14.  Add notes in the test report to indicate which antenna was transmitting in LTE 13 or LTE 14 for each case.</t>
  </si>
  <si>
    <t>Note 5: Uplink allocation of 12 RB.</t>
  </si>
  <si>
    <t>Note 2: SIB options include: N/A, SIB8 and SIB16.</t>
  </si>
  <si>
    <t>Note 3: Only one cellular mode (CDMA, GSM, UMTS, LTE), one positioning method (Control Plane / MS-Assisted, Control Plane / UE-Based, Control Plane / UE-Assisted, SUPL 2.0 / UE-Assisted) and one band (800, 850, 1900, 2100/1700, 3GPP Band 12, 3GGP Band 13, 3GPP Band 17, 3GPP Band 14, 3GPP Band 25, 3GPP Band 26, 3GPP Band 30, 3GPP Band 7, 3GPP Band 41) and one SIB method is required to be plotted. Note the cellular mode, positioning method and band in the test report. Antenna Up/Down refers to the cellular antenna.</t>
  </si>
  <si>
    <r>
      <t>800 or 850</t>
    </r>
    <r>
      <rPr>
        <vertAlign val="superscript"/>
        <sz val="10"/>
        <color theme="1"/>
        <rFont val="Arial"/>
        <family val="2"/>
      </rPr>
      <t>3</t>
    </r>
  </si>
  <si>
    <r>
      <t>1900</t>
    </r>
    <r>
      <rPr>
        <vertAlign val="superscript"/>
        <sz val="10"/>
        <color theme="1"/>
        <rFont val="Arial"/>
        <family val="2"/>
      </rPr>
      <t>3</t>
    </r>
  </si>
  <si>
    <r>
      <t>2100/1700</t>
    </r>
    <r>
      <rPr>
        <vertAlign val="superscript"/>
        <sz val="10"/>
        <color theme="1"/>
        <rFont val="Arial"/>
        <family val="2"/>
      </rPr>
      <t>3</t>
    </r>
  </si>
  <si>
    <r>
      <t>3GPP Band 12</t>
    </r>
    <r>
      <rPr>
        <vertAlign val="superscript"/>
        <sz val="10"/>
        <color theme="1"/>
        <rFont val="Arial"/>
        <family val="2"/>
      </rPr>
      <t>3</t>
    </r>
  </si>
  <si>
    <r>
      <t>3GPP Band 17</t>
    </r>
    <r>
      <rPr>
        <vertAlign val="superscript"/>
        <sz val="10"/>
        <color theme="1"/>
        <rFont val="Arial"/>
        <family val="2"/>
      </rPr>
      <t>3</t>
    </r>
  </si>
  <si>
    <r>
      <t>3GPP Band 13</t>
    </r>
    <r>
      <rPr>
        <vertAlign val="superscript"/>
        <sz val="10"/>
        <color theme="1"/>
        <rFont val="Arial"/>
        <family val="2"/>
      </rPr>
      <t>3</t>
    </r>
  </si>
  <si>
    <r>
      <t>3GPP Band 14</t>
    </r>
    <r>
      <rPr>
        <vertAlign val="superscript"/>
        <sz val="10"/>
        <color theme="1"/>
        <rFont val="Arial"/>
        <family val="2"/>
      </rPr>
      <t>3</t>
    </r>
  </si>
  <si>
    <r>
      <t>3GPP Band 70</t>
    </r>
    <r>
      <rPr>
        <vertAlign val="superscript"/>
        <sz val="10"/>
        <color theme="1"/>
        <rFont val="Arial"/>
        <family val="2"/>
      </rPr>
      <t>3</t>
    </r>
  </si>
  <si>
    <r>
      <t>3GPP Band 66</t>
    </r>
    <r>
      <rPr>
        <vertAlign val="superscript"/>
        <sz val="10"/>
        <color theme="1"/>
        <rFont val="Arial"/>
        <family val="2"/>
      </rPr>
      <t>3</t>
    </r>
  </si>
  <si>
    <r>
      <t>3GPP Band 25</t>
    </r>
    <r>
      <rPr>
        <vertAlign val="superscript"/>
        <sz val="10"/>
        <color theme="1"/>
        <rFont val="Arial"/>
        <family val="2"/>
      </rPr>
      <t>3</t>
    </r>
  </si>
  <si>
    <r>
      <t>3GPP Band 26</t>
    </r>
    <r>
      <rPr>
        <vertAlign val="superscript"/>
        <sz val="10"/>
        <color theme="1"/>
        <rFont val="Arial"/>
        <family val="2"/>
      </rPr>
      <t>3</t>
    </r>
  </si>
  <si>
    <r>
      <t>3GPP Band 30</t>
    </r>
    <r>
      <rPr>
        <vertAlign val="superscript"/>
        <sz val="10"/>
        <color theme="1"/>
        <rFont val="Arial"/>
        <family val="2"/>
      </rPr>
      <t>3</t>
    </r>
  </si>
  <si>
    <r>
      <t>3GPP Band 7</t>
    </r>
    <r>
      <rPr>
        <vertAlign val="superscript"/>
        <sz val="10"/>
        <color theme="1"/>
        <rFont val="Arial"/>
        <family val="2"/>
      </rPr>
      <t>3</t>
    </r>
  </si>
  <si>
    <r>
      <t>3GPP Band 41</t>
    </r>
    <r>
      <rPr>
        <vertAlign val="superscript"/>
        <sz val="10"/>
        <color theme="1"/>
        <rFont val="Arial"/>
        <family val="2"/>
      </rPr>
      <t>3</t>
    </r>
  </si>
  <si>
    <r>
      <t>LTE 13</t>
    </r>
    <r>
      <rPr>
        <vertAlign val="superscript"/>
        <sz val="10"/>
        <rFont val="Arial"/>
        <family val="2"/>
      </rPr>
      <t>4,5</t>
    </r>
  </si>
  <si>
    <r>
      <t>LTE 13</t>
    </r>
    <r>
      <rPr>
        <vertAlign val="superscript"/>
        <sz val="10"/>
        <rFont val="Arial"/>
        <family val="2"/>
      </rPr>
      <t>5,6</t>
    </r>
  </si>
  <si>
    <t>Note 5: A-GPS with LTE Band 13 or LTE Band 14 shall be tested with each antenna that transmits in LTE Band 13 or LTE Band 14.  Add notes in the test report to indicate which antenna was transmitting in LTE 13 or LTE 14 for each case.</t>
  </si>
  <si>
    <t>Note 5: A-GLONASS  with LTE Band 13 or LTE Band 14 shall be tested with each antenna that transmits in LTE Band 13 or LTE Band 14.  Add notes in the test report to indicate which antenna was transmitting in LTE 13 or LTE 14 for each case.</t>
  </si>
  <si>
    <r>
      <t>LTE Band 2 Minimum TRP Level Requirements for the PCC in CA_2A-2A-5A for the Primary Mechanical Mode</t>
    </r>
    <r>
      <rPr>
        <b/>
        <vertAlign val="superscript"/>
        <sz val="7"/>
        <rFont val="Arial"/>
        <family val="2"/>
      </rPr>
      <t>1</t>
    </r>
  </si>
  <si>
    <t>Reference OTA Test Plan Table 5-33</t>
  </si>
  <si>
    <t>SCC1 DL Channel</t>
  </si>
  <si>
    <t>SCC2 DL Channel</t>
  </si>
  <si>
    <r>
      <t>LTE Band 2 Minimum TRP Level Requirements for the PCC in CA_2A-2A-12A for the Primary Mechanical Mode</t>
    </r>
    <r>
      <rPr>
        <b/>
        <vertAlign val="superscript"/>
        <sz val="7"/>
        <rFont val="Arial"/>
        <family val="2"/>
      </rPr>
      <t>1</t>
    </r>
  </si>
  <si>
    <r>
      <t>LTE Band 2 Minimum TRP Level Requirements for the PCC in CA_2A-2A-13A for the Primary Mechanical Mode</t>
    </r>
    <r>
      <rPr>
        <b/>
        <vertAlign val="superscript"/>
        <sz val="7"/>
        <rFont val="Arial"/>
        <family val="2"/>
      </rPr>
      <t>1</t>
    </r>
  </si>
  <si>
    <r>
      <t>LTE Band 2 Minimum TRP Level Requirements for the PCC in CA_2A-2A-66A for the Primary Mechanical Mode</t>
    </r>
    <r>
      <rPr>
        <b/>
        <vertAlign val="superscript"/>
        <sz val="7"/>
        <rFont val="Arial"/>
        <family val="2"/>
      </rPr>
      <t>1</t>
    </r>
  </si>
  <si>
    <r>
      <t>LTE Band 2 Minimum TRP Level Requirements for the PCC in CA_2A-4A-4A for the Primary Mechanical Mode</t>
    </r>
    <r>
      <rPr>
        <b/>
        <vertAlign val="superscript"/>
        <sz val="7"/>
        <rFont val="Arial"/>
        <family val="2"/>
      </rPr>
      <t>1</t>
    </r>
  </si>
  <si>
    <r>
      <t>LTE Band 2 Minimum TRP Level Requirements for the PCC in CA_2A-4A-5A for the Primary Mechanical Mode</t>
    </r>
    <r>
      <rPr>
        <b/>
        <vertAlign val="superscript"/>
        <sz val="7"/>
        <rFont val="Arial"/>
        <family val="2"/>
      </rPr>
      <t>1</t>
    </r>
  </si>
  <si>
    <r>
      <t>LTE Band 2 Minimum TRP Level Requirements for the PCC in CA_2A-4A-12A for the Primary Mechanical Mode</t>
    </r>
    <r>
      <rPr>
        <b/>
        <vertAlign val="superscript"/>
        <sz val="7"/>
        <rFont val="Arial"/>
        <family val="2"/>
      </rPr>
      <t>1</t>
    </r>
  </si>
  <si>
    <r>
      <t>LTE Band 2 Minimum TRP Level Requirements for the PCC in CA_2A-4A-13A for the Primary Mechanical Mode</t>
    </r>
    <r>
      <rPr>
        <b/>
        <vertAlign val="superscript"/>
        <sz val="7"/>
        <rFont val="Arial"/>
        <family val="2"/>
      </rPr>
      <t>1</t>
    </r>
  </si>
  <si>
    <r>
      <t>LTE Band 2 Minimum TRP Level Requirements for the PCC in CA_2A-5A-30A for the Primary Mechanical Mode</t>
    </r>
    <r>
      <rPr>
        <b/>
        <vertAlign val="superscript"/>
        <sz val="7"/>
        <rFont val="Arial"/>
        <family val="2"/>
      </rPr>
      <t>1</t>
    </r>
  </si>
  <si>
    <r>
      <t>LTE Band 2 Minimum TRP Level Requirements for the PCC in CA_2A-5A-66A for the Primary Mechanical Mode</t>
    </r>
    <r>
      <rPr>
        <b/>
        <vertAlign val="superscript"/>
        <sz val="7"/>
        <rFont val="Arial"/>
        <family val="2"/>
      </rPr>
      <t>1</t>
    </r>
  </si>
  <si>
    <r>
      <t>LTE Band 2 Minimum TRP Level Requirements for the PCC in CA_2A-12A-30A for the Primary Mechanical Mode</t>
    </r>
    <r>
      <rPr>
        <b/>
        <vertAlign val="superscript"/>
        <sz val="7"/>
        <rFont val="Arial"/>
        <family val="2"/>
      </rPr>
      <t>1</t>
    </r>
  </si>
  <si>
    <r>
      <t>LTE Band 2 Minimum TRP Level Requirements for the PCC in CA_2A-12A-66A for the Primary Mechanical Mode</t>
    </r>
    <r>
      <rPr>
        <b/>
        <vertAlign val="superscript"/>
        <sz val="7"/>
        <rFont val="Arial"/>
        <family val="2"/>
      </rPr>
      <t>1</t>
    </r>
  </si>
  <si>
    <r>
      <t>LTE Band 2 Minimum TRP Level Requirements for the PCC in CA_2A-13A-66A for the Primary Mechanical Mode</t>
    </r>
    <r>
      <rPr>
        <b/>
        <vertAlign val="superscript"/>
        <sz val="7"/>
        <rFont val="Arial"/>
        <family val="2"/>
      </rPr>
      <t>1</t>
    </r>
  </si>
  <si>
    <r>
      <t>LTE Band 2 Minimum TRP Level Requirements for the PCC in CA_2A-29A-30A for the Primary Mechanical Mode</t>
    </r>
    <r>
      <rPr>
        <b/>
        <vertAlign val="superscript"/>
        <sz val="7"/>
        <rFont val="Arial"/>
        <family val="2"/>
      </rPr>
      <t>1</t>
    </r>
  </si>
  <si>
    <r>
      <t>LTE Band 2 Minimum TRP Level Requirements for the PCC in CA_2A-66C for the Primary Mechanical Mode</t>
    </r>
    <r>
      <rPr>
        <b/>
        <vertAlign val="superscript"/>
        <sz val="7"/>
        <rFont val="Arial"/>
        <family val="2"/>
      </rPr>
      <t>1</t>
    </r>
  </si>
  <si>
    <r>
      <t>LTE Band 2 Minimum TRP Level Requirements for the PCC in CA_2A-66A-66A for the Primary Mechanical Mode</t>
    </r>
    <r>
      <rPr>
        <b/>
        <vertAlign val="superscript"/>
        <sz val="7"/>
        <rFont val="Arial"/>
        <family val="2"/>
      </rPr>
      <t>1</t>
    </r>
  </si>
  <si>
    <r>
      <t>LTE Band 4 Minimum TRP Level Requirements for the PCC in CA_4A-2A-4A for the Primary Mechanical Mode</t>
    </r>
    <r>
      <rPr>
        <b/>
        <vertAlign val="superscript"/>
        <sz val="7"/>
        <rFont val="Arial"/>
        <family val="2"/>
      </rPr>
      <t>1</t>
    </r>
  </si>
  <si>
    <r>
      <t>LTE Band 4 Minimum TRP Level Requirements for the PCC in CA_4A-2A-5A for the Primary Mechanical Mode</t>
    </r>
    <r>
      <rPr>
        <b/>
        <vertAlign val="superscript"/>
        <sz val="7"/>
        <rFont val="Arial"/>
        <family val="2"/>
      </rPr>
      <t>1</t>
    </r>
  </si>
  <si>
    <r>
      <t>LTE Band 4 Minimum TRP Level Requirements for the PCC in CA_4A-2A-12A for the Primary Mechanical Mode</t>
    </r>
    <r>
      <rPr>
        <b/>
        <vertAlign val="superscript"/>
        <sz val="7"/>
        <rFont val="Arial"/>
        <family val="2"/>
      </rPr>
      <t>1</t>
    </r>
  </si>
  <si>
    <r>
      <t>LTE Band 4 Minimum TRP Level Requirements for the PCC in CA_4A-2A-13A for the Primary Mechanical Mode</t>
    </r>
    <r>
      <rPr>
        <b/>
        <vertAlign val="superscript"/>
        <sz val="7"/>
        <rFont val="Arial"/>
        <family val="2"/>
      </rPr>
      <t>1</t>
    </r>
  </si>
  <si>
    <r>
      <t>LTE Band 4 Minimum TRP Level Requirements for the PCC in CA_4A-4A-5A for the Primary Mechanical Mode</t>
    </r>
    <r>
      <rPr>
        <b/>
        <vertAlign val="superscript"/>
        <sz val="7"/>
        <rFont val="Arial"/>
        <family val="2"/>
      </rPr>
      <t>1</t>
    </r>
  </si>
  <si>
    <r>
      <t>LTE Band 4 Minimum TRP Level Requirements for the PCC in CA_4A-4A-12A for the Primary Mechanical Mode</t>
    </r>
    <r>
      <rPr>
        <b/>
        <vertAlign val="superscript"/>
        <sz val="7"/>
        <rFont val="Arial"/>
        <family val="2"/>
      </rPr>
      <t>1</t>
    </r>
  </si>
  <si>
    <r>
      <t>LTE Band 4 Minimum TRP Level Requirements for the PCC in CA_4A-4A-13A for the Primary Mechanical Mode</t>
    </r>
    <r>
      <rPr>
        <b/>
        <vertAlign val="superscript"/>
        <sz val="7"/>
        <rFont val="Arial"/>
        <family val="2"/>
      </rPr>
      <t>1</t>
    </r>
  </si>
  <si>
    <r>
      <t>LTE Band 4 Minimum TRP Level Requirements for the PCC in CA_4A-5A-30A for the Primary Mechanical Mode</t>
    </r>
    <r>
      <rPr>
        <b/>
        <vertAlign val="superscript"/>
        <sz val="7"/>
        <rFont val="Arial"/>
        <family val="2"/>
      </rPr>
      <t>1</t>
    </r>
  </si>
  <si>
    <r>
      <t>LTE Band 4 Minimum TRP Level Requirements for the PCC in CA_4A-12A-30A for the Primary Mechanical Mode</t>
    </r>
    <r>
      <rPr>
        <b/>
        <vertAlign val="superscript"/>
        <sz val="7"/>
        <rFont val="Arial"/>
        <family val="2"/>
      </rPr>
      <t>1</t>
    </r>
  </si>
  <si>
    <r>
      <t>LTE Band 4 Minimum TRP Level Requirements for the PCC in CA_4A-29A-30A for the Primary Mechanical Mode</t>
    </r>
    <r>
      <rPr>
        <b/>
        <vertAlign val="superscript"/>
        <sz val="7"/>
        <rFont val="Arial"/>
        <family val="2"/>
      </rPr>
      <t>1</t>
    </r>
  </si>
  <si>
    <r>
      <t>LTE Band 5 Minimum TRP Level Requirements for the PCC in CA_5A-2A-2A for the Primary Mechanical Mode</t>
    </r>
    <r>
      <rPr>
        <b/>
        <vertAlign val="superscript"/>
        <sz val="7"/>
        <rFont val="Arial"/>
        <family val="2"/>
      </rPr>
      <t>1</t>
    </r>
  </si>
  <si>
    <r>
      <t>LTE Band 5 Minimum TRP Level Requirements for the PCC in CA_5A-2A-4A for the Primary Mechanical Mode</t>
    </r>
    <r>
      <rPr>
        <b/>
        <vertAlign val="superscript"/>
        <sz val="7"/>
        <rFont val="Arial"/>
        <family val="2"/>
      </rPr>
      <t>1</t>
    </r>
  </si>
  <si>
    <r>
      <t>LTE Band 5 Minimum TRP Level Requirements for the PCC in CA_5A-2A-30A for the Primary Mechanical Mode</t>
    </r>
    <r>
      <rPr>
        <b/>
        <vertAlign val="superscript"/>
        <sz val="7"/>
        <rFont val="Arial"/>
        <family val="2"/>
      </rPr>
      <t>1</t>
    </r>
  </si>
  <si>
    <r>
      <t>LTE Band 5 Minimum TRP Level Requirements for the PCC in CA_5A-2A-66A for the Primary Mechanical Mode</t>
    </r>
    <r>
      <rPr>
        <b/>
        <vertAlign val="superscript"/>
        <sz val="7"/>
        <rFont val="Arial"/>
        <family val="2"/>
      </rPr>
      <t>1</t>
    </r>
  </si>
  <si>
    <r>
      <t>LTE Band 5 Minimum TRP Level Requirements for the PCC in CA_5A-4A-4A for the Primary Mechanical Mode</t>
    </r>
    <r>
      <rPr>
        <b/>
        <vertAlign val="superscript"/>
        <sz val="7"/>
        <rFont val="Arial"/>
        <family val="2"/>
      </rPr>
      <t>1</t>
    </r>
  </si>
  <si>
    <r>
      <t>LTE Band 5 Minimum TRP Level Requirements for the PCC in CA_5A-4A-30A for the Primary Mechanical Mode</t>
    </r>
    <r>
      <rPr>
        <b/>
        <vertAlign val="superscript"/>
        <sz val="7"/>
        <rFont val="Arial"/>
        <family val="2"/>
      </rPr>
      <t>1</t>
    </r>
  </si>
  <si>
    <r>
      <t>LTE Band 5 Minimum TRP Level Requirements for the PCC in CA_5A-5A-66A for the Primary Mechanical Mode</t>
    </r>
    <r>
      <rPr>
        <b/>
        <vertAlign val="superscript"/>
        <sz val="7"/>
        <rFont val="Arial"/>
        <family val="2"/>
      </rPr>
      <t>1</t>
    </r>
  </si>
  <si>
    <r>
      <t>LTE Band 5 Minimum TRP Level Requirements for the PCC in CA_5A-29A-30A for the Primary Mechanical Mode</t>
    </r>
    <r>
      <rPr>
        <b/>
        <vertAlign val="superscript"/>
        <sz val="7"/>
        <rFont val="Arial"/>
        <family val="2"/>
      </rPr>
      <t>1</t>
    </r>
  </si>
  <si>
    <r>
      <t>LTE Band 5 Minimum TRP Level Requirements for the PCC in CA_5A-30A-66A for the Primary Mechanical Mode</t>
    </r>
    <r>
      <rPr>
        <b/>
        <vertAlign val="superscript"/>
        <sz val="7"/>
        <rFont val="Arial"/>
        <family val="2"/>
      </rPr>
      <t>1</t>
    </r>
  </si>
  <si>
    <r>
      <t>LTE Band 5 Minimum TRP Level Requirements for the PCC in CA_5A-66A-66A for the Primary Mechanical Mode</t>
    </r>
    <r>
      <rPr>
        <b/>
        <vertAlign val="superscript"/>
        <sz val="7"/>
        <rFont val="Arial"/>
        <family val="2"/>
      </rPr>
      <t>1</t>
    </r>
  </si>
  <si>
    <r>
      <t>LTE Band 5 Minimum TRP Level Requirements for the PCC in CA_5A-66C for the Primary Mechanical Mode</t>
    </r>
    <r>
      <rPr>
        <b/>
        <vertAlign val="superscript"/>
        <sz val="7"/>
        <rFont val="Arial"/>
        <family val="2"/>
      </rPr>
      <t>1</t>
    </r>
  </si>
  <si>
    <r>
      <t>LTE Band 12 Minimum TRP Level Requirements for the PCC in CA_12A-2A-2A for the Primary Mechanical Mode</t>
    </r>
    <r>
      <rPr>
        <b/>
        <vertAlign val="superscript"/>
        <sz val="7"/>
        <rFont val="Arial"/>
        <family val="2"/>
      </rPr>
      <t>1</t>
    </r>
  </si>
  <si>
    <r>
      <t>LTE Band 12 Minimum TRP Level Requirements for the PCC in CA_12A-2A-4A for the Primary Mechanical Mode</t>
    </r>
    <r>
      <rPr>
        <b/>
        <vertAlign val="superscript"/>
        <sz val="7"/>
        <rFont val="Arial"/>
        <family val="2"/>
      </rPr>
      <t>1</t>
    </r>
  </si>
  <si>
    <r>
      <t>LTE Band 12 Minimum TRP Level Requirements for the PCC in CA_12A-2A-30A for the Primary Mechanical Mode</t>
    </r>
    <r>
      <rPr>
        <b/>
        <vertAlign val="superscript"/>
        <sz val="7"/>
        <rFont val="Arial"/>
        <family val="2"/>
      </rPr>
      <t>1</t>
    </r>
  </si>
  <si>
    <r>
      <t>LTE Band 12 Minimum TRP Level Requirements for the PCC in CA_12A-2A-66A for the Primary Mechanical Mode</t>
    </r>
    <r>
      <rPr>
        <b/>
        <vertAlign val="superscript"/>
        <sz val="7"/>
        <rFont val="Arial"/>
        <family val="2"/>
      </rPr>
      <t>1</t>
    </r>
  </si>
  <si>
    <r>
      <t>LTE Band 12 Minimum TRP Level Requirements for the PCC in CA_12A-4A-4A for the Primary Mechanical Mode</t>
    </r>
    <r>
      <rPr>
        <b/>
        <vertAlign val="superscript"/>
        <sz val="7"/>
        <rFont val="Arial"/>
        <family val="2"/>
      </rPr>
      <t>1</t>
    </r>
  </si>
  <si>
    <r>
      <t>LTE Band 12 Minimum TRP Level Requirements for the PCC in CA_12A-4A-30A for the Primary Mechanical Mode</t>
    </r>
    <r>
      <rPr>
        <b/>
        <vertAlign val="superscript"/>
        <sz val="7"/>
        <rFont val="Arial"/>
        <family val="2"/>
      </rPr>
      <t>1</t>
    </r>
  </si>
  <si>
    <r>
      <t>LTE Band 12 Minimum TRP Level Requirements for the PCC in CA_12A-29A-66A for the Primary Mechanical Mode</t>
    </r>
    <r>
      <rPr>
        <b/>
        <vertAlign val="superscript"/>
        <sz val="7"/>
        <rFont val="Arial"/>
        <family val="2"/>
      </rPr>
      <t>1</t>
    </r>
  </si>
  <si>
    <r>
      <t>LTE Band 12 Minimum TRP Level Requirements for the PCC in CA_12A-30A-66A for the Primary Mechanical Mode</t>
    </r>
    <r>
      <rPr>
        <b/>
        <vertAlign val="superscript"/>
        <sz val="7"/>
        <rFont val="Arial"/>
        <family val="2"/>
      </rPr>
      <t>1</t>
    </r>
  </si>
  <si>
    <r>
      <t>LTE Band 12 Minimum TRP Level Requirements for the PCC in CA_12A-66C for the Primary Mechanical Mode</t>
    </r>
    <r>
      <rPr>
        <b/>
        <vertAlign val="superscript"/>
        <sz val="7"/>
        <rFont val="Arial"/>
        <family val="2"/>
      </rPr>
      <t>1</t>
    </r>
  </si>
  <si>
    <r>
      <t>LTE Band 12 Minimum TRP Level Requirements for the PCC in CA_12A-66A-66A for the Primary Mechanical Mode</t>
    </r>
    <r>
      <rPr>
        <b/>
        <vertAlign val="superscript"/>
        <sz val="7"/>
        <rFont val="Arial"/>
        <family val="2"/>
      </rPr>
      <t>1</t>
    </r>
  </si>
  <si>
    <r>
      <t>LTE Band 13 Minimum TRP Level Requirements for the PCC in CA_13A-2A-2A for the Primary Mechanical Mode</t>
    </r>
    <r>
      <rPr>
        <b/>
        <vertAlign val="superscript"/>
        <sz val="7"/>
        <rFont val="Arial"/>
        <family val="2"/>
      </rPr>
      <t>1</t>
    </r>
  </si>
  <si>
    <r>
      <t>LTE Band 13 Minimum TRP Level Requirements for the PCC in CA_13A-2A-4A for the Primary Mechanical Mode</t>
    </r>
    <r>
      <rPr>
        <b/>
        <vertAlign val="superscript"/>
        <sz val="7"/>
        <rFont val="Arial"/>
        <family val="2"/>
      </rPr>
      <t>1</t>
    </r>
  </si>
  <si>
    <r>
      <t>LTE Band 13 Minimum TRP Level Requirements for the PCC in CA_13A-2A-66A for the Primary Mechanical Mode</t>
    </r>
    <r>
      <rPr>
        <b/>
        <vertAlign val="superscript"/>
        <sz val="7"/>
        <rFont val="Arial"/>
        <family val="2"/>
      </rPr>
      <t>1</t>
    </r>
  </si>
  <si>
    <r>
      <t>LTE Band 13 Minimum TRP Level Requirements for the PCC in CA_13A-4A-4A for the Primary Mechanical Mode</t>
    </r>
    <r>
      <rPr>
        <b/>
        <vertAlign val="superscript"/>
        <sz val="7"/>
        <rFont val="Arial"/>
        <family val="2"/>
      </rPr>
      <t>1</t>
    </r>
  </si>
  <si>
    <r>
      <t>LTE Band 13 Minimum TRP Level Requirements for the PCC in CA_13A-66C for the Primary Mechanical Mode</t>
    </r>
    <r>
      <rPr>
        <b/>
        <vertAlign val="superscript"/>
        <sz val="7"/>
        <rFont val="Arial"/>
        <family val="2"/>
      </rPr>
      <t>1</t>
    </r>
  </si>
  <si>
    <r>
      <t>LTE Band 13 Minimum TRP Level Requirements for the PCC in CA_13A-66A-66A for the Primary Mechanical Mode</t>
    </r>
    <r>
      <rPr>
        <b/>
        <vertAlign val="superscript"/>
        <sz val="7"/>
        <rFont val="Arial"/>
        <family val="2"/>
      </rPr>
      <t>1</t>
    </r>
  </si>
  <si>
    <r>
      <t>LTE Band 30 Minimum TRP Level Requirements for the PCC in CA_30A-2A-5A for the Primary Mechanical Mode</t>
    </r>
    <r>
      <rPr>
        <b/>
        <vertAlign val="superscript"/>
        <sz val="7"/>
        <rFont val="Arial"/>
        <family val="2"/>
      </rPr>
      <t>1</t>
    </r>
  </si>
  <si>
    <r>
      <t>LTE Band 30 Minimum TRP Level Requirements for the PCC in CA_30A-2A-12A for the Primary Mechanical Mode</t>
    </r>
    <r>
      <rPr>
        <b/>
        <vertAlign val="superscript"/>
        <sz val="7"/>
        <rFont val="Arial"/>
        <family val="2"/>
      </rPr>
      <t>1</t>
    </r>
  </si>
  <si>
    <r>
      <t>LTE Band 30 Minimum TRP Level Requirements for the PCC in CA_30A-2A-29A for the Primary Mechanical Mode</t>
    </r>
    <r>
      <rPr>
        <b/>
        <vertAlign val="superscript"/>
        <sz val="7"/>
        <rFont val="Arial"/>
        <family val="2"/>
      </rPr>
      <t>1</t>
    </r>
  </si>
  <si>
    <r>
      <t>LTE Band 30 Minimum TRP Level Requirements for the PCC in CA_30A-4A-5A for the Primary Mechanical Mode</t>
    </r>
    <r>
      <rPr>
        <b/>
        <vertAlign val="superscript"/>
        <sz val="7"/>
        <rFont val="Arial"/>
        <family val="2"/>
      </rPr>
      <t>1</t>
    </r>
  </si>
  <si>
    <r>
      <t>LTE Band 30 Minimum TRP Level Requirements for the PCC in CA_30A-4A-12A for the Primary Mechanical Mode</t>
    </r>
    <r>
      <rPr>
        <b/>
        <vertAlign val="superscript"/>
        <sz val="7"/>
        <rFont val="Arial"/>
        <family val="2"/>
      </rPr>
      <t>1</t>
    </r>
  </si>
  <si>
    <r>
      <t>LTE Band 30 Minimum TRP Level Requirements for the PCC in CA_30A-4A-29A for the Primary Mechanical Mode</t>
    </r>
    <r>
      <rPr>
        <b/>
        <vertAlign val="superscript"/>
        <sz val="7"/>
        <rFont val="Arial"/>
        <family val="2"/>
      </rPr>
      <t>1</t>
    </r>
  </si>
  <si>
    <r>
      <t>LTE Band 30 Minimum TRP Level Requirements for the PCC in CA_30A-5A-29A for the Primary Mechanical Mode</t>
    </r>
    <r>
      <rPr>
        <b/>
        <vertAlign val="superscript"/>
        <sz val="7"/>
        <rFont val="Arial"/>
        <family val="2"/>
      </rPr>
      <t>1</t>
    </r>
  </si>
  <si>
    <r>
      <t>LTE Band 30 Minimum TRP Level Requirements for the PCC in CA_30A-5A-66A for the Primary Mechanical Mode</t>
    </r>
    <r>
      <rPr>
        <b/>
        <vertAlign val="superscript"/>
        <sz val="7"/>
        <rFont val="Arial"/>
        <family val="2"/>
      </rPr>
      <t>1</t>
    </r>
  </si>
  <si>
    <r>
      <t>LTE Band 30 Minimum TRP Level Requirements for the PCC in CA_30A-12A-66A for the Primary Mechanical Mode</t>
    </r>
    <r>
      <rPr>
        <b/>
        <vertAlign val="superscript"/>
        <sz val="7"/>
        <rFont val="Arial"/>
        <family val="2"/>
      </rPr>
      <t>1</t>
    </r>
  </si>
  <si>
    <r>
      <t>LTE Band 30 Minimum TRP Level Requirements for the PCC in CA_30A-29A-66A for the Primary Mechanical Mode</t>
    </r>
    <r>
      <rPr>
        <b/>
        <vertAlign val="superscript"/>
        <sz val="7"/>
        <rFont val="Arial"/>
        <family val="2"/>
      </rPr>
      <t>1</t>
    </r>
  </si>
  <si>
    <r>
      <t>LTE Band 30 Minimum TRP Level Requirements for the PCC in CA_30A-66C for the Primary Mechanical Mode</t>
    </r>
    <r>
      <rPr>
        <b/>
        <vertAlign val="superscript"/>
        <sz val="7"/>
        <rFont val="Arial"/>
        <family val="2"/>
      </rPr>
      <t>1</t>
    </r>
  </si>
  <si>
    <r>
      <t>LTE Band 30 Minimum TRP Level Requirements for the PCC in CA_30A-66A-66A for the Primary Mechanical Mode</t>
    </r>
    <r>
      <rPr>
        <b/>
        <vertAlign val="superscript"/>
        <sz val="7"/>
        <rFont val="Arial"/>
        <family val="2"/>
      </rPr>
      <t>1</t>
    </r>
  </si>
  <si>
    <r>
      <t>LTE Band 41 Minimum TRP Level Requirements for the PCC in CA_41D for the Primary Mechanical Mode</t>
    </r>
    <r>
      <rPr>
        <b/>
        <vertAlign val="superscript"/>
        <sz val="7"/>
        <rFont val="Arial"/>
        <family val="2"/>
      </rPr>
      <t>1</t>
    </r>
  </si>
  <si>
    <r>
      <t>LTE Band 66 Minimum TRP Level Requirements for the PCC in CA_66A-2A-2A for the Primary Mechanical Mode</t>
    </r>
    <r>
      <rPr>
        <b/>
        <vertAlign val="superscript"/>
        <sz val="7"/>
        <rFont val="Arial"/>
        <family val="2"/>
      </rPr>
      <t>1</t>
    </r>
  </si>
  <si>
    <r>
      <t>LTE Band 66 Minimum TRP Level Requirements for the PCC in CA_66A-2A-5A for the Primary Mechanical Mode</t>
    </r>
    <r>
      <rPr>
        <b/>
        <vertAlign val="superscript"/>
        <sz val="7"/>
        <rFont val="Arial"/>
        <family val="2"/>
      </rPr>
      <t>1</t>
    </r>
  </si>
  <si>
    <r>
      <t>LTE Band 66 Minimum TRP Level Requirements for the PCC in CA_66A-2A-12A for the Primary Mechanical Mode</t>
    </r>
    <r>
      <rPr>
        <b/>
        <vertAlign val="superscript"/>
        <sz val="7"/>
        <rFont val="Arial"/>
        <family val="2"/>
      </rPr>
      <t>1</t>
    </r>
  </si>
  <si>
    <r>
      <t>LTE Band 66 Minimum TRP Level Requirements for the PCC in CA_66A-2A-13A for the Primary Mechanical Mode</t>
    </r>
    <r>
      <rPr>
        <b/>
        <vertAlign val="superscript"/>
        <sz val="7"/>
        <rFont val="Arial"/>
        <family val="2"/>
      </rPr>
      <t>1</t>
    </r>
  </si>
  <si>
    <r>
      <t>LTE Band 66 Minimum TRP Level Requirements for the PCC in CA_66C-2A for the Primary Mechanical Mode</t>
    </r>
    <r>
      <rPr>
        <b/>
        <vertAlign val="superscript"/>
        <sz val="7"/>
        <rFont val="Arial"/>
        <family val="2"/>
      </rPr>
      <t>1</t>
    </r>
  </si>
  <si>
    <r>
      <t>LTE Band 66 Minimum TRP Level Requirements for the PCC in CA_66A-2A-66A for the Primary Mechanical Mode</t>
    </r>
    <r>
      <rPr>
        <b/>
        <vertAlign val="superscript"/>
        <sz val="7"/>
        <rFont val="Arial"/>
        <family val="2"/>
      </rPr>
      <t>1</t>
    </r>
  </si>
  <si>
    <r>
      <t>LTE Band 66 Minimum TRP Level Requirements for the PCC in CA_66A-5A-5A for the Primary Mechanical Mode</t>
    </r>
    <r>
      <rPr>
        <b/>
        <vertAlign val="superscript"/>
        <sz val="7"/>
        <rFont val="Arial"/>
        <family val="2"/>
      </rPr>
      <t>1</t>
    </r>
  </si>
  <si>
    <r>
      <t>LTE Band 66 Minimum TRP Level Requirements for the PCC in CA_66A-5A-30A for the Primary Mechanical Mode</t>
    </r>
    <r>
      <rPr>
        <b/>
        <vertAlign val="superscript"/>
        <sz val="7"/>
        <rFont val="Arial"/>
        <family val="2"/>
      </rPr>
      <t>1</t>
    </r>
  </si>
  <si>
    <r>
      <t>LTE Band 66 Minimum TRP Level Requirements for the PCC in CA_66C-5A for the Primary Mechanical Mode</t>
    </r>
    <r>
      <rPr>
        <b/>
        <vertAlign val="superscript"/>
        <sz val="7"/>
        <rFont val="Arial"/>
        <family val="2"/>
      </rPr>
      <t>1</t>
    </r>
  </si>
  <si>
    <r>
      <t>LTE Band 66 Minimum TRP Level Requirements for the PCC in CA_66A-5A-66A for the Primary Mechanical Mode</t>
    </r>
    <r>
      <rPr>
        <b/>
        <vertAlign val="superscript"/>
        <sz val="7"/>
        <rFont val="Arial"/>
        <family val="2"/>
      </rPr>
      <t>1</t>
    </r>
  </si>
  <si>
    <r>
      <t>LTE Band 66 Minimum TRP Level Requirements for the PCC in CA_66A-12A-29A for the Primary Mechanical Mode</t>
    </r>
    <r>
      <rPr>
        <b/>
        <vertAlign val="superscript"/>
        <sz val="7"/>
        <rFont val="Arial"/>
        <family val="2"/>
      </rPr>
      <t>1</t>
    </r>
  </si>
  <si>
    <r>
      <t>LTE Band 66 Minimum TRP Level Requirements for the PCC in CA_66A-12A-30A for the Primary Mechanical Mode</t>
    </r>
    <r>
      <rPr>
        <b/>
        <vertAlign val="superscript"/>
        <sz val="7"/>
        <rFont val="Arial"/>
        <family val="2"/>
      </rPr>
      <t>1</t>
    </r>
  </si>
  <si>
    <r>
      <t>LTE Band 66 Minimum TRP Level Requirements for the PCC in CA_66C-12A for the Primary Mechanical Mode</t>
    </r>
    <r>
      <rPr>
        <b/>
        <vertAlign val="superscript"/>
        <sz val="7"/>
        <rFont val="Arial"/>
        <family val="2"/>
      </rPr>
      <t>1</t>
    </r>
  </si>
  <si>
    <r>
      <t>LTE Band 66 Minimum TRP Level Requirements for the PCC in CA_66A-12A-66A for the Primary Mechanical Mode</t>
    </r>
    <r>
      <rPr>
        <b/>
        <vertAlign val="superscript"/>
        <sz val="7"/>
        <rFont val="Arial"/>
        <family val="2"/>
      </rPr>
      <t>1</t>
    </r>
  </si>
  <si>
    <r>
      <t>LTE Band 66 Minimum TRP Level Requirements for the PCC in CA_66C-13A for the Primary Mechanical Mode</t>
    </r>
    <r>
      <rPr>
        <b/>
        <vertAlign val="superscript"/>
        <sz val="7"/>
        <rFont val="Arial"/>
        <family val="2"/>
      </rPr>
      <t>1</t>
    </r>
  </si>
  <si>
    <r>
      <t>LTE Band 66 Minimum TRP Level Requirements for the PCC in CA_66A-13A-66A for the Primary Mechanical Mode</t>
    </r>
    <r>
      <rPr>
        <b/>
        <vertAlign val="superscript"/>
        <sz val="7"/>
        <rFont val="Arial"/>
        <family val="2"/>
      </rPr>
      <t>1</t>
    </r>
  </si>
  <si>
    <r>
      <t>LTE Band 66 Minimum TRP Level Requirements for the PCC in CA_66A-29A-30A for the Primary Mechanical Mode</t>
    </r>
    <r>
      <rPr>
        <b/>
        <vertAlign val="superscript"/>
        <sz val="7"/>
        <rFont val="Arial"/>
        <family val="2"/>
      </rPr>
      <t>1</t>
    </r>
  </si>
  <si>
    <r>
      <t>LTE Band 66 Minimum TRP Level Requirements for the PCC in CA_66C-29A for the Primary Mechanical Mode</t>
    </r>
    <r>
      <rPr>
        <b/>
        <vertAlign val="superscript"/>
        <sz val="7"/>
        <rFont val="Arial"/>
        <family val="2"/>
      </rPr>
      <t>1</t>
    </r>
  </si>
  <si>
    <r>
      <t>LTE Band 66 Minimum TRP Level Requirements for the PCC in CA_66A-29A-66A for the Primary Mechanical Mode</t>
    </r>
    <r>
      <rPr>
        <b/>
        <vertAlign val="superscript"/>
        <sz val="7"/>
        <rFont val="Arial"/>
        <family val="2"/>
      </rPr>
      <t>1</t>
    </r>
  </si>
  <si>
    <r>
      <t>LTE Band 66 Minimum TRP Level Requirements for the PCC in CA_66C-30A for the Primary Mechanical Mode</t>
    </r>
    <r>
      <rPr>
        <b/>
        <vertAlign val="superscript"/>
        <sz val="7"/>
        <rFont val="Arial"/>
        <family val="2"/>
      </rPr>
      <t>1</t>
    </r>
  </si>
  <si>
    <r>
      <t>LTE Band 66 Minimum TRP Level Requirements for the PCC in CA_66A-30A-66A for the Primary Mechanical Mode</t>
    </r>
    <r>
      <rPr>
        <b/>
        <vertAlign val="superscript"/>
        <sz val="7"/>
        <rFont val="Arial"/>
        <family val="2"/>
      </rPr>
      <t>1</t>
    </r>
  </si>
  <si>
    <r>
      <t>LTE Band 66 Minimum TRP Level Requirements for the PCC in CA_66D for the Primary Mechanical Mode</t>
    </r>
    <r>
      <rPr>
        <b/>
        <vertAlign val="superscript"/>
        <sz val="7"/>
        <rFont val="Arial"/>
        <family val="2"/>
      </rPr>
      <t>1</t>
    </r>
  </si>
  <si>
    <r>
      <t>LTE Band 66 Minimum TRP Level Requirements for the PCC in CA_66C-66A for the Primary Mechanical Mode</t>
    </r>
    <r>
      <rPr>
        <b/>
        <vertAlign val="superscript"/>
        <sz val="7"/>
        <rFont val="Arial"/>
        <family val="2"/>
      </rPr>
      <t>1</t>
    </r>
  </si>
  <si>
    <r>
      <t>LTE Band 66 Minimum TRP Level Requirements for the PCC in CA_66A-66C for the Primary Mechanical Mode</t>
    </r>
    <r>
      <rPr>
        <b/>
        <vertAlign val="superscript"/>
        <sz val="7"/>
        <rFont val="Arial"/>
        <family val="2"/>
      </rPr>
      <t>1</t>
    </r>
  </si>
  <si>
    <r>
      <t>LTE Band 2 Minimum TRP Level Requirements for the PCC in CA_2A-2A-5A for the Primary Mechanical Mode for the Primary and Secondary Antennas</t>
    </r>
    <r>
      <rPr>
        <b/>
        <vertAlign val="superscript"/>
        <sz val="7"/>
        <rFont val="Arial"/>
        <family val="2"/>
      </rPr>
      <t>1</t>
    </r>
  </si>
  <si>
    <r>
      <t>LTE Band 2 Minimum TRP Level Requirements for the PCC in CA_2A-2A-12A for the Primary Mechanical Mode for the Primary and Secondary Antennas</t>
    </r>
    <r>
      <rPr>
        <b/>
        <vertAlign val="superscript"/>
        <sz val="7"/>
        <rFont val="Arial"/>
        <family val="2"/>
      </rPr>
      <t>1</t>
    </r>
  </si>
  <si>
    <r>
      <t>LTE Band 2 Minimum TRP Level Requirements for the PCC in CA_2A-2A-13A for the Primary Mechanical Mode for the Primary and Secondary Antennas</t>
    </r>
    <r>
      <rPr>
        <b/>
        <vertAlign val="superscript"/>
        <sz val="7"/>
        <rFont val="Arial"/>
        <family val="2"/>
      </rPr>
      <t>1</t>
    </r>
  </si>
  <si>
    <r>
      <t>LTE Band 2 Minimum TRP Level Requirements for the PCC in CA_2A-2A-66A for the Primary Mechanical Mode for the Primary and Secondary Antennas</t>
    </r>
    <r>
      <rPr>
        <b/>
        <vertAlign val="superscript"/>
        <sz val="7"/>
        <rFont val="Arial"/>
        <family val="2"/>
      </rPr>
      <t>1</t>
    </r>
  </si>
  <si>
    <r>
      <t>LTE Band 2 Minimum TRP Level Requirements for the PCC in CA_2A-4A-4A for the Primary Mechanical Mode for the Primary and Secondary Antennas</t>
    </r>
    <r>
      <rPr>
        <b/>
        <vertAlign val="superscript"/>
        <sz val="7"/>
        <rFont val="Arial"/>
        <family val="2"/>
      </rPr>
      <t>1</t>
    </r>
  </si>
  <si>
    <r>
      <t>LTE Band 2 Minimum TRP Level Requirements for the PCC in CA_2A-4A-5A for the Primary Mechanical Mode for the Primary and Secondary Antennas</t>
    </r>
    <r>
      <rPr>
        <b/>
        <vertAlign val="superscript"/>
        <sz val="7"/>
        <rFont val="Arial"/>
        <family val="2"/>
      </rPr>
      <t>1</t>
    </r>
  </si>
  <si>
    <r>
      <t>LTE Band 2 Minimum TRP Level Requirements for the PCC in CA_2A-4A-12A for the Primary Mechanical Mode for the Primary and Secondary Antennas</t>
    </r>
    <r>
      <rPr>
        <b/>
        <vertAlign val="superscript"/>
        <sz val="7"/>
        <rFont val="Arial"/>
        <family val="2"/>
      </rPr>
      <t>1</t>
    </r>
  </si>
  <si>
    <r>
      <t>LTE Band 2 Minimum TRP Level Requirements for the PCC in CA_2A-4A-13A for the Primary Mechanical Mode for the Primary and Secondary Antennas</t>
    </r>
    <r>
      <rPr>
        <b/>
        <vertAlign val="superscript"/>
        <sz val="7"/>
        <rFont val="Arial"/>
        <family val="2"/>
      </rPr>
      <t>1</t>
    </r>
  </si>
  <si>
    <r>
      <t>LTE Band 2 Minimum TRP Level Requirements for the PCC in CA_2A-5A-30A for the Primary Mechanical Mode for the Primary and Secondary Antennas</t>
    </r>
    <r>
      <rPr>
        <b/>
        <vertAlign val="superscript"/>
        <sz val="7"/>
        <rFont val="Arial"/>
        <family val="2"/>
      </rPr>
      <t>1</t>
    </r>
  </si>
  <si>
    <r>
      <t>LTE Band 2 Minimum TRP Level Requirements for the PCC in CA_2A-5A-66A for the Primary Mechanical Mode for the Primary and Secondary Antennas</t>
    </r>
    <r>
      <rPr>
        <b/>
        <vertAlign val="superscript"/>
        <sz val="7"/>
        <rFont val="Arial"/>
        <family val="2"/>
      </rPr>
      <t>1</t>
    </r>
  </si>
  <si>
    <r>
      <t>LTE Band 2 Minimum TRP Level Requirements for the PCC in CA_2A-12A-30A for the Primary Mechanical Mode for the Primary and Secondary Antennas</t>
    </r>
    <r>
      <rPr>
        <b/>
        <vertAlign val="superscript"/>
        <sz val="7"/>
        <rFont val="Arial"/>
        <family val="2"/>
      </rPr>
      <t>1</t>
    </r>
  </si>
  <si>
    <r>
      <t>LTE Band 2 Minimum TRP Level Requirements for the PCC in CA_2A-12A-66A for the Primary Mechanical Mode for the Primary and Secondary Antennas</t>
    </r>
    <r>
      <rPr>
        <b/>
        <vertAlign val="superscript"/>
        <sz val="7"/>
        <rFont val="Arial"/>
        <family val="2"/>
      </rPr>
      <t>1</t>
    </r>
  </si>
  <si>
    <r>
      <t>LTE Band 2 Minimum TRP Level Requirements for the PCC in CA_2A-13A-66A for the Primary Mechanical Mode for the Primary and Secondary Antennas</t>
    </r>
    <r>
      <rPr>
        <b/>
        <vertAlign val="superscript"/>
        <sz val="7"/>
        <rFont val="Arial"/>
        <family val="2"/>
      </rPr>
      <t>1</t>
    </r>
  </si>
  <si>
    <r>
      <t>LTE Band 2 Minimum TRP Level Requirements for the PCC in CA_2A-29A-30A for the Primary Mechanical Mode for the Primary and Secondary Antennas</t>
    </r>
    <r>
      <rPr>
        <b/>
        <vertAlign val="superscript"/>
        <sz val="7"/>
        <rFont val="Arial"/>
        <family val="2"/>
      </rPr>
      <t>1</t>
    </r>
  </si>
  <si>
    <r>
      <t>LTE Band 2 Minimum TRP Level Requirements for the PCC in CA_2A-66C for the Primary Mechanical Mode for the Primary and Secondary Antennas</t>
    </r>
    <r>
      <rPr>
        <b/>
        <vertAlign val="superscript"/>
        <sz val="7"/>
        <rFont val="Arial"/>
        <family val="2"/>
      </rPr>
      <t>1</t>
    </r>
  </si>
  <si>
    <r>
      <t>LTE Band 2 Minimum TRP Level Requirements for the PCC in CA_2A-66A-66A for the Primary Mechanical Mode for the Primary and Secondary Antennas</t>
    </r>
    <r>
      <rPr>
        <b/>
        <vertAlign val="superscript"/>
        <sz val="7"/>
        <rFont val="Arial"/>
        <family val="2"/>
      </rPr>
      <t>1</t>
    </r>
  </si>
  <si>
    <r>
      <t>LTE Band 4 Minimum TRP Level Requirements for the PCC in CA_4A-2A-4A for the Primary Mechanical Mode for the Primary and Secondary Antennas</t>
    </r>
    <r>
      <rPr>
        <b/>
        <vertAlign val="superscript"/>
        <sz val="7"/>
        <rFont val="Arial"/>
        <family val="2"/>
      </rPr>
      <t>1</t>
    </r>
  </si>
  <si>
    <r>
      <t>LTE Band 4 Minimum TRP Level Requirements for the PCC in CA_4A-2A-5A for the Primary Mechanical Mode for the Primary and Secondary Antennas</t>
    </r>
    <r>
      <rPr>
        <b/>
        <vertAlign val="superscript"/>
        <sz val="7"/>
        <rFont val="Arial"/>
        <family val="2"/>
      </rPr>
      <t>1</t>
    </r>
  </si>
  <si>
    <r>
      <t>LTE Band 4 Minimum TRP Level Requirements for the PCC in CA_4A-2A-12A for the Primary Mechanical Mode for the Primary and Secondary Antennas</t>
    </r>
    <r>
      <rPr>
        <b/>
        <vertAlign val="superscript"/>
        <sz val="7"/>
        <rFont val="Arial"/>
        <family val="2"/>
      </rPr>
      <t>1</t>
    </r>
  </si>
  <si>
    <r>
      <t>LTE Band 4 Minimum TRP Level Requirements for the PCC in CA_4A-2A-13A for the Primary Mechanical Mode for the Primary and Secondary Antennas</t>
    </r>
    <r>
      <rPr>
        <b/>
        <vertAlign val="superscript"/>
        <sz val="7"/>
        <rFont val="Arial"/>
        <family val="2"/>
      </rPr>
      <t>1</t>
    </r>
  </si>
  <si>
    <r>
      <t>LTE Band 4 Minimum TRP Level Requirements for the PCC in CA_4A-4A-5A for the Primary Mechanical Mode for the Primary and Secondary Antennas</t>
    </r>
    <r>
      <rPr>
        <b/>
        <vertAlign val="superscript"/>
        <sz val="7"/>
        <rFont val="Arial"/>
        <family val="2"/>
      </rPr>
      <t>1</t>
    </r>
  </si>
  <si>
    <r>
      <t>LTE Band 4 Minimum TRP Level Requirements for the PCC in CA_4A-4A-12A for the Primary Mechanical Mode for the Primary and Secondary Antennas</t>
    </r>
    <r>
      <rPr>
        <b/>
        <vertAlign val="superscript"/>
        <sz val="7"/>
        <rFont val="Arial"/>
        <family val="2"/>
      </rPr>
      <t>1</t>
    </r>
  </si>
  <si>
    <r>
      <t>LTE Band 4 Minimum TRP Level Requirements for the PCC in CA_4A-4A-13A for the Primary Mechanical Mode for the Primary and Secondary Antennas</t>
    </r>
    <r>
      <rPr>
        <b/>
        <vertAlign val="superscript"/>
        <sz val="7"/>
        <rFont val="Arial"/>
        <family val="2"/>
      </rPr>
      <t>1</t>
    </r>
  </si>
  <si>
    <r>
      <t>LTE Band 4 Minimum TRP Level Requirements for the PCC in CA_4A-5A-30A for the Primary Mechanical Mode for the Primary and Secondary Antennas</t>
    </r>
    <r>
      <rPr>
        <b/>
        <vertAlign val="superscript"/>
        <sz val="7"/>
        <rFont val="Arial"/>
        <family val="2"/>
      </rPr>
      <t>1</t>
    </r>
  </si>
  <si>
    <r>
      <t>LTE Band 4 Minimum TRP Level Requirements for the PCC in CA_4A-12A-30A for the Primary Mechanical Mode for the Primary and Secondary Antennas</t>
    </r>
    <r>
      <rPr>
        <b/>
        <vertAlign val="superscript"/>
        <sz val="7"/>
        <rFont val="Arial"/>
        <family val="2"/>
      </rPr>
      <t>1</t>
    </r>
  </si>
  <si>
    <r>
      <t>LTE Band 4 Minimum TRP Level Requirements for the PCC in CA_4A-29A-30A for the Primary Mechanical Mode for the Primary and Secondary Antennas</t>
    </r>
    <r>
      <rPr>
        <b/>
        <vertAlign val="superscript"/>
        <sz val="7"/>
        <rFont val="Arial"/>
        <family val="2"/>
      </rPr>
      <t>1</t>
    </r>
  </si>
  <si>
    <r>
      <t>LTE Band 5 Minimum TRP Level Requirements for the PCC in CA_5A-2A-2A for the Primary Mechanical Mode for the Primary and Secondary Antennas</t>
    </r>
    <r>
      <rPr>
        <b/>
        <vertAlign val="superscript"/>
        <sz val="7"/>
        <rFont val="Arial"/>
        <family val="2"/>
      </rPr>
      <t>1</t>
    </r>
  </si>
  <si>
    <r>
      <t>LTE Band 5 Minimum TRP Level Requirements for the PCC in CA_5A-2A-4A for the Primary Mechanical Mode for the Primary and Secondary Antennas</t>
    </r>
    <r>
      <rPr>
        <b/>
        <vertAlign val="superscript"/>
        <sz val="7"/>
        <rFont val="Arial"/>
        <family val="2"/>
      </rPr>
      <t>1</t>
    </r>
  </si>
  <si>
    <r>
      <t>LTE Band 5 Minimum TRP Level Requirements for the PCC in CA_5A-2A-30A for the Primary Mechanical Mode for the Primary and Secondary Antennas</t>
    </r>
    <r>
      <rPr>
        <b/>
        <vertAlign val="superscript"/>
        <sz val="7"/>
        <rFont val="Arial"/>
        <family val="2"/>
      </rPr>
      <t>1</t>
    </r>
  </si>
  <si>
    <r>
      <t>LTE Band 5 Minimum TRP Level Requirements for the PCC in CA_5A-2A-66A for the Primary Mechanical Mode for the Primary and Secondary Antennas</t>
    </r>
    <r>
      <rPr>
        <b/>
        <vertAlign val="superscript"/>
        <sz val="7"/>
        <rFont val="Arial"/>
        <family val="2"/>
      </rPr>
      <t>1</t>
    </r>
  </si>
  <si>
    <r>
      <t>LTE Band 5 Minimum TRP Level Requirements for the PCC in CA_5A-4A-4A for the Primary Mechanical Mode for the Primary and Secondary Antennas</t>
    </r>
    <r>
      <rPr>
        <b/>
        <vertAlign val="superscript"/>
        <sz val="7"/>
        <rFont val="Arial"/>
        <family val="2"/>
      </rPr>
      <t>1</t>
    </r>
  </si>
  <si>
    <r>
      <t>LTE Band 5 Minimum TRP Level Requirements for the PCC in CA_5A-4A-30A for the Primary Mechanical Mode for the Primary and Secondary Antennas</t>
    </r>
    <r>
      <rPr>
        <b/>
        <vertAlign val="superscript"/>
        <sz val="7"/>
        <rFont val="Arial"/>
        <family val="2"/>
      </rPr>
      <t>1</t>
    </r>
  </si>
  <si>
    <r>
      <t>LTE Band 5 Minimum TRP Level Requirements for the PCC in CA_5A-5A-66A for the Primary Mechanical Mode for the Primary and Secondary Antennas</t>
    </r>
    <r>
      <rPr>
        <b/>
        <vertAlign val="superscript"/>
        <sz val="7"/>
        <rFont val="Arial"/>
        <family val="2"/>
      </rPr>
      <t>1</t>
    </r>
  </si>
  <si>
    <r>
      <t>LTE Band 5 Minimum TRP Level Requirements for the PCC in CA_5A-29A-30A for the Primary Mechanical Mode for the Primary and Secondary Antennas</t>
    </r>
    <r>
      <rPr>
        <b/>
        <vertAlign val="superscript"/>
        <sz val="7"/>
        <rFont val="Arial"/>
        <family val="2"/>
      </rPr>
      <t>1</t>
    </r>
  </si>
  <si>
    <r>
      <t>LTE Band 5 Minimum TRP Level Requirements for the PCC in CA_5A-30A-66A for the Primary Mechanical Mode for the Primary and Secondary Antennas</t>
    </r>
    <r>
      <rPr>
        <b/>
        <vertAlign val="superscript"/>
        <sz val="7"/>
        <rFont val="Arial"/>
        <family val="2"/>
      </rPr>
      <t>1</t>
    </r>
  </si>
  <si>
    <r>
      <t>LTE Band 5 Minimum TRP Level Requirements for the PCC in CA_5A-66C for the Primary Mechanical Mode for the Primary and Secondary Antennas</t>
    </r>
    <r>
      <rPr>
        <b/>
        <vertAlign val="superscript"/>
        <sz val="7"/>
        <rFont val="Arial"/>
        <family val="2"/>
      </rPr>
      <t>1</t>
    </r>
  </si>
  <si>
    <r>
      <t>LTE Band 5 Minimum TRP Level Requirements for the PCC in CA_5A-66A-66A for the Primary Mechanical Mode for the Primary and Secondary Antennas</t>
    </r>
    <r>
      <rPr>
        <b/>
        <vertAlign val="superscript"/>
        <sz val="7"/>
        <rFont val="Arial"/>
        <family val="2"/>
      </rPr>
      <t>1</t>
    </r>
  </si>
  <si>
    <r>
      <t>LTE Band 12 Minimum TRP Level Requirements for the PCC in CA_12A-2A-2A for the Primary Mechanical Mode for the Primary and Secondary Antennas</t>
    </r>
    <r>
      <rPr>
        <b/>
        <vertAlign val="superscript"/>
        <sz val="7"/>
        <rFont val="Arial"/>
        <family val="2"/>
      </rPr>
      <t>1</t>
    </r>
  </si>
  <si>
    <r>
      <t>LTE Band 12 Minimum TRP Level Requirements for the PCC in CA_12A-2A-4A for the Primary Mechanical Mode for the Primary and Secondary Antennas</t>
    </r>
    <r>
      <rPr>
        <b/>
        <vertAlign val="superscript"/>
        <sz val="7"/>
        <rFont val="Arial"/>
        <family val="2"/>
      </rPr>
      <t>1</t>
    </r>
  </si>
  <si>
    <r>
      <t>LTE Band 12 Minimum TRP Level Requirements for the PCC in CA_12A-2A-30A for the Primary Mechanical Mode for the Primary and Secondary Antennas</t>
    </r>
    <r>
      <rPr>
        <b/>
        <vertAlign val="superscript"/>
        <sz val="7"/>
        <rFont val="Arial"/>
        <family val="2"/>
      </rPr>
      <t>1</t>
    </r>
  </si>
  <si>
    <r>
      <t>LTE Band 12 Minimum TRP Level Requirements for the PCC in CA_12A-2A-66A for the Primary Mechanical Mode for the Primary and Secondary Antennas</t>
    </r>
    <r>
      <rPr>
        <b/>
        <vertAlign val="superscript"/>
        <sz val="7"/>
        <rFont val="Arial"/>
        <family val="2"/>
      </rPr>
      <t>1</t>
    </r>
  </si>
  <si>
    <r>
      <t>LTE Band 12 Minimum TRP Level Requirements for the PCC in CA_12A-4A-4A for the Primary Mechanical Mode for the Primary and Secondary Antennas</t>
    </r>
    <r>
      <rPr>
        <b/>
        <vertAlign val="superscript"/>
        <sz val="7"/>
        <rFont val="Arial"/>
        <family val="2"/>
      </rPr>
      <t>1</t>
    </r>
  </si>
  <si>
    <r>
      <t>LTE Band 12 Minimum TRP Level Requirements for the PCC in CA_12A-4A-30A for the Primary Mechanical Mode for the Primary and Secondary Antennas</t>
    </r>
    <r>
      <rPr>
        <b/>
        <vertAlign val="superscript"/>
        <sz val="7"/>
        <rFont val="Arial"/>
        <family val="2"/>
      </rPr>
      <t>1</t>
    </r>
  </si>
  <si>
    <r>
      <t>LTE Band 12 Minimum TRP Level Requirements for the PCC in CA_12A-29A-66A for the Primary Mechanical Mode for the Primary and Secondary Antennas</t>
    </r>
    <r>
      <rPr>
        <b/>
        <vertAlign val="superscript"/>
        <sz val="7"/>
        <rFont val="Arial"/>
        <family val="2"/>
      </rPr>
      <t>1</t>
    </r>
  </si>
  <si>
    <r>
      <t>LTE Band 12 Minimum TRP Level Requirements for the PCC in CA_12A-30A-66A for the Primary Mechanical Mode for the Primary and Secondary Antennas</t>
    </r>
    <r>
      <rPr>
        <b/>
        <vertAlign val="superscript"/>
        <sz val="7"/>
        <rFont val="Arial"/>
        <family val="2"/>
      </rPr>
      <t>1</t>
    </r>
  </si>
  <si>
    <r>
      <t>LTE Band 12 Minimum TRP Level Requirements for the PCC in CA_12A-66C for the Primary Mechanical Mode for the Primary and Secondary Antennas</t>
    </r>
    <r>
      <rPr>
        <b/>
        <vertAlign val="superscript"/>
        <sz val="7"/>
        <rFont val="Arial"/>
        <family val="2"/>
      </rPr>
      <t>1</t>
    </r>
  </si>
  <si>
    <r>
      <t>LTE Band 12 Minimum TRP Level Requirements for the PCC in CA_12A-66A-66A for the Primary Mechanical Mode for the Primary and Secondary Antennas</t>
    </r>
    <r>
      <rPr>
        <b/>
        <vertAlign val="superscript"/>
        <sz val="7"/>
        <rFont val="Arial"/>
        <family val="2"/>
      </rPr>
      <t>1</t>
    </r>
  </si>
  <si>
    <r>
      <t>LTE Band 13 Minimum TRP Level Requirements for the PCC in CA_13A-2A-2A for the Primary Mechanical Mode for the Primary and Secondary Antennas</t>
    </r>
    <r>
      <rPr>
        <b/>
        <vertAlign val="superscript"/>
        <sz val="7"/>
        <rFont val="Arial"/>
        <family val="2"/>
      </rPr>
      <t>1</t>
    </r>
  </si>
  <si>
    <r>
      <t>LTE Band 13 Minimum TRP Level Requirements for the PCC in CA_13A-2A-4A for the Primary Mechanical Mode for the Primary and Secondary Antennas</t>
    </r>
    <r>
      <rPr>
        <b/>
        <vertAlign val="superscript"/>
        <sz val="7"/>
        <rFont val="Arial"/>
        <family val="2"/>
      </rPr>
      <t>1</t>
    </r>
  </si>
  <si>
    <r>
      <t>LTE Band 13 Minimum TRP Level Requirements for the PCC in CA_13A-2A-66A for the Primary Mechanical Mode for the Primary and Secondary Antennas</t>
    </r>
    <r>
      <rPr>
        <b/>
        <vertAlign val="superscript"/>
        <sz val="7"/>
        <rFont val="Arial"/>
        <family val="2"/>
      </rPr>
      <t>1</t>
    </r>
  </si>
  <si>
    <r>
      <t>LTE Band 13 Minimum TRP Level Requirements for the PCC in CA_13A-4A-4A for the Primary Mechanical Mode for the Primary and Secondary Antennas</t>
    </r>
    <r>
      <rPr>
        <b/>
        <vertAlign val="superscript"/>
        <sz val="7"/>
        <rFont val="Arial"/>
        <family val="2"/>
      </rPr>
      <t>1</t>
    </r>
  </si>
  <si>
    <r>
      <t>LTE Band 13 Minimum TRP Level Requirements for the PCC in CA_13A-66C for the Primary Mechanical Mode for the Primary and Secondary Antennas</t>
    </r>
    <r>
      <rPr>
        <b/>
        <vertAlign val="superscript"/>
        <sz val="7"/>
        <rFont val="Arial"/>
        <family val="2"/>
      </rPr>
      <t>1</t>
    </r>
  </si>
  <si>
    <r>
      <t>LTE Band 13 Minimum TRP Level Requirements for the PCC in CA_13A-66A-66A for the Primary Mechanical Mode for the Primary and Secondary Antennas</t>
    </r>
    <r>
      <rPr>
        <b/>
        <vertAlign val="superscript"/>
        <sz val="7"/>
        <rFont val="Arial"/>
        <family val="2"/>
      </rPr>
      <t>1</t>
    </r>
  </si>
  <si>
    <r>
      <t>LTE Band 30 Minimum TRP Level Requirements for the PCC in CA_30A-2A-5A for the Primary Mechanical Mode for the Primary and Secondary Antennas</t>
    </r>
    <r>
      <rPr>
        <b/>
        <vertAlign val="superscript"/>
        <sz val="7"/>
        <rFont val="Arial"/>
        <family val="2"/>
      </rPr>
      <t>1</t>
    </r>
  </si>
  <si>
    <r>
      <t>LTE Band 30 Minimum TRP Level Requirements for the PCC in CA_30A-2A-12A for the Primary Mechanical Mode for the Primary and Secondary Antennas</t>
    </r>
    <r>
      <rPr>
        <b/>
        <vertAlign val="superscript"/>
        <sz val="7"/>
        <rFont val="Arial"/>
        <family val="2"/>
      </rPr>
      <t>1</t>
    </r>
  </si>
  <si>
    <r>
      <t>LTE Band 30 Minimum TRP Level Requirements for the PCC in CA_30A-2A-29A for the Primary Mechanical Mode for the Primary and Secondary Antennas</t>
    </r>
    <r>
      <rPr>
        <b/>
        <vertAlign val="superscript"/>
        <sz val="7"/>
        <rFont val="Arial"/>
        <family val="2"/>
      </rPr>
      <t>1</t>
    </r>
  </si>
  <si>
    <r>
      <t>LTE Band 30 Minimum TRP Level Requirements for the PCC in CA_30A-4A-5A for the Primary Mechanical Mode for the Primary and Secondary Antennas</t>
    </r>
    <r>
      <rPr>
        <b/>
        <vertAlign val="superscript"/>
        <sz val="7"/>
        <rFont val="Arial"/>
        <family val="2"/>
      </rPr>
      <t>1</t>
    </r>
  </si>
  <si>
    <r>
      <t>LTE Band 30 Minimum TRP Level Requirements for the PCC in CA_30A-4A-12A for the Primary Mechanical Mode for the Primary and Secondary Antennas</t>
    </r>
    <r>
      <rPr>
        <b/>
        <vertAlign val="superscript"/>
        <sz val="7"/>
        <rFont val="Arial"/>
        <family val="2"/>
      </rPr>
      <t>1</t>
    </r>
  </si>
  <si>
    <r>
      <t>LTE Band 30 Minimum TRP Level Requirements for the PCC in CA_30A-4A-29A for the Primary Mechanical Mode for the Primary and Secondary Antennas</t>
    </r>
    <r>
      <rPr>
        <b/>
        <vertAlign val="superscript"/>
        <sz val="7"/>
        <rFont val="Arial"/>
        <family val="2"/>
      </rPr>
      <t>1</t>
    </r>
  </si>
  <si>
    <r>
      <t>LTE Band 30 Minimum TRP Level Requirements for the PCC in CA_30A-5A-29A for the Primary Mechanical Mode for the Primary and Secondary Antennas</t>
    </r>
    <r>
      <rPr>
        <b/>
        <vertAlign val="superscript"/>
        <sz val="7"/>
        <rFont val="Arial"/>
        <family val="2"/>
      </rPr>
      <t>1</t>
    </r>
  </si>
  <si>
    <r>
      <t>LTE Band 30 Minimum TRP Level Requirements for the PCC in CA_30A-5A-66A for the Primary Mechanical Mode for the Primary and Secondary Antennas</t>
    </r>
    <r>
      <rPr>
        <b/>
        <vertAlign val="superscript"/>
        <sz val="7"/>
        <rFont val="Arial"/>
        <family val="2"/>
      </rPr>
      <t>1</t>
    </r>
  </si>
  <si>
    <r>
      <t>LTE Band 30 Minimum TRP Level Requirements for the PCC in CA_30A-12A-66A for the Primary Mechanical Mode for the Primary and Secondary Antennas</t>
    </r>
    <r>
      <rPr>
        <b/>
        <vertAlign val="superscript"/>
        <sz val="7"/>
        <rFont val="Arial"/>
        <family val="2"/>
      </rPr>
      <t>1</t>
    </r>
  </si>
  <si>
    <r>
      <t>LTE Band 30 Minimum TRP Level Requirements for the PCC in CA_30A-29A-66A for the Primary Mechanical Mode for the Primary and Secondary Antennas</t>
    </r>
    <r>
      <rPr>
        <b/>
        <vertAlign val="superscript"/>
        <sz val="7"/>
        <rFont val="Arial"/>
        <family val="2"/>
      </rPr>
      <t>1</t>
    </r>
  </si>
  <si>
    <r>
      <t>LTE Band 30 Minimum TRP Level Requirements for the PCC in CA_30A-66C for the Primary Mechanical Mode for the Primary and Secondary Antennas</t>
    </r>
    <r>
      <rPr>
        <b/>
        <vertAlign val="superscript"/>
        <sz val="7"/>
        <rFont val="Arial"/>
        <family val="2"/>
      </rPr>
      <t>1</t>
    </r>
  </si>
  <si>
    <r>
      <t>LTE Band 30 Minimum TRP Level Requirements for the PCC in CA_30A-66A-66A for the Primary Mechanical Mode for the Primary and Secondary Antennas</t>
    </r>
    <r>
      <rPr>
        <b/>
        <vertAlign val="superscript"/>
        <sz val="7"/>
        <rFont val="Arial"/>
        <family val="2"/>
      </rPr>
      <t>1</t>
    </r>
  </si>
  <si>
    <r>
      <t>LTE Band 41 Minimum TRP Level Requirements for the PCC in CA_41D for the Primary Mechanical Mode for the Primary and Secondary Antennas</t>
    </r>
    <r>
      <rPr>
        <b/>
        <vertAlign val="superscript"/>
        <sz val="7"/>
        <rFont val="Arial"/>
        <family val="2"/>
      </rPr>
      <t>1</t>
    </r>
  </si>
  <si>
    <r>
      <t>LTE Band 66 Minimum TRP Level Requirements for the PCC in CA_66A-2A-2A for the Primary Mechanical Mode for the Primary and Secondary Antennas</t>
    </r>
    <r>
      <rPr>
        <b/>
        <vertAlign val="superscript"/>
        <sz val="7"/>
        <rFont val="Arial"/>
        <family val="2"/>
      </rPr>
      <t>1</t>
    </r>
  </si>
  <si>
    <r>
      <t>LTE Band 66 Minimum TRP Level Requirements for the PCC in CA_66A-2A-5A for the Primary Mechanical Mode for the Primary and Secondary Antennas</t>
    </r>
    <r>
      <rPr>
        <b/>
        <vertAlign val="superscript"/>
        <sz val="7"/>
        <rFont val="Arial"/>
        <family val="2"/>
      </rPr>
      <t>1</t>
    </r>
  </si>
  <si>
    <r>
      <t>LTE Band 66 Minimum TRP Level Requirements for the PCC in CA_66A-2A-12A for the Primary Mechanical Mode for the Primary and Secondary Antennas</t>
    </r>
    <r>
      <rPr>
        <b/>
        <vertAlign val="superscript"/>
        <sz val="7"/>
        <rFont val="Arial"/>
        <family val="2"/>
      </rPr>
      <t>1</t>
    </r>
  </si>
  <si>
    <r>
      <t>LTE Band 66 Minimum TRP Level Requirements for the PCC in CA_66A-2A-13A for the Primary Mechanical Mode for the Primary and Secondary Antennas</t>
    </r>
    <r>
      <rPr>
        <b/>
        <vertAlign val="superscript"/>
        <sz val="7"/>
        <rFont val="Arial"/>
        <family val="2"/>
      </rPr>
      <t>1</t>
    </r>
  </si>
  <si>
    <r>
      <t>LTE Band 66 Minimum TRP Level Requirements for the PCC in CA_66C-2A for the Primary Mechanical Mode for the Primary and Secondary Antennas</t>
    </r>
    <r>
      <rPr>
        <b/>
        <vertAlign val="superscript"/>
        <sz val="7"/>
        <rFont val="Arial"/>
        <family val="2"/>
      </rPr>
      <t>1</t>
    </r>
  </si>
  <si>
    <r>
      <t>LTE Band 66 Minimum TRP Level Requirements for the PCC in CA_66A-2A-66A for the Primary Mechanical Mode for the Primary and Secondary Antennas</t>
    </r>
    <r>
      <rPr>
        <b/>
        <vertAlign val="superscript"/>
        <sz val="7"/>
        <rFont val="Arial"/>
        <family val="2"/>
      </rPr>
      <t>1</t>
    </r>
  </si>
  <si>
    <r>
      <t>LTE Band 66 Minimum TRP Level Requirements for the PCC in CA_66A-5A-5A for the Primary Mechanical Mode for the Primary and Secondary Antennas</t>
    </r>
    <r>
      <rPr>
        <b/>
        <vertAlign val="superscript"/>
        <sz val="7"/>
        <rFont val="Arial"/>
        <family val="2"/>
      </rPr>
      <t>1</t>
    </r>
  </si>
  <si>
    <r>
      <t>LTE Band 66 Minimum TRP Level Requirements for the PCC in CA_66A-5A-30A for the Primary Mechanical Mode for the Primary and Secondary Antennas</t>
    </r>
    <r>
      <rPr>
        <b/>
        <vertAlign val="superscript"/>
        <sz val="7"/>
        <rFont val="Arial"/>
        <family val="2"/>
      </rPr>
      <t>1</t>
    </r>
  </si>
  <si>
    <r>
      <t>LTE Band 66 Minimum TRP Level Requirements for the PCC in CA_66C-5A for the Primary Mechanical Mode for the Primary and Secondary Antennas</t>
    </r>
    <r>
      <rPr>
        <b/>
        <vertAlign val="superscript"/>
        <sz val="7"/>
        <rFont val="Arial"/>
        <family val="2"/>
      </rPr>
      <t>1</t>
    </r>
  </si>
  <si>
    <r>
      <t>LTE Band 66 Minimum TRP Level Requirements for the PCC in CA_66A-5A-66A for the Primary Mechanical Mode for the Primary and Secondary Antennas</t>
    </r>
    <r>
      <rPr>
        <b/>
        <vertAlign val="superscript"/>
        <sz val="7"/>
        <rFont val="Arial"/>
        <family val="2"/>
      </rPr>
      <t>1</t>
    </r>
  </si>
  <si>
    <r>
      <t>LTE Band 66 Minimum TRP Level Requirements for the PCC in CA_66A-12A-29A for the Primary Mechanical Mode for the Primary and Secondary Antennas</t>
    </r>
    <r>
      <rPr>
        <b/>
        <vertAlign val="superscript"/>
        <sz val="7"/>
        <rFont val="Arial"/>
        <family val="2"/>
      </rPr>
      <t>1</t>
    </r>
  </si>
  <si>
    <r>
      <t>LTE Band 66 Minimum TRP Level Requirements for the PCC in CA_66A-12A-30A for the Primary Mechanical Mode for the Primary and Secondary Antennas</t>
    </r>
    <r>
      <rPr>
        <b/>
        <vertAlign val="superscript"/>
        <sz val="7"/>
        <rFont val="Arial"/>
        <family val="2"/>
      </rPr>
      <t>1</t>
    </r>
  </si>
  <si>
    <r>
      <t>LTE Band 66 Minimum TRP Level Requirements for the PCC in CA_66C-12A for the Primary Mechanical Mode for the Primary and Secondary Antennas</t>
    </r>
    <r>
      <rPr>
        <b/>
        <vertAlign val="superscript"/>
        <sz val="7"/>
        <rFont val="Arial"/>
        <family val="2"/>
      </rPr>
      <t>1</t>
    </r>
  </si>
  <si>
    <r>
      <t>LTE Band 66 Minimum TRP Level Requirements for the PCC in CA_66A-12A-66A for the Primary Mechanical Mode for the Primary and Secondary Antennas</t>
    </r>
    <r>
      <rPr>
        <b/>
        <vertAlign val="superscript"/>
        <sz val="7"/>
        <rFont val="Arial"/>
        <family val="2"/>
      </rPr>
      <t>1</t>
    </r>
  </si>
  <si>
    <r>
      <t>LTE Band 66 Minimum TRP Level Requirements for the PCC in CA_66C-13A for the Primary Mechanical Mode for the Primary and Secondary Antennas</t>
    </r>
    <r>
      <rPr>
        <b/>
        <vertAlign val="superscript"/>
        <sz val="7"/>
        <rFont val="Arial"/>
        <family val="2"/>
      </rPr>
      <t>1</t>
    </r>
  </si>
  <si>
    <r>
      <t>LTE Band 66 Minimum TRP Level Requirements for the PCC in CA_66A-13A-66A for the Primary Mechanical Mode for the Primary and Secondary Antennas</t>
    </r>
    <r>
      <rPr>
        <b/>
        <vertAlign val="superscript"/>
        <sz val="7"/>
        <rFont val="Arial"/>
        <family val="2"/>
      </rPr>
      <t>1</t>
    </r>
  </si>
  <si>
    <r>
      <t>LTE Band 66 Minimum TRP Level Requirements for the PCC in CA_66A-29A-30A for the Primary Mechanical Mode for the Primary and Secondary Antennas</t>
    </r>
    <r>
      <rPr>
        <b/>
        <vertAlign val="superscript"/>
        <sz val="7"/>
        <rFont val="Arial"/>
        <family val="2"/>
      </rPr>
      <t>1</t>
    </r>
  </si>
  <si>
    <r>
      <t>LTE Band 66 Minimum TRP Level Requirements for the PCC in CA_66C-29A for the Primary Mechanical Mode for the Primary and Secondary Antennas</t>
    </r>
    <r>
      <rPr>
        <b/>
        <vertAlign val="superscript"/>
        <sz val="7"/>
        <rFont val="Arial"/>
        <family val="2"/>
      </rPr>
      <t>1</t>
    </r>
  </si>
  <si>
    <r>
      <t>LTE Band 66 Minimum TRP Level Requirements for the PCC in CA_66A-29A-66A for the Primary Mechanical Mode for the Primary and Secondary Antennas</t>
    </r>
    <r>
      <rPr>
        <b/>
        <vertAlign val="superscript"/>
        <sz val="7"/>
        <rFont val="Arial"/>
        <family val="2"/>
      </rPr>
      <t>1</t>
    </r>
  </si>
  <si>
    <r>
      <t>LTE Band 66 Minimum TRP Level Requirements for the PCC in CA_66C-30A for the Primary Mechanical Mode for the Primary and Secondary Antennas</t>
    </r>
    <r>
      <rPr>
        <b/>
        <vertAlign val="superscript"/>
        <sz val="7"/>
        <rFont val="Arial"/>
        <family val="2"/>
      </rPr>
      <t>1</t>
    </r>
  </si>
  <si>
    <r>
      <t>LTE Band 66 Minimum TRP Level Requirements for the PCC in CA_66A-30A-66A for the Primary Mechanical Mode for the Primary and Secondary Antennas</t>
    </r>
    <r>
      <rPr>
        <b/>
        <vertAlign val="superscript"/>
        <sz val="7"/>
        <rFont val="Arial"/>
        <family val="2"/>
      </rPr>
      <t>1</t>
    </r>
  </si>
  <si>
    <r>
      <t>LTE Band 66 Minimum TRP Level Requirements for the PCC in CA_66D for the Primary Mechanical Mode for the Primary and Secondary Antennas</t>
    </r>
    <r>
      <rPr>
        <b/>
        <vertAlign val="superscript"/>
        <sz val="7"/>
        <rFont val="Arial"/>
        <family val="2"/>
      </rPr>
      <t>1</t>
    </r>
  </si>
  <si>
    <r>
      <t>LTE Band 66 Minimum TRP Level Requirements for the PCC in CA_66C-66A for the Primary Mechanical Mode for the Primary and Secondary Antennas</t>
    </r>
    <r>
      <rPr>
        <b/>
        <vertAlign val="superscript"/>
        <sz val="7"/>
        <rFont val="Arial"/>
        <family val="2"/>
      </rPr>
      <t>1</t>
    </r>
  </si>
  <si>
    <r>
      <t>LTE Band 66 Minimum TRP Level Requirements for the PCC in CA_66A-66C for the Primary Mechanical Mode for the Primary and Secondary Antennas</t>
    </r>
    <r>
      <rPr>
        <b/>
        <vertAlign val="superscript"/>
        <sz val="7"/>
        <rFont val="Arial"/>
        <family val="2"/>
      </rPr>
      <t>1</t>
    </r>
  </si>
  <si>
    <t>Reference OTA Test Plan Table 6-25</t>
  </si>
  <si>
    <t>SCC1 Channel</t>
  </si>
  <si>
    <t>SCC2 Channel</t>
  </si>
  <si>
    <t>SCC1 RX Frequency (MHz)</t>
  </si>
  <si>
    <t>SCC2 RX Frequency (MHz)</t>
  </si>
  <si>
    <t>100 RB with Rbstart = 0</t>
  </si>
  <si>
    <t>50 RB with Rbstart = 0</t>
  </si>
  <si>
    <t>25 RB with Rbstart = 0</t>
  </si>
  <si>
    <r>
      <t>LTE 14</t>
    </r>
    <r>
      <rPr>
        <vertAlign val="superscript"/>
        <sz val="7"/>
        <rFont val="Arial"/>
        <family val="2"/>
      </rPr>
      <t>6,7</t>
    </r>
  </si>
  <si>
    <r>
      <t>LTE 14</t>
    </r>
    <r>
      <rPr>
        <vertAlign val="superscript"/>
        <sz val="7"/>
        <rFont val="Arial"/>
        <family val="2"/>
      </rPr>
      <t>5,7</t>
    </r>
  </si>
  <si>
    <r>
      <t>LTE band 14</t>
    </r>
    <r>
      <rPr>
        <vertAlign val="superscript"/>
        <sz val="8"/>
        <rFont val="Arial"/>
        <family val="2"/>
      </rPr>
      <t>3,4</t>
    </r>
  </si>
  <si>
    <r>
      <t>LTE band 14</t>
    </r>
    <r>
      <rPr>
        <vertAlign val="superscript"/>
        <sz val="8"/>
        <rFont val="Arial"/>
        <family val="2"/>
      </rPr>
      <t>4,5</t>
    </r>
  </si>
  <si>
    <t>MBS Summation Test Report</t>
  </si>
  <si>
    <r>
      <t>LTE Band 70 Minimum TRP Level Requirements for the PCC in CA_70C for the Primary Mechanical Mode</t>
    </r>
    <r>
      <rPr>
        <b/>
        <vertAlign val="superscript"/>
        <sz val="7"/>
        <rFont val="Arial"/>
        <family val="2"/>
      </rPr>
      <t>1</t>
    </r>
  </si>
  <si>
    <r>
      <t>LTE Band 70 Minimum TRP Level Requirements for the PCC in CA_70C for the Primary Mechanical Mode for the Primary and Secondary Antennas</t>
    </r>
    <r>
      <rPr>
        <b/>
        <vertAlign val="superscript"/>
        <sz val="7"/>
        <rFont val="Arial"/>
        <family val="2"/>
      </rPr>
      <t>1</t>
    </r>
  </si>
  <si>
    <t>4 RB with RBstart=92</t>
  </si>
  <si>
    <t>6 RB with RBstart=92</t>
  </si>
  <si>
    <t>4 RB with RBstart=56</t>
  </si>
  <si>
    <t>4 RB with RBstart=2</t>
  </si>
  <si>
    <t>4 RB with RBstart=19</t>
  </si>
  <si>
    <t>4 RB with RBstart=0</t>
  </si>
  <si>
    <t>4 RB with RBstart=43</t>
  </si>
  <si>
    <t>4 RB with RBstart=31</t>
  </si>
  <si>
    <t>4 RB with RBstart=1</t>
  </si>
  <si>
    <t>6 RB with RBstart=50</t>
  </si>
  <si>
    <t>6 RB with RBstart=2</t>
  </si>
  <si>
    <t>3 RB with RBstart=22</t>
  </si>
  <si>
    <t>1 RB with RBstart=24</t>
  </si>
  <si>
    <t>3 RB with RBstart=13</t>
  </si>
  <si>
    <t>1 RB with RBstart=13</t>
  </si>
  <si>
    <t>3 RB with RBstart=0</t>
  </si>
  <si>
    <t>1 RB with RBstart=0</t>
  </si>
  <si>
    <t>5 RB with RBstart=44</t>
  </si>
  <si>
    <t>4 RB with RBstart=45</t>
  </si>
  <si>
    <t>5 RB with RBstart=25</t>
  </si>
  <si>
    <t>4 RB with RBstart=25</t>
  </si>
  <si>
    <t>5 RB with RBstart=1</t>
  </si>
  <si>
    <r>
      <t>NHPIS</t>
    </r>
    <r>
      <rPr>
        <vertAlign val="subscript"/>
        <sz val="8"/>
        <rFont val="Arial"/>
        <family val="2"/>
      </rPr>
      <t>±45</t>
    </r>
  </si>
  <si>
    <r>
      <t>NHPIS</t>
    </r>
    <r>
      <rPr>
        <vertAlign val="subscript"/>
        <sz val="8"/>
        <rFont val="Arial"/>
        <family val="2"/>
      </rPr>
      <t>±30</t>
    </r>
  </si>
  <si>
    <t>MBS Intermediate Channel Relative Sensitivity</t>
  </si>
  <si>
    <t>Note 1: Positioning Method options include: Control Plane / UE-Assisted, SUPL 2.0 / UE-Assisted.</t>
  </si>
  <si>
    <t>MBS Summation Test Report Plot Matrix</t>
  </si>
  <si>
    <t>Note 1: This summation test report is not to be used for LTE CA test results.</t>
  </si>
  <si>
    <t>LTE band 13</t>
  </si>
  <si>
    <t>Note 2: SIB options include: N/A, SIB 8 and SIB 16.</t>
  </si>
  <si>
    <t>LTE 13</t>
  </si>
  <si>
    <t>LTE 14</t>
  </si>
  <si>
    <r>
      <t>NHPIS</t>
    </r>
    <r>
      <rPr>
        <b/>
        <vertAlign val="subscript"/>
        <sz val="7"/>
        <rFont val="Arial"/>
        <family val="2"/>
      </rPr>
      <t>±45</t>
    </r>
  </si>
  <si>
    <r>
      <t>NHPIS</t>
    </r>
    <r>
      <rPr>
        <b/>
        <vertAlign val="subscript"/>
        <sz val="7"/>
        <rFont val="Arial"/>
        <family val="2"/>
      </rPr>
      <t>±30</t>
    </r>
  </si>
  <si>
    <r>
      <t>MBS with LTE Maximum TIS/NHPIS</t>
    </r>
    <r>
      <rPr>
        <b/>
        <vertAlign val="subscript"/>
        <sz val="7"/>
        <rFont val="Arial"/>
        <family val="2"/>
      </rPr>
      <t>±45</t>
    </r>
    <r>
      <rPr>
        <b/>
        <sz val="7"/>
        <rFont val="Arial"/>
        <family val="2"/>
      </rPr>
      <t>/NHPIS</t>
    </r>
    <r>
      <rPr>
        <b/>
        <vertAlign val="subscript"/>
        <sz val="7"/>
        <rFont val="Arial"/>
        <family val="2"/>
      </rPr>
      <t>±30</t>
    </r>
    <r>
      <rPr>
        <b/>
        <sz val="7"/>
        <rFont val="Arial"/>
        <family val="2"/>
      </rPr>
      <t xml:space="preserve"> Level Requirements for the Primary Mechanical Mode</t>
    </r>
    <r>
      <rPr>
        <b/>
        <vertAlign val="superscript"/>
        <sz val="7"/>
        <rFont val="Arial"/>
        <family val="2"/>
      </rPr>
      <t>1</t>
    </r>
  </si>
  <si>
    <t>Reference OTA Test Plan Table 6-27</t>
  </si>
  <si>
    <t>APPENDIX B TABLES LIST OF CONTENTS</t>
  </si>
  <si>
    <t>TABLE B-1 EQUIPMENT UNDER TEST (EUT) INFORMATION</t>
  </si>
  <si>
    <t>TABLE B-2 BANDS AND PROTOCOLS SUPPORTED BY EACH ANTENNA</t>
  </si>
  <si>
    <t>TABLE B-3 EUTS USED FOR EACH TEST</t>
  </si>
  <si>
    <t>CDMA Tables</t>
  </si>
  <si>
    <t>CDMA 1xEV-DO Tables</t>
  </si>
  <si>
    <t>CDMA 1xRTT Tables</t>
  </si>
  <si>
    <t>GSM Tables</t>
  </si>
  <si>
    <t>GPRS Tables</t>
  </si>
  <si>
    <t>EGPRS Tables</t>
  </si>
  <si>
    <t>UMTS Tables</t>
  </si>
  <si>
    <t>LTE Tables</t>
  </si>
  <si>
    <t>LTE 2 DL CA Tables</t>
  </si>
  <si>
    <t>LTE 3 DL CA Tables</t>
  </si>
  <si>
    <t>A-GNSS Tables</t>
  </si>
  <si>
    <r>
      <t>3GPP Band 7</t>
    </r>
    <r>
      <rPr>
        <vertAlign val="superscript"/>
        <sz val="10"/>
        <color theme="1"/>
        <rFont val="Arial"/>
        <family val="2"/>
      </rPr>
      <t>2</t>
    </r>
  </si>
  <si>
    <r>
      <t>3GPP Band 12</t>
    </r>
    <r>
      <rPr>
        <vertAlign val="superscript"/>
        <sz val="10"/>
        <color theme="1"/>
        <rFont val="Arial"/>
        <family val="2"/>
      </rPr>
      <t>2</t>
    </r>
  </si>
  <si>
    <r>
      <t>3GPP Band 17</t>
    </r>
    <r>
      <rPr>
        <vertAlign val="superscript"/>
        <sz val="10"/>
        <color theme="1"/>
        <rFont val="Arial"/>
        <family val="2"/>
      </rPr>
      <t>2</t>
    </r>
  </si>
  <si>
    <r>
      <t>3GPP Band 13</t>
    </r>
    <r>
      <rPr>
        <vertAlign val="superscript"/>
        <sz val="10"/>
        <color theme="1"/>
        <rFont val="Arial"/>
        <family val="2"/>
      </rPr>
      <t>2</t>
    </r>
  </si>
  <si>
    <r>
      <t>3GPP Band 14</t>
    </r>
    <r>
      <rPr>
        <vertAlign val="superscript"/>
        <sz val="10"/>
        <color theme="1"/>
        <rFont val="Arial"/>
        <family val="2"/>
      </rPr>
      <t>2</t>
    </r>
  </si>
  <si>
    <r>
      <t>3GPP Band 25</t>
    </r>
    <r>
      <rPr>
        <vertAlign val="superscript"/>
        <sz val="10"/>
        <color theme="1"/>
        <rFont val="Arial"/>
        <family val="2"/>
      </rPr>
      <t>2</t>
    </r>
  </si>
  <si>
    <r>
      <t>3GPP Band 26</t>
    </r>
    <r>
      <rPr>
        <vertAlign val="superscript"/>
        <sz val="10"/>
        <color theme="1"/>
        <rFont val="Arial"/>
        <family val="2"/>
      </rPr>
      <t>2</t>
    </r>
  </si>
  <si>
    <r>
      <t>3GPP Band 30</t>
    </r>
    <r>
      <rPr>
        <vertAlign val="superscript"/>
        <sz val="10"/>
        <color theme="1"/>
        <rFont val="Arial"/>
        <family val="2"/>
      </rPr>
      <t>2</t>
    </r>
  </si>
  <si>
    <r>
      <t>3GPP Band 41</t>
    </r>
    <r>
      <rPr>
        <vertAlign val="superscript"/>
        <sz val="10"/>
        <color theme="1"/>
        <rFont val="Arial"/>
        <family val="2"/>
      </rPr>
      <t>2</t>
    </r>
  </si>
  <si>
    <r>
      <t>3GPP Band 66</t>
    </r>
    <r>
      <rPr>
        <vertAlign val="superscript"/>
        <sz val="10"/>
        <color theme="1"/>
        <rFont val="Arial"/>
        <family val="2"/>
      </rPr>
      <t>2</t>
    </r>
  </si>
  <si>
    <r>
      <t>3GPP Band 70</t>
    </r>
    <r>
      <rPr>
        <vertAlign val="superscript"/>
        <sz val="10"/>
        <color theme="1"/>
        <rFont val="Arial"/>
        <family val="2"/>
      </rPr>
      <t>2</t>
    </r>
  </si>
  <si>
    <r>
      <t>3GPP Band 2</t>
    </r>
    <r>
      <rPr>
        <vertAlign val="superscript"/>
        <sz val="10"/>
        <color theme="1"/>
        <rFont val="Arial"/>
        <family val="2"/>
      </rPr>
      <t>2</t>
    </r>
  </si>
  <si>
    <r>
      <t>3GPP Band 4</t>
    </r>
    <r>
      <rPr>
        <vertAlign val="superscript"/>
        <sz val="10"/>
        <color theme="1"/>
        <rFont val="Arial"/>
        <family val="2"/>
      </rPr>
      <t>2</t>
    </r>
  </si>
  <si>
    <r>
      <t>3GPP Band 5</t>
    </r>
    <r>
      <rPr>
        <vertAlign val="superscript"/>
        <sz val="10"/>
        <color theme="1"/>
        <rFont val="Arial"/>
        <family val="2"/>
      </rPr>
      <t>2</t>
    </r>
  </si>
  <si>
    <t>Note 2: One positioning method (Control Plane / UE-assisted, SUPL 2.0 / UE-assisted) and one band  is required to be plotted. Note the cellular mode, positioning method and band in the test report. Antenna Up/Down refers to the cellular antenna.</t>
  </si>
  <si>
    <t>Note 3: Only one cellular mode (CDMA, GSM, UMTS, LTE), one positioning method (Control Plane / MS-assisted, Control Plane / UE-assisted, Control Plane / UE-based, SUPL 2.0 / UE-assisted), one SIB mode (N/A, SIB 8, SIB 16) and one band is required to be plotted. Note the cellular mode, positioning method and band in the test report. Antenna Up/Down refers to the cellular antenna.</t>
  </si>
  <si>
    <t>WL</t>
  </si>
  <si>
    <t>WR</t>
  </si>
  <si>
    <t>Bands and Protocols for Which the Antenna Is Connected to any Receiver and Is Always Active</t>
  </si>
  <si>
    <t>Bands and Protocols for Which the Antenna Is Connected to any Receiver and Is Dynamically Active</t>
  </si>
  <si>
    <t>Note that sample data has been entered into the table.  In this example, LTE 7 supports TX and RX antenna switching between antennas "C" and "D".</t>
  </si>
  <si>
    <t>A-GPS Summation Test Report for Integrated Devices</t>
  </si>
  <si>
    <t>A-GPS Summation Test Report for Wrist-Worn Devices</t>
  </si>
  <si>
    <r>
      <t xml:space="preserve">LTE band 13 </t>
    </r>
    <r>
      <rPr>
        <vertAlign val="superscript"/>
        <sz val="8"/>
        <color theme="1"/>
        <rFont val="Arial"/>
        <family val="2"/>
      </rPr>
      <t>2,3</t>
    </r>
  </si>
  <si>
    <r>
      <t xml:space="preserve">LTE band 13 </t>
    </r>
    <r>
      <rPr>
        <vertAlign val="superscript"/>
        <sz val="8"/>
        <color theme="1"/>
        <rFont val="Arial"/>
        <family val="2"/>
      </rPr>
      <t>3,4</t>
    </r>
  </si>
  <si>
    <t>A-GLONASS Summation Test Report for the Reference Band for Integrated Devices</t>
  </si>
  <si>
    <t>A-GLONASS Summation Test Report for the Reference Band for Wrist-Worn Devices</t>
  </si>
  <si>
    <r>
      <t>WL or WR</t>
    </r>
    <r>
      <rPr>
        <vertAlign val="superscript"/>
        <sz val="8"/>
        <rFont val="Arial"/>
        <family val="2"/>
      </rPr>
      <t>2</t>
    </r>
  </si>
  <si>
    <r>
      <t xml:space="preserve">LTE band 13 </t>
    </r>
    <r>
      <rPr>
        <vertAlign val="superscript"/>
        <sz val="8"/>
        <color theme="1"/>
        <rFont val="Arial"/>
        <family val="2"/>
      </rPr>
      <t>4,5</t>
    </r>
  </si>
  <si>
    <r>
      <t xml:space="preserve">LTE band 14 </t>
    </r>
    <r>
      <rPr>
        <vertAlign val="superscript"/>
        <sz val="8"/>
        <rFont val="Arial"/>
        <family val="2"/>
      </rPr>
      <t>4,5</t>
    </r>
  </si>
  <si>
    <r>
      <t xml:space="preserve">LTE band 14 </t>
    </r>
    <r>
      <rPr>
        <vertAlign val="superscript"/>
        <sz val="8"/>
        <rFont val="Arial"/>
        <family val="2"/>
      </rPr>
      <t>3,5</t>
    </r>
  </si>
  <si>
    <t>Note 4: A-GPS with LTE Band 13 or LTE Band 14 shall be tested with each antenna that transmits in LTE Band 13 or LTE Band 14.  Add notes in the test report to indicate which antenna was transmitting in LTE 13 or LTE 14 for each case.</t>
  </si>
  <si>
    <r>
      <t xml:space="preserve">LTE band 14 </t>
    </r>
    <r>
      <rPr>
        <vertAlign val="superscript"/>
        <sz val="8"/>
        <rFont val="Arial"/>
        <family val="2"/>
      </rPr>
      <t>2,3</t>
    </r>
  </si>
  <si>
    <r>
      <t xml:space="preserve">LTE band 14 </t>
    </r>
    <r>
      <rPr>
        <vertAlign val="superscript"/>
        <sz val="8"/>
        <rFont val="Arial"/>
        <family val="2"/>
      </rPr>
      <t>3,4</t>
    </r>
  </si>
  <si>
    <t>Note 2: Report the single arm orientation (WL or WR) based on the expected worst-case orientation and based on input from target operators.  Modify header to reflect the single arm orientation tested.</t>
  </si>
  <si>
    <r>
      <t>WL or WR</t>
    </r>
    <r>
      <rPr>
        <vertAlign val="superscript"/>
        <sz val="8"/>
        <rFont val="Arial"/>
        <family val="2"/>
      </rPr>
      <t>3</t>
    </r>
  </si>
  <si>
    <t>A-GLONASS Summation Test Report for Integrated Devices</t>
  </si>
  <si>
    <t>Note 3: Report the single arm orientation (WL or WR) based on the expected worst-case orientation and based on input from target operators.  Modify header to reflect the single arm orientation tested.</t>
  </si>
  <si>
    <t>Note 6: Uplink allocation of 12 RB.</t>
  </si>
  <si>
    <r>
      <t xml:space="preserve">LTE band 13 </t>
    </r>
    <r>
      <rPr>
        <vertAlign val="superscript"/>
        <sz val="8"/>
        <color theme="1"/>
        <rFont val="Arial"/>
        <family val="2"/>
      </rPr>
      <t>5,6</t>
    </r>
  </si>
  <si>
    <r>
      <t xml:space="preserve">LTE band 14 </t>
    </r>
    <r>
      <rPr>
        <vertAlign val="superscript"/>
        <sz val="8"/>
        <rFont val="Arial"/>
        <family val="2"/>
      </rPr>
      <t>5,6</t>
    </r>
  </si>
  <si>
    <r>
      <t>WL or WR</t>
    </r>
    <r>
      <rPr>
        <vertAlign val="superscript"/>
        <sz val="9"/>
        <rFont val="Arial"/>
        <family val="2"/>
      </rPr>
      <t>3</t>
    </r>
  </si>
  <si>
    <t>A-GPS Intermediate Channel Relative Sensitivity for Integrated Devices</t>
  </si>
  <si>
    <t>A-GPS Intermediate Channel Relative Sensitivity for Wrist-Worn Devices</t>
  </si>
  <si>
    <t>A-GLONASS Intermediate Channel Relative Sensitivity for Integrated Devices</t>
  </si>
  <si>
    <t>A-GLONASS Intermediate Channel Relative Sensitivity for Wrist-Worn Devices</t>
  </si>
  <si>
    <r>
      <t>Cellular Radio Mode OTA Summation Test Report for Integrated Devices</t>
    </r>
    <r>
      <rPr>
        <vertAlign val="superscript"/>
        <sz val="10"/>
        <rFont val="Arial"/>
        <family val="2"/>
      </rPr>
      <t>1</t>
    </r>
  </si>
  <si>
    <r>
      <t>Cellular Radio Mode OTA Summation Test Report for Wrist-Worn Devices</t>
    </r>
    <r>
      <rPr>
        <vertAlign val="superscript"/>
        <sz val="10"/>
        <rFont val="Arial"/>
        <family val="2"/>
      </rPr>
      <t>1</t>
    </r>
  </si>
  <si>
    <r>
      <t>WL or WR</t>
    </r>
    <r>
      <rPr>
        <vertAlign val="superscript"/>
        <sz val="10"/>
        <color theme="1"/>
        <rFont val="Arial"/>
        <family val="2"/>
      </rPr>
      <t>3</t>
    </r>
  </si>
  <si>
    <t>A-GPS Summation Test Report Plot Matrix for Integrated Devices</t>
  </si>
  <si>
    <t>Note 4: Only one cellular mode (CDMA, GSM, UMTS, LTE), one positioning method (Control Plane / MS-assisted, Control Plane / UE-assisted, Control Plane / UE-based, SUPL 2.0 / UE-assisted), one SIB mode (N/A, SIB 8, SIB 16) and one band is required to be plotted. Note the cellular mode, positioning method and band in the test report. Antenna Up/Down refers to the cellular antenna.</t>
  </si>
  <si>
    <r>
      <t>800 or 850</t>
    </r>
    <r>
      <rPr>
        <vertAlign val="superscript"/>
        <sz val="10"/>
        <color theme="1"/>
        <rFont val="Arial"/>
        <family val="2"/>
      </rPr>
      <t>4</t>
    </r>
  </si>
  <si>
    <r>
      <t>1900</t>
    </r>
    <r>
      <rPr>
        <vertAlign val="superscript"/>
        <sz val="10"/>
        <color theme="1"/>
        <rFont val="Arial"/>
        <family val="2"/>
      </rPr>
      <t>4</t>
    </r>
  </si>
  <si>
    <r>
      <t>2100/1700</t>
    </r>
    <r>
      <rPr>
        <vertAlign val="superscript"/>
        <sz val="10"/>
        <color theme="1"/>
        <rFont val="Arial"/>
        <family val="2"/>
      </rPr>
      <t>4</t>
    </r>
  </si>
  <si>
    <r>
      <t>3GPP Band 7</t>
    </r>
    <r>
      <rPr>
        <vertAlign val="superscript"/>
        <sz val="10"/>
        <color theme="1"/>
        <rFont val="Arial"/>
        <family val="2"/>
      </rPr>
      <t>4</t>
    </r>
  </si>
  <si>
    <r>
      <t>3GPP Band 12</t>
    </r>
    <r>
      <rPr>
        <vertAlign val="superscript"/>
        <sz val="10"/>
        <color theme="1"/>
        <rFont val="Arial"/>
        <family val="2"/>
      </rPr>
      <t>4</t>
    </r>
  </si>
  <si>
    <r>
      <t>3GPP Band 17</t>
    </r>
    <r>
      <rPr>
        <vertAlign val="superscript"/>
        <sz val="10"/>
        <color theme="1"/>
        <rFont val="Arial"/>
        <family val="2"/>
      </rPr>
      <t>34</t>
    </r>
  </si>
  <si>
    <r>
      <t>3GPP Band 13</t>
    </r>
    <r>
      <rPr>
        <vertAlign val="superscript"/>
        <sz val="10"/>
        <color theme="1"/>
        <rFont val="Arial"/>
        <family val="2"/>
      </rPr>
      <t>4</t>
    </r>
  </si>
  <si>
    <r>
      <t>3GPP Band 14</t>
    </r>
    <r>
      <rPr>
        <vertAlign val="superscript"/>
        <sz val="10"/>
        <color theme="1"/>
        <rFont val="Arial"/>
        <family val="2"/>
      </rPr>
      <t>4</t>
    </r>
  </si>
  <si>
    <r>
      <t>3GPP Band 25</t>
    </r>
    <r>
      <rPr>
        <vertAlign val="superscript"/>
        <sz val="10"/>
        <color theme="1"/>
        <rFont val="Arial"/>
        <family val="2"/>
      </rPr>
      <t>4</t>
    </r>
  </si>
  <si>
    <r>
      <t>3GPP Band 26</t>
    </r>
    <r>
      <rPr>
        <vertAlign val="superscript"/>
        <sz val="10"/>
        <color theme="1"/>
        <rFont val="Arial"/>
        <family val="2"/>
      </rPr>
      <t>4</t>
    </r>
  </si>
  <si>
    <r>
      <t>3GPP Band 30</t>
    </r>
    <r>
      <rPr>
        <vertAlign val="superscript"/>
        <sz val="10"/>
        <color theme="1"/>
        <rFont val="Arial"/>
        <family val="2"/>
      </rPr>
      <t>4</t>
    </r>
  </si>
  <si>
    <r>
      <t>3GPP Band 41</t>
    </r>
    <r>
      <rPr>
        <vertAlign val="superscript"/>
        <sz val="10"/>
        <color theme="1"/>
        <rFont val="Arial"/>
        <family val="2"/>
      </rPr>
      <t>4</t>
    </r>
  </si>
  <si>
    <r>
      <t>3GPP Band 66</t>
    </r>
    <r>
      <rPr>
        <vertAlign val="superscript"/>
        <sz val="10"/>
        <color theme="1"/>
        <rFont val="Arial"/>
        <family val="2"/>
      </rPr>
      <t>4</t>
    </r>
  </si>
  <si>
    <r>
      <t>3GPP Band 70</t>
    </r>
    <r>
      <rPr>
        <vertAlign val="superscript"/>
        <sz val="10"/>
        <color theme="1"/>
        <rFont val="Arial"/>
        <family val="2"/>
      </rPr>
      <t>4</t>
    </r>
  </si>
  <si>
    <t>A-GPS Summation Test Report Plot Matrix for Wrist-Worn Devices</t>
  </si>
  <si>
    <r>
      <t>LTE Band 12 Maximum C-TIS Level Requirements for the Primary Mechanical Mode</t>
    </r>
    <r>
      <rPr>
        <b/>
        <vertAlign val="superscript"/>
        <sz val="7"/>
        <rFont val="Arial"/>
        <family val="2"/>
      </rPr>
      <t>1</t>
    </r>
  </si>
  <si>
    <r>
      <t>LTE Band 17 Maximum C-TIS Level Requirements for the Primary Mechanical Mode</t>
    </r>
    <r>
      <rPr>
        <b/>
        <vertAlign val="superscript"/>
        <sz val="7"/>
        <rFont val="Arial"/>
        <family val="2"/>
      </rPr>
      <t>1</t>
    </r>
  </si>
  <si>
    <r>
      <t>LTE Band 13 Maximum C-TIS Level Requirements for the Primary Mechanical Mode</t>
    </r>
    <r>
      <rPr>
        <b/>
        <vertAlign val="superscript"/>
        <sz val="7"/>
        <rFont val="Arial"/>
        <family val="2"/>
      </rPr>
      <t>1</t>
    </r>
  </si>
  <si>
    <r>
      <t>LTE Band 14 Maximum C-TIS Level Requirements for the Primary Mechanical Mode</t>
    </r>
    <r>
      <rPr>
        <b/>
        <vertAlign val="superscript"/>
        <sz val="7"/>
        <rFont val="Arial"/>
        <family val="2"/>
      </rPr>
      <t>1</t>
    </r>
  </si>
  <si>
    <r>
      <t>LTE Band 26 Maximum C-TIS Level Requirements for the Primary Mechanical Mode</t>
    </r>
    <r>
      <rPr>
        <b/>
        <vertAlign val="superscript"/>
        <sz val="7"/>
        <rFont val="Arial"/>
        <family val="2"/>
      </rPr>
      <t>1</t>
    </r>
  </si>
  <si>
    <r>
      <t>LTE Band 5 Maximum C-TIS Level Requirements for the Primary Mechanical Mode</t>
    </r>
    <r>
      <rPr>
        <b/>
        <vertAlign val="superscript"/>
        <sz val="7"/>
        <rFont val="Arial"/>
        <family val="2"/>
      </rPr>
      <t>1</t>
    </r>
  </si>
  <si>
    <r>
      <t>LTE Band 70 Maximum C-TIS Level Requirements for the Primary Mechanical Mode</t>
    </r>
    <r>
      <rPr>
        <b/>
        <vertAlign val="superscript"/>
        <sz val="7"/>
        <rFont val="Arial"/>
        <family val="2"/>
      </rPr>
      <t>1</t>
    </r>
  </si>
  <si>
    <r>
      <t>LTE Band 2 Maximum C-TIS Level Requirements for the Primary Mechanical Mode</t>
    </r>
    <r>
      <rPr>
        <b/>
        <vertAlign val="superscript"/>
        <sz val="7"/>
        <rFont val="Arial"/>
        <family val="2"/>
      </rPr>
      <t>1</t>
    </r>
  </si>
  <si>
    <r>
      <t>LTE Band 25 Maximum C-TIS Level Requirements for the Primary Mechanical Mode</t>
    </r>
    <r>
      <rPr>
        <b/>
        <vertAlign val="superscript"/>
        <sz val="7"/>
        <rFont val="Arial"/>
        <family val="2"/>
      </rPr>
      <t>1</t>
    </r>
  </si>
  <si>
    <r>
      <t>LTE Band 4 Maximum C-TIS Level Requirements for the Primary Mechanical Mode</t>
    </r>
    <r>
      <rPr>
        <b/>
        <vertAlign val="superscript"/>
        <sz val="7"/>
        <rFont val="Arial"/>
        <family val="2"/>
      </rPr>
      <t>1</t>
    </r>
  </si>
  <si>
    <r>
      <t>LTE Band 66 Maximum C-TIS Level Requirements for the Primary Mechanical Mode</t>
    </r>
    <r>
      <rPr>
        <b/>
        <vertAlign val="superscript"/>
        <sz val="7"/>
        <rFont val="Arial"/>
        <family val="2"/>
      </rPr>
      <t>1</t>
    </r>
  </si>
  <si>
    <r>
      <t>LTE Band 30 Maximum C-TIS Level Requirements for the Primary Mechanical Mode</t>
    </r>
    <r>
      <rPr>
        <b/>
        <vertAlign val="superscript"/>
        <sz val="7"/>
        <rFont val="Arial"/>
        <family val="2"/>
      </rPr>
      <t>1</t>
    </r>
  </si>
  <si>
    <r>
      <t>LTE Band 7 Maximum C-TIS Level Requirements for the Primary Mechanical Mode</t>
    </r>
    <r>
      <rPr>
        <b/>
        <vertAlign val="superscript"/>
        <sz val="7"/>
        <rFont val="Arial"/>
        <family val="2"/>
      </rPr>
      <t>1</t>
    </r>
  </si>
  <si>
    <r>
      <t>LTE Band 41 Maximum C-TIS Level Requirements for the Primary Mechanical Mode</t>
    </r>
    <r>
      <rPr>
        <b/>
        <vertAlign val="superscript"/>
        <sz val="7"/>
        <rFont val="Arial"/>
        <family val="2"/>
      </rPr>
      <t>1</t>
    </r>
  </si>
  <si>
    <t>PCC C-TIS (dBm)</t>
  </si>
  <si>
    <r>
      <t>PCC C-TIS Limit (dBm)</t>
    </r>
    <r>
      <rPr>
        <b/>
        <vertAlign val="superscript"/>
        <sz val="7"/>
        <rFont val="Arial"/>
        <family val="2"/>
      </rPr>
      <t>2</t>
    </r>
  </si>
  <si>
    <r>
      <t>LTE Band 2 Maximum C-TIS Level Requirements for the PCC in CA_2A-2A for the Primary Mechanical Mode</t>
    </r>
    <r>
      <rPr>
        <b/>
        <vertAlign val="superscript"/>
        <sz val="7"/>
        <rFont val="Arial"/>
        <family val="2"/>
      </rPr>
      <t>1</t>
    </r>
  </si>
  <si>
    <r>
      <t>LTE Band 2 Maximum C-TIS Requirements for the SCC in CA_2A-2A for the Primary Mechanical Mode</t>
    </r>
    <r>
      <rPr>
        <b/>
        <vertAlign val="superscript"/>
        <sz val="7"/>
        <rFont val="Arial"/>
        <family val="2"/>
      </rPr>
      <t>1</t>
    </r>
  </si>
  <si>
    <t>SCC C-TIS (dBm)</t>
  </si>
  <si>
    <r>
      <t>SCC C-TIS Limit (dBm)</t>
    </r>
    <r>
      <rPr>
        <b/>
        <vertAlign val="superscript"/>
        <sz val="7"/>
        <rFont val="Arial"/>
        <family val="2"/>
      </rPr>
      <t>2</t>
    </r>
  </si>
  <si>
    <r>
      <t>LTE Band 2 Maximum C-TIS Requirements for the PCC in CA_2A-4A for the Primary Mechanical Mode</t>
    </r>
    <r>
      <rPr>
        <b/>
        <vertAlign val="superscript"/>
        <sz val="7"/>
        <rFont val="Arial"/>
        <family val="2"/>
      </rPr>
      <t>1</t>
    </r>
  </si>
  <si>
    <t>Antenna Labels for PCC</t>
  </si>
  <si>
    <t>Antenna Labels for SCC</t>
  </si>
  <si>
    <r>
      <t>LTE Band 4 Maximum C-TIS Requirements for the SCC in CA_2A-4A for the Primary Mechanical Mode</t>
    </r>
    <r>
      <rPr>
        <b/>
        <vertAlign val="superscript"/>
        <sz val="7"/>
        <rFont val="Arial"/>
        <family val="2"/>
      </rPr>
      <t>1</t>
    </r>
  </si>
  <si>
    <r>
      <t>LTE Band 2 Maximum C-TIS Requirements for the PCC in CA_2A-5A for the Primary Mechanical Mode</t>
    </r>
    <r>
      <rPr>
        <b/>
        <vertAlign val="superscript"/>
        <sz val="7"/>
        <rFont val="Arial"/>
        <family val="2"/>
      </rPr>
      <t>1</t>
    </r>
  </si>
  <si>
    <r>
      <t>LTE Band 5 Maximum C-TIS Requirements for the SCC in CA_2A-5A for the Primary Mechanical Mode</t>
    </r>
    <r>
      <rPr>
        <b/>
        <vertAlign val="superscript"/>
        <sz val="7"/>
        <rFont val="Arial"/>
        <family val="2"/>
      </rPr>
      <t>1</t>
    </r>
  </si>
  <si>
    <r>
      <t>LTE Band 2 Maximum C-TIS Requirements for the PCC in CA_2A-12A for the Primary Mechanical Mode</t>
    </r>
    <r>
      <rPr>
        <b/>
        <vertAlign val="superscript"/>
        <sz val="7"/>
        <rFont val="Arial"/>
        <family val="2"/>
      </rPr>
      <t>1</t>
    </r>
  </si>
  <si>
    <r>
      <t>LTE Band 12 Maximum C-TIS Requirements for the SCC in CA_2A-12A for the Primary Mechanical Mode</t>
    </r>
    <r>
      <rPr>
        <b/>
        <vertAlign val="superscript"/>
        <sz val="7"/>
        <rFont val="Arial"/>
        <family val="2"/>
      </rPr>
      <t>1</t>
    </r>
  </si>
  <si>
    <r>
      <t>LTE Band 2 Maximum C-TIS Requirements for the PCC in CA_2A-13A for the Primary Mechanical Mode</t>
    </r>
    <r>
      <rPr>
        <b/>
        <vertAlign val="superscript"/>
        <sz val="7"/>
        <rFont val="Arial"/>
        <family val="2"/>
      </rPr>
      <t>1</t>
    </r>
  </si>
  <si>
    <r>
      <t>LTE Band 13 Maximum C-TIS Requirements for the SCC in CA_2A-13A for the Primary Mechanical Mode</t>
    </r>
    <r>
      <rPr>
        <b/>
        <vertAlign val="superscript"/>
        <sz val="7"/>
        <rFont val="Arial"/>
        <family val="2"/>
      </rPr>
      <t>1</t>
    </r>
  </si>
  <si>
    <r>
      <t>LTE Band 2 Maximum C-TIS Requirements for the PCC in CA_2A-17A for the Primary Mechanical Mode</t>
    </r>
    <r>
      <rPr>
        <b/>
        <vertAlign val="superscript"/>
        <sz val="7"/>
        <rFont val="Arial"/>
        <family val="2"/>
      </rPr>
      <t>1</t>
    </r>
  </si>
  <si>
    <r>
      <t>LTE Band 17 Maximum C-TIS Requirements for the SCC in CA_2A-17A for the Primary Mechanical Mode</t>
    </r>
    <r>
      <rPr>
        <b/>
        <vertAlign val="superscript"/>
        <sz val="7"/>
        <rFont val="Arial"/>
        <family val="2"/>
      </rPr>
      <t>1</t>
    </r>
  </si>
  <si>
    <r>
      <t>LTE Band 2 Maximum C-TIS Requirements for the PCC in CA_2A-29A for the Primary Mechanical Mode</t>
    </r>
    <r>
      <rPr>
        <b/>
        <vertAlign val="superscript"/>
        <sz val="7"/>
        <rFont val="Arial"/>
        <family val="2"/>
      </rPr>
      <t>1</t>
    </r>
  </si>
  <si>
    <r>
      <t>LTE Band 29 Maximum C-TIS Requirements for the SCC in CA_2A-29A for the Primary Mechanical Mode</t>
    </r>
    <r>
      <rPr>
        <b/>
        <vertAlign val="superscript"/>
        <sz val="7"/>
        <rFont val="Arial"/>
        <family val="2"/>
      </rPr>
      <t>1</t>
    </r>
  </si>
  <si>
    <r>
      <t>LTE Band 2 Maximum C-TIS Requirements for the PCC in CA_2A-30A for the Primary Mechanical Mode</t>
    </r>
    <r>
      <rPr>
        <b/>
        <vertAlign val="superscript"/>
        <sz val="7"/>
        <rFont val="Arial"/>
        <family val="2"/>
      </rPr>
      <t>1</t>
    </r>
  </si>
  <si>
    <r>
      <t>LTE Band 30 Maximum C-TIS Requirements for the SCC in CA_2A-30A for the Primary Mechanical Mode</t>
    </r>
    <r>
      <rPr>
        <b/>
        <vertAlign val="superscript"/>
        <sz val="7"/>
        <rFont val="Arial"/>
        <family val="2"/>
      </rPr>
      <t>1</t>
    </r>
  </si>
  <si>
    <r>
      <t>LTE Band 2 Maximum C-TIS Requirements for the PCC in CA_2A-66A for the Primary Mechanical Mode</t>
    </r>
    <r>
      <rPr>
        <b/>
        <vertAlign val="superscript"/>
        <sz val="7"/>
        <rFont val="Arial"/>
        <family val="2"/>
      </rPr>
      <t>1</t>
    </r>
  </si>
  <si>
    <r>
      <t>LTE Band 66 Maximum C-TIS for the SCC in CA_2A-66A for the Primary Mechanical Mode</t>
    </r>
    <r>
      <rPr>
        <b/>
        <vertAlign val="superscript"/>
        <sz val="7"/>
        <rFont val="Arial"/>
        <family val="2"/>
      </rPr>
      <t>1</t>
    </r>
  </si>
  <si>
    <r>
      <t>LTE Band 4 Maximum C-TIS Requirements for the PCC in CA_4A-2A for the Primary Mechanical Mode</t>
    </r>
    <r>
      <rPr>
        <b/>
        <vertAlign val="superscript"/>
        <sz val="7"/>
        <rFont val="Arial"/>
        <family val="2"/>
      </rPr>
      <t>1</t>
    </r>
  </si>
  <si>
    <r>
      <t>LTE Band 2 Maximum C-TIS Level Requirements for the SCC in CA_4A-2A for the Primary Mechanical Mode</t>
    </r>
    <r>
      <rPr>
        <b/>
        <vertAlign val="superscript"/>
        <sz val="7"/>
        <rFont val="Arial"/>
        <family val="2"/>
      </rPr>
      <t>1</t>
    </r>
  </si>
  <si>
    <r>
      <t>LTE Band 4 Maximum C-TIS Level Requirements for the PCC in CA_4A-4A for the Primary Mechanical Mode</t>
    </r>
    <r>
      <rPr>
        <b/>
        <vertAlign val="superscript"/>
        <sz val="7"/>
        <rFont val="Arial"/>
        <family val="2"/>
      </rPr>
      <t>1</t>
    </r>
  </si>
  <si>
    <r>
      <t>LTE Band 4 Maximum C-TIS Level Requirements for the SCC in CA_4A-4A for the Primary Mechanical Mode</t>
    </r>
    <r>
      <rPr>
        <b/>
        <vertAlign val="superscript"/>
        <sz val="7"/>
        <rFont val="Arial"/>
        <family val="2"/>
      </rPr>
      <t>1</t>
    </r>
  </si>
  <si>
    <r>
      <t>LTE Band 4 Maximum C-TIS Level Requirements for the PCC in CA_4A-5A for the Primary Mechanical Mode</t>
    </r>
    <r>
      <rPr>
        <b/>
        <vertAlign val="superscript"/>
        <sz val="7"/>
        <rFont val="Arial"/>
        <family val="2"/>
      </rPr>
      <t>1</t>
    </r>
  </si>
  <si>
    <r>
      <t>LTE Band 5 Maximum C-TIS Level Requirements for the SCC in CA_4A-5A for the Primary Mechanical Mode</t>
    </r>
    <r>
      <rPr>
        <b/>
        <vertAlign val="superscript"/>
        <sz val="7"/>
        <rFont val="Arial"/>
        <family val="2"/>
      </rPr>
      <t>1</t>
    </r>
  </si>
  <si>
    <r>
      <t>LTE Band 4 Maximum C-TIS Level Requirements for the PCC in CA_4A-12A for the Primary Mechanical Mode</t>
    </r>
    <r>
      <rPr>
        <b/>
        <vertAlign val="superscript"/>
        <sz val="7"/>
        <rFont val="Arial"/>
        <family val="2"/>
      </rPr>
      <t>1</t>
    </r>
  </si>
  <si>
    <r>
      <t>LTE Band 12 Maximum C-TIS Level Requirements for the SCC in CA_4A-12A for the Primary Mechanical Mode</t>
    </r>
    <r>
      <rPr>
        <b/>
        <vertAlign val="superscript"/>
        <sz val="7"/>
        <rFont val="Arial"/>
        <family val="2"/>
      </rPr>
      <t>1</t>
    </r>
  </si>
  <si>
    <r>
      <t>LTE Band 4 Maximum C-TIS Level Requirements for the PCC in CA_4A-13A for the Primary Mechanical Mode</t>
    </r>
    <r>
      <rPr>
        <b/>
        <vertAlign val="superscript"/>
        <sz val="7"/>
        <rFont val="Arial"/>
        <family val="2"/>
      </rPr>
      <t>1</t>
    </r>
  </si>
  <si>
    <r>
      <t>LTE Band 13 Maximum C-TIS Level Requirements for the SCC in CA_4A-13A for the Primary Mechanical Mode</t>
    </r>
    <r>
      <rPr>
        <b/>
        <vertAlign val="superscript"/>
        <sz val="7"/>
        <rFont val="Arial"/>
        <family val="2"/>
      </rPr>
      <t>1</t>
    </r>
  </si>
  <si>
    <r>
      <t>LTE Band 4 Maximum C-TIS Level Requirements for the PCC in CA_4A-17A for the Primary Mechanical Mode</t>
    </r>
    <r>
      <rPr>
        <b/>
        <vertAlign val="superscript"/>
        <sz val="7"/>
        <rFont val="Arial"/>
        <family val="2"/>
      </rPr>
      <t>1</t>
    </r>
  </si>
  <si>
    <r>
      <t>LTE Band 17 Maximum C-TIS Level Requirements for the SCC in CA_4A-17A for the Primary Mechanical Mode</t>
    </r>
    <r>
      <rPr>
        <b/>
        <vertAlign val="superscript"/>
        <sz val="7"/>
        <rFont val="Arial"/>
        <family val="2"/>
      </rPr>
      <t>1</t>
    </r>
  </si>
  <si>
    <r>
      <t>LTE Band 4 Maximum C-TIS Level Requirements for the PCC in CA_4A-29A for the Primary Mechanical Mode</t>
    </r>
    <r>
      <rPr>
        <b/>
        <vertAlign val="superscript"/>
        <sz val="7"/>
        <rFont val="Arial"/>
        <family val="2"/>
      </rPr>
      <t>1</t>
    </r>
  </si>
  <si>
    <r>
      <t>LTE Band 29 Maximum C-TIS Level Requirements for the SCC in CA_4A-29A for the Primary Mechanical Mode</t>
    </r>
    <r>
      <rPr>
        <b/>
        <vertAlign val="superscript"/>
        <sz val="7"/>
        <rFont val="Arial"/>
        <family val="2"/>
      </rPr>
      <t>1</t>
    </r>
  </si>
  <si>
    <r>
      <t>LTE Band 4 Maximum C-TIS Level Requirements for the PCC in CA_4A-30A for the Primary Mechanical Mode</t>
    </r>
    <r>
      <rPr>
        <b/>
        <vertAlign val="superscript"/>
        <sz val="7"/>
        <rFont val="Arial"/>
        <family val="2"/>
      </rPr>
      <t>1</t>
    </r>
  </si>
  <si>
    <r>
      <t>LTE Band 30 Maximum C-TIS Level Requirements for the SCC in CA_4A-30A for the Primary Mechanical Mode</t>
    </r>
    <r>
      <rPr>
        <b/>
        <vertAlign val="superscript"/>
        <sz val="7"/>
        <rFont val="Arial"/>
        <family val="2"/>
      </rPr>
      <t>1</t>
    </r>
  </si>
  <si>
    <r>
      <t>LTE Band 5 Maximum C-TIS Level Requirements for the PCC in CA_5A-2A for the Primary Mechanical Mode</t>
    </r>
    <r>
      <rPr>
        <b/>
        <vertAlign val="superscript"/>
        <sz val="7"/>
        <rFont val="Arial"/>
        <family val="2"/>
      </rPr>
      <t>1</t>
    </r>
  </si>
  <si>
    <r>
      <t>LTE Band 2 Maximum C-TIS Level Requirements for the SCC in CA_5A-2A for the Primary Mechanical Mode</t>
    </r>
    <r>
      <rPr>
        <b/>
        <vertAlign val="superscript"/>
        <sz val="7"/>
        <rFont val="Arial"/>
        <family val="2"/>
      </rPr>
      <t>1</t>
    </r>
  </si>
  <si>
    <r>
      <t>LTE Band 5 Maximum C-TIS Level Requirements for the PCC in CA_5A-4A for the Primary Mechanical Mode</t>
    </r>
    <r>
      <rPr>
        <b/>
        <vertAlign val="superscript"/>
        <sz val="7"/>
        <rFont val="Arial"/>
        <family val="2"/>
      </rPr>
      <t>1</t>
    </r>
  </si>
  <si>
    <r>
      <t>LTE Band 4 Maximum C-TIS Level Requirements for the SCC in CA_5A-4A for the Primary Mechanical Mode</t>
    </r>
    <r>
      <rPr>
        <b/>
        <vertAlign val="superscript"/>
        <sz val="7"/>
        <rFont val="Arial"/>
        <family val="2"/>
      </rPr>
      <t>1</t>
    </r>
  </si>
  <si>
    <r>
      <t>LTE Band 5 Maximum C-TIS Level Requirements for the PCC in CA_5B for the Primary Mechanical Mode</t>
    </r>
    <r>
      <rPr>
        <b/>
        <vertAlign val="superscript"/>
        <sz val="7"/>
        <rFont val="Arial"/>
        <family val="2"/>
      </rPr>
      <t>1</t>
    </r>
  </si>
  <si>
    <r>
      <t>LTE Band 5 Maximum C-TIS Level Requirements for the SCC in CA_5B for the Primary Mechanical Mode</t>
    </r>
    <r>
      <rPr>
        <b/>
        <vertAlign val="superscript"/>
        <sz val="7"/>
        <rFont val="Arial"/>
        <family val="2"/>
      </rPr>
      <t>1</t>
    </r>
  </si>
  <si>
    <r>
      <t>LTE Band 5 Maximum C-TIS Level Requirements for the PCC in CA_5A-5A for the Primary Mechanical Mode</t>
    </r>
    <r>
      <rPr>
        <b/>
        <vertAlign val="superscript"/>
        <sz val="7"/>
        <rFont val="Arial"/>
        <family val="2"/>
      </rPr>
      <t>1</t>
    </r>
  </si>
  <si>
    <r>
      <t>LTE Band 5 Maximum C-TIS Level Requirements for the SCC in CA_5A-5A for the Primary Mechanical Mode</t>
    </r>
    <r>
      <rPr>
        <b/>
        <vertAlign val="superscript"/>
        <sz val="7"/>
        <rFont val="Arial"/>
        <family val="2"/>
      </rPr>
      <t>1</t>
    </r>
  </si>
  <si>
    <r>
      <t>LTE Band 5 Maximum C-TIS Level Requirements for the PCC in CA_5A-30A for the Primary Mechanical Mode</t>
    </r>
    <r>
      <rPr>
        <b/>
        <vertAlign val="superscript"/>
        <sz val="7"/>
        <rFont val="Arial"/>
        <family val="2"/>
      </rPr>
      <t>1</t>
    </r>
  </si>
  <si>
    <r>
      <t>LTE Band 30 Maximum C-TIS Level Requirements for the SCC in CA_5A-30A for the Primary Mechanical Mode</t>
    </r>
    <r>
      <rPr>
        <b/>
        <vertAlign val="superscript"/>
        <sz val="7"/>
        <rFont val="Arial"/>
        <family val="2"/>
      </rPr>
      <t>1</t>
    </r>
  </si>
  <si>
    <r>
      <t>LTE Band 5 Maximum C-TIS Level Requirements for the PCC in CA_5A-66A for the Primary Mechanical Mode</t>
    </r>
    <r>
      <rPr>
        <b/>
        <vertAlign val="superscript"/>
        <sz val="7"/>
        <rFont val="Arial"/>
        <family val="2"/>
      </rPr>
      <t>1</t>
    </r>
  </si>
  <si>
    <r>
      <t>LTE Band 66 Maximum C-TIS Level Requirements for the SCC in CA_5A-66A for the Primary Mechanical Mode</t>
    </r>
    <r>
      <rPr>
        <b/>
        <vertAlign val="superscript"/>
        <sz val="7"/>
        <rFont val="Arial"/>
        <family val="2"/>
      </rPr>
      <t>1</t>
    </r>
  </si>
  <si>
    <r>
      <t>LTE Band 12 Maximum C-TIS Level Requirements for the PCC in CA_12A-2A for the Primary Mechanical Mode</t>
    </r>
    <r>
      <rPr>
        <b/>
        <vertAlign val="superscript"/>
        <sz val="7"/>
        <rFont val="Arial"/>
        <family val="2"/>
      </rPr>
      <t>1</t>
    </r>
  </si>
  <si>
    <r>
      <t>LTE Band 2 Maximum C-TIS Level Requirements for the SCC in CA_12A-2A for the Primary Mechanical Mode</t>
    </r>
    <r>
      <rPr>
        <b/>
        <vertAlign val="superscript"/>
        <sz val="7"/>
        <rFont val="Arial"/>
        <family val="2"/>
      </rPr>
      <t>1</t>
    </r>
  </si>
  <si>
    <r>
      <t>LTE Band 12 Maximum C-TIS Level Requirements for the PCC in CA_12A-4A for the Primary Mechanical Mode</t>
    </r>
    <r>
      <rPr>
        <b/>
        <vertAlign val="superscript"/>
        <sz val="7"/>
        <rFont val="Arial"/>
        <family val="2"/>
      </rPr>
      <t>1</t>
    </r>
  </si>
  <si>
    <r>
      <t>LTE Band 4 Maximum C-TIS Level Requirements for the SCC in CA_12A-4A for the Primary Mechanical Mode</t>
    </r>
    <r>
      <rPr>
        <b/>
        <vertAlign val="superscript"/>
        <sz val="7"/>
        <rFont val="Arial"/>
        <family val="2"/>
      </rPr>
      <t>1</t>
    </r>
  </si>
  <si>
    <r>
      <t>LTE Band 12 Maximum C-TIS Level Requirements for the PCC in CA_12A-30A for the Primary Mechanical Mode</t>
    </r>
    <r>
      <rPr>
        <b/>
        <vertAlign val="superscript"/>
        <sz val="7"/>
        <rFont val="Arial"/>
        <family val="2"/>
      </rPr>
      <t>1</t>
    </r>
  </si>
  <si>
    <r>
      <t>LTE Band 30 Maximum C-TIS Level Requirements for the SCC in CA_12A-30A for the Primary Mechanical Mode</t>
    </r>
    <r>
      <rPr>
        <b/>
        <vertAlign val="superscript"/>
        <sz val="7"/>
        <rFont val="Arial"/>
        <family val="2"/>
      </rPr>
      <t>1</t>
    </r>
  </si>
  <si>
    <r>
      <t>LTE Band 12 Maximum C-TIS Level Requirements for the PCC in CA_12A-66A for the Primary Mechanical Mode</t>
    </r>
    <r>
      <rPr>
        <b/>
        <vertAlign val="superscript"/>
        <sz val="7"/>
        <rFont val="Arial"/>
        <family val="2"/>
      </rPr>
      <t>1</t>
    </r>
  </si>
  <si>
    <r>
      <t>LTE Band 66 Maximum C-TIS Level Requirements for the SCC in CA_12A-66A for the Primary Mechanical Mode</t>
    </r>
    <r>
      <rPr>
        <b/>
        <vertAlign val="superscript"/>
        <sz val="7"/>
        <rFont val="Arial"/>
        <family val="2"/>
      </rPr>
      <t>1</t>
    </r>
  </si>
  <si>
    <r>
      <t>LTE Band 13 Maximum C-TIS Level Requirements for the PCC in CA_13A-2A for the Primary Mechanical Mode</t>
    </r>
    <r>
      <rPr>
        <b/>
        <vertAlign val="superscript"/>
        <sz val="7"/>
        <rFont val="Arial"/>
        <family val="2"/>
      </rPr>
      <t>1</t>
    </r>
  </si>
  <si>
    <r>
      <t>LTE Band 2 Maximum C-TIS Level Requirements for the SCC in CA_13A-2A for the Primary Mechanical Mode</t>
    </r>
    <r>
      <rPr>
        <b/>
        <vertAlign val="superscript"/>
        <sz val="7"/>
        <rFont val="Arial"/>
        <family val="2"/>
      </rPr>
      <t>1</t>
    </r>
  </si>
  <si>
    <r>
      <t>LTE Band 13 Maximum C-TIS Level Requirements for the PCC in CA_13A-4A for the Primary Mechanical Mode</t>
    </r>
    <r>
      <rPr>
        <b/>
        <vertAlign val="superscript"/>
        <sz val="7"/>
        <rFont val="Arial"/>
        <family val="2"/>
      </rPr>
      <t>1</t>
    </r>
  </si>
  <si>
    <r>
      <t>LTE Band 4 Maximum C-TIS Level Requirements for the SCC in CA_13A-4A for the Primary Mechanical Mode</t>
    </r>
    <r>
      <rPr>
        <b/>
        <vertAlign val="superscript"/>
        <sz val="7"/>
        <rFont val="Arial"/>
        <family val="2"/>
      </rPr>
      <t>1</t>
    </r>
  </si>
  <si>
    <r>
      <t>LTE Band 13 Maximum C-TIS Level Requirements for the PCC in CA_13A-66A for the Primary Mechanical Mode</t>
    </r>
    <r>
      <rPr>
        <b/>
        <vertAlign val="superscript"/>
        <sz val="7"/>
        <rFont val="Arial"/>
        <family val="2"/>
      </rPr>
      <t>1</t>
    </r>
  </si>
  <si>
    <r>
      <t>LTE Band 66 Maximum C-TIS Level Requirements for the SCC in CA_13A-66A for the Primary Mechanical Mode</t>
    </r>
    <r>
      <rPr>
        <b/>
        <vertAlign val="superscript"/>
        <sz val="7"/>
        <rFont val="Arial"/>
        <family val="2"/>
      </rPr>
      <t>1</t>
    </r>
  </si>
  <si>
    <r>
      <t>LTE Band 17 Maximum C-TIS Level Requirements for the PCC in CA_17A-2A for the Primary Mechanical Mode</t>
    </r>
    <r>
      <rPr>
        <b/>
        <vertAlign val="superscript"/>
        <sz val="7"/>
        <rFont val="Arial"/>
        <family val="2"/>
      </rPr>
      <t>1</t>
    </r>
  </si>
  <si>
    <r>
      <t>LTE Band 2 Maximum C-TIS Level Requirements for the SCC in CA_17A-2A for the Primary Mechanical Mode</t>
    </r>
    <r>
      <rPr>
        <b/>
        <vertAlign val="superscript"/>
        <sz val="7"/>
        <rFont val="Arial"/>
        <family val="2"/>
      </rPr>
      <t>1</t>
    </r>
  </si>
  <si>
    <r>
      <t>LTE Band 17 Maximum C-TIS Level Requirements for the PCC in CA_17A-4A for the Primary Mechanical Mode</t>
    </r>
    <r>
      <rPr>
        <b/>
        <vertAlign val="superscript"/>
        <sz val="7"/>
        <rFont val="Arial"/>
        <family val="2"/>
      </rPr>
      <t>1</t>
    </r>
  </si>
  <si>
    <r>
      <t>LTE Band 4 Maximum C-TIS Level Requirements for the SCC in CA_17A-4A for the Primary Mechanical Mode</t>
    </r>
    <r>
      <rPr>
        <b/>
        <vertAlign val="superscript"/>
        <sz val="7"/>
        <rFont val="Arial"/>
        <family val="2"/>
      </rPr>
      <t>1</t>
    </r>
  </si>
  <si>
    <r>
      <t>LTE Band 17 Maximum C-TIS Level Requirements for the PCC in CA_17A-66A for the Primary Mechanical Mode</t>
    </r>
    <r>
      <rPr>
        <b/>
        <vertAlign val="superscript"/>
        <sz val="7"/>
        <rFont val="Arial"/>
        <family val="2"/>
      </rPr>
      <t>1</t>
    </r>
  </si>
  <si>
    <r>
      <t>LTE Band 66 Maximum C-TIS Level Requirements for the SCC in CA_17A-66A for the Primary Mechanical Mode</t>
    </r>
    <r>
      <rPr>
        <b/>
        <vertAlign val="superscript"/>
        <sz val="7"/>
        <rFont val="Arial"/>
        <family val="2"/>
      </rPr>
      <t>1</t>
    </r>
  </si>
  <si>
    <r>
      <t>LTE Band 25 Maximum C-TIS Level Requirements for the PCC in CA_25A-26A for the Primary Mechanical Mode</t>
    </r>
    <r>
      <rPr>
        <b/>
        <vertAlign val="superscript"/>
        <sz val="7"/>
        <rFont val="Arial"/>
        <family val="2"/>
      </rPr>
      <t>1</t>
    </r>
  </si>
  <si>
    <r>
      <t>LTE Band 26 Maximum C-TIS Level Requirements for the SCC in CA_25A-26A for the Primary Mechanical Mode</t>
    </r>
    <r>
      <rPr>
        <b/>
        <vertAlign val="superscript"/>
        <sz val="7"/>
        <rFont val="Arial"/>
        <family val="2"/>
      </rPr>
      <t>1</t>
    </r>
  </si>
  <si>
    <r>
      <t>LTE Band 25 Maximum C-TIS Level Requirements for the PCC in CA_25A-41A for the Primary Mechanical Mode</t>
    </r>
    <r>
      <rPr>
        <b/>
        <vertAlign val="superscript"/>
        <sz val="7"/>
        <rFont val="Arial"/>
        <family val="2"/>
      </rPr>
      <t>1</t>
    </r>
  </si>
  <si>
    <r>
      <t>LTE Band 41 Maximum C-TIS Level Requirements for the SCC in CA_25A-41A for the Primary Mechanical Mode</t>
    </r>
    <r>
      <rPr>
        <b/>
        <vertAlign val="superscript"/>
        <sz val="7"/>
        <rFont val="Arial"/>
        <family val="2"/>
      </rPr>
      <t>1</t>
    </r>
  </si>
  <si>
    <r>
      <t>LTE Band 26 Maximum C-TIS Level Requirements for the PCC in CA_26A-25A for the Primary Mechanical Mode</t>
    </r>
    <r>
      <rPr>
        <b/>
        <vertAlign val="superscript"/>
        <sz val="7"/>
        <rFont val="Arial"/>
        <family val="2"/>
      </rPr>
      <t>1</t>
    </r>
  </si>
  <si>
    <r>
      <t>LTE Band 25 Maximum C-TIS Level Requirements for the SCC in CA_26A-25A for the Primary Mechanical Mode</t>
    </r>
    <r>
      <rPr>
        <b/>
        <vertAlign val="superscript"/>
        <sz val="7"/>
        <rFont val="Arial"/>
        <family val="2"/>
      </rPr>
      <t>1</t>
    </r>
  </si>
  <si>
    <r>
      <t>LTE Band 26 Maximum C-TIS Level Requirements for the PCC in CA_26A-41A for the Primary Mechanical Mode</t>
    </r>
    <r>
      <rPr>
        <b/>
        <vertAlign val="superscript"/>
        <sz val="7"/>
        <rFont val="Arial"/>
        <family val="2"/>
      </rPr>
      <t>1</t>
    </r>
  </si>
  <si>
    <r>
      <t>LTE Band 41 Maximum C-TIS Level Requirements for the SCC in CA_26A-41A for the Primary Mechanical Mode</t>
    </r>
    <r>
      <rPr>
        <b/>
        <vertAlign val="superscript"/>
        <sz val="7"/>
        <rFont val="Arial"/>
        <family val="2"/>
      </rPr>
      <t>1</t>
    </r>
  </si>
  <si>
    <r>
      <t>LTE Band 30 Maximum C-TIS Level Requirements for the PCC in CA_30A-2A for the Primary Mechanical Mode</t>
    </r>
    <r>
      <rPr>
        <b/>
        <vertAlign val="superscript"/>
        <sz val="7"/>
        <rFont val="Arial"/>
        <family val="2"/>
      </rPr>
      <t>1</t>
    </r>
  </si>
  <si>
    <r>
      <t>LTE Band 2 Maximum C-TIS Level Requirements for the SCC in CA_30A-2A for the Primary Mechanical Mode</t>
    </r>
    <r>
      <rPr>
        <b/>
        <vertAlign val="superscript"/>
        <sz val="7"/>
        <rFont val="Arial"/>
        <family val="2"/>
      </rPr>
      <t>1</t>
    </r>
  </si>
  <si>
    <r>
      <t>LTE Band 30 Maximum C-TIS Level Requirements for the PCC in CA_30A-4A for the Primary Mechanical Mode</t>
    </r>
    <r>
      <rPr>
        <b/>
        <vertAlign val="superscript"/>
        <sz val="7"/>
        <rFont val="Arial"/>
        <family val="2"/>
      </rPr>
      <t>1</t>
    </r>
  </si>
  <si>
    <r>
      <t>LTE Band 4 Maximum C-TIS Level Requirements for the SCC in CA_30A-4A for the Primary Mechanical Mode</t>
    </r>
    <r>
      <rPr>
        <b/>
        <vertAlign val="superscript"/>
        <sz val="7"/>
        <rFont val="Arial"/>
        <family val="2"/>
      </rPr>
      <t>1</t>
    </r>
  </si>
  <si>
    <r>
      <t>LTE Band 30 Maximum C-TIS Level Requirements for the PCC in CA_30A-5A for the Primary Mechanical Mode</t>
    </r>
    <r>
      <rPr>
        <b/>
        <vertAlign val="superscript"/>
        <sz val="7"/>
        <rFont val="Arial"/>
        <family val="2"/>
      </rPr>
      <t>1</t>
    </r>
  </si>
  <si>
    <r>
      <t>LTE Band 5 Maximum C-TIS Level Requirements for the SCC in CA_30A-5A for the Primary Mechanical Mode</t>
    </r>
    <r>
      <rPr>
        <b/>
        <vertAlign val="superscript"/>
        <sz val="7"/>
        <rFont val="Arial"/>
        <family val="2"/>
      </rPr>
      <t>1</t>
    </r>
  </si>
  <si>
    <r>
      <t>LTE Band 30 Maximum C-TIS Level Requirements for the PCC in CA_30A-12A for the Primary Mechanical Mode</t>
    </r>
    <r>
      <rPr>
        <b/>
        <vertAlign val="superscript"/>
        <sz val="7"/>
        <rFont val="Arial"/>
        <family val="2"/>
      </rPr>
      <t>1</t>
    </r>
  </si>
  <si>
    <r>
      <t>LTE Band 12 Maximum C-TIS Level Requirements for the SCC in CA_30A-12A for the Primary Mechanical Mode</t>
    </r>
    <r>
      <rPr>
        <b/>
        <vertAlign val="superscript"/>
        <sz val="7"/>
        <rFont val="Arial"/>
        <family val="2"/>
      </rPr>
      <t>1</t>
    </r>
  </si>
  <si>
    <r>
      <t>LTE Band 30 Maximum C-TIS Level Requirements for the PCC in CA_30A-29A for the Primary Mechanical Mode</t>
    </r>
    <r>
      <rPr>
        <b/>
        <vertAlign val="superscript"/>
        <sz val="7"/>
        <rFont val="Arial"/>
        <family val="2"/>
      </rPr>
      <t>1</t>
    </r>
  </si>
  <si>
    <r>
      <t>LTE Band 29 Maximum C-TIS Level Requirements for the SCC in CA_30A-29A for the Primary Mechanical Mode</t>
    </r>
    <r>
      <rPr>
        <b/>
        <vertAlign val="superscript"/>
        <sz val="7"/>
        <rFont val="Arial"/>
        <family val="2"/>
      </rPr>
      <t>1</t>
    </r>
  </si>
  <si>
    <r>
      <t>LTE Band 30 Maximum C-TIS Level Requirements for the PCC in CA_30A-66A for the Primary Mechanical Mode</t>
    </r>
    <r>
      <rPr>
        <b/>
        <vertAlign val="superscript"/>
        <sz val="7"/>
        <rFont val="Arial"/>
        <family val="2"/>
      </rPr>
      <t>1</t>
    </r>
  </si>
  <si>
    <r>
      <t>LTE Band 66 Maximum C-TIS Level Requirements for the SCC in CA_30A-66A for the Primary Mechanical Mode</t>
    </r>
    <r>
      <rPr>
        <b/>
        <vertAlign val="superscript"/>
        <sz val="7"/>
        <rFont val="Arial"/>
        <family val="2"/>
      </rPr>
      <t>1</t>
    </r>
  </si>
  <si>
    <r>
      <t>LTE Band 41 Maximum C-TIS Level Requirements for the PCC in CA_41A-25A for the Primary Mechanical Mode</t>
    </r>
    <r>
      <rPr>
        <b/>
        <vertAlign val="superscript"/>
        <sz val="7"/>
        <rFont val="Arial"/>
        <family val="2"/>
      </rPr>
      <t>1</t>
    </r>
  </si>
  <si>
    <r>
      <t>LTE Band 25 Maximum C-TIS Level Requirements for the SCC in CA_41A-25A for the Primary Mechanical Mode</t>
    </r>
    <r>
      <rPr>
        <b/>
        <vertAlign val="superscript"/>
        <sz val="7"/>
        <rFont val="Arial"/>
        <family val="2"/>
      </rPr>
      <t>1</t>
    </r>
  </si>
  <si>
    <r>
      <t>LTE Band 41 Maximum C-TIS Level Requirements for the PCC in CA_41A-26A for the Primary Mechanical Mode</t>
    </r>
    <r>
      <rPr>
        <b/>
        <vertAlign val="superscript"/>
        <sz val="7"/>
        <rFont val="Arial"/>
        <family val="2"/>
      </rPr>
      <t>1</t>
    </r>
  </si>
  <si>
    <r>
      <t>LTE Band 26 Maximum C-TIS Level Requirements for the SCC in CA_41A-26A for the Primary Mechanical Mode</t>
    </r>
    <r>
      <rPr>
        <b/>
        <vertAlign val="superscript"/>
        <sz val="7"/>
        <rFont val="Arial"/>
        <family val="2"/>
      </rPr>
      <t>1</t>
    </r>
  </si>
  <si>
    <r>
      <t>LTE Band 41 Maximum C-TIS Level Requirements for the PCC in CA_41C for the Primary Mechanical Mode</t>
    </r>
    <r>
      <rPr>
        <b/>
        <vertAlign val="superscript"/>
        <sz val="7"/>
        <rFont val="Arial"/>
        <family val="2"/>
      </rPr>
      <t>1</t>
    </r>
  </si>
  <si>
    <r>
      <t>LTE Band 41 Maximum C-TIS Level Requirements for the SCC in CA_41C for the Primary Mechanical Mode</t>
    </r>
    <r>
      <rPr>
        <b/>
        <vertAlign val="superscript"/>
        <sz val="7"/>
        <rFont val="Arial"/>
        <family val="2"/>
      </rPr>
      <t>1</t>
    </r>
  </si>
  <si>
    <r>
      <t>LTE Band 41 Maximum C-TIS Level Requirements for the PCC in CA_41A-41A for the Primary Mechanical Mode</t>
    </r>
    <r>
      <rPr>
        <b/>
        <vertAlign val="superscript"/>
        <sz val="7"/>
        <rFont val="Arial"/>
        <family val="2"/>
      </rPr>
      <t>1</t>
    </r>
  </si>
  <si>
    <r>
      <t>LTE Band 41 Maximum C-TIS Level Requirements for the SCC in CA_41A-41A for the Primary Mechanical Mode</t>
    </r>
    <r>
      <rPr>
        <b/>
        <vertAlign val="superscript"/>
        <sz val="7"/>
        <rFont val="Arial"/>
        <family val="2"/>
      </rPr>
      <t>1</t>
    </r>
  </si>
  <si>
    <r>
      <t>LTE Band 66 Maximum C-TIS Level Requirements for the PCC in CA_66A-2A for the Primary Mechanical Mode</t>
    </r>
    <r>
      <rPr>
        <b/>
        <vertAlign val="superscript"/>
        <sz val="7"/>
        <rFont val="Arial"/>
        <family val="2"/>
      </rPr>
      <t>1</t>
    </r>
  </si>
  <si>
    <r>
      <t>LTE Band 2 Maximum C-TIS Level Requirements for the SCC in CA_66A-2A for the Primary Mechanical Mode</t>
    </r>
    <r>
      <rPr>
        <b/>
        <vertAlign val="superscript"/>
        <sz val="7"/>
        <rFont val="Arial"/>
        <family val="2"/>
      </rPr>
      <t>1</t>
    </r>
  </si>
  <si>
    <r>
      <t>LTE Band 66 Maximum C-TIS Level Requirements for the PCC in CA_66A-5A for the Primary Mechanical Mode</t>
    </r>
    <r>
      <rPr>
        <b/>
        <vertAlign val="superscript"/>
        <sz val="7"/>
        <rFont val="Arial"/>
        <family val="2"/>
      </rPr>
      <t>1</t>
    </r>
  </si>
  <si>
    <r>
      <t>LTE Band 5 Maximum C-TIS Level Requirements for the SCC in CA_66A-5A for the Primary Mechanical Mode</t>
    </r>
    <r>
      <rPr>
        <b/>
        <vertAlign val="superscript"/>
        <sz val="7"/>
        <rFont val="Arial"/>
        <family val="2"/>
      </rPr>
      <t>1</t>
    </r>
  </si>
  <si>
    <r>
      <t>LTE Band 66 Maximum C-TIS Level Requirements for the PCC in CA_66A-12A for the Primary Mechanical Mode</t>
    </r>
    <r>
      <rPr>
        <b/>
        <vertAlign val="superscript"/>
        <sz val="7"/>
        <rFont val="Arial"/>
        <family val="2"/>
      </rPr>
      <t>1</t>
    </r>
  </si>
  <si>
    <r>
      <t>LTE Band 12 Maximum C-TIS Level Requirements for the SCC in CA_66A-12A for the Primary Mechanical Mode</t>
    </r>
    <r>
      <rPr>
        <b/>
        <vertAlign val="superscript"/>
        <sz val="7"/>
        <rFont val="Arial"/>
        <family val="2"/>
      </rPr>
      <t>1</t>
    </r>
  </si>
  <si>
    <r>
      <t>LTE Band 66 Maximum C-TIS Level Requirements for the PCC in CA_66A-13A for the Primary Mechanical Mode</t>
    </r>
    <r>
      <rPr>
        <b/>
        <vertAlign val="superscript"/>
        <sz val="7"/>
        <rFont val="Arial"/>
        <family val="2"/>
      </rPr>
      <t>1</t>
    </r>
  </si>
  <si>
    <r>
      <t>LTE Band 13 Maximum C-TIS Level Requirements for the SCC in CA_66A-13A for the Primary Mechanical Mode</t>
    </r>
    <r>
      <rPr>
        <b/>
        <vertAlign val="superscript"/>
        <sz val="7"/>
        <rFont val="Arial"/>
        <family val="2"/>
      </rPr>
      <t>1</t>
    </r>
  </si>
  <si>
    <r>
      <t>LTE Band 66 Maximum C-TIS Level Requirements for the PCC in CA_66A-17A for the Primary Mechanical Mode</t>
    </r>
    <r>
      <rPr>
        <b/>
        <vertAlign val="superscript"/>
        <sz val="7"/>
        <rFont val="Arial"/>
        <family val="2"/>
      </rPr>
      <t>1</t>
    </r>
  </si>
  <si>
    <r>
      <t>LTE Band 17 Maximum C-TIS Level Requirements for the SCC in CA_66A-17A for the Primary Mechanical Mode</t>
    </r>
    <r>
      <rPr>
        <b/>
        <vertAlign val="superscript"/>
        <sz val="7"/>
        <rFont val="Arial"/>
        <family val="2"/>
      </rPr>
      <t>1</t>
    </r>
  </si>
  <si>
    <r>
      <t>LTE Band 66 Maximum C-TIS Level Requirements for the PCC in CA_66A-29A for the Primary Mechanical Mode</t>
    </r>
    <r>
      <rPr>
        <b/>
        <vertAlign val="superscript"/>
        <sz val="7"/>
        <rFont val="Arial"/>
        <family val="2"/>
      </rPr>
      <t>1</t>
    </r>
  </si>
  <si>
    <r>
      <t>LTE Band 29 Maximum C-TIS Level Requirements for the SCC in CA_66A-29A for the Primary Mechanical Mode</t>
    </r>
    <r>
      <rPr>
        <b/>
        <vertAlign val="superscript"/>
        <sz val="7"/>
        <rFont val="Arial"/>
        <family val="2"/>
      </rPr>
      <t>1</t>
    </r>
  </si>
  <si>
    <r>
      <t>LTE Band 66 Maximum C-TIS Level Requirements for the PCC in CA_66A-30A for the Primary Mechanical Mode</t>
    </r>
    <r>
      <rPr>
        <b/>
        <vertAlign val="superscript"/>
        <sz val="7"/>
        <rFont val="Arial"/>
        <family val="2"/>
      </rPr>
      <t>1</t>
    </r>
  </si>
  <si>
    <r>
      <t>LTE Band 30 Maximum C-TIS Level Requirements for the SCC in CA_66A-30A for the Primary Mechanical Mode</t>
    </r>
    <r>
      <rPr>
        <b/>
        <vertAlign val="superscript"/>
        <sz val="7"/>
        <rFont val="Arial"/>
        <family val="2"/>
      </rPr>
      <t>1</t>
    </r>
  </si>
  <si>
    <r>
      <t>LTE Band 66 Maximum C-TIS Level Requirements for the PCC in CA_66C for the Primary Mechanical Mode</t>
    </r>
    <r>
      <rPr>
        <b/>
        <vertAlign val="superscript"/>
        <sz val="7"/>
        <rFont val="Arial"/>
        <family val="2"/>
      </rPr>
      <t>1</t>
    </r>
  </si>
  <si>
    <r>
      <t>LTE Band 66 Maximum C-TIS Level Requirements for the SCC in CA_66C for the Primary Mechanical Mode</t>
    </r>
    <r>
      <rPr>
        <b/>
        <vertAlign val="superscript"/>
        <sz val="7"/>
        <rFont val="Arial"/>
        <family val="2"/>
      </rPr>
      <t>1</t>
    </r>
  </si>
  <si>
    <r>
      <t>LTE Band 66 Maximum C-TIS Level Requirements for the PCC in CA_66A-66A for the Primary Mechanical Mode</t>
    </r>
    <r>
      <rPr>
        <b/>
        <vertAlign val="superscript"/>
        <sz val="7"/>
        <rFont val="Arial"/>
        <family val="2"/>
      </rPr>
      <t>1</t>
    </r>
  </si>
  <si>
    <r>
      <t>LTE Band 66 Maximum C-TIS Level Requirements for the SCC in CA_66A-66A for the Primary Mechanical Mode</t>
    </r>
    <r>
      <rPr>
        <b/>
        <vertAlign val="superscript"/>
        <sz val="7"/>
        <rFont val="Arial"/>
        <family val="2"/>
      </rPr>
      <t>1</t>
    </r>
  </si>
  <si>
    <r>
      <t>LTE Band 70 Maximum C-TIS Level Requirements for the PCC in CA_70C for the Primary Mechanical Mode</t>
    </r>
    <r>
      <rPr>
        <b/>
        <vertAlign val="superscript"/>
        <sz val="7"/>
        <rFont val="Arial"/>
        <family val="2"/>
      </rPr>
      <t>1</t>
    </r>
  </si>
  <si>
    <r>
      <t>LTE Band 70 Maximum C-TIS Level Requirements for the SCC in CA_70C for the Primary Mechanical Mode</t>
    </r>
    <r>
      <rPr>
        <b/>
        <vertAlign val="superscript"/>
        <sz val="7"/>
        <rFont val="Arial"/>
        <family val="2"/>
      </rPr>
      <t>1</t>
    </r>
  </si>
  <si>
    <r>
      <t>LTE Band 2 Maximum C-TIS Level Requirements for the PCC in CA_2A-2A-5A for the Primary Mechanical Mode</t>
    </r>
    <r>
      <rPr>
        <b/>
        <vertAlign val="superscript"/>
        <sz val="7"/>
        <rFont val="Arial"/>
        <family val="2"/>
      </rPr>
      <t>1</t>
    </r>
  </si>
  <si>
    <t>Antenna Labels for SCC1</t>
  </si>
  <si>
    <t>Antenna Labels for SCC2</t>
  </si>
  <si>
    <t>SCC1 C-TIS (dBm)</t>
  </si>
  <si>
    <t>SCC2 C-TIS (dBm)</t>
  </si>
  <si>
    <r>
      <t>LTE Band 2 Maximum C-TIS Level Requirements for the SCC1 in CA_2A-2A-5A for the Primary Mechanical Mode</t>
    </r>
    <r>
      <rPr>
        <b/>
        <vertAlign val="superscript"/>
        <sz val="7"/>
        <rFont val="Arial"/>
        <family val="2"/>
      </rPr>
      <t>1</t>
    </r>
  </si>
  <si>
    <r>
      <t>LTE Band 5 Maximum C-TIS Level Requirements for the SCC2 in CA_2A-2A-5A for the Primary Mechanical Mode</t>
    </r>
    <r>
      <rPr>
        <b/>
        <vertAlign val="superscript"/>
        <sz val="7"/>
        <rFont val="Arial"/>
        <family val="2"/>
      </rPr>
      <t>1</t>
    </r>
  </si>
  <si>
    <r>
      <t>LTE Band 2 Maximum C-TIS Level Requirements for the PCC in CA_2A-2A-12A for the Primary Mechanical Mode</t>
    </r>
    <r>
      <rPr>
        <b/>
        <vertAlign val="superscript"/>
        <sz val="7"/>
        <rFont val="Arial"/>
        <family val="2"/>
      </rPr>
      <t>1</t>
    </r>
  </si>
  <si>
    <r>
      <t>LTE Band 2 Maximum C-TIS Level Requirements for the SCC1 in CA_2A-2A-12A for the Primary Mechanical Mode</t>
    </r>
    <r>
      <rPr>
        <b/>
        <vertAlign val="superscript"/>
        <sz val="7"/>
        <rFont val="Arial"/>
        <family val="2"/>
      </rPr>
      <t>1</t>
    </r>
  </si>
  <si>
    <r>
      <t>LTE Band 12 Maximum C-TIS Level Requirements for the SCC2 in CA_2A-2A-12A for the Primary Mechanical Mode</t>
    </r>
    <r>
      <rPr>
        <b/>
        <vertAlign val="superscript"/>
        <sz val="7"/>
        <rFont val="Arial"/>
        <family val="2"/>
      </rPr>
      <t>1</t>
    </r>
  </si>
  <si>
    <r>
      <t>LTE Band 2 Maximum C-TIS Level Requirements for the PCC in CA_2A-2A-13A for the Primary Mechanical Mode</t>
    </r>
    <r>
      <rPr>
        <b/>
        <vertAlign val="superscript"/>
        <sz val="7"/>
        <rFont val="Arial"/>
        <family val="2"/>
      </rPr>
      <t>1</t>
    </r>
  </si>
  <si>
    <r>
      <t>LTE Band 2 Maximum C-TIS Level Requirements for the SCC1 in CA_2A-2A-13A for the Primary Mechanical Mode</t>
    </r>
    <r>
      <rPr>
        <b/>
        <vertAlign val="superscript"/>
        <sz val="7"/>
        <rFont val="Arial"/>
        <family val="2"/>
      </rPr>
      <t>1</t>
    </r>
  </si>
  <si>
    <r>
      <t>LTE Band 13 Maximum C-TIS Level Requirements for the SCC2 in CA_2A-2A-13A for the Primary Mechanical Mode</t>
    </r>
    <r>
      <rPr>
        <b/>
        <vertAlign val="superscript"/>
        <sz val="7"/>
        <rFont val="Arial"/>
        <family val="2"/>
      </rPr>
      <t>1</t>
    </r>
  </si>
  <si>
    <r>
      <t>LTE Band 2 Maximum C-TIS Level Requirements for the PCC in CA_2A-2A-66A for the Primary Mechanical Mode</t>
    </r>
    <r>
      <rPr>
        <b/>
        <vertAlign val="superscript"/>
        <sz val="7"/>
        <rFont val="Arial"/>
        <family val="2"/>
      </rPr>
      <t>1</t>
    </r>
  </si>
  <si>
    <r>
      <t>LTE Band 2 Maximum C-TIS Level Requirements for the SCC1 in CA_2A-2A-66A for the Primary Mechanical Mode</t>
    </r>
    <r>
      <rPr>
        <b/>
        <vertAlign val="superscript"/>
        <sz val="7"/>
        <rFont val="Arial"/>
        <family val="2"/>
      </rPr>
      <t>1</t>
    </r>
  </si>
  <si>
    <r>
      <t>LTE Band 66 Maximum C-TIS Level Requirements for the SCC2 in CA_2A-2A-66A for the Primary Mechanical Mode</t>
    </r>
    <r>
      <rPr>
        <b/>
        <vertAlign val="superscript"/>
        <sz val="7"/>
        <rFont val="Arial"/>
        <family val="2"/>
      </rPr>
      <t>1</t>
    </r>
  </si>
  <si>
    <r>
      <t>LTE Band 2 Maximum C-TIS Level Requirements for the PCC in CA_2A-4A-4A for the Primary Mechanical Mode</t>
    </r>
    <r>
      <rPr>
        <b/>
        <vertAlign val="superscript"/>
        <sz val="7"/>
        <rFont val="Arial"/>
        <family val="2"/>
      </rPr>
      <t>1</t>
    </r>
  </si>
  <si>
    <r>
      <t>LTE Band 4 Maximum C-TIS Level Requirements for the SCC1 in CA_2A-4A-4A for the Primary Mechanical Mode</t>
    </r>
    <r>
      <rPr>
        <b/>
        <vertAlign val="superscript"/>
        <sz val="7"/>
        <rFont val="Arial"/>
        <family val="2"/>
      </rPr>
      <t>1</t>
    </r>
  </si>
  <si>
    <r>
      <t>LTE Band 4 Maximum C-TIS Level Requirements for the SCC2 in CA_2A-4A-4A for the Primary Mechanical Mode</t>
    </r>
    <r>
      <rPr>
        <b/>
        <vertAlign val="superscript"/>
        <sz val="7"/>
        <rFont val="Arial"/>
        <family val="2"/>
      </rPr>
      <t>1</t>
    </r>
  </si>
  <si>
    <r>
      <t>LTE Band 2 Maximum C-TIS Level Requirements for the PCC in CA_2A-4A-5A for the Primary Mechanical Mode</t>
    </r>
    <r>
      <rPr>
        <b/>
        <vertAlign val="superscript"/>
        <sz val="7"/>
        <rFont val="Arial"/>
        <family val="2"/>
      </rPr>
      <t>1</t>
    </r>
  </si>
  <si>
    <r>
      <t>LTE Band 4 Maximum C-TIS Level Requirements for the SCC1 in CA_2A-4A-5A for the Primary Mechanical Mode</t>
    </r>
    <r>
      <rPr>
        <b/>
        <vertAlign val="superscript"/>
        <sz val="7"/>
        <rFont val="Arial"/>
        <family val="2"/>
      </rPr>
      <t>1</t>
    </r>
  </si>
  <si>
    <r>
      <t>LTE Band 5 Maximum C-TIS Level Requirements for the SCC2 in CA_2A-4A-5A for the Primary Mechanical Mode</t>
    </r>
    <r>
      <rPr>
        <b/>
        <vertAlign val="superscript"/>
        <sz val="7"/>
        <rFont val="Arial"/>
        <family val="2"/>
      </rPr>
      <t>1</t>
    </r>
  </si>
  <si>
    <r>
      <t>LTE Band 2 Maximum C-TIS Level Requirements for the PCC in CA_2A-4A-12A for the Primary Mechanical Mode</t>
    </r>
    <r>
      <rPr>
        <b/>
        <vertAlign val="superscript"/>
        <sz val="7"/>
        <rFont val="Arial"/>
        <family val="2"/>
      </rPr>
      <t>1</t>
    </r>
  </si>
  <si>
    <r>
      <t>LTE Band 4 Maximum C-TIS Level Requirements for the SCC1 in CA_2A-4A-12A for the Primary Mechanical Mode</t>
    </r>
    <r>
      <rPr>
        <b/>
        <vertAlign val="superscript"/>
        <sz val="7"/>
        <rFont val="Arial"/>
        <family val="2"/>
      </rPr>
      <t>1</t>
    </r>
  </si>
  <si>
    <r>
      <t>LTE Band 12 Maximum C-TIS Level Requirements for the SCC2 in CA_2A-4A-12A for the Primary Mechanical Mode</t>
    </r>
    <r>
      <rPr>
        <b/>
        <vertAlign val="superscript"/>
        <sz val="7"/>
        <rFont val="Arial"/>
        <family val="2"/>
      </rPr>
      <t>1</t>
    </r>
  </si>
  <si>
    <r>
      <t>LTE Band 2 Maximum C-TIS Level Requirements for the PCC in CA_2A-4A-13A for the Primary Mechanical Mode</t>
    </r>
    <r>
      <rPr>
        <b/>
        <vertAlign val="superscript"/>
        <sz val="7"/>
        <rFont val="Arial"/>
        <family val="2"/>
      </rPr>
      <t>1</t>
    </r>
  </si>
  <si>
    <r>
      <t>LTE Band 4 Maximum C-TIS Level Requirements for the SCC1 in CA_2A-4A-13A for the Primary Mechanical Mode</t>
    </r>
    <r>
      <rPr>
        <b/>
        <vertAlign val="superscript"/>
        <sz val="7"/>
        <rFont val="Arial"/>
        <family val="2"/>
      </rPr>
      <t>1</t>
    </r>
  </si>
  <si>
    <r>
      <t>LTE Band 13 Maximum C-TIS Level Requirements for the SCC2 in CA_2A-4A-13A for the Primary Mechanical Mode</t>
    </r>
    <r>
      <rPr>
        <b/>
        <vertAlign val="superscript"/>
        <sz val="7"/>
        <rFont val="Arial"/>
        <family val="2"/>
      </rPr>
      <t>1</t>
    </r>
  </si>
  <si>
    <r>
      <t>LTE Band 2 Maximum C-TIS Level Requirements for the PCC in CA_2A-5A-30A for the Primary Mechanical Mode</t>
    </r>
    <r>
      <rPr>
        <b/>
        <vertAlign val="superscript"/>
        <sz val="7"/>
        <rFont val="Arial"/>
        <family val="2"/>
      </rPr>
      <t>1</t>
    </r>
  </si>
  <si>
    <r>
      <t>LTE Band 5 Maximum C-TIS Level Requirements for the SCC1 in CA_2A-5A-30A for the Primary Mechanical Mode</t>
    </r>
    <r>
      <rPr>
        <b/>
        <vertAlign val="superscript"/>
        <sz val="7"/>
        <rFont val="Arial"/>
        <family val="2"/>
      </rPr>
      <t>1</t>
    </r>
  </si>
  <si>
    <r>
      <t>LTE Band 30 Maximum C-TIS Level Requirements for the SCC2 in CA_2A-5A-30A for the Primary Mechanical Mode</t>
    </r>
    <r>
      <rPr>
        <b/>
        <vertAlign val="superscript"/>
        <sz val="7"/>
        <rFont val="Arial"/>
        <family val="2"/>
      </rPr>
      <t>1</t>
    </r>
  </si>
  <si>
    <r>
      <t>LTE Band 2 Maximum C-TIS Level Requirements for the PCC in CA_2A-5A-66A for the Primary Mechanical Mode</t>
    </r>
    <r>
      <rPr>
        <b/>
        <vertAlign val="superscript"/>
        <sz val="7"/>
        <rFont val="Arial"/>
        <family val="2"/>
      </rPr>
      <t>1</t>
    </r>
  </si>
  <si>
    <r>
      <t>LTE Band 5 Maximum C-TIS Level Requirements for the SCC1 in CA_2A-5A-66A for the Primary Mechanical Mode</t>
    </r>
    <r>
      <rPr>
        <b/>
        <vertAlign val="superscript"/>
        <sz val="7"/>
        <rFont val="Arial"/>
        <family val="2"/>
      </rPr>
      <t>1</t>
    </r>
  </si>
  <si>
    <r>
      <t>LTE Band 66 Maximum C-TIS Level Requirements for the SCC2 in CA_2A-5A-66A for the Primary Mechanical Mode</t>
    </r>
    <r>
      <rPr>
        <b/>
        <vertAlign val="superscript"/>
        <sz val="7"/>
        <rFont val="Arial"/>
        <family val="2"/>
      </rPr>
      <t>1</t>
    </r>
  </si>
  <si>
    <r>
      <t>LTE Band 2 Maximum C-TIS Level Requirements for the PCC in CA_2A-12A-30A for the Primary Mechanical Mode</t>
    </r>
    <r>
      <rPr>
        <b/>
        <vertAlign val="superscript"/>
        <sz val="7"/>
        <rFont val="Arial"/>
        <family val="2"/>
      </rPr>
      <t>1</t>
    </r>
  </si>
  <si>
    <r>
      <t>LTE Band 12 Maximum C-TIS Level Requirements for the SCC1 in CA_2A-12A-30A for the Primary Mechanical Mode</t>
    </r>
    <r>
      <rPr>
        <b/>
        <vertAlign val="superscript"/>
        <sz val="7"/>
        <rFont val="Arial"/>
        <family val="2"/>
      </rPr>
      <t>1</t>
    </r>
  </si>
  <si>
    <r>
      <t>LTE Band 30 Maximum C-TIS Level Requirements for the SCC2 in CA_2A-12A-30A for the Primary Mechanical Mode</t>
    </r>
    <r>
      <rPr>
        <b/>
        <vertAlign val="superscript"/>
        <sz val="7"/>
        <rFont val="Arial"/>
        <family val="2"/>
      </rPr>
      <t>1</t>
    </r>
  </si>
  <si>
    <r>
      <t>LTE Band 2 Maximum C-TIS Level Requirements for the PCC in CA_2A-12A-66A for the Primary Mechanical Mode</t>
    </r>
    <r>
      <rPr>
        <b/>
        <vertAlign val="superscript"/>
        <sz val="7"/>
        <rFont val="Arial"/>
        <family val="2"/>
      </rPr>
      <t>1</t>
    </r>
  </si>
  <si>
    <r>
      <t>LTE Band 12 Maximum C-TIS Level Requirements for the SCC1 in CA_2A-12A-66A for the Primary Mechanical Mode</t>
    </r>
    <r>
      <rPr>
        <b/>
        <vertAlign val="superscript"/>
        <sz val="7"/>
        <rFont val="Arial"/>
        <family val="2"/>
      </rPr>
      <t>1</t>
    </r>
  </si>
  <si>
    <r>
      <t>LTE Band 66 Maximum C-TIS Level Requirements for the SCC2 in CA_2A-12A-66A for the Primary Mechanical Mode</t>
    </r>
    <r>
      <rPr>
        <b/>
        <vertAlign val="superscript"/>
        <sz val="7"/>
        <rFont val="Arial"/>
        <family val="2"/>
      </rPr>
      <t>1</t>
    </r>
  </si>
  <si>
    <r>
      <t>LTE Band 2 Maximum C-TIS Level Requirements for the PCC in CA_2A-13A-66A for the Primary Mechanical Mode</t>
    </r>
    <r>
      <rPr>
        <b/>
        <vertAlign val="superscript"/>
        <sz val="7"/>
        <rFont val="Arial"/>
        <family val="2"/>
      </rPr>
      <t>1</t>
    </r>
  </si>
  <si>
    <r>
      <t>LTE Band 13 Maximum C-TIS Level Requirements for the SCC1 in CA_2A-13A-66A for the Primary Mechanical Mode</t>
    </r>
    <r>
      <rPr>
        <b/>
        <vertAlign val="superscript"/>
        <sz val="7"/>
        <rFont val="Arial"/>
        <family val="2"/>
      </rPr>
      <t>1</t>
    </r>
  </si>
  <si>
    <r>
      <t>LTE Band 66 Maximum C-TIS Level Requirements for the SCC2 in CA_2A-13A-66A for the Primary Mechanical Mode</t>
    </r>
    <r>
      <rPr>
        <b/>
        <vertAlign val="superscript"/>
        <sz val="7"/>
        <rFont val="Arial"/>
        <family val="2"/>
      </rPr>
      <t>1</t>
    </r>
  </si>
  <si>
    <r>
      <t>LTE Band 2 Maximum C-TIS Level Requirements for the PCC in CA_2A-29A-30A for the Primary Mechanical Mode</t>
    </r>
    <r>
      <rPr>
        <b/>
        <vertAlign val="superscript"/>
        <sz val="7"/>
        <rFont val="Arial"/>
        <family val="2"/>
      </rPr>
      <t>1</t>
    </r>
  </si>
  <si>
    <r>
      <t>LTE Band 29 Maximum C-TIS Level Requirements for the SCC1 in CA_2A-29A-30A for the Primary Mechanical Mode</t>
    </r>
    <r>
      <rPr>
        <b/>
        <vertAlign val="superscript"/>
        <sz val="7"/>
        <rFont val="Arial"/>
        <family val="2"/>
      </rPr>
      <t>1</t>
    </r>
  </si>
  <si>
    <r>
      <t>LTE Band 30 Maximum C-TIS Level Requirements for the SCC2 in CA_2A-29A-30A for the Primary Mechanical Mode</t>
    </r>
    <r>
      <rPr>
        <b/>
        <vertAlign val="superscript"/>
        <sz val="7"/>
        <rFont val="Arial"/>
        <family val="2"/>
      </rPr>
      <t>1</t>
    </r>
  </si>
  <si>
    <r>
      <t>LTE Band 2 Maximum C-TIS Level Requirements for the PCC in CA_2A-66C for the Primary Mechanical Mode</t>
    </r>
    <r>
      <rPr>
        <b/>
        <vertAlign val="superscript"/>
        <sz val="7"/>
        <rFont val="Arial"/>
        <family val="2"/>
      </rPr>
      <t>1</t>
    </r>
  </si>
  <si>
    <r>
      <t>LTE Band 66 Maximum C-TIS Level Requirements for the SCC1 in CA_2A-66C for the Primary Mechanical Mode</t>
    </r>
    <r>
      <rPr>
        <b/>
        <vertAlign val="superscript"/>
        <sz val="7"/>
        <rFont val="Arial"/>
        <family val="2"/>
      </rPr>
      <t>1</t>
    </r>
  </si>
  <si>
    <r>
      <t>LTE Band 66 Maximum C-TIS Level Requirements for the SCC2 in CA_2A-66C for the Primary Mechanical Mode</t>
    </r>
    <r>
      <rPr>
        <b/>
        <vertAlign val="superscript"/>
        <sz val="7"/>
        <rFont val="Arial"/>
        <family val="2"/>
      </rPr>
      <t>1</t>
    </r>
  </si>
  <si>
    <r>
      <t>LTE Band 2 Maximum C-TIS Level Requirements for the PCC in CA_2A-66A-66A for the Primary Mechanical Mode</t>
    </r>
    <r>
      <rPr>
        <b/>
        <vertAlign val="superscript"/>
        <sz val="7"/>
        <rFont val="Arial"/>
        <family val="2"/>
      </rPr>
      <t>1</t>
    </r>
  </si>
  <si>
    <r>
      <t>LTE Band 66 Maximum C-TIS Level Requirements for the SCC1 in CA_2A-66A-66A for the Primary Mechanical Mode</t>
    </r>
    <r>
      <rPr>
        <b/>
        <vertAlign val="superscript"/>
        <sz val="7"/>
        <rFont val="Arial"/>
        <family val="2"/>
      </rPr>
      <t>1</t>
    </r>
  </si>
  <si>
    <r>
      <t>LTE Band 66 Maximum C-TIS Level Requirements for the SCC2 in CA_2A-66A-66A for the Primary Mechanical Mode</t>
    </r>
    <r>
      <rPr>
        <b/>
        <vertAlign val="superscript"/>
        <sz val="7"/>
        <rFont val="Arial"/>
        <family val="2"/>
      </rPr>
      <t>1</t>
    </r>
  </si>
  <si>
    <r>
      <t>LTE Band 4 Maximum C-TIS Level Requirements for the PCC in CA_4A-2A-4A for the Primary Mechanical Mode</t>
    </r>
    <r>
      <rPr>
        <b/>
        <vertAlign val="superscript"/>
        <sz val="7"/>
        <rFont val="Arial"/>
        <family val="2"/>
      </rPr>
      <t>1</t>
    </r>
  </si>
  <si>
    <r>
      <t>LTE Band 2 Maximum C-TIS Level Requirements for the SCC1 in CA_4A-2A-4A for the Primary Mechanical Mode</t>
    </r>
    <r>
      <rPr>
        <b/>
        <vertAlign val="superscript"/>
        <sz val="7"/>
        <rFont val="Arial"/>
        <family val="2"/>
      </rPr>
      <t>1</t>
    </r>
  </si>
  <si>
    <r>
      <t>LTE Band 4 Maximum C-TIS Level Requirements for the SCC2 in CA_4A-2A-4A for the Primary Mechanical Mode</t>
    </r>
    <r>
      <rPr>
        <b/>
        <vertAlign val="superscript"/>
        <sz val="7"/>
        <rFont val="Arial"/>
        <family val="2"/>
      </rPr>
      <t>1</t>
    </r>
  </si>
  <si>
    <r>
      <t>LTE Band 4 Maximum C-TIS Level Requirements for the PCC in CA_4A-2A-5A for the Primary Mechanical Mode</t>
    </r>
    <r>
      <rPr>
        <b/>
        <vertAlign val="superscript"/>
        <sz val="7"/>
        <rFont val="Arial"/>
        <family val="2"/>
      </rPr>
      <t>1</t>
    </r>
  </si>
  <si>
    <r>
      <t>LTE Band 2 Maximum C-TIS Level Requirements for the SCC1 in CA_4A-2A-5A for the Primary Mechanical Mode</t>
    </r>
    <r>
      <rPr>
        <b/>
        <vertAlign val="superscript"/>
        <sz val="7"/>
        <rFont val="Arial"/>
        <family val="2"/>
      </rPr>
      <t>1</t>
    </r>
  </si>
  <si>
    <r>
      <t>LTE Band 5 Maximum C-TIS Level Requirements for the SCC2 in CA_4A-2A-5A for the Primary Mechanical Mode</t>
    </r>
    <r>
      <rPr>
        <b/>
        <vertAlign val="superscript"/>
        <sz val="7"/>
        <rFont val="Arial"/>
        <family val="2"/>
      </rPr>
      <t>1</t>
    </r>
  </si>
  <si>
    <r>
      <t>LTE Band 4 Maximum C-TIS Level Requirements for the PCC in CA_4A-2A-12A for the Primary Mechanical Mode</t>
    </r>
    <r>
      <rPr>
        <b/>
        <vertAlign val="superscript"/>
        <sz val="7"/>
        <rFont val="Arial"/>
        <family val="2"/>
      </rPr>
      <t>1</t>
    </r>
  </si>
  <si>
    <r>
      <t>LTE Band 2 Maximum C-TIS Level Requirements for the SCC1 in CA_4A-2A-12A for the Primary Mechanical Mode</t>
    </r>
    <r>
      <rPr>
        <b/>
        <vertAlign val="superscript"/>
        <sz val="7"/>
        <rFont val="Arial"/>
        <family val="2"/>
      </rPr>
      <t>1</t>
    </r>
  </si>
  <si>
    <r>
      <t>LTE Band 12 Maximum C-TIS Level Requirements for the SCC2 in CA_4A-2A-12A for the Primary Mechanical Mode</t>
    </r>
    <r>
      <rPr>
        <b/>
        <vertAlign val="superscript"/>
        <sz val="7"/>
        <rFont val="Arial"/>
        <family val="2"/>
      </rPr>
      <t>1</t>
    </r>
  </si>
  <si>
    <r>
      <t>LTE Band 4 Maximum C-TIS Level Requirements for the PCC in CA_4A-2A-13A for the Primary Mechanical Mode</t>
    </r>
    <r>
      <rPr>
        <b/>
        <vertAlign val="superscript"/>
        <sz val="7"/>
        <rFont val="Arial"/>
        <family val="2"/>
      </rPr>
      <t>1</t>
    </r>
  </si>
  <si>
    <r>
      <t>LTE Band 2 Maximum C-TIS Level Requirements for the SCC1 in CA_4A-2A-13A for the Primary Mechanical Mode</t>
    </r>
    <r>
      <rPr>
        <b/>
        <vertAlign val="superscript"/>
        <sz val="7"/>
        <rFont val="Arial"/>
        <family val="2"/>
      </rPr>
      <t>1</t>
    </r>
  </si>
  <si>
    <r>
      <t>LTE Band 13 Maximum C-TIS Level Requirements for the SCC2 in CA_4A-2A-13A for the Primary Mechanical Mode</t>
    </r>
    <r>
      <rPr>
        <b/>
        <vertAlign val="superscript"/>
        <sz val="7"/>
        <rFont val="Arial"/>
        <family val="2"/>
      </rPr>
      <t>1</t>
    </r>
  </si>
  <si>
    <r>
      <t>LTE Band 4 Maximum C-TIS Level Requirements for the PCC in CA_4A-4A-5A for the Primary Mechanical Mode</t>
    </r>
    <r>
      <rPr>
        <b/>
        <vertAlign val="superscript"/>
        <sz val="7"/>
        <rFont val="Arial"/>
        <family val="2"/>
      </rPr>
      <t>1</t>
    </r>
  </si>
  <si>
    <r>
      <t>LTE Band 4 Maximum C-TIS Level Requirements for the SCC1 in CA_4A-4A-5A for the Primary Mechanical Mode</t>
    </r>
    <r>
      <rPr>
        <b/>
        <vertAlign val="superscript"/>
        <sz val="7"/>
        <rFont val="Arial"/>
        <family val="2"/>
      </rPr>
      <t>1</t>
    </r>
  </si>
  <si>
    <r>
      <t>LTE Band 5 Maximum C-TIS Level Requirements for the SCC2 in CA_4A-4A-5A for the Primary Mechanical Mode</t>
    </r>
    <r>
      <rPr>
        <b/>
        <vertAlign val="superscript"/>
        <sz val="7"/>
        <rFont val="Arial"/>
        <family val="2"/>
      </rPr>
      <t>1</t>
    </r>
  </si>
  <si>
    <r>
      <t>LTE Band 4 Maximum C-TIS Level Requirements for the PCC in CA_4A-4A-12A for the Primary Mechanical Mode</t>
    </r>
    <r>
      <rPr>
        <b/>
        <vertAlign val="superscript"/>
        <sz val="7"/>
        <rFont val="Arial"/>
        <family val="2"/>
      </rPr>
      <t>1</t>
    </r>
  </si>
  <si>
    <r>
      <t>LTE Band 4 Maximum C-TIS Level Requirements for the SCC1 in CA_4A-4A-12A for the Primary Mechanical Mode</t>
    </r>
    <r>
      <rPr>
        <b/>
        <vertAlign val="superscript"/>
        <sz val="7"/>
        <rFont val="Arial"/>
        <family val="2"/>
      </rPr>
      <t>1</t>
    </r>
  </si>
  <si>
    <r>
      <t>LTE Band 12 Maximum C-TIS Level Requirements for the SCC2 in CA_4A-4A-12A for the Primary Mechanical Mode</t>
    </r>
    <r>
      <rPr>
        <b/>
        <vertAlign val="superscript"/>
        <sz val="7"/>
        <rFont val="Arial"/>
        <family val="2"/>
      </rPr>
      <t>1</t>
    </r>
  </si>
  <si>
    <r>
      <t>LTE Band 4 Maximum C-TIS Level Requirements for the PCC in CA_4A-4A-13A for the Primary Mechanical Mode</t>
    </r>
    <r>
      <rPr>
        <b/>
        <vertAlign val="superscript"/>
        <sz val="7"/>
        <rFont val="Arial"/>
        <family val="2"/>
      </rPr>
      <t>1</t>
    </r>
  </si>
  <si>
    <r>
      <t>LTE Band 4 Maximum C-TIS Level Requirements for the SCC1 in CA_4A-4A-13A for the Primary Mechanical Mode</t>
    </r>
    <r>
      <rPr>
        <b/>
        <vertAlign val="superscript"/>
        <sz val="7"/>
        <rFont val="Arial"/>
        <family val="2"/>
      </rPr>
      <t>1</t>
    </r>
  </si>
  <si>
    <r>
      <t>LTE Band 13 Maximum C-TIS Level Requirements for the SCC2 in CA_4A-4A-13A for the Primary Mechanical Mode</t>
    </r>
    <r>
      <rPr>
        <b/>
        <vertAlign val="superscript"/>
        <sz val="7"/>
        <rFont val="Arial"/>
        <family val="2"/>
      </rPr>
      <t>1</t>
    </r>
  </si>
  <si>
    <r>
      <t>LTE Band 4 Maximum C-TIS Level Requirements for the PCC in CA_4A-5A-30A for the Primary Mechanical Mode</t>
    </r>
    <r>
      <rPr>
        <b/>
        <vertAlign val="superscript"/>
        <sz val="7"/>
        <rFont val="Arial"/>
        <family val="2"/>
      </rPr>
      <t>1</t>
    </r>
  </si>
  <si>
    <r>
      <t>LTE Band 5 Maximum C-TIS Level Requirements for the SCC1 in CA_4A-5A-30A for the Primary Mechanical Mode</t>
    </r>
    <r>
      <rPr>
        <b/>
        <vertAlign val="superscript"/>
        <sz val="7"/>
        <rFont val="Arial"/>
        <family val="2"/>
      </rPr>
      <t>1</t>
    </r>
  </si>
  <si>
    <r>
      <t>LTE Band 30 Maximum C-TIS Level Requirements for the SCC2 in CA_4A-5A-30A for the Primary Mechanical Mode</t>
    </r>
    <r>
      <rPr>
        <b/>
        <vertAlign val="superscript"/>
        <sz val="7"/>
        <rFont val="Arial"/>
        <family val="2"/>
      </rPr>
      <t>1</t>
    </r>
  </si>
  <si>
    <r>
      <t>LTE Band 4 Maximum C-TIS Level Requirements for the PCC in CA_4A-12A-30A for the Primary Mechanical Mode</t>
    </r>
    <r>
      <rPr>
        <b/>
        <vertAlign val="superscript"/>
        <sz val="7"/>
        <rFont val="Arial"/>
        <family val="2"/>
      </rPr>
      <t>1</t>
    </r>
  </si>
  <si>
    <r>
      <t>LTE Band 12 Maximum C-TIS Level Requirements for the SCC1 in CA_4A-12A-30A for the Primary Mechanical Mode</t>
    </r>
    <r>
      <rPr>
        <b/>
        <vertAlign val="superscript"/>
        <sz val="7"/>
        <rFont val="Arial"/>
        <family val="2"/>
      </rPr>
      <t>1</t>
    </r>
  </si>
  <si>
    <r>
      <t>LTE Band 30 Maximum C-TIS Level Requirements for the SCC2 in CA_4A-12A-30A for the Primary Mechanical Mode</t>
    </r>
    <r>
      <rPr>
        <b/>
        <vertAlign val="superscript"/>
        <sz val="7"/>
        <rFont val="Arial"/>
        <family val="2"/>
      </rPr>
      <t>1</t>
    </r>
  </si>
  <si>
    <r>
      <t>LTE Band 4 Maximum C-TIS Level Requirements for the PCC in CA_4A-29A-30A for the Primary Mechanical Mode</t>
    </r>
    <r>
      <rPr>
        <b/>
        <vertAlign val="superscript"/>
        <sz val="7"/>
        <rFont val="Arial"/>
        <family val="2"/>
      </rPr>
      <t>1</t>
    </r>
  </si>
  <si>
    <r>
      <t>LTE Band 29 Maximum C-TIS Level Requirements for the SCC1 in CA_4A-29A-30A for the Primary Mechanical Mode</t>
    </r>
    <r>
      <rPr>
        <b/>
        <vertAlign val="superscript"/>
        <sz val="7"/>
        <rFont val="Arial"/>
        <family val="2"/>
      </rPr>
      <t>1</t>
    </r>
  </si>
  <si>
    <r>
      <t>LTE Band 30 Maximum C-TIS Level Requirements for the SCC2 in CA_4A-29A-30A for the Primary Mechanical Mode</t>
    </r>
    <r>
      <rPr>
        <b/>
        <vertAlign val="superscript"/>
        <sz val="7"/>
        <rFont val="Arial"/>
        <family val="2"/>
      </rPr>
      <t>1</t>
    </r>
  </si>
  <si>
    <r>
      <t>LTE Band 5 Maximum C-TIS Level Requirements for the PCC in CA_5A-2A-2A for the Primary Mechanical Mode</t>
    </r>
    <r>
      <rPr>
        <b/>
        <vertAlign val="superscript"/>
        <sz val="7"/>
        <rFont val="Arial"/>
        <family val="2"/>
      </rPr>
      <t>1</t>
    </r>
  </si>
  <si>
    <r>
      <t>LTE Band 2 Maximum C-TIS Level Requirements for the SCC1 in CA_5A-2A-2A for the Primary Mechanical Mode</t>
    </r>
    <r>
      <rPr>
        <b/>
        <vertAlign val="superscript"/>
        <sz val="7"/>
        <rFont val="Arial"/>
        <family val="2"/>
      </rPr>
      <t>1</t>
    </r>
  </si>
  <si>
    <r>
      <t>LTE Band 2 Maximum C-TIS Level Requirements for the SCC2 in CA_5A-2A-2A for the Primary Mechanical Mode</t>
    </r>
    <r>
      <rPr>
        <b/>
        <vertAlign val="superscript"/>
        <sz val="7"/>
        <rFont val="Arial"/>
        <family val="2"/>
      </rPr>
      <t>1</t>
    </r>
  </si>
  <si>
    <r>
      <t>LTE Band 5 Maximum C-TIS Level Requirements for the PCC in CA_5A-2A-4A for the Primary Mechanical Mode</t>
    </r>
    <r>
      <rPr>
        <b/>
        <vertAlign val="superscript"/>
        <sz val="7"/>
        <rFont val="Arial"/>
        <family val="2"/>
      </rPr>
      <t>1</t>
    </r>
  </si>
  <si>
    <r>
      <t>LTE Band 2 Maximum C-TIS Level Requirements for the SCC1 in CA_5A-2A-4A for the Primary Mechanical Mode</t>
    </r>
    <r>
      <rPr>
        <b/>
        <vertAlign val="superscript"/>
        <sz val="7"/>
        <rFont val="Arial"/>
        <family val="2"/>
      </rPr>
      <t>1</t>
    </r>
  </si>
  <si>
    <r>
      <t>LTE Band 4 Maximum C-TIS Level Requirements for the SCC2 in CA_5A-2A-4A for the Primary Mechanical Mode</t>
    </r>
    <r>
      <rPr>
        <b/>
        <vertAlign val="superscript"/>
        <sz val="7"/>
        <rFont val="Arial"/>
        <family val="2"/>
      </rPr>
      <t>1</t>
    </r>
  </si>
  <si>
    <r>
      <t>LTE Band 5 Maximum C-TIS Level Requirements for the PCC in CA_5A-2A-30A for the Primary Mechanical Mode</t>
    </r>
    <r>
      <rPr>
        <b/>
        <vertAlign val="superscript"/>
        <sz val="7"/>
        <rFont val="Arial"/>
        <family val="2"/>
      </rPr>
      <t>1</t>
    </r>
  </si>
  <si>
    <r>
      <t>LTE Band 2 Maximum C-TIS Level Requirements for the SCC1 in CA_5A-2A-30A for the Primary Mechanical Mode</t>
    </r>
    <r>
      <rPr>
        <b/>
        <vertAlign val="superscript"/>
        <sz val="7"/>
        <rFont val="Arial"/>
        <family val="2"/>
      </rPr>
      <t>1</t>
    </r>
  </si>
  <si>
    <r>
      <t>LTE Band 30 Maximum C-TIS Level Requirements for the SCC2 in CA_5A-2A-30A for the Primary Mechanical Mode</t>
    </r>
    <r>
      <rPr>
        <b/>
        <vertAlign val="superscript"/>
        <sz val="7"/>
        <rFont val="Arial"/>
        <family val="2"/>
      </rPr>
      <t>1</t>
    </r>
  </si>
  <si>
    <r>
      <t>LTE Band 5 Maximum C-TIS Level Requirements for the PCC in CA_5A-2A-66A for the Primary Mechanical Mode</t>
    </r>
    <r>
      <rPr>
        <b/>
        <vertAlign val="superscript"/>
        <sz val="7"/>
        <rFont val="Arial"/>
        <family val="2"/>
      </rPr>
      <t>1</t>
    </r>
  </si>
  <si>
    <r>
      <t>LTE Band 2 Maximum C-TIS Level Requirements for the SCC1 in CA_5A-2A-66A for the Primary Mechanical Mode</t>
    </r>
    <r>
      <rPr>
        <b/>
        <vertAlign val="superscript"/>
        <sz val="7"/>
        <rFont val="Arial"/>
        <family val="2"/>
      </rPr>
      <t>1</t>
    </r>
  </si>
  <si>
    <r>
      <t>LTE Band 66 Maximum C-TIS Level Requirements for the SCC2 in CA_5A-2A-66A for the Primary Mechanical Mode</t>
    </r>
    <r>
      <rPr>
        <b/>
        <vertAlign val="superscript"/>
        <sz val="7"/>
        <rFont val="Arial"/>
        <family val="2"/>
      </rPr>
      <t>1</t>
    </r>
  </si>
  <si>
    <r>
      <t>LTE Band 5 Maximum C-TIS Level Requirements for the PCC in CA_5A-4A-4A for the Primary Mechanical Mode</t>
    </r>
    <r>
      <rPr>
        <b/>
        <vertAlign val="superscript"/>
        <sz val="7"/>
        <rFont val="Arial"/>
        <family val="2"/>
      </rPr>
      <t>1</t>
    </r>
  </si>
  <si>
    <r>
      <t>LTE Band 4 Maximum C-TIS Level Requirements for the SCC1 in CA_5A-4A-4A for the Primary Mechanical Mode</t>
    </r>
    <r>
      <rPr>
        <b/>
        <vertAlign val="superscript"/>
        <sz val="7"/>
        <rFont val="Arial"/>
        <family val="2"/>
      </rPr>
      <t>1</t>
    </r>
  </si>
  <si>
    <r>
      <t>LTE Band 4 Maximum C-TIS Level Requirements for the SCC2 in CA_5A-4A-4A for the Primary Mechanical Mode</t>
    </r>
    <r>
      <rPr>
        <b/>
        <vertAlign val="superscript"/>
        <sz val="7"/>
        <rFont val="Arial"/>
        <family val="2"/>
      </rPr>
      <t>1</t>
    </r>
  </si>
  <si>
    <r>
      <t>LTE Band 5 Maximum C-TIS Level Requirements for the PCC in CA_5A-4A-30A for the Primary Mechanical Mode</t>
    </r>
    <r>
      <rPr>
        <b/>
        <vertAlign val="superscript"/>
        <sz val="7"/>
        <rFont val="Arial"/>
        <family val="2"/>
      </rPr>
      <t>1</t>
    </r>
  </si>
  <si>
    <r>
      <t>LTE Band 4 Maximum C-TIS Level Requirements for the SCC1 in CA_5A-4A-30A for the Primary Mechanical Mode</t>
    </r>
    <r>
      <rPr>
        <b/>
        <vertAlign val="superscript"/>
        <sz val="7"/>
        <rFont val="Arial"/>
        <family val="2"/>
      </rPr>
      <t>1</t>
    </r>
  </si>
  <si>
    <r>
      <t>LTE Band 30 Maximum C-TIS Level Requirements for the SCC2 in CA_5A-4A-30A for the Primary Mechanical Mode</t>
    </r>
    <r>
      <rPr>
        <b/>
        <vertAlign val="superscript"/>
        <sz val="7"/>
        <rFont val="Arial"/>
        <family val="2"/>
      </rPr>
      <t>1</t>
    </r>
  </si>
  <si>
    <r>
      <t>LTE Band 5 Maximum C-TIS Level Requirements for the PCC in CA_5A-5A-66A for the Primary Mechanical Mode</t>
    </r>
    <r>
      <rPr>
        <b/>
        <vertAlign val="superscript"/>
        <sz val="7"/>
        <rFont val="Arial"/>
        <family val="2"/>
      </rPr>
      <t>1</t>
    </r>
  </si>
  <si>
    <r>
      <t>LTE Band 5 Maximum C-TIS Level Requirements for the SCC1 in CA_5A-5A-66A for the Primary Mechanical Mode</t>
    </r>
    <r>
      <rPr>
        <b/>
        <vertAlign val="superscript"/>
        <sz val="7"/>
        <rFont val="Arial"/>
        <family val="2"/>
      </rPr>
      <t>1</t>
    </r>
  </si>
  <si>
    <r>
      <t>LTE Band 66 Maximum C-TIS Level Requirements for the SCC2 in CA_5A-5A-66A for the Primary Mechanical Mode</t>
    </r>
    <r>
      <rPr>
        <b/>
        <vertAlign val="superscript"/>
        <sz val="7"/>
        <rFont val="Arial"/>
        <family val="2"/>
      </rPr>
      <t>1</t>
    </r>
  </si>
  <si>
    <r>
      <t>LTE Band 5 Maximum C-TIS Level Requirements for the PCC in CA_5A-29A-30A for the Primary Mechanical Mode</t>
    </r>
    <r>
      <rPr>
        <b/>
        <vertAlign val="superscript"/>
        <sz val="7"/>
        <rFont val="Arial"/>
        <family val="2"/>
      </rPr>
      <t>1</t>
    </r>
  </si>
  <si>
    <r>
      <t>LTE Band 29 Maximum C-TIS Level Requirements for the SCC1 in CA_5A-29A-30A for the Primary Mechanical Mode</t>
    </r>
    <r>
      <rPr>
        <b/>
        <vertAlign val="superscript"/>
        <sz val="7"/>
        <rFont val="Arial"/>
        <family val="2"/>
      </rPr>
      <t>1</t>
    </r>
  </si>
  <si>
    <r>
      <t>LTE Band 30 Maximum C-TIS Level Requirements for the SCC2 in CA_5A-29A-30A for the Primary Mechanical Mode</t>
    </r>
    <r>
      <rPr>
        <b/>
        <vertAlign val="superscript"/>
        <sz val="7"/>
        <rFont val="Arial"/>
        <family val="2"/>
      </rPr>
      <t>1</t>
    </r>
  </si>
  <si>
    <r>
      <t>LTE Band 5 Maximum C-TIS Level Requirements for the PCC in CA_5A-30A-66A for the Primary Mechanical Mode</t>
    </r>
    <r>
      <rPr>
        <b/>
        <vertAlign val="superscript"/>
        <sz val="7"/>
        <rFont val="Arial"/>
        <family val="2"/>
      </rPr>
      <t>1</t>
    </r>
  </si>
  <si>
    <r>
      <t>LTE Band 30 Maximum C-TIS Level Requirements for the SCC1 in CA_5A-30A-66A for the Primary Mechanical Mode</t>
    </r>
    <r>
      <rPr>
        <b/>
        <vertAlign val="superscript"/>
        <sz val="7"/>
        <rFont val="Arial"/>
        <family val="2"/>
      </rPr>
      <t>1</t>
    </r>
  </si>
  <si>
    <r>
      <t>LTE Band 66 Maximum C-TIS Level Requirements for the SCC2 in CA_5A-30A-66A for the Primary Mechanical Mode</t>
    </r>
    <r>
      <rPr>
        <b/>
        <vertAlign val="superscript"/>
        <sz val="7"/>
        <rFont val="Arial"/>
        <family val="2"/>
      </rPr>
      <t>1</t>
    </r>
  </si>
  <si>
    <r>
      <t>LTE Band 5 Maximum C-TIS Level Requirements for the PCC in CA_5A-66C for the Primary Mechanical Mode</t>
    </r>
    <r>
      <rPr>
        <b/>
        <vertAlign val="superscript"/>
        <sz val="7"/>
        <rFont val="Arial"/>
        <family val="2"/>
      </rPr>
      <t>1</t>
    </r>
  </si>
  <si>
    <r>
      <t>LTE Band 66 Maximum C-TIS Level Requirements for the SCC1 in CA_5A-66C for the Primary Mechanical Mode</t>
    </r>
    <r>
      <rPr>
        <b/>
        <vertAlign val="superscript"/>
        <sz val="7"/>
        <rFont val="Arial"/>
        <family val="2"/>
      </rPr>
      <t>1</t>
    </r>
  </si>
  <si>
    <r>
      <t>LTE Band 66 Maximum C-TIS Level Requirements for the SCC2 in CA_5A-66C for the Primary Mechanical Mode</t>
    </r>
    <r>
      <rPr>
        <b/>
        <vertAlign val="superscript"/>
        <sz val="7"/>
        <rFont val="Arial"/>
        <family val="2"/>
      </rPr>
      <t>1</t>
    </r>
  </si>
  <si>
    <r>
      <t>LTE Band 5 Maximum C-TIS Level Requirements for the PCC in CA_5A-66A-66A for the Primary Mechanical Mode</t>
    </r>
    <r>
      <rPr>
        <b/>
        <vertAlign val="superscript"/>
        <sz val="7"/>
        <rFont val="Arial"/>
        <family val="2"/>
      </rPr>
      <t>1</t>
    </r>
  </si>
  <si>
    <r>
      <t>LTE Band 66 Maximum C-TIS Level Requirements for the SCC1 in CA_5A-66A-66A for the Primary Mechanical Mode</t>
    </r>
    <r>
      <rPr>
        <b/>
        <vertAlign val="superscript"/>
        <sz val="7"/>
        <rFont val="Arial"/>
        <family val="2"/>
      </rPr>
      <t>1</t>
    </r>
  </si>
  <si>
    <r>
      <t>LTE Band 66 Maximum C-TIS Level Requirements for the SCC2 in CA_5A-66A-66A for the Primary Mechanical Mode</t>
    </r>
    <r>
      <rPr>
        <b/>
        <vertAlign val="superscript"/>
        <sz val="7"/>
        <rFont val="Arial"/>
        <family val="2"/>
      </rPr>
      <t>1</t>
    </r>
  </si>
  <si>
    <r>
      <t>LTE Band 12 Maximum C-TIS Level Requirements for the PCC in CA_12A-2A-2A for the Primary Mechanical Mode</t>
    </r>
    <r>
      <rPr>
        <b/>
        <vertAlign val="superscript"/>
        <sz val="7"/>
        <rFont val="Arial"/>
        <family val="2"/>
      </rPr>
      <t>1</t>
    </r>
  </si>
  <si>
    <r>
      <t>LTE Band 2 Maximum C-TIS Level Requirements for the SCC1 in CA_12A-2A-2A for the Primary Mechanical Mode</t>
    </r>
    <r>
      <rPr>
        <b/>
        <vertAlign val="superscript"/>
        <sz val="7"/>
        <rFont val="Arial"/>
        <family val="2"/>
      </rPr>
      <t>1</t>
    </r>
  </si>
  <si>
    <r>
      <t>LTE Band 2 Maximum C-TIS Level Requirements for the SCC2 in CA_12A-2A-2A for the Primary Mechanical Mode</t>
    </r>
    <r>
      <rPr>
        <b/>
        <vertAlign val="superscript"/>
        <sz val="7"/>
        <rFont val="Arial"/>
        <family val="2"/>
      </rPr>
      <t>1</t>
    </r>
  </si>
  <si>
    <r>
      <t>LTE Band 12 Maximum C-TIS Level Requirements for the PCC in CA_12A-2A-4A for the Primary Mechanical Mode</t>
    </r>
    <r>
      <rPr>
        <b/>
        <vertAlign val="superscript"/>
        <sz val="7"/>
        <rFont val="Arial"/>
        <family val="2"/>
      </rPr>
      <t>1</t>
    </r>
  </si>
  <si>
    <r>
      <t>LTE Band 2 Maximum C-TIS Level Requirements for the SCC1 in CA_12A-2A-4A for the Primary Mechanical Mode</t>
    </r>
    <r>
      <rPr>
        <b/>
        <vertAlign val="superscript"/>
        <sz val="7"/>
        <rFont val="Arial"/>
        <family val="2"/>
      </rPr>
      <t>1</t>
    </r>
  </si>
  <si>
    <r>
      <t>LTE Band 4 Maximum C-TIS Level Requirements for the SCC2 in CA_12A-2A-4A for the Primary Mechanical Mode</t>
    </r>
    <r>
      <rPr>
        <b/>
        <vertAlign val="superscript"/>
        <sz val="7"/>
        <rFont val="Arial"/>
        <family val="2"/>
      </rPr>
      <t>1</t>
    </r>
  </si>
  <si>
    <r>
      <t>LTE Band 12 Maximum C-TIS Level Requirements for the PCC in CA_12A-2A-30A for the Primary Mechanical Mode</t>
    </r>
    <r>
      <rPr>
        <b/>
        <vertAlign val="superscript"/>
        <sz val="7"/>
        <rFont val="Arial"/>
        <family val="2"/>
      </rPr>
      <t>1</t>
    </r>
  </si>
  <si>
    <r>
      <t>LTE Band 2 Maximum C-TIS Level Requirements for the SCC1 in CA_12A-2A-30A for the Primary Mechanical Mode</t>
    </r>
    <r>
      <rPr>
        <b/>
        <vertAlign val="superscript"/>
        <sz val="7"/>
        <rFont val="Arial"/>
        <family val="2"/>
      </rPr>
      <t>1</t>
    </r>
  </si>
  <si>
    <r>
      <t>LTE Band 30 Maximum C-TIS Level Requirements for the SCC2 in CA_12A-2A-30A for the Primary Mechanical Mode</t>
    </r>
    <r>
      <rPr>
        <b/>
        <vertAlign val="superscript"/>
        <sz val="7"/>
        <rFont val="Arial"/>
        <family val="2"/>
      </rPr>
      <t>1</t>
    </r>
  </si>
  <si>
    <r>
      <t>LTE Band 12 Maximum C-TIS Level Requirements for the PCC in CA_12A-2A-66A for the Primary Mechanical Mode</t>
    </r>
    <r>
      <rPr>
        <b/>
        <vertAlign val="superscript"/>
        <sz val="7"/>
        <rFont val="Arial"/>
        <family val="2"/>
      </rPr>
      <t>1</t>
    </r>
  </si>
  <si>
    <r>
      <t>LTE Band 2 Maximum C-TIS Level Requirements for the SCC1 in CA_12A-2A-66A for the Primary Mechanical Mode</t>
    </r>
    <r>
      <rPr>
        <b/>
        <vertAlign val="superscript"/>
        <sz val="7"/>
        <rFont val="Arial"/>
        <family val="2"/>
      </rPr>
      <t>1</t>
    </r>
  </si>
  <si>
    <r>
      <t>LTE Band 66 Maximum C-TIS Level Requirements for the SCC2 in CA_12A-2A-66A for the Primary Mechanical Mode</t>
    </r>
    <r>
      <rPr>
        <b/>
        <vertAlign val="superscript"/>
        <sz val="7"/>
        <rFont val="Arial"/>
        <family val="2"/>
      </rPr>
      <t>1</t>
    </r>
  </si>
  <si>
    <r>
      <t>LTE Band 12 Maximum C-TIS Level Requirements for the PCC in CA_12A-4A-4A for the Primary Mechanical Mode</t>
    </r>
    <r>
      <rPr>
        <b/>
        <vertAlign val="superscript"/>
        <sz val="7"/>
        <rFont val="Arial"/>
        <family val="2"/>
      </rPr>
      <t>1</t>
    </r>
  </si>
  <si>
    <r>
      <t>LTE Band 4 Maximum C-TIS Level Requirements for the SCC1 in CA_12A-4A-4A for the Primary Mechanical Mode</t>
    </r>
    <r>
      <rPr>
        <b/>
        <vertAlign val="superscript"/>
        <sz val="7"/>
        <rFont val="Arial"/>
        <family val="2"/>
      </rPr>
      <t>1</t>
    </r>
  </si>
  <si>
    <r>
      <t>LTE Band 4 Maximum C-TIS Level Requirements for the SCC2 in CA_12A-4A-4A for the Primary Mechanical Mode</t>
    </r>
    <r>
      <rPr>
        <b/>
        <vertAlign val="superscript"/>
        <sz val="7"/>
        <rFont val="Arial"/>
        <family val="2"/>
      </rPr>
      <t>1</t>
    </r>
  </si>
  <si>
    <r>
      <t>LTE Band 12 Maximum C-TIS Level Requirements for the PCC in CA_12A-4A-30A for the Primary Mechanical Mode</t>
    </r>
    <r>
      <rPr>
        <b/>
        <vertAlign val="superscript"/>
        <sz val="7"/>
        <rFont val="Arial"/>
        <family val="2"/>
      </rPr>
      <t>1</t>
    </r>
  </si>
  <si>
    <r>
      <t>LTE Band 4 Maximum C-TIS Level Requirements for the SCC1 in CA_12A-4A-30A for the Primary Mechanical Mode</t>
    </r>
    <r>
      <rPr>
        <b/>
        <vertAlign val="superscript"/>
        <sz val="7"/>
        <rFont val="Arial"/>
        <family val="2"/>
      </rPr>
      <t>1</t>
    </r>
  </si>
  <si>
    <r>
      <t>LTE Band 30 Maximum C-TIS Level Requirements for the SCC2 in CA_12A-4A-30A for the Primary Mechanical Mode</t>
    </r>
    <r>
      <rPr>
        <b/>
        <vertAlign val="superscript"/>
        <sz val="7"/>
        <rFont val="Arial"/>
        <family val="2"/>
      </rPr>
      <t>1</t>
    </r>
  </si>
  <si>
    <r>
      <t>LTE Band 12 Maximum C-TIS Level Requirements for the PCC in CA_12A-29A-66A for the Primary Mechanical Mode</t>
    </r>
    <r>
      <rPr>
        <b/>
        <vertAlign val="superscript"/>
        <sz val="7"/>
        <rFont val="Arial"/>
        <family val="2"/>
      </rPr>
      <t>1</t>
    </r>
  </si>
  <si>
    <r>
      <t>LTE Band 29 Maximum C-TIS Level Requirements for the SCC1 in CA_12A-29A-66A for the Primary Mechanical Mode</t>
    </r>
    <r>
      <rPr>
        <b/>
        <vertAlign val="superscript"/>
        <sz val="7"/>
        <rFont val="Arial"/>
        <family val="2"/>
      </rPr>
      <t>1</t>
    </r>
  </si>
  <si>
    <r>
      <t>LTE Band 66 Maximum C-TIS Level Requirements for the SCC2 in CA_12A-29A-66A for the Primary Mechanical Mode</t>
    </r>
    <r>
      <rPr>
        <b/>
        <vertAlign val="superscript"/>
        <sz val="7"/>
        <rFont val="Arial"/>
        <family val="2"/>
      </rPr>
      <t>1</t>
    </r>
  </si>
  <si>
    <r>
      <t>LTE Band 12 Maximum C-TIS Level Requirements for the PCC in CA_12A-30A-66A for the Primary Mechanical Mode</t>
    </r>
    <r>
      <rPr>
        <b/>
        <vertAlign val="superscript"/>
        <sz val="7"/>
        <rFont val="Arial"/>
        <family val="2"/>
      </rPr>
      <t>1</t>
    </r>
  </si>
  <si>
    <r>
      <t>LTE Band 30 Maximum C-TIS Level Requirements for the SCC1 in CA_12A-30A-66A for the Primary Mechanical Mode</t>
    </r>
    <r>
      <rPr>
        <b/>
        <vertAlign val="superscript"/>
        <sz val="7"/>
        <rFont val="Arial"/>
        <family val="2"/>
      </rPr>
      <t>1</t>
    </r>
  </si>
  <si>
    <r>
      <t>LTE Band 66 Maximum C-TIS Level Requirements for the SCC2 in CA_12A-30A-66A for the Primary Mechanical Mode</t>
    </r>
    <r>
      <rPr>
        <b/>
        <vertAlign val="superscript"/>
        <sz val="7"/>
        <rFont val="Arial"/>
        <family val="2"/>
      </rPr>
      <t>1</t>
    </r>
  </si>
  <si>
    <r>
      <t>LTE Band 12 Maximum C-TIS Level Requirements for the PCC in CA_12A-66C for the Primary Mechanical Mode</t>
    </r>
    <r>
      <rPr>
        <b/>
        <vertAlign val="superscript"/>
        <sz val="7"/>
        <rFont val="Arial"/>
        <family val="2"/>
      </rPr>
      <t>1</t>
    </r>
  </si>
  <si>
    <r>
      <t>LTE Band 66 Maximum C-TIS Level Requirements for the SCC1 in CA_12A-66C for the Primary Mechanical Mode</t>
    </r>
    <r>
      <rPr>
        <b/>
        <vertAlign val="superscript"/>
        <sz val="7"/>
        <rFont val="Arial"/>
        <family val="2"/>
      </rPr>
      <t>1</t>
    </r>
  </si>
  <si>
    <r>
      <t>LTE Band 66 Maximum C-TIS Level Requirements for the SCC2 in CA_12A-66C for the Primary Mechanical Mode</t>
    </r>
    <r>
      <rPr>
        <b/>
        <vertAlign val="superscript"/>
        <sz val="7"/>
        <rFont val="Arial"/>
        <family val="2"/>
      </rPr>
      <t>1</t>
    </r>
  </si>
  <si>
    <r>
      <t>LTE Band 12 Maximum C-TIS Level Requirements for the PCC in CA_12A-66A-66A for the Primary Mechanical Mode</t>
    </r>
    <r>
      <rPr>
        <b/>
        <vertAlign val="superscript"/>
        <sz val="7"/>
        <rFont val="Arial"/>
        <family val="2"/>
      </rPr>
      <t>1</t>
    </r>
  </si>
  <si>
    <r>
      <t>LTE Band 66 Maximum C-TIS Level Requirements for the SCC1 in CA_12A-66A-66A for the Primary Mechanical Mode</t>
    </r>
    <r>
      <rPr>
        <b/>
        <vertAlign val="superscript"/>
        <sz val="7"/>
        <rFont val="Arial"/>
        <family val="2"/>
      </rPr>
      <t>1</t>
    </r>
  </si>
  <si>
    <r>
      <t>LTE Band 66 Maximum C-TIS Level Requirements for the SCC2 in CA_12A-66A-66A for the Primary Mechanical Mode</t>
    </r>
    <r>
      <rPr>
        <b/>
        <vertAlign val="superscript"/>
        <sz val="7"/>
        <rFont val="Arial"/>
        <family val="2"/>
      </rPr>
      <t>1</t>
    </r>
  </si>
  <si>
    <r>
      <t>LTE Band 13 Maximum C-TIS Level Requirements for the PCC in CA_13A-2A-2A for the Primary Mechanical Mode</t>
    </r>
    <r>
      <rPr>
        <b/>
        <vertAlign val="superscript"/>
        <sz val="7"/>
        <rFont val="Arial"/>
        <family val="2"/>
      </rPr>
      <t>1</t>
    </r>
  </si>
  <si>
    <r>
      <t>LTE Band 2 Maximum C-TIS Level Requirements for the SCC1 in CA_13A-2A-2A for the Primary Mechanical Mode</t>
    </r>
    <r>
      <rPr>
        <b/>
        <vertAlign val="superscript"/>
        <sz val="7"/>
        <rFont val="Arial"/>
        <family val="2"/>
      </rPr>
      <t>1</t>
    </r>
  </si>
  <si>
    <r>
      <t>LTE Band 2 Maximum C-TIS Level Requirements for the SCC2 in CA_13A-2A-2A for the Primary Mechanical Mode</t>
    </r>
    <r>
      <rPr>
        <b/>
        <vertAlign val="superscript"/>
        <sz val="7"/>
        <rFont val="Arial"/>
        <family val="2"/>
      </rPr>
      <t>1</t>
    </r>
  </si>
  <si>
    <r>
      <t>LTE Band 13 Maximum C-TIS Level Requirements for the PCC in CA_13A-2A-4A for the Primary Mechanical Mode</t>
    </r>
    <r>
      <rPr>
        <b/>
        <vertAlign val="superscript"/>
        <sz val="7"/>
        <rFont val="Arial"/>
        <family val="2"/>
      </rPr>
      <t>1</t>
    </r>
  </si>
  <si>
    <r>
      <t>LTE Band 2 Maximum C-TIS Level Requirements for the SCC1 in CA_13A-2A-4A for the Primary Mechanical Mode</t>
    </r>
    <r>
      <rPr>
        <b/>
        <vertAlign val="superscript"/>
        <sz val="7"/>
        <rFont val="Arial"/>
        <family val="2"/>
      </rPr>
      <t>1</t>
    </r>
  </si>
  <si>
    <r>
      <t>LTE Band 4 Maximum C-TIS Level Requirements for the SCC2 in CA_13A-2A-4A for the Primary Mechanical Mode</t>
    </r>
    <r>
      <rPr>
        <b/>
        <vertAlign val="superscript"/>
        <sz val="7"/>
        <rFont val="Arial"/>
        <family val="2"/>
      </rPr>
      <t>1</t>
    </r>
  </si>
  <si>
    <r>
      <t>LTE Band 13 Maximum C-TIS Level Requirements for the PCC in CA_13A-2A-66A for the Primary Mechanical Mode</t>
    </r>
    <r>
      <rPr>
        <b/>
        <vertAlign val="superscript"/>
        <sz val="7"/>
        <rFont val="Arial"/>
        <family val="2"/>
      </rPr>
      <t>1</t>
    </r>
  </si>
  <si>
    <r>
      <t>LTE Band 2 Maximum C-TIS Level Requirements for the SCC1 in CA_13A-2A-66A for the Primary Mechanical Mode</t>
    </r>
    <r>
      <rPr>
        <b/>
        <vertAlign val="superscript"/>
        <sz val="7"/>
        <rFont val="Arial"/>
        <family val="2"/>
      </rPr>
      <t>1</t>
    </r>
  </si>
  <si>
    <r>
      <t>LTE Band 66 Maximum C-TIS Level Requirements for the SCC2 in CA_13A-2A-66A for the Primary Mechanical Mode</t>
    </r>
    <r>
      <rPr>
        <b/>
        <vertAlign val="superscript"/>
        <sz val="7"/>
        <rFont val="Arial"/>
        <family val="2"/>
      </rPr>
      <t>1</t>
    </r>
  </si>
  <si>
    <r>
      <t>LTE Band 13 Maximum C-TIS Level Requirements for the PCC in CA_13A-4A-4A for the Primary Mechanical Mode</t>
    </r>
    <r>
      <rPr>
        <b/>
        <vertAlign val="superscript"/>
        <sz val="7"/>
        <rFont val="Arial"/>
        <family val="2"/>
      </rPr>
      <t>1</t>
    </r>
  </si>
  <si>
    <r>
      <t>LTE Band 4 Maximum C-TIS Level Requirements for the SCC1 in CA_13A-4A-4A for the Primary Mechanical Mode</t>
    </r>
    <r>
      <rPr>
        <b/>
        <vertAlign val="superscript"/>
        <sz val="7"/>
        <rFont val="Arial"/>
        <family val="2"/>
      </rPr>
      <t>1</t>
    </r>
  </si>
  <si>
    <r>
      <t>LTE Band 4 Maximum C-TIS Level Requirements for the SCC2 in CA_13A-4A-4A for the Primary Mechanical Mode</t>
    </r>
    <r>
      <rPr>
        <b/>
        <vertAlign val="superscript"/>
        <sz val="7"/>
        <rFont val="Arial"/>
        <family val="2"/>
      </rPr>
      <t>1</t>
    </r>
  </si>
  <si>
    <r>
      <t>LTE Band 13 Maximum C-TIS Level Requirements for the PCC in CA_13A-66C for the Primary Mechanical Mode</t>
    </r>
    <r>
      <rPr>
        <b/>
        <vertAlign val="superscript"/>
        <sz val="7"/>
        <rFont val="Arial"/>
        <family val="2"/>
      </rPr>
      <t>1</t>
    </r>
  </si>
  <si>
    <r>
      <t>LTE Band 66 Maximum C-TIS Level Requirements for the SCC1 in CA_13A-66C for the Primary Mechanical Mode</t>
    </r>
    <r>
      <rPr>
        <b/>
        <vertAlign val="superscript"/>
        <sz val="7"/>
        <rFont val="Arial"/>
        <family val="2"/>
      </rPr>
      <t>1</t>
    </r>
  </si>
  <si>
    <r>
      <t>LTE Band 66 Maximum C-TIS Level Requirements for the SCC2 in CA_13A-66C for the Primary Mechanical Mode</t>
    </r>
    <r>
      <rPr>
        <b/>
        <vertAlign val="superscript"/>
        <sz val="7"/>
        <rFont val="Arial"/>
        <family val="2"/>
      </rPr>
      <t>1</t>
    </r>
  </si>
  <si>
    <r>
      <t>LTE Band 13 Maximum C-TIS Level Requirements for the PCC in CA_13A-66A-66A for the Primary Mechanical Mode</t>
    </r>
    <r>
      <rPr>
        <b/>
        <vertAlign val="superscript"/>
        <sz val="7"/>
        <rFont val="Arial"/>
        <family val="2"/>
      </rPr>
      <t>1</t>
    </r>
  </si>
  <si>
    <r>
      <t>LTE Band 66 Maximum C-TIS Level Requirements for the SCC1 in CA_13A-66A-66A for the Primary Mechanical Mode</t>
    </r>
    <r>
      <rPr>
        <b/>
        <vertAlign val="superscript"/>
        <sz val="7"/>
        <rFont val="Arial"/>
        <family val="2"/>
      </rPr>
      <t>1</t>
    </r>
  </si>
  <si>
    <r>
      <t>LTE Band 66 Maximum C-TIS Level Requirements for the SCC2 in CA_13A-66A-66A for the Primary Mechanical Mode</t>
    </r>
    <r>
      <rPr>
        <b/>
        <vertAlign val="superscript"/>
        <sz val="7"/>
        <rFont val="Arial"/>
        <family val="2"/>
      </rPr>
      <t>1</t>
    </r>
  </si>
  <si>
    <r>
      <t>LTE Band 30 Maximum C-TIS Level Requirements for the PCC in CA_30A-2A-5A for the Primary Mechanical Mode</t>
    </r>
    <r>
      <rPr>
        <b/>
        <vertAlign val="superscript"/>
        <sz val="7"/>
        <rFont val="Arial"/>
        <family val="2"/>
      </rPr>
      <t>1</t>
    </r>
  </si>
  <si>
    <r>
      <t>LTE Band 2 Maximum C-TIS Level Requirements for the SCC1 in CA_30A-2A-5A for the Primary Mechanical Mode</t>
    </r>
    <r>
      <rPr>
        <b/>
        <vertAlign val="superscript"/>
        <sz val="7"/>
        <rFont val="Arial"/>
        <family val="2"/>
      </rPr>
      <t>1</t>
    </r>
  </si>
  <si>
    <r>
      <t>LTE Band 5 Maximum C-TIS Level Requirements for the SCC2 in CA_30A-2A-5A for the Primary Mechanical Mode</t>
    </r>
    <r>
      <rPr>
        <b/>
        <vertAlign val="superscript"/>
        <sz val="7"/>
        <rFont val="Arial"/>
        <family val="2"/>
      </rPr>
      <t>1</t>
    </r>
  </si>
  <si>
    <r>
      <t>LTE Band 30 Maximum C-TIS Level Requirements for the PCC in CA_30A-2A-12A for the Primary Mechanical Mode</t>
    </r>
    <r>
      <rPr>
        <b/>
        <vertAlign val="superscript"/>
        <sz val="7"/>
        <rFont val="Arial"/>
        <family val="2"/>
      </rPr>
      <t>1</t>
    </r>
  </si>
  <si>
    <r>
      <t>LTE Band 2 Maximum C-TIS Level Requirements for the SCC1 in CA_30A-2A-12A for the Primary Mechanical Mode</t>
    </r>
    <r>
      <rPr>
        <b/>
        <vertAlign val="superscript"/>
        <sz val="7"/>
        <rFont val="Arial"/>
        <family val="2"/>
      </rPr>
      <t>1</t>
    </r>
  </si>
  <si>
    <r>
      <t>LTE Band 12 Maximum C-TIS Level Requirements for the SCC2 in CA_30A-2A-12A for the Primary Mechanical Mode</t>
    </r>
    <r>
      <rPr>
        <b/>
        <vertAlign val="superscript"/>
        <sz val="7"/>
        <rFont val="Arial"/>
        <family val="2"/>
      </rPr>
      <t>1</t>
    </r>
  </si>
  <si>
    <r>
      <t>LTE Band 30 Maximum C-TIS Level Requirements for the PCC in CA_30A-2A-29A for the Primary Mechanical Mode</t>
    </r>
    <r>
      <rPr>
        <b/>
        <vertAlign val="superscript"/>
        <sz val="7"/>
        <rFont val="Arial"/>
        <family val="2"/>
      </rPr>
      <t>1</t>
    </r>
  </si>
  <si>
    <r>
      <t>LTE Band 2 Maximum C-TIS Level Requirements for the SCC1 in CA_30A-2A-29A for the Primary Mechanical Mode</t>
    </r>
    <r>
      <rPr>
        <b/>
        <vertAlign val="superscript"/>
        <sz val="7"/>
        <rFont val="Arial"/>
        <family val="2"/>
      </rPr>
      <t>1</t>
    </r>
  </si>
  <si>
    <r>
      <t>LTE Band 29 Maximum C-TIS Level Requirements for the SCC2 in CA_30A-2A-29A for the Primary Mechanical Mode</t>
    </r>
    <r>
      <rPr>
        <b/>
        <vertAlign val="superscript"/>
        <sz val="7"/>
        <rFont val="Arial"/>
        <family val="2"/>
      </rPr>
      <t>1</t>
    </r>
  </si>
  <si>
    <r>
      <t>LTE Band 30 Maximum C-TIS Level Requirements for the PCC in CA_30A-4A-5A for the Primary Mechanical Mode</t>
    </r>
    <r>
      <rPr>
        <b/>
        <vertAlign val="superscript"/>
        <sz val="7"/>
        <rFont val="Arial"/>
        <family val="2"/>
      </rPr>
      <t>1</t>
    </r>
  </si>
  <si>
    <r>
      <t>LTE Band 4 Maximum C-TIS Level Requirements for the SCC1 in CA_30A-4A-5A for the Primary Mechanical Mode</t>
    </r>
    <r>
      <rPr>
        <b/>
        <vertAlign val="superscript"/>
        <sz val="7"/>
        <rFont val="Arial"/>
        <family val="2"/>
      </rPr>
      <t>1</t>
    </r>
  </si>
  <si>
    <r>
      <t>LTE Band 5 Maximum C-TIS Level Requirements for the SCC2 in CA_30A-4A-5A for the Primary Mechanical Mode</t>
    </r>
    <r>
      <rPr>
        <b/>
        <vertAlign val="superscript"/>
        <sz val="7"/>
        <rFont val="Arial"/>
        <family val="2"/>
      </rPr>
      <t>1</t>
    </r>
  </si>
  <si>
    <r>
      <t>LTE Band 30 Maximum C-TIS Level Requirements for the PCC in CA_30A-4A-12A for the Primary Mechanical Mode</t>
    </r>
    <r>
      <rPr>
        <b/>
        <vertAlign val="superscript"/>
        <sz val="7"/>
        <rFont val="Arial"/>
        <family val="2"/>
      </rPr>
      <t>1</t>
    </r>
  </si>
  <si>
    <r>
      <t>LTE Band 4 Maximum C-TIS Level Requirements for the SCC1 in CA_30A-4A-12A for the Primary Mechanical Mode</t>
    </r>
    <r>
      <rPr>
        <b/>
        <vertAlign val="superscript"/>
        <sz val="7"/>
        <rFont val="Arial"/>
        <family val="2"/>
      </rPr>
      <t>1</t>
    </r>
  </si>
  <si>
    <r>
      <t>LTE Band 12 Maximum C-TIS Level Requirements for the SCC2 in CA_30A-4A-12A for the Primary Mechanical Mode</t>
    </r>
    <r>
      <rPr>
        <b/>
        <vertAlign val="superscript"/>
        <sz val="7"/>
        <rFont val="Arial"/>
        <family val="2"/>
      </rPr>
      <t>1</t>
    </r>
  </si>
  <si>
    <r>
      <t>LTE Band 30 Maximum C-TIS Level Requirements for the PCC in CA_30A-4A-29A for the Primary Mechanical Mode</t>
    </r>
    <r>
      <rPr>
        <b/>
        <vertAlign val="superscript"/>
        <sz val="7"/>
        <rFont val="Arial"/>
        <family val="2"/>
      </rPr>
      <t>1</t>
    </r>
  </si>
  <si>
    <r>
      <t>LTE Band 4 Maximum C-TIS Level Requirements for the SCC1 in CA_30A-4A-29A for the Primary Mechanical Mode</t>
    </r>
    <r>
      <rPr>
        <b/>
        <vertAlign val="superscript"/>
        <sz val="7"/>
        <rFont val="Arial"/>
        <family val="2"/>
      </rPr>
      <t>1</t>
    </r>
  </si>
  <si>
    <r>
      <t>LTE Band 29 Maximum C-TIS Level Requirements for the SCC2 in CA_30A-4A-29A for the Primary Mechanical Mode</t>
    </r>
    <r>
      <rPr>
        <b/>
        <vertAlign val="superscript"/>
        <sz val="7"/>
        <rFont val="Arial"/>
        <family val="2"/>
      </rPr>
      <t>1</t>
    </r>
  </si>
  <si>
    <r>
      <t>LTE Band 30 Maximum C-TIS Level Requirements for the PCC in CA_30-5A-29A for the Primary Mechanical Mode</t>
    </r>
    <r>
      <rPr>
        <b/>
        <vertAlign val="superscript"/>
        <sz val="7"/>
        <rFont val="Arial"/>
        <family val="2"/>
      </rPr>
      <t>1</t>
    </r>
  </si>
  <si>
    <r>
      <t>LTE Band 5 Maximum C-TIS Level Requirements for the SCC1 in CA_30A-5A-29A for the Primary Mechanical Mode</t>
    </r>
    <r>
      <rPr>
        <b/>
        <vertAlign val="superscript"/>
        <sz val="7"/>
        <rFont val="Arial"/>
        <family val="2"/>
      </rPr>
      <t>1</t>
    </r>
  </si>
  <si>
    <r>
      <t>LTE Band 29 Maximum C-TIS Level Requirements for the SCC2 in CA_30A-5A-29A for the Primary Mechanical Mode</t>
    </r>
    <r>
      <rPr>
        <b/>
        <vertAlign val="superscript"/>
        <sz val="7"/>
        <rFont val="Arial"/>
        <family val="2"/>
      </rPr>
      <t>1</t>
    </r>
  </si>
  <si>
    <r>
      <t>LTE Band 30 Maximum C-TIS Level Requirements for the PCC in CA_30A-5A-66A for the Primary Mechanical Mode</t>
    </r>
    <r>
      <rPr>
        <b/>
        <vertAlign val="superscript"/>
        <sz val="7"/>
        <rFont val="Arial"/>
        <family val="2"/>
      </rPr>
      <t>1</t>
    </r>
  </si>
  <si>
    <r>
      <t>LTE Band 5 Maximum C-TIS Level Requirements for the SCC1 in CA_30A-5A-66A for the Primary Mechanical Mode</t>
    </r>
    <r>
      <rPr>
        <b/>
        <vertAlign val="superscript"/>
        <sz val="7"/>
        <rFont val="Arial"/>
        <family val="2"/>
      </rPr>
      <t>1</t>
    </r>
  </si>
  <si>
    <r>
      <t>LTE Band 66 Maximum C-TIS Level Requirements for the SCC2 in CA_30A-5A-66A for the Primary Mechanical Mode</t>
    </r>
    <r>
      <rPr>
        <b/>
        <vertAlign val="superscript"/>
        <sz val="7"/>
        <rFont val="Arial"/>
        <family val="2"/>
      </rPr>
      <t>1</t>
    </r>
  </si>
  <si>
    <r>
      <t>LTE Band 30 Maximum C-TIS Level Requirements for the PCC in CA_30A-12A-66A for the Primary Mechanical Mode</t>
    </r>
    <r>
      <rPr>
        <b/>
        <vertAlign val="superscript"/>
        <sz val="7"/>
        <rFont val="Arial"/>
        <family val="2"/>
      </rPr>
      <t>1</t>
    </r>
  </si>
  <si>
    <r>
      <t>LTE Band 12 Maximum C-TIS Level Requirements for the SCC1 in CA_30A-12A-66A for the Primary Mechanical Mode</t>
    </r>
    <r>
      <rPr>
        <b/>
        <vertAlign val="superscript"/>
        <sz val="7"/>
        <rFont val="Arial"/>
        <family val="2"/>
      </rPr>
      <t>1</t>
    </r>
  </si>
  <si>
    <r>
      <t>LTE Band 66 Maximum C-TIS Level Requirements for the SCC2 in CA_30A-12A-66A for the Primary Mechanical Mode</t>
    </r>
    <r>
      <rPr>
        <b/>
        <vertAlign val="superscript"/>
        <sz val="7"/>
        <rFont val="Arial"/>
        <family val="2"/>
      </rPr>
      <t>1</t>
    </r>
  </si>
  <si>
    <r>
      <t>LTE Band 30 Maximum C-TIS Level Requirements for the PCC in CA_30A-29A-66A for the Primary Mechanical Mode</t>
    </r>
    <r>
      <rPr>
        <b/>
        <vertAlign val="superscript"/>
        <sz val="7"/>
        <rFont val="Arial"/>
        <family val="2"/>
      </rPr>
      <t>1</t>
    </r>
  </si>
  <si>
    <r>
      <t>LTE Band 29 Maximum C-TIS Level Requirements for the SCC1 in CA_30A-29A-66A for the Primary Mechanical Mode</t>
    </r>
    <r>
      <rPr>
        <b/>
        <vertAlign val="superscript"/>
        <sz val="7"/>
        <rFont val="Arial"/>
        <family val="2"/>
      </rPr>
      <t>1</t>
    </r>
  </si>
  <si>
    <r>
      <t>LTE Band 66 Maximum C-TIS Level Requirements for the SCC2 in CA_30A-29A-66A for the Primary Mechanical Mode</t>
    </r>
    <r>
      <rPr>
        <b/>
        <vertAlign val="superscript"/>
        <sz val="7"/>
        <rFont val="Arial"/>
        <family val="2"/>
      </rPr>
      <t>1</t>
    </r>
  </si>
  <si>
    <r>
      <t>LTE Band 30 Maximum C-TIS Level Requirements for the PCC in CA_30A-66C for the Primary Mechanical Mode</t>
    </r>
    <r>
      <rPr>
        <b/>
        <vertAlign val="superscript"/>
        <sz val="7"/>
        <rFont val="Arial"/>
        <family val="2"/>
      </rPr>
      <t>1</t>
    </r>
  </si>
  <si>
    <r>
      <t>LTE Band 66 Maximum C-TIS Level Requirements for the SCC1 in CA_30A-66C for the Primary Mechanical Mode</t>
    </r>
    <r>
      <rPr>
        <b/>
        <vertAlign val="superscript"/>
        <sz val="7"/>
        <rFont val="Arial"/>
        <family val="2"/>
      </rPr>
      <t>1</t>
    </r>
  </si>
  <si>
    <r>
      <t>LTE Band 66 Maximum C-TIS Level Requirements for the SCC2 in CA_30A-66C for the Primary Mechanical Mode</t>
    </r>
    <r>
      <rPr>
        <b/>
        <vertAlign val="superscript"/>
        <sz val="7"/>
        <rFont val="Arial"/>
        <family val="2"/>
      </rPr>
      <t>1</t>
    </r>
  </si>
  <si>
    <r>
      <t>LTE Band 30 Maximum C-TIS Level Requirements for the PCC in CA_30A-66A-66A for the Primary Mechanical Mode</t>
    </r>
    <r>
      <rPr>
        <b/>
        <vertAlign val="superscript"/>
        <sz val="7"/>
        <rFont val="Arial"/>
        <family val="2"/>
      </rPr>
      <t>1</t>
    </r>
  </si>
  <si>
    <r>
      <t>LTE Band 66 Maximum C-TIS Level Requirements for the SCC1 in CA_30A-66A-66A for the Primary Mechanical Mode</t>
    </r>
    <r>
      <rPr>
        <b/>
        <vertAlign val="superscript"/>
        <sz val="7"/>
        <rFont val="Arial"/>
        <family val="2"/>
      </rPr>
      <t>1</t>
    </r>
  </si>
  <si>
    <r>
      <t>LTE Band 66 Maximum C-TIS Level Requirements for the SCC2 in CA_30A-66A-66A for the Primary Mechanical Mode</t>
    </r>
    <r>
      <rPr>
        <b/>
        <vertAlign val="superscript"/>
        <sz val="7"/>
        <rFont val="Arial"/>
        <family val="2"/>
      </rPr>
      <t>1</t>
    </r>
  </si>
  <si>
    <r>
      <t>LTE Band 41 Maximum C-TIS Level Requirements for the PCC in CA_41D for the Primary Mechanical Mode</t>
    </r>
    <r>
      <rPr>
        <b/>
        <vertAlign val="superscript"/>
        <sz val="7"/>
        <rFont val="Arial"/>
        <family val="2"/>
      </rPr>
      <t>1</t>
    </r>
  </si>
  <si>
    <r>
      <t>LTE Band 41 Maximum C-TIS Level Requirements for the SCC1 in CA_41D  for the Primary Mechanical Mode</t>
    </r>
    <r>
      <rPr>
        <b/>
        <vertAlign val="superscript"/>
        <sz val="7"/>
        <rFont val="Arial"/>
        <family val="2"/>
      </rPr>
      <t>1</t>
    </r>
  </si>
  <si>
    <r>
      <t>LTE Band 41 Maximum C-TIS Level Requirements for the SCC2 in CA_41D for the Primary Mechanical Mode</t>
    </r>
    <r>
      <rPr>
        <b/>
        <vertAlign val="superscript"/>
        <sz val="7"/>
        <rFont val="Arial"/>
        <family val="2"/>
      </rPr>
      <t>1</t>
    </r>
  </si>
  <si>
    <r>
      <t>LTE Band 66 Maximum C-TIS Level Requirements for the PCC in CA_66A-2A-2A for the Primary Mechanical Mode</t>
    </r>
    <r>
      <rPr>
        <b/>
        <vertAlign val="superscript"/>
        <sz val="7"/>
        <rFont val="Arial"/>
        <family val="2"/>
      </rPr>
      <t>1</t>
    </r>
  </si>
  <si>
    <r>
      <t>LTE Band 2 Maximum C-TIS Level Requirements for the SCC1 in CA_66A-2A-2A for the Primary Mechanical Mode</t>
    </r>
    <r>
      <rPr>
        <b/>
        <vertAlign val="superscript"/>
        <sz val="7"/>
        <rFont val="Arial"/>
        <family val="2"/>
      </rPr>
      <t>1</t>
    </r>
  </si>
  <si>
    <r>
      <t>LTE Band 2 Maximum C-TIS Level Requirements for the SCC2 in CA_66A-2A-2A for the Primary Mechanical Mode</t>
    </r>
    <r>
      <rPr>
        <b/>
        <vertAlign val="superscript"/>
        <sz val="7"/>
        <rFont val="Arial"/>
        <family val="2"/>
      </rPr>
      <t>1</t>
    </r>
  </si>
  <si>
    <r>
      <t>LTE Band 66 Maximum C-TIS Level Requirements for the PCC in CA_66A-2A-5A for the Primary Mechanical Mode</t>
    </r>
    <r>
      <rPr>
        <b/>
        <vertAlign val="superscript"/>
        <sz val="7"/>
        <rFont val="Arial"/>
        <family val="2"/>
      </rPr>
      <t>1</t>
    </r>
  </si>
  <si>
    <r>
      <t>LTE Band 2 Maximum C-TIS Level Requirements for the SCC1 in CA_66A-2A-5A for the Primary Mechanical Mode</t>
    </r>
    <r>
      <rPr>
        <b/>
        <vertAlign val="superscript"/>
        <sz val="7"/>
        <rFont val="Arial"/>
        <family val="2"/>
      </rPr>
      <t>1</t>
    </r>
  </si>
  <si>
    <r>
      <t>LTE Band 5 Maximum C-TIS Level Requirements for the SCC2 in CA_66A-2A-5A for the Primary Mechanical Mode</t>
    </r>
    <r>
      <rPr>
        <b/>
        <vertAlign val="superscript"/>
        <sz val="7"/>
        <rFont val="Arial"/>
        <family val="2"/>
      </rPr>
      <t>1</t>
    </r>
  </si>
  <si>
    <r>
      <t>LTE Band 66 Maximum C-TIS Level Requirements for the PCC in CA_66A-2A-12A for the Primary Mechanical Mode</t>
    </r>
    <r>
      <rPr>
        <b/>
        <vertAlign val="superscript"/>
        <sz val="7"/>
        <rFont val="Arial"/>
        <family val="2"/>
      </rPr>
      <t>1</t>
    </r>
  </si>
  <si>
    <r>
      <t>LTE Band 2 Maximum C-TIS Level Requirements for the SCC1 in CA_66A-2A-12A for the Primary Mechanical Mode</t>
    </r>
    <r>
      <rPr>
        <b/>
        <vertAlign val="superscript"/>
        <sz val="7"/>
        <rFont val="Arial"/>
        <family val="2"/>
      </rPr>
      <t>1</t>
    </r>
  </si>
  <si>
    <r>
      <t>LTE Band 12 Maximum C-TIS Level Requirements for the SCC2 in CA_66A-2A-12A for the Primary Mechanical Mode</t>
    </r>
    <r>
      <rPr>
        <b/>
        <vertAlign val="superscript"/>
        <sz val="7"/>
        <rFont val="Arial"/>
        <family val="2"/>
      </rPr>
      <t>1</t>
    </r>
  </si>
  <si>
    <r>
      <t>LTE Band 66 Maximum C-TIS Level Requirements for the PCC in CA_66A-2A-13A for the Primary Mechanical Mode</t>
    </r>
    <r>
      <rPr>
        <b/>
        <vertAlign val="superscript"/>
        <sz val="7"/>
        <rFont val="Arial"/>
        <family val="2"/>
      </rPr>
      <t>1</t>
    </r>
  </si>
  <si>
    <r>
      <t>LTE Band 2 Maximum C-TIS Level Requirements for the SCC1 in CA_66A-2A-13A for the Primary Mechanical Mode</t>
    </r>
    <r>
      <rPr>
        <b/>
        <vertAlign val="superscript"/>
        <sz val="7"/>
        <rFont val="Arial"/>
        <family val="2"/>
      </rPr>
      <t>1</t>
    </r>
  </si>
  <si>
    <r>
      <t>LTE Band 13 Maximum C-TIS Level Requirements for the SCC2 in CA_66A-2A-13A for the Primary Mechanical Mode</t>
    </r>
    <r>
      <rPr>
        <b/>
        <vertAlign val="superscript"/>
        <sz val="7"/>
        <rFont val="Arial"/>
        <family val="2"/>
      </rPr>
      <t>1</t>
    </r>
  </si>
  <si>
    <r>
      <t>LTE Band 66 Maximum C-TIS Level Requirements for the PCC in CA_66C-2A for the Primary Mechanical Mode</t>
    </r>
    <r>
      <rPr>
        <b/>
        <vertAlign val="superscript"/>
        <sz val="7"/>
        <rFont val="Arial"/>
        <family val="2"/>
      </rPr>
      <t>1</t>
    </r>
  </si>
  <si>
    <r>
      <t>LTE Band 66 Maximum C-TIS Level Requirements for the SCC1 in CA_66C-2A for the Primary Mechanical Mode</t>
    </r>
    <r>
      <rPr>
        <b/>
        <vertAlign val="superscript"/>
        <sz val="7"/>
        <rFont val="Arial"/>
        <family val="2"/>
      </rPr>
      <t>1</t>
    </r>
  </si>
  <si>
    <r>
      <t>LTE Band 2 Maximum C-TIS Level Requirements for the SCC2 in CA_66C-2A for the Primary Mechanical Mode</t>
    </r>
    <r>
      <rPr>
        <b/>
        <vertAlign val="superscript"/>
        <sz val="7"/>
        <rFont val="Arial"/>
        <family val="2"/>
      </rPr>
      <t>1</t>
    </r>
  </si>
  <si>
    <r>
      <t>LTE Band 66 Maximum C-TIS Level Requirements for the PCC in CA_66A-2A-66A for the Primary Mechanical Mode</t>
    </r>
    <r>
      <rPr>
        <b/>
        <vertAlign val="superscript"/>
        <sz val="7"/>
        <rFont val="Arial"/>
        <family val="2"/>
      </rPr>
      <t>1</t>
    </r>
  </si>
  <si>
    <r>
      <t>LTE Band 2 Maximum C-TIS Level Requirements for the SCC1 in CA_66A-2A-66A for the Primary Mechanical Mode</t>
    </r>
    <r>
      <rPr>
        <b/>
        <vertAlign val="superscript"/>
        <sz val="7"/>
        <rFont val="Arial"/>
        <family val="2"/>
      </rPr>
      <t>1</t>
    </r>
  </si>
  <si>
    <r>
      <t>LTE Band 66 Maximum C-TIS Level Requirements for the SCC2 in CA_66A-2A-66A for the Primary Mechanical Mode</t>
    </r>
    <r>
      <rPr>
        <b/>
        <vertAlign val="superscript"/>
        <sz val="7"/>
        <rFont val="Arial"/>
        <family val="2"/>
      </rPr>
      <t>1</t>
    </r>
  </si>
  <si>
    <r>
      <t>LTE Band 66 Maximum C-TIS Level Requirements for the PCC in CA_66A-5A-5A for the Primary Mechanical Mode</t>
    </r>
    <r>
      <rPr>
        <b/>
        <vertAlign val="superscript"/>
        <sz val="7"/>
        <rFont val="Arial"/>
        <family val="2"/>
      </rPr>
      <t>1</t>
    </r>
  </si>
  <si>
    <r>
      <t>LTE Band 5 Maximum C-TIS Level Requirements for the SCC1 in CA_66A-5A-5A for the Primary Mechanical Mode</t>
    </r>
    <r>
      <rPr>
        <b/>
        <vertAlign val="superscript"/>
        <sz val="7"/>
        <rFont val="Arial"/>
        <family val="2"/>
      </rPr>
      <t>1</t>
    </r>
  </si>
  <si>
    <r>
      <t>LTE Band 5 Maximum C-TIS Level Requirements for the SCC2 in CA_66A-5A-5A for the Primary Mechanical Mode</t>
    </r>
    <r>
      <rPr>
        <b/>
        <vertAlign val="superscript"/>
        <sz val="7"/>
        <rFont val="Arial"/>
        <family val="2"/>
      </rPr>
      <t>1</t>
    </r>
  </si>
  <si>
    <r>
      <t>LTE Band 66 Maximum C-TIS Level Requirements for the PCC in CA_66A-5A-30A for the Primary Mechanical Mode</t>
    </r>
    <r>
      <rPr>
        <b/>
        <vertAlign val="superscript"/>
        <sz val="7"/>
        <rFont val="Arial"/>
        <family val="2"/>
      </rPr>
      <t>1</t>
    </r>
  </si>
  <si>
    <r>
      <t>LTE Band 5 Maximum C-TIS Level Requirements for the SCC1 in CA_66A-5A-30A for the Primary Mechanical Mode</t>
    </r>
    <r>
      <rPr>
        <b/>
        <vertAlign val="superscript"/>
        <sz val="7"/>
        <rFont val="Arial"/>
        <family val="2"/>
      </rPr>
      <t>1</t>
    </r>
  </si>
  <si>
    <r>
      <t>LTE Band 30 Maximum C-TIS Level Requirements for the SCC2 in CA_66A-5A-30A for the Primary Mechanical Mode</t>
    </r>
    <r>
      <rPr>
        <b/>
        <vertAlign val="superscript"/>
        <sz val="7"/>
        <rFont val="Arial"/>
        <family val="2"/>
      </rPr>
      <t>1</t>
    </r>
  </si>
  <si>
    <r>
      <t>LTE Band 66 Maximum C-TIS Level Requirements for the PCC in CA_66C-5A for the Primary Mechanical Mode</t>
    </r>
    <r>
      <rPr>
        <b/>
        <vertAlign val="superscript"/>
        <sz val="7"/>
        <rFont val="Arial"/>
        <family val="2"/>
      </rPr>
      <t>1</t>
    </r>
  </si>
  <si>
    <r>
      <t>LTE Band 66 Maximum C-TIS Level Requirements for the SCC1 in CA_66C-5A for the Primary Mechanical Mode</t>
    </r>
    <r>
      <rPr>
        <b/>
        <vertAlign val="superscript"/>
        <sz val="7"/>
        <rFont val="Arial"/>
        <family val="2"/>
      </rPr>
      <t>1</t>
    </r>
  </si>
  <si>
    <r>
      <t>LTE Band 5 Maximum C-TIS Level Requirements for the SCC2 in CA_66C-5A for the Primary Mechanical Mode</t>
    </r>
    <r>
      <rPr>
        <b/>
        <vertAlign val="superscript"/>
        <sz val="7"/>
        <rFont val="Arial"/>
        <family val="2"/>
      </rPr>
      <t>1</t>
    </r>
  </si>
  <si>
    <r>
      <t>LTE Band 66 Maximum C-TIS Level Requirements for the PCC in CA_66A-5A-66A for the Primary Mechanical Mode</t>
    </r>
    <r>
      <rPr>
        <b/>
        <vertAlign val="superscript"/>
        <sz val="7"/>
        <rFont val="Arial"/>
        <family val="2"/>
      </rPr>
      <t>1</t>
    </r>
  </si>
  <si>
    <r>
      <t>LTE Band 5 Maximum C-TIS Level Requirements for the SCC1 in CA_66A-5A-66A for the Primary Mechanical Mode</t>
    </r>
    <r>
      <rPr>
        <b/>
        <vertAlign val="superscript"/>
        <sz val="7"/>
        <rFont val="Arial"/>
        <family val="2"/>
      </rPr>
      <t>1</t>
    </r>
  </si>
  <si>
    <r>
      <t>LTE Band 66 Maximum C-TIS Level Requirements for the SCC2 in CA_66A-5A-66A for the Primary Mechanical Mode</t>
    </r>
    <r>
      <rPr>
        <b/>
        <vertAlign val="superscript"/>
        <sz val="7"/>
        <rFont val="Arial"/>
        <family val="2"/>
      </rPr>
      <t>1</t>
    </r>
  </si>
  <si>
    <r>
      <t>LTE Band 66 Maximum C-TIS Level Requirements for the PCC in CA_66A-12A-29A for the Primary Mechanical Mode</t>
    </r>
    <r>
      <rPr>
        <b/>
        <vertAlign val="superscript"/>
        <sz val="7"/>
        <rFont val="Arial"/>
        <family val="2"/>
      </rPr>
      <t>1</t>
    </r>
  </si>
  <si>
    <r>
      <t>LTE Band 12 Maximum C-TIS Level Requirements for the SCC1 in CA_66A-12A-29A  for the Primary Mechanical Mode</t>
    </r>
    <r>
      <rPr>
        <b/>
        <vertAlign val="superscript"/>
        <sz val="7"/>
        <rFont val="Arial"/>
        <family val="2"/>
      </rPr>
      <t>1</t>
    </r>
  </si>
  <si>
    <r>
      <t>LTE Band 29 Maximum C-TIS Level Requirements for the SCC2 in CA_66A-12A-29A  for the Primary Mechanical Mode</t>
    </r>
    <r>
      <rPr>
        <b/>
        <vertAlign val="superscript"/>
        <sz val="7"/>
        <rFont val="Arial"/>
        <family val="2"/>
      </rPr>
      <t>1</t>
    </r>
  </si>
  <si>
    <r>
      <t>LTE Band 66 Maximum C-TIS Level Requirements for the PCC in CA_66A-12A-30A for the Primary Mechanical Mode</t>
    </r>
    <r>
      <rPr>
        <b/>
        <vertAlign val="superscript"/>
        <sz val="7"/>
        <rFont val="Arial"/>
        <family val="2"/>
      </rPr>
      <t>1</t>
    </r>
  </si>
  <si>
    <r>
      <t>LTE Band 12 Maximum C-TIS Level Requirements for the SCC1 in CA_66A-12A-30A  for the Primary Mechanical Mode</t>
    </r>
    <r>
      <rPr>
        <b/>
        <vertAlign val="superscript"/>
        <sz val="7"/>
        <rFont val="Arial"/>
        <family val="2"/>
      </rPr>
      <t>1</t>
    </r>
  </si>
  <si>
    <r>
      <t>LTE Band 30 Maximum C-TIS Level Requirements for the SCC2 in CA_66A-12A-30A  for the Primary Mechanical Mode</t>
    </r>
    <r>
      <rPr>
        <b/>
        <vertAlign val="superscript"/>
        <sz val="7"/>
        <rFont val="Arial"/>
        <family val="2"/>
      </rPr>
      <t>1</t>
    </r>
  </si>
  <si>
    <r>
      <t>LTE Band 66 Maximum C-TIS Level Requirements for the PCC in CA_66C-12A for the Primary Mechanical Mode</t>
    </r>
    <r>
      <rPr>
        <b/>
        <vertAlign val="superscript"/>
        <sz val="7"/>
        <rFont val="Arial"/>
        <family val="2"/>
      </rPr>
      <t>1</t>
    </r>
  </si>
  <si>
    <r>
      <t>LTE Band 66 Maximum C-TIS Level Requirements for the SCC1 in CA_66C-12A  for the Primary Mechanical Mode</t>
    </r>
    <r>
      <rPr>
        <b/>
        <vertAlign val="superscript"/>
        <sz val="7"/>
        <rFont val="Arial"/>
        <family val="2"/>
      </rPr>
      <t>1</t>
    </r>
  </si>
  <si>
    <r>
      <t>LTE Band 12 Maximum C-TIS Level Requirements for the SCC2 in CA_66C-12A  for the Primary Mechanical Mode</t>
    </r>
    <r>
      <rPr>
        <b/>
        <vertAlign val="superscript"/>
        <sz val="7"/>
        <rFont val="Arial"/>
        <family val="2"/>
      </rPr>
      <t>1</t>
    </r>
  </si>
  <si>
    <r>
      <t>LTE Band 66 Maximum C-TIS Level Requirements for the PCC in CA_66A-12A-66A for the Primary Mechanical Mode</t>
    </r>
    <r>
      <rPr>
        <b/>
        <vertAlign val="superscript"/>
        <sz val="7"/>
        <rFont val="Arial"/>
        <family val="2"/>
      </rPr>
      <t>1</t>
    </r>
  </si>
  <si>
    <r>
      <t>LTE Band 12 Maximum C-TIS Level Requirements for the SCC1 in CA_66A-12A-66A  for the Primary Mechanical Mode</t>
    </r>
    <r>
      <rPr>
        <b/>
        <vertAlign val="superscript"/>
        <sz val="7"/>
        <rFont val="Arial"/>
        <family val="2"/>
      </rPr>
      <t>1</t>
    </r>
  </si>
  <si>
    <r>
      <t>LTE Band 66 Maximum C-TIS Level Requirements for the SCC2 in CA_66A-12A-66A  for the Primary Mechanical Mode</t>
    </r>
    <r>
      <rPr>
        <b/>
        <vertAlign val="superscript"/>
        <sz val="7"/>
        <rFont val="Arial"/>
        <family val="2"/>
      </rPr>
      <t>1</t>
    </r>
  </si>
  <si>
    <r>
      <t>LTE Band 66 Maximum C-TIS Level Requirements for the PCC in CA_66C-13A for the Primary Mechanical Mode</t>
    </r>
    <r>
      <rPr>
        <b/>
        <vertAlign val="superscript"/>
        <sz val="7"/>
        <rFont val="Arial"/>
        <family val="2"/>
      </rPr>
      <t>1</t>
    </r>
  </si>
  <si>
    <r>
      <t>LTE Band 66 Maximum C-TIS Level Requirements for the SCC1 in CA_66C-13A  for the Primary Mechanical Mode</t>
    </r>
    <r>
      <rPr>
        <b/>
        <vertAlign val="superscript"/>
        <sz val="7"/>
        <rFont val="Arial"/>
        <family val="2"/>
      </rPr>
      <t>1</t>
    </r>
  </si>
  <si>
    <r>
      <t>LTE Band 13 Maximum C-TIS Level Requirements for the SCC2 in CA_66C-13A  for the Primary Mechanical Mode</t>
    </r>
    <r>
      <rPr>
        <b/>
        <vertAlign val="superscript"/>
        <sz val="7"/>
        <rFont val="Arial"/>
        <family val="2"/>
      </rPr>
      <t>1</t>
    </r>
  </si>
  <si>
    <r>
      <t>LTE Band 66 Maximum C-TIS Level Requirements for the PCC in CA_66A-13A-66A for the Primary Mechanical Mode</t>
    </r>
    <r>
      <rPr>
        <b/>
        <vertAlign val="superscript"/>
        <sz val="7"/>
        <rFont val="Arial"/>
        <family val="2"/>
      </rPr>
      <t>1</t>
    </r>
  </si>
  <si>
    <r>
      <t>LTE Band 13 Maximum C-TIS Level Requirements for the SCC1 in CA_66A-13A-66A  for the Primary Mechanical Mode</t>
    </r>
    <r>
      <rPr>
        <b/>
        <vertAlign val="superscript"/>
        <sz val="7"/>
        <rFont val="Arial"/>
        <family val="2"/>
      </rPr>
      <t>1</t>
    </r>
  </si>
  <si>
    <r>
      <t>LTE Band 66 Maximum C-TIS Level Requirements for the SCC2 in CA_66A-13A-66A  for the Primary Mechanical Mode</t>
    </r>
    <r>
      <rPr>
        <b/>
        <vertAlign val="superscript"/>
        <sz val="7"/>
        <rFont val="Arial"/>
        <family val="2"/>
      </rPr>
      <t>1</t>
    </r>
  </si>
  <si>
    <r>
      <t>LTE Band 66 Maximum C-TIS Level Requirements for the PCC in CA_66A-29A-30A for the Primary Mechanical Mode</t>
    </r>
    <r>
      <rPr>
        <b/>
        <vertAlign val="superscript"/>
        <sz val="7"/>
        <rFont val="Arial"/>
        <family val="2"/>
      </rPr>
      <t>1</t>
    </r>
  </si>
  <si>
    <r>
      <t>LTE Band 29 Maximum C-TIS Level Requirements for the SCC1 in CA_66A-29A-30A  for the Primary Mechanical Mode</t>
    </r>
    <r>
      <rPr>
        <b/>
        <vertAlign val="superscript"/>
        <sz val="7"/>
        <rFont val="Arial"/>
        <family val="2"/>
      </rPr>
      <t>1</t>
    </r>
  </si>
  <si>
    <r>
      <t>LTE Band 30 Maximum C-TIS Level Requirements for the SCC2 in CA_66A-29A-30A  for the Primary Mechanical Mode</t>
    </r>
    <r>
      <rPr>
        <b/>
        <vertAlign val="superscript"/>
        <sz val="7"/>
        <rFont val="Arial"/>
        <family val="2"/>
      </rPr>
      <t>1</t>
    </r>
  </si>
  <si>
    <r>
      <t>LTE Band 66 Maximum C-TIS Level Requirements for the PCC in CA_66C-29A for the Primary Mechanical Mode</t>
    </r>
    <r>
      <rPr>
        <b/>
        <vertAlign val="superscript"/>
        <sz val="7"/>
        <rFont val="Arial"/>
        <family val="2"/>
      </rPr>
      <t>1</t>
    </r>
  </si>
  <si>
    <r>
      <t>LTE Band 66 Maximum C-TIS Level Requirements for the SCC1 in CA_66C-29A for the Primary Mechanical Mode</t>
    </r>
    <r>
      <rPr>
        <b/>
        <vertAlign val="superscript"/>
        <sz val="7"/>
        <rFont val="Arial"/>
        <family val="2"/>
      </rPr>
      <t>1</t>
    </r>
  </si>
  <si>
    <r>
      <t>LTE Band 29 Maximum C-TIS Level Requirements for the SCC2 in CA_66C-29A  for the Primary Mechanical Mode</t>
    </r>
    <r>
      <rPr>
        <b/>
        <vertAlign val="superscript"/>
        <sz val="7"/>
        <rFont val="Arial"/>
        <family val="2"/>
      </rPr>
      <t>1</t>
    </r>
  </si>
  <si>
    <r>
      <t>LTE Band 66 Maximum C-TIS Level Requirements for the PCC in CA_66A-29A-66A for the Primary Mechanical Mode</t>
    </r>
    <r>
      <rPr>
        <b/>
        <vertAlign val="superscript"/>
        <sz val="7"/>
        <rFont val="Arial"/>
        <family val="2"/>
      </rPr>
      <t>1</t>
    </r>
  </si>
  <si>
    <r>
      <t>LTE Band 29 Maximum C-TIS Level Requirements for the SCC1 in CA_66A-29A-66A for the Primary Mechanical Mode</t>
    </r>
    <r>
      <rPr>
        <b/>
        <vertAlign val="superscript"/>
        <sz val="7"/>
        <rFont val="Arial"/>
        <family val="2"/>
      </rPr>
      <t>1</t>
    </r>
  </si>
  <si>
    <r>
      <t>LTE Band 66 Maximum C-TIS Level Requirements for the SCC2 in CA_66A-29A-66A  for the Primary Mechanical Mode</t>
    </r>
    <r>
      <rPr>
        <b/>
        <vertAlign val="superscript"/>
        <sz val="7"/>
        <rFont val="Arial"/>
        <family val="2"/>
      </rPr>
      <t>1</t>
    </r>
  </si>
  <si>
    <r>
      <t>LTE Band 66 Maximum C-TIS Level Requirements for the PCC in CA_66C-30A for the Primary Mechanical Mode</t>
    </r>
    <r>
      <rPr>
        <b/>
        <vertAlign val="superscript"/>
        <sz val="7"/>
        <rFont val="Arial"/>
        <family val="2"/>
      </rPr>
      <t>1</t>
    </r>
  </si>
  <si>
    <r>
      <t>LTE Band 66 Maximum C-TIS Level Requirements for the SCC1 in CA_66C-30A for the Primary Mechanical Mode</t>
    </r>
    <r>
      <rPr>
        <b/>
        <vertAlign val="superscript"/>
        <sz val="7"/>
        <rFont val="Arial"/>
        <family val="2"/>
      </rPr>
      <t>1</t>
    </r>
  </si>
  <si>
    <r>
      <t>LTE Band 30 Maximum C-TIS Level Requirements for the SCC2 in CA_66C-30A  for the Primary Mechanical Mode</t>
    </r>
    <r>
      <rPr>
        <b/>
        <vertAlign val="superscript"/>
        <sz val="7"/>
        <rFont val="Arial"/>
        <family val="2"/>
      </rPr>
      <t>1</t>
    </r>
  </si>
  <si>
    <r>
      <t>LTE Band 66 Maximum C-TIS Level Requirements for the PCC in CA_66A-30A-66A for the Primary Mechanical Mode</t>
    </r>
    <r>
      <rPr>
        <b/>
        <vertAlign val="superscript"/>
        <sz val="7"/>
        <rFont val="Arial"/>
        <family val="2"/>
      </rPr>
      <t>1</t>
    </r>
  </si>
  <si>
    <r>
      <t>LTE Band 30 Maximum C-TIS Level Requirements for the SCC1 in CA_66A-30A-66A for the Primary Mechanical Mode</t>
    </r>
    <r>
      <rPr>
        <b/>
        <vertAlign val="superscript"/>
        <sz val="7"/>
        <rFont val="Arial"/>
        <family val="2"/>
      </rPr>
      <t>1</t>
    </r>
  </si>
  <si>
    <r>
      <t>LTE Band 66 Maximum C-TIS Level Requirements for the SCC2 in CA_66A-30A-66A  for the Primary Mechanical Mode</t>
    </r>
    <r>
      <rPr>
        <b/>
        <vertAlign val="superscript"/>
        <sz val="7"/>
        <rFont val="Arial"/>
        <family val="2"/>
      </rPr>
      <t>1</t>
    </r>
  </si>
  <si>
    <r>
      <t>LTE Band 66 Maximum C-TIS Level Requirements for the PCC in CA_66D for the Primary Mechanical Mode</t>
    </r>
    <r>
      <rPr>
        <b/>
        <vertAlign val="superscript"/>
        <sz val="7"/>
        <rFont val="Arial"/>
        <family val="2"/>
      </rPr>
      <t>1</t>
    </r>
  </si>
  <si>
    <r>
      <t>LTE Band 66 Maximum C-TIS Level Requirements for the SCC1 in CA_66D for the Primary Mechanical Mode</t>
    </r>
    <r>
      <rPr>
        <b/>
        <vertAlign val="superscript"/>
        <sz val="7"/>
        <rFont val="Arial"/>
        <family val="2"/>
      </rPr>
      <t>1</t>
    </r>
  </si>
  <si>
    <r>
      <t>LTE Band 66 Maximum C-TIS Level Requirements for the SCC2 in CA_66D  for the Primary Mechanical Mode</t>
    </r>
    <r>
      <rPr>
        <b/>
        <vertAlign val="superscript"/>
        <sz val="7"/>
        <rFont val="Arial"/>
        <family val="2"/>
      </rPr>
      <t>1</t>
    </r>
  </si>
  <si>
    <r>
      <t>LTE Band 66 Maximum C-TIS Level Requirements for the PCC in CA_66C-66A for the Primary Mechanical Mode</t>
    </r>
    <r>
      <rPr>
        <b/>
        <vertAlign val="superscript"/>
        <sz val="7"/>
        <rFont val="Arial"/>
        <family val="2"/>
      </rPr>
      <t>1</t>
    </r>
  </si>
  <si>
    <r>
      <t>LTE Band 66 Maximum C-TIS Level Requirements for the SCC1 in CA_66C-66A for the Primary Mechanical Mode</t>
    </r>
    <r>
      <rPr>
        <b/>
        <vertAlign val="superscript"/>
        <sz val="7"/>
        <rFont val="Arial"/>
        <family val="2"/>
      </rPr>
      <t>1</t>
    </r>
  </si>
  <si>
    <r>
      <t>LTE Band 66 Maximum C-TIS Level Requirements for the SCC2 in CA_66C-66A  for the Primary Mechanical Mode</t>
    </r>
    <r>
      <rPr>
        <b/>
        <vertAlign val="superscript"/>
        <sz val="7"/>
        <rFont val="Arial"/>
        <family val="2"/>
      </rPr>
      <t>1</t>
    </r>
  </si>
  <si>
    <r>
      <t>LTE Band 66 Maximum C-TIS Level Requirements for the PCC in CA_66A-66C for the Primary Mechanical Mode</t>
    </r>
    <r>
      <rPr>
        <b/>
        <vertAlign val="superscript"/>
        <sz val="7"/>
        <rFont val="Arial"/>
        <family val="2"/>
      </rPr>
      <t>1</t>
    </r>
  </si>
  <si>
    <r>
      <t>LTE Band 66 Maximum C-TIS Level Requirements for the SCC1 in CA_66A-66C for the Primary Mechanical Mode</t>
    </r>
    <r>
      <rPr>
        <b/>
        <vertAlign val="superscript"/>
        <sz val="7"/>
        <rFont val="Arial"/>
        <family val="2"/>
      </rPr>
      <t>1</t>
    </r>
  </si>
  <si>
    <r>
      <t>LTE Band 66 Maximum C-TIS Level Requirements for the SCC2 in CA_66A-66C  for the Primary Mechanical Mode</t>
    </r>
    <r>
      <rPr>
        <b/>
        <vertAlign val="superscript"/>
        <sz val="7"/>
        <rFont val="Arial"/>
        <family val="2"/>
      </rPr>
      <t>1</t>
    </r>
  </si>
  <si>
    <r>
      <t>SCC1 C-TIS Limit (dBm)</t>
    </r>
    <r>
      <rPr>
        <b/>
        <vertAlign val="superscript"/>
        <sz val="7"/>
        <rFont val="Arial"/>
        <family val="2"/>
      </rPr>
      <t>2</t>
    </r>
  </si>
  <si>
    <r>
      <t>SCC2 C-TIS Limit (dBm)</t>
    </r>
    <r>
      <rPr>
        <b/>
        <vertAlign val="superscript"/>
        <sz val="7"/>
        <rFont val="Arial"/>
        <family val="2"/>
      </rPr>
      <t>2</t>
    </r>
  </si>
  <si>
    <r>
      <t>LTE 13</t>
    </r>
    <r>
      <rPr>
        <vertAlign val="superscript"/>
        <sz val="7"/>
        <rFont val="Arial"/>
        <family val="2"/>
      </rPr>
      <t>5,7</t>
    </r>
  </si>
  <si>
    <r>
      <t>LTE 13</t>
    </r>
    <r>
      <rPr>
        <vertAlign val="superscript"/>
        <sz val="7"/>
        <rFont val="Arial"/>
        <family val="2"/>
      </rPr>
      <t>6,7</t>
    </r>
  </si>
  <si>
    <r>
      <t>A-GPS with CDMA Maximum TIS/UHIS/PIGS Level Requirements for the Primary Mechanical Mode for Integrated Devices</t>
    </r>
    <r>
      <rPr>
        <b/>
        <vertAlign val="superscript"/>
        <sz val="10"/>
        <rFont val="Arial"/>
        <family val="2"/>
      </rPr>
      <t>1</t>
    </r>
  </si>
  <si>
    <r>
      <t>WL or WR</t>
    </r>
    <r>
      <rPr>
        <b/>
        <vertAlign val="superscript"/>
        <sz val="8"/>
        <rFont val="Arial"/>
        <family val="2"/>
      </rPr>
      <t>2</t>
    </r>
  </si>
  <si>
    <r>
      <t>A-GPS with GSM/UMTS Maximum TIS/UHIS/PIGS Level Requirements for the Primary Mechanical Mode for Integrated Devices</t>
    </r>
    <r>
      <rPr>
        <b/>
        <vertAlign val="superscript"/>
        <sz val="10"/>
        <rFont val="Arial"/>
        <family val="2"/>
      </rPr>
      <t>1</t>
    </r>
  </si>
  <si>
    <r>
      <t>A-GPS with LTE Maximum TIS/UHIS/PIGS Level Requirements for the Primary Mechanical Mode for Integrated Devices</t>
    </r>
    <r>
      <rPr>
        <b/>
        <vertAlign val="superscript"/>
        <sz val="10"/>
        <rFont val="Arial"/>
        <family val="2"/>
      </rPr>
      <t>1</t>
    </r>
  </si>
  <si>
    <r>
      <t>A-GPS with LTE Maximum TIS/UHIS/PIGS Level Requirements for the Primary Mechanical Mode for Wrist-Worn Devices</t>
    </r>
    <r>
      <rPr>
        <b/>
        <vertAlign val="superscript"/>
        <sz val="10"/>
        <rFont val="Arial"/>
        <family val="2"/>
      </rPr>
      <t>1</t>
    </r>
  </si>
  <si>
    <r>
      <t>LTE 14</t>
    </r>
    <r>
      <rPr>
        <vertAlign val="superscript"/>
        <sz val="10"/>
        <rFont val="Arial"/>
        <family val="2"/>
      </rPr>
      <t>4,5</t>
    </r>
  </si>
  <si>
    <r>
      <t>LTE 14</t>
    </r>
    <r>
      <rPr>
        <vertAlign val="superscript"/>
        <sz val="10"/>
        <rFont val="Arial"/>
        <family val="2"/>
      </rPr>
      <t>5,6</t>
    </r>
  </si>
  <si>
    <t>Note 6: A-GPS with LTE Band 13 or LTE Band 14 shall be tested with each antenna that transmits in LTE Band 13 or LTE Band 14.  Add notes in the test report to indicate which antenna was transmitting in LTE 13 or LTE 14 for each case.</t>
  </si>
  <si>
    <t>Note 7: Uplink allocation of 12 RBs.</t>
  </si>
  <si>
    <r>
      <t>LTE 12</t>
    </r>
    <r>
      <rPr>
        <vertAlign val="superscript"/>
        <sz val="10"/>
        <rFont val="Arial"/>
        <family val="2"/>
      </rPr>
      <t>4</t>
    </r>
  </si>
  <si>
    <r>
      <t>LTE 13</t>
    </r>
    <r>
      <rPr>
        <vertAlign val="superscript"/>
        <sz val="10"/>
        <rFont val="Arial"/>
        <family val="2"/>
      </rPr>
      <t>6,7</t>
    </r>
  </si>
  <si>
    <r>
      <t>LTE 14</t>
    </r>
    <r>
      <rPr>
        <vertAlign val="superscript"/>
        <sz val="10"/>
        <rFont val="Arial"/>
        <family val="2"/>
      </rPr>
      <t>6,7</t>
    </r>
  </si>
  <si>
    <r>
      <t>A-GLONASS with LTE Maximum TIS/UHIS/PIGS Level Requirements for the Reference Band for the Primary Mechanical Mode for Integrated Devices</t>
    </r>
    <r>
      <rPr>
        <b/>
        <vertAlign val="superscript"/>
        <sz val="10"/>
        <rFont val="Arial"/>
        <family val="2"/>
      </rPr>
      <t>1</t>
    </r>
  </si>
  <si>
    <t>Power Class</t>
  </si>
  <si>
    <r>
      <t>LTE Cat-M1 Band 12 Minimum TRP Level Requirements for the Primary Mechanical Mode</t>
    </r>
    <r>
      <rPr>
        <b/>
        <vertAlign val="superscript"/>
        <sz val="7"/>
        <rFont val="Arial"/>
        <family val="2"/>
      </rPr>
      <t>1</t>
    </r>
  </si>
  <si>
    <t>Reference OTA Test Plan Table 5-35</t>
  </si>
  <si>
    <t>Yes</t>
  </si>
  <si>
    <t>No</t>
  </si>
  <si>
    <t>Worn on Wrist?</t>
  </si>
  <si>
    <r>
      <t>LTE Cat-M1 Band 13 Minimum TRP Level Requirements for the Primary Mechanical Mode</t>
    </r>
    <r>
      <rPr>
        <b/>
        <vertAlign val="superscript"/>
        <sz val="7"/>
        <rFont val="Arial"/>
        <family val="2"/>
      </rPr>
      <t>1</t>
    </r>
  </si>
  <si>
    <r>
      <t>LTE Cat-M1 Band 26 Minimum TRP Level Requirements for the Primary Mechanical Mode</t>
    </r>
    <r>
      <rPr>
        <b/>
        <vertAlign val="superscript"/>
        <sz val="7"/>
        <rFont val="Arial"/>
        <family val="2"/>
      </rPr>
      <t>1</t>
    </r>
  </si>
  <si>
    <r>
      <t>LTE Cat-M1 Band 5 Minimum TRP Level Requirements for the Primary Mechanical Mode</t>
    </r>
    <r>
      <rPr>
        <b/>
        <vertAlign val="superscript"/>
        <sz val="7"/>
        <rFont val="Arial"/>
        <family val="2"/>
      </rPr>
      <t>1</t>
    </r>
  </si>
  <si>
    <r>
      <t>LTE Cat-M1 Band 2 Minimum TRP Level Requirements for the Primary Mechanical Mode</t>
    </r>
    <r>
      <rPr>
        <b/>
        <vertAlign val="superscript"/>
        <sz val="7"/>
        <rFont val="Arial"/>
        <family val="2"/>
      </rPr>
      <t>1</t>
    </r>
  </si>
  <si>
    <r>
      <t>LTE Cat-M1 Band 4 Minimum TRP Level Requirements for the Primary Mechanical Mode</t>
    </r>
    <r>
      <rPr>
        <b/>
        <vertAlign val="superscript"/>
        <sz val="7"/>
        <rFont val="Arial"/>
        <family val="2"/>
      </rPr>
      <t>1</t>
    </r>
  </si>
  <si>
    <r>
      <t>LTE Cat-M1 Band 7 Minimum TRP Level Requirements for the Primary Mechanical Mode</t>
    </r>
    <r>
      <rPr>
        <b/>
        <vertAlign val="superscript"/>
        <sz val="7"/>
        <rFont val="Arial"/>
        <family val="2"/>
      </rPr>
      <t>1</t>
    </r>
  </si>
  <si>
    <r>
      <t>LTE Cat-M1 Band 41 Minimum TRP Level Requirements for the Primary Mechanical Mode</t>
    </r>
    <r>
      <rPr>
        <b/>
        <vertAlign val="superscript"/>
        <sz val="7"/>
        <rFont val="Arial"/>
        <family val="2"/>
      </rPr>
      <t>1</t>
    </r>
  </si>
  <si>
    <t>RX Frequency (MHz) [center of the DL RB allocation]</t>
  </si>
  <si>
    <t>Use Cases Supported</t>
  </si>
  <si>
    <t>Note 3: “Held to head for voice” applies if the device supports voice operation in the talking position against the head in any cellular radio mode.</t>
  </si>
  <si>
    <t>Use Case Supported</t>
  </si>
  <si>
    <r>
      <t>GSM 850 Maximum C-TIS Level Requirements for the Primary Mechanical Mode</t>
    </r>
    <r>
      <rPr>
        <b/>
        <vertAlign val="superscript"/>
        <sz val="7"/>
        <rFont val="Arial"/>
        <family val="2"/>
      </rPr>
      <t>1</t>
    </r>
  </si>
  <si>
    <r>
      <t>GSM 1900 Maximum C-TIS Level Requirements for the Primary Mechanical Mode</t>
    </r>
    <r>
      <rPr>
        <b/>
        <vertAlign val="superscript"/>
        <sz val="7"/>
        <rFont val="Arial"/>
        <family val="2"/>
      </rPr>
      <t>1</t>
    </r>
  </si>
  <si>
    <t>(A-GPS w/LTE 2 and A-GPS w/LTE 5) , (A-GPS w/UMTS 2 and A-GPS w/UMTS 5)</t>
  </si>
  <si>
    <r>
      <t>GPRS 850 Maximum C-TIS Level Requirements for the Primary Mechanical Mode</t>
    </r>
    <r>
      <rPr>
        <b/>
        <vertAlign val="superscript"/>
        <sz val="7"/>
        <rFont val="Arial"/>
        <family val="2"/>
      </rPr>
      <t>1</t>
    </r>
  </si>
  <si>
    <r>
      <t>GPRS 1900 Maximum C-TIS Level Requirements for the Primary Mechanical Mode</t>
    </r>
    <r>
      <rPr>
        <b/>
        <vertAlign val="superscript"/>
        <sz val="7"/>
        <rFont val="Arial"/>
        <family val="2"/>
      </rPr>
      <t>1</t>
    </r>
  </si>
  <si>
    <r>
      <t>EGPRS 850 Maximum C-TIS Level Requirements FOR THE PRIMARY MECHANICAL MODE</t>
    </r>
    <r>
      <rPr>
        <b/>
        <vertAlign val="superscript"/>
        <sz val="7"/>
        <rFont val="Arial"/>
        <family val="2"/>
      </rPr>
      <t>1</t>
    </r>
  </si>
  <si>
    <r>
      <t>EGPRS 1900 Maximum C-TIS Level Requirements FOR THE PRIMARY MECHANICAL MODE</t>
    </r>
    <r>
      <rPr>
        <b/>
        <vertAlign val="superscript"/>
        <sz val="7"/>
        <rFont val="Arial"/>
        <family val="2"/>
      </rPr>
      <t>1</t>
    </r>
  </si>
  <si>
    <r>
      <t>CDMA 800 Maximum C-TIS  Level Requirements for the Primary Mechanical Mode</t>
    </r>
    <r>
      <rPr>
        <b/>
        <vertAlign val="superscript"/>
        <sz val="7"/>
        <rFont val="Arial"/>
        <family val="2"/>
      </rPr>
      <t>1</t>
    </r>
  </si>
  <si>
    <r>
      <t>CDMA 1900 Maximum C-TIS Level Requirements for the Primary Mechanical Mode</t>
    </r>
    <r>
      <rPr>
        <b/>
        <vertAlign val="superscript"/>
        <sz val="7"/>
        <rFont val="Arial"/>
        <family val="2"/>
      </rPr>
      <t>1</t>
    </r>
  </si>
  <si>
    <r>
      <t>CDMA 2100/1700 Maximum C-TIS Level Requirements for the Primary Mechanical Mode</t>
    </r>
    <r>
      <rPr>
        <b/>
        <vertAlign val="superscript"/>
        <sz val="7"/>
        <rFont val="Arial"/>
        <family val="2"/>
      </rPr>
      <t>1</t>
    </r>
  </si>
  <si>
    <r>
      <t>CDMA 1xEV-DO 800 Maximum C-TIS Level Requirements for the Primary Mechanical Mode</t>
    </r>
    <r>
      <rPr>
        <b/>
        <vertAlign val="superscript"/>
        <sz val="7"/>
        <rFont val="Arial"/>
        <family val="2"/>
      </rPr>
      <t>1</t>
    </r>
  </si>
  <si>
    <r>
      <t>CDMA 1xEV-DO 1900 Maximum C-TIS Level Requirements for the Primary Mechanical Mode</t>
    </r>
    <r>
      <rPr>
        <b/>
        <vertAlign val="superscript"/>
        <sz val="7"/>
        <rFont val="Arial"/>
        <family val="2"/>
      </rPr>
      <t>1</t>
    </r>
  </si>
  <si>
    <r>
      <t>CDMA 1xEV-DO 2100/1700 Maximum C-TIS Level Requirements for the Primary Mechanical Mode</t>
    </r>
    <r>
      <rPr>
        <b/>
        <vertAlign val="superscript"/>
        <sz val="7"/>
        <rFont val="Arial"/>
        <family val="2"/>
      </rPr>
      <t>1</t>
    </r>
  </si>
  <si>
    <r>
      <t>CDMA 1xRTT Data 800 Maximum C-TIS Level Requirements for the Primary Mechanical Mode</t>
    </r>
    <r>
      <rPr>
        <b/>
        <vertAlign val="superscript"/>
        <sz val="7"/>
        <rFont val="Arial"/>
        <family val="2"/>
      </rPr>
      <t>1</t>
    </r>
  </si>
  <si>
    <r>
      <t>CDMA 1xRTT Data 1900 Maximum C-TIS Level Requirements for the Primary Mechanical Mode</t>
    </r>
    <r>
      <rPr>
        <b/>
        <vertAlign val="superscript"/>
        <sz val="7"/>
        <rFont val="Arial"/>
        <family val="2"/>
      </rPr>
      <t>1</t>
    </r>
  </si>
  <si>
    <r>
      <t>CDMA 1xRTT Data 2100/1700 Maximum C-TIS Level Requirements for the Primary Mechanical Mode</t>
    </r>
    <r>
      <rPr>
        <b/>
        <vertAlign val="superscript"/>
        <sz val="7"/>
        <rFont val="Arial"/>
        <family val="2"/>
      </rPr>
      <t>1</t>
    </r>
  </si>
  <si>
    <r>
      <t>UMTS 850 Maximum C-TIS Level Requirements for the Primary Mechanical Mode</t>
    </r>
    <r>
      <rPr>
        <b/>
        <vertAlign val="superscript"/>
        <sz val="7"/>
        <rFont val="Arial"/>
        <family val="2"/>
      </rPr>
      <t>1</t>
    </r>
  </si>
  <si>
    <r>
      <t>UMTS 1900 Maximum C-TIS Level Requirements for the Primary Mechanical Mode</t>
    </r>
    <r>
      <rPr>
        <b/>
        <vertAlign val="superscript"/>
        <sz val="7"/>
        <rFont val="Arial"/>
        <family val="2"/>
      </rPr>
      <t>1</t>
    </r>
  </si>
  <si>
    <r>
      <t>UMTS 2100/1700 Maximum C-TIS Level Requirements for the Primary Mechanical Mode</t>
    </r>
    <r>
      <rPr>
        <b/>
        <vertAlign val="superscript"/>
        <sz val="7"/>
        <rFont val="Arial"/>
        <family val="2"/>
      </rPr>
      <t>1</t>
    </r>
  </si>
  <si>
    <r>
      <t>LTE Cat-M1 Band 12 Maximum C-TIS Level Requirements for the Primary Mechanical Mode</t>
    </r>
    <r>
      <rPr>
        <b/>
        <vertAlign val="superscript"/>
        <sz val="7"/>
        <rFont val="Arial"/>
        <family val="2"/>
      </rPr>
      <t>1</t>
    </r>
  </si>
  <si>
    <r>
      <t>LTE Cat-M1 Band 13 Maximum C-TIS Level Requirements for the Primary Mechanical Mode</t>
    </r>
    <r>
      <rPr>
        <b/>
        <vertAlign val="superscript"/>
        <sz val="7"/>
        <rFont val="Arial"/>
        <family val="2"/>
      </rPr>
      <t>1</t>
    </r>
  </si>
  <si>
    <r>
      <t>LTE Cat-M1 Band 26 Maximum C-TIS Level Requirements for the Primary Mechanical Mode</t>
    </r>
    <r>
      <rPr>
        <b/>
        <vertAlign val="superscript"/>
        <sz val="7"/>
        <rFont val="Arial"/>
        <family val="2"/>
      </rPr>
      <t>1</t>
    </r>
  </si>
  <si>
    <r>
      <t>LTE Cat-M1 Band 5 Maximum C-TIS Level Requirements for the Primary Mechanical Mode</t>
    </r>
    <r>
      <rPr>
        <b/>
        <vertAlign val="superscript"/>
        <sz val="7"/>
        <rFont val="Arial"/>
        <family val="2"/>
      </rPr>
      <t>1</t>
    </r>
  </si>
  <si>
    <r>
      <t>LTE Cat-M1 Band 2 Maximum C-TIS Level Requirements for the Primary Mechanical Mode</t>
    </r>
    <r>
      <rPr>
        <b/>
        <vertAlign val="superscript"/>
        <sz val="7"/>
        <rFont val="Arial"/>
        <family val="2"/>
      </rPr>
      <t>1</t>
    </r>
  </si>
  <si>
    <r>
      <t>LTE Cat-M1 Band 4 Maximum C-TIS Level Requirements for the Primary Mechanical Mode</t>
    </r>
    <r>
      <rPr>
        <b/>
        <vertAlign val="superscript"/>
        <sz val="7"/>
        <rFont val="Arial"/>
        <family val="2"/>
      </rPr>
      <t>1</t>
    </r>
  </si>
  <si>
    <r>
      <t>LTE Cat-M1 Band 7 Maximum C-TIS Level Requirements for the Primary Mechanical Mode</t>
    </r>
    <r>
      <rPr>
        <b/>
        <vertAlign val="superscript"/>
        <sz val="7"/>
        <rFont val="Arial"/>
        <family val="2"/>
      </rPr>
      <t>1</t>
    </r>
  </si>
  <si>
    <t>A-GPS Summation Test Report for Devices Held to the Head for Voice</t>
  </si>
  <si>
    <t>A-GLONASS Summation Test Report for the Reference Band for Devices Held to the Head for Voice</t>
  </si>
  <si>
    <t>A-GLONASS Summation Test Report for Devices Held to the Head for Voice</t>
  </si>
  <si>
    <t>A-GPS Intermediate Channel Relative Sensitivity for Devices Held to the Head for Voice</t>
  </si>
  <si>
    <t>A-GLONASS Intermediate Channel Relative Sensitivity for Devices Held to the Head for Voice</t>
  </si>
  <si>
    <r>
      <t>A-GPS with CDMA Maximum TIS/UHIS/PIGS Level Requirements for the Primary Mechanical Mode for Devices Held to the Head for Voice</t>
    </r>
    <r>
      <rPr>
        <b/>
        <vertAlign val="superscript"/>
        <sz val="7"/>
        <rFont val="Arial"/>
        <family val="2"/>
      </rPr>
      <t>1</t>
    </r>
  </si>
  <si>
    <r>
      <t>A-GPS with GSM/UMTS Maximum TIS/UHIS/PIGS Level Requirements for the Primary Mechanical Mode for Devices Held to the Head for Voice</t>
    </r>
    <r>
      <rPr>
        <b/>
        <vertAlign val="superscript"/>
        <sz val="7"/>
        <rFont val="Arial"/>
        <family val="2"/>
      </rPr>
      <t>1</t>
    </r>
  </si>
  <si>
    <r>
      <t>A-GPS with LTE Maximum TIS/UHIS/PIGS Level Requirements for the Primary Mechanical Mode for Devices Held to the Head for Voice</t>
    </r>
    <r>
      <rPr>
        <b/>
        <vertAlign val="superscript"/>
        <sz val="7"/>
        <rFont val="Arial"/>
        <family val="2"/>
      </rPr>
      <t>1</t>
    </r>
  </si>
  <si>
    <r>
      <t>A-GLONASS with LTE Maximum TIS/UHIS/PIGS Level Requirements for the Reference Band for the Primary Mechanical Mode for Devices Held to the Head for Voice</t>
    </r>
    <r>
      <rPr>
        <b/>
        <vertAlign val="superscript"/>
        <sz val="7"/>
        <rFont val="Arial"/>
        <family val="2"/>
      </rPr>
      <t>1</t>
    </r>
  </si>
  <si>
    <r>
      <t>Cellular Radio Mode OTA Summation Test Report for Devices Held to the Head for Voice</t>
    </r>
    <r>
      <rPr>
        <vertAlign val="superscript"/>
        <sz val="10"/>
        <rFont val="Arial"/>
        <family val="2"/>
      </rPr>
      <t>1</t>
    </r>
  </si>
  <si>
    <t>TABLE B-4 CELLULAR RADIO MODE OTA SUMMATION TEST REPORT FOR DEVICES HELD TO THE HEAD FOR VOICE</t>
  </si>
  <si>
    <t>TABLE B-5 CELLULAR RADIO MODE OTA SUMMATION TEST REPORT FOR INTEGRATED DEVICES</t>
  </si>
  <si>
    <t>TABLE B-6 CELLULAR RADIO MODE OTA SUMMATION TEST REPORT FOR WRIST-WORN DEVICES</t>
  </si>
  <si>
    <t>TABLE B-7 LTE CARRIER AGGREGATION MODE (2 DL, 1 UL) TRP SUMMARY TABLE FOR THE PRIMARY MECHANICAL MODE</t>
  </si>
  <si>
    <t>TABLE B-8 LTE CARRIER AGGREGATION MODE (3 DL, 1 UL) TRP SUMMARY TABLE FOR THE PRIMARY MECHANICAL MODE</t>
  </si>
  <si>
    <t>TABLE B-9 LTE CARRIER AGGREGATION MODE (2 DL, 1 UL) TIS SUMMARY TABLE FOR THE PRIMARY MECHANICAL MODE</t>
  </si>
  <si>
    <t>TABLE B-10 LTE CARRIER AGGREGATION MODE (3 DL, 1 UL) TIS SUMMARY TABLE FOR THE PRIMARY MECHANICAL MODE</t>
  </si>
  <si>
    <t>TABLE B-11 A-GPS SUMMATION TEST REPORT FOR DEVICES HELD TO THE HEAD FOR VOICE</t>
  </si>
  <si>
    <t>For Table B-5 to Table B-10, when multiple test configurations and/or antennas are tested, then these tables shall be completed multiple times with the appropriate test configurations and antennas included in the table header.  In the case where a test case has been noted as “Re-use”, there is no need to provide the corresponding test case result in the carrier aggregation result tables.”</t>
  </si>
  <si>
    <t>TABLE B-12 A-GPS SUMMATION TEST REPORT FOR INTEGRATED DEVICES</t>
  </si>
  <si>
    <t>TABLE B-13 A-GPS SUMMATION TEST REPORT FOR WRIST-WORN DEVICES</t>
  </si>
  <si>
    <t>TABLE B-14 A-GLONASS SUMMATION TEST REPORT FOR THE REFERENCE BAND FOR DEVICES HELD TO THE HEAD FOR VOICE</t>
  </si>
  <si>
    <t>TABLE B-15 A-GLONASS SUMMATION TEST REPORT FOR THE REFERENCE BAND FOR INTEGRATED DEVICES</t>
  </si>
  <si>
    <t>TABLE B-16 A-GLONASS SUMMATION TEST REPORT FOR THE REFERENCE BAND FOR WRIST-WORN DEVICES</t>
  </si>
  <si>
    <t>TABLE B-17 A-GLONASS SUMMATION TEST REPORT FOR DEVICES HELD TO THE HEAD FOR VOICE</t>
  </si>
  <si>
    <t>TABLE B-18 A-GLONASS SUMMATION TEST REPORT FOR INTEGRATED DEVICES</t>
  </si>
  <si>
    <t>TABLE B-19 A-GLONASS SUMMATION TEST REPORT FOR WRIST-WORN DEVICES</t>
  </si>
  <si>
    <t>A-GLONASS Summation Test Report for Wrist-Worn Devices</t>
  </si>
  <si>
    <t>TABLE B-20 MBS SUMMATION TEST REPORT</t>
  </si>
  <si>
    <t>TABLE B-21 INTERMEDIATE CHANNEL RELATIVE SENSITIVITY</t>
  </si>
  <si>
    <t>TABLE B-22 A-GPS INTERMEDIATE CHANNEL RELATIVE SENSITIVITY FOR DEVICES HELD TO THE HEAD FOR VOICE</t>
  </si>
  <si>
    <t>TABLE B-23 A-GPS INTERMEDIATE CHANNEL RELATIVE SENSITIVITY FOR INTEGRATED DEVICES</t>
  </si>
  <si>
    <t>TABLE B-24 A-GPS INTERMEDIATE CHANNEL RELATIVE SENSITIVITY FOR WRIST-WORN DEVICES</t>
  </si>
  <si>
    <t>TABLE B-25 A-GLONASS INTERMEDIATE CHANNEL RELATIVE SENSITIVITY FOR DEVICES HELD TO THE HEAD FOR VOICE</t>
  </si>
  <si>
    <t>TABLE B-26 A-GLONASS INTERMEDIATE CHANNEL RELATIVE SENSITIVITY FOR INTEGRATED DEVICES</t>
  </si>
  <si>
    <t>TABLE B-27 A-GLONASS INTERMEDIATE CHANNEL RELATIVE SENSITIVITY FOR WRIST-WORN DEVICES</t>
  </si>
  <si>
    <t>TABLE B-29 SUMMATION TEST REPORT PLOT MATRIX</t>
  </si>
  <si>
    <t>TABLE B-28 MBS INTERMEDIATE CHANNEL RELATIVE SENSITIVITY</t>
  </si>
  <si>
    <t>A-GPS Summation Test Report Plot Matrix for Devices Held to the Head for Voice</t>
  </si>
  <si>
    <t>TABLE B-30 A-GPS SUMMATION TEST REPORT PLOT MATRIX FOR DEVICES HELD TO THE HEAD FOR VOICE</t>
  </si>
  <si>
    <t>TABLE B-31 A-GPS SUMMATION TEST REPORT PLOT MATRIX FOR INTEGRATED DEVICES</t>
  </si>
  <si>
    <t>TABLE B-32 A-GPS SUMMATION TEST REPORT PLOT MATRIX FOR WRIST-WORN DEVICES</t>
  </si>
  <si>
    <t>TABLE B-33 MBS SUMMATION TEST REPORT PLOT MATRIX</t>
  </si>
  <si>
    <t>For CDMA devices, only provide Table B-37 to Table B-39 for those bands requiring reporting TRP for 2 antennas, and only provide Table B-34 to Table B-36 for those bands requiring reporting TRP for 1 antenna.</t>
  </si>
  <si>
    <t>TABLE B-34 to TABLE B-42</t>
  </si>
  <si>
    <t>TABLE B-43 to TABLE B-51</t>
  </si>
  <si>
    <t>For CDMA 1xEV-DO devices, only provide Table B-46 to Table B-48 for those bands requiring reporting TRP for 2 antennas, and only provide Table B-43 to Table B-45 for those bands requiring reporting TRP for 1 antenna.</t>
  </si>
  <si>
    <t>TABLE B-52 to TABLE B-60</t>
  </si>
  <si>
    <t>For CDMA 1xRTT devices, only provide Table B-55 to Table B-57 for those bands requiring reporting TRP for 2 antennas, and only provide Table B-52 to Table B-54 for those bands requiring reporting TRP for 1 antenna.</t>
  </si>
  <si>
    <t>TABLE B-61 to TABLE B-66</t>
  </si>
  <si>
    <t>For GSM devices, only provide Table B-63 to Table B-64 for those bands requiring reporting TRP for 2 antennas, and only provide Table B-61 to Table B-62 for those bands requiring reporting TRP for 1 antenna.</t>
  </si>
  <si>
    <t>TABLE B-67 to TABLE B-72</t>
  </si>
  <si>
    <t>For GPRS devices, only provide Table B-69 to Table B-70 for those bands requiring reporting TRP for 2 antennas, and only provide Table B-67 to Table B-68 for those bands requiring reporting TRP for 1 antenna.</t>
  </si>
  <si>
    <t>TABLE B-73 to TABLE B-78</t>
  </si>
  <si>
    <t>For EGPRS devices, only provide Table B-75 to Table B-76 for those bands requiring reporting TRP for 2 antennas, and only provide Table B-73 to Table B-74 for those bands requiring reporting TRP for 1 antenna.</t>
  </si>
  <si>
    <t>TABLE B-79 to TABLE B-87</t>
  </si>
  <si>
    <t>For UMTS devices, only provide Table B-82 to Table B-84 for those bands requiring reporting TRP for 2 antennas, and only provide Table B-79 to Table B-81 for those bands requiring reporting TRP for 1 antenna.</t>
  </si>
  <si>
    <t>TABLE B-88 to TABLE B-129</t>
  </si>
  <si>
    <t>For LTE devices, only provide Table B-102 to Table B-115 for those bands requiring reporting TRP for 2 antennas, and only provide Table B-88 to Table B-101 for those bands requiring reporting TRP for 1 antenna.</t>
  </si>
  <si>
    <t>TABLE B-130 to TABLE B-357</t>
  </si>
  <si>
    <t>For LTE devices supporting 2 DL CA, only provide Table B-187 to Table B-243 for those bands requiring reporting TRP for 2 antennas, and only provide Table B-130 to Table B-186 for those bands requiring reporting TRP for 1 antenna.</t>
  </si>
  <si>
    <t>TABLE B-358 to TABLE B-807</t>
  </si>
  <si>
    <t>For LTE devices supporting 3 DL CA, only provide Table B-448 to Table B-537 for those bands requiring reporting TRP for 2 antennas, and only provide Table B-358 to Table B-447 for those bands requiring reporting TRP for 1 antenna.</t>
  </si>
  <si>
    <t>LTE CAT-M1 Tables</t>
  </si>
  <si>
    <t>TABLE B-808 to B-823</t>
  </si>
  <si>
    <t>Table B-824 A-GPS with CDMA Maximum TIS/UHIS/PIGS Level Requirements for the Primary Mechanical Mode for Devices Held to the Head for Voice</t>
  </si>
  <si>
    <t>Table B-825 A-GPS with CDMA Maximum TIS/UHIS/PIGS Level Requirements for the Primary Mechanical Mode for Integrated Devices</t>
  </si>
  <si>
    <t>Table B-826 A-GPS with GSM/UMTS Maximum TIS/UHIS/PIGS Level Requirements for the Primary Mechanical Mode for Devices Held to the Head for Voice</t>
  </si>
  <si>
    <t>Table B-827 A-GPS with GSM/UMTS Maximum TIS/UHIS/PIGS Level Requirements for the Primary Mechanical Mode for Integrated Devices</t>
  </si>
  <si>
    <t>Table B-828 A-GPS with LTE Maximum TIS/UHIS/PIGS Level Requirements for the Primary Mechanical Mode for Devices Held to the Head for Voice</t>
  </si>
  <si>
    <t>Table B-829 A-GPS with LTE Maximum TIS/UHIS/PIGS Level Requirements for the Primary Mechanical Mode for Integrated Devices</t>
  </si>
  <si>
    <t>Table B-830 A-GPS with LTE Maximum TIS/UHIS/PIGS Level Requirements for the Primary Mechanical Mode for Wrist-Worn Devices</t>
  </si>
  <si>
    <t>Table B-831 A-GLONASS with LTE Maximum TIS/UHIS/PIGS Level Requirements for the Reference Band for the Primary Mechanical Mode for Devices Held to the Head for Voice</t>
  </si>
  <si>
    <t>Table B-832 A-GLONASS with LTE Maximum TIS/UHIS/PIGS Level Requirements for the Reference Band for the Primary Mechanical Mode for Integrated Devices</t>
  </si>
  <si>
    <t>Table B-833 A-GLONASS with LTE Maximum TIS/UHIS/PIGS Level Requirements for the Reference Band for the Primary Mechanical Mode for Wrist-Worn Devices</t>
  </si>
  <si>
    <r>
      <t>A-GLONASS with LTE Maximum TIS/UHIS/PIGS Level Requirements for the Reference Band for the Primary Mechanical Mode for Wrist-Worn Devices</t>
    </r>
    <r>
      <rPr>
        <b/>
        <vertAlign val="superscript"/>
        <sz val="10"/>
        <rFont val="Arial"/>
        <family val="2"/>
      </rPr>
      <t>1</t>
    </r>
  </si>
  <si>
    <t>MBS Table</t>
  </si>
  <si>
    <r>
      <t>Table B-834 MBS with LTE Maximum TIS/NHPIS</t>
    </r>
    <r>
      <rPr>
        <vertAlign val="subscript"/>
        <sz val="11"/>
        <color theme="1"/>
        <rFont val="Calibri"/>
        <family val="2"/>
        <scheme val="minor"/>
      </rPr>
      <t>±45</t>
    </r>
    <r>
      <rPr>
        <sz val="11"/>
        <color theme="1"/>
        <rFont val="Calibri"/>
        <family val="2"/>
        <scheme val="minor"/>
      </rPr>
      <t>/NHPIS</t>
    </r>
    <r>
      <rPr>
        <vertAlign val="subscript"/>
        <sz val="11"/>
        <color theme="1"/>
        <rFont val="Calibri"/>
        <family val="2"/>
        <scheme val="minor"/>
      </rPr>
      <t>±30</t>
    </r>
    <r>
      <rPr>
        <sz val="11"/>
        <color theme="1"/>
        <rFont val="Calibri"/>
        <family val="2"/>
        <scheme val="minor"/>
      </rPr>
      <t xml:space="preserve"> Level Requirements for the Reference Band for the Primary Mechanical Mode</t>
    </r>
  </si>
  <si>
    <t>Example EUT Tables</t>
  </si>
  <si>
    <t>TABLE B-835 to TABLE B-836</t>
  </si>
  <si>
    <t>Reference OTA Test Plan Table 6-31</t>
  </si>
  <si>
    <t>Reference OTA Test Plan Table 6-18</t>
  </si>
  <si>
    <t>Reference OTA Test Plan Table 6-19</t>
  </si>
  <si>
    <t>Reference OTA Test Plan Table 6-29</t>
  </si>
  <si>
    <t>Note 1: Report the single arm orientation (WL or WR) based on the expected worst-case orientation and based on input from target operators.  Modify header to reflect the single arm orientation tested.</t>
  </si>
  <si>
    <r>
      <t>WL or WR</t>
    </r>
    <r>
      <rPr>
        <vertAlign val="superscript"/>
        <sz val="11"/>
        <color theme="1"/>
        <rFont val="Arial"/>
        <family val="2"/>
      </rPr>
      <t>1</t>
    </r>
  </si>
  <si>
    <t>Released in: September, 2018.</t>
  </si>
  <si>
    <t>TABLE B-824 to TABLE B-833</t>
  </si>
  <si>
    <t>Note 4: “Wrist worn” applies to devices that are worn on the wrist, e.g., smartwatches.</t>
  </si>
  <si>
    <r>
      <t>Held to head for voice</t>
    </r>
    <r>
      <rPr>
        <vertAlign val="superscript"/>
        <sz val="8"/>
        <rFont val="Arial"/>
        <family val="2"/>
      </rPr>
      <t>3</t>
    </r>
  </si>
  <si>
    <r>
      <t>Wrist-Worn</t>
    </r>
    <r>
      <rPr>
        <vertAlign val="superscript"/>
        <sz val="8"/>
        <rFont val="Arial"/>
        <family val="2"/>
      </rPr>
      <t>4</t>
    </r>
  </si>
  <si>
    <r>
      <t>WL or WR</t>
    </r>
    <r>
      <rPr>
        <vertAlign val="superscript"/>
        <sz val="8"/>
        <rFont val="Arial"/>
        <family val="2"/>
      </rPr>
      <t>5</t>
    </r>
  </si>
  <si>
    <r>
      <t>Other</t>
    </r>
    <r>
      <rPr>
        <vertAlign val="superscript"/>
        <sz val="8"/>
        <rFont val="Arial"/>
        <family val="2"/>
      </rPr>
      <t>6</t>
    </r>
  </si>
  <si>
    <t>Note 5: Report the single arm orientation (WL or WR) based on the expected worst-case orientation and based on input from target operators.  Modify header to reflect the single arm orientation tested.</t>
  </si>
  <si>
    <t>Note 6: “No” would be applicable to data-centric devices that are not held up against the head, e.g., embedded laptop solutions.</t>
  </si>
  <si>
    <r>
      <t>Held to head for voice</t>
    </r>
    <r>
      <rPr>
        <vertAlign val="superscript"/>
        <sz val="7"/>
        <rFont val="Arial"/>
        <family val="2"/>
      </rPr>
      <t>4</t>
    </r>
  </si>
  <si>
    <r>
      <t>Wrist-Worn</t>
    </r>
    <r>
      <rPr>
        <vertAlign val="superscript"/>
        <sz val="7"/>
        <rFont val="Arial"/>
        <family val="2"/>
      </rPr>
      <t>5</t>
    </r>
  </si>
  <si>
    <r>
      <t>Other</t>
    </r>
    <r>
      <rPr>
        <vertAlign val="superscript"/>
        <sz val="7"/>
        <rFont val="Arial"/>
        <family val="2"/>
      </rPr>
      <t>6</t>
    </r>
  </si>
  <si>
    <t>Note 4: “Held to head for voice” applies if the device supports voice operation in the talking position against the head in any cellular radio mode.</t>
  </si>
  <si>
    <t>Note 5: “Wrist worn” applies to devices that are worn on the wrist, e.g., smartwatches.</t>
  </si>
  <si>
    <t>Note 6: “Other” applies to data-centric devices that are not held up against the head nor wrist worn, e.g., embedded laptop solutions.</t>
  </si>
  <si>
    <r>
      <t>Wrist-worn</t>
    </r>
    <r>
      <rPr>
        <vertAlign val="superscript"/>
        <sz val="7"/>
        <rFont val="Arial"/>
        <family val="2"/>
      </rPr>
      <t>5</t>
    </r>
  </si>
  <si>
    <r>
      <t>Antenna Label(s)</t>
    </r>
    <r>
      <rPr>
        <vertAlign val="superscript"/>
        <sz val="10"/>
        <rFont val="Arial"/>
        <family val="2"/>
      </rPr>
      <t>2</t>
    </r>
  </si>
  <si>
    <r>
      <t>TRP / TIS (dBm)</t>
    </r>
    <r>
      <rPr>
        <vertAlign val="superscript"/>
        <sz val="10"/>
        <rFont val="Arial"/>
        <family val="2"/>
      </rPr>
      <t>3</t>
    </r>
  </si>
  <si>
    <t>Note 3: Values that do not pass shall be marked in red font.</t>
  </si>
  <si>
    <t xml:space="preserve">Note 2: This column shall be completed when the test requirements in Section 5.14 "OTA Testing of Devices Containing Multiple TX Antennas" or Section 6.19 "Receiver Performance Testing of Devices with Antenna Switching" apply.  </t>
  </si>
  <si>
    <t>NHPRP ±45 / NHPIS
±45 (dBm)</t>
  </si>
  <si>
    <t>NHPRP ±30 / NHPIS
±30 (dBm)</t>
  </si>
  <si>
    <t>This table is intentionally left blank.</t>
  </si>
  <si>
    <t xml:space="preserve">Single Point Offset Test Reference Test Case </t>
  </si>
  <si>
    <t>Single Point Offset Test (SPOT) / Full Test (FT)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</si>
</sst>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38" x14ac:knownFonts="1">
    <font>
      <sz val="11"/>
      <color theme="1"/>
      <name val="Calibri"/>
      <family val="2"/>
      <scheme val="minor"/>
    </font>
    <font>
      <sz val="10"/>
      <name val="Arial"/>
      <family val="2"/>
    </font>
    <font>
      <sz val="10"/>
      <name val="Arial"/>
      <family val="2"/>
    </font>
    <font>
      <sz val="10"/>
      <name val="Arial"/>
      <family val="2"/>
    </font>
    <font>
      <b/>
      <sz val="10"/>
      <name val="Arial"/>
      <family val="2"/>
    </font>
    <font>
      <sz val="10"/>
      <color theme="1"/>
      <name val="Calibri"/>
      <family val="2"/>
      <scheme val="minor"/>
    </font>
    <font>
      <sz val="10"/>
      <color theme="1"/>
      <name val="Arial"/>
      <family val="2"/>
    </font>
    <font>
      <vertAlign val="superscript"/>
      <sz val="10"/>
      <color theme="1"/>
      <name val="Arial"/>
      <family val="2"/>
    </font>
    <font>
      <vertAlign val="superscript"/>
      <sz val="10"/>
      <name val="Arial"/>
      <family val="2"/>
    </font>
    <font>
      <b/>
      <vertAlign val="superscript"/>
      <sz val="10"/>
      <name val="Arial"/>
      <family val="2"/>
    </font>
    <font>
      <b/>
      <sz val="8"/>
      <name val="Arial"/>
      <family val="2"/>
    </font>
    <font>
      <sz val="11"/>
      <color theme="1"/>
      <name val="Arial"/>
      <family val="2"/>
    </font>
    <font>
      <sz val="8"/>
      <color theme="1"/>
      <name val="Arial"/>
      <family val="2"/>
    </font>
    <font>
      <b/>
      <sz val="7"/>
      <name val="Arial"/>
      <family val="2"/>
    </font>
    <font>
      <b/>
      <vertAlign val="superscript"/>
      <sz val="7"/>
      <name val="Arial"/>
      <family val="2"/>
    </font>
    <font>
      <sz val="7"/>
      <name val="Arial"/>
      <family val="2"/>
    </font>
    <font>
      <vertAlign val="superscript"/>
      <sz val="7"/>
      <name val="Arial"/>
      <family val="2"/>
    </font>
    <font>
      <sz val="7"/>
      <color theme="1"/>
      <name val="Arial"/>
      <family val="2"/>
    </font>
    <font>
      <i/>
      <sz val="11"/>
      <color theme="1"/>
      <name val="Calibri"/>
      <family val="2"/>
      <scheme val="minor"/>
    </font>
    <font>
      <sz val="9"/>
      <color theme="1"/>
      <name val="Arial"/>
      <family val="2"/>
    </font>
    <font>
      <vertAlign val="superscript"/>
      <sz val="9"/>
      <color theme="1"/>
      <name val="Arial"/>
      <family val="2"/>
    </font>
    <font>
      <sz val="9"/>
      <name val="Arial"/>
      <family val="2"/>
    </font>
    <font>
      <vertAlign val="superscript"/>
      <sz val="8"/>
      <color theme="1"/>
      <name val="Arial"/>
      <family val="2"/>
    </font>
    <font>
      <vertAlign val="superscript"/>
      <sz val="11"/>
      <color theme="1"/>
      <name val="Arial"/>
      <family val="2"/>
    </font>
    <font>
      <sz val="8"/>
      <name val="Arial"/>
      <family val="2"/>
    </font>
    <font>
      <vertAlign val="superscript"/>
      <sz val="8"/>
      <name val="Arial"/>
      <family val="2"/>
    </font>
    <font>
      <sz val="7"/>
      <color rgb="FF000000"/>
      <name val="Arial"/>
      <family val="2"/>
    </font>
    <font>
      <vertAlign val="superscript"/>
      <sz val="7"/>
      <color rgb="FF000000"/>
      <name val="Arial"/>
      <family val="2"/>
    </font>
    <font>
      <b/>
      <vertAlign val="superscript"/>
      <sz val="8"/>
      <name val="Arial"/>
      <family val="2"/>
    </font>
    <font>
      <b/>
      <sz val="7"/>
      <color rgb="FFFF0000"/>
      <name val="Arial"/>
      <family val="2"/>
    </font>
    <font>
      <sz val="11"/>
      <color theme="1"/>
      <name val="Calibri"/>
      <family val="2"/>
    </font>
    <font>
      <vertAlign val="subscript"/>
      <sz val="8"/>
      <name val="Arial"/>
      <family val="2"/>
    </font>
    <font>
      <sz val="16"/>
      <color rgb="FF5C6670"/>
      <name val="Calibri"/>
      <family val="2"/>
      <scheme val="minor"/>
    </font>
    <font>
      <sz val="14"/>
      <color rgb="FF5C6670"/>
      <name val="Calibri"/>
      <family val="2"/>
      <scheme val="minor"/>
    </font>
    <font>
      <b/>
      <vertAlign val="subscript"/>
      <sz val="7"/>
      <name val="Arial"/>
      <family val="2"/>
    </font>
    <font>
      <sz val="8"/>
      <color theme="1"/>
      <name val="Calibri"/>
      <family val="2"/>
      <scheme val="minor"/>
    </font>
    <font>
      <vertAlign val="superscript"/>
      <sz val="9"/>
      <name val="Arial"/>
      <family val="2"/>
    </font>
    <font>
      <vertAlign val="subscript"/>
      <sz val="11"/>
      <color theme="1"/>
      <name val="Calibri"/>
      <family val="2"/>
      <scheme val="minor"/>
    </font>
  </fonts>
  <fills count="6">
    <fill>
      <patternFill patternType="none"/>
    </fill>
    <fill>
      <patternFill patternType="gray125"/>
    </fill>
    <fill>
      <patternFill patternType="solid">
        <fgColor indexed="22"/>
        <bgColor indexed="64"/>
      </patternFill>
    </fill>
    <fill>
      <patternFill patternType="solid">
        <fgColor theme="0" tint="-4.9989318521683403E-2"/>
        <bgColor indexed="64"/>
      </patternFill>
    </fill>
    <fill>
      <patternFill patternType="solid">
        <fgColor theme="0" tint="-0.34998626667073579"/>
        <bgColor indexed="64"/>
      </patternFill>
    </fill>
    <fill>
      <patternFill patternType="solid">
        <fgColor theme="0" tint="-0.249977111117893"/>
        <bgColor indexed="64"/>
      </patternFill>
    </fill>
  </fills>
  <borders count="2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style="thin">
        <color indexed="64"/>
      </left>
      <right style="thin">
        <color indexed="64"/>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style="medium">
        <color indexed="64"/>
      </right>
      <top/>
      <bottom/>
      <diagonal/>
    </border>
    <border>
      <left/>
      <right style="medium">
        <color indexed="64"/>
      </right>
      <top/>
      <bottom/>
      <diagonal/>
    </border>
  </borders>
  <cellStyleXfs count="6">
    <xf numFmtId="0" fontId="0" fillId="0" borderId="0"/>
    <xf numFmtId="0" fontId="1" fillId="0" borderId="0"/>
    <xf numFmtId="0" fontId="2" fillId="0" borderId="0"/>
    <xf numFmtId="0" fontId="3" fillId="0" borderId="0"/>
    <xf numFmtId="0" fontId="1" fillId="0" borderId="0"/>
    <xf numFmtId="0" fontId="1" fillId="0" borderId="0"/>
  </cellStyleXfs>
  <cellXfs count="614">
    <xf numFmtId="0" fontId="0" fillId="0" borderId="0" xfId="0"/>
    <xf numFmtId="0" fontId="1" fillId="0" borderId="0" xfId="1" applyFill="1"/>
    <xf numFmtId="0" fontId="1" fillId="0" borderId="1" xfId="1" applyFill="1" applyBorder="1"/>
    <xf numFmtId="0" fontId="1" fillId="0" borderId="1" xfId="1" applyFill="1" applyBorder="1" applyAlignment="1">
      <alignment horizontal="center"/>
    </xf>
    <xf numFmtId="0" fontId="6" fillId="0" borderId="1" xfId="0" applyFont="1" applyFill="1" applyBorder="1" applyAlignment="1">
      <alignment horizontal="left" vertical="center" wrapText="1"/>
    </xf>
    <xf numFmtId="0" fontId="15" fillId="0" borderId="1" xfId="4" applyFont="1" applyBorder="1" applyAlignment="1">
      <alignment vertical="top" wrapText="1"/>
    </xf>
    <xf numFmtId="0" fontId="15" fillId="0" borderId="0" xfId="3" applyFont="1" applyFill="1"/>
    <xf numFmtId="0" fontId="13" fillId="0" borderId="0" xfId="4" applyFont="1" applyAlignment="1">
      <alignment wrapText="1"/>
    </xf>
    <xf numFmtId="0" fontId="19" fillId="0" borderId="0" xfId="0" applyFont="1"/>
    <xf numFmtId="0" fontId="19" fillId="0" borderId="0" xfId="0" applyFont="1" applyFill="1"/>
    <xf numFmtId="0" fontId="6" fillId="0" borderId="0" xfId="0" applyFont="1"/>
    <xf numFmtId="0" fontId="6" fillId="0" borderId="0" xfId="0" applyFont="1" applyFill="1"/>
    <xf numFmtId="0" fontId="6" fillId="0" borderId="1" xfId="0" applyFont="1" applyFill="1" applyBorder="1" applyAlignment="1">
      <alignment horizontal="center" vertical="center" wrapText="1"/>
    </xf>
    <xf numFmtId="0" fontId="11" fillId="0" borderId="0" xfId="0" applyFont="1"/>
    <xf numFmtId="0" fontId="24" fillId="0" borderId="0" xfId="2" applyFont="1" applyFill="1"/>
    <xf numFmtId="0" fontId="1" fillId="0" borderId="0" xfId="0" applyFont="1"/>
    <xf numFmtId="0" fontId="10" fillId="2" borderId="1" xfId="0" applyFont="1" applyFill="1" applyBorder="1" applyAlignment="1">
      <alignment horizontal="center" vertical="center" wrapText="1"/>
    </xf>
    <xf numFmtId="0" fontId="11" fillId="0" borderId="1" xfId="0" applyFont="1" applyBorder="1"/>
    <xf numFmtId="0" fontId="6" fillId="0" borderId="1" xfId="0" applyFont="1" applyBorder="1" applyAlignment="1">
      <alignment wrapText="1"/>
    </xf>
    <xf numFmtId="0" fontId="6" fillId="0" borderId="0" xfId="0" applyFont="1" applyAlignment="1">
      <alignment wrapText="1"/>
    </xf>
    <xf numFmtId="0" fontId="6" fillId="0" borderId="1" xfId="0" applyFont="1" applyBorder="1"/>
    <xf numFmtId="0" fontId="12" fillId="0" borderId="1" xfId="0" applyFont="1" applyFill="1" applyBorder="1" applyAlignment="1">
      <alignment horizontal="left" vertical="center" wrapText="1"/>
    </xf>
    <xf numFmtId="0" fontId="24" fillId="0" borderId="1" xfId="2" applyFont="1" applyFill="1" applyBorder="1" applyAlignment="1">
      <alignment horizontal="center"/>
    </xf>
    <xf numFmtId="0" fontId="24" fillId="0" borderId="1" xfId="2" applyFont="1" applyFill="1" applyBorder="1"/>
    <xf numFmtId="0" fontId="24" fillId="0" borderId="1" xfId="2" applyFont="1" applyFill="1" applyBorder="1" applyAlignment="1"/>
    <xf numFmtId="0" fontId="19" fillId="0" borderId="4" xfId="0" applyFont="1" applyBorder="1" applyAlignment="1">
      <alignment vertical="center" wrapText="1"/>
    </xf>
    <xf numFmtId="0" fontId="19" fillId="0" borderId="6" xfId="0" applyFont="1" applyBorder="1" applyAlignment="1">
      <alignment vertical="center" wrapText="1"/>
    </xf>
    <xf numFmtId="0" fontId="19" fillId="0" borderId="7" xfId="0" applyFont="1" applyBorder="1" applyAlignment="1">
      <alignment vertical="center" wrapText="1"/>
    </xf>
    <xf numFmtId="0" fontId="19" fillId="0" borderId="6" xfId="0" applyFont="1" applyBorder="1" applyAlignment="1">
      <alignment horizontal="left" vertical="center" wrapText="1"/>
    </xf>
    <xf numFmtId="0" fontId="19" fillId="0" borderId="6" xfId="0" quotePrefix="1" applyFont="1" applyBorder="1" applyAlignment="1">
      <alignment horizontal="left" vertical="center" wrapText="1"/>
    </xf>
    <xf numFmtId="0" fontId="19" fillId="0" borderId="7" xfId="0" applyFont="1" applyFill="1" applyBorder="1" applyAlignment="1">
      <alignment vertical="center" wrapText="1"/>
    </xf>
    <xf numFmtId="0" fontId="19" fillId="0" borderId="6" xfId="0" applyFont="1" applyFill="1" applyBorder="1" applyAlignment="1">
      <alignment horizontal="left" vertical="center" wrapText="1"/>
    </xf>
    <xf numFmtId="0" fontId="15" fillId="0" borderId="0" xfId="3" applyFont="1"/>
    <xf numFmtId="0" fontId="13" fillId="2" borderId="11" xfId="3" applyFont="1" applyFill="1" applyBorder="1" applyAlignment="1">
      <alignment horizontal="center" vertical="center" wrapText="1"/>
    </xf>
    <xf numFmtId="0" fontId="15" fillId="0" borderId="0" xfId="3" applyFont="1" applyAlignment="1">
      <alignment vertical="center"/>
    </xf>
    <xf numFmtId="0" fontId="15" fillId="0" borderId="1" xfId="3" applyFont="1" applyBorder="1" applyAlignment="1">
      <alignment horizontal="center" vertical="top" wrapText="1"/>
    </xf>
    <xf numFmtId="2" fontId="15" fillId="0" borderId="1" xfId="3" applyNumberFormat="1" applyFont="1" applyBorder="1" applyAlignment="1">
      <alignment horizontal="center" vertical="top" wrapText="1"/>
    </xf>
    <xf numFmtId="0" fontId="15" fillId="0" borderId="1" xfId="3" applyFont="1" applyBorder="1" applyAlignment="1">
      <alignment vertical="top" wrapText="1"/>
    </xf>
    <xf numFmtId="0" fontId="13" fillId="2" borderId="13" xfId="3" applyFont="1" applyFill="1" applyBorder="1" applyAlignment="1">
      <alignment horizontal="center" vertical="center" textRotation="90" wrapText="1"/>
    </xf>
    <xf numFmtId="0" fontId="13" fillId="2" borderId="2" xfId="3" applyFont="1" applyFill="1" applyBorder="1" applyAlignment="1">
      <alignment horizontal="center" vertical="center" textRotation="90" wrapText="1"/>
    </xf>
    <xf numFmtId="0" fontId="13" fillId="2" borderId="1" xfId="3" applyFont="1" applyFill="1" applyBorder="1" applyAlignment="1">
      <alignment horizontal="center" vertical="center" textRotation="90" wrapText="1"/>
    </xf>
    <xf numFmtId="0" fontId="13" fillId="2" borderId="1" xfId="1" applyFont="1" applyFill="1" applyBorder="1" applyAlignment="1">
      <alignment horizontal="center" vertical="center" textRotation="90" wrapText="1"/>
    </xf>
    <xf numFmtId="0" fontId="15" fillId="0" borderId="0" xfId="3" applyFont="1" applyAlignment="1">
      <alignment horizontal="center"/>
    </xf>
    <xf numFmtId="0" fontId="6" fillId="0" borderId="0" xfId="0" applyFont="1" applyAlignment="1">
      <alignment horizontal="left"/>
    </xf>
    <xf numFmtId="0" fontId="15" fillId="0" borderId="0" xfId="4" applyFont="1" applyBorder="1" applyAlignment="1">
      <alignment horizontal="center" vertical="center" wrapText="1"/>
    </xf>
    <xf numFmtId="0" fontId="15" fillId="0" borderId="0" xfId="4" applyFont="1" applyBorder="1" applyAlignment="1">
      <alignment horizontal="center" vertical="top" wrapText="1"/>
    </xf>
    <xf numFmtId="0" fontId="15" fillId="0" borderId="0" xfId="4" applyFont="1" applyBorder="1" applyAlignment="1">
      <alignment vertical="top" wrapText="1"/>
    </xf>
    <xf numFmtId="0" fontId="15" fillId="0" borderId="1" xfId="4" applyFont="1" applyFill="1" applyBorder="1" applyAlignment="1">
      <alignment vertical="top" wrapText="1"/>
    </xf>
    <xf numFmtId="0" fontId="1" fillId="0" borderId="0" xfId="0" applyFont="1" applyAlignment="1">
      <alignment vertical="center"/>
    </xf>
    <xf numFmtId="0" fontId="1" fillId="0" borderId="1" xfId="0" applyFont="1" applyBorder="1" applyAlignment="1">
      <alignment horizontal="center" vertical="center" wrapText="1"/>
    </xf>
    <xf numFmtId="0" fontId="1" fillId="0" borderId="3" xfId="4" applyFont="1" applyFill="1" applyBorder="1" applyAlignment="1">
      <alignment horizontal="left" vertical="center" wrapText="1"/>
    </xf>
    <xf numFmtId="0" fontId="1" fillId="0" borderId="1" xfId="0" applyFont="1" applyFill="1" applyBorder="1" applyAlignment="1">
      <alignment horizontal="center" vertical="center" wrapText="1"/>
    </xf>
    <xf numFmtId="0" fontId="24" fillId="0" borderId="1" xfId="0" applyFont="1" applyFill="1" applyBorder="1" applyAlignment="1">
      <alignment vertical="top" wrapText="1"/>
    </xf>
    <xf numFmtId="0" fontId="1" fillId="0" borderId="0" xfId="0" applyFont="1" applyFill="1" applyAlignment="1">
      <alignment vertical="center"/>
    </xf>
    <xf numFmtId="0" fontId="1" fillId="0" borderId="0" xfId="0" applyFont="1" applyFill="1"/>
    <xf numFmtId="0" fontId="15" fillId="0" borderId="3" xfId="4" applyFont="1" applyFill="1" applyBorder="1" applyAlignment="1">
      <alignment horizontal="left" vertical="center" wrapText="1"/>
    </xf>
    <xf numFmtId="0" fontId="15" fillId="0" borderId="1" xfId="0" applyFont="1" applyFill="1" applyBorder="1" applyAlignment="1">
      <alignment horizontal="center" vertical="center" wrapText="1"/>
    </xf>
    <xf numFmtId="0" fontId="15" fillId="0" borderId="1" xfId="0" applyFont="1" applyFill="1" applyBorder="1" applyAlignment="1">
      <alignment vertical="top" wrapText="1"/>
    </xf>
    <xf numFmtId="0" fontId="15" fillId="0" borderId="0" xfId="0" applyFont="1" applyFill="1" applyAlignment="1">
      <alignment vertical="center"/>
    </xf>
    <xf numFmtId="0" fontId="15" fillId="0" borderId="0" xfId="0" applyFont="1" applyFill="1"/>
    <xf numFmtId="0" fontId="1" fillId="0" borderId="1" xfId="0" applyFont="1" applyBorder="1" applyAlignment="1">
      <alignment vertical="top" wrapText="1"/>
    </xf>
    <xf numFmtId="0" fontId="6" fillId="0" borderId="1" xfId="0" applyFont="1" applyFill="1" applyBorder="1" applyAlignment="1">
      <alignment wrapText="1"/>
    </xf>
    <xf numFmtId="0" fontId="6" fillId="0" borderId="1" xfId="0" applyFont="1" applyFill="1" applyBorder="1"/>
    <xf numFmtId="0" fontId="21" fillId="0" borderId="0" xfId="1" applyFont="1"/>
    <xf numFmtId="0" fontId="21" fillId="0" borderId="0" xfId="1" applyFont="1" applyAlignment="1">
      <alignment wrapText="1"/>
    </xf>
    <xf numFmtId="0" fontId="21" fillId="0" borderId="1" xfId="1" applyFont="1" applyFill="1" applyBorder="1"/>
    <xf numFmtId="0" fontId="21" fillId="0" borderId="0" xfId="1" applyFont="1" applyFill="1"/>
    <xf numFmtId="0" fontId="24" fillId="0" borderId="0" xfId="4" applyFont="1"/>
    <xf numFmtId="0" fontId="10" fillId="2" borderId="3" xfId="4" applyFont="1" applyFill="1" applyBorder="1" applyAlignment="1">
      <alignment horizontal="center" vertical="center" textRotation="90" wrapText="1"/>
    </xf>
    <xf numFmtId="0" fontId="10" fillId="2" borderId="2" xfId="4" applyFont="1" applyFill="1" applyBorder="1" applyAlignment="1">
      <alignment horizontal="center" vertical="center" textRotation="90" wrapText="1"/>
    </xf>
    <xf numFmtId="0" fontId="10" fillId="2" borderId="1" xfId="4" applyFont="1" applyFill="1" applyBorder="1" applyAlignment="1">
      <alignment horizontal="center" vertical="center" textRotation="90" wrapText="1"/>
    </xf>
    <xf numFmtId="0" fontId="24" fillId="0" borderId="0" xfId="4" applyFont="1" applyAlignment="1">
      <alignment vertical="center"/>
    </xf>
    <xf numFmtId="0" fontId="12" fillId="0" borderId="0" xfId="0" applyFont="1" applyFill="1" applyBorder="1" applyAlignment="1">
      <alignment horizontal="left" wrapText="1"/>
    </xf>
    <xf numFmtId="0" fontId="24" fillId="0" borderId="0" xfId="5" applyFont="1" applyFill="1"/>
    <xf numFmtId="0" fontId="24" fillId="0" borderId="1" xfId="4" applyFont="1" applyBorder="1" applyAlignment="1">
      <alignment horizontal="center" vertical="center" wrapText="1"/>
    </xf>
    <xf numFmtId="0" fontId="10" fillId="0" borderId="0" xfId="4" applyFont="1" applyAlignment="1">
      <alignment wrapText="1"/>
    </xf>
    <xf numFmtId="0" fontId="10" fillId="2" borderId="9" xfId="4" applyFont="1" applyFill="1" applyBorder="1" applyAlignment="1">
      <alignment horizontal="center" vertical="center" textRotation="90" wrapText="1"/>
    </xf>
    <xf numFmtId="2" fontId="24" fillId="0" borderId="1" xfId="5" applyNumberFormat="1" applyFont="1" applyBorder="1" applyAlignment="1">
      <alignment horizontal="center" vertical="top" wrapText="1"/>
    </xf>
    <xf numFmtId="0" fontId="10" fillId="2" borderId="2" xfId="5" applyFont="1" applyFill="1" applyBorder="1" applyAlignment="1">
      <alignment horizontal="center" vertical="center" textRotation="90" wrapText="1"/>
    </xf>
    <xf numFmtId="0" fontId="1" fillId="0" borderId="1" xfId="4" applyFont="1" applyFill="1" applyBorder="1" applyAlignment="1"/>
    <xf numFmtId="0" fontId="13" fillId="2" borderId="2" xfId="3" applyFont="1" applyFill="1" applyBorder="1" applyAlignment="1">
      <alignment horizontal="center" vertical="center" textRotation="90" wrapText="1"/>
    </xf>
    <xf numFmtId="0" fontId="12" fillId="0" borderId="0" xfId="0" applyFont="1" applyFill="1" applyBorder="1" applyAlignment="1">
      <alignment horizontal="left" wrapText="1"/>
    </xf>
    <xf numFmtId="0" fontId="15" fillId="0" borderId="3" xfId="3" applyFont="1" applyBorder="1" applyAlignment="1">
      <alignment horizontal="center" vertical="top" wrapText="1"/>
    </xf>
    <xf numFmtId="2" fontId="15" fillId="0" borderId="3" xfId="3" applyNumberFormat="1" applyFont="1" applyBorder="1" applyAlignment="1">
      <alignment horizontal="center" vertical="top" wrapText="1"/>
    </xf>
    <xf numFmtId="0" fontId="15" fillId="0" borderId="3" xfId="3" applyFont="1" applyBorder="1" applyAlignment="1">
      <alignment vertical="top" wrapText="1"/>
    </xf>
    <xf numFmtId="0" fontId="0" fillId="0" borderId="0" xfId="0" applyFill="1"/>
    <xf numFmtId="0" fontId="11" fillId="0" borderId="0" xfId="0" applyFont="1" applyFill="1"/>
    <xf numFmtId="0" fontId="15" fillId="0" borderId="3" xfId="4" applyFont="1" applyBorder="1" applyAlignment="1">
      <alignment horizontal="center" vertical="top" wrapText="1"/>
    </xf>
    <xf numFmtId="0" fontId="15" fillId="0" borderId="3" xfId="4" applyFont="1" applyBorder="1" applyAlignment="1">
      <alignment vertical="top" wrapText="1"/>
    </xf>
    <xf numFmtId="0" fontId="0" fillId="0" borderId="1" xfId="0" applyBorder="1"/>
    <xf numFmtId="0" fontId="15" fillId="0" borderId="0" xfId="4" applyFont="1"/>
    <xf numFmtId="0" fontId="15" fillId="0" borderId="0" xfId="4" applyFont="1" applyAlignment="1">
      <alignment vertical="center"/>
    </xf>
    <xf numFmtId="0" fontId="15" fillId="0" borderId="1" xfId="4" applyFont="1" applyBorder="1" applyAlignment="1">
      <alignment horizontal="center" vertical="top" wrapText="1"/>
    </xf>
    <xf numFmtId="0" fontId="13" fillId="2" borderId="1" xfId="4" applyFont="1" applyFill="1" applyBorder="1" applyAlignment="1">
      <alignment horizontal="center" vertical="center" textRotation="90" wrapText="1"/>
    </xf>
    <xf numFmtId="0" fontId="26" fillId="0" borderId="1" xfId="0" applyFont="1" applyBorder="1" applyAlignment="1">
      <alignment horizontal="center" vertical="center" wrapText="1"/>
    </xf>
    <xf numFmtId="0" fontId="26" fillId="0" borderId="3" xfId="0" applyFont="1" applyBorder="1" applyAlignment="1">
      <alignment horizontal="center" vertical="center" wrapText="1"/>
    </xf>
    <xf numFmtId="0" fontId="15" fillId="0" borderId="1" xfId="4" applyFont="1" applyFill="1" applyBorder="1" applyAlignment="1">
      <alignment horizontal="center" vertical="top" wrapText="1"/>
    </xf>
    <xf numFmtId="0" fontId="15" fillId="0" borderId="0" xfId="4" applyFont="1" applyFill="1" applyAlignment="1">
      <alignment vertical="center"/>
    </xf>
    <xf numFmtId="0" fontId="15" fillId="0" borderId="0" xfId="4" applyFont="1" applyFill="1"/>
    <xf numFmtId="0" fontId="15" fillId="0" borderId="1" xfId="4" applyFont="1" applyBorder="1" applyAlignment="1">
      <alignment vertical="center" wrapText="1"/>
    </xf>
    <xf numFmtId="0" fontId="26" fillId="0" borderId="1" xfId="0" quotePrefix="1" applyFont="1" applyBorder="1" applyAlignment="1">
      <alignment horizontal="center" wrapText="1"/>
    </xf>
    <xf numFmtId="0" fontId="13" fillId="0" borderId="0" xfId="4" applyFont="1" applyFill="1" applyBorder="1" applyAlignment="1">
      <alignment horizontal="center" vertical="center" textRotation="90" wrapText="1"/>
    </xf>
    <xf numFmtId="0" fontId="15" fillId="0" borderId="0" xfId="4" applyFont="1" applyFill="1" applyBorder="1" applyAlignment="1">
      <alignment vertical="center" wrapText="1"/>
    </xf>
    <xf numFmtId="0" fontId="15" fillId="0" borderId="13" xfId="4" applyFont="1" applyBorder="1" applyAlignment="1">
      <alignment horizontal="center" vertical="center" wrapText="1"/>
    </xf>
    <xf numFmtId="0" fontId="15" fillId="0" borderId="1" xfId="4" applyFont="1" applyFill="1" applyBorder="1" applyAlignment="1">
      <alignment vertical="center" wrapText="1"/>
    </xf>
    <xf numFmtId="0" fontId="26" fillId="0" borderId="1" xfId="0" applyFont="1" applyBorder="1" applyAlignment="1">
      <alignment horizontal="center" wrapText="1"/>
    </xf>
    <xf numFmtId="0" fontId="6" fillId="0" borderId="0" xfId="0" applyFont="1" applyFill="1" applyBorder="1"/>
    <xf numFmtId="0" fontId="6" fillId="0" borderId="1" xfId="0" applyFont="1" applyBorder="1" applyAlignment="1">
      <alignment horizontal="left" vertical="center" wrapText="1"/>
    </xf>
    <xf numFmtId="0" fontId="6" fillId="0" borderId="1" xfId="0" quotePrefix="1" applyFont="1" applyBorder="1" applyAlignment="1">
      <alignment horizontal="left" vertical="center" wrapText="1"/>
    </xf>
    <xf numFmtId="0" fontId="12" fillId="0" borderId="0" xfId="0" applyFont="1" applyFill="1"/>
    <xf numFmtId="0" fontId="19" fillId="0" borderId="1" xfId="0" applyFont="1" applyFill="1" applyBorder="1" applyAlignment="1">
      <alignment wrapText="1"/>
    </xf>
    <xf numFmtId="0" fontId="19" fillId="0" borderId="1" xfId="0" applyFont="1" applyFill="1" applyBorder="1" applyAlignment="1">
      <alignment horizontal="center" wrapText="1"/>
    </xf>
    <xf numFmtId="0" fontId="26" fillId="0" borderId="1" xfId="0" quotePrefix="1" applyFont="1" applyFill="1" applyBorder="1" applyAlignment="1">
      <alignment horizontal="center" wrapText="1"/>
    </xf>
    <xf numFmtId="0" fontId="19" fillId="0" borderId="4" xfId="0" applyFont="1" applyBorder="1" applyAlignment="1">
      <alignment horizontal="left" vertical="center" wrapText="1"/>
    </xf>
    <xf numFmtId="0" fontId="19" fillId="0" borderId="5" xfId="0" applyFont="1" applyFill="1" applyBorder="1" applyAlignment="1">
      <alignment vertical="center" wrapText="1"/>
    </xf>
    <xf numFmtId="0" fontId="12" fillId="0" borderId="0" xfId="0" applyFont="1" applyFill="1" applyBorder="1" applyAlignment="1">
      <alignment horizontal="left" wrapText="1"/>
    </xf>
    <xf numFmtId="0" fontId="24" fillId="0" borderId="1" xfId="4" applyFont="1" applyBorder="1" applyAlignment="1">
      <alignment horizontal="center" vertical="center" wrapText="1"/>
    </xf>
    <xf numFmtId="0" fontId="24" fillId="0" borderId="0" xfId="4" applyFont="1" applyAlignment="1">
      <alignment wrapText="1"/>
    </xf>
    <xf numFmtId="0" fontId="24" fillId="0" borderId="1" xfId="4" applyFont="1" applyBorder="1" applyAlignment="1">
      <alignment horizontal="center" textRotation="90"/>
    </xf>
    <xf numFmtId="0" fontId="24" fillId="0" borderId="1" xfId="4" applyFont="1" applyFill="1" applyBorder="1" applyAlignment="1">
      <alignment horizontal="center"/>
    </xf>
    <xf numFmtId="0" fontId="24" fillId="0" borderId="1" xfId="4" applyFont="1" applyFill="1" applyBorder="1"/>
    <xf numFmtId="0" fontId="24" fillId="0" borderId="0" xfId="4" applyFont="1" applyFill="1"/>
    <xf numFmtId="0" fontId="24" fillId="0" borderId="1" xfId="4" applyFont="1" applyFill="1" applyBorder="1" applyAlignment="1"/>
    <xf numFmtId="0" fontId="24" fillId="0" borderId="3" xfId="4" applyFont="1" applyFill="1" applyBorder="1" applyAlignment="1"/>
    <xf numFmtId="0" fontId="24" fillId="0" borderId="3" xfId="4" applyFont="1" applyFill="1" applyBorder="1" applyAlignment="1">
      <alignment horizontal="center"/>
    </xf>
    <xf numFmtId="0" fontId="24" fillId="0" borderId="3" xfId="4" applyFont="1" applyBorder="1" applyAlignment="1"/>
    <xf numFmtId="0" fontId="24" fillId="0" borderId="3" xfId="4" applyFont="1" applyBorder="1" applyAlignment="1">
      <alignment horizontal="center"/>
    </xf>
    <xf numFmtId="0" fontId="24" fillId="0" borderId="3" xfId="4" applyFont="1" applyBorder="1"/>
    <xf numFmtId="0" fontId="24" fillId="0" borderId="0" xfId="4" applyFont="1" applyBorder="1"/>
    <xf numFmtId="0" fontId="24" fillId="0" borderId="0" xfId="4" applyFont="1" applyAlignment="1">
      <alignment horizontal="center"/>
    </xf>
    <xf numFmtId="0" fontId="24" fillId="0" borderId="0" xfId="4" applyFont="1" applyFill="1" applyAlignment="1">
      <alignment wrapText="1"/>
    </xf>
    <xf numFmtId="0" fontId="24" fillId="0" borderId="1" xfId="4" applyFont="1" applyFill="1" applyBorder="1" applyAlignment="1">
      <alignment horizontal="center" textRotation="90"/>
    </xf>
    <xf numFmtId="0" fontId="21" fillId="0" borderId="1" xfId="1" applyFont="1" applyFill="1" applyBorder="1" applyAlignment="1">
      <alignment horizontal="center" vertical="center" wrapText="1"/>
    </xf>
    <xf numFmtId="0" fontId="21" fillId="0" borderId="0" xfId="1" applyFont="1" applyFill="1" applyAlignment="1">
      <alignment wrapText="1"/>
    </xf>
    <xf numFmtId="0" fontId="21" fillId="0" borderId="1" xfId="1" applyFont="1" applyFill="1" applyBorder="1" applyAlignment="1"/>
    <xf numFmtId="0" fontId="21" fillId="0" borderId="1" xfId="4" applyFont="1" applyFill="1" applyBorder="1" applyAlignment="1"/>
    <xf numFmtId="0" fontId="21" fillId="0" borderId="3" xfId="4" applyFont="1" applyFill="1" applyBorder="1" applyAlignment="1"/>
    <xf numFmtId="0" fontId="21" fillId="0" borderId="3" xfId="1" applyFont="1" applyFill="1" applyBorder="1"/>
    <xf numFmtId="0" fontId="21" fillId="0" borderId="3" xfId="1" applyFont="1" applyFill="1" applyBorder="1" applyAlignment="1">
      <alignment horizontal="center"/>
    </xf>
    <xf numFmtId="0" fontId="15" fillId="0" borderId="0" xfId="5" applyFont="1" applyFill="1"/>
    <xf numFmtId="0" fontId="29" fillId="0" borderId="0" xfId="4" applyFont="1"/>
    <xf numFmtId="0" fontId="0" fillId="3" borderId="1" xfId="0" applyFill="1" applyBorder="1" applyAlignment="1">
      <alignment wrapText="1"/>
    </xf>
    <xf numFmtId="15" fontId="0" fillId="0" borderId="1" xfId="0" quotePrefix="1" applyNumberFormat="1" applyBorder="1"/>
    <xf numFmtId="0" fontId="30" fillId="0" borderId="3" xfId="0" applyFont="1" applyBorder="1" applyAlignment="1">
      <alignment horizontal="center"/>
    </xf>
    <xf numFmtId="0" fontId="0" fillId="0" borderId="2" xfId="0" applyBorder="1" applyAlignment="1">
      <alignment horizontal="center"/>
    </xf>
    <xf numFmtId="0" fontId="30" fillId="0" borderId="9" xfId="0" applyFont="1" applyBorder="1" applyAlignment="1">
      <alignment horizontal="center"/>
    </xf>
    <xf numFmtId="0" fontId="18" fillId="0" borderId="2" xfId="0" applyFont="1" applyBorder="1" applyAlignment="1">
      <alignment horizontal="center"/>
    </xf>
    <xf numFmtId="0" fontId="17" fillId="0" borderId="10" xfId="0" applyFont="1" applyBorder="1" applyAlignment="1">
      <alignment horizontal="center" vertical="center" wrapText="1"/>
    </xf>
    <xf numFmtId="0" fontId="17" fillId="0" borderId="11" xfId="0" applyFont="1" applyBorder="1" applyAlignment="1">
      <alignment horizontal="center" vertical="center" wrapText="1"/>
    </xf>
    <xf numFmtId="0" fontId="26" fillId="0" borderId="1" xfId="0" applyFont="1" applyFill="1" applyBorder="1" applyAlignment="1">
      <alignment horizontal="center" vertical="center" wrapText="1"/>
    </xf>
    <xf numFmtId="0" fontId="17" fillId="0" borderId="0" xfId="0" applyFont="1" applyFill="1" applyBorder="1" applyAlignment="1">
      <alignment horizontal="left" vertical="center" wrapText="1"/>
    </xf>
    <xf numFmtId="0" fontId="17" fillId="0" borderId="15" xfId="0" applyFont="1" applyFill="1" applyBorder="1" applyAlignment="1">
      <alignment horizontal="left" vertical="center" wrapText="1"/>
    </xf>
    <xf numFmtId="0" fontId="17" fillId="0" borderId="20" xfId="0" applyFont="1" applyFill="1" applyBorder="1" applyAlignment="1">
      <alignment horizontal="left" vertical="center" wrapText="1"/>
    </xf>
    <xf numFmtId="0" fontId="15" fillId="0" borderId="3" xfId="4" applyFont="1" applyBorder="1" applyAlignment="1">
      <alignment horizontal="center" vertical="center" wrapText="1"/>
    </xf>
    <xf numFmtId="0" fontId="15" fillId="0" borderId="1" xfId="4" applyFont="1" applyBorder="1" applyAlignment="1">
      <alignment horizontal="center" vertical="center" wrapText="1"/>
    </xf>
    <xf numFmtId="0" fontId="13" fillId="2" borderId="3" xfId="4" applyFont="1" applyFill="1" applyBorder="1" applyAlignment="1">
      <alignment horizontal="center" vertical="center" textRotation="90" wrapText="1"/>
    </xf>
    <xf numFmtId="0" fontId="13" fillId="2" borderId="2" xfId="4" applyFont="1" applyFill="1" applyBorder="1" applyAlignment="1">
      <alignment horizontal="center" vertical="center" textRotation="90" wrapText="1"/>
    </xf>
    <xf numFmtId="0" fontId="15" fillId="0" borderId="1" xfId="4" applyFont="1" applyFill="1" applyBorder="1" applyAlignment="1">
      <alignment horizontal="center" vertical="center" wrapText="1"/>
    </xf>
    <xf numFmtId="0" fontId="15" fillId="0" borderId="3" xfId="4" applyFont="1" applyFill="1" applyBorder="1" applyAlignment="1">
      <alignment horizontal="center" vertical="center" wrapText="1"/>
    </xf>
    <xf numFmtId="0" fontId="15" fillId="0" borderId="8" xfId="4" applyFont="1" applyBorder="1" applyAlignment="1">
      <alignment horizontal="center" vertical="center" wrapText="1"/>
    </xf>
    <xf numFmtId="0" fontId="13" fillId="2" borderId="8" xfId="4" applyFont="1" applyFill="1" applyBorder="1" applyAlignment="1">
      <alignment horizontal="center" vertical="center" textRotation="90" wrapText="1"/>
    </xf>
    <xf numFmtId="0" fontId="15" fillId="0" borderId="8" xfId="4" applyFont="1" applyFill="1" applyBorder="1" applyAlignment="1">
      <alignment horizontal="center" vertical="center" wrapText="1"/>
    </xf>
    <xf numFmtId="0" fontId="1" fillId="0" borderId="1" xfId="4" applyFill="1" applyBorder="1" applyAlignment="1"/>
    <xf numFmtId="0" fontId="1" fillId="0" borderId="1" xfId="1" applyFill="1" applyBorder="1" applyAlignment="1">
      <alignment wrapText="1"/>
    </xf>
    <xf numFmtId="0" fontId="21" fillId="0" borderId="1" xfId="1" applyFont="1" applyFill="1" applyBorder="1" applyAlignment="1">
      <alignment horizontal="center"/>
    </xf>
    <xf numFmtId="0" fontId="6" fillId="0" borderId="1" xfId="0" applyFont="1" applyBorder="1" applyAlignment="1">
      <alignment horizontal="center" vertical="center" wrapText="1"/>
    </xf>
    <xf numFmtId="0" fontId="19" fillId="0" borderId="21" xfId="0" applyFont="1" applyFill="1" applyBorder="1" applyAlignment="1">
      <alignment horizontal="left" vertical="center" wrapText="1"/>
    </xf>
    <xf numFmtId="0" fontId="19" fillId="0" borderId="22" xfId="0" applyFont="1" applyFill="1" applyBorder="1" applyAlignment="1">
      <alignment vertical="center" wrapText="1"/>
    </xf>
    <xf numFmtId="0" fontId="6" fillId="0" borderId="1" xfId="0" applyFont="1" applyFill="1" applyBorder="1" applyAlignment="1">
      <alignment horizontal="left" vertical="center" wrapText="1"/>
    </xf>
    <xf numFmtId="0" fontId="6" fillId="0" borderId="0" xfId="0" applyFont="1" applyFill="1"/>
    <xf numFmtId="0" fontId="6" fillId="0" borderId="1" xfId="0" applyFont="1" applyFill="1" applyBorder="1" applyAlignment="1">
      <alignment horizontal="center" vertical="center" wrapText="1"/>
    </xf>
    <xf numFmtId="0" fontId="12" fillId="0" borderId="1" xfId="0" applyFont="1" applyFill="1" applyBorder="1" applyAlignment="1">
      <alignment horizontal="left" vertical="center" wrapText="1"/>
    </xf>
    <xf numFmtId="0" fontId="24" fillId="0" borderId="1" xfId="4" applyFont="1" applyFill="1" applyBorder="1" applyAlignment="1"/>
    <xf numFmtId="0" fontId="13" fillId="2" borderId="1" xfId="1" applyFont="1" applyFill="1" applyBorder="1" applyAlignment="1">
      <alignment horizontal="center" vertical="center" textRotation="90" wrapText="1"/>
    </xf>
    <xf numFmtId="0" fontId="6" fillId="0" borderId="0" xfId="0" applyFont="1" applyFill="1" applyBorder="1"/>
    <xf numFmtId="0" fontId="6" fillId="0" borderId="3" xfId="0" applyFont="1" applyFill="1" applyBorder="1" applyAlignment="1">
      <alignment horizontal="center" vertical="center" wrapText="1"/>
    </xf>
    <xf numFmtId="0" fontId="24" fillId="0" borderId="3" xfId="4" applyFont="1" applyFill="1" applyBorder="1" applyAlignment="1"/>
    <xf numFmtId="0" fontId="24" fillId="0" borderId="3" xfId="4" applyFont="1" applyFill="1" applyBorder="1" applyAlignment="1">
      <alignment horizontal="center"/>
    </xf>
    <xf numFmtId="0" fontId="24" fillId="0" borderId="0" xfId="4" applyFont="1" applyFill="1" applyAlignment="1">
      <alignment horizontal="center"/>
    </xf>
    <xf numFmtId="0" fontId="24" fillId="0" borderId="1" xfId="4" applyFont="1" applyFill="1" applyBorder="1" applyAlignment="1">
      <alignment horizontal="center"/>
    </xf>
    <xf numFmtId="0" fontId="24" fillId="0" borderId="1" xfId="4" applyFont="1" applyFill="1" applyBorder="1"/>
    <xf numFmtId="0" fontId="24" fillId="0" borderId="0" xfId="4" applyFont="1" applyFill="1"/>
    <xf numFmtId="0" fontId="6" fillId="0" borderId="3" xfId="0" applyFont="1" applyFill="1" applyBorder="1" applyAlignment="1">
      <alignment horizontal="left" vertical="center" wrapText="1"/>
    </xf>
    <xf numFmtId="0" fontId="12" fillId="0" borderId="3" xfId="0" applyFont="1" applyFill="1" applyBorder="1" applyAlignment="1">
      <alignment horizontal="center" vertical="center" wrapText="1"/>
    </xf>
    <xf numFmtId="0" fontId="13" fillId="2" borderId="3" xfId="4" applyFont="1" applyFill="1" applyBorder="1" applyAlignment="1">
      <alignment horizontal="center" vertical="center" textRotation="90" wrapText="1"/>
    </xf>
    <xf numFmtId="0" fontId="13" fillId="2" borderId="2" xfId="4" applyFont="1" applyFill="1" applyBorder="1" applyAlignment="1">
      <alignment horizontal="center" vertical="center" textRotation="90" wrapText="1"/>
    </xf>
    <xf numFmtId="0" fontId="13" fillId="2" borderId="3" xfId="4" applyFont="1" applyFill="1" applyBorder="1" applyAlignment="1">
      <alignment horizontal="center" vertical="center" textRotation="90" wrapText="1"/>
    </xf>
    <xf numFmtId="0" fontId="13" fillId="2" borderId="2" xfId="4" applyFont="1" applyFill="1" applyBorder="1" applyAlignment="1">
      <alignment horizontal="center" vertical="center" textRotation="90" wrapText="1"/>
    </xf>
    <xf numFmtId="0" fontId="24" fillId="0" borderId="3" xfId="4" applyFont="1" applyFill="1" applyBorder="1"/>
    <xf numFmtId="0" fontId="1" fillId="0" borderId="1" xfId="4" applyFont="1" applyFill="1" applyBorder="1" applyAlignment="1">
      <alignment horizontal="center" vertical="center" wrapText="1"/>
    </xf>
    <xf numFmtId="0" fontId="12" fillId="0" borderId="1" xfId="0" applyFont="1" applyFill="1" applyBorder="1" applyAlignment="1">
      <alignment horizontal="center" vertical="center" wrapText="1"/>
    </xf>
    <xf numFmtId="0" fontId="6" fillId="0" borderId="3" xfId="0" applyFont="1" applyFill="1" applyBorder="1" applyAlignment="1">
      <alignment horizontal="center" vertical="center" wrapText="1"/>
    </xf>
    <xf numFmtId="0" fontId="26" fillId="0" borderId="1" xfId="0" applyFont="1" applyFill="1" applyBorder="1" applyAlignment="1">
      <alignment horizontal="center" vertical="center" wrapText="1"/>
    </xf>
    <xf numFmtId="0" fontId="26" fillId="0" borderId="1" xfId="0" applyFont="1" applyFill="1" applyBorder="1" applyAlignment="1">
      <alignment horizontal="center" wrapText="1"/>
    </xf>
    <xf numFmtId="0" fontId="26" fillId="0" borderId="3" xfId="0" applyFont="1" applyFill="1" applyBorder="1" applyAlignment="1">
      <alignment horizontal="center" vertical="center" wrapText="1"/>
    </xf>
    <xf numFmtId="0" fontId="26" fillId="0" borderId="1" xfId="0" quotePrefix="1" applyFont="1" applyFill="1" applyBorder="1" applyAlignment="1">
      <alignment horizontal="center" vertical="center" wrapText="1"/>
    </xf>
    <xf numFmtId="0" fontId="24" fillId="0" borderId="1" xfId="2" applyFont="1" applyFill="1" applyBorder="1" applyAlignment="1">
      <alignment horizontal="center" vertical="center" wrapText="1"/>
    </xf>
    <xf numFmtId="0" fontId="24" fillId="0" borderId="1" xfId="4" applyFont="1" applyBorder="1" applyAlignment="1">
      <alignment horizontal="center" vertical="center" wrapText="1"/>
    </xf>
    <xf numFmtId="0" fontId="24" fillId="0" borderId="1" xfId="4" applyFont="1" applyFill="1" applyBorder="1" applyAlignment="1">
      <alignment horizontal="center" vertical="center" wrapText="1"/>
    </xf>
    <xf numFmtId="0" fontId="21" fillId="0" borderId="1" xfId="1" applyFont="1" applyFill="1" applyBorder="1" applyAlignment="1">
      <alignment horizontal="center"/>
    </xf>
    <xf numFmtId="0" fontId="12" fillId="0" borderId="0" xfId="0" applyFont="1" applyFill="1" applyBorder="1" applyAlignment="1">
      <alignment horizontal="left" wrapText="1"/>
    </xf>
    <xf numFmtId="0" fontId="0" fillId="0" borderId="0" xfId="0" applyFill="1" applyAlignment="1">
      <alignment wrapText="1"/>
    </xf>
    <xf numFmtId="0" fontId="33" fillId="0" borderId="0" xfId="0" applyFont="1" applyFill="1" applyAlignment="1">
      <alignment wrapText="1"/>
    </xf>
    <xf numFmtId="0" fontId="32" fillId="0" borderId="0" xfId="0" applyFont="1" applyFill="1" applyAlignment="1">
      <alignment wrapText="1"/>
    </xf>
    <xf numFmtId="0" fontId="0" fillId="0" borderId="0" xfId="0" applyFont="1" applyFill="1" applyAlignment="1">
      <alignment wrapText="1"/>
    </xf>
    <xf numFmtId="0" fontId="1" fillId="0" borderId="0" xfId="4" applyFont="1" applyFill="1"/>
    <xf numFmtId="0" fontId="2" fillId="0" borderId="0" xfId="2" applyFill="1"/>
    <xf numFmtId="0" fontId="2" fillId="0" borderId="0" xfId="2" applyFill="1" applyAlignment="1">
      <alignment wrapText="1"/>
    </xf>
    <xf numFmtId="0" fontId="1" fillId="0" borderId="1" xfId="4" applyFont="1" applyFill="1" applyBorder="1" applyAlignment="1">
      <alignment horizontal="center" textRotation="90"/>
    </xf>
    <xf numFmtId="0" fontId="1" fillId="0" borderId="1" xfId="4" applyFill="1" applyBorder="1" applyAlignment="1">
      <alignment horizontal="center"/>
    </xf>
    <xf numFmtId="0" fontId="1" fillId="0" borderId="1" xfId="4" applyFill="1" applyBorder="1"/>
    <xf numFmtId="0" fontId="1" fillId="0" borderId="1" xfId="4" applyFont="1" applyFill="1" applyBorder="1" applyAlignment="1">
      <alignment horizontal="center"/>
    </xf>
    <xf numFmtId="0" fontId="1" fillId="0" borderId="3" xfId="4" applyFill="1" applyBorder="1" applyAlignment="1"/>
    <xf numFmtId="0" fontId="1" fillId="0" borderId="3" xfId="4" applyFill="1" applyBorder="1" applyAlignment="1">
      <alignment horizontal="center"/>
    </xf>
    <xf numFmtId="0" fontId="1" fillId="0" borderId="3" xfId="4" applyFill="1" applyBorder="1"/>
    <xf numFmtId="0" fontId="2" fillId="0" borderId="0" xfId="2" applyFill="1" applyAlignment="1">
      <alignment horizontal="center"/>
    </xf>
    <xf numFmtId="0" fontId="24" fillId="0" borderId="0" xfId="4" applyFont="1" applyFill="1" applyBorder="1"/>
    <xf numFmtId="0" fontId="24" fillId="0" borderId="0" xfId="2" applyFont="1" applyFill="1" applyAlignment="1">
      <alignment horizontal="center"/>
    </xf>
    <xf numFmtId="0" fontId="24" fillId="0" borderId="0" xfId="2" applyFont="1" applyFill="1" applyAlignment="1">
      <alignment wrapText="1"/>
    </xf>
    <xf numFmtId="0" fontId="24" fillId="0" borderId="3" xfId="2" applyFont="1" applyFill="1" applyBorder="1" applyAlignment="1"/>
    <xf numFmtId="0" fontId="24" fillId="0" borderId="3" xfId="2" applyFont="1" applyFill="1" applyBorder="1" applyAlignment="1">
      <alignment horizontal="center"/>
    </xf>
    <xf numFmtId="0" fontId="24" fillId="0" borderId="3" xfId="2" applyFont="1" applyFill="1" applyBorder="1"/>
    <xf numFmtId="0" fontId="24" fillId="0" borderId="0" xfId="2" applyFont="1" applyFill="1" applyBorder="1"/>
    <xf numFmtId="0" fontId="11" fillId="0" borderId="1" xfId="0" applyFont="1" applyFill="1" applyBorder="1" applyAlignment="1">
      <alignment horizontal="center"/>
    </xf>
    <xf numFmtId="0" fontId="1" fillId="0" borderId="1" xfId="1" applyFill="1" applyBorder="1" applyAlignment="1">
      <alignment horizontal="center" vertical="center" wrapText="1"/>
    </xf>
    <xf numFmtId="0" fontId="1" fillId="0" borderId="0" xfId="1" applyFill="1" applyAlignment="1">
      <alignment wrapText="1"/>
    </xf>
    <xf numFmtId="0" fontId="1" fillId="0" borderId="1" xfId="1" applyFill="1" applyBorder="1" applyAlignment="1"/>
    <xf numFmtId="0" fontId="1" fillId="0" borderId="3" xfId="4" applyFont="1" applyFill="1" applyBorder="1" applyAlignment="1"/>
    <xf numFmtId="0" fontId="1" fillId="0" borderId="3" xfId="1" applyFill="1" applyBorder="1" applyAlignment="1">
      <alignment wrapText="1"/>
    </xf>
    <xf numFmtId="0" fontId="1" fillId="0" borderId="3" xfId="1" applyFill="1" applyBorder="1"/>
    <xf numFmtId="0" fontId="1" fillId="0" borderId="3" xfId="1" applyFill="1" applyBorder="1" applyAlignment="1">
      <alignment horizontal="center"/>
    </xf>
    <xf numFmtId="0" fontId="6" fillId="0" borderId="0" xfId="0" applyFont="1" applyFill="1" applyAlignment="1">
      <alignment horizontal="left"/>
    </xf>
    <xf numFmtId="0" fontId="6" fillId="0" borderId="1" xfId="0" quotePrefix="1" applyFont="1" applyFill="1" applyBorder="1" applyAlignment="1">
      <alignment horizontal="left" vertical="center" wrapText="1"/>
    </xf>
    <xf numFmtId="0" fontId="13" fillId="0" borderId="1" xfId="4" applyFont="1" applyFill="1" applyBorder="1" applyAlignment="1">
      <alignment horizontal="center" vertical="center" textRotation="90" wrapText="1"/>
    </xf>
    <xf numFmtId="0" fontId="15" fillId="0" borderId="3" xfId="4" applyFont="1" applyFill="1" applyBorder="1" applyAlignment="1">
      <alignment horizontal="center" vertical="top" wrapText="1"/>
    </xf>
    <xf numFmtId="0" fontId="15" fillId="0" borderId="3" xfId="4" applyFont="1" applyFill="1" applyBorder="1" applyAlignment="1">
      <alignment vertical="top" wrapText="1"/>
    </xf>
    <xf numFmtId="0" fontId="29" fillId="0" borderId="0" xfId="4" applyFont="1" applyFill="1"/>
    <xf numFmtId="0" fontId="15" fillId="0" borderId="13" xfId="4" applyFont="1" applyFill="1" applyBorder="1" applyAlignment="1">
      <alignment horizontal="center" vertical="center" wrapText="1"/>
    </xf>
    <xf numFmtId="0" fontId="1" fillId="0" borderId="1" xfId="4" applyFont="1" applyFill="1" applyBorder="1" applyAlignment="1">
      <alignment horizontal="center" vertical="center" wrapText="1"/>
    </xf>
    <xf numFmtId="0" fontId="15" fillId="0" borderId="1" xfId="4" applyFont="1" applyBorder="1" applyAlignment="1">
      <alignment horizontal="center" vertical="center" wrapText="1"/>
    </xf>
    <xf numFmtId="0" fontId="13" fillId="0" borderId="3" xfId="4" applyFont="1" applyFill="1" applyBorder="1" applyAlignment="1">
      <alignment horizontal="center" vertical="center" textRotation="90" wrapText="1"/>
    </xf>
    <xf numFmtId="0" fontId="13" fillId="0" borderId="2" xfId="4" applyFont="1" applyFill="1" applyBorder="1" applyAlignment="1">
      <alignment horizontal="center" vertical="center" textRotation="90" wrapText="1"/>
    </xf>
    <xf numFmtId="0" fontId="15" fillId="0" borderId="3" xfId="4" applyFont="1" applyFill="1" applyBorder="1" applyAlignment="1">
      <alignment horizontal="center" vertical="center" wrapText="1"/>
    </xf>
    <xf numFmtId="0" fontId="15" fillId="0" borderId="1" xfId="4" applyFont="1" applyFill="1" applyBorder="1" applyAlignment="1">
      <alignment horizontal="center" vertical="center" wrapText="1"/>
    </xf>
    <xf numFmtId="0" fontId="10" fillId="2" borderId="1" xfId="0" applyFont="1" applyFill="1" applyBorder="1" applyAlignment="1">
      <alignment horizontal="center" vertical="center" wrapText="1"/>
    </xf>
    <xf numFmtId="0" fontId="17" fillId="0" borderId="0" xfId="0" applyFont="1" applyFill="1" applyBorder="1" applyAlignment="1">
      <alignment horizontal="left" vertical="center" wrapText="1"/>
    </xf>
    <xf numFmtId="0" fontId="17" fillId="0" borderId="15" xfId="0" applyFont="1" applyFill="1" applyBorder="1" applyAlignment="1">
      <alignment horizontal="left" vertical="center" wrapText="1"/>
    </xf>
    <xf numFmtId="0" fontId="17" fillId="0" borderId="20" xfId="0" applyFont="1" applyFill="1" applyBorder="1" applyAlignment="1">
      <alignment horizontal="left" vertical="center" wrapText="1"/>
    </xf>
    <xf numFmtId="0" fontId="15" fillId="0" borderId="8" xfId="4" applyFont="1" applyFill="1" applyBorder="1" applyAlignment="1">
      <alignment horizontal="center" vertical="center" wrapText="1"/>
    </xf>
    <xf numFmtId="0" fontId="17" fillId="0" borderId="10" xfId="0" applyFont="1" applyFill="1" applyBorder="1" applyAlignment="1">
      <alignment horizontal="center" vertical="center" wrapText="1"/>
    </xf>
    <xf numFmtId="0" fontId="17" fillId="0" borderId="11" xfId="0" applyFont="1" applyFill="1" applyBorder="1" applyAlignment="1">
      <alignment horizontal="center" vertical="center" wrapText="1"/>
    </xf>
    <xf numFmtId="0" fontId="13" fillId="0" borderId="8" xfId="4" applyFont="1" applyFill="1" applyBorder="1" applyAlignment="1">
      <alignment horizontal="center" vertical="center" textRotation="90" wrapText="1"/>
    </xf>
    <xf numFmtId="0" fontId="15" fillId="0" borderId="0" xfId="0" applyFont="1"/>
    <xf numFmtId="0" fontId="15" fillId="0" borderId="0" xfId="0" applyFont="1" applyAlignment="1">
      <alignment vertical="center"/>
    </xf>
    <xf numFmtId="0" fontId="13" fillId="2" borderId="1" xfId="0" applyFont="1" applyFill="1" applyBorder="1" applyAlignment="1">
      <alignment horizontal="center" vertical="center" textRotation="90" wrapText="1"/>
    </xf>
    <xf numFmtId="0" fontId="13" fillId="4" borderId="1" xfId="1" applyFont="1" applyFill="1" applyBorder="1" applyAlignment="1">
      <alignment horizontal="center" vertical="center" textRotation="90" wrapText="1"/>
    </xf>
    <xf numFmtId="0" fontId="13" fillId="4" borderId="1" xfId="0" applyFont="1" applyFill="1" applyBorder="1" applyAlignment="1">
      <alignment horizontal="center" vertical="center" textRotation="90" wrapText="1"/>
    </xf>
    <xf numFmtId="0" fontId="13" fillId="0" borderId="0" xfId="0" applyFont="1" applyAlignment="1">
      <alignment wrapText="1"/>
    </xf>
    <xf numFmtId="0" fontId="15" fillId="0" borderId="0" xfId="1" applyFont="1"/>
    <xf numFmtId="0" fontId="13" fillId="2" borderId="13" xfId="1" applyFont="1" applyFill="1" applyBorder="1" applyAlignment="1">
      <alignment horizontal="center" vertical="center" textRotation="90" wrapText="1"/>
    </xf>
    <xf numFmtId="0" fontId="15" fillId="0" borderId="0" xfId="1" applyFont="1" applyAlignment="1">
      <alignment vertical="center"/>
    </xf>
    <xf numFmtId="0" fontId="13" fillId="2" borderId="2" xfId="1" applyFont="1" applyFill="1" applyBorder="1" applyAlignment="1">
      <alignment horizontal="center" vertical="center" textRotation="90" wrapText="1"/>
    </xf>
    <xf numFmtId="0" fontId="15" fillId="0" borderId="1" xfId="1" applyFont="1" applyBorder="1" applyAlignment="1">
      <alignment horizontal="center" vertical="top" wrapText="1"/>
    </xf>
    <xf numFmtId="0" fontId="15" fillId="0" borderId="1" xfId="1" applyFont="1" applyBorder="1" applyAlignment="1">
      <alignment vertical="top" wrapText="1"/>
    </xf>
    <xf numFmtId="0" fontId="13" fillId="0" borderId="0" xfId="1" applyFont="1" applyAlignment="1">
      <alignment wrapText="1"/>
    </xf>
    <xf numFmtId="0" fontId="15" fillId="0" borderId="0" xfId="1" applyFont="1" applyAlignment="1">
      <alignment horizontal="center"/>
    </xf>
    <xf numFmtId="0" fontId="13" fillId="5" borderId="3" xfId="4" applyFont="1" applyFill="1" applyBorder="1" applyAlignment="1">
      <alignment horizontal="center" vertical="center" textRotation="90" wrapText="1"/>
    </xf>
    <xf numFmtId="0" fontId="13" fillId="5" borderId="2" xfId="4" applyFont="1" applyFill="1" applyBorder="1" applyAlignment="1">
      <alignment horizontal="center" vertical="center" textRotation="90" wrapText="1"/>
    </xf>
    <xf numFmtId="0" fontId="13" fillId="5" borderId="8" xfId="4" applyFont="1" applyFill="1" applyBorder="1" applyAlignment="1">
      <alignment horizontal="center" vertical="center" textRotation="90" wrapText="1"/>
    </xf>
    <xf numFmtId="0" fontId="13" fillId="5" borderId="1" xfId="4" applyFont="1" applyFill="1" applyBorder="1" applyAlignment="1">
      <alignment horizontal="center" vertical="center" textRotation="90" wrapText="1"/>
    </xf>
    <xf numFmtId="0" fontId="29" fillId="5" borderId="0" xfId="4" applyFont="1" applyFill="1"/>
    <xf numFmtId="0" fontId="15" fillId="5" borderId="0" xfId="4" applyFont="1" applyFill="1"/>
    <xf numFmtId="0" fontId="15" fillId="5" borderId="0" xfId="4" applyFont="1" applyFill="1" applyAlignment="1">
      <alignment vertical="center"/>
    </xf>
    <xf numFmtId="0" fontId="15" fillId="0" borderId="1" xfId="0" applyFont="1" applyBorder="1" applyAlignment="1">
      <alignment vertical="top" wrapText="1"/>
    </xf>
    <xf numFmtId="0" fontId="15" fillId="0" borderId="1" xfId="0" applyFont="1" applyBorder="1" applyAlignment="1">
      <alignment horizontal="center" vertical="center" wrapText="1"/>
    </xf>
    <xf numFmtId="0" fontId="15" fillId="0" borderId="3" xfId="0" applyFont="1" applyBorder="1" applyAlignment="1">
      <alignment vertical="top" wrapText="1"/>
    </xf>
    <xf numFmtId="0" fontId="15" fillId="0" borderId="3" xfId="0" applyFont="1" applyBorder="1" applyAlignment="1">
      <alignment horizontal="center" vertical="center" wrapText="1"/>
    </xf>
    <xf numFmtId="0" fontId="1" fillId="0" borderId="3" xfId="4" applyFont="1" applyBorder="1" applyAlignment="1">
      <alignment horizontal="left" vertical="center" wrapText="1"/>
    </xf>
    <xf numFmtId="0" fontId="24" fillId="0" borderId="1" xfId="0" applyFont="1" applyBorder="1" applyAlignment="1">
      <alignment vertical="top" wrapText="1"/>
    </xf>
    <xf numFmtId="0" fontId="1" fillId="0" borderId="0" xfId="5" applyFont="1" applyFill="1"/>
    <xf numFmtId="0" fontId="13" fillId="4" borderId="3" xfId="4" applyFont="1" applyFill="1" applyBorder="1" applyAlignment="1">
      <alignment horizontal="center" vertical="center" textRotation="90" wrapText="1"/>
    </xf>
    <xf numFmtId="0" fontId="13" fillId="4" borderId="2" xfId="4" applyFont="1" applyFill="1" applyBorder="1" applyAlignment="1">
      <alignment horizontal="center" vertical="center" textRotation="90" wrapText="1"/>
    </xf>
    <xf numFmtId="0" fontId="13" fillId="4" borderId="1" xfId="4" applyFont="1" applyFill="1" applyBorder="1" applyAlignment="1">
      <alignment horizontal="center" vertical="center" textRotation="90" wrapText="1"/>
    </xf>
    <xf numFmtId="0" fontId="19" fillId="0" borderId="13" xfId="0" applyFont="1" applyFill="1" applyBorder="1" applyAlignment="1">
      <alignment wrapText="1"/>
    </xf>
    <xf numFmtId="0" fontId="0" fillId="0" borderId="14" xfId="0" applyFill="1" applyBorder="1" applyAlignment="1">
      <alignment wrapText="1"/>
    </xf>
    <xf numFmtId="0" fontId="0" fillId="0" borderId="16" xfId="0" applyFill="1" applyBorder="1" applyAlignment="1">
      <alignment wrapText="1"/>
    </xf>
    <xf numFmtId="0" fontId="19" fillId="0" borderId="17" xfId="0" applyFont="1" applyFill="1" applyBorder="1" applyAlignment="1">
      <alignment wrapText="1"/>
    </xf>
    <xf numFmtId="0" fontId="0" fillId="0" borderId="0" xfId="0" applyFill="1" applyBorder="1" applyAlignment="1">
      <alignment wrapText="1"/>
    </xf>
    <xf numFmtId="0" fontId="0" fillId="0" borderId="18" xfId="0" applyFill="1" applyBorder="1" applyAlignment="1">
      <alignment wrapText="1"/>
    </xf>
    <xf numFmtId="0" fontId="19" fillId="0" borderId="19" xfId="0" applyFont="1" applyFill="1" applyBorder="1" applyAlignment="1">
      <alignment wrapText="1"/>
    </xf>
    <xf numFmtId="0" fontId="0" fillId="0" borderId="15" xfId="0" applyFill="1" applyBorder="1" applyAlignment="1">
      <alignment wrapText="1"/>
    </xf>
    <xf numFmtId="0" fontId="0" fillId="0" borderId="20" xfId="0" applyFill="1" applyBorder="1" applyAlignment="1">
      <alignment wrapText="1"/>
    </xf>
    <xf numFmtId="0" fontId="1" fillId="0" borderId="19" xfId="4" applyFont="1" applyFill="1" applyBorder="1" applyAlignment="1">
      <alignment wrapText="1"/>
    </xf>
    <xf numFmtId="0" fontId="1" fillId="0" borderId="15" xfId="4" applyFont="1" applyFill="1" applyBorder="1" applyAlignment="1">
      <alignment wrapText="1"/>
    </xf>
    <xf numFmtId="0" fontId="1" fillId="0" borderId="20" xfId="4" applyFont="1" applyFill="1" applyBorder="1" applyAlignment="1">
      <alignment wrapText="1"/>
    </xf>
    <xf numFmtId="0" fontId="1" fillId="0" borderId="3" xfId="4" applyFont="1" applyFill="1" applyBorder="1" applyAlignment="1">
      <alignment horizontal="center" vertical="center" wrapText="1"/>
    </xf>
    <xf numFmtId="0" fontId="1" fillId="0" borderId="2" xfId="4" applyFill="1" applyBorder="1" applyAlignment="1">
      <alignment horizontal="center" vertical="center"/>
    </xf>
    <xf numFmtId="0" fontId="1" fillId="0" borderId="1" xfId="4" applyFont="1" applyFill="1" applyBorder="1" applyAlignment="1">
      <alignment horizontal="center" vertical="center" wrapText="1"/>
    </xf>
    <xf numFmtId="0" fontId="1" fillId="0" borderId="1" xfId="4" applyFill="1" applyBorder="1" applyAlignment="1">
      <alignment horizontal="center" vertical="center" wrapText="1"/>
    </xf>
    <xf numFmtId="0" fontId="1" fillId="0" borderId="13" xfId="4" applyFont="1" applyFill="1" applyBorder="1" applyAlignment="1">
      <alignment wrapText="1"/>
    </xf>
    <xf numFmtId="0" fontId="1" fillId="0" borderId="14" xfId="4" applyFont="1" applyFill="1" applyBorder="1" applyAlignment="1">
      <alignment wrapText="1"/>
    </xf>
    <xf numFmtId="0" fontId="1" fillId="0" borderId="16" xfId="4" applyFont="1" applyFill="1" applyBorder="1" applyAlignment="1">
      <alignment wrapText="1"/>
    </xf>
    <xf numFmtId="0" fontId="1" fillId="0" borderId="17" xfId="4" applyFont="1" applyFill="1" applyBorder="1" applyAlignment="1">
      <alignment wrapText="1"/>
    </xf>
    <xf numFmtId="0" fontId="1" fillId="0" borderId="0" xfId="4" applyFont="1" applyFill="1" applyBorder="1" applyAlignment="1">
      <alignment wrapText="1"/>
    </xf>
    <xf numFmtId="0" fontId="1" fillId="0" borderId="18" xfId="4" applyFont="1" applyFill="1" applyBorder="1" applyAlignment="1">
      <alignment wrapText="1"/>
    </xf>
    <xf numFmtId="0" fontId="0" fillId="0" borderId="15" xfId="0" applyBorder="1" applyAlignment="1"/>
    <xf numFmtId="0" fontId="0" fillId="0" borderId="20" xfId="0" applyBorder="1" applyAlignment="1"/>
    <xf numFmtId="0" fontId="0" fillId="0" borderId="14" xfId="0" applyBorder="1" applyAlignment="1"/>
    <xf numFmtId="0" fontId="0" fillId="0" borderId="16" xfId="0" applyBorder="1" applyAlignment="1"/>
    <xf numFmtId="0" fontId="0" fillId="0" borderId="0" xfId="0" applyBorder="1" applyAlignment="1"/>
    <xf numFmtId="0" fontId="0" fillId="0" borderId="18" xfId="0" applyBorder="1" applyAlignment="1"/>
    <xf numFmtId="0" fontId="12" fillId="0" borderId="13" xfId="0" applyFont="1" applyFill="1" applyBorder="1" applyAlignment="1">
      <alignment wrapText="1"/>
    </xf>
    <xf numFmtId="0" fontId="12" fillId="0" borderId="14" xfId="0" applyFont="1" applyFill="1" applyBorder="1" applyAlignment="1">
      <alignment wrapText="1"/>
    </xf>
    <xf numFmtId="0" fontId="12" fillId="0" borderId="16" xfId="0" applyFont="1" applyFill="1" applyBorder="1" applyAlignment="1">
      <alignment wrapText="1"/>
    </xf>
    <xf numFmtId="0" fontId="12" fillId="0" borderId="17" xfId="0" applyFont="1" applyFill="1" applyBorder="1" applyAlignment="1">
      <alignment wrapText="1"/>
    </xf>
    <xf numFmtId="0" fontId="12" fillId="0" borderId="0" xfId="0" applyFont="1" applyFill="1" applyBorder="1" applyAlignment="1">
      <alignment wrapText="1"/>
    </xf>
    <xf numFmtId="0" fontId="12" fillId="0" borderId="18" xfId="0" applyFont="1" applyFill="1" applyBorder="1" applyAlignment="1">
      <alignment wrapText="1"/>
    </xf>
    <xf numFmtId="0" fontId="12" fillId="0" borderId="19" xfId="0" applyFont="1" applyFill="1" applyBorder="1" applyAlignment="1">
      <alignment wrapText="1"/>
    </xf>
    <xf numFmtId="0" fontId="12" fillId="0" borderId="15" xfId="0" applyFont="1" applyFill="1" applyBorder="1" applyAlignment="1">
      <alignment wrapText="1"/>
    </xf>
    <xf numFmtId="0" fontId="12" fillId="0" borderId="20" xfId="0" applyFont="1" applyFill="1" applyBorder="1" applyAlignment="1">
      <alignment wrapText="1"/>
    </xf>
    <xf numFmtId="0" fontId="24" fillId="0" borderId="1" xfId="2" applyFont="1" applyFill="1" applyBorder="1" applyAlignment="1">
      <alignment horizontal="center" vertical="center" wrapText="1"/>
    </xf>
    <xf numFmtId="0" fontId="12" fillId="0" borderId="1" xfId="0" applyFont="1" applyFill="1" applyBorder="1" applyAlignment="1">
      <alignment horizontal="center" vertical="center" wrapText="1"/>
    </xf>
    <xf numFmtId="0" fontId="24" fillId="0" borderId="3" xfId="4" applyFont="1" applyFill="1" applyBorder="1" applyAlignment="1">
      <alignment horizontal="center" vertical="center" wrapText="1"/>
    </xf>
    <xf numFmtId="0" fontId="24" fillId="0" borderId="9" xfId="4" applyFont="1" applyFill="1" applyBorder="1" applyAlignment="1">
      <alignment horizontal="center" vertical="center" wrapText="1"/>
    </xf>
    <xf numFmtId="0" fontId="24" fillId="0" borderId="2" xfId="4" applyFont="1" applyFill="1" applyBorder="1" applyAlignment="1">
      <alignment horizontal="center" vertical="center" wrapText="1"/>
    </xf>
    <xf numFmtId="0" fontId="12" fillId="0" borderId="9" xfId="0" applyFont="1" applyFill="1" applyBorder="1" applyAlignment="1">
      <alignment horizontal="center" vertical="center"/>
    </xf>
    <xf numFmtId="0" fontId="12" fillId="0" borderId="2" xfId="0" applyFont="1" applyFill="1" applyBorder="1" applyAlignment="1">
      <alignment horizontal="center" vertical="center"/>
    </xf>
    <xf numFmtId="0" fontId="24" fillId="0" borderId="3" xfId="4" applyFont="1" applyFill="1" applyBorder="1" applyAlignment="1">
      <alignment horizontal="center" vertical="center" textRotation="90" wrapText="1"/>
    </xf>
    <xf numFmtId="0" fontId="24" fillId="0" borderId="2" xfId="4" applyFont="1" applyFill="1" applyBorder="1" applyAlignment="1">
      <alignment horizontal="center" vertical="center" textRotation="90"/>
    </xf>
    <xf numFmtId="0" fontId="24" fillId="0" borderId="1" xfId="4" applyFont="1" applyFill="1" applyBorder="1" applyAlignment="1">
      <alignment horizontal="center" vertical="center" wrapText="1"/>
    </xf>
    <xf numFmtId="0" fontId="35" fillId="0" borderId="9" xfId="0" applyFont="1" applyFill="1" applyBorder="1" applyAlignment="1">
      <alignment horizontal="center" vertical="center"/>
    </xf>
    <xf numFmtId="0" fontId="35" fillId="0" borderId="2" xfId="0" applyFont="1" applyFill="1" applyBorder="1" applyAlignment="1">
      <alignment horizontal="center" vertical="center"/>
    </xf>
    <xf numFmtId="0" fontId="24" fillId="0" borderId="8" xfId="2" applyFont="1" applyFill="1" applyBorder="1" applyAlignment="1">
      <alignment horizontal="center"/>
    </xf>
    <xf numFmtId="0" fontId="35" fillId="0" borderId="10" xfId="0" applyFont="1" applyFill="1" applyBorder="1" applyAlignment="1">
      <alignment horizontal="center"/>
    </xf>
    <xf numFmtId="0" fontId="35" fillId="0" borderId="11" xfId="0" applyFont="1" applyFill="1" applyBorder="1" applyAlignment="1">
      <alignment horizontal="center"/>
    </xf>
    <xf numFmtId="0" fontId="12" fillId="0" borderId="8" xfId="0" applyFont="1" applyFill="1" applyBorder="1" applyAlignment="1">
      <alignment wrapText="1"/>
    </xf>
    <xf numFmtId="0" fontId="12" fillId="0" borderId="10" xfId="0" applyFont="1" applyFill="1" applyBorder="1" applyAlignment="1">
      <alignment wrapText="1"/>
    </xf>
    <xf numFmtId="0" fontId="12" fillId="0" borderId="11" xfId="0" applyFont="1" applyFill="1" applyBorder="1" applyAlignment="1">
      <alignment wrapText="1"/>
    </xf>
    <xf numFmtId="0" fontId="5" fillId="0" borderId="1" xfId="0" applyFont="1" applyFill="1" applyBorder="1" applyAlignment="1">
      <alignment wrapText="1"/>
    </xf>
    <xf numFmtId="0" fontId="0" fillId="0" borderId="1" xfId="0" applyFill="1" applyBorder="1" applyAlignment="1">
      <alignment wrapText="1"/>
    </xf>
    <xf numFmtId="0" fontId="24" fillId="0" borderId="3" xfId="2" applyFont="1" applyFill="1" applyBorder="1" applyAlignment="1">
      <alignment horizontal="center" vertical="center" textRotation="90" wrapText="1"/>
    </xf>
    <xf numFmtId="0" fontId="24" fillId="0" borderId="2" xfId="2" applyFont="1" applyFill="1" applyBorder="1" applyAlignment="1">
      <alignment horizontal="center" vertical="center" textRotation="90"/>
    </xf>
    <xf numFmtId="0" fontId="12" fillId="0" borderId="3" xfId="0" applyFont="1" applyFill="1" applyBorder="1" applyAlignment="1">
      <alignment horizontal="center" vertical="center" wrapText="1"/>
    </xf>
    <xf numFmtId="0" fontId="24" fillId="0" borderId="1" xfId="4" applyFont="1" applyBorder="1" applyAlignment="1">
      <alignment horizontal="center" vertical="center" wrapText="1"/>
    </xf>
    <xf numFmtId="0" fontId="12" fillId="0" borderId="1" xfId="0" applyFont="1" applyBorder="1" applyAlignment="1">
      <alignment horizontal="center" vertical="center" wrapText="1"/>
    </xf>
    <xf numFmtId="0" fontId="12" fillId="0" borderId="3" xfId="0" applyFont="1" applyBorder="1" applyAlignment="1">
      <alignment horizontal="center" vertical="center" wrapText="1"/>
    </xf>
    <xf numFmtId="0" fontId="0" fillId="0" borderId="9" xfId="0" applyBorder="1" applyAlignment="1">
      <alignment horizontal="center" vertical="center" wrapText="1"/>
    </xf>
    <xf numFmtId="0" fontId="0" fillId="0" borderId="2" xfId="0" applyBorder="1" applyAlignment="1">
      <alignment horizontal="center" vertical="center" wrapText="1"/>
    </xf>
    <xf numFmtId="0" fontId="12" fillId="0" borderId="8" xfId="0" applyFont="1" applyBorder="1" applyAlignment="1">
      <alignment wrapText="1"/>
    </xf>
    <xf numFmtId="0" fontId="12" fillId="0" borderId="10" xfId="0" applyFont="1" applyBorder="1" applyAlignment="1">
      <alignment wrapText="1"/>
    </xf>
    <xf numFmtId="0" fontId="12" fillId="0" borderId="11" xfId="0" applyFont="1" applyBorder="1" applyAlignment="1">
      <alignment wrapText="1"/>
    </xf>
    <xf numFmtId="0" fontId="12" fillId="0" borderId="13" xfId="0" applyFont="1" applyBorder="1" applyAlignment="1">
      <alignment wrapText="1"/>
    </xf>
    <xf numFmtId="0" fontId="12" fillId="0" borderId="14" xfId="0" applyFont="1" applyBorder="1" applyAlignment="1">
      <alignment wrapText="1"/>
    </xf>
    <xf numFmtId="0" fontId="12" fillId="0" borderId="16" xfId="0" applyFont="1" applyBorder="1" applyAlignment="1">
      <alignment wrapText="1"/>
    </xf>
    <xf numFmtId="0" fontId="24" fillId="0" borderId="3" xfId="4" applyFont="1" applyBorder="1" applyAlignment="1">
      <alignment horizontal="center" vertical="center" textRotation="90" wrapText="1"/>
    </xf>
    <xf numFmtId="0" fontId="24" fillId="0" borderId="2" xfId="4" applyFont="1" applyBorder="1" applyAlignment="1">
      <alignment horizontal="center" vertical="center" textRotation="90"/>
    </xf>
    <xf numFmtId="0" fontId="24" fillId="0" borderId="8" xfId="4" applyFont="1" applyBorder="1" applyAlignment="1">
      <alignment horizontal="center" vertical="center" wrapText="1"/>
    </xf>
    <xf numFmtId="0" fontId="24" fillId="0" borderId="10" xfId="4" applyFont="1" applyBorder="1" applyAlignment="1">
      <alignment horizontal="center" vertical="center" wrapText="1"/>
    </xf>
    <xf numFmtId="0" fontId="24" fillId="0" borderId="11" xfId="4" applyFont="1" applyBorder="1" applyAlignment="1">
      <alignment horizontal="center" vertical="center" wrapText="1"/>
    </xf>
    <xf numFmtId="0" fontId="11" fillId="0" borderId="8" xfId="0" applyFont="1" applyFill="1" applyBorder="1" applyAlignment="1">
      <alignment horizontal="left" wrapText="1"/>
    </xf>
    <xf numFmtId="0" fontId="11" fillId="0" borderId="10" xfId="0" applyFont="1" applyFill="1" applyBorder="1" applyAlignment="1">
      <alignment horizontal="left" wrapText="1"/>
    </xf>
    <xf numFmtId="0" fontId="11" fillId="0" borderId="11" xfId="0" applyFont="1" applyFill="1" applyBorder="1" applyAlignment="1">
      <alignment horizontal="left" wrapText="1"/>
    </xf>
    <xf numFmtId="0" fontId="21" fillId="0" borderId="13" xfId="1" applyFont="1" applyFill="1" applyBorder="1" applyAlignment="1">
      <alignment wrapText="1"/>
    </xf>
    <xf numFmtId="0" fontId="21" fillId="0" borderId="19" xfId="1" applyFont="1" applyFill="1" applyBorder="1" applyAlignment="1">
      <alignment wrapText="1"/>
    </xf>
    <xf numFmtId="0" fontId="21" fillId="0" borderId="1" xfId="1" applyFont="1" applyFill="1" applyBorder="1" applyAlignment="1">
      <alignment horizontal="center"/>
    </xf>
    <xf numFmtId="0" fontId="21" fillId="0" borderId="3" xfId="1" applyFont="1" applyFill="1" applyBorder="1" applyAlignment="1">
      <alignment horizontal="center" vertical="center" wrapText="1"/>
    </xf>
    <xf numFmtId="0" fontId="21" fillId="0" borderId="2" xfId="1" applyFont="1" applyFill="1" applyBorder="1" applyAlignment="1">
      <alignment horizontal="center" vertical="center"/>
    </xf>
    <xf numFmtId="0" fontId="1" fillId="0" borderId="3" xfId="1" applyFill="1" applyBorder="1" applyAlignment="1">
      <alignment horizontal="center" vertical="center" wrapText="1"/>
    </xf>
    <xf numFmtId="0" fontId="1" fillId="0" borderId="2" xfId="1" applyFill="1" applyBorder="1" applyAlignment="1">
      <alignment horizontal="center" vertical="center" wrapText="1"/>
    </xf>
    <xf numFmtId="0" fontId="21" fillId="0" borderId="8" xfId="1" applyFont="1" applyFill="1" applyBorder="1" applyAlignment="1">
      <alignment horizontal="center"/>
    </xf>
    <xf numFmtId="0" fontId="21" fillId="0" borderId="10" xfId="1" applyFont="1" applyFill="1" applyBorder="1" applyAlignment="1">
      <alignment horizontal="center"/>
    </xf>
    <xf numFmtId="0" fontId="21" fillId="0" borderId="11" xfId="1" applyFont="1" applyFill="1" applyBorder="1" applyAlignment="1">
      <alignment horizontal="center"/>
    </xf>
    <xf numFmtId="0" fontId="1" fillId="0" borderId="1" xfId="1" applyFill="1" applyBorder="1" applyAlignment="1">
      <alignment horizontal="center"/>
    </xf>
    <xf numFmtId="0" fontId="1" fillId="0" borderId="2" xfId="1" applyFill="1" applyBorder="1" applyAlignment="1">
      <alignment horizontal="center" vertical="center"/>
    </xf>
    <xf numFmtId="0" fontId="1" fillId="0" borderId="8" xfId="1" applyFill="1" applyBorder="1" applyAlignment="1">
      <alignment horizontal="center"/>
    </xf>
    <xf numFmtId="0" fontId="1" fillId="0" borderId="10" xfId="1" applyFill="1" applyBorder="1" applyAlignment="1">
      <alignment horizontal="center"/>
    </xf>
    <xf numFmtId="0" fontId="1" fillId="0" borderId="11" xfId="1" applyFill="1" applyBorder="1" applyAlignment="1">
      <alignment horizontal="center"/>
    </xf>
    <xf numFmtId="0" fontId="1" fillId="0" borderId="19" xfId="1" applyFill="1" applyBorder="1" applyAlignment="1">
      <alignment wrapText="1"/>
    </xf>
    <xf numFmtId="0" fontId="1" fillId="0" borderId="15" xfId="1" applyFill="1" applyBorder="1" applyAlignment="1">
      <alignment wrapText="1"/>
    </xf>
    <xf numFmtId="0" fontId="1" fillId="0" borderId="13" xfId="1" applyFill="1" applyBorder="1" applyAlignment="1">
      <alignment wrapText="1"/>
    </xf>
    <xf numFmtId="0" fontId="1" fillId="0" borderId="14" xfId="1" applyFill="1" applyBorder="1" applyAlignment="1">
      <alignment wrapText="1"/>
    </xf>
    <xf numFmtId="0" fontId="1" fillId="0" borderId="17" xfId="1" applyFill="1" applyBorder="1" applyAlignment="1">
      <alignment wrapText="1"/>
    </xf>
    <xf numFmtId="0" fontId="1" fillId="0" borderId="0" xfId="1" applyFill="1" applyBorder="1" applyAlignment="1">
      <alignment wrapText="1"/>
    </xf>
    <xf numFmtId="0" fontId="21" fillId="0" borderId="14" xfId="1" applyFont="1" applyFill="1" applyBorder="1" applyAlignment="1">
      <alignment wrapText="1"/>
    </xf>
    <xf numFmtId="0" fontId="21" fillId="0" borderId="16" xfId="1" applyFont="1" applyFill="1" applyBorder="1" applyAlignment="1">
      <alignment wrapText="1"/>
    </xf>
    <xf numFmtId="0" fontId="21" fillId="0" borderId="17" xfId="1" applyFont="1" applyFill="1" applyBorder="1" applyAlignment="1">
      <alignment wrapText="1"/>
    </xf>
    <xf numFmtId="0" fontId="21" fillId="0" borderId="8" xfId="1" applyFont="1" applyFill="1" applyBorder="1" applyAlignment="1">
      <alignment wrapText="1"/>
    </xf>
    <xf numFmtId="0" fontId="21" fillId="0" borderId="10" xfId="1" applyFont="1" applyFill="1" applyBorder="1" applyAlignment="1">
      <alignment wrapText="1"/>
    </xf>
    <xf numFmtId="0" fontId="21" fillId="0" borderId="11" xfId="1" applyFont="1" applyFill="1" applyBorder="1" applyAlignment="1">
      <alignment wrapText="1"/>
    </xf>
    <xf numFmtId="0" fontId="21" fillId="0" borderId="1" xfId="1" applyFont="1" applyBorder="1" applyAlignment="1">
      <alignment horizontal="center"/>
    </xf>
    <xf numFmtId="0" fontId="19" fillId="0" borderId="12" xfId="0" applyFont="1" applyBorder="1" applyAlignment="1">
      <alignment horizontal="center" vertical="center" wrapText="1"/>
    </xf>
    <xf numFmtId="0" fontId="19" fillId="0" borderId="5" xfId="0" applyFont="1" applyBorder="1" applyAlignment="1">
      <alignment horizontal="center" vertical="center" wrapText="1"/>
    </xf>
    <xf numFmtId="0" fontId="19" fillId="0" borderId="19" xfId="0" applyFont="1" applyBorder="1" applyAlignment="1">
      <alignment horizontal="left" wrapText="1"/>
    </xf>
    <xf numFmtId="0" fontId="19" fillId="0" borderId="15" xfId="0" applyFont="1" applyBorder="1" applyAlignment="1">
      <alignment wrapText="1"/>
    </xf>
    <xf numFmtId="0" fontId="19" fillId="0" borderId="20" xfId="0" applyFont="1" applyBorder="1" applyAlignment="1">
      <alignment wrapText="1"/>
    </xf>
    <xf numFmtId="0" fontId="19" fillId="0" borderId="13" xfId="0" applyFont="1" applyBorder="1" applyAlignment="1">
      <alignment horizontal="left" wrapText="1"/>
    </xf>
    <xf numFmtId="0" fontId="19" fillId="0" borderId="14" xfId="0" applyFont="1" applyBorder="1" applyAlignment="1">
      <alignment wrapText="1"/>
    </xf>
    <xf numFmtId="0" fontId="19" fillId="0" borderId="16" xfId="0" applyFont="1" applyBorder="1" applyAlignment="1">
      <alignment wrapText="1"/>
    </xf>
    <xf numFmtId="0" fontId="6" fillId="0" borderId="17" xfId="0" applyFont="1" applyFill="1" applyBorder="1" applyAlignment="1">
      <alignment horizontal="left" wrapText="1"/>
    </xf>
    <xf numFmtId="0" fontId="6" fillId="0" borderId="19" xfId="0" applyFont="1" applyFill="1" applyBorder="1" applyAlignment="1">
      <alignment horizontal="left" wrapText="1"/>
    </xf>
    <xf numFmtId="0" fontId="6" fillId="0" borderId="15" xfId="0" applyFont="1" applyFill="1" applyBorder="1" applyAlignment="1">
      <alignment horizontal="left" wrapText="1"/>
    </xf>
    <xf numFmtId="0" fontId="6" fillId="0" borderId="15" xfId="0" applyFont="1" applyFill="1" applyBorder="1" applyAlignment="1">
      <alignment wrapText="1"/>
    </xf>
    <xf numFmtId="0" fontId="6" fillId="0" borderId="20" xfId="0" applyFont="1" applyFill="1" applyBorder="1" applyAlignment="1">
      <alignment wrapText="1"/>
    </xf>
    <xf numFmtId="0" fontId="6" fillId="0" borderId="1" xfId="0" applyFont="1" applyFill="1" applyBorder="1" applyAlignment="1">
      <alignment horizontal="center" vertical="center" wrapText="1"/>
    </xf>
    <xf numFmtId="0" fontId="0" fillId="0" borderId="1" xfId="0" applyFill="1" applyBorder="1" applyAlignment="1">
      <alignment horizontal="center" vertical="center" wrapText="1"/>
    </xf>
    <xf numFmtId="0" fontId="1" fillId="0" borderId="1" xfId="1" applyFill="1" applyBorder="1" applyAlignment="1">
      <alignment horizontal="center" vertical="center" wrapText="1"/>
    </xf>
    <xf numFmtId="0" fontId="6" fillId="0" borderId="13" xfId="0" applyFont="1" applyFill="1" applyBorder="1" applyAlignment="1">
      <alignment horizontal="left" wrapText="1"/>
    </xf>
    <xf numFmtId="0" fontId="6" fillId="0" borderId="14" xfId="0" applyFont="1" applyFill="1" applyBorder="1" applyAlignment="1">
      <alignment horizontal="left" wrapText="1"/>
    </xf>
    <xf numFmtId="0" fontId="6" fillId="0" borderId="16" xfId="0" applyFont="1" applyFill="1" applyBorder="1" applyAlignment="1">
      <alignment wrapText="1"/>
    </xf>
    <xf numFmtId="0" fontId="6" fillId="0" borderId="0" xfId="0" applyFont="1" applyFill="1" applyBorder="1" applyAlignment="1">
      <alignment horizontal="left" wrapText="1"/>
    </xf>
    <xf numFmtId="0" fontId="6" fillId="0" borderId="18" xfId="0" applyFont="1" applyFill="1" applyBorder="1" applyAlignment="1">
      <alignment wrapText="1"/>
    </xf>
    <xf numFmtId="0" fontId="6" fillId="0" borderId="1" xfId="0" applyFont="1" applyBorder="1" applyAlignment="1">
      <alignment horizontal="center" vertical="center" wrapText="1"/>
    </xf>
    <xf numFmtId="0" fontId="0" fillId="0" borderId="1" xfId="0" applyBorder="1" applyAlignment="1">
      <alignment horizontal="center" vertical="center" wrapText="1"/>
    </xf>
    <xf numFmtId="0" fontId="1" fillId="0" borderId="1" xfId="1" applyBorder="1" applyAlignment="1">
      <alignment horizontal="center" vertical="center" wrapText="1"/>
    </xf>
    <xf numFmtId="0" fontId="0" fillId="0" borderId="14" xfId="0" applyBorder="1" applyAlignment="1">
      <alignment wrapText="1"/>
    </xf>
    <xf numFmtId="0" fontId="0" fillId="0" borderId="16" xfId="0" applyBorder="1" applyAlignment="1">
      <alignment wrapText="1"/>
    </xf>
    <xf numFmtId="0" fontId="15" fillId="0" borderId="17" xfId="3" applyFont="1" applyFill="1" applyBorder="1" applyAlignment="1">
      <alignment horizontal="left" vertical="center" wrapText="1"/>
    </xf>
    <xf numFmtId="0" fontId="17" fillId="0" borderId="0" xfId="0" applyFont="1" applyFill="1" applyBorder="1" applyAlignment="1">
      <alignment horizontal="left" wrapText="1"/>
    </xf>
    <xf numFmtId="0" fontId="0" fillId="0" borderId="18" xfId="0" applyBorder="1" applyAlignment="1">
      <alignment horizontal="left" wrapText="1"/>
    </xf>
    <xf numFmtId="0" fontId="13" fillId="2" borderId="8" xfId="3" applyFont="1" applyFill="1" applyBorder="1" applyAlignment="1">
      <alignment horizontal="center" vertical="center" wrapText="1"/>
    </xf>
    <xf numFmtId="0" fontId="13" fillId="2" borderId="10" xfId="3" applyFont="1" applyFill="1" applyBorder="1" applyAlignment="1">
      <alignment horizontal="center" vertical="center" wrapText="1"/>
    </xf>
    <xf numFmtId="0" fontId="0" fillId="0" borderId="11" xfId="0" applyBorder="1" applyAlignment="1">
      <alignment horizontal="center" vertical="center" wrapText="1"/>
    </xf>
    <xf numFmtId="0" fontId="15" fillId="0" borderId="13" xfId="3" applyFont="1" applyFill="1" applyBorder="1" applyAlignment="1">
      <alignment horizontal="left" vertical="center" wrapText="1"/>
    </xf>
    <xf numFmtId="0" fontId="17" fillId="0" borderId="14" xfId="0" applyFont="1" applyFill="1" applyBorder="1" applyAlignment="1">
      <alignment horizontal="left" wrapText="1"/>
    </xf>
    <xf numFmtId="0" fontId="0" fillId="0" borderId="16" xfId="0" applyBorder="1" applyAlignment="1">
      <alignment horizontal="left" wrapText="1"/>
    </xf>
    <xf numFmtId="0" fontId="15" fillId="0" borderId="19" xfId="3" applyFont="1" applyFill="1" applyBorder="1" applyAlignment="1">
      <alignment horizontal="left" vertical="center" wrapText="1"/>
    </xf>
    <xf numFmtId="0" fontId="17" fillId="0" borderId="15" xfId="0" applyFont="1" applyFill="1" applyBorder="1" applyAlignment="1">
      <alignment horizontal="left" wrapText="1"/>
    </xf>
    <xf numFmtId="0" fontId="0" fillId="0" borderId="20" xfId="0" applyBorder="1" applyAlignment="1">
      <alignment horizontal="left" wrapText="1"/>
    </xf>
    <xf numFmtId="0" fontId="15" fillId="0" borderId="3" xfId="3" applyFont="1" applyBorder="1" applyAlignment="1">
      <alignment horizontal="center" vertical="center" wrapText="1"/>
    </xf>
    <xf numFmtId="0" fontId="15" fillId="0" borderId="9" xfId="3" applyFont="1" applyBorder="1" applyAlignment="1">
      <alignment horizontal="center" vertical="center" wrapText="1"/>
    </xf>
    <xf numFmtId="0" fontId="15" fillId="0" borderId="2" xfId="3" applyFont="1" applyBorder="1" applyAlignment="1">
      <alignment horizontal="center" vertical="center" wrapText="1"/>
    </xf>
    <xf numFmtId="0" fontId="15" fillId="0" borderId="1" xfId="3" applyFont="1" applyBorder="1" applyAlignment="1">
      <alignment horizontal="center" vertical="center" wrapText="1"/>
    </xf>
    <xf numFmtId="0" fontId="13" fillId="2" borderId="8" xfId="3" applyFont="1" applyFill="1" applyBorder="1" applyAlignment="1">
      <alignment horizontal="center" vertical="top" wrapText="1"/>
    </xf>
    <xf numFmtId="0" fontId="13" fillId="2" borderId="10" xfId="3" applyFont="1" applyFill="1" applyBorder="1" applyAlignment="1">
      <alignment horizontal="center" vertical="top" wrapText="1"/>
    </xf>
    <xf numFmtId="0" fontId="17" fillId="0" borderId="11" xfId="0" applyFont="1" applyBorder="1" applyAlignment="1">
      <alignment horizontal="center" vertical="top" wrapText="1"/>
    </xf>
    <xf numFmtId="0" fontId="15" fillId="0" borderId="1" xfId="3" applyFont="1" applyFill="1" applyBorder="1" applyAlignment="1">
      <alignment vertical="center" shrinkToFit="1"/>
    </xf>
    <xf numFmtId="0" fontId="15" fillId="0" borderId="1" xfId="3" applyFont="1" applyBorder="1" applyAlignment="1">
      <alignment vertical="center" shrinkToFit="1"/>
    </xf>
    <xf numFmtId="0" fontId="13" fillId="2" borderId="11" xfId="3" applyFont="1" applyFill="1" applyBorder="1" applyAlignment="1">
      <alignment horizontal="center" vertical="center" wrapText="1"/>
    </xf>
    <xf numFmtId="0" fontId="13" fillId="2" borderId="3" xfId="3" applyFont="1" applyFill="1" applyBorder="1" applyAlignment="1">
      <alignment horizontal="center" vertical="center" textRotation="90" wrapText="1"/>
    </xf>
    <xf numFmtId="0" fontId="13" fillId="2" borderId="2" xfId="3" applyFont="1" applyFill="1" applyBorder="1" applyAlignment="1">
      <alignment horizontal="center" vertical="center" textRotation="90" wrapText="1"/>
    </xf>
    <xf numFmtId="0" fontId="13" fillId="0" borderId="1" xfId="3" applyFont="1" applyBorder="1" applyAlignment="1">
      <alignment horizontal="center" vertical="center" wrapText="1"/>
    </xf>
    <xf numFmtId="0" fontId="10" fillId="2" borderId="8" xfId="4" applyFont="1" applyFill="1" applyBorder="1" applyAlignment="1">
      <alignment horizontal="center" vertical="top" wrapText="1"/>
    </xf>
    <xf numFmtId="0" fontId="10" fillId="2" borderId="10" xfId="4" applyFont="1" applyFill="1" applyBorder="1" applyAlignment="1">
      <alignment horizontal="center" vertical="top" wrapText="1"/>
    </xf>
    <xf numFmtId="0" fontId="10" fillId="2" borderId="11" xfId="4" applyFont="1" applyFill="1" applyBorder="1" applyAlignment="1">
      <alignment horizontal="center" vertical="top" wrapText="1"/>
    </xf>
    <xf numFmtId="0" fontId="24" fillId="0" borderId="3" xfId="4" applyFont="1" applyBorder="1" applyAlignment="1">
      <alignment horizontal="center" vertical="center" wrapText="1"/>
    </xf>
    <xf numFmtId="0" fontId="24" fillId="0" borderId="9" xfId="4" applyFont="1" applyBorder="1" applyAlignment="1">
      <alignment horizontal="center" vertical="center" wrapText="1"/>
    </xf>
    <xf numFmtId="0" fontId="24" fillId="0" borderId="2" xfId="4" applyFont="1" applyBorder="1" applyAlignment="1">
      <alignment horizontal="center" vertical="center" wrapText="1"/>
    </xf>
    <xf numFmtId="0" fontId="10" fillId="0" borderId="9" xfId="4" applyFont="1" applyBorder="1" applyAlignment="1">
      <alignment horizontal="center" vertical="center" wrapText="1"/>
    </xf>
    <xf numFmtId="0" fontId="12" fillId="0" borderId="9" xfId="0" applyFont="1" applyBorder="1" applyAlignment="1">
      <alignment horizontal="center" vertical="center" wrapText="1"/>
    </xf>
    <xf numFmtId="0" fontId="10" fillId="0" borderId="9" xfId="0" applyFont="1" applyBorder="1" applyAlignment="1">
      <alignment horizontal="center" vertical="center" wrapText="1"/>
    </xf>
    <xf numFmtId="0" fontId="12" fillId="0" borderId="2" xfId="0" applyFont="1" applyBorder="1" applyAlignment="1">
      <alignment horizontal="center" vertical="center" wrapText="1"/>
    </xf>
    <xf numFmtId="0" fontId="24" fillId="0" borderId="19" xfId="5" applyFont="1" applyFill="1" applyBorder="1" applyAlignment="1">
      <alignment horizontal="left" vertical="center" wrapText="1"/>
    </xf>
    <xf numFmtId="0" fontId="12" fillId="0" borderId="15" xfId="0" applyFont="1" applyFill="1" applyBorder="1" applyAlignment="1">
      <alignment horizontal="left" wrapText="1"/>
    </xf>
    <xf numFmtId="0" fontId="12" fillId="0" borderId="20" xfId="0" applyFont="1" applyFill="1" applyBorder="1" applyAlignment="1">
      <alignment horizontal="left" wrapText="1"/>
    </xf>
    <xf numFmtId="0" fontId="24" fillId="0" borderId="17" xfId="5" applyFont="1" applyFill="1" applyBorder="1" applyAlignment="1">
      <alignment horizontal="left" vertical="center" wrapText="1"/>
    </xf>
    <xf numFmtId="0" fontId="12" fillId="0" borderId="0" xfId="0" applyFont="1" applyFill="1" applyBorder="1" applyAlignment="1">
      <alignment horizontal="left" wrapText="1"/>
    </xf>
    <xf numFmtId="0" fontId="12" fillId="0" borderId="18" xfId="0" applyFont="1" applyFill="1" applyBorder="1" applyAlignment="1">
      <alignment horizontal="left" wrapText="1"/>
    </xf>
    <xf numFmtId="0" fontId="24" fillId="0" borderId="13" xfId="5" applyFont="1" applyFill="1" applyBorder="1" applyAlignment="1">
      <alignment horizontal="left" vertical="center" wrapText="1"/>
    </xf>
    <xf numFmtId="0" fontId="12" fillId="0" borderId="14" xfId="0" applyFont="1" applyFill="1" applyBorder="1" applyAlignment="1">
      <alignment horizontal="left" wrapText="1"/>
    </xf>
    <xf numFmtId="0" fontId="12" fillId="0" borderId="16" xfId="0" applyFont="1" applyFill="1" applyBorder="1" applyAlignment="1">
      <alignment horizontal="left" wrapText="1"/>
    </xf>
    <xf numFmtId="0" fontId="10" fillId="2" borderId="1" xfId="4" applyFont="1" applyFill="1" applyBorder="1" applyAlignment="1">
      <alignment horizontal="center" vertical="top" wrapText="1"/>
    </xf>
    <xf numFmtId="0" fontId="15" fillId="0" borderId="19" xfId="5" applyFont="1" applyFill="1" applyBorder="1" applyAlignment="1">
      <alignment horizontal="left" vertical="center" wrapText="1"/>
    </xf>
    <xf numFmtId="0" fontId="17" fillId="0" borderId="20" xfId="0" applyFont="1" applyFill="1" applyBorder="1" applyAlignment="1">
      <alignment horizontal="left" wrapText="1"/>
    </xf>
    <xf numFmtId="0" fontId="15" fillId="0" borderId="3" xfId="1" applyFont="1" applyBorder="1" applyAlignment="1">
      <alignment horizontal="center" vertical="center" wrapText="1"/>
    </xf>
    <xf numFmtId="0" fontId="15" fillId="0" borderId="9" xfId="1" applyFont="1" applyBorder="1" applyAlignment="1">
      <alignment horizontal="center" vertical="center" wrapText="1"/>
    </xf>
    <xf numFmtId="0" fontId="15" fillId="0" borderId="2" xfId="1" applyFont="1" applyBorder="1" applyAlignment="1">
      <alignment horizontal="center" vertical="center" wrapText="1"/>
    </xf>
    <xf numFmtId="0" fontId="15" fillId="0" borderId="1" xfId="1" applyFont="1" applyBorder="1" applyAlignment="1">
      <alignment horizontal="center" vertical="center" wrapText="1"/>
    </xf>
    <xf numFmtId="0" fontId="13" fillId="2" borderId="3" xfId="1" applyFont="1" applyFill="1" applyBorder="1" applyAlignment="1">
      <alignment horizontal="center" vertical="center" textRotation="90" wrapText="1"/>
    </xf>
    <xf numFmtId="0" fontId="13" fillId="2" borderId="2" xfId="1" applyFont="1" applyFill="1" applyBorder="1" applyAlignment="1">
      <alignment horizontal="center" vertical="center" textRotation="90" wrapText="1"/>
    </xf>
    <xf numFmtId="0" fontId="13" fillId="2" borderId="8" xfId="1" applyFont="1" applyFill="1" applyBorder="1" applyAlignment="1">
      <alignment horizontal="center" vertical="center" wrapText="1"/>
    </xf>
    <xf numFmtId="0" fontId="13" fillId="2" borderId="10" xfId="1" applyFont="1" applyFill="1" applyBorder="1" applyAlignment="1">
      <alignment horizontal="center" vertical="center" wrapText="1"/>
    </xf>
    <xf numFmtId="0" fontId="13" fillId="2" borderId="11" xfId="1" applyFont="1" applyFill="1" applyBorder="1" applyAlignment="1">
      <alignment horizontal="center" vertical="center" wrapText="1"/>
    </xf>
    <xf numFmtId="0" fontId="15" fillId="0" borderId="3" xfId="1" applyFont="1" applyFill="1" applyBorder="1" applyAlignment="1">
      <alignment horizontal="center" vertical="center" shrinkToFit="1"/>
    </xf>
    <xf numFmtId="0" fontId="15" fillId="0" borderId="9" xfId="1" applyFont="1" applyFill="1" applyBorder="1" applyAlignment="1">
      <alignment horizontal="center" vertical="center" shrinkToFit="1"/>
    </xf>
    <xf numFmtId="0" fontId="13" fillId="2" borderId="8" xfId="1" applyFont="1" applyFill="1" applyBorder="1" applyAlignment="1">
      <alignment horizontal="center" vertical="top" wrapText="1"/>
    </xf>
    <xf numFmtId="0" fontId="13" fillId="2" borderId="10" xfId="1" applyFont="1" applyFill="1" applyBorder="1" applyAlignment="1">
      <alignment horizontal="center" vertical="top" wrapText="1"/>
    </xf>
    <xf numFmtId="0" fontId="13" fillId="2" borderId="11" xfId="1" applyFont="1" applyFill="1" applyBorder="1" applyAlignment="1">
      <alignment horizontal="center" vertical="top" wrapText="1"/>
    </xf>
    <xf numFmtId="0" fontId="15" fillId="0" borderId="13" xfId="5" applyFont="1" applyFill="1" applyBorder="1" applyAlignment="1">
      <alignment horizontal="left" vertical="center" wrapText="1"/>
    </xf>
    <xf numFmtId="0" fontId="17" fillId="0" borderId="16" xfId="0" applyFont="1" applyFill="1" applyBorder="1" applyAlignment="1">
      <alignment horizontal="left" wrapText="1"/>
    </xf>
    <xf numFmtId="0" fontId="15" fillId="0" borderId="17" xfId="5" applyFont="1" applyFill="1" applyBorder="1" applyAlignment="1">
      <alignment horizontal="left" vertical="center" wrapText="1"/>
    </xf>
    <xf numFmtId="0" fontId="17" fillId="0" borderId="18" xfId="0" applyFont="1" applyFill="1" applyBorder="1" applyAlignment="1">
      <alignment horizontal="left" wrapText="1"/>
    </xf>
    <xf numFmtId="0" fontId="17" fillId="0" borderId="16" xfId="0" applyFont="1" applyBorder="1" applyAlignment="1">
      <alignment horizontal="left" wrapText="1"/>
    </xf>
    <xf numFmtId="0" fontId="17" fillId="0" borderId="18" xfId="0" applyFont="1" applyBorder="1" applyAlignment="1">
      <alignment horizontal="left" wrapText="1"/>
    </xf>
    <xf numFmtId="0" fontId="17" fillId="0" borderId="20" xfId="0" applyFont="1" applyBorder="1" applyAlignment="1">
      <alignment horizontal="left" wrapText="1"/>
    </xf>
    <xf numFmtId="0" fontId="15" fillId="0" borderId="1" xfId="3" applyFont="1" applyFill="1" applyBorder="1" applyAlignment="1">
      <alignment horizontal="center" vertical="center" shrinkToFit="1"/>
    </xf>
    <xf numFmtId="0" fontId="15" fillId="0" borderId="1" xfId="3" applyFont="1" applyBorder="1" applyAlignment="1">
      <alignment horizontal="center" vertical="center" shrinkToFit="1"/>
    </xf>
    <xf numFmtId="0" fontId="24" fillId="0" borderId="15" xfId="5" applyFont="1" applyFill="1" applyBorder="1" applyAlignment="1">
      <alignment horizontal="left" vertical="center" wrapText="1"/>
    </xf>
    <xf numFmtId="0" fontId="24" fillId="0" borderId="20" xfId="5" applyFont="1" applyFill="1" applyBorder="1" applyAlignment="1">
      <alignment horizontal="left" vertical="center" wrapText="1"/>
    </xf>
    <xf numFmtId="0" fontId="24" fillId="0" borderId="0" xfId="5" applyFont="1" applyFill="1" applyBorder="1" applyAlignment="1">
      <alignment horizontal="left" vertical="center" wrapText="1"/>
    </xf>
    <xf numFmtId="0" fontId="24" fillId="0" borderId="18" xfId="5" applyFont="1" applyFill="1" applyBorder="1" applyAlignment="1">
      <alignment horizontal="left" vertical="center" wrapText="1"/>
    </xf>
    <xf numFmtId="0" fontId="24" fillId="0" borderId="14" xfId="5" applyFont="1" applyFill="1" applyBorder="1" applyAlignment="1">
      <alignment horizontal="left" vertical="center" wrapText="1"/>
    </xf>
    <xf numFmtId="0" fontId="24" fillId="0" borderId="16" xfId="5" applyFont="1" applyFill="1" applyBorder="1" applyAlignment="1">
      <alignment horizontal="left" vertical="center" wrapText="1"/>
    </xf>
    <xf numFmtId="0" fontId="0" fillId="0" borderId="2" xfId="0" applyBorder="1" applyAlignment="1">
      <alignment horizontal="center" vertical="center" textRotation="90" wrapText="1"/>
    </xf>
    <xf numFmtId="0" fontId="13" fillId="2" borderId="1" xfId="4" applyFont="1" applyFill="1" applyBorder="1" applyAlignment="1">
      <alignment horizontal="center" vertical="top" wrapText="1"/>
    </xf>
    <xf numFmtId="0" fontId="13" fillId="2" borderId="3" xfId="4" applyFont="1" applyFill="1" applyBorder="1" applyAlignment="1">
      <alignment horizontal="center" vertical="center" textRotation="90" wrapText="1"/>
    </xf>
    <xf numFmtId="0" fontId="13" fillId="2" borderId="2" xfId="4" applyFont="1" applyFill="1" applyBorder="1" applyAlignment="1">
      <alignment horizontal="center" vertical="center" textRotation="90" wrapText="1"/>
    </xf>
    <xf numFmtId="0" fontId="13" fillId="2" borderId="8" xfId="4" applyFont="1" applyFill="1" applyBorder="1" applyAlignment="1">
      <alignment horizontal="center" vertical="center" wrapText="1"/>
    </xf>
    <xf numFmtId="0" fontId="13" fillId="2" borderId="10" xfId="4" applyFont="1" applyFill="1" applyBorder="1" applyAlignment="1">
      <alignment horizontal="center" vertical="center" wrapText="1"/>
    </xf>
    <xf numFmtId="0" fontId="13" fillId="2" borderId="11" xfId="4" applyFont="1" applyFill="1" applyBorder="1" applyAlignment="1">
      <alignment horizontal="center" vertical="center" wrapText="1"/>
    </xf>
    <xf numFmtId="0" fontId="15" fillId="0" borderId="3" xfId="4" applyFont="1" applyBorder="1" applyAlignment="1">
      <alignment horizontal="center" vertical="center" wrapText="1"/>
    </xf>
    <xf numFmtId="0" fontId="15" fillId="0" borderId="9" xfId="4" applyFont="1" applyBorder="1" applyAlignment="1">
      <alignment horizontal="center" vertical="center" wrapText="1"/>
    </xf>
    <xf numFmtId="0" fontId="15" fillId="0" borderId="2" xfId="4" applyFont="1" applyBorder="1" applyAlignment="1">
      <alignment horizontal="center" vertical="center" wrapText="1"/>
    </xf>
    <xf numFmtId="0" fontId="15" fillId="0" borderId="1" xfId="4" applyFont="1" applyBorder="1" applyAlignment="1">
      <alignment horizontal="center" vertical="center" wrapText="1"/>
    </xf>
    <xf numFmtId="0" fontId="13" fillId="0" borderId="1" xfId="4" applyFont="1" applyBorder="1" applyAlignment="1">
      <alignment horizontal="center" vertical="center" wrapText="1"/>
    </xf>
    <xf numFmtId="0" fontId="15" fillId="0" borderId="17" xfId="4" applyFont="1" applyBorder="1" applyAlignment="1">
      <alignment horizontal="left" vertical="center" wrapText="1"/>
    </xf>
    <xf numFmtId="0" fontId="17" fillId="0" borderId="0" xfId="0" applyFont="1" applyBorder="1" applyAlignment="1">
      <alignment horizontal="left" wrapText="1"/>
    </xf>
    <xf numFmtId="0" fontId="10" fillId="2" borderId="1" xfId="0" applyFont="1" applyFill="1" applyBorder="1" applyAlignment="1">
      <alignment horizontal="center" vertical="center" wrapText="1"/>
    </xf>
    <xf numFmtId="0" fontId="15" fillId="0" borderId="3" xfId="4" applyFont="1" applyFill="1" applyBorder="1" applyAlignment="1">
      <alignment horizontal="center" vertical="center" wrapText="1"/>
    </xf>
    <xf numFmtId="0" fontId="15" fillId="0" borderId="9" xfId="4" applyFont="1" applyFill="1" applyBorder="1" applyAlignment="1">
      <alignment horizontal="center" vertical="center" wrapText="1"/>
    </xf>
    <xf numFmtId="0" fontId="15" fillId="0" borderId="2" xfId="4" applyFont="1" applyFill="1" applyBorder="1" applyAlignment="1">
      <alignment horizontal="center" vertical="center" wrapText="1"/>
    </xf>
    <xf numFmtId="0" fontId="15" fillId="0" borderId="1" xfId="4" applyFont="1" applyFill="1" applyBorder="1" applyAlignment="1">
      <alignment horizontal="center" vertical="center" wrapText="1"/>
    </xf>
    <xf numFmtId="0" fontId="10" fillId="2" borderId="8" xfId="0" applyFont="1" applyFill="1" applyBorder="1" applyAlignment="1">
      <alignment horizontal="center" vertical="center" wrapText="1"/>
    </xf>
    <xf numFmtId="0" fontId="10" fillId="2" borderId="10" xfId="0" applyFont="1" applyFill="1" applyBorder="1" applyAlignment="1">
      <alignment horizontal="center" vertical="center" wrapText="1"/>
    </xf>
    <xf numFmtId="0" fontId="10" fillId="2" borderId="11" xfId="0" applyFont="1" applyFill="1" applyBorder="1" applyAlignment="1">
      <alignment horizontal="center" vertical="center" wrapText="1"/>
    </xf>
    <xf numFmtId="0" fontId="17" fillId="0" borderId="9" xfId="0" applyFont="1" applyFill="1" applyBorder="1" applyAlignment="1">
      <alignment horizontal="center" vertical="center" wrapText="1"/>
    </xf>
    <xf numFmtId="0" fontId="17" fillId="0" borderId="2" xfId="0" applyFont="1" applyFill="1" applyBorder="1" applyAlignment="1">
      <alignment horizontal="center" vertical="center" wrapText="1"/>
    </xf>
    <xf numFmtId="0" fontId="17" fillId="0" borderId="14" xfId="0" applyFont="1" applyFill="1" applyBorder="1" applyAlignment="1">
      <alignment horizontal="left" vertical="center" wrapText="1"/>
    </xf>
    <xf numFmtId="0" fontId="17" fillId="0" borderId="16" xfId="0" applyFont="1" applyFill="1" applyBorder="1" applyAlignment="1">
      <alignment horizontal="left" vertical="center" wrapText="1"/>
    </xf>
    <xf numFmtId="0" fontId="17" fillId="0" borderId="0" xfId="0" applyFont="1" applyFill="1" applyBorder="1" applyAlignment="1">
      <alignment horizontal="left" vertical="center" wrapText="1"/>
    </xf>
    <xf numFmtId="0" fontId="17" fillId="0" borderId="18" xfId="0" applyFont="1" applyFill="1" applyBorder="1" applyAlignment="1">
      <alignment horizontal="left" vertical="center" wrapText="1"/>
    </xf>
    <xf numFmtId="0" fontId="13" fillId="5" borderId="8" xfId="4" applyFont="1" applyFill="1" applyBorder="1" applyAlignment="1">
      <alignment horizontal="center" vertical="center" wrapText="1"/>
    </xf>
    <xf numFmtId="0" fontId="13" fillId="5" borderId="10" xfId="4" applyFont="1" applyFill="1" applyBorder="1" applyAlignment="1">
      <alignment horizontal="center" vertical="center" wrapText="1"/>
    </xf>
    <xf numFmtId="0" fontId="13" fillId="5" borderId="11" xfId="4" applyFont="1" applyFill="1" applyBorder="1" applyAlignment="1">
      <alignment horizontal="center" vertical="center" wrapText="1"/>
    </xf>
    <xf numFmtId="0" fontId="17" fillId="0" borderId="15" xfId="0" applyFont="1" applyFill="1" applyBorder="1" applyAlignment="1">
      <alignment horizontal="left" vertical="center" wrapText="1"/>
    </xf>
    <xf numFmtId="0" fontId="17" fillId="0" borderId="20" xfId="0" applyFont="1" applyFill="1" applyBorder="1" applyAlignment="1">
      <alignment horizontal="left" vertical="center" wrapText="1"/>
    </xf>
    <xf numFmtId="0" fontId="13" fillId="5" borderId="1" xfId="4" applyFont="1" applyFill="1" applyBorder="1" applyAlignment="1">
      <alignment horizontal="center" vertical="center" wrapText="1"/>
    </xf>
    <xf numFmtId="0" fontId="15" fillId="0" borderId="0" xfId="4" applyFont="1" applyFill="1" applyBorder="1" applyAlignment="1">
      <alignment horizontal="center" vertical="center" wrapText="1"/>
    </xf>
    <xf numFmtId="0" fontId="15" fillId="0" borderId="1" xfId="5" applyFont="1" applyFill="1" applyBorder="1" applyAlignment="1">
      <alignment horizontal="left" vertical="center" wrapText="1"/>
    </xf>
    <xf numFmtId="0" fontId="17" fillId="0" borderId="1" xfId="0" applyFont="1" applyFill="1" applyBorder="1" applyAlignment="1">
      <alignment horizontal="left" vertical="center" wrapText="1"/>
    </xf>
    <xf numFmtId="0" fontId="17" fillId="0" borderId="0" xfId="0" applyFont="1" applyFill="1" applyBorder="1" applyAlignment="1">
      <alignment horizontal="center" vertical="center" wrapText="1"/>
    </xf>
    <xf numFmtId="0" fontId="13" fillId="0" borderId="1" xfId="4" applyFont="1" applyFill="1" applyBorder="1" applyAlignment="1">
      <alignment horizontal="center" vertical="center" wrapText="1"/>
    </xf>
    <xf numFmtId="0" fontId="13" fillId="0" borderId="8" xfId="4" applyFont="1" applyFill="1" applyBorder="1" applyAlignment="1">
      <alignment horizontal="center" vertical="center" wrapText="1"/>
    </xf>
    <xf numFmtId="0" fontId="13" fillId="0" borderId="10" xfId="4" applyFont="1" applyFill="1" applyBorder="1" applyAlignment="1">
      <alignment horizontal="center" vertical="center" wrapText="1"/>
    </xf>
    <xf numFmtId="0" fontId="13" fillId="0" borderId="11" xfId="4" applyFont="1" applyFill="1" applyBorder="1" applyAlignment="1">
      <alignment horizontal="center" vertical="center" wrapText="1"/>
    </xf>
    <xf numFmtId="0" fontId="15" fillId="0" borderId="17" xfId="4" applyFont="1" applyFill="1" applyBorder="1" applyAlignment="1">
      <alignment horizontal="center" vertical="center" wrapText="1"/>
    </xf>
    <xf numFmtId="0" fontId="15" fillId="0" borderId="19" xfId="4" applyFont="1" applyFill="1" applyBorder="1" applyAlignment="1">
      <alignment horizontal="center" vertical="center" wrapText="1"/>
    </xf>
    <xf numFmtId="0" fontId="15" fillId="0" borderId="14" xfId="5" applyFont="1" applyFill="1" applyBorder="1" applyAlignment="1">
      <alignment horizontal="left" vertical="center" wrapText="1"/>
    </xf>
    <xf numFmtId="0" fontId="15" fillId="0" borderId="16" xfId="5" applyFont="1" applyFill="1" applyBorder="1" applyAlignment="1">
      <alignment horizontal="left" vertical="center" wrapText="1"/>
    </xf>
    <xf numFmtId="0" fontId="15" fillId="0" borderId="0" xfId="5" applyFont="1" applyFill="1" applyBorder="1" applyAlignment="1">
      <alignment horizontal="left" vertical="center" wrapText="1"/>
    </xf>
    <xf numFmtId="0" fontId="15" fillId="0" borderId="18" xfId="5" applyFont="1" applyFill="1" applyBorder="1" applyAlignment="1">
      <alignment horizontal="left" vertical="center" wrapText="1"/>
    </xf>
    <xf numFmtId="0" fontId="15" fillId="0" borderId="15" xfId="5" applyFont="1" applyFill="1" applyBorder="1" applyAlignment="1">
      <alignment horizontal="left" vertical="center" wrapText="1"/>
    </xf>
    <xf numFmtId="0" fontId="15" fillId="0" borderId="20" xfId="5" applyFont="1" applyFill="1" applyBorder="1" applyAlignment="1">
      <alignment horizontal="left" vertical="center" wrapText="1"/>
    </xf>
    <xf numFmtId="0" fontId="15" fillId="0" borderId="8" xfId="4" applyFont="1" applyFill="1" applyBorder="1" applyAlignment="1">
      <alignment horizontal="center" vertical="center" wrapText="1"/>
    </xf>
    <xf numFmtId="0" fontId="17" fillId="0" borderId="10" xfId="0" applyFont="1" applyFill="1" applyBorder="1" applyAlignment="1">
      <alignment horizontal="center" vertical="center" wrapText="1"/>
    </xf>
    <xf numFmtId="0" fontId="17" fillId="0" borderId="11" xfId="0" applyFont="1" applyFill="1" applyBorder="1" applyAlignment="1">
      <alignment horizontal="center" vertical="center" wrapText="1"/>
    </xf>
    <xf numFmtId="0" fontId="13" fillId="4" borderId="1" xfId="4" applyFont="1" applyFill="1" applyBorder="1" applyAlignment="1">
      <alignment horizontal="center" vertical="center" wrapText="1"/>
    </xf>
    <xf numFmtId="0" fontId="13" fillId="4" borderId="8" xfId="4" applyFont="1" applyFill="1" applyBorder="1" applyAlignment="1">
      <alignment horizontal="center" vertical="center" textRotation="90" wrapText="1"/>
    </xf>
    <xf numFmtId="0" fontId="17" fillId="4" borderId="11" xfId="0" applyFont="1" applyFill="1" applyBorder="1" applyAlignment="1">
      <alignment horizontal="center" vertical="center" textRotation="90" wrapText="1"/>
    </xf>
    <xf numFmtId="0" fontId="17" fillId="4" borderId="10" xfId="0" applyFont="1" applyFill="1" applyBorder="1" applyAlignment="1">
      <alignment horizontal="center" vertical="center" textRotation="90" wrapText="1"/>
    </xf>
    <xf numFmtId="0" fontId="13" fillId="4" borderId="11" xfId="4" applyFont="1" applyFill="1" applyBorder="1" applyAlignment="1">
      <alignment horizontal="center" vertical="center" textRotation="90" wrapText="1"/>
    </xf>
    <xf numFmtId="0" fontId="13" fillId="4" borderId="10" xfId="4" applyFont="1" applyFill="1" applyBorder="1" applyAlignment="1">
      <alignment horizontal="center" vertical="center" textRotation="90" wrapText="1"/>
    </xf>
    <xf numFmtId="0" fontId="15" fillId="0" borderId="11" xfId="4" applyFont="1" applyFill="1" applyBorder="1" applyAlignment="1">
      <alignment horizontal="center" vertical="center" wrapText="1"/>
    </xf>
    <xf numFmtId="0" fontId="15" fillId="0" borderId="10" xfId="4" applyFont="1" applyFill="1" applyBorder="1" applyAlignment="1">
      <alignment horizontal="center" vertical="center" wrapText="1"/>
    </xf>
    <xf numFmtId="0" fontId="13" fillId="2" borderId="1" xfId="4" applyFont="1" applyFill="1" applyBorder="1" applyAlignment="1">
      <alignment horizontal="center" vertical="center" wrapText="1"/>
    </xf>
    <xf numFmtId="0" fontId="17" fillId="0" borderId="9" xfId="0" applyFont="1" applyBorder="1" applyAlignment="1">
      <alignment horizontal="center" vertical="center" wrapText="1"/>
    </xf>
    <xf numFmtId="0" fontId="17" fillId="0" borderId="2" xfId="0" applyFont="1" applyBorder="1" applyAlignment="1">
      <alignment horizontal="center" vertical="center" wrapText="1"/>
    </xf>
    <xf numFmtId="0" fontId="15" fillId="0" borderId="8" xfId="4" applyFont="1" applyBorder="1" applyAlignment="1">
      <alignment horizontal="center" vertical="center" wrapText="1"/>
    </xf>
    <xf numFmtId="0" fontId="17" fillId="0" borderId="11" xfId="0" applyFont="1" applyBorder="1" applyAlignment="1">
      <alignment horizontal="center" vertical="center" wrapText="1"/>
    </xf>
    <xf numFmtId="0" fontId="17" fillId="0" borderId="10" xfId="0" applyFont="1" applyBorder="1" applyAlignment="1">
      <alignment horizontal="center" vertical="center" wrapText="1"/>
    </xf>
    <xf numFmtId="0" fontId="13" fillId="2" borderId="8" xfId="4" applyFont="1" applyFill="1" applyBorder="1" applyAlignment="1">
      <alignment horizontal="center" vertical="center" textRotation="90" wrapText="1"/>
    </xf>
    <xf numFmtId="0" fontId="17" fillId="0" borderId="11" xfId="0" applyFont="1" applyBorder="1" applyAlignment="1">
      <alignment horizontal="center" vertical="center" textRotation="90" wrapText="1"/>
    </xf>
    <xf numFmtId="0" fontId="17" fillId="0" borderId="10" xfId="0" applyFont="1" applyBorder="1" applyAlignment="1">
      <alignment horizontal="center" vertical="center" textRotation="90" wrapText="1"/>
    </xf>
    <xf numFmtId="0" fontId="15" fillId="0" borderId="11" xfId="4" applyFont="1" applyBorder="1" applyAlignment="1">
      <alignment horizontal="center" vertical="center" wrapText="1"/>
    </xf>
    <xf numFmtId="0" fontId="13" fillId="2" borderId="11" xfId="4" applyFont="1" applyFill="1" applyBorder="1" applyAlignment="1">
      <alignment horizontal="center" vertical="center" textRotation="90" wrapText="1"/>
    </xf>
    <xf numFmtId="0" fontId="13" fillId="2" borderId="10" xfId="4" applyFont="1" applyFill="1" applyBorder="1" applyAlignment="1">
      <alignment horizontal="center" vertical="center" textRotation="90" wrapText="1"/>
    </xf>
    <xf numFmtId="0" fontId="15" fillId="0" borderId="10" xfId="4" applyFont="1" applyBorder="1" applyAlignment="1">
      <alignment horizontal="center" vertical="center" wrapText="1"/>
    </xf>
    <xf numFmtId="0" fontId="13" fillId="2" borderId="8" xfId="4" applyFont="1" applyFill="1" applyBorder="1" applyAlignment="1">
      <alignment horizontal="center" vertical="top" wrapText="1"/>
    </xf>
    <xf numFmtId="0" fontId="13" fillId="2" borderId="10" xfId="4" applyFont="1" applyFill="1" applyBorder="1" applyAlignment="1">
      <alignment horizontal="center" vertical="top" wrapText="1"/>
    </xf>
    <xf numFmtId="0" fontId="13" fillId="2" borderId="1" xfId="0" applyFont="1" applyFill="1" applyBorder="1" applyAlignment="1">
      <alignment horizontal="center" vertical="center" wrapText="1"/>
    </xf>
    <xf numFmtId="0" fontId="17" fillId="0" borderId="1" xfId="0" applyFont="1" applyBorder="1" applyAlignment="1">
      <alignment horizontal="center" vertical="center" wrapText="1"/>
    </xf>
    <xf numFmtId="0" fontId="13" fillId="2" borderId="1" xfId="0" applyFont="1" applyFill="1" applyBorder="1" applyAlignment="1">
      <alignment horizontal="center" vertical="top" wrapText="1"/>
    </xf>
    <xf numFmtId="0" fontId="1" fillId="0" borderId="8" xfId="3" applyFont="1" applyFill="1" applyBorder="1" applyAlignment="1">
      <alignment horizontal="left" vertical="center" wrapText="1"/>
    </xf>
    <xf numFmtId="0" fontId="4" fillId="2" borderId="1" xfId="0" applyFont="1" applyFill="1" applyBorder="1" applyAlignment="1">
      <alignment horizontal="center" vertical="top" wrapText="1"/>
    </xf>
    <xf numFmtId="0" fontId="11" fillId="0" borderId="1" xfId="0" applyFont="1" applyBorder="1" applyAlignment="1">
      <alignment horizontal="center" vertical="center" wrapText="1"/>
    </xf>
    <xf numFmtId="0" fontId="13" fillId="2" borderId="19" xfId="0" applyFont="1" applyFill="1" applyBorder="1" applyAlignment="1">
      <alignment horizontal="center" vertical="top" wrapText="1"/>
    </xf>
    <xf numFmtId="0" fontId="13" fillId="2" borderId="15" xfId="0" applyFont="1" applyFill="1" applyBorder="1" applyAlignment="1">
      <alignment horizontal="center" vertical="top" wrapText="1"/>
    </xf>
    <xf numFmtId="0" fontId="17" fillId="0" borderId="15" xfId="0" applyFont="1" applyBorder="1" applyAlignment="1"/>
    <xf numFmtId="0" fontId="13" fillId="2" borderId="8" xfId="0" applyFont="1" applyFill="1" applyBorder="1" applyAlignment="1">
      <alignment horizontal="center" vertical="center" wrapText="1"/>
    </xf>
    <xf numFmtId="0" fontId="13" fillId="2" borderId="10" xfId="0" applyFont="1" applyFill="1" applyBorder="1" applyAlignment="1">
      <alignment horizontal="center" vertical="center" wrapText="1"/>
    </xf>
    <xf numFmtId="0" fontId="15" fillId="0" borderId="3" xfId="0" applyFont="1" applyBorder="1" applyAlignment="1">
      <alignment vertical="center" wrapText="1"/>
    </xf>
    <xf numFmtId="0" fontId="15" fillId="0" borderId="9" xfId="0" applyFont="1" applyBorder="1" applyAlignment="1">
      <alignment vertical="center" wrapText="1"/>
    </xf>
    <xf numFmtId="0" fontId="15" fillId="0" borderId="2" xfId="0" applyFont="1" applyBorder="1" applyAlignment="1">
      <alignment vertical="center" wrapText="1"/>
    </xf>
    <xf numFmtId="0" fontId="1" fillId="0" borderId="8" xfId="5" applyFont="1" applyFill="1" applyBorder="1" applyAlignment="1">
      <alignment horizontal="left" vertical="center" wrapText="1"/>
    </xf>
    <xf numFmtId="0" fontId="6" fillId="0" borderId="10" xfId="0" applyFont="1" applyFill="1" applyBorder="1" applyAlignment="1">
      <alignment horizontal="left" wrapText="1"/>
    </xf>
    <xf numFmtId="0" fontId="6" fillId="0" borderId="11" xfId="0" applyFont="1" applyFill="1" applyBorder="1" applyAlignment="1">
      <alignment horizontal="left" wrapText="1"/>
    </xf>
    <xf numFmtId="0" fontId="1" fillId="0" borderId="3" xfId="0" applyFont="1" applyBorder="1" applyAlignment="1">
      <alignment vertical="center" wrapText="1"/>
    </xf>
    <xf numFmtId="0" fontId="1" fillId="0" borderId="9" xfId="0" applyFont="1" applyBorder="1" applyAlignment="1">
      <alignment vertical="center" wrapText="1"/>
    </xf>
    <xf numFmtId="0" fontId="1" fillId="0" borderId="2" xfId="0" applyFont="1" applyBorder="1" applyAlignment="1">
      <alignment vertical="center" wrapText="1"/>
    </xf>
    <xf numFmtId="0" fontId="13" fillId="2" borderId="17" xfId="0" applyFont="1" applyFill="1" applyBorder="1" applyAlignment="1">
      <alignment horizontal="center" vertical="top" wrapText="1"/>
    </xf>
    <xf numFmtId="0" fontId="13" fillId="2" borderId="0" xfId="0" applyFont="1" applyFill="1" applyBorder="1" applyAlignment="1">
      <alignment horizontal="center" vertical="top" wrapText="1"/>
    </xf>
    <xf numFmtId="0" fontId="17" fillId="0" borderId="0" xfId="0" applyFont="1" applyAlignment="1"/>
    <xf numFmtId="0" fontId="13" fillId="4" borderId="1" xfId="0" applyFont="1" applyFill="1" applyBorder="1" applyAlignment="1">
      <alignment horizontal="center" vertical="center" wrapText="1"/>
    </xf>
    <xf numFmtId="0" fontId="17" fillId="4" borderId="1" xfId="0" applyFont="1" applyFill="1" applyBorder="1" applyAlignment="1">
      <alignment horizontal="center" vertical="center" wrapText="1"/>
    </xf>
    <xf numFmtId="0" fontId="11" fillId="0" borderId="9" xfId="0" applyFont="1" applyFill="1" applyBorder="1" applyAlignment="1">
      <alignment horizontal="center" vertical="center" wrapText="1"/>
    </xf>
    <xf numFmtId="0" fontId="1" fillId="0" borderId="3" xfId="4" applyFont="1" applyBorder="1" applyAlignment="1">
      <alignment horizontal="center" vertical="center" wrapText="1"/>
    </xf>
    <xf numFmtId="0" fontId="11" fillId="0" borderId="9" xfId="0" applyFont="1" applyBorder="1" applyAlignment="1">
      <alignment horizontal="center" vertical="center" wrapText="1"/>
    </xf>
    <xf numFmtId="0" fontId="1" fillId="0" borderId="17" xfId="5" applyFont="1" applyFill="1" applyBorder="1" applyAlignment="1">
      <alignment horizontal="left" vertical="center" wrapText="1"/>
    </xf>
    <xf numFmtId="0" fontId="11" fillId="0" borderId="0" xfId="0" applyFont="1" applyFill="1" applyBorder="1" applyAlignment="1">
      <alignment horizontal="left" wrapText="1"/>
    </xf>
    <xf numFmtId="0" fontId="11" fillId="0" borderId="18" xfId="0" applyFont="1" applyFill="1" applyBorder="1" applyAlignment="1">
      <alignment horizontal="left" wrapText="1"/>
    </xf>
    <xf numFmtId="0" fontId="1" fillId="0" borderId="19" xfId="5" applyFont="1" applyFill="1" applyBorder="1" applyAlignment="1">
      <alignment horizontal="left" vertical="center" wrapText="1"/>
    </xf>
    <xf numFmtId="0" fontId="11" fillId="0" borderId="15" xfId="0" applyFont="1" applyFill="1" applyBorder="1" applyAlignment="1">
      <alignment horizontal="left" wrapText="1"/>
    </xf>
    <xf numFmtId="0" fontId="11" fillId="0" borderId="20" xfId="0" applyFont="1" applyFill="1" applyBorder="1" applyAlignment="1">
      <alignment horizontal="left" wrapText="1"/>
    </xf>
    <xf numFmtId="0" fontId="1" fillId="0" borderId="13" xfId="5" applyFont="1" applyFill="1" applyBorder="1" applyAlignment="1">
      <alignment horizontal="left" vertical="center" wrapText="1"/>
    </xf>
    <xf numFmtId="0" fontId="11" fillId="0" borderId="14" xfId="0" applyFont="1" applyFill="1" applyBorder="1" applyAlignment="1">
      <alignment horizontal="left" wrapText="1"/>
    </xf>
    <xf numFmtId="0" fontId="11" fillId="0" borderId="16" xfId="0" applyFont="1" applyFill="1" applyBorder="1" applyAlignment="1">
      <alignment horizontal="left" wrapText="1"/>
    </xf>
    <xf numFmtId="0" fontId="13" fillId="5" borderId="1" xfId="0" applyFont="1" applyFill="1" applyBorder="1" applyAlignment="1">
      <alignment horizontal="center" vertical="center" wrapText="1"/>
    </xf>
    <xf numFmtId="0" fontId="30" fillId="0" borderId="3" xfId="0" applyFont="1" applyBorder="1" applyAlignment="1">
      <alignment horizontal="center" vertical="center" wrapText="1"/>
    </xf>
    <xf numFmtId="0" fontId="18" fillId="0" borderId="9" xfId="0" applyFont="1" applyBorder="1" applyAlignment="1">
      <alignment horizontal="center" vertical="center"/>
    </xf>
    <xf numFmtId="0" fontId="18" fillId="0" borderId="2" xfId="0" applyFont="1" applyBorder="1" applyAlignment="1">
      <alignment horizontal="center" vertical="center"/>
    </xf>
    <xf numFmtId="0" fontId="0" fillId="0" borderId="8" xfId="0" applyBorder="1" applyAlignment="1">
      <alignment horizontal="center"/>
    </xf>
    <xf numFmtId="0" fontId="0" fillId="0" borderId="10" xfId="0" applyBorder="1" applyAlignment="1">
      <alignment horizontal="center"/>
    </xf>
    <xf numFmtId="0" fontId="0" fillId="0" borderId="11" xfId="0" applyBorder="1" applyAlignment="1">
      <alignment horizontal="center"/>
    </xf>
    <xf numFmtId="0" fontId="30" fillId="0" borderId="3" xfId="0" applyFont="1" applyBorder="1" applyAlignment="1">
      <alignment horizontal="center" vertical="center"/>
    </xf>
    <xf numFmtId="0" fontId="0" fillId="0" borderId="2" xfId="0" applyBorder="1" applyAlignment="1">
      <alignment horizontal="center" vertical="center"/>
    </xf>
  </cellXfs>
  <cellStyles count="6">
    <cellStyle name="Normal" xfId="0" builtinId="0"/>
    <cellStyle name="Normal 2" xfId="1"/>
    <cellStyle name="Normal 3" xfId="2"/>
    <cellStyle name="Normal 3 2" xfId="4"/>
    <cellStyle name="Normal 4" xfId="3"/>
    <cellStyle name="Normal 4 2" xf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styles" Target="styles.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externalLink" Target="externalLinks/externalLink3.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externalLink" Target="externalLinks/externalLink1.xml"/><Relationship Id="rId85"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externalLink" Target="externalLinks/externalLink2.xml"/><Relationship Id="rId86"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Kevin%20Li\Antenna\CTIA\Editorial%20v3.8\Appendix%20B%20Tables%20for%20v3.8.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Kevin%20Li\Antenna\CTIA\Editorial%20v3.8\Appendix%20B%20Tables%20for%20v3.8%20180907.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Kevin%20Li\Antenna\CTIA\Editorial%20v3.8\comments%2018092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Table B-1"/>
      <sheetName val="Table B-2"/>
      <sheetName val="Table B-3"/>
      <sheetName val="Table B-4"/>
      <sheetName val="Table B-5"/>
      <sheetName val="Table B-6"/>
      <sheetName val="Table B-7"/>
      <sheetName val="Table B-8"/>
      <sheetName val="Table B-9"/>
      <sheetName val="Table B-10"/>
      <sheetName val="Table B-11"/>
      <sheetName val="Table B-12"/>
      <sheetName val="Table B-13"/>
      <sheetName val="Table B-14"/>
      <sheetName val="Table B-15"/>
      <sheetName val="Table B-16"/>
      <sheetName val="Table B-17"/>
      <sheetName val="Table B-18"/>
      <sheetName val="Table B-19"/>
      <sheetName val="Table B-20"/>
      <sheetName val="Table B-21"/>
      <sheetName val="Table B-22"/>
      <sheetName val="Table B-23"/>
      <sheetName val="Table B-24"/>
      <sheetName val="Table B-25"/>
      <sheetName val="Table B-26"/>
      <sheetName val="Table B-27"/>
      <sheetName val="Table B-28"/>
      <sheetName val="Table B-29"/>
      <sheetName val="Table B-30"/>
      <sheetName val="Table B-31"/>
      <sheetName val="Table B-32"/>
      <sheetName val="Table B-33"/>
      <sheetName val="Table B-34 to B-36 (CDMA TRP)"/>
      <sheetName val="Table B-37 to B-39 (CDMA 2 TRP)"/>
      <sheetName val="Table B-40 to B-42 (CDMA TIS)"/>
      <sheetName val="Table B-43 to B-45 (EVDO TRP)"/>
      <sheetName val="Table B-46 to B-48 (EVDO 2 TRP)"/>
      <sheetName val="Table B-49 to B-51 (EVDO TIS)"/>
      <sheetName val="Table B-52 to B-54 (RTT TRP)"/>
      <sheetName val="Table B-55 to B-57 (RTT 2 TRP)"/>
      <sheetName val="Table B-58 to B-60 (RTT TIS)"/>
      <sheetName val="Table B-61 to B-62 (GSM TRP)"/>
      <sheetName val="Table B-63 to B-64 (GSM 2 TRP)"/>
      <sheetName val="Table B-65 to B-66 (GSM TIS)"/>
      <sheetName val="Table B-67 to B-68 (GPRS TRP)"/>
      <sheetName val="Table B-69 to B-70 (GPRS 2 TRP)"/>
      <sheetName val="Table B-71 to B-72 (GPRS TIS)"/>
      <sheetName val="Table B-73 to B-74 (EGPR TRP)"/>
      <sheetName val="Table B-75 to B-76 (EGPR 2 TRP)"/>
      <sheetName val="Table B-77 to B-78 (EGPR TIS)"/>
      <sheetName val="Table B-79 to B-81 (UMTS TRP)"/>
      <sheetName val="Table B-82 to B-84 (UMTS 2 TRP)"/>
      <sheetName val="Table B-85 to B-87 (UMTS TIS)"/>
      <sheetName val="Table B-88 to B-101 (LTE TRP)"/>
      <sheetName val="Table B-102 TO B-115 (LTE 2 TRP"/>
      <sheetName val="Table B-116 to B-129 (LTE TIS)"/>
      <sheetName val="Table B-130 to B-186 (C2 TRP)"/>
      <sheetName val="Table B-187 to B-243 (C2 2 TRP)"/>
      <sheetName val="Table B-244 to B-357 (C2 TIS)"/>
      <sheetName val="Table B-358 to B-447 (C3 TRP)"/>
      <sheetName val="Table B-448 to B-537 (C3 2 TRP)"/>
      <sheetName val="Table B-538 to B-807 (C3 TIS)"/>
      <sheetName val="Table B-808 to B-815 (L M1 TRP)"/>
      <sheetName val="Table B-816 to B-823 (L M1 TIS)"/>
      <sheetName val="Table B-824 AGPS CDMA HEAD"/>
      <sheetName val="Table B-825 AGPS CDMA INT"/>
      <sheetName val="Table B-826 AGPS GSM-UMTS HEAD"/>
      <sheetName val="Table B-827 AGPS GSM-UMTS INT"/>
      <sheetName val="Table B-828 AGPS LTE HEAD"/>
      <sheetName val="Table B-829 AGPS LTE INT"/>
      <sheetName val="Table B-830 AGPS LTE WW"/>
      <sheetName val="Table B-831 AGLONASS LTE HEAD"/>
      <sheetName val="Table B-832 AGLONASS LTE INT"/>
      <sheetName val="Table B-833 AGLONASS LTE WW"/>
      <sheetName val="Table B-834 MBS LTE"/>
      <sheetName val="Table B-835 Example EUT (top)"/>
      <sheetName val="Table B-836 Example EUT (bo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row r="261">
          <cell r="C261">
            <v>101</v>
          </cell>
        </row>
      </sheetData>
      <sheetData sheetId="56">
        <row r="404">
          <cell r="C404">
            <v>115</v>
          </cell>
        </row>
      </sheetData>
      <sheetData sheetId="57"/>
      <sheetData sheetId="58"/>
      <sheetData sheetId="59"/>
      <sheetData sheetId="60"/>
      <sheetData sheetId="61"/>
      <sheetData sheetId="62"/>
      <sheetData sheetId="63">
        <row r="5448">
          <cell r="C5448">
            <v>807</v>
          </cell>
        </row>
      </sheetData>
      <sheetData sheetId="64">
        <row r="134">
          <cell r="D134">
            <v>815</v>
          </cell>
        </row>
      </sheetData>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Table B-1"/>
      <sheetName val="Table B-2"/>
      <sheetName val="Table B-3"/>
      <sheetName val="Table B-4"/>
      <sheetName val="Table B-5"/>
      <sheetName val="Table B-6"/>
      <sheetName val="Table B-7"/>
      <sheetName val="Table B-8"/>
      <sheetName val="Table B-9"/>
      <sheetName val="Table B-10"/>
      <sheetName val="Table B-11"/>
      <sheetName val="Table B-12"/>
      <sheetName val="Table B-13"/>
      <sheetName val="Table B-14"/>
      <sheetName val="Table B-15"/>
      <sheetName val="Table B-16"/>
      <sheetName val="Table B-17"/>
      <sheetName val="Table B-18"/>
      <sheetName val="Table B-19"/>
      <sheetName val="Table B-20"/>
      <sheetName val="Table B-21"/>
      <sheetName val="Table B-22"/>
      <sheetName val="Table B-23"/>
      <sheetName val="Table B-24"/>
      <sheetName val="Table B-25"/>
      <sheetName val="Table B-26"/>
      <sheetName val="Table B-27"/>
      <sheetName val="Table B-28"/>
      <sheetName val="Table B-29"/>
      <sheetName val="Table B-30"/>
      <sheetName val="Table B-31"/>
      <sheetName val="Table B-32"/>
      <sheetName val="Table B-33"/>
      <sheetName val="Table B-34 to B-36 (CDMA TRP)"/>
      <sheetName val="Table B-37 to B-39 (CDMA 2 TRP)"/>
      <sheetName val="Table B-40 to B-42 (CDMA TIS)"/>
      <sheetName val="Table B-43 to B-45 (EVDO TRP)"/>
      <sheetName val="Table B-46 to B-48 (EVDO 2 TRP)"/>
      <sheetName val="Table B-49 to B-51 (EVDO TIS)"/>
      <sheetName val="Table B-52 to B-54 (RTT TRP)"/>
      <sheetName val="Table B-55 to B-57 (RTT 2 TRP)"/>
      <sheetName val="Table B-58 to B-60 (RTT TIS)"/>
      <sheetName val="Table B-61 to B-62 (GSM TRP)"/>
      <sheetName val="Table B-63 to B-64 (GSM 2 TRP)"/>
      <sheetName val="Table B-65 to B-66 (GSM TIS)"/>
      <sheetName val="Table B-67 to B-68 (GPRS TRP)"/>
      <sheetName val="Table B-69 to B-70 (GPRS 2 TRP)"/>
      <sheetName val="Table B-71 to B-72 (GPRS TIS)"/>
      <sheetName val="Table B-73 to B-74 (EGPR TRP)"/>
      <sheetName val="Table B-75 to B-76 (EGPR 2 TRP)"/>
      <sheetName val="Table B-77 to B-78 (EGPR TIS)"/>
      <sheetName val="Table B-79 to B-81 (UMTS TRP)"/>
      <sheetName val="Table B-82 to B-84 (UMTS 2 TRP)"/>
      <sheetName val="Table B-85 to B-87 (UMTS TIS)"/>
      <sheetName val="Table B-88 to B-101 (LTE TRP)"/>
      <sheetName val="Table B-102 TO B-115 (LTE 2 TRP"/>
      <sheetName val="Table B-116 to B-129 (LTE TIS)"/>
      <sheetName val="Table B-130 to B-186 (C2 TRP)"/>
      <sheetName val="Table B-187 to B-243 (C2 2 TRP)"/>
      <sheetName val="Table B-244 to B-357 (C2 TIS)"/>
      <sheetName val="Table B-358 to B-447 (C3 TRP)"/>
      <sheetName val="Table B-448 to B-537 (C3 2 TRP)"/>
      <sheetName val="Table B-538 to B-807 (C3 TIS)"/>
      <sheetName val="Table B-808 to B-815 (L M1 TRP)"/>
      <sheetName val="Table B-816 to B-823 (L M1 TIS)"/>
      <sheetName val="Table B-824 AGPS CDMA HEAD"/>
      <sheetName val="Table B-825 AGPS CDMA INT"/>
      <sheetName val="Table B-826 AGPS GSM-UMTS HEAD"/>
      <sheetName val="Table B-827 AGPS GSM-UMTS INT"/>
      <sheetName val="Table B-828 AGPS LTE HEAD"/>
      <sheetName val="Table B-829 AGPS LTE INT"/>
      <sheetName val="Table B-830 AGPS LTE WW"/>
      <sheetName val="Table B-831 AGLONASS LTE HEAD"/>
      <sheetName val="Table B-832 AGLONASS LTE INT"/>
      <sheetName val="Table B-833 AGLONASS LTE WW"/>
      <sheetName val="Table B-834 MBS LTE"/>
      <sheetName val="Table B-835 Example EUT (top)"/>
      <sheetName val="Table B-836 Example EUT (bo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row r="237">
          <cell r="C237">
            <v>129</v>
          </cell>
        </row>
      </sheetData>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3-1"/>
      <sheetName val="Table 3-2"/>
      <sheetName val="Table 3-3"/>
      <sheetName val="Table 3-4"/>
      <sheetName val="Table 4-1"/>
      <sheetName val="Table 4-2"/>
      <sheetName val="Table 4-3"/>
      <sheetName val="Table 5-1"/>
      <sheetName val="Table 5-2"/>
      <sheetName val="Table 5-3"/>
      <sheetName val="Table 5-4"/>
      <sheetName val="Table 5-5"/>
      <sheetName val="Table 5-5 (alt)"/>
      <sheetName val="Table 5-6"/>
      <sheetName val="Table 5-7"/>
      <sheetName val="Table 5-8"/>
      <sheetName val="Table 5-9"/>
      <sheetName val="Table 5-10"/>
      <sheetName val="Table 5-11"/>
      <sheetName val="Table 5-12"/>
      <sheetName val="Table 5-13"/>
      <sheetName val="Table 5-14"/>
      <sheetName val="Table 5-15"/>
      <sheetName val="Table 5-16"/>
      <sheetName val="Table 5-17"/>
      <sheetName val="Table 5-18"/>
      <sheetName val="Table 5-19"/>
      <sheetName val="Table 5-20"/>
      <sheetName val="Table 5-21"/>
      <sheetName val="Table 5-22"/>
      <sheetName val="Table 5-23"/>
      <sheetName val="Table 5-24"/>
      <sheetName val="Table 5-25"/>
      <sheetName val="Table 5-26"/>
      <sheetName val="Table 5-27"/>
      <sheetName val="Table 5-28"/>
      <sheetName val="Table 5-29"/>
      <sheetName val="Table 5-30 mid-channel"/>
      <sheetName val="Table 5-30"/>
      <sheetName val="Table 5-31"/>
      <sheetName val="Table 5-32"/>
      <sheetName val="Table 5-33"/>
      <sheetName val="Table 5-34"/>
      <sheetName val="Table 5-35"/>
      <sheetName val="Table 6-1"/>
      <sheetName val="Table 6-2"/>
      <sheetName val="Table 6-3"/>
      <sheetName val="Table 6-4"/>
      <sheetName val="Table 6-5"/>
      <sheetName val="Table 6-6"/>
      <sheetName val="Table 6-7"/>
      <sheetName val="Table 6-8"/>
      <sheetName val="Table 6-9"/>
      <sheetName val="Table 6-10"/>
      <sheetName val="Table 6-11 - obsolete"/>
      <sheetName val="Table 6-12 - obsolete"/>
      <sheetName val="Table 6-11"/>
      <sheetName val="Table 6-12"/>
      <sheetName val="Table 6-13"/>
      <sheetName val="Table 6-14"/>
      <sheetName val="Table 6-15"/>
      <sheetName val="Table 6-16"/>
      <sheetName val="Table 6-17"/>
      <sheetName val="Table 6-18"/>
      <sheetName val="Table 6-19"/>
      <sheetName val="Table 6-20"/>
      <sheetName val="Table 6-21"/>
      <sheetName val="Table 6-22"/>
      <sheetName val="Table 6-23"/>
      <sheetName val="Table 6-24 mid-channel"/>
      <sheetName val="Table 6-24"/>
      <sheetName val="Table 6-25"/>
      <sheetName val="Table 6-26"/>
      <sheetName val="Table 6-27"/>
      <sheetName val="Table 6-28"/>
      <sheetName val="Table 6-29"/>
      <sheetName val="Table 6-30"/>
      <sheetName val="Table 6-31"/>
      <sheetName val="Table 6-32"/>
      <sheetName val="Table 6-33"/>
      <sheetName val="Table 6-34"/>
      <sheetName val="Table 6-35"/>
      <sheetName val="Table 7-1"/>
      <sheetName val="Table 7-2"/>
      <sheetName val="Table 7-3"/>
      <sheetName val="Table 7-4"/>
      <sheetName val="Table 7-5"/>
      <sheetName val="Table 7-6"/>
      <sheetName val="Table 7-6 mid-channel"/>
      <sheetName val="Table 7-7"/>
      <sheetName val="Table 7-7 mid-channel"/>
      <sheetName val="Table 7-8"/>
      <sheetName val="Contents"/>
      <sheetName val="Table B-1"/>
      <sheetName val="Table B-2"/>
      <sheetName val="Table B-3"/>
      <sheetName val="Table B-4"/>
      <sheetName val="Table B-5"/>
      <sheetName val="Table B-6"/>
      <sheetName val="Table B-7"/>
      <sheetName val="Table B-8"/>
      <sheetName val="Table B-9"/>
      <sheetName val="Table B-10"/>
      <sheetName val="Table B-11 handset-wrist-FS"/>
      <sheetName val="Table B-11"/>
      <sheetName val="Table B-12"/>
      <sheetName val="Table B-13"/>
      <sheetName val="Table B-14 handset-wrist-FS"/>
      <sheetName val="Table B-14"/>
      <sheetName val="Table B-15"/>
      <sheetName val="Table B-16"/>
      <sheetName val="Table B-17 handset-wrist-FS"/>
      <sheetName val="Table B-17"/>
      <sheetName val="Table B-18"/>
      <sheetName val="Table B-19"/>
      <sheetName val="Table B-20"/>
      <sheetName val="Table B-21"/>
      <sheetName val="Table B-22 handset-wrist-FS"/>
      <sheetName val="Table B-22"/>
      <sheetName val="Table B-23"/>
      <sheetName val="Table B-24"/>
      <sheetName val="Table B-25 handset-wrist-FS"/>
      <sheetName val="Table B-25"/>
      <sheetName val="Table B-26"/>
      <sheetName val="Table B-27"/>
      <sheetName val="Table B-28"/>
      <sheetName val="Table B-29"/>
      <sheetName val="Table B-30 handset-wrist-FS"/>
      <sheetName val="Table B-30"/>
      <sheetName val="Table B-31"/>
      <sheetName val="Table B-32"/>
      <sheetName val="Table B-33"/>
      <sheetName val="Table B-34 to B-36 (CDMA TRP)"/>
      <sheetName val="Table B-37 to B-39 (CDMA 2 TRP)"/>
      <sheetName val="Table B-40 to B-42 (CDMA TIS)"/>
      <sheetName val="Table (CDMA 2T) obsolete"/>
      <sheetName val="Table B-43 to B-45 (EVDO TRP)"/>
      <sheetName val="Table B-46 to B-48 (EVDO 2 TRP)"/>
      <sheetName val="Table B-49 to B-51 (EVDO TIS)"/>
      <sheetName val="Table (EVDO 2T) obsolete"/>
      <sheetName val="Table B-52 to B-54 (RTT TRP)"/>
      <sheetName val="Table B-55 to B-57 (RTT 2 TRP)"/>
      <sheetName val="Table B-58 to B-60 (RTT TIS)"/>
      <sheetName val="Table (RTT 2T) obsolete"/>
      <sheetName val="Table B-61 to B-62 (GSM TRP)"/>
      <sheetName val="Table B-63 to B-64 (GSM 2 TRP)"/>
      <sheetName val="Table B-65 to B-66 (GSM TIS)"/>
      <sheetName val="Table B-67 to B-68 (GPRS TRP)"/>
      <sheetName val="Table B-69 to B-70 (GPRS 2 TRP)"/>
      <sheetName val="Table B-71 to B-72 (GPRS TIS)"/>
      <sheetName val="Table B-73 to B-74 (EGPR TRP)"/>
      <sheetName val="Table B-75 to B-76 (EGPR 2 TRP)"/>
      <sheetName val="Table B-77 to B-78 (EGPR TIS)"/>
      <sheetName val="Table B-79 to B-81 (UMTS TRP)"/>
      <sheetName val="Table B-82 to B-84 (UMTS 2 TRP)"/>
      <sheetName val="Table B-85 to B-87 (UMTS TIS)"/>
      <sheetName val="Table (UMTS 2) obsolete"/>
      <sheetName val="Table B-88 to B-101 (LTE TRP)"/>
      <sheetName val="Table B-102 TO B-115 (LTE 2 TRP"/>
      <sheetName val="Table B-116 to B-129 (LTE TIS)"/>
      <sheetName val="Table B-130 to B-186 (C2 TRP)"/>
      <sheetName val="Table B-187 to B-243 (C2 2 TRP)"/>
      <sheetName val="Table B-244 to B-357 (C2 TIS)"/>
      <sheetName val="Table B-358 to B-447 (C3 TRP)"/>
      <sheetName val="Table B-448 to B-537 (C3 2 TRP)"/>
      <sheetName val="Table B-538 to B-807 (C3 TIS)"/>
      <sheetName val="Table (LTE 2T) obsolete"/>
      <sheetName val="Table (C2 2T) obsolete"/>
      <sheetName val="Table (C3 2) obsolete"/>
      <sheetName val="Table B-808 to B-815 (L M1 TRP)"/>
      <sheetName val="Table B-816 to B-823 (L M1 TIS)"/>
      <sheetName val="Table B-824 AGPS CDMA HEAD"/>
      <sheetName val="Table B-825 AGPS CDMA INT"/>
      <sheetName val="Table B-826 AGPS GSM-UMTS HEAD"/>
      <sheetName val="Table B-827 AGPS GSM-UMTS INT"/>
      <sheetName val="Table B-828 AGPS LTE HEAD"/>
      <sheetName val="Table B-829 AGPS LTE INT"/>
      <sheetName val="Table B-830 AGPS LTE WW"/>
      <sheetName val="Table B-831 AGLONASS LTE HEAD"/>
      <sheetName val="Table B-832 AGLONASS LTE INT"/>
      <sheetName val="Table B-833 AGLONASS LTE WW"/>
      <sheetName val="Table B-834 MBS LTE"/>
      <sheetName val="Table B-835 Example EUT (top)"/>
      <sheetName val="Table B-836 Example EUT (bot)"/>
      <sheetName val="Table D-1"/>
      <sheetName val="Table G-1"/>
      <sheetName val="Table G-6"/>
      <sheetName val="Table K-1 to K-3"/>
      <sheetName val="Table K-4 to K-6"/>
      <sheetName val="Table K-7"/>
      <sheetName val="Table M-5"/>
      <sheetName val="Table M-6"/>
      <sheetName val="Table M-7"/>
      <sheetName val="Table O-1"/>
      <sheetName val="Table O-2"/>
      <sheetName val="Table O-3"/>
      <sheetName val="Table O-4"/>
      <sheetName val="Table P-1"/>
      <sheetName val="Table P-2"/>
      <sheetName val="Summary of chang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row r="1117">
          <cell r="C1117">
            <v>186</v>
          </cell>
        </row>
      </sheetData>
      <sheetData sheetId="161">
        <row r="1841">
          <cell r="C1841">
            <v>243</v>
          </cell>
        </row>
      </sheetData>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27"/>
  <sheetViews>
    <sheetView topLeftCell="A79" workbookViewId="0"/>
  </sheetViews>
  <sheetFormatPr defaultColWidth="9.140625" defaultRowHeight="15" x14ac:dyDescent="0.25"/>
  <cols>
    <col min="1" max="1" width="89.42578125" style="201" customWidth="1"/>
    <col min="2" max="16384" width="9.140625" style="85"/>
  </cols>
  <sheetData>
    <row r="1" spans="1:1" x14ac:dyDescent="0.25">
      <c r="A1" s="201" t="s">
        <v>1385</v>
      </c>
    </row>
    <row r="3" spans="1:1" ht="18.75" x14ac:dyDescent="0.3">
      <c r="A3" s="202" t="s">
        <v>750</v>
      </c>
    </row>
    <row r="5" spans="1:1" x14ac:dyDescent="0.25">
      <c r="A5" s="201" t="s">
        <v>751</v>
      </c>
    </row>
    <row r="6" spans="1:1" x14ac:dyDescent="0.25">
      <c r="A6" s="201" t="s">
        <v>752</v>
      </c>
    </row>
    <row r="7" spans="1:1" x14ac:dyDescent="0.25">
      <c r="A7" s="201" t="s">
        <v>753</v>
      </c>
    </row>
    <row r="8" spans="1:1" ht="30" x14ac:dyDescent="0.25">
      <c r="A8" s="201" t="s">
        <v>1309</v>
      </c>
    </row>
    <row r="9" spans="1:1" x14ac:dyDescent="0.25">
      <c r="A9" s="201" t="s">
        <v>1310</v>
      </c>
    </row>
    <row r="10" spans="1:1" x14ac:dyDescent="0.25">
      <c r="A10" s="201" t="s">
        <v>1311</v>
      </c>
    </row>
    <row r="11" spans="1:1" ht="30" x14ac:dyDescent="0.25">
      <c r="A11" s="201" t="s">
        <v>1312</v>
      </c>
    </row>
    <row r="12" spans="1:1" ht="30" x14ac:dyDescent="0.25">
      <c r="A12" s="201" t="s">
        <v>1313</v>
      </c>
    </row>
    <row r="13" spans="1:1" ht="30" x14ac:dyDescent="0.25">
      <c r="A13" s="201" t="s">
        <v>1314</v>
      </c>
    </row>
    <row r="14" spans="1:1" ht="30" x14ac:dyDescent="0.25">
      <c r="A14" s="201" t="s">
        <v>1315</v>
      </c>
    </row>
    <row r="16" spans="1:1" ht="75" x14ac:dyDescent="0.25">
      <c r="A16" s="201" t="s">
        <v>1317</v>
      </c>
    </row>
    <row r="18" spans="1:1" x14ac:dyDescent="0.25">
      <c r="A18" s="201" t="s">
        <v>1316</v>
      </c>
    </row>
    <row r="19" spans="1:1" x14ac:dyDescent="0.25">
      <c r="A19" s="201" t="s">
        <v>1318</v>
      </c>
    </row>
    <row r="20" spans="1:1" x14ac:dyDescent="0.25">
      <c r="A20" s="201" t="s">
        <v>1319</v>
      </c>
    </row>
    <row r="21" spans="1:1" ht="30" x14ac:dyDescent="0.25">
      <c r="A21" s="201" t="s">
        <v>1320</v>
      </c>
    </row>
    <row r="22" spans="1:1" ht="30" x14ac:dyDescent="0.25">
      <c r="A22" s="201" t="s">
        <v>1321</v>
      </c>
    </row>
    <row r="23" spans="1:1" ht="30" x14ac:dyDescent="0.25">
      <c r="A23" s="201" t="s">
        <v>1322</v>
      </c>
    </row>
    <row r="24" spans="1:1" x14ac:dyDescent="0.25">
      <c r="A24" s="201" t="s">
        <v>1323</v>
      </c>
    </row>
    <row r="25" spans="1:1" x14ac:dyDescent="0.25">
      <c r="A25" s="201" t="s">
        <v>1324</v>
      </c>
    </row>
    <row r="26" spans="1:1" x14ac:dyDescent="0.25">
      <c r="A26" s="201" t="s">
        <v>1325</v>
      </c>
    </row>
    <row r="27" spans="1:1" x14ac:dyDescent="0.25">
      <c r="A27" s="201" t="s">
        <v>1327</v>
      </c>
    </row>
    <row r="28" spans="1:1" x14ac:dyDescent="0.25">
      <c r="A28" s="201" t="s">
        <v>1328</v>
      </c>
    </row>
    <row r="29" spans="1:1" ht="30" x14ac:dyDescent="0.25">
      <c r="A29" s="201" t="s">
        <v>1329</v>
      </c>
    </row>
    <row r="30" spans="1:1" x14ac:dyDescent="0.25">
      <c r="A30" s="201" t="s">
        <v>1330</v>
      </c>
    </row>
    <row r="31" spans="1:1" x14ac:dyDescent="0.25">
      <c r="A31" s="201" t="s">
        <v>1331</v>
      </c>
    </row>
    <row r="32" spans="1:1" ht="30" x14ac:dyDescent="0.25">
      <c r="A32" s="201" t="s">
        <v>1332</v>
      </c>
    </row>
    <row r="33" spans="1:1" x14ac:dyDescent="0.25">
      <c r="A33" s="201" t="s">
        <v>1333</v>
      </c>
    </row>
    <row r="34" spans="1:1" ht="30" x14ac:dyDescent="0.25">
      <c r="A34" s="201" t="s">
        <v>1334</v>
      </c>
    </row>
    <row r="35" spans="1:1" x14ac:dyDescent="0.25">
      <c r="A35" s="201" t="s">
        <v>1336</v>
      </c>
    </row>
    <row r="36" spans="1:1" x14ac:dyDescent="0.25">
      <c r="A36" s="201" t="s">
        <v>1335</v>
      </c>
    </row>
    <row r="37" spans="1:1" ht="30" x14ac:dyDescent="0.25">
      <c r="A37" s="201" t="s">
        <v>1338</v>
      </c>
    </row>
    <row r="38" spans="1:1" x14ac:dyDescent="0.25">
      <c r="A38" s="201" t="s">
        <v>1339</v>
      </c>
    </row>
    <row r="39" spans="1:1" x14ac:dyDescent="0.25">
      <c r="A39" s="201" t="s">
        <v>1340</v>
      </c>
    </row>
    <row r="40" spans="1:1" x14ac:dyDescent="0.25">
      <c r="A40" s="201" t="s">
        <v>1341</v>
      </c>
    </row>
    <row r="42" spans="1:1" ht="21" x14ac:dyDescent="0.35">
      <c r="A42" s="203" t="s">
        <v>754</v>
      </c>
    </row>
    <row r="44" spans="1:1" x14ac:dyDescent="0.25">
      <c r="A44" s="201" t="s">
        <v>1343</v>
      </c>
    </row>
    <row r="46" spans="1:1" ht="45" x14ac:dyDescent="0.25">
      <c r="A46" s="201" t="s">
        <v>1342</v>
      </c>
    </row>
    <row r="48" spans="1:1" ht="18.75" x14ac:dyDescent="0.3">
      <c r="A48" s="202" t="s">
        <v>755</v>
      </c>
    </row>
    <row r="50" spans="1:1" x14ac:dyDescent="0.25">
      <c r="A50" s="201" t="s">
        <v>1344</v>
      </c>
    </row>
    <row r="52" spans="1:1" ht="45" x14ac:dyDescent="0.25">
      <c r="A52" s="201" t="s">
        <v>1345</v>
      </c>
    </row>
    <row r="54" spans="1:1" ht="18.75" x14ac:dyDescent="0.3">
      <c r="A54" s="202" t="s">
        <v>756</v>
      </c>
    </row>
    <row r="56" spans="1:1" x14ac:dyDescent="0.25">
      <c r="A56" s="201" t="s">
        <v>1346</v>
      </c>
    </row>
    <row r="58" spans="1:1" ht="45" x14ac:dyDescent="0.25">
      <c r="A58" s="201" t="s">
        <v>1347</v>
      </c>
    </row>
    <row r="60" spans="1:1" ht="18.75" x14ac:dyDescent="0.3">
      <c r="A60" s="202" t="s">
        <v>757</v>
      </c>
    </row>
    <row r="62" spans="1:1" x14ac:dyDescent="0.25">
      <c r="A62" s="201" t="s">
        <v>1348</v>
      </c>
    </row>
    <row r="64" spans="1:1" ht="45" x14ac:dyDescent="0.25">
      <c r="A64" s="201" t="s">
        <v>1349</v>
      </c>
    </row>
    <row r="66" spans="1:1" ht="18.75" x14ac:dyDescent="0.3">
      <c r="A66" s="202" t="s">
        <v>758</v>
      </c>
    </row>
    <row r="68" spans="1:1" x14ac:dyDescent="0.25">
      <c r="A68" s="201" t="s">
        <v>1350</v>
      </c>
    </row>
    <row r="70" spans="1:1" ht="45" x14ac:dyDescent="0.25">
      <c r="A70" s="201" t="s">
        <v>1351</v>
      </c>
    </row>
    <row r="72" spans="1:1" ht="18.75" x14ac:dyDescent="0.3">
      <c r="A72" s="202" t="s">
        <v>759</v>
      </c>
    </row>
    <row r="73" spans="1:1" ht="18.75" x14ac:dyDescent="0.3">
      <c r="A73" s="202"/>
    </row>
    <row r="74" spans="1:1" x14ac:dyDescent="0.25">
      <c r="A74" s="204" t="s">
        <v>1352</v>
      </c>
    </row>
    <row r="76" spans="1:1" ht="45" x14ac:dyDescent="0.25">
      <c r="A76" s="201" t="s">
        <v>1353</v>
      </c>
    </row>
    <row r="78" spans="1:1" ht="18.75" x14ac:dyDescent="0.3">
      <c r="A78" s="202" t="s">
        <v>760</v>
      </c>
    </row>
    <row r="80" spans="1:1" x14ac:dyDescent="0.25">
      <c r="A80" s="201" t="s">
        <v>1354</v>
      </c>
    </row>
    <row r="82" spans="1:1" ht="45" x14ac:dyDescent="0.25">
      <c r="A82" s="201" t="s">
        <v>1355</v>
      </c>
    </row>
    <row r="84" spans="1:1" ht="18.75" x14ac:dyDescent="0.3">
      <c r="A84" s="202" t="s">
        <v>761</v>
      </c>
    </row>
    <row r="86" spans="1:1" x14ac:dyDescent="0.25">
      <c r="A86" s="201" t="s">
        <v>1356</v>
      </c>
    </row>
    <row r="88" spans="1:1" ht="45" x14ac:dyDescent="0.25">
      <c r="A88" s="201" t="s">
        <v>1357</v>
      </c>
    </row>
    <row r="90" spans="1:1" ht="18.75" x14ac:dyDescent="0.3">
      <c r="A90" s="202" t="s">
        <v>762</v>
      </c>
    </row>
    <row r="91" spans="1:1" ht="18.75" x14ac:dyDescent="0.3">
      <c r="A91" s="202"/>
    </row>
    <row r="92" spans="1:1" x14ac:dyDescent="0.25">
      <c r="A92" s="204" t="s">
        <v>1358</v>
      </c>
    </row>
    <row r="94" spans="1:1" ht="45" x14ac:dyDescent="0.25">
      <c r="A94" s="201" t="s">
        <v>1359</v>
      </c>
    </row>
    <row r="96" spans="1:1" ht="18.75" x14ac:dyDescent="0.3">
      <c r="A96" s="202" t="s">
        <v>763</v>
      </c>
    </row>
    <row r="97" spans="1:1" ht="18.75" x14ac:dyDescent="0.3">
      <c r="A97" s="202"/>
    </row>
    <row r="98" spans="1:1" x14ac:dyDescent="0.25">
      <c r="A98" s="204" t="s">
        <v>1360</v>
      </c>
    </row>
    <row r="100" spans="1:1" ht="45" x14ac:dyDescent="0.25">
      <c r="A100" s="201" t="s">
        <v>1361</v>
      </c>
    </row>
    <row r="102" spans="1:1" ht="18.75" x14ac:dyDescent="0.3">
      <c r="A102" s="202" t="s">
        <v>1362</v>
      </c>
    </row>
    <row r="104" spans="1:1" x14ac:dyDescent="0.25">
      <c r="A104" s="201" t="s">
        <v>1363</v>
      </c>
    </row>
    <row r="106" spans="1:1" ht="18.75" x14ac:dyDescent="0.3">
      <c r="A106" s="202" t="s">
        <v>764</v>
      </c>
    </row>
    <row r="108" spans="1:1" x14ac:dyDescent="0.25">
      <c r="A108" s="201" t="s">
        <v>1386</v>
      </c>
    </row>
    <row r="110" spans="1:1" ht="30" x14ac:dyDescent="0.25">
      <c r="A110" s="201" t="s">
        <v>1364</v>
      </c>
    </row>
    <row r="111" spans="1:1" ht="30" x14ac:dyDescent="0.25">
      <c r="A111" s="201" t="s">
        <v>1365</v>
      </c>
    </row>
    <row r="112" spans="1:1" ht="30" x14ac:dyDescent="0.25">
      <c r="A112" s="201" t="s">
        <v>1366</v>
      </c>
    </row>
    <row r="113" spans="1:1" ht="30" x14ac:dyDescent="0.25">
      <c r="A113" s="201" t="s">
        <v>1367</v>
      </c>
    </row>
    <row r="114" spans="1:1" ht="30" x14ac:dyDescent="0.25">
      <c r="A114" s="201" t="s">
        <v>1368</v>
      </c>
    </row>
    <row r="115" spans="1:1" ht="30" x14ac:dyDescent="0.25">
      <c r="A115" s="201" t="s">
        <v>1369</v>
      </c>
    </row>
    <row r="116" spans="1:1" ht="30" x14ac:dyDescent="0.25">
      <c r="A116" s="201" t="s">
        <v>1370</v>
      </c>
    </row>
    <row r="117" spans="1:1" ht="30" x14ac:dyDescent="0.25">
      <c r="A117" s="201" t="s">
        <v>1371</v>
      </c>
    </row>
    <row r="118" spans="1:1" ht="30" x14ac:dyDescent="0.25">
      <c r="A118" s="201" t="s">
        <v>1372</v>
      </c>
    </row>
    <row r="119" spans="1:1" ht="30" x14ac:dyDescent="0.25">
      <c r="A119" s="201" t="s">
        <v>1373</v>
      </c>
    </row>
    <row r="121" spans="1:1" ht="18.75" x14ac:dyDescent="0.3">
      <c r="A121" s="202" t="s">
        <v>1375</v>
      </c>
    </row>
    <row r="122" spans="1:1" ht="18.75" x14ac:dyDescent="0.3">
      <c r="A122" s="202"/>
    </row>
    <row r="123" spans="1:1" ht="33" x14ac:dyDescent="0.25">
      <c r="A123" s="201" t="s">
        <v>1376</v>
      </c>
    </row>
    <row r="124" spans="1:1" ht="18.75" x14ac:dyDescent="0.3">
      <c r="A124" s="202"/>
    </row>
    <row r="125" spans="1:1" ht="18.75" x14ac:dyDescent="0.3">
      <c r="A125" s="202" t="s">
        <v>1377</v>
      </c>
    </row>
    <row r="127" spans="1:1" x14ac:dyDescent="0.25">
      <c r="A127" s="201" t="s">
        <v>1378</v>
      </c>
    </row>
  </sheetData>
  <pageMargins left="0.7" right="0.7" top="0.75" bottom="0.75" header="0.3" footer="0.3"/>
  <pageSetup orientation="portrait" horizontalDpi="1200" verticalDpi="12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76"/>
  <sheetViews>
    <sheetView workbookViewId="0">
      <selection sqref="A1:XFD1048576"/>
    </sheetView>
  </sheetViews>
  <sheetFormatPr defaultColWidth="9.140625" defaultRowHeight="11.25" x14ac:dyDescent="0.2"/>
  <cols>
    <col min="1" max="16384" width="9.140625" style="109"/>
  </cols>
  <sheetData>
    <row r="1" spans="1:1" x14ac:dyDescent="0.2">
      <c r="A1" s="109" t="s">
        <v>1407</v>
      </c>
    </row>
    <row r="175" ht="29.25" customHeight="1" x14ac:dyDescent="0.2"/>
    <row r="176" ht="29.25" customHeight="1" x14ac:dyDescent="0.2"/>
  </sheetData>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76"/>
  <sheetViews>
    <sheetView workbookViewId="0">
      <selection activeCell="F28" sqref="F28"/>
    </sheetView>
  </sheetViews>
  <sheetFormatPr defaultColWidth="9.140625" defaultRowHeight="11.25" x14ac:dyDescent="0.2"/>
  <cols>
    <col min="1" max="16384" width="9.140625" style="109"/>
  </cols>
  <sheetData>
    <row r="1" spans="1:1" x14ac:dyDescent="0.2">
      <c r="A1" s="109" t="s">
        <v>1407</v>
      </c>
    </row>
    <row r="175" ht="29.25" customHeight="1" x14ac:dyDescent="0.2"/>
    <row r="176" ht="29.25" customHeight="1" x14ac:dyDescent="0.2"/>
  </sheetData>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73"/>
  <sheetViews>
    <sheetView workbookViewId="0">
      <selection sqref="A1:R1"/>
    </sheetView>
  </sheetViews>
  <sheetFormatPr defaultColWidth="9.140625" defaultRowHeight="11.25" x14ac:dyDescent="0.2"/>
  <cols>
    <col min="1" max="1" width="14.140625" style="181" customWidth="1"/>
    <col min="2" max="2" width="7.5703125" style="181" customWidth="1"/>
    <col min="3" max="3" width="8.85546875" style="178" customWidth="1"/>
    <col min="4" max="4" width="4.5703125" style="178" customWidth="1"/>
    <col min="5" max="6" width="12.85546875" style="178" customWidth="1"/>
    <col min="7" max="18" width="4.5703125" style="178" customWidth="1"/>
    <col min="19" max="16384" width="9.140625" style="181"/>
  </cols>
  <sheetData>
    <row r="1" spans="1:18" x14ac:dyDescent="0.2">
      <c r="A1" s="311" t="s">
        <v>1299</v>
      </c>
      <c r="B1" s="312"/>
      <c r="C1" s="312"/>
      <c r="D1" s="312"/>
      <c r="E1" s="312"/>
      <c r="F1" s="312"/>
      <c r="G1" s="312"/>
      <c r="H1" s="312"/>
      <c r="I1" s="312"/>
      <c r="J1" s="312"/>
      <c r="K1" s="312"/>
      <c r="L1" s="312"/>
      <c r="M1" s="312"/>
      <c r="N1" s="312"/>
      <c r="O1" s="312"/>
      <c r="P1" s="312"/>
      <c r="Q1" s="312"/>
      <c r="R1" s="313"/>
    </row>
    <row r="2" spans="1:18" s="130" customFormat="1" ht="54.75" customHeight="1" x14ac:dyDescent="0.2">
      <c r="A2" s="327" t="s">
        <v>16</v>
      </c>
      <c r="B2" s="327" t="s">
        <v>15</v>
      </c>
      <c r="C2" s="327" t="s">
        <v>159</v>
      </c>
      <c r="D2" s="327" t="s">
        <v>115</v>
      </c>
      <c r="E2" s="327" t="s">
        <v>14</v>
      </c>
      <c r="F2" s="327" t="s">
        <v>413</v>
      </c>
      <c r="G2" s="329" t="s">
        <v>13</v>
      </c>
      <c r="H2" s="329"/>
      <c r="I2" s="329"/>
      <c r="J2" s="329"/>
      <c r="K2" s="329" t="s">
        <v>12</v>
      </c>
      <c r="L2" s="329"/>
      <c r="M2" s="329"/>
      <c r="N2" s="329"/>
      <c r="O2" s="329" t="s">
        <v>11</v>
      </c>
      <c r="P2" s="329"/>
      <c r="Q2" s="329"/>
      <c r="R2" s="329"/>
    </row>
    <row r="3" spans="1:18" ht="52.15" customHeight="1" x14ac:dyDescent="0.2">
      <c r="A3" s="328"/>
      <c r="B3" s="328"/>
      <c r="C3" s="328"/>
      <c r="D3" s="328"/>
      <c r="E3" s="328"/>
      <c r="F3" s="328"/>
      <c r="G3" s="131" t="s">
        <v>55</v>
      </c>
      <c r="H3" s="131" t="s">
        <v>10</v>
      </c>
      <c r="I3" s="131" t="s">
        <v>54</v>
      </c>
      <c r="J3" s="131" t="s">
        <v>9</v>
      </c>
      <c r="K3" s="131" t="s">
        <v>55</v>
      </c>
      <c r="L3" s="131" t="s">
        <v>10</v>
      </c>
      <c r="M3" s="131" t="s">
        <v>54</v>
      </c>
      <c r="N3" s="131" t="s">
        <v>9</v>
      </c>
      <c r="O3" s="131" t="s">
        <v>55</v>
      </c>
      <c r="P3" s="131" t="s">
        <v>10</v>
      </c>
      <c r="Q3" s="131" t="s">
        <v>54</v>
      </c>
      <c r="R3" s="131" t="s">
        <v>9</v>
      </c>
    </row>
    <row r="4" spans="1:18" x14ac:dyDescent="0.2">
      <c r="A4" s="172" t="s">
        <v>36</v>
      </c>
      <c r="B4" s="179">
        <v>384</v>
      </c>
      <c r="C4" s="179">
        <v>836.52</v>
      </c>
      <c r="D4" s="180"/>
      <c r="E4" s="325"/>
      <c r="F4" s="325"/>
      <c r="G4" s="180"/>
      <c r="H4" s="180"/>
      <c r="I4" s="180"/>
      <c r="J4" s="180"/>
      <c r="K4" s="180"/>
      <c r="L4" s="180"/>
      <c r="M4" s="180"/>
      <c r="N4" s="180"/>
      <c r="O4" s="180"/>
      <c r="P4" s="180"/>
      <c r="Q4" s="180"/>
      <c r="R4" s="180"/>
    </row>
    <row r="5" spans="1:18" x14ac:dyDescent="0.2">
      <c r="A5" s="172" t="s">
        <v>8</v>
      </c>
      <c r="B5" s="179">
        <v>600</v>
      </c>
      <c r="C5" s="179">
        <v>1880</v>
      </c>
      <c r="D5" s="180"/>
      <c r="E5" s="325"/>
      <c r="F5" s="325"/>
      <c r="G5" s="180"/>
      <c r="H5" s="180"/>
      <c r="I5" s="180"/>
      <c r="J5" s="180"/>
      <c r="K5" s="180"/>
      <c r="L5" s="180"/>
      <c r="M5" s="180"/>
      <c r="N5" s="180"/>
      <c r="O5" s="180"/>
      <c r="P5" s="180"/>
      <c r="Q5" s="180"/>
      <c r="R5" s="180"/>
    </row>
    <row r="6" spans="1:18" x14ac:dyDescent="0.2">
      <c r="A6" s="172" t="s">
        <v>7</v>
      </c>
      <c r="B6" s="179">
        <v>450</v>
      </c>
      <c r="C6" s="179">
        <v>1732.5</v>
      </c>
      <c r="D6" s="180"/>
      <c r="E6" s="326"/>
      <c r="F6" s="326"/>
      <c r="G6" s="180"/>
      <c r="H6" s="180"/>
      <c r="I6" s="180"/>
      <c r="J6" s="180"/>
      <c r="K6" s="180"/>
      <c r="L6" s="180"/>
      <c r="M6" s="180"/>
      <c r="N6" s="180"/>
      <c r="O6" s="180"/>
      <c r="P6" s="180"/>
      <c r="Q6" s="180"/>
      <c r="R6" s="180"/>
    </row>
    <row r="7" spans="1:18" ht="11.25" customHeight="1" x14ac:dyDescent="0.2">
      <c r="A7" s="172" t="s">
        <v>6</v>
      </c>
      <c r="B7" s="179">
        <v>190</v>
      </c>
      <c r="C7" s="179">
        <v>836.6</v>
      </c>
      <c r="D7" s="180"/>
      <c r="E7" s="322" t="s">
        <v>317</v>
      </c>
      <c r="F7" s="322" t="s">
        <v>28</v>
      </c>
      <c r="G7" s="180"/>
      <c r="H7" s="180"/>
      <c r="I7" s="180"/>
      <c r="J7" s="180"/>
      <c r="K7" s="180"/>
      <c r="L7" s="180"/>
      <c r="M7" s="180"/>
      <c r="N7" s="180"/>
      <c r="O7" s="180"/>
      <c r="P7" s="180"/>
      <c r="Q7" s="180"/>
      <c r="R7" s="180"/>
    </row>
    <row r="8" spans="1:18" x14ac:dyDescent="0.2">
      <c r="A8" s="172" t="s">
        <v>5</v>
      </c>
      <c r="B8" s="179">
        <v>661</v>
      </c>
      <c r="C8" s="179">
        <v>1880</v>
      </c>
      <c r="D8" s="180"/>
      <c r="E8" s="323"/>
      <c r="F8" s="323"/>
      <c r="G8" s="180"/>
      <c r="H8" s="180"/>
      <c r="I8" s="180"/>
      <c r="J8" s="180"/>
      <c r="K8" s="180"/>
      <c r="L8" s="180"/>
      <c r="M8" s="180"/>
      <c r="N8" s="180"/>
      <c r="O8" s="180"/>
      <c r="P8" s="180"/>
      <c r="Q8" s="180"/>
      <c r="R8" s="180"/>
    </row>
    <row r="9" spans="1:18" x14ac:dyDescent="0.2">
      <c r="A9" s="172" t="s">
        <v>4</v>
      </c>
      <c r="B9" s="179">
        <v>4183</v>
      </c>
      <c r="C9" s="179">
        <v>836.6</v>
      </c>
      <c r="D9" s="180"/>
      <c r="E9" s="323"/>
      <c r="F9" s="323"/>
      <c r="G9" s="180"/>
      <c r="H9" s="180"/>
      <c r="I9" s="180"/>
      <c r="J9" s="180"/>
      <c r="K9" s="180"/>
      <c r="L9" s="180"/>
      <c r="M9" s="180"/>
      <c r="N9" s="180"/>
      <c r="O9" s="180"/>
      <c r="P9" s="180"/>
      <c r="Q9" s="180"/>
      <c r="R9" s="180"/>
    </row>
    <row r="10" spans="1:18" x14ac:dyDescent="0.2">
      <c r="A10" s="172" t="s">
        <v>3</v>
      </c>
      <c r="B10" s="179">
        <v>9400</v>
      </c>
      <c r="C10" s="179">
        <v>1880</v>
      </c>
      <c r="D10" s="180"/>
      <c r="E10" s="323"/>
      <c r="F10" s="323"/>
      <c r="G10" s="180"/>
      <c r="H10" s="180"/>
      <c r="I10" s="180"/>
      <c r="J10" s="180"/>
      <c r="K10" s="180"/>
      <c r="L10" s="180"/>
      <c r="M10" s="180"/>
      <c r="N10" s="180"/>
      <c r="O10" s="180"/>
      <c r="P10" s="180"/>
      <c r="Q10" s="180"/>
      <c r="R10" s="180"/>
    </row>
    <row r="11" spans="1:18" x14ac:dyDescent="0.2">
      <c r="A11" s="172" t="s">
        <v>2</v>
      </c>
      <c r="B11" s="179">
        <v>1413</v>
      </c>
      <c r="C11" s="179">
        <v>1732.6</v>
      </c>
      <c r="D11" s="180"/>
      <c r="E11" s="323"/>
      <c r="F11" s="323"/>
      <c r="G11" s="180"/>
      <c r="H11" s="180"/>
      <c r="I11" s="180"/>
      <c r="J11" s="180"/>
      <c r="K11" s="180"/>
      <c r="L11" s="180"/>
      <c r="M11" s="180"/>
      <c r="N11" s="180"/>
      <c r="O11" s="180"/>
      <c r="P11" s="180"/>
      <c r="Q11" s="180"/>
      <c r="R11" s="180"/>
    </row>
    <row r="12" spans="1:18" x14ac:dyDescent="0.2">
      <c r="A12" s="171" t="s">
        <v>29</v>
      </c>
      <c r="B12" s="179">
        <v>23035</v>
      </c>
      <c r="C12" s="179">
        <v>701.5</v>
      </c>
      <c r="D12" s="180"/>
      <c r="E12" s="323"/>
      <c r="F12" s="323"/>
      <c r="G12" s="180"/>
      <c r="H12" s="180"/>
      <c r="I12" s="180"/>
      <c r="J12" s="180"/>
      <c r="K12" s="180"/>
      <c r="L12" s="180"/>
      <c r="M12" s="180"/>
      <c r="N12" s="180"/>
      <c r="O12" s="180"/>
      <c r="P12" s="180"/>
      <c r="Q12" s="180"/>
      <c r="R12" s="180"/>
    </row>
    <row r="13" spans="1:18" x14ac:dyDescent="0.2">
      <c r="A13" s="172" t="s">
        <v>29</v>
      </c>
      <c r="B13" s="179">
        <v>23095</v>
      </c>
      <c r="C13" s="179">
        <v>707.5</v>
      </c>
      <c r="D13" s="180"/>
      <c r="E13" s="323"/>
      <c r="F13" s="323"/>
      <c r="G13" s="180"/>
      <c r="H13" s="180"/>
      <c r="I13" s="180"/>
      <c r="J13" s="180"/>
      <c r="K13" s="180"/>
      <c r="L13" s="180"/>
      <c r="M13" s="180"/>
      <c r="N13" s="180"/>
      <c r="O13" s="180"/>
      <c r="P13" s="180"/>
      <c r="Q13" s="180"/>
      <c r="R13" s="180"/>
    </row>
    <row r="14" spans="1:18" x14ac:dyDescent="0.2">
      <c r="A14" s="172" t="s">
        <v>30</v>
      </c>
      <c r="B14" s="179">
        <v>23790</v>
      </c>
      <c r="C14" s="179">
        <v>710</v>
      </c>
      <c r="D14" s="180"/>
      <c r="E14" s="323"/>
      <c r="F14" s="323"/>
      <c r="G14" s="180"/>
      <c r="H14" s="180"/>
      <c r="I14" s="180"/>
      <c r="J14" s="180"/>
      <c r="K14" s="180"/>
      <c r="L14" s="180"/>
      <c r="M14" s="180"/>
      <c r="N14" s="180"/>
      <c r="O14" s="180"/>
      <c r="P14" s="180"/>
      <c r="Q14" s="180"/>
      <c r="R14" s="180"/>
    </row>
    <row r="15" spans="1:18" x14ac:dyDescent="0.2">
      <c r="A15" s="171" t="s">
        <v>788</v>
      </c>
      <c r="B15" s="179">
        <v>23230</v>
      </c>
      <c r="C15" s="179">
        <v>782</v>
      </c>
      <c r="D15" s="180"/>
      <c r="E15" s="323"/>
      <c r="F15" s="323"/>
      <c r="G15" s="180"/>
      <c r="H15" s="180"/>
      <c r="I15" s="180"/>
      <c r="J15" s="180"/>
      <c r="K15" s="180"/>
      <c r="L15" s="180"/>
      <c r="M15" s="180"/>
      <c r="N15" s="180"/>
      <c r="O15" s="180"/>
      <c r="P15" s="180"/>
      <c r="Q15" s="180"/>
      <c r="R15" s="180"/>
    </row>
    <row r="16" spans="1:18" x14ac:dyDescent="0.2">
      <c r="A16" s="171" t="s">
        <v>789</v>
      </c>
      <c r="B16" s="179">
        <v>23230</v>
      </c>
      <c r="C16" s="179">
        <v>782</v>
      </c>
      <c r="D16" s="180"/>
      <c r="E16" s="323"/>
      <c r="F16" s="323"/>
      <c r="G16" s="180"/>
      <c r="H16" s="180"/>
      <c r="I16" s="180"/>
      <c r="J16" s="180"/>
      <c r="K16" s="180"/>
      <c r="L16" s="180"/>
      <c r="M16" s="180"/>
      <c r="N16" s="180"/>
      <c r="O16" s="180"/>
      <c r="P16" s="180"/>
      <c r="Q16" s="180"/>
      <c r="R16" s="180"/>
    </row>
    <row r="17" spans="1:18" s="14" customFormat="1" x14ac:dyDescent="0.2">
      <c r="A17" s="24" t="s">
        <v>797</v>
      </c>
      <c r="B17" s="22">
        <v>23330</v>
      </c>
      <c r="C17" s="22">
        <v>793</v>
      </c>
      <c r="D17" s="23"/>
      <c r="E17" s="323"/>
      <c r="F17" s="323"/>
      <c r="G17" s="23"/>
      <c r="H17" s="23"/>
      <c r="I17" s="23"/>
      <c r="J17" s="23"/>
      <c r="K17" s="23"/>
      <c r="L17" s="23"/>
      <c r="M17" s="23"/>
      <c r="N17" s="23"/>
      <c r="O17" s="23"/>
      <c r="P17" s="23"/>
      <c r="Q17" s="23"/>
      <c r="R17" s="23"/>
    </row>
    <row r="18" spans="1:18" s="14" customFormat="1" x14ac:dyDescent="0.2">
      <c r="A18" s="24" t="s">
        <v>798</v>
      </c>
      <c r="B18" s="22">
        <v>23330</v>
      </c>
      <c r="C18" s="22">
        <v>793</v>
      </c>
      <c r="D18" s="23"/>
      <c r="E18" s="323"/>
      <c r="F18" s="323"/>
      <c r="G18" s="23"/>
      <c r="H18" s="23"/>
      <c r="I18" s="23"/>
      <c r="J18" s="23"/>
      <c r="K18" s="23"/>
      <c r="L18" s="23"/>
      <c r="M18" s="23"/>
      <c r="N18" s="23"/>
      <c r="O18" s="23"/>
      <c r="P18" s="23"/>
      <c r="Q18" s="23"/>
      <c r="R18" s="23"/>
    </row>
    <row r="19" spans="1:18" x14ac:dyDescent="0.2">
      <c r="A19" s="172" t="s">
        <v>67</v>
      </c>
      <c r="B19" s="179">
        <v>26865</v>
      </c>
      <c r="C19" s="179">
        <v>831.41</v>
      </c>
      <c r="D19" s="180"/>
      <c r="E19" s="323"/>
      <c r="F19" s="323"/>
      <c r="G19" s="180"/>
      <c r="H19" s="180"/>
      <c r="I19" s="180"/>
      <c r="J19" s="180"/>
      <c r="K19" s="180"/>
      <c r="L19" s="180"/>
      <c r="M19" s="180"/>
      <c r="N19" s="180"/>
      <c r="O19" s="180"/>
      <c r="P19" s="180"/>
      <c r="Q19" s="180"/>
      <c r="R19" s="180"/>
    </row>
    <row r="20" spans="1:18" x14ac:dyDescent="0.2">
      <c r="A20" s="172" t="s">
        <v>32</v>
      </c>
      <c r="B20" s="179">
        <v>20525</v>
      </c>
      <c r="C20" s="179">
        <v>836.5</v>
      </c>
      <c r="D20" s="180"/>
      <c r="E20" s="323"/>
      <c r="F20" s="323"/>
      <c r="G20" s="180"/>
      <c r="H20" s="180"/>
      <c r="I20" s="180"/>
      <c r="J20" s="180"/>
      <c r="K20" s="180"/>
      <c r="L20" s="180"/>
      <c r="M20" s="180"/>
      <c r="N20" s="180"/>
      <c r="O20" s="180"/>
      <c r="P20" s="180"/>
      <c r="Q20" s="180"/>
      <c r="R20" s="180"/>
    </row>
    <row r="21" spans="1:18" x14ac:dyDescent="0.2">
      <c r="A21" s="176" t="s">
        <v>404</v>
      </c>
      <c r="B21" s="177">
        <v>133047</v>
      </c>
      <c r="C21" s="177">
        <v>1702.5</v>
      </c>
      <c r="D21" s="180"/>
      <c r="E21" s="323"/>
      <c r="F21" s="323"/>
      <c r="G21" s="180"/>
      <c r="H21" s="180"/>
      <c r="I21" s="180"/>
      <c r="J21" s="180"/>
      <c r="K21" s="180"/>
      <c r="L21" s="180"/>
      <c r="M21" s="180"/>
      <c r="N21" s="180"/>
      <c r="O21" s="180"/>
      <c r="P21" s="180"/>
      <c r="Q21" s="180"/>
      <c r="R21" s="180"/>
    </row>
    <row r="22" spans="1:18" x14ac:dyDescent="0.2">
      <c r="A22" s="172" t="s">
        <v>33</v>
      </c>
      <c r="B22" s="179">
        <v>20175</v>
      </c>
      <c r="C22" s="179">
        <v>1732.5</v>
      </c>
      <c r="D22" s="180"/>
      <c r="E22" s="323"/>
      <c r="F22" s="323"/>
      <c r="G22" s="180"/>
      <c r="H22" s="180"/>
      <c r="I22" s="180"/>
      <c r="J22" s="180"/>
      <c r="K22" s="180"/>
      <c r="L22" s="180"/>
      <c r="M22" s="180"/>
      <c r="N22" s="180"/>
      <c r="O22" s="180"/>
      <c r="P22" s="180"/>
      <c r="Q22" s="180"/>
      <c r="R22" s="180"/>
    </row>
    <row r="23" spans="1:18" x14ac:dyDescent="0.2">
      <c r="A23" s="176" t="s">
        <v>403</v>
      </c>
      <c r="B23" s="177">
        <v>132322</v>
      </c>
      <c r="C23" s="177">
        <v>1745</v>
      </c>
      <c r="D23" s="180"/>
      <c r="E23" s="323"/>
      <c r="F23" s="323"/>
      <c r="G23" s="180"/>
      <c r="H23" s="180"/>
      <c r="I23" s="180"/>
      <c r="J23" s="180"/>
      <c r="K23" s="180"/>
      <c r="L23" s="180"/>
      <c r="M23" s="180"/>
      <c r="N23" s="180"/>
      <c r="O23" s="180"/>
      <c r="P23" s="180"/>
      <c r="Q23" s="180"/>
      <c r="R23" s="180"/>
    </row>
    <row r="24" spans="1:18" x14ac:dyDescent="0.2">
      <c r="A24" s="172" t="s">
        <v>34</v>
      </c>
      <c r="B24" s="179">
        <v>18900</v>
      </c>
      <c r="C24" s="179">
        <v>1880</v>
      </c>
      <c r="D24" s="180"/>
      <c r="E24" s="323"/>
      <c r="F24" s="323"/>
      <c r="G24" s="180"/>
      <c r="H24" s="180"/>
      <c r="I24" s="180"/>
      <c r="J24" s="180"/>
      <c r="K24" s="180"/>
      <c r="L24" s="180"/>
      <c r="M24" s="180"/>
      <c r="N24" s="180"/>
      <c r="O24" s="180"/>
      <c r="P24" s="180"/>
      <c r="Q24" s="180"/>
      <c r="R24" s="180"/>
    </row>
    <row r="25" spans="1:18" x14ac:dyDescent="0.2">
      <c r="A25" s="172" t="s">
        <v>35</v>
      </c>
      <c r="B25" s="179">
        <v>26365</v>
      </c>
      <c r="C25" s="179">
        <v>1882.5</v>
      </c>
      <c r="D25" s="180"/>
      <c r="E25" s="323"/>
      <c r="F25" s="323"/>
      <c r="G25" s="180"/>
      <c r="H25" s="180"/>
      <c r="I25" s="180"/>
      <c r="J25" s="180"/>
      <c r="K25" s="180"/>
      <c r="L25" s="180"/>
      <c r="M25" s="180"/>
      <c r="N25" s="180"/>
      <c r="O25" s="180"/>
      <c r="P25" s="180"/>
      <c r="Q25" s="180"/>
      <c r="R25" s="180"/>
    </row>
    <row r="26" spans="1:18" x14ac:dyDescent="0.2">
      <c r="A26" s="172" t="s">
        <v>96</v>
      </c>
      <c r="B26" s="179">
        <v>27710</v>
      </c>
      <c r="C26" s="179">
        <v>2310</v>
      </c>
      <c r="D26" s="180"/>
      <c r="E26" s="323"/>
      <c r="F26" s="323"/>
      <c r="G26" s="180"/>
      <c r="H26" s="180"/>
      <c r="I26" s="180"/>
      <c r="J26" s="180"/>
      <c r="K26" s="180"/>
      <c r="L26" s="180"/>
      <c r="M26" s="180"/>
      <c r="N26" s="180"/>
      <c r="O26" s="180"/>
      <c r="P26" s="180"/>
      <c r="Q26" s="180"/>
      <c r="R26" s="180"/>
    </row>
    <row r="27" spans="1:18" x14ac:dyDescent="0.2">
      <c r="A27" s="172" t="s">
        <v>98</v>
      </c>
      <c r="B27" s="179">
        <v>21100</v>
      </c>
      <c r="C27" s="179">
        <v>2535</v>
      </c>
      <c r="D27" s="180"/>
      <c r="E27" s="323"/>
      <c r="F27" s="323"/>
      <c r="G27" s="180"/>
      <c r="H27" s="180"/>
      <c r="I27" s="180"/>
      <c r="J27" s="180"/>
      <c r="K27" s="180"/>
      <c r="L27" s="180"/>
      <c r="M27" s="180"/>
      <c r="N27" s="180"/>
      <c r="O27" s="180"/>
      <c r="P27" s="180"/>
      <c r="Q27" s="180"/>
      <c r="R27" s="180"/>
    </row>
    <row r="28" spans="1:18" x14ac:dyDescent="0.2">
      <c r="A28" s="176" t="s">
        <v>92</v>
      </c>
      <c r="B28" s="177">
        <v>40620</v>
      </c>
      <c r="C28" s="177">
        <v>2593</v>
      </c>
      <c r="D28" s="188"/>
      <c r="E28" s="324"/>
      <c r="F28" s="324"/>
      <c r="G28" s="188"/>
      <c r="H28" s="188"/>
      <c r="I28" s="188"/>
      <c r="J28" s="188"/>
      <c r="K28" s="188"/>
      <c r="L28" s="188"/>
      <c r="M28" s="188"/>
      <c r="N28" s="188"/>
      <c r="O28" s="188"/>
      <c r="P28" s="188"/>
      <c r="Q28" s="188"/>
      <c r="R28" s="188"/>
    </row>
    <row r="29" spans="1:18" ht="11.25" customHeight="1" x14ac:dyDescent="0.2">
      <c r="A29" s="172" t="s">
        <v>6</v>
      </c>
      <c r="B29" s="179">
        <v>190</v>
      </c>
      <c r="C29" s="179">
        <v>836.6</v>
      </c>
      <c r="D29" s="180"/>
      <c r="E29" s="322" t="s">
        <v>318</v>
      </c>
      <c r="F29" s="322" t="s">
        <v>28</v>
      </c>
      <c r="G29" s="180"/>
      <c r="H29" s="180"/>
      <c r="I29" s="180"/>
      <c r="J29" s="180"/>
      <c r="K29" s="180"/>
      <c r="L29" s="180"/>
      <c r="M29" s="180"/>
      <c r="N29" s="180"/>
      <c r="O29" s="180"/>
      <c r="P29" s="180"/>
      <c r="Q29" s="180"/>
      <c r="R29" s="180"/>
    </row>
    <row r="30" spans="1:18" x14ac:dyDescent="0.2">
      <c r="A30" s="172" t="s">
        <v>5</v>
      </c>
      <c r="B30" s="179">
        <v>661</v>
      </c>
      <c r="C30" s="179">
        <v>1880</v>
      </c>
      <c r="D30" s="180"/>
      <c r="E30" s="323"/>
      <c r="F30" s="323"/>
      <c r="G30" s="180"/>
      <c r="H30" s="180"/>
      <c r="I30" s="180"/>
      <c r="J30" s="180"/>
      <c r="K30" s="180"/>
      <c r="L30" s="180"/>
      <c r="M30" s="180"/>
      <c r="N30" s="180"/>
      <c r="O30" s="180"/>
      <c r="P30" s="180"/>
      <c r="Q30" s="180"/>
      <c r="R30" s="180"/>
    </row>
    <row r="31" spans="1:18" x14ac:dyDescent="0.2">
      <c r="A31" s="172" t="s">
        <v>4</v>
      </c>
      <c r="B31" s="179">
        <v>4183</v>
      </c>
      <c r="C31" s="179">
        <v>836.6</v>
      </c>
      <c r="D31" s="180"/>
      <c r="E31" s="323"/>
      <c r="F31" s="323"/>
      <c r="G31" s="180"/>
      <c r="H31" s="180"/>
      <c r="I31" s="180"/>
      <c r="J31" s="180"/>
      <c r="K31" s="180"/>
      <c r="L31" s="180"/>
      <c r="M31" s="180"/>
      <c r="N31" s="180"/>
      <c r="O31" s="180"/>
      <c r="P31" s="180"/>
      <c r="Q31" s="180"/>
      <c r="R31" s="180"/>
    </row>
    <row r="32" spans="1:18" x14ac:dyDescent="0.2">
      <c r="A32" s="172" t="s">
        <v>3</v>
      </c>
      <c r="B32" s="179">
        <v>9400</v>
      </c>
      <c r="C32" s="179">
        <v>1880</v>
      </c>
      <c r="D32" s="180"/>
      <c r="E32" s="323"/>
      <c r="F32" s="323"/>
      <c r="G32" s="180"/>
      <c r="H32" s="180"/>
      <c r="I32" s="180"/>
      <c r="J32" s="180"/>
      <c r="K32" s="180"/>
      <c r="L32" s="180"/>
      <c r="M32" s="180"/>
      <c r="N32" s="180"/>
      <c r="O32" s="180"/>
      <c r="P32" s="180"/>
      <c r="Q32" s="180"/>
      <c r="R32" s="180"/>
    </row>
    <row r="33" spans="1:18" x14ac:dyDescent="0.2">
      <c r="A33" s="172" t="s">
        <v>2</v>
      </c>
      <c r="B33" s="179">
        <v>1413</v>
      </c>
      <c r="C33" s="179">
        <v>1732.6</v>
      </c>
      <c r="D33" s="180"/>
      <c r="E33" s="323"/>
      <c r="F33" s="323"/>
      <c r="G33" s="180"/>
      <c r="H33" s="180"/>
      <c r="I33" s="180"/>
      <c r="J33" s="180"/>
      <c r="K33" s="180"/>
      <c r="L33" s="180"/>
      <c r="M33" s="180"/>
      <c r="N33" s="180"/>
      <c r="O33" s="180"/>
      <c r="P33" s="180"/>
      <c r="Q33" s="180"/>
      <c r="R33" s="180"/>
    </row>
    <row r="34" spans="1:18" x14ac:dyDescent="0.2">
      <c r="A34" s="171" t="s">
        <v>29</v>
      </c>
      <c r="B34" s="179">
        <v>23035</v>
      </c>
      <c r="C34" s="179">
        <v>701.5</v>
      </c>
      <c r="D34" s="180"/>
      <c r="E34" s="323"/>
      <c r="F34" s="323"/>
      <c r="G34" s="180"/>
      <c r="H34" s="180"/>
      <c r="I34" s="180"/>
      <c r="J34" s="180"/>
      <c r="K34" s="180"/>
      <c r="L34" s="180"/>
      <c r="M34" s="180"/>
      <c r="N34" s="180"/>
      <c r="O34" s="180"/>
      <c r="P34" s="180"/>
      <c r="Q34" s="180"/>
      <c r="R34" s="180"/>
    </row>
    <row r="35" spans="1:18" x14ac:dyDescent="0.2">
      <c r="A35" s="172" t="s">
        <v>29</v>
      </c>
      <c r="B35" s="179">
        <v>23095</v>
      </c>
      <c r="C35" s="179">
        <v>707.5</v>
      </c>
      <c r="D35" s="180"/>
      <c r="E35" s="323"/>
      <c r="F35" s="323"/>
      <c r="G35" s="180"/>
      <c r="H35" s="180"/>
      <c r="I35" s="180"/>
      <c r="J35" s="180"/>
      <c r="K35" s="180"/>
      <c r="L35" s="180"/>
      <c r="M35" s="180"/>
      <c r="N35" s="180"/>
      <c r="O35" s="180"/>
      <c r="P35" s="180"/>
      <c r="Q35" s="180"/>
      <c r="R35" s="180"/>
    </row>
    <row r="36" spans="1:18" x14ac:dyDescent="0.2">
      <c r="A36" s="172" t="s">
        <v>30</v>
      </c>
      <c r="B36" s="179">
        <v>23790</v>
      </c>
      <c r="C36" s="179">
        <v>710</v>
      </c>
      <c r="D36" s="180"/>
      <c r="E36" s="323"/>
      <c r="F36" s="323"/>
      <c r="G36" s="180"/>
      <c r="H36" s="180"/>
      <c r="I36" s="180"/>
      <c r="J36" s="180"/>
      <c r="K36" s="180"/>
      <c r="L36" s="180"/>
      <c r="M36" s="180"/>
      <c r="N36" s="180"/>
      <c r="O36" s="180"/>
      <c r="P36" s="180"/>
      <c r="Q36" s="180"/>
      <c r="R36" s="180"/>
    </row>
    <row r="37" spans="1:18" x14ac:dyDescent="0.2">
      <c r="A37" s="171" t="s">
        <v>788</v>
      </c>
      <c r="B37" s="179">
        <v>23230</v>
      </c>
      <c r="C37" s="179">
        <v>782</v>
      </c>
      <c r="D37" s="180"/>
      <c r="E37" s="323"/>
      <c r="F37" s="323"/>
      <c r="G37" s="180"/>
      <c r="H37" s="180"/>
      <c r="I37" s="180"/>
      <c r="J37" s="180"/>
      <c r="K37" s="180"/>
      <c r="L37" s="180"/>
      <c r="M37" s="180"/>
      <c r="N37" s="180"/>
      <c r="O37" s="180"/>
      <c r="P37" s="180"/>
      <c r="Q37" s="180"/>
      <c r="R37" s="180"/>
    </row>
    <row r="38" spans="1:18" x14ac:dyDescent="0.2">
      <c r="A38" s="171" t="s">
        <v>789</v>
      </c>
      <c r="B38" s="179">
        <v>23230</v>
      </c>
      <c r="C38" s="179">
        <v>782</v>
      </c>
      <c r="D38" s="180"/>
      <c r="E38" s="323"/>
      <c r="F38" s="323"/>
      <c r="G38" s="180"/>
      <c r="H38" s="180"/>
      <c r="I38" s="180"/>
      <c r="J38" s="180"/>
      <c r="K38" s="180"/>
      <c r="L38" s="180"/>
      <c r="M38" s="180"/>
      <c r="N38" s="180"/>
      <c r="O38" s="180"/>
      <c r="P38" s="180"/>
      <c r="Q38" s="180"/>
      <c r="R38" s="180"/>
    </row>
    <row r="39" spans="1:18" s="14" customFormat="1" x14ac:dyDescent="0.2">
      <c r="A39" s="24" t="s">
        <v>797</v>
      </c>
      <c r="B39" s="22">
        <v>23330</v>
      </c>
      <c r="C39" s="22">
        <v>793</v>
      </c>
      <c r="D39" s="23"/>
      <c r="E39" s="323"/>
      <c r="F39" s="323"/>
      <c r="G39" s="23"/>
      <c r="H39" s="23"/>
      <c r="I39" s="23"/>
      <c r="J39" s="23"/>
      <c r="K39" s="23"/>
      <c r="L39" s="23"/>
      <c r="M39" s="23"/>
      <c r="N39" s="23"/>
      <c r="O39" s="23"/>
      <c r="P39" s="23"/>
      <c r="Q39" s="23"/>
      <c r="R39" s="23"/>
    </row>
    <row r="40" spans="1:18" s="14" customFormat="1" x14ac:dyDescent="0.2">
      <c r="A40" s="24" t="s">
        <v>798</v>
      </c>
      <c r="B40" s="22">
        <v>23330</v>
      </c>
      <c r="C40" s="22">
        <v>793</v>
      </c>
      <c r="D40" s="23"/>
      <c r="E40" s="323"/>
      <c r="F40" s="323"/>
      <c r="G40" s="23"/>
      <c r="H40" s="23"/>
      <c r="I40" s="23"/>
      <c r="J40" s="23"/>
      <c r="K40" s="23"/>
      <c r="L40" s="23"/>
      <c r="M40" s="23"/>
      <c r="N40" s="23"/>
      <c r="O40" s="23"/>
      <c r="P40" s="23"/>
      <c r="Q40" s="23"/>
      <c r="R40" s="23"/>
    </row>
    <row r="41" spans="1:18" x14ac:dyDescent="0.2">
      <c r="A41" s="172" t="s">
        <v>67</v>
      </c>
      <c r="B41" s="179">
        <v>26865</v>
      </c>
      <c r="C41" s="179">
        <v>831.41</v>
      </c>
      <c r="D41" s="180"/>
      <c r="E41" s="323"/>
      <c r="F41" s="323"/>
      <c r="G41" s="180"/>
      <c r="H41" s="180"/>
      <c r="I41" s="180"/>
      <c r="J41" s="180"/>
      <c r="K41" s="180"/>
      <c r="L41" s="180"/>
      <c r="M41" s="180"/>
      <c r="N41" s="180"/>
      <c r="O41" s="180"/>
      <c r="P41" s="180"/>
      <c r="Q41" s="180"/>
      <c r="R41" s="180"/>
    </row>
    <row r="42" spans="1:18" x14ac:dyDescent="0.2">
      <c r="A42" s="172" t="s">
        <v>32</v>
      </c>
      <c r="B42" s="179">
        <v>20525</v>
      </c>
      <c r="C42" s="179">
        <v>836.5</v>
      </c>
      <c r="D42" s="180"/>
      <c r="E42" s="323"/>
      <c r="F42" s="323"/>
      <c r="G42" s="180"/>
      <c r="H42" s="180"/>
      <c r="I42" s="180"/>
      <c r="J42" s="180"/>
      <c r="K42" s="180"/>
      <c r="L42" s="180"/>
      <c r="M42" s="180"/>
      <c r="N42" s="180"/>
      <c r="O42" s="180"/>
      <c r="P42" s="180"/>
      <c r="Q42" s="180"/>
      <c r="R42" s="180"/>
    </row>
    <row r="43" spans="1:18" x14ac:dyDescent="0.2">
      <c r="A43" s="176" t="s">
        <v>404</v>
      </c>
      <c r="B43" s="177">
        <v>133047</v>
      </c>
      <c r="C43" s="177">
        <v>1702.5</v>
      </c>
      <c r="D43" s="180"/>
      <c r="E43" s="323"/>
      <c r="F43" s="323"/>
      <c r="G43" s="180"/>
      <c r="H43" s="180"/>
      <c r="I43" s="180"/>
      <c r="J43" s="180"/>
      <c r="K43" s="180"/>
      <c r="L43" s="180"/>
      <c r="M43" s="180"/>
      <c r="N43" s="180"/>
      <c r="O43" s="180"/>
      <c r="P43" s="180"/>
      <c r="Q43" s="180"/>
      <c r="R43" s="180"/>
    </row>
    <row r="44" spans="1:18" x14ac:dyDescent="0.2">
      <c r="A44" s="172" t="s">
        <v>33</v>
      </c>
      <c r="B44" s="179">
        <v>20175</v>
      </c>
      <c r="C44" s="179">
        <v>1732.5</v>
      </c>
      <c r="D44" s="180"/>
      <c r="E44" s="323"/>
      <c r="F44" s="323"/>
      <c r="G44" s="180"/>
      <c r="H44" s="180"/>
      <c r="I44" s="180"/>
      <c r="J44" s="180"/>
      <c r="K44" s="180"/>
      <c r="L44" s="180"/>
      <c r="M44" s="180"/>
      <c r="N44" s="180"/>
      <c r="O44" s="180"/>
      <c r="P44" s="180"/>
      <c r="Q44" s="180"/>
      <c r="R44" s="180"/>
    </row>
    <row r="45" spans="1:18" x14ac:dyDescent="0.2">
      <c r="A45" s="176" t="s">
        <v>403</v>
      </c>
      <c r="B45" s="177">
        <v>132322</v>
      </c>
      <c r="C45" s="177">
        <v>1745</v>
      </c>
      <c r="D45" s="180"/>
      <c r="E45" s="323"/>
      <c r="F45" s="323"/>
      <c r="G45" s="180"/>
      <c r="H45" s="180"/>
      <c r="I45" s="180"/>
      <c r="J45" s="180"/>
      <c r="K45" s="180"/>
      <c r="L45" s="180"/>
      <c r="M45" s="180"/>
      <c r="N45" s="180"/>
      <c r="O45" s="180"/>
      <c r="P45" s="180"/>
      <c r="Q45" s="180"/>
      <c r="R45" s="180"/>
    </row>
    <row r="46" spans="1:18" x14ac:dyDescent="0.2">
      <c r="A46" s="172" t="s">
        <v>34</v>
      </c>
      <c r="B46" s="179">
        <v>18900</v>
      </c>
      <c r="C46" s="179">
        <v>1880</v>
      </c>
      <c r="D46" s="180"/>
      <c r="E46" s="323"/>
      <c r="F46" s="323"/>
      <c r="G46" s="180"/>
      <c r="H46" s="180"/>
      <c r="I46" s="180"/>
      <c r="J46" s="180"/>
      <c r="K46" s="180"/>
      <c r="L46" s="180"/>
      <c r="M46" s="180"/>
      <c r="N46" s="180"/>
      <c r="O46" s="180"/>
      <c r="P46" s="180"/>
      <c r="Q46" s="180"/>
      <c r="R46" s="180"/>
    </row>
    <row r="47" spans="1:18" x14ac:dyDescent="0.2">
      <c r="A47" s="172" t="s">
        <v>35</v>
      </c>
      <c r="B47" s="179">
        <v>26365</v>
      </c>
      <c r="C47" s="179">
        <v>1882.5</v>
      </c>
      <c r="D47" s="180"/>
      <c r="E47" s="323"/>
      <c r="F47" s="323"/>
      <c r="G47" s="180"/>
      <c r="H47" s="180"/>
      <c r="I47" s="180"/>
      <c r="J47" s="180"/>
      <c r="K47" s="180"/>
      <c r="L47" s="180"/>
      <c r="M47" s="180"/>
      <c r="N47" s="180"/>
      <c r="O47" s="180"/>
      <c r="P47" s="180"/>
      <c r="Q47" s="180"/>
      <c r="R47" s="180"/>
    </row>
    <row r="48" spans="1:18" x14ac:dyDescent="0.2">
      <c r="A48" s="172" t="s">
        <v>96</v>
      </c>
      <c r="B48" s="179">
        <v>27710</v>
      </c>
      <c r="C48" s="179">
        <v>2310</v>
      </c>
      <c r="D48" s="180"/>
      <c r="E48" s="323"/>
      <c r="F48" s="323"/>
      <c r="G48" s="180"/>
      <c r="H48" s="180"/>
      <c r="I48" s="180"/>
      <c r="J48" s="180"/>
      <c r="K48" s="180"/>
      <c r="L48" s="180"/>
      <c r="M48" s="180"/>
      <c r="N48" s="180"/>
      <c r="O48" s="180"/>
      <c r="P48" s="180"/>
      <c r="Q48" s="180"/>
      <c r="R48" s="180"/>
    </row>
    <row r="49" spans="1:18" x14ac:dyDescent="0.2">
      <c r="A49" s="172" t="s">
        <v>98</v>
      </c>
      <c r="B49" s="179">
        <v>21100</v>
      </c>
      <c r="C49" s="179">
        <v>2535</v>
      </c>
      <c r="D49" s="180"/>
      <c r="E49" s="323"/>
      <c r="F49" s="323"/>
      <c r="G49" s="180"/>
      <c r="H49" s="180"/>
      <c r="I49" s="180"/>
      <c r="J49" s="180"/>
      <c r="K49" s="180"/>
      <c r="L49" s="180"/>
      <c r="M49" s="180"/>
      <c r="N49" s="180"/>
      <c r="O49" s="180"/>
      <c r="P49" s="180"/>
      <c r="Q49" s="180"/>
      <c r="R49" s="180"/>
    </row>
    <row r="50" spans="1:18" x14ac:dyDescent="0.2">
      <c r="A50" s="176" t="s">
        <v>92</v>
      </c>
      <c r="B50" s="177">
        <v>40620</v>
      </c>
      <c r="C50" s="177">
        <v>2593</v>
      </c>
      <c r="D50" s="188"/>
      <c r="E50" s="324"/>
      <c r="F50" s="324"/>
      <c r="G50" s="188"/>
      <c r="H50" s="188"/>
      <c r="I50" s="188"/>
      <c r="J50" s="188"/>
      <c r="K50" s="188"/>
      <c r="L50" s="188"/>
      <c r="M50" s="188"/>
      <c r="N50" s="188"/>
      <c r="O50" s="188"/>
      <c r="P50" s="188"/>
      <c r="Q50" s="188"/>
      <c r="R50" s="188"/>
    </row>
    <row r="51" spans="1:18" s="14" customFormat="1" x14ac:dyDescent="0.2">
      <c r="A51" s="171" t="s">
        <v>29</v>
      </c>
      <c r="B51" s="22">
        <v>23035</v>
      </c>
      <c r="C51" s="22">
        <v>701.5</v>
      </c>
      <c r="D51" s="23"/>
      <c r="E51" s="320" t="s">
        <v>319</v>
      </c>
      <c r="F51" s="320" t="s">
        <v>28</v>
      </c>
      <c r="G51" s="23"/>
      <c r="H51" s="23"/>
      <c r="I51" s="23"/>
      <c r="J51" s="23"/>
      <c r="K51" s="23"/>
      <c r="L51" s="23"/>
      <c r="M51" s="23"/>
      <c r="N51" s="23"/>
      <c r="O51" s="23"/>
      <c r="P51" s="23"/>
      <c r="Q51" s="23"/>
      <c r="R51" s="23"/>
    </row>
    <row r="52" spans="1:18" s="14" customFormat="1" x14ac:dyDescent="0.2">
      <c r="A52" s="24" t="s">
        <v>29</v>
      </c>
      <c r="B52" s="22">
        <v>23095</v>
      </c>
      <c r="C52" s="22">
        <v>707.5</v>
      </c>
      <c r="D52" s="23"/>
      <c r="E52" s="321"/>
      <c r="F52" s="321"/>
      <c r="G52" s="23"/>
      <c r="H52" s="23"/>
      <c r="I52" s="23"/>
      <c r="J52" s="23"/>
      <c r="K52" s="23"/>
      <c r="L52" s="23"/>
      <c r="M52" s="23"/>
      <c r="N52" s="23"/>
      <c r="O52" s="23"/>
      <c r="P52" s="23"/>
      <c r="Q52" s="23"/>
      <c r="R52" s="23"/>
    </row>
    <row r="53" spans="1:18" s="14" customFormat="1" x14ac:dyDescent="0.2">
      <c r="A53" s="24" t="s">
        <v>30</v>
      </c>
      <c r="B53" s="22">
        <v>23790</v>
      </c>
      <c r="C53" s="22">
        <v>710</v>
      </c>
      <c r="D53" s="23"/>
      <c r="E53" s="321"/>
      <c r="F53" s="321"/>
      <c r="G53" s="23"/>
      <c r="H53" s="23"/>
      <c r="I53" s="23"/>
      <c r="J53" s="23"/>
      <c r="K53" s="23"/>
      <c r="L53" s="23"/>
      <c r="M53" s="23"/>
      <c r="N53" s="23"/>
      <c r="O53" s="23"/>
      <c r="P53" s="23"/>
      <c r="Q53" s="23"/>
      <c r="R53" s="23"/>
    </row>
    <row r="54" spans="1:18" s="14" customFormat="1" x14ac:dyDescent="0.2">
      <c r="A54" s="171" t="s">
        <v>788</v>
      </c>
      <c r="B54" s="22">
        <v>23230</v>
      </c>
      <c r="C54" s="22">
        <v>782</v>
      </c>
      <c r="D54" s="23"/>
      <c r="E54" s="321"/>
      <c r="F54" s="321"/>
      <c r="G54" s="23"/>
      <c r="H54" s="23"/>
      <c r="I54" s="23"/>
      <c r="J54" s="23"/>
      <c r="K54" s="23"/>
      <c r="L54" s="23"/>
      <c r="M54" s="23"/>
      <c r="N54" s="23"/>
      <c r="O54" s="23"/>
      <c r="P54" s="23"/>
      <c r="Q54" s="23"/>
      <c r="R54" s="23"/>
    </row>
    <row r="55" spans="1:18" s="14" customFormat="1" x14ac:dyDescent="0.2">
      <c r="A55" s="171" t="s">
        <v>789</v>
      </c>
      <c r="B55" s="22">
        <v>23230</v>
      </c>
      <c r="C55" s="22">
        <v>782</v>
      </c>
      <c r="D55" s="23"/>
      <c r="E55" s="321"/>
      <c r="F55" s="321"/>
      <c r="G55" s="23"/>
      <c r="H55" s="23"/>
      <c r="I55" s="23"/>
      <c r="J55" s="23"/>
      <c r="K55" s="23"/>
      <c r="L55" s="23"/>
      <c r="M55" s="23"/>
      <c r="N55" s="23"/>
      <c r="O55" s="23"/>
      <c r="P55" s="23"/>
      <c r="Q55" s="23"/>
      <c r="R55" s="23"/>
    </row>
    <row r="56" spans="1:18" s="14" customFormat="1" x14ac:dyDescent="0.2">
      <c r="A56" s="24" t="s">
        <v>797</v>
      </c>
      <c r="B56" s="22">
        <v>23330</v>
      </c>
      <c r="C56" s="22">
        <v>793</v>
      </c>
      <c r="D56" s="23"/>
      <c r="E56" s="321"/>
      <c r="F56" s="321"/>
      <c r="G56" s="23"/>
      <c r="H56" s="23"/>
      <c r="I56" s="23"/>
      <c r="J56" s="23"/>
      <c r="K56" s="23"/>
      <c r="L56" s="23"/>
      <c r="M56" s="23"/>
      <c r="N56" s="23"/>
      <c r="O56" s="23"/>
      <c r="P56" s="23"/>
      <c r="Q56" s="23"/>
      <c r="R56" s="23"/>
    </row>
    <row r="57" spans="1:18" s="14" customFormat="1" x14ac:dyDescent="0.2">
      <c r="A57" s="24" t="s">
        <v>798</v>
      </c>
      <c r="B57" s="22">
        <v>23330</v>
      </c>
      <c r="C57" s="22">
        <v>793</v>
      </c>
      <c r="D57" s="23"/>
      <c r="E57" s="321"/>
      <c r="F57" s="321"/>
      <c r="G57" s="23"/>
      <c r="H57" s="23"/>
      <c r="I57" s="23"/>
      <c r="J57" s="23"/>
      <c r="K57" s="23"/>
      <c r="L57" s="23"/>
      <c r="M57" s="23"/>
      <c r="N57" s="23"/>
      <c r="O57" s="23"/>
      <c r="P57" s="23"/>
      <c r="Q57" s="23"/>
      <c r="R57" s="23"/>
    </row>
    <row r="58" spans="1:18" s="14" customFormat="1" x14ac:dyDescent="0.2">
      <c r="A58" s="24" t="s">
        <v>67</v>
      </c>
      <c r="B58" s="22">
        <v>26865</v>
      </c>
      <c r="C58" s="22">
        <v>831.41</v>
      </c>
      <c r="D58" s="23"/>
      <c r="E58" s="321"/>
      <c r="F58" s="321"/>
      <c r="G58" s="23"/>
      <c r="H58" s="23"/>
      <c r="I58" s="23"/>
      <c r="J58" s="23"/>
      <c r="K58" s="23"/>
      <c r="L58" s="23"/>
      <c r="M58" s="23"/>
      <c r="N58" s="23"/>
      <c r="O58" s="23"/>
      <c r="P58" s="23"/>
      <c r="Q58" s="23"/>
      <c r="R58" s="23"/>
    </row>
    <row r="59" spans="1:18" s="14" customFormat="1" x14ac:dyDescent="0.2">
      <c r="A59" s="24" t="s">
        <v>32</v>
      </c>
      <c r="B59" s="22">
        <v>20525</v>
      </c>
      <c r="C59" s="22">
        <v>836.5</v>
      </c>
      <c r="D59" s="23"/>
      <c r="E59" s="321"/>
      <c r="F59" s="321"/>
      <c r="G59" s="23"/>
      <c r="H59" s="23"/>
      <c r="I59" s="23"/>
      <c r="J59" s="23"/>
      <c r="K59" s="23"/>
      <c r="L59" s="23"/>
      <c r="M59" s="23"/>
      <c r="N59" s="23"/>
      <c r="O59" s="23"/>
      <c r="P59" s="23"/>
      <c r="Q59" s="23"/>
      <c r="R59" s="23"/>
    </row>
    <row r="60" spans="1:18" s="14" customFormat="1" x14ac:dyDescent="0.2">
      <c r="A60" s="24" t="s">
        <v>404</v>
      </c>
      <c r="B60" s="22">
        <v>133047</v>
      </c>
      <c r="C60" s="22">
        <v>1702.5</v>
      </c>
      <c r="D60" s="23"/>
      <c r="E60" s="321"/>
      <c r="F60" s="321"/>
      <c r="G60" s="23"/>
      <c r="H60" s="23"/>
      <c r="I60" s="23"/>
      <c r="J60" s="23"/>
      <c r="K60" s="23"/>
      <c r="L60" s="23"/>
      <c r="M60" s="23"/>
      <c r="N60" s="23"/>
      <c r="O60" s="23"/>
      <c r="P60" s="23"/>
      <c r="Q60" s="23"/>
      <c r="R60" s="23"/>
    </row>
    <row r="61" spans="1:18" s="14" customFormat="1" x14ac:dyDescent="0.2">
      <c r="A61" s="24" t="s">
        <v>33</v>
      </c>
      <c r="B61" s="22">
        <v>20175</v>
      </c>
      <c r="C61" s="22">
        <v>1732.5</v>
      </c>
      <c r="D61" s="23"/>
      <c r="E61" s="321"/>
      <c r="F61" s="321"/>
      <c r="G61" s="23"/>
      <c r="H61" s="23"/>
      <c r="I61" s="23"/>
      <c r="J61" s="23"/>
      <c r="K61" s="23"/>
      <c r="L61" s="23"/>
      <c r="M61" s="23"/>
      <c r="N61" s="23"/>
      <c r="O61" s="23"/>
      <c r="P61" s="23"/>
      <c r="Q61" s="23"/>
      <c r="R61" s="23"/>
    </row>
    <row r="62" spans="1:18" s="14" customFormat="1" x14ac:dyDescent="0.2">
      <c r="A62" s="24" t="s">
        <v>403</v>
      </c>
      <c r="B62" s="22">
        <v>132322</v>
      </c>
      <c r="C62" s="22">
        <v>1745</v>
      </c>
      <c r="D62" s="23"/>
      <c r="E62" s="321"/>
      <c r="F62" s="321"/>
      <c r="G62" s="23"/>
      <c r="H62" s="23"/>
      <c r="I62" s="23"/>
      <c r="J62" s="23"/>
      <c r="K62" s="23"/>
      <c r="L62" s="23"/>
      <c r="M62" s="23"/>
      <c r="N62" s="23"/>
      <c r="O62" s="23"/>
      <c r="P62" s="23"/>
      <c r="Q62" s="23"/>
      <c r="R62" s="23"/>
    </row>
    <row r="63" spans="1:18" s="14" customFormat="1" x14ac:dyDescent="0.2">
      <c r="A63" s="24" t="s">
        <v>34</v>
      </c>
      <c r="B63" s="22">
        <v>18900</v>
      </c>
      <c r="C63" s="22">
        <v>1880</v>
      </c>
      <c r="D63" s="23"/>
      <c r="E63" s="321"/>
      <c r="F63" s="321"/>
      <c r="G63" s="23"/>
      <c r="H63" s="23"/>
      <c r="I63" s="23"/>
      <c r="J63" s="23"/>
      <c r="K63" s="23"/>
      <c r="L63" s="23"/>
      <c r="M63" s="23"/>
      <c r="N63" s="23"/>
      <c r="O63" s="23"/>
      <c r="P63" s="23"/>
      <c r="Q63" s="23"/>
      <c r="R63" s="23"/>
    </row>
    <row r="64" spans="1:18" s="14" customFormat="1" x14ac:dyDescent="0.2">
      <c r="A64" s="24" t="s">
        <v>35</v>
      </c>
      <c r="B64" s="22">
        <v>26365</v>
      </c>
      <c r="C64" s="22">
        <v>1882.5</v>
      </c>
      <c r="D64" s="23"/>
      <c r="E64" s="321"/>
      <c r="F64" s="321"/>
      <c r="G64" s="23"/>
      <c r="H64" s="23"/>
      <c r="I64" s="23"/>
      <c r="J64" s="23"/>
      <c r="K64" s="23"/>
      <c r="L64" s="23"/>
      <c r="M64" s="23"/>
      <c r="N64" s="23"/>
      <c r="O64" s="23"/>
      <c r="P64" s="23"/>
      <c r="Q64" s="23"/>
      <c r="R64" s="23"/>
    </row>
    <row r="65" spans="1:18" s="14" customFormat="1" x14ac:dyDescent="0.2">
      <c r="A65" s="24" t="s">
        <v>96</v>
      </c>
      <c r="B65" s="22">
        <v>27710</v>
      </c>
      <c r="C65" s="22">
        <v>2310</v>
      </c>
      <c r="D65" s="23"/>
      <c r="E65" s="321"/>
      <c r="F65" s="321"/>
      <c r="G65" s="23"/>
      <c r="H65" s="23"/>
      <c r="I65" s="23"/>
      <c r="J65" s="23"/>
      <c r="K65" s="23"/>
      <c r="L65" s="23"/>
      <c r="M65" s="23"/>
      <c r="N65" s="23"/>
      <c r="O65" s="23"/>
      <c r="P65" s="23"/>
      <c r="Q65" s="23"/>
      <c r="R65" s="23"/>
    </row>
    <row r="66" spans="1:18" s="14" customFormat="1" x14ac:dyDescent="0.2">
      <c r="A66" s="24" t="s">
        <v>98</v>
      </c>
      <c r="B66" s="22">
        <v>21100</v>
      </c>
      <c r="C66" s="22">
        <v>2535</v>
      </c>
      <c r="D66" s="23"/>
      <c r="E66" s="321"/>
      <c r="F66" s="321"/>
      <c r="G66" s="23"/>
      <c r="H66" s="23"/>
      <c r="I66" s="23"/>
      <c r="J66" s="23"/>
      <c r="K66" s="23"/>
      <c r="L66" s="23"/>
      <c r="M66" s="23"/>
      <c r="N66" s="23"/>
      <c r="O66" s="23"/>
      <c r="P66" s="23"/>
      <c r="Q66" s="23"/>
      <c r="R66" s="23"/>
    </row>
    <row r="67" spans="1:18" s="14" customFormat="1" x14ac:dyDescent="0.2">
      <c r="A67" s="24" t="s">
        <v>92</v>
      </c>
      <c r="B67" s="22">
        <v>40620</v>
      </c>
      <c r="C67" s="22">
        <v>2593</v>
      </c>
      <c r="D67" s="23"/>
      <c r="E67" s="321"/>
      <c r="F67" s="321"/>
      <c r="G67" s="23"/>
      <c r="H67" s="23"/>
      <c r="I67" s="23"/>
      <c r="J67" s="23"/>
      <c r="K67" s="23"/>
      <c r="L67" s="23"/>
      <c r="M67" s="23"/>
      <c r="N67" s="23"/>
      <c r="O67" s="23"/>
      <c r="P67" s="23"/>
      <c r="Q67" s="23"/>
      <c r="R67" s="23"/>
    </row>
    <row r="68" spans="1:18" s="14" customFormat="1" x14ac:dyDescent="0.2">
      <c r="A68" s="171" t="s">
        <v>29</v>
      </c>
      <c r="B68" s="22">
        <v>23035</v>
      </c>
      <c r="C68" s="22">
        <v>701.5</v>
      </c>
      <c r="D68" s="23"/>
      <c r="E68" s="320" t="s">
        <v>317</v>
      </c>
      <c r="F68" s="320" t="s">
        <v>489</v>
      </c>
      <c r="G68" s="23"/>
      <c r="H68" s="23"/>
      <c r="I68" s="23"/>
      <c r="J68" s="23"/>
      <c r="K68" s="23"/>
      <c r="L68" s="23"/>
      <c r="M68" s="23"/>
      <c r="N68" s="23"/>
      <c r="O68" s="23"/>
      <c r="P68" s="23"/>
      <c r="Q68" s="23"/>
      <c r="R68" s="23"/>
    </row>
    <row r="69" spans="1:18" s="14" customFormat="1" x14ac:dyDescent="0.2">
      <c r="A69" s="24" t="s">
        <v>29</v>
      </c>
      <c r="B69" s="22">
        <v>23095</v>
      </c>
      <c r="C69" s="22">
        <v>707.5</v>
      </c>
      <c r="D69" s="23"/>
      <c r="E69" s="321"/>
      <c r="F69" s="321"/>
      <c r="G69" s="23"/>
      <c r="H69" s="23"/>
      <c r="I69" s="23"/>
      <c r="J69" s="23"/>
      <c r="K69" s="23"/>
      <c r="L69" s="23"/>
      <c r="M69" s="23"/>
      <c r="N69" s="23"/>
      <c r="O69" s="23"/>
      <c r="P69" s="23"/>
      <c r="Q69" s="23"/>
      <c r="R69" s="23"/>
    </row>
    <row r="70" spans="1:18" s="14" customFormat="1" x14ac:dyDescent="0.2">
      <c r="A70" s="24" t="s">
        <v>30</v>
      </c>
      <c r="B70" s="22">
        <v>23790</v>
      </c>
      <c r="C70" s="22">
        <v>710</v>
      </c>
      <c r="D70" s="23"/>
      <c r="E70" s="321"/>
      <c r="F70" s="321"/>
      <c r="G70" s="23"/>
      <c r="H70" s="23"/>
      <c r="I70" s="23"/>
      <c r="J70" s="23"/>
      <c r="K70" s="23"/>
      <c r="L70" s="23"/>
      <c r="M70" s="23"/>
      <c r="N70" s="23"/>
      <c r="O70" s="23"/>
      <c r="P70" s="23"/>
      <c r="Q70" s="23"/>
      <c r="R70" s="23"/>
    </row>
    <row r="71" spans="1:18" s="14" customFormat="1" x14ac:dyDescent="0.2">
      <c r="A71" s="171" t="s">
        <v>788</v>
      </c>
      <c r="B71" s="22">
        <v>23230</v>
      </c>
      <c r="C71" s="22">
        <v>782</v>
      </c>
      <c r="D71" s="23"/>
      <c r="E71" s="321"/>
      <c r="F71" s="321"/>
      <c r="G71" s="23"/>
      <c r="H71" s="23"/>
      <c r="I71" s="23"/>
      <c r="J71" s="23"/>
      <c r="K71" s="23"/>
      <c r="L71" s="23"/>
      <c r="M71" s="23"/>
      <c r="N71" s="23"/>
      <c r="O71" s="23"/>
      <c r="P71" s="23"/>
      <c r="Q71" s="23"/>
      <c r="R71" s="23"/>
    </row>
    <row r="72" spans="1:18" s="14" customFormat="1" x14ac:dyDescent="0.2">
      <c r="A72" s="171" t="s">
        <v>789</v>
      </c>
      <c r="B72" s="22">
        <v>23230</v>
      </c>
      <c r="C72" s="22">
        <v>782</v>
      </c>
      <c r="D72" s="23"/>
      <c r="E72" s="321"/>
      <c r="F72" s="321"/>
      <c r="G72" s="23"/>
      <c r="H72" s="23"/>
      <c r="I72" s="23"/>
      <c r="J72" s="23"/>
      <c r="K72" s="23"/>
      <c r="L72" s="23"/>
      <c r="M72" s="23"/>
      <c r="N72" s="23"/>
      <c r="O72" s="23"/>
      <c r="P72" s="23"/>
      <c r="Q72" s="23"/>
      <c r="R72" s="23"/>
    </row>
    <row r="73" spans="1:18" s="14" customFormat="1" x14ac:dyDescent="0.2">
      <c r="A73" s="24" t="s">
        <v>797</v>
      </c>
      <c r="B73" s="22">
        <v>23330</v>
      </c>
      <c r="C73" s="22">
        <v>793</v>
      </c>
      <c r="D73" s="23"/>
      <c r="E73" s="321"/>
      <c r="F73" s="321"/>
      <c r="G73" s="23"/>
      <c r="H73" s="23"/>
      <c r="I73" s="23"/>
      <c r="J73" s="23"/>
      <c r="K73" s="23"/>
      <c r="L73" s="23"/>
      <c r="M73" s="23"/>
      <c r="N73" s="23"/>
      <c r="O73" s="23"/>
      <c r="P73" s="23"/>
      <c r="Q73" s="23"/>
      <c r="R73" s="23"/>
    </row>
    <row r="74" spans="1:18" s="14" customFormat="1" x14ac:dyDescent="0.2">
      <c r="A74" s="24" t="s">
        <v>798</v>
      </c>
      <c r="B74" s="22">
        <v>23330</v>
      </c>
      <c r="C74" s="22">
        <v>793</v>
      </c>
      <c r="D74" s="23"/>
      <c r="E74" s="321"/>
      <c r="F74" s="321"/>
      <c r="G74" s="23"/>
      <c r="H74" s="23"/>
      <c r="I74" s="23"/>
      <c r="J74" s="23"/>
      <c r="K74" s="23"/>
      <c r="L74" s="23"/>
      <c r="M74" s="23"/>
      <c r="N74" s="23"/>
      <c r="O74" s="23"/>
      <c r="P74" s="23"/>
      <c r="Q74" s="23"/>
      <c r="R74" s="23"/>
    </row>
    <row r="75" spans="1:18" s="14" customFormat="1" x14ac:dyDescent="0.2">
      <c r="A75" s="24" t="s">
        <v>67</v>
      </c>
      <c r="B75" s="22">
        <v>26865</v>
      </c>
      <c r="C75" s="22">
        <v>831.41</v>
      </c>
      <c r="D75" s="23"/>
      <c r="E75" s="321"/>
      <c r="F75" s="321"/>
      <c r="G75" s="23"/>
      <c r="H75" s="23"/>
      <c r="I75" s="23"/>
      <c r="J75" s="23"/>
      <c r="K75" s="23"/>
      <c r="L75" s="23"/>
      <c r="M75" s="23"/>
      <c r="N75" s="23"/>
      <c r="O75" s="23"/>
      <c r="P75" s="23"/>
      <c r="Q75" s="23"/>
      <c r="R75" s="23"/>
    </row>
    <row r="76" spans="1:18" s="14" customFormat="1" x14ac:dyDescent="0.2">
      <c r="A76" s="24" t="s">
        <v>32</v>
      </c>
      <c r="B76" s="22">
        <v>20525</v>
      </c>
      <c r="C76" s="22">
        <v>836.5</v>
      </c>
      <c r="D76" s="23"/>
      <c r="E76" s="321"/>
      <c r="F76" s="321"/>
      <c r="G76" s="23"/>
      <c r="H76" s="23"/>
      <c r="I76" s="23"/>
      <c r="J76" s="23"/>
      <c r="K76" s="23"/>
      <c r="L76" s="23"/>
      <c r="M76" s="23"/>
      <c r="N76" s="23"/>
      <c r="O76" s="23"/>
      <c r="P76" s="23"/>
      <c r="Q76" s="23"/>
      <c r="R76" s="23"/>
    </row>
    <row r="77" spans="1:18" s="14" customFormat="1" x14ac:dyDescent="0.2">
      <c r="A77" s="24" t="s">
        <v>404</v>
      </c>
      <c r="B77" s="22">
        <v>133047</v>
      </c>
      <c r="C77" s="22">
        <v>1702.5</v>
      </c>
      <c r="D77" s="23"/>
      <c r="E77" s="321"/>
      <c r="F77" s="321"/>
      <c r="G77" s="23"/>
      <c r="H77" s="23"/>
      <c r="I77" s="23"/>
      <c r="J77" s="23"/>
      <c r="K77" s="23"/>
      <c r="L77" s="23"/>
      <c r="M77" s="23"/>
      <c r="N77" s="23"/>
      <c r="O77" s="23"/>
      <c r="P77" s="23"/>
      <c r="Q77" s="23"/>
      <c r="R77" s="23"/>
    </row>
    <row r="78" spans="1:18" s="14" customFormat="1" x14ac:dyDescent="0.2">
      <c r="A78" s="24" t="s">
        <v>33</v>
      </c>
      <c r="B78" s="22">
        <v>20175</v>
      </c>
      <c r="C78" s="22">
        <v>1732.5</v>
      </c>
      <c r="D78" s="23"/>
      <c r="E78" s="321"/>
      <c r="F78" s="321"/>
      <c r="G78" s="23"/>
      <c r="H78" s="23"/>
      <c r="I78" s="23"/>
      <c r="J78" s="23"/>
      <c r="K78" s="23"/>
      <c r="L78" s="23"/>
      <c r="M78" s="23"/>
      <c r="N78" s="23"/>
      <c r="O78" s="23"/>
      <c r="P78" s="23"/>
      <c r="Q78" s="23"/>
      <c r="R78" s="23"/>
    </row>
    <row r="79" spans="1:18" s="14" customFormat="1" x14ac:dyDescent="0.2">
      <c r="A79" s="24" t="s">
        <v>403</v>
      </c>
      <c r="B79" s="22">
        <v>132322</v>
      </c>
      <c r="C79" s="22">
        <v>1745</v>
      </c>
      <c r="D79" s="23"/>
      <c r="E79" s="321"/>
      <c r="F79" s="321"/>
      <c r="G79" s="23"/>
      <c r="H79" s="23"/>
      <c r="I79" s="23"/>
      <c r="J79" s="23"/>
      <c r="K79" s="23"/>
      <c r="L79" s="23"/>
      <c r="M79" s="23"/>
      <c r="N79" s="23"/>
      <c r="O79" s="23"/>
      <c r="P79" s="23"/>
      <c r="Q79" s="23"/>
      <c r="R79" s="23"/>
    </row>
    <row r="80" spans="1:18" s="14" customFormat="1" x14ac:dyDescent="0.2">
      <c r="A80" s="24" t="s">
        <v>34</v>
      </c>
      <c r="B80" s="22">
        <v>18900</v>
      </c>
      <c r="C80" s="22">
        <v>1880</v>
      </c>
      <c r="D80" s="23"/>
      <c r="E80" s="321"/>
      <c r="F80" s="321"/>
      <c r="G80" s="23"/>
      <c r="H80" s="23"/>
      <c r="I80" s="23"/>
      <c r="J80" s="23"/>
      <c r="K80" s="23"/>
      <c r="L80" s="23"/>
      <c r="M80" s="23"/>
      <c r="N80" s="23"/>
      <c r="O80" s="23"/>
      <c r="P80" s="23"/>
      <c r="Q80" s="23"/>
      <c r="R80" s="23"/>
    </row>
    <row r="81" spans="1:18" s="14" customFormat="1" x14ac:dyDescent="0.2">
      <c r="A81" s="24" t="s">
        <v>35</v>
      </c>
      <c r="B81" s="22">
        <v>26365</v>
      </c>
      <c r="C81" s="22">
        <v>1882.5</v>
      </c>
      <c r="D81" s="23"/>
      <c r="E81" s="321"/>
      <c r="F81" s="321"/>
      <c r="G81" s="23"/>
      <c r="H81" s="23"/>
      <c r="I81" s="23"/>
      <c r="J81" s="23"/>
      <c r="K81" s="23"/>
      <c r="L81" s="23"/>
      <c r="M81" s="23"/>
      <c r="N81" s="23"/>
      <c r="O81" s="23"/>
      <c r="P81" s="23"/>
      <c r="Q81" s="23"/>
      <c r="R81" s="23"/>
    </row>
    <row r="82" spans="1:18" s="14" customFormat="1" x14ac:dyDescent="0.2">
      <c r="A82" s="24" t="s">
        <v>96</v>
      </c>
      <c r="B82" s="22">
        <v>27710</v>
      </c>
      <c r="C82" s="22">
        <v>2310</v>
      </c>
      <c r="D82" s="23"/>
      <c r="E82" s="321"/>
      <c r="F82" s="321"/>
      <c r="G82" s="23"/>
      <c r="H82" s="23"/>
      <c r="I82" s="23"/>
      <c r="J82" s="23"/>
      <c r="K82" s="23"/>
      <c r="L82" s="23"/>
      <c r="M82" s="23"/>
      <c r="N82" s="23"/>
      <c r="O82" s="23"/>
      <c r="P82" s="23"/>
      <c r="Q82" s="23"/>
      <c r="R82" s="23"/>
    </row>
    <row r="83" spans="1:18" s="14" customFormat="1" x14ac:dyDescent="0.2">
      <c r="A83" s="24" t="s">
        <v>98</v>
      </c>
      <c r="B83" s="22">
        <v>21100</v>
      </c>
      <c r="C83" s="22">
        <v>2535</v>
      </c>
      <c r="D83" s="23"/>
      <c r="E83" s="321"/>
      <c r="F83" s="321"/>
      <c r="G83" s="23"/>
      <c r="H83" s="23"/>
      <c r="I83" s="23"/>
      <c r="J83" s="23"/>
      <c r="K83" s="23"/>
      <c r="L83" s="23"/>
      <c r="M83" s="23"/>
      <c r="N83" s="23"/>
      <c r="O83" s="23"/>
      <c r="P83" s="23"/>
      <c r="Q83" s="23"/>
      <c r="R83" s="23"/>
    </row>
    <row r="84" spans="1:18" s="14" customFormat="1" x14ac:dyDescent="0.2">
      <c r="A84" s="24" t="s">
        <v>92</v>
      </c>
      <c r="B84" s="22">
        <v>40620</v>
      </c>
      <c r="C84" s="22">
        <v>2593</v>
      </c>
      <c r="D84" s="23"/>
      <c r="E84" s="321"/>
      <c r="F84" s="321"/>
      <c r="G84" s="23"/>
      <c r="H84" s="23"/>
      <c r="I84" s="23"/>
      <c r="J84" s="23"/>
      <c r="K84" s="23"/>
      <c r="L84" s="23"/>
      <c r="M84" s="23"/>
      <c r="N84" s="23"/>
      <c r="O84" s="23"/>
      <c r="P84" s="23"/>
      <c r="Q84" s="23"/>
      <c r="R84" s="23"/>
    </row>
    <row r="85" spans="1:18" s="14" customFormat="1" x14ac:dyDescent="0.2">
      <c r="A85" s="171" t="s">
        <v>29</v>
      </c>
      <c r="B85" s="22">
        <v>23035</v>
      </c>
      <c r="C85" s="22">
        <v>701.5</v>
      </c>
      <c r="D85" s="23"/>
      <c r="E85" s="320" t="s">
        <v>318</v>
      </c>
      <c r="F85" s="320" t="s">
        <v>489</v>
      </c>
      <c r="G85" s="23"/>
      <c r="H85" s="23"/>
      <c r="I85" s="23"/>
      <c r="J85" s="23"/>
      <c r="K85" s="23"/>
      <c r="L85" s="23"/>
      <c r="M85" s="23"/>
      <c r="N85" s="23"/>
      <c r="O85" s="23"/>
      <c r="P85" s="23"/>
      <c r="Q85" s="23"/>
      <c r="R85" s="23"/>
    </row>
    <row r="86" spans="1:18" s="14" customFormat="1" x14ac:dyDescent="0.2">
      <c r="A86" s="24" t="s">
        <v>29</v>
      </c>
      <c r="B86" s="22">
        <v>23095</v>
      </c>
      <c r="C86" s="22">
        <v>707.5</v>
      </c>
      <c r="D86" s="23"/>
      <c r="E86" s="321"/>
      <c r="F86" s="321"/>
      <c r="G86" s="23"/>
      <c r="H86" s="23"/>
      <c r="I86" s="23"/>
      <c r="J86" s="23"/>
      <c r="K86" s="23"/>
      <c r="L86" s="23"/>
      <c r="M86" s="23"/>
      <c r="N86" s="23"/>
      <c r="O86" s="23"/>
      <c r="P86" s="23"/>
      <c r="Q86" s="23"/>
      <c r="R86" s="23"/>
    </row>
    <row r="87" spans="1:18" s="14" customFormat="1" x14ac:dyDescent="0.2">
      <c r="A87" s="24" t="s">
        <v>30</v>
      </c>
      <c r="B87" s="22">
        <v>23790</v>
      </c>
      <c r="C87" s="22">
        <v>710</v>
      </c>
      <c r="D87" s="23"/>
      <c r="E87" s="321"/>
      <c r="F87" s="321"/>
      <c r="G87" s="23"/>
      <c r="H87" s="23"/>
      <c r="I87" s="23"/>
      <c r="J87" s="23"/>
      <c r="K87" s="23"/>
      <c r="L87" s="23"/>
      <c r="M87" s="23"/>
      <c r="N87" s="23"/>
      <c r="O87" s="23"/>
      <c r="P87" s="23"/>
      <c r="Q87" s="23"/>
      <c r="R87" s="23"/>
    </row>
    <row r="88" spans="1:18" s="14" customFormat="1" x14ac:dyDescent="0.2">
      <c r="A88" s="171" t="s">
        <v>788</v>
      </c>
      <c r="B88" s="22">
        <v>23230</v>
      </c>
      <c r="C88" s="22">
        <v>782</v>
      </c>
      <c r="D88" s="23"/>
      <c r="E88" s="321"/>
      <c r="F88" s="321"/>
      <c r="G88" s="23"/>
      <c r="H88" s="23"/>
      <c r="I88" s="23"/>
      <c r="J88" s="23"/>
      <c r="K88" s="23"/>
      <c r="L88" s="23"/>
      <c r="M88" s="23"/>
      <c r="N88" s="23"/>
      <c r="O88" s="23"/>
      <c r="P88" s="23"/>
      <c r="Q88" s="23"/>
      <c r="R88" s="23"/>
    </row>
    <row r="89" spans="1:18" s="14" customFormat="1" x14ac:dyDescent="0.2">
      <c r="A89" s="171" t="s">
        <v>789</v>
      </c>
      <c r="B89" s="22">
        <v>23230</v>
      </c>
      <c r="C89" s="22">
        <v>782</v>
      </c>
      <c r="D89" s="23"/>
      <c r="E89" s="321"/>
      <c r="F89" s="321"/>
      <c r="G89" s="23"/>
      <c r="H89" s="23"/>
      <c r="I89" s="23"/>
      <c r="J89" s="23"/>
      <c r="K89" s="23"/>
      <c r="L89" s="23"/>
      <c r="M89" s="23"/>
      <c r="N89" s="23"/>
      <c r="O89" s="23"/>
      <c r="P89" s="23"/>
      <c r="Q89" s="23"/>
      <c r="R89" s="23"/>
    </row>
    <row r="90" spans="1:18" s="14" customFormat="1" x14ac:dyDescent="0.2">
      <c r="A90" s="24" t="s">
        <v>797</v>
      </c>
      <c r="B90" s="22">
        <v>23330</v>
      </c>
      <c r="C90" s="22">
        <v>793</v>
      </c>
      <c r="D90" s="23"/>
      <c r="E90" s="321"/>
      <c r="F90" s="321"/>
      <c r="G90" s="23"/>
      <c r="H90" s="23"/>
      <c r="I90" s="23"/>
      <c r="J90" s="23"/>
      <c r="K90" s="23"/>
      <c r="L90" s="23"/>
      <c r="M90" s="23"/>
      <c r="N90" s="23"/>
      <c r="O90" s="23"/>
      <c r="P90" s="23"/>
      <c r="Q90" s="23"/>
      <c r="R90" s="23"/>
    </row>
    <row r="91" spans="1:18" s="14" customFormat="1" x14ac:dyDescent="0.2">
      <c r="A91" s="24" t="s">
        <v>798</v>
      </c>
      <c r="B91" s="22">
        <v>23330</v>
      </c>
      <c r="C91" s="22">
        <v>793</v>
      </c>
      <c r="D91" s="23"/>
      <c r="E91" s="321"/>
      <c r="F91" s="321"/>
      <c r="G91" s="23"/>
      <c r="H91" s="23"/>
      <c r="I91" s="23"/>
      <c r="J91" s="23"/>
      <c r="K91" s="23"/>
      <c r="L91" s="23"/>
      <c r="M91" s="23"/>
      <c r="N91" s="23"/>
      <c r="O91" s="23"/>
      <c r="P91" s="23"/>
      <c r="Q91" s="23"/>
      <c r="R91" s="23"/>
    </row>
    <row r="92" spans="1:18" s="14" customFormat="1" x14ac:dyDescent="0.2">
      <c r="A92" s="24" t="s">
        <v>67</v>
      </c>
      <c r="B92" s="22">
        <v>26865</v>
      </c>
      <c r="C92" s="22">
        <v>831.41</v>
      </c>
      <c r="D92" s="23"/>
      <c r="E92" s="321"/>
      <c r="F92" s="321"/>
      <c r="G92" s="23"/>
      <c r="H92" s="23"/>
      <c r="I92" s="23"/>
      <c r="J92" s="23"/>
      <c r="K92" s="23"/>
      <c r="L92" s="23"/>
      <c r="M92" s="23"/>
      <c r="N92" s="23"/>
      <c r="O92" s="23"/>
      <c r="P92" s="23"/>
      <c r="Q92" s="23"/>
      <c r="R92" s="23"/>
    </row>
    <row r="93" spans="1:18" s="14" customFormat="1" x14ac:dyDescent="0.2">
      <c r="A93" s="24" t="s">
        <v>32</v>
      </c>
      <c r="B93" s="22">
        <v>20525</v>
      </c>
      <c r="C93" s="22">
        <v>836.5</v>
      </c>
      <c r="D93" s="23"/>
      <c r="E93" s="321"/>
      <c r="F93" s="321"/>
      <c r="G93" s="23"/>
      <c r="H93" s="23"/>
      <c r="I93" s="23"/>
      <c r="J93" s="23"/>
      <c r="K93" s="23"/>
      <c r="L93" s="23"/>
      <c r="M93" s="23"/>
      <c r="N93" s="23"/>
      <c r="O93" s="23"/>
      <c r="P93" s="23"/>
      <c r="Q93" s="23"/>
      <c r="R93" s="23"/>
    </row>
    <row r="94" spans="1:18" s="14" customFormat="1" x14ac:dyDescent="0.2">
      <c r="A94" s="24" t="s">
        <v>404</v>
      </c>
      <c r="B94" s="22">
        <v>133047</v>
      </c>
      <c r="C94" s="22">
        <v>1702.5</v>
      </c>
      <c r="D94" s="23"/>
      <c r="E94" s="321"/>
      <c r="F94" s="321"/>
      <c r="G94" s="23"/>
      <c r="H94" s="23"/>
      <c r="I94" s="23"/>
      <c r="J94" s="23"/>
      <c r="K94" s="23"/>
      <c r="L94" s="23"/>
      <c r="M94" s="23"/>
      <c r="N94" s="23"/>
      <c r="O94" s="23"/>
      <c r="P94" s="23"/>
      <c r="Q94" s="23"/>
      <c r="R94" s="23"/>
    </row>
    <row r="95" spans="1:18" s="14" customFormat="1" x14ac:dyDescent="0.2">
      <c r="A95" s="24" t="s">
        <v>33</v>
      </c>
      <c r="B95" s="22">
        <v>20175</v>
      </c>
      <c r="C95" s="22">
        <v>1732.5</v>
      </c>
      <c r="D95" s="23"/>
      <c r="E95" s="321"/>
      <c r="F95" s="321"/>
      <c r="G95" s="23"/>
      <c r="H95" s="23"/>
      <c r="I95" s="23"/>
      <c r="J95" s="23"/>
      <c r="K95" s="23"/>
      <c r="L95" s="23"/>
      <c r="M95" s="23"/>
      <c r="N95" s="23"/>
      <c r="O95" s="23"/>
      <c r="P95" s="23"/>
      <c r="Q95" s="23"/>
      <c r="R95" s="23"/>
    </row>
    <row r="96" spans="1:18" s="14" customFormat="1" x14ac:dyDescent="0.2">
      <c r="A96" s="24" t="s">
        <v>403</v>
      </c>
      <c r="B96" s="22">
        <v>132322</v>
      </c>
      <c r="C96" s="22">
        <v>1745</v>
      </c>
      <c r="D96" s="23"/>
      <c r="E96" s="321"/>
      <c r="F96" s="321"/>
      <c r="G96" s="23"/>
      <c r="H96" s="23"/>
      <c r="I96" s="23"/>
      <c r="J96" s="23"/>
      <c r="K96" s="23"/>
      <c r="L96" s="23"/>
      <c r="M96" s="23"/>
      <c r="N96" s="23"/>
      <c r="O96" s="23"/>
      <c r="P96" s="23"/>
      <c r="Q96" s="23"/>
      <c r="R96" s="23"/>
    </row>
    <row r="97" spans="1:18" s="14" customFormat="1" x14ac:dyDescent="0.2">
      <c r="A97" s="24" t="s">
        <v>34</v>
      </c>
      <c r="B97" s="22">
        <v>18900</v>
      </c>
      <c r="C97" s="22">
        <v>1880</v>
      </c>
      <c r="D97" s="23"/>
      <c r="E97" s="321"/>
      <c r="F97" s="321"/>
      <c r="G97" s="23"/>
      <c r="H97" s="23"/>
      <c r="I97" s="23"/>
      <c r="J97" s="23"/>
      <c r="K97" s="23"/>
      <c r="L97" s="23"/>
      <c r="M97" s="23"/>
      <c r="N97" s="23"/>
      <c r="O97" s="23"/>
      <c r="P97" s="23"/>
      <c r="Q97" s="23"/>
      <c r="R97" s="23"/>
    </row>
    <row r="98" spans="1:18" s="14" customFormat="1" x14ac:dyDescent="0.2">
      <c r="A98" s="24" t="s">
        <v>35</v>
      </c>
      <c r="B98" s="22">
        <v>26365</v>
      </c>
      <c r="C98" s="22">
        <v>1882.5</v>
      </c>
      <c r="D98" s="23"/>
      <c r="E98" s="321"/>
      <c r="F98" s="321"/>
      <c r="G98" s="23"/>
      <c r="H98" s="23"/>
      <c r="I98" s="23"/>
      <c r="J98" s="23"/>
      <c r="K98" s="23"/>
      <c r="L98" s="23"/>
      <c r="M98" s="23"/>
      <c r="N98" s="23"/>
      <c r="O98" s="23"/>
      <c r="P98" s="23"/>
      <c r="Q98" s="23"/>
      <c r="R98" s="23"/>
    </row>
    <row r="99" spans="1:18" s="14" customFormat="1" x14ac:dyDescent="0.2">
      <c r="A99" s="24" t="s">
        <v>96</v>
      </c>
      <c r="B99" s="22">
        <v>27710</v>
      </c>
      <c r="C99" s="22">
        <v>2310</v>
      </c>
      <c r="D99" s="23"/>
      <c r="E99" s="321"/>
      <c r="F99" s="321"/>
      <c r="G99" s="23"/>
      <c r="H99" s="23"/>
      <c r="I99" s="23"/>
      <c r="J99" s="23"/>
      <c r="K99" s="23"/>
      <c r="L99" s="23"/>
      <c r="M99" s="23"/>
      <c r="N99" s="23"/>
      <c r="O99" s="23"/>
      <c r="P99" s="23"/>
      <c r="Q99" s="23"/>
      <c r="R99" s="23"/>
    </row>
    <row r="100" spans="1:18" s="14" customFormat="1" x14ac:dyDescent="0.2">
      <c r="A100" s="24" t="s">
        <v>98</v>
      </c>
      <c r="B100" s="22">
        <v>21100</v>
      </c>
      <c r="C100" s="22">
        <v>2535</v>
      </c>
      <c r="D100" s="23"/>
      <c r="E100" s="321"/>
      <c r="F100" s="321"/>
      <c r="G100" s="23"/>
      <c r="H100" s="23"/>
      <c r="I100" s="23"/>
      <c r="J100" s="23"/>
      <c r="K100" s="23"/>
      <c r="L100" s="23"/>
      <c r="M100" s="23"/>
      <c r="N100" s="23"/>
      <c r="O100" s="23"/>
      <c r="P100" s="23"/>
      <c r="Q100" s="23"/>
      <c r="R100" s="23"/>
    </row>
    <row r="101" spans="1:18" s="14" customFormat="1" x14ac:dyDescent="0.2">
      <c r="A101" s="24" t="s">
        <v>92</v>
      </c>
      <c r="B101" s="22">
        <v>40620</v>
      </c>
      <c r="C101" s="22">
        <v>2593</v>
      </c>
      <c r="D101" s="23"/>
      <c r="E101" s="321"/>
      <c r="F101" s="321"/>
      <c r="G101" s="23"/>
      <c r="H101" s="23"/>
      <c r="I101" s="23"/>
      <c r="J101" s="23"/>
      <c r="K101" s="23"/>
      <c r="L101" s="23"/>
      <c r="M101" s="23"/>
      <c r="N101" s="23"/>
      <c r="O101" s="23"/>
      <c r="P101" s="23"/>
      <c r="Q101" s="23"/>
      <c r="R101" s="23"/>
    </row>
    <row r="102" spans="1:18" s="14" customFormat="1" x14ac:dyDescent="0.2">
      <c r="A102" s="171" t="s">
        <v>29</v>
      </c>
      <c r="B102" s="22">
        <v>23035</v>
      </c>
      <c r="C102" s="22">
        <v>701.5</v>
      </c>
      <c r="D102" s="23"/>
      <c r="E102" s="320" t="s">
        <v>319</v>
      </c>
      <c r="F102" s="320" t="s">
        <v>489</v>
      </c>
      <c r="G102" s="23"/>
      <c r="H102" s="23"/>
      <c r="I102" s="23"/>
      <c r="J102" s="23"/>
      <c r="K102" s="23"/>
      <c r="L102" s="23"/>
      <c r="M102" s="23"/>
      <c r="N102" s="23"/>
      <c r="O102" s="23"/>
      <c r="P102" s="23"/>
      <c r="Q102" s="23"/>
      <c r="R102" s="23"/>
    </row>
    <row r="103" spans="1:18" s="14" customFormat="1" x14ac:dyDescent="0.2">
      <c r="A103" s="24" t="s">
        <v>29</v>
      </c>
      <c r="B103" s="22">
        <v>23095</v>
      </c>
      <c r="C103" s="22">
        <v>707.5</v>
      </c>
      <c r="D103" s="23"/>
      <c r="E103" s="321"/>
      <c r="F103" s="321"/>
      <c r="G103" s="23"/>
      <c r="H103" s="23"/>
      <c r="I103" s="23"/>
      <c r="J103" s="23"/>
      <c r="K103" s="23"/>
      <c r="L103" s="23"/>
      <c r="M103" s="23"/>
      <c r="N103" s="23"/>
      <c r="O103" s="23"/>
      <c r="P103" s="23"/>
      <c r="Q103" s="23"/>
      <c r="R103" s="23"/>
    </row>
    <row r="104" spans="1:18" s="14" customFormat="1" x14ac:dyDescent="0.2">
      <c r="A104" s="24" t="s">
        <v>30</v>
      </c>
      <c r="B104" s="22">
        <v>23790</v>
      </c>
      <c r="C104" s="22">
        <v>710</v>
      </c>
      <c r="D104" s="23"/>
      <c r="E104" s="321"/>
      <c r="F104" s="321"/>
      <c r="G104" s="23"/>
      <c r="H104" s="23"/>
      <c r="I104" s="23"/>
      <c r="J104" s="23"/>
      <c r="K104" s="23"/>
      <c r="L104" s="23"/>
      <c r="M104" s="23"/>
      <c r="N104" s="23"/>
      <c r="O104" s="23"/>
      <c r="P104" s="23"/>
      <c r="Q104" s="23"/>
      <c r="R104" s="23"/>
    </row>
    <row r="105" spans="1:18" s="14" customFormat="1" x14ac:dyDescent="0.2">
      <c r="A105" s="171" t="s">
        <v>788</v>
      </c>
      <c r="B105" s="22">
        <v>23230</v>
      </c>
      <c r="C105" s="22">
        <v>782</v>
      </c>
      <c r="D105" s="23"/>
      <c r="E105" s="321"/>
      <c r="F105" s="321"/>
      <c r="G105" s="23"/>
      <c r="H105" s="23"/>
      <c r="I105" s="23"/>
      <c r="J105" s="23"/>
      <c r="K105" s="23"/>
      <c r="L105" s="23"/>
      <c r="M105" s="23"/>
      <c r="N105" s="23"/>
      <c r="O105" s="23"/>
      <c r="P105" s="23"/>
      <c r="Q105" s="23"/>
      <c r="R105" s="23"/>
    </row>
    <row r="106" spans="1:18" s="14" customFormat="1" x14ac:dyDescent="0.2">
      <c r="A106" s="171" t="s">
        <v>789</v>
      </c>
      <c r="B106" s="22">
        <v>23230</v>
      </c>
      <c r="C106" s="22">
        <v>782</v>
      </c>
      <c r="D106" s="23"/>
      <c r="E106" s="321"/>
      <c r="F106" s="321"/>
      <c r="G106" s="23"/>
      <c r="H106" s="23"/>
      <c r="I106" s="23"/>
      <c r="J106" s="23"/>
      <c r="K106" s="23"/>
      <c r="L106" s="23"/>
      <c r="M106" s="23"/>
      <c r="N106" s="23"/>
      <c r="O106" s="23"/>
      <c r="P106" s="23"/>
      <c r="Q106" s="23"/>
      <c r="R106" s="23"/>
    </row>
    <row r="107" spans="1:18" s="14" customFormat="1" x14ac:dyDescent="0.2">
      <c r="A107" s="24" t="s">
        <v>797</v>
      </c>
      <c r="B107" s="22">
        <v>23330</v>
      </c>
      <c r="C107" s="22">
        <v>793</v>
      </c>
      <c r="D107" s="23"/>
      <c r="E107" s="321"/>
      <c r="F107" s="321"/>
      <c r="G107" s="23"/>
      <c r="H107" s="23"/>
      <c r="I107" s="23"/>
      <c r="J107" s="23"/>
      <c r="K107" s="23"/>
      <c r="L107" s="23"/>
      <c r="M107" s="23"/>
      <c r="N107" s="23"/>
      <c r="O107" s="23"/>
      <c r="P107" s="23"/>
      <c r="Q107" s="23"/>
      <c r="R107" s="23"/>
    </row>
    <row r="108" spans="1:18" s="14" customFormat="1" x14ac:dyDescent="0.2">
      <c r="A108" s="24" t="s">
        <v>798</v>
      </c>
      <c r="B108" s="22">
        <v>23330</v>
      </c>
      <c r="C108" s="22">
        <v>793</v>
      </c>
      <c r="D108" s="23"/>
      <c r="E108" s="321"/>
      <c r="F108" s="321"/>
      <c r="G108" s="23"/>
      <c r="H108" s="23"/>
      <c r="I108" s="23"/>
      <c r="J108" s="23"/>
      <c r="K108" s="23"/>
      <c r="L108" s="23"/>
      <c r="M108" s="23"/>
      <c r="N108" s="23"/>
      <c r="O108" s="23"/>
      <c r="P108" s="23"/>
      <c r="Q108" s="23"/>
      <c r="R108" s="23"/>
    </row>
    <row r="109" spans="1:18" s="14" customFormat="1" x14ac:dyDescent="0.2">
      <c r="A109" s="24" t="s">
        <v>67</v>
      </c>
      <c r="B109" s="22">
        <v>26865</v>
      </c>
      <c r="C109" s="22">
        <v>831.41</v>
      </c>
      <c r="D109" s="23"/>
      <c r="E109" s="321"/>
      <c r="F109" s="321"/>
      <c r="G109" s="23"/>
      <c r="H109" s="23"/>
      <c r="I109" s="23"/>
      <c r="J109" s="23"/>
      <c r="K109" s="23"/>
      <c r="L109" s="23"/>
      <c r="M109" s="23"/>
      <c r="N109" s="23"/>
      <c r="O109" s="23"/>
      <c r="P109" s="23"/>
      <c r="Q109" s="23"/>
      <c r="R109" s="23"/>
    </row>
    <row r="110" spans="1:18" s="14" customFormat="1" x14ac:dyDescent="0.2">
      <c r="A110" s="24" t="s">
        <v>32</v>
      </c>
      <c r="B110" s="22">
        <v>20525</v>
      </c>
      <c r="C110" s="22">
        <v>836.5</v>
      </c>
      <c r="D110" s="23"/>
      <c r="E110" s="321"/>
      <c r="F110" s="321"/>
      <c r="G110" s="23"/>
      <c r="H110" s="23"/>
      <c r="I110" s="23"/>
      <c r="J110" s="23"/>
      <c r="K110" s="23"/>
      <c r="L110" s="23"/>
      <c r="M110" s="23"/>
      <c r="N110" s="23"/>
      <c r="O110" s="23"/>
      <c r="P110" s="23"/>
      <c r="Q110" s="23"/>
      <c r="R110" s="23"/>
    </row>
    <row r="111" spans="1:18" s="14" customFormat="1" x14ac:dyDescent="0.2">
      <c r="A111" s="24" t="s">
        <v>404</v>
      </c>
      <c r="B111" s="22">
        <v>133047</v>
      </c>
      <c r="C111" s="22">
        <v>1702.5</v>
      </c>
      <c r="D111" s="23"/>
      <c r="E111" s="321"/>
      <c r="F111" s="321"/>
      <c r="G111" s="23"/>
      <c r="H111" s="23"/>
      <c r="I111" s="23"/>
      <c r="J111" s="23"/>
      <c r="K111" s="23"/>
      <c r="L111" s="23"/>
      <c r="M111" s="23"/>
      <c r="N111" s="23"/>
      <c r="O111" s="23"/>
      <c r="P111" s="23"/>
      <c r="Q111" s="23"/>
      <c r="R111" s="23"/>
    </row>
    <row r="112" spans="1:18" s="14" customFormat="1" x14ac:dyDescent="0.2">
      <c r="A112" s="24" t="s">
        <v>33</v>
      </c>
      <c r="B112" s="22">
        <v>20175</v>
      </c>
      <c r="C112" s="22">
        <v>1732.5</v>
      </c>
      <c r="D112" s="23"/>
      <c r="E112" s="321"/>
      <c r="F112" s="321"/>
      <c r="G112" s="23"/>
      <c r="H112" s="23"/>
      <c r="I112" s="23"/>
      <c r="J112" s="23"/>
      <c r="K112" s="23"/>
      <c r="L112" s="23"/>
      <c r="M112" s="23"/>
      <c r="N112" s="23"/>
      <c r="O112" s="23"/>
      <c r="P112" s="23"/>
      <c r="Q112" s="23"/>
      <c r="R112" s="23"/>
    </row>
    <row r="113" spans="1:18" s="14" customFormat="1" x14ac:dyDescent="0.2">
      <c r="A113" s="24" t="s">
        <v>403</v>
      </c>
      <c r="B113" s="22">
        <v>132322</v>
      </c>
      <c r="C113" s="22">
        <v>1745</v>
      </c>
      <c r="D113" s="23"/>
      <c r="E113" s="321"/>
      <c r="F113" s="321"/>
      <c r="G113" s="23"/>
      <c r="H113" s="23"/>
      <c r="I113" s="23"/>
      <c r="J113" s="23"/>
      <c r="K113" s="23"/>
      <c r="L113" s="23"/>
      <c r="M113" s="23"/>
      <c r="N113" s="23"/>
      <c r="O113" s="23"/>
      <c r="P113" s="23"/>
      <c r="Q113" s="23"/>
      <c r="R113" s="23"/>
    </row>
    <row r="114" spans="1:18" s="14" customFormat="1" x14ac:dyDescent="0.2">
      <c r="A114" s="24" t="s">
        <v>34</v>
      </c>
      <c r="B114" s="22">
        <v>18900</v>
      </c>
      <c r="C114" s="22">
        <v>1880</v>
      </c>
      <c r="D114" s="23"/>
      <c r="E114" s="321"/>
      <c r="F114" s="321"/>
      <c r="G114" s="23"/>
      <c r="H114" s="23"/>
      <c r="I114" s="23"/>
      <c r="J114" s="23"/>
      <c r="K114" s="23"/>
      <c r="L114" s="23"/>
      <c r="M114" s="23"/>
      <c r="N114" s="23"/>
      <c r="O114" s="23"/>
      <c r="P114" s="23"/>
      <c r="Q114" s="23"/>
      <c r="R114" s="23"/>
    </row>
    <row r="115" spans="1:18" s="14" customFormat="1" x14ac:dyDescent="0.2">
      <c r="A115" s="24" t="s">
        <v>35</v>
      </c>
      <c r="B115" s="22">
        <v>26365</v>
      </c>
      <c r="C115" s="22">
        <v>1882.5</v>
      </c>
      <c r="D115" s="23"/>
      <c r="E115" s="321"/>
      <c r="F115" s="321"/>
      <c r="G115" s="23"/>
      <c r="H115" s="23"/>
      <c r="I115" s="23"/>
      <c r="J115" s="23"/>
      <c r="K115" s="23"/>
      <c r="L115" s="23"/>
      <c r="M115" s="23"/>
      <c r="N115" s="23"/>
      <c r="O115" s="23"/>
      <c r="P115" s="23"/>
      <c r="Q115" s="23"/>
      <c r="R115" s="23"/>
    </row>
    <row r="116" spans="1:18" s="14" customFormat="1" x14ac:dyDescent="0.2">
      <c r="A116" s="24" t="s">
        <v>96</v>
      </c>
      <c r="B116" s="22">
        <v>27710</v>
      </c>
      <c r="C116" s="22">
        <v>2310</v>
      </c>
      <c r="D116" s="23"/>
      <c r="E116" s="321"/>
      <c r="F116" s="321"/>
      <c r="G116" s="23"/>
      <c r="H116" s="23"/>
      <c r="I116" s="23"/>
      <c r="J116" s="23"/>
      <c r="K116" s="23"/>
      <c r="L116" s="23"/>
      <c r="M116" s="23"/>
      <c r="N116" s="23"/>
      <c r="O116" s="23"/>
      <c r="P116" s="23"/>
      <c r="Q116" s="23"/>
      <c r="R116" s="23"/>
    </row>
    <row r="117" spans="1:18" s="14" customFormat="1" x14ac:dyDescent="0.2">
      <c r="A117" s="24" t="s">
        <v>98</v>
      </c>
      <c r="B117" s="22">
        <v>21100</v>
      </c>
      <c r="C117" s="22">
        <v>2535</v>
      </c>
      <c r="D117" s="23"/>
      <c r="E117" s="321"/>
      <c r="F117" s="321"/>
      <c r="G117" s="23"/>
      <c r="H117" s="23"/>
      <c r="I117" s="23"/>
      <c r="J117" s="23"/>
      <c r="K117" s="23"/>
      <c r="L117" s="23"/>
      <c r="M117" s="23"/>
      <c r="N117" s="23"/>
      <c r="O117" s="23"/>
      <c r="P117" s="23"/>
      <c r="Q117" s="23"/>
      <c r="R117" s="23"/>
    </row>
    <row r="118" spans="1:18" s="14" customFormat="1" x14ac:dyDescent="0.2">
      <c r="A118" s="24" t="s">
        <v>92</v>
      </c>
      <c r="B118" s="22">
        <v>40620</v>
      </c>
      <c r="C118" s="22">
        <v>2593</v>
      </c>
      <c r="D118" s="23"/>
      <c r="E118" s="321"/>
      <c r="F118" s="321"/>
      <c r="G118" s="23"/>
      <c r="H118" s="23"/>
      <c r="I118" s="23"/>
      <c r="J118" s="23"/>
      <c r="K118" s="23"/>
      <c r="L118" s="23"/>
      <c r="M118" s="23"/>
      <c r="N118" s="23"/>
      <c r="O118" s="23"/>
      <c r="P118" s="23"/>
      <c r="Q118" s="23"/>
      <c r="R118" s="23"/>
    </row>
    <row r="119" spans="1:18" s="14" customFormat="1" x14ac:dyDescent="0.2">
      <c r="A119" s="171" t="s">
        <v>29</v>
      </c>
      <c r="B119" s="22">
        <v>23035</v>
      </c>
      <c r="C119" s="22">
        <v>701.5</v>
      </c>
      <c r="D119" s="23"/>
      <c r="E119" s="320" t="s">
        <v>317</v>
      </c>
      <c r="F119" s="320" t="s">
        <v>490</v>
      </c>
      <c r="G119" s="23"/>
      <c r="H119" s="23"/>
      <c r="I119" s="23"/>
      <c r="J119" s="23"/>
      <c r="K119" s="23"/>
      <c r="L119" s="23"/>
      <c r="M119" s="23"/>
      <c r="N119" s="23"/>
      <c r="O119" s="23"/>
      <c r="P119" s="23"/>
      <c r="Q119" s="23"/>
      <c r="R119" s="23"/>
    </row>
    <row r="120" spans="1:18" s="14" customFormat="1" x14ac:dyDescent="0.2">
      <c r="A120" s="24" t="s">
        <v>29</v>
      </c>
      <c r="B120" s="22">
        <v>23095</v>
      </c>
      <c r="C120" s="22">
        <v>707.5</v>
      </c>
      <c r="D120" s="23"/>
      <c r="E120" s="321"/>
      <c r="F120" s="321"/>
      <c r="G120" s="23"/>
      <c r="H120" s="23"/>
      <c r="I120" s="23"/>
      <c r="J120" s="23"/>
      <c r="K120" s="23"/>
      <c r="L120" s="23"/>
      <c r="M120" s="23"/>
      <c r="N120" s="23"/>
      <c r="O120" s="23"/>
      <c r="P120" s="23"/>
      <c r="Q120" s="23"/>
      <c r="R120" s="23"/>
    </row>
    <row r="121" spans="1:18" s="14" customFormat="1" x14ac:dyDescent="0.2">
      <c r="A121" s="24" t="s">
        <v>30</v>
      </c>
      <c r="B121" s="22">
        <v>23790</v>
      </c>
      <c r="C121" s="22">
        <v>710</v>
      </c>
      <c r="D121" s="23"/>
      <c r="E121" s="321"/>
      <c r="F121" s="321"/>
      <c r="G121" s="23"/>
      <c r="H121" s="23"/>
      <c r="I121" s="23"/>
      <c r="J121" s="23"/>
      <c r="K121" s="23"/>
      <c r="L121" s="23"/>
      <c r="M121" s="23"/>
      <c r="N121" s="23"/>
      <c r="O121" s="23"/>
      <c r="P121" s="23"/>
      <c r="Q121" s="23"/>
      <c r="R121" s="23"/>
    </row>
    <row r="122" spans="1:18" s="14" customFormat="1" x14ac:dyDescent="0.2">
      <c r="A122" s="171" t="s">
        <v>788</v>
      </c>
      <c r="B122" s="22">
        <v>23230</v>
      </c>
      <c r="C122" s="22">
        <v>782</v>
      </c>
      <c r="D122" s="23"/>
      <c r="E122" s="321"/>
      <c r="F122" s="321"/>
      <c r="G122" s="23"/>
      <c r="H122" s="23"/>
      <c r="I122" s="23"/>
      <c r="J122" s="23"/>
      <c r="K122" s="23"/>
      <c r="L122" s="23"/>
      <c r="M122" s="23"/>
      <c r="N122" s="23"/>
      <c r="O122" s="23"/>
      <c r="P122" s="23"/>
      <c r="Q122" s="23"/>
      <c r="R122" s="23"/>
    </row>
    <row r="123" spans="1:18" s="14" customFormat="1" x14ac:dyDescent="0.2">
      <c r="A123" s="171" t="s">
        <v>789</v>
      </c>
      <c r="B123" s="22">
        <v>23230</v>
      </c>
      <c r="C123" s="22">
        <v>782</v>
      </c>
      <c r="D123" s="23"/>
      <c r="E123" s="321"/>
      <c r="F123" s="321"/>
      <c r="G123" s="23"/>
      <c r="H123" s="23"/>
      <c r="I123" s="23"/>
      <c r="J123" s="23"/>
      <c r="K123" s="23"/>
      <c r="L123" s="23"/>
      <c r="M123" s="23"/>
      <c r="N123" s="23"/>
      <c r="O123" s="23"/>
      <c r="P123" s="23"/>
      <c r="Q123" s="23"/>
      <c r="R123" s="23"/>
    </row>
    <row r="124" spans="1:18" s="14" customFormat="1" x14ac:dyDescent="0.2">
      <c r="A124" s="24" t="s">
        <v>797</v>
      </c>
      <c r="B124" s="22">
        <v>23330</v>
      </c>
      <c r="C124" s="22">
        <v>793</v>
      </c>
      <c r="D124" s="23"/>
      <c r="E124" s="321"/>
      <c r="F124" s="321"/>
      <c r="G124" s="23"/>
      <c r="H124" s="23"/>
      <c r="I124" s="23"/>
      <c r="J124" s="23"/>
      <c r="K124" s="23"/>
      <c r="L124" s="23"/>
      <c r="M124" s="23"/>
      <c r="N124" s="23"/>
      <c r="O124" s="23"/>
      <c r="P124" s="23"/>
      <c r="Q124" s="23"/>
      <c r="R124" s="23"/>
    </row>
    <row r="125" spans="1:18" s="14" customFormat="1" x14ac:dyDescent="0.2">
      <c r="A125" s="24" t="s">
        <v>798</v>
      </c>
      <c r="B125" s="22">
        <v>23330</v>
      </c>
      <c r="C125" s="22">
        <v>793</v>
      </c>
      <c r="D125" s="23"/>
      <c r="E125" s="321"/>
      <c r="F125" s="321"/>
      <c r="G125" s="23"/>
      <c r="H125" s="23"/>
      <c r="I125" s="23"/>
      <c r="J125" s="23"/>
      <c r="K125" s="23"/>
      <c r="L125" s="23"/>
      <c r="M125" s="23"/>
      <c r="N125" s="23"/>
      <c r="O125" s="23"/>
      <c r="P125" s="23"/>
      <c r="Q125" s="23"/>
      <c r="R125" s="23"/>
    </row>
    <row r="126" spans="1:18" s="14" customFormat="1" x14ac:dyDescent="0.2">
      <c r="A126" s="24" t="s">
        <v>67</v>
      </c>
      <c r="B126" s="22">
        <v>26865</v>
      </c>
      <c r="C126" s="22">
        <v>831.41</v>
      </c>
      <c r="D126" s="23"/>
      <c r="E126" s="321"/>
      <c r="F126" s="321"/>
      <c r="G126" s="23"/>
      <c r="H126" s="23"/>
      <c r="I126" s="23"/>
      <c r="J126" s="23"/>
      <c r="K126" s="23"/>
      <c r="L126" s="23"/>
      <c r="M126" s="23"/>
      <c r="N126" s="23"/>
      <c r="O126" s="23"/>
      <c r="P126" s="23"/>
      <c r="Q126" s="23"/>
      <c r="R126" s="23"/>
    </row>
    <row r="127" spans="1:18" s="14" customFormat="1" x14ac:dyDescent="0.2">
      <c r="A127" s="24" t="s">
        <v>32</v>
      </c>
      <c r="B127" s="22">
        <v>20525</v>
      </c>
      <c r="C127" s="22">
        <v>836.5</v>
      </c>
      <c r="D127" s="23"/>
      <c r="E127" s="321"/>
      <c r="F127" s="321"/>
      <c r="G127" s="23"/>
      <c r="H127" s="23"/>
      <c r="I127" s="23"/>
      <c r="J127" s="23"/>
      <c r="K127" s="23"/>
      <c r="L127" s="23"/>
      <c r="M127" s="23"/>
      <c r="N127" s="23"/>
      <c r="O127" s="23"/>
      <c r="P127" s="23"/>
      <c r="Q127" s="23"/>
      <c r="R127" s="23"/>
    </row>
    <row r="128" spans="1:18" s="14" customFormat="1" x14ac:dyDescent="0.2">
      <c r="A128" s="24" t="s">
        <v>404</v>
      </c>
      <c r="B128" s="22">
        <v>133047</v>
      </c>
      <c r="C128" s="22">
        <v>1702.5</v>
      </c>
      <c r="D128" s="23"/>
      <c r="E128" s="321"/>
      <c r="F128" s="321"/>
      <c r="G128" s="23"/>
      <c r="H128" s="23"/>
      <c r="I128" s="23"/>
      <c r="J128" s="23"/>
      <c r="K128" s="23"/>
      <c r="L128" s="23"/>
      <c r="M128" s="23"/>
      <c r="N128" s="23"/>
      <c r="O128" s="23"/>
      <c r="P128" s="23"/>
      <c r="Q128" s="23"/>
      <c r="R128" s="23"/>
    </row>
    <row r="129" spans="1:18" s="14" customFormat="1" x14ac:dyDescent="0.2">
      <c r="A129" s="24" t="s">
        <v>33</v>
      </c>
      <c r="B129" s="22">
        <v>20175</v>
      </c>
      <c r="C129" s="22">
        <v>1732.5</v>
      </c>
      <c r="D129" s="23"/>
      <c r="E129" s="321"/>
      <c r="F129" s="321"/>
      <c r="G129" s="23"/>
      <c r="H129" s="23"/>
      <c r="I129" s="23"/>
      <c r="J129" s="23"/>
      <c r="K129" s="23"/>
      <c r="L129" s="23"/>
      <c r="M129" s="23"/>
      <c r="N129" s="23"/>
      <c r="O129" s="23"/>
      <c r="P129" s="23"/>
      <c r="Q129" s="23"/>
      <c r="R129" s="23"/>
    </row>
    <row r="130" spans="1:18" s="14" customFormat="1" x14ac:dyDescent="0.2">
      <c r="A130" s="24" t="s">
        <v>403</v>
      </c>
      <c r="B130" s="22">
        <v>132322</v>
      </c>
      <c r="C130" s="22">
        <v>1745</v>
      </c>
      <c r="D130" s="23"/>
      <c r="E130" s="321"/>
      <c r="F130" s="321"/>
      <c r="G130" s="23"/>
      <c r="H130" s="23"/>
      <c r="I130" s="23"/>
      <c r="J130" s="23"/>
      <c r="K130" s="23"/>
      <c r="L130" s="23"/>
      <c r="M130" s="23"/>
      <c r="N130" s="23"/>
      <c r="O130" s="23"/>
      <c r="P130" s="23"/>
      <c r="Q130" s="23"/>
      <c r="R130" s="23"/>
    </row>
    <row r="131" spans="1:18" s="14" customFormat="1" x14ac:dyDescent="0.2">
      <c r="A131" s="24" t="s">
        <v>34</v>
      </c>
      <c r="B131" s="22">
        <v>18900</v>
      </c>
      <c r="C131" s="22">
        <v>1880</v>
      </c>
      <c r="D131" s="23"/>
      <c r="E131" s="321"/>
      <c r="F131" s="321"/>
      <c r="G131" s="23"/>
      <c r="H131" s="23"/>
      <c r="I131" s="23"/>
      <c r="J131" s="23"/>
      <c r="K131" s="23"/>
      <c r="L131" s="23"/>
      <c r="M131" s="23"/>
      <c r="N131" s="23"/>
      <c r="O131" s="23"/>
      <c r="P131" s="23"/>
      <c r="Q131" s="23"/>
      <c r="R131" s="23"/>
    </row>
    <row r="132" spans="1:18" s="14" customFormat="1" x14ac:dyDescent="0.2">
      <c r="A132" s="24" t="s">
        <v>35</v>
      </c>
      <c r="B132" s="22">
        <v>26365</v>
      </c>
      <c r="C132" s="22">
        <v>1882.5</v>
      </c>
      <c r="D132" s="23"/>
      <c r="E132" s="321"/>
      <c r="F132" s="321"/>
      <c r="G132" s="23"/>
      <c r="H132" s="23"/>
      <c r="I132" s="23"/>
      <c r="J132" s="23"/>
      <c r="K132" s="23"/>
      <c r="L132" s="23"/>
      <c r="M132" s="23"/>
      <c r="N132" s="23"/>
      <c r="O132" s="23"/>
      <c r="P132" s="23"/>
      <c r="Q132" s="23"/>
      <c r="R132" s="23"/>
    </row>
    <row r="133" spans="1:18" s="14" customFormat="1" x14ac:dyDescent="0.2">
      <c r="A133" s="24" t="s">
        <v>96</v>
      </c>
      <c r="B133" s="22">
        <v>27710</v>
      </c>
      <c r="C133" s="22">
        <v>2310</v>
      </c>
      <c r="D133" s="23"/>
      <c r="E133" s="321"/>
      <c r="F133" s="321"/>
      <c r="G133" s="23"/>
      <c r="H133" s="23"/>
      <c r="I133" s="23"/>
      <c r="J133" s="23"/>
      <c r="K133" s="23"/>
      <c r="L133" s="23"/>
      <c r="M133" s="23"/>
      <c r="N133" s="23"/>
      <c r="O133" s="23"/>
      <c r="P133" s="23"/>
      <c r="Q133" s="23"/>
      <c r="R133" s="23"/>
    </row>
    <row r="134" spans="1:18" s="14" customFormat="1" x14ac:dyDescent="0.2">
      <c r="A134" s="24" t="s">
        <v>98</v>
      </c>
      <c r="B134" s="22">
        <v>21100</v>
      </c>
      <c r="C134" s="22">
        <v>2535</v>
      </c>
      <c r="D134" s="23"/>
      <c r="E134" s="321"/>
      <c r="F134" s="321"/>
      <c r="G134" s="23"/>
      <c r="H134" s="23"/>
      <c r="I134" s="23"/>
      <c r="J134" s="23"/>
      <c r="K134" s="23"/>
      <c r="L134" s="23"/>
      <c r="M134" s="23"/>
      <c r="N134" s="23"/>
      <c r="O134" s="23"/>
      <c r="P134" s="23"/>
      <c r="Q134" s="23"/>
      <c r="R134" s="23"/>
    </row>
    <row r="135" spans="1:18" s="14" customFormat="1" x14ac:dyDescent="0.2">
      <c r="A135" s="24" t="s">
        <v>92</v>
      </c>
      <c r="B135" s="22">
        <v>40620</v>
      </c>
      <c r="C135" s="22">
        <v>2593</v>
      </c>
      <c r="D135" s="23"/>
      <c r="E135" s="321"/>
      <c r="F135" s="321"/>
      <c r="G135" s="23"/>
      <c r="H135" s="23"/>
      <c r="I135" s="23"/>
      <c r="J135" s="23"/>
      <c r="K135" s="23"/>
      <c r="L135" s="23"/>
      <c r="M135" s="23"/>
      <c r="N135" s="23"/>
      <c r="O135" s="23"/>
      <c r="P135" s="23"/>
      <c r="Q135" s="23"/>
      <c r="R135" s="23"/>
    </row>
    <row r="136" spans="1:18" s="14" customFormat="1" x14ac:dyDescent="0.2">
      <c r="A136" s="171" t="s">
        <v>29</v>
      </c>
      <c r="B136" s="22">
        <v>23035</v>
      </c>
      <c r="C136" s="22">
        <v>701.5</v>
      </c>
      <c r="D136" s="23"/>
      <c r="E136" s="320" t="s">
        <v>318</v>
      </c>
      <c r="F136" s="320" t="s">
        <v>490</v>
      </c>
      <c r="G136" s="23"/>
      <c r="H136" s="23"/>
      <c r="I136" s="23"/>
      <c r="J136" s="23"/>
      <c r="K136" s="23"/>
      <c r="L136" s="23"/>
      <c r="M136" s="23"/>
      <c r="N136" s="23"/>
      <c r="O136" s="23"/>
      <c r="P136" s="23"/>
      <c r="Q136" s="23"/>
      <c r="R136" s="23"/>
    </row>
    <row r="137" spans="1:18" s="14" customFormat="1" x14ac:dyDescent="0.2">
      <c r="A137" s="24" t="s">
        <v>29</v>
      </c>
      <c r="B137" s="22">
        <v>23095</v>
      </c>
      <c r="C137" s="22">
        <v>707.5</v>
      </c>
      <c r="D137" s="23"/>
      <c r="E137" s="321"/>
      <c r="F137" s="321"/>
      <c r="G137" s="23"/>
      <c r="H137" s="23"/>
      <c r="I137" s="23"/>
      <c r="J137" s="23"/>
      <c r="K137" s="23"/>
      <c r="L137" s="23"/>
      <c r="M137" s="23"/>
      <c r="N137" s="23"/>
      <c r="O137" s="23"/>
      <c r="P137" s="23"/>
      <c r="Q137" s="23"/>
      <c r="R137" s="23"/>
    </row>
    <row r="138" spans="1:18" s="14" customFormat="1" x14ac:dyDescent="0.2">
      <c r="A138" s="24" t="s">
        <v>30</v>
      </c>
      <c r="B138" s="22">
        <v>23790</v>
      </c>
      <c r="C138" s="22">
        <v>710</v>
      </c>
      <c r="D138" s="23"/>
      <c r="E138" s="321"/>
      <c r="F138" s="321"/>
      <c r="G138" s="23"/>
      <c r="H138" s="23"/>
      <c r="I138" s="23"/>
      <c r="J138" s="23"/>
      <c r="K138" s="23"/>
      <c r="L138" s="23"/>
      <c r="M138" s="23"/>
      <c r="N138" s="23"/>
      <c r="O138" s="23"/>
      <c r="P138" s="23"/>
      <c r="Q138" s="23"/>
      <c r="R138" s="23"/>
    </row>
    <row r="139" spans="1:18" s="14" customFormat="1" x14ac:dyDescent="0.2">
      <c r="A139" s="171" t="s">
        <v>788</v>
      </c>
      <c r="B139" s="22">
        <v>23230</v>
      </c>
      <c r="C139" s="22">
        <v>782</v>
      </c>
      <c r="D139" s="23"/>
      <c r="E139" s="321"/>
      <c r="F139" s="321"/>
      <c r="G139" s="23"/>
      <c r="H139" s="23"/>
      <c r="I139" s="23"/>
      <c r="J139" s="23"/>
      <c r="K139" s="23"/>
      <c r="L139" s="23"/>
      <c r="M139" s="23"/>
      <c r="N139" s="23"/>
      <c r="O139" s="23"/>
      <c r="P139" s="23"/>
      <c r="Q139" s="23"/>
      <c r="R139" s="23"/>
    </row>
    <row r="140" spans="1:18" s="14" customFormat="1" x14ac:dyDescent="0.2">
      <c r="A140" s="171" t="s">
        <v>789</v>
      </c>
      <c r="B140" s="22">
        <v>23230</v>
      </c>
      <c r="C140" s="22">
        <v>782</v>
      </c>
      <c r="D140" s="23"/>
      <c r="E140" s="321"/>
      <c r="F140" s="321"/>
      <c r="G140" s="23"/>
      <c r="H140" s="23"/>
      <c r="I140" s="23"/>
      <c r="J140" s="23"/>
      <c r="K140" s="23"/>
      <c r="L140" s="23"/>
      <c r="M140" s="23"/>
      <c r="N140" s="23"/>
      <c r="O140" s="23"/>
      <c r="P140" s="23"/>
      <c r="Q140" s="23"/>
      <c r="R140" s="23"/>
    </row>
    <row r="141" spans="1:18" s="14" customFormat="1" x14ac:dyDescent="0.2">
      <c r="A141" s="24" t="s">
        <v>797</v>
      </c>
      <c r="B141" s="22">
        <v>23330</v>
      </c>
      <c r="C141" s="22">
        <v>793</v>
      </c>
      <c r="D141" s="23"/>
      <c r="E141" s="321"/>
      <c r="F141" s="321"/>
      <c r="G141" s="23"/>
      <c r="H141" s="23"/>
      <c r="I141" s="23"/>
      <c r="J141" s="23"/>
      <c r="K141" s="23"/>
      <c r="L141" s="23"/>
      <c r="M141" s="23"/>
      <c r="N141" s="23"/>
      <c r="O141" s="23"/>
      <c r="P141" s="23"/>
      <c r="Q141" s="23"/>
      <c r="R141" s="23"/>
    </row>
    <row r="142" spans="1:18" s="14" customFormat="1" x14ac:dyDescent="0.2">
      <c r="A142" s="24" t="s">
        <v>798</v>
      </c>
      <c r="B142" s="22">
        <v>23330</v>
      </c>
      <c r="C142" s="22">
        <v>793</v>
      </c>
      <c r="D142" s="23"/>
      <c r="E142" s="321"/>
      <c r="F142" s="321"/>
      <c r="G142" s="23"/>
      <c r="H142" s="23"/>
      <c r="I142" s="23"/>
      <c r="J142" s="23"/>
      <c r="K142" s="23"/>
      <c r="L142" s="23"/>
      <c r="M142" s="23"/>
      <c r="N142" s="23"/>
      <c r="O142" s="23"/>
      <c r="P142" s="23"/>
      <c r="Q142" s="23"/>
      <c r="R142" s="23"/>
    </row>
    <row r="143" spans="1:18" s="14" customFormat="1" x14ac:dyDescent="0.2">
      <c r="A143" s="24" t="s">
        <v>67</v>
      </c>
      <c r="B143" s="22">
        <v>26865</v>
      </c>
      <c r="C143" s="22">
        <v>831.41</v>
      </c>
      <c r="D143" s="23"/>
      <c r="E143" s="321"/>
      <c r="F143" s="321"/>
      <c r="G143" s="23"/>
      <c r="H143" s="23"/>
      <c r="I143" s="23"/>
      <c r="J143" s="23"/>
      <c r="K143" s="23"/>
      <c r="L143" s="23"/>
      <c r="M143" s="23"/>
      <c r="N143" s="23"/>
      <c r="O143" s="23"/>
      <c r="P143" s="23"/>
      <c r="Q143" s="23"/>
      <c r="R143" s="23"/>
    </row>
    <row r="144" spans="1:18" s="14" customFormat="1" x14ac:dyDescent="0.2">
      <c r="A144" s="24" t="s">
        <v>32</v>
      </c>
      <c r="B144" s="22">
        <v>20525</v>
      </c>
      <c r="C144" s="22">
        <v>836.5</v>
      </c>
      <c r="D144" s="23"/>
      <c r="E144" s="321"/>
      <c r="F144" s="321"/>
      <c r="G144" s="23"/>
      <c r="H144" s="23"/>
      <c r="I144" s="23"/>
      <c r="J144" s="23"/>
      <c r="K144" s="23"/>
      <c r="L144" s="23"/>
      <c r="M144" s="23"/>
      <c r="N144" s="23"/>
      <c r="O144" s="23"/>
      <c r="P144" s="23"/>
      <c r="Q144" s="23"/>
      <c r="R144" s="23"/>
    </row>
    <row r="145" spans="1:18" s="14" customFormat="1" x14ac:dyDescent="0.2">
      <c r="A145" s="24" t="s">
        <v>404</v>
      </c>
      <c r="B145" s="22">
        <v>133047</v>
      </c>
      <c r="C145" s="22">
        <v>1702.5</v>
      </c>
      <c r="D145" s="23"/>
      <c r="E145" s="321"/>
      <c r="F145" s="321"/>
      <c r="G145" s="23"/>
      <c r="H145" s="23"/>
      <c r="I145" s="23"/>
      <c r="J145" s="23"/>
      <c r="K145" s="23"/>
      <c r="L145" s="23"/>
      <c r="M145" s="23"/>
      <c r="N145" s="23"/>
      <c r="O145" s="23"/>
      <c r="P145" s="23"/>
      <c r="Q145" s="23"/>
      <c r="R145" s="23"/>
    </row>
    <row r="146" spans="1:18" s="14" customFormat="1" x14ac:dyDescent="0.2">
      <c r="A146" s="24" t="s">
        <v>33</v>
      </c>
      <c r="B146" s="22">
        <v>20175</v>
      </c>
      <c r="C146" s="22">
        <v>1732.5</v>
      </c>
      <c r="D146" s="23"/>
      <c r="E146" s="321"/>
      <c r="F146" s="321"/>
      <c r="G146" s="23"/>
      <c r="H146" s="23"/>
      <c r="I146" s="23"/>
      <c r="J146" s="23"/>
      <c r="K146" s="23"/>
      <c r="L146" s="23"/>
      <c r="M146" s="23"/>
      <c r="N146" s="23"/>
      <c r="O146" s="23"/>
      <c r="P146" s="23"/>
      <c r="Q146" s="23"/>
      <c r="R146" s="23"/>
    </row>
    <row r="147" spans="1:18" s="14" customFormat="1" x14ac:dyDescent="0.2">
      <c r="A147" s="24" t="s">
        <v>403</v>
      </c>
      <c r="B147" s="22">
        <v>132322</v>
      </c>
      <c r="C147" s="22">
        <v>1745</v>
      </c>
      <c r="D147" s="23"/>
      <c r="E147" s="321"/>
      <c r="F147" s="321"/>
      <c r="G147" s="23"/>
      <c r="H147" s="23"/>
      <c r="I147" s="23"/>
      <c r="J147" s="23"/>
      <c r="K147" s="23"/>
      <c r="L147" s="23"/>
      <c r="M147" s="23"/>
      <c r="N147" s="23"/>
      <c r="O147" s="23"/>
      <c r="P147" s="23"/>
      <c r="Q147" s="23"/>
      <c r="R147" s="23"/>
    </row>
    <row r="148" spans="1:18" s="14" customFormat="1" x14ac:dyDescent="0.2">
      <c r="A148" s="24" t="s">
        <v>34</v>
      </c>
      <c r="B148" s="22">
        <v>18900</v>
      </c>
      <c r="C148" s="22">
        <v>1880</v>
      </c>
      <c r="D148" s="23"/>
      <c r="E148" s="321"/>
      <c r="F148" s="321"/>
      <c r="G148" s="23"/>
      <c r="H148" s="23"/>
      <c r="I148" s="23"/>
      <c r="J148" s="23"/>
      <c r="K148" s="23"/>
      <c r="L148" s="23"/>
      <c r="M148" s="23"/>
      <c r="N148" s="23"/>
      <c r="O148" s="23"/>
      <c r="P148" s="23"/>
      <c r="Q148" s="23"/>
      <c r="R148" s="23"/>
    </row>
    <row r="149" spans="1:18" s="14" customFormat="1" x14ac:dyDescent="0.2">
      <c r="A149" s="24" t="s">
        <v>35</v>
      </c>
      <c r="B149" s="22">
        <v>26365</v>
      </c>
      <c r="C149" s="22">
        <v>1882.5</v>
      </c>
      <c r="D149" s="23"/>
      <c r="E149" s="321"/>
      <c r="F149" s="321"/>
      <c r="G149" s="23"/>
      <c r="H149" s="23"/>
      <c r="I149" s="23"/>
      <c r="J149" s="23"/>
      <c r="K149" s="23"/>
      <c r="L149" s="23"/>
      <c r="M149" s="23"/>
      <c r="N149" s="23"/>
      <c r="O149" s="23"/>
      <c r="P149" s="23"/>
      <c r="Q149" s="23"/>
      <c r="R149" s="23"/>
    </row>
    <row r="150" spans="1:18" s="14" customFormat="1" x14ac:dyDescent="0.2">
      <c r="A150" s="24" t="s">
        <v>96</v>
      </c>
      <c r="B150" s="22">
        <v>27710</v>
      </c>
      <c r="C150" s="22">
        <v>2310</v>
      </c>
      <c r="D150" s="23"/>
      <c r="E150" s="321"/>
      <c r="F150" s="321"/>
      <c r="G150" s="23"/>
      <c r="H150" s="23"/>
      <c r="I150" s="23"/>
      <c r="J150" s="23"/>
      <c r="K150" s="23"/>
      <c r="L150" s="23"/>
      <c r="M150" s="23"/>
      <c r="N150" s="23"/>
      <c r="O150" s="23"/>
      <c r="P150" s="23"/>
      <c r="Q150" s="23"/>
      <c r="R150" s="23"/>
    </row>
    <row r="151" spans="1:18" s="14" customFormat="1" x14ac:dyDescent="0.2">
      <c r="A151" s="24" t="s">
        <v>98</v>
      </c>
      <c r="B151" s="22">
        <v>21100</v>
      </c>
      <c r="C151" s="22">
        <v>2535</v>
      </c>
      <c r="D151" s="23"/>
      <c r="E151" s="321"/>
      <c r="F151" s="321"/>
      <c r="G151" s="23"/>
      <c r="H151" s="23"/>
      <c r="I151" s="23"/>
      <c r="J151" s="23"/>
      <c r="K151" s="23"/>
      <c r="L151" s="23"/>
      <c r="M151" s="23"/>
      <c r="N151" s="23"/>
      <c r="O151" s="23"/>
      <c r="P151" s="23"/>
      <c r="Q151" s="23"/>
      <c r="R151" s="23"/>
    </row>
    <row r="152" spans="1:18" s="14" customFormat="1" x14ac:dyDescent="0.2">
      <c r="A152" s="24" t="s">
        <v>92</v>
      </c>
      <c r="B152" s="22">
        <v>40620</v>
      </c>
      <c r="C152" s="22">
        <v>2593</v>
      </c>
      <c r="D152" s="23"/>
      <c r="E152" s="321"/>
      <c r="F152" s="321"/>
      <c r="G152" s="23"/>
      <c r="H152" s="23"/>
      <c r="I152" s="23"/>
      <c r="J152" s="23"/>
      <c r="K152" s="23"/>
      <c r="L152" s="23"/>
      <c r="M152" s="23"/>
      <c r="N152" s="23"/>
      <c r="O152" s="23"/>
      <c r="P152" s="23"/>
      <c r="Q152" s="23"/>
      <c r="R152" s="23"/>
    </row>
    <row r="153" spans="1:18" s="14" customFormat="1" x14ac:dyDescent="0.2">
      <c r="A153" s="171" t="s">
        <v>29</v>
      </c>
      <c r="B153" s="22">
        <v>23035</v>
      </c>
      <c r="C153" s="22">
        <v>701.5</v>
      </c>
      <c r="D153" s="23"/>
      <c r="E153" s="320" t="s">
        <v>319</v>
      </c>
      <c r="F153" s="320" t="s">
        <v>490</v>
      </c>
      <c r="G153" s="23"/>
      <c r="H153" s="23"/>
      <c r="I153" s="23"/>
      <c r="J153" s="23"/>
      <c r="K153" s="23"/>
      <c r="L153" s="23"/>
      <c r="M153" s="23"/>
      <c r="N153" s="23"/>
      <c r="O153" s="23"/>
      <c r="P153" s="23"/>
      <c r="Q153" s="23"/>
      <c r="R153" s="23"/>
    </row>
    <row r="154" spans="1:18" s="14" customFormat="1" x14ac:dyDescent="0.2">
      <c r="A154" s="24" t="s">
        <v>29</v>
      </c>
      <c r="B154" s="22">
        <v>23095</v>
      </c>
      <c r="C154" s="22">
        <v>707.5</v>
      </c>
      <c r="D154" s="23"/>
      <c r="E154" s="321"/>
      <c r="F154" s="321"/>
      <c r="G154" s="23"/>
      <c r="H154" s="23"/>
      <c r="I154" s="23"/>
      <c r="J154" s="23"/>
      <c r="K154" s="23"/>
      <c r="L154" s="23"/>
      <c r="M154" s="23"/>
      <c r="N154" s="23"/>
      <c r="O154" s="23"/>
      <c r="P154" s="23"/>
      <c r="Q154" s="23"/>
      <c r="R154" s="23"/>
    </row>
    <row r="155" spans="1:18" s="14" customFormat="1" x14ac:dyDescent="0.2">
      <c r="A155" s="24" t="s">
        <v>30</v>
      </c>
      <c r="B155" s="22">
        <v>23790</v>
      </c>
      <c r="C155" s="22">
        <v>710</v>
      </c>
      <c r="D155" s="23"/>
      <c r="E155" s="321"/>
      <c r="F155" s="321"/>
      <c r="G155" s="23"/>
      <c r="H155" s="23"/>
      <c r="I155" s="23"/>
      <c r="J155" s="23"/>
      <c r="K155" s="23"/>
      <c r="L155" s="23"/>
      <c r="M155" s="23"/>
      <c r="N155" s="23"/>
      <c r="O155" s="23"/>
      <c r="P155" s="23"/>
      <c r="Q155" s="23"/>
      <c r="R155" s="23"/>
    </row>
    <row r="156" spans="1:18" s="14" customFormat="1" x14ac:dyDescent="0.2">
      <c r="A156" s="171" t="s">
        <v>788</v>
      </c>
      <c r="B156" s="22">
        <v>23230</v>
      </c>
      <c r="C156" s="22">
        <v>782</v>
      </c>
      <c r="D156" s="23"/>
      <c r="E156" s="321"/>
      <c r="F156" s="321"/>
      <c r="G156" s="23"/>
      <c r="H156" s="23"/>
      <c r="I156" s="23"/>
      <c r="J156" s="23"/>
      <c r="K156" s="23"/>
      <c r="L156" s="23"/>
      <c r="M156" s="23"/>
      <c r="N156" s="23"/>
      <c r="O156" s="23"/>
      <c r="P156" s="23"/>
      <c r="Q156" s="23"/>
      <c r="R156" s="23"/>
    </row>
    <row r="157" spans="1:18" s="14" customFormat="1" x14ac:dyDescent="0.2">
      <c r="A157" s="171" t="s">
        <v>789</v>
      </c>
      <c r="B157" s="22">
        <v>23230</v>
      </c>
      <c r="C157" s="22">
        <v>782</v>
      </c>
      <c r="D157" s="23"/>
      <c r="E157" s="321"/>
      <c r="F157" s="321"/>
      <c r="G157" s="23"/>
      <c r="H157" s="23"/>
      <c r="I157" s="23"/>
      <c r="J157" s="23"/>
      <c r="K157" s="23"/>
      <c r="L157" s="23"/>
      <c r="M157" s="23"/>
      <c r="N157" s="23"/>
      <c r="O157" s="23"/>
      <c r="P157" s="23"/>
      <c r="Q157" s="23"/>
      <c r="R157" s="23"/>
    </row>
    <row r="158" spans="1:18" s="14" customFormat="1" x14ac:dyDescent="0.2">
      <c r="A158" s="24" t="s">
        <v>797</v>
      </c>
      <c r="B158" s="22">
        <v>23330</v>
      </c>
      <c r="C158" s="22">
        <v>793</v>
      </c>
      <c r="D158" s="23"/>
      <c r="E158" s="321"/>
      <c r="F158" s="321"/>
      <c r="G158" s="23"/>
      <c r="H158" s="23"/>
      <c r="I158" s="23"/>
      <c r="J158" s="23"/>
      <c r="K158" s="23"/>
      <c r="L158" s="23"/>
      <c r="M158" s="23"/>
      <c r="N158" s="23"/>
      <c r="O158" s="23"/>
      <c r="P158" s="23"/>
      <c r="Q158" s="23"/>
      <c r="R158" s="23"/>
    </row>
    <row r="159" spans="1:18" s="14" customFormat="1" x14ac:dyDescent="0.2">
      <c r="A159" s="24" t="s">
        <v>798</v>
      </c>
      <c r="B159" s="22">
        <v>23330</v>
      </c>
      <c r="C159" s="22">
        <v>793</v>
      </c>
      <c r="D159" s="23"/>
      <c r="E159" s="321"/>
      <c r="F159" s="321"/>
      <c r="G159" s="23"/>
      <c r="H159" s="23"/>
      <c r="I159" s="23"/>
      <c r="J159" s="23"/>
      <c r="K159" s="23"/>
      <c r="L159" s="23"/>
      <c r="M159" s="23"/>
      <c r="N159" s="23"/>
      <c r="O159" s="23"/>
      <c r="P159" s="23"/>
      <c r="Q159" s="23"/>
      <c r="R159" s="23"/>
    </row>
    <row r="160" spans="1:18" s="14" customFormat="1" x14ac:dyDescent="0.2">
      <c r="A160" s="24" t="s">
        <v>67</v>
      </c>
      <c r="B160" s="22">
        <v>26865</v>
      </c>
      <c r="C160" s="22">
        <v>831.41</v>
      </c>
      <c r="D160" s="23"/>
      <c r="E160" s="321"/>
      <c r="F160" s="321"/>
      <c r="G160" s="23"/>
      <c r="H160" s="23"/>
      <c r="I160" s="23"/>
      <c r="J160" s="23"/>
      <c r="K160" s="23"/>
      <c r="L160" s="23"/>
      <c r="M160" s="23"/>
      <c r="N160" s="23"/>
      <c r="O160" s="23"/>
      <c r="P160" s="23"/>
      <c r="Q160" s="23"/>
      <c r="R160" s="23"/>
    </row>
    <row r="161" spans="1:18" s="14" customFormat="1" x14ac:dyDescent="0.2">
      <c r="A161" s="24" t="s">
        <v>32</v>
      </c>
      <c r="B161" s="22">
        <v>20525</v>
      </c>
      <c r="C161" s="22">
        <v>836.5</v>
      </c>
      <c r="D161" s="23"/>
      <c r="E161" s="321"/>
      <c r="F161" s="321"/>
      <c r="G161" s="23"/>
      <c r="H161" s="23"/>
      <c r="I161" s="23"/>
      <c r="J161" s="23"/>
      <c r="K161" s="23"/>
      <c r="L161" s="23"/>
      <c r="M161" s="23"/>
      <c r="N161" s="23"/>
      <c r="O161" s="23"/>
      <c r="P161" s="23"/>
      <c r="Q161" s="23"/>
      <c r="R161" s="23"/>
    </row>
    <row r="162" spans="1:18" s="14" customFormat="1" x14ac:dyDescent="0.2">
      <c r="A162" s="24" t="s">
        <v>404</v>
      </c>
      <c r="B162" s="22">
        <v>133047</v>
      </c>
      <c r="C162" s="22">
        <v>1702.5</v>
      </c>
      <c r="D162" s="23"/>
      <c r="E162" s="321"/>
      <c r="F162" s="321"/>
      <c r="G162" s="23"/>
      <c r="H162" s="23"/>
      <c r="I162" s="23"/>
      <c r="J162" s="23"/>
      <c r="K162" s="23"/>
      <c r="L162" s="23"/>
      <c r="M162" s="23"/>
      <c r="N162" s="23"/>
      <c r="O162" s="23"/>
      <c r="P162" s="23"/>
      <c r="Q162" s="23"/>
      <c r="R162" s="23"/>
    </row>
    <row r="163" spans="1:18" s="14" customFormat="1" x14ac:dyDescent="0.2">
      <c r="A163" s="24" t="s">
        <v>33</v>
      </c>
      <c r="B163" s="22">
        <v>20175</v>
      </c>
      <c r="C163" s="22">
        <v>1732.5</v>
      </c>
      <c r="D163" s="23"/>
      <c r="E163" s="321"/>
      <c r="F163" s="321"/>
      <c r="G163" s="23"/>
      <c r="H163" s="23"/>
      <c r="I163" s="23"/>
      <c r="J163" s="23"/>
      <c r="K163" s="23"/>
      <c r="L163" s="23"/>
      <c r="M163" s="23"/>
      <c r="N163" s="23"/>
      <c r="O163" s="23"/>
      <c r="P163" s="23"/>
      <c r="Q163" s="23"/>
      <c r="R163" s="23"/>
    </row>
    <row r="164" spans="1:18" s="14" customFormat="1" x14ac:dyDescent="0.2">
      <c r="A164" s="24" t="s">
        <v>403</v>
      </c>
      <c r="B164" s="22">
        <v>132322</v>
      </c>
      <c r="C164" s="22">
        <v>1745</v>
      </c>
      <c r="D164" s="23"/>
      <c r="E164" s="321"/>
      <c r="F164" s="321"/>
      <c r="G164" s="23"/>
      <c r="H164" s="23"/>
      <c r="I164" s="23"/>
      <c r="J164" s="23"/>
      <c r="K164" s="23"/>
      <c r="L164" s="23"/>
      <c r="M164" s="23"/>
      <c r="N164" s="23"/>
      <c r="O164" s="23"/>
      <c r="P164" s="23"/>
      <c r="Q164" s="23"/>
      <c r="R164" s="23"/>
    </row>
    <row r="165" spans="1:18" s="14" customFormat="1" x14ac:dyDescent="0.2">
      <c r="A165" s="24" t="s">
        <v>34</v>
      </c>
      <c r="B165" s="22">
        <v>18900</v>
      </c>
      <c r="C165" s="22">
        <v>1880</v>
      </c>
      <c r="D165" s="23"/>
      <c r="E165" s="321"/>
      <c r="F165" s="321"/>
      <c r="G165" s="23"/>
      <c r="H165" s="23"/>
      <c r="I165" s="23"/>
      <c r="J165" s="23"/>
      <c r="K165" s="23"/>
      <c r="L165" s="23"/>
      <c r="M165" s="23"/>
      <c r="N165" s="23"/>
      <c r="O165" s="23"/>
      <c r="P165" s="23"/>
      <c r="Q165" s="23"/>
      <c r="R165" s="23"/>
    </row>
    <row r="166" spans="1:18" s="14" customFormat="1" x14ac:dyDescent="0.2">
      <c r="A166" s="24" t="s">
        <v>35</v>
      </c>
      <c r="B166" s="22">
        <v>26365</v>
      </c>
      <c r="C166" s="22">
        <v>1882.5</v>
      </c>
      <c r="D166" s="23"/>
      <c r="E166" s="321"/>
      <c r="F166" s="321"/>
      <c r="G166" s="23"/>
      <c r="H166" s="23"/>
      <c r="I166" s="23"/>
      <c r="J166" s="23"/>
      <c r="K166" s="23"/>
      <c r="L166" s="23"/>
      <c r="M166" s="23"/>
      <c r="N166" s="23"/>
      <c r="O166" s="23"/>
      <c r="P166" s="23"/>
      <c r="Q166" s="23"/>
      <c r="R166" s="23"/>
    </row>
    <row r="167" spans="1:18" s="14" customFormat="1" x14ac:dyDescent="0.2">
      <c r="A167" s="24" t="s">
        <v>96</v>
      </c>
      <c r="B167" s="22">
        <v>27710</v>
      </c>
      <c r="C167" s="22">
        <v>2310</v>
      </c>
      <c r="D167" s="23"/>
      <c r="E167" s="321"/>
      <c r="F167" s="321"/>
      <c r="G167" s="23"/>
      <c r="H167" s="23"/>
      <c r="I167" s="23"/>
      <c r="J167" s="23"/>
      <c r="K167" s="23"/>
      <c r="L167" s="23"/>
      <c r="M167" s="23"/>
      <c r="N167" s="23"/>
      <c r="O167" s="23"/>
      <c r="P167" s="23"/>
      <c r="Q167" s="23"/>
      <c r="R167" s="23"/>
    </row>
    <row r="168" spans="1:18" s="14" customFormat="1" x14ac:dyDescent="0.2">
      <c r="A168" s="24" t="s">
        <v>98</v>
      </c>
      <c r="B168" s="22">
        <v>21100</v>
      </c>
      <c r="C168" s="22">
        <v>2535</v>
      </c>
      <c r="D168" s="23"/>
      <c r="E168" s="321"/>
      <c r="F168" s="321"/>
      <c r="G168" s="23"/>
      <c r="H168" s="23"/>
      <c r="I168" s="23"/>
      <c r="J168" s="23"/>
      <c r="K168" s="23"/>
      <c r="L168" s="23"/>
      <c r="M168" s="23"/>
      <c r="N168" s="23"/>
      <c r="O168" s="23"/>
      <c r="P168" s="23"/>
      <c r="Q168" s="23"/>
      <c r="R168" s="23"/>
    </row>
    <row r="169" spans="1:18" s="14" customFormat="1" x14ac:dyDescent="0.2">
      <c r="A169" s="24" t="s">
        <v>92</v>
      </c>
      <c r="B169" s="22">
        <v>40620</v>
      </c>
      <c r="C169" s="22">
        <v>2593</v>
      </c>
      <c r="D169" s="23"/>
      <c r="E169" s="321"/>
      <c r="F169" s="321"/>
      <c r="G169" s="23"/>
      <c r="H169" s="23"/>
      <c r="I169" s="23"/>
      <c r="J169" s="23"/>
      <c r="K169" s="23"/>
      <c r="L169" s="23"/>
      <c r="M169" s="23"/>
      <c r="N169" s="23"/>
      <c r="O169" s="23"/>
      <c r="P169" s="23"/>
      <c r="Q169" s="23"/>
      <c r="R169" s="23"/>
    </row>
    <row r="170" spans="1:18" s="216" customFormat="1" x14ac:dyDescent="0.2">
      <c r="A170" s="311" t="s">
        <v>100</v>
      </c>
      <c r="B170" s="312"/>
      <c r="C170" s="312"/>
      <c r="D170" s="312"/>
      <c r="E170" s="312"/>
      <c r="F170" s="312"/>
      <c r="G170" s="312"/>
      <c r="H170" s="312"/>
      <c r="I170" s="312"/>
      <c r="J170" s="312"/>
      <c r="K170" s="312"/>
      <c r="L170" s="312"/>
      <c r="M170" s="312"/>
      <c r="N170" s="312"/>
      <c r="O170" s="312"/>
      <c r="P170" s="312"/>
      <c r="Q170" s="312"/>
      <c r="R170" s="313"/>
    </row>
    <row r="171" spans="1:18" s="216" customFormat="1" x14ac:dyDescent="0.2">
      <c r="A171" s="314" t="s">
        <v>116</v>
      </c>
      <c r="B171" s="315"/>
      <c r="C171" s="315"/>
      <c r="D171" s="315"/>
      <c r="E171" s="315"/>
      <c r="F171" s="315"/>
      <c r="G171" s="315"/>
      <c r="H171" s="315"/>
      <c r="I171" s="315"/>
      <c r="J171" s="315"/>
      <c r="K171" s="315"/>
      <c r="L171" s="315"/>
      <c r="M171" s="315"/>
      <c r="N171" s="315"/>
      <c r="O171" s="315"/>
      <c r="P171" s="315"/>
      <c r="Q171" s="315"/>
      <c r="R171" s="316"/>
    </row>
    <row r="172" spans="1:18" s="216" customFormat="1" ht="24" customHeight="1" x14ac:dyDescent="0.2">
      <c r="A172" s="314" t="s">
        <v>491</v>
      </c>
      <c r="B172" s="315"/>
      <c r="C172" s="315"/>
      <c r="D172" s="315"/>
      <c r="E172" s="315"/>
      <c r="F172" s="315"/>
      <c r="G172" s="315"/>
      <c r="H172" s="315"/>
      <c r="I172" s="315"/>
      <c r="J172" s="315"/>
      <c r="K172" s="315"/>
      <c r="L172" s="315"/>
      <c r="M172" s="315"/>
      <c r="N172" s="315"/>
      <c r="O172" s="315"/>
      <c r="P172" s="315"/>
      <c r="Q172" s="315"/>
      <c r="R172" s="316"/>
    </row>
    <row r="173" spans="1:18" s="216" customFormat="1" x14ac:dyDescent="0.2">
      <c r="A173" s="317" t="s">
        <v>250</v>
      </c>
      <c r="B173" s="318"/>
      <c r="C173" s="318"/>
      <c r="D173" s="318"/>
      <c r="E173" s="318"/>
      <c r="F173" s="318"/>
      <c r="G173" s="318"/>
      <c r="H173" s="318"/>
      <c r="I173" s="318"/>
      <c r="J173" s="318"/>
      <c r="K173" s="318"/>
      <c r="L173" s="318"/>
      <c r="M173" s="318"/>
      <c r="N173" s="318"/>
      <c r="O173" s="318"/>
      <c r="P173" s="318"/>
      <c r="Q173" s="318"/>
      <c r="R173" s="319"/>
    </row>
  </sheetData>
  <mergeCells count="34">
    <mergeCell ref="A1:R1"/>
    <mergeCell ref="A2:A3"/>
    <mergeCell ref="B2:B3"/>
    <mergeCell ref="C2:C3"/>
    <mergeCell ref="D2:D3"/>
    <mergeCell ref="E2:E3"/>
    <mergeCell ref="F2:F3"/>
    <mergeCell ref="G2:J2"/>
    <mergeCell ref="K2:N2"/>
    <mergeCell ref="O2:R2"/>
    <mergeCell ref="E29:E50"/>
    <mergeCell ref="F29:F50"/>
    <mergeCell ref="E51:E67"/>
    <mergeCell ref="F51:F67"/>
    <mergeCell ref="E4:E6"/>
    <mergeCell ref="F4:F6"/>
    <mergeCell ref="E7:E28"/>
    <mergeCell ref="F7:F28"/>
    <mergeCell ref="A170:R170"/>
    <mergeCell ref="A171:R171"/>
    <mergeCell ref="A172:R172"/>
    <mergeCell ref="A173:R173"/>
    <mergeCell ref="E68:E84"/>
    <mergeCell ref="F68:F84"/>
    <mergeCell ref="E85:E101"/>
    <mergeCell ref="F85:F101"/>
    <mergeCell ref="E102:E118"/>
    <mergeCell ref="F102:F118"/>
    <mergeCell ref="E136:E152"/>
    <mergeCell ref="F136:F152"/>
    <mergeCell ref="E153:E169"/>
    <mergeCell ref="F153:F169"/>
    <mergeCell ref="E119:E135"/>
    <mergeCell ref="F119:F135"/>
  </mergeCells>
  <pageMargins left="0.75" right="0.75" top="1" bottom="1" header="0.5" footer="0.5"/>
  <pageSetup orientation="portrait" r:id="rId1"/>
  <headerFooter alignWithMargins="0">
    <oddHeader>&amp;C&amp;"arial,Bold"&amp;10&amp;K3E8430Nokia Internal Use Only</oddHeader>
    <oddFooter>&amp;C&amp;"arial,Bold"&amp;10&amp;K3E8430Nokia Internal Use Only</oddFooter>
    <evenHeader>&amp;C&amp;"arial,Bold"&amp;10&amp;K3E8430Nokia Internal Use Only</evenHeader>
    <evenFooter>&amp;C&amp;"arial,Bold"&amp;10&amp;K3E8430Nokia Internal Use Only</evenFooter>
    <firstHeader>&amp;C&amp;"arial,Bold"&amp;10&amp;K3E8430Nokia Internal Use Only</firstHeader>
    <firstFooter>&amp;C&amp;"arial,Bold"&amp;10&amp;K3E8430Nokia Internal Use Only</first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7"/>
  <dimension ref="A1:I173"/>
  <sheetViews>
    <sheetView workbookViewId="0"/>
  </sheetViews>
  <sheetFormatPr defaultColWidth="9.140625" defaultRowHeight="12.75" x14ac:dyDescent="0.2"/>
  <cols>
    <col min="1" max="1" width="16.140625" style="14" customWidth="1"/>
    <col min="2" max="2" width="9.140625" style="14"/>
    <col min="3" max="6" width="10.5703125" style="217" customWidth="1"/>
    <col min="7" max="9" width="7.5703125" style="217" customWidth="1"/>
    <col min="10" max="16384" width="9.140625" style="206"/>
  </cols>
  <sheetData>
    <row r="1" spans="1:9" x14ac:dyDescent="0.2">
      <c r="A1" s="14" t="s">
        <v>786</v>
      </c>
    </row>
    <row r="2" spans="1:9" s="207" customFormat="1" ht="61.5" customHeight="1" x14ac:dyDescent="0.2">
      <c r="A2" s="327" t="s">
        <v>16</v>
      </c>
      <c r="B2" s="327" t="s">
        <v>15</v>
      </c>
      <c r="C2" s="327" t="s">
        <v>159</v>
      </c>
      <c r="D2" s="327" t="s">
        <v>115</v>
      </c>
      <c r="E2" s="327" t="s">
        <v>14</v>
      </c>
      <c r="F2" s="327" t="s">
        <v>413</v>
      </c>
      <c r="G2" s="196" t="s">
        <v>13</v>
      </c>
      <c r="H2" s="196" t="s">
        <v>12</v>
      </c>
      <c r="I2" s="196" t="s">
        <v>11</v>
      </c>
    </row>
    <row r="3" spans="1:9" ht="18" customHeight="1" x14ac:dyDescent="0.2">
      <c r="A3" s="328"/>
      <c r="B3" s="328"/>
      <c r="C3" s="328"/>
      <c r="D3" s="328"/>
      <c r="E3" s="328"/>
      <c r="F3" s="328"/>
      <c r="G3" s="332" t="s">
        <v>18</v>
      </c>
      <c r="H3" s="333"/>
      <c r="I3" s="334"/>
    </row>
    <row r="4" spans="1:9" s="181" customFormat="1" ht="11.25" x14ac:dyDescent="0.2">
      <c r="A4" s="172" t="s">
        <v>36</v>
      </c>
      <c r="B4" s="179">
        <v>384</v>
      </c>
      <c r="C4" s="179">
        <v>836.52</v>
      </c>
      <c r="D4" s="180"/>
      <c r="E4" s="330"/>
      <c r="F4" s="330"/>
      <c r="G4" s="180"/>
      <c r="H4" s="180"/>
      <c r="I4" s="180"/>
    </row>
    <row r="5" spans="1:9" s="181" customFormat="1" ht="11.25" x14ac:dyDescent="0.2">
      <c r="A5" s="172" t="s">
        <v>8</v>
      </c>
      <c r="B5" s="179">
        <v>600</v>
      </c>
      <c r="C5" s="179">
        <v>1880</v>
      </c>
      <c r="D5" s="180"/>
      <c r="E5" s="330"/>
      <c r="F5" s="330"/>
      <c r="G5" s="180"/>
      <c r="H5" s="180"/>
      <c r="I5" s="180"/>
    </row>
    <row r="6" spans="1:9" s="181" customFormat="1" ht="11.25" x14ac:dyDescent="0.2">
      <c r="A6" s="172" t="s">
        <v>7</v>
      </c>
      <c r="B6" s="179">
        <v>450</v>
      </c>
      <c r="C6" s="179">
        <v>1732.5</v>
      </c>
      <c r="D6" s="180"/>
      <c r="E6" s="331"/>
      <c r="F6" s="331"/>
      <c r="G6" s="180"/>
      <c r="H6" s="180"/>
      <c r="I6" s="180"/>
    </row>
    <row r="7" spans="1:9" s="181" customFormat="1" ht="11.25" customHeight="1" x14ac:dyDescent="0.2">
      <c r="A7" s="172" t="s">
        <v>6</v>
      </c>
      <c r="B7" s="179">
        <v>190</v>
      </c>
      <c r="C7" s="179">
        <v>836.6</v>
      </c>
      <c r="D7" s="180"/>
      <c r="E7" s="322" t="s">
        <v>317</v>
      </c>
      <c r="F7" s="322" t="s">
        <v>28</v>
      </c>
      <c r="G7" s="180"/>
      <c r="H7" s="180"/>
      <c r="I7" s="180"/>
    </row>
    <row r="8" spans="1:9" s="181" customFormat="1" ht="11.25" x14ac:dyDescent="0.2">
      <c r="A8" s="172" t="s">
        <v>5</v>
      </c>
      <c r="B8" s="179">
        <v>661</v>
      </c>
      <c r="C8" s="179">
        <v>1880</v>
      </c>
      <c r="D8" s="180"/>
      <c r="E8" s="323"/>
      <c r="F8" s="323"/>
      <c r="G8" s="180"/>
      <c r="H8" s="180"/>
      <c r="I8" s="180"/>
    </row>
    <row r="9" spans="1:9" s="181" customFormat="1" ht="11.25" x14ac:dyDescent="0.2">
      <c r="A9" s="172" t="s">
        <v>4</v>
      </c>
      <c r="B9" s="179">
        <v>4183</v>
      </c>
      <c r="C9" s="179">
        <v>836.6</v>
      </c>
      <c r="D9" s="180"/>
      <c r="E9" s="323"/>
      <c r="F9" s="323"/>
      <c r="G9" s="180"/>
      <c r="H9" s="180"/>
      <c r="I9" s="180"/>
    </row>
    <row r="10" spans="1:9" s="181" customFormat="1" ht="11.25" x14ac:dyDescent="0.2">
      <c r="A10" s="172" t="s">
        <v>3</v>
      </c>
      <c r="B10" s="179">
        <v>9400</v>
      </c>
      <c r="C10" s="179">
        <v>1880</v>
      </c>
      <c r="D10" s="180"/>
      <c r="E10" s="323"/>
      <c r="F10" s="323"/>
      <c r="G10" s="180"/>
      <c r="H10" s="180"/>
      <c r="I10" s="180"/>
    </row>
    <row r="11" spans="1:9" s="181" customFormat="1" ht="11.25" x14ac:dyDescent="0.2">
      <c r="A11" s="172" t="s">
        <v>2</v>
      </c>
      <c r="B11" s="179">
        <v>1413</v>
      </c>
      <c r="C11" s="179">
        <v>1732.6</v>
      </c>
      <c r="D11" s="180"/>
      <c r="E11" s="323"/>
      <c r="F11" s="323"/>
      <c r="G11" s="180"/>
      <c r="H11" s="180"/>
      <c r="I11" s="180"/>
    </row>
    <row r="12" spans="1:9" s="181" customFormat="1" ht="11.25" x14ac:dyDescent="0.2">
      <c r="A12" s="171" t="s">
        <v>29</v>
      </c>
      <c r="B12" s="179">
        <v>23035</v>
      </c>
      <c r="C12" s="179">
        <v>701.5</v>
      </c>
      <c r="D12" s="180"/>
      <c r="E12" s="323"/>
      <c r="F12" s="323"/>
      <c r="G12" s="180"/>
      <c r="H12" s="180"/>
      <c r="I12" s="180"/>
    </row>
    <row r="13" spans="1:9" s="181" customFormat="1" ht="11.25" x14ac:dyDescent="0.2">
      <c r="A13" s="172" t="s">
        <v>29</v>
      </c>
      <c r="B13" s="179">
        <v>23095</v>
      </c>
      <c r="C13" s="179">
        <v>707.5</v>
      </c>
      <c r="D13" s="180"/>
      <c r="E13" s="323"/>
      <c r="F13" s="323"/>
      <c r="G13" s="180"/>
      <c r="H13" s="180"/>
      <c r="I13" s="180"/>
    </row>
    <row r="14" spans="1:9" s="181" customFormat="1" ht="11.25" x14ac:dyDescent="0.2">
      <c r="A14" s="172" t="s">
        <v>30</v>
      </c>
      <c r="B14" s="179">
        <v>23790</v>
      </c>
      <c r="C14" s="179">
        <v>710</v>
      </c>
      <c r="D14" s="180"/>
      <c r="E14" s="323"/>
      <c r="F14" s="323"/>
      <c r="G14" s="180"/>
      <c r="H14" s="180"/>
      <c r="I14" s="180"/>
    </row>
    <row r="15" spans="1:9" s="181" customFormat="1" ht="11.25" x14ac:dyDescent="0.2">
      <c r="A15" s="171" t="s">
        <v>788</v>
      </c>
      <c r="B15" s="179">
        <v>23230</v>
      </c>
      <c r="C15" s="179">
        <v>782</v>
      </c>
      <c r="D15" s="180"/>
      <c r="E15" s="323"/>
      <c r="F15" s="323"/>
      <c r="G15" s="180"/>
      <c r="H15" s="180"/>
      <c r="I15" s="180"/>
    </row>
    <row r="16" spans="1:9" s="181" customFormat="1" ht="11.25" x14ac:dyDescent="0.2">
      <c r="A16" s="171" t="s">
        <v>789</v>
      </c>
      <c r="B16" s="179">
        <v>23230</v>
      </c>
      <c r="C16" s="179">
        <v>782</v>
      </c>
      <c r="D16" s="180"/>
      <c r="E16" s="323"/>
      <c r="F16" s="323"/>
      <c r="G16" s="180"/>
      <c r="H16" s="180"/>
      <c r="I16" s="180"/>
    </row>
    <row r="17" spans="1:9" s="14" customFormat="1" ht="11.25" x14ac:dyDescent="0.2">
      <c r="A17" s="24" t="s">
        <v>797</v>
      </c>
      <c r="B17" s="22">
        <v>23330</v>
      </c>
      <c r="C17" s="22">
        <v>793</v>
      </c>
      <c r="D17" s="23"/>
      <c r="E17" s="323"/>
      <c r="F17" s="323"/>
      <c r="G17" s="23"/>
      <c r="H17" s="23"/>
      <c r="I17" s="23"/>
    </row>
    <row r="18" spans="1:9" s="14" customFormat="1" ht="11.25" x14ac:dyDescent="0.2">
      <c r="A18" s="24" t="s">
        <v>798</v>
      </c>
      <c r="B18" s="22">
        <v>23330</v>
      </c>
      <c r="C18" s="22">
        <v>793</v>
      </c>
      <c r="D18" s="23"/>
      <c r="E18" s="323"/>
      <c r="F18" s="323"/>
      <c r="G18" s="23"/>
      <c r="H18" s="23"/>
      <c r="I18" s="23"/>
    </row>
    <row r="19" spans="1:9" s="181" customFormat="1" ht="11.25" x14ac:dyDescent="0.2">
      <c r="A19" s="172" t="s">
        <v>67</v>
      </c>
      <c r="B19" s="179">
        <v>26865</v>
      </c>
      <c r="C19" s="179">
        <v>831.41</v>
      </c>
      <c r="D19" s="180"/>
      <c r="E19" s="323"/>
      <c r="F19" s="323"/>
      <c r="G19" s="180"/>
      <c r="H19" s="180"/>
      <c r="I19" s="180"/>
    </row>
    <row r="20" spans="1:9" s="181" customFormat="1" ht="11.25" x14ac:dyDescent="0.2">
      <c r="A20" s="172" t="s">
        <v>32</v>
      </c>
      <c r="B20" s="179">
        <v>20525</v>
      </c>
      <c r="C20" s="179">
        <v>836.5</v>
      </c>
      <c r="D20" s="180"/>
      <c r="E20" s="323"/>
      <c r="F20" s="323"/>
      <c r="G20" s="180"/>
      <c r="H20" s="180"/>
      <c r="I20" s="180"/>
    </row>
    <row r="21" spans="1:9" s="181" customFormat="1" ht="11.25" x14ac:dyDescent="0.2">
      <c r="A21" s="176" t="s">
        <v>404</v>
      </c>
      <c r="B21" s="177">
        <v>133047</v>
      </c>
      <c r="C21" s="177">
        <v>1702.5</v>
      </c>
      <c r="D21" s="180"/>
      <c r="E21" s="323"/>
      <c r="F21" s="323"/>
      <c r="G21" s="180"/>
      <c r="H21" s="180"/>
      <c r="I21" s="180"/>
    </row>
    <row r="22" spans="1:9" s="181" customFormat="1" ht="11.25" x14ac:dyDescent="0.2">
      <c r="A22" s="172" t="s">
        <v>33</v>
      </c>
      <c r="B22" s="179">
        <v>20175</v>
      </c>
      <c r="C22" s="179">
        <v>1732.5</v>
      </c>
      <c r="D22" s="180"/>
      <c r="E22" s="323"/>
      <c r="F22" s="323"/>
      <c r="G22" s="180"/>
      <c r="H22" s="180"/>
      <c r="I22" s="180"/>
    </row>
    <row r="23" spans="1:9" s="181" customFormat="1" ht="11.25" x14ac:dyDescent="0.2">
      <c r="A23" s="176" t="s">
        <v>403</v>
      </c>
      <c r="B23" s="177">
        <v>132322</v>
      </c>
      <c r="C23" s="177">
        <v>1745</v>
      </c>
      <c r="D23" s="180"/>
      <c r="E23" s="323"/>
      <c r="F23" s="323"/>
      <c r="G23" s="180"/>
      <c r="H23" s="180"/>
      <c r="I23" s="180"/>
    </row>
    <row r="24" spans="1:9" s="181" customFormat="1" ht="11.25" x14ac:dyDescent="0.2">
      <c r="A24" s="172" t="s">
        <v>34</v>
      </c>
      <c r="B24" s="179">
        <v>18900</v>
      </c>
      <c r="C24" s="179">
        <v>1880</v>
      </c>
      <c r="D24" s="180"/>
      <c r="E24" s="323"/>
      <c r="F24" s="323"/>
      <c r="G24" s="180"/>
      <c r="H24" s="180"/>
      <c r="I24" s="180"/>
    </row>
    <row r="25" spans="1:9" s="181" customFormat="1" ht="11.25" x14ac:dyDescent="0.2">
      <c r="A25" s="172" t="s">
        <v>35</v>
      </c>
      <c r="B25" s="179">
        <v>26365</v>
      </c>
      <c r="C25" s="179">
        <v>1882.5</v>
      </c>
      <c r="D25" s="180"/>
      <c r="E25" s="323"/>
      <c r="F25" s="323"/>
      <c r="G25" s="180"/>
      <c r="H25" s="180"/>
      <c r="I25" s="180"/>
    </row>
    <row r="26" spans="1:9" s="181" customFormat="1" ht="11.25" x14ac:dyDescent="0.2">
      <c r="A26" s="172" t="s">
        <v>96</v>
      </c>
      <c r="B26" s="179">
        <v>27710</v>
      </c>
      <c r="C26" s="179">
        <v>2310</v>
      </c>
      <c r="D26" s="180"/>
      <c r="E26" s="323"/>
      <c r="F26" s="323"/>
      <c r="G26" s="180"/>
      <c r="H26" s="180"/>
      <c r="I26" s="180"/>
    </row>
    <row r="27" spans="1:9" s="181" customFormat="1" ht="11.25" x14ac:dyDescent="0.2">
      <c r="A27" s="172" t="s">
        <v>98</v>
      </c>
      <c r="B27" s="179">
        <v>21100</v>
      </c>
      <c r="C27" s="179">
        <v>2535</v>
      </c>
      <c r="D27" s="180"/>
      <c r="E27" s="323"/>
      <c r="F27" s="323"/>
      <c r="G27" s="180"/>
      <c r="H27" s="180"/>
      <c r="I27" s="180"/>
    </row>
    <row r="28" spans="1:9" s="181" customFormat="1" ht="11.25" x14ac:dyDescent="0.2">
      <c r="A28" s="176" t="s">
        <v>92</v>
      </c>
      <c r="B28" s="177">
        <v>40620</v>
      </c>
      <c r="C28" s="177">
        <v>2593</v>
      </c>
      <c r="D28" s="188"/>
      <c r="E28" s="324"/>
      <c r="F28" s="324"/>
      <c r="G28" s="188"/>
      <c r="H28" s="188"/>
      <c r="I28" s="188"/>
    </row>
    <row r="29" spans="1:9" s="181" customFormat="1" ht="11.25" customHeight="1" x14ac:dyDescent="0.2">
      <c r="A29" s="172" t="s">
        <v>6</v>
      </c>
      <c r="B29" s="179">
        <v>190</v>
      </c>
      <c r="C29" s="179">
        <v>836.6</v>
      </c>
      <c r="D29" s="180"/>
      <c r="E29" s="322" t="s">
        <v>318</v>
      </c>
      <c r="F29" s="322" t="s">
        <v>28</v>
      </c>
      <c r="G29" s="180"/>
      <c r="H29" s="180"/>
      <c r="I29" s="180"/>
    </row>
    <row r="30" spans="1:9" s="181" customFormat="1" ht="11.25" x14ac:dyDescent="0.2">
      <c r="A30" s="172" t="s">
        <v>5</v>
      </c>
      <c r="B30" s="179">
        <v>661</v>
      </c>
      <c r="C30" s="179">
        <v>1880</v>
      </c>
      <c r="D30" s="180"/>
      <c r="E30" s="323"/>
      <c r="F30" s="323"/>
      <c r="G30" s="180"/>
      <c r="H30" s="180"/>
      <c r="I30" s="180"/>
    </row>
    <row r="31" spans="1:9" s="181" customFormat="1" ht="11.25" x14ac:dyDescent="0.2">
      <c r="A31" s="172" t="s">
        <v>4</v>
      </c>
      <c r="B31" s="179">
        <v>4183</v>
      </c>
      <c r="C31" s="179">
        <v>836.6</v>
      </c>
      <c r="D31" s="180"/>
      <c r="E31" s="323"/>
      <c r="F31" s="323"/>
      <c r="G31" s="180"/>
      <c r="H31" s="180"/>
      <c r="I31" s="180"/>
    </row>
    <row r="32" spans="1:9" s="181" customFormat="1" ht="11.25" x14ac:dyDescent="0.2">
      <c r="A32" s="172" t="s">
        <v>3</v>
      </c>
      <c r="B32" s="179">
        <v>9400</v>
      </c>
      <c r="C32" s="179">
        <v>1880</v>
      </c>
      <c r="D32" s="180"/>
      <c r="E32" s="323"/>
      <c r="F32" s="323"/>
      <c r="G32" s="180"/>
      <c r="H32" s="180"/>
      <c r="I32" s="180"/>
    </row>
    <row r="33" spans="1:9" s="181" customFormat="1" ht="11.25" x14ac:dyDescent="0.2">
      <c r="A33" s="172" t="s">
        <v>2</v>
      </c>
      <c r="B33" s="179">
        <v>1413</v>
      </c>
      <c r="C33" s="179">
        <v>1732.6</v>
      </c>
      <c r="D33" s="180"/>
      <c r="E33" s="323"/>
      <c r="F33" s="323"/>
      <c r="G33" s="180"/>
      <c r="H33" s="180"/>
      <c r="I33" s="180"/>
    </row>
    <row r="34" spans="1:9" s="181" customFormat="1" ht="11.25" x14ac:dyDescent="0.2">
      <c r="A34" s="171" t="s">
        <v>29</v>
      </c>
      <c r="B34" s="179">
        <v>23035</v>
      </c>
      <c r="C34" s="179">
        <v>701.5</v>
      </c>
      <c r="D34" s="180"/>
      <c r="E34" s="323"/>
      <c r="F34" s="323"/>
      <c r="G34" s="180"/>
      <c r="H34" s="180"/>
      <c r="I34" s="180"/>
    </row>
    <row r="35" spans="1:9" s="181" customFormat="1" ht="11.25" x14ac:dyDescent="0.2">
      <c r="A35" s="172" t="s">
        <v>29</v>
      </c>
      <c r="B35" s="179">
        <v>23095</v>
      </c>
      <c r="C35" s="179">
        <v>707.5</v>
      </c>
      <c r="D35" s="180"/>
      <c r="E35" s="323"/>
      <c r="F35" s="323"/>
      <c r="G35" s="180"/>
      <c r="H35" s="180"/>
      <c r="I35" s="180"/>
    </row>
    <row r="36" spans="1:9" s="181" customFormat="1" ht="11.25" x14ac:dyDescent="0.2">
      <c r="A36" s="172" t="s">
        <v>30</v>
      </c>
      <c r="B36" s="179">
        <v>23790</v>
      </c>
      <c r="C36" s="179">
        <v>710</v>
      </c>
      <c r="D36" s="180"/>
      <c r="E36" s="323"/>
      <c r="F36" s="323"/>
      <c r="G36" s="180"/>
      <c r="H36" s="180"/>
      <c r="I36" s="180"/>
    </row>
    <row r="37" spans="1:9" s="181" customFormat="1" ht="11.25" x14ac:dyDescent="0.2">
      <c r="A37" s="171" t="s">
        <v>788</v>
      </c>
      <c r="B37" s="179">
        <v>23230</v>
      </c>
      <c r="C37" s="179">
        <v>782</v>
      </c>
      <c r="D37" s="180"/>
      <c r="E37" s="323"/>
      <c r="F37" s="323"/>
      <c r="G37" s="180"/>
      <c r="H37" s="180"/>
      <c r="I37" s="180"/>
    </row>
    <row r="38" spans="1:9" s="181" customFormat="1" ht="11.25" x14ac:dyDescent="0.2">
      <c r="A38" s="171" t="s">
        <v>789</v>
      </c>
      <c r="B38" s="179">
        <v>23230</v>
      </c>
      <c r="C38" s="179">
        <v>782</v>
      </c>
      <c r="D38" s="180"/>
      <c r="E38" s="323"/>
      <c r="F38" s="323"/>
      <c r="G38" s="180"/>
      <c r="H38" s="180"/>
      <c r="I38" s="180"/>
    </row>
    <row r="39" spans="1:9" s="14" customFormat="1" ht="11.25" x14ac:dyDescent="0.2">
      <c r="A39" s="24" t="s">
        <v>797</v>
      </c>
      <c r="B39" s="22">
        <v>23330</v>
      </c>
      <c r="C39" s="22">
        <v>793</v>
      </c>
      <c r="D39" s="23"/>
      <c r="E39" s="323"/>
      <c r="F39" s="323"/>
      <c r="G39" s="23"/>
      <c r="H39" s="23"/>
      <c r="I39" s="23"/>
    </row>
    <row r="40" spans="1:9" s="14" customFormat="1" ht="11.25" x14ac:dyDescent="0.2">
      <c r="A40" s="24" t="s">
        <v>798</v>
      </c>
      <c r="B40" s="22">
        <v>23330</v>
      </c>
      <c r="C40" s="22">
        <v>793</v>
      </c>
      <c r="D40" s="23"/>
      <c r="E40" s="323"/>
      <c r="F40" s="323"/>
      <c r="G40" s="23"/>
      <c r="H40" s="23"/>
      <c r="I40" s="23"/>
    </row>
    <row r="41" spans="1:9" s="181" customFormat="1" ht="11.25" x14ac:dyDescent="0.2">
      <c r="A41" s="172" t="s">
        <v>67</v>
      </c>
      <c r="B41" s="179">
        <v>26865</v>
      </c>
      <c r="C41" s="179">
        <v>831.41</v>
      </c>
      <c r="D41" s="180"/>
      <c r="E41" s="323"/>
      <c r="F41" s="323"/>
      <c r="G41" s="180"/>
      <c r="H41" s="180"/>
      <c r="I41" s="180"/>
    </row>
    <row r="42" spans="1:9" s="181" customFormat="1" ht="11.25" x14ac:dyDescent="0.2">
      <c r="A42" s="172" t="s">
        <v>32</v>
      </c>
      <c r="B42" s="179">
        <v>20525</v>
      </c>
      <c r="C42" s="179">
        <v>836.5</v>
      </c>
      <c r="D42" s="180"/>
      <c r="E42" s="323"/>
      <c r="F42" s="323"/>
      <c r="G42" s="180"/>
      <c r="H42" s="180"/>
      <c r="I42" s="180"/>
    </row>
    <row r="43" spans="1:9" s="181" customFormat="1" ht="11.25" x14ac:dyDescent="0.2">
      <c r="A43" s="176" t="s">
        <v>404</v>
      </c>
      <c r="B43" s="177">
        <v>133047</v>
      </c>
      <c r="C43" s="177">
        <v>1702.5</v>
      </c>
      <c r="D43" s="180"/>
      <c r="E43" s="323"/>
      <c r="F43" s="323"/>
      <c r="G43" s="180"/>
      <c r="H43" s="180"/>
      <c r="I43" s="180"/>
    </row>
    <row r="44" spans="1:9" s="181" customFormat="1" ht="11.25" x14ac:dyDescent="0.2">
      <c r="A44" s="172" t="s">
        <v>33</v>
      </c>
      <c r="B44" s="179">
        <v>20175</v>
      </c>
      <c r="C44" s="179">
        <v>1732.5</v>
      </c>
      <c r="D44" s="180"/>
      <c r="E44" s="323"/>
      <c r="F44" s="323"/>
      <c r="G44" s="180"/>
      <c r="H44" s="180"/>
      <c r="I44" s="180"/>
    </row>
    <row r="45" spans="1:9" s="181" customFormat="1" ht="11.25" x14ac:dyDescent="0.2">
      <c r="A45" s="176" t="s">
        <v>403</v>
      </c>
      <c r="B45" s="177">
        <v>132322</v>
      </c>
      <c r="C45" s="177">
        <v>1745</v>
      </c>
      <c r="D45" s="180"/>
      <c r="E45" s="323"/>
      <c r="F45" s="323"/>
      <c r="G45" s="180"/>
      <c r="H45" s="180"/>
      <c r="I45" s="180"/>
    </row>
    <row r="46" spans="1:9" s="181" customFormat="1" ht="11.25" x14ac:dyDescent="0.2">
      <c r="A46" s="172" t="s">
        <v>34</v>
      </c>
      <c r="B46" s="179">
        <v>18900</v>
      </c>
      <c r="C46" s="179">
        <v>1880</v>
      </c>
      <c r="D46" s="180"/>
      <c r="E46" s="323"/>
      <c r="F46" s="323"/>
      <c r="G46" s="180"/>
      <c r="H46" s="180"/>
      <c r="I46" s="180"/>
    </row>
    <row r="47" spans="1:9" s="181" customFormat="1" ht="11.25" x14ac:dyDescent="0.2">
      <c r="A47" s="172" t="s">
        <v>35</v>
      </c>
      <c r="B47" s="179">
        <v>26365</v>
      </c>
      <c r="C47" s="179">
        <v>1882.5</v>
      </c>
      <c r="D47" s="180"/>
      <c r="E47" s="323"/>
      <c r="F47" s="323"/>
      <c r="G47" s="180"/>
      <c r="H47" s="180"/>
      <c r="I47" s="180"/>
    </row>
    <row r="48" spans="1:9" s="181" customFormat="1" ht="11.25" x14ac:dyDescent="0.2">
      <c r="A48" s="172" t="s">
        <v>96</v>
      </c>
      <c r="B48" s="179">
        <v>27710</v>
      </c>
      <c r="C48" s="179">
        <v>2310</v>
      </c>
      <c r="D48" s="180"/>
      <c r="E48" s="323"/>
      <c r="F48" s="323"/>
      <c r="G48" s="180"/>
      <c r="H48" s="180"/>
      <c r="I48" s="180"/>
    </row>
    <row r="49" spans="1:9" s="181" customFormat="1" ht="11.25" x14ac:dyDescent="0.2">
      <c r="A49" s="172" t="s">
        <v>98</v>
      </c>
      <c r="B49" s="179">
        <v>21100</v>
      </c>
      <c r="C49" s="179">
        <v>2535</v>
      </c>
      <c r="D49" s="180"/>
      <c r="E49" s="323"/>
      <c r="F49" s="323"/>
      <c r="G49" s="180"/>
      <c r="H49" s="180"/>
      <c r="I49" s="180"/>
    </row>
    <row r="50" spans="1:9" s="181" customFormat="1" ht="11.25" x14ac:dyDescent="0.2">
      <c r="A50" s="176" t="s">
        <v>92</v>
      </c>
      <c r="B50" s="177">
        <v>40620</v>
      </c>
      <c r="C50" s="177">
        <v>2593</v>
      </c>
      <c r="D50" s="188"/>
      <c r="E50" s="324"/>
      <c r="F50" s="324"/>
      <c r="G50" s="188"/>
      <c r="H50" s="188"/>
      <c r="I50" s="188"/>
    </row>
    <row r="51" spans="1:9" s="14" customFormat="1" ht="11.25" x14ac:dyDescent="0.2">
      <c r="A51" s="171" t="s">
        <v>29</v>
      </c>
      <c r="B51" s="22">
        <v>23035</v>
      </c>
      <c r="C51" s="22">
        <v>701.5</v>
      </c>
      <c r="D51" s="23"/>
      <c r="E51" s="320" t="s">
        <v>319</v>
      </c>
      <c r="F51" s="320" t="s">
        <v>28</v>
      </c>
      <c r="G51" s="23"/>
      <c r="H51" s="23"/>
      <c r="I51" s="23"/>
    </row>
    <row r="52" spans="1:9" s="14" customFormat="1" ht="11.25" x14ac:dyDescent="0.2">
      <c r="A52" s="24" t="s">
        <v>29</v>
      </c>
      <c r="B52" s="22">
        <v>23095</v>
      </c>
      <c r="C52" s="22">
        <v>707.5</v>
      </c>
      <c r="D52" s="23"/>
      <c r="E52" s="321"/>
      <c r="F52" s="321"/>
      <c r="G52" s="23"/>
      <c r="H52" s="23"/>
      <c r="I52" s="23"/>
    </row>
    <row r="53" spans="1:9" s="14" customFormat="1" ht="11.25" x14ac:dyDescent="0.2">
      <c r="A53" s="24" t="s">
        <v>30</v>
      </c>
      <c r="B53" s="22">
        <v>23790</v>
      </c>
      <c r="C53" s="22">
        <v>710</v>
      </c>
      <c r="D53" s="23"/>
      <c r="E53" s="321"/>
      <c r="F53" s="321"/>
      <c r="G53" s="23"/>
      <c r="H53" s="23"/>
      <c r="I53" s="23"/>
    </row>
    <row r="54" spans="1:9" s="14" customFormat="1" ht="11.25" x14ac:dyDescent="0.2">
      <c r="A54" s="171" t="s">
        <v>788</v>
      </c>
      <c r="B54" s="22">
        <v>23230</v>
      </c>
      <c r="C54" s="22">
        <v>782</v>
      </c>
      <c r="D54" s="23"/>
      <c r="E54" s="321"/>
      <c r="F54" s="321"/>
      <c r="G54" s="23"/>
      <c r="H54" s="23"/>
      <c r="I54" s="23"/>
    </row>
    <row r="55" spans="1:9" s="14" customFormat="1" ht="11.25" x14ac:dyDescent="0.2">
      <c r="A55" s="171" t="s">
        <v>789</v>
      </c>
      <c r="B55" s="22">
        <v>23230</v>
      </c>
      <c r="C55" s="22">
        <v>782</v>
      </c>
      <c r="D55" s="23"/>
      <c r="E55" s="321"/>
      <c r="F55" s="321"/>
      <c r="G55" s="23"/>
      <c r="H55" s="23"/>
      <c r="I55" s="23"/>
    </row>
    <row r="56" spans="1:9" s="14" customFormat="1" ht="11.25" x14ac:dyDescent="0.2">
      <c r="A56" s="24" t="s">
        <v>797</v>
      </c>
      <c r="B56" s="22">
        <v>23330</v>
      </c>
      <c r="C56" s="22">
        <v>793</v>
      </c>
      <c r="D56" s="23"/>
      <c r="E56" s="321"/>
      <c r="F56" s="321"/>
      <c r="G56" s="23"/>
      <c r="H56" s="23"/>
      <c r="I56" s="23"/>
    </row>
    <row r="57" spans="1:9" s="14" customFormat="1" ht="11.25" x14ac:dyDescent="0.2">
      <c r="A57" s="24" t="s">
        <v>798</v>
      </c>
      <c r="B57" s="22">
        <v>23330</v>
      </c>
      <c r="C57" s="22">
        <v>793</v>
      </c>
      <c r="D57" s="23"/>
      <c r="E57" s="321"/>
      <c r="F57" s="321"/>
      <c r="G57" s="23"/>
      <c r="H57" s="23"/>
      <c r="I57" s="23"/>
    </row>
    <row r="58" spans="1:9" s="14" customFormat="1" ht="11.25" x14ac:dyDescent="0.2">
      <c r="A58" s="24" t="s">
        <v>67</v>
      </c>
      <c r="B58" s="22">
        <v>26865</v>
      </c>
      <c r="C58" s="22">
        <v>831.41</v>
      </c>
      <c r="D58" s="23"/>
      <c r="E58" s="321"/>
      <c r="F58" s="321"/>
      <c r="G58" s="23"/>
      <c r="H58" s="23"/>
      <c r="I58" s="23"/>
    </row>
    <row r="59" spans="1:9" s="14" customFormat="1" ht="11.25" x14ac:dyDescent="0.2">
      <c r="A59" s="24" t="s">
        <v>32</v>
      </c>
      <c r="B59" s="22">
        <v>20525</v>
      </c>
      <c r="C59" s="22">
        <v>836.5</v>
      </c>
      <c r="D59" s="23"/>
      <c r="E59" s="321"/>
      <c r="F59" s="321"/>
      <c r="G59" s="23"/>
      <c r="H59" s="23"/>
      <c r="I59" s="23"/>
    </row>
    <row r="60" spans="1:9" s="14" customFormat="1" ht="11.25" x14ac:dyDescent="0.2">
      <c r="A60" s="24" t="s">
        <v>404</v>
      </c>
      <c r="B60" s="22">
        <v>133047</v>
      </c>
      <c r="C60" s="22">
        <v>1702.5</v>
      </c>
      <c r="D60" s="23"/>
      <c r="E60" s="321"/>
      <c r="F60" s="321"/>
      <c r="G60" s="23"/>
      <c r="H60" s="23"/>
      <c r="I60" s="23"/>
    </row>
    <row r="61" spans="1:9" s="14" customFormat="1" ht="11.25" x14ac:dyDescent="0.2">
      <c r="A61" s="24" t="s">
        <v>33</v>
      </c>
      <c r="B61" s="22">
        <v>20175</v>
      </c>
      <c r="C61" s="22">
        <v>1732.5</v>
      </c>
      <c r="D61" s="23"/>
      <c r="E61" s="321"/>
      <c r="F61" s="321"/>
      <c r="G61" s="23"/>
      <c r="H61" s="23"/>
      <c r="I61" s="23"/>
    </row>
    <row r="62" spans="1:9" s="14" customFormat="1" ht="11.25" x14ac:dyDescent="0.2">
      <c r="A62" s="24" t="s">
        <v>403</v>
      </c>
      <c r="B62" s="22">
        <v>132322</v>
      </c>
      <c r="C62" s="22">
        <v>1745</v>
      </c>
      <c r="D62" s="23"/>
      <c r="E62" s="321"/>
      <c r="F62" s="321"/>
      <c r="G62" s="23"/>
      <c r="H62" s="23"/>
      <c r="I62" s="23"/>
    </row>
    <row r="63" spans="1:9" s="14" customFormat="1" ht="11.25" x14ac:dyDescent="0.2">
      <c r="A63" s="24" t="s">
        <v>34</v>
      </c>
      <c r="B63" s="22">
        <v>18900</v>
      </c>
      <c r="C63" s="22">
        <v>1880</v>
      </c>
      <c r="D63" s="23"/>
      <c r="E63" s="321"/>
      <c r="F63" s="321"/>
      <c r="G63" s="23"/>
      <c r="H63" s="23"/>
      <c r="I63" s="23"/>
    </row>
    <row r="64" spans="1:9" s="14" customFormat="1" ht="11.25" x14ac:dyDescent="0.2">
      <c r="A64" s="24" t="s">
        <v>35</v>
      </c>
      <c r="B64" s="22">
        <v>26365</v>
      </c>
      <c r="C64" s="22">
        <v>1882.5</v>
      </c>
      <c r="D64" s="23"/>
      <c r="E64" s="321"/>
      <c r="F64" s="321"/>
      <c r="G64" s="23"/>
      <c r="H64" s="23"/>
      <c r="I64" s="23"/>
    </row>
    <row r="65" spans="1:9" s="14" customFormat="1" ht="11.25" x14ac:dyDescent="0.2">
      <c r="A65" s="24" t="s">
        <v>96</v>
      </c>
      <c r="B65" s="22">
        <v>27710</v>
      </c>
      <c r="C65" s="22">
        <v>2310</v>
      </c>
      <c r="D65" s="23"/>
      <c r="E65" s="321"/>
      <c r="F65" s="321"/>
      <c r="G65" s="23"/>
      <c r="H65" s="23"/>
      <c r="I65" s="23"/>
    </row>
    <row r="66" spans="1:9" s="14" customFormat="1" ht="11.25" x14ac:dyDescent="0.2">
      <c r="A66" s="24" t="s">
        <v>98</v>
      </c>
      <c r="B66" s="22">
        <v>21100</v>
      </c>
      <c r="C66" s="22">
        <v>2535</v>
      </c>
      <c r="D66" s="23"/>
      <c r="E66" s="321"/>
      <c r="F66" s="321"/>
      <c r="G66" s="23"/>
      <c r="H66" s="23"/>
      <c r="I66" s="23"/>
    </row>
    <row r="67" spans="1:9" s="14" customFormat="1" ht="11.25" x14ac:dyDescent="0.2">
      <c r="A67" s="24" t="s">
        <v>92</v>
      </c>
      <c r="B67" s="22">
        <v>40620</v>
      </c>
      <c r="C67" s="22">
        <v>2593</v>
      </c>
      <c r="D67" s="23"/>
      <c r="E67" s="321"/>
      <c r="F67" s="321"/>
      <c r="G67" s="23"/>
      <c r="H67" s="23"/>
      <c r="I67" s="23"/>
    </row>
    <row r="68" spans="1:9" s="14" customFormat="1" ht="11.25" x14ac:dyDescent="0.2">
      <c r="A68" s="171" t="s">
        <v>29</v>
      </c>
      <c r="B68" s="22">
        <v>23035</v>
      </c>
      <c r="C68" s="22">
        <v>701.5</v>
      </c>
      <c r="D68" s="23"/>
      <c r="E68" s="320" t="s">
        <v>317</v>
      </c>
      <c r="F68" s="320" t="s">
        <v>489</v>
      </c>
      <c r="G68" s="23"/>
      <c r="H68" s="23"/>
      <c r="I68" s="23"/>
    </row>
    <row r="69" spans="1:9" s="14" customFormat="1" ht="11.25" x14ac:dyDescent="0.2">
      <c r="A69" s="24" t="s">
        <v>29</v>
      </c>
      <c r="B69" s="22">
        <v>23095</v>
      </c>
      <c r="C69" s="22">
        <v>707.5</v>
      </c>
      <c r="D69" s="23"/>
      <c r="E69" s="321"/>
      <c r="F69" s="321"/>
      <c r="G69" s="23"/>
      <c r="H69" s="23"/>
      <c r="I69" s="23"/>
    </row>
    <row r="70" spans="1:9" s="14" customFormat="1" ht="11.25" x14ac:dyDescent="0.2">
      <c r="A70" s="24" t="s">
        <v>30</v>
      </c>
      <c r="B70" s="22">
        <v>23790</v>
      </c>
      <c r="C70" s="22">
        <v>710</v>
      </c>
      <c r="D70" s="23"/>
      <c r="E70" s="321"/>
      <c r="F70" s="321"/>
      <c r="G70" s="23"/>
      <c r="H70" s="23"/>
      <c r="I70" s="23"/>
    </row>
    <row r="71" spans="1:9" s="14" customFormat="1" ht="11.25" x14ac:dyDescent="0.2">
      <c r="A71" s="171" t="s">
        <v>788</v>
      </c>
      <c r="B71" s="22">
        <v>23230</v>
      </c>
      <c r="C71" s="22">
        <v>782</v>
      </c>
      <c r="D71" s="23"/>
      <c r="E71" s="321"/>
      <c r="F71" s="321"/>
      <c r="G71" s="23"/>
      <c r="H71" s="23"/>
      <c r="I71" s="23"/>
    </row>
    <row r="72" spans="1:9" s="14" customFormat="1" ht="11.25" x14ac:dyDescent="0.2">
      <c r="A72" s="171" t="s">
        <v>789</v>
      </c>
      <c r="B72" s="22">
        <v>23230</v>
      </c>
      <c r="C72" s="22">
        <v>782</v>
      </c>
      <c r="D72" s="23"/>
      <c r="E72" s="321"/>
      <c r="F72" s="321"/>
      <c r="G72" s="23"/>
      <c r="H72" s="23"/>
      <c r="I72" s="23"/>
    </row>
    <row r="73" spans="1:9" s="14" customFormat="1" ht="11.25" x14ac:dyDescent="0.2">
      <c r="A73" s="24" t="s">
        <v>797</v>
      </c>
      <c r="B73" s="22">
        <v>23330</v>
      </c>
      <c r="C73" s="22">
        <v>793</v>
      </c>
      <c r="D73" s="23"/>
      <c r="E73" s="321"/>
      <c r="F73" s="321"/>
      <c r="G73" s="23"/>
      <c r="H73" s="23"/>
      <c r="I73" s="23"/>
    </row>
    <row r="74" spans="1:9" s="14" customFormat="1" ht="11.25" x14ac:dyDescent="0.2">
      <c r="A74" s="24" t="s">
        <v>798</v>
      </c>
      <c r="B74" s="22">
        <v>23330</v>
      </c>
      <c r="C74" s="22">
        <v>793</v>
      </c>
      <c r="D74" s="23"/>
      <c r="E74" s="321"/>
      <c r="F74" s="321"/>
      <c r="G74" s="23"/>
      <c r="H74" s="23"/>
      <c r="I74" s="23"/>
    </row>
    <row r="75" spans="1:9" s="14" customFormat="1" ht="11.25" x14ac:dyDescent="0.2">
      <c r="A75" s="24" t="s">
        <v>67</v>
      </c>
      <c r="B75" s="22">
        <v>26865</v>
      </c>
      <c r="C75" s="22">
        <v>831.41</v>
      </c>
      <c r="D75" s="23"/>
      <c r="E75" s="321"/>
      <c r="F75" s="321"/>
      <c r="G75" s="23"/>
      <c r="H75" s="23"/>
      <c r="I75" s="23"/>
    </row>
    <row r="76" spans="1:9" s="14" customFormat="1" ht="11.25" x14ac:dyDescent="0.2">
      <c r="A76" s="24" t="s">
        <v>32</v>
      </c>
      <c r="B76" s="22">
        <v>20525</v>
      </c>
      <c r="C76" s="22">
        <v>836.5</v>
      </c>
      <c r="D76" s="23"/>
      <c r="E76" s="321"/>
      <c r="F76" s="321"/>
      <c r="G76" s="23"/>
      <c r="H76" s="23"/>
      <c r="I76" s="23"/>
    </row>
    <row r="77" spans="1:9" s="14" customFormat="1" ht="11.25" x14ac:dyDescent="0.2">
      <c r="A77" s="24" t="s">
        <v>404</v>
      </c>
      <c r="B77" s="22">
        <v>133047</v>
      </c>
      <c r="C77" s="22">
        <v>1702.5</v>
      </c>
      <c r="D77" s="23"/>
      <c r="E77" s="321"/>
      <c r="F77" s="321"/>
      <c r="G77" s="23"/>
      <c r="H77" s="23"/>
      <c r="I77" s="23"/>
    </row>
    <row r="78" spans="1:9" s="14" customFormat="1" ht="11.25" x14ac:dyDescent="0.2">
      <c r="A78" s="24" t="s">
        <v>33</v>
      </c>
      <c r="B78" s="22">
        <v>20175</v>
      </c>
      <c r="C78" s="22">
        <v>1732.5</v>
      </c>
      <c r="D78" s="23"/>
      <c r="E78" s="321"/>
      <c r="F78" s="321"/>
      <c r="G78" s="23"/>
      <c r="H78" s="23"/>
      <c r="I78" s="23"/>
    </row>
    <row r="79" spans="1:9" s="14" customFormat="1" ht="11.25" x14ac:dyDescent="0.2">
      <c r="A79" s="24" t="s">
        <v>403</v>
      </c>
      <c r="B79" s="22">
        <v>132322</v>
      </c>
      <c r="C79" s="22">
        <v>1745</v>
      </c>
      <c r="D79" s="23"/>
      <c r="E79" s="321"/>
      <c r="F79" s="321"/>
      <c r="G79" s="23"/>
      <c r="H79" s="23"/>
      <c r="I79" s="23"/>
    </row>
    <row r="80" spans="1:9" s="14" customFormat="1" ht="11.25" x14ac:dyDescent="0.2">
      <c r="A80" s="24" t="s">
        <v>34</v>
      </c>
      <c r="B80" s="22">
        <v>18900</v>
      </c>
      <c r="C80" s="22">
        <v>1880</v>
      </c>
      <c r="D80" s="23"/>
      <c r="E80" s="321"/>
      <c r="F80" s="321"/>
      <c r="G80" s="23"/>
      <c r="H80" s="23"/>
      <c r="I80" s="23"/>
    </row>
    <row r="81" spans="1:9" s="14" customFormat="1" ht="11.25" x14ac:dyDescent="0.2">
      <c r="A81" s="24" t="s">
        <v>35</v>
      </c>
      <c r="B81" s="22">
        <v>26365</v>
      </c>
      <c r="C81" s="22">
        <v>1882.5</v>
      </c>
      <c r="D81" s="23"/>
      <c r="E81" s="321"/>
      <c r="F81" s="321"/>
      <c r="G81" s="23"/>
      <c r="H81" s="23"/>
      <c r="I81" s="23"/>
    </row>
    <row r="82" spans="1:9" s="14" customFormat="1" ht="11.25" x14ac:dyDescent="0.2">
      <c r="A82" s="24" t="s">
        <v>96</v>
      </c>
      <c r="B82" s="22">
        <v>27710</v>
      </c>
      <c r="C82" s="22">
        <v>2310</v>
      </c>
      <c r="D82" s="23"/>
      <c r="E82" s="321"/>
      <c r="F82" s="321"/>
      <c r="G82" s="23"/>
      <c r="H82" s="23"/>
      <c r="I82" s="23"/>
    </row>
    <row r="83" spans="1:9" s="14" customFormat="1" ht="11.25" x14ac:dyDescent="0.2">
      <c r="A83" s="24" t="s">
        <v>98</v>
      </c>
      <c r="B83" s="22">
        <v>21100</v>
      </c>
      <c r="C83" s="22">
        <v>2535</v>
      </c>
      <c r="D83" s="23"/>
      <c r="E83" s="321"/>
      <c r="F83" s="321"/>
      <c r="G83" s="23"/>
      <c r="H83" s="23"/>
      <c r="I83" s="23"/>
    </row>
    <row r="84" spans="1:9" s="14" customFormat="1" ht="11.25" x14ac:dyDescent="0.2">
      <c r="A84" s="24" t="s">
        <v>92</v>
      </c>
      <c r="B84" s="22">
        <v>40620</v>
      </c>
      <c r="C84" s="22">
        <v>2593</v>
      </c>
      <c r="D84" s="23"/>
      <c r="E84" s="321"/>
      <c r="F84" s="321"/>
      <c r="G84" s="23"/>
      <c r="H84" s="23"/>
      <c r="I84" s="23"/>
    </row>
    <row r="85" spans="1:9" s="14" customFormat="1" ht="11.25" x14ac:dyDescent="0.2">
      <c r="A85" s="171" t="s">
        <v>29</v>
      </c>
      <c r="B85" s="22">
        <v>23035</v>
      </c>
      <c r="C85" s="22">
        <v>701.5</v>
      </c>
      <c r="D85" s="23"/>
      <c r="E85" s="320" t="s">
        <v>318</v>
      </c>
      <c r="F85" s="320" t="s">
        <v>489</v>
      </c>
      <c r="G85" s="23"/>
      <c r="H85" s="23"/>
      <c r="I85" s="23"/>
    </row>
    <row r="86" spans="1:9" s="14" customFormat="1" ht="11.25" x14ac:dyDescent="0.2">
      <c r="A86" s="24" t="s">
        <v>29</v>
      </c>
      <c r="B86" s="22">
        <v>23095</v>
      </c>
      <c r="C86" s="22">
        <v>707.5</v>
      </c>
      <c r="D86" s="23"/>
      <c r="E86" s="321"/>
      <c r="F86" s="321"/>
      <c r="G86" s="23"/>
      <c r="H86" s="23"/>
      <c r="I86" s="23"/>
    </row>
    <row r="87" spans="1:9" s="14" customFormat="1" ht="11.25" x14ac:dyDescent="0.2">
      <c r="A87" s="24" t="s">
        <v>30</v>
      </c>
      <c r="B87" s="22">
        <v>23790</v>
      </c>
      <c r="C87" s="22">
        <v>710</v>
      </c>
      <c r="D87" s="23"/>
      <c r="E87" s="321"/>
      <c r="F87" s="321"/>
      <c r="G87" s="23"/>
      <c r="H87" s="23"/>
      <c r="I87" s="23"/>
    </row>
    <row r="88" spans="1:9" s="14" customFormat="1" ht="11.25" x14ac:dyDescent="0.2">
      <c r="A88" s="171" t="s">
        <v>788</v>
      </c>
      <c r="B88" s="22">
        <v>23230</v>
      </c>
      <c r="C88" s="22">
        <v>782</v>
      </c>
      <c r="D88" s="23"/>
      <c r="E88" s="321"/>
      <c r="F88" s="321"/>
      <c r="G88" s="23"/>
      <c r="H88" s="23"/>
      <c r="I88" s="23"/>
    </row>
    <row r="89" spans="1:9" s="14" customFormat="1" ht="11.25" x14ac:dyDescent="0.2">
      <c r="A89" s="171" t="s">
        <v>789</v>
      </c>
      <c r="B89" s="22">
        <v>23230</v>
      </c>
      <c r="C89" s="22">
        <v>782</v>
      </c>
      <c r="D89" s="23"/>
      <c r="E89" s="321"/>
      <c r="F89" s="321"/>
      <c r="G89" s="23"/>
      <c r="H89" s="23"/>
      <c r="I89" s="23"/>
    </row>
    <row r="90" spans="1:9" s="14" customFormat="1" ht="11.25" x14ac:dyDescent="0.2">
      <c r="A90" s="24" t="s">
        <v>797</v>
      </c>
      <c r="B90" s="22">
        <v>23330</v>
      </c>
      <c r="C90" s="22">
        <v>793</v>
      </c>
      <c r="D90" s="23"/>
      <c r="E90" s="321"/>
      <c r="F90" s="321"/>
      <c r="G90" s="23"/>
      <c r="H90" s="23"/>
      <c r="I90" s="23"/>
    </row>
    <row r="91" spans="1:9" s="14" customFormat="1" ht="11.25" x14ac:dyDescent="0.2">
      <c r="A91" s="24" t="s">
        <v>798</v>
      </c>
      <c r="B91" s="22">
        <v>23330</v>
      </c>
      <c r="C91" s="22">
        <v>793</v>
      </c>
      <c r="D91" s="23"/>
      <c r="E91" s="321"/>
      <c r="F91" s="321"/>
      <c r="G91" s="23"/>
      <c r="H91" s="23"/>
      <c r="I91" s="23"/>
    </row>
    <row r="92" spans="1:9" s="14" customFormat="1" ht="11.25" x14ac:dyDescent="0.2">
      <c r="A92" s="24" t="s">
        <v>67</v>
      </c>
      <c r="B92" s="22">
        <v>26865</v>
      </c>
      <c r="C92" s="22">
        <v>831.41</v>
      </c>
      <c r="D92" s="23"/>
      <c r="E92" s="321"/>
      <c r="F92" s="321"/>
      <c r="G92" s="23"/>
      <c r="H92" s="23"/>
      <c r="I92" s="23"/>
    </row>
    <row r="93" spans="1:9" s="14" customFormat="1" ht="11.25" x14ac:dyDescent="0.2">
      <c r="A93" s="24" t="s">
        <v>32</v>
      </c>
      <c r="B93" s="22">
        <v>20525</v>
      </c>
      <c r="C93" s="22">
        <v>836.5</v>
      </c>
      <c r="D93" s="23"/>
      <c r="E93" s="321"/>
      <c r="F93" s="321"/>
      <c r="G93" s="23"/>
      <c r="H93" s="23"/>
      <c r="I93" s="23"/>
    </row>
    <row r="94" spans="1:9" s="14" customFormat="1" ht="11.25" x14ac:dyDescent="0.2">
      <c r="A94" s="24" t="s">
        <v>404</v>
      </c>
      <c r="B94" s="22">
        <v>133047</v>
      </c>
      <c r="C94" s="22">
        <v>1702.5</v>
      </c>
      <c r="D94" s="23"/>
      <c r="E94" s="321"/>
      <c r="F94" s="321"/>
      <c r="G94" s="23"/>
      <c r="H94" s="23"/>
      <c r="I94" s="23"/>
    </row>
    <row r="95" spans="1:9" s="14" customFormat="1" ht="11.25" x14ac:dyDescent="0.2">
      <c r="A95" s="24" t="s">
        <v>33</v>
      </c>
      <c r="B95" s="22">
        <v>20175</v>
      </c>
      <c r="C95" s="22">
        <v>1732.5</v>
      </c>
      <c r="D95" s="23"/>
      <c r="E95" s="321"/>
      <c r="F95" s="321"/>
      <c r="G95" s="23"/>
      <c r="H95" s="23"/>
      <c r="I95" s="23"/>
    </row>
    <row r="96" spans="1:9" s="14" customFormat="1" ht="11.25" x14ac:dyDescent="0.2">
      <c r="A96" s="24" t="s">
        <v>403</v>
      </c>
      <c r="B96" s="22">
        <v>132322</v>
      </c>
      <c r="C96" s="22">
        <v>1745</v>
      </c>
      <c r="D96" s="23"/>
      <c r="E96" s="321"/>
      <c r="F96" s="321"/>
      <c r="G96" s="23"/>
      <c r="H96" s="23"/>
      <c r="I96" s="23"/>
    </row>
    <row r="97" spans="1:9" s="14" customFormat="1" ht="11.25" x14ac:dyDescent="0.2">
      <c r="A97" s="24" t="s">
        <v>34</v>
      </c>
      <c r="B97" s="22">
        <v>18900</v>
      </c>
      <c r="C97" s="22">
        <v>1880</v>
      </c>
      <c r="D97" s="23"/>
      <c r="E97" s="321"/>
      <c r="F97" s="321"/>
      <c r="G97" s="23"/>
      <c r="H97" s="23"/>
      <c r="I97" s="23"/>
    </row>
    <row r="98" spans="1:9" s="14" customFormat="1" ht="11.25" x14ac:dyDescent="0.2">
      <c r="A98" s="24" t="s">
        <v>35</v>
      </c>
      <c r="B98" s="22">
        <v>26365</v>
      </c>
      <c r="C98" s="22">
        <v>1882.5</v>
      </c>
      <c r="D98" s="23"/>
      <c r="E98" s="321"/>
      <c r="F98" s="321"/>
      <c r="G98" s="23"/>
      <c r="H98" s="23"/>
      <c r="I98" s="23"/>
    </row>
    <row r="99" spans="1:9" s="14" customFormat="1" ht="11.25" x14ac:dyDescent="0.2">
      <c r="A99" s="24" t="s">
        <v>96</v>
      </c>
      <c r="B99" s="22">
        <v>27710</v>
      </c>
      <c r="C99" s="22">
        <v>2310</v>
      </c>
      <c r="D99" s="23"/>
      <c r="E99" s="321"/>
      <c r="F99" s="321"/>
      <c r="G99" s="23"/>
      <c r="H99" s="23"/>
      <c r="I99" s="23"/>
    </row>
    <row r="100" spans="1:9" s="14" customFormat="1" ht="11.25" x14ac:dyDescent="0.2">
      <c r="A100" s="24" t="s">
        <v>98</v>
      </c>
      <c r="B100" s="22">
        <v>21100</v>
      </c>
      <c r="C100" s="22">
        <v>2535</v>
      </c>
      <c r="D100" s="23"/>
      <c r="E100" s="321"/>
      <c r="F100" s="321"/>
      <c r="G100" s="23"/>
      <c r="H100" s="23"/>
      <c r="I100" s="23"/>
    </row>
    <row r="101" spans="1:9" s="14" customFormat="1" ht="11.25" x14ac:dyDescent="0.2">
      <c r="A101" s="24" t="s">
        <v>92</v>
      </c>
      <c r="B101" s="22">
        <v>40620</v>
      </c>
      <c r="C101" s="22">
        <v>2593</v>
      </c>
      <c r="D101" s="23"/>
      <c r="E101" s="321"/>
      <c r="F101" s="321"/>
      <c r="G101" s="23"/>
      <c r="H101" s="23"/>
      <c r="I101" s="23"/>
    </row>
    <row r="102" spans="1:9" s="14" customFormat="1" ht="11.25" x14ac:dyDescent="0.2">
      <c r="A102" s="171" t="s">
        <v>29</v>
      </c>
      <c r="B102" s="22">
        <v>23035</v>
      </c>
      <c r="C102" s="22">
        <v>701.5</v>
      </c>
      <c r="D102" s="23"/>
      <c r="E102" s="320" t="s">
        <v>319</v>
      </c>
      <c r="F102" s="320" t="s">
        <v>489</v>
      </c>
      <c r="G102" s="23"/>
      <c r="H102" s="23"/>
      <c r="I102" s="23"/>
    </row>
    <row r="103" spans="1:9" s="14" customFormat="1" ht="11.25" x14ac:dyDescent="0.2">
      <c r="A103" s="24" t="s">
        <v>29</v>
      </c>
      <c r="B103" s="22">
        <v>23095</v>
      </c>
      <c r="C103" s="22">
        <v>707.5</v>
      </c>
      <c r="D103" s="23"/>
      <c r="E103" s="321"/>
      <c r="F103" s="321"/>
      <c r="G103" s="23"/>
      <c r="H103" s="23"/>
      <c r="I103" s="23"/>
    </row>
    <row r="104" spans="1:9" s="14" customFormat="1" ht="11.25" x14ac:dyDescent="0.2">
      <c r="A104" s="24" t="s">
        <v>30</v>
      </c>
      <c r="B104" s="22">
        <v>23790</v>
      </c>
      <c r="C104" s="22">
        <v>710</v>
      </c>
      <c r="D104" s="23"/>
      <c r="E104" s="321"/>
      <c r="F104" s="321"/>
      <c r="G104" s="23"/>
      <c r="H104" s="23"/>
      <c r="I104" s="23"/>
    </row>
    <row r="105" spans="1:9" s="14" customFormat="1" ht="11.25" x14ac:dyDescent="0.2">
      <c r="A105" s="171" t="s">
        <v>788</v>
      </c>
      <c r="B105" s="22">
        <v>23230</v>
      </c>
      <c r="C105" s="22">
        <v>782</v>
      </c>
      <c r="D105" s="23"/>
      <c r="E105" s="321"/>
      <c r="F105" s="321"/>
      <c r="G105" s="23"/>
      <c r="H105" s="23"/>
      <c r="I105" s="23"/>
    </row>
    <row r="106" spans="1:9" s="14" customFormat="1" ht="11.25" x14ac:dyDescent="0.2">
      <c r="A106" s="171" t="s">
        <v>789</v>
      </c>
      <c r="B106" s="22">
        <v>23230</v>
      </c>
      <c r="C106" s="22">
        <v>782</v>
      </c>
      <c r="D106" s="23"/>
      <c r="E106" s="321"/>
      <c r="F106" s="321"/>
      <c r="G106" s="23"/>
      <c r="H106" s="23"/>
      <c r="I106" s="23"/>
    </row>
    <row r="107" spans="1:9" s="14" customFormat="1" ht="11.25" x14ac:dyDescent="0.2">
      <c r="A107" s="24" t="s">
        <v>797</v>
      </c>
      <c r="B107" s="22">
        <v>23330</v>
      </c>
      <c r="C107" s="22">
        <v>793</v>
      </c>
      <c r="D107" s="23"/>
      <c r="E107" s="321"/>
      <c r="F107" s="321"/>
      <c r="G107" s="23"/>
      <c r="H107" s="23"/>
      <c r="I107" s="23"/>
    </row>
    <row r="108" spans="1:9" s="14" customFormat="1" ht="11.25" x14ac:dyDescent="0.2">
      <c r="A108" s="24" t="s">
        <v>798</v>
      </c>
      <c r="B108" s="22">
        <v>23330</v>
      </c>
      <c r="C108" s="22">
        <v>793</v>
      </c>
      <c r="D108" s="23"/>
      <c r="E108" s="321"/>
      <c r="F108" s="321"/>
      <c r="G108" s="23"/>
      <c r="H108" s="23"/>
      <c r="I108" s="23"/>
    </row>
    <row r="109" spans="1:9" s="14" customFormat="1" ht="11.25" x14ac:dyDescent="0.2">
      <c r="A109" s="24" t="s">
        <v>67</v>
      </c>
      <c r="B109" s="22">
        <v>26865</v>
      </c>
      <c r="C109" s="22">
        <v>831.41</v>
      </c>
      <c r="D109" s="23"/>
      <c r="E109" s="321"/>
      <c r="F109" s="321"/>
      <c r="G109" s="23"/>
      <c r="H109" s="23"/>
      <c r="I109" s="23"/>
    </row>
    <row r="110" spans="1:9" s="14" customFormat="1" ht="11.25" x14ac:dyDescent="0.2">
      <c r="A110" s="24" t="s">
        <v>32</v>
      </c>
      <c r="B110" s="22">
        <v>20525</v>
      </c>
      <c r="C110" s="22">
        <v>836.5</v>
      </c>
      <c r="D110" s="23"/>
      <c r="E110" s="321"/>
      <c r="F110" s="321"/>
      <c r="G110" s="23"/>
      <c r="H110" s="23"/>
      <c r="I110" s="23"/>
    </row>
    <row r="111" spans="1:9" s="14" customFormat="1" ht="11.25" x14ac:dyDescent="0.2">
      <c r="A111" s="24" t="s">
        <v>404</v>
      </c>
      <c r="B111" s="22">
        <v>133047</v>
      </c>
      <c r="C111" s="22">
        <v>1702.5</v>
      </c>
      <c r="D111" s="23"/>
      <c r="E111" s="321"/>
      <c r="F111" s="321"/>
      <c r="G111" s="23"/>
      <c r="H111" s="23"/>
      <c r="I111" s="23"/>
    </row>
    <row r="112" spans="1:9" s="14" customFormat="1" ht="11.25" x14ac:dyDescent="0.2">
      <c r="A112" s="24" t="s">
        <v>33</v>
      </c>
      <c r="B112" s="22">
        <v>20175</v>
      </c>
      <c r="C112" s="22">
        <v>1732.5</v>
      </c>
      <c r="D112" s="23"/>
      <c r="E112" s="321"/>
      <c r="F112" s="321"/>
      <c r="G112" s="23"/>
      <c r="H112" s="23"/>
      <c r="I112" s="23"/>
    </row>
    <row r="113" spans="1:9" s="14" customFormat="1" ht="11.25" x14ac:dyDescent="0.2">
      <c r="A113" s="24" t="s">
        <v>403</v>
      </c>
      <c r="B113" s="22">
        <v>132322</v>
      </c>
      <c r="C113" s="22">
        <v>1745</v>
      </c>
      <c r="D113" s="23"/>
      <c r="E113" s="321"/>
      <c r="F113" s="321"/>
      <c r="G113" s="23"/>
      <c r="H113" s="23"/>
      <c r="I113" s="23"/>
    </row>
    <row r="114" spans="1:9" s="14" customFormat="1" ht="11.25" x14ac:dyDescent="0.2">
      <c r="A114" s="24" t="s">
        <v>34</v>
      </c>
      <c r="B114" s="22">
        <v>18900</v>
      </c>
      <c r="C114" s="22">
        <v>1880</v>
      </c>
      <c r="D114" s="23"/>
      <c r="E114" s="321"/>
      <c r="F114" s="321"/>
      <c r="G114" s="23"/>
      <c r="H114" s="23"/>
      <c r="I114" s="23"/>
    </row>
    <row r="115" spans="1:9" s="14" customFormat="1" ht="11.25" x14ac:dyDescent="0.2">
      <c r="A115" s="24" t="s">
        <v>35</v>
      </c>
      <c r="B115" s="22">
        <v>26365</v>
      </c>
      <c r="C115" s="22">
        <v>1882.5</v>
      </c>
      <c r="D115" s="23"/>
      <c r="E115" s="321"/>
      <c r="F115" s="321"/>
      <c r="G115" s="23"/>
      <c r="H115" s="23"/>
      <c r="I115" s="23"/>
    </row>
    <row r="116" spans="1:9" s="14" customFormat="1" ht="11.25" x14ac:dyDescent="0.2">
      <c r="A116" s="24" t="s">
        <v>96</v>
      </c>
      <c r="B116" s="22">
        <v>27710</v>
      </c>
      <c r="C116" s="22">
        <v>2310</v>
      </c>
      <c r="D116" s="23"/>
      <c r="E116" s="321"/>
      <c r="F116" s="321"/>
      <c r="G116" s="23"/>
      <c r="H116" s="23"/>
      <c r="I116" s="23"/>
    </row>
    <row r="117" spans="1:9" s="14" customFormat="1" ht="11.25" x14ac:dyDescent="0.2">
      <c r="A117" s="24" t="s">
        <v>98</v>
      </c>
      <c r="B117" s="22">
        <v>21100</v>
      </c>
      <c r="C117" s="22">
        <v>2535</v>
      </c>
      <c r="D117" s="23"/>
      <c r="E117" s="321"/>
      <c r="F117" s="321"/>
      <c r="G117" s="23"/>
      <c r="H117" s="23"/>
      <c r="I117" s="23"/>
    </row>
    <row r="118" spans="1:9" s="14" customFormat="1" ht="11.25" x14ac:dyDescent="0.2">
      <c r="A118" s="24" t="s">
        <v>92</v>
      </c>
      <c r="B118" s="22">
        <v>40620</v>
      </c>
      <c r="C118" s="22">
        <v>2593</v>
      </c>
      <c r="D118" s="23"/>
      <c r="E118" s="321"/>
      <c r="F118" s="321"/>
      <c r="G118" s="23"/>
      <c r="H118" s="23"/>
      <c r="I118" s="23"/>
    </row>
    <row r="119" spans="1:9" s="14" customFormat="1" ht="11.25" x14ac:dyDescent="0.2">
      <c r="A119" s="171" t="s">
        <v>29</v>
      </c>
      <c r="B119" s="22">
        <v>23035</v>
      </c>
      <c r="C119" s="22">
        <v>701.5</v>
      </c>
      <c r="D119" s="23"/>
      <c r="E119" s="320" t="s">
        <v>317</v>
      </c>
      <c r="F119" s="320" t="s">
        <v>490</v>
      </c>
      <c r="G119" s="23"/>
      <c r="H119" s="23"/>
      <c r="I119" s="23"/>
    </row>
    <row r="120" spans="1:9" s="14" customFormat="1" ht="11.25" x14ac:dyDescent="0.2">
      <c r="A120" s="24" t="s">
        <v>29</v>
      </c>
      <c r="B120" s="22">
        <v>23095</v>
      </c>
      <c r="C120" s="22">
        <v>707.5</v>
      </c>
      <c r="D120" s="23"/>
      <c r="E120" s="321"/>
      <c r="F120" s="321"/>
      <c r="G120" s="23"/>
      <c r="H120" s="23"/>
      <c r="I120" s="23"/>
    </row>
    <row r="121" spans="1:9" s="14" customFormat="1" ht="11.25" x14ac:dyDescent="0.2">
      <c r="A121" s="24" t="s">
        <v>30</v>
      </c>
      <c r="B121" s="22">
        <v>23790</v>
      </c>
      <c r="C121" s="22">
        <v>710</v>
      </c>
      <c r="D121" s="23"/>
      <c r="E121" s="321"/>
      <c r="F121" s="321"/>
      <c r="G121" s="23"/>
      <c r="H121" s="23"/>
      <c r="I121" s="23"/>
    </row>
    <row r="122" spans="1:9" s="14" customFormat="1" ht="11.25" x14ac:dyDescent="0.2">
      <c r="A122" s="171" t="s">
        <v>788</v>
      </c>
      <c r="B122" s="22">
        <v>23230</v>
      </c>
      <c r="C122" s="22">
        <v>782</v>
      </c>
      <c r="D122" s="23"/>
      <c r="E122" s="321"/>
      <c r="F122" s="321"/>
      <c r="G122" s="23"/>
      <c r="H122" s="23"/>
      <c r="I122" s="23"/>
    </row>
    <row r="123" spans="1:9" s="14" customFormat="1" ht="11.25" x14ac:dyDescent="0.2">
      <c r="A123" s="171" t="s">
        <v>789</v>
      </c>
      <c r="B123" s="22">
        <v>23230</v>
      </c>
      <c r="C123" s="22">
        <v>782</v>
      </c>
      <c r="D123" s="23"/>
      <c r="E123" s="321"/>
      <c r="F123" s="321"/>
      <c r="G123" s="23"/>
      <c r="H123" s="23"/>
      <c r="I123" s="23"/>
    </row>
    <row r="124" spans="1:9" s="14" customFormat="1" ht="11.25" x14ac:dyDescent="0.2">
      <c r="A124" s="24" t="s">
        <v>797</v>
      </c>
      <c r="B124" s="22">
        <v>23330</v>
      </c>
      <c r="C124" s="22">
        <v>793</v>
      </c>
      <c r="D124" s="23"/>
      <c r="E124" s="321"/>
      <c r="F124" s="321"/>
      <c r="G124" s="23"/>
      <c r="H124" s="23"/>
      <c r="I124" s="23"/>
    </row>
    <row r="125" spans="1:9" s="14" customFormat="1" ht="11.25" x14ac:dyDescent="0.2">
      <c r="A125" s="24" t="s">
        <v>798</v>
      </c>
      <c r="B125" s="22">
        <v>23330</v>
      </c>
      <c r="C125" s="22">
        <v>793</v>
      </c>
      <c r="D125" s="23"/>
      <c r="E125" s="321"/>
      <c r="F125" s="321"/>
      <c r="G125" s="23"/>
      <c r="H125" s="23"/>
      <c r="I125" s="23"/>
    </row>
    <row r="126" spans="1:9" s="14" customFormat="1" ht="11.25" x14ac:dyDescent="0.2">
      <c r="A126" s="24" t="s">
        <v>67</v>
      </c>
      <c r="B126" s="22">
        <v>26865</v>
      </c>
      <c r="C126" s="22">
        <v>831.41</v>
      </c>
      <c r="D126" s="23"/>
      <c r="E126" s="321"/>
      <c r="F126" s="321"/>
      <c r="G126" s="23"/>
      <c r="H126" s="23"/>
      <c r="I126" s="23"/>
    </row>
    <row r="127" spans="1:9" s="14" customFormat="1" ht="11.25" x14ac:dyDescent="0.2">
      <c r="A127" s="24" t="s">
        <v>32</v>
      </c>
      <c r="B127" s="22">
        <v>20525</v>
      </c>
      <c r="C127" s="22">
        <v>836.5</v>
      </c>
      <c r="D127" s="23"/>
      <c r="E127" s="321"/>
      <c r="F127" s="321"/>
      <c r="G127" s="23"/>
      <c r="H127" s="23"/>
      <c r="I127" s="23"/>
    </row>
    <row r="128" spans="1:9" s="14" customFormat="1" ht="11.25" x14ac:dyDescent="0.2">
      <c r="A128" s="24" t="s">
        <v>404</v>
      </c>
      <c r="B128" s="22">
        <v>133047</v>
      </c>
      <c r="C128" s="22">
        <v>1702.5</v>
      </c>
      <c r="D128" s="23"/>
      <c r="E128" s="321"/>
      <c r="F128" s="321"/>
      <c r="G128" s="23"/>
      <c r="H128" s="23"/>
      <c r="I128" s="23"/>
    </row>
    <row r="129" spans="1:9" s="14" customFormat="1" ht="11.25" x14ac:dyDescent="0.2">
      <c r="A129" s="24" t="s">
        <v>33</v>
      </c>
      <c r="B129" s="22">
        <v>20175</v>
      </c>
      <c r="C129" s="22">
        <v>1732.5</v>
      </c>
      <c r="D129" s="23"/>
      <c r="E129" s="321"/>
      <c r="F129" s="321"/>
      <c r="G129" s="23"/>
      <c r="H129" s="23"/>
      <c r="I129" s="23"/>
    </row>
    <row r="130" spans="1:9" s="14" customFormat="1" ht="11.25" x14ac:dyDescent="0.2">
      <c r="A130" s="24" t="s">
        <v>403</v>
      </c>
      <c r="B130" s="22">
        <v>132322</v>
      </c>
      <c r="C130" s="22">
        <v>1745</v>
      </c>
      <c r="D130" s="23"/>
      <c r="E130" s="321"/>
      <c r="F130" s="321"/>
      <c r="G130" s="23"/>
      <c r="H130" s="23"/>
      <c r="I130" s="23"/>
    </row>
    <row r="131" spans="1:9" s="14" customFormat="1" ht="11.25" x14ac:dyDescent="0.2">
      <c r="A131" s="24" t="s">
        <v>34</v>
      </c>
      <c r="B131" s="22">
        <v>18900</v>
      </c>
      <c r="C131" s="22">
        <v>1880</v>
      </c>
      <c r="D131" s="23"/>
      <c r="E131" s="321"/>
      <c r="F131" s="321"/>
      <c r="G131" s="23"/>
      <c r="H131" s="23"/>
      <c r="I131" s="23"/>
    </row>
    <row r="132" spans="1:9" s="14" customFormat="1" ht="11.25" x14ac:dyDescent="0.2">
      <c r="A132" s="24" t="s">
        <v>35</v>
      </c>
      <c r="B132" s="22">
        <v>26365</v>
      </c>
      <c r="C132" s="22">
        <v>1882.5</v>
      </c>
      <c r="D132" s="23"/>
      <c r="E132" s="321"/>
      <c r="F132" s="321"/>
      <c r="G132" s="23"/>
      <c r="H132" s="23"/>
      <c r="I132" s="23"/>
    </row>
    <row r="133" spans="1:9" s="14" customFormat="1" ht="11.25" x14ac:dyDescent="0.2">
      <c r="A133" s="24" t="s">
        <v>96</v>
      </c>
      <c r="B133" s="22">
        <v>27710</v>
      </c>
      <c r="C133" s="22">
        <v>2310</v>
      </c>
      <c r="D133" s="23"/>
      <c r="E133" s="321"/>
      <c r="F133" s="321"/>
      <c r="G133" s="23"/>
      <c r="H133" s="23"/>
      <c r="I133" s="23"/>
    </row>
    <row r="134" spans="1:9" s="14" customFormat="1" ht="11.25" x14ac:dyDescent="0.2">
      <c r="A134" s="24" t="s">
        <v>98</v>
      </c>
      <c r="B134" s="22">
        <v>21100</v>
      </c>
      <c r="C134" s="22">
        <v>2535</v>
      </c>
      <c r="D134" s="23"/>
      <c r="E134" s="321"/>
      <c r="F134" s="321"/>
      <c r="G134" s="23"/>
      <c r="H134" s="23"/>
      <c r="I134" s="23"/>
    </row>
    <row r="135" spans="1:9" s="14" customFormat="1" ht="11.25" x14ac:dyDescent="0.2">
      <c r="A135" s="24" t="s">
        <v>92</v>
      </c>
      <c r="B135" s="22">
        <v>40620</v>
      </c>
      <c r="C135" s="22">
        <v>2593</v>
      </c>
      <c r="D135" s="23"/>
      <c r="E135" s="321"/>
      <c r="F135" s="321"/>
      <c r="G135" s="23"/>
      <c r="H135" s="23"/>
      <c r="I135" s="23"/>
    </row>
    <row r="136" spans="1:9" s="14" customFormat="1" ht="11.25" x14ac:dyDescent="0.2">
      <c r="A136" s="171" t="s">
        <v>29</v>
      </c>
      <c r="B136" s="22">
        <v>23035</v>
      </c>
      <c r="C136" s="22">
        <v>701.5</v>
      </c>
      <c r="D136" s="23"/>
      <c r="E136" s="320" t="s">
        <v>318</v>
      </c>
      <c r="F136" s="320" t="s">
        <v>490</v>
      </c>
      <c r="G136" s="23"/>
      <c r="H136" s="23"/>
      <c r="I136" s="23"/>
    </row>
    <row r="137" spans="1:9" s="14" customFormat="1" ht="11.25" x14ac:dyDescent="0.2">
      <c r="A137" s="24" t="s">
        <v>29</v>
      </c>
      <c r="B137" s="22">
        <v>23095</v>
      </c>
      <c r="C137" s="22">
        <v>707.5</v>
      </c>
      <c r="D137" s="23"/>
      <c r="E137" s="321"/>
      <c r="F137" s="321"/>
      <c r="G137" s="23"/>
      <c r="H137" s="23"/>
      <c r="I137" s="23"/>
    </row>
    <row r="138" spans="1:9" s="14" customFormat="1" ht="11.25" x14ac:dyDescent="0.2">
      <c r="A138" s="24" t="s">
        <v>30</v>
      </c>
      <c r="B138" s="22">
        <v>23790</v>
      </c>
      <c r="C138" s="22">
        <v>710</v>
      </c>
      <c r="D138" s="23"/>
      <c r="E138" s="321"/>
      <c r="F138" s="321"/>
      <c r="G138" s="23"/>
      <c r="H138" s="23"/>
      <c r="I138" s="23"/>
    </row>
    <row r="139" spans="1:9" s="14" customFormat="1" ht="11.25" x14ac:dyDescent="0.2">
      <c r="A139" s="171" t="s">
        <v>788</v>
      </c>
      <c r="B139" s="22">
        <v>23230</v>
      </c>
      <c r="C139" s="22">
        <v>782</v>
      </c>
      <c r="D139" s="23"/>
      <c r="E139" s="321"/>
      <c r="F139" s="321"/>
      <c r="G139" s="23"/>
      <c r="H139" s="23"/>
      <c r="I139" s="23"/>
    </row>
    <row r="140" spans="1:9" s="14" customFormat="1" ht="11.25" x14ac:dyDescent="0.2">
      <c r="A140" s="171" t="s">
        <v>789</v>
      </c>
      <c r="B140" s="22">
        <v>23230</v>
      </c>
      <c r="C140" s="22">
        <v>782</v>
      </c>
      <c r="D140" s="23"/>
      <c r="E140" s="321"/>
      <c r="F140" s="321"/>
      <c r="G140" s="23"/>
      <c r="H140" s="23"/>
      <c r="I140" s="23"/>
    </row>
    <row r="141" spans="1:9" s="14" customFormat="1" ht="11.25" x14ac:dyDescent="0.2">
      <c r="A141" s="24" t="s">
        <v>797</v>
      </c>
      <c r="B141" s="22">
        <v>23330</v>
      </c>
      <c r="C141" s="22">
        <v>793</v>
      </c>
      <c r="D141" s="23"/>
      <c r="E141" s="321"/>
      <c r="F141" s="321"/>
      <c r="G141" s="23"/>
      <c r="H141" s="23"/>
      <c r="I141" s="23"/>
    </row>
    <row r="142" spans="1:9" s="14" customFormat="1" ht="11.25" x14ac:dyDescent="0.2">
      <c r="A142" s="24" t="s">
        <v>798</v>
      </c>
      <c r="B142" s="22">
        <v>23330</v>
      </c>
      <c r="C142" s="22">
        <v>793</v>
      </c>
      <c r="D142" s="23"/>
      <c r="E142" s="321"/>
      <c r="F142" s="321"/>
      <c r="G142" s="23"/>
      <c r="H142" s="23"/>
      <c r="I142" s="23"/>
    </row>
    <row r="143" spans="1:9" s="14" customFormat="1" ht="11.25" x14ac:dyDescent="0.2">
      <c r="A143" s="24" t="s">
        <v>67</v>
      </c>
      <c r="B143" s="22">
        <v>26865</v>
      </c>
      <c r="C143" s="22">
        <v>831.41</v>
      </c>
      <c r="D143" s="23"/>
      <c r="E143" s="321"/>
      <c r="F143" s="321"/>
      <c r="G143" s="23"/>
      <c r="H143" s="23"/>
      <c r="I143" s="23"/>
    </row>
    <row r="144" spans="1:9" s="14" customFormat="1" ht="11.25" x14ac:dyDescent="0.2">
      <c r="A144" s="24" t="s">
        <v>32</v>
      </c>
      <c r="B144" s="22">
        <v>20525</v>
      </c>
      <c r="C144" s="22">
        <v>836.5</v>
      </c>
      <c r="D144" s="23"/>
      <c r="E144" s="321"/>
      <c r="F144" s="321"/>
      <c r="G144" s="23"/>
      <c r="H144" s="23"/>
      <c r="I144" s="23"/>
    </row>
    <row r="145" spans="1:9" s="14" customFormat="1" ht="11.25" x14ac:dyDescent="0.2">
      <c r="A145" s="24" t="s">
        <v>404</v>
      </c>
      <c r="B145" s="22">
        <v>133047</v>
      </c>
      <c r="C145" s="22">
        <v>1702.5</v>
      </c>
      <c r="D145" s="23"/>
      <c r="E145" s="321"/>
      <c r="F145" s="321"/>
      <c r="G145" s="23"/>
      <c r="H145" s="23"/>
      <c r="I145" s="23"/>
    </row>
    <row r="146" spans="1:9" s="14" customFormat="1" ht="11.25" x14ac:dyDescent="0.2">
      <c r="A146" s="24" t="s">
        <v>33</v>
      </c>
      <c r="B146" s="22">
        <v>20175</v>
      </c>
      <c r="C146" s="22">
        <v>1732.5</v>
      </c>
      <c r="D146" s="23"/>
      <c r="E146" s="321"/>
      <c r="F146" s="321"/>
      <c r="G146" s="23"/>
      <c r="H146" s="23"/>
      <c r="I146" s="23"/>
    </row>
    <row r="147" spans="1:9" s="14" customFormat="1" ht="11.25" x14ac:dyDescent="0.2">
      <c r="A147" s="24" t="s">
        <v>403</v>
      </c>
      <c r="B147" s="22">
        <v>132322</v>
      </c>
      <c r="C147" s="22">
        <v>1745</v>
      </c>
      <c r="D147" s="23"/>
      <c r="E147" s="321"/>
      <c r="F147" s="321"/>
      <c r="G147" s="23"/>
      <c r="H147" s="23"/>
      <c r="I147" s="23"/>
    </row>
    <row r="148" spans="1:9" s="14" customFormat="1" ht="11.25" x14ac:dyDescent="0.2">
      <c r="A148" s="24" t="s">
        <v>34</v>
      </c>
      <c r="B148" s="22">
        <v>18900</v>
      </c>
      <c r="C148" s="22">
        <v>1880</v>
      </c>
      <c r="D148" s="23"/>
      <c r="E148" s="321"/>
      <c r="F148" s="321"/>
      <c r="G148" s="23"/>
      <c r="H148" s="23"/>
      <c r="I148" s="23"/>
    </row>
    <row r="149" spans="1:9" s="14" customFormat="1" ht="11.25" x14ac:dyDescent="0.2">
      <c r="A149" s="24" t="s">
        <v>35</v>
      </c>
      <c r="B149" s="22">
        <v>26365</v>
      </c>
      <c r="C149" s="22">
        <v>1882.5</v>
      </c>
      <c r="D149" s="23"/>
      <c r="E149" s="321"/>
      <c r="F149" s="321"/>
      <c r="G149" s="23"/>
      <c r="H149" s="23"/>
      <c r="I149" s="23"/>
    </row>
    <row r="150" spans="1:9" s="14" customFormat="1" ht="11.25" x14ac:dyDescent="0.2">
      <c r="A150" s="24" t="s">
        <v>96</v>
      </c>
      <c r="B150" s="22">
        <v>27710</v>
      </c>
      <c r="C150" s="22">
        <v>2310</v>
      </c>
      <c r="D150" s="23"/>
      <c r="E150" s="321"/>
      <c r="F150" s="321"/>
      <c r="G150" s="23"/>
      <c r="H150" s="23"/>
      <c r="I150" s="23"/>
    </row>
    <row r="151" spans="1:9" s="14" customFormat="1" ht="11.25" x14ac:dyDescent="0.2">
      <c r="A151" s="24" t="s">
        <v>98</v>
      </c>
      <c r="B151" s="22">
        <v>21100</v>
      </c>
      <c r="C151" s="22">
        <v>2535</v>
      </c>
      <c r="D151" s="23"/>
      <c r="E151" s="321"/>
      <c r="F151" s="321"/>
      <c r="G151" s="23"/>
      <c r="H151" s="23"/>
      <c r="I151" s="23"/>
    </row>
    <row r="152" spans="1:9" s="14" customFormat="1" ht="11.25" x14ac:dyDescent="0.2">
      <c r="A152" s="24" t="s">
        <v>92</v>
      </c>
      <c r="B152" s="22">
        <v>40620</v>
      </c>
      <c r="C152" s="22">
        <v>2593</v>
      </c>
      <c r="D152" s="23"/>
      <c r="E152" s="321"/>
      <c r="F152" s="321"/>
      <c r="G152" s="23"/>
      <c r="H152" s="23"/>
      <c r="I152" s="23"/>
    </row>
    <row r="153" spans="1:9" s="14" customFormat="1" ht="11.25" x14ac:dyDescent="0.2">
      <c r="A153" s="171" t="s">
        <v>29</v>
      </c>
      <c r="B153" s="22">
        <v>23035</v>
      </c>
      <c r="C153" s="22">
        <v>701.5</v>
      </c>
      <c r="D153" s="23"/>
      <c r="E153" s="320" t="s">
        <v>319</v>
      </c>
      <c r="F153" s="320" t="s">
        <v>490</v>
      </c>
      <c r="G153" s="23"/>
      <c r="H153" s="23"/>
      <c r="I153" s="23"/>
    </row>
    <row r="154" spans="1:9" s="14" customFormat="1" ht="11.25" x14ac:dyDescent="0.2">
      <c r="A154" s="24" t="s">
        <v>29</v>
      </c>
      <c r="B154" s="22">
        <v>23095</v>
      </c>
      <c r="C154" s="22">
        <v>707.5</v>
      </c>
      <c r="D154" s="23"/>
      <c r="E154" s="321"/>
      <c r="F154" s="321"/>
      <c r="G154" s="23"/>
      <c r="H154" s="23"/>
      <c r="I154" s="23"/>
    </row>
    <row r="155" spans="1:9" s="14" customFormat="1" ht="11.25" x14ac:dyDescent="0.2">
      <c r="A155" s="24" t="s">
        <v>30</v>
      </c>
      <c r="B155" s="22">
        <v>23790</v>
      </c>
      <c r="C155" s="22">
        <v>710</v>
      </c>
      <c r="D155" s="23"/>
      <c r="E155" s="321"/>
      <c r="F155" s="321"/>
      <c r="G155" s="23"/>
      <c r="H155" s="23"/>
      <c r="I155" s="23"/>
    </row>
    <row r="156" spans="1:9" s="14" customFormat="1" ht="11.25" x14ac:dyDescent="0.2">
      <c r="A156" s="171" t="s">
        <v>788</v>
      </c>
      <c r="B156" s="22">
        <v>23230</v>
      </c>
      <c r="C156" s="22">
        <v>782</v>
      </c>
      <c r="D156" s="23"/>
      <c r="E156" s="321"/>
      <c r="F156" s="321"/>
      <c r="G156" s="23"/>
      <c r="H156" s="23"/>
      <c r="I156" s="23"/>
    </row>
    <row r="157" spans="1:9" s="14" customFormat="1" ht="11.25" x14ac:dyDescent="0.2">
      <c r="A157" s="171" t="s">
        <v>789</v>
      </c>
      <c r="B157" s="22">
        <v>23230</v>
      </c>
      <c r="C157" s="22">
        <v>782</v>
      </c>
      <c r="D157" s="23"/>
      <c r="E157" s="321"/>
      <c r="F157" s="321"/>
      <c r="G157" s="23"/>
      <c r="H157" s="23"/>
      <c r="I157" s="23"/>
    </row>
    <row r="158" spans="1:9" s="14" customFormat="1" ht="11.25" x14ac:dyDescent="0.2">
      <c r="A158" s="24" t="s">
        <v>797</v>
      </c>
      <c r="B158" s="22">
        <v>23330</v>
      </c>
      <c r="C158" s="22">
        <v>793</v>
      </c>
      <c r="D158" s="23"/>
      <c r="E158" s="321"/>
      <c r="F158" s="321"/>
      <c r="G158" s="23"/>
      <c r="H158" s="23"/>
      <c r="I158" s="23"/>
    </row>
    <row r="159" spans="1:9" s="14" customFormat="1" ht="11.25" x14ac:dyDescent="0.2">
      <c r="A159" s="24" t="s">
        <v>798</v>
      </c>
      <c r="B159" s="22">
        <v>23330</v>
      </c>
      <c r="C159" s="22">
        <v>793</v>
      </c>
      <c r="D159" s="23"/>
      <c r="E159" s="321"/>
      <c r="F159" s="321"/>
      <c r="G159" s="23"/>
      <c r="H159" s="23"/>
      <c r="I159" s="23"/>
    </row>
    <row r="160" spans="1:9" s="14" customFormat="1" ht="11.25" x14ac:dyDescent="0.2">
      <c r="A160" s="24" t="s">
        <v>67</v>
      </c>
      <c r="B160" s="22">
        <v>26865</v>
      </c>
      <c r="C160" s="22">
        <v>831.41</v>
      </c>
      <c r="D160" s="23"/>
      <c r="E160" s="321"/>
      <c r="F160" s="321"/>
      <c r="G160" s="23"/>
      <c r="H160" s="23"/>
      <c r="I160" s="23"/>
    </row>
    <row r="161" spans="1:9" s="14" customFormat="1" ht="11.25" x14ac:dyDescent="0.2">
      <c r="A161" s="24" t="s">
        <v>32</v>
      </c>
      <c r="B161" s="22">
        <v>20525</v>
      </c>
      <c r="C161" s="22">
        <v>836.5</v>
      </c>
      <c r="D161" s="23"/>
      <c r="E161" s="321"/>
      <c r="F161" s="321"/>
      <c r="G161" s="23"/>
      <c r="H161" s="23"/>
      <c r="I161" s="23"/>
    </row>
    <row r="162" spans="1:9" s="14" customFormat="1" ht="11.25" x14ac:dyDescent="0.2">
      <c r="A162" s="24" t="s">
        <v>404</v>
      </c>
      <c r="B162" s="22">
        <v>133047</v>
      </c>
      <c r="C162" s="22">
        <v>1702.5</v>
      </c>
      <c r="D162" s="23"/>
      <c r="E162" s="321"/>
      <c r="F162" s="321"/>
      <c r="G162" s="23"/>
      <c r="H162" s="23"/>
      <c r="I162" s="23"/>
    </row>
    <row r="163" spans="1:9" s="14" customFormat="1" ht="11.25" x14ac:dyDescent="0.2">
      <c r="A163" s="24" t="s">
        <v>33</v>
      </c>
      <c r="B163" s="22">
        <v>20175</v>
      </c>
      <c r="C163" s="22">
        <v>1732.5</v>
      </c>
      <c r="D163" s="23"/>
      <c r="E163" s="321"/>
      <c r="F163" s="321"/>
      <c r="G163" s="23"/>
      <c r="H163" s="23"/>
      <c r="I163" s="23"/>
    </row>
    <row r="164" spans="1:9" s="14" customFormat="1" ht="11.25" x14ac:dyDescent="0.2">
      <c r="A164" s="24" t="s">
        <v>403</v>
      </c>
      <c r="B164" s="22">
        <v>132322</v>
      </c>
      <c r="C164" s="22">
        <v>1745</v>
      </c>
      <c r="D164" s="23"/>
      <c r="E164" s="321"/>
      <c r="F164" s="321"/>
      <c r="G164" s="23"/>
      <c r="H164" s="23"/>
      <c r="I164" s="23"/>
    </row>
    <row r="165" spans="1:9" s="14" customFormat="1" ht="11.25" x14ac:dyDescent="0.2">
      <c r="A165" s="24" t="s">
        <v>34</v>
      </c>
      <c r="B165" s="22">
        <v>18900</v>
      </c>
      <c r="C165" s="22">
        <v>1880</v>
      </c>
      <c r="D165" s="23"/>
      <c r="E165" s="321"/>
      <c r="F165" s="321"/>
      <c r="G165" s="23"/>
      <c r="H165" s="23"/>
      <c r="I165" s="23"/>
    </row>
    <row r="166" spans="1:9" s="14" customFormat="1" ht="11.25" x14ac:dyDescent="0.2">
      <c r="A166" s="24" t="s">
        <v>35</v>
      </c>
      <c r="B166" s="22">
        <v>26365</v>
      </c>
      <c r="C166" s="22">
        <v>1882.5</v>
      </c>
      <c r="D166" s="23"/>
      <c r="E166" s="321"/>
      <c r="F166" s="321"/>
      <c r="G166" s="23"/>
      <c r="H166" s="23"/>
      <c r="I166" s="23"/>
    </row>
    <row r="167" spans="1:9" s="14" customFormat="1" ht="11.25" x14ac:dyDescent="0.2">
      <c r="A167" s="24" t="s">
        <v>96</v>
      </c>
      <c r="B167" s="22">
        <v>27710</v>
      </c>
      <c r="C167" s="22">
        <v>2310</v>
      </c>
      <c r="D167" s="23"/>
      <c r="E167" s="321"/>
      <c r="F167" s="321"/>
      <c r="G167" s="23"/>
      <c r="H167" s="23"/>
      <c r="I167" s="23"/>
    </row>
    <row r="168" spans="1:9" s="14" customFormat="1" ht="11.25" x14ac:dyDescent="0.2">
      <c r="A168" s="24" t="s">
        <v>98</v>
      </c>
      <c r="B168" s="22">
        <v>21100</v>
      </c>
      <c r="C168" s="22">
        <v>2535</v>
      </c>
      <c r="D168" s="23"/>
      <c r="E168" s="321"/>
      <c r="F168" s="321"/>
      <c r="G168" s="23"/>
      <c r="H168" s="23"/>
      <c r="I168" s="23"/>
    </row>
    <row r="169" spans="1:9" s="14" customFormat="1" ht="11.25" x14ac:dyDescent="0.2">
      <c r="A169" s="24" t="s">
        <v>92</v>
      </c>
      <c r="B169" s="22">
        <v>40620</v>
      </c>
      <c r="C169" s="22">
        <v>2593</v>
      </c>
      <c r="D169" s="23"/>
      <c r="E169" s="321"/>
      <c r="F169" s="321"/>
      <c r="G169" s="23"/>
      <c r="H169" s="23"/>
      <c r="I169" s="23"/>
    </row>
    <row r="170" spans="1:9" s="216" customFormat="1" ht="11.25" x14ac:dyDescent="0.2">
      <c r="A170" s="311" t="s">
        <v>100</v>
      </c>
      <c r="B170" s="312"/>
      <c r="C170" s="312"/>
      <c r="D170" s="312"/>
      <c r="E170" s="312"/>
      <c r="F170" s="312"/>
      <c r="G170" s="312"/>
      <c r="H170" s="312"/>
      <c r="I170" s="313"/>
    </row>
    <row r="171" spans="1:9" s="216" customFormat="1" ht="11.25" x14ac:dyDescent="0.2">
      <c r="A171" s="314" t="s">
        <v>116</v>
      </c>
      <c r="B171" s="315"/>
      <c r="C171" s="315"/>
      <c r="D171" s="315"/>
      <c r="E171" s="315"/>
      <c r="F171" s="315"/>
      <c r="G171" s="315"/>
      <c r="H171" s="315"/>
      <c r="I171" s="316"/>
    </row>
    <row r="172" spans="1:9" s="216" customFormat="1" ht="23.25" customHeight="1" x14ac:dyDescent="0.2">
      <c r="A172" s="314" t="s">
        <v>491</v>
      </c>
      <c r="B172" s="315"/>
      <c r="C172" s="315"/>
      <c r="D172" s="315"/>
      <c r="E172" s="315"/>
      <c r="F172" s="315"/>
      <c r="G172" s="315"/>
      <c r="H172" s="315"/>
      <c r="I172" s="316"/>
    </row>
    <row r="173" spans="1:9" s="216" customFormat="1" ht="11.25" x14ac:dyDescent="0.2">
      <c r="A173" s="317" t="s">
        <v>250</v>
      </c>
      <c r="B173" s="318"/>
      <c r="C173" s="318"/>
      <c r="D173" s="318"/>
      <c r="E173" s="318"/>
      <c r="F173" s="318"/>
      <c r="G173" s="318"/>
      <c r="H173" s="318"/>
      <c r="I173" s="319"/>
    </row>
  </sheetData>
  <mergeCells count="31">
    <mergeCell ref="E4:E6"/>
    <mergeCell ref="F4:F6"/>
    <mergeCell ref="G3:I3"/>
    <mergeCell ref="A2:A3"/>
    <mergeCell ref="B2:B3"/>
    <mergeCell ref="C2:C3"/>
    <mergeCell ref="D2:D3"/>
    <mergeCell ref="E2:E3"/>
    <mergeCell ref="F2:F3"/>
    <mergeCell ref="F7:F28"/>
    <mergeCell ref="E29:E50"/>
    <mergeCell ref="F29:F50"/>
    <mergeCell ref="E51:E67"/>
    <mergeCell ref="F51:F67"/>
    <mergeCell ref="E7:E28"/>
    <mergeCell ref="E68:E84"/>
    <mergeCell ref="F68:F84"/>
    <mergeCell ref="E85:E101"/>
    <mergeCell ref="F85:F101"/>
    <mergeCell ref="E102:E118"/>
    <mergeCell ref="F102:F118"/>
    <mergeCell ref="A170:I170"/>
    <mergeCell ref="A171:I171"/>
    <mergeCell ref="A172:I172"/>
    <mergeCell ref="A173:I173"/>
    <mergeCell ref="E119:E135"/>
    <mergeCell ref="F119:F135"/>
    <mergeCell ref="E136:E152"/>
    <mergeCell ref="F136:F152"/>
    <mergeCell ref="E153:E169"/>
    <mergeCell ref="F153:F169"/>
  </mergeCells>
  <pageMargins left="0.75" right="0.75" top="1" bottom="1" header="0.5" footer="0.5"/>
  <pageSetup orientation="portrait" r:id="rId1"/>
  <headerFooter alignWithMargins="0">
    <oddHeader>&amp;C&amp;"arial,Bold"&amp;10&amp;K3E8430Nokia Internal Use Only</oddHeader>
    <oddFooter>&amp;C&amp;"arial,Bold"&amp;10&amp;K3E8430Nokia Internal Use Only</oddFooter>
    <evenHeader>&amp;C&amp;"arial,Bold"&amp;10&amp;K3E8430Nokia Internal Use Only</evenHeader>
    <evenFooter>&amp;C&amp;"arial,Bold"&amp;10&amp;K3E8430Nokia Internal Use Only</evenFooter>
    <firstHeader>&amp;C&amp;"arial,Bold"&amp;10&amp;K3E8430Nokia Internal Use Only</firstHeader>
    <firstFooter>&amp;C&amp;"arial,Bold"&amp;10&amp;K3E8430Nokia Internal Use Only</first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61"/>
  <sheetViews>
    <sheetView workbookViewId="0">
      <selection sqref="A1:F1"/>
    </sheetView>
  </sheetViews>
  <sheetFormatPr defaultColWidth="9.140625" defaultRowHeight="11.25" x14ac:dyDescent="0.2"/>
  <cols>
    <col min="1" max="1" width="14.140625" style="181" customWidth="1"/>
    <col min="2" max="2" width="7.5703125" style="181" customWidth="1"/>
    <col min="3" max="3" width="8.85546875" style="178" customWidth="1"/>
    <col min="4" max="4" width="4.5703125" style="178" customWidth="1"/>
    <col min="5" max="6" width="12.85546875" style="178" customWidth="1"/>
    <col min="7" max="16384" width="9.140625" style="181"/>
  </cols>
  <sheetData>
    <row r="1" spans="1:7" x14ac:dyDescent="0.2">
      <c r="A1" s="311" t="s">
        <v>787</v>
      </c>
      <c r="B1" s="312"/>
      <c r="C1" s="312"/>
      <c r="D1" s="312"/>
      <c r="E1" s="312"/>
      <c r="F1" s="312"/>
    </row>
    <row r="2" spans="1:7" s="130" customFormat="1" ht="54.75" customHeight="1" x14ac:dyDescent="0.2">
      <c r="A2" s="327" t="s">
        <v>16</v>
      </c>
      <c r="B2" s="327" t="s">
        <v>15</v>
      </c>
      <c r="C2" s="327" t="s">
        <v>159</v>
      </c>
      <c r="D2" s="327" t="s">
        <v>115</v>
      </c>
      <c r="E2" s="327" t="s">
        <v>14</v>
      </c>
      <c r="F2" s="327" t="s">
        <v>413</v>
      </c>
      <c r="G2" s="198" t="s">
        <v>13</v>
      </c>
    </row>
    <row r="3" spans="1:7" ht="52.15" customHeight="1" x14ac:dyDescent="0.2">
      <c r="A3" s="328"/>
      <c r="B3" s="328"/>
      <c r="C3" s="328"/>
      <c r="D3" s="328"/>
      <c r="E3" s="328"/>
      <c r="F3" s="328"/>
      <c r="G3" s="179" t="s">
        <v>792</v>
      </c>
    </row>
    <row r="4" spans="1:7" x14ac:dyDescent="0.2">
      <c r="A4" s="171" t="s">
        <v>29</v>
      </c>
      <c r="B4" s="179">
        <v>23035</v>
      </c>
      <c r="C4" s="179">
        <v>701.5</v>
      </c>
      <c r="D4" s="180"/>
      <c r="E4" s="322" t="s">
        <v>317</v>
      </c>
      <c r="F4" s="322" t="s">
        <v>28</v>
      </c>
      <c r="G4" s="180"/>
    </row>
    <row r="5" spans="1:7" x14ac:dyDescent="0.2">
      <c r="A5" s="172" t="s">
        <v>29</v>
      </c>
      <c r="B5" s="179">
        <v>23095</v>
      </c>
      <c r="C5" s="179">
        <v>707.5</v>
      </c>
      <c r="D5" s="180"/>
      <c r="E5" s="323"/>
      <c r="F5" s="323"/>
      <c r="G5" s="180"/>
    </row>
    <row r="6" spans="1:7" x14ac:dyDescent="0.2">
      <c r="A6" s="172" t="s">
        <v>30</v>
      </c>
      <c r="B6" s="179">
        <v>23790</v>
      </c>
      <c r="C6" s="179">
        <v>710</v>
      </c>
      <c r="D6" s="180"/>
      <c r="E6" s="323"/>
      <c r="F6" s="323"/>
      <c r="G6" s="180"/>
    </row>
    <row r="7" spans="1:7" x14ac:dyDescent="0.2">
      <c r="A7" s="171" t="s">
        <v>789</v>
      </c>
      <c r="B7" s="179">
        <v>23230</v>
      </c>
      <c r="C7" s="179">
        <v>782</v>
      </c>
      <c r="D7" s="180"/>
      <c r="E7" s="323"/>
      <c r="F7" s="323"/>
      <c r="G7" s="180"/>
    </row>
    <row r="8" spans="1:7" x14ac:dyDescent="0.2">
      <c r="A8" s="171" t="s">
        <v>793</v>
      </c>
      <c r="B8" s="179">
        <v>23230</v>
      </c>
      <c r="C8" s="179">
        <v>782</v>
      </c>
      <c r="D8" s="180"/>
      <c r="E8" s="323"/>
      <c r="F8" s="323"/>
      <c r="G8" s="180"/>
    </row>
    <row r="9" spans="1:7" s="14" customFormat="1" x14ac:dyDescent="0.2">
      <c r="A9" s="24" t="s">
        <v>795</v>
      </c>
      <c r="B9" s="22">
        <v>23330</v>
      </c>
      <c r="C9" s="22">
        <v>793</v>
      </c>
      <c r="D9" s="23"/>
      <c r="E9" s="323"/>
      <c r="F9" s="323"/>
      <c r="G9" s="23"/>
    </row>
    <row r="10" spans="1:7" s="14" customFormat="1" x14ac:dyDescent="0.2">
      <c r="A10" s="24" t="s">
        <v>794</v>
      </c>
      <c r="B10" s="22">
        <v>23330</v>
      </c>
      <c r="C10" s="22">
        <v>793</v>
      </c>
      <c r="D10" s="23"/>
      <c r="E10" s="323"/>
      <c r="F10" s="323"/>
      <c r="G10" s="23"/>
    </row>
    <row r="11" spans="1:7" x14ac:dyDescent="0.2">
      <c r="A11" s="172" t="s">
        <v>67</v>
      </c>
      <c r="B11" s="179">
        <v>26865</v>
      </c>
      <c r="C11" s="179">
        <v>831.41</v>
      </c>
      <c r="D11" s="180"/>
      <c r="E11" s="323"/>
      <c r="F11" s="323"/>
      <c r="G11" s="180"/>
    </row>
    <row r="12" spans="1:7" x14ac:dyDescent="0.2">
      <c r="A12" s="172" t="s">
        <v>32</v>
      </c>
      <c r="B12" s="179">
        <v>20525</v>
      </c>
      <c r="C12" s="179">
        <v>836.5</v>
      </c>
      <c r="D12" s="180"/>
      <c r="E12" s="323"/>
      <c r="F12" s="323"/>
      <c r="G12" s="180"/>
    </row>
    <row r="13" spans="1:7" x14ac:dyDescent="0.2">
      <c r="A13" s="176" t="s">
        <v>404</v>
      </c>
      <c r="B13" s="177">
        <v>133047</v>
      </c>
      <c r="C13" s="177">
        <v>1702.5</v>
      </c>
      <c r="D13" s="180"/>
      <c r="E13" s="323"/>
      <c r="F13" s="323"/>
      <c r="G13" s="180"/>
    </row>
    <row r="14" spans="1:7" x14ac:dyDescent="0.2">
      <c r="A14" s="172" t="s">
        <v>33</v>
      </c>
      <c r="B14" s="179">
        <v>20175</v>
      </c>
      <c r="C14" s="179">
        <v>1732.5</v>
      </c>
      <c r="D14" s="180"/>
      <c r="E14" s="323"/>
      <c r="F14" s="323"/>
      <c r="G14" s="180"/>
    </row>
    <row r="15" spans="1:7" x14ac:dyDescent="0.2">
      <c r="A15" s="176" t="s">
        <v>403</v>
      </c>
      <c r="B15" s="177">
        <v>132322</v>
      </c>
      <c r="C15" s="177">
        <v>1745</v>
      </c>
      <c r="D15" s="180"/>
      <c r="E15" s="323"/>
      <c r="F15" s="323"/>
      <c r="G15" s="180"/>
    </row>
    <row r="16" spans="1:7" x14ac:dyDescent="0.2">
      <c r="A16" s="172" t="s">
        <v>34</v>
      </c>
      <c r="B16" s="179">
        <v>18900</v>
      </c>
      <c r="C16" s="179">
        <v>1880</v>
      </c>
      <c r="D16" s="180"/>
      <c r="E16" s="323"/>
      <c r="F16" s="323"/>
      <c r="G16" s="180"/>
    </row>
    <row r="17" spans="1:7" x14ac:dyDescent="0.2">
      <c r="A17" s="172" t="s">
        <v>35</v>
      </c>
      <c r="B17" s="179">
        <v>26365</v>
      </c>
      <c r="C17" s="179">
        <v>1882.5</v>
      </c>
      <c r="D17" s="180"/>
      <c r="E17" s="323"/>
      <c r="F17" s="323"/>
      <c r="G17" s="180"/>
    </row>
    <row r="18" spans="1:7" x14ac:dyDescent="0.2">
      <c r="A18" s="172" t="s">
        <v>96</v>
      </c>
      <c r="B18" s="179">
        <v>27710</v>
      </c>
      <c r="C18" s="179">
        <v>2310</v>
      </c>
      <c r="D18" s="180"/>
      <c r="E18" s="323"/>
      <c r="F18" s="323"/>
      <c r="G18" s="180"/>
    </row>
    <row r="19" spans="1:7" x14ac:dyDescent="0.2">
      <c r="A19" s="172" t="s">
        <v>98</v>
      </c>
      <c r="B19" s="179">
        <v>21100</v>
      </c>
      <c r="C19" s="179">
        <v>2535</v>
      </c>
      <c r="D19" s="180"/>
      <c r="E19" s="323"/>
      <c r="F19" s="323"/>
      <c r="G19" s="180"/>
    </row>
    <row r="20" spans="1:7" x14ac:dyDescent="0.2">
      <c r="A20" s="176" t="s">
        <v>92</v>
      </c>
      <c r="B20" s="177">
        <v>40620</v>
      </c>
      <c r="C20" s="177">
        <v>2593</v>
      </c>
      <c r="D20" s="188"/>
      <c r="E20" s="324"/>
      <c r="F20" s="324"/>
      <c r="G20" s="188"/>
    </row>
    <row r="21" spans="1:7" x14ac:dyDescent="0.2">
      <c r="A21" s="171" t="s">
        <v>29</v>
      </c>
      <c r="B21" s="179">
        <v>23035</v>
      </c>
      <c r="C21" s="179">
        <v>701.5</v>
      </c>
      <c r="D21" s="180"/>
      <c r="E21" s="322" t="s">
        <v>318</v>
      </c>
      <c r="F21" s="322" t="s">
        <v>28</v>
      </c>
      <c r="G21" s="180"/>
    </row>
    <row r="22" spans="1:7" x14ac:dyDescent="0.2">
      <c r="A22" s="172" t="s">
        <v>29</v>
      </c>
      <c r="B22" s="179">
        <v>23095</v>
      </c>
      <c r="C22" s="179">
        <v>707.5</v>
      </c>
      <c r="D22" s="180"/>
      <c r="E22" s="323"/>
      <c r="F22" s="323"/>
      <c r="G22" s="180"/>
    </row>
    <row r="23" spans="1:7" x14ac:dyDescent="0.2">
      <c r="A23" s="172" t="s">
        <v>30</v>
      </c>
      <c r="B23" s="179">
        <v>23790</v>
      </c>
      <c r="C23" s="179">
        <v>710</v>
      </c>
      <c r="D23" s="180"/>
      <c r="E23" s="323"/>
      <c r="F23" s="323"/>
      <c r="G23" s="180"/>
    </row>
    <row r="24" spans="1:7" x14ac:dyDescent="0.2">
      <c r="A24" s="171" t="s">
        <v>789</v>
      </c>
      <c r="B24" s="179">
        <v>23230</v>
      </c>
      <c r="C24" s="179">
        <v>782</v>
      </c>
      <c r="D24" s="180"/>
      <c r="E24" s="323"/>
      <c r="F24" s="323"/>
      <c r="G24" s="180"/>
    </row>
    <row r="25" spans="1:7" x14ac:dyDescent="0.2">
      <c r="A25" s="171" t="s">
        <v>793</v>
      </c>
      <c r="B25" s="179">
        <v>23230</v>
      </c>
      <c r="C25" s="179">
        <v>782</v>
      </c>
      <c r="D25" s="180"/>
      <c r="E25" s="323"/>
      <c r="F25" s="323"/>
      <c r="G25" s="180"/>
    </row>
    <row r="26" spans="1:7" s="14" customFormat="1" x14ac:dyDescent="0.2">
      <c r="A26" s="24" t="s">
        <v>795</v>
      </c>
      <c r="B26" s="22">
        <v>23330</v>
      </c>
      <c r="C26" s="22">
        <v>793</v>
      </c>
      <c r="D26" s="23"/>
      <c r="E26" s="323"/>
      <c r="F26" s="323"/>
      <c r="G26" s="23"/>
    </row>
    <row r="27" spans="1:7" s="14" customFormat="1" x14ac:dyDescent="0.2">
      <c r="A27" s="24" t="s">
        <v>794</v>
      </c>
      <c r="B27" s="22">
        <v>23330</v>
      </c>
      <c r="C27" s="22">
        <v>793</v>
      </c>
      <c r="D27" s="23"/>
      <c r="E27" s="323"/>
      <c r="F27" s="323"/>
      <c r="G27" s="23"/>
    </row>
    <row r="28" spans="1:7" x14ac:dyDescent="0.2">
      <c r="A28" s="172" t="s">
        <v>67</v>
      </c>
      <c r="B28" s="179">
        <v>26865</v>
      </c>
      <c r="C28" s="179">
        <v>831.41</v>
      </c>
      <c r="D28" s="180"/>
      <c r="E28" s="323"/>
      <c r="F28" s="323"/>
      <c r="G28" s="180"/>
    </row>
    <row r="29" spans="1:7" x14ac:dyDescent="0.2">
      <c r="A29" s="172" t="s">
        <v>32</v>
      </c>
      <c r="B29" s="179">
        <v>20525</v>
      </c>
      <c r="C29" s="179">
        <v>836.5</v>
      </c>
      <c r="D29" s="180"/>
      <c r="E29" s="323"/>
      <c r="F29" s="323"/>
      <c r="G29" s="180"/>
    </row>
    <row r="30" spans="1:7" x14ac:dyDescent="0.2">
      <c r="A30" s="176" t="s">
        <v>404</v>
      </c>
      <c r="B30" s="177">
        <v>133047</v>
      </c>
      <c r="C30" s="177">
        <v>1702.5</v>
      </c>
      <c r="D30" s="180"/>
      <c r="E30" s="323"/>
      <c r="F30" s="323"/>
      <c r="G30" s="180"/>
    </row>
    <row r="31" spans="1:7" x14ac:dyDescent="0.2">
      <c r="A31" s="172" t="s">
        <v>33</v>
      </c>
      <c r="B31" s="179">
        <v>20175</v>
      </c>
      <c r="C31" s="179">
        <v>1732.5</v>
      </c>
      <c r="D31" s="180"/>
      <c r="E31" s="323"/>
      <c r="F31" s="323"/>
      <c r="G31" s="180"/>
    </row>
    <row r="32" spans="1:7" x14ac:dyDescent="0.2">
      <c r="A32" s="176" t="s">
        <v>403</v>
      </c>
      <c r="B32" s="177">
        <v>132322</v>
      </c>
      <c r="C32" s="177">
        <v>1745</v>
      </c>
      <c r="D32" s="180"/>
      <c r="E32" s="323"/>
      <c r="F32" s="323"/>
      <c r="G32" s="180"/>
    </row>
    <row r="33" spans="1:7" x14ac:dyDescent="0.2">
      <c r="A33" s="172" t="s">
        <v>34</v>
      </c>
      <c r="B33" s="179">
        <v>18900</v>
      </c>
      <c r="C33" s="179">
        <v>1880</v>
      </c>
      <c r="D33" s="180"/>
      <c r="E33" s="323"/>
      <c r="F33" s="323"/>
      <c r="G33" s="180"/>
    </row>
    <row r="34" spans="1:7" x14ac:dyDescent="0.2">
      <c r="A34" s="172" t="s">
        <v>35</v>
      </c>
      <c r="B34" s="179">
        <v>26365</v>
      </c>
      <c r="C34" s="179">
        <v>1882.5</v>
      </c>
      <c r="D34" s="180"/>
      <c r="E34" s="323"/>
      <c r="F34" s="323"/>
      <c r="G34" s="180"/>
    </row>
    <row r="35" spans="1:7" x14ac:dyDescent="0.2">
      <c r="A35" s="172" t="s">
        <v>96</v>
      </c>
      <c r="B35" s="179">
        <v>27710</v>
      </c>
      <c r="C35" s="179">
        <v>2310</v>
      </c>
      <c r="D35" s="180"/>
      <c r="E35" s="323"/>
      <c r="F35" s="323"/>
      <c r="G35" s="180"/>
    </row>
    <row r="36" spans="1:7" x14ac:dyDescent="0.2">
      <c r="A36" s="172" t="s">
        <v>98</v>
      </c>
      <c r="B36" s="179">
        <v>21100</v>
      </c>
      <c r="C36" s="179">
        <v>2535</v>
      </c>
      <c r="D36" s="180"/>
      <c r="E36" s="323"/>
      <c r="F36" s="323"/>
      <c r="G36" s="180"/>
    </row>
    <row r="37" spans="1:7" x14ac:dyDescent="0.2">
      <c r="A37" s="176" t="s">
        <v>92</v>
      </c>
      <c r="B37" s="177">
        <v>40620</v>
      </c>
      <c r="C37" s="177">
        <v>2593</v>
      </c>
      <c r="D37" s="188"/>
      <c r="E37" s="324"/>
      <c r="F37" s="324"/>
      <c r="G37" s="188"/>
    </row>
    <row r="38" spans="1:7" s="14" customFormat="1" x14ac:dyDescent="0.2">
      <c r="A38" s="171" t="s">
        <v>29</v>
      </c>
      <c r="B38" s="22">
        <v>23035</v>
      </c>
      <c r="C38" s="22">
        <v>701.5</v>
      </c>
      <c r="D38" s="23"/>
      <c r="E38" s="320" t="s">
        <v>319</v>
      </c>
      <c r="F38" s="320" t="s">
        <v>28</v>
      </c>
      <c r="G38" s="23"/>
    </row>
    <row r="39" spans="1:7" s="14" customFormat="1" x14ac:dyDescent="0.2">
      <c r="A39" s="24" t="s">
        <v>29</v>
      </c>
      <c r="B39" s="22">
        <v>23095</v>
      </c>
      <c r="C39" s="22">
        <v>707.5</v>
      </c>
      <c r="D39" s="23"/>
      <c r="E39" s="321"/>
      <c r="F39" s="321"/>
      <c r="G39" s="23"/>
    </row>
    <row r="40" spans="1:7" s="14" customFormat="1" x14ac:dyDescent="0.2">
      <c r="A40" s="24" t="s">
        <v>30</v>
      </c>
      <c r="B40" s="22">
        <v>23790</v>
      </c>
      <c r="C40" s="22">
        <v>710</v>
      </c>
      <c r="D40" s="23"/>
      <c r="E40" s="321"/>
      <c r="F40" s="321"/>
      <c r="G40" s="23"/>
    </row>
    <row r="41" spans="1:7" s="14" customFormat="1" x14ac:dyDescent="0.2">
      <c r="A41" s="171" t="s">
        <v>789</v>
      </c>
      <c r="B41" s="22">
        <v>23230</v>
      </c>
      <c r="C41" s="22">
        <v>782</v>
      </c>
      <c r="D41" s="23"/>
      <c r="E41" s="321"/>
      <c r="F41" s="321"/>
      <c r="G41" s="23"/>
    </row>
    <row r="42" spans="1:7" s="14" customFormat="1" x14ac:dyDescent="0.2">
      <c r="A42" s="171" t="s">
        <v>793</v>
      </c>
      <c r="B42" s="22">
        <v>23230</v>
      </c>
      <c r="C42" s="22">
        <v>782</v>
      </c>
      <c r="D42" s="23"/>
      <c r="E42" s="321"/>
      <c r="F42" s="321"/>
      <c r="G42" s="23"/>
    </row>
    <row r="43" spans="1:7" s="14" customFormat="1" x14ac:dyDescent="0.2">
      <c r="A43" s="24" t="s">
        <v>795</v>
      </c>
      <c r="B43" s="22">
        <v>23330</v>
      </c>
      <c r="C43" s="22">
        <v>793</v>
      </c>
      <c r="D43" s="23"/>
      <c r="E43" s="321"/>
      <c r="F43" s="321"/>
      <c r="G43" s="23"/>
    </row>
    <row r="44" spans="1:7" s="14" customFormat="1" x14ac:dyDescent="0.2">
      <c r="A44" s="24" t="s">
        <v>794</v>
      </c>
      <c r="B44" s="22">
        <v>23330</v>
      </c>
      <c r="C44" s="22">
        <v>793</v>
      </c>
      <c r="D44" s="23"/>
      <c r="E44" s="321"/>
      <c r="F44" s="321"/>
      <c r="G44" s="23"/>
    </row>
    <row r="45" spans="1:7" s="14" customFormat="1" x14ac:dyDescent="0.2">
      <c r="A45" s="24" t="s">
        <v>67</v>
      </c>
      <c r="B45" s="22">
        <v>26865</v>
      </c>
      <c r="C45" s="22">
        <v>831.41</v>
      </c>
      <c r="D45" s="23"/>
      <c r="E45" s="321"/>
      <c r="F45" s="321"/>
      <c r="G45" s="23"/>
    </row>
    <row r="46" spans="1:7" s="14" customFormat="1" x14ac:dyDescent="0.2">
      <c r="A46" s="24" t="s">
        <v>32</v>
      </c>
      <c r="B46" s="22">
        <v>20525</v>
      </c>
      <c r="C46" s="22">
        <v>836.5</v>
      </c>
      <c r="D46" s="23"/>
      <c r="E46" s="321"/>
      <c r="F46" s="321"/>
      <c r="G46" s="23"/>
    </row>
    <row r="47" spans="1:7" s="14" customFormat="1" x14ac:dyDescent="0.2">
      <c r="A47" s="24" t="s">
        <v>404</v>
      </c>
      <c r="B47" s="22">
        <v>133047</v>
      </c>
      <c r="C47" s="22">
        <v>1702.5</v>
      </c>
      <c r="D47" s="23"/>
      <c r="E47" s="321"/>
      <c r="F47" s="321"/>
      <c r="G47" s="23"/>
    </row>
    <row r="48" spans="1:7" s="14" customFormat="1" x14ac:dyDescent="0.2">
      <c r="A48" s="24" t="s">
        <v>33</v>
      </c>
      <c r="B48" s="22">
        <v>20175</v>
      </c>
      <c r="C48" s="22">
        <v>1732.5</v>
      </c>
      <c r="D48" s="23"/>
      <c r="E48" s="321"/>
      <c r="F48" s="321"/>
      <c r="G48" s="23"/>
    </row>
    <row r="49" spans="1:7" s="14" customFormat="1" x14ac:dyDescent="0.2">
      <c r="A49" s="24" t="s">
        <v>403</v>
      </c>
      <c r="B49" s="22">
        <v>132322</v>
      </c>
      <c r="C49" s="22">
        <v>1745</v>
      </c>
      <c r="D49" s="23"/>
      <c r="E49" s="321"/>
      <c r="F49" s="321"/>
      <c r="G49" s="23"/>
    </row>
    <row r="50" spans="1:7" s="14" customFormat="1" x14ac:dyDescent="0.2">
      <c r="A50" s="24" t="s">
        <v>34</v>
      </c>
      <c r="B50" s="22">
        <v>18900</v>
      </c>
      <c r="C50" s="22">
        <v>1880</v>
      </c>
      <c r="D50" s="23"/>
      <c r="E50" s="321"/>
      <c r="F50" s="321"/>
      <c r="G50" s="23"/>
    </row>
    <row r="51" spans="1:7" s="14" customFormat="1" x14ac:dyDescent="0.2">
      <c r="A51" s="24" t="s">
        <v>35</v>
      </c>
      <c r="B51" s="22">
        <v>26365</v>
      </c>
      <c r="C51" s="22">
        <v>1882.5</v>
      </c>
      <c r="D51" s="23"/>
      <c r="E51" s="321"/>
      <c r="F51" s="321"/>
      <c r="G51" s="23"/>
    </row>
    <row r="52" spans="1:7" s="14" customFormat="1" x14ac:dyDescent="0.2">
      <c r="A52" s="24" t="s">
        <v>96</v>
      </c>
      <c r="B52" s="22">
        <v>27710</v>
      </c>
      <c r="C52" s="22">
        <v>2310</v>
      </c>
      <c r="D52" s="23"/>
      <c r="E52" s="321"/>
      <c r="F52" s="321"/>
      <c r="G52" s="23"/>
    </row>
    <row r="53" spans="1:7" s="14" customFormat="1" x14ac:dyDescent="0.2">
      <c r="A53" s="24" t="s">
        <v>98</v>
      </c>
      <c r="B53" s="22">
        <v>21100</v>
      </c>
      <c r="C53" s="22">
        <v>2535</v>
      </c>
      <c r="D53" s="23"/>
      <c r="E53" s="321"/>
      <c r="F53" s="321"/>
      <c r="G53" s="23"/>
    </row>
    <row r="54" spans="1:7" s="14" customFormat="1" x14ac:dyDescent="0.2">
      <c r="A54" s="24" t="s">
        <v>92</v>
      </c>
      <c r="B54" s="22">
        <v>40620</v>
      </c>
      <c r="C54" s="22">
        <v>2593</v>
      </c>
      <c r="D54" s="23"/>
      <c r="E54" s="321"/>
      <c r="F54" s="321"/>
      <c r="G54" s="23"/>
    </row>
    <row r="55" spans="1:7" s="14" customFormat="1" x14ac:dyDescent="0.2">
      <c r="A55" s="171" t="s">
        <v>29</v>
      </c>
      <c r="B55" s="22">
        <v>23035</v>
      </c>
      <c r="C55" s="22">
        <v>701.5</v>
      </c>
      <c r="D55" s="23"/>
      <c r="E55" s="320" t="s">
        <v>317</v>
      </c>
      <c r="F55" s="320" t="s">
        <v>489</v>
      </c>
      <c r="G55" s="23"/>
    </row>
    <row r="56" spans="1:7" s="14" customFormat="1" x14ac:dyDescent="0.2">
      <c r="A56" s="24" t="s">
        <v>29</v>
      </c>
      <c r="B56" s="22">
        <v>23095</v>
      </c>
      <c r="C56" s="22">
        <v>707.5</v>
      </c>
      <c r="D56" s="23"/>
      <c r="E56" s="321"/>
      <c r="F56" s="321"/>
      <c r="G56" s="23"/>
    </row>
    <row r="57" spans="1:7" s="14" customFormat="1" x14ac:dyDescent="0.2">
      <c r="A57" s="24" t="s">
        <v>30</v>
      </c>
      <c r="B57" s="22">
        <v>23790</v>
      </c>
      <c r="C57" s="22">
        <v>710</v>
      </c>
      <c r="D57" s="23"/>
      <c r="E57" s="321"/>
      <c r="F57" s="321"/>
      <c r="G57" s="23"/>
    </row>
    <row r="58" spans="1:7" s="14" customFormat="1" x14ac:dyDescent="0.2">
      <c r="A58" s="171" t="s">
        <v>789</v>
      </c>
      <c r="B58" s="22">
        <v>23230</v>
      </c>
      <c r="C58" s="22">
        <v>782</v>
      </c>
      <c r="D58" s="23"/>
      <c r="E58" s="321"/>
      <c r="F58" s="321"/>
      <c r="G58" s="23"/>
    </row>
    <row r="59" spans="1:7" s="14" customFormat="1" x14ac:dyDescent="0.2">
      <c r="A59" s="171" t="s">
        <v>793</v>
      </c>
      <c r="B59" s="22">
        <v>23230</v>
      </c>
      <c r="C59" s="22">
        <v>782</v>
      </c>
      <c r="D59" s="23"/>
      <c r="E59" s="321"/>
      <c r="F59" s="321"/>
      <c r="G59" s="23"/>
    </row>
    <row r="60" spans="1:7" s="14" customFormat="1" x14ac:dyDescent="0.2">
      <c r="A60" s="24" t="s">
        <v>795</v>
      </c>
      <c r="B60" s="22">
        <v>23330</v>
      </c>
      <c r="C60" s="22">
        <v>793</v>
      </c>
      <c r="D60" s="23"/>
      <c r="E60" s="321"/>
      <c r="F60" s="321"/>
      <c r="G60" s="23"/>
    </row>
    <row r="61" spans="1:7" s="14" customFormat="1" x14ac:dyDescent="0.2">
      <c r="A61" s="24" t="s">
        <v>794</v>
      </c>
      <c r="B61" s="22">
        <v>23330</v>
      </c>
      <c r="C61" s="22">
        <v>793</v>
      </c>
      <c r="D61" s="23"/>
      <c r="E61" s="321"/>
      <c r="F61" s="321"/>
      <c r="G61" s="23"/>
    </row>
    <row r="62" spans="1:7" s="14" customFormat="1" x14ac:dyDescent="0.2">
      <c r="A62" s="24" t="s">
        <v>67</v>
      </c>
      <c r="B62" s="22">
        <v>26865</v>
      </c>
      <c r="C62" s="22">
        <v>831.41</v>
      </c>
      <c r="D62" s="23"/>
      <c r="E62" s="321"/>
      <c r="F62" s="321"/>
      <c r="G62" s="23"/>
    </row>
    <row r="63" spans="1:7" s="14" customFormat="1" x14ac:dyDescent="0.2">
      <c r="A63" s="24" t="s">
        <v>32</v>
      </c>
      <c r="B63" s="22">
        <v>20525</v>
      </c>
      <c r="C63" s="22">
        <v>836.5</v>
      </c>
      <c r="D63" s="23"/>
      <c r="E63" s="321"/>
      <c r="F63" s="321"/>
      <c r="G63" s="23"/>
    </row>
    <row r="64" spans="1:7" s="14" customFormat="1" x14ac:dyDescent="0.2">
      <c r="A64" s="24" t="s">
        <v>404</v>
      </c>
      <c r="B64" s="22">
        <v>133047</v>
      </c>
      <c r="C64" s="22">
        <v>1702.5</v>
      </c>
      <c r="D64" s="23"/>
      <c r="E64" s="321"/>
      <c r="F64" s="321"/>
      <c r="G64" s="23"/>
    </row>
    <row r="65" spans="1:7" s="14" customFormat="1" x14ac:dyDescent="0.2">
      <c r="A65" s="24" t="s">
        <v>33</v>
      </c>
      <c r="B65" s="22">
        <v>20175</v>
      </c>
      <c r="C65" s="22">
        <v>1732.5</v>
      </c>
      <c r="D65" s="23"/>
      <c r="E65" s="321"/>
      <c r="F65" s="321"/>
      <c r="G65" s="23"/>
    </row>
    <row r="66" spans="1:7" s="14" customFormat="1" x14ac:dyDescent="0.2">
      <c r="A66" s="24" t="s">
        <v>403</v>
      </c>
      <c r="B66" s="22">
        <v>132322</v>
      </c>
      <c r="C66" s="22">
        <v>1745</v>
      </c>
      <c r="D66" s="23"/>
      <c r="E66" s="321"/>
      <c r="F66" s="321"/>
      <c r="G66" s="23"/>
    </row>
    <row r="67" spans="1:7" s="14" customFormat="1" x14ac:dyDescent="0.2">
      <c r="A67" s="24" t="s">
        <v>34</v>
      </c>
      <c r="B67" s="22">
        <v>18900</v>
      </c>
      <c r="C67" s="22">
        <v>1880</v>
      </c>
      <c r="D67" s="23"/>
      <c r="E67" s="321"/>
      <c r="F67" s="321"/>
      <c r="G67" s="23"/>
    </row>
    <row r="68" spans="1:7" s="14" customFormat="1" x14ac:dyDescent="0.2">
      <c r="A68" s="24" t="s">
        <v>35</v>
      </c>
      <c r="B68" s="22">
        <v>26365</v>
      </c>
      <c r="C68" s="22">
        <v>1882.5</v>
      </c>
      <c r="D68" s="23"/>
      <c r="E68" s="321"/>
      <c r="F68" s="321"/>
      <c r="G68" s="23"/>
    </row>
    <row r="69" spans="1:7" s="14" customFormat="1" x14ac:dyDescent="0.2">
      <c r="A69" s="24" t="s">
        <v>96</v>
      </c>
      <c r="B69" s="22">
        <v>27710</v>
      </c>
      <c r="C69" s="22">
        <v>2310</v>
      </c>
      <c r="D69" s="23"/>
      <c r="E69" s="321"/>
      <c r="F69" s="321"/>
      <c r="G69" s="23"/>
    </row>
    <row r="70" spans="1:7" s="14" customFormat="1" x14ac:dyDescent="0.2">
      <c r="A70" s="24" t="s">
        <v>98</v>
      </c>
      <c r="B70" s="22">
        <v>21100</v>
      </c>
      <c r="C70" s="22">
        <v>2535</v>
      </c>
      <c r="D70" s="23"/>
      <c r="E70" s="321"/>
      <c r="F70" s="321"/>
      <c r="G70" s="23"/>
    </row>
    <row r="71" spans="1:7" s="14" customFormat="1" x14ac:dyDescent="0.2">
      <c r="A71" s="24" t="s">
        <v>92</v>
      </c>
      <c r="B71" s="22">
        <v>40620</v>
      </c>
      <c r="C71" s="22">
        <v>2593</v>
      </c>
      <c r="D71" s="23"/>
      <c r="E71" s="321"/>
      <c r="F71" s="321"/>
      <c r="G71" s="23"/>
    </row>
    <row r="72" spans="1:7" s="14" customFormat="1" x14ac:dyDescent="0.2">
      <c r="A72" s="171" t="s">
        <v>29</v>
      </c>
      <c r="B72" s="22">
        <v>23035</v>
      </c>
      <c r="C72" s="22">
        <v>701.5</v>
      </c>
      <c r="D72" s="23"/>
      <c r="E72" s="320" t="s">
        <v>318</v>
      </c>
      <c r="F72" s="320" t="s">
        <v>489</v>
      </c>
      <c r="G72" s="23"/>
    </row>
    <row r="73" spans="1:7" s="14" customFormat="1" x14ac:dyDescent="0.2">
      <c r="A73" s="24" t="s">
        <v>29</v>
      </c>
      <c r="B73" s="22">
        <v>23095</v>
      </c>
      <c r="C73" s="22">
        <v>707.5</v>
      </c>
      <c r="D73" s="23"/>
      <c r="E73" s="321"/>
      <c r="F73" s="321"/>
      <c r="G73" s="23"/>
    </row>
    <row r="74" spans="1:7" s="14" customFormat="1" x14ac:dyDescent="0.2">
      <c r="A74" s="24" t="s">
        <v>30</v>
      </c>
      <c r="B74" s="22">
        <v>23790</v>
      </c>
      <c r="C74" s="22">
        <v>710</v>
      </c>
      <c r="D74" s="23"/>
      <c r="E74" s="321"/>
      <c r="F74" s="321"/>
      <c r="G74" s="23"/>
    </row>
    <row r="75" spans="1:7" s="14" customFormat="1" x14ac:dyDescent="0.2">
      <c r="A75" s="171" t="s">
        <v>789</v>
      </c>
      <c r="B75" s="22">
        <v>23230</v>
      </c>
      <c r="C75" s="22">
        <v>782</v>
      </c>
      <c r="D75" s="23"/>
      <c r="E75" s="321"/>
      <c r="F75" s="321"/>
      <c r="G75" s="23"/>
    </row>
    <row r="76" spans="1:7" s="14" customFormat="1" x14ac:dyDescent="0.2">
      <c r="A76" s="171" t="s">
        <v>793</v>
      </c>
      <c r="B76" s="22">
        <v>23230</v>
      </c>
      <c r="C76" s="22">
        <v>782</v>
      </c>
      <c r="D76" s="23"/>
      <c r="E76" s="321"/>
      <c r="F76" s="321"/>
      <c r="G76" s="23"/>
    </row>
    <row r="77" spans="1:7" s="14" customFormat="1" x14ac:dyDescent="0.2">
      <c r="A77" s="24" t="s">
        <v>795</v>
      </c>
      <c r="B77" s="22">
        <v>23330</v>
      </c>
      <c r="C77" s="22">
        <v>793</v>
      </c>
      <c r="D77" s="23"/>
      <c r="E77" s="321"/>
      <c r="F77" s="321"/>
      <c r="G77" s="23"/>
    </row>
    <row r="78" spans="1:7" s="14" customFormat="1" x14ac:dyDescent="0.2">
      <c r="A78" s="24" t="s">
        <v>794</v>
      </c>
      <c r="B78" s="22">
        <v>23330</v>
      </c>
      <c r="C78" s="22">
        <v>793</v>
      </c>
      <c r="D78" s="23"/>
      <c r="E78" s="321"/>
      <c r="F78" s="321"/>
      <c r="G78" s="23"/>
    </row>
    <row r="79" spans="1:7" s="14" customFormat="1" x14ac:dyDescent="0.2">
      <c r="A79" s="24" t="s">
        <v>67</v>
      </c>
      <c r="B79" s="22">
        <v>26865</v>
      </c>
      <c r="C79" s="22">
        <v>831.41</v>
      </c>
      <c r="D79" s="23"/>
      <c r="E79" s="321"/>
      <c r="F79" s="321"/>
      <c r="G79" s="23"/>
    </row>
    <row r="80" spans="1:7" s="14" customFormat="1" x14ac:dyDescent="0.2">
      <c r="A80" s="24" t="s">
        <v>32</v>
      </c>
      <c r="B80" s="22">
        <v>20525</v>
      </c>
      <c r="C80" s="22">
        <v>836.5</v>
      </c>
      <c r="D80" s="23"/>
      <c r="E80" s="321"/>
      <c r="F80" s="321"/>
      <c r="G80" s="23"/>
    </row>
    <row r="81" spans="1:7" s="14" customFormat="1" x14ac:dyDescent="0.2">
      <c r="A81" s="24" t="s">
        <v>404</v>
      </c>
      <c r="B81" s="22">
        <v>133047</v>
      </c>
      <c r="C81" s="22">
        <v>1702.5</v>
      </c>
      <c r="D81" s="23"/>
      <c r="E81" s="321"/>
      <c r="F81" s="321"/>
      <c r="G81" s="23"/>
    </row>
    <row r="82" spans="1:7" s="14" customFormat="1" x14ac:dyDescent="0.2">
      <c r="A82" s="24" t="s">
        <v>33</v>
      </c>
      <c r="B82" s="22">
        <v>20175</v>
      </c>
      <c r="C82" s="22">
        <v>1732.5</v>
      </c>
      <c r="D82" s="23"/>
      <c r="E82" s="321"/>
      <c r="F82" s="321"/>
      <c r="G82" s="23"/>
    </row>
    <row r="83" spans="1:7" s="14" customFormat="1" x14ac:dyDescent="0.2">
      <c r="A83" s="24" t="s">
        <v>403</v>
      </c>
      <c r="B83" s="22">
        <v>132322</v>
      </c>
      <c r="C83" s="22">
        <v>1745</v>
      </c>
      <c r="D83" s="23"/>
      <c r="E83" s="321"/>
      <c r="F83" s="321"/>
      <c r="G83" s="23"/>
    </row>
    <row r="84" spans="1:7" s="14" customFormat="1" x14ac:dyDescent="0.2">
      <c r="A84" s="24" t="s">
        <v>34</v>
      </c>
      <c r="B84" s="22">
        <v>18900</v>
      </c>
      <c r="C84" s="22">
        <v>1880</v>
      </c>
      <c r="D84" s="23"/>
      <c r="E84" s="321"/>
      <c r="F84" s="321"/>
      <c r="G84" s="23"/>
    </row>
    <row r="85" spans="1:7" s="14" customFormat="1" x14ac:dyDescent="0.2">
      <c r="A85" s="24" t="s">
        <v>35</v>
      </c>
      <c r="B85" s="22">
        <v>26365</v>
      </c>
      <c r="C85" s="22">
        <v>1882.5</v>
      </c>
      <c r="D85" s="23"/>
      <c r="E85" s="321"/>
      <c r="F85" s="321"/>
      <c r="G85" s="23"/>
    </row>
    <row r="86" spans="1:7" s="14" customFormat="1" x14ac:dyDescent="0.2">
      <c r="A86" s="24" t="s">
        <v>96</v>
      </c>
      <c r="B86" s="22">
        <v>27710</v>
      </c>
      <c r="C86" s="22">
        <v>2310</v>
      </c>
      <c r="D86" s="23"/>
      <c r="E86" s="321"/>
      <c r="F86" s="321"/>
      <c r="G86" s="23"/>
    </row>
    <row r="87" spans="1:7" s="14" customFormat="1" x14ac:dyDescent="0.2">
      <c r="A87" s="24" t="s">
        <v>98</v>
      </c>
      <c r="B87" s="22">
        <v>21100</v>
      </c>
      <c r="C87" s="22">
        <v>2535</v>
      </c>
      <c r="D87" s="23"/>
      <c r="E87" s="321"/>
      <c r="F87" s="321"/>
      <c r="G87" s="23"/>
    </row>
    <row r="88" spans="1:7" s="14" customFormat="1" x14ac:dyDescent="0.2">
      <c r="A88" s="24" t="s">
        <v>92</v>
      </c>
      <c r="B88" s="22">
        <v>40620</v>
      </c>
      <c r="C88" s="22">
        <v>2593</v>
      </c>
      <c r="D88" s="23"/>
      <c r="E88" s="321"/>
      <c r="F88" s="321"/>
      <c r="G88" s="23"/>
    </row>
    <row r="89" spans="1:7" s="14" customFormat="1" x14ac:dyDescent="0.2">
      <c r="A89" s="171" t="s">
        <v>29</v>
      </c>
      <c r="B89" s="22">
        <v>23035</v>
      </c>
      <c r="C89" s="22">
        <v>701.5</v>
      </c>
      <c r="D89" s="23"/>
      <c r="E89" s="320" t="s">
        <v>319</v>
      </c>
      <c r="F89" s="320" t="s">
        <v>489</v>
      </c>
      <c r="G89" s="23"/>
    </row>
    <row r="90" spans="1:7" s="14" customFormat="1" x14ac:dyDescent="0.2">
      <c r="A90" s="24" t="s">
        <v>29</v>
      </c>
      <c r="B90" s="22">
        <v>23095</v>
      </c>
      <c r="C90" s="22">
        <v>707.5</v>
      </c>
      <c r="D90" s="23"/>
      <c r="E90" s="321"/>
      <c r="F90" s="321"/>
      <c r="G90" s="23"/>
    </row>
    <row r="91" spans="1:7" s="14" customFormat="1" x14ac:dyDescent="0.2">
      <c r="A91" s="24" t="s">
        <v>30</v>
      </c>
      <c r="B91" s="22">
        <v>23790</v>
      </c>
      <c r="C91" s="22">
        <v>710</v>
      </c>
      <c r="D91" s="23"/>
      <c r="E91" s="321"/>
      <c r="F91" s="321"/>
      <c r="G91" s="23"/>
    </row>
    <row r="92" spans="1:7" s="14" customFormat="1" x14ac:dyDescent="0.2">
      <c r="A92" s="171" t="s">
        <v>789</v>
      </c>
      <c r="B92" s="22">
        <v>23230</v>
      </c>
      <c r="C92" s="22">
        <v>782</v>
      </c>
      <c r="D92" s="23"/>
      <c r="E92" s="321"/>
      <c r="F92" s="321"/>
      <c r="G92" s="23"/>
    </row>
    <row r="93" spans="1:7" s="14" customFormat="1" x14ac:dyDescent="0.2">
      <c r="A93" s="171" t="s">
        <v>793</v>
      </c>
      <c r="B93" s="22">
        <v>23230</v>
      </c>
      <c r="C93" s="22">
        <v>782</v>
      </c>
      <c r="D93" s="23"/>
      <c r="E93" s="321"/>
      <c r="F93" s="321"/>
      <c r="G93" s="23"/>
    </row>
    <row r="94" spans="1:7" s="14" customFormat="1" x14ac:dyDescent="0.2">
      <c r="A94" s="24" t="s">
        <v>795</v>
      </c>
      <c r="B94" s="22">
        <v>23330</v>
      </c>
      <c r="C94" s="22">
        <v>793</v>
      </c>
      <c r="D94" s="23"/>
      <c r="E94" s="321"/>
      <c r="F94" s="321"/>
      <c r="G94" s="23"/>
    </row>
    <row r="95" spans="1:7" s="14" customFormat="1" x14ac:dyDescent="0.2">
      <c r="A95" s="24" t="s">
        <v>794</v>
      </c>
      <c r="B95" s="22">
        <v>23330</v>
      </c>
      <c r="C95" s="22">
        <v>793</v>
      </c>
      <c r="D95" s="23"/>
      <c r="E95" s="321"/>
      <c r="F95" s="321"/>
      <c r="G95" s="23"/>
    </row>
    <row r="96" spans="1:7" s="14" customFormat="1" x14ac:dyDescent="0.2">
      <c r="A96" s="24" t="s">
        <v>67</v>
      </c>
      <c r="B96" s="22">
        <v>26865</v>
      </c>
      <c r="C96" s="22">
        <v>831.41</v>
      </c>
      <c r="D96" s="23"/>
      <c r="E96" s="321"/>
      <c r="F96" s="321"/>
      <c r="G96" s="23"/>
    </row>
    <row r="97" spans="1:7" s="14" customFormat="1" x14ac:dyDescent="0.2">
      <c r="A97" s="24" t="s">
        <v>32</v>
      </c>
      <c r="B97" s="22">
        <v>20525</v>
      </c>
      <c r="C97" s="22">
        <v>836.5</v>
      </c>
      <c r="D97" s="23"/>
      <c r="E97" s="321"/>
      <c r="F97" s="321"/>
      <c r="G97" s="23"/>
    </row>
    <row r="98" spans="1:7" s="14" customFormat="1" x14ac:dyDescent="0.2">
      <c r="A98" s="24" t="s">
        <v>404</v>
      </c>
      <c r="B98" s="22">
        <v>133047</v>
      </c>
      <c r="C98" s="22">
        <v>1702.5</v>
      </c>
      <c r="D98" s="23"/>
      <c r="E98" s="321"/>
      <c r="F98" s="321"/>
      <c r="G98" s="23"/>
    </row>
    <row r="99" spans="1:7" s="14" customFormat="1" x14ac:dyDescent="0.2">
      <c r="A99" s="24" t="s">
        <v>33</v>
      </c>
      <c r="B99" s="22">
        <v>20175</v>
      </c>
      <c r="C99" s="22">
        <v>1732.5</v>
      </c>
      <c r="D99" s="23"/>
      <c r="E99" s="321"/>
      <c r="F99" s="321"/>
      <c r="G99" s="23"/>
    </row>
    <row r="100" spans="1:7" s="14" customFormat="1" x14ac:dyDescent="0.2">
      <c r="A100" s="24" t="s">
        <v>403</v>
      </c>
      <c r="B100" s="22">
        <v>132322</v>
      </c>
      <c r="C100" s="22">
        <v>1745</v>
      </c>
      <c r="D100" s="23"/>
      <c r="E100" s="321"/>
      <c r="F100" s="321"/>
      <c r="G100" s="23"/>
    </row>
    <row r="101" spans="1:7" s="14" customFormat="1" x14ac:dyDescent="0.2">
      <c r="A101" s="24" t="s">
        <v>34</v>
      </c>
      <c r="B101" s="22">
        <v>18900</v>
      </c>
      <c r="C101" s="22">
        <v>1880</v>
      </c>
      <c r="D101" s="23"/>
      <c r="E101" s="321"/>
      <c r="F101" s="321"/>
      <c r="G101" s="23"/>
    </row>
    <row r="102" spans="1:7" s="14" customFormat="1" x14ac:dyDescent="0.2">
      <c r="A102" s="24" t="s">
        <v>35</v>
      </c>
      <c r="B102" s="22">
        <v>26365</v>
      </c>
      <c r="C102" s="22">
        <v>1882.5</v>
      </c>
      <c r="D102" s="23"/>
      <c r="E102" s="321"/>
      <c r="F102" s="321"/>
      <c r="G102" s="23"/>
    </row>
    <row r="103" spans="1:7" s="14" customFormat="1" x14ac:dyDescent="0.2">
      <c r="A103" s="24" t="s">
        <v>96</v>
      </c>
      <c r="B103" s="22">
        <v>27710</v>
      </c>
      <c r="C103" s="22">
        <v>2310</v>
      </c>
      <c r="D103" s="23"/>
      <c r="E103" s="321"/>
      <c r="F103" s="321"/>
      <c r="G103" s="23"/>
    </row>
    <row r="104" spans="1:7" s="14" customFormat="1" x14ac:dyDescent="0.2">
      <c r="A104" s="24" t="s">
        <v>98</v>
      </c>
      <c r="B104" s="22">
        <v>21100</v>
      </c>
      <c r="C104" s="22">
        <v>2535</v>
      </c>
      <c r="D104" s="23"/>
      <c r="E104" s="321"/>
      <c r="F104" s="321"/>
      <c r="G104" s="23"/>
    </row>
    <row r="105" spans="1:7" s="14" customFormat="1" x14ac:dyDescent="0.2">
      <c r="A105" s="24" t="s">
        <v>92</v>
      </c>
      <c r="B105" s="22">
        <v>40620</v>
      </c>
      <c r="C105" s="22">
        <v>2593</v>
      </c>
      <c r="D105" s="23"/>
      <c r="E105" s="321"/>
      <c r="F105" s="321"/>
      <c r="G105" s="23"/>
    </row>
    <row r="106" spans="1:7" s="14" customFormat="1" x14ac:dyDescent="0.2">
      <c r="A106" s="171" t="s">
        <v>29</v>
      </c>
      <c r="B106" s="22">
        <v>23035</v>
      </c>
      <c r="C106" s="22">
        <v>701.5</v>
      </c>
      <c r="D106" s="23"/>
      <c r="E106" s="320" t="s">
        <v>317</v>
      </c>
      <c r="F106" s="320" t="s">
        <v>490</v>
      </c>
      <c r="G106" s="23"/>
    </row>
    <row r="107" spans="1:7" s="14" customFormat="1" x14ac:dyDescent="0.2">
      <c r="A107" s="24" t="s">
        <v>29</v>
      </c>
      <c r="B107" s="22">
        <v>23095</v>
      </c>
      <c r="C107" s="22">
        <v>707.5</v>
      </c>
      <c r="D107" s="23"/>
      <c r="E107" s="321"/>
      <c r="F107" s="321"/>
      <c r="G107" s="23"/>
    </row>
    <row r="108" spans="1:7" s="14" customFormat="1" x14ac:dyDescent="0.2">
      <c r="A108" s="24" t="s">
        <v>30</v>
      </c>
      <c r="B108" s="22">
        <v>23790</v>
      </c>
      <c r="C108" s="22">
        <v>710</v>
      </c>
      <c r="D108" s="23"/>
      <c r="E108" s="321"/>
      <c r="F108" s="321"/>
      <c r="G108" s="23"/>
    </row>
    <row r="109" spans="1:7" s="14" customFormat="1" x14ac:dyDescent="0.2">
      <c r="A109" s="171" t="s">
        <v>789</v>
      </c>
      <c r="B109" s="22">
        <v>23230</v>
      </c>
      <c r="C109" s="22">
        <v>782</v>
      </c>
      <c r="D109" s="23"/>
      <c r="E109" s="321"/>
      <c r="F109" s="321"/>
      <c r="G109" s="23"/>
    </row>
    <row r="110" spans="1:7" s="14" customFormat="1" x14ac:dyDescent="0.2">
      <c r="A110" s="171" t="s">
        <v>793</v>
      </c>
      <c r="B110" s="22">
        <v>23230</v>
      </c>
      <c r="C110" s="22">
        <v>782</v>
      </c>
      <c r="D110" s="23"/>
      <c r="E110" s="321"/>
      <c r="F110" s="321"/>
      <c r="G110" s="23"/>
    </row>
    <row r="111" spans="1:7" s="14" customFormat="1" x14ac:dyDescent="0.2">
      <c r="A111" s="24" t="s">
        <v>795</v>
      </c>
      <c r="B111" s="22">
        <v>23330</v>
      </c>
      <c r="C111" s="22">
        <v>793</v>
      </c>
      <c r="D111" s="23"/>
      <c r="E111" s="321"/>
      <c r="F111" s="321"/>
      <c r="G111" s="23"/>
    </row>
    <row r="112" spans="1:7" s="14" customFormat="1" x14ac:dyDescent="0.2">
      <c r="A112" s="24" t="s">
        <v>794</v>
      </c>
      <c r="B112" s="22">
        <v>23330</v>
      </c>
      <c r="C112" s="22">
        <v>793</v>
      </c>
      <c r="D112" s="23"/>
      <c r="E112" s="321"/>
      <c r="F112" s="321"/>
      <c r="G112" s="23"/>
    </row>
    <row r="113" spans="1:7" s="14" customFormat="1" x14ac:dyDescent="0.2">
      <c r="A113" s="24" t="s">
        <v>67</v>
      </c>
      <c r="B113" s="22">
        <v>26865</v>
      </c>
      <c r="C113" s="22">
        <v>831.41</v>
      </c>
      <c r="D113" s="23"/>
      <c r="E113" s="321"/>
      <c r="F113" s="321"/>
      <c r="G113" s="23"/>
    </row>
    <row r="114" spans="1:7" s="14" customFormat="1" x14ac:dyDescent="0.2">
      <c r="A114" s="24" t="s">
        <v>32</v>
      </c>
      <c r="B114" s="22">
        <v>20525</v>
      </c>
      <c r="C114" s="22">
        <v>836.5</v>
      </c>
      <c r="D114" s="23"/>
      <c r="E114" s="321"/>
      <c r="F114" s="321"/>
      <c r="G114" s="23"/>
    </row>
    <row r="115" spans="1:7" s="14" customFormat="1" x14ac:dyDescent="0.2">
      <c r="A115" s="24" t="s">
        <v>404</v>
      </c>
      <c r="B115" s="22">
        <v>133047</v>
      </c>
      <c r="C115" s="22">
        <v>1702.5</v>
      </c>
      <c r="D115" s="23"/>
      <c r="E115" s="321"/>
      <c r="F115" s="321"/>
      <c r="G115" s="23"/>
    </row>
    <row r="116" spans="1:7" s="14" customFormat="1" x14ac:dyDescent="0.2">
      <c r="A116" s="24" t="s">
        <v>33</v>
      </c>
      <c r="B116" s="22">
        <v>20175</v>
      </c>
      <c r="C116" s="22">
        <v>1732.5</v>
      </c>
      <c r="D116" s="23"/>
      <c r="E116" s="321"/>
      <c r="F116" s="321"/>
      <c r="G116" s="23"/>
    </row>
    <row r="117" spans="1:7" s="14" customFormat="1" x14ac:dyDescent="0.2">
      <c r="A117" s="24" t="s">
        <v>403</v>
      </c>
      <c r="B117" s="22">
        <v>132322</v>
      </c>
      <c r="C117" s="22">
        <v>1745</v>
      </c>
      <c r="D117" s="23"/>
      <c r="E117" s="321"/>
      <c r="F117" s="321"/>
      <c r="G117" s="23"/>
    </row>
    <row r="118" spans="1:7" s="14" customFormat="1" x14ac:dyDescent="0.2">
      <c r="A118" s="24" t="s">
        <v>34</v>
      </c>
      <c r="B118" s="22">
        <v>18900</v>
      </c>
      <c r="C118" s="22">
        <v>1880</v>
      </c>
      <c r="D118" s="23"/>
      <c r="E118" s="321"/>
      <c r="F118" s="321"/>
      <c r="G118" s="23"/>
    </row>
    <row r="119" spans="1:7" s="14" customFormat="1" x14ac:dyDescent="0.2">
      <c r="A119" s="24" t="s">
        <v>35</v>
      </c>
      <c r="B119" s="22">
        <v>26365</v>
      </c>
      <c r="C119" s="22">
        <v>1882.5</v>
      </c>
      <c r="D119" s="23"/>
      <c r="E119" s="321"/>
      <c r="F119" s="321"/>
      <c r="G119" s="23"/>
    </row>
    <row r="120" spans="1:7" s="14" customFormat="1" x14ac:dyDescent="0.2">
      <c r="A120" s="24" t="s">
        <v>96</v>
      </c>
      <c r="B120" s="22">
        <v>27710</v>
      </c>
      <c r="C120" s="22">
        <v>2310</v>
      </c>
      <c r="D120" s="23"/>
      <c r="E120" s="321"/>
      <c r="F120" s="321"/>
      <c r="G120" s="23"/>
    </row>
    <row r="121" spans="1:7" s="14" customFormat="1" x14ac:dyDescent="0.2">
      <c r="A121" s="24" t="s">
        <v>98</v>
      </c>
      <c r="B121" s="22">
        <v>21100</v>
      </c>
      <c r="C121" s="22">
        <v>2535</v>
      </c>
      <c r="D121" s="23"/>
      <c r="E121" s="321"/>
      <c r="F121" s="321"/>
      <c r="G121" s="23"/>
    </row>
    <row r="122" spans="1:7" s="14" customFormat="1" x14ac:dyDescent="0.2">
      <c r="A122" s="24" t="s">
        <v>92</v>
      </c>
      <c r="B122" s="22">
        <v>40620</v>
      </c>
      <c r="C122" s="22">
        <v>2593</v>
      </c>
      <c r="D122" s="23"/>
      <c r="E122" s="321"/>
      <c r="F122" s="321"/>
      <c r="G122" s="23"/>
    </row>
    <row r="123" spans="1:7" s="14" customFormat="1" x14ac:dyDescent="0.2">
      <c r="A123" s="171" t="s">
        <v>29</v>
      </c>
      <c r="B123" s="22">
        <v>23035</v>
      </c>
      <c r="C123" s="22">
        <v>701.5</v>
      </c>
      <c r="D123" s="23"/>
      <c r="E123" s="320" t="s">
        <v>318</v>
      </c>
      <c r="F123" s="320" t="s">
        <v>490</v>
      </c>
      <c r="G123" s="23"/>
    </row>
    <row r="124" spans="1:7" s="14" customFormat="1" x14ac:dyDescent="0.2">
      <c r="A124" s="24" t="s">
        <v>29</v>
      </c>
      <c r="B124" s="22">
        <v>23095</v>
      </c>
      <c r="C124" s="22">
        <v>707.5</v>
      </c>
      <c r="D124" s="23"/>
      <c r="E124" s="321"/>
      <c r="F124" s="321"/>
      <c r="G124" s="23"/>
    </row>
    <row r="125" spans="1:7" s="14" customFormat="1" x14ac:dyDescent="0.2">
      <c r="A125" s="24" t="s">
        <v>30</v>
      </c>
      <c r="B125" s="22">
        <v>23790</v>
      </c>
      <c r="C125" s="22">
        <v>710</v>
      </c>
      <c r="D125" s="23"/>
      <c r="E125" s="321"/>
      <c r="F125" s="321"/>
      <c r="G125" s="23"/>
    </row>
    <row r="126" spans="1:7" s="14" customFormat="1" x14ac:dyDescent="0.2">
      <c r="A126" s="171" t="s">
        <v>789</v>
      </c>
      <c r="B126" s="22">
        <v>23230</v>
      </c>
      <c r="C126" s="22">
        <v>782</v>
      </c>
      <c r="D126" s="23"/>
      <c r="E126" s="321"/>
      <c r="F126" s="321"/>
      <c r="G126" s="23"/>
    </row>
    <row r="127" spans="1:7" s="14" customFormat="1" x14ac:dyDescent="0.2">
      <c r="A127" s="171" t="s">
        <v>793</v>
      </c>
      <c r="B127" s="22">
        <v>23230</v>
      </c>
      <c r="C127" s="22">
        <v>782</v>
      </c>
      <c r="D127" s="23"/>
      <c r="E127" s="321"/>
      <c r="F127" s="321"/>
      <c r="G127" s="23"/>
    </row>
    <row r="128" spans="1:7" s="14" customFormat="1" x14ac:dyDescent="0.2">
      <c r="A128" s="24" t="s">
        <v>795</v>
      </c>
      <c r="B128" s="22">
        <v>23330</v>
      </c>
      <c r="C128" s="22">
        <v>793</v>
      </c>
      <c r="D128" s="23"/>
      <c r="E128" s="321"/>
      <c r="F128" s="321"/>
      <c r="G128" s="23"/>
    </row>
    <row r="129" spans="1:7" s="14" customFormat="1" x14ac:dyDescent="0.2">
      <c r="A129" s="24" t="s">
        <v>794</v>
      </c>
      <c r="B129" s="22">
        <v>23330</v>
      </c>
      <c r="C129" s="22">
        <v>793</v>
      </c>
      <c r="D129" s="23"/>
      <c r="E129" s="321"/>
      <c r="F129" s="321"/>
      <c r="G129" s="23"/>
    </row>
    <row r="130" spans="1:7" s="14" customFormat="1" x14ac:dyDescent="0.2">
      <c r="A130" s="24" t="s">
        <v>67</v>
      </c>
      <c r="B130" s="22">
        <v>26865</v>
      </c>
      <c r="C130" s="22">
        <v>831.41</v>
      </c>
      <c r="D130" s="23"/>
      <c r="E130" s="321"/>
      <c r="F130" s="321"/>
      <c r="G130" s="23"/>
    </row>
    <row r="131" spans="1:7" s="14" customFormat="1" x14ac:dyDescent="0.2">
      <c r="A131" s="24" t="s">
        <v>32</v>
      </c>
      <c r="B131" s="22">
        <v>20525</v>
      </c>
      <c r="C131" s="22">
        <v>836.5</v>
      </c>
      <c r="D131" s="23"/>
      <c r="E131" s="321"/>
      <c r="F131" s="321"/>
      <c r="G131" s="23"/>
    </row>
    <row r="132" spans="1:7" s="14" customFormat="1" x14ac:dyDescent="0.2">
      <c r="A132" s="24" t="s">
        <v>404</v>
      </c>
      <c r="B132" s="22">
        <v>133047</v>
      </c>
      <c r="C132" s="22">
        <v>1702.5</v>
      </c>
      <c r="D132" s="23"/>
      <c r="E132" s="321"/>
      <c r="F132" s="321"/>
      <c r="G132" s="23"/>
    </row>
    <row r="133" spans="1:7" s="14" customFormat="1" x14ac:dyDescent="0.2">
      <c r="A133" s="24" t="s">
        <v>33</v>
      </c>
      <c r="B133" s="22">
        <v>20175</v>
      </c>
      <c r="C133" s="22">
        <v>1732.5</v>
      </c>
      <c r="D133" s="23"/>
      <c r="E133" s="321"/>
      <c r="F133" s="321"/>
      <c r="G133" s="23"/>
    </row>
    <row r="134" spans="1:7" s="14" customFormat="1" x14ac:dyDescent="0.2">
      <c r="A134" s="24" t="s">
        <v>403</v>
      </c>
      <c r="B134" s="22">
        <v>132322</v>
      </c>
      <c r="C134" s="22">
        <v>1745</v>
      </c>
      <c r="D134" s="23"/>
      <c r="E134" s="321"/>
      <c r="F134" s="321"/>
      <c r="G134" s="23"/>
    </row>
    <row r="135" spans="1:7" s="14" customFormat="1" x14ac:dyDescent="0.2">
      <c r="A135" s="24" t="s">
        <v>34</v>
      </c>
      <c r="B135" s="22">
        <v>18900</v>
      </c>
      <c r="C135" s="22">
        <v>1880</v>
      </c>
      <c r="D135" s="23"/>
      <c r="E135" s="321"/>
      <c r="F135" s="321"/>
      <c r="G135" s="23"/>
    </row>
    <row r="136" spans="1:7" s="14" customFormat="1" x14ac:dyDescent="0.2">
      <c r="A136" s="24" t="s">
        <v>35</v>
      </c>
      <c r="B136" s="22">
        <v>26365</v>
      </c>
      <c r="C136" s="22">
        <v>1882.5</v>
      </c>
      <c r="D136" s="23"/>
      <c r="E136" s="321"/>
      <c r="F136" s="321"/>
      <c r="G136" s="23"/>
    </row>
    <row r="137" spans="1:7" s="14" customFormat="1" x14ac:dyDescent="0.2">
      <c r="A137" s="24" t="s">
        <v>96</v>
      </c>
      <c r="B137" s="22">
        <v>27710</v>
      </c>
      <c r="C137" s="22">
        <v>2310</v>
      </c>
      <c r="D137" s="23"/>
      <c r="E137" s="321"/>
      <c r="F137" s="321"/>
      <c r="G137" s="23"/>
    </row>
    <row r="138" spans="1:7" s="14" customFormat="1" x14ac:dyDescent="0.2">
      <c r="A138" s="24" t="s">
        <v>98</v>
      </c>
      <c r="B138" s="22">
        <v>21100</v>
      </c>
      <c r="C138" s="22">
        <v>2535</v>
      </c>
      <c r="D138" s="23"/>
      <c r="E138" s="321"/>
      <c r="F138" s="321"/>
      <c r="G138" s="23"/>
    </row>
    <row r="139" spans="1:7" s="14" customFormat="1" x14ac:dyDescent="0.2">
      <c r="A139" s="24" t="s">
        <v>92</v>
      </c>
      <c r="B139" s="22">
        <v>40620</v>
      </c>
      <c r="C139" s="22">
        <v>2593</v>
      </c>
      <c r="D139" s="23"/>
      <c r="E139" s="321"/>
      <c r="F139" s="321"/>
      <c r="G139" s="23"/>
    </row>
    <row r="140" spans="1:7" s="14" customFormat="1" x14ac:dyDescent="0.2">
      <c r="A140" s="171" t="s">
        <v>29</v>
      </c>
      <c r="B140" s="22">
        <v>23035</v>
      </c>
      <c r="C140" s="22">
        <v>701.5</v>
      </c>
      <c r="D140" s="23"/>
      <c r="E140" s="320" t="s">
        <v>319</v>
      </c>
      <c r="F140" s="320" t="s">
        <v>490</v>
      </c>
      <c r="G140" s="23"/>
    </row>
    <row r="141" spans="1:7" s="14" customFormat="1" x14ac:dyDescent="0.2">
      <c r="A141" s="24" t="s">
        <v>29</v>
      </c>
      <c r="B141" s="22">
        <v>23095</v>
      </c>
      <c r="C141" s="22">
        <v>707.5</v>
      </c>
      <c r="D141" s="23"/>
      <c r="E141" s="321"/>
      <c r="F141" s="321"/>
      <c r="G141" s="23"/>
    </row>
    <row r="142" spans="1:7" s="14" customFormat="1" x14ac:dyDescent="0.2">
      <c r="A142" s="24" t="s">
        <v>30</v>
      </c>
      <c r="B142" s="22">
        <v>23790</v>
      </c>
      <c r="C142" s="22">
        <v>710</v>
      </c>
      <c r="D142" s="23"/>
      <c r="E142" s="321"/>
      <c r="F142" s="321"/>
      <c r="G142" s="23"/>
    </row>
    <row r="143" spans="1:7" s="14" customFormat="1" x14ac:dyDescent="0.2">
      <c r="A143" s="171" t="s">
        <v>789</v>
      </c>
      <c r="B143" s="22">
        <v>23230</v>
      </c>
      <c r="C143" s="22">
        <v>782</v>
      </c>
      <c r="D143" s="23"/>
      <c r="E143" s="321"/>
      <c r="F143" s="321"/>
      <c r="G143" s="23"/>
    </row>
    <row r="144" spans="1:7" s="14" customFormat="1" x14ac:dyDescent="0.2">
      <c r="A144" s="171" t="s">
        <v>793</v>
      </c>
      <c r="B144" s="22">
        <v>23230</v>
      </c>
      <c r="C144" s="22">
        <v>782</v>
      </c>
      <c r="D144" s="23"/>
      <c r="E144" s="321"/>
      <c r="F144" s="321"/>
      <c r="G144" s="23"/>
    </row>
    <row r="145" spans="1:7" s="14" customFormat="1" x14ac:dyDescent="0.2">
      <c r="A145" s="24" t="s">
        <v>795</v>
      </c>
      <c r="B145" s="22">
        <v>23330</v>
      </c>
      <c r="C145" s="22">
        <v>793</v>
      </c>
      <c r="D145" s="23"/>
      <c r="E145" s="321"/>
      <c r="F145" s="321"/>
      <c r="G145" s="23"/>
    </row>
    <row r="146" spans="1:7" s="14" customFormat="1" x14ac:dyDescent="0.2">
      <c r="A146" s="24" t="s">
        <v>794</v>
      </c>
      <c r="B146" s="22">
        <v>23330</v>
      </c>
      <c r="C146" s="22">
        <v>793</v>
      </c>
      <c r="D146" s="23"/>
      <c r="E146" s="321"/>
      <c r="F146" s="321"/>
      <c r="G146" s="23"/>
    </row>
    <row r="147" spans="1:7" s="14" customFormat="1" x14ac:dyDescent="0.2">
      <c r="A147" s="24" t="s">
        <v>67</v>
      </c>
      <c r="B147" s="22">
        <v>26865</v>
      </c>
      <c r="C147" s="22">
        <v>831.41</v>
      </c>
      <c r="D147" s="23"/>
      <c r="E147" s="321"/>
      <c r="F147" s="321"/>
      <c r="G147" s="23"/>
    </row>
    <row r="148" spans="1:7" s="14" customFormat="1" x14ac:dyDescent="0.2">
      <c r="A148" s="24" t="s">
        <v>32</v>
      </c>
      <c r="B148" s="22">
        <v>20525</v>
      </c>
      <c r="C148" s="22">
        <v>836.5</v>
      </c>
      <c r="D148" s="23"/>
      <c r="E148" s="321"/>
      <c r="F148" s="321"/>
      <c r="G148" s="23"/>
    </row>
    <row r="149" spans="1:7" s="14" customFormat="1" x14ac:dyDescent="0.2">
      <c r="A149" s="24" t="s">
        <v>404</v>
      </c>
      <c r="B149" s="22">
        <v>133047</v>
      </c>
      <c r="C149" s="22">
        <v>1702.5</v>
      </c>
      <c r="D149" s="23"/>
      <c r="E149" s="321"/>
      <c r="F149" s="321"/>
      <c r="G149" s="23"/>
    </row>
    <row r="150" spans="1:7" s="14" customFormat="1" x14ac:dyDescent="0.2">
      <c r="A150" s="24" t="s">
        <v>33</v>
      </c>
      <c r="B150" s="22">
        <v>20175</v>
      </c>
      <c r="C150" s="22">
        <v>1732.5</v>
      </c>
      <c r="D150" s="23"/>
      <c r="E150" s="321"/>
      <c r="F150" s="321"/>
      <c r="G150" s="23"/>
    </row>
    <row r="151" spans="1:7" s="14" customFormat="1" x14ac:dyDescent="0.2">
      <c r="A151" s="24" t="s">
        <v>403</v>
      </c>
      <c r="B151" s="22">
        <v>132322</v>
      </c>
      <c r="C151" s="22">
        <v>1745</v>
      </c>
      <c r="D151" s="23"/>
      <c r="E151" s="321"/>
      <c r="F151" s="321"/>
      <c r="G151" s="23"/>
    </row>
    <row r="152" spans="1:7" s="14" customFormat="1" x14ac:dyDescent="0.2">
      <c r="A152" s="24" t="s">
        <v>34</v>
      </c>
      <c r="B152" s="22">
        <v>18900</v>
      </c>
      <c r="C152" s="22">
        <v>1880</v>
      </c>
      <c r="D152" s="23"/>
      <c r="E152" s="321"/>
      <c r="F152" s="321"/>
      <c r="G152" s="23"/>
    </row>
    <row r="153" spans="1:7" s="14" customFormat="1" x14ac:dyDescent="0.2">
      <c r="A153" s="24" t="s">
        <v>35</v>
      </c>
      <c r="B153" s="22">
        <v>26365</v>
      </c>
      <c r="C153" s="22">
        <v>1882.5</v>
      </c>
      <c r="D153" s="23"/>
      <c r="E153" s="321"/>
      <c r="F153" s="321"/>
      <c r="G153" s="23"/>
    </row>
    <row r="154" spans="1:7" s="14" customFormat="1" x14ac:dyDescent="0.2">
      <c r="A154" s="24" t="s">
        <v>96</v>
      </c>
      <c r="B154" s="22">
        <v>27710</v>
      </c>
      <c r="C154" s="22">
        <v>2310</v>
      </c>
      <c r="D154" s="23"/>
      <c r="E154" s="321"/>
      <c r="F154" s="321"/>
      <c r="G154" s="23"/>
    </row>
    <row r="155" spans="1:7" s="14" customFormat="1" x14ac:dyDescent="0.2">
      <c r="A155" s="24" t="s">
        <v>98</v>
      </c>
      <c r="B155" s="22">
        <v>21100</v>
      </c>
      <c r="C155" s="22">
        <v>2535</v>
      </c>
      <c r="D155" s="23"/>
      <c r="E155" s="321"/>
      <c r="F155" s="321"/>
      <c r="G155" s="23"/>
    </row>
    <row r="156" spans="1:7" s="14" customFormat="1" x14ac:dyDescent="0.2">
      <c r="A156" s="24" t="s">
        <v>92</v>
      </c>
      <c r="B156" s="22">
        <v>40620</v>
      </c>
      <c r="C156" s="22">
        <v>2593</v>
      </c>
      <c r="D156" s="23"/>
      <c r="E156" s="321"/>
      <c r="F156" s="321"/>
      <c r="G156" s="23"/>
    </row>
    <row r="157" spans="1:7" s="216" customFormat="1" ht="23.25" customHeight="1" x14ac:dyDescent="0.2">
      <c r="A157" s="311" t="s">
        <v>100</v>
      </c>
      <c r="B157" s="312"/>
      <c r="C157" s="312"/>
      <c r="D157" s="312"/>
      <c r="E157" s="312"/>
      <c r="F157" s="312"/>
      <c r="G157" s="313"/>
    </row>
    <row r="158" spans="1:7" s="216" customFormat="1" ht="23.25" customHeight="1" x14ac:dyDescent="0.2">
      <c r="A158" s="314" t="s">
        <v>799</v>
      </c>
      <c r="B158" s="315"/>
      <c r="C158" s="315"/>
      <c r="D158" s="315"/>
      <c r="E158" s="315"/>
      <c r="F158" s="315"/>
      <c r="G158" s="316"/>
    </row>
    <row r="159" spans="1:7" s="216" customFormat="1" x14ac:dyDescent="0.2">
      <c r="A159" s="314" t="s">
        <v>249</v>
      </c>
      <c r="B159" s="315"/>
      <c r="C159" s="315"/>
      <c r="D159" s="315"/>
      <c r="E159" s="315"/>
      <c r="F159" s="315"/>
      <c r="G159" s="316"/>
    </row>
    <row r="160" spans="1:7" s="216" customFormat="1" ht="36.75" customHeight="1" x14ac:dyDescent="0.2">
      <c r="A160" s="314" t="s">
        <v>796</v>
      </c>
      <c r="B160" s="315"/>
      <c r="C160" s="315"/>
      <c r="D160" s="315"/>
      <c r="E160" s="315"/>
      <c r="F160" s="315"/>
      <c r="G160" s="316"/>
    </row>
    <row r="161" spans="1:7" s="216" customFormat="1" x14ac:dyDescent="0.2">
      <c r="A161" s="317" t="s">
        <v>495</v>
      </c>
      <c r="B161" s="318"/>
      <c r="C161" s="318"/>
      <c r="D161" s="318"/>
      <c r="E161" s="318"/>
      <c r="F161" s="318"/>
      <c r="G161" s="319"/>
    </row>
  </sheetData>
  <mergeCells count="30">
    <mergeCell ref="A1:F1"/>
    <mergeCell ref="F4:F20"/>
    <mergeCell ref="A2:A3"/>
    <mergeCell ref="B2:B3"/>
    <mergeCell ref="C2:C3"/>
    <mergeCell ref="D2:D3"/>
    <mergeCell ref="E2:E3"/>
    <mergeCell ref="F2:F3"/>
    <mergeCell ref="E4:E20"/>
    <mergeCell ref="E72:E88"/>
    <mergeCell ref="F72:F88"/>
    <mergeCell ref="E89:E105"/>
    <mergeCell ref="F89:F105"/>
    <mergeCell ref="E21:E37"/>
    <mergeCell ref="F21:F37"/>
    <mergeCell ref="E38:E54"/>
    <mergeCell ref="F38:F54"/>
    <mergeCell ref="E55:E71"/>
    <mergeCell ref="F55:F71"/>
    <mergeCell ref="E106:E122"/>
    <mergeCell ref="F106:F122"/>
    <mergeCell ref="E123:E139"/>
    <mergeCell ref="F123:F139"/>
    <mergeCell ref="E140:E156"/>
    <mergeCell ref="F140:F156"/>
    <mergeCell ref="A157:G157"/>
    <mergeCell ref="A159:G159"/>
    <mergeCell ref="A160:G160"/>
    <mergeCell ref="A161:G161"/>
    <mergeCell ref="A158:G158"/>
  </mergeCells>
  <pageMargins left="0.75" right="0.75" top="1" bottom="1" header="0.5" footer="0.5"/>
  <pageSetup orientation="portrait" r:id="rId1"/>
  <headerFooter alignWithMargins="0">
    <oddHeader>&amp;C&amp;"arial,Bold"&amp;10&amp;K3E8430Nokia Internal Use Only</oddHeader>
    <oddFooter>&amp;C&amp;"arial,Bold"&amp;10&amp;K3E8430Nokia Internal Use Only</oddFooter>
    <evenHeader>&amp;C&amp;"arial,Bold"&amp;10&amp;K3E8430Nokia Internal Use Only</evenHeader>
    <evenFooter>&amp;C&amp;"arial,Bold"&amp;10&amp;K3E8430Nokia Internal Use Only</evenFooter>
    <firstHeader>&amp;C&amp;"arial,Bold"&amp;10&amp;K3E8430Nokia Internal Use Only</firstHeader>
    <firstFooter>&amp;C&amp;"arial,Bold"&amp;10&amp;K3E8430Nokia Internal Use Only</first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3"/>
  <sheetViews>
    <sheetView workbookViewId="0">
      <selection sqref="A1:R1"/>
    </sheetView>
  </sheetViews>
  <sheetFormatPr defaultColWidth="9.140625" defaultRowHeight="11.25" x14ac:dyDescent="0.2"/>
  <cols>
    <col min="1" max="1" width="14.140625" style="181" customWidth="1"/>
    <col min="2" max="2" width="7.5703125" style="181" customWidth="1"/>
    <col min="3" max="3" width="8.85546875" style="178" customWidth="1"/>
    <col min="4" max="4" width="4.5703125" style="178" customWidth="1"/>
    <col min="5" max="6" width="17.28515625" style="178" customWidth="1"/>
    <col min="7" max="18" width="4.28515625" style="178" customWidth="1"/>
    <col min="19" max="16384" width="9.140625" style="181"/>
  </cols>
  <sheetData>
    <row r="1" spans="1:18" x14ac:dyDescent="0.2">
      <c r="A1" s="311" t="s">
        <v>1300</v>
      </c>
      <c r="B1" s="312"/>
      <c r="C1" s="312"/>
      <c r="D1" s="312"/>
      <c r="E1" s="312"/>
      <c r="F1" s="312"/>
      <c r="G1" s="312"/>
      <c r="H1" s="312"/>
      <c r="I1" s="312"/>
      <c r="J1" s="312"/>
      <c r="K1" s="312"/>
      <c r="L1" s="312"/>
      <c r="M1" s="312"/>
      <c r="N1" s="312"/>
      <c r="O1" s="312"/>
      <c r="P1" s="312"/>
      <c r="Q1" s="312"/>
      <c r="R1" s="313"/>
    </row>
    <row r="2" spans="1:18" s="130" customFormat="1" ht="54.75" customHeight="1" x14ac:dyDescent="0.2">
      <c r="A2" s="327" t="s">
        <v>16</v>
      </c>
      <c r="B2" s="327" t="s">
        <v>15</v>
      </c>
      <c r="C2" s="327" t="s">
        <v>159</v>
      </c>
      <c r="D2" s="327" t="s">
        <v>214</v>
      </c>
      <c r="E2" s="327" t="s">
        <v>14</v>
      </c>
      <c r="F2" s="327" t="s">
        <v>413</v>
      </c>
      <c r="G2" s="329" t="s">
        <v>13</v>
      </c>
      <c r="H2" s="329"/>
      <c r="I2" s="329"/>
      <c r="J2" s="329"/>
      <c r="K2" s="329" t="s">
        <v>12</v>
      </c>
      <c r="L2" s="329"/>
      <c r="M2" s="329"/>
      <c r="N2" s="329"/>
      <c r="O2" s="329" t="s">
        <v>11</v>
      </c>
      <c r="P2" s="329"/>
      <c r="Q2" s="329"/>
      <c r="R2" s="329"/>
    </row>
    <row r="3" spans="1:18" ht="52.15" customHeight="1" x14ac:dyDescent="0.2">
      <c r="A3" s="328"/>
      <c r="B3" s="328"/>
      <c r="C3" s="328"/>
      <c r="D3" s="328"/>
      <c r="E3" s="328"/>
      <c r="F3" s="328"/>
      <c r="G3" s="131" t="s">
        <v>55</v>
      </c>
      <c r="H3" s="131" t="s">
        <v>10</v>
      </c>
      <c r="I3" s="131" t="s">
        <v>54</v>
      </c>
      <c r="J3" s="131" t="s">
        <v>9</v>
      </c>
      <c r="K3" s="131" t="s">
        <v>55</v>
      </c>
      <c r="L3" s="131" t="s">
        <v>10</v>
      </c>
      <c r="M3" s="131" t="s">
        <v>54</v>
      </c>
      <c r="N3" s="131" t="s">
        <v>9</v>
      </c>
      <c r="O3" s="131" t="s">
        <v>55</v>
      </c>
      <c r="P3" s="131" t="s">
        <v>10</v>
      </c>
      <c r="Q3" s="131" t="s">
        <v>54</v>
      </c>
      <c r="R3" s="131" t="s">
        <v>9</v>
      </c>
    </row>
    <row r="4" spans="1:18" ht="24" customHeight="1" x14ac:dyDescent="0.2">
      <c r="A4" s="172"/>
      <c r="B4" s="179"/>
      <c r="C4" s="179"/>
      <c r="D4" s="180"/>
      <c r="E4" s="183" t="s">
        <v>327</v>
      </c>
      <c r="F4" s="183" t="s">
        <v>28</v>
      </c>
      <c r="G4" s="180"/>
      <c r="H4" s="180"/>
      <c r="I4" s="180"/>
      <c r="J4" s="180"/>
      <c r="K4" s="180"/>
      <c r="L4" s="180"/>
      <c r="M4" s="180"/>
      <c r="N4" s="180"/>
      <c r="O4" s="180"/>
      <c r="P4" s="180"/>
      <c r="Q4" s="180"/>
      <c r="R4" s="180"/>
    </row>
    <row r="5" spans="1:18" ht="24" customHeight="1" x14ac:dyDescent="0.2">
      <c r="A5" s="172"/>
      <c r="B5" s="179"/>
      <c r="C5" s="179"/>
      <c r="D5" s="180"/>
      <c r="E5" s="183" t="s">
        <v>328</v>
      </c>
      <c r="F5" s="183" t="s">
        <v>28</v>
      </c>
      <c r="G5" s="180"/>
      <c r="H5" s="180"/>
      <c r="I5" s="180"/>
      <c r="J5" s="180"/>
      <c r="K5" s="180"/>
      <c r="L5" s="180"/>
      <c r="M5" s="180"/>
      <c r="N5" s="180"/>
      <c r="O5" s="180"/>
      <c r="P5" s="180"/>
      <c r="Q5" s="180"/>
      <c r="R5" s="180"/>
    </row>
    <row r="6" spans="1:18" ht="24" customHeight="1" x14ac:dyDescent="0.2">
      <c r="A6" s="172"/>
      <c r="B6" s="179"/>
      <c r="C6" s="179"/>
      <c r="D6" s="180"/>
      <c r="E6" s="183" t="s">
        <v>329</v>
      </c>
      <c r="F6" s="183" t="s">
        <v>28</v>
      </c>
      <c r="G6" s="180"/>
      <c r="H6" s="180"/>
      <c r="I6" s="180"/>
      <c r="J6" s="180"/>
      <c r="K6" s="180"/>
      <c r="L6" s="180"/>
      <c r="M6" s="180"/>
      <c r="N6" s="180"/>
      <c r="O6" s="180"/>
      <c r="P6" s="180"/>
      <c r="Q6" s="180"/>
      <c r="R6" s="180"/>
    </row>
    <row r="7" spans="1:18" ht="24" customHeight="1" x14ac:dyDescent="0.2">
      <c r="A7" s="172"/>
      <c r="B7" s="179"/>
      <c r="C7" s="179"/>
      <c r="D7" s="180"/>
      <c r="E7" s="183" t="s">
        <v>327</v>
      </c>
      <c r="F7" s="183" t="s">
        <v>414</v>
      </c>
      <c r="G7" s="180"/>
      <c r="H7" s="180"/>
      <c r="I7" s="180"/>
      <c r="J7" s="180"/>
      <c r="K7" s="180"/>
      <c r="L7" s="180"/>
      <c r="M7" s="180"/>
      <c r="N7" s="180"/>
      <c r="O7" s="180"/>
      <c r="P7" s="180"/>
      <c r="Q7" s="180"/>
      <c r="R7" s="180"/>
    </row>
    <row r="8" spans="1:18" ht="24" customHeight="1" x14ac:dyDescent="0.2">
      <c r="A8" s="172"/>
      <c r="B8" s="179"/>
      <c r="C8" s="179"/>
      <c r="D8" s="180"/>
      <c r="E8" s="183" t="s">
        <v>328</v>
      </c>
      <c r="F8" s="183" t="s">
        <v>414</v>
      </c>
      <c r="G8" s="180"/>
      <c r="H8" s="180"/>
      <c r="I8" s="180"/>
      <c r="J8" s="180"/>
      <c r="K8" s="180"/>
      <c r="L8" s="180"/>
      <c r="M8" s="180"/>
      <c r="N8" s="180"/>
      <c r="O8" s="180"/>
      <c r="P8" s="180"/>
      <c r="Q8" s="180"/>
      <c r="R8" s="180"/>
    </row>
    <row r="9" spans="1:18" ht="24" customHeight="1" x14ac:dyDescent="0.2">
      <c r="A9" s="172"/>
      <c r="B9" s="179"/>
      <c r="C9" s="179"/>
      <c r="D9" s="180"/>
      <c r="E9" s="183" t="s">
        <v>329</v>
      </c>
      <c r="F9" s="183" t="s">
        <v>414</v>
      </c>
      <c r="G9" s="180"/>
      <c r="H9" s="180"/>
      <c r="I9" s="180"/>
      <c r="J9" s="180"/>
      <c r="K9" s="180"/>
      <c r="L9" s="180"/>
      <c r="M9" s="180"/>
      <c r="N9" s="180"/>
      <c r="O9" s="180"/>
      <c r="P9" s="180"/>
      <c r="Q9" s="180"/>
      <c r="R9" s="180"/>
    </row>
    <row r="10" spans="1:18" ht="24" customHeight="1" x14ac:dyDescent="0.2">
      <c r="A10" s="172"/>
      <c r="B10" s="179"/>
      <c r="C10" s="179"/>
      <c r="D10" s="180"/>
      <c r="E10" s="183" t="s">
        <v>327</v>
      </c>
      <c r="F10" s="183" t="s">
        <v>415</v>
      </c>
      <c r="G10" s="180"/>
      <c r="H10" s="180"/>
      <c r="I10" s="180"/>
      <c r="J10" s="180"/>
      <c r="K10" s="180"/>
      <c r="L10" s="180"/>
      <c r="M10" s="180"/>
      <c r="N10" s="180"/>
      <c r="O10" s="180"/>
      <c r="P10" s="180"/>
      <c r="Q10" s="180"/>
      <c r="R10" s="180"/>
    </row>
    <row r="11" spans="1:18" ht="24" customHeight="1" x14ac:dyDescent="0.2">
      <c r="A11" s="172"/>
      <c r="B11" s="179"/>
      <c r="C11" s="179"/>
      <c r="D11" s="180"/>
      <c r="E11" s="183" t="s">
        <v>328</v>
      </c>
      <c r="F11" s="183" t="s">
        <v>415</v>
      </c>
      <c r="G11" s="180"/>
      <c r="H11" s="180"/>
      <c r="I11" s="180"/>
      <c r="J11" s="180"/>
      <c r="K11" s="180"/>
      <c r="L11" s="180"/>
      <c r="M11" s="180"/>
      <c r="N11" s="180"/>
      <c r="O11" s="180"/>
      <c r="P11" s="180"/>
      <c r="Q11" s="180"/>
      <c r="R11" s="180"/>
    </row>
    <row r="12" spans="1:18" ht="24" customHeight="1" x14ac:dyDescent="0.2">
      <c r="A12" s="172"/>
      <c r="B12" s="179"/>
      <c r="C12" s="179"/>
      <c r="D12" s="180"/>
      <c r="E12" s="183" t="s">
        <v>329</v>
      </c>
      <c r="F12" s="183" t="s">
        <v>415</v>
      </c>
      <c r="G12" s="180"/>
      <c r="H12" s="180"/>
      <c r="I12" s="180"/>
      <c r="J12" s="180"/>
      <c r="K12" s="180"/>
      <c r="L12" s="180"/>
      <c r="M12" s="180"/>
      <c r="N12" s="180"/>
      <c r="O12" s="180"/>
      <c r="P12" s="180"/>
      <c r="Q12" s="180"/>
      <c r="R12" s="180"/>
    </row>
    <row r="13" spans="1:18" x14ac:dyDescent="0.2">
      <c r="A13" s="335" t="s">
        <v>215</v>
      </c>
      <c r="B13" s="336"/>
      <c r="C13" s="336"/>
      <c r="D13" s="336"/>
      <c r="E13" s="336"/>
      <c r="F13" s="336"/>
      <c r="G13" s="336"/>
      <c r="H13" s="336"/>
      <c r="I13" s="336"/>
      <c r="J13" s="336"/>
      <c r="K13" s="336"/>
      <c r="L13" s="336"/>
      <c r="M13" s="336"/>
      <c r="N13" s="336"/>
      <c r="O13" s="336"/>
      <c r="P13" s="336"/>
      <c r="Q13" s="336"/>
      <c r="R13" s="337"/>
    </row>
  </sheetData>
  <mergeCells count="11">
    <mergeCell ref="A13:R13"/>
    <mergeCell ref="A1:R1"/>
    <mergeCell ref="A2:A3"/>
    <mergeCell ref="B2:B3"/>
    <mergeCell ref="C2:C3"/>
    <mergeCell ref="D2:D3"/>
    <mergeCell ref="E2:E3"/>
    <mergeCell ref="F2:F3"/>
    <mergeCell ref="G2:J2"/>
    <mergeCell ref="K2:N2"/>
    <mergeCell ref="O2:R2"/>
  </mergeCells>
  <pageMargins left="0.75" right="0.75" top="1" bottom="1" header="0.5" footer="0.5"/>
  <pageSetup orientation="portrait" r:id="rId1"/>
  <headerFooter alignWithMargins="0">
    <oddHeader>&amp;C&amp;"arial,Bold"&amp;10&amp;K3E8430Nokia Internal Use Only</oddHeader>
    <oddFooter>&amp;C&amp;"arial,Bold"&amp;10&amp;K3E8430Nokia Internal Use Only</oddFooter>
    <evenHeader>&amp;C&amp;"arial,Bold"&amp;10&amp;K3E8430Nokia Internal Use Only</evenHeader>
    <evenFooter>&amp;C&amp;"arial,Bold"&amp;10&amp;K3E8430Nokia Internal Use Only</evenFooter>
    <firstHeader>&amp;C&amp;"arial,Bold"&amp;10&amp;K3E8430Nokia Internal Use Only</firstHeader>
    <firstFooter>&amp;C&amp;"arial,Bold"&amp;10&amp;K3E8430Nokia Internal Use Only</first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8"/>
  <dimension ref="A1:I13"/>
  <sheetViews>
    <sheetView workbookViewId="0">
      <selection sqref="A1:I1"/>
    </sheetView>
  </sheetViews>
  <sheetFormatPr defaultColWidth="9.140625" defaultRowHeight="11.25" x14ac:dyDescent="0.2"/>
  <cols>
    <col min="1" max="1" width="14.140625" style="14" customWidth="1"/>
    <col min="2" max="2" width="7.5703125" style="14" customWidth="1"/>
    <col min="3" max="3" width="12.28515625" style="217" customWidth="1"/>
    <col min="4" max="4" width="7.5703125" style="217" customWidth="1"/>
    <col min="5" max="6" width="16.85546875" style="217" customWidth="1"/>
    <col min="7" max="9" width="8" style="217" customWidth="1"/>
    <col min="10" max="16384" width="9.140625" style="14"/>
  </cols>
  <sheetData>
    <row r="1" spans="1:9" x14ac:dyDescent="0.2">
      <c r="A1" s="311" t="s">
        <v>790</v>
      </c>
      <c r="B1" s="312"/>
      <c r="C1" s="312"/>
      <c r="D1" s="312"/>
      <c r="E1" s="312"/>
      <c r="F1" s="312"/>
      <c r="G1" s="312"/>
      <c r="H1" s="312"/>
      <c r="I1" s="312"/>
    </row>
    <row r="2" spans="1:9" s="218" customFormat="1" ht="54.75" customHeight="1" x14ac:dyDescent="0.2">
      <c r="A2" s="340" t="s">
        <v>16</v>
      </c>
      <c r="B2" s="340" t="s">
        <v>15</v>
      </c>
      <c r="C2" s="340" t="s">
        <v>159</v>
      </c>
      <c r="D2" s="340" t="s">
        <v>214</v>
      </c>
      <c r="E2" s="340" t="s">
        <v>14</v>
      </c>
      <c r="F2" s="340" t="s">
        <v>413</v>
      </c>
      <c r="G2" s="196" t="s">
        <v>13</v>
      </c>
      <c r="H2" s="196" t="s">
        <v>12</v>
      </c>
      <c r="I2" s="196" t="s">
        <v>11</v>
      </c>
    </row>
    <row r="3" spans="1:9" ht="35.25" customHeight="1" x14ac:dyDescent="0.2">
      <c r="A3" s="341"/>
      <c r="B3" s="341"/>
      <c r="C3" s="341"/>
      <c r="D3" s="341"/>
      <c r="E3" s="341"/>
      <c r="F3" s="341"/>
      <c r="G3" s="22" t="s">
        <v>18</v>
      </c>
      <c r="H3" s="22" t="s">
        <v>18</v>
      </c>
      <c r="I3" s="22" t="s">
        <v>18</v>
      </c>
    </row>
    <row r="4" spans="1:9" ht="21.6" customHeight="1" x14ac:dyDescent="0.2">
      <c r="A4" s="219"/>
      <c r="B4" s="220"/>
      <c r="C4" s="220"/>
      <c r="D4" s="221"/>
      <c r="E4" s="190" t="s">
        <v>317</v>
      </c>
      <c r="F4" s="190" t="s">
        <v>28</v>
      </c>
      <c r="G4" s="221"/>
      <c r="H4" s="221"/>
      <c r="I4" s="221"/>
    </row>
    <row r="5" spans="1:9" ht="21.6" customHeight="1" x14ac:dyDescent="0.2">
      <c r="A5" s="219"/>
      <c r="B5" s="220"/>
      <c r="C5" s="220"/>
      <c r="D5" s="221"/>
      <c r="E5" s="190" t="s">
        <v>318</v>
      </c>
      <c r="F5" s="190" t="s">
        <v>28</v>
      </c>
      <c r="G5" s="221"/>
      <c r="H5" s="221"/>
      <c r="I5" s="221"/>
    </row>
    <row r="6" spans="1:9" ht="21.6" customHeight="1" x14ac:dyDescent="0.2">
      <c r="A6" s="219"/>
      <c r="B6" s="220"/>
      <c r="C6" s="220"/>
      <c r="D6" s="221"/>
      <c r="E6" s="190" t="s">
        <v>319</v>
      </c>
      <c r="F6" s="190" t="s">
        <v>28</v>
      </c>
      <c r="G6" s="221"/>
      <c r="H6" s="221"/>
      <c r="I6" s="221"/>
    </row>
    <row r="7" spans="1:9" ht="21.6" customHeight="1" x14ac:dyDescent="0.2">
      <c r="A7" s="219"/>
      <c r="B7" s="220"/>
      <c r="C7" s="220"/>
      <c r="D7" s="221"/>
      <c r="E7" s="190" t="s">
        <v>317</v>
      </c>
      <c r="F7" s="190" t="s">
        <v>489</v>
      </c>
      <c r="G7" s="221"/>
      <c r="H7" s="221"/>
      <c r="I7" s="221"/>
    </row>
    <row r="8" spans="1:9" ht="21.6" customHeight="1" x14ac:dyDescent="0.2">
      <c r="A8" s="219"/>
      <c r="B8" s="220"/>
      <c r="C8" s="220"/>
      <c r="D8" s="221"/>
      <c r="E8" s="190" t="s">
        <v>318</v>
      </c>
      <c r="F8" s="190" t="s">
        <v>489</v>
      </c>
      <c r="G8" s="221"/>
      <c r="H8" s="221"/>
      <c r="I8" s="221"/>
    </row>
    <row r="9" spans="1:9" ht="21.6" customHeight="1" x14ac:dyDescent="0.2">
      <c r="A9" s="219"/>
      <c r="B9" s="220"/>
      <c r="C9" s="220"/>
      <c r="D9" s="221"/>
      <c r="E9" s="190" t="s">
        <v>319</v>
      </c>
      <c r="F9" s="190" t="s">
        <v>489</v>
      </c>
      <c r="G9" s="221"/>
      <c r="H9" s="221"/>
      <c r="I9" s="221"/>
    </row>
    <row r="10" spans="1:9" ht="21.6" customHeight="1" x14ac:dyDescent="0.2">
      <c r="A10" s="219"/>
      <c r="B10" s="220"/>
      <c r="C10" s="220"/>
      <c r="D10" s="221"/>
      <c r="E10" s="190" t="s">
        <v>317</v>
      </c>
      <c r="F10" s="190" t="s">
        <v>490</v>
      </c>
      <c r="G10" s="221"/>
      <c r="H10" s="221"/>
      <c r="I10" s="221"/>
    </row>
    <row r="11" spans="1:9" ht="21.6" customHeight="1" x14ac:dyDescent="0.2">
      <c r="A11" s="219"/>
      <c r="B11" s="220"/>
      <c r="C11" s="220"/>
      <c r="D11" s="221"/>
      <c r="E11" s="190" t="s">
        <v>318</v>
      </c>
      <c r="F11" s="190" t="s">
        <v>490</v>
      </c>
      <c r="G11" s="221"/>
      <c r="H11" s="221"/>
      <c r="I11" s="221"/>
    </row>
    <row r="12" spans="1:9" ht="21.6" customHeight="1" x14ac:dyDescent="0.2">
      <c r="A12" s="219"/>
      <c r="B12" s="220"/>
      <c r="C12" s="220"/>
      <c r="D12" s="221"/>
      <c r="E12" s="183" t="s">
        <v>319</v>
      </c>
      <c r="F12" s="183" t="s">
        <v>490</v>
      </c>
      <c r="G12" s="221"/>
      <c r="H12" s="221"/>
      <c r="I12" s="221"/>
    </row>
    <row r="13" spans="1:9" ht="27.6" customHeight="1" x14ac:dyDescent="0.25">
      <c r="A13" s="338" t="s">
        <v>215</v>
      </c>
      <c r="B13" s="338"/>
      <c r="C13" s="338"/>
      <c r="D13" s="338"/>
      <c r="E13" s="338"/>
      <c r="F13" s="338"/>
      <c r="G13" s="338"/>
      <c r="H13" s="338"/>
      <c r="I13" s="339"/>
    </row>
  </sheetData>
  <mergeCells count="8">
    <mergeCell ref="A13:I13"/>
    <mergeCell ref="A1:I1"/>
    <mergeCell ref="A2:A3"/>
    <mergeCell ref="B2:B3"/>
    <mergeCell ref="C2:C3"/>
    <mergeCell ref="D2:D3"/>
    <mergeCell ref="E2:E3"/>
    <mergeCell ref="F2:F3"/>
  </mergeCells>
  <pageMargins left="0.75" right="0.75" top="1" bottom="1" header="0.5" footer="0.5"/>
  <pageSetup orientation="portrait" r:id="rId1"/>
  <headerFooter alignWithMargins="0">
    <oddHeader>&amp;C&amp;"arial,Bold"&amp;10&amp;K3E8430Nokia Internal Use Only</oddHeader>
    <oddFooter>&amp;C&amp;"arial,Bold"&amp;10&amp;K3E8430Nokia Internal Use Only</oddFooter>
    <evenHeader>&amp;C&amp;"arial,Bold"&amp;10&amp;K3E8430Nokia Internal Use Only</evenHeader>
    <evenFooter>&amp;C&amp;"arial,Bold"&amp;10&amp;K3E8430Nokia Internal Use Only</evenFooter>
    <firstHeader>&amp;C&amp;"arial,Bold"&amp;10&amp;K3E8430Nokia Internal Use Only</firstHeader>
    <firstFooter>&amp;C&amp;"arial,Bold"&amp;10&amp;K3E8430Nokia Internal Use Only</first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4"/>
  <sheetViews>
    <sheetView workbookViewId="0">
      <selection sqref="A1:G1"/>
    </sheetView>
  </sheetViews>
  <sheetFormatPr defaultColWidth="9.140625" defaultRowHeight="11.25" x14ac:dyDescent="0.2"/>
  <cols>
    <col min="1" max="1" width="14.140625" style="181" customWidth="1"/>
    <col min="2" max="2" width="7.5703125" style="181" customWidth="1"/>
    <col min="3" max="3" width="8.85546875" style="178" customWidth="1"/>
    <col min="4" max="4" width="4.5703125" style="178" customWidth="1"/>
    <col min="5" max="6" width="17.28515625" style="178" customWidth="1"/>
    <col min="7" max="7" width="9.7109375" style="178" customWidth="1"/>
    <col min="8" max="16384" width="9.140625" style="181"/>
  </cols>
  <sheetData>
    <row r="1" spans="1:7" x14ac:dyDescent="0.2">
      <c r="A1" s="311" t="s">
        <v>791</v>
      </c>
      <c r="B1" s="312"/>
      <c r="C1" s="312"/>
      <c r="D1" s="312"/>
      <c r="E1" s="312"/>
      <c r="F1" s="312"/>
      <c r="G1" s="312"/>
    </row>
    <row r="2" spans="1:7" s="130" customFormat="1" ht="54.75" customHeight="1" x14ac:dyDescent="0.2">
      <c r="A2" s="327" t="s">
        <v>16</v>
      </c>
      <c r="B2" s="327" t="s">
        <v>15</v>
      </c>
      <c r="C2" s="327" t="s">
        <v>159</v>
      </c>
      <c r="D2" s="327" t="s">
        <v>214</v>
      </c>
      <c r="E2" s="327" t="s">
        <v>14</v>
      </c>
      <c r="F2" s="327" t="s">
        <v>413</v>
      </c>
      <c r="G2" s="198" t="s">
        <v>13</v>
      </c>
    </row>
    <row r="3" spans="1:7" ht="52.15" customHeight="1" x14ac:dyDescent="0.2">
      <c r="A3" s="328"/>
      <c r="B3" s="328"/>
      <c r="C3" s="328"/>
      <c r="D3" s="328"/>
      <c r="E3" s="328"/>
      <c r="F3" s="328"/>
      <c r="G3" s="179" t="s">
        <v>792</v>
      </c>
    </row>
    <row r="4" spans="1:7" ht="24" customHeight="1" x14ac:dyDescent="0.2">
      <c r="A4" s="172"/>
      <c r="B4" s="179"/>
      <c r="C4" s="179"/>
      <c r="D4" s="180"/>
      <c r="E4" s="183" t="s">
        <v>327</v>
      </c>
      <c r="F4" s="183" t="s">
        <v>28</v>
      </c>
      <c r="G4" s="180"/>
    </row>
    <row r="5" spans="1:7" ht="24" customHeight="1" x14ac:dyDescent="0.2">
      <c r="A5" s="172"/>
      <c r="B5" s="179"/>
      <c r="C5" s="179"/>
      <c r="D5" s="180"/>
      <c r="E5" s="183" t="s">
        <v>328</v>
      </c>
      <c r="F5" s="183" t="s">
        <v>28</v>
      </c>
      <c r="G5" s="180"/>
    </row>
    <row r="6" spans="1:7" ht="24" customHeight="1" x14ac:dyDescent="0.2">
      <c r="A6" s="172"/>
      <c r="B6" s="179"/>
      <c r="C6" s="179"/>
      <c r="D6" s="180"/>
      <c r="E6" s="183" t="s">
        <v>329</v>
      </c>
      <c r="F6" s="183" t="s">
        <v>28</v>
      </c>
      <c r="G6" s="180"/>
    </row>
    <row r="7" spans="1:7" ht="24" customHeight="1" x14ac:dyDescent="0.2">
      <c r="A7" s="172"/>
      <c r="B7" s="179"/>
      <c r="C7" s="179"/>
      <c r="D7" s="180"/>
      <c r="E7" s="183" t="s">
        <v>327</v>
      </c>
      <c r="F7" s="183" t="s">
        <v>414</v>
      </c>
      <c r="G7" s="180"/>
    </row>
    <row r="8" spans="1:7" ht="24" customHeight="1" x14ac:dyDescent="0.2">
      <c r="A8" s="172"/>
      <c r="B8" s="179"/>
      <c r="C8" s="179"/>
      <c r="D8" s="180"/>
      <c r="E8" s="183" t="s">
        <v>328</v>
      </c>
      <c r="F8" s="183" t="s">
        <v>414</v>
      </c>
      <c r="G8" s="180"/>
    </row>
    <row r="9" spans="1:7" ht="24" customHeight="1" x14ac:dyDescent="0.2">
      <c r="A9" s="172"/>
      <c r="B9" s="179"/>
      <c r="C9" s="179"/>
      <c r="D9" s="180"/>
      <c r="E9" s="183" t="s">
        <v>329</v>
      </c>
      <c r="F9" s="183" t="s">
        <v>414</v>
      </c>
      <c r="G9" s="180"/>
    </row>
    <row r="10" spans="1:7" ht="24" customHeight="1" x14ac:dyDescent="0.2">
      <c r="A10" s="172"/>
      <c r="B10" s="179"/>
      <c r="C10" s="179"/>
      <c r="D10" s="180"/>
      <c r="E10" s="183" t="s">
        <v>327</v>
      </c>
      <c r="F10" s="183" t="s">
        <v>415</v>
      </c>
      <c r="G10" s="180"/>
    </row>
    <row r="11" spans="1:7" ht="24" customHeight="1" x14ac:dyDescent="0.2">
      <c r="A11" s="172"/>
      <c r="B11" s="179"/>
      <c r="C11" s="179"/>
      <c r="D11" s="180"/>
      <c r="E11" s="183" t="s">
        <v>328</v>
      </c>
      <c r="F11" s="183" t="s">
        <v>415</v>
      </c>
      <c r="G11" s="180"/>
    </row>
    <row r="12" spans="1:7" ht="24" customHeight="1" x14ac:dyDescent="0.2">
      <c r="A12" s="176"/>
      <c r="B12" s="177"/>
      <c r="C12" s="177"/>
      <c r="D12" s="188"/>
      <c r="E12" s="183" t="s">
        <v>329</v>
      </c>
      <c r="F12" s="183" t="s">
        <v>415</v>
      </c>
      <c r="G12" s="188"/>
    </row>
    <row r="13" spans="1:7" ht="22.5" customHeight="1" x14ac:dyDescent="0.2">
      <c r="A13" s="311" t="s">
        <v>215</v>
      </c>
      <c r="B13" s="312"/>
      <c r="C13" s="312"/>
      <c r="D13" s="312"/>
      <c r="E13" s="312"/>
      <c r="F13" s="312"/>
      <c r="G13" s="313"/>
    </row>
    <row r="14" spans="1:7" s="216" customFormat="1" ht="23.25" customHeight="1" x14ac:dyDescent="0.2">
      <c r="A14" s="317" t="s">
        <v>799</v>
      </c>
      <c r="B14" s="318"/>
      <c r="C14" s="318"/>
      <c r="D14" s="318"/>
      <c r="E14" s="318"/>
      <c r="F14" s="318"/>
      <c r="G14" s="319"/>
    </row>
  </sheetData>
  <mergeCells count="9">
    <mergeCell ref="A13:G13"/>
    <mergeCell ref="A14:G14"/>
    <mergeCell ref="A1:G1"/>
    <mergeCell ref="A2:A3"/>
    <mergeCell ref="B2:B3"/>
    <mergeCell ref="C2:C3"/>
    <mergeCell ref="D2:D3"/>
    <mergeCell ref="E2:E3"/>
    <mergeCell ref="F2:F3"/>
  </mergeCells>
  <pageMargins left="0.75" right="0.75" top="1" bottom="1" header="0.5" footer="0.5"/>
  <pageSetup orientation="portrait" r:id="rId1"/>
  <headerFooter alignWithMargins="0">
    <oddHeader>&amp;C&amp;"arial,Bold"&amp;10&amp;K3E8430Nokia Internal Use Only</oddHeader>
    <oddFooter>&amp;C&amp;"arial,Bold"&amp;10&amp;K3E8430Nokia Internal Use Only</oddFooter>
    <evenHeader>&amp;C&amp;"arial,Bold"&amp;10&amp;K3E8430Nokia Internal Use Only</evenHeader>
    <evenFooter>&amp;C&amp;"arial,Bold"&amp;10&amp;K3E8430Nokia Internal Use Only</evenFooter>
    <firstHeader>&amp;C&amp;"arial,Bold"&amp;10&amp;K3E8430Nokia Internal Use Only</firstHeader>
    <firstFooter>&amp;C&amp;"arial,Bold"&amp;10&amp;K3E8430Nokia Internal Use Only</first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61"/>
  <sheetViews>
    <sheetView workbookViewId="0">
      <selection sqref="A1:J1"/>
    </sheetView>
  </sheetViews>
  <sheetFormatPr defaultColWidth="9.140625" defaultRowHeight="11.25" x14ac:dyDescent="0.2"/>
  <cols>
    <col min="1" max="1" width="10.5703125" style="181" customWidth="1"/>
    <col min="2" max="2" width="6.7109375" style="181" customWidth="1"/>
    <col min="3" max="3" width="8" style="178" customWidth="1"/>
    <col min="4" max="4" width="5" style="178" customWidth="1"/>
    <col min="5" max="6" width="7" style="178" customWidth="1"/>
    <col min="7" max="10" width="5" style="178" customWidth="1"/>
    <col min="11" max="16384" width="9.140625" style="181"/>
  </cols>
  <sheetData>
    <row r="1" spans="1:10" ht="11.25" customHeight="1" x14ac:dyDescent="0.2">
      <c r="A1" s="311" t="s">
        <v>1301</v>
      </c>
      <c r="B1" s="312"/>
      <c r="C1" s="312"/>
      <c r="D1" s="312"/>
      <c r="E1" s="312"/>
      <c r="F1" s="312"/>
      <c r="G1" s="312"/>
      <c r="H1" s="312"/>
      <c r="I1" s="312"/>
      <c r="J1" s="313"/>
    </row>
    <row r="2" spans="1:10" s="130" customFormat="1" ht="54.75" customHeight="1" x14ac:dyDescent="0.2">
      <c r="A2" s="327" t="s">
        <v>16</v>
      </c>
      <c r="B2" s="327" t="s">
        <v>15</v>
      </c>
      <c r="C2" s="327" t="s">
        <v>246</v>
      </c>
      <c r="D2" s="327" t="s">
        <v>117</v>
      </c>
      <c r="E2" s="327" t="s">
        <v>14</v>
      </c>
      <c r="F2" s="327" t="s">
        <v>413</v>
      </c>
      <c r="G2" s="329" t="s">
        <v>247</v>
      </c>
      <c r="H2" s="329"/>
      <c r="I2" s="329"/>
      <c r="J2" s="329"/>
    </row>
    <row r="3" spans="1:10" ht="52.15" customHeight="1" x14ac:dyDescent="0.2">
      <c r="A3" s="328"/>
      <c r="B3" s="328"/>
      <c r="C3" s="328"/>
      <c r="D3" s="328"/>
      <c r="E3" s="328"/>
      <c r="F3" s="328"/>
      <c r="G3" s="131" t="s">
        <v>55</v>
      </c>
      <c r="H3" s="131" t="s">
        <v>10</v>
      </c>
      <c r="I3" s="131" t="s">
        <v>54</v>
      </c>
      <c r="J3" s="131" t="s">
        <v>9</v>
      </c>
    </row>
    <row r="4" spans="1:10" s="14" customFormat="1" x14ac:dyDescent="0.2">
      <c r="A4" s="171" t="s">
        <v>29</v>
      </c>
      <c r="B4" s="22">
        <v>23035</v>
      </c>
      <c r="C4" s="22">
        <v>701.5</v>
      </c>
      <c r="D4" s="23"/>
      <c r="E4" s="320" t="s">
        <v>317</v>
      </c>
      <c r="F4" s="320" t="s">
        <v>28</v>
      </c>
      <c r="G4" s="23"/>
      <c r="H4" s="23"/>
      <c r="I4" s="23"/>
      <c r="J4" s="23"/>
    </row>
    <row r="5" spans="1:10" s="14" customFormat="1" x14ac:dyDescent="0.2">
      <c r="A5" s="24" t="s">
        <v>29</v>
      </c>
      <c r="B5" s="22">
        <v>23095</v>
      </c>
      <c r="C5" s="22">
        <v>707.5</v>
      </c>
      <c r="D5" s="23"/>
      <c r="E5" s="321"/>
      <c r="F5" s="321"/>
      <c r="G5" s="23"/>
      <c r="H5" s="23"/>
      <c r="I5" s="23"/>
      <c r="J5" s="23"/>
    </row>
    <row r="6" spans="1:10" s="14" customFormat="1" x14ac:dyDescent="0.2">
      <c r="A6" s="24" t="s">
        <v>30</v>
      </c>
      <c r="B6" s="22">
        <v>23790</v>
      </c>
      <c r="C6" s="22">
        <v>710</v>
      </c>
      <c r="D6" s="23"/>
      <c r="E6" s="321"/>
      <c r="F6" s="321"/>
      <c r="G6" s="23"/>
      <c r="H6" s="23"/>
      <c r="I6" s="23"/>
      <c r="J6" s="23"/>
    </row>
    <row r="7" spans="1:10" s="14" customFormat="1" ht="22.5" x14ac:dyDescent="0.2">
      <c r="A7" s="171" t="s">
        <v>492</v>
      </c>
      <c r="B7" s="22">
        <v>23230</v>
      </c>
      <c r="C7" s="22">
        <v>782</v>
      </c>
      <c r="D7" s="23"/>
      <c r="E7" s="321"/>
      <c r="F7" s="321"/>
      <c r="G7" s="23"/>
      <c r="H7" s="23"/>
      <c r="I7" s="23"/>
      <c r="J7" s="23"/>
    </row>
    <row r="8" spans="1:10" s="14" customFormat="1" ht="22.5" x14ac:dyDescent="0.2">
      <c r="A8" s="171" t="s">
        <v>493</v>
      </c>
      <c r="B8" s="22">
        <v>23230</v>
      </c>
      <c r="C8" s="22">
        <v>782</v>
      </c>
      <c r="D8" s="23"/>
      <c r="E8" s="321"/>
      <c r="F8" s="321"/>
      <c r="G8" s="23"/>
      <c r="H8" s="23"/>
      <c r="I8" s="23"/>
      <c r="J8" s="23"/>
    </row>
    <row r="9" spans="1:10" s="14" customFormat="1" x14ac:dyDescent="0.2">
      <c r="A9" s="24" t="s">
        <v>709</v>
      </c>
      <c r="B9" s="22">
        <v>23330</v>
      </c>
      <c r="C9" s="22">
        <v>793</v>
      </c>
      <c r="D9" s="23"/>
      <c r="E9" s="321"/>
      <c r="F9" s="321"/>
      <c r="G9" s="23"/>
      <c r="H9" s="23"/>
      <c r="I9" s="23"/>
      <c r="J9" s="23"/>
    </row>
    <row r="10" spans="1:10" s="14" customFormat="1" x14ac:dyDescent="0.2">
      <c r="A10" s="24" t="s">
        <v>710</v>
      </c>
      <c r="B10" s="22">
        <v>23330</v>
      </c>
      <c r="C10" s="22">
        <v>793</v>
      </c>
      <c r="D10" s="23"/>
      <c r="E10" s="321"/>
      <c r="F10" s="321"/>
      <c r="G10" s="23"/>
      <c r="H10" s="23"/>
      <c r="I10" s="23"/>
      <c r="J10" s="23"/>
    </row>
    <row r="11" spans="1:10" s="14" customFormat="1" x14ac:dyDescent="0.2">
      <c r="A11" s="24" t="s">
        <v>67</v>
      </c>
      <c r="B11" s="22">
        <v>26865</v>
      </c>
      <c r="C11" s="22">
        <v>831.41</v>
      </c>
      <c r="D11" s="23"/>
      <c r="E11" s="321"/>
      <c r="F11" s="321"/>
      <c r="G11" s="23"/>
      <c r="H11" s="23"/>
      <c r="I11" s="23"/>
      <c r="J11" s="23"/>
    </row>
    <row r="12" spans="1:10" s="14" customFormat="1" x14ac:dyDescent="0.2">
      <c r="A12" s="24" t="s">
        <v>32</v>
      </c>
      <c r="B12" s="22">
        <v>20525</v>
      </c>
      <c r="C12" s="22">
        <v>836.5</v>
      </c>
      <c r="D12" s="23"/>
      <c r="E12" s="321"/>
      <c r="F12" s="321"/>
      <c r="G12" s="23"/>
      <c r="H12" s="23"/>
      <c r="I12" s="23"/>
      <c r="J12" s="23"/>
    </row>
    <row r="13" spans="1:10" s="14" customFormat="1" x14ac:dyDescent="0.2">
      <c r="A13" s="24" t="s">
        <v>404</v>
      </c>
      <c r="B13" s="22">
        <v>133047</v>
      </c>
      <c r="C13" s="22">
        <v>1702.5</v>
      </c>
      <c r="D13" s="23"/>
      <c r="E13" s="321"/>
      <c r="F13" s="321"/>
      <c r="G13" s="23"/>
      <c r="H13" s="23"/>
      <c r="I13" s="23"/>
      <c r="J13" s="23"/>
    </row>
    <row r="14" spans="1:10" s="14" customFormat="1" x14ac:dyDescent="0.2">
      <c r="A14" s="24" t="s">
        <v>33</v>
      </c>
      <c r="B14" s="22">
        <v>20175</v>
      </c>
      <c r="C14" s="22">
        <v>1732.5</v>
      </c>
      <c r="D14" s="23"/>
      <c r="E14" s="321"/>
      <c r="F14" s="321"/>
      <c r="G14" s="23"/>
      <c r="H14" s="23"/>
      <c r="I14" s="23"/>
      <c r="J14" s="23"/>
    </row>
    <row r="15" spans="1:10" s="14" customFormat="1" x14ac:dyDescent="0.2">
      <c r="A15" s="24" t="s">
        <v>403</v>
      </c>
      <c r="B15" s="22">
        <v>132322</v>
      </c>
      <c r="C15" s="22">
        <v>1745</v>
      </c>
      <c r="D15" s="23"/>
      <c r="E15" s="321"/>
      <c r="F15" s="321"/>
      <c r="G15" s="23"/>
      <c r="H15" s="23"/>
      <c r="I15" s="23"/>
      <c r="J15" s="23"/>
    </row>
    <row r="16" spans="1:10" s="14" customFormat="1" x14ac:dyDescent="0.2">
      <c r="A16" s="24" t="s">
        <v>34</v>
      </c>
      <c r="B16" s="22">
        <v>18900</v>
      </c>
      <c r="C16" s="22">
        <v>1880</v>
      </c>
      <c r="D16" s="23"/>
      <c r="E16" s="321"/>
      <c r="F16" s="321"/>
      <c r="G16" s="23"/>
      <c r="H16" s="23"/>
      <c r="I16" s="23"/>
      <c r="J16" s="23"/>
    </row>
    <row r="17" spans="1:10" s="14" customFormat="1" x14ac:dyDescent="0.2">
      <c r="A17" s="24" t="s">
        <v>35</v>
      </c>
      <c r="B17" s="22">
        <v>26365</v>
      </c>
      <c r="C17" s="22">
        <v>1882.5</v>
      </c>
      <c r="D17" s="23"/>
      <c r="E17" s="321"/>
      <c r="F17" s="321"/>
      <c r="G17" s="23"/>
      <c r="H17" s="23"/>
      <c r="I17" s="23"/>
      <c r="J17" s="23"/>
    </row>
    <row r="18" spans="1:10" s="14" customFormat="1" x14ac:dyDescent="0.2">
      <c r="A18" s="24" t="s">
        <v>96</v>
      </c>
      <c r="B18" s="22">
        <v>27710</v>
      </c>
      <c r="C18" s="22">
        <v>2310</v>
      </c>
      <c r="D18" s="23"/>
      <c r="E18" s="321"/>
      <c r="F18" s="321"/>
      <c r="G18" s="23"/>
      <c r="H18" s="23"/>
      <c r="I18" s="23"/>
      <c r="J18" s="23"/>
    </row>
    <row r="19" spans="1:10" s="14" customFormat="1" x14ac:dyDescent="0.2">
      <c r="A19" s="24" t="s">
        <v>98</v>
      </c>
      <c r="B19" s="22">
        <v>21100</v>
      </c>
      <c r="C19" s="22">
        <v>2535</v>
      </c>
      <c r="D19" s="23"/>
      <c r="E19" s="321"/>
      <c r="F19" s="321"/>
      <c r="G19" s="23"/>
      <c r="H19" s="23"/>
      <c r="I19" s="23"/>
      <c r="J19" s="23"/>
    </row>
    <row r="20" spans="1:10" s="14" customFormat="1" x14ac:dyDescent="0.2">
      <c r="A20" s="24" t="s">
        <v>92</v>
      </c>
      <c r="B20" s="22">
        <v>40620</v>
      </c>
      <c r="C20" s="22">
        <v>2593</v>
      </c>
      <c r="D20" s="23"/>
      <c r="E20" s="321"/>
      <c r="F20" s="321"/>
      <c r="G20" s="23"/>
      <c r="H20" s="23"/>
      <c r="I20" s="23"/>
      <c r="J20" s="23"/>
    </row>
    <row r="21" spans="1:10" s="14" customFormat="1" x14ac:dyDescent="0.2">
      <c r="A21" s="171" t="s">
        <v>29</v>
      </c>
      <c r="B21" s="22">
        <v>23035</v>
      </c>
      <c r="C21" s="22">
        <v>701.5</v>
      </c>
      <c r="D21" s="23"/>
      <c r="E21" s="320" t="s">
        <v>318</v>
      </c>
      <c r="F21" s="320" t="s">
        <v>28</v>
      </c>
      <c r="G21" s="23"/>
      <c r="H21" s="23"/>
      <c r="I21" s="23"/>
      <c r="J21" s="23"/>
    </row>
    <row r="22" spans="1:10" s="14" customFormat="1" x14ac:dyDescent="0.2">
      <c r="A22" s="24" t="s">
        <v>29</v>
      </c>
      <c r="B22" s="22">
        <v>23095</v>
      </c>
      <c r="C22" s="22">
        <v>707.5</v>
      </c>
      <c r="D22" s="23"/>
      <c r="E22" s="321"/>
      <c r="F22" s="321"/>
      <c r="G22" s="23"/>
      <c r="H22" s="23"/>
      <c r="I22" s="23"/>
      <c r="J22" s="23"/>
    </row>
    <row r="23" spans="1:10" s="14" customFormat="1" x14ac:dyDescent="0.2">
      <c r="A23" s="24" t="s">
        <v>30</v>
      </c>
      <c r="B23" s="22">
        <v>23790</v>
      </c>
      <c r="C23" s="22">
        <v>710</v>
      </c>
      <c r="D23" s="23"/>
      <c r="E23" s="321"/>
      <c r="F23" s="321"/>
      <c r="G23" s="23"/>
      <c r="H23" s="23"/>
      <c r="I23" s="23"/>
      <c r="J23" s="23"/>
    </row>
    <row r="24" spans="1:10" s="14" customFormat="1" ht="22.5" x14ac:dyDescent="0.2">
      <c r="A24" s="171" t="s">
        <v>492</v>
      </c>
      <c r="B24" s="22">
        <v>23230</v>
      </c>
      <c r="C24" s="22">
        <v>782</v>
      </c>
      <c r="D24" s="23"/>
      <c r="E24" s="321"/>
      <c r="F24" s="321"/>
      <c r="G24" s="23"/>
      <c r="H24" s="23"/>
      <c r="I24" s="23"/>
      <c r="J24" s="23"/>
    </row>
    <row r="25" spans="1:10" s="14" customFormat="1" ht="22.5" x14ac:dyDescent="0.2">
      <c r="A25" s="171" t="s">
        <v>493</v>
      </c>
      <c r="B25" s="22">
        <v>23230</v>
      </c>
      <c r="C25" s="22">
        <v>782</v>
      </c>
      <c r="D25" s="23"/>
      <c r="E25" s="321"/>
      <c r="F25" s="321"/>
      <c r="G25" s="23"/>
      <c r="H25" s="23"/>
      <c r="I25" s="23"/>
      <c r="J25" s="23"/>
    </row>
    <row r="26" spans="1:10" s="14" customFormat="1" x14ac:dyDescent="0.2">
      <c r="A26" s="24" t="s">
        <v>709</v>
      </c>
      <c r="B26" s="22">
        <v>23330</v>
      </c>
      <c r="C26" s="22">
        <v>793</v>
      </c>
      <c r="D26" s="23"/>
      <c r="E26" s="321"/>
      <c r="F26" s="321"/>
      <c r="G26" s="23"/>
      <c r="H26" s="23"/>
      <c r="I26" s="23"/>
      <c r="J26" s="23"/>
    </row>
    <row r="27" spans="1:10" s="14" customFormat="1" x14ac:dyDescent="0.2">
      <c r="A27" s="24" t="s">
        <v>710</v>
      </c>
      <c r="B27" s="22">
        <v>23330</v>
      </c>
      <c r="C27" s="22">
        <v>793</v>
      </c>
      <c r="D27" s="23"/>
      <c r="E27" s="321"/>
      <c r="F27" s="321"/>
      <c r="G27" s="23"/>
      <c r="H27" s="23"/>
      <c r="I27" s="23"/>
      <c r="J27" s="23"/>
    </row>
    <row r="28" spans="1:10" s="14" customFormat="1" x14ac:dyDescent="0.2">
      <c r="A28" s="24" t="s">
        <v>67</v>
      </c>
      <c r="B28" s="22">
        <v>26865</v>
      </c>
      <c r="C28" s="22">
        <v>831.41</v>
      </c>
      <c r="D28" s="23"/>
      <c r="E28" s="321"/>
      <c r="F28" s="321"/>
      <c r="G28" s="23"/>
      <c r="H28" s="23"/>
      <c r="I28" s="23"/>
      <c r="J28" s="23"/>
    </row>
    <row r="29" spans="1:10" s="14" customFormat="1" x14ac:dyDescent="0.2">
      <c r="A29" s="24" t="s">
        <v>32</v>
      </c>
      <c r="B29" s="22">
        <v>20525</v>
      </c>
      <c r="C29" s="22">
        <v>836.5</v>
      </c>
      <c r="D29" s="23"/>
      <c r="E29" s="321"/>
      <c r="F29" s="321"/>
      <c r="G29" s="23"/>
      <c r="H29" s="23"/>
      <c r="I29" s="23"/>
      <c r="J29" s="23"/>
    </row>
    <row r="30" spans="1:10" s="14" customFormat="1" x14ac:dyDescent="0.2">
      <c r="A30" s="24" t="s">
        <v>404</v>
      </c>
      <c r="B30" s="22">
        <v>133047</v>
      </c>
      <c r="C30" s="22">
        <v>1702.5</v>
      </c>
      <c r="D30" s="23"/>
      <c r="E30" s="321"/>
      <c r="F30" s="321"/>
      <c r="G30" s="23"/>
      <c r="H30" s="23"/>
      <c r="I30" s="23"/>
      <c r="J30" s="23"/>
    </row>
    <row r="31" spans="1:10" s="14" customFormat="1" x14ac:dyDescent="0.2">
      <c r="A31" s="24" t="s">
        <v>33</v>
      </c>
      <c r="B31" s="22">
        <v>20175</v>
      </c>
      <c r="C31" s="22">
        <v>1732.5</v>
      </c>
      <c r="D31" s="23"/>
      <c r="E31" s="321"/>
      <c r="F31" s="321"/>
      <c r="G31" s="23"/>
      <c r="H31" s="23"/>
      <c r="I31" s="23"/>
      <c r="J31" s="23"/>
    </row>
    <row r="32" spans="1:10" s="14" customFormat="1" x14ac:dyDescent="0.2">
      <c r="A32" s="24" t="s">
        <v>403</v>
      </c>
      <c r="B32" s="22">
        <v>132322</v>
      </c>
      <c r="C32" s="22">
        <v>1745</v>
      </c>
      <c r="D32" s="23"/>
      <c r="E32" s="321"/>
      <c r="F32" s="321"/>
      <c r="G32" s="23"/>
      <c r="H32" s="23"/>
      <c r="I32" s="23"/>
      <c r="J32" s="23"/>
    </row>
    <row r="33" spans="1:10" s="14" customFormat="1" x14ac:dyDescent="0.2">
      <c r="A33" s="24" t="s">
        <v>34</v>
      </c>
      <c r="B33" s="22">
        <v>18900</v>
      </c>
      <c r="C33" s="22">
        <v>1880</v>
      </c>
      <c r="D33" s="23"/>
      <c r="E33" s="321"/>
      <c r="F33" s="321"/>
      <c r="G33" s="23"/>
      <c r="H33" s="23"/>
      <c r="I33" s="23"/>
      <c r="J33" s="23"/>
    </row>
    <row r="34" spans="1:10" s="14" customFormat="1" x14ac:dyDescent="0.2">
      <c r="A34" s="24" t="s">
        <v>35</v>
      </c>
      <c r="B34" s="22">
        <v>26365</v>
      </c>
      <c r="C34" s="22">
        <v>1882.5</v>
      </c>
      <c r="D34" s="23"/>
      <c r="E34" s="321"/>
      <c r="F34" s="321"/>
      <c r="G34" s="23"/>
      <c r="H34" s="23"/>
      <c r="I34" s="23"/>
      <c r="J34" s="23"/>
    </row>
    <row r="35" spans="1:10" s="14" customFormat="1" x14ac:dyDescent="0.2">
      <c r="A35" s="24" t="s">
        <v>96</v>
      </c>
      <c r="B35" s="22">
        <v>27710</v>
      </c>
      <c r="C35" s="22">
        <v>2310</v>
      </c>
      <c r="D35" s="23"/>
      <c r="E35" s="321"/>
      <c r="F35" s="321"/>
      <c r="G35" s="23"/>
      <c r="H35" s="23"/>
      <c r="I35" s="23"/>
      <c r="J35" s="23"/>
    </row>
    <row r="36" spans="1:10" s="14" customFormat="1" x14ac:dyDescent="0.2">
      <c r="A36" s="24" t="s">
        <v>98</v>
      </c>
      <c r="B36" s="22">
        <v>21100</v>
      </c>
      <c r="C36" s="22">
        <v>2535</v>
      </c>
      <c r="D36" s="23"/>
      <c r="E36" s="321"/>
      <c r="F36" s="321"/>
      <c r="G36" s="23"/>
      <c r="H36" s="23"/>
      <c r="I36" s="23"/>
      <c r="J36" s="23"/>
    </row>
    <row r="37" spans="1:10" s="14" customFormat="1" x14ac:dyDescent="0.2">
      <c r="A37" s="24" t="s">
        <v>92</v>
      </c>
      <c r="B37" s="22">
        <v>40620</v>
      </c>
      <c r="C37" s="22">
        <v>2593</v>
      </c>
      <c r="D37" s="23"/>
      <c r="E37" s="321"/>
      <c r="F37" s="321"/>
      <c r="G37" s="23"/>
      <c r="H37" s="23"/>
      <c r="I37" s="23"/>
      <c r="J37" s="23"/>
    </row>
    <row r="38" spans="1:10" s="14" customFormat="1" x14ac:dyDescent="0.2">
      <c r="A38" s="171" t="s">
        <v>29</v>
      </c>
      <c r="B38" s="22">
        <v>23035</v>
      </c>
      <c r="C38" s="22">
        <v>701.5</v>
      </c>
      <c r="D38" s="23"/>
      <c r="E38" s="320" t="s">
        <v>319</v>
      </c>
      <c r="F38" s="320" t="s">
        <v>28</v>
      </c>
      <c r="G38" s="23"/>
      <c r="H38" s="23"/>
      <c r="I38" s="23"/>
      <c r="J38" s="23"/>
    </row>
    <row r="39" spans="1:10" s="14" customFormat="1" x14ac:dyDescent="0.2">
      <c r="A39" s="24" t="s">
        <v>29</v>
      </c>
      <c r="B39" s="22">
        <v>23095</v>
      </c>
      <c r="C39" s="22">
        <v>707.5</v>
      </c>
      <c r="D39" s="23"/>
      <c r="E39" s="321"/>
      <c r="F39" s="321"/>
      <c r="G39" s="23"/>
      <c r="H39" s="23"/>
      <c r="I39" s="23"/>
      <c r="J39" s="23"/>
    </row>
    <row r="40" spans="1:10" s="14" customFormat="1" x14ac:dyDescent="0.2">
      <c r="A40" s="24" t="s">
        <v>30</v>
      </c>
      <c r="B40" s="22">
        <v>23790</v>
      </c>
      <c r="C40" s="22">
        <v>710</v>
      </c>
      <c r="D40" s="23"/>
      <c r="E40" s="321"/>
      <c r="F40" s="321"/>
      <c r="G40" s="23"/>
      <c r="H40" s="23"/>
      <c r="I40" s="23"/>
      <c r="J40" s="23"/>
    </row>
    <row r="41" spans="1:10" s="14" customFormat="1" ht="22.5" x14ac:dyDescent="0.2">
      <c r="A41" s="171" t="s">
        <v>492</v>
      </c>
      <c r="B41" s="22">
        <v>23230</v>
      </c>
      <c r="C41" s="22">
        <v>782</v>
      </c>
      <c r="D41" s="23"/>
      <c r="E41" s="321"/>
      <c r="F41" s="321"/>
      <c r="G41" s="23"/>
      <c r="H41" s="23"/>
      <c r="I41" s="23"/>
      <c r="J41" s="23"/>
    </row>
    <row r="42" spans="1:10" s="14" customFormat="1" ht="22.5" x14ac:dyDescent="0.2">
      <c r="A42" s="171" t="s">
        <v>493</v>
      </c>
      <c r="B42" s="22">
        <v>23230</v>
      </c>
      <c r="C42" s="22">
        <v>782</v>
      </c>
      <c r="D42" s="23"/>
      <c r="E42" s="321"/>
      <c r="F42" s="321"/>
      <c r="G42" s="23"/>
      <c r="H42" s="23"/>
      <c r="I42" s="23"/>
      <c r="J42" s="23"/>
    </row>
    <row r="43" spans="1:10" s="14" customFormat="1" x14ac:dyDescent="0.2">
      <c r="A43" s="24" t="s">
        <v>709</v>
      </c>
      <c r="B43" s="22">
        <v>23330</v>
      </c>
      <c r="C43" s="22">
        <v>793</v>
      </c>
      <c r="D43" s="23"/>
      <c r="E43" s="321"/>
      <c r="F43" s="321"/>
      <c r="G43" s="23"/>
      <c r="H43" s="23"/>
      <c r="I43" s="23"/>
      <c r="J43" s="23"/>
    </row>
    <row r="44" spans="1:10" s="14" customFormat="1" x14ac:dyDescent="0.2">
      <c r="A44" s="24" t="s">
        <v>710</v>
      </c>
      <c r="B44" s="22">
        <v>23330</v>
      </c>
      <c r="C44" s="22">
        <v>793</v>
      </c>
      <c r="D44" s="23"/>
      <c r="E44" s="321"/>
      <c r="F44" s="321"/>
      <c r="G44" s="23"/>
      <c r="H44" s="23"/>
      <c r="I44" s="23"/>
      <c r="J44" s="23"/>
    </row>
    <row r="45" spans="1:10" s="14" customFormat="1" x14ac:dyDescent="0.2">
      <c r="A45" s="24" t="s">
        <v>67</v>
      </c>
      <c r="B45" s="22">
        <v>26865</v>
      </c>
      <c r="C45" s="22">
        <v>831.41</v>
      </c>
      <c r="D45" s="23"/>
      <c r="E45" s="321"/>
      <c r="F45" s="321"/>
      <c r="G45" s="23"/>
      <c r="H45" s="23"/>
      <c r="I45" s="23"/>
      <c r="J45" s="23"/>
    </row>
    <row r="46" spans="1:10" s="14" customFormat="1" x14ac:dyDescent="0.2">
      <c r="A46" s="24" t="s">
        <v>32</v>
      </c>
      <c r="B46" s="22">
        <v>20525</v>
      </c>
      <c r="C46" s="22">
        <v>836.5</v>
      </c>
      <c r="D46" s="23"/>
      <c r="E46" s="321"/>
      <c r="F46" s="321"/>
      <c r="G46" s="23"/>
      <c r="H46" s="23"/>
      <c r="I46" s="23"/>
      <c r="J46" s="23"/>
    </row>
    <row r="47" spans="1:10" s="14" customFormat="1" x14ac:dyDescent="0.2">
      <c r="A47" s="24" t="s">
        <v>404</v>
      </c>
      <c r="B47" s="22">
        <v>133047</v>
      </c>
      <c r="C47" s="22">
        <v>1702.5</v>
      </c>
      <c r="D47" s="23"/>
      <c r="E47" s="321"/>
      <c r="F47" s="321"/>
      <c r="G47" s="23"/>
      <c r="H47" s="23"/>
      <c r="I47" s="23"/>
      <c r="J47" s="23"/>
    </row>
    <row r="48" spans="1:10" s="14" customFormat="1" x14ac:dyDescent="0.2">
      <c r="A48" s="24" t="s">
        <v>33</v>
      </c>
      <c r="B48" s="22">
        <v>20175</v>
      </c>
      <c r="C48" s="22">
        <v>1732.5</v>
      </c>
      <c r="D48" s="23"/>
      <c r="E48" s="321"/>
      <c r="F48" s="321"/>
      <c r="G48" s="23"/>
      <c r="H48" s="23"/>
      <c r="I48" s="23"/>
      <c r="J48" s="23"/>
    </row>
    <row r="49" spans="1:10" s="14" customFormat="1" x14ac:dyDescent="0.2">
      <c r="A49" s="24" t="s">
        <v>403</v>
      </c>
      <c r="B49" s="22">
        <v>132322</v>
      </c>
      <c r="C49" s="22">
        <v>1745</v>
      </c>
      <c r="D49" s="23"/>
      <c r="E49" s="321"/>
      <c r="F49" s="321"/>
      <c r="G49" s="23"/>
      <c r="H49" s="23"/>
      <c r="I49" s="23"/>
      <c r="J49" s="23"/>
    </row>
    <row r="50" spans="1:10" s="14" customFormat="1" x14ac:dyDescent="0.2">
      <c r="A50" s="24" t="s">
        <v>34</v>
      </c>
      <c r="B50" s="22">
        <v>18900</v>
      </c>
      <c r="C50" s="22">
        <v>1880</v>
      </c>
      <c r="D50" s="23"/>
      <c r="E50" s="321"/>
      <c r="F50" s="321"/>
      <c r="G50" s="23"/>
      <c r="H50" s="23"/>
      <c r="I50" s="23"/>
      <c r="J50" s="23"/>
    </row>
    <row r="51" spans="1:10" s="14" customFormat="1" x14ac:dyDescent="0.2">
      <c r="A51" s="24" t="s">
        <v>35</v>
      </c>
      <c r="B51" s="22">
        <v>26365</v>
      </c>
      <c r="C51" s="22">
        <v>1882.5</v>
      </c>
      <c r="D51" s="23"/>
      <c r="E51" s="321"/>
      <c r="F51" s="321"/>
      <c r="G51" s="23"/>
      <c r="H51" s="23"/>
      <c r="I51" s="23"/>
      <c r="J51" s="23"/>
    </row>
    <row r="52" spans="1:10" s="14" customFormat="1" x14ac:dyDescent="0.2">
      <c r="A52" s="24" t="s">
        <v>96</v>
      </c>
      <c r="B52" s="22">
        <v>27710</v>
      </c>
      <c r="C52" s="22">
        <v>2310</v>
      </c>
      <c r="D52" s="23"/>
      <c r="E52" s="321"/>
      <c r="F52" s="321"/>
      <c r="G52" s="23"/>
      <c r="H52" s="23"/>
      <c r="I52" s="23"/>
      <c r="J52" s="23"/>
    </row>
    <row r="53" spans="1:10" s="14" customFormat="1" x14ac:dyDescent="0.2">
      <c r="A53" s="24" t="s">
        <v>98</v>
      </c>
      <c r="B53" s="22">
        <v>21100</v>
      </c>
      <c r="C53" s="22">
        <v>2535</v>
      </c>
      <c r="D53" s="23"/>
      <c r="E53" s="321"/>
      <c r="F53" s="321"/>
      <c r="G53" s="23"/>
      <c r="H53" s="23"/>
      <c r="I53" s="23"/>
      <c r="J53" s="23"/>
    </row>
    <row r="54" spans="1:10" s="14" customFormat="1" x14ac:dyDescent="0.2">
      <c r="A54" s="24" t="s">
        <v>92</v>
      </c>
      <c r="B54" s="22">
        <v>40620</v>
      </c>
      <c r="C54" s="22">
        <v>2593</v>
      </c>
      <c r="D54" s="23"/>
      <c r="E54" s="321"/>
      <c r="F54" s="321"/>
      <c r="G54" s="23"/>
      <c r="H54" s="23"/>
      <c r="I54" s="23"/>
      <c r="J54" s="23"/>
    </row>
    <row r="55" spans="1:10" s="14" customFormat="1" x14ac:dyDescent="0.2">
      <c r="A55" s="171" t="s">
        <v>29</v>
      </c>
      <c r="B55" s="22">
        <v>23035</v>
      </c>
      <c r="C55" s="22">
        <v>701.5</v>
      </c>
      <c r="D55" s="23"/>
      <c r="E55" s="320" t="s">
        <v>317</v>
      </c>
      <c r="F55" s="320" t="s">
        <v>489</v>
      </c>
      <c r="G55" s="23"/>
      <c r="H55" s="23"/>
      <c r="I55" s="23"/>
      <c r="J55" s="23"/>
    </row>
    <row r="56" spans="1:10" s="14" customFormat="1" x14ac:dyDescent="0.2">
      <c r="A56" s="24" t="s">
        <v>29</v>
      </c>
      <c r="B56" s="22">
        <v>23095</v>
      </c>
      <c r="C56" s="22">
        <v>707.5</v>
      </c>
      <c r="D56" s="23"/>
      <c r="E56" s="321"/>
      <c r="F56" s="321"/>
      <c r="G56" s="23"/>
      <c r="H56" s="23"/>
      <c r="I56" s="23"/>
      <c r="J56" s="23"/>
    </row>
    <row r="57" spans="1:10" s="14" customFormat="1" x14ac:dyDescent="0.2">
      <c r="A57" s="24" t="s">
        <v>30</v>
      </c>
      <c r="B57" s="22">
        <v>23790</v>
      </c>
      <c r="C57" s="22">
        <v>710</v>
      </c>
      <c r="D57" s="23"/>
      <c r="E57" s="321"/>
      <c r="F57" s="321"/>
      <c r="G57" s="23"/>
      <c r="H57" s="23"/>
      <c r="I57" s="23"/>
      <c r="J57" s="23"/>
    </row>
    <row r="58" spans="1:10" s="14" customFormat="1" ht="22.5" x14ac:dyDescent="0.2">
      <c r="A58" s="171" t="s">
        <v>492</v>
      </c>
      <c r="B58" s="22">
        <v>23230</v>
      </c>
      <c r="C58" s="22">
        <v>782</v>
      </c>
      <c r="D58" s="23"/>
      <c r="E58" s="321"/>
      <c r="F58" s="321"/>
      <c r="G58" s="23"/>
      <c r="H58" s="23"/>
      <c r="I58" s="23"/>
      <c r="J58" s="23"/>
    </row>
    <row r="59" spans="1:10" s="14" customFormat="1" ht="22.5" x14ac:dyDescent="0.2">
      <c r="A59" s="171" t="s">
        <v>493</v>
      </c>
      <c r="B59" s="22">
        <v>23230</v>
      </c>
      <c r="C59" s="22">
        <v>782</v>
      </c>
      <c r="D59" s="23"/>
      <c r="E59" s="321"/>
      <c r="F59" s="321"/>
      <c r="G59" s="23"/>
      <c r="H59" s="23"/>
      <c r="I59" s="23"/>
      <c r="J59" s="23"/>
    </row>
    <row r="60" spans="1:10" s="14" customFormat="1" x14ac:dyDescent="0.2">
      <c r="A60" s="24" t="s">
        <v>709</v>
      </c>
      <c r="B60" s="22">
        <v>23330</v>
      </c>
      <c r="C60" s="22">
        <v>793</v>
      </c>
      <c r="D60" s="23"/>
      <c r="E60" s="321"/>
      <c r="F60" s="321"/>
      <c r="G60" s="23"/>
      <c r="H60" s="23"/>
      <c r="I60" s="23"/>
      <c r="J60" s="23"/>
    </row>
    <row r="61" spans="1:10" s="14" customFormat="1" x14ac:dyDescent="0.2">
      <c r="A61" s="24" t="s">
        <v>710</v>
      </c>
      <c r="B61" s="22">
        <v>23330</v>
      </c>
      <c r="C61" s="22">
        <v>793</v>
      </c>
      <c r="D61" s="23"/>
      <c r="E61" s="321"/>
      <c r="F61" s="321"/>
      <c r="G61" s="23"/>
      <c r="H61" s="23"/>
      <c r="I61" s="23"/>
      <c r="J61" s="23"/>
    </row>
    <row r="62" spans="1:10" s="14" customFormat="1" x14ac:dyDescent="0.2">
      <c r="A62" s="24" t="s">
        <v>67</v>
      </c>
      <c r="B62" s="22">
        <v>26865</v>
      </c>
      <c r="C62" s="22">
        <v>831.41</v>
      </c>
      <c r="D62" s="23"/>
      <c r="E62" s="321"/>
      <c r="F62" s="321"/>
      <c r="G62" s="23"/>
      <c r="H62" s="23"/>
      <c r="I62" s="23"/>
      <c r="J62" s="23"/>
    </row>
    <row r="63" spans="1:10" s="14" customFormat="1" x14ac:dyDescent="0.2">
      <c r="A63" s="24" t="s">
        <v>32</v>
      </c>
      <c r="B63" s="22">
        <v>20525</v>
      </c>
      <c r="C63" s="22">
        <v>836.5</v>
      </c>
      <c r="D63" s="23"/>
      <c r="E63" s="321"/>
      <c r="F63" s="321"/>
      <c r="G63" s="23"/>
      <c r="H63" s="23"/>
      <c r="I63" s="23"/>
      <c r="J63" s="23"/>
    </row>
    <row r="64" spans="1:10" s="14" customFormat="1" x14ac:dyDescent="0.2">
      <c r="A64" s="24" t="s">
        <v>404</v>
      </c>
      <c r="B64" s="22">
        <v>133047</v>
      </c>
      <c r="C64" s="22">
        <v>1702.5</v>
      </c>
      <c r="D64" s="23"/>
      <c r="E64" s="321"/>
      <c r="F64" s="321"/>
      <c r="G64" s="23"/>
      <c r="H64" s="23"/>
      <c r="I64" s="23"/>
      <c r="J64" s="23"/>
    </row>
    <row r="65" spans="1:10" s="14" customFormat="1" x14ac:dyDescent="0.2">
      <c r="A65" s="24" t="s">
        <v>33</v>
      </c>
      <c r="B65" s="22">
        <v>20175</v>
      </c>
      <c r="C65" s="22">
        <v>1732.5</v>
      </c>
      <c r="D65" s="23"/>
      <c r="E65" s="321"/>
      <c r="F65" s="321"/>
      <c r="G65" s="23"/>
      <c r="H65" s="23"/>
      <c r="I65" s="23"/>
      <c r="J65" s="23"/>
    </row>
    <row r="66" spans="1:10" s="14" customFormat="1" x14ac:dyDescent="0.2">
      <c r="A66" s="24" t="s">
        <v>403</v>
      </c>
      <c r="B66" s="22">
        <v>132322</v>
      </c>
      <c r="C66" s="22">
        <v>1745</v>
      </c>
      <c r="D66" s="23"/>
      <c r="E66" s="321"/>
      <c r="F66" s="321"/>
      <c r="G66" s="23"/>
      <c r="H66" s="23"/>
      <c r="I66" s="23"/>
      <c r="J66" s="23"/>
    </row>
    <row r="67" spans="1:10" s="14" customFormat="1" x14ac:dyDescent="0.2">
      <c r="A67" s="24" t="s">
        <v>34</v>
      </c>
      <c r="B67" s="22">
        <v>18900</v>
      </c>
      <c r="C67" s="22">
        <v>1880</v>
      </c>
      <c r="D67" s="23"/>
      <c r="E67" s="321"/>
      <c r="F67" s="321"/>
      <c r="G67" s="23"/>
      <c r="H67" s="23"/>
      <c r="I67" s="23"/>
      <c r="J67" s="23"/>
    </row>
    <row r="68" spans="1:10" s="14" customFormat="1" x14ac:dyDescent="0.2">
      <c r="A68" s="24" t="s">
        <v>35</v>
      </c>
      <c r="B68" s="22">
        <v>26365</v>
      </c>
      <c r="C68" s="22">
        <v>1882.5</v>
      </c>
      <c r="D68" s="23"/>
      <c r="E68" s="321"/>
      <c r="F68" s="321"/>
      <c r="G68" s="23"/>
      <c r="H68" s="23"/>
      <c r="I68" s="23"/>
      <c r="J68" s="23"/>
    </row>
    <row r="69" spans="1:10" s="14" customFormat="1" x14ac:dyDescent="0.2">
      <c r="A69" s="24" t="s">
        <v>96</v>
      </c>
      <c r="B69" s="22">
        <v>27710</v>
      </c>
      <c r="C69" s="22">
        <v>2310</v>
      </c>
      <c r="D69" s="23"/>
      <c r="E69" s="321"/>
      <c r="F69" s="321"/>
      <c r="G69" s="23"/>
      <c r="H69" s="23"/>
      <c r="I69" s="23"/>
      <c r="J69" s="23"/>
    </row>
    <row r="70" spans="1:10" s="14" customFormat="1" x14ac:dyDescent="0.2">
      <c r="A70" s="24" t="s">
        <v>98</v>
      </c>
      <c r="B70" s="22">
        <v>21100</v>
      </c>
      <c r="C70" s="22">
        <v>2535</v>
      </c>
      <c r="D70" s="23"/>
      <c r="E70" s="321"/>
      <c r="F70" s="321"/>
      <c r="G70" s="23"/>
      <c r="H70" s="23"/>
      <c r="I70" s="23"/>
      <c r="J70" s="23"/>
    </row>
    <row r="71" spans="1:10" s="14" customFormat="1" x14ac:dyDescent="0.2">
      <c r="A71" s="24" t="s">
        <v>92</v>
      </c>
      <c r="B71" s="22">
        <v>40620</v>
      </c>
      <c r="C71" s="22">
        <v>2593</v>
      </c>
      <c r="D71" s="23"/>
      <c r="E71" s="321"/>
      <c r="F71" s="321"/>
      <c r="G71" s="23"/>
      <c r="H71" s="23"/>
      <c r="I71" s="23"/>
      <c r="J71" s="23"/>
    </row>
    <row r="72" spans="1:10" s="14" customFormat="1" x14ac:dyDescent="0.2">
      <c r="A72" s="171" t="s">
        <v>29</v>
      </c>
      <c r="B72" s="22">
        <v>23035</v>
      </c>
      <c r="C72" s="22">
        <v>701.5</v>
      </c>
      <c r="D72" s="23"/>
      <c r="E72" s="320" t="s">
        <v>318</v>
      </c>
      <c r="F72" s="320" t="s">
        <v>489</v>
      </c>
      <c r="G72" s="23"/>
      <c r="H72" s="23"/>
      <c r="I72" s="23"/>
      <c r="J72" s="23"/>
    </row>
    <row r="73" spans="1:10" s="14" customFormat="1" x14ac:dyDescent="0.2">
      <c r="A73" s="24" t="s">
        <v>29</v>
      </c>
      <c r="B73" s="22">
        <v>23095</v>
      </c>
      <c r="C73" s="22">
        <v>707.5</v>
      </c>
      <c r="D73" s="23"/>
      <c r="E73" s="321"/>
      <c r="F73" s="321"/>
      <c r="G73" s="23"/>
      <c r="H73" s="23"/>
      <c r="I73" s="23"/>
      <c r="J73" s="23"/>
    </row>
    <row r="74" spans="1:10" s="14" customFormat="1" x14ac:dyDescent="0.2">
      <c r="A74" s="24" t="s">
        <v>30</v>
      </c>
      <c r="B74" s="22">
        <v>23790</v>
      </c>
      <c r="C74" s="22">
        <v>710</v>
      </c>
      <c r="D74" s="23"/>
      <c r="E74" s="321"/>
      <c r="F74" s="321"/>
      <c r="G74" s="23"/>
      <c r="H74" s="23"/>
      <c r="I74" s="23"/>
      <c r="J74" s="23"/>
    </row>
    <row r="75" spans="1:10" s="14" customFormat="1" ht="22.5" x14ac:dyDescent="0.2">
      <c r="A75" s="171" t="s">
        <v>492</v>
      </c>
      <c r="B75" s="22">
        <v>23230</v>
      </c>
      <c r="C75" s="22">
        <v>782</v>
      </c>
      <c r="D75" s="23"/>
      <c r="E75" s="321"/>
      <c r="F75" s="321"/>
      <c r="G75" s="23"/>
      <c r="H75" s="23"/>
      <c r="I75" s="23"/>
      <c r="J75" s="23"/>
    </row>
    <row r="76" spans="1:10" s="14" customFormat="1" ht="22.5" x14ac:dyDescent="0.2">
      <c r="A76" s="171" t="s">
        <v>493</v>
      </c>
      <c r="B76" s="22">
        <v>23230</v>
      </c>
      <c r="C76" s="22">
        <v>782</v>
      </c>
      <c r="D76" s="23"/>
      <c r="E76" s="321"/>
      <c r="F76" s="321"/>
      <c r="G76" s="23"/>
      <c r="H76" s="23"/>
      <c r="I76" s="23"/>
      <c r="J76" s="23"/>
    </row>
    <row r="77" spans="1:10" s="14" customFormat="1" x14ac:dyDescent="0.2">
      <c r="A77" s="24" t="s">
        <v>709</v>
      </c>
      <c r="B77" s="22">
        <v>23330</v>
      </c>
      <c r="C77" s="22">
        <v>793</v>
      </c>
      <c r="D77" s="23"/>
      <c r="E77" s="321"/>
      <c r="F77" s="321"/>
      <c r="G77" s="23"/>
      <c r="H77" s="23"/>
      <c r="I77" s="23"/>
      <c r="J77" s="23"/>
    </row>
    <row r="78" spans="1:10" s="14" customFormat="1" x14ac:dyDescent="0.2">
      <c r="A78" s="24" t="s">
        <v>710</v>
      </c>
      <c r="B78" s="22">
        <v>23330</v>
      </c>
      <c r="C78" s="22">
        <v>793</v>
      </c>
      <c r="D78" s="23"/>
      <c r="E78" s="321"/>
      <c r="F78" s="321"/>
      <c r="G78" s="23"/>
      <c r="H78" s="23"/>
      <c r="I78" s="23"/>
      <c r="J78" s="23"/>
    </row>
    <row r="79" spans="1:10" s="14" customFormat="1" x14ac:dyDescent="0.2">
      <c r="A79" s="24" t="s">
        <v>67</v>
      </c>
      <c r="B79" s="22">
        <v>26865</v>
      </c>
      <c r="C79" s="22">
        <v>831.41</v>
      </c>
      <c r="D79" s="23"/>
      <c r="E79" s="321"/>
      <c r="F79" s="321"/>
      <c r="G79" s="23"/>
      <c r="H79" s="23"/>
      <c r="I79" s="23"/>
      <c r="J79" s="23"/>
    </row>
    <row r="80" spans="1:10" s="14" customFormat="1" x14ac:dyDescent="0.2">
      <c r="A80" s="24" t="s">
        <v>32</v>
      </c>
      <c r="B80" s="22">
        <v>20525</v>
      </c>
      <c r="C80" s="22">
        <v>836.5</v>
      </c>
      <c r="D80" s="23"/>
      <c r="E80" s="321"/>
      <c r="F80" s="321"/>
      <c r="G80" s="23"/>
      <c r="H80" s="23"/>
      <c r="I80" s="23"/>
      <c r="J80" s="23"/>
    </row>
    <row r="81" spans="1:10" s="14" customFormat="1" x14ac:dyDescent="0.2">
      <c r="A81" s="24" t="s">
        <v>404</v>
      </c>
      <c r="B81" s="22">
        <v>133047</v>
      </c>
      <c r="C81" s="22">
        <v>1702.5</v>
      </c>
      <c r="D81" s="23"/>
      <c r="E81" s="321"/>
      <c r="F81" s="321"/>
      <c r="G81" s="23"/>
      <c r="H81" s="23"/>
      <c r="I81" s="23"/>
      <c r="J81" s="23"/>
    </row>
    <row r="82" spans="1:10" s="14" customFormat="1" x14ac:dyDescent="0.2">
      <c r="A82" s="24" t="s">
        <v>33</v>
      </c>
      <c r="B82" s="22">
        <v>20175</v>
      </c>
      <c r="C82" s="22">
        <v>1732.5</v>
      </c>
      <c r="D82" s="23"/>
      <c r="E82" s="321"/>
      <c r="F82" s="321"/>
      <c r="G82" s="23"/>
      <c r="H82" s="23"/>
      <c r="I82" s="23"/>
      <c r="J82" s="23"/>
    </row>
    <row r="83" spans="1:10" s="14" customFormat="1" x14ac:dyDescent="0.2">
      <c r="A83" s="24" t="s">
        <v>403</v>
      </c>
      <c r="B83" s="22">
        <v>132322</v>
      </c>
      <c r="C83" s="22">
        <v>1745</v>
      </c>
      <c r="D83" s="23"/>
      <c r="E83" s="321"/>
      <c r="F83" s="321"/>
      <c r="G83" s="23"/>
      <c r="H83" s="23"/>
      <c r="I83" s="23"/>
      <c r="J83" s="23"/>
    </row>
    <row r="84" spans="1:10" s="14" customFormat="1" x14ac:dyDescent="0.2">
      <c r="A84" s="24" t="s">
        <v>34</v>
      </c>
      <c r="B84" s="22">
        <v>18900</v>
      </c>
      <c r="C84" s="22">
        <v>1880</v>
      </c>
      <c r="D84" s="23"/>
      <c r="E84" s="321"/>
      <c r="F84" s="321"/>
      <c r="G84" s="23"/>
      <c r="H84" s="23"/>
      <c r="I84" s="23"/>
      <c r="J84" s="23"/>
    </row>
    <row r="85" spans="1:10" s="14" customFormat="1" x14ac:dyDescent="0.2">
      <c r="A85" s="24" t="s">
        <v>35</v>
      </c>
      <c r="B85" s="22">
        <v>26365</v>
      </c>
      <c r="C85" s="22">
        <v>1882.5</v>
      </c>
      <c r="D85" s="23"/>
      <c r="E85" s="321"/>
      <c r="F85" s="321"/>
      <c r="G85" s="23"/>
      <c r="H85" s="23"/>
      <c r="I85" s="23"/>
      <c r="J85" s="23"/>
    </row>
    <row r="86" spans="1:10" s="14" customFormat="1" x14ac:dyDescent="0.2">
      <c r="A86" s="24" t="s">
        <v>96</v>
      </c>
      <c r="B86" s="22">
        <v>27710</v>
      </c>
      <c r="C86" s="22">
        <v>2310</v>
      </c>
      <c r="D86" s="23"/>
      <c r="E86" s="321"/>
      <c r="F86" s="321"/>
      <c r="G86" s="23"/>
      <c r="H86" s="23"/>
      <c r="I86" s="23"/>
      <c r="J86" s="23"/>
    </row>
    <row r="87" spans="1:10" s="14" customFormat="1" x14ac:dyDescent="0.2">
      <c r="A87" s="24" t="s">
        <v>98</v>
      </c>
      <c r="B87" s="22">
        <v>21100</v>
      </c>
      <c r="C87" s="22">
        <v>2535</v>
      </c>
      <c r="D87" s="23"/>
      <c r="E87" s="321"/>
      <c r="F87" s="321"/>
      <c r="G87" s="23"/>
      <c r="H87" s="23"/>
      <c r="I87" s="23"/>
      <c r="J87" s="23"/>
    </row>
    <row r="88" spans="1:10" s="14" customFormat="1" x14ac:dyDescent="0.2">
      <c r="A88" s="24" t="s">
        <v>92</v>
      </c>
      <c r="B88" s="22">
        <v>40620</v>
      </c>
      <c r="C88" s="22">
        <v>2593</v>
      </c>
      <c r="D88" s="23"/>
      <c r="E88" s="321"/>
      <c r="F88" s="321"/>
      <c r="G88" s="23"/>
      <c r="H88" s="23"/>
      <c r="I88" s="23"/>
      <c r="J88" s="23"/>
    </row>
    <row r="89" spans="1:10" s="14" customFormat="1" x14ac:dyDescent="0.2">
      <c r="A89" s="171" t="s">
        <v>29</v>
      </c>
      <c r="B89" s="22">
        <v>23035</v>
      </c>
      <c r="C89" s="22">
        <v>701.5</v>
      </c>
      <c r="D89" s="23"/>
      <c r="E89" s="320" t="s">
        <v>319</v>
      </c>
      <c r="F89" s="320" t="s">
        <v>489</v>
      </c>
      <c r="G89" s="23"/>
      <c r="H89" s="23"/>
      <c r="I89" s="23"/>
      <c r="J89" s="23"/>
    </row>
    <row r="90" spans="1:10" s="14" customFormat="1" x14ac:dyDescent="0.2">
      <c r="A90" s="24" t="s">
        <v>29</v>
      </c>
      <c r="B90" s="22">
        <v>23095</v>
      </c>
      <c r="C90" s="22">
        <v>707.5</v>
      </c>
      <c r="D90" s="23"/>
      <c r="E90" s="321"/>
      <c r="F90" s="321"/>
      <c r="G90" s="23"/>
      <c r="H90" s="23"/>
      <c r="I90" s="23"/>
      <c r="J90" s="23"/>
    </row>
    <row r="91" spans="1:10" s="14" customFormat="1" x14ac:dyDescent="0.2">
      <c r="A91" s="24" t="s">
        <v>30</v>
      </c>
      <c r="B91" s="22">
        <v>23790</v>
      </c>
      <c r="C91" s="22">
        <v>710</v>
      </c>
      <c r="D91" s="23"/>
      <c r="E91" s="321"/>
      <c r="F91" s="321"/>
      <c r="G91" s="23"/>
      <c r="H91" s="23"/>
      <c r="I91" s="23"/>
      <c r="J91" s="23"/>
    </row>
    <row r="92" spans="1:10" s="14" customFormat="1" ht="22.5" x14ac:dyDescent="0.2">
      <c r="A92" s="171" t="s">
        <v>492</v>
      </c>
      <c r="B92" s="22">
        <v>23230</v>
      </c>
      <c r="C92" s="22">
        <v>782</v>
      </c>
      <c r="D92" s="23"/>
      <c r="E92" s="321"/>
      <c r="F92" s="321"/>
      <c r="G92" s="23"/>
      <c r="H92" s="23"/>
      <c r="I92" s="23"/>
      <c r="J92" s="23"/>
    </row>
    <row r="93" spans="1:10" s="14" customFormat="1" ht="22.5" x14ac:dyDescent="0.2">
      <c r="A93" s="171" t="s">
        <v>493</v>
      </c>
      <c r="B93" s="22">
        <v>23230</v>
      </c>
      <c r="C93" s="22">
        <v>782</v>
      </c>
      <c r="D93" s="23"/>
      <c r="E93" s="321"/>
      <c r="F93" s="321"/>
      <c r="G93" s="23"/>
      <c r="H93" s="23"/>
      <c r="I93" s="23"/>
      <c r="J93" s="23"/>
    </row>
    <row r="94" spans="1:10" s="14" customFormat="1" x14ac:dyDescent="0.2">
      <c r="A94" s="24" t="s">
        <v>709</v>
      </c>
      <c r="B94" s="22">
        <v>23330</v>
      </c>
      <c r="C94" s="22">
        <v>793</v>
      </c>
      <c r="D94" s="23"/>
      <c r="E94" s="321"/>
      <c r="F94" s="321"/>
      <c r="G94" s="23"/>
      <c r="H94" s="23"/>
      <c r="I94" s="23"/>
      <c r="J94" s="23"/>
    </row>
    <row r="95" spans="1:10" s="14" customFormat="1" x14ac:dyDescent="0.2">
      <c r="A95" s="24" t="s">
        <v>710</v>
      </c>
      <c r="B95" s="22">
        <v>23330</v>
      </c>
      <c r="C95" s="22">
        <v>793</v>
      </c>
      <c r="D95" s="23"/>
      <c r="E95" s="321"/>
      <c r="F95" s="321"/>
      <c r="G95" s="23"/>
      <c r="H95" s="23"/>
      <c r="I95" s="23"/>
      <c r="J95" s="23"/>
    </row>
    <row r="96" spans="1:10" s="14" customFormat="1" x14ac:dyDescent="0.2">
      <c r="A96" s="24" t="s">
        <v>67</v>
      </c>
      <c r="B96" s="22">
        <v>26865</v>
      </c>
      <c r="C96" s="22">
        <v>831.41</v>
      </c>
      <c r="D96" s="23"/>
      <c r="E96" s="321"/>
      <c r="F96" s="321"/>
      <c r="G96" s="23"/>
      <c r="H96" s="23"/>
      <c r="I96" s="23"/>
      <c r="J96" s="23"/>
    </row>
    <row r="97" spans="1:10" s="14" customFormat="1" x14ac:dyDescent="0.2">
      <c r="A97" s="24" t="s">
        <v>32</v>
      </c>
      <c r="B97" s="22">
        <v>20525</v>
      </c>
      <c r="C97" s="22">
        <v>836.5</v>
      </c>
      <c r="D97" s="23"/>
      <c r="E97" s="321"/>
      <c r="F97" s="321"/>
      <c r="G97" s="23"/>
      <c r="H97" s="23"/>
      <c r="I97" s="23"/>
      <c r="J97" s="23"/>
    </row>
    <row r="98" spans="1:10" s="14" customFormat="1" x14ac:dyDescent="0.2">
      <c r="A98" s="24" t="s">
        <v>404</v>
      </c>
      <c r="B98" s="22">
        <v>133047</v>
      </c>
      <c r="C98" s="22">
        <v>1702.5</v>
      </c>
      <c r="D98" s="23"/>
      <c r="E98" s="321"/>
      <c r="F98" s="321"/>
      <c r="G98" s="23"/>
      <c r="H98" s="23"/>
      <c r="I98" s="23"/>
      <c r="J98" s="23"/>
    </row>
    <row r="99" spans="1:10" s="14" customFormat="1" x14ac:dyDescent="0.2">
      <c r="A99" s="24" t="s">
        <v>33</v>
      </c>
      <c r="B99" s="22">
        <v>20175</v>
      </c>
      <c r="C99" s="22">
        <v>1732.5</v>
      </c>
      <c r="D99" s="23"/>
      <c r="E99" s="321"/>
      <c r="F99" s="321"/>
      <c r="G99" s="23"/>
      <c r="H99" s="23"/>
      <c r="I99" s="23"/>
      <c r="J99" s="23"/>
    </row>
    <row r="100" spans="1:10" s="14" customFormat="1" x14ac:dyDescent="0.2">
      <c r="A100" s="24" t="s">
        <v>403</v>
      </c>
      <c r="B100" s="22">
        <v>132322</v>
      </c>
      <c r="C100" s="22">
        <v>1745</v>
      </c>
      <c r="D100" s="23"/>
      <c r="E100" s="321"/>
      <c r="F100" s="321"/>
      <c r="G100" s="23"/>
      <c r="H100" s="23"/>
      <c r="I100" s="23"/>
      <c r="J100" s="23"/>
    </row>
    <row r="101" spans="1:10" s="14" customFormat="1" x14ac:dyDescent="0.2">
      <c r="A101" s="24" t="s">
        <v>34</v>
      </c>
      <c r="B101" s="22">
        <v>18900</v>
      </c>
      <c r="C101" s="22">
        <v>1880</v>
      </c>
      <c r="D101" s="23"/>
      <c r="E101" s="321"/>
      <c r="F101" s="321"/>
      <c r="G101" s="23"/>
      <c r="H101" s="23"/>
      <c r="I101" s="23"/>
      <c r="J101" s="23"/>
    </row>
    <row r="102" spans="1:10" s="14" customFormat="1" x14ac:dyDescent="0.2">
      <c r="A102" s="24" t="s">
        <v>35</v>
      </c>
      <c r="B102" s="22">
        <v>26365</v>
      </c>
      <c r="C102" s="22">
        <v>1882.5</v>
      </c>
      <c r="D102" s="23"/>
      <c r="E102" s="321"/>
      <c r="F102" s="321"/>
      <c r="G102" s="23"/>
      <c r="H102" s="23"/>
      <c r="I102" s="23"/>
      <c r="J102" s="23"/>
    </row>
    <row r="103" spans="1:10" s="14" customFormat="1" x14ac:dyDescent="0.2">
      <c r="A103" s="24" t="s">
        <v>96</v>
      </c>
      <c r="B103" s="22">
        <v>27710</v>
      </c>
      <c r="C103" s="22">
        <v>2310</v>
      </c>
      <c r="D103" s="23"/>
      <c r="E103" s="321"/>
      <c r="F103" s="321"/>
      <c r="G103" s="23"/>
      <c r="H103" s="23"/>
      <c r="I103" s="23"/>
      <c r="J103" s="23"/>
    </row>
    <row r="104" spans="1:10" s="14" customFormat="1" x14ac:dyDescent="0.2">
      <c r="A104" s="24" t="s">
        <v>98</v>
      </c>
      <c r="B104" s="22">
        <v>21100</v>
      </c>
      <c r="C104" s="22">
        <v>2535</v>
      </c>
      <c r="D104" s="23"/>
      <c r="E104" s="321"/>
      <c r="F104" s="321"/>
      <c r="G104" s="23"/>
      <c r="H104" s="23"/>
      <c r="I104" s="23"/>
      <c r="J104" s="23"/>
    </row>
    <row r="105" spans="1:10" s="14" customFormat="1" x14ac:dyDescent="0.2">
      <c r="A105" s="24" t="s">
        <v>92</v>
      </c>
      <c r="B105" s="22">
        <v>40620</v>
      </c>
      <c r="C105" s="22">
        <v>2593</v>
      </c>
      <c r="D105" s="23"/>
      <c r="E105" s="321"/>
      <c r="F105" s="321"/>
      <c r="G105" s="23"/>
      <c r="H105" s="23"/>
      <c r="I105" s="23"/>
      <c r="J105" s="23"/>
    </row>
    <row r="106" spans="1:10" s="14" customFormat="1" x14ac:dyDescent="0.2">
      <c r="A106" s="171" t="s">
        <v>29</v>
      </c>
      <c r="B106" s="22">
        <v>23035</v>
      </c>
      <c r="C106" s="22">
        <v>701.5</v>
      </c>
      <c r="D106" s="23"/>
      <c r="E106" s="320" t="s">
        <v>317</v>
      </c>
      <c r="F106" s="320" t="s">
        <v>490</v>
      </c>
      <c r="G106" s="23"/>
      <c r="H106" s="23"/>
      <c r="I106" s="23"/>
      <c r="J106" s="23"/>
    </row>
    <row r="107" spans="1:10" s="14" customFormat="1" x14ac:dyDescent="0.2">
      <c r="A107" s="24" t="s">
        <v>29</v>
      </c>
      <c r="B107" s="22">
        <v>23095</v>
      </c>
      <c r="C107" s="22">
        <v>707.5</v>
      </c>
      <c r="D107" s="23"/>
      <c r="E107" s="321"/>
      <c r="F107" s="321"/>
      <c r="G107" s="23"/>
      <c r="H107" s="23"/>
      <c r="I107" s="23"/>
      <c r="J107" s="23"/>
    </row>
    <row r="108" spans="1:10" s="14" customFormat="1" x14ac:dyDescent="0.2">
      <c r="A108" s="24" t="s">
        <v>30</v>
      </c>
      <c r="B108" s="22">
        <v>23790</v>
      </c>
      <c r="C108" s="22">
        <v>710</v>
      </c>
      <c r="D108" s="23"/>
      <c r="E108" s="321"/>
      <c r="F108" s="321"/>
      <c r="G108" s="23"/>
      <c r="H108" s="23"/>
      <c r="I108" s="23"/>
      <c r="J108" s="23"/>
    </row>
    <row r="109" spans="1:10" s="14" customFormat="1" ht="22.5" x14ac:dyDescent="0.2">
      <c r="A109" s="171" t="s">
        <v>492</v>
      </c>
      <c r="B109" s="22">
        <v>23230</v>
      </c>
      <c r="C109" s="22">
        <v>782</v>
      </c>
      <c r="D109" s="23"/>
      <c r="E109" s="321"/>
      <c r="F109" s="321"/>
      <c r="G109" s="23"/>
      <c r="H109" s="23"/>
      <c r="I109" s="23"/>
      <c r="J109" s="23"/>
    </row>
    <row r="110" spans="1:10" s="14" customFormat="1" ht="22.5" x14ac:dyDescent="0.2">
      <c r="A110" s="171" t="s">
        <v>493</v>
      </c>
      <c r="B110" s="22">
        <v>23230</v>
      </c>
      <c r="C110" s="22">
        <v>782</v>
      </c>
      <c r="D110" s="23"/>
      <c r="E110" s="321"/>
      <c r="F110" s="321"/>
      <c r="G110" s="23"/>
      <c r="H110" s="23"/>
      <c r="I110" s="23"/>
      <c r="J110" s="23"/>
    </row>
    <row r="111" spans="1:10" s="14" customFormat="1" x14ac:dyDescent="0.2">
      <c r="A111" s="24" t="s">
        <v>709</v>
      </c>
      <c r="B111" s="22">
        <v>23330</v>
      </c>
      <c r="C111" s="22">
        <v>793</v>
      </c>
      <c r="D111" s="23"/>
      <c r="E111" s="321"/>
      <c r="F111" s="321"/>
      <c r="G111" s="23"/>
      <c r="H111" s="23"/>
      <c r="I111" s="23"/>
      <c r="J111" s="23"/>
    </row>
    <row r="112" spans="1:10" s="14" customFormat="1" x14ac:dyDescent="0.2">
      <c r="A112" s="24" t="s">
        <v>710</v>
      </c>
      <c r="B112" s="22">
        <v>23330</v>
      </c>
      <c r="C112" s="22">
        <v>793</v>
      </c>
      <c r="D112" s="23"/>
      <c r="E112" s="321"/>
      <c r="F112" s="321"/>
      <c r="G112" s="23"/>
      <c r="H112" s="23"/>
      <c r="I112" s="23"/>
      <c r="J112" s="23"/>
    </row>
    <row r="113" spans="1:10" s="14" customFormat="1" x14ac:dyDescent="0.2">
      <c r="A113" s="24" t="s">
        <v>67</v>
      </c>
      <c r="B113" s="22">
        <v>26865</v>
      </c>
      <c r="C113" s="22">
        <v>831.41</v>
      </c>
      <c r="D113" s="23"/>
      <c r="E113" s="321"/>
      <c r="F113" s="321"/>
      <c r="G113" s="23"/>
      <c r="H113" s="23"/>
      <c r="I113" s="23"/>
      <c r="J113" s="23"/>
    </row>
    <row r="114" spans="1:10" s="14" customFormat="1" x14ac:dyDescent="0.2">
      <c r="A114" s="24" t="s">
        <v>32</v>
      </c>
      <c r="B114" s="22">
        <v>20525</v>
      </c>
      <c r="C114" s="22">
        <v>836.5</v>
      </c>
      <c r="D114" s="23"/>
      <c r="E114" s="321"/>
      <c r="F114" s="321"/>
      <c r="G114" s="23"/>
      <c r="H114" s="23"/>
      <c r="I114" s="23"/>
      <c r="J114" s="23"/>
    </row>
    <row r="115" spans="1:10" s="14" customFormat="1" x14ac:dyDescent="0.2">
      <c r="A115" s="24" t="s">
        <v>404</v>
      </c>
      <c r="B115" s="22">
        <v>133047</v>
      </c>
      <c r="C115" s="22">
        <v>1702.5</v>
      </c>
      <c r="D115" s="23"/>
      <c r="E115" s="321"/>
      <c r="F115" s="321"/>
      <c r="G115" s="23"/>
      <c r="H115" s="23"/>
      <c r="I115" s="23"/>
      <c r="J115" s="23"/>
    </row>
    <row r="116" spans="1:10" s="14" customFormat="1" x14ac:dyDescent="0.2">
      <c r="A116" s="24" t="s">
        <v>33</v>
      </c>
      <c r="B116" s="22">
        <v>20175</v>
      </c>
      <c r="C116" s="22">
        <v>1732.5</v>
      </c>
      <c r="D116" s="23"/>
      <c r="E116" s="321"/>
      <c r="F116" s="321"/>
      <c r="G116" s="23"/>
      <c r="H116" s="23"/>
      <c r="I116" s="23"/>
      <c r="J116" s="23"/>
    </row>
    <row r="117" spans="1:10" s="14" customFormat="1" x14ac:dyDescent="0.2">
      <c r="A117" s="24" t="s">
        <v>403</v>
      </c>
      <c r="B117" s="22">
        <v>132322</v>
      </c>
      <c r="C117" s="22">
        <v>1745</v>
      </c>
      <c r="D117" s="23"/>
      <c r="E117" s="321"/>
      <c r="F117" s="321"/>
      <c r="G117" s="23"/>
      <c r="H117" s="23"/>
      <c r="I117" s="23"/>
      <c r="J117" s="23"/>
    </row>
    <row r="118" spans="1:10" s="14" customFormat="1" x14ac:dyDescent="0.2">
      <c r="A118" s="24" t="s">
        <v>34</v>
      </c>
      <c r="B118" s="22">
        <v>18900</v>
      </c>
      <c r="C118" s="22">
        <v>1880</v>
      </c>
      <c r="D118" s="23"/>
      <c r="E118" s="321"/>
      <c r="F118" s="321"/>
      <c r="G118" s="23"/>
      <c r="H118" s="23"/>
      <c r="I118" s="23"/>
      <c r="J118" s="23"/>
    </row>
    <row r="119" spans="1:10" s="14" customFormat="1" x14ac:dyDescent="0.2">
      <c r="A119" s="24" t="s">
        <v>35</v>
      </c>
      <c r="B119" s="22">
        <v>26365</v>
      </c>
      <c r="C119" s="22">
        <v>1882.5</v>
      </c>
      <c r="D119" s="23"/>
      <c r="E119" s="321"/>
      <c r="F119" s="321"/>
      <c r="G119" s="23"/>
      <c r="H119" s="23"/>
      <c r="I119" s="23"/>
      <c r="J119" s="23"/>
    </row>
    <row r="120" spans="1:10" s="14" customFormat="1" x14ac:dyDescent="0.2">
      <c r="A120" s="24" t="s">
        <v>96</v>
      </c>
      <c r="B120" s="22">
        <v>27710</v>
      </c>
      <c r="C120" s="22">
        <v>2310</v>
      </c>
      <c r="D120" s="23"/>
      <c r="E120" s="321"/>
      <c r="F120" s="321"/>
      <c r="G120" s="23"/>
      <c r="H120" s="23"/>
      <c r="I120" s="23"/>
      <c r="J120" s="23"/>
    </row>
    <row r="121" spans="1:10" s="14" customFormat="1" x14ac:dyDescent="0.2">
      <c r="A121" s="24" t="s">
        <v>98</v>
      </c>
      <c r="B121" s="22">
        <v>21100</v>
      </c>
      <c r="C121" s="22">
        <v>2535</v>
      </c>
      <c r="D121" s="23"/>
      <c r="E121" s="321"/>
      <c r="F121" s="321"/>
      <c r="G121" s="23"/>
      <c r="H121" s="23"/>
      <c r="I121" s="23"/>
      <c r="J121" s="23"/>
    </row>
    <row r="122" spans="1:10" s="14" customFormat="1" x14ac:dyDescent="0.2">
      <c r="A122" s="24" t="s">
        <v>92</v>
      </c>
      <c r="B122" s="22">
        <v>40620</v>
      </c>
      <c r="C122" s="22">
        <v>2593</v>
      </c>
      <c r="D122" s="23"/>
      <c r="E122" s="321"/>
      <c r="F122" s="321"/>
      <c r="G122" s="23"/>
      <c r="H122" s="23"/>
      <c r="I122" s="23"/>
      <c r="J122" s="23"/>
    </row>
    <row r="123" spans="1:10" s="14" customFormat="1" x14ac:dyDescent="0.2">
      <c r="A123" s="171" t="s">
        <v>29</v>
      </c>
      <c r="B123" s="22">
        <v>23035</v>
      </c>
      <c r="C123" s="22">
        <v>701.5</v>
      </c>
      <c r="D123" s="23"/>
      <c r="E123" s="320" t="s">
        <v>318</v>
      </c>
      <c r="F123" s="320" t="s">
        <v>490</v>
      </c>
      <c r="G123" s="23"/>
      <c r="H123" s="23"/>
      <c r="I123" s="23"/>
      <c r="J123" s="23"/>
    </row>
    <row r="124" spans="1:10" s="14" customFormat="1" x14ac:dyDescent="0.2">
      <c r="A124" s="24" t="s">
        <v>29</v>
      </c>
      <c r="B124" s="22">
        <v>23095</v>
      </c>
      <c r="C124" s="22">
        <v>707.5</v>
      </c>
      <c r="D124" s="23"/>
      <c r="E124" s="321"/>
      <c r="F124" s="321"/>
      <c r="G124" s="23"/>
      <c r="H124" s="23"/>
      <c r="I124" s="23"/>
      <c r="J124" s="23"/>
    </row>
    <row r="125" spans="1:10" s="14" customFormat="1" x14ac:dyDescent="0.2">
      <c r="A125" s="24" t="s">
        <v>30</v>
      </c>
      <c r="B125" s="22">
        <v>23790</v>
      </c>
      <c r="C125" s="22">
        <v>710</v>
      </c>
      <c r="D125" s="23"/>
      <c r="E125" s="321"/>
      <c r="F125" s="321"/>
      <c r="G125" s="23"/>
      <c r="H125" s="23"/>
      <c r="I125" s="23"/>
      <c r="J125" s="23"/>
    </row>
    <row r="126" spans="1:10" s="14" customFormat="1" ht="22.5" x14ac:dyDescent="0.2">
      <c r="A126" s="171" t="s">
        <v>492</v>
      </c>
      <c r="B126" s="22">
        <v>23230</v>
      </c>
      <c r="C126" s="22">
        <v>782</v>
      </c>
      <c r="D126" s="23"/>
      <c r="E126" s="321"/>
      <c r="F126" s="321"/>
      <c r="G126" s="23"/>
      <c r="H126" s="23"/>
      <c r="I126" s="23"/>
      <c r="J126" s="23"/>
    </row>
    <row r="127" spans="1:10" s="14" customFormat="1" ht="22.5" x14ac:dyDescent="0.2">
      <c r="A127" s="171" t="s">
        <v>493</v>
      </c>
      <c r="B127" s="22">
        <v>23230</v>
      </c>
      <c r="C127" s="22">
        <v>782</v>
      </c>
      <c r="D127" s="23"/>
      <c r="E127" s="321"/>
      <c r="F127" s="321"/>
      <c r="G127" s="23"/>
      <c r="H127" s="23"/>
      <c r="I127" s="23"/>
      <c r="J127" s="23"/>
    </row>
    <row r="128" spans="1:10" s="14" customFormat="1" x14ac:dyDescent="0.2">
      <c r="A128" s="24" t="s">
        <v>709</v>
      </c>
      <c r="B128" s="22">
        <v>23330</v>
      </c>
      <c r="C128" s="22">
        <v>793</v>
      </c>
      <c r="D128" s="23"/>
      <c r="E128" s="321"/>
      <c r="F128" s="321"/>
      <c r="G128" s="23"/>
      <c r="H128" s="23"/>
      <c r="I128" s="23"/>
      <c r="J128" s="23"/>
    </row>
    <row r="129" spans="1:10" s="14" customFormat="1" x14ac:dyDescent="0.2">
      <c r="A129" s="24" t="s">
        <v>710</v>
      </c>
      <c r="B129" s="22">
        <v>23330</v>
      </c>
      <c r="C129" s="22">
        <v>793</v>
      </c>
      <c r="D129" s="23"/>
      <c r="E129" s="321"/>
      <c r="F129" s="321"/>
      <c r="G129" s="23"/>
      <c r="H129" s="23"/>
      <c r="I129" s="23"/>
      <c r="J129" s="23"/>
    </row>
    <row r="130" spans="1:10" s="14" customFormat="1" x14ac:dyDescent="0.2">
      <c r="A130" s="24" t="s">
        <v>67</v>
      </c>
      <c r="B130" s="22">
        <v>26865</v>
      </c>
      <c r="C130" s="22">
        <v>831.41</v>
      </c>
      <c r="D130" s="23"/>
      <c r="E130" s="321"/>
      <c r="F130" s="321"/>
      <c r="G130" s="23"/>
      <c r="H130" s="23"/>
      <c r="I130" s="23"/>
      <c r="J130" s="23"/>
    </row>
    <row r="131" spans="1:10" s="14" customFormat="1" x14ac:dyDescent="0.2">
      <c r="A131" s="24" t="s">
        <v>32</v>
      </c>
      <c r="B131" s="22">
        <v>20525</v>
      </c>
      <c r="C131" s="22">
        <v>836.5</v>
      </c>
      <c r="D131" s="23"/>
      <c r="E131" s="321"/>
      <c r="F131" s="321"/>
      <c r="G131" s="23"/>
      <c r="H131" s="23"/>
      <c r="I131" s="23"/>
      <c r="J131" s="23"/>
    </row>
    <row r="132" spans="1:10" s="14" customFormat="1" x14ac:dyDescent="0.2">
      <c r="A132" s="24" t="s">
        <v>404</v>
      </c>
      <c r="B132" s="22">
        <v>133047</v>
      </c>
      <c r="C132" s="22">
        <v>1702.5</v>
      </c>
      <c r="D132" s="23"/>
      <c r="E132" s="321"/>
      <c r="F132" s="321"/>
      <c r="G132" s="23"/>
      <c r="H132" s="23"/>
      <c r="I132" s="23"/>
      <c r="J132" s="23"/>
    </row>
    <row r="133" spans="1:10" s="14" customFormat="1" x14ac:dyDescent="0.2">
      <c r="A133" s="24" t="s">
        <v>33</v>
      </c>
      <c r="B133" s="22">
        <v>20175</v>
      </c>
      <c r="C133" s="22">
        <v>1732.5</v>
      </c>
      <c r="D133" s="23"/>
      <c r="E133" s="321"/>
      <c r="F133" s="321"/>
      <c r="G133" s="23"/>
      <c r="H133" s="23"/>
      <c r="I133" s="23"/>
      <c r="J133" s="23"/>
    </row>
    <row r="134" spans="1:10" s="14" customFormat="1" x14ac:dyDescent="0.2">
      <c r="A134" s="24" t="s">
        <v>403</v>
      </c>
      <c r="B134" s="22">
        <v>132322</v>
      </c>
      <c r="C134" s="22">
        <v>1745</v>
      </c>
      <c r="D134" s="23"/>
      <c r="E134" s="321"/>
      <c r="F134" s="321"/>
      <c r="G134" s="23"/>
      <c r="H134" s="23"/>
      <c r="I134" s="23"/>
      <c r="J134" s="23"/>
    </row>
    <row r="135" spans="1:10" s="14" customFormat="1" x14ac:dyDescent="0.2">
      <c r="A135" s="24" t="s">
        <v>34</v>
      </c>
      <c r="B135" s="22">
        <v>18900</v>
      </c>
      <c r="C135" s="22">
        <v>1880</v>
      </c>
      <c r="D135" s="23"/>
      <c r="E135" s="321"/>
      <c r="F135" s="321"/>
      <c r="G135" s="23"/>
      <c r="H135" s="23"/>
      <c r="I135" s="23"/>
      <c r="J135" s="23"/>
    </row>
    <row r="136" spans="1:10" s="14" customFormat="1" x14ac:dyDescent="0.2">
      <c r="A136" s="24" t="s">
        <v>35</v>
      </c>
      <c r="B136" s="22">
        <v>26365</v>
      </c>
      <c r="C136" s="22">
        <v>1882.5</v>
      </c>
      <c r="D136" s="23"/>
      <c r="E136" s="321"/>
      <c r="F136" s="321"/>
      <c r="G136" s="23"/>
      <c r="H136" s="23"/>
      <c r="I136" s="23"/>
      <c r="J136" s="23"/>
    </row>
    <row r="137" spans="1:10" s="14" customFormat="1" x14ac:dyDescent="0.2">
      <c r="A137" s="24" t="s">
        <v>96</v>
      </c>
      <c r="B137" s="22">
        <v>27710</v>
      </c>
      <c r="C137" s="22">
        <v>2310</v>
      </c>
      <c r="D137" s="23"/>
      <c r="E137" s="321"/>
      <c r="F137" s="321"/>
      <c r="G137" s="23"/>
      <c r="H137" s="23"/>
      <c r="I137" s="23"/>
      <c r="J137" s="23"/>
    </row>
    <row r="138" spans="1:10" s="14" customFormat="1" x14ac:dyDescent="0.2">
      <c r="A138" s="24" t="s">
        <v>98</v>
      </c>
      <c r="B138" s="22">
        <v>21100</v>
      </c>
      <c r="C138" s="22">
        <v>2535</v>
      </c>
      <c r="D138" s="23"/>
      <c r="E138" s="321"/>
      <c r="F138" s="321"/>
      <c r="G138" s="23"/>
      <c r="H138" s="23"/>
      <c r="I138" s="23"/>
      <c r="J138" s="23"/>
    </row>
    <row r="139" spans="1:10" s="14" customFormat="1" x14ac:dyDescent="0.2">
      <c r="A139" s="24" t="s">
        <v>92</v>
      </c>
      <c r="B139" s="22">
        <v>40620</v>
      </c>
      <c r="C139" s="22">
        <v>2593</v>
      </c>
      <c r="D139" s="23"/>
      <c r="E139" s="321"/>
      <c r="F139" s="321"/>
      <c r="G139" s="23"/>
      <c r="H139" s="23"/>
      <c r="I139" s="23"/>
      <c r="J139" s="23"/>
    </row>
    <row r="140" spans="1:10" s="14" customFormat="1" x14ac:dyDescent="0.2">
      <c r="A140" s="171" t="s">
        <v>29</v>
      </c>
      <c r="B140" s="22">
        <v>23035</v>
      </c>
      <c r="C140" s="22">
        <v>701.5</v>
      </c>
      <c r="D140" s="23"/>
      <c r="E140" s="320" t="s">
        <v>319</v>
      </c>
      <c r="F140" s="320" t="s">
        <v>490</v>
      </c>
      <c r="G140" s="23"/>
      <c r="H140" s="23"/>
      <c r="I140" s="23"/>
      <c r="J140" s="23"/>
    </row>
    <row r="141" spans="1:10" s="14" customFormat="1" x14ac:dyDescent="0.2">
      <c r="A141" s="24" t="s">
        <v>29</v>
      </c>
      <c r="B141" s="22">
        <v>23095</v>
      </c>
      <c r="C141" s="22">
        <v>707.5</v>
      </c>
      <c r="D141" s="23"/>
      <c r="E141" s="321"/>
      <c r="F141" s="321"/>
      <c r="G141" s="23"/>
      <c r="H141" s="23"/>
      <c r="I141" s="23"/>
      <c r="J141" s="23"/>
    </row>
    <row r="142" spans="1:10" s="14" customFormat="1" x14ac:dyDescent="0.2">
      <c r="A142" s="24" t="s">
        <v>30</v>
      </c>
      <c r="B142" s="22">
        <v>23790</v>
      </c>
      <c r="C142" s="22">
        <v>710</v>
      </c>
      <c r="D142" s="23"/>
      <c r="E142" s="321"/>
      <c r="F142" s="321"/>
      <c r="G142" s="23"/>
      <c r="H142" s="23"/>
      <c r="I142" s="23"/>
      <c r="J142" s="23"/>
    </row>
    <row r="143" spans="1:10" s="14" customFormat="1" ht="22.5" x14ac:dyDescent="0.2">
      <c r="A143" s="171" t="s">
        <v>492</v>
      </c>
      <c r="B143" s="22">
        <v>23230</v>
      </c>
      <c r="C143" s="22">
        <v>782</v>
      </c>
      <c r="D143" s="23"/>
      <c r="E143" s="321"/>
      <c r="F143" s="321"/>
      <c r="G143" s="23"/>
      <c r="H143" s="23"/>
      <c r="I143" s="23"/>
      <c r="J143" s="23"/>
    </row>
    <row r="144" spans="1:10" s="14" customFormat="1" ht="22.5" x14ac:dyDescent="0.2">
      <c r="A144" s="171" t="s">
        <v>493</v>
      </c>
      <c r="B144" s="22">
        <v>23230</v>
      </c>
      <c r="C144" s="22">
        <v>782</v>
      </c>
      <c r="D144" s="23"/>
      <c r="E144" s="321"/>
      <c r="F144" s="321"/>
      <c r="G144" s="23"/>
      <c r="H144" s="23"/>
      <c r="I144" s="23"/>
      <c r="J144" s="23"/>
    </row>
    <row r="145" spans="1:10" s="14" customFormat="1" x14ac:dyDescent="0.2">
      <c r="A145" s="24" t="s">
        <v>709</v>
      </c>
      <c r="B145" s="22">
        <v>23330</v>
      </c>
      <c r="C145" s="22">
        <v>793</v>
      </c>
      <c r="D145" s="23"/>
      <c r="E145" s="321"/>
      <c r="F145" s="321"/>
      <c r="G145" s="23"/>
      <c r="H145" s="23"/>
      <c r="I145" s="23"/>
      <c r="J145" s="23"/>
    </row>
    <row r="146" spans="1:10" s="14" customFormat="1" x14ac:dyDescent="0.2">
      <c r="A146" s="24" t="s">
        <v>710</v>
      </c>
      <c r="B146" s="22">
        <v>23330</v>
      </c>
      <c r="C146" s="22">
        <v>793</v>
      </c>
      <c r="D146" s="23"/>
      <c r="E146" s="321"/>
      <c r="F146" s="321"/>
      <c r="G146" s="23"/>
      <c r="H146" s="23"/>
      <c r="I146" s="23"/>
      <c r="J146" s="23"/>
    </row>
    <row r="147" spans="1:10" s="14" customFormat="1" x14ac:dyDescent="0.2">
      <c r="A147" s="24" t="s">
        <v>67</v>
      </c>
      <c r="B147" s="22">
        <v>26865</v>
      </c>
      <c r="C147" s="22">
        <v>831.41</v>
      </c>
      <c r="D147" s="23"/>
      <c r="E147" s="321"/>
      <c r="F147" s="321"/>
      <c r="G147" s="23"/>
      <c r="H147" s="23"/>
      <c r="I147" s="23"/>
      <c r="J147" s="23"/>
    </row>
    <row r="148" spans="1:10" s="14" customFormat="1" x14ac:dyDescent="0.2">
      <c r="A148" s="24" t="s">
        <v>32</v>
      </c>
      <c r="B148" s="22">
        <v>20525</v>
      </c>
      <c r="C148" s="22">
        <v>836.5</v>
      </c>
      <c r="D148" s="23"/>
      <c r="E148" s="321"/>
      <c r="F148" s="321"/>
      <c r="G148" s="23"/>
      <c r="H148" s="23"/>
      <c r="I148" s="23"/>
      <c r="J148" s="23"/>
    </row>
    <row r="149" spans="1:10" s="14" customFormat="1" x14ac:dyDescent="0.2">
      <c r="A149" s="24" t="s">
        <v>404</v>
      </c>
      <c r="B149" s="22">
        <v>133047</v>
      </c>
      <c r="C149" s="22">
        <v>1702.5</v>
      </c>
      <c r="D149" s="23"/>
      <c r="E149" s="321"/>
      <c r="F149" s="321"/>
      <c r="G149" s="23"/>
      <c r="H149" s="23"/>
      <c r="I149" s="23"/>
      <c r="J149" s="23"/>
    </row>
    <row r="150" spans="1:10" s="14" customFormat="1" x14ac:dyDescent="0.2">
      <c r="A150" s="24" t="s">
        <v>33</v>
      </c>
      <c r="B150" s="22">
        <v>20175</v>
      </c>
      <c r="C150" s="22">
        <v>1732.5</v>
      </c>
      <c r="D150" s="23"/>
      <c r="E150" s="321"/>
      <c r="F150" s="321"/>
      <c r="G150" s="23"/>
      <c r="H150" s="23"/>
      <c r="I150" s="23"/>
      <c r="J150" s="23"/>
    </row>
    <row r="151" spans="1:10" s="14" customFormat="1" x14ac:dyDescent="0.2">
      <c r="A151" s="24" t="s">
        <v>403</v>
      </c>
      <c r="B151" s="22">
        <v>132322</v>
      </c>
      <c r="C151" s="22">
        <v>1745</v>
      </c>
      <c r="D151" s="23"/>
      <c r="E151" s="321"/>
      <c r="F151" s="321"/>
      <c r="G151" s="23"/>
      <c r="H151" s="23"/>
      <c r="I151" s="23"/>
      <c r="J151" s="23"/>
    </row>
    <row r="152" spans="1:10" s="14" customFormat="1" x14ac:dyDescent="0.2">
      <c r="A152" s="24" t="s">
        <v>34</v>
      </c>
      <c r="B152" s="22">
        <v>18900</v>
      </c>
      <c r="C152" s="22">
        <v>1880</v>
      </c>
      <c r="D152" s="23"/>
      <c r="E152" s="321"/>
      <c r="F152" s="321"/>
      <c r="G152" s="23"/>
      <c r="H152" s="23"/>
      <c r="I152" s="23"/>
      <c r="J152" s="23"/>
    </row>
    <row r="153" spans="1:10" s="14" customFormat="1" x14ac:dyDescent="0.2">
      <c r="A153" s="24" t="s">
        <v>35</v>
      </c>
      <c r="B153" s="22">
        <v>26365</v>
      </c>
      <c r="C153" s="22">
        <v>1882.5</v>
      </c>
      <c r="D153" s="23"/>
      <c r="E153" s="321"/>
      <c r="F153" s="321"/>
      <c r="G153" s="23"/>
      <c r="H153" s="23"/>
      <c r="I153" s="23"/>
      <c r="J153" s="23"/>
    </row>
    <row r="154" spans="1:10" s="14" customFormat="1" x14ac:dyDescent="0.2">
      <c r="A154" s="24" t="s">
        <v>96</v>
      </c>
      <c r="B154" s="22">
        <v>27710</v>
      </c>
      <c r="C154" s="22">
        <v>2310</v>
      </c>
      <c r="D154" s="23"/>
      <c r="E154" s="321"/>
      <c r="F154" s="321"/>
      <c r="G154" s="23"/>
      <c r="H154" s="23"/>
      <c r="I154" s="23"/>
      <c r="J154" s="23"/>
    </row>
    <row r="155" spans="1:10" s="14" customFormat="1" x14ac:dyDescent="0.2">
      <c r="A155" s="24" t="s">
        <v>98</v>
      </c>
      <c r="B155" s="22">
        <v>21100</v>
      </c>
      <c r="C155" s="22">
        <v>2535</v>
      </c>
      <c r="D155" s="23"/>
      <c r="E155" s="321"/>
      <c r="F155" s="321"/>
      <c r="G155" s="23"/>
      <c r="H155" s="23"/>
      <c r="I155" s="23"/>
      <c r="J155" s="23"/>
    </row>
    <row r="156" spans="1:10" s="14" customFormat="1" x14ac:dyDescent="0.2">
      <c r="A156" s="24" t="s">
        <v>92</v>
      </c>
      <c r="B156" s="22">
        <v>40620</v>
      </c>
      <c r="C156" s="22">
        <v>2593</v>
      </c>
      <c r="D156" s="23"/>
      <c r="E156" s="321"/>
      <c r="F156" s="321"/>
      <c r="G156" s="23"/>
      <c r="H156" s="23"/>
      <c r="I156" s="23"/>
      <c r="J156" s="23"/>
    </row>
    <row r="157" spans="1:10" s="216" customFormat="1" ht="21.6" customHeight="1" x14ac:dyDescent="0.2">
      <c r="A157" s="311" t="s">
        <v>100</v>
      </c>
      <c r="B157" s="312"/>
      <c r="C157" s="312"/>
      <c r="D157" s="312"/>
      <c r="E157" s="312"/>
      <c r="F157" s="312"/>
      <c r="G157" s="312"/>
      <c r="H157" s="312"/>
      <c r="I157" s="312"/>
      <c r="J157" s="313"/>
    </row>
    <row r="158" spans="1:10" s="216" customFormat="1" ht="11.25" customHeight="1" x14ac:dyDescent="0.2">
      <c r="A158" s="314" t="s">
        <v>248</v>
      </c>
      <c r="B158" s="315"/>
      <c r="C158" s="315"/>
      <c r="D158" s="315"/>
      <c r="E158" s="315"/>
      <c r="F158" s="315"/>
      <c r="G158" s="315"/>
      <c r="H158" s="315"/>
      <c r="I158" s="315"/>
      <c r="J158" s="316"/>
    </row>
    <row r="159" spans="1:10" s="216" customFormat="1" ht="10.15" customHeight="1" x14ac:dyDescent="0.2">
      <c r="A159" s="314" t="s">
        <v>249</v>
      </c>
      <c r="B159" s="315"/>
      <c r="C159" s="315"/>
      <c r="D159" s="315"/>
      <c r="E159" s="315"/>
      <c r="F159" s="315"/>
      <c r="G159" s="315"/>
      <c r="H159" s="315"/>
      <c r="I159" s="315"/>
      <c r="J159" s="316"/>
    </row>
    <row r="160" spans="1:10" ht="11.25" customHeight="1" x14ac:dyDescent="0.2">
      <c r="A160" s="314" t="s">
        <v>494</v>
      </c>
      <c r="B160" s="315"/>
      <c r="C160" s="315"/>
      <c r="D160" s="315"/>
      <c r="E160" s="315"/>
      <c r="F160" s="315"/>
      <c r="G160" s="315"/>
      <c r="H160" s="315"/>
      <c r="I160" s="315"/>
      <c r="J160" s="316"/>
    </row>
    <row r="161" spans="1:10" ht="11.25" customHeight="1" x14ac:dyDescent="0.2">
      <c r="A161" s="317" t="s">
        <v>495</v>
      </c>
      <c r="B161" s="318"/>
      <c r="C161" s="318"/>
      <c r="D161" s="318"/>
      <c r="E161" s="318"/>
      <c r="F161" s="318"/>
      <c r="G161" s="318"/>
      <c r="H161" s="318"/>
      <c r="I161" s="318"/>
      <c r="J161" s="319"/>
    </row>
  </sheetData>
  <mergeCells count="31">
    <mergeCell ref="A161:J161"/>
    <mergeCell ref="A1:J1"/>
    <mergeCell ref="A158:J158"/>
    <mergeCell ref="A159:J159"/>
    <mergeCell ref="G2:J2"/>
    <mergeCell ref="A2:A3"/>
    <mergeCell ref="B2:B3"/>
    <mergeCell ref="C2:C3"/>
    <mergeCell ref="D2:D3"/>
    <mergeCell ref="E2:E3"/>
    <mergeCell ref="A157:J157"/>
    <mergeCell ref="E4:E20"/>
    <mergeCell ref="F2:F3"/>
    <mergeCell ref="A160:J160"/>
    <mergeCell ref="F4:F20"/>
    <mergeCell ref="E21:E37"/>
    <mergeCell ref="F21:F37"/>
    <mergeCell ref="E38:E54"/>
    <mergeCell ref="F38:F54"/>
    <mergeCell ref="E55:E71"/>
    <mergeCell ref="F55:F71"/>
    <mergeCell ref="E123:E139"/>
    <mergeCell ref="F123:F139"/>
    <mergeCell ref="E140:E156"/>
    <mergeCell ref="F140:F156"/>
    <mergeCell ref="E72:E88"/>
    <mergeCell ref="F72:F88"/>
    <mergeCell ref="E89:E105"/>
    <mergeCell ref="F89:F105"/>
    <mergeCell ref="E106:E122"/>
    <mergeCell ref="F106:F122"/>
  </mergeCells>
  <pageMargins left="0.75" right="0.75" top="1" bottom="1" header="0.5" footer="0.5"/>
  <pageSetup orientation="portrait" r:id="rId1"/>
  <headerFooter alignWithMargins="0">
    <oddHeader>&amp;C&amp;"arial,Bold"&amp;10&amp;K3E8430Nokia Internal Use Only</oddHeader>
    <oddFooter>&amp;C&amp;"arial,Bold"&amp;10&amp;K3E8430Nokia Internal Use Only</oddFooter>
    <evenHeader>&amp;C&amp;"arial,Bold"&amp;10&amp;K3E8430Nokia Internal Use Only</evenHeader>
    <evenFooter>&amp;C&amp;"arial,Bold"&amp;10&amp;K3E8430Nokia Internal Use Only</evenFooter>
    <firstHeader>&amp;C&amp;"arial,Bold"&amp;10&amp;K3E8430Nokia Internal Use Only</firstHeader>
    <firstFooter>&amp;C&amp;"arial,Bold"&amp;10&amp;K3E8430Nokia Internal Use Only</first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9"/>
  <dimension ref="A1:G161"/>
  <sheetViews>
    <sheetView workbookViewId="0">
      <selection sqref="A1:G1"/>
    </sheetView>
  </sheetViews>
  <sheetFormatPr defaultColWidth="9.140625" defaultRowHeight="11.25" x14ac:dyDescent="0.2"/>
  <cols>
    <col min="1" max="1" width="12.85546875" style="14" customWidth="1"/>
    <col min="2" max="2" width="6.7109375" style="14" customWidth="1"/>
    <col min="3" max="3" width="8" style="217" customWidth="1"/>
    <col min="4" max="4" width="5" style="217" customWidth="1"/>
    <col min="5" max="6" width="7" style="217" customWidth="1"/>
    <col min="7" max="7" width="12.7109375" style="217" customWidth="1"/>
    <col min="8" max="16384" width="9.140625" style="14"/>
  </cols>
  <sheetData>
    <row r="1" spans="1:7" x14ac:dyDescent="0.2">
      <c r="A1" s="311" t="s">
        <v>801</v>
      </c>
      <c r="B1" s="312"/>
      <c r="C1" s="312"/>
      <c r="D1" s="312"/>
      <c r="E1" s="312"/>
      <c r="F1" s="312"/>
      <c r="G1" s="312"/>
    </row>
    <row r="2" spans="1:7" s="218" customFormat="1" ht="54.75" customHeight="1" x14ac:dyDescent="0.2">
      <c r="A2" s="340" t="s">
        <v>16</v>
      </c>
      <c r="B2" s="340" t="s">
        <v>15</v>
      </c>
      <c r="C2" s="340" t="s">
        <v>159</v>
      </c>
      <c r="D2" s="340" t="s">
        <v>117</v>
      </c>
      <c r="E2" s="340" t="s">
        <v>14</v>
      </c>
      <c r="F2" s="340" t="s">
        <v>413</v>
      </c>
      <c r="G2" s="196" t="s">
        <v>247</v>
      </c>
    </row>
    <row r="3" spans="1:7" ht="60.75" customHeight="1" x14ac:dyDescent="0.2">
      <c r="A3" s="341"/>
      <c r="B3" s="341"/>
      <c r="C3" s="341"/>
      <c r="D3" s="341"/>
      <c r="E3" s="341"/>
      <c r="F3" s="341"/>
      <c r="G3" s="22" t="s">
        <v>18</v>
      </c>
    </row>
    <row r="4" spans="1:7" x14ac:dyDescent="0.2">
      <c r="A4" s="171" t="s">
        <v>29</v>
      </c>
      <c r="B4" s="22">
        <v>23035</v>
      </c>
      <c r="C4" s="22">
        <v>701.5</v>
      </c>
      <c r="D4" s="23"/>
      <c r="E4" s="320" t="s">
        <v>317</v>
      </c>
      <c r="F4" s="320" t="s">
        <v>28</v>
      </c>
      <c r="G4" s="23"/>
    </row>
    <row r="5" spans="1:7" x14ac:dyDescent="0.2">
      <c r="A5" s="24" t="s">
        <v>29</v>
      </c>
      <c r="B5" s="22">
        <v>23095</v>
      </c>
      <c r="C5" s="22">
        <v>707.5</v>
      </c>
      <c r="D5" s="23"/>
      <c r="E5" s="321"/>
      <c r="F5" s="321"/>
      <c r="G5" s="23"/>
    </row>
    <row r="6" spans="1:7" x14ac:dyDescent="0.2">
      <c r="A6" s="24" t="s">
        <v>30</v>
      </c>
      <c r="B6" s="22">
        <v>23790</v>
      </c>
      <c r="C6" s="22">
        <v>710</v>
      </c>
      <c r="D6" s="23"/>
      <c r="E6" s="321"/>
      <c r="F6" s="321"/>
      <c r="G6" s="23"/>
    </row>
    <row r="7" spans="1:7" x14ac:dyDescent="0.2">
      <c r="A7" s="171" t="s">
        <v>492</v>
      </c>
      <c r="B7" s="22">
        <v>23230</v>
      </c>
      <c r="C7" s="22">
        <v>782</v>
      </c>
      <c r="D7" s="23"/>
      <c r="E7" s="321"/>
      <c r="F7" s="321"/>
      <c r="G7" s="23"/>
    </row>
    <row r="8" spans="1:7" x14ac:dyDescent="0.2">
      <c r="A8" s="171" t="s">
        <v>493</v>
      </c>
      <c r="B8" s="22">
        <v>23230</v>
      </c>
      <c r="C8" s="22">
        <v>782</v>
      </c>
      <c r="D8" s="23"/>
      <c r="E8" s="321"/>
      <c r="F8" s="321"/>
      <c r="G8" s="23"/>
    </row>
    <row r="9" spans="1:7" x14ac:dyDescent="0.2">
      <c r="A9" s="24" t="s">
        <v>709</v>
      </c>
      <c r="B9" s="22">
        <v>23330</v>
      </c>
      <c r="C9" s="22">
        <v>793</v>
      </c>
      <c r="D9" s="23"/>
      <c r="E9" s="321"/>
      <c r="F9" s="321"/>
      <c r="G9" s="23"/>
    </row>
    <row r="10" spans="1:7" x14ac:dyDescent="0.2">
      <c r="A10" s="24" t="s">
        <v>710</v>
      </c>
      <c r="B10" s="22">
        <v>23330</v>
      </c>
      <c r="C10" s="22">
        <v>793</v>
      </c>
      <c r="D10" s="23"/>
      <c r="E10" s="321"/>
      <c r="F10" s="321"/>
      <c r="G10" s="23"/>
    </row>
    <row r="11" spans="1:7" x14ac:dyDescent="0.2">
      <c r="A11" s="24" t="s">
        <v>67</v>
      </c>
      <c r="B11" s="22">
        <v>26865</v>
      </c>
      <c r="C11" s="22">
        <v>831.41</v>
      </c>
      <c r="D11" s="23"/>
      <c r="E11" s="321"/>
      <c r="F11" s="321"/>
      <c r="G11" s="23"/>
    </row>
    <row r="12" spans="1:7" x14ac:dyDescent="0.2">
      <c r="A12" s="24" t="s">
        <v>32</v>
      </c>
      <c r="B12" s="22">
        <v>20525</v>
      </c>
      <c r="C12" s="22">
        <v>836.5</v>
      </c>
      <c r="D12" s="23"/>
      <c r="E12" s="321"/>
      <c r="F12" s="321"/>
      <c r="G12" s="23"/>
    </row>
    <row r="13" spans="1:7" x14ac:dyDescent="0.2">
      <c r="A13" s="24" t="s">
        <v>404</v>
      </c>
      <c r="B13" s="22">
        <v>133047</v>
      </c>
      <c r="C13" s="22">
        <v>1702.5</v>
      </c>
      <c r="D13" s="23"/>
      <c r="E13" s="321"/>
      <c r="F13" s="321"/>
      <c r="G13" s="23"/>
    </row>
    <row r="14" spans="1:7" x14ac:dyDescent="0.2">
      <c r="A14" s="24" t="s">
        <v>33</v>
      </c>
      <c r="B14" s="22">
        <v>20175</v>
      </c>
      <c r="C14" s="22">
        <v>1732.5</v>
      </c>
      <c r="D14" s="23"/>
      <c r="E14" s="321"/>
      <c r="F14" s="321"/>
      <c r="G14" s="23"/>
    </row>
    <row r="15" spans="1:7" x14ac:dyDescent="0.2">
      <c r="A15" s="24" t="s">
        <v>403</v>
      </c>
      <c r="B15" s="22">
        <v>132322</v>
      </c>
      <c r="C15" s="22">
        <v>1745</v>
      </c>
      <c r="D15" s="23"/>
      <c r="E15" s="321"/>
      <c r="F15" s="321"/>
      <c r="G15" s="23"/>
    </row>
    <row r="16" spans="1:7" x14ac:dyDescent="0.2">
      <c r="A16" s="24" t="s">
        <v>34</v>
      </c>
      <c r="B16" s="22">
        <v>18900</v>
      </c>
      <c r="C16" s="22">
        <v>1880</v>
      </c>
      <c r="D16" s="23"/>
      <c r="E16" s="321"/>
      <c r="F16" s="321"/>
      <c r="G16" s="23"/>
    </row>
    <row r="17" spans="1:7" x14ac:dyDescent="0.2">
      <c r="A17" s="24" t="s">
        <v>35</v>
      </c>
      <c r="B17" s="22">
        <v>26365</v>
      </c>
      <c r="C17" s="22">
        <v>1882.5</v>
      </c>
      <c r="D17" s="23"/>
      <c r="E17" s="321"/>
      <c r="F17" s="321"/>
      <c r="G17" s="23"/>
    </row>
    <row r="18" spans="1:7" x14ac:dyDescent="0.2">
      <c r="A18" s="24" t="s">
        <v>96</v>
      </c>
      <c r="B18" s="22">
        <v>27710</v>
      </c>
      <c r="C18" s="22">
        <v>2310</v>
      </c>
      <c r="D18" s="23"/>
      <c r="E18" s="321"/>
      <c r="F18" s="321"/>
      <c r="G18" s="23"/>
    </row>
    <row r="19" spans="1:7" x14ac:dyDescent="0.2">
      <c r="A19" s="24" t="s">
        <v>98</v>
      </c>
      <c r="B19" s="22">
        <v>21100</v>
      </c>
      <c r="C19" s="22">
        <v>2535</v>
      </c>
      <c r="D19" s="23"/>
      <c r="E19" s="321"/>
      <c r="F19" s="321"/>
      <c r="G19" s="23"/>
    </row>
    <row r="20" spans="1:7" x14ac:dyDescent="0.2">
      <c r="A20" s="24" t="s">
        <v>92</v>
      </c>
      <c r="B20" s="22">
        <v>40620</v>
      </c>
      <c r="C20" s="22">
        <v>2593</v>
      </c>
      <c r="D20" s="23"/>
      <c r="E20" s="321"/>
      <c r="F20" s="321"/>
      <c r="G20" s="23"/>
    </row>
    <row r="21" spans="1:7" x14ac:dyDescent="0.2">
      <c r="A21" s="171" t="s">
        <v>29</v>
      </c>
      <c r="B21" s="22">
        <v>23035</v>
      </c>
      <c r="C21" s="22">
        <v>701.5</v>
      </c>
      <c r="D21" s="23"/>
      <c r="E21" s="320" t="s">
        <v>318</v>
      </c>
      <c r="F21" s="320" t="s">
        <v>28</v>
      </c>
      <c r="G21" s="23"/>
    </row>
    <row r="22" spans="1:7" x14ac:dyDescent="0.2">
      <c r="A22" s="24" t="s">
        <v>29</v>
      </c>
      <c r="B22" s="22">
        <v>23095</v>
      </c>
      <c r="C22" s="22">
        <v>707.5</v>
      </c>
      <c r="D22" s="23"/>
      <c r="E22" s="321"/>
      <c r="F22" s="321"/>
      <c r="G22" s="23"/>
    </row>
    <row r="23" spans="1:7" x14ac:dyDescent="0.2">
      <c r="A23" s="24" t="s">
        <v>30</v>
      </c>
      <c r="B23" s="22">
        <v>23790</v>
      </c>
      <c r="C23" s="22">
        <v>710</v>
      </c>
      <c r="D23" s="23"/>
      <c r="E23" s="321"/>
      <c r="F23" s="321"/>
      <c r="G23" s="23"/>
    </row>
    <row r="24" spans="1:7" x14ac:dyDescent="0.2">
      <c r="A24" s="171" t="s">
        <v>492</v>
      </c>
      <c r="B24" s="22">
        <v>23230</v>
      </c>
      <c r="C24" s="22">
        <v>782</v>
      </c>
      <c r="D24" s="23"/>
      <c r="E24" s="321"/>
      <c r="F24" s="321"/>
      <c r="G24" s="23"/>
    </row>
    <row r="25" spans="1:7" x14ac:dyDescent="0.2">
      <c r="A25" s="171" t="s">
        <v>493</v>
      </c>
      <c r="B25" s="22">
        <v>23230</v>
      </c>
      <c r="C25" s="22">
        <v>782</v>
      </c>
      <c r="D25" s="23"/>
      <c r="E25" s="321"/>
      <c r="F25" s="321"/>
      <c r="G25" s="23"/>
    </row>
    <row r="26" spans="1:7" x14ac:dyDescent="0.2">
      <c r="A26" s="24" t="s">
        <v>709</v>
      </c>
      <c r="B26" s="22">
        <v>23330</v>
      </c>
      <c r="C26" s="22">
        <v>793</v>
      </c>
      <c r="D26" s="23"/>
      <c r="E26" s="321"/>
      <c r="F26" s="321"/>
      <c r="G26" s="23"/>
    </row>
    <row r="27" spans="1:7" x14ac:dyDescent="0.2">
      <c r="A27" s="24" t="s">
        <v>710</v>
      </c>
      <c r="B27" s="22">
        <v>23330</v>
      </c>
      <c r="C27" s="22">
        <v>793</v>
      </c>
      <c r="D27" s="23"/>
      <c r="E27" s="321"/>
      <c r="F27" s="321"/>
      <c r="G27" s="23"/>
    </row>
    <row r="28" spans="1:7" x14ac:dyDescent="0.2">
      <c r="A28" s="24" t="s">
        <v>67</v>
      </c>
      <c r="B28" s="22">
        <v>26865</v>
      </c>
      <c r="C28" s="22">
        <v>831.41</v>
      </c>
      <c r="D28" s="23"/>
      <c r="E28" s="321"/>
      <c r="F28" s="321"/>
      <c r="G28" s="23"/>
    </row>
    <row r="29" spans="1:7" x14ac:dyDescent="0.2">
      <c r="A29" s="24" t="s">
        <v>32</v>
      </c>
      <c r="B29" s="22">
        <v>20525</v>
      </c>
      <c r="C29" s="22">
        <v>836.5</v>
      </c>
      <c r="D29" s="23"/>
      <c r="E29" s="321"/>
      <c r="F29" s="321"/>
      <c r="G29" s="23"/>
    </row>
    <row r="30" spans="1:7" x14ac:dyDescent="0.2">
      <c r="A30" s="24" t="s">
        <v>404</v>
      </c>
      <c r="B30" s="22">
        <v>133047</v>
      </c>
      <c r="C30" s="22">
        <v>1702.5</v>
      </c>
      <c r="D30" s="23"/>
      <c r="E30" s="321"/>
      <c r="F30" s="321"/>
      <c r="G30" s="23"/>
    </row>
    <row r="31" spans="1:7" x14ac:dyDescent="0.2">
      <c r="A31" s="24" t="s">
        <v>33</v>
      </c>
      <c r="B31" s="22">
        <v>20175</v>
      </c>
      <c r="C31" s="22">
        <v>1732.5</v>
      </c>
      <c r="D31" s="23"/>
      <c r="E31" s="321"/>
      <c r="F31" s="321"/>
      <c r="G31" s="23"/>
    </row>
    <row r="32" spans="1:7" x14ac:dyDescent="0.2">
      <c r="A32" s="24" t="s">
        <v>403</v>
      </c>
      <c r="B32" s="22">
        <v>132322</v>
      </c>
      <c r="C32" s="22">
        <v>1745</v>
      </c>
      <c r="D32" s="23"/>
      <c r="E32" s="321"/>
      <c r="F32" s="321"/>
      <c r="G32" s="23"/>
    </row>
    <row r="33" spans="1:7" x14ac:dyDescent="0.2">
      <c r="A33" s="24" t="s">
        <v>34</v>
      </c>
      <c r="B33" s="22">
        <v>18900</v>
      </c>
      <c r="C33" s="22">
        <v>1880</v>
      </c>
      <c r="D33" s="23"/>
      <c r="E33" s="321"/>
      <c r="F33" s="321"/>
      <c r="G33" s="23"/>
    </row>
    <row r="34" spans="1:7" x14ac:dyDescent="0.2">
      <c r="A34" s="24" t="s">
        <v>35</v>
      </c>
      <c r="B34" s="22">
        <v>26365</v>
      </c>
      <c r="C34" s="22">
        <v>1882.5</v>
      </c>
      <c r="D34" s="23"/>
      <c r="E34" s="321"/>
      <c r="F34" s="321"/>
      <c r="G34" s="23"/>
    </row>
    <row r="35" spans="1:7" x14ac:dyDescent="0.2">
      <c r="A35" s="24" t="s">
        <v>96</v>
      </c>
      <c r="B35" s="22">
        <v>27710</v>
      </c>
      <c r="C35" s="22">
        <v>2310</v>
      </c>
      <c r="D35" s="23"/>
      <c r="E35" s="321"/>
      <c r="F35" s="321"/>
      <c r="G35" s="23"/>
    </row>
    <row r="36" spans="1:7" x14ac:dyDescent="0.2">
      <c r="A36" s="24" t="s">
        <v>98</v>
      </c>
      <c r="B36" s="22">
        <v>21100</v>
      </c>
      <c r="C36" s="22">
        <v>2535</v>
      </c>
      <c r="D36" s="23"/>
      <c r="E36" s="321"/>
      <c r="F36" s="321"/>
      <c r="G36" s="23"/>
    </row>
    <row r="37" spans="1:7" x14ac:dyDescent="0.2">
      <c r="A37" s="24" t="s">
        <v>92</v>
      </c>
      <c r="B37" s="22">
        <v>40620</v>
      </c>
      <c r="C37" s="22">
        <v>2593</v>
      </c>
      <c r="D37" s="23"/>
      <c r="E37" s="321"/>
      <c r="F37" s="321"/>
      <c r="G37" s="23"/>
    </row>
    <row r="38" spans="1:7" x14ac:dyDescent="0.2">
      <c r="A38" s="171" t="s">
        <v>29</v>
      </c>
      <c r="B38" s="22">
        <v>23035</v>
      </c>
      <c r="C38" s="22">
        <v>701.5</v>
      </c>
      <c r="D38" s="23"/>
      <c r="E38" s="320" t="s">
        <v>319</v>
      </c>
      <c r="F38" s="320" t="s">
        <v>28</v>
      </c>
      <c r="G38" s="23"/>
    </row>
    <row r="39" spans="1:7" x14ac:dyDescent="0.2">
      <c r="A39" s="24" t="s">
        <v>29</v>
      </c>
      <c r="B39" s="22">
        <v>23095</v>
      </c>
      <c r="C39" s="22">
        <v>707.5</v>
      </c>
      <c r="D39" s="23"/>
      <c r="E39" s="321"/>
      <c r="F39" s="321"/>
      <c r="G39" s="23"/>
    </row>
    <row r="40" spans="1:7" x14ac:dyDescent="0.2">
      <c r="A40" s="24" t="s">
        <v>30</v>
      </c>
      <c r="B40" s="22">
        <v>23790</v>
      </c>
      <c r="C40" s="22">
        <v>710</v>
      </c>
      <c r="D40" s="23"/>
      <c r="E40" s="321"/>
      <c r="F40" s="321"/>
      <c r="G40" s="23"/>
    </row>
    <row r="41" spans="1:7" x14ac:dyDescent="0.2">
      <c r="A41" s="171" t="s">
        <v>492</v>
      </c>
      <c r="B41" s="22">
        <v>23230</v>
      </c>
      <c r="C41" s="22">
        <v>782</v>
      </c>
      <c r="D41" s="23"/>
      <c r="E41" s="321"/>
      <c r="F41" s="321"/>
      <c r="G41" s="23"/>
    </row>
    <row r="42" spans="1:7" x14ac:dyDescent="0.2">
      <c r="A42" s="171" t="s">
        <v>493</v>
      </c>
      <c r="B42" s="22">
        <v>23230</v>
      </c>
      <c r="C42" s="22">
        <v>782</v>
      </c>
      <c r="D42" s="23"/>
      <c r="E42" s="321"/>
      <c r="F42" s="321"/>
      <c r="G42" s="23"/>
    </row>
    <row r="43" spans="1:7" x14ac:dyDescent="0.2">
      <c r="A43" s="24" t="s">
        <v>709</v>
      </c>
      <c r="B43" s="22">
        <v>23330</v>
      </c>
      <c r="C43" s="22">
        <v>793</v>
      </c>
      <c r="D43" s="23"/>
      <c r="E43" s="321"/>
      <c r="F43" s="321"/>
      <c r="G43" s="23"/>
    </row>
    <row r="44" spans="1:7" x14ac:dyDescent="0.2">
      <c r="A44" s="24" t="s">
        <v>710</v>
      </c>
      <c r="B44" s="22">
        <v>23330</v>
      </c>
      <c r="C44" s="22">
        <v>793</v>
      </c>
      <c r="D44" s="23"/>
      <c r="E44" s="321"/>
      <c r="F44" s="321"/>
      <c r="G44" s="23"/>
    </row>
    <row r="45" spans="1:7" x14ac:dyDescent="0.2">
      <c r="A45" s="24" t="s">
        <v>67</v>
      </c>
      <c r="B45" s="22">
        <v>26865</v>
      </c>
      <c r="C45" s="22">
        <v>831.41</v>
      </c>
      <c r="D45" s="23"/>
      <c r="E45" s="321"/>
      <c r="F45" s="321"/>
      <c r="G45" s="23"/>
    </row>
    <row r="46" spans="1:7" x14ac:dyDescent="0.2">
      <c r="A46" s="24" t="s">
        <v>32</v>
      </c>
      <c r="B46" s="22">
        <v>20525</v>
      </c>
      <c r="C46" s="22">
        <v>836.5</v>
      </c>
      <c r="D46" s="23"/>
      <c r="E46" s="321"/>
      <c r="F46" s="321"/>
      <c r="G46" s="23"/>
    </row>
    <row r="47" spans="1:7" x14ac:dyDescent="0.2">
      <c r="A47" s="24" t="s">
        <v>404</v>
      </c>
      <c r="B47" s="22">
        <v>133047</v>
      </c>
      <c r="C47" s="22">
        <v>1702.5</v>
      </c>
      <c r="D47" s="23"/>
      <c r="E47" s="321"/>
      <c r="F47" s="321"/>
      <c r="G47" s="23"/>
    </row>
    <row r="48" spans="1:7" x14ac:dyDescent="0.2">
      <c r="A48" s="24" t="s">
        <v>33</v>
      </c>
      <c r="B48" s="22">
        <v>20175</v>
      </c>
      <c r="C48" s="22">
        <v>1732.5</v>
      </c>
      <c r="D48" s="23"/>
      <c r="E48" s="321"/>
      <c r="F48" s="321"/>
      <c r="G48" s="23"/>
    </row>
    <row r="49" spans="1:7" x14ac:dyDescent="0.2">
      <c r="A49" s="24" t="s">
        <v>403</v>
      </c>
      <c r="B49" s="22">
        <v>132322</v>
      </c>
      <c r="C49" s="22">
        <v>1745</v>
      </c>
      <c r="D49" s="23"/>
      <c r="E49" s="321"/>
      <c r="F49" s="321"/>
      <c r="G49" s="23"/>
    </row>
    <row r="50" spans="1:7" x14ac:dyDescent="0.2">
      <c r="A50" s="24" t="s">
        <v>34</v>
      </c>
      <c r="B50" s="22">
        <v>18900</v>
      </c>
      <c r="C50" s="22">
        <v>1880</v>
      </c>
      <c r="D50" s="23"/>
      <c r="E50" s="321"/>
      <c r="F50" s="321"/>
      <c r="G50" s="23"/>
    </row>
    <row r="51" spans="1:7" x14ac:dyDescent="0.2">
      <c r="A51" s="24" t="s">
        <v>35</v>
      </c>
      <c r="B51" s="22">
        <v>26365</v>
      </c>
      <c r="C51" s="22">
        <v>1882.5</v>
      </c>
      <c r="D51" s="23"/>
      <c r="E51" s="321"/>
      <c r="F51" s="321"/>
      <c r="G51" s="23"/>
    </row>
    <row r="52" spans="1:7" x14ac:dyDescent="0.2">
      <c r="A52" s="24" t="s">
        <v>96</v>
      </c>
      <c r="B52" s="22">
        <v>27710</v>
      </c>
      <c r="C52" s="22">
        <v>2310</v>
      </c>
      <c r="D52" s="23"/>
      <c r="E52" s="321"/>
      <c r="F52" s="321"/>
      <c r="G52" s="23"/>
    </row>
    <row r="53" spans="1:7" x14ac:dyDescent="0.2">
      <c r="A53" s="24" t="s">
        <v>98</v>
      </c>
      <c r="B53" s="22">
        <v>21100</v>
      </c>
      <c r="C53" s="22">
        <v>2535</v>
      </c>
      <c r="D53" s="23"/>
      <c r="E53" s="321"/>
      <c r="F53" s="321"/>
      <c r="G53" s="23"/>
    </row>
    <row r="54" spans="1:7" x14ac:dyDescent="0.2">
      <c r="A54" s="24" t="s">
        <v>92</v>
      </c>
      <c r="B54" s="22">
        <v>40620</v>
      </c>
      <c r="C54" s="22">
        <v>2593</v>
      </c>
      <c r="D54" s="23"/>
      <c r="E54" s="321"/>
      <c r="F54" s="321"/>
      <c r="G54" s="23"/>
    </row>
    <row r="55" spans="1:7" x14ac:dyDescent="0.2">
      <c r="A55" s="171" t="s">
        <v>29</v>
      </c>
      <c r="B55" s="22">
        <v>23035</v>
      </c>
      <c r="C55" s="22">
        <v>701.5</v>
      </c>
      <c r="D55" s="23"/>
      <c r="E55" s="320" t="s">
        <v>317</v>
      </c>
      <c r="F55" s="320" t="s">
        <v>489</v>
      </c>
      <c r="G55" s="23"/>
    </row>
    <row r="56" spans="1:7" x14ac:dyDescent="0.2">
      <c r="A56" s="24" t="s">
        <v>29</v>
      </c>
      <c r="B56" s="22">
        <v>23095</v>
      </c>
      <c r="C56" s="22">
        <v>707.5</v>
      </c>
      <c r="D56" s="23"/>
      <c r="E56" s="321"/>
      <c r="F56" s="321"/>
      <c r="G56" s="23"/>
    </row>
    <row r="57" spans="1:7" x14ac:dyDescent="0.2">
      <c r="A57" s="24" t="s">
        <v>30</v>
      </c>
      <c r="B57" s="22">
        <v>23790</v>
      </c>
      <c r="C57" s="22">
        <v>710</v>
      </c>
      <c r="D57" s="23"/>
      <c r="E57" s="321"/>
      <c r="F57" s="321"/>
      <c r="G57" s="23"/>
    </row>
    <row r="58" spans="1:7" x14ac:dyDescent="0.2">
      <c r="A58" s="171" t="s">
        <v>492</v>
      </c>
      <c r="B58" s="22">
        <v>23230</v>
      </c>
      <c r="C58" s="22">
        <v>782</v>
      </c>
      <c r="D58" s="23"/>
      <c r="E58" s="321"/>
      <c r="F58" s="321"/>
      <c r="G58" s="23"/>
    </row>
    <row r="59" spans="1:7" x14ac:dyDescent="0.2">
      <c r="A59" s="171" t="s">
        <v>493</v>
      </c>
      <c r="B59" s="22">
        <v>23230</v>
      </c>
      <c r="C59" s="22">
        <v>782</v>
      </c>
      <c r="D59" s="23"/>
      <c r="E59" s="321"/>
      <c r="F59" s="321"/>
      <c r="G59" s="23"/>
    </row>
    <row r="60" spans="1:7" x14ac:dyDescent="0.2">
      <c r="A60" s="24" t="s">
        <v>709</v>
      </c>
      <c r="B60" s="22">
        <v>23330</v>
      </c>
      <c r="C60" s="22">
        <v>793</v>
      </c>
      <c r="D60" s="23"/>
      <c r="E60" s="321"/>
      <c r="F60" s="321"/>
      <c r="G60" s="23"/>
    </row>
    <row r="61" spans="1:7" x14ac:dyDescent="0.2">
      <c r="A61" s="24" t="s">
        <v>710</v>
      </c>
      <c r="B61" s="22">
        <v>23330</v>
      </c>
      <c r="C61" s="22">
        <v>793</v>
      </c>
      <c r="D61" s="23"/>
      <c r="E61" s="321"/>
      <c r="F61" s="321"/>
      <c r="G61" s="23"/>
    </row>
    <row r="62" spans="1:7" x14ac:dyDescent="0.2">
      <c r="A62" s="24" t="s">
        <v>67</v>
      </c>
      <c r="B62" s="22">
        <v>26865</v>
      </c>
      <c r="C62" s="22">
        <v>831.41</v>
      </c>
      <c r="D62" s="23"/>
      <c r="E62" s="321"/>
      <c r="F62" s="321"/>
      <c r="G62" s="23"/>
    </row>
    <row r="63" spans="1:7" x14ac:dyDescent="0.2">
      <c r="A63" s="24" t="s">
        <v>32</v>
      </c>
      <c r="B63" s="22">
        <v>20525</v>
      </c>
      <c r="C63" s="22">
        <v>836.5</v>
      </c>
      <c r="D63" s="23"/>
      <c r="E63" s="321"/>
      <c r="F63" s="321"/>
      <c r="G63" s="23"/>
    </row>
    <row r="64" spans="1:7" x14ac:dyDescent="0.2">
      <c r="A64" s="24" t="s">
        <v>404</v>
      </c>
      <c r="B64" s="22">
        <v>133047</v>
      </c>
      <c r="C64" s="22">
        <v>1702.5</v>
      </c>
      <c r="D64" s="23"/>
      <c r="E64" s="321"/>
      <c r="F64" s="321"/>
      <c r="G64" s="23"/>
    </row>
    <row r="65" spans="1:7" x14ac:dyDescent="0.2">
      <c r="A65" s="24" t="s">
        <v>33</v>
      </c>
      <c r="B65" s="22">
        <v>20175</v>
      </c>
      <c r="C65" s="22">
        <v>1732.5</v>
      </c>
      <c r="D65" s="23"/>
      <c r="E65" s="321"/>
      <c r="F65" s="321"/>
      <c r="G65" s="23"/>
    </row>
    <row r="66" spans="1:7" x14ac:dyDescent="0.2">
      <c r="A66" s="24" t="s">
        <v>403</v>
      </c>
      <c r="B66" s="22">
        <v>132322</v>
      </c>
      <c r="C66" s="22">
        <v>1745</v>
      </c>
      <c r="D66" s="23"/>
      <c r="E66" s="321"/>
      <c r="F66" s="321"/>
      <c r="G66" s="23"/>
    </row>
    <row r="67" spans="1:7" x14ac:dyDescent="0.2">
      <c r="A67" s="24" t="s">
        <v>34</v>
      </c>
      <c r="B67" s="22">
        <v>18900</v>
      </c>
      <c r="C67" s="22">
        <v>1880</v>
      </c>
      <c r="D67" s="23"/>
      <c r="E67" s="321"/>
      <c r="F67" s="321"/>
      <c r="G67" s="23"/>
    </row>
    <row r="68" spans="1:7" x14ac:dyDescent="0.2">
      <c r="A68" s="24" t="s">
        <v>35</v>
      </c>
      <c r="B68" s="22">
        <v>26365</v>
      </c>
      <c r="C68" s="22">
        <v>1882.5</v>
      </c>
      <c r="D68" s="23"/>
      <c r="E68" s="321"/>
      <c r="F68" s="321"/>
      <c r="G68" s="23"/>
    </row>
    <row r="69" spans="1:7" x14ac:dyDescent="0.2">
      <c r="A69" s="24" t="s">
        <v>96</v>
      </c>
      <c r="B69" s="22">
        <v>27710</v>
      </c>
      <c r="C69" s="22">
        <v>2310</v>
      </c>
      <c r="D69" s="23"/>
      <c r="E69" s="321"/>
      <c r="F69" s="321"/>
      <c r="G69" s="23"/>
    </row>
    <row r="70" spans="1:7" x14ac:dyDescent="0.2">
      <c r="A70" s="24" t="s">
        <v>98</v>
      </c>
      <c r="B70" s="22">
        <v>21100</v>
      </c>
      <c r="C70" s="22">
        <v>2535</v>
      </c>
      <c r="D70" s="23"/>
      <c r="E70" s="321"/>
      <c r="F70" s="321"/>
      <c r="G70" s="23"/>
    </row>
    <row r="71" spans="1:7" x14ac:dyDescent="0.2">
      <c r="A71" s="24" t="s">
        <v>92</v>
      </c>
      <c r="B71" s="22">
        <v>40620</v>
      </c>
      <c r="C71" s="22">
        <v>2593</v>
      </c>
      <c r="D71" s="23"/>
      <c r="E71" s="321"/>
      <c r="F71" s="321"/>
      <c r="G71" s="23"/>
    </row>
    <row r="72" spans="1:7" x14ac:dyDescent="0.2">
      <c r="A72" s="171" t="s">
        <v>29</v>
      </c>
      <c r="B72" s="22">
        <v>23035</v>
      </c>
      <c r="C72" s="22">
        <v>701.5</v>
      </c>
      <c r="D72" s="23"/>
      <c r="E72" s="320" t="s">
        <v>318</v>
      </c>
      <c r="F72" s="320" t="s">
        <v>489</v>
      </c>
      <c r="G72" s="23"/>
    </row>
    <row r="73" spans="1:7" x14ac:dyDescent="0.2">
      <c r="A73" s="24" t="s">
        <v>29</v>
      </c>
      <c r="B73" s="22">
        <v>23095</v>
      </c>
      <c r="C73" s="22">
        <v>707.5</v>
      </c>
      <c r="D73" s="23"/>
      <c r="E73" s="321"/>
      <c r="F73" s="321"/>
      <c r="G73" s="23"/>
    </row>
    <row r="74" spans="1:7" x14ac:dyDescent="0.2">
      <c r="A74" s="24" t="s">
        <v>30</v>
      </c>
      <c r="B74" s="22">
        <v>23790</v>
      </c>
      <c r="C74" s="22">
        <v>710</v>
      </c>
      <c r="D74" s="23"/>
      <c r="E74" s="321"/>
      <c r="F74" s="321"/>
      <c r="G74" s="23"/>
    </row>
    <row r="75" spans="1:7" x14ac:dyDescent="0.2">
      <c r="A75" s="171" t="s">
        <v>492</v>
      </c>
      <c r="B75" s="22">
        <v>23230</v>
      </c>
      <c r="C75" s="22">
        <v>782</v>
      </c>
      <c r="D75" s="23"/>
      <c r="E75" s="321"/>
      <c r="F75" s="321"/>
      <c r="G75" s="23"/>
    </row>
    <row r="76" spans="1:7" x14ac:dyDescent="0.2">
      <c r="A76" s="171" t="s">
        <v>493</v>
      </c>
      <c r="B76" s="22">
        <v>23230</v>
      </c>
      <c r="C76" s="22">
        <v>782</v>
      </c>
      <c r="D76" s="23"/>
      <c r="E76" s="321"/>
      <c r="F76" s="321"/>
      <c r="G76" s="23"/>
    </row>
    <row r="77" spans="1:7" x14ac:dyDescent="0.2">
      <c r="A77" s="24" t="s">
        <v>709</v>
      </c>
      <c r="B77" s="22">
        <v>23330</v>
      </c>
      <c r="C77" s="22">
        <v>793</v>
      </c>
      <c r="D77" s="23"/>
      <c r="E77" s="321"/>
      <c r="F77" s="321"/>
      <c r="G77" s="23"/>
    </row>
    <row r="78" spans="1:7" x14ac:dyDescent="0.2">
      <c r="A78" s="24" t="s">
        <v>710</v>
      </c>
      <c r="B78" s="22">
        <v>23330</v>
      </c>
      <c r="C78" s="22">
        <v>793</v>
      </c>
      <c r="D78" s="23"/>
      <c r="E78" s="321"/>
      <c r="F78" s="321"/>
      <c r="G78" s="23"/>
    </row>
    <row r="79" spans="1:7" x14ac:dyDescent="0.2">
      <c r="A79" s="24" t="s">
        <v>67</v>
      </c>
      <c r="B79" s="22">
        <v>26865</v>
      </c>
      <c r="C79" s="22">
        <v>831.41</v>
      </c>
      <c r="D79" s="23"/>
      <c r="E79" s="321"/>
      <c r="F79" s="321"/>
      <c r="G79" s="23"/>
    </row>
    <row r="80" spans="1:7" x14ac:dyDescent="0.2">
      <c r="A80" s="24" t="s">
        <v>32</v>
      </c>
      <c r="B80" s="22">
        <v>20525</v>
      </c>
      <c r="C80" s="22">
        <v>836.5</v>
      </c>
      <c r="D80" s="23"/>
      <c r="E80" s="321"/>
      <c r="F80" s="321"/>
      <c r="G80" s="23"/>
    </row>
    <row r="81" spans="1:7" x14ac:dyDescent="0.2">
      <c r="A81" s="24" t="s">
        <v>404</v>
      </c>
      <c r="B81" s="22">
        <v>133047</v>
      </c>
      <c r="C81" s="22">
        <v>1702.5</v>
      </c>
      <c r="D81" s="23"/>
      <c r="E81" s="321"/>
      <c r="F81" s="321"/>
      <c r="G81" s="23"/>
    </row>
    <row r="82" spans="1:7" x14ac:dyDescent="0.2">
      <c r="A82" s="24" t="s">
        <v>33</v>
      </c>
      <c r="B82" s="22">
        <v>20175</v>
      </c>
      <c r="C82" s="22">
        <v>1732.5</v>
      </c>
      <c r="D82" s="23"/>
      <c r="E82" s="321"/>
      <c r="F82" s="321"/>
      <c r="G82" s="23"/>
    </row>
    <row r="83" spans="1:7" x14ac:dyDescent="0.2">
      <c r="A83" s="24" t="s">
        <v>403</v>
      </c>
      <c r="B83" s="22">
        <v>132322</v>
      </c>
      <c r="C83" s="22">
        <v>1745</v>
      </c>
      <c r="D83" s="23"/>
      <c r="E83" s="321"/>
      <c r="F83" s="321"/>
      <c r="G83" s="23"/>
    </row>
    <row r="84" spans="1:7" x14ac:dyDescent="0.2">
      <c r="A84" s="24" t="s">
        <v>34</v>
      </c>
      <c r="B84" s="22">
        <v>18900</v>
      </c>
      <c r="C84" s="22">
        <v>1880</v>
      </c>
      <c r="D84" s="23"/>
      <c r="E84" s="321"/>
      <c r="F84" s="321"/>
      <c r="G84" s="23"/>
    </row>
    <row r="85" spans="1:7" x14ac:dyDescent="0.2">
      <c r="A85" s="24" t="s">
        <v>35</v>
      </c>
      <c r="B85" s="22">
        <v>26365</v>
      </c>
      <c r="C85" s="22">
        <v>1882.5</v>
      </c>
      <c r="D85" s="23"/>
      <c r="E85" s="321"/>
      <c r="F85" s="321"/>
      <c r="G85" s="23"/>
    </row>
    <row r="86" spans="1:7" x14ac:dyDescent="0.2">
      <c r="A86" s="24" t="s">
        <v>96</v>
      </c>
      <c r="B86" s="22">
        <v>27710</v>
      </c>
      <c r="C86" s="22">
        <v>2310</v>
      </c>
      <c r="D86" s="23"/>
      <c r="E86" s="321"/>
      <c r="F86" s="321"/>
      <c r="G86" s="23"/>
    </row>
    <row r="87" spans="1:7" x14ac:dyDescent="0.2">
      <c r="A87" s="24" t="s">
        <v>98</v>
      </c>
      <c r="B87" s="22">
        <v>21100</v>
      </c>
      <c r="C87" s="22">
        <v>2535</v>
      </c>
      <c r="D87" s="23"/>
      <c r="E87" s="321"/>
      <c r="F87" s="321"/>
      <c r="G87" s="23"/>
    </row>
    <row r="88" spans="1:7" x14ac:dyDescent="0.2">
      <c r="A88" s="24" t="s">
        <v>92</v>
      </c>
      <c r="B88" s="22">
        <v>40620</v>
      </c>
      <c r="C88" s="22">
        <v>2593</v>
      </c>
      <c r="D88" s="23"/>
      <c r="E88" s="321"/>
      <c r="F88" s="321"/>
      <c r="G88" s="23"/>
    </row>
    <row r="89" spans="1:7" x14ac:dyDescent="0.2">
      <c r="A89" s="171" t="s">
        <v>29</v>
      </c>
      <c r="B89" s="22">
        <v>23035</v>
      </c>
      <c r="C89" s="22">
        <v>701.5</v>
      </c>
      <c r="D89" s="23"/>
      <c r="E89" s="320" t="s">
        <v>319</v>
      </c>
      <c r="F89" s="320" t="s">
        <v>489</v>
      </c>
      <c r="G89" s="23"/>
    </row>
    <row r="90" spans="1:7" x14ac:dyDescent="0.2">
      <c r="A90" s="24" t="s">
        <v>29</v>
      </c>
      <c r="B90" s="22">
        <v>23095</v>
      </c>
      <c r="C90" s="22">
        <v>707.5</v>
      </c>
      <c r="D90" s="23"/>
      <c r="E90" s="321"/>
      <c r="F90" s="321"/>
      <c r="G90" s="23"/>
    </row>
    <row r="91" spans="1:7" x14ac:dyDescent="0.2">
      <c r="A91" s="24" t="s">
        <v>30</v>
      </c>
      <c r="B91" s="22">
        <v>23790</v>
      </c>
      <c r="C91" s="22">
        <v>710</v>
      </c>
      <c r="D91" s="23"/>
      <c r="E91" s="321"/>
      <c r="F91" s="321"/>
      <c r="G91" s="23"/>
    </row>
    <row r="92" spans="1:7" x14ac:dyDescent="0.2">
      <c r="A92" s="171" t="s">
        <v>492</v>
      </c>
      <c r="B92" s="22">
        <v>23230</v>
      </c>
      <c r="C92" s="22">
        <v>782</v>
      </c>
      <c r="D92" s="23"/>
      <c r="E92" s="321"/>
      <c r="F92" s="321"/>
      <c r="G92" s="23"/>
    </row>
    <row r="93" spans="1:7" x14ac:dyDescent="0.2">
      <c r="A93" s="171" t="s">
        <v>493</v>
      </c>
      <c r="B93" s="22">
        <v>23230</v>
      </c>
      <c r="C93" s="22">
        <v>782</v>
      </c>
      <c r="D93" s="23"/>
      <c r="E93" s="321"/>
      <c r="F93" s="321"/>
      <c r="G93" s="23"/>
    </row>
    <row r="94" spans="1:7" x14ac:dyDescent="0.2">
      <c r="A94" s="24" t="s">
        <v>709</v>
      </c>
      <c r="B94" s="22">
        <v>23330</v>
      </c>
      <c r="C94" s="22">
        <v>793</v>
      </c>
      <c r="D94" s="23"/>
      <c r="E94" s="321"/>
      <c r="F94" s="321"/>
      <c r="G94" s="23"/>
    </row>
    <row r="95" spans="1:7" x14ac:dyDescent="0.2">
      <c r="A95" s="24" t="s">
        <v>710</v>
      </c>
      <c r="B95" s="22">
        <v>23330</v>
      </c>
      <c r="C95" s="22">
        <v>793</v>
      </c>
      <c r="D95" s="23"/>
      <c r="E95" s="321"/>
      <c r="F95" s="321"/>
      <c r="G95" s="23"/>
    </row>
    <row r="96" spans="1:7" x14ac:dyDescent="0.2">
      <c r="A96" s="24" t="s">
        <v>67</v>
      </c>
      <c r="B96" s="22">
        <v>26865</v>
      </c>
      <c r="C96" s="22">
        <v>831.41</v>
      </c>
      <c r="D96" s="23"/>
      <c r="E96" s="321"/>
      <c r="F96" s="321"/>
      <c r="G96" s="23"/>
    </row>
    <row r="97" spans="1:7" x14ac:dyDescent="0.2">
      <c r="A97" s="24" t="s">
        <v>32</v>
      </c>
      <c r="B97" s="22">
        <v>20525</v>
      </c>
      <c r="C97" s="22">
        <v>836.5</v>
      </c>
      <c r="D97" s="23"/>
      <c r="E97" s="321"/>
      <c r="F97" s="321"/>
      <c r="G97" s="23"/>
    </row>
    <row r="98" spans="1:7" x14ac:dyDescent="0.2">
      <c r="A98" s="24" t="s">
        <v>404</v>
      </c>
      <c r="B98" s="22">
        <v>133047</v>
      </c>
      <c r="C98" s="22">
        <v>1702.5</v>
      </c>
      <c r="D98" s="23"/>
      <c r="E98" s="321"/>
      <c r="F98" s="321"/>
      <c r="G98" s="23"/>
    </row>
    <row r="99" spans="1:7" x14ac:dyDescent="0.2">
      <c r="A99" s="24" t="s">
        <v>33</v>
      </c>
      <c r="B99" s="22">
        <v>20175</v>
      </c>
      <c r="C99" s="22">
        <v>1732.5</v>
      </c>
      <c r="D99" s="23"/>
      <c r="E99" s="321"/>
      <c r="F99" s="321"/>
      <c r="G99" s="23"/>
    </row>
    <row r="100" spans="1:7" x14ac:dyDescent="0.2">
      <c r="A100" s="24" t="s">
        <v>403</v>
      </c>
      <c r="B100" s="22">
        <v>132322</v>
      </c>
      <c r="C100" s="22">
        <v>1745</v>
      </c>
      <c r="D100" s="23"/>
      <c r="E100" s="321"/>
      <c r="F100" s="321"/>
      <c r="G100" s="23"/>
    </row>
    <row r="101" spans="1:7" x14ac:dyDescent="0.2">
      <c r="A101" s="24" t="s">
        <v>34</v>
      </c>
      <c r="B101" s="22">
        <v>18900</v>
      </c>
      <c r="C101" s="22">
        <v>1880</v>
      </c>
      <c r="D101" s="23"/>
      <c r="E101" s="321"/>
      <c r="F101" s="321"/>
      <c r="G101" s="23"/>
    </row>
    <row r="102" spans="1:7" x14ac:dyDescent="0.2">
      <c r="A102" s="24" t="s">
        <v>35</v>
      </c>
      <c r="B102" s="22">
        <v>26365</v>
      </c>
      <c r="C102" s="22">
        <v>1882.5</v>
      </c>
      <c r="D102" s="23"/>
      <c r="E102" s="321"/>
      <c r="F102" s="321"/>
      <c r="G102" s="23"/>
    </row>
    <row r="103" spans="1:7" x14ac:dyDescent="0.2">
      <c r="A103" s="24" t="s">
        <v>96</v>
      </c>
      <c r="B103" s="22">
        <v>27710</v>
      </c>
      <c r="C103" s="22">
        <v>2310</v>
      </c>
      <c r="D103" s="23"/>
      <c r="E103" s="321"/>
      <c r="F103" s="321"/>
      <c r="G103" s="23"/>
    </row>
    <row r="104" spans="1:7" x14ac:dyDescent="0.2">
      <c r="A104" s="24" t="s">
        <v>98</v>
      </c>
      <c r="B104" s="22">
        <v>21100</v>
      </c>
      <c r="C104" s="22">
        <v>2535</v>
      </c>
      <c r="D104" s="23"/>
      <c r="E104" s="321"/>
      <c r="F104" s="321"/>
      <c r="G104" s="23"/>
    </row>
    <row r="105" spans="1:7" x14ac:dyDescent="0.2">
      <c r="A105" s="24" t="s">
        <v>92</v>
      </c>
      <c r="B105" s="22">
        <v>40620</v>
      </c>
      <c r="C105" s="22">
        <v>2593</v>
      </c>
      <c r="D105" s="23"/>
      <c r="E105" s="321"/>
      <c r="F105" s="321"/>
      <c r="G105" s="23"/>
    </row>
    <row r="106" spans="1:7" x14ac:dyDescent="0.2">
      <c r="A106" s="171" t="s">
        <v>29</v>
      </c>
      <c r="B106" s="22">
        <v>23035</v>
      </c>
      <c r="C106" s="22">
        <v>701.5</v>
      </c>
      <c r="D106" s="23"/>
      <c r="E106" s="320" t="s">
        <v>317</v>
      </c>
      <c r="F106" s="320" t="s">
        <v>490</v>
      </c>
      <c r="G106" s="23"/>
    </row>
    <row r="107" spans="1:7" x14ac:dyDescent="0.2">
      <c r="A107" s="24" t="s">
        <v>29</v>
      </c>
      <c r="B107" s="22">
        <v>23095</v>
      </c>
      <c r="C107" s="22">
        <v>707.5</v>
      </c>
      <c r="D107" s="23"/>
      <c r="E107" s="321"/>
      <c r="F107" s="321"/>
      <c r="G107" s="23"/>
    </row>
    <row r="108" spans="1:7" x14ac:dyDescent="0.2">
      <c r="A108" s="24" t="s">
        <v>30</v>
      </c>
      <c r="B108" s="22">
        <v>23790</v>
      </c>
      <c r="C108" s="22">
        <v>710</v>
      </c>
      <c r="D108" s="23"/>
      <c r="E108" s="321"/>
      <c r="F108" s="321"/>
      <c r="G108" s="23"/>
    </row>
    <row r="109" spans="1:7" x14ac:dyDescent="0.2">
      <c r="A109" s="171" t="s">
        <v>492</v>
      </c>
      <c r="B109" s="22">
        <v>23230</v>
      </c>
      <c r="C109" s="22">
        <v>782</v>
      </c>
      <c r="D109" s="23"/>
      <c r="E109" s="321"/>
      <c r="F109" s="321"/>
      <c r="G109" s="23"/>
    </row>
    <row r="110" spans="1:7" x14ac:dyDescent="0.2">
      <c r="A110" s="171" t="s">
        <v>493</v>
      </c>
      <c r="B110" s="22">
        <v>23230</v>
      </c>
      <c r="C110" s="22">
        <v>782</v>
      </c>
      <c r="D110" s="23"/>
      <c r="E110" s="321"/>
      <c r="F110" s="321"/>
      <c r="G110" s="23"/>
    </row>
    <row r="111" spans="1:7" x14ac:dyDescent="0.2">
      <c r="A111" s="24" t="s">
        <v>709</v>
      </c>
      <c r="B111" s="22">
        <v>23330</v>
      </c>
      <c r="C111" s="22">
        <v>793</v>
      </c>
      <c r="D111" s="23"/>
      <c r="E111" s="321"/>
      <c r="F111" s="321"/>
      <c r="G111" s="23"/>
    </row>
    <row r="112" spans="1:7" x14ac:dyDescent="0.2">
      <c r="A112" s="24" t="s">
        <v>710</v>
      </c>
      <c r="B112" s="22">
        <v>23330</v>
      </c>
      <c r="C112" s="22">
        <v>793</v>
      </c>
      <c r="D112" s="23"/>
      <c r="E112" s="321"/>
      <c r="F112" s="321"/>
      <c r="G112" s="23"/>
    </row>
    <row r="113" spans="1:7" x14ac:dyDescent="0.2">
      <c r="A113" s="24" t="s">
        <v>67</v>
      </c>
      <c r="B113" s="22">
        <v>26865</v>
      </c>
      <c r="C113" s="22">
        <v>831.41</v>
      </c>
      <c r="D113" s="23"/>
      <c r="E113" s="321"/>
      <c r="F113" s="321"/>
      <c r="G113" s="23"/>
    </row>
    <row r="114" spans="1:7" x14ac:dyDescent="0.2">
      <c r="A114" s="24" t="s">
        <v>32</v>
      </c>
      <c r="B114" s="22">
        <v>20525</v>
      </c>
      <c r="C114" s="22">
        <v>836.5</v>
      </c>
      <c r="D114" s="23"/>
      <c r="E114" s="321"/>
      <c r="F114" s="321"/>
      <c r="G114" s="23"/>
    </row>
    <row r="115" spans="1:7" x14ac:dyDescent="0.2">
      <c r="A115" s="24" t="s">
        <v>404</v>
      </c>
      <c r="B115" s="22">
        <v>133047</v>
      </c>
      <c r="C115" s="22">
        <v>1702.5</v>
      </c>
      <c r="D115" s="23"/>
      <c r="E115" s="321"/>
      <c r="F115" s="321"/>
      <c r="G115" s="23"/>
    </row>
    <row r="116" spans="1:7" x14ac:dyDescent="0.2">
      <c r="A116" s="24" t="s">
        <v>33</v>
      </c>
      <c r="B116" s="22">
        <v>20175</v>
      </c>
      <c r="C116" s="22">
        <v>1732.5</v>
      </c>
      <c r="D116" s="23"/>
      <c r="E116" s="321"/>
      <c r="F116" s="321"/>
      <c r="G116" s="23"/>
    </row>
    <row r="117" spans="1:7" x14ac:dyDescent="0.2">
      <c r="A117" s="24" t="s">
        <v>403</v>
      </c>
      <c r="B117" s="22">
        <v>132322</v>
      </c>
      <c r="C117" s="22">
        <v>1745</v>
      </c>
      <c r="D117" s="23"/>
      <c r="E117" s="321"/>
      <c r="F117" s="321"/>
      <c r="G117" s="23"/>
    </row>
    <row r="118" spans="1:7" x14ac:dyDescent="0.2">
      <c r="A118" s="24" t="s">
        <v>34</v>
      </c>
      <c r="B118" s="22">
        <v>18900</v>
      </c>
      <c r="C118" s="22">
        <v>1880</v>
      </c>
      <c r="D118" s="23"/>
      <c r="E118" s="321"/>
      <c r="F118" s="321"/>
      <c r="G118" s="23"/>
    </row>
    <row r="119" spans="1:7" x14ac:dyDescent="0.2">
      <c r="A119" s="24" t="s">
        <v>35</v>
      </c>
      <c r="B119" s="22">
        <v>26365</v>
      </c>
      <c r="C119" s="22">
        <v>1882.5</v>
      </c>
      <c r="D119" s="23"/>
      <c r="E119" s="321"/>
      <c r="F119" s="321"/>
      <c r="G119" s="23"/>
    </row>
    <row r="120" spans="1:7" x14ac:dyDescent="0.2">
      <c r="A120" s="24" t="s">
        <v>96</v>
      </c>
      <c r="B120" s="22">
        <v>27710</v>
      </c>
      <c r="C120" s="22">
        <v>2310</v>
      </c>
      <c r="D120" s="23"/>
      <c r="E120" s="321"/>
      <c r="F120" s="321"/>
      <c r="G120" s="23"/>
    </row>
    <row r="121" spans="1:7" x14ac:dyDescent="0.2">
      <c r="A121" s="24" t="s">
        <v>98</v>
      </c>
      <c r="B121" s="22">
        <v>21100</v>
      </c>
      <c r="C121" s="22">
        <v>2535</v>
      </c>
      <c r="D121" s="23"/>
      <c r="E121" s="321"/>
      <c r="F121" s="321"/>
      <c r="G121" s="23"/>
    </row>
    <row r="122" spans="1:7" x14ac:dyDescent="0.2">
      <c r="A122" s="24" t="s">
        <v>92</v>
      </c>
      <c r="B122" s="22">
        <v>40620</v>
      </c>
      <c r="C122" s="22">
        <v>2593</v>
      </c>
      <c r="D122" s="23"/>
      <c r="E122" s="321"/>
      <c r="F122" s="321"/>
      <c r="G122" s="23"/>
    </row>
    <row r="123" spans="1:7" x14ac:dyDescent="0.2">
      <c r="A123" s="171" t="s">
        <v>29</v>
      </c>
      <c r="B123" s="22">
        <v>23035</v>
      </c>
      <c r="C123" s="22">
        <v>701.5</v>
      </c>
      <c r="D123" s="23"/>
      <c r="E123" s="320" t="s">
        <v>318</v>
      </c>
      <c r="F123" s="320" t="s">
        <v>490</v>
      </c>
      <c r="G123" s="23"/>
    </row>
    <row r="124" spans="1:7" x14ac:dyDescent="0.2">
      <c r="A124" s="24" t="s">
        <v>29</v>
      </c>
      <c r="B124" s="22">
        <v>23095</v>
      </c>
      <c r="C124" s="22">
        <v>707.5</v>
      </c>
      <c r="D124" s="23"/>
      <c r="E124" s="321"/>
      <c r="F124" s="321"/>
      <c r="G124" s="23"/>
    </row>
    <row r="125" spans="1:7" x14ac:dyDescent="0.2">
      <c r="A125" s="24" t="s">
        <v>30</v>
      </c>
      <c r="B125" s="22">
        <v>23790</v>
      </c>
      <c r="C125" s="22">
        <v>710</v>
      </c>
      <c r="D125" s="23"/>
      <c r="E125" s="321"/>
      <c r="F125" s="321"/>
      <c r="G125" s="23"/>
    </row>
    <row r="126" spans="1:7" x14ac:dyDescent="0.2">
      <c r="A126" s="171" t="s">
        <v>492</v>
      </c>
      <c r="B126" s="22">
        <v>23230</v>
      </c>
      <c r="C126" s="22">
        <v>782</v>
      </c>
      <c r="D126" s="23"/>
      <c r="E126" s="321"/>
      <c r="F126" s="321"/>
      <c r="G126" s="23"/>
    </row>
    <row r="127" spans="1:7" x14ac:dyDescent="0.2">
      <c r="A127" s="171" t="s">
        <v>493</v>
      </c>
      <c r="B127" s="22">
        <v>23230</v>
      </c>
      <c r="C127" s="22">
        <v>782</v>
      </c>
      <c r="D127" s="23"/>
      <c r="E127" s="321"/>
      <c r="F127" s="321"/>
      <c r="G127" s="23"/>
    </row>
    <row r="128" spans="1:7" x14ac:dyDescent="0.2">
      <c r="A128" s="24" t="s">
        <v>709</v>
      </c>
      <c r="B128" s="22">
        <v>23330</v>
      </c>
      <c r="C128" s="22">
        <v>793</v>
      </c>
      <c r="D128" s="23"/>
      <c r="E128" s="321"/>
      <c r="F128" s="321"/>
      <c r="G128" s="23"/>
    </row>
    <row r="129" spans="1:7" x14ac:dyDescent="0.2">
      <c r="A129" s="24" t="s">
        <v>710</v>
      </c>
      <c r="B129" s="22">
        <v>23330</v>
      </c>
      <c r="C129" s="22">
        <v>793</v>
      </c>
      <c r="D129" s="23"/>
      <c r="E129" s="321"/>
      <c r="F129" s="321"/>
      <c r="G129" s="23"/>
    </row>
    <row r="130" spans="1:7" x14ac:dyDescent="0.2">
      <c r="A130" s="24" t="s">
        <v>67</v>
      </c>
      <c r="B130" s="22">
        <v>26865</v>
      </c>
      <c r="C130" s="22">
        <v>831.41</v>
      </c>
      <c r="D130" s="23"/>
      <c r="E130" s="321"/>
      <c r="F130" s="321"/>
      <c r="G130" s="23"/>
    </row>
    <row r="131" spans="1:7" x14ac:dyDescent="0.2">
      <c r="A131" s="24" t="s">
        <v>32</v>
      </c>
      <c r="B131" s="22">
        <v>20525</v>
      </c>
      <c r="C131" s="22">
        <v>836.5</v>
      </c>
      <c r="D131" s="23"/>
      <c r="E131" s="321"/>
      <c r="F131" s="321"/>
      <c r="G131" s="23"/>
    </row>
    <row r="132" spans="1:7" x14ac:dyDescent="0.2">
      <c r="A132" s="24" t="s">
        <v>404</v>
      </c>
      <c r="B132" s="22">
        <v>133047</v>
      </c>
      <c r="C132" s="22">
        <v>1702.5</v>
      </c>
      <c r="D132" s="23"/>
      <c r="E132" s="321"/>
      <c r="F132" s="321"/>
      <c r="G132" s="23"/>
    </row>
    <row r="133" spans="1:7" x14ac:dyDescent="0.2">
      <c r="A133" s="24" t="s">
        <v>33</v>
      </c>
      <c r="B133" s="22">
        <v>20175</v>
      </c>
      <c r="C133" s="22">
        <v>1732.5</v>
      </c>
      <c r="D133" s="23"/>
      <c r="E133" s="321"/>
      <c r="F133" s="321"/>
      <c r="G133" s="23"/>
    </row>
    <row r="134" spans="1:7" x14ac:dyDescent="0.2">
      <c r="A134" s="24" t="s">
        <v>403</v>
      </c>
      <c r="B134" s="22">
        <v>132322</v>
      </c>
      <c r="C134" s="22">
        <v>1745</v>
      </c>
      <c r="D134" s="23"/>
      <c r="E134" s="321"/>
      <c r="F134" s="321"/>
      <c r="G134" s="23"/>
    </row>
    <row r="135" spans="1:7" x14ac:dyDescent="0.2">
      <c r="A135" s="24" t="s">
        <v>34</v>
      </c>
      <c r="B135" s="22">
        <v>18900</v>
      </c>
      <c r="C135" s="22">
        <v>1880</v>
      </c>
      <c r="D135" s="23"/>
      <c r="E135" s="321"/>
      <c r="F135" s="321"/>
      <c r="G135" s="23"/>
    </row>
    <row r="136" spans="1:7" x14ac:dyDescent="0.2">
      <c r="A136" s="24" t="s">
        <v>35</v>
      </c>
      <c r="B136" s="22">
        <v>26365</v>
      </c>
      <c r="C136" s="22">
        <v>1882.5</v>
      </c>
      <c r="D136" s="23"/>
      <c r="E136" s="321"/>
      <c r="F136" s="321"/>
      <c r="G136" s="23"/>
    </row>
    <row r="137" spans="1:7" x14ac:dyDescent="0.2">
      <c r="A137" s="24" t="s">
        <v>96</v>
      </c>
      <c r="B137" s="22">
        <v>27710</v>
      </c>
      <c r="C137" s="22">
        <v>2310</v>
      </c>
      <c r="D137" s="23"/>
      <c r="E137" s="321"/>
      <c r="F137" s="321"/>
      <c r="G137" s="23"/>
    </row>
    <row r="138" spans="1:7" x14ac:dyDescent="0.2">
      <c r="A138" s="24" t="s">
        <v>98</v>
      </c>
      <c r="B138" s="22">
        <v>21100</v>
      </c>
      <c r="C138" s="22">
        <v>2535</v>
      </c>
      <c r="D138" s="23"/>
      <c r="E138" s="321"/>
      <c r="F138" s="321"/>
      <c r="G138" s="23"/>
    </row>
    <row r="139" spans="1:7" x14ac:dyDescent="0.2">
      <c r="A139" s="24" t="s">
        <v>92</v>
      </c>
      <c r="B139" s="22">
        <v>40620</v>
      </c>
      <c r="C139" s="22">
        <v>2593</v>
      </c>
      <c r="D139" s="23"/>
      <c r="E139" s="321"/>
      <c r="F139" s="321"/>
      <c r="G139" s="23"/>
    </row>
    <row r="140" spans="1:7" x14ac:dyDescent="0.2">
      <c r="A140" s="171" t="s">
        <v>29</v>
      </c>
      <c r="B140" s="22">
        <v>23035</v>
      </c>
      <c r="C140" s="22">
        <v>701.5</v>
      </c>
      <c r="D140" s="23"/>
      <c r="E140" s="320" t="s">
        <v>319</v>
      </c>
      <c r="F140" s="320" t="s">
        <v>490</v>
      </c>
      <c r="G140" s="23"/>
    </row>
    <row r="141" spans="1:7" x14ac:dyDescent="0.2">
      <c r="A141" s="24" t="s">
        <v>29</v>
      </c>
      <c r="B141" s="22">
        <v>23095</v>
      </c>
      <c r="C141" s="22">
        <v>707.5</v>
      </c>
      <c r="D141" s="23"/>
      <c r="E141" s="321"/>
      <c r="F141" s="321"/>
      <c r="G141" s="23"/>
    </row>
    <row r="142" spans="1:7" x14ac:dyDescent="0.2">
      <c r="A142" s="24" t="s">
        <v>30</v>
      </c>
      <c r="B142" s="22">
        <v>23790</v>
      </c>
      <c r="C142" s="22">
        <v>710</v>
      </c>
      <c r="D142" s="23"/>
      <c r="E142" s="321"/>
      <c r="F142" s="321"/>
      <c r="G142" s="23"/>
    </row>
    <row r="143" spans="1:7" x14ac:dyDescent="0.2">
      <c r="A143" s="171" t="s">
        <v>492</v>
      </c>
      <c r="B143" s="22">
        <v>23230</v>
      </c>
      <c r="C143" s="22">
        <v>782</v>
      </c>
      <c r="D143" s="23"/>
      <c r="E143" s="321"/>
      <c r="F143" s="321"/>
      <c r="G143" s="23"/>
    </row>
    <row r="144" spans="1:7" x14ac:dyDescent="0.2">
      <c r="A144" s="171" t="s">
        <v>493</v>
      </c>
      <c r="B144" s="22">
        <v>23230</v>
      </c>
      <c r="C144" s="22">
        <v>782</v>
      </c>
      <c r="D144" s="23"/>
      <c r="E144" s="321"/>
      <c r="F144" s="321"/>
      <c r="G144" s="23"/>
    </row>
    <row r="145" spans="1:7" x14ac:dyDescent="0.2">
      <c r="A145" s="24" t="s">
        <v>709</v>
      </c>
      <c r="B145" s="22">
        <v>23330</v>
      </c>
      <c r="C145" s="22">
        <v>793</v>
      </c>
      <c r="D145" s="23"/>
      <c r="E145" s="321"/>
      <c r="F145" s="321"/>
      <c r="G145" s="23"/>
    </row>
    <row r="146" spans="1:7" x14ac:dyDescent="0.2">
      <c r="A146" s="24" t="s">
        <v>710</v>
      </c>
      <c r="B146" s="22">
        <v>23330</v>
      </c>
      <c r="C146" s="22">
        <v>793</v>
      </c>
      <c r="D146" s="23"/>
      <c r="E146" s="321"/>
      <c r="F146" s="321"/>
      <c r="G146" s="23"/>
    </row>
    <row r="147" spans="1:7" x14ac:dyDescent="0.2">
      <c r="A147" s="24" t="s">
        <v>67</v>
      </c>
      <c r="B147" s="22">
        <v>26865</v>
      </c>
      <c r="C147" s="22">
        <v>831.41</v>
      </c>
      <c r="D147" s="23"/>
      <c r="E147" s="321"/>
      <c r="F147" s="321"/>
      <c r="G147" s="23"/>
    </row>
    <row r="148" spans="1:7" x14ac:dyDescent="0.2">
      <c r="A148" s="24" t="s">
        <v>32</v>
      </c>
      <c r="B148" s="22">
        <v>20525</v>
      </c>
      <c r="C148" s="22">
        <v>836.5</v>
      </c>
      <c r="D148" s="23"/>
      <c r="E148" s="321"/>
      <c r="F148" s="321"/>
      <c r="G148" s="23"/>
    </row>
    <row r="149" spans="1:7" x14ac:dyDescent="0.2">
      <c r="A149" s="24" t="s">
        <v>404</v>
      </c>
      <c r="B149" s="22">
        <v>133047</v>
      </c>
      <c r="C149" s="22">
        <v>1702.5</v>
      </c>
      <c r="D149" s="23"/>
      <c r="E149" s="321"/>
      <c r="F149" s="321"/>
      <c r="G149" s="23"/>
    </row>
    <row r="150" spans="1:7" x14ac:dyDescent="0.2">
      <c r="A150" s="24" t="s">
        <v>33</v>
      </c>
      <c r="B150" s="22">
        <v>20175</v>
      </c>
      <c r="C150" s="22">
        <v>1732.5</v>
      </c>
      <c r="D150" s="23"/>
      <c r="E150" s="321"/>
      <c r="F150" s="321"/>
      <c r="G150" s="23"/>
    </row>
    <row r="151" spans="1:7" x14ac:dyDescent="0.2">
      <c r="A151" s="24" t="s">
        <v>403</v>
      </c>
      <c r="B151" s="22">
        <v>132322</v>
      </c>
      <c r="C151" s="22">
        <v>1745</v>
      </c>
      <c r="D151" s="23"/>
      <c r="E151" s="321"/>
      <c r="F151" s="321"/>
      <c r="G151" s="23"/>
    </row>
    <row r="152" spans="1:7" x14ac:dyDescent="0.2">
      <c r="A152" s="24" t="s">
        <v>34</v>
      </c>
      <c r="B152" s="22">
        <v>18900</v>
      </c>
      <c r="C152" s="22">
        <v>1880</v>
      </c>
      <c r="D152" s="23"/>
      <c r="E152" s="321"/>
      <c r="F152" s="321"/>
      <c r="G152" s="23"/>
    </row>
    <row r="153" spans="1:7" x14ac:dyDescent="0.2">
      <c r="A153" s="24" t="s">
        <v>35</v>
      </c>
      <c r="B153" s="22">
        <v>26365</v>
      </c>
      <c r="C153" s="22">
        <v>1882.5</v>
      </c>
      <c r="D153" s="23"/>
      <c r="E153" s="321"/>
      <c r="F153" s="321"/>
      <c r="G153" s="23"/>
    </row>
    <row r="154" spans="1:7" x14ac:dyDescent="0.2">
      <c r="A154" s="24" t="s">
        <v>96</v>
      </c>
      <c r="B154" s="22">
        <v>27710</v>
      </c>
      <c r="C154" s="22">
        <v>2310</v>
      </c>
      <c r="D154" s="23"/>
      <c r="E154" s="321"/>
      <c r="F154" s="321"/>
      <c r="G154" s="23"/>
    </row>
    <row r="155" spans="1:7" x14ac:dyDescent="0.2">
      <c r="A155" s="24" t="s">
        <v>98</v>
      </c>
      <c r="B155" s="22">
        <v>21100</v>
      </c>
      <c r="C155" s="22">
        <v>2535</v>
      </c>
      <c r="D155" s="23"/>
      <c r="E155" s="321"/>
      <c r="F155" s="321"/>
      <c r="G155" s="23"/>
    </row>
    <row r="156" spans="1:7" x14ac:dyDescent="0.2">
      <c r="A156" s="24" t="s">
        <v>92</v>
      </c>
      <c r="B156" s="22">
        <v>40620</v>
      </c>
      <c r="C156" s="22">
        <v>2593</v>
      </c>
      <c r="D156" s="23"/>
      <c r="E156" s="321"/>
      <c r="F156" s="321"/>
      <c r="G156" s="23"/>
    </row>
    <row r="157" spans="1:7" s="222" customFormat="1" x14ac:dyDescent="0.2">
      <c r="A157" s="311" t="s">
        <v>100</v>
      </c>
      <c r="B157" s="312"/>
      <c r="C157" s="312"/>
      <c r="D157" s="312"/>
      <c r="E157" s="312"/>
      <c r="F157" s="312"/>
      <c r="G157" s="313"/>
    </row>
    <row r="158" spans="1:7" s="222" customFormat="1" x14ac:dyDescent="0.2">
      <c r="A158" s="314" t="s">
        <v>248</v>
      </c>
      <c r="B158" s="315"/>
      <c r="C158" s="315"/>
      <c r="D158" s="315"/>
      <c r="E158" s="315"/>
      <c r="F158" s="315"/>
      <c r="G158" s="316"/>
    </row>
    <row r="159" spans="1:7" s="222" customFormat="1" ht="11.25" customHeight="1" x14ac:dyDescent="0.2">
      <c r="A159" s="314" t="s">
        <v>249</v>
      </c>
      <c r="B159" s="315"/>
      <c r="C159" s="315"/>
      <c r="D159" s="315"/>
      <c r="E159" s="315"/>
      <c r="F159" s="315"/>
      <c r="G159" s="316"/>
    </row>
    <row r="160" spans="1:7" s="222" customFormat="1" ht="45.75" customHeight="1" x14ac:dyDescent="0.2">
      <c r="A160" s="314" t="s">
        <v>494</v>
      </c>
      <c r="B160" s="315"/>
      <c r="C160" s="315"/>
      <c r="D160" s="315"/>
      <c r="E160" s="315"/>
      <c r="F160" s="315"/>
      <c r="G160" s="316"/>
    </row>
    <row r="161" spans="1:7" x14ac:dyDescent="0.2">
      <c r="A161" s="317" t="s">
        <v>495</v>
      </c>
      <c r="B161" s="318"/>
      <c r="C161" s="318"/>
      <c r="D161" s="318"/>
      <c r="E161" s="318"/>
      <c r="F161" s="318"/>
      <c r="G161" s="319"/>
    </row>
  </sheetData>
  <mergeCells count="30">
    <mergeCell ref="A160:G160"/>
    <mergeCell ref="A161:G161"/>
    <mergeCell ref="A1:G1"/>
    <mergeCell ref="A2:A3"/>
    <mergeCell ref="B2:B3"/>
    <mergeCell ref="C2:C3"/>
    <mergeCell ref="D2:D3"/>
    <mergeCell ref="E2:E3"/>
    <mergeCell ref="E21:E37"/>
    <mergeCell ref="E4:E20"/>
    <mergeCell ref="E38:E54"/>
    <mergeCell ref="A157:G157"/>
    <mergeCell ref="A158:G158"/>
    <mergeCell ref="A159:G159"/>
    <mergeCell ref="F2:F3"/>
    <mergeCell ref="F4:F20"/>
    <mergeCell ref="F21:F37"/>
    <mergeCell ref="F38:F54"/>
    <mergeCell ref="E106:E122"/>
    <mergeCell ref="F106:F122"/>
    <mergeCell ref="E123:E139"/>
    <mergeCell ref="F123:F139"/>
    <mergeCell ref="E140:E156"/>
    <mergeCell ref="F140:F156"/>
    <mergeCell ref="E55:E71"/>
    <mergeCell ref="F55:F71"/>
    <mergeCell ref="E72:E88"/>
    <mergeCell ref="F72:F88"/>
    <mergeCell ref="E89:E105"/>
    <mergeCell ref="F89:F105"/>
  </mergeCells>
  <pageMargins left="0.75" right="0.75" top="1" bottom="1" header="0.5" footer="0.5"/>
  <pageSetup orientation="portrait" r:id="rId1"/>
  <headerFooter alignWithMargins="0">
    <oddHeader>&amp;C&amp;"arial,Bold"&amp;10&amp;K3E8430Nokia Internal Use Only</oddHeader>
    <oddFooter>&amp;C&amp;"arial,Bold"&amp;10&amp;K3E8430Nokia Internal Use Only</oddFooter>
    <evenHeader>&amp;C&amp;"arial,Bold"&amp;10&amp;K3E8430Nokia Internal Use Only</evenHeader>
    <evenFooter>&amp;C&amp;"arial,Bold"&amp;10&amp;K3E8430Nokia Internal Use Only</evenFooter>
    <firstHeader>&amp;C&amp;"arial,Bold"&amp;10&amp;K3E8430Nokia Internal Use Only</firstHeader>
    <firstFooter>&amp;C&amp;"arial,Bold"&amp;10&amp;K3E8430Nokia Internal Use Only</first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4"/>
  <dimension ref="A1:B8"/>
  <sheetViews>
    <sheetView workbookViewId="0">
      <selection activeCell="A20" sqref="A20"/>
    </sheetView>
  </sheetViews>
  <sheetFormatPr defaultColWidth="9.140625" defaultRowHeight="14.25" x14ac:dyDescent="0.2"/>
  <cols>
    <col min="1" max="1" width="41.85546875" style="13" customWidth="1"/>
    <col min="2" max="2" width="23.42578125" style="13" customWidth="1"/>
    <col min="3" max="16384" width="9.140625" style="13"/>
  </cols>
  <sheetData>
    <row r="1" spans="1:2" x14ac:dyDescent="0.2">
      <c r="A1" s="13" t="s">
        <v>126</v>
      </c>
    </row>
    <row r="2" spans="1:2" ht="14.25" customHeight="1" x14ac:dyDescent="0.2">
      <c r="A2" s="17" t="s">
        <v>101</v>
      </c>
      <c r="B2" s="17"/>
    </row>
    <row r="3" spans="1:2" x14ac:dyDescent="0.2">
      <c r="A3" s="17" t="s">
        <v>102</v>
      </c>
      <c r="B3" s="17"/>
    </row>
    <row r="4" spans="1:2" x14ac:dyDescent="0.2">
      <c r="A4" s="17" t="s">
        <v>103</v>
      </c>
      <c r="B4" s="17"/>
    </row>
    <row r="5" spans="1:2" x14ac:dyDescent="0.2">
      <c r="A5" s="17" t="s">
        <v>104</v>
      </c>
      <c r="B5" s="17"/>
    </row>
    <row r="6" spans="1:2" x14ac:dyDescent="0.2">
      <c r="A6" s="17" t="s">
        <v>105</v>
      </c>
      <c r="B6" s="17"/>
    </row>
    <row r="7" spans="1:2" x14ac:dyDescent="0.2">
      <c r="A7" s="17" t="s">
        <v>106</v>
      </c>
      <c r="B7" s="17"/>
    </row>
    <row r="8" spans="1:2" x14ac:dyDescent="0.2">
      <c r="A8" s="17" t="s">
        <v>107</v>
      </c>
      <c r="B8" s="17"/>
    </row>
  </sheetData>
  <pageMargins left="0.7" right="0.7" top="0.75" bottom="0.75" header="0.3" footer="0.3"/>
  <pageSetup orientation="portrait" verticalDpi="4294967295" r:id="rId1"/>
  <headerFooter>
    <oddHeader>&amp;C&amp;"arial,Bold"&amp;10&amp;K3E8430Nokia Internal Use Only</oddHeader>
    <oddFooter>&amp;C&amp;"arial,Bold"&amp;10&amp;K3E8430Nokia Internal Use Only</oddFooter>
    <evenHeader>&amp;C&amp;"arial,Bold"&amp;10&amp;K3E8430Nokia Internal Use Only</evenHeader>
    <evenFooter>&amp;C&amp;"arial,Bold"&amp;10&amp;K3E8430Nokia Internal Use Only</evenFooter>
    <firstHeader>&amp;C&amp;"arial,Bold"&amp;10&amp;K3E8430Nokia Internal Use Only</firstHeader>
    <firstFooter>&amp;C&amp;"arial,Bold"&amp;10&amp;K3E8430Nokia Internal Use Only</first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62"/>
  <sheetViews>
    <sheetView workbookViewId="0">
      <selection sqref="A1:G1"/>
    </sheetView>
  </sheetViews>
  <sheetFormatPr defaultColWidth="9.140625" defaultRowHeight="11.25" x14ac:dyDescent="0.2"/>
  <cols>
    <col min="1" max="1" width="12" style="181" customWidth="1"/>
    <col min="2" max="2" width="6.7109375" style="181" customWidth="1"/>
    <col min="3" max="3" width="8" style="178" customWidth="1"/>
    <col min="4" max="4" width="5" style="178" customWidth="1"/>
    <col min="5" max="6" width="7" style="178" customWidth="1"/>
    <col min="7" max="7" width="12.7109375" style="217" customWidth="1"/>
    <col min="8" max="16384" width="9.140625" style="181"/>
  </cols>
  <sheetData>
    <row r="1" spans="1:7" ht="11.25" customHeight="1" x14ac:dyDescent="0.2">
      <c r="A1" s="311" t="s">
        <v>1326</v>
      </c>
      <c r="B1" s="312"/>
      <c r="C1" s="312"/>
      <c r="D1" s="312"/>
      <c r="E1" s="312"/>
      <c r="F1" s="312"/>
      <c r="G1" s="312"/>
    </row>
    <row r="2" spans="1:7" s="130" customFormat="1" ht="54.75" customHeight="1" x14ac:dyDescent="0.2">
      <c r="A2" s="327" t="s">
        <v>16</v>
      </c>
      <c r="B2" s="327" t="s">
        <v>15</v>
      </c>
      <c r="C2" s="327" t="s">
        <v>246</v>
      </c>
      <c r="D2" s="327" t="s">
        <v>117</v>
      </c>
      <c r="E2" s="327" t="s">
        <v>14</v>
      </c>
      <c r="F2" s="327" t="s">
        <v>413</v>
      </c>
      <c r="G2" s="198" t="s">
        <v>247</v>
      </c>
    </row>
    <row r="3" spans="1:7" ht="52.15" customHeight="1" x14ac:dyDescent="0.2">
      <c r="A3" s="328"/>
      <c r="B3" s="328"/>
      <c r="C3" s="328"/>
      <c r="D3" s="328"/>
      <c r="E3" s="328"/>
      <c r="F3" s="328"/>
      <c r="G3" s="179" t="s">
        <v>800</v>
      </c>
    </row>
    <row r="4" spans="1:7" s="14" customFormat="1" x14ac:dyDescent="0.2">
      <c r="A4" s="171" t="s">
        <v>29</v>
      </c>
      <c r="B4" s="22">
        <v>23035</v>
      </c>
      <c r="C4" s="22">
        <v>701.5</v>
      </c>
      <c r="D4" s="23"/>
      <c r="E4" s="320" t="s">
        <v>317</v>
      </c>
      <c r="F4" s="320" t="s">
        <v>28</v>
      </c>
      <c r="G4" s="23"/>
    </row>
    <row r="5" spans="1:7" s="14" customFormat="1" x14ac:dyDescent="0.2">
      <c r="A5" s="24" t="s">
        <v>29</v>
      </c>
      <c r="B5" s="22">
        <v>23095</v>
      </c>
      <c r="C5" s="22">
        <v>707.5</v>
      </c>
      <c r="D5" s="23"/>
      <c r="E5" s="321"/>
      <c r="F5" s="321"/>
      <c r="G5" s="23"/>
    </row>
    <row r="6" spans="1:7" s="14" customFormat="1" x14ac:dyDescent="0.2">
      <c r="A6" s="24" t="s">
        <v>30</v>
      </c>
      <c r="B6" s="22">
        <v>23790</v>
      </c>
      <c r="C6" s="22">
        <v>710</v>
      </c>
      <c r="D6" s="23"/>
      <c r="E6" s="321"/>
      <c r="F6" s="321"/>
      <c r="G6" s="23"/>
    </row>
    <row r="7" spans="1:7" s="14" customFormat="1" x14ac:dyDescent="0.2">
      <c r="A7" s="171" t="s">
        <v>793</v>
      </c>
      <c r="B7" s="22">
        <v>23230</v>
      </c>
      <c r="C7" s="22">
        <v>782</v>
      </c>
      <c r="D7" s="23"/>
      <c r="E7" s="321"/>
      <c r="F7" s="321"/>
      <c r="G7" s="23"/>
    </row>
    <row r="8" spans="1:7" s="14" customFormat="1" x14ac:dyDescent="0.2">
      <c r="A8" s="171" t="s">
        <v>804</v>
      </c>
      <c r="B8" s="22">
        <v>23230</v>
      </c>
      <c r="C8" s="22">
        <v>782</v>
      </c>
      <c r="D8" s="23"/>
      <c r="E8" s="321"/>
      <c r="F8" s="321"/>
      <c r="G8" s="23"/>
    </row>
    <row r="9" spans="1:7" s="14" customFormat="1" x14ac:dyDescent="0.2">
      <c r="A9" s="24" t="s">
        <v>794</v>
      </c>
      <c r="B9" s="22">
        <v>23330</v>
      </c>
      <c r="C9" s="22">
        <v>793</v>
      </c>
      <c r="D9" s="23"/>
      <c r="E9" s="321"/>
      <c r="F9" s="321"/>
      <c r="G9" s="23"/>
    </row>
    <row r="10" spans="1:7" s="14" customFormat="1" x14ac:dyDescent="0.2">
      <c r="A10" s="24" t="s">
        <v>805</v>
      </c>
      <c r="B10" s="22">
        <v>23330</v>
      </c>
      <c r="C10" s="22">
        <v>793</v>
      </c>
      <c r="D10" s="23"/>
      <c r="E10" s="321"/>
      <c r="F10" s="321"/>
      <c r="G10" s="23"/>
    </row>
    <row r="11" spans="1:7" s="14" customFormat="1" x14ac:dyDescent="0.2">
      <c r="A11" s="24" t="s">
        <v>67</v>
      </c>
      <c r="B11" s="22">
        <v>26865</v>
      </c>
      <c r="C11" s="22">
        <v>831.41</v>
      </c>
      <c r="D11" s="23"/>
      <c r="E11" s="321"/>
      <c r="F11" s="321"/>
      <c r="G11" s="23"/>
    </row>
    <row r="12" spans="1:7" s="14" customFormat="1" x14ac:dyDescent="0.2">
      <c r="A12" s="24" t="s">
        <v>32</v>
      </c>
      <c r="B12" s="22">
        <v>20525</v>
      </c>
      <c r="C12" s="22">
        <v>836.5</v>
      </c>
      <c r="D12" s="23"/>
      <c r="E12" s="321"/>
      <c r="F12" s="321"/>
      <c r="G12" s="23"/>
    </row>
    <row r="13" spans="1:7" s="14" customFormat="1" x14ac:dyDescent="0.2">
      <c r="A13" s="24" t="s">
        <v>404</v>
      </c>
      <c r="B13" s="22">
        <v>133047</v>
      </c>
      <c r="C13" s="22">
        <v>1702.5</v>
      </c>
      <c r="D13" s="23"/>
      <c r="E13" s="321"/>
      <c r="F13" s="321"/>
      <c r="G13" s="23"/>
    </row>
    <row r="14" spans="1:7" s="14" customFormat="1" x14ac:dyDescent="0.2">
      <c r="A14" s="24" t="s">
        <v>33</v>
      </c>
      <c r="B14" s="22">
        <v>20175</v>
      </c>
      <c r="C14" s="22">
        <v>1732.5</v>
      </c>
      <c r="D14" s="23"/>
      <c r="E14" s="321"/>
      <c r="F14" s="321"/>
      <c r="G14" s="23"/>
    </row>
    <row r="15" spans="1:7" s="14" customFormat="1" x14ac:dyDescent="0.2">
      <c r="A15" s="24" t="s">
        <v>403</v>
      </c>
      <c r="B15" s="22">
        <v>132322</v>
      </c>
      <c r="C15" s="22">
        <v>1745</v>
      </c>
      <c r="D15" s="23"/>
      <c r="E15" s="321"/>
      <c r="F15" s="321"/>
      <c r="G15" s="23"/>
    </row>
    <row r="16" spans="1:7" s="14" customFormat="1" x14ac:dyDescent="0.2">
      <c r="A16" s="24" t="s">
        <v>34</v>
      </c>
      <c r="B16" s="22">
        <v>18900</v>
      </c>
      <c r="C16" s="22">
        <v>1880</v>
      </c>
      <c r="D16" s="23"/>
      <c r="E16" s="321"/>
      <c r="F16" s="321"/>
      <c r="G16" s="23"/>
    </row>
    <row r="17" spans="1:7" s="14" customFormat="1" x14ac:dyDescent="0.2">
      <c r="A17" s="24" t="s">
        <v>35</v>
      </c>
      <c r="B17" s="22">
        <v>26365</v>
      </c>
      <c r="C17" s="22">
        <v>1882.5</v>
      </c>
      <c r="D17" s="23"/>
      <c r="E17" s="321"/>
      <c r="F17" s="321"/>
      <c r="G17" s="23"/>
    </row>
    <row r="18" spans="1:7" s="14" customFormat="1" x14ac:dyDescent="0.2">
      <c r="A18" s="24" t="s">
        <v>96</v>
      </c>
      <c r="B18" s="22">
        <v>27710</v>
      </c>
      <c r="C18" s="22">
        <v>2310</v>
      </c>
      <c r="D18" s="23"/>
      <c r="E18" s="321"/>
      <c r="F18" s="321"/>
      <c r="G18" s="23"/>
    </row>
    <row r="19" spans="1:7" s="14" customFormat="1" x14ac:dyDescent="0.2">
      <c r="A19" s="24" t="s">
        <v>98</v>
      </c>
      <c r="B19" s="22">
        <v>21100</v>
      </c>
      <c r="C19" s="22">
        <v>2535</v>
      </c>
      <c r="D19" s="23"/>
      <c r="E19" s="321"/>
      <c r="F19" s="321"/>
      <c r="G19" s="23"/>
    </row>
    <row r="20" spans="1:7" s="14" customFormat="1" x14ac:dyDescent="0.2">
      <c r="A20" s="24" t="s">
        <v>92</v>
      </c>
      <c r="B20" s="22">
        <v>40620</v>
      </c>
      <c r="C20" s="22">
        <v>2593</v>
      </c>
      <c r="D20" s="23"/>
      <c r="E20" s="321"/>
      <c r="F20" s="321"/>
      <c r="G20" s="23"/>
    </row>
    <row r="21" spans="1:7" s="14" customFormat="1" x14ac:dyDescent="0.2">
      <c r="A21" s="171" t="s">
        <v>29</v>
      </c>
      <c r="B21" s="22">
        <v>23035</v>
      </c>
      <c r="C21" s="22">
        <v>701.5</v>
      </c>
      <c r="D21" s="23"/>
      <c r="E21" s="320" t="s">
        <v>318</v>
      </c>
      <c r="F21" s="320" t="s">
        <v>28</v>
      </c>
      <c r="G21" s="23"/>
    </row>
    <row r="22" spans="1:7" s="14" customFormat="1" x14ac:dyDescent="0.2">
      <c r="A22" s="24" t="s">
        <v>29</v>
      </c>
      <c r="B22" s="22">
        <v>23095</v>
      </c>
      <c r="C22" s="22">
        <v>707.5</v>
      </c>
      <c r="D22" s="23"/>
      <c r="E22" s="321"/>
      <c r="F22" s="321"/>
      <c r="G22" s="23"/>
    </row>
    <row r="23" spans="1:7" s="14" customFormat="1" x14ac:dyDescent="0.2">
      <c r="A23" s="24" t="s">
        <v>30</v>
      </c>
      <c r="B23" s="22">
        <v>23790</v>
      </c>
      <c r="C23" s="22">
        <v>710</v>
      </c>
      <c r="D23" s="23"/>
      <c r="E23" s="321"/>
      <c r="F23" s="321"/>
      <c r="G23" s="23"/>
    </row>
    <row r="24" spans="1:7" s="14" customFormat="1" x14ac:dyDescent="0.2">
      <c r="A24" s="171" t="s">
        <v>793</v>
      </c>
      <c r="B24" s="22">
        <v>23230</v>
      </c>
      <c r="C24" s="22">
        <v>782</v>
      </c>
      <c r="D24" s="23"/>
      <c r="E24" s="321"/>
      <c r="F24" s="321"/>
      <c r="G24" s="23"/>
    </row>
    <row r="25" spans="1:7" s="14" customFormat="1" x14ac:dyDescent="0.2">
      <c r="A25" s="171" t="s">
        <v>804</v>
      </c>
      <c r="B25" s="22">
        <v>23230</v>
      </c>
      <c r="C25" s="22">
        <v>782</v>
      </c>
      <c r="D25" s="23"/>
      <c r="E25" s="321"/>
      <c r="F25" s="321"/>
      <c r="G25" s="23"/>
    </row>
    <row r="26" spans="1:7" s="14" customFormat="1" x14ac:dyDescent="0.2">
      <c r="A26" s="24" t="s">
        <v>794</v>
      </c>
      <c r="B26" s="22">
        <v>23330</v>
      </c>
      <c r="C26" s="22">
        <v>793</v>
      </c>
      <c r="D26" s="23"/>
      <c r="E26" s="321"/>
      <c r="F26" s="321"/>
      <c r="G26" s="23"/>
    </row>
    <row r="27" spans="1:7" s="14" customFormat="1" x14ac:dyDescent="0.2">
      <c r="A27" s="24" t="s">
        <v>805</v>
      </c>
      <c r="B27" s="22">
        <v>23330</v>
      </c>
      <c r="C27" s="22">
        <v>793</v>
      </c>
      <c r="D27" s="23"/>
      <c r="E27" s="321"/>
      <c r="F27" s="321"/>
      <c r="G27" s="23"/>
    </row>
    <row r="28" spans="1:7" s="14" customFormat="1" x14ac:dyDescent="0.2">
      <c r="A28" s="24" t="s">
        <v>67</v>
      </c>
      <c r="B28" s="22">
        <v>26865</v>
      </c>
      <c r="C28" s="22">
        <v>831.41</v>
      </c>
      <c r="D28" s="23"/>
      <c r="E28" s="321"/>
      <c r="F28" s="321"/>
      <c r="G28" s="23"/>
    </row>
    <row r="29" spans="1:7" s="14" customFormat="1" x14ac:dyDescent="0.2">
      <c r="A29" s="24" t="s">
        <v>32</v>
      </c>
      <c r="B29" s="22">
        <v>20525</v>
      </c>
      <c r="C29" s="22">
        <v>836.5</v>
      </c>
      <c r="D29" s="23"/>
      <c r="E29" s="321"/>
      <c r="F29" s="321"/>
      <c r="G29" s="23"/>
    </row>
    <row r="30" spans="1:7" s="14" customFormat="1" x14ac:dyDescent="0.2">
      <c r="A30" s="24" t="s">
        <v>404</v>
      </c>
      <c r="B30" s="22">
        <v>133047</v>
      </c>
      <c r="C30" s="22">
        <v>1702.5</v>
      </c>
      <c r="D30" s="23"/>
      <c r="E30" s="321"/>
      <c r="F30" s="321"/>
      <c r="G30" s="23"/>
    </row>
    <row r="31" spans="1:7" s="14" customFormat="1" x14ac:dyDescent="0.2">
      <c r="A31" s="24" t="s">
        <v>33</v>
      </c>
      <c r="B31" s="22">
        <v>20175</v>
      </c>
      <c r="C31" s="22">
        <v>1732.5</v>
      </c>
      <c r="D31" s="23"/>
      <c r="E31" s="321"/>
      <c r="F31" s="321"/>
      <c r="G31" s="23"/>
    </row>
    <row r="32" spans="1:7" s="14" customFormat="1" x14ac:dyDescent="0.2">
      <c r="A32" s="24" t="s">
        <v>403</v>
      </c>
      <c r="B32" s="22">
        <v>132322</v>
      </c>
      <c r="C32" s="22">
        <v>1745</v>
      </c>
      <c r="D32" s="23"/>
      <c r="E32" s="321"/>
      <c r="F32" s="321"/>
      <c r="G32" s="23"/>
    </row>
    <row r="33" spans="1:7" s="14" customFormat="1" x14ac:dyDescent="0.2">
      <c r="A33" s="24" t="s">
        <v>34</v>
      </c>
      <c r="B33" s="22">
        <v>18900</v>
      </c>
      <c r="C33" s="22">
        <v>1880</v>
      </c>
      <c r="D33" s="23"/>
      <c r="E33" s="321"/>
      <c r="F33" s="321"/>
      <c r="G33" s="23"/>
    </row>
    <row r="34" spans="1:7" s="14" customFormat="1" x14ac:dyDescent="0.2">
      <c r="A34" s="24" t="s">
        <v>35</v>
      </c>
      <c r="B34" s="22">
        <v>26365</v>
      </c>
      <c r="C34" s="22">
        <v>1882.5</v>
      </c>
      <c r="D34" s="23"/>
      <c r="E34" s="321"/>
      <c r="F34" s="321"/>
      <c r="G34" s="23"/>
    </row>
    <row r="35" spans="1:7" s="14" customFormat="1" x14ac:dyDescent="0.2">
      <c r="A35" s="24" t="s">
        <v>96</v>
      </c>
      <c r="B35" s="22">
        <v>27710</v>
      </c>
      <c r="C35" s="22">
        <v>2310</v>
      </c>
      <c r="D35" s="23"/>
      <c r="E35" s="321"/>
      <c r="F35" s="321"/>
      <c r="G35" s="23"/>
    </row>
    <row r="36" spans="1:7" s="14" customFormat="1" x14ac:dyDescent="0.2">
      <c r="A36" s="24" t="s">
        <v>98</v>
      </c>
      <c r="B36" s="22">
        <v>21100</v>
      </c>
      <c r="C36" s="22">
        <v>2535</v>
      </c>
      <c r="D36" s="23"/>
      <c r="E36" s="321"/>
      <c r="F36" s="321"/>
      <c r="G36" s="23"/>
    </row>
    <row r="37" spans="1:7" s="14" customFormat="1" x14ac:dyDescent="0.2">
      <c r="A37" s="24" t="s">
        <v>92</v>
      </c>
      <c r="B37" s="22">
        <v>40620</v>
      </c>
      <c r="C37" s="22">
        <v>2593</v>
      </c>
      <c r="D37" s="23"/>
      <c r="E37" s="321"/>
      <c r="F37" s="321"/>
      <c r="G37" s="23"/>
    </row>
    <row r="38" spans="1:7" s="14" customFormat="1" x14ac:dyDescent="0.2">
      <c r="A38" s="171" t="s">
        <v>29</v>
      </c>
      <c r="B38" s="22">
        <v>23035</v>
      </c>
      <c r="C38" s="22">
        <v>701.5</v>
      </c>
      <c r="D38" s="23"/>
      <c r="E38" s="320" t="s">
        <v>319</v>
      </c>
      <c r="F38" s="320" t="s">
        <v>28</v>
      </c>
      <c r="G38" s="23"/>
    </row>
    <row r="39" spans="1:7" s="14" customFormat="1" x14ac:dyDescent="0.2">
      <c r="A39" s="24" t="s">
        <v>29</v>
      </c>
      <c r="B39" s="22">
        <v>23095</v>
      </c>
      <c r="C39" s="22">
        <v>707.5</v>
      </c>
      <c r="D39" s="23"/>
      <c r="E39" s="321"/>
      <c r="F39" s="321"/>
      <c r="G39" s="23"/>
    </row>
    <row r="40" spans="1:7" s="14" customFormat="1" x14ac:dyDescent="0.2">
      <c r="A40" s="24" t="s">
        <v>30</v>
      </c>
      <c r="B40" s="22">
        <v>23790</v>
      </c>
      <c r="C40" s="22">
        <v>710</v>
      </c>
      <c r="D40" s="23"/>
      <c r="E40" s="321"/>
      <c r="F40" s="321"/>
      <c r="G40" s="23"/>
    </row>
    <row r="41" spans="1:7" s="14" customFormat="1" x14ac:dyDescent="0.2">
      <c r="A41" s="171" t="s">
        <v>793</v>
      </c>
      <c r="B41" s="22">
        <v>23230</v>
      </c>
      <c r="C41" s="22">
        <v>782</v>
      </c>
      <c r="D41" s="23"/>
      <c r="E41" s="321"/>
      <c r="F41" s="321"/>
      <c r="G41" s="23"/>
    </row>
    <row r="42" spans="1:7" s="14" customFormat="1" x14ac:dyDescent="0.2">
      <c r="A42" s="171" t="s">
        <v>804</v>
      </c>
      <c r="B42" s="22">
        <v>23230</v>
      </c>
      <c r="C42" s="22">
        <v>782</v>
      </c>
      <c r="D42" s="23"/>
      <c r="E42" s="321"/>
      <c r="F42" s="321"/>
      <c r="G42" s="23"/>
    </row>
    <row r="43" spans="1:7" s="14" customFormat="1" x14ac:dyDescent="0.2">
      <c r="A43" s="24" t="s">
        <v>794</v>
      </c>
      <c r="B43" s="22">
        <v>23330</v>
      </c>
      <c r="C43" s="22">
        <v>793</v>
      </c>
      <c r="D43" s="23"/>
      <c r="E43" s="321"/>
      <c r="F43" s="321"/>
      <c r="G43" s="23"/>
    </row>
    <row r="44" spans="1:7" s="14" customFormat="1" x14ac:dyDescent="0.2">
      <c r="A44" s="24" t="s">
        <v>805</v>
      </c>
      <c r="B44" s="22">
        <v>23330</v>
      </c>
      <c r="C44" s="22">
        <v>793</v>
      </c>
      <c r="D44" s="23"/>
      <c r="E44" s="321"/>
      <c r="F44" s="321"/>
      <c r="G44" s="23"/>
    </row>
    <row r="45" spans="1:7" s="14" customFormat="1" x14ac:dyDescent="0.2">
      <c r="A45" s="24" t="s">
        <v>67</v>
      </c>
      <c r="B45" s="22">
        <v>26865</v>
      </c>
      <c r="C45" s="22">
        <v>831.41</v>
      </c>
      <c r="D45" s="23"/>
      <c r="E45" s="321"/>
      <c r="F45" s="321"/>
      <c r="G45" s="23"/>
    </row>
    <row r="46" spans="1:7" s="14" customFormat="1" x14ac:dyDescent="0.2">
      <c r="A46" s="24" t="s">
        <v>32</v>
      </c>
      <c r="B46" s="22">
        <v>20525</v>
      </c>
      <c r="C46" s="22">
        <v>836.5</v>
      </c>
      <c r="D46" s="23"/>
      <c r="E46" s="321"/>
      <c r="F46" s="321"/>
      <c r="G46" s="23"/>
    </row>
    <row r="47" spans="1:7" s="14" customFormat="1" x14ac:dyDescent="0.2">
      <c r="A47" s="24" t="s">
        <v>404</v>
      </c>
      <c r="B47" s="22">
        <v>133047</v>
      </c>
      <c r="C47" s="22">
        <v>1702.5</v>
      </c>
      <c r="D47" s="23"/>
      <c r="E47" s="321"/>
      <c r="F47" s="321"/>
      <c r="G47" s="23"/>
    </row>
    <row r="48" spans="1:7" s="14" customFormat="1" x14ac:dyDescent="0.2">
      <c r="A48" s="24" t="s">
        <v>33</v>
      </c>
      <c r="B48" s="22">
        <v>20175</v>
      </c>
      <c r="C48" s="22">
        <v>1732.5</v>
      </c>
      <c r="D48" s="23"/>
      <c r="E48" s="321"/>
      <c r="F48" s="321"/>
      <c r="G48" s="23"/>
    </row>
    <row r="49" spans="1:7" s="14" customFormat="1" x14ac:dyDescent="0.2">
      <c r="A49" s="24" t="s">
        <v>403</v>
      </c>
      <c r="B49" s="22">
        <v>132322</v>
      </c>
      <c r="C49" s="22">
        <v>1745</v>
      </c>
      <c r="D49" s="23"/>
      <c r="E49" s="321"/>
      <c r="F49" s="321"/>
      <c r="G49" s="23"/>
    </row>
    <row r="50" spans="1:7" s="14" customFormat="1" x14ac:dyDescent="0.2">
      <c r="A50" s="24" t="s">
        <v>34</v>
      </c>
      <c r="B50" s="22">
        <v>18900</v>
      </c>
      <c r="C50" s="22">
        <v>1880</v>
      </c>
      <c r="D50" s="23"/>
      <c r="E50" s="321"/>
      <c r="F50" s="321"/>
      <c r="G50" s="23"/>
    </row>
    <row r="51" spans="1:7" s="14" customFormat="1" x14ac:dyDescent="0.2">
      <c r="A51" s="24" t="s">
        <v>35</v>
      </c>
      <c r="B51" s="22">
        <v>26365</v>
      </c>
      <c r="C51" s="22">
        <v>1882.5</v>
      </c>
      <c r="D51" s="23"/>
      <c r="E51" s="321"/>
      <c r="F51" s="321"/>
      <c r="G51" s="23"/>
    </row>
    <row r="52" spans="1:7" s="14" customFormat="1" x14ac:dyDescent="0.2">
      <c r="A52" s="24" t="s">
        <v>96</v>
      </c>
      <c r="B52" s="22">
        <v>27710</v>
      </c>
      <c r="C52" s="22">
        <v>2310</v>
      </c>
      <c r="D52" s="23"/>
      <c r="E52" s="321"/>
      <c r="F52" s="321"/>
      <c r="G52" s="23"/>
    </row>
    <row r="53" spans="1:7" s="14" customFormat="1" x14ac:dyDescent="0.2">
      <c r="A53" s="24" t="s">
        <v>98</v>
      </c>
      <c r="B53" s="22">
        <v>21100</v>
      </c>
      <c r="C53" s="22">
        <v>2535</v>
      </c>
      <c r="D53" s="23"/>
      <c r="E53" s="321"/>
      <c r="F53" s="321"/>
      <c r="G53" s="23"/>
    </row>
    <row r="54" spans="1:7" s="14" customFormat="1" x14ac:dyDescent="0.2">
      <c r="A54" s="24" t="s">
        <v>92</v>
      </c>
      <c r="B54" s="22">
        <v>40620</v>
      </c>
      <c r="C54" s="22">
        <v>2593</v>
      </c>
      <c r="D54" s="23"/>
      <c r="E54" s="321"/>
      <c r="F54" s="321"/>
      <c r="G54" s="23"/>
    </row>
    <row r="55" spans="1:7" s="14" customFormat="1" x14ac:dyDescent="0.2">
      <c r="A55" s="171" t="s">
        <v>29</v>
      </c>
      <c r="B55" s="22">
        <v>23035</v>
      </c>
      <c r="C55" s="22">
        <v>701.5</v>
      </c>
      <c r="D55" s="23"/>
      <c r="E55" s="320" t="s">
        <v>317</v>
      </c>
      <c r="F55" s="320" t="s">
        <v>489</v>
      </c>
      <c r="G55" s="23"/>
    </row>
    <row r="56" spans="1:7" s="14" customFormat="1" x14ac:dyDescent="0.2">
      <c r="A56" s="24" t="s">
        <v>29</v>
      </c>
      <c r="B56" s="22">
        <v>23095</v>
      </c>
      <c r="C56" s="22">
        <v>707.5</v>
      </c>
      <c r="D56" s="23"/>
      <c r="E56" s="321"/>
      <c r="F56" s="321"/>
      <c r="G56" s="23"/>
    </row>
    <row r="57" spans="1:7" s="14" customFormat="1" x14ac:dyDescent="0.2">
      <c r="A57" s="24" t="s">
        <v>30</v>
      </c>
      <c r="B57" s="22">
        <v>23790</v>
      </c>
      <c r="C57" s="22">
        <v>710</v>
      </c>
      <c r="D57" s="23"/>
      <c r="E57" s="321"/>
      <c r="F57" s="321"/>
      <c r="G57" s="23"/>
    </row>
    <row r="58" spans="1:7" s="14" customFormat="1" x14ac:dyDescent="0.2">
      <c r="A58" s="171" t="s">
        <v>793</v>
      </c>
      <c r="B58" s="22">
        <v>23230</v>
      </c>
      <c r="C58" s="22">
        <v>782</v>
      </c>
      <c r="D58" s="23"/>
      <c r="E58" s="321"/>
      <c r="F58" s="321"/>
      <c r="G58" s="23"/>
    </row>
    <row r="59" spans="1:7" s="14" customFormat="1" x14ac:dyDescent="0.2">
      <c r="A59" s="171" t="s">
        <v>804</v>
      </c>
      <c r="B59" s="22">
        <v>23230</v>
      </c>
      <c r="C59" s="22">
        <v>782</v>
      </c>
      <c r="D59" s="23"/>
      <c r="E59" s="321"/>
      <c r="F59" s="321"/>
      <c r="G59" s="23"/>
    </row>
    <row r="60" spans="1:7" s="14" customFormat="1" x14ac:dyDescent="0.2">
      <c r="A60" s="24" t="s">
        <v>794</v>
      </c>
      <c r="B60" s="22">
        <v>23330</v>
      </c>
      <c r="C60" s="22">
        <v>793</v>
      </c>
      <c r="D60" s="23"/>
      <c r="E60" s="321"/>
      <c r="F60" s="321"/>
      <c r="G60" s="23"/>
    </row>
    <row r="61" spans="1:7" s="14" customFormat="1" x14ac:dyDescent="0.2">
      <c r="A61" s="24" t="s">
        <v>805</v>
      </c>
      <c r="B61" s="22">
        <v>23330</v>
      </c>
      <c r="C61" s="22">
        <v>793</v>
      </c>
      <c r="D61" s="23"/>
      <c r="E61" s="321"/>
      <c r="F61" s="321"/>
      <c r="G61" s="23"/>
    </row>
    <row r="62" spans="1:7" s="14" customFormat="1" x14ac:dyDescent="0.2">
      <c r="A62" s="24" t="s">
        <v>67</v>
      </c>
      <c r="B62" s="22">
        <v>26865</v>
      </c>
      <c r="C62" s="22">
        <v>831.41</v>
      </c>
      <c r="D62" s="23"/>
      <c r="E62" s="321"/>
      <c r="F62" s="321"/>
      <c r="G62" s="23"/>
    </row>
    <row r="63" spans="1:7" s="14" customFormat="1" x14ac:dyDescent="0.2">
      <c r="A63" s="24" t="s">
        <v>32</v>
      </c>
      <c r="B63" s="22">
        <v>20525</v>
      </c>
      <c r="C63" s="22">
        <v>836.5</v>
      </c>
      <c r="D63" s="23"/>
      <c r="E63" s="321"/>
      <c r="F63" s="321"/>
      <c r="G63" s="23"/>
    </row>
    <row r="64" spans="1:7" s="14" customFormat="1" x14ac:dyDescent="0.2">
      <c r="A64" s="24" t="s">
        <v>404</v>
      </c>
      <c r="B64" s="22">
        <v>133047</v>
      </c>
      <c r="C64" s="22">
        <v>1702.5</v>
      </c>
      <c r="D64" s="23"/>
      <c r="E64" s="321"/>
      <c r="F64" s="321"/>
      <c r="G64" s="23"/>
    </row>
    <row r="65" spans="1:7" s="14" customFormat="1" x14ac:dyDescent="0.2">
      <c r="A65" s="24" t="s">
        <v>33</v>
      </c>
      <c r="B65" s="22">
        <v>20175</v>
      </c>
      <c r="C65" s="22">
        <v>1732.5</v>
      </c>
      <c r="D65" s="23"/>
      <c r="E65" s="321"/>
      <c r="F65" s="321"/>
      <c r="G65" s="23"/>
    </row>
    <row r="66" spans="1:7" s="14" customFormat="1" x14ac:dyDescent="0.2">
      <c r="A66" s="24" t="s">
        <v>403</v>
      </c>
      <c r="B66" s="22">
        <v>132322</v>
      </c>
      <c r="C66" s="22">
        <v>1745</v>
      </c>
      <c r="D66" s="23"/>
      <c r="E66" s="321"/>
      <c r="F66" s="321"/>
      <c r="G66" s="23"/>
    </row>
    <row r="67" spans="1:7" s="14" customFormat="1" x14ac:dyDescent="0.2">
      <c r="A67" s="24" t="s">
        <v>34</v>
      </c>
      <c r="B67" s="22">
        <v>18900</v>
      </c>
      <c r="C67" s="22">
        <v>1880</v>
      </c>
      <c r="D67" s="23"/>
      <c r="E67" s="321"/>
      <c r="F67" s="321"/>
      <c r="G67" s="23"/>
    </row>
    <row r="68" spans="1:7" s="14" customFormat="1" x14ac:dyDescent="0.2">
      <c r="A68" s="24" t="s">
        <v>35</v>
      </c>
      <c r="B68" s="22">
        <v>26365</v>
      </c>
      <c r="C68" s="22">
        <v>1882.5</v>
      </c>
      <c r="D68" s="23"/>
      <c r="E68" s="321"/>
      <c r="F68" s="321"/>
      <c r="G68" s="23"/>
    </row>
    <row r="69" spans="1:7" s="14" customFormat="1" x14ac:dyDescent="0.2">
      <c r="A69" s="24" t="s">
        <v>96</v>
      </c>
      <c r="B69" s="22">
        <v>27710</v>
      </c>
      <c r="C69" s="22">
        <v>2310</v>
      </c>
      <c r="D69" s="23"/>
      <c r="E69" s="321"/>
      <c r="F69" s="321"/>
      <c r="G69" s="23"/>
    </row>
    <row r="70" spans="1:7" s="14" customFormat="1" x14ac:dyDescent="0.2">
      <c r="A70" s="24" t="s">
        <v>98</v>
      </c>
      <c r="B70" s="22">
        <v>21100</v>
      </c>
      <c r="C70" s="22">
        <v>2535</v>
      </c>
      <c r="D70" s="23"/>
      <c r="E70" s="321"/>
      <c r="F70" s="321"/>
      <c r="G70" s="23"/>
    </row>
    <row r="71" spans="1:7" s="14" customFormat="1" x14ac:dyDescent="0.2">
      <c r="A71" s="24" t="s">
        <v>92</v>
      </c>
      <c r="B71" s="22">
        <v>40620</v>
      </c>
      <c r="C71" s="22">
        <v>2593</v>
      </c>
      <c r="D71" s="23"/>
      <c r="E71" s="321"/>
      <c r="F71" s="321"/>
      <c r="G71" s="23"/>
    </row>
    <row r="72" spans="1:7" s="14" customFormat="1" x14ac:dyDescent="0.2">
      <c r="A72" s="171" t="s">
        <v>29</v>
      </c>
      <c r="B72" s="22">
        <v>23035</v>
      </c>
      <c r="C72" s="22">
        <v>701.5</v>
      </c>
      <c r="D72" s="23"/>
      <c r="E72" s="320" t="s">
        <v>318</v>
      </c>
      <c r="F72" s="320" t="s">
        <v>489</v>
      </c>
      <c r="G72" s="23"/>
    </row>
    <row r="73" spans="1:7" s="14" customFormat="1" x14ac:dyDescent="0.2">
      <c r="A73" s="24" t="s">
        <v>29</v>
      </c>
      <c r="B73" s="22">
        <v>23095</v>
      </c>
      <c r="C73" s="22">
        <v>707.5</v>
      </c>
      <c r="D73" s="23"/>
      <c r="E73" s="321"/>
      <c r="F73" s="321"/>
      <c r="G73" s="23"/>
    </row>
    <row r="74" spans="1:7" s="14" customFormat="1" x14ac:dyDescent="0.2">
      <c r="A74" s="24" t="s">
        <v>30</v>
      </c>
      <c r="B74" s="22">
        <v>23790</v>
      </c>
      <c r="C74" s="22">
        <v>710</v>
      </c>
      <c r="D74" s="23"/>
      <c r="E74" s="321"/>
      <c r="F74" s="321"/>
      <c r="G74" s="23"/>
    </row>
    <row r="75" spans="1:7" s="14" customFormat="1" x14ac:dyDescent="0.2">
      <c r="A75" s="171" t="s">
        <v>793</v>
      </c>
      <c r="B75" s="22">
        <v>23230</v>
      </c>
      <c r="C75" s="22">
        <v>782</v>
      </c>
      <c r="D75" s="23"/>
      <c r="E75" s="321"/>
      <c r="F75" s="321"/>
      <c r="G75" s="23"/>
    </row>
    <row r="76" spans="1:7" s="14" customFormat="1" x14ac:dyDescent="0.2">
      <c r="A76" s="171" t="s">
        <v>804</v>
      </c>
      <c r="B76" s="22">
        <v>23230</v>
      </c>
      <c r="C76" s="22">
        <v>782</v>
      </c>
      <c r="D76" s="23"/>
      <c r="E76" s="321"/>
      <c r="F76" s="321"/>
      <c r="G76" s="23"/>
    </row>
    <row r="77" spans="1:7" s="14" customFormat="1" x14ac:dyDescent="0.2">
      <c r="A77" s="24" t="s">
        <v>794</v>
      </c>
      <c r="B77" s="22">
        <v>23330</v>
      </c>
      <c r="C77" s="22">
        <v>793</v>
      </c>
      <c r="D77" s="23"/>
      <c r="E77" s="321"/>
      <c r="F77" s="321"/>
      <c r="G77" s="23"/>
    </row>
    <row r="78" spans="1:7" s="14" customFormat="1" x14ac:dyDescent="0.2">
      <c r="A78" s="24" t="s">
        <v>805</v>
      </c>
      <c r="B78" s="22">
        <v>23330</v>
      </c>
      <c r="C78" s="22">
        <v>793</v>
      </c>
      <c r="D78" s="23"/>
      <c r="E78" s="321"/>
      <c r="F78" s="321"/>
      <c r="G78" s="23"/>
    </row>
    <row r="79" spans="1:7" s="14" customFormat="1" x14ac:dyDescent="0.2">
      <c r="A79" s="24" t="s">
        <v>67</v>
      </c>
      <c r="B79" s="22">
        <v>26865</v>
      </c>
      <c r="C79" s="22">
        <v>831.41</v>
      </c>
      <c r="D79" s="23"/>
      <c r="E79" s="321"/>
      <c r="F79" s="321"/>
      <c r="G79" s="23"/>
    </row>
    <row r="80" spans="1:7" s="14" customFormat="1" x14ac:dyDescent="0.2">
      <c r="A80" s="24" t="s">
        <v>32</v>
      </c>
      <c r="B80" s="22">
        <v>20525</v>
      </c>
      <c r="C80" s="22">
        <v>836.5</v>
      </c>
      <c r="D80" s="23"/>
      <c r="E80" s="321"/>
      <c r="F80" s="321"/>
      <c r="G80" s="23"/>
    </row>
    <row r="81" spans="1:7" s="14" customFormat="1" x14ac:dyDescent="0.2">
      <c r="A81" s="24" t="s">
        <v>404</v>
      </c>
      <c r="B81" s="22">
        <v>133047</v>
      </c>
      <c r="C81" s="22">
        <v>1702.5</v>
      </c>
      <c r="D81" s="23"/>
      <c r="E81" s="321"/>
      <c r="F81" s="321"/>
      <c r="G81" s="23"/>
    </row>
    <row r="82" spans="1:7" s="14" customFormat="1" x14ac:dyDescent="0.2">
      <c r="A82" s="24" t="s">
        <v>33</v>
      </c>
      <c r="B82" s="22">
        <v>20175</v>
      </c>
      <c r="C82" s="22">
        <v>1732.5</v>
      </c>
      <c r="D82" s="23"/>
      <c r="E82" s="321"/>
      <c r="F82" s="321"/>
      <c r="G82" s="23"/>
    </row>
    <row r="83" spans="1:7" s="14" customFormat="1" x14ac:dyDescent="0.2">
      <c r="A83" s="24" t="s">
        <v>403</v>
      </c>
      <c r="B83" s="22">
        <v>132322</v>
      </c>
      <c r="C83" s="22">
        <v>1745</v>
      </c>
      <c r="D83" s="23"/>
      <c r="E83" s="321"/>
      <c r="F83" s="321"/>
      <c r="G83" s="23"/>
    </row>
    <row r="84" spans="1:7" s="14" customFormat="1" x14ac:dyDescent="0.2">
      <c r="A84" s="24" t="s">
        <v>34</v>
      </c>
      <c r="B84" s="22">
        <v>18900</v>
      </c>
      <c r="C84" s="22">
        <v>1880</v>
      </c>
      <c r="D84" s="23"/>
      <c r="E84" s="321"/>
      <c r="F84" s="321"/>
      <c r="G84" s="23"/>
    </row>
    <row r="85" spans="1:7" s="14" customFormat="1" x14ac:dyDescent="0.2">
      <c r="A85" s="24" t="s">
        <v>35</v>
      </c>
      <c r="B85" s="22">
        <v>26365</v>
      </c>
      <c r="C85" s="22">
        <v>1882.5</v>
      </c>
      <c r="D85" s="23"/>
      <c r="E85" s="321"/>
      <c r="F85" s="321"/>
      <c r="G85" s="23"/>
    </row>
    <row r="86" spans="1:7" s="14" customFormat="1" x14ac:dyDescent="0.2">
      <c r="A86" s="24" t="s">
        <v>96</v>
      </c>
      <c r="B86" s="22">
        <v>27710</v>
      </c>
      <c r="C86" s="22">
        <v>2310</v>
      </c>
      <c r="D86" s="23"/>
      <c r="E86" s="321"/>
      <c r="F86" s="321"/>
      <c r="G86" s="23"/>
    </row>
    <row r="87" spans="1:7" s="14" customFormat="1" x14ac:dyDescent="0.2">
      <c r="A87" s="24" t="s">
        <v>98</v>
      </c>
      <c r="B87" s="22">
        <v>21100</v>
      </c>
      <c r="C87" s="22">
        <v>2535</v>
      </c>
      <c r="D87" s="23"/>
      <c r="E87" s="321"/>
      <c r="F87" s="321"/>
      <c r="G87" s="23"/>
    </row>
    <row r="88" spans="1:7" s="14" customFormat="1" x14ac:dyDescent="0.2">
      <c r="A88" s="24" t="s">
        <v>92</v>
      </c>
      <c r="B88" s="22">
        <v>40620</v>
      </c>
      <c r="C88" s="22">
        <v>2593</v>
      </c>
      <c r="D88" s="23"/>
      <c r="E88" s="321"/>
      <c r="F88" s="321"/>
      <c r="G88" s="23"/>
    </row>
    <row r="89" spans="1:7" s="14" customFormat="1" x14ac:dyDescent="0.2">
      <c r="A89" s="171" t="s">
        <v>29</v>
      </c>
      <c r="B89" s="22">
        <v>23035</v>
      </c>
      <c r="C89" s="22">
        <v>701.5</v>
      </c>
      <c r="D89" s="23"/>
      <c r="E89" s="320" t="s">
        <v>319</v>
      </c>
      <c r="F89" s="320" t="s">
        <v>489</v>
      </c>
      <c r="G89" s="23"/>
    </row>
    <row r="90" spans="1:7" s="14" customFormat="1" x14ac:dyDescent="0.2">
      <c r="A90" s="24" t="s">
        <v>29</v>
      </c>
      <c r="B90" s="22">
        <v>23095</v>
      </c>
      <c r="C90" s="22">
        <v>707.5</v>
      </c>
      <c r="D90" s="23"/>
      <c r="E90" s="321"/>
      <c r="F90" s="321"/>
      <c r="G90" s="23"/>
    </row>
    <row r="91" spans="1:7" s="14" customFormat="1" x14ac:dyDescent="0.2">
      <c r="A91" s="24" t="s">
        <v>30</v>
      </c>
      <c r="B91" s="22">
        <v>23790</v>
      </c>
      <c r="C91" s="22">
        <v>710</v>
      </c>
      <c r="D91" s="23"/>
      <c r="E91" s="321"/>
      <c r="F91" s="321"/>
      <c r="G91" s="23"/>
    </row>
    <row r="92" spans="1:7" s="14" customFormat="1" x14ac:dyDescent="0.2">
      <c r="A92" s="171" t="s">
        <v>793</v>
      </c>
      <c r="B92" s="22">
        <v>23230</v>
      </c>
      <c r="C92" s="22">
        <v>782</v>
      </c>
      <c r="D92" s="23"/>
      <c r="E92" s="321"/>
      <c r="F92" s="321"/>
      <c r="G92" s="23"/>
    </row>
    <row r="93" spans="1:7" s="14" customFormat="1" x14ac:dyDescent="0.2">
      <c r="A93" s="171" t="s">
        <v>804</v>
      </c>
      <c r="B93" s="22">
        <v>23230</v>
      </c>
      <c r="C93" s="22">
        <v>782</v>
      </c>
      <c r="D93" s="23"/>
      <c r="E93" s="321"/>
      <c r="F93" s="321"/>
      <c r="G93" s="23"/>
    </row>
    <row r="94" spans="1:7" s="14" customFormat="1" x14ac:dyDescent="0.2">
      <c r="A94" s="24" t="s">
        <v>794</v>
      </c>
      <c r="B94" s="22">
        <v>23330</v>
      </c>
      <c r="C94" s="22">
        <v>793</v>
      </c>
      <c r="D94" s="23"/>
      <c r="E94" s="321"/>
      <c r="F94" s="321"/>
      <c r="G94" s="23"/>
    </row>
    <row r="95" spans="1:7" s="14" customFormat="1" x14ac:dyDescent="0.2">
      <c r="A95" s="24" t="s">
        <v>805</v>
      </c>
      <c r="B95" s="22">
        <v>23330</v>
      </c>
      <c r="C95" s="22">
        <v>793</v>
      </c>
      <c r="D95" s="23"/>
      <c r="E95" s="321"/>
      <c r="F95" s="321"/>
      <c r="G95" s="23"/>
    </row>
    <row r="96" spans="1:7" s="14" customFormat="1" x14ac:dyDescent="0.2">
      <c r="A96" s="24" t="s">
        <v>67</v>
      </c>
      <c r="B96" s="22">
        <v>26865</v>
      </c>
      <c r="C96" s="22">
        <v>831.41</v>
      </c>
      <c r="D96" s="23"/>
      <c r="E96" s="321"/>
      <c r="F96" s="321"/>
      <c r="G96" s="23"/>
    </row>
    <row r="97" spans="1:7" s="14" customFormat="1" x14ac:dyDescent="0.2">
      <c r="A97" s="24" t="s">
        <v>32</v>
      </c>
      <c r="B97" s="22">
        <v>20525</v>
      </c>
      <c r="C97" s="22">
        <v>836.5</v>
      </c>
      <c r="D97" s="23"/>
      <c r="E97" s="321"/>
      <c r="F97" s="321"/>
      <c r="G97" s="23"/>
    </row>
    <row r="98" spans="1:7" s="14" customFormat="1" x14ac:dyDescent="0.2">
      <c r="A98" s="24" t="s">
        <v>404</v>
      </c>
      <c r="B98" s="22">
        <v>133047</v>
      </c>
      <c r="C98" s="22">
        <v>1702.5</v>
      </c>
      <c r="D98" s="23"/>
      <c r="E98" s="321"/>
      <c r="F98" s="321"/>
      <c r="G98" s="23"/>
    </row>
    <row r="99" spans="1:7" s="14" customFormat="1" x14ac:dyDescent="0.2">
      <c r="A99" s="24" t="s">
        <v>33</v>
      </c>
      <c r="B99" s="22">
        <v>20175</v>
      </c>
      <c r="C99" s="22">
        <v>1732.5</v>
      </c>
      <c r="D99" s="23"/>
      <c r="E99" s="321"/>
      <c r="F99" s="321"/>
      <c r="G99" s="23"/>
    </row>
    <row r="100" spans="1:7" s="14" customFormat="1" x14ac:dyDescent="0.2">
      <c r="A100" s="24" t="s">
        <v>403</v>
      </c>
      <c r="B100" s="22">
        <v>132322</v>
      </c>
      <c r="C100" s="22">
        <v>1745</v>
      </c>
      <c r="D100" s="23"/>
      <c r="E100" s="321"/>
      <c r="F100" s="321"/>
      <c r="G100" s="23"/>
    </row>
    <row r="101" spans="1:7" s="14" customFormat="1" x14ac:dyDescent="0.2">
      <c r="A101" s="24" t="s">
        <v>34</v>
      </c>
      <c r="B101" s="22">
        <v>18900</v>
      </c>
      <c r="C101" s="22">
        <v>1880</v>
      </c>
      <c r="D101" s="23"/>
      <c r="E101" s="321"/>
      <c r="F101" s="321"/>
      <c r="G101" s="23"/>
    </row>
    <row r="102" spans="1:7" s="14" customFormat="1" x14ac:dyDescent="0.2">
      <c r="A102" s="24" t="s">
        <v>35</v>
      </c>
      <c r="B102" s="22">
        <v>26365</v>
      </c>
      <c r="C102" s="22">
        <v>1882.5</v>
      </c>
      <c r="D102" s="23"/>
      <c r="E102" s="321"/>
      <c r="F102" s="321"/>
      <c r="G102" s="23"/>
    </row>
    <row r="103" spans="1:7" s="14" customFormat="1" x14ac:dyDescent="0.2">
      <c r="A103" s="24" t="s">
        <v>96</v>
      </c>
      <c r="B103" s="22">
        <v>27710</v>
      </c>
      <c r="C103" s="22">
        <v>2310</v>
      </c>
      <c r="D103" s="23"/>
      <c r="E103" s="321"/>
      <c r="F103" s="321"/>
      <c r="G103" s="23"/>
    </row>
    <row r="104" spans="1:7" s="14" customFormat="1" x14ac:dyDescent="0.2">
      <c r="A104" s="24" t="s">
        <v>98</v>
      </c>
      <c r="B104" s="22">
        <v>21100</v>
      </c>
      <c r="C104" s="22">
        <v>2535</v>
      </c>
      <c r="D104" s="23"/>
      <c r="E104" s="321"/>
      <c r="F104" s="321"/>
      <c r="G104" s="23"/>
    </row>
    <row r="105" spans="1:7" s="14" customFormat="1" x14ac:dyDescent="0.2">
      <c r="A105" s="24" t="s">
        <v>92</v>
      </c>
      <c r="B105" s="22">
        <v>40620</v>
      </c>
      <c r="C105" s="22">
        <v>2593</v>
      </c>
      <c r="D105" s="23"/>
      <c r="E105" s="321"/>
      <c r="F105" s="321"/>
      <c r="G105" s="23"/>
    </row>
    <row r="106" spans="1:7" s="14" customFormat="1" x14ac:dyDescent="0.2">
      <c r="A106" s="171" t="s">
        <v>29</v>
      </c>
      <c r="B106" s="22">
        <v>23035</v>
      </c>
      <c r="C106" s="22">
        <v>701.5</v>
      </c>
      <c r="D106" s="23"/>
      <c r="E106" s="320" t="s">
        <v>317</v>
      </c>
      <c r="F106" s="320" t="s">
        <v>490</v>
      </c>
      <c r="G106" s="23"/>
    </row>
    <row r="107" spans="1:7" s="14" customFormat="1" x14ac:dyDescent="0.2">
      <c r="A107" s="24" t="s">
        <v>29</v>
      </c>
      <c r="B107" s="22">
        <v>23095</v>
      </c>
      <c r="C107" s="22">
        <v>707.5</v>
      </c>
      <c r="D107" s="23"/>
      <c r="E107" s="321"/>
      <c r="F107" s="321"/>
      <c r="G107" s="23"/>
    </row>
    <row r="108" spans="1:7" s="14" customFormat="1" x14ac:dyDescent="0.2">
      <c r="A108" s="24" t="s">
        <v>30</v>
      </c>
      <c r="B108" s="22">
        <v>23790</v>
      </c>
      <c r="C108" s="22">
        <v>710</v>
      </c>
      <c r="D108" s="23"/>
      <c r="E108" s="321"/>
      <c r="F108" s="321"/>
      <c r="G108" s="23"/>
    </row>
    <row r="109" spans="1:7" s="14" customFormat="1" x14ac:dyDescent="0.2">
      <c r="A109" s="171" t="s">
        <v>793</v>
      </c>
      <c r="B109" s="22">
        <v>23230</v>
      </c>
      <c r="C109" s="22">
        <v>782</v>
      </c>
      <c r="D109" s="23"/>
      <c r="E109" s="321"/>
      <c r="F109" s="321"/>
      <c r="G109" s="23"/>
    </row>
    <row r="110" spans="1:7" s="14" customFormat="1" x14ac:dyDescent="0.2">
      <c r="A110" s="171" t="s">
        <v>804</v>
      </c>
      <c r="B110" s="22">
        <v>23230</v>
      </c>
      <c r="C110" s="22">
        <v>782</v>
      </c>
      <c r="D110" s="23"/>
      <c r="E110" s="321"/>
      <c r="F110" s="321"/>
      <c r="G110" s="23"/>
    </row>
    <row r="111" spans="1:7" s="14" customFormat="1" x14ac:dyDescent="0.2">
      <c r="A111" s="24" t="s">
        <v>794</v>
      </c>
      <c r="B111" s="22">
        <v>23330</v>
      </c>
      <c r="C111" s="22">
        <v>793</v>
      </c>
      <c r="D111" s="23"/>
      <c r="E111" s="321"/>
      <c r="F111" s="321"/>
      <c r="G111" s="23"/>
    </row>
    <row r="112" spans="1:7" s="14" customFormat="1" x14ac:dyDescent="0.2">
      <c r="A112" s="24" t="s">
        <v>805</v>
      </c>
      <c r="B112" s="22">
        <v>23330</v>
      </c>
      <c r="C112" s="22">
        <v>793</v>
      </c>
      <c r="D112" s="23"/>
      <c r="E112" s="321"/>
      <c r="F112" s="321"/>
      <c r="G112" s="23"/>
    </row>
    <row r="113" spans="1:7" s="14" customFormat="1" x14ac:dyDescent="0.2">
      <c r="A113" s="24" t="s">
        <v>67</v>
      </c>
      <c r="B113" s="22">
        <v>26865</v>
      </c>
      <c r="C113" s="22">
        <v>831.41</v>
      </c>
      <c r="D113" s="23"/>
      <c r="E113" s="321"/>
      <c r="F113" s="321"/>
      <c r="G113" s="23"/>
    </row>
    <row r="114" spans="1:7" s="14" customFormat="1" x14ac:dyDescent="0.2">
      <c r="A114" s="24" t="s">
        <v>32</v>
      </c>
      <c r="B114" s="22">
        <v>20525</v>
      </c>
      <c r="C114" s="22">
        <v>836.5</v>
      </c>
      <c r="D114" s="23"/>
      <c r="E114" s="321"/>
      <c r="F114" s="321"/>
      <c r="G114" s="23"/>
    </row>
    <row r="115" spans="1:7" s="14" customFormat="1" x14ac:dyDescent="0.2">
      <c r="A115" s="24" t="s">
        <v>404</v>
      </c>
      <c r="B115" s="22">
        <v>133047</v>
      </c>
      <c r="C115" s="22">
        <v>1702.5</v>
      </c>
      <c r="D115" s="23"/>
      <c r="E115" s="321"/>
      <c r="F115" s="321"/>
      <c r="G115" s="23"/>
    </row>
    <row r="116" spans="1:7" s="14" customFormat="1" x14ac:dyDescent="0.2">
      <c r="A116" s="24" t="s">
        <v>33</v>
      </c>
      <c r="B116" s="22">
        <v>20175</v>
      </c>
      <c r="C116" s="22">
        <v>1732.5</v>
      </c>
      <c r="D116" s="23"/>
      <c r="E116" s="321"/>
      <c r="F116" s="321"/>
      <c r="G116" s="23"/>
    </row>
    <row r="117" spans="1:7" s="14" customFormat="1" x14ac:dyDescent="0.2">
      <c r="A117" s="24" t="s">
        <v>403</v>
      </c>
      <c r="B117" s="22">
        <v>132322</v>
      </c>
      <c r="C117" s="22">
        <v>1745</v>
      </c>
      <c r="D117" s="23"/>
      <c r="E117" s="321"/>
      <c r="F117" s="321"/>
      <c r="G117" s="23"/>
    </row>
    <row r="118" spans="1:7" s="14" customFormat="1" x14ac:dyDescent="0.2">
      <c r="A118" s="24" t="s">
        <v>34</v>
      </c>
      <c r="B118" s="22">
        <v>18900</v>
      </c>
      <c r="C118" s="22">
        <v>1880</v>
      </c>
      <c r="D118" s="23"/>
      <c r="E118" s="321"/>
      <c r="F118" s="321"/>
      <c r="G118" s="23"/>
    </row>
    <row r="119" spans="1:7" s="14" customFormat="1" x14ac:dyDescent="0.2">
      <c r="A119" s="24" t="s">
        <v>35</v>
      </c>
      <c r="B119" s="22">
        <v>26365</v>
      </c>
      <c r="C119" s="22">
        <v>1882.5</v>
      </c>
      <c r="D119" s="23"/>
      <c r="E119" s="321"/>
      <c r="F119" s="321"/>
      <c r="G119" s="23"/>
    </row>
    <row r="120" spans="1:7" s="14" customFormat="1" x14ac:dyDescent="0.2">
      <c r="A120" s="24" t="s">
        <v>96</v>
      </c>
      <c r="B120" s="22">
        <v>27710</v>
      </c>
      <c r="C120" s="22">
        <v>2310</v>
      </c>
      <c r="D120" s="23"/>
      <c r="E120" s="321"/>
      <c r="F120" s="321"/>
      <c r="G120" s="23"/>
    </row>
    <row r="121" spans="1:7" s="14" customFormat="1" x14ac:dyDescent="0.2">
      <c r="A121" s="24" t="s">
        <v>98</v>
      </c>
      <c r="B121" s="22">
        <v>21100</v>
      </c>
      <c r="C121" s="22">
        <v>2535</v>
      </c>
      <c r="D121" s="23"/>
      <c r="E121" s="321"/>
      <c r="F121" s="321"/>
      <c r="G121" s="23"/>
    </row>
    <row r="122" spans="1:7" s="14" customFormat="1" x14ac:dyDescent="0.2">
      <c r="A122" s="24" t="s">
        <v>92</v>
      </c>
      <c r="B122" s="22">
        <v>40620</v>
      </c>
      <c r="C122" s="22">
        <v>2593</v>
      </c>
      <c r="D122" s="23"/>
      <c r="E122" s="321"/>
      <c r="F122" s="321"/>
      <c r="G122" s="23"/>
    </row>
    <row r="123" spans="1:7" s="14" customFormat="1" x14ac:dyDescent="0.2">
      <c r="A123" s="171" t="s">
        <v>29</v>
      </c>
      <c r="B123" s="22">
        <v>23035</v>
      </c>
      <c r="C123" s="22">
        <v>701.5</v>
      </c>
      <c r="D123" s="23"/>
      <c r="E123" s="320" t="s">
        <v>318</v>
      </c>
      <c r="F123" s="320" t="s">
        <v>490</v>
      </c>
      <c r="G123" s="23"/>
    </row>
    <row r="124" spans="1:7" s="14" customFormat="1" x14ac:dyDescent="0.2">
      <c r="A124" s="24" t="s">
        <v>29</v>
      </c>
      <c r="B124" s="22">
        <v>23095</v>
      </c>
      <c r="C124" s="22">
        <v>707.5</v>
      </c>
      <c r="D124" s="23"/>
      <c r="E124" s="321"/>
      <c r="F124" s="321"/>
      <c r="G124" s="23"/>
    </row>
    <row r="125" spans="1:7" s="14" customFormat="1" x14ac:dyDescent="0.2">
      <c r="A125" s="24" t="s">
        <v>30</v>
      </c>
      <c r="B125" s="22">
        <v>23790</v>
      </c>
      <c r="C125" s="22">
        <v>710</v>
      </c>
      <c r="D125" s="23"/>
      <c r="E125" s="321"/>
      <c r="F125" s="321"/>
      <c r="G125" s="23"/>
    </row>
    <row r="126" spans="1:7" s="14" customFormat="1" x14ac:dyDescent="0.2">
      <c r="A126" s="171" t="s">
        <v>793</v>
      </c>
      <c r="B126" s="22">
        <v>23230</v>
      </c>
      <c r="C126" s="22">
        <v>782</v>
      </c>
      <c r="D126" s="23"/>
      <c r="E126" s="321"/>
      <c r="F126" s="321"/>
      <c r="G126" s="23"/>
    </row>
    <row r="127" spans="1:7" s="14" customFormat="1" x14ac:dyDescent="0.2">
      <c r="A127" s="171" t="s">
        <v>804</v>
      </c>
      <c r="B127" s="22">
        <v>23230</v>
      </c>
      <c r="C127" s="22">
        <v>782</v>
      </c>
      <c r="D127" s="23"/>
      <c r="E127" s="321"/>
      <c r="F127" s="321"/>
      <c r="G127" s="23"/>
    </row>
    <row r="128" spans="1:7" s="14" customFormat="1" x14ac:dyDescent="0.2">
      <c r="A128" s="24" t="s">
        <v>794</v>
      </c>
      <c r="B128" s="22">
        <v>23330</v>
      </c>
      <c r="C128" s="22">
        <v>793</v>
      </c>
      <c r="D128" s="23"/>
      <c r="E128" s="321"/>
      <c r="F128" s="321"/>
      <c r="G128" s="23"/>
    </row>
    <row r="129" spans="1:7" s="14" customFormat="1" x14ac:dyDescent="0.2">
      <c r="A129" s="24" t="s">
        <v>805</v>
      </c>
      <c r="B129" s="22">
        <v>23330</v>
      </c>
      <c r="C129" s="22">
        <v>793</v>
      </c>
      <c r="D129" s="23"/>
      <c r="E129" s="321"/>
      <c r="F129" s="321"/>
      <c r="G129" s="23"/>
    </row>
    <row r="130" spans="1:7" s="14" customFormat="1" x14ac:dyDescent="0.2">
      <c r="A130" s="24" t="s">
        <v>67</v>
      </c>
      <c r="B130" s="22">
        <v>26865</v>
      </c>
      <c r="C130" s="22">
        <v>831.41</v>
      </c>
      <c r="D130" s="23"/>
      <c r="E130" s="321"/>
      <c r="F130" s="321"/>
      <c r="G130" s="23"/>
    </row>
    <row r="131" spans="1:7" s="14" customFormat="1" x14ac:dyDescent="0.2">
      <c r="A131" s="24" t="s">
        <v>32</v>
      </c>
      <c r="B131" s="22">
        <v>20525</v>
      </c>
      <c r="C131" s="22">
        <v>836.5</v>
      </c>
      <c r="D131" s="23"/>
      <c r="E131" s="321"/>
      <c r="F131" s="321"/>
      <c r="G131" s="23"/>
    </row>
    <row r="132" spans="1:7" s="14" customFormat="1" x14ac:dyDescent="0.2">
      <c r="A132" s="24" t="s">
        <v>404</v>
      </c>
      <c r="B132" s="22">
        <v>133047</v>
      </c>
      <c r="C132" s="22">
        <v>1702.5</v>
      </c>
      <c r="D132" s="23"/>
      <c r="E132" s="321"/>
      <c r="F132" s="321"/>
      <c r="G132" s="23"/>
    </row>
    <row r="133" spans="1:7" s="14" customFormat="1" x14ac:dyDescent="0.2">
      <c r="A133" s="24" t="s">
        <v>33</v>
      </c>
      <c r="B133" s="22">
        <v>20175</v>
      </c>
      <c r="C133" s="22">
        <v>1732.5</v>
      </c>
      <c r="D133" s="23"/>
      <c r="E133" s="321"/>
      <c r="F133" s="321"/>
      <c r="G133" s="23"/>
    </row>
    <row r="134" spans="1:7" s="14" customFormat="1" x14ac:dyDescent="0.2">
      <c r="A134" s="24" t="s">
        <v>403</v>
      </c>
      <c r="B134" s="22">
        <v>132322</v>
      </c>
      <c r="C134" s="22">
        <v>1745</v>
      </c>
      <c r="D134" s="23"/>
      <c r="E134" s="321"/>
      <c r="F134" s="321"/>
      <c r="G134" s="23"/>
    </row>
    <row r="135" spans="1:7" s="14" customFormat="1" x14ac:dyDescent="0.2">
      <c r="A135" s="24" t="s">
        <v>34</v>
      </c>
      <c r="B135" s="22">
        <v>18900</v>
      </c>
      <c r="C135" s="22">
        <v>1880</v>
      </c>
      <c r="D135" s="23"/>
      <c r="E135" s="321"/>
      <c r="F135" s="321"/>
      <c r="G135" s="23"/>
    </row>
    <row r="136" spans="1:7" s="14" customFormat="1" x14ac:dyDescent="0.2">
      <c r="A136" s="24" t="s">
        <v>35</v>
      </c>
      <c r="B136" s="22">
        <v>26365</v>
      </c>
      <c r="C136" s="22">
        <v>1882.5</v>
      </c>
      <c r="D136" s="23"/>
      <c r="E136" s="321"/>
      <c r="F136" s="321"/>
      <c r="G136" s="23"/>
    </row>
    <row r="137" spans="1:7" s="14" customFormat="1" x14ac:dyDescent="0.2">
      <c r="A137" s="24" t="s">
        <v>96</v>
      </c>
      <c r="B137" s="22">
        <v>27710</v>
      </c>
      <c r="C137" s="22">
        <v>2310</v>
      </c>
      <c r="D137" s="23"/>
      <c r="E137" s="321"/>
      <c r="F137" s="321"/>
      <c r="G137" s="23"/>
    </row>
    <row r="138" spans="1:7" s="14" customFormat="1" x14ac:dyDescent="0.2">
      <c r="A138" s="24" t="s">
        <v>98</v>
      </c>
      <c r="B138" s="22">
        <v>21100</v>
      </c>
      <c r="C138" s="22">
        <v>2535</v>
      </c>
      <c r="D138" s="23"/>
      <c r="E138" s="321"/>
      <c r="F138" s="321"/>
      <c r="G138" s="23"/>
    </row>
    <row r="139" spans="1:7" s="14" customFormat="1" x14ac:dyDescent="0.2">
      <c r="A139" s="24" t="s">
        <v>92</v>
      </c>
      <c r="B139" s="22">
        <v>40620</v>
      </c>
      <c r="C139" s="22">
        <v>2593</v>
      </c>
      <c r="D139" s="23"/>
      <c r="E139" s="321"/>
      <c r="F139" s="321"/>
      <c r="G139" s="23"/>
    </row>
    <row r="140" spans="1:7" s="14" customFormat="1" x14ac:dyDescent="0.2">
      <c r="A140" s="171" t="s">
        <v>29</v>
      </c>
      <c r="B140" s="22">
        <v>23035</v>
      </c>
      <c r="C140" s="22">
        <v>701.5</v>
      </c>
      <c r="D140" s="23"/>
      <c r="E140" s="320" t="s">
        <v>319</v>
      </c>
      <c r="F140" s="320" t="s">
        <v>490</v>
      </c>
      <c r="G140" s="23"/>
    </row>
    <row r="141" spans="1:7" s="14" customFormat="1" x14ac:dyDescent="0.2">
      <c r="A141" s="24" t="s">
        <v>29</v>
      </c>
      <c r="B141" s="22">
        <v>23095</v>
      </c>
      <c r="C141" s="22">
        <v>707.5</v>
      </c>
      <c r="D141" s="23"/>
      <c r="E141" s="321"/>
      <c r="F141" s="321"/>
      <c r="G141" s="23"/>
    </row>
    <row r="142" spans="1:7" s="14" customFormat="1" x14ac:dyDescent="0.2">
      <c r="A142" s="24" t="s">
        <v>30</v>
      </c>
      <c r="B142" s="22">
        <v>23790</v>
      </c>
      <c r="C142" s="22">
        <v>710</v>
      </c>
      <c r="D142" s="23"/>
      <c r="E142" s="321"/>
      <c r="F142" s="321"/>
      <c r="G142" s="23"/>
    </row>
    <row r="143" spans="1:7" s="14" customFormat="1" x14ac:dyDescent="0.2">
      <c r="A143" s="171" t="s">
        <v>793</v>
      </c>
      <c r="B143" s="22">
        <v>23230</v>
      </c>
      <c r="C143" s="22">
        <v>782</v>
      </c>
      <c r="D143" s="23"/>
      <c r="E143" s="321"/>
      <c r="F143" s="321"/>
      <c r="G143" s="23"/>
    </row>
    <row r="144" spans="1:7" s="14" customFormat="1" x14ac:dyDescent="0.2">
      <c r="A144" s="171" t="s">
        <v>804</v>
      </c>
      <c r="B144" s="22">
        <v>23230</v>
      </c>
      <c r="C144" s="22">
        <v>782</v>
      </c>
      <c r="D144" s="23"/>
      <c r="E144" s="321"/>
      <c r="F144" s="321"/>
      <c r="G144" s="23"/>
    </row>
    <row r="145" spans="1:7" s="14" customFormat="1" x14ac:dyDescent="0.2">
      <c r="A145" s="24" t="s">
        <v>794</v>
      </c>
      <c r="B145" s="22">
        <v>23330</v>
      </c>
      <c r="C145" s="22">
        <v>793</v>
      </c>
      <c r="D145" s="23"/>
      <c r="E145" s="321"/>
      <c r="F145" s="321"/>
      <c r="G145" s="23"/>
    </row>
    <row r="146" spans="1:7" s="14" customFormat="1" x14ac:dyDescent="0.2">
      <c r="A146" s="24" t="s">
        <v>805</v>
      </c>
      <c r="B146" s="22">
        <v>23330</v>
      </c>
      <c r="C146" s="22">
        <v>793</v>
      </c>
      <c r="D146" s="23"/>
      <c r="E146" s="321"/>
      <c r="F146" s="321"/>
      <c r="G146" s="23"/>
    </row>
    <row r="147" spans="1:7" s="14" customFormat="1" x14ac:dyDescent="0.2">
      <c r="A147" s="24" t="s">
        <v>67</v>
      </c>
      <c r="B147" s="22">
        <v>26865</v>
      </c>
      <c r="C147" s="22">
        <v>831.41</v>
      </c>
      <c r="D147" s="23"/>
      <c r="E147" s="321"/>
      <c r="F147" s="321"/>
      <c r="G147" s="23"/>
    </row>
    <row r="148" spans="1:7" s="14" customFormat="1" x14ac:dyDescent="0.2">
      <c r="A148" s="24" t="s">
        <v>32</v>
      </c>
      <c r="B148" s="22">
        <v>20525</v>
      </c>
      <c r="C148" s="22">
        <v>836.5</v>
      </c>
      <c r="D148" s="23"/>
      <c r="E148" s="321"/>
      <c r="F148" s="321"/>
      <c r="G148" s="23"/>
    </row>
    <row r="149" spans="1:7" s="14" customFormat="1" x14ac:dyDescent="0.2">
      <c r="A149" s="24" t="s">
        <v>404</v>
      </c>
      <c r="B149" s="22">
        <v>133047</v>
      </c>
      <c r="C149" s="22">
        <v>1702.5</v>
      </c>
      <c r="D149" s="23"/>
      <c r="E149" s="321"/>
      <c r="F149" s="321"/>
      <c r="G149" s="23"/>
    </row>
    <row r="150" spans="1:7" s="14" customFormat="1" x14ac:dyDescent="0.2">
      <c r="A150" s="24" t="s">
        <v>33</v>
      </c>
      <c r="B150" s="22">
        <v>20175</v>
      </c>
      <c r="C150" s="22">
        <v>1732.5</v>
      </c>
      <c r="D150" s="23"/>
      <c r="E150" s="321"/>
      <c r="F150" s="321"/>
      <c r="G150" s="23"/>
    </row>
    <row r="151" spans="1:7" s="14" customFormat="1" x14ac:dyDescent="0.2">
      <c r="A151" s="24" t="s">
        <v>403</v>
      </c>
      <c r="B151" s="22">
        <v>132322</v>
      </c>
      <c r="C151" s="22">
        <v>1745</v>
      </c>
      <c r="D151" s="23"/>
      <c r="E151" s="321"/>
      <c r="F151" s="321"/>
      <c r="G151" s="23"/>
    </row>
    <row r="152" spans="1:7" s="14" customFormat="1" x14ac:dyDescent="0.2">
      <c r="A152" s="24" t="s">
        <v>34</v>
      </c>
      <c r="B152" s="22">
        <v>18900</v>
      </c>
      <c r="C152" s="22">
        <v>1880</v>
      </c>
      <c r="D152" s="23"/>
      <c r="E152" s="321"/>
      <c r="F152" s="321"/>
      <c r="G152" s="23"/>
    </row>
    <row r="153" spans="1:7" s="14" customFormat="1" x14ac:dyDescent="0.2">
      <c r="A153" s="24" t="s">
        <v>35</v>
      </c>
      <c r="B153" s="22">
        <v>26365</v>
      </c>
      <c r="C153" s="22">
        <v>1882.5</v>
      </c>
      <c r="D153" s="23"/>
      <c r="E153" s="321"/>
      <c r="F153" s="321"/>
      <c r="G153" s="23"/>
    </row>
    <row r="154" spans="1:7" s="14" customFormat="1" x14ac:dyDescent="0.2">
      <c r="A154" s="24" t="s">
        <v>96</v>
      </c>
      <c r="B154" s="22">
        <v>27710</v>
      </c>
      <c r="C154" s="22">
        <v>2310</v>
      </c>
      <c r="D154" s="23"/>
      <c r="E154" s="321"/>
      <c r="F154" s="321"/>
      <c r="G154" s="23"/>
    </row>
    <row r="155" spans="1:7" s="14" customFormat="1" x14ac:dyDescent="0.2">
      <c r="A155" s="24" t="s">
        <v>98</v>
      </c>
      <c r="B155" s="22">
        <v>21100</v>
      </c>
      <c r="C155" s="22">
        <v>2535</v>
      </c>
      <c r="D155" s="23"/>
      <c r="E155" s="321"/>
      <c r="F155" s="321"/>
      <c r="G155" s="23"/>
    </row>
    <row r="156" spans="1:7" s="14" customFormat="1" x14ac:dyDescent="0.2">
      <c r="A156" s="219" t="s">
        <v>92</v>
      </c>
      <c r="B156" s="220">
        <v>40620</v>
      </c>
      <c r="C156" s="220">
        <v>2593</v>
      </c>
      <c r="D156" s="221"/>
      <c r="E156" s="342"/>
      <c r="F156" s="342"/>
      <c r="G156" s="221"/>
    </row>
    <row r="157" spans="1:7" s="216" customFormat="1" ht="21.6" customHeight="1" x14ac:dyDescent="0.2">
      <c r="A157" s="311" t="s">
        <v>100</v>
      </c>
      <c r="B157" s="312"/>
      <c r="C157" s="312"/>
      <c r="D157" s="312"/>
      <c r="E157" s="312"/>
      <c r="F157" s="312"/>
      <c r="G157" s="313"/>
    </row>
    <row r="158" spans="1:7" s="216" customFormat="1" ht="21" customHeight="1" x14ac:dyDescent="0.2">
      <c r="A158" s="314" t="s">
        <v>248</v>
      </c>
      <c r="B158" s="315"/>
      <c r="C158" s="315"/>
      <c r="D158" s="315"/>
      <c r="E158" s="315"/>
      <c r="F158" s="315"/>
      <c r="G158" s="316"/>
    </row>
    <row r="159" spans="1:7" s="216" customFormat="1" ht="37.5" customHeight="1" x14ac:dyDescent="0.2">
      <c r="A159" s="314" t="s">
        <v>802</v>
      </c>
      <c r="B159" s="315"/>
      <c r="C159" s="315"/>
      <c r="D159" s="315"/>
      <c r="E159" s="315"/>
      <c r="F159" s="315"/>
      <c r="G159" s="316"/>
    </row>
    <row r="160" spans="1:7" s="216" customFormat="1" ht="10.15" customHeight="1" x14ac:dyDescent="0.2">
      <c r="A160" s="314" t="s">
        <v>150</v>
      </c>
      <c r="B160" s="315"/>
      <c r="C160" s="315"/>
      <c r="D160" s="315"/>
      <c r="E160" s="315"/>
      <c r="F160" s="315"/>
      <c r="G160" s="316"/>
    </row>
    <row r="161" spans="1:7" ht="48.75" customHeight="1" x14ac:dyDescent="0.2">
      <c r="A161" s="314" t="s">
        <v>515</v>
      </c>
      <c r="B161" s="315"/>
      <c r="C161" s="315"/>
      <c r="D161" s="315"/>
      <c r="E161" s="315"/>
      <c r="F161" s="315"/>
      <c r="G161" s="316"/>
    </row>
    <row r="162" spans="1:7" ht="11.25" customHeight="1" x14ac:dyDescent="0.2">
      <c r="A162" s="317" t="s">
        <v>803</v>
      </c>
      <c r="B162" s="318"/>
      <c r="C162" s="318"/>
      <c r="D162" s="318"/>
      <c r="E162" s="318"/>
      <c r="F162" s="318"/>
      <c r="G162" s="319"/>
    </row>
  </sheetData>
  <mergeCells count="31">
    <mergeCell ref="A1:G1"/>
    <mergeCell ref="A2:A3"/>
    <mergeCell ref="B2:B3"/>
    <mergeCell ref="C2:C3"/>
    <mergeCell ref="D2:D3"/>
    <mergeCell ref="E2:E3"/>
    <mergeCell ref="F2:F3"/>
    <mergeCell ref="E4:E20"/>
    <mergeCell ref="F4:F20"/>
    <mergeCell ref="E21:E37"/>
    <mergeCell ref="F21:F37"/>
    <mergeCell ref="E38:E54"/>
    <mergeCell ref="F38:F54"/>
    <mergeCell ref="E55:E71"/>
    <mergeCell ref="F55:F71"/>
    <mergeCell ref="E72:E88"/>
    <mergeCell ref="F72:F88"/>
    <mergeCell ref="E89:E105"/>
    <mergeCell ref="F89:F105"/>
    <mergeCell ref="E106:E122"/>
    <mergeCell ref="F106:F122"/>
    <mergeCell ref="E123:E139"/>
    <mergeCell ref="F123:F139"/>
    <mergeCell ref="E140:E156"/>
    <mergeCell ref="F140:F156"/>
    <mergeCell ref="A157:G157"/>
    <mergeCell ref="A158:G158"/>
    <mergeCell ref="A160:G160"/>
    <mergeCell ref="A161:G161"/>
    <mergeCell ref="A162:G162"/>
    <mergeCell ref="A159:G159"/>
  </mergeCells>
  <pageMargins left="0.75" right="0.75" top="1" bottom="1" header="0.5" footer="0.5"/>
  <pageSetup orientation="portrait" r:id="rId1"/>
  <headerFooter alignWithMargins="0">
    <oddHeader>&amp;C&amp;"arial,Bold"&amp;10&amp;K3E8430Nokia Internal Use Only</oddHeader>
    <oddFooter>&amp;C&amp;"arial,Bold"&amp;10&amp;K3E8430Nokia Internal Use Only</oddFooter>
    <evenHeader>&amp;C&amp;"arial,Bold"&amp;10&amp;K3E8430Nokia Internal Use Only</evenHeader>
    <evenFooter>&amp;C&amp;"arial,Bold"&amp;10&amp;K3E8430Nokia Internal Use Only</evenFooter>
    <firstHeader>&amp;C&amp;"arial,Bold"&amp;10&amp;K3E8430Nokia Internal Use Only</firstHeader>
    <firstFooter>&amp;C&amp;"arial,Bold"&amp;10&amp;K3E8430Nokia Internal Use Only</first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4"/>
  <sheetViews>
    <sheetView workbookViewId="0">
      <selection sqref="A1:P1"/>
    </sheetView>
  </sheetViews>
  <sheetFormatPr defaultColWidth="9.140625" defaultRowHeight="11.25" x14ac:dyDescent="0.2"/>
  <cols>
    <col min="1" max="1" width="14.140625" style="67" customWidth="1"/>
    <col min="2" max="2" width="7.5703125" style="67" customWidth="1"/>
    <col min="3" max="3" width="8.85546875" style="129" customWidth="1"/>
    <col min="4" max="4" width="12.85546875" style="129" customWidth="1"/>
    <col min="5" max="16" width="4.5703125" style="129" customWidth="1"/>
    <col min="17" max="16384" width="9.140625" style="67"/>
  </cols>
  <sheetData>
    <row r="1" spans="1:16" x14ac:dyDescent="0.2">
      <c r="A1" s="351" t="s">
        <v>711</v>
      </c>
      <c r="B1" s="352"/>
      <c r="C1" s="352"/>
      <c r="D1" s="352"/>
      <c r="E1" s="352"/>
      <c r="F1" s="352"/>
      <c r="G1" s="352"/>
      <c r="H1" s="352"/>
      <c r="I1" s="352"/>
      <c r="J1" s="352"/>
      <c r="K1" s="352"/>
      <c r="L1" s="352"/>
      <c r="M1" s="352"/>
      <c r="N1" s="352"/>
      <c r="O1" s="352"/>
      <c r="P1" s="353"/>
    </row>
    <row r="2" spans="1:16" s="117" customFormat="1" ht="54.75" customHeight="1" x14ac:dyDescent="0.2">
      <c r="A2" s="354" t="s">
        <v>16</v>
      </c>
      <c r="B2" s="354" t="s">
        <v>15</v>
      </c>
      <c r="C2" s="327" t="s">
        <v>159</v>
      </c>
      <c r="D2" s="354" t="s">
        <v>14</v>
      </c>
      <c r="E2" s="343" t="s">
        <v>13</v>
      </c>
      <c r="F2" s="343"/>
      <c r="G2" s="343"/>
      <c r="H2" s="343"/>
      <c r="I2" s="356" t="s">
        <v>736</v>
      </c>
      <c r="J2" s="357"/>
      <c r="K2" s="357"/>
      <c r="L2" s="358"/>
      <c r="M2" s="356" t="s">
        <v>737</v>
      </c>
      <c r="N2" s="357"/>
      <c r="O2" s="357"/>
      <c r="P2" s="358"/>
    </row>
    <row r="3" spans="1:16" ht="52.15" customHeight="1" x14ac:dyDescent="0.2">
      <c r="A3" s="355"/>
      <c r="B3" s="355"/>
      <c r="C3" s="328"/>
      <c r="D3" s="355"/>
      <c r="E3" s="118" t="s">
        <v>55</v>
      </c>
      <c r="F3" s="118" t="s">
        <v>10</v>
      </c>
      <c r="G3" s="118" t="s">
        <v>54</v>
      </c>
      <c r="H3" s="118" t="s">
        <v>9</v>
      </c>
      <c r="I3" s="118" t="s">
        <v>55</v>
      </c>
      <c r="J3" s="118" t="s">
        <v>10</v>
      </c>
      <c r="K3" s="118" t="s">
        <v>54</v>
      </c>
      <c r="L3" s="118" t="s">
        <v>9</v>
      </c>
      <c r="M3" s="118" t="s">
        <v>55</v>
      </c>
      <c r="N3" s="118" t="s">
        <v>10</v>
      </c>
      <c r="O3" s="118" t="s">
        <v>54</v>
      </c>
      <c r="P3" s="118" t="s">
        <v>9</v>
      </c>
    </row>
    <row r="4" spans="1:16" s="121" customFormat="1" x14ac:dyDescent="0.2">
      <c r="A4" s="21" t="s">
        <v>29</v>
      </c>
      <c r="B4" s="119">
        <v>23035</v>
      </c>
      <c r="C4" s="119">
        <v>701.5</v>
      </c>
      <c r="D4" s="343" t="s">
        <v>318</v>
      </c>
      <c r="E4" s="120"/>
      <c r="F4" s="120"/>
      <c r="G4" s="120"/>
      <c r="H4" s="120"/>
      <c r="I4" s="120"/>
      <c r="J4" s="120"/>
      <c r="K4" s="120"/>
      <c r="L4" s="120"/>
      <c r="M4" s="120"/>
      <c r="N4" s="120"/>
      <c r="O4" s="120"/>
      <c r="P4" s="120"/>
    </row>
    <row r="5" spans="1:16" s="121" customFormat="1" x14ac:dyDescent="0.2">
      <c r="A5" s="122" t="s">
        <v>29</v>
      </c>
      <c r="B5" s="119">
        <v>23095</v>
      </c>
      <c r="C5" s="119">
        <v>707.5</v>
      </c>
      <c r="D5" s="344"/>
      <c r="E5" s="120"/>
      <c r="F5" s="120"/>
      <c r="G5" s="120"/>
      <c r="H5" s="120"/>
      <c r="I5" s="120"/>
      <c r="J5" s="120"/>
      <c r="K5" s="120"/>
      <c r="L5" s="120"/>
      <c r="M5" s="120"/>
      <c r="N5" s="120"/>
      <c r="O5" s="120"/>
      <c r="P5" s="120"/>
    </row>
    <row r="6" spans="1:16" s="121" customFormat="1" x14ac:dyDescent="0.2">
      <c r="A6" s="122" t="s">
        <v>30</v>
      </c>
      <c r="B6" s="119">
        <v>23790</v>
      </c>
      <c r="C6" s="119">
        <v>710</v>
      </c>
      <c r="D6" s="344"/>
      <c r="E6" s="120"/>
      <c r="F6" s="120"/>
      <c r="G6" s="120"/>
      <c r="H6" s="120"/>
      <c r="I6" s="120"/>
      <c r="J6" s="120"/>
      <c r="K6" s="120"/>
      <c r="L6" s="120"/>
      <c r="M6" s="120"/>
      <c r="N6" s="120"/>
      <c r="O6" s="120"/>
      <c r="P6" s="120"/>
    </row>
    <row r="7" spans="1:16" s="181" customFormat="1" ht="11.25" customHeight="1" x14ac:dyDescent="0.2">
      <c r="A7" s="171" t="s">
        <v>742</v>
      </c>
      <c r="B7" s="179">
        <v>23230</v>
      </c>
      <c r="C7" s="179">
        <v>782</v>
      </c>
      <c r="D7" s="344"/>
      <c r="E7" s="180"/>
      <c r="F7" s="180"/>
      <c r="G7" s="180"/>
      <c r="H7" s="180"/>
      <c r="I7" s="180"/>
      <c r="J7" s="180"/>
      <c r="K7" s="180"/>
      <c r="L7" s="180"/>
      <c r="M7" s="180"/>
      <c r="N7" s="180"/>
      <c r="O7" s="180"/>
      <c r="P7" s="180"/>
    </row>
    <row r="8" spans="1:16" s="121" customFormat="1" x14ac:dyDescent="0.2">
      <c r="A8" s="122" t="s">
        <v>31</v>
      </c>
      <c r="B8" s="119">
        <v>23330</v>
      </c>
      <c r="C8" s="119">
        <v>793</v>
      </c>
      <c r="D8" s="344"/>
      <c r="E8" s="120"/>
      <c r="F8" s="120"/>
      <c r="G8" s="120"/>
      <c r="H8" s="120"/>
      <c r="I8" s="120"/>
      <c r="J8" s="120"/>
      <c r="K8" s="120"/>
      <c r="L8" s="120"/>
      <c r="M8" s="120"/>
      <c r="N8" s="120"/>
      <c r="O8" s="120"/>
      <c r="P8" s="120"/>
    </row>
    <row r="9" spans="1:16" s="121" customFormat="1" x14ac:dyDescent="0.2">
      <c r="A9" s="122" t="s">
        <v>67</v>
      </c>
      <c r="B9" s="119">
        <v>26865</v>
      </c>
      <c r="C9" s="119">
        <v>831.41</v>
      </c>
      <c r="D9" s="344"/>
      <c r="E9" s="120"/>
      <c r="F9" s="120"/>
      <c r="G9" s="120"/>
      <c r="H9" s="120"/>
      <c r="I9" s="120"/>
      <c r="J9" s="120"/>
      <c r="K9" s="120"/>
      <c r="L9" s="120"/>
      <c r="M9" s="120"/>
      <c r="N9" s="120"/>
      <c r="O9" s="120"/>
      <c r="P9" s="120"/>
    </row>
    <row r="10" spans="1:16" s="121" customFormat="1" x14ac:dyDescent="0.2">
      <c r="A10" s="122" t="s">
        <v>32</v>
      </c>
      <c r="B10" s="119">
        <v>20525</v>
      </c>
      <c r="C10" s="119">
        <v>836.5</v>
      </c>
      <c r="D10" s="344"/>
      <c r="E10" s="120"/>
      <c r="F10" s="120"/>
      <c r="G10" s="120"/>
      <c r="H10" s="120"/>
      <c r="I10" s="120"/>
      <c r="J10" s="120"/>
      <c r="K10" s="120"/>
      <c r="L10" s="120"/>
      <c r="M10" s="120"/>
      <c r="N10" s="120"/>
      <c r="O10" s="120"/>
      <c r="P10" s="120"/>
    </row>
    <row r="11" spans="1:16" s="121" customFormat="1" x14ac:dyDescent="0.2">
      <c r="A11" s="123" t="s">
        <v>404</v>
      </c>
      <c r="B11" s="124">
        <v>133047</v>
      </c>
      <c r="C11" s="124">
        <v>1702.5</v>
      </c>
      <c r="D11" s="344"/>
      <c r="E11" s="120"/>
      <c r="F11" s="120"/>
      <c r="G11" s="120"/>
      <c r="H11" s="120"/>
      <c r="I11" s="120"/>
      <c r="J11" s="120"/>
      <c r="K11" s="120"/>
      <c r="L11" s="120"/>
      <c r="M11" s="120"/>
      <c r="N11" s="120"/>
      <c r="O11" s="120"/>
      <c r="P11" s="120"/>
    </row>
    <row r="12" spans="1:16" s="121" customFormat="1" x14ac:dyDescent="0.2">
      <c r="A12" s="122" t="s">
        <v>33</v>
      </c>
      <c r="B12" s="119">
        <v>20175</v>
      </c>
      <c r="C12" s="119">
        <v>1732.5</v>
      </c>
      <c r="D12" s="344"/>
      <c r="E12" s="120"/>
      <c r="F12" s="120"/>
      <c r="G12" s="120"/>
      <c r="H12" s="120"/>
      <c r="I12" s="120"/>
      <c r="J12" s="120"/>
      <c r="K12" s="120"/>
      <c r="L12" s="120"/>
      <c r="M12" s="120"/>
      <c r="N12" s="120"/>
      <c r="O12" s="120"/>
      <c r="P12" s="120"/>
    </row>
    <row r="13" spans="1:16" s="121" customFormat="1" x14ac:dyDescent="0.2">
      <c r="A13" s="123" t="s">
        <v>403</v>
      </c>
      <c r="B13" s="124">
        <v>132322</v>
      </c>
      <c r="C13" s="124">
        <v>1745</v>
      </c>
      <c r="D13" s="344"/>
      <c r="E13" s="120"/>
      <c r="F13" s="120"/>
      <c r="G13" s="120"/>
      <c r="H13" s="120"/>
      <c r="I13" s="120"/>
      <c r="J13" s="120"/>
      <c r="K13" s="120"/>
      <c r="L13" s="120"/>
      <c r="M13" s="120"/>
      <c r="N13" s="120"/>
      <c r="O13" s="120"/>
      <c r="P13" s="120"/>
    </row>
    <row r="14" spans="1:16" s="121" customFormat="1" x14ac:dyDescent="0.2">
      <c r="A14" s="122" t="s">
        <v>34</v>
      </c>
      <c r="B14" s="119">
        <v>18900</v>
      </c>
      <c r="C14" s="119">
        <v>1880</v>
      </c>
      <c r="D14" s="344"/>
      <c r="E14" s="120"/>
      <c r="F14" s="120"/>
      <c r="G14" s="120"/>
      <c r="H14" s="120"/>
      <c r="I14" s="120"/>
      <c r="J14" s="120"/>
      <c r="K14" s="120"/>
      <c r="L14" s="120"/>
      <c r="M14" s="120"/>
      <c r="N14" s="120"/>
      <c r="O14" s="120"/>
      <c r="P14" s="120"/>
    </row>
    <row r="15" spans="1:16" s="121" customFormat="1" x14ac:dyDescent="0.2">
      <c r="A15" s="122" t="s">
        <v>35</v>
      </c>
      <c r="B15" s="119">
        <v>26365</v>
      </c>
      <c r="C15" s="119">
        <v>1882.5</v>
      </c>
      <c r="D15" s="344"/>
      <c r="E15" s="120"/>
      <c r="F15" s="120"/>
      <c r="G15" s="120"/>
      <c r="H15" s="120"/>
      <c r="I15" s="120"/>
      <c r="J15" s="120"/>
      <c r="K15" s="120"/>
      <c r="L15" s="120"/>
      <c r="M15" s="120"/>
      <c r="N15" s="120"/>
      <c r="O15" s="120"/>
      <c r="P15" s="120"/>
    </row>
    <row r="16" spans="1:16" s="121" customFormat="1" x14ac:dyDescent="0.2">
      <c r="A16" s="122" t="s">
        <v>96</v>
      </c>
      <c r="B16" s="119">
        <v>27710</v>
      </c>
      <c r="C16" s="119">
        <v>2310</v>
      </c>
      <c r="D16" s="344"/>
      <c r="E16" s="120"/>
      <c r="F16" s="120"/>
      <c r="G16" s="120"/>
      <c r="H16" s="120"/>
      <c r="I16" s="120"/>
      <c r="J16" s="120"/>
      <c r="K16" s="120"/>
      <c r="L16" s="120"/>
      <c r="M16" s="120"/>
      <c r="N16" s="120"/>
      <c r="O16" s="120"/>
      <c r="P16" s="120"/>
    </row>
    <row r="17" spans="1:16" s="121" customFormat="1" x14ac:dyDescent="0.2">
      <c r="A17" s="122" t="s">
        <v>98</v>
      </c>
      <c r="B17" s="119">
        <v>21100</v>
      </c>
      <c r="C17" s="119">
        <v>2535</v>
      </c>
      <c r="D17" s="344"/>
      <c r="E17" s="120"/>
      <c r="F17" s="120"/>
      <c r="G17" s="120"/>
      <c r="H17" s="120"/>
      <c r="I17" s="120"/>
      <c r="J17" s="120"/>
      <c r="K17" s="120"/>
      <c r="L17" s="120"/>
      <c r="M17" s="120"/>
      <c r="N17" s="120"/>
      <c r="O17" s="120"/>
      <c r="P17" s="120"/>
    </row>
    <row r="18" spans="1:16" x14ac:dyDescent="0.2">
      <c r="A18" s="125" t="s">
        <v>92</v>
      </c>
      <c r="B18" s="126">
        <v>40620</v>
      </c>
      <c r="C18" s="126">
        <v>2593</v>
      </c>
      <c r="D18" s="345"/>
      <c r="E18" s="127"/>
      <c r="F18" s="127"/>
      <c r="G18" s="127"/>
      <c r="H18" s="127"/>
      <c r="I18" s="127"/>
      <c r="J18" s="127"/>
      <c r="K18" s="127"/>
      <c r="L18" s="127"/>
      <c r="M18" s="127"/>
      <c r="N18" s="127"/>
      <c r="O18" s="127"/>
      <c r="P18" s="127"/>
    </row>
    <row r="19" spans="1:16" s="121" customFormat="1" x14ac:dyDescent="0.2">
      <c r="A19" s="21" t="s">
        <v>29</v>
      </c>
      <c r="B19" s="119">
        <v>23035</v>
      </c>
      <c r="C19" s="119">
        <v>701.5</v>
      </c>
      <c r="D19" s="345" t="s">
        <v>319</v>
      </c>
      <c r="E19" s="120"/>
      <c r="F19" s="120"/>
      <c r="G19" s="120"/>
      <c r="H19" s="120"/>
      <c r="I19" s="120"/>
      <c r="J19" s="120"/>
      <c r="K19" s="120"/>
      <c r="L19" s="120"/>
      <c r="M19" s="120"/>
      <c r="N19" s="120"/>
      <c r="O19" s="120"/>
      <c r="P19" s="120"/>
    </row>
    <row r="20" spans="1:16" s="121" customFormat="1" ht="11.25" customHeight="1" x14ac:dyDescent="0.2">
      <c r="A20" s="122" t="s">
        <v>29</v>
      </c>
      <c r="B20" s="119">
        <v>23095</v>
      </c>
      <c r="C20" s="119">
        <v>707.5</v>
      </c>
      <c r="D20" s="346"/>
      <c r="E20" s="120"/>
      <c r="F20" s="120"/>
      <c r="G20" s="120"/>
      <c r="H20" s="120"/>
      <c r="I20" s="120"/>
      <c r="J20" s="120"/>
      <c r="K20" s="120"/>
      <c r="L20" s="120"/>
      <c r="M20" s="120"/>
      <c r="N20" s="120"/>
      <c r="O20" s="120"/>
      <c r="P20" s="120"/>
    </row>
    <row r="21" spans="1:16" s="121" customFormat="1" ht="11.25" customHeight="1" x14ac:dyDescent="0.2">
      <c r="A21" s="122" t="s">
        <v>30</v>
      </c>
      <c r="B21" s="119">
        <v>23790</v>
      </c>
      <c r="C21" s="119">
        <v>710</v>
      </c>
      <c r="D21" s="346"/>
      <c r="E21" s="120"/>
      <c r="F21" s="120"/>
      <c r="G21" s="120"/>
      <c r="H21" s="120"/>
      <c r="I21" s="120"/>
      <c r="J21" s="120"/>
      <c r="K21" s="120"/>
      <c r="L21" s="120"/>
      <c r="M21" s="120"/>
      <c r="N21" s="120"/>
      <c r="O21" s="120"/>
      <c r="P21" s="120"/>
    </row>
    <row r="22" spans="1:16" s="121" customFormat="1" ht="11.25" customHeight="1" x14ac:dyDescent="0.2">
      <c r="A22" s="21" t="s">
        <v>742</v>
      </c>
      <c r="B22" s="119">
        <v>23230</v>
      </c>
      <c r="C22" s="119">
        <v>782</v>
      </c>
      <c r="D22" s="346"/>
      <c r="E22" s="120"/>
      <c r="F22" s="120"/>
      <c r="G22" s="120"/>
      <c r="H22" s="120"/>
      <c r="I22" s="120"/>
      <c r="J22" s="120"/>
      <c r="K22" s="120"/>
      <c r="L22" s="120"/>
      <c r="M22" s="120"/>
      <c r="N22" s="120"/>
      <c r="O22" s="120"/>
      <c r="P22" s="120"/>
    </row>
    <row r="23" spans="1:16" s="121" customFormat="1" ht="11.25" customHeight="1" x14ac:dyDescent="0.2">
      <c r="A23" s="122" t="s">
        <v>31</v>
      </c>
      <c r="B23" s="119">
        <v>23330</v>
      </c>
      <c r="C23" s="119">
        <v>793</v>
      </c>
      <c r="D23" s="346"/>
      <c r="E23" s="120"/>
      <c r="F23" s="120"/>
      <c r="G23" s="120"/>
      <c r="H23" s="120"/>
      <c r="I23" s="120"/>
      <c r="J23" s="120"/>
      <c r="K23" s="120"/>
      <c r="L23" s="120"/>
      <c r="M23" s="120"/>
      <c r="N23" s="120"/>
      <c r="O23" s="120"/>
      <c r="P23" s="120"/>
    </row>
    <row r="24" spans="1:16" s="121" customFormat="1" ht="11.25" customHeight="1" x14ac:dyDescent="0.2">
      <c r="A24" s="122" t="s">
        <v>67</v>
      </c>
      <c r="B24" s="119">
        <v>26865</v>
      </c>
      <c r="C24" s="119">
        <v>831.41</v>
      </c>
      <c r="D24" s="346"/>
      <c r="E24" s="120"/>
      <c r="F24" s="120"/>
      <c r="G24" s="120"/>
      <c r="H24" s="120"/>
      <c r="I24" s="120"/>
      <c r="J24" s="120"/>
      <c r="K24" s="120"/>
      <c r="L24" s="120"/>
      <c r="M24" s="120"/>
      <c r="N24" s="120"/>
      <c r="O24" s="120"/>
      <c r="P24" s="120"/>
    </row>
    <row r="25" spans="1:16" s="121" customFormat="1" ht="11.25" customHeight="1" x14ac:dyDescent="0.2">
      <c r="A25" s="122" t="s">
        <v>32</v>
      </c>
      <c r="B25" s="119">
        <v>20525</v>
      </c>
      <c r="C25" s="119">
        <v>836.5</v>
      </c>
      <c r="D25" s="346"/>
      <c r="E25" s="120"/>
      <c r="F25" s="120"/>
      <c r="G25" s="120"/>
      <c r="H25" s="120"/>
      <c r="I25" s="120"/>
      <c r="J25" s="120"/>
      <c r="K25" s="120"/>
      <c r="L25" s="120"/>
      <c r="M25" s="120"/>
      <c r="N25" s="120"/>
      <c r="O25" s="120"/>
      <c r="P25" s="120"/>
    </row>
    <row r="26" spans="1:16" s="121" customFormat="1" ht="11.25" customHeight="1" x14ac:dyDescent="0.2">
      <c r="A26" s="123" t="s">
        <v>404</v>
      </c>
      <c r="B26" s="124">
        <v>133047</v>
      </c>
      <c r="C26" s="124">
        <v>1702.5</v>
      </c>
      <c r="D26" s="346"/>
      <c r="E26" s="120"/>
      <c r="F26" s="120"/>
      <c r="G26" s="120"/>
      <c r="H26" s="120"/>
      <c r="I26" s="120"/>
      <c r="J26" s="120"/>
      <c r="K26" s="120"/>
      <c r="L26" s="120"/>
      <c r="M26" s="120"/>
      <c r="N26" s="120"/>
      <c r="O26" s="120"/>
      <c r="P26" s="120"/>
    </row>
    <row r="27" spans="1:16" s="121" customFormat="1" ht="11.25" customHeight="1" x14ac:dyDescent="0.2">
      <c r="A27" s="122" t="s">
        <v>33</v>
      </c>
      <c r="B27" s="119">
        <v>20175</v>
      </c>
      <c r="C27" s="119">
        <v>1732.5</v>
      </c>
      <c r="D27" s="346"/>
      <c r="E27" s="120"/>
      <c r="F27" s="120"/>
      <c r="G27" s="120"/>
      <c r="H27" s="120"/>
      <c r="I27" s="120"/>
      <c r="J27" s="120"/>
      <c r="K27" s="120"/>
      <c r="L27" s="120"/>
      <c r="M27" s="120"/>
      <c r="N27" s="120"/>
      <c r="O27" s="120"/>
      <c r="P27" s="120"/>
    </row>
    <row r="28" spans="1:16" s="121" customFormat="1" ht="11.25" customHeight="1" x14ac:dyDescent="0.2">
      <c r="A28" s="123" t="s">
        <v>403</v>
      </c>
      <c r="B28" s="124">
        <v>132322</v>
      </c>
      <c r="C28" s="124">
        <v>1745</v>
      </c>
      <c r="D28" s="346"/>
      <c r="E28" s="120"/>
      <c r="F28" s="120"/>
      <c r="G28" s="120"/>
      <c r="H28" s="120"/>
      <c r="I28" s="120"/>
      <c r="J28" s="120"/>
      <c r="K28" s="120"/>
      <c r="L28" s="120"/>
      <c r="M28" s="120"/>
      <c r="N28" s="120"/>
      <c r="O28" s="120"/>
      <c r="P28" s="120"/>
    </row>
    <row r="29" spans="1:16" s="121" customFormat="1" ht="11.25" customHeight="1" x14ac:dyDescent="0.2">
      <c r="A29" s="122" t="s">
        <v>34</v>
      </c>
      <c r="B29" s="119">
        <v>18900</v>
      </c>
      <c r="C29" s="119">
        <v>1880</v>
      </c>
      <c r="D29" s="346"/>
      <c r="E29" s="120"/>
      <c r="F29" s="120"/>
      <c r="G29" s="120"/>
      <c r="H29" s="120"/>
      <c r="I29" s="120"/>
      <c r="J29" s="120"/>
      <c r="K29" s="120"/>
      <c r="L29" s="120"/>
      <c r="M29" s="120"/>
      <c r="N29" s="120"/>
      <c r="O29" s="120"/>
      <c r="P29" s="120"/>
    </row>
    <row r="30" spans="1:16" s="121" customFormat="1" ht="11.25" customHeight="1" x14ac:dyDescent="0.2">
      <c r="A30" s="122" t="s">
        <v>35</v>
      </c>
      <c r="B30" s="119">
        <v>26365</v>
      </c>
      <c r="C30" s="119">
        <v>1882.5</v>
      </c>
      <c r="D30" s="346"/>
      <c r="E30" s="120"/>
      <c r="F30" s="120"/>
      <c r="G30" s="120"/>
      <c r="H30" s="120"/>
      <c r="I30" s="120"/>
      <c r="J30" s="120"/>
      <c r="K30" s="120"/>
      <c r="L30" s="120"/>
      <c r="M30" s="120"/>
      <c r="N30" s="120"/>
      <c r="O30" s="120"/>
      <c r="P30" s="120"/>
    </row>
    <row r="31" spans="1:16" s="121" customFormat="1" ht="11.25" customHeight="1" x14ac:dyDescent="0.2">
      <c r="A31" s="122" t="s">
        <v>96</v>
      </c>
      <c r="B31" s="119">
        <v>27710</v>
      </c>
      <c r="C31" s="119">
        <v>2310</v>
      </c>
      <c r="D31" s="346"/>
      <c r="E31" s="120"/>
      <c r="F31" s="120"/>
      <c r="G31" s="120"/>
      <c r="H31" s="120"/>
      <c r="I31" s="120"/>
      <c r="J31" s="120"/>
      <c r="K31" s="120"/>
      <c r="L31" s="120"/>
      <c r="M31" s="120"/>
      <c r="N31" s="120"/>
      <c r="O31" s="120"/>
      <c r="P31" s="120"/>
    </row>
    <row r="32" spans="1:16" s="121" customFormat="1" ht="11.25" customHeight="1" x14ac:dyDescent="0.2">
      <c r="A32" s="122" t="s">
        <v>98</v>
      </c>
      <c r="B32" s="119">
        <v>21100</v>
      </c>
      <c r="C32" s="119">
        <v>2535</v>
      </c>
      <c r="D32" s="346"/>
      <c r="E32" s="120"/>
      <c r="F32" s="120"/>
      <c r="G32" s="120"/>
      <c r="H32" s="120"/>
      <c r="I32" s="120"/>
      <c r="J32" s="120"/>
      <c r="K32" s="120"/>
      <c r="L32" s="120"/>
      <c r="M32" s="120"/>
      <c r="N32" s="120"/>
      <c r="O32" s="120"/>
      <c r="P32" s="120"/>
    </row>
    <row r="33" spans="1:16" ht="11.25" customHeight="1" x14ac:dyDescent="0.2">
      <c r="A33" s="125" t="s">
        <v>92</v>
      </c>
      <c r="B33" s="126">
        <v>40620</v>
      </c>
      <c r="C33" s="126">
        <v>2593</v>
      </c>
      <c r="D33" s="347"/>
      <c r="E33" s="127"/>
      <c r="F33" s="127"/>
      <c r="G33" s="127"/>
      <c r="H33" s="127"/>
      <c r="I33" s="127"/>
      <c r="J33" s="127"/>
      <c r="K33" s="127"/>
      <c r="L33" s="127"/>
      <c r="M33" s="127"/>
      <c r="N33" s="127"/>
      <c r="O33" s="127"/>
      <c r="P33" s="127"/>
    </row>
    <row r="34" spans="1:16" s="128" customFormat="1" x14ac:dyDescent="0.2">
      <c r="A34" s="348" t="s">
        <v>100</v>
      </c>
      <c r="B34" s="349"/>
      <c r="C34" s="349"/>
      <c r="D34" s="349"/>
      <c r="E34" s="349"/>
      <c r="F34" s="349"/>
      <c r="G34" s="349"/>
      <c r="H34" s="349"/>
      <c r="I34" s="349"/>
      <c r="J34" s="349"/>
      <c r="K34" s="349"/>
      <c r="L34" s="349"/>
      <c r="M34" s="349"/>
      <c r="N34" s="349"/>
      <c r="O34" s="349"/>
      <c r="P34" s="350"/>
    </row>
  </sheetData>
  <mergeCells count="11">
    <mergeCell ref="D4:D18"/>
    <mergeCell ref="D19:D33"/>
    <mergeCell ref="A34:P34"/>
    <mergeCell ref="A1:P1"/>
    <mergeCell ref="A2:A3"/>
    <mergeCell ref="B2:B3"/>
    <mergeCell ref="C2:C3"/>
    <mergeCell ref="D2:D3"/>
    <mergeCell ref="E2:H2"/>
    <mergeCell ref="I2:L2"/>
    <mergeCell ref="M2:P2"/>
  </mergeCells>
  <pageMargins left="0.75" right="0.75" top="1" bottom="1" header="0.5" footer="0.5"/>
  <pageSetup orientation="portrait" r:id="rId1"/>
  <headerFooter alignWithMargins="0">
    <oddHeader>&amp;C&amp;"arial,Bold"&amp;10&amp;K3E8430Nokia Internal Use Only</oddHeader>
    <oddFooter>&amp;C&amp;"arial,Bold"&amp;10&amp;K3E8430Nokia Internal Use Only</oddFooter>
    <evenHeader>&amp;C&amp;"arial,Bold"&amp;10&amp;K3E8430Nokia Internal Use Only</evenHeader>
    <evenFooter>&amp;C&amp;"arial,Bold"&amp;10&amp;K3E8430Nokia Internal Use Only</evenFooter>
    <firstHeader>&amp;C&amp;"arial,Bold"&amp;10&amp;K3E8430Nokia Internal Use Only</firstHeader>
    <firstFooter>&amp;C&amp;"arial,Bold"&amp;10&amp;K3E8430Nokia Internal Use Only</first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7"/>
  <sheetViews>
    <sheetView workbookViewId="0">
      <selection activeCell="C17" sqref="C17"/>
    </sheetView>
  </sheetViews>
  <sheetFormatPr defaultColWidth="9.140625" defaultRowHeight="14.25" x14ac:dyDescent="0.2"/>
  <cols>
    <col min="1" max="1" width="23.140625" style="86" bestFit="1" customWidth="1"/>
    <col min="2" max="2" width="23.140625" style="86" customWidth="1"/>
    <col min="3" max="5" width="15.7109375" style="86" customWidth="1"/>
    <col min="6" max="16384" width="9.140625" style="86"/>
  </cols>
  <sheetData>
    <row r="1" spans="1:5" x14ac:dyDescent="0.2">
      <c r="A1" s="86" t="s">
        <v>82</v>
      </c>
    </row>
    <row r="2" spans="1:5" ht="16.5" x14ac:dyDescent="0.2">
      <c r="A2" s="223" t="s">
        <v>0</v>
      </c>
      <c r="B2" s="223" t="s">
        <v>83</v>
      </c>
      <c r="C2" s="223" t="s">
        <v>18</v>
      </c>
      <c r="D2" s="223" t="s">
        <v>10</v>
      </c>
      <c r="E2" s="223" t="s">
        <v>1384</v>
      </c>
    </row>
    <row r="3" spans="1:5" x14ac:dyDescent="0.2">
      <c r="A3" s="223"/>
      <c r="B3" s="223"/>
      <c r="C3" s="223" t="s">
        <v>84</v>
      </c>
      <c r="D3" s="223" t="s">
        <v>84</v>
      </c>
      <c r="E3" s="223" t="s">
        <v>84</v>
      </c>
    </row>
    <row r="4" spans="1:5" x14ac:dyDescent="0.2">
      <c r="A4" s="223"/>
      <c r="B4" s="223"/>
      <c r="C4" s="223" t="s">
        <v>84</v>
      </c>
      <c r="D4" s="223" t="s">
        <v>84</v>
      </c>
      <c r="E4" s="223" t="s">
        <v>84</v>
      </c>
    </row>
    <row r="5" spans="1:5" x14ac:dyDescent="0.2">
      <c r="A5" s="223"/>
      <c r="B5" s="223"/>
      <c r="C5" s="223" t="s">
        <v>84</v>
      </c>
      <c r="D5" s="223" t="s">
        <v>84</v>
      </c>
      <c r="E5" s="223" t="s">
        <v>84</v>
      </c>
    </row>
    <row r="6" spans="1:5" x14ac:dyDescent="0.2">
      <c r="A6" s="223"/>
      <c r="B6" s="223"/>
      <c r="C6" s="223" t="s">
        <v>84</v>
      </c>
      <c r="D6" s="223" t="s">
        <v>84</v>
      </c>
      <c r="E6" s="223" t="s">
        <v>84</v>
      </c>
    </row>
    <row r="7" spans="1:5" ht="31.9" customHeight="1" x14ac:dyDescent="0.2">
      <c r="A7" s="359" t="s">
        <v>1383</v>
      </c>
      <c r="B7" s="360"/>
      <c r="C7" s="360"/>
      <c r="D7" s="360"/>
      <c r="E7" s="361"/>
    </row>
  </sheetData>
  <mergeCells count="1">
    <mergeCell ref="A7:E7"/>
  </mergeCells>
  <pageMargins left="0.7" right="0.7" top="0.75" bottom="0.75" header="0.3" footer="0.3"/>
  <pageSetup orientation="portrait" r:id="rId1"/>
  <headerFooter>
    <oddHeader>&amp;C&amp;"arial,Bold"&amp;10&amp;K3E8430Nokia Internal Use Only</oddHeader>
    <oddFooter>&amp;C&amp;"arial,Bold"&amp;10&amp;K3E8430Nokia Internal Use Only</oddFooter>
    <evenHeader>&amp;C&amp;"arial,Bold"&amp;10&amp;K3E8430Nokia Internal Use Only</evenHeader>
    <evenFooter>&amp;C&amp;"arial,Bold"&amp;10&amp;K3E8430Nokia Internal Use Only</evenFooter>
    <firstHeader>&amp;C&amp;"arial,Bold"&amp;10&amp;K3E8430Nokia Internal Use Only</firstHeader>
    <firstFooter>&amp;C&amp;"arial,Bold"&amp;10&amp;K3E8430Nokia Internal Use Only</first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6"/>
  <sheetViews>
    <sheetView workbookViewId="0">
      <selection sqref="A1:I1"/>
    </sheetView>
  </sheetViews>
  <sheetFormatPr defaultColWidth="14" defaultRowHeight="12" x14ac:dyDescent="0.2"/>
  <cols>
    <col min="1" max="1" width="15.140625" style="66" customWidth="1"/>
    <col min="2" max="2" width="28.7109375" style="66" customWidth="1"/>
    <col min="3" max="3" width="15.42578125" style="66" customWidth="1"/>
    <col min="4" max="4" width="14" style="66"/>
    <col min="5" max="5" width="11" style="66" customWidth="1"/>
    <col min="6" max="6" width="10.28515625" style="66" customWidth="1"/>
    <col min="7" max="7" width="14" style="66"/>
    <col min="8" max="8" width="11" style="66" customWidth="1"/>
    <col min="9" max="9" width="10.28515625" style="66" customWidth="1"/>
    <col min="10" max="16384" width="14" style="66"/>
  </cols>
  <sheetData>
    <row r="1" spans="1:9" x14ac:dyDescent="0.2">
      <c r="A1" s="364" t="s">
        <v>1302</v>
      </c>
      <c r="B1" s="364"/>
      <c r="C1" s="364"/>
      <c r="D1" s="364"/>
      <c r="E1" s="364"/>
      <c r="F1" s="364"/>
      <c r="G1" s="364"/>
      <c r="H1" s="364"/>
      <c r="I1" s="364"/>
    </row>
    <row r="2" spans="1:9" x14ac:dyDescent="0.2">
      <c r="A2" s="365" t="s">
        <v>16</v>
      </c>
      <c r="B2" s="367" t="s">
        <v>397</v>
      </c>
      <c r="C2" s="367" t="s">
        <v>416</v>
      </c>
      <c r="D2" s="369" t="s">
        <v>10</v>
      </c>
      <c r="E2" s="370"/>
      <c r="F2" s="371"/>
      <c r="G2" s="369" t="s">
        <v>9</v>
      </c>
      <c r="H2" s="370"/>
      <c r="I2" s="371"/>
    </row>
    <row r="3" spans="1:9" s="133" customFormat="1" ht="53.25" customHeight="1" x14ac:dyDescent="0.2">
      <c r="A3" s="366"/>
      <c r="B3" s="368"/>
      <c r="C3" s="368"/>
      <c r="D3" s="132" t="s">
        <v>258</v>
      </c>
      <c r="E3" s="132" t="s">
        <v>17</v>
      </c>
      <c r="F3" s="132" t="s">
        <v>38</v>
      </c>
      <c r="G3" s="132" t="s">
        <v>258</v>
      </c>
      <c r="H3" s="132" t="s">
        <v>17</v>
      </c>
      <c r="I3" s="132" t="s">
        <v>38</v>
      </c>
    </row>
    <row r="4" spans="1:9" x14ac:dyDescent="0.2">
      <c r="A4" s="134" t="s">
        <v>36</v>
      </c>
      <c r="B4" s="134"/>
      <c r="C4" s="134"/>
      <c r="D4" s="65"/>
      <c r="E4" s="65"/>
      <c r="F4" s="199" t="s">
        <v>39</v>
      </c>
      <c r="G4" s="65"/>
      <c r="H4" s="65"/>
      <c r="I4" s="199" t="s">
        <v>39</v>
      </c>
    </row>
    <row r="5" spans="1:9" x14ac:dyDescent="0.2">
      <c r="A5" s="134" t="s">
        <v>8</v>
      </c>
      <c r="B5" s="134"/>
      <c r="C5" s="134"/>
      <c r="D5" s="65"/>
      <c r="E5" s="65"/>
      <c r="F5" s="199" t="s">
        <v>39</v>
      </c>
      <c r="G5" s="65"/>
      <c r="H5" s="65"/>
      <c r="I5" s="199" t="s">
        <v>39</v>
      </c>
    </row>
    <row r="6" spans="1:9" x14ac:dyDescent="0.2">
      <c r="A6" s="134" t="s">
        <v>7</v>
      </c>
      <c r="B6" s="134"/>
      <c r="C6" s="134"/>
      <c r="D6" s="65"/>
      <c r="E6" s="65"/>
      <c r="F6" s="199" t="s">
        <v>39</v>
      </c>
      <c r="G6" s="65"/>
      <c r="H6" s="65"/>
      <c r="I6" s="199" t="s">
        <v>39</v>
      </c>
    </row>
    <row r="7" spans="1:9" x14ac:dyDescent="0.2">
      <c r="A7" s="134" t="s">
        <v>6</v>
      </c>
      <c r="B7" s="134"/>
      <c r="C7" s="134"/>
      <c r="D7" s="65"/>
      <c r="E7" s="65"/>
      <c r="F7" s="199" t="s">
        <v>39</v>
      </c>
      <c r="G7" s="65"/>
      <c r="H7" s="65"/>
      <c r="I7" s="199" t="s">
        <v>39</v>
      </c>
    </row>
    <row r="8" spans="1:9" x14ac:dyDescent="0.2">
      <c r="A8" s="134" t="s">
        <v>5</v>
      </c>
      <c r="B8" s="134"/>
      <c r="C8" s="134"/>
      <c r="D8" s="65"/>
      <c r="E8" s="65"/>
      <c r="F8" s="199" t="s">
        <v>39</v>
      </c>
      <c r="G8" s="65"/>
      <c r="H8" s="65"/>
      <c r="I8" s="199" t="s">
        <v>39</v>
      </c>
    </row>
    <row r="9" spans="1:9" x14ac:dyDescent="0.2">
      <c r="A9" s="134" t="s">
        <v>4</v>
      </c>
      <c r="B9" s="134"/>
      <c r="C9" s="134"/>
      <c r="D9" s="65"/>
      <c r="E9" s="65"/>
      <c r="F9" s="199" t="s">
        <v>39</v>
      </c>
      <c r="G9" s="65"/>
      <c r="H9" s="65"/>
      <c r="I9" s="199" t="s">
        <v>39</v>
      </c>
    </row>
    <row r="10" spans="1:9" x14ac:dyDescent="0.2">
      <c r="A10" s="134" t="s">
        <v>3</v>
      </c>
      <c r="B10" s="134"/>
      <c r="C10" s="134"/>
      <c r="D10" s="65"/>
      <c r="E10" s="65"/>
      <c r="F10" s="199" t="s">
        <v>39</v>
      </c>
      <c r="G10" s="65"/>
      <c r="H10" s="65"/>
      <c r="I10" s="199" t="s">
        <v>39</v>
      </c>
    </row>
    <row r="11" spans="1:9" x14ac:dyDescent="0.2">
      <c r="A11" s="134" t="s">
        <v>2</v>
      </c>
      <c r="B11" s="134"/>
      <c r="C11" s="134"/>
      <c r="D11" s="65"/>
      <c r="E11" s="65"/>
      <c r="F11" s="199" t="s">
        <v>39</v>
      </c>
      <c r="G11" s="65"/>
      <c r="H11" s="65"/>
      <c r="I11" s="199" t="s">
        <v>39</v>
      </c>
    </row>
    <row r="12" spans="1:9" x14ac:dyDescent="0.2">
      <c r="A12" s="135" t="s">
        <v>29</v>
      </c>
      <c r="B12" s="135"/>
      <c r="C12" s="135"/>
      <c r="D12" s="65"/>
      <c r="E12" s="65"/>
      <c r="F12" s="199" t="s">
        <v>39</v>
      </c>
      <c r="G12" s="65"/>
      <c r="H12" s="65"/>
      <c r="I12" s="199" t="s">
        <v>39</v>
      </c>
    </row>
    <row r="13" spans="1:9" x14ac:dyDescent="0.2">
      <c r="A13" s="135" t="s">
        <v>67</v>
      </c>
      <c r="B13" s="135"/>
      <c r="C13" s="135"/>
      <c r="D13" s="65"/>
      <c r="E13" s="65"/>
      <c r="F13" s="199" t="s">
        <v>39</v>
      </c>
      <c r="G13" s="65"/>
      <c r="H13" s="65"/>
      <c r="I13" s="199" t="s">
        <v>39</v>
      </c>
    </row>
    <row r="14" spans="1:9" x14ac:dyDescent="0.2">
      <c r="A14" s="135" t="s">
        <v>32</v>
      </c>
      <c r="B14" s="135"/>
      <c r="C14" s="135"/>
      <c r="D14" s="65"/>
      <c r="E14" s="65"/>
      <c r="F14" s="199" t="s">
        <v>39</v>
      </c>
      <c r="G14" s="65"/>
      <c r="H14" s="65"/>
      <c r="I14" s="199" t="s">
        <v>39</v>
      </c>
    </row>
    <row r="15" spans="1:9" x14ac:dyDescent="0.2">
      <c r="A15" s="135" t="s">
        <v>404</v>
      </c>
      <c r="B15" s="135"/>
      <c r="C15" s="135"/>
      <c r="D15" s="65"/>
      <c r="E15" s="65"/>
      <c r="F15" s="199" t="s">
        <v>39</v>
      </c>
      <c r="G15" s="65"/>
      <c r="H15" s="65"/>
      <c r="I15" s="199" t="s">
        <v>39</v>
      </c>
    </row>
    <row r="16" spans="1:9" x14ac:dyDescent="0.2">
      <c r="A16" s="135" t="s">
        <v>33</v>
      </c>
      <c r="B16" s="135"/>
      <c r="C16" s="135"/>
      <c r="D16" s="65"/>
      <c r="E16" s="65"/>
      <c r="F16" s="199" t="s">
        <v>39</v>
      </c>
      <c r="G16" s="65"/>
      <c r="H16" s="65"/>
      <c r="I16" s="199" t="s">
        <v>39</v>
      </c>
    </row>
    <row r="17" spans="1:9" x14ac:dyDescent="0.2">
      <c r="A17" s="135" t="s">
        <v>403</v>
      </c>
      <c r="B17" s="135"/>
      <c r="C17" s="135"/>
      <c r="D17" s="65"/>
      <c r="E17" s="65"/>
      <c r="F17" s="199" t="s">
        <v>39</v>
      </c>
      <c r="G17" s="65"/>
      <c r="H17" s="65"/>
      <c r="I17" s="199" t="s">
        <v>39</v>
      </c>
    </row>
    <row r="18" spans="1:9" x14ac:dyDescent="0.2">
      <c r="A18" s="135" t="s">
        <v>34</v>
      </c>
      <c r="B18" s="135"/>
      <c r="C18" s="135"/>
      <c r="D18" s="65"/>
      <c r="E18" s="65"/>
      <c r="F18" s="199" t="s">
        <v>39</v>
      </c>
      <c r="G18" s="65"/>
      <c r="H18" s="65"/>
      <c r="I18" s="199" t="s">
        <v>39</v>
      </c>
    </row>
    <row r="19" spans="1:9" x14ac:dyDescent="0.2">
      <c r="A19" s="135" t="s">
        <v>35</v>
      </c>
      <c r="B19" s="135"/>
      <c r="C19" s="135"/>
      <c r="D19" s="65"/>
      <c r="E19" s="65"/>
      <c r="F19" s="199" t="s">
        <v>39</v>
      </c>
      <c r="G19" s="65"/>
      <c r="H19" s="65"/>
      <c r="I19" s="199" t="s">
        <v>39</v>
      </c>
    </row>
    <row r="20" spans="1:9" x14ac:dyDescent="0.2">
      <c r="A20" s="135" t="s">
        <v>98</v>
      </c>
      <c r="B20" s="135"/>
      <c r="C20" s="135"/>
      <c r="D20" s="65"/>
      <c r="E20" s="65"/>
      <c r="F20" s="199" t="s">
        <v>39</v>
      </c>
      <c r="G20" s="65"/>
      <c r="H20" s="65"/>
      <c r="I20" s="199" t="s">
        <v>39</v>
      </c>
    </row>
    <row r="21" spans="1:9" x14ac:dyDescent="0.2">
      <c r="A21" s="136" t="s">
        <v>92</v>
      </c>
      <c r="B21" s="136"/>
      <c r="C21" s="136"/>
      <c r="D21" s="137"/>
      <c r="E21" s="137"/>
      <c r="F21" s="138" t="s">
        <v>39</v>
      </c>
      <c r="G21" s="137"/>
      <c r="H21" s="137"/>
      <c r="I21" s="138" t="s">
        <v>39</v>
      </c>
    </row>
    <row r="22" spans="1:9" ht="15" x14ac:dyDescent="0.25">
      <c r="A22" s="362" t="s">
        <v>398</v>
      </c>
      <c r="B22" s="284"/>
      <c r="C22" s="284"/>
      <c r="D22" s="284"/>
      <c r="E22" s="284"/>
      <c r="F22" s="284"/>
      <c r="G22" s="284"/>
      <c r="H22" s="284"/>
      <c r="I22" s="285"/>
    </row>
    <row r="23" spans="1:9" ht="15" x14ac:dyDescent="0.25">
      <c r="A23" s="363" t="s">
        <v>417</v>
      </c>
      <c r="B23" s="290"/>
      <c r="C23" s="290"/>
      <c r="D23" s="290"/>
      <c r="E23" s="290"/>
      <c r="F23" s="290"/>
      <c r="G23" s="290"/>
      <c r="H23" s="290"/>
      <c r="I23" s="291"/>
    </row>
    <row r="24" spans="1:9" x14ac:dyDescent="0.2">
      <c r="A24" s="66" t="s">
        <v>128</v>
      </c>
    </row>
    <row r="25" spans="1:9" x14ac:dyDescent="0.2">
      <c r="A25" s="66" t="s">
        <v>129</v>
      </c>
    </row>
    <row r="26" spans="1:9" x14ac:dyDescent="0.2">
      <c r="A26" s="66" t="s">
        <v>130</v>
      </c>
    </row>
  </sheetData>
  <mergeCells count="8">
    <mergeCell ref="A22:I22"/>
    <mergeCell ref="A23:I23"/>
    <mergeCell ref="A1:I1"/>
    <mergeCell ref="A2:A3"/>
    <mergeCell ref="B2:B3"/>
    <mergeCell ref="C2:C3"/>
    <mergeCell ref="D2:F2"/>
    <mergeCell ref="G2:I2"/>
  </mergeCells>
  <pageMargins left="0.75" right="0.75" top="1" bottom="1" header="0.5" footer="0.5"/>
  <pageSetup orientation="portrait" verticalDpi="4294967295" r:id="rId1"/>
  <headerFooter alignWithMargins="0">
    <oddHeader>&amp;C&amp;"arial,Bold"&amp;10&amp;K3E8430Nokia Internal Use Only</oddHeader>
    <oddFooter>&amp;C&amp;"arial,Bold"&amp;10&amp;K3E8430Nokia Internal Use Only</oddFooter>
    <evenHeader>&amp;C&amp;"arial,Bold"&amp;10&amp;K3E8430Nokia Internal Use Only</evenHeader>
    <evenFooter>&amp;C&amp;"arial,Bold"&amp;10&amp;K3E8430Nokia Internal Use Only</evenFooter>
    <firstHeader>&amp;C&amp;"arial,Bold"&amp;10&amp;K3E8430Nokia Internal Use Only</firstHeader>
    <firstFooter>&amp;C&amp;"arial,Bold"&amp;10&amp;K3E8430Nokia Internal Use Only</first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0"/>
  <dimension ref="A1:F26"/>
  <sheetViews>
    <sheetView workbookViewId="0">
      <selection sqref="A1:F1"/>
    </sheetView>
  </sheetViews>
  <sheetFormatPr defaultRowHeight="12.75" x14ac:dyDescent="0.2"/>
  <cols>
    <col min="1" max="1" width="19" style="1" customWidth="1"/>
    <col min="2" max="3" width="27.42578125" style="225" customWidth="1"/>
    <col min="4" max="6" width="13.42578125" style="1" customWidth="1"/>
    <col min="7" max="255" width="8.85546875" style="1"/>
    <col min="256" max="256" width="19" style="1" customWidth="1"/>
    <col min="257" max="262" width="13.42578125" style="1" customWidth="1"/>
    <col min="263" max="511" width="8.85546875" style="1"/>
    <col min="512" max="512" width="19" style="1" customWidth="1"/>
    <col min="513" max="518" width="13.42578125" style="1" customWidth="1"/>
    <col min="519" max="767" width="8.85546875" style="1"/>
    <col min="768" max="768" width="19" style="1" customWidth="1"/>
    <col min="769" max="774" width="13.42578125" style="1" customWidth="1"/>
    <col min="775" max="1023" width="8.85546875" style="1"/>
    <col min="1024" max="1024" width="19" style="1" customWidth="1"/>
    <col min="1025" max="1030" width="13.42578125" style="1" customWidth="1"/>
    <col min="1031" max="1279" width="8.85546875" style="1"/>
    <col min="1280" max="1280" width="19" style="1" customWidth="1"/>
    <col min="1281" max="1286" width="13.42578125" style="1" customWidth="1"/>
    <col min="1287" max="1535" width="8.85546875" style="1"/>
    <col min="1536" max="1536" width="19" style="1" customWidth="1"/>
    <col min="1537" max="1542" width="13.42578125" style="1" customWidth="1"/>
    <col min="1543" max="1791" width="8.85546875" style="1"/>
    <col min="1792" max="1792" width="19" style="1" customWidth="1"/>
    <col min="1793" max="1798" width="13.42578125" style="1" customWidth="1"/>
    <col min="1799" max="2047" width="8.85546875" style="1"/>
    <col min="2048" max="2048" width="19" style="1" customWidth="1"/>
    <col min="2049" max="2054" width="13.42578125" style="1" customWidth="1"/>
    <col min="2055" max="2303" width="8.85546875" style="1"/>
    <col min="2304" max="2304" width="19" style="1" customWidth="1"/>
    <col min="2305" max="2310" width="13.42578125" style="1" customWidth="1"/>
    <col min="2311" max="2559" width="8.85546875" style="1"/>
    <col min="2560" max="2560" width="19" style="1" customWidth="1"/>
    <col min="2561" max="2566" width="13.42578125" style="1" customWidth="1"/>
    <col min="2567" max="2815" width="8.85546875" style="1"/>
    <col min="2816" max="2816" width="19" style="1" customWidth="1"/>
    <col min="2817" max="2822" width="13.42578125" style="1" customWidth="1"/>
    <col min="2823" max="3071" width="8.85546875" style="1"/>
    <col min="3072" max="3072" width="19" style="1" customWidth="1"/>
    <col min="3073" max="3078" width="13.42578125" style="1" customWidth="1"/>
    <col min="3079" max="3327" width="8.85546875" style="1"/>
    <col min="3328" max="3328" width="19" style="1" customWidth="1"/>
    <col min="3329" max="3334" width="13.42578125" style="1" customWidth="1"/>
    <col min="3335" max="3583" width="8.85546875" style="1"/>
    <col min="3584" max="3584" width="19" style="1" customWidth="1"/>
    <col min="3585" max="3590" width="13.42578125" style="1" customWidth="1"/>
    <col min="3591" max="3839" width="8.85546875" style="1"/>
    <col min="3840" max="3840" width="19" style="1" customWidth="1"/>
    <col min="3841" max="3846" width="13.42578125" style="1" customWidth="1"/>
    <col min="3847" max="4095" width="8.85546875" style="1"/>
    <col min="4096" max="4096" width="19" style="1" customWidth="1"/>
    <col min="4097" max="4102" width="13.42578125" style="1" customWidth="1"/>
    <col min="4103" max="4351" width="8.85546875" style="1"/>
    <col min="4352" max="4352" width="19" style="1" customWidth="1"/>
    <col min="4353" max="4358" width="13.42578125" style="1" customWidth="1"/>
    <col min="4359" max="4607" width="8.85546875" style="1"/>
    <col min="4608" max="4608" width="19" style="1" customWidth="1"/>
    <col min="4609" max="4614" width="13.42578125" style="1" customWidth="1"/>
    <col min="4615" max="4863" width="8.85546875" style="1"/>
    <col min="4864" max="4864" width="19" style="1" customWidth="1"/>
    <col min="4865" max="4870" width="13.42578125" style="1" customWidth="1"/>
    <col min="4871" max="5119" width="8.85546875" style="1"/>
    <col min="5120" max="5120" width="19" style="1" customWidth="1"/>
    <col min="5121" max="5126" width="13.42578125" style="1" customWidth="1"/>
    <col min="5127" max="5375" width="8.85546875" style="1"/>
    <col min="5376" max="5376" width="19" style="1" customWidth="1"/>
    <col min="5377" max="5382" width="13.42578125" style="1" customWidth="1"/>
    <col min="5383" max="5631" width="8.85546875" style="1"/>
    <col min="5632" max="5632" width="19" style="1" customWidth="1"/>
    <col min="5633" max="5638" width="13.42578125" style="1" customWidth="1"/>
    <col min="5639" max="5887" width="8.85546875" style="1"/>
    <col min="5888" max="5888" width="19" style="1" customWidth="1"/>
    <col min="5889" max="5894" width="13.42578125" style="1" customWidth="1"/>
    <col min="5895" max="6143" width="8.85546875" style="1"/>
    <col min="6144" max="6144" width="19" style="1" customWidth="1"/>
    <col min="6145" max="6150" width="13.42578125" style="1" customWidth="1"/>
    <col min="6151" max="6399" width="8.85546875" style="1"/>
    <col min="6400" max="6400" width="19" style="1" customWidth="1"/>
    <col min="6401" max="6406" width="13.42578125" style="1" customWidth="1"/>
    <col min="6407" max="6655" width="8.85546875" style="1"/>
    <col min="6656" max="6656" width="19" style="1" customWidth="1"/>
    <col min="6657" max="6662" width="13.42578125" style="1" customWidth="1"/>
    <col min="6663" max="6911" width="8.85546875" style="1"/>
    <col min="6912" max="6912" width="19" style="1" customWidth="1"/>
    <col min="6913" max="6918" width="13.42578125" style="1" customWidth="1"/>
    <col min="6919" max="7167" width="8.85546875" style="1"/>
    <col min="7168" max="7168" width="19" style="1" customWidth="1"/>
    <col min="7169" max="7174" width="13.42578125" style="1" customWidth="1"/>
    <col min="7175" max="7423" width="8.85546875" style="1"/>
    <col min="7424" max="7424" width="19" style="1" customWidth="1"/>
    <col min="7425" max="7430" width="13.42578125" style="1" customWidth="1"/>
    <col min="7431" max="7679" width="8.85546875" style="1"/>
    <col min="7680" max="7680" width="19" style="1" customWidth="1"/>
    <col min="7681" max="7686" width="13.42578125" style="1" customWidth="1"/>
    <col min="7687" max="7935" width="8.85546875" style="1"/>
    <col min="7936" max="7936" width="19" style="1" customWidth="1"/>
    <col min="7937" max="7942" width="13.42578125" style="1" customWidth="1"/>
    <col min="7943" max="8191" width="8.85546875" style="1"/>
    <col min="8192" max="8192" width="19" style="1" customWidth="1"/>
    <col min="8193" max="8198" width="13.42578125" style="1" customWidth="1"/>
    <col min="8199" max="8447" width="8.85546875" style="1"/>
    <col min="8448" max="8448" width="19" style="1" customWidth="1"/>
    <col min="8449" max="8454" width="13.42578125" style="1" customWidth="1"/>
    <col min="8455" max="8703" width="8.85546875" style="1"/>
    <col min="8704" max="8704" width="19" style="1" customWidth="1"/>
    <col min="8705" max="8710" width="13.42578125" style="1" customWidth="1"/>
    <col min="8711" max="8959" width="8.85546875" style="1"/>
    <col min="8960" max="8960" width="19" style="1" customWidth="1"/>
    <col min="8961" max="8966" width="13.42578125" style="1" customWidth="1"/>
    <col min="8967" max="9215" width="8.85546875" style="1"/>
    <col min="9216" max="9216" width="19" style="1" customWidth="1"/>
    <col min="9217" max="9222" width="13.42578125" style="1" customWidth="1"/>
    <col min="9223" max="9471" width="8.85546875" style="1"/>
    <col min="9472" max="9472" width="19" style="1" customWidth="1"/>
    <col min="9473" max="9478" width="13.42578125" style="1" customWidth="1"/>
    <col min="9479" max="9727" width="8.85546875" style="1"/>
    <col min="9728" max="9728" width="19" style="1" customWidth="1"/>
    <col min="9729" max="9734" width="13.42578125" style="1" customWidth="1"/>
    <col min="9735" max="9983" width="8.85546875" style="1"/>
    <col min="9984" max="9984" width="19" style="1" customWidth="1"/>
    <col min="9985" max="9990" width="13.42578125" style="1" customWidth="1"/>
    <col min="9991" max="10239" width="8.85546875" style="1"/>
    <col min="10240" max="10240" width="19" style="1" customWidth="1"/>
    <col min="10241" max="10246" width="13.42578125" style="1" customWidth="1"/>
    <col min="10247" max="10495" width="8.85546875" style="1"/>
    <col min="10496" max="10496" width="19" style="1" customWidth="1"/>
    <col min="10497" max="10502" width="13.42578125" style="1" customWidth="1"/>
    <col min="10503" max="10751" width="8.85546875" style="1"/>
    <col min="10752" max="10752" width="19" style="1" customWidth="1"/>
    <col min="10753" max="10758" width="13.42578125" style="1" customWidth="1"/>
    <col min="10759" max="11007" width="8.85546875" style="1"/>
    <col min="11008" max="11008" width="19" style="1" customWidth="1"/>
    <col min="11009" max="11014" width="13.42578125" style="1" customWidth="1"/>
    <col min="11015" max="11263" width="8.85546875" style="1"/>
    <col min="11264" max="11264" width="19" style="1" customWidth="1"/>
    <col min="11265" max="11270" width="13.42578125" style="1" customWidth="1"/>
    <col min="11271" max="11519" width="8.85546875" style="1"/>
    <col min="11520" max="11520" width="19" style="1" customWidth="1"/>
    <col min="11521" max="11526" width="13.42578125" style="1" customWidth="1"/>
    <col min="11527" max="11775" width="8.85546875" style="1"/>
    <col min="11776" max="11776" width="19" style="1" customWidth="1"/>
    <col min="11777" max="11782" width="13.42578125" style="1" customWidth="1"/>
    <col min="11783" max="12031" width="8.85546875" style="1"/>
    <col min="12032" max="12032" width="19" style="1" customWidth="1"/>
    <col min="12033" max="12038" width="13.42578125" style="1" customWidth="1"/>
    <col min="12039" max="12287" width="8.85546875" style="1"/>
    <col min="12288" max="12288" width="19" style="1" customWidth="1"/>
    <col min="12289" max="12294" width="13.42578125" style="1" customWidth="1"/>
    <col min="12295" max="12543" width="8.85546875" style="1"/>
    <col min="12544" max="12544" width="19" style="1" customWidth="1"/>
    <col min="12545" max="12550" width="13.42578125" style="1" customWidth="1"/>
    <col min="12551" max="12799" width="8.85546875" style="1"/>
    <col min="12800" max="12800" width="19" style="1" customWidth="1"/>
    <col min="12801" max="12806" width="13.42578125" style="1" customWidth="1"/>
    <col min="12807" max="13055" width="8.85546875" style="1"/>
    <col min="13056" max="13056" width="19" style="1" customWidth="1"/>
    <col min="13057" max="13062" width="13.42578125" style="1" customWidth="1"/>
    <col min="13063" max="13311" width="8.85546875" style="1"/>
    <col min="13312" max="13312" width="19" style="1" customWidth="1"/>
    <col min="13313" max="13318" width="13.42578125" style="1" customWidth="1"/>
    <col min="13319" max="13567" width="8.85546875" style="1"/>
    <col min="13568" max="13568" width="19" style="1" customWidth="1"/>
    <col min="13569" max="13574" width="13.42578125" style="1" customWidth="1"/>
    <col min="13575" max="13823" width="8.85546875" style="1"/>
    <col min="13824" max="13824" width="19" style="1" customWidth="1"/>
    <col min="13825" max="13830" width="13.42578125" style="1" customWidth="1"/>
    <col min="13831" max="14079" width="8.85546875" style="1"/>
    <col min="14080" max="14080" width="19" style="1" customWidth="1"/>
    <col min="14081" max="14086" width="13.42578125" style="1" customWidth="1"/>
    <col min="14087" max="14335" width="8.85546875" style="1"/>
    <col min="14336" max="14336" width="19" style="1" customWidth="1"/>
    <col min="14337" max="14342" width="13.42578125" style="1" customWidth="1"/>
    <col min="14343" max="14591" width="8.85546875" style="1"/>
    <col min="14592" max="14592" width="19" style="1" customWidth="1"/>
    <col min="14593" max="14598" width="13.42578125" style="1" customWidth="1"/>
    <col min="14599" max="14847" width="8.85546875" style="1"/>
    <col min="14848" max="14848" width="19" style="1" customWidth="1"/>
    <col min="14849" max="14854" width="13.42578125" style="1" customWidth="1"/>
    <col min="14855" max="15103" width="8.85546875" style="1"/>
    <col min="15104" max="15104" width="19" style="1" customWidth="1"/>
    <col min="15105" max="15110" width="13.42578125" style="1" customWidth="1"/>
    <col min="15111" max="15359" width="8.85546875" style="1"/>
    <col min="15360" max="15360" width="19" style="1" customWidth="1"/>
    <col min="15361" max="15366" width="13.42578125" style="1" customWidth="1"/>
    <col min="15367" max="15615" width="8.85546875" style="1"/>
    <col min="15616" max="15616" width="19" style="1" customWidth="1"/>
    <col min="15617" max="15622" width="13.42578125" style="1" customWidth="1"/>
    <col min="15623" max="15871" width="8.85546875" style="1"/>
    <col min="15872" max="15872" width="19" style="1" customWidth="1"/>
    <col min="15873" max="15878" width="13.42578125" style="1" customWidth="1"/>
    <col min="15879" max="16127" width="8.85546875" style="1"/>
    <col min="16128" max="16128" width="19" style="1" customWidth="1"/>
    <col min="16129" max="16134" width="13.42578125" style="1" customWidth="1"/>
    <col min="16135" max="16384" width="8.85546875" style="1"/>
  </cols>
  <sheetData>
    <row r="1" spans="1:6" x14ac:dyDescent="0.2">
      <c r="A1" s="372" t="s">
        <v>807</v>
      </c>
      <c r="B1" s="372"/>
      <c r="C1" s="372"/>
      <c r="D1" s="372"/>
      <c r="E1" s="372"/>
      <c r="F1" s="372"/>
    </row>
    <row r="2" spans="1:6" x14ac:dyDescent="0.2">
      <c r="A2" s="367" t="s">
        <v>16</v>
      </c>
      <c r="B2" s="367" t="s">
        <v>397</v>
      </c>
      <c r="C2" s="367" t="s">
        <v>416</v>
      </c>
      <c r="D2" s="374" t="s">
        <v>18</v>
      </c>
      <c r="E2" s="375"/>
      <c r="F2" s="376"/>
    </row>
    <row r="3" spans="1:6" s="225" customFormat="1" ht="53.25" customHeight="1" x14ac:dyDescent="0.2">
      <c r="A3" s="373"/>
      <c r="B3" s="368"/>
      <c r="C3" s="368"/>
      <c r="D3" s="224" t="s">
        <v>37</v>
      </c>
      <c r="E3" s="224" t="s">
        <v>17</v>
      </c>
      <c r="F3" s="224" t="s">
        <v>38</v>
      </c>
    </row>
    <row r="4" spans="1:6" x14ac:dyDescent="0.2">
      <c r="A4" s="226" t="s">
        <v>36</v>
      </c>
      <c r="B4" s="163"/>
      <c r="C4" s="163"/>
      <c r="D4" s="2"/>
      <c r="E4" s="2"/>
      <c r="F4" s="3" t="s">
        <v>39</v>
      </c>
    </row>
    <row r="5" spans="1:6" x14ac:dyDescent="0.2">
      <c r="A5" s="226" t="s">
        <v>8</v>
      </c>
      <c r="B5" s="163"/>
      <c r="C5" s="163"/>
      <c r="D5" s="2"/>
      <c r="E5" s="2"/>
      <c r="F5" s="3" t="s">
        <v>39</v>
      </c>
    </row>
    <row r="6" spans="1:6" x14ac:dyDescent="0.2">
      <c r="A6" s="226" t="s">
        <v>7</v>
      </c>
      <c r="B6" s="163"/>
      <c r="C6" s="163"/>
      <c r="D6" s="2"/>
      <c r="E6" s="2"/>
      <c r="F6" s="3" t="s">
        <v>39</v>
      </c>
    </row>
    <row r="7" spans="1:6" x14ac:dyDescent="0.2">
      <c r="A7" s="226" t="s">
        <v>6</v>
      </c>
      <c r="B7" s="163"/>
      <c r="C7" s="163"/>
      <c r="D7" s="2"/>
      <c r="E7" s="2"/>
      <c r="F7" s="3" t="s">
        <v>39</v>
      </c>
    </row>
    <row r="8" spans="1:6" x14ac:dyDescent="0.2">
      <c r="A8" s="226" t="s">
        <v>5</v>
      </c>
      <c r="B8" s="163"/>
      <c r="C8" s="163"/>
      <c r="D8" s="2"/>
      <c r="E8" s="2"/>
      <c r="F8" s="3" t="s">
        <v>39</v>
      </c>
    </row>
    <row r="9" spans="1:6" x14ac:dyDescent="0.2">
      <c r="A9" s="226" t="s">
        <v>4</v>
      </c>
      <c r="B9" s="163"/>
      <c r="C9" s="163"/>
      <c r="D9" s="2"/>
      <c r="E9" s="2"/>
      <c r="F9" s="3" t="s">
        <v>39</v>
      </c>
    </row>
    <row r="10" spans="1:6" x14ac:dyDescent="0.2">
      <c r="A10" s="226" t="s">
        <v>3</v>
      </c>
      <c r="B10" s="163"/>
      <c r="C10" s="163"/>
      <c r="D10" s="2"/>
      <c r="E10" s="2"/>
      <c r="F10" s="3" t="s">
        <v>39</v>
      </c>
    </row>
    <row r="11" spans="1:6" x14ac:dyDescent="0.2">
      <c r="A11" s="226" t="s">
        <v>2</v>
      </c>
      <c r="B11" s="163"/>
      <c r="C11" s="163"/>
      <c r="D11" s="2"/>
      <c r="E11" s="2"/>
      <c r="F11" s="3" t="s">
        <v>39</v>
      </c>
    </row>
    <row r="12" spans="1:6" x14ac:dyDescent="0.2">
      <c r="A12" s="162" t="s">
        <v>29</v>
      </c>
      <c r="B12" s="163"/>
      <c r="C12" s="163"/>
      <c r="D12" s="2"/>
      <c r="E12" s="2"/>
      <c r="F12" s="3" t="s">
        <v>39</v>
      </c>
    </row>
    <row r="13" spans="1:6" x14ac:dyDescent="0.2">
      <c r="A13" s="79" t="s">
        <v>67</v>
      </c>
      <c r="B13" s="163"/>
      <c r="C13" s="163"/>
      <c r="D13" s="2"/>
      <c r="E13" s="2"/>
      <c r="F13" s="3" t="s">
        <v>39</v>
      </c>
    </row>
    <row r="14" spans="1:6" x14ac:dyDescent="0.2">
      <c r="A14" s="162" t="s">
        <v>32</v>
      </c>
      <c r="B14" s="163"/>
      <c r="C14" s="163"/>
      <c r="D14" s="2"/>
      <c r="E14" s="2"/>
      <c r="F14" s="3" t="s">
        <v>39</v>
      </c>
    </row>
    <row r="15" spans="1:6" x14ac:dyDescent="0.2">
      <c r="A15" s="162" t="s">
        <v>404</v>
      </c>
      <c r="B15" s="163"/>
      <c r="C15" s="163"/>
      <c r="D15" s="2"/>
      <c r="E15" s="2"/>
      <c r="F15" s="3" t="s">
        <v>39</v>
      </c>
    </row>
    <row r="16" spans="1:6" x14ac:dyDescent="0.2">
      <c r="A16" s="162" t="s">
        <v>33</v>
      </c>
      <c r="B16" s="163"/>
      <c r="C16" s="163"/>
      <c r="D16" s="2"/>
      <c r="E16" s="2"/>
      <c r="F16" s="3" t="s">
        <v>39</v>
      </c>
    </row>
    <row r="17" spans="1:6" x14ac:dyDescent="0.2">
      <c r="A17" s="162" t="s">
        <v>403</v>
      </c>
      <c r="B17" s="163"/>
      <c r="C17" s="163"/>
      <c r="D17" s="2"/>
      <c r="E17" s="2"/>
      <c r="F17" s="3" t="s">
        <v>39</v>
      </c>
    </row>
    <row r="18" spans="1:6" x14ac:dyDescent="0.2">
      <c r="A18" s="162" t="s">
        <v>34</v>
      </c>
      <c r="B18" s="163"/>
      <c r="C18" s="163"/>
      <c r="D18" s="2"/>
      <c r="E18" s="2"/>
      <c r="F18" s="3" t="s">
        <v>39</v>
      </c>
    </row>
    <row r="19" spans="1:6" x14ac:dyDescent="0.2">
      <c r="A19" s="162" t="s">
        <v>35</v>
      </c>
      <c r="B19" s="163"/>
      <c r="C19" s="163"/>
      <c r="D19" s="2"/>
      <c r="E19" s="2"/>
      <c r="F19" s="3" t="s">
        <v>39</v>
      </c>
    </row>
    <row r="20" spans="1:6" x14ac:dyDescent="0.2">
      <c r="A20" s="79" t="s">
        <v>98</v>
      </c>
      <c r="B20" s="163"/>
      <c r="C20" s="163"/>
      <c r="D20" s="2"/>
      <c r="E20" s="2"/>
      <c r="F20" s="3" t="s">
        <v>39</v>
      </c>
    </row>
    <row r="21" spans="1:6" x14ac:dyDescent="0.2">
      <c r="A21" s="227" t="s">
        <v>92</v>
      </c>
      <c r="B21" s="228"/>
      <c r="C21" s="228"/>
      <c r="D21" s="229"/>
      <c r="E21" s="229"/>
      <c r="F21" s="230" t="s">
        <v>39</v>
      </c>
    </row>
    <row r="22" spans="1:6" ht="27.75" customHeight="1" x14ac:dyDescent="0.25">
      <c r="A22" s="379" t="s">
        <v>398</v>
      </c>
      <c r="B22" s="380"/>
      <c r="C22" s="284"/>
      <c r="D22" s="284"/>
      <c r="E22" s="284"/>
      <c r="F22" s="285"/>
    </row>
    <row r="23" spans="1:6" ht="15" x14ac:dyDescent="0.25">
      <c r="A23" s="377" t="s">
        <v>496</v>
      </c>
      <c r="B23" s="378"/>
      <c r="C23" s="290"/>
      <c r="D23" s="290"/>
      <c r="E23" s="290"/>
      <c r="F23" s="291"/>
    </row>
    <row r="24" spans="1:6" x14ac:dyDescent="0.2">
      <c r="A24" s="66" t="s">
        <v>128</v>
      </c>
    </row>
    <row r="25" spans="1:6" x14ac:dyDescent="0.2">
      <c r="A25" s="66" t="s">
        <v>129</v>
      </c>
    </row>
    <row r="26" spans="1:6" x14ac:dyDescent="0.2">
      <c r="A26" s="66" t="s">
        <v>130</v>
      </c>
    </row>
  </sheetData>
  <mergeCells count="7">
    <mergeCell ref="A1:F1"/>
    <mergeCell ref="A2:A3"/>
    <mergeCell ref="D2:F2"/>
    <mergeCell ref="C2:C3"/>
    <mergeCell ref="A23:F23"/>
    <mergeCell ref="B2:B3"/>
    <mergeCell ref="A22:F22"/>
  </mergeCells>
  <pageMargins left="0.75" right="0.75" top="1" bottom="1" header="0.5" footer="0.5"/>
  <pageSetup orientation="portrait" verticalDpi="4294967295" r:id="rId1"/>
  <headerFooter alignWithMargins="0">
    <oddHeader>&amp;C&amp;"arial,Bold"&amp;10&amp;K3E8430Nokia Internal Use Only</oddHeader>
    <oddFooter>&amp;C&amp;"arial,Bold"&amp;10&amp;K3E8430Nokia Internal Use Only</oddFooter>
    <evenHeader>&amp;C&amp;"arial,Bold"&amp;10&amp;K3E8430Nokia Internal Use Only</evenHeader>
    <evenFooter>&amp;C&amp;"arial,Bold"&amp;10&amp;K3E8430Nokia Internal Use Only</evenFooter>
    <firstHeader>&amp;C&amp;"arial,Bold"&amp;10&amp;K3E8430Nokia Internal Use Only</firstHeader>
    <firstFooter>&amp;C&amp;"arial,Bold"&amp;10&amp;K3E8430Nokia Internal Use Only</first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9"/>
  <sheetViews>
    <sheetView workbookViewId="0">
      <selection sqref="A1:F1"/>
    </sheetView>
  </sheetViews>
  <sheetFormatPr defaultRowHeight="12.75" x14ac:dyDescent="0.2"/>
  <cols>
    <col min="1" max="1" width="19" style="1" customWidth="1"/>
    <col min="2" max="3" width="27.42578125" style="225" customWidth="1"/>
    <col min="4" max="6" width="13.42578125" style="1" customWidth="1"/>
    <col min="7" max="255" width="9.140625" style="1"/>
    <col min="256" max="256" width="19" style="1" customWidth="1"/>
    <col min="257" max="262" width="13.42578125" style="1" customWidth="1"/>
    <col min="263" max="511" width="9.140625" style="1"/>
    <col min="512" max="512" width="19" style="1" customWidth="1"/>
    <col min="513" max="518" width="13.42578125" style="1" customWidth="1"/>
    <col min="519" max="767" width="9.140625" style="1"/>
    <col min="768" max="768" width="19" style="1" customWidth="1"/>
    <col min="769" max="774" width="13.42578125" style="1" customWidth="1"/>
    <col min="775" max="1023" width="9.140625" style="1"/>
    <col min="1024" max="1024" width="19" style="1" customWidth="1"/>
    <col min="1025" max="1030" width="13.42578125" style="1" customWidth="1"/>
    <col min="1031" max="1279" width="9.140625" style="1"/>
    <col min="1280" max="1280" width="19" style="1" customWidth="1"/>
    <col min="1281" max="1286" width="13.42578125" style="1" customWidth="1"/>
    <col min="1287" max="1535" width="9.140625" style="1"/>
    <col min="1536" max="1536" width="19" style="1" customWidth="1"/>
    <col min="1537" max="1542" width="13.42578125" style="1" customWidth="1"/>
    <col min="1543" max="1791" width="9.140625" style="1"/>
    <col min="1792" max="1792" width="19" style="1" customWidth="1"/>
    <col min="1793" max="1798" width="13.42578125" style="1" customWidth="1"/>
    <col min="1799" max="2047" width="9.140625" style="1"/>
    <col min="2048" max="2048" width="19" style="1" customWidth="1"/>
    <col min="2049" max="2054" width="13.42578125" style="1" customWidth="1"/>
    <col min="2055" max="2303" width="9.140625" style="1"/>
    <col min="2304" max="2304" width="19" style="1" customWidth="1"/>
    <col min="2305" max="2310" width="13.42578125" style="1" customWidth="1"/>
    <col min="2311" max="2559" width="9.140625" style="1"/>
    <col min="2560" max="2560" width="19" style="1" customWidth="1"/>
    <col min="2561" max="2566" width="13.42578125" style="1" customWidth="1"/>
    <col min="2567" max="2815" width="9.140625" style="1"/>
    <col min="2816" max="2816" width="19" style="1" customWidth="1"/>
    <col min="2817" max="2822" width="13.42578125" style="1" customWidth="1"/>
    <col min="2823" max="3071" width="9.140625" style="1"/>
    <col min="3072" max="3072" width="19" style="1" customWidth="1"/>
    <col min="3073" max="3078" width="13.42578125" style="1" customWidth="1"/>
    <col min="3079" max="3327" width="9.140625" style="1"/>
    <col min="3328" max="3328" width="19" style="1" customWidth="1"/>
    <col min="3329" max="3334" width="13.42578125" style="1" customWidth="1"/>
    <col min="3335" max="3583" width="9.140625" style="1"/>
    <col min="3584" max="3584" width="19" style="1" customWidth="1"/>
    <col min="3585" max="3590" width="13.42578125" style="1" customWidth="1"/>
    <col min="3591" max="3839" width="9.140625" style="1"/>
    <col min="3840" max="3840" width="19" style="1" customWidth="1"/>
    <col min="3841" max="3846" width="13.42578125" style="1" customWidth="1"/>
    <col min="3847" max="4095" width="9.140625" style="1"/>
    <col min="4096" max="4096" width="19" style="1" customWidth="1"/>
    <col min="4097" max="4102" width="13.42578125" style="1" customWidth="1"/>
    <col min="4103" max="4351" width="9.140625" style="1"/>
    <col min="4352" max="4352" width="19" style="1" customWidth="1"/>
    <col min="4353" max="4358" width="13.42578125" style="1" customWidth="1"/>
    <col min="4359" max="4607" width="9.140625" style="1"/>
    <col min="4608" max="4608" width="19" style="1" customWidth="1"/>
    <col min="4609" max="4614" width="13.42578125" style="1" customWidth="1"/>
    <col min="4615" max="4863" width="9.140625" style="1"/>
    <col min="4864" max="4864" width="19" style="1" customWidth="1"/>
    <col min="4865" max="4870" width="13.42578125" style="1" customWidth="1"/>
    <col min="4871" max="5119" width="9.140625" style="1"/>
    <col min="5120" max="5120" width="19" style="1" customWidth="1"/>
    <col min="5121" max="5126" width="13.42578125" style="1" customWidth="1"/>
    <col min="5127" max="5375" width="9.140625" style="1"/>
    <col min="5376" max="5376" width="19" style="1" customWidth="1"/>
    <col min="5377" max="5382" width="13.42578125" style="1" customWidth="1"/>
    <col min="5383" max="5631" width="9.140625" style="1"/>
    <col min="5632" max="5632" width="19" style="1" customWidth="1"/>
    <col min="5633" max="5638" width="13.42578125" style="1" customWidth="1"/>
    <col min="5639" max="5887" width="9.140625" style="1"/>
    <col min="5888" max="5888" width="19" style="1" customWidth="1"/>
    <col min="5889" max="5894" width="13.42578125" style="1" customWidth="1"/>
    <col min="5895" max="6143" width="9.140625" style="1"/>
    <col min="6144" max="6144" width="19" style="1" customWidth="1"/>
    <col min="6145" max="6150" width="13.42578125" style="1" customWidth="1"/>
    <col min="6151" max="6399" width="9.140625" style="1"/>
    <col min="6400" max="6400" width="19" style="1" customWidth="1"/>
    <col min="6401" max="6406" width="13.42578125" style="1" customWidth="1"/>
    <col min="6407" max="6655" width="9.140625" style="1"/>
    <col min="6656" max="6656" width="19" style="1" customWidth="1"/>
    <col min="6657" max="6662" width="13.42578125" style="1" customWidth="1"/>
    <col min="6663" max="6911" width="9.140625" style="1"/>
    <col min="6912" max="6912" width="19" style="1" customWidth="1"/>
    <col min="6913" max="6918" width="13.42578125" style="1" customWidth="1"/>
    <col min="6919" max="7167" width="9.140625" style="1"/>
    <col min="7168" max="7168" width="19" style="1" customWidth="1"/>
    <col min="7169" max="7174" width="13.42578125" style="1" customWidth="1"/>
    <col min="7175" max="7423" width="9.140625" style="1"/>
    <col min="7424" max="7424" width="19" style="1" customWidth="1"/>
    <col min="7425" max="7430" width="13.42578125" style="1" customWidth="1"/>
    <col min="7431" max="7679" width="9.140625" style="1"/>
    <col min="7680" max="7680" width="19" style="1" customWidth="1"/>
    <col min="7681" max="7686" width="13.42578125" style="1" customWidth="1"/>
    <col min="7687" max="7935" width="9.140625" style="1"/>
    <col min="7936" max="7936" width="19" style="1" customWidth="1"/>
    <col min="7937" max="7942" width="13.42578125" style="1" customWidth="1"/>
    <col min="7943" max="8191" width="9.140625" style="1"/>
    <col min="8192" max="8192" width="19" style="1" customWidth="1"/>
    <col min="8193" max="8198" width="13.42578125" style="1" customWidth="1"/>
    <col min="8199" max="8447" width="9.140625" style="1"/>
    <col min="8448" max="8448" width="19" style="1" customWidth="1"/>
    <col min="8449" max="8454" width="13.42578125" style="1" customWidth="1"/>
    <col min="8455" max="8703" width="9.140625" style="1"/>
    <col min="8704" max="8704" width="19" style="1" customWidth="1"/>
    <col min="8705" max="8710" width="13.42578125" style="1" customWidth="1"/>
    <col min="8711" max="8959" width="9.140625" style="1"/>
    <col min="8960" max="8960" width="19" style="1" customWidth="1"/>
    <col min="8961" max="8966" width="13.42578125" style="1" customWidth="1"/>
    <col min="8967" max="9215" width="9.140625" style="1"/>
    <col min="9216" max="9216" width="19" style="1" customWidth="1"/>
    <col min="9217" max="9222" width="13.42578125" style="1" customWidth="1"/>
    <col min="9223" max="9471" width="9.140625" style="1"/>
    <col min="9472" max="9472" width="19" style="1" customWidth="1"/>
    <col min="9473" max="9478" width="13.42578125" style="1" customWidth="1"/>
    <col min="9479" max="9727" width="9.140625" style="1"/>
    <col min="9728" max="9728" width="19" style="1" customWidth="1"/>
    <col min="9729" max="9734" width="13.42578125" style="1" customWidth="1"/>
    <col min="9735" max="9983" width="9.140625" style="1"/>
    <col min="9984" max="9984" width="19" style="1" customWidth="1"/>
    <col min="9985" max="9990" width="13.42578125" style="1" customWidth="1"/>
    <col min="9991" max="10239" width="9.140625" style="1"/>
    <col min="10240" max="10240" width="19" style="1" customWidth="1"/>
    <col min="10241" max="10246" width="13.42578125" style="1" customWidth="1"/>
    <col min="10247" max="10495" width="9.140625" style="1"/>
    <col min="10496" max="10496" width="19" style="1" customWidth="1"/>
    <col min="10497" max="10502" width="13.42578125" style="1" customWidth="1"/>
    <col min="10503" max="10751" width="9.140625" style="1"/>
    <col min="10752" max="10752" width="19" style="1" customWidth="1"/>
    <col min="10753" max="10758" width="13.42578125" style="1" customWidth="1"/>
    <col min="10759" max="11007" width="9.140625" style="1"/>
    <col min="11008" max="11008" width="19" style="1" customWidth="1"/>
    <col min="11009" max="11014" width="13.42578125" style="1" customWidth="1"/>
    <col min="11015" max="11263" width="9.140625" style="1"/>
    <col min="11264" max="11264" width="19" style="1" customWidth="1"/>
    <col min="11265" max="11270" width="13.42578125" style="1" customWidth="1"/>
    <col min="11271" max="11519" width="9.140625" style="1"/>
    <col min="11520" max="11520" width="19" style="1" customWidth="1"/>
    <col min="11521" max="11526" width="13.42578125" style="1" customWidth="1"/>
    <col min="11527" max="11775" width="9.140625" style="1"/>
    <col min="11776" max="11776" width="19" style="1" customWidth="1"/>
    <col min="11777" max="11782" width="13.42578125" style="1" customWidth="1"/>
    <col min="11783" max="12031" width="9.140625" style="1"/>
    <col min="12032" max="12032" width="19" style="1" customWidth="1"/>
    <col min="12033" max="12038" width="13.42578125" style="1" customWidth="1"/>
    <col min="12039" max="12287" width="9.140625" style="1"/>
    <col min="12288" max="12288" width="19" style="1" customWidth="1"/>
    <col min="12289" max="12294" width="13.42578125" style="1" customWidth="1"/>
    <col min="12295" max="12543" width="9.140625" style="1"/>
    <col min="12544" max="12544" width="19" style="1" customWidth="1"/>
    <col min="12545" max="12550" width="13.42578125" style="1" customWidth="1"/>
    <col min="12551" max="12799" width="9.140625" style="1"/>
    <col min="12800" max="12800" width="19" style="1" customWidth="1"/>
    <col min="12801" max="12806" width="13.42578125" style="1" customWidth="1"/>
    <col min="12807" max="13055" width="9.140625" style="1"/>
    <col min="13056" max="13056" width="19" style="1" customWidth="1"/>
    <col min="13057" max="13062" width="13.42578125" style="1" customWidth="1"/>
    <col min="13063" max="13311" width="9.140625" style="1"/>
    <col min="13312" max="13312" width="19" style="1" customWidth="1"/>
    <col min="13313" max="13318" width="13.42578125" style="1" customWidth="1"/>
    <col min="13319" max="13567" width="9.140625" style="1"/>
    <col min="13568" max="13568" width="19" style="1" customWidth="1"/>
    <col min="13569" max="13574" width="13.42578125" style="1" customWidth="1"/>
    <col min="13575" max="13823" width="9.140625" style="1"/>
    <col min="13824" max="13824" width="19" style="1" customWidth="1"/>
    <col min="13825" max="13830" width="13.42578125" style="1" customWidth="1"/>
    <col min="13831" max="14079" width="9.140625" style="1"/>
    <col min="14080" max="14080" width="19" style="1" customWidth="1"/>
    <col min="14081" max="14086" width="13.42578125" style="1" customWidth="1"/>
    <col min="14087" max="14335" width="9.140625" style="1"/>
    <col min="14336" max="14336" width="19" style="1" customWidth="1"/>
    <col min="14337" max="14342" width="13.42578125" style="1" customWidth="1"/>
    <col min="14343" max="14591" width="9.140625" style="1"/>
    <col min="14592" max="14592" width="19" style="1" customWidth="1"/>
    <col min="14593" max="14598" width="13.42578125" style="1" customWidth="1"/>
    <col min="14599" max="14847" width="9.140625" style="1"/>
    <col min="14848" max="14848" width="19" style="1" customWidth="1"/>
    <col min="14849" max="14854" width="13.42578125" style="1" customWidth="1"/>
    <col min="14855" max="15103" width="9.140625" style="1"/>
    <col min="15104" max="15104" width="19" style="1" customWidth="1"/>
    <col min="15105" max="15110" width="13.42578125" style="1" customWidth="1"/>
    <col min="15111" max="15359" width="9.140625" style="1"/>
    <col min="15360" max="15360" width="19" style="1" customWidth="1"/>
    <col min="15361" max="15366" width="13.42578125" style="1" customWidth="1"/>
    <col min="15367" max="15615" width="9.140625" style="1"/>
    <col min="15616" max="15616" width="19" style="1" customWidth="1"/>
    <col min="15617" max="15622" width="13.42578125" style="1" customWidth="1"/>
    <col min="15623" max="15871" width="9.140625" style="1"/>
    <col min="15872" max="15872" width="19" style="1" customWidth="1"/>
    <col min="15873" max="15878" width="13.42578125" style="1" customWidth="1"/>
    <col min="15879" max="16127" width="9.140625" style="1"/>
    <col min="16128" max="16128" width="19" style="1" customWidth="1"/>
    <col min="16129" max="16134" width="13.42578125" style="1" customWidth="1"/>
    <col min="16135" max="16384" width="9.140625" style="1"/>
  </cols>
  <sheetData>
    <row r="1" spans="1:6" x14ac:dyDescent="0.2">
      <c r="A1" s="372" t="s">
        <v>808</v>
      </c>
      <c r="B1" s="372"/>
      <c r="C1" s="372"/>
      <c r="D1" s="372"/>
      <c r="E1" s="372"/>
      <c r="F1" s="372"/>
    </row>
    <row r="2" spans="1:6" ht="13.5" x14ac:dyDescent="0.2">
      <c r="A2" s="367" t="s">
        <v>16</v>
      </c>
      <c r="B2" s="367" t="s">
        <v>397</v>
      </c>
      <c r="C2" s="367" t="s">
        <v>416</v>
      </c>
      <c r="D2" s="369" t="s">
        <v>806</v>
      </c>
      <c r="E2" s="370"/>
      <c r="F2" s="371"/>
    </row>
    <row r="3" spans="1:6" s="225" customFormat="1" ht="53.25" customHeight="1" x14ac:dyDescent="0.2">
      <c r="A3" s="373"/>
      <c r="B3" s="368"/>
      <c r="C3" s="368"/>
      <c r="D3" s="224" t="s">
        <v>37</v>
      </c>
      <c r="E3" s="224" t="s">
        <v>17</v>
      </c>
      <c r="F3" s="224" t="s">
        <v>38</v>
      </c>
    </row>
    <row r="4" spans="1:6" x14ac:dyDescent="0.2">
      <c r="A4" s="162" t="s">
        <v>29</v>
      </c>
      <c r="B4" s="163"/>
      <c r="C4" s="163"/>
      <c r="D4" s="2"/>
      <c r="E4" s="2"/>
      <c r="F4" s="3" t="s">
        <v>39</v>
      </c>
    </row>
    <row r="5" spans="1:6" x14ac:dyDescent="0.2">
      <c r="A5" s="79" t="s">
        <v>67</v>
      </c>
      <c r="B5" s="163"/>
      <c r="C5" s="163"/>
      <c r="D5" s="2"/>
      <c r="E5" s="2"/>
      <c r="F5" s="3" t="s">
        <v>39</v>
      </c>
    </row>
    <row r="6" spans="1:6" x14ac:dyDescent="0.2">
      <c r="A6" s="162" t="s">
        <v>32</v>
      </c>
      <c r="B6" s="163"/>
      <c r="C6" s="163"/>
      <c r="D6" s="2"/>
      <c r="E6" s="2"/>
      <c r="F6" s="3" t="s">
        <v>39</v>
      </c>
    </row>
    <row r="7" spans="1:6" x14ac:dyDescent="0.2">
      <c r="A7" s="162" t="s">
        <v>404</v>
      </c>
      <c r="B7" s="163"/>
      <c r="C7" s="163"/>
      <c r="D7" s="2"/>
      <c r="E7" s="2"/>
      <c r="F7" s="3" t="s">
        <v>39</v>
      </c>
    </row>
    <row r="8" spans="1:6" x14ac:dyDescent="0.2">
      <c r="A8" s="162" t="s">
        <v>33</v>
      </c>
      <c r="B8" s="163"/>
      <c r="C8" s="163"/>
      <c r="D8" s="2"/>
      <c r="E8" s="2"/>
      <c r="F8" s="3" t="s">
        <v>39</v>
      </c>
    </row>
    <row r="9" spans="1:6" x14ac:dyDescent="0.2">
      <c r="A9" s="162" t="s">
        <v>403</v>
      </c>
      <c r="B9" s="163"/>
      <c r="C9" s="163"/>
      <c r="D9" s="2"/>
      <c r="E9" s="2"/>
      <c r="F9" s="3" t="s">
        <v>39</v>
      </c>
    </row>
    <row r="10" spans="1:6" x14ac:dyDescent="0.2">
      <c r="A10" s="162" t="s">
        <v>34</v>
      </c>
      <c r="B10" s="163"/>
      <c r="C10" s="163"/>
      <c r="D10" s="2"/>
      <c r="E10" s="2"/>
      <c r="F10" s="3" t="s">
        <v>39</v>
      </c>
    </row>
    <row r="11" spans="1:6" x14ac:dyDescent="0.2">
      <c r="A11" s="162" t="s">
        <v>35</v>
      </c>
      <c r="B11" s="163"/>
      <c r="C11" s="163"/>
      <c r="D11" s="2"/>
      <c r="E11" s="2"/>
      <c r="F11" s="3" t="s">
        <v>39</v>
      </c>
    </row>
    <row r="12" spans="1:6" x14ac:dyDescent="0.2">
      <c r="A12" s="79" t="s">
        <v>98</v>
      </c>
      <c r="B12" s="163"/>
      <c r="C12" s="163"/>
      <c r="D12" s="2"/>
      <c r="E12" s="2"/>
      <c r="F12" s="3" t="s">
        <v>39</v>
      </c>
    </row>
    <row r="13" spans="1:6" x14ac:dyDescent="0.2">
      <c r="A13" s="227" t="s">
        <v>92</v>
      </c>
      <c r="B13" s="228"/>
      <c r="C13" s="228"/>
      <c r="D13" s="229"/>
      <c r="E13" s="229"/>
      <c r="F13" s="230" t="s">
        <v>39</v>
      </c>
    </row>
    <row r="14" spans="1:6" ht="27.75" customHeight="1" x14ac:dyDescent="0.25">
      <c r="A14" s="379" t="s">
        <v>398</v>
      </c>
      <c r="B14" s="380"/>
      <c r="C14" s="284"/>
      <c r="D14" s="284"/>
      <c r="E14" s="284"/>
      <c r="F14" s="285"/>
    </row>
    <row r="15" spans="1:6" ht="15" x14ac:dyDescent="0.25">
      <c r="A15" s="381" t="s">
        <v>496</v>
      </c>
      <c r="B15" s="382"/>
      <c r="C15" s="287"/>
      <c r="D15" s="287"/>
      <c r="E15" s="287"/>
      <c r="F15" s="288"/>
    </row>
    <row r="16" spans="1:6" ht="28.5" customHeight="1" x14ac:dyDescent="0.25">
      <c r="A16" s="377" t="s">
        <v>802</v>
      </c>
      <c r="B16" s="378"/>
      <c r="C16" s="290"/>
      <c r="D16" s="290"/>
      <c r="E16" s="290"/>
      <c r="F16" s="291"/>
    </row>
    <row r="17" spans="1:1" x14ac:dyDescent="0.2">
      <c r="A17" s="66" t="s">
        <v>128</v>
      </c>
    </row>
    <row r="18" spans="1:1" x14ac:dyDescent="0.2">
      <c r="A18" s="66" t="s">
        <v>129</v>
      </c>
    </row>
    <row r="19" spans="1:1" x14ac:dyDescent="0.2">
      <c r="A19" s="66" t="s">
        <v>130</v>
      </c>
    </row>
  </sheetData>
  <mergeCells count="8">
    <mergeCell ref="A16:F16"/>
    <mergeCell ref="A15:F15"/>
    <mergeCell ref="A1:F1"/>
    <mergeCell ref="A2:A3"/>
    <mergeCell ref="B2:B3"/>
    <mergeCell ref="C2:C3"/>
    <mergeCell ref="D2:F2"/>
    <mergeCell ref="A14:F14"/>
  </mergeCells>
  <pageMargins left="0.75" right="0.75" top="1" bottom="1" header="0.5" footer="0.5"/>
  <pageSetup orientation="portrait" verticalDpi="4294967295" r:id="rId1"/>
  <headerFooter alignWithMargins="0">
    <oddHeader>&amp;C&amp;"arial,Bold"&amp;10&amp;K3E8430Nokia Internal Use Only</oddHeader>
    <oddFooter>&amp;C&amp;"arial,Bold"&amp;10&amp;K3E8430Nokia Internal Use Only</oddFooter>
    <evenHeader>&amp;C&amp;"arial,Bold"&amp;10&amp;K3E8430Nokia Internal Use Only</evenHeader>
    <evenFooter>&amp;C&amp;"arial,Bold"&amp;10&amp;K3E8430Nokia Internal Use Only</evenFooter>
    <firstHeader>&amp;C&amp;"arial,Bold"&amp;10&amp;K3E8430Nokia Internal Use Only</firstHeader>
    <firstFooter>&amp;C&amp;"arial,Bold"&amp;10&amp;K3E8430Nokia Internal Use Only</first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8"/>
  <sheetViews>
    <sheetView workbookViewId="0">
      <selection sqref="A1:I1"/>
    </sheetView>
  </sheetViews>
  <sheetFormatPr defaultRowHeight="12" x14ac:dyDescent="0.2"/>
  <cols>
    <col min="1" max="1" width="10.7109375" style="66" customWidth="1"/>
    <col min="2" max="2" width="26" style="66" customWidth="1"/>
    <col min="3" max="3" width="13.140625" style="66" customWidth="1"/>
    <col min="4" max="4" width="12.7109375" style="66" customWidth="1"/>
    <col min="5" max="5" width="10.5703125" style="66" customWidth="1"/>
    <col min="6" max="6" width="10.7109375" style="66" customWidth="1"/>
    <col min="7" max="7" width="12.7109375" style="66" customWidth="1"/>
    <col min="8" max="8" width="10.5703125" style="66" customWidth="1"/>
    <col min="9" max="9" width="10.7109375" style="66" customWidth="1"/>
    <col min="10" max="258" width="9.140625" style="66"/>
    <col min="259" max="259" width="19" style="66" customWidth="1"/>
    <col min="260" max="265" width="13.42578125" style="66" customWidth="1"/>
    <col min="266" max="514" width="9.140625" style="66"/>
    <col min="515" max="515" width="19" style="66" customWidth="1"/>
    <col min="516" max="521" width="13.42578125" style="66" customWidth="1"/>
    <col min="522" max="770" width="9.140625" style="66"/>
    <col min="771" max="771" width="19" style="66" customWidth="1"/>
    <col min="772" max="777" width="13.42578125" style="66" customWidth="1"/>
    <col min="778" max="1026" width="9.140625" style="66"/>
    <col min="1027" max="1027" width="19" style="66" customWidth="1"/>
    <col min="1028" max="1033" width="13.42578125" style="66" customWidth="1"/>
    <col min="1034" max="1282" width="9.140625" style="66"/>
    <col min="1283" max="1283" width="19" style="66" customWidth="1"/>
    <col min="1284" max="1289" width="13.42578125" style="66" customWidth="1"/>
    <col min="1290" max="1538" width="9.140625" style="66"/>
    <col min="1539" max="1539" width="19" style="66" customWidth="1"/>
    <col min="1540" max="1545" width="13.42578125" style="66" customWidth="1"/>
    <col min="1546" max="1794" width="9.140625" style="66"/>
    <col min="1795" max="1795" width="19" style="66" customWidth="1"/>
    <col min="1796" max="1801" width="13.42578125" style="66" customWidth="1"/>
    <col min="1802" max="2050" width="9.140625" style="66"/>
    <col min="2051" max="2051" width="19" style="66" customWidth="1"/>
    <col min="2052" max="2057" width="13.42578125" style="66" customWidth="1"/>
    <col min="2058" max="2306" width="9.140625" style="66"/>
    <col min="2307" max="2307" width="19" style="66" customWidth="1"/>
    <col min="2308" max="2313" width="13.42578125" style="66" customWidth="1"/>
    <col min="2314" max="2562" width="9.140625" style="66"/>
    <col min="2563" max="2563" width="19" style="66" customWidth="1"/>
    <col min="2564" max="2569" width="13.42578125" style="66" customWidth="1"/>
    <col min="2570" max="2818" width="9.140625" style="66"/>
    <col min="2819" max="2819" width="19" style="66" customWidth="1"/>
    <col min="2820" max="2825" width="13.42578125" style="66" customWidth="1"/>
    <col min="2826" max="3074" width="9.140625" style="66"/>
    <col min="3075" max="3075" width="19" style="66" customWidth="1"/>
    <col min="3076" max="3081" width="13.42578125" style="66" customWidth="1"/>
    <col min="3082" max="3330" width="9.140625" style="66"/>
    <col min="3331" max="3331" width="19" style="66" customWidth="1"/>
    <col min="3332" max="3337" width="13.42578125" style="66" customWidth="1"/>
    <col min="3338" max="3586" width="9.140625" style="66"/>
    <col min="3587" max="3587" width="19" style="66" customWidth="1"/>
    <col min="3588" max="3593" width="13.42578125" style="66" customWidth="1"/>
    <col min="3594" max="3842" width="9.140625" style="66"/>
    <col min="3843" max="3843" width="19" style="66" customWidth="1"/>
    <col min="3844" max="3849" width="13.42578125" style="66" customWidth="1"/>
    <col min="3850" max="4098" width="9.140625" style="66"/>
    <col min="4099" max="4099" width="19" style="66" customWidth="1"/>
    <col min="4100" max="4105" width="13.42578125" style="66" customWidth="1"/>
    <col min="4106" max="4354" width="9.140625" style="66"/>
    <col min="4355" max="4355" width="19" style="66" customWidth="1"/>
    <col min="4356" max="4361" width="13.42578125" style="66" customWidth="1"/>
    <col min="4362" max="4610" width="9.140625" style="66"/>
    <col min="4611" max="4611" width="19" style="66" customWidth="1"/>
    <col min="4612" max="4617" width="13.42578125" style="66" customWidth="1"/>
    <col min="4618" max="4866" width="9.140625" style="66"/>
    <col min="4867" max="4867" width="19" style="66" customWidth="1"/>
    <col min="4868" max="4873" width="13.42578125" style="66" customWidth="1"/>
    <col min="4874" max="5122" width="9.140625" style="66"/>
    <col min="5123" max="5123" width="19" style="66" customWidth="1"/>
    <col min="5124" max="5129" width="13.42578125" style="66" customWidth="1"/>
    <col min="5130" max="5378" width="9.140625" style="66"/>
    <col min="5379" max="5379" width="19" style="66" customWidth="1"/>
    <col min="5380" max="5385" width="13.42578125" style="66" customWidth="1"/>
    <col min="5386" max="5634" width="9.140625" style="66"/>
    <col min="5635" max="5635" width="19" style="66" customWidth="1"/>
    <col min="5636" max="5641" width="13.42578125" style="66" customWidth="1"/>
    <col min="5642" max="5890" width="9.140625" style="66"/>
    <col min="5891" max="5891" width="19" style="66" customWidth="1"/>
    <col min="5892" max="5897" width="13.42578125" style="66" customWidth="1"/>
    <col min="5898" max="6146" width="9.140625" style="66"/>
    <col min="6147" max="6147" width="19" style="66" customWidth="1"/>
    <col min="6148" max="6153" width="13.42578125" style="66" customWidth="1"/>
    <col min="6154" max="6402" width="9.140625" style="66"/>
    <col min="6403" max="6403" width="19" style="66" customWidth="1"/>
    <col min="6404" max="6409" width="13.42578125" style="66" customWidth="1"/>
    <col min="6410" max="6658" width="9.140625" style="66"/>
    <col min="6659" max="6659" width="19" style="66" customWidth="1"/>
    <col min="6660" max="6665" width="13.42578125" style="66" customWidth="1"/>
    <col min="6666" max="6914" width="9.140625" style="66"/>
    <col min="6915" max="6915" width="19" style="66" customWidth="1"/>
    <col min="6916" max="6921" width="13.42578125" style="66" customWidth="1"/>
    <col min="6922" max="7170" width="9.140625" style="66"/>
    <col min="7171" max="7171" width="19" style="66" customWidth="1"/>
    <col min="7172" max="7177" width="13.42578125" style="66" customWidth="1"/>
    <col min="7178" max="7426" width="9.140625" style="66"/>
    <col min="7427" max="7427" width="19" style="66" customWidth="1"/>
    <col min="7428" max="7433" width="13.42578125" style="66" customWidth="1"/>
    <col min="7434" max="7682" width="9.140625" style="66"/>
    <col min="7683" max="7683" width="19" style="66" customWidth="1"/>
    <col min="7684" max="7689" width="13.42578125" style="66" customWidth="1"/>
    <col min="7690" max="7938" width="9.140625" style="66"/>
    <col min="7939" max="7939" width="19" style="66" customWidth="1"/>
    <col min="7940" max="7945" width="13.42578125" style="66" customWidth="1"/>
    <col min="7946" max="8194" width="9.140625" style="66"/>
    <col min="8195" max="8195" width="19" style="66" customWidth="1"/>
    <col min="8196" max="8201" width="13.42578125" style="66" customWidth="1"/>
    <col min="8202" max="8450" width="9.140625" style="66"/>
    <col min="8451" max="8451" width="19" style="66" customWidth="1"/>
    <col min="8452" max="8457" width="13.42578125" style="66" customWidth="1"/>
    <col min="8458" max="8706" width="9.140625" style="66"/>
    <col min="8707" max="8707" width="19" style="66" customWidth="1"/>
    <col min="8708" max="8713" width="13.42578125" style="66" customWidth="1"/>
    <col min="8714" max="8962" width="9.140625" style="66"/>
    <col min="8963" max="8963" width="19" style="66" customWidth="1"/>
    <col min="8964" max="8969" width="13.42578125" style="66" customWidth="1"/>
    <col min="8970" max="9218" width="9.140625" style="66"/>
    <col min="9219" max="9219" width="19" style="66" customWidth="1"/>
    <col min="9220" max="9225" width="13.42578125" style="66" customWidth="1"/>
    <col min="9226" max="9474" width="9.140625" style="66"/>
    <col min="9475" max="9475" width="19" style="66" customWidth="1"/>
    <col min="9476" max="9481" width="13.42578125" style="66" customWidth="1"/>
    <col min="9482" max="9730" width="9.140625" style="66"/>
    <col min="9731" max="9731" width="19" style="66" customWidth="1"/>
    <col min="9732" max="9737" width="13.42578125" style="66" customWidth="1"/>
    <col min="9738" max="9986" width="9.140625" style="66"/>
    <col min="9987" max="9987" width="19" style="66" customWidth="1"/>
    <col min="9988" max="9993" width="13.42578125" style="66" customWidth="1"/>
    <col min="9994" max="10242" width="9.140625" style="66"/>
    <col min="10243" max="10243" width="19" style="66" customWidth="1"/>
    <col min="10244" max="10249" width="13.42578125" style="66" customWidth="1"/>
    <col min="10250" max="10498" width="9.140625" style="66"/>
    <col min="10499" max="10499" width="19" style="66" customWidth="1"/>
    <col min="10500" max="10505" width="13.42578125" style="66" customWidth="1"/>
    <col min="10506" max="10754" width="9.140625" style="66"/>
    <col min="10755" max="10755" width="19" style="66" customWidth="1"/>
    <col min="10756" max="10761" width="13.42578125" style="66" customWidth="1"/>
    <col min="10762" max="11010" width="9.140625" style="66"/>
    <col min="11011" max="11011" width="19" style="66" customWidth="1"/>
    <col min="11012" max="11017" width="13.42578125" style="66" customWidth="1"/>
    <col min="11018" max="11266" width="9.140625" style="66"/>
    <col min="11267" max="11267" width="19" style="66" customWidth="1"/>
    <col min="11268" max="11273" width="13.42578125" style="66" customWidth="1"/>
    <col min="11274" max="11522" width="9.140625" style="66"/>
    <col min="11523" max="11523" width="19" style="66" customWidth="1"/>
    <col min="11524" max="11529" width="13.42578125" style="66" customWidth="1"/>
    <col min="11530" max="11778" width="9.140625" style="66"/>
    <col min="11779" max="11779" width="19" style="66" customWidth="1"/>
    <col min="11780" max="11785" width="13.42578125" style="66" customWidth="1"/>
    <col min="11786" max="12034" width="9.140625" style="66"/>
    <col min="12035" max="12035" width="19" style="66" customWidth="1"/>
    <col min="12036" max="12041" width="13.42578125" style="66" customWidth="1"/>
    <col min="12042" max="12290" width="9.140625" style="66"/>
    <col min="12291" max="12291" width="19" style="66" customWidth="1"/>
    <col min="12292" max="12297" width="13.42578125" style="66" customWidth="1"/>
    <col min="12298" max="12546" width="9.140625" style="66"/>
    <col min="12547" max="12547" width="19" style="66" customWidth="1"/>
    <col min="12548" max="12553" width="13.42578125" style="66" customWidth="1"/>
    <col min="12554" max="12802" width="9.140625" style="66"/>
    <col min="12803" max="12803" width="19" style="66" customWidth="1"/>
    <col min="12804" max="12809" width="13.42578125" style="66" customWidth="1"/>
    <col min="12810" max="13058" width="9.140625" style="66"/>
    <col min="13059" max="13059" width="19" style="66" customWidth="1"/>
    <col min="13060" max="13065" width="13.42578125" style="66" customWidth="1"/>
    <col min="13066" max="13314" width="9.140625" style="66"/>
    <col min="13315" max="13315" width="19" style="66" customWidth="1"/>
    <col min="13316" max="13321" width="13.42578125" style="66" customWidth="1"/>
    <col min="13322" max="13570" width="9.140625" style="66"/>
    <col min="13571" max="13571" width="19" style="66" customWidth="1"/>
    <col min="13572" max="13577" width="13.42578125" style="66" customWidth="1"/>
    <col min="13578" max="13826" width="9.140625" style="66"/>
    <col min="13827" max="13827" width="19" style="66" customWidth="1"/>
    <col min="13828" max="13833" width="13.42578125" style="66" customWidth="1"/>
    <col min="13834" max="14082" width="9.140625" style="66"/>
    <col min="14083" max="14083" width="19" style="66" customWidth="1"/>
    <col min="14084" max="14089" width="13.42578125" style="66" customWidth="1"/>
    <col min="14090" max="14338" width="9.140625" style="66"/>
    <col min="14339" max="14339" width="19" style="66" customWidth="1"/>
    <col min="14340" max="14345" width="13.42578125" style="66" customWidth="1"/>
    <col min="14346" max="14594" width="9.140625" style="66"/>
    <col min="14595" max="14595" width="19" style="66" customWidth="1"/>
    <col min="14596" max="14601" width="13.42578125" style="66" customWidth="1"/>
    <col min="14602" max="14850" width="9.140625" style="66"/>
    <col min="14851" max="14851" width="19" style="66" customWidth="1"/>
    <col min="14852" max="14857" width="13.42578125" style="66" customWidth="1"/>
    <col min="14858" max="15106" width="9.140625" style="66"/>
    <col min="15107" max="15107" width="19" style="66" customWidth="1"/>
    <col min="15108" max="15113" width="13.42578125" style="66" customWidth="1"/>
    <col min="15114" max="15362" width="9.140625" style="66"/>
    <col min="15363" max="15363" width="19" style="66" customWidth="1"/>
    <col min="15364" max="15369" width="13.42578125" style="66" customWidth="1"/>
    <col min="15370" max="15618" width="9.140625" style="66"/>
    <col min="15619" max="15619" width="19" style="66" customWidth="1"/>
    <col min="15620" max="15625" width="13.42578125" style="66" customWidth="1"/>
    <col min="15626" max="15874" width="9.140625" style="66"/>
    <col min="15875" max="15875" width="19" style="66" customWidth="1"/>
    <col min="15876" max="15881" width="13.42578125" style="66" customWidth="1"/>
    <col min="15882" max="16130" width="9.140625" style="66"/>
    <col min="16131" max="16131" width="19" style="66" customWidth="1"/>
    <col min="16132" max="16137" width="13.42578125" style="66" customWidth="1"/>
    <col min="16138" max="16384" width="9.140625" style="66"/>
  </cols>
  <sheetData>
    <row r="1" spans="1:9" x14ac:dyDescent="0.2">
      <c r="A1" s="364" t="s">
        <v>1303</v>
      </c>
      <c r="B1" s="364"/>
      <c r="C1" s="364"/>
      <c r="D1" s="364"/>
      <c r="E1" s="364"/>
      <c r="F1" s="364"/>
      <c r="G1" s="364"/>
      <c r="H1" s="364"/>
      <c r="I1" s="364"/>
    </row>
    <row r="2" spans="1:9" ht="12" customHeight="1" x14ac:dyDescent="0.2">
      <c r="A2" s="365" t="s">
        <v>16</v>
      </c>
      <c r="B2" s="367" t="s">
        <v>397</v>
      </c>
      <c r="C2" s="367" t="s">
        <v>416</v>
      </c>
      <c r="D2" s="369" t="s">
        <v>10</v>
      </c>
      <c r="E2" s="370"/>
      <c r="F2" s="371"/>
      <c r="G2" s="369" t="s">
        <v>9</v>
      </c>
      <c r="H2" s="370"/>
      <c r="I2" s="371"/>
    </row>
    <row r="3" spans="1:9" s="133" customFormat="1" ht="53.25" customHeight="1" x14ac:dyDescent="0.2">
      <c r="A3" s="366"/>
      <c r="B3" s="368"/>
      <c r="C3" s="368"/>
      <c r="D3" s="132" t="s">
        <v>258</v>
      </c>
      <c r="E3" s="132" t="s">
        <v>17</v>
      </c>
      <c r="F3" s="132" t="s">
        <v>38</v>
      </c>
      <c r="G3" s="132" t="s">
        <v>258</v>
      </c>
      <c r="H3" s="132" t="s">
        <v>17</v>
      </c>
      <c r="I3" s="132" t="s">
        <v>38</v>
      </c>
    </row>
    <row r="4" spans="1:9" x14ac:dyDescent="0.2">
      <c r="A4" s="135" t="s">
        <v>29</v>
      </c>
      <c r="B4" s="135"/>
      <c r="C4" s="135"/>
      <c r="D4" s="65"/>
      <c r="E4" s="65"/>
      <c r="F4" s="199" t="s">
        <v>39</v>
      </c>
      <c r="G4" s="65"/>
      <c r="H4" s="65"/>
      <c r="I4" s="199" t="s">
        <v>39</v>
      </c>
    </row>
    <row r="5" spans="1:9" x14ac:dyDescent="0.2">
      <c r="A5" s="135" t="s">
        <v>67</v>
      </c>
      <c r="B5" s="135"/>
      <c r="C5" s="135"/>
      <c r="D5" s="65"/>
      <c r="E5" s="65"/>
      <c r="F5" s="199" t="s">
        <v>39</v>
      </c>
      <c r="G5" s="65"/>
      <c r="H5" s="65"/>
      <c r="I5" s="199" t="s">
        <v>39</v>
      </c>
    </row>
    <row r="6" spans="1:9" x14ac:dyDescent="0.2">
      <c r="A6" s="135" t="s">
        <v>32</v>
      </c>
      <c r="B6" s="135"/>
      <c r="C6" s="135"/>
      <c r="D6" s="65"/>
      <c r="E6" s="65"/>
      <c r="F6" s="199" t="s">
        <v>39</v>
      </c>
      <c r="G6" s="65"/>
      <c r="H6" s="65"/>
      <c r="I6" s="199" t="s">
        <v>39</v>
      </c>
    </row>
    <row r="7" spans="1:9" x14ac:dyDescent="0.2">
      <c r="A7" s="135" t="s">
        <v>404</v>
      </c>
      <c r="B7" s="135"/>
      <c r="C7" s="135"/>
      <c r="D7" s="65"/>
      <c r="E7" s="65"/>
      <c r="F7" s="199" t="s">
        <v>39</v>
      </c>
      <c r="G7" s="65"/>
      <c r="H7" s="65"/>
      <c r="I7" s="199" t="s">
        <v>39</v>
      </c>
    </row>
    <row r="8" spans="1:9" x14ac:dyDescent="0.2">
      <c r="A8" s="135" t="s">
        <v>33</v>
      </c>
      <c r="B8" s="135"/>
      <c r="C8" s="135"/>
      <c r="D8" s="65"/>
      <c r="E8" s="65"/>
      <c r="F8" s="199" t="s">
        <v>39</v>
      </c>
      <c r="G8" s="65"/>
      <c r="H8" s="65"/>
      <c r="I8" s="199" t="s">
        <v>39</v>
      </c>
    </row>
    <row r="9" spans="1:9" x14ac:dyDescent="0.2">
      <c r="A9" s="135" t="s">
        <v>403</v>
      </c>
      <c r="B9" s="135"/>
      <c r="C9" s="135"/>
      <c r="D9" s="65"/>
      <c r="E9" s="65"/>
      <c r="F9" s="199" t="s">
        <v>39</v>
      </c>
      <c r="G9" s="65"/>
      <c r="H9" s="65"/>
      <c r="I9" s="199" t="s">
        <v>39</v>
      </c>
    </row>
    <row r="10" spans="1:9" x14ac:dyDescent="0.2">
      <c r="A10" s="135" t="s">
        <v>34</v>
      </c>
      <c r="B10" s="135"/>
      <c r="C10" s="135"/>
      <c r="D10" s="65"/>
      <c r="E10" s="65"/>
      <c r="F10" s="199" t="s">
        <v>39</v>
      </c>
      <c r="G10" s="65"/>
      <c r="H10" s="65"/>
      <c r="I10" s="199" t="s">
        <v>39</v>
      </c>
    </row>
    <row r="11" spans="1:9" x14ac:dyDescent="0.2">
      <c r="A11" s="135" t="s">
        <v>35</v>
      </c>
      <c r="B11" s="135"/>
      <c r="C11" s="135"/>
      <c r="D11" s="65"/>
      <c r="E11" s="65"/>
      <c r="F11" s="199" t="s">
        <v>39</v>
      </c>
      <c r="G11" s="65"/>
      <c r="H11" s="65"/>
      <c r="I11" s="199" t="s">
        <v>39</v>
      </c>
    </row>
    <row r="12" spans="1:9" x14ac:dyDescent="0.2">
      <c r="A12" s="135" t="s">
        <v>98</v>
      </c>
      <c r="B12" s="135"/>
      <c r="C12" s="135"/>
      <c r="D12" s="65"/>
      <c r="E12" s="65"/>
      <c r="F12" s="199" t="s">
        <v>39</v>
      </c>
      <c r="G12" s="65"/>
      <c r="H12" s="65"/>
      <c r="I12" s="199" t="s">
        <v>39</v>
      </c>
    </row>
    <row r="13" spans="1:9" x14ac:dyDescent="0.2">
      <c r="A13" s="136" t="s">
        <v>92</v>
      </c>
      <c r="B13" s="136"/>
      <c r="C13" s="136"/>
      <c r="D13" s="137"/>
      <c r="E13" s="137"/>
      <c r="F13" s="138" t="s">
        <v>39</v>
      </c>
      <c r="G13" s="137"/>
      <c r="H13" s="137"/>
      <c r="I13" s="138" t="s">
        <v>39</v>
      </c>
    </row>
    <row r="14" spans="1:9" ht="15" customHeight="1" x14ac:dyDescent="0.2">
      <c r="A14" s="362" t="s">
        <v>399</v>
      </c>
      <c r="B14" s="383"/>
      <c r="C14" s="383"/>
      <c r="D14" s="383"/>
      <c r="E14" s="383"/>
      <c r="F14" s="383"/>
      <c r="G14" s="383"/>
      <c r="H14" s="383"/>
      <c r="I14" s="384"/>
    </row>
    <row r="15" spans="1:9" ht="15" customHeight="1" x14ac:dyDescent="0.25">
      <c r="A15" s="363" t="s">
        <v>417</v>
      </c>
      <c r="B15" s="290"/>
      <c r="C15" s="290"/>
      <c r="D15" s="290"/>
      <c r="E15" s="290"/>
      <c r="F15" s="290"/>
      <c r="G15" s="290"/>
      <c r="H15" s="290"/>
      <c r="I15" s="291"/>
    </row>
    <row r="16" spans="1:9" x14ac:dyDescent="0.2">
      <c r="A16" s="66" t="s">
        <v>128</v>
      </c>
    </row>
    <row r="17" spans="1:1" x14ac:dyDescent="0.2">
      <c r="A17" s="66" t="s">
        <v>129</v>
      </c>
    </row>
    <row r="18" spans="1:1" x14ac:dyDescent="0.2">
      <c r="A18" s="66" t="s">
        <v>130</v>
      </c>
    </row>
  </sheetData>
  <mergeCells count="8">
    <mergeCell ref="A14:I14"/>
    <mergeCell ref="A15:I15"/>
    <mergeCell ref="A1:I1"/>
    <mergeCell ref="A2:A3"/>
    <mergeCell ref="B2:B3"/>
    <mergeCell ref="C2:C3"/>
    <mergeCell ref="D2:F2"/>
    <mergeCell ref="G2:I2"/>
  </mergeCells>
  <pageMargins left="0.75" right="0.75" top="1" bottom="1" header="0.5" footer="0.5"/>
  <pageSetup orientation="portrait" verticalDpi="4294967295" r:id="rId1"/>
  <headerFooter alignWithMargins="0">
    <oddHeader>&amp;C&amp;"arial,Bold"&amp;10&amp;K3E8430Nokia Internal Use Only</oddHeader>
    <oddFooter>&amp;C&amp;"arial,Bold"&amp;10&amp;K3E8430Nokia Internal Use Only</oddFooter>
    <evenHeader>&amp;C&amp;"arial,Bold"&amp;10&amp;K3E8430Nokia Internal Use Only</evenHeader>
    <evenFooter>&amp;C&amp;"arial,Bold"&amp;10&amp;K3E8430Nokia Internal Use Only</evenFooter>
    <firstHeader>&amp;C&amp;"arial,Bold"&amp;10&amp;K3E8430Nokia Internal Use Only</firstHeader>
    <firstFooter>&amp;C&amp;"arial,Bold"&amp;10&amp;K3E8430Nokia Internal Use Only</first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1"/>
  <dimension ref="A1:F18"/>
  <sheetViews>
    <sheetView workbookViewId="0">
      <selection sqref="A1:F1"/>
    </sheetView>
  </sheetViews>
  <sheetFormatPr defaultRowHeight="12.75" x14ac:dyDescent="0.2"/>
  <cols>
    <col min="1" max="1" width="19" style="1" customWidth="1"/>
    <col min="2" max="3" width="29.28515625" style="1" customWidth="1"/>
    <col min="4" max="6" width="13.42578125" style="1" customWidth="1"/>
    <col min="7" max="255" width="8.85546875" style="1"/>
    <col min="256" max="256" width="19" style="1" customWidth="1"/>
    <col min="257" max="262" width="13.42578125" style="1" customWidth="1"/>
    <col min="263" max="511" width="8.85546875" style="1"/>
    <col min="512" max="512" width="19" style="1" customWidth="1"/>
    <col min="513" max="518" width="13.42578125" style="1" customWidth="1"/>
    <col min="519" max="767" width="8.85546875" style="1"/>
    <col min="768" max="768" width="19" style="1" customWidth="1"/>
    <col min="769" max="774" width="13.42578125" style="1" customWidth="1"/>
    <col min="775" max="1023" width="8.85546875" style="1"/>
    <col min="1024" max="1024" width="19" style="1" customWidth="1"/>
    <col min="1025" max="1030" width="13.42578125" style="1" customWidth="1"/>
    <col min="1031" max="1279" width="8.85546875" style="1"/>
    <col min="1280" max="1280" width="19" style="1" customWidth="1"/>
    <col min="1281" max="1286" width="13.42578125" style="1" customWidth="1"/>
    <col min="1287" max="1535" width="8.85546875" style="1"/>
    <col min="1536" max="1536" width="19" style="1" customWidth="1"/>
    <col min="1537" max="1542" width="13.42578125" style="1" customWidth="1"/>
    <col min="1543" max="1791" width="8.85546875" style="1"/>
    <col min="1792" max="1792" width="19" style="1" customWidth="1"/>
    <col min="1793" max="1798" width="13.42578125" style="1" customWidth="1"/>
    <col min="1799" max="2047" width="8.85546875" style="1"/>
    <col min="2048" max="2048" width="19" style="1" customWidth="1"/>
    <col min="2049" max="2054" width="13.42578125" style="1" customWidth="1"/>
    <col min="2055" max="2303" width="8.85546875" style="1"/>
    <col min="2304" max="2304" width="19" style="1" customWidth="1"/>
    <col min="2305" max="2310" width="13.42578125" style="1" customWidth="1"/>
    <col min="2311" max="2559" width="8.85546875" style="1"/>
    <col min="2560" max="2560" width="19" style="1" customWidth="1"/>
    <col min="2561" max="2566" width="13.42578125" style="1" customWidth="1"/>
    <col min="2567" max="2815" width="8.85546875" style="1"/>
    <col min="2816" max="2816" width="19" style="1" customWidth="1"/>
    <col min="2817" max="2822" width="13.42578125" style="1" customWidth="1"/>
    <col min="2823" max="3071" width="8.85546875" style="1"/>
    <col min="3072" max="3072" width="19" style="1" customWidth="1"/>
    <col min="3073" max="3078" width="13.42578125" style="1" customWidth="1"/>
    <col min="3079" max="3327" width="8.85546875" style="1"/>
    <col min="3328" max="3328" width="19" style="1" customWidth="1"/>
    <col min="3329" max="3334" width="13.42578125" style="1" customWidth="1"/>
    <col min="3335" max="3583" width="8.85546875" style="1"/>
    <col min="3584" max="3584" width="19" style="1" customWidth="1"/>
    <col min="3585" max="3590" width="13.42578125" style="1" customWidth="1"/>
    <col min="3591" max="3839" width="8.85546875" style="1"/>
    <col min="3840" max="3840" width="19" style="1" customWidth="1"/>
    <col min="3841" max="3846" width="13.42578125" style="1" customWidth="1"/>
    <col min="3847" max="4095" width="8.85546875" style="1"/>
    <col min="4096" max="4096" width="19" style="1" customWidth="1"/>
    <col min="4097" max="4102" width="13.42578125" style="1" customWidth="1"/>
    <col min="4103" max="4351" width="8.85546875" style="1"/>
    <col min="4352" max="4352" width="19" style="1" customWidth="1"/>
    <col min="4353" max="4358" width="13.42578125" style="1" customWidth="1"/>
    <col min="4359" max="4607" width="8.85546875" style="1"/>
    <col min="4608" max="4608" width="19" style="1" customWidth="1"/>
    <col min="4609" max="4614" width="13.42578125" style="1" customWidth="1"/>
    <col min="4615" max="4863" width="8.85546875" style="1"/>
    <col min="4864" max="4864" width="19" style="1" customWidth="1"/>
    <col min="4865" max="4870" width="13.42578125" style="1" customWidth="1"/>
    <col min="4871" max="5119" width="8.85546875" style="1"/>
    <col min="5120" max="5120" width="19" style="1" customWidth="1"/>
    <col min="5121" max="5126" width="13.42578125" style="1" customWidth="1"/>
    <col min="5127" max="5375" width="8.85546875" style="1"/>
    <col min="5376" max="5376" width="19" style="1" customWidth="1"/>
    <col min="5377" max="5382" width="13.42578125" style="1" customWidth="1"/>
    <col min="5383" max="5631" width="8.85546875" style="1"/>
    <col min="5632" max="5632" width="19" style="1" customWidth="1"/>
    <col min="5633" max="5638" width="13.42578125" style="1" customWidth="1"/>
    <col min="5639" max="5887" width="8.85546875" style="1"/>
    <col min="5888" max="5888" width="19" style="1" customWidth="1"/>
    <col min="5889" max="5894" width="13.42578125" style="1" customWidth="1"/>
    <col min="5895" max="6143" width="8.85546875" style="1"/>
    <col min="6144" max="6144" width="19" style="1" customWidth="1"/>
    <col min="6145" max="6150" width="13.42578125" style="1" customWidth="1"/>
    <col min="6151" max="6399" width="8.85546875" style="1"/>
    <col min="6400" max="6400" width="19" style="1" customWidth="1"/>
    <col min="6401" max="6406" width="13.42578125" style="1" customWidth="1"/>
    <col min="6407" max="6655" width="8.85546875" style="1"/>
    <col min="6656" max="6656" width="19" style="1" customWidth="1"/>
    <col min="6657" max="6662" width="13.42578125" style="1" customWidth="1"/>
    <col min="6663" max="6911" width="8.85546875" style="1"/>
    <col min="6912" max="6912" width="19" style="1" customWidth="1"/>
    <col min="6913" max="6918" width="13.42578125" style="1" customWidth="1"/>
    <col min="6919" max="7167" width="8.85546875" style="1"/>
    <col min="7168" max="7168" width="19" style="1" customWidth="1"/>
    <col min="7169" max="7174" width="13.42578125" style="1" customWidth="1"/>
    <col min="7175" max="7423" width="8.85546875" style="1"/>
    <col min="7424" max="7424" width="19" style="1" customWidth="1"/>
    <col min="7425" max="7430" width="13.42578125" style="1" customWidth="1"/>
    <col min="7431" max="7679" width="8.85546875" style="1"/>
    <col min="7680" max="7680" width="19" style="1" customWidth="1"/>
    <col min="7681" max="7686" width="13.42578125" style="1" customWidth="1"/>
    <col min="7687" max="7935" width="8.85546875" style="1"/>
    <col min="7936" max="7936" width="19" style="1" customWidth="1"/>
    <col min="7937" max="7942" width="13.42578125" style="1" customWidth="1"/>
    <col min="7943" max="8191" width="8.85546875" style="1"/>
    <col min="8192" max="8192" width="19" style="1" customWidth="1"/>
    <col min="8193" max="8198" width="13.42578125" style="1" customWidth="1"/>
    <col min="8199" max="8447" width="8.85546875" style="1"/>
    <col min="8448" max="8448" width="19" style="1" customWidth="1"/>
    <col min="8449" max="8454" width="13.42578125" style="1" customWidth="1"/>
    <col min="8455" max="8703" width="8.85546875" style="1"/>
    <col min="8704" max="8704" width="19" style="1" customWidth="1"/>
    <col min="8705" max="8710" width="13.42578125" style="1" customWidth="1"/>
    <col min="8711" max="8959" width="8.85546875" style="1"/>
    <col min="8960" max="8960" width="19" style="1" customWidth="1"/>
    <col min="8961" max="8966" width="13.42578125" style="1" customWidth="1"/>
    <col min="8967" max="9215" width="8.85546875" style="1"/>
    <col min="9216" max="9216" width="19" style="1" customWidth="1"/>
    <col min="9217" max="9222" width="13.42578125" style="1" customWidth="1"/>
    <col min="9223" max="9471" width="8.85546875" style="1"/>
    <col min="9472" max="9472" width="19" style="1" customWidth="1"/>
    <col min="9473" max="9478" width="13.42578125" style="1" customWidth="1"/>
    <col min="9479" max="9727" width="8.85546875" style="1"/>
    <col min="9728" max="9728" width="19" style="1" customWidth="1"/>
    <col min="9729" max="9734" width="13.42578125" style="1" customWidth="1"/>
    <col min="9735" max="9983" width="8.85546875" style="1"/>
    <col min="9984" max="9984" width="19" style="1" customWidth="1"/>
    <col min="9985" max="9990" width="13.42578125" style="1" customWidth="1"/>
    <col min="9991" max="10239" width="8.85546875" style="1"/>
    <col min="10240" max="10240" width="19" style="1" customWidth="1"/>
    <col min="10241" max="10246" width="13.42578125" style="1" customWidth="1"/>
    <col min="10247" max="10495" width="8.85546875" style="1"/>
    <col min="10496" max="10496" width="19" style="1" customWidth="1"/>
    <col min="10497" max="10502" width="13.42578125" style="1" customWidth="1"/>
    <col min="10503" max="10751" width="8.85546875" style="1"/>
    <col min="10752" max="10752" width="19" style="1" customWidth="1"/>
    <col min="10753" max="10758" width="13.42578125" style="1" customWidth="1"/>
    <col min="10759" max="11007" width="8.85546875" style="1"/>
    <col min="11008" max="11008" width="19" style="1" customWidth="1"/>
    <col min="11009" max="11014" width="13.42578125" style="1" customWidth="1"/>
    <col min="11015" max="11263" width="8.85546875" style="1"/>
    <col min="11264" max="11264" width="19" style="1" customWidth="1"/>
    <col min="11265" max="11270" width="13.42578125" style="1" customWidth="1"/>
    <col min="11271" max="11519" width="8.85546875" style="1"/>
    <col min="11520" max="11520" width="19" style="1" customWidth="1"/>
    <col min="11521" max="11526" width="13.42578125" style="1" customWidth="1"/>
    <col min="11527" max="11775" width="8.85546875" style="1"/>
    <col min="11776" max="11776" width="19" style="1" customWidth="1"/>
    <col min="11777" max="11782" width="13.42578125" style="1" customWidth="1"/>
    <col min="11783" max="12031" width="8.85546875" style="1"/>
    <col min="12032" max="12032" width="19" style="1" customWidth="1"/>
    <col min="12033" max="12038" width="13.42578125" style="1" customWidth="1"/>
    <col min="12039" max="12287" width="8.85546875" style="1"/>
    <col min="12288" max="12288" width="19" style="1" customWidth="1"/>
    <col min="12289" max="12294" width="13.42578125" style="1" customWidth="1"/>
    <col min="12295" max="12543" width="8.85546875" style="1"/>
    <col min="12544" max="12544" width="19" style="1" customWidth="1"/>
    <col min="12545" max="12550" width="13.42578125" style="1" customWidth="1"/>
    <col min="12551" max="12799" width="8.85546875" style="1"/>
    <col min="12800" max="12800" width="19" style="1" customWidth="1"/>
    <col min="12801" max="12806" width="13.42578125" style="1" customWidth="1"/>
    <col min="12807" max="13055" width="8.85546875" style="1"/>
    <col min="13056" max="13056" width="19" style="1" customWidth="1"/>
    <col min="13057" max="13062" width="13.42578125" style="1" customWidth="1"/>
    <col min="13063" max="13311" width="8.85546875" style="1"/>
    <col min="13312" max="13312" width="19" style="1" customWidth="1"/>
    <col min="13313" max="13318" width="13.42578125" style="1" customWidth="1"/>
    <col min="13319" max="13567" width="8.85546875" style="1"/>
    <col min="13568" max="13568" width="19" style="1" customWidth="1"/>
    <col min="13569" max="13574" width="13.42578125" style="1" customWidth="1"/>
    <col min="13575" max="13823" width="8.85546875" style="1"/>
    <col min="13824" max="13824" width="19" style="1" customWidth="1"/>
    <col min="13825" max="13830" width="13.42578125" style="1" customWidth="1"/>
    <col min="13831" max="14079" width="8.85546875" style="1"/>
    <col min="14080" max="14080" width="19" style="1" customWidth="1"/>
    <col min="14081" max="14086" width="13.42578125" style="1" customWidth="1"/>
    <col min="14087" max="14335" width="8.85546875" style="1"/>
    <col min="14336" max="14336" width="19" style="1" customWidth="1"/>
    <col min="14337" max="14342" width="13.42578125" style="1" customWidth="1"/>
    <col min="14343" max="14591" width="8.85546875" style="1"/>
    <col min="14592" max="14592" width="19" style="1" customWidth="1"/>
    <col min="14593" max="14598" width="13.42578125" style="1" customWidth="1"/>
    <col min="14599" max="14847" width="8.85546875" style="1"/>
    <col min="14848" max="14848" width="19" style="1" customWidth="1"/>
    <col min="14849" max="14854" width="13.42578125" style="1" customWidth="1"/>
    <col min="14855" max="15103" width="8.85546875" style="1"/>
    <col min="15104" max="15104" width="19" style="1" customWidth="1"/>
    <col min="15105" max="15110" width="13.42578125" style="1" customWidth="1"/>
    <col min="15111" max="15359" width="8.85546875" style="1"/>
    <col min="15360" max="15360" width="19" style="1" customWidth="1"/>
    <col min="15361" max="15366" width="13.42578125" style="1" customWidth="1"/>
    <col min="15367" max="15615" width="8.85546875" style="1"/>
    <col min="15616" max="15616" width="19" style="1" customWidth="1"/>
    <col min="15617" max="15622" width="13.42578125" style="1" customWidth="1"/>
    <col min="15623" max="15871" width="8.85546875" style="1"/>
    <col min="15872" max="15872" width="19" style="1" customWidth="1"/>
    <col min="15873" max="15878" width="13.42578125" style="1" customWidth="1"/>
    <col min="15879" max="16127" width="8.85546875" style="1"/>
    <col min="16128" max="16128" width="19" style="1" customWidth="1"/>
    <col min="16129" max="16134" width="13.42578125" style="1" customWidth="1"/>
    <col min="16135" max="16384" width="8.85546875" style="1"/>
  </cols>
  <sheetData>
    <row r="1" spans="1:6" x14ac:dyDescent="0.2">
      <c r="A1" s="372" t="s">
        <v>809</v>
      </c>
      <c r="B1" s="372"/>
      <c r="C1" s="372"/>
      <c r="D1" s="372"/>
      <c r="E1" s="372"/>
      <c r="F1" s="372"/>
    </row>
    <row r="2" spans="1:6" x14ac:dyDescent="0.2">
      <c r="A2" s="367" t="s">
        <v>16</v>
      </c>
      <c r="B2" s="367" t="s">
        <v>397</v>
      </c>
      <c r="C2" s="367" t="s">
        <v>416</v>
      </c>
      <c r="D2" s="374" t="s">
        <v>18</v>
      </c>
      <c r="E2" s="375"/>
      <c r="F2" s="376"/>
    </row>
    <row r="3" spans="1:6" s="225" customFormat="1" ht="53.25" customHeight="1" x14ac:dyDescent="0.2">
      <c r="A3" s="373"/>
      <c r="B3" s="368"/>
      <c r="C3" s="368"/>
      <c r="D3" s="224" t="s">
        <v>258</v>
      </c>
      <c r="E3" s="224" t="s">
        <v>17</v>
      </c>
      <c r="F3" s="224" t="s">
        <v>38</v>
      </c>
    </row>
    <row r="4" spans="1:6" x14ac:dyDescent="0.2">
      <c r="A4" s="162" t="s">
        <v>29</v>
      </c>
      <c r="B4" s="163"/>
      <c r="C4" s="163"/>
      <c r="D4" s="2"/>
      <c r="E4" s="2"/>
      <c r="F4" s="3" t="s">
        <v>39</v>
      </c>
    </row>
    <row r="5" spans="1:6" x14ac:dyDescent="0.2">
      <c r="A5" s="79" t="s">
        <v>67</v>
      </c>
      <c r="B5" s="163"/>
      <c r="C5" s="163"/>
      <c r="D5" s="2"/>
      <c r="E5" s="2"/>
      <c r="F5" s="3" t="s">
        <v>39</v>
      </c>
    </row>
    <row r="6" spans="1:6" x14ac:dyDescent="0.2">
      <c r="A6" s="162" t="s">
        <v>32</v>
      </c>
      <c r="B6" s="163"/>
      <c r="C6" s="163"/>
      <c r="D6" s="2"/>
      <c r="E6" s="2"/>
      <c r="F6" s="3" t="s">
        <v>39</v>
      </c>
    </row>
    <row r="7" spans="1:6" x14ac:dyDescent="0.2">
      <c r="A7" s="162" t="s">
        <v>404</v>
      </c>
      <c r="B7" s="163"/>
      <c r="C7" s="163"/>
      <c r="D7" s="2"/>
      <c r="E7" s="2"/>
      <c r="F7" s="3" t="s">
        <v>39</v>
      </c>
    </row>
    <row r="8" spans="1:6" x14ac:dyDescent="0.2">
      <c r="A8" s="162" t="s">
        <v>33</v>
      </c>
      <c r="B8" s="163"/>
      <c r="C8" s="163"/>
      <c r="D8" s="2"/>
      <c r="E8" s="2"/>
      <c r="F8" s="3" t="s">
        <v>39</v>
      </c>
    </row>
    <row r="9" spans="1:6" x14ac:dyDescent="0.2">
      <c r="A9" s="162" t="s">
        <v>403</v>
      </c>
      <c r="B9" s="163"/>
      <c r="C9" s="163"/>
      <c r="D9" s="2"/>
      <c r="E9" s="2"/>
      <c r="F9" s="3" t="s">
        <v>39</v>
      </c>
    </row>
    <row r="10" spans="1:6" x14ac:dyDescent="0.2">
      <c r="A10" s="162" t="s">
        <v>34</v>
      </c>
      <c r="B10" s="163"/>
      <c r="C10" s="163"/>
      <c r="D10" s="2"/>
      <c r="E10" s="2"/>
      <c r="F10" s="3" t="s">
        <v>39</v>
      </c>
    </row>
    <row r="11" spans="1:6" x14ac:dyDescent="0.2">
      <c r="A11" s="162" t="s">
        <v>35</v>
      </c>
      <c r="B11" s="163"/>
      <c r="C11" s="163"/>
      <c r="D11" s="2"/>
      <c r="E11" s="2"/>
      <c r="F11" s="3" t="s">
        <v>39</v>
      </c>
    </row>
    <row r="12" spans="1:6" x14ac:dyDescent="0.2">
      <c r="A12" s="79" t="s">
        <v>98</v>
      </c>
      <c r="B12" s="163"/>
      <c r="C12" s="163"/>
      <c r="D12" s="2"/>
      <c r="E12" s="2"/>
      <c r="F12" s="3" t="s">
        <v>39</v>
      </c>
    </row>
    <row r="13" spans="1:6" x14ac:dyDescent="0.2">
      <c r="A13" s="79" t="s">
        <v>92</v>
      </c>
      <c r="B13" s="163"/>
      <c r="C13" s="163"/>
      <c r="D13" s="2"/>
      <c r="E13" s="2"/>
      <c r="F13" s="3" t="s">
        <v>39</v>
      </c>
    </row>
    <row r="14" spans="1:6" ht="30" customHeight="1" x14ac:dyDescent="0.25">
      <c r="A14" s="379" t="s">
        <v>398</v>
      </c>
      <c r="B14" s="380"/>
      <c r="C14" s="284"/>
      <c r="D14" s="284"/>
      <c r="E14" s="284"/>
      <c r="F14" s="285"/>
    </row>
    <row r="15" spans="1:6" ht="15" x14ac:dyDescent="0.25">
      <c r="A15" s="377" t="s">
        <v>496</v>
      </c>
      <c r="B15" s="378"/>
      <c r="C15" s="290"/>
      <c r="D15" s="290"/>
      <c r="E15" s="290"/>
      <c r="F15" s="291"/>
    </row>
    <row r="16" spans="1:6" x14ac:dyDescent="0.2">
      <c r="A16" s="66" t="s">
        <v>128</v>
      </c>
    </row>
    <row r="17" spans="1:1" x14ac:dyDescent="0.2">
      <c r="A17" s="66" t="s">
        <v>129</v>
      </c>
    </row>
    <row r="18" spans="1:1" x14ac:dyDescent="0.2">
      <c r="A18" s="66" t="s">
        <v>130</v>
      </c>
    </row>
  </sheetData>
  <mergeCells count="7">
    <mergeCell ref="A1:F1"/>
    <mergeCell ref="A2:A3"/>
    <mergeCell ref="D2:F2"/>
    <mergeCell ref="C2:C3"/>
    <mergeCell ref="A15:F15"/>
    <mergeCell ref="B2:B3"/>
    <mergeCell ref="A14:F14"/>
  </mergeCells>
  <pageMargins left="0.75" right="0.75" top="1" bottom="1" header="0.5" footer="0.5"/>
  <pageSetup orientation="portrait" verticalDpi="4294967295" r:id="rId1"/>
  <headerFooter alignWithMargins="0">
    <oddHeader>&amp;C&amp;"arial,Bold"&amp;10&amp;K3E8430Nokia Internal Use Only</oddHeader>
    <oddFooter>&amp;C&amp;"arial,Bold"&amp;10&amp;K3E8430Nokia Internal Use Only</oddFooter>
    <evenHeader>&amp;C&amp;"arial,Bold"&amp;10&amp;K3E8430Nokia Internal Use Only</evenHeader>
    <evenFooter>&amp;C&amp;"arial,Bold"&amp;10&amp;K3E8430Nokia Internal Use Only</evenFooter>
    <firstHeader>&amp;C&amp;"arial,Bold"&amp;10&amp;K3E8430Nokia Internal Use Only</firstHeader>
    <firstFooter>&amp;C&amp;"arial,Bold"&amp;10&amp;K3E8430Nokia Internal Use Only</first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9"/>
  <sheetViews>
    <sheetView workbookViewId="0">
      <selection sqref="A1:F1"/>
    </sheetView>
  </sheetViews>
  <sheetFormatPr defaultRowHeight="12" x14ac:dyDescent="0.2"/>
  <cols>
    <col min="1" max="1" width="10.7109375" style="66" customWidth="1"/>
    <col min="2" max="2" width="26" style="66" customWidth="1"/>
    <col min="3" max="3" width="13.140625" style="66" customWidth="1"/>
    <col min="4" max="4" width="12.7109375" style="66" customWidth="1"/>
    <col min="5" max="5" width="10.5703125" style="66" customWidth="1"/>
    <col min="6" max="6" width="10.7109375" style="66" customWidth="1"/>
    <col min="7" max="247" width="9.140625" style="66"/>
    <col min="248" max="248" width="19" style="66" customWidth="1"/>
    <col min="249" max="254" width="13.42578125" style="66" customWidth="1"/>
    <col min="255" max="503" width="9.140625" style="66"/>
    <col min="504" max="504" width="19" style="66" customWidth="1"/>
    <col min="505" max="510" width="13.42578125" style="66" customWidth="1"/>
    <col min="511" max="759" width="9.140625" style="66"/>
    <col min="760" max="760" width="19" style="66" customWidth="1"/>
    <col min="761" max="766" width="13.42578125" style="66" customWidth="1"/>
    <col min="767" max="1015" width="9.140625" style="66"/>
    <col min="1016" max="1016" width="19" style="66" customWidth="1"/>
    <col min="1017" max="1022" width="13.42578125" style="66" customWidth="1"/>
    <col min="1023" max="1271" width="9.140625" style="66"/>
    <col min="1272" max="1272" width="19" style="66" customWidth="1"/>
    <col min="1273" max="1278" width="13.42578125" style="66" customWidth="1"/>
    <col min="1279" max="1527" width="9.140625" style="66"/>
    <col min="1528" max="1528" width="19" style="66" customWidth="1"/>
    <col min="1529" max="1534" width="13.42578125" style="66" customWidth="1"/>
    <col min="1535" max="1783" width="9.140625" style="66"/>
    <col min="1784" max="1784" width="19" style="66" customWidth="1"/>
    <col min="1785" max="1790" width="13.42578125" style="66" customWidth="1"/>
    <col min="1791" max="2039" width="9.140625" style="66"/>
    <col min="2040" max="2040" width="19" style="66" customWidth="1"/>
    <col min="2041" max="2046" width="13.42578125" style="66" customWidth="1"/>
    <col min="2047" max="2295" width="9.140625" style="66"/>
    <col min="2296" max="2296" width="19" style="66" customWidth="1"/>
    <col min="2297" max="2302" width="13.42578125" style="66" customWidth="1"/>
    <col min="2303" max="2551" width="9.140625" style="66"/>
    <col min="2552" max="2552" width="19" style="66" customWidth="1"/>
    <col min="2553" max="2558" width="13.42578125" style="66" customWidth="1"/>
    <col min="2559" max="2807" width="9.140625" style="66"/>
    <col min="2808" max="2808" width="19" style="66" customWidth="1"/>
    <col min="2809" max="2814" width="13.42578125" style="66" customWidth="1"/>
    <col min="2815" max="3063" width="9.140625" style="66"/>
    <col min="3064" max="3064" width="19" style="66" customWidth="1"/>
    <col min="3065" max="3070" width="13.42578125" style="66" customWidth="1"/>
    <col min="3071" max="3319" width="9.140625" style="66"/>
    <col min="3320" max="3320" width="19" style="66" customWidth="1"/>
    <col min="3321" max="3326" width="13.42578125" style="66" customWidth="1"/>
    <col min="3327" max="3575" width="9.140625" style="66"/>
    <col min="3576" max="3576" width="19" style="66" customWidth="1"/>
    <col min="3577" max="3582" width="13.42578125" style="66" customWidth="1"/>
    <col min="3583" max="3831" width="9.140625" style="66"/>
    <col min="3832" max="3832" width="19" style="66" customWidth="1"/>
    <col min="3833" max="3838" width="13.42578125" style="66" customWidth="1"/>
    <col min="3839" max="4087" width="9.140625" style="66"/>
    <col min="4088" max="4088" width="19" style="66" customWidth="1"/>
    <col min="4089" max="4094" width="13.42578125" style="66" customWidth="1"/>
    <col min="4095" max="4343" width="9.140625" style="66"/>
    <col min="4344" max="4344" width="19" style="66" customWidth="1"/>
    <col min="4345" max="4350" width="13.42578125" style="66" customWidth="1"/>
    <col min="4351" max="4599" width="9.140625" style="66"/>
    <col min="4600" max="4600" width="19" style="66" customWidth="1"/>
    <col min="4601" max="4606" width="13.42578125" style="66" customWidth="1"/>
    <col min="4607" max="4855" width="9.140625" style="66"/>
    <col min="4856" max="4856" width="19" style="66" customWidth="1"/>
    <col min="4857" max="4862" width="13.42578125" style="66" customWidth="1"/>
    <col min="4863" max="5111" width="9.140625" style="66"/>
    <col min="5112" max="5112" width="19" style="66" customWidth="1"/>
    <col min="5113" max="5118" width="13.42578125" style="66" customWidth="1"/>
    <col min="5119" max="5367" width="9.140625" style="66"/>
    <col min="5368" max="5368" width="19" style="66" customWidth="1"/>
    <col min="5369" max="5374" width="13.42578125" style="66" customWidth="1"/>
    <col min="5375" max="5623" width="9.140625" style="66"/>
    <col min="5624" max="5624" width="19" style="66" customWidth="1"/>
    <col min="5625" max="5630" width="13.42578125" style="66" customWidth="1"/>
    <col min="5631" max="5879" width="9.140625" style="66"/>
    <col min="5880" max="5880" width="19" style="66" customWidth="1"/>
    <col min="5881" max="5886" width="13.42578125" style="66" customWidth="1"/>
    <col min="5887" max="6135" width="9.140625" style="66"/>
    <col min="6136" max="6136" width="19" style="66" customWidth="1"/>
    <col min="6137" max="6142" width="13.42578125" style="66" customWidth="1"/>
    <col min="6143" max="6391" width="9.140625" style="66"/>
    <col min="6392" max="6392" width="19" style="66" customWidth="1"/>
    <col min="6393" max="6398" width="13.42578125" style="66" customWidth="1"/>
    <col min="6399" max="6647" width="9.140625" style="66"/>
    <col min="6648" max="6648" width="19" style="66" customWidth="1"/>
    <col min="6649" max="6654" width="13.42578125" style="66" customWidth="1"/>
    <col min="6655" max="6903" width="9.140625" style="66"/>
    <col min="6904" max="6904" width="19" style="66" customWidth="1"/>
    <col min="6905" max="6910" width="13.42578125" style="66" customWidth="1"/>
    <col min="6911" max="7159" width="9.140625" style="66"/>
    <col min="7160" max="7160" width="19" style="66" customWidth="1"/>
    <col min="7161" max="7166" width="13.42578125" style="66" customWidth="1"/>
    <col min="7167" max="7415" width="9.140625" style="66"/>
    <col min="7416" max="7416" width="19" style="66" customWidth="1"/>
    <col min="7417" max="7422" width="13.42578125" style="66" customWidth="1"/>
    <col min="7423" max="7671" width="9.140625" style="66"/>
    <col min="7672" max="7672" width="19" style="66" customWidth="1"/>
    <col min="7673" max="7678" width="13.42578125" style="66" customWidth="1"/>
    <col min="7679" max="7927" width="9.140625" style="66"/>
    <col min="7928" max="7928" width="19" style="66" customWidth="1"/>
    <col min="7929" max="7934" width="13.42578125" style="66" customWidth="1"/>
    <col min="7935" max="8183" width="9.140625" style="66"/>
    <col min="8184" max="8184" width="19" style="66" customWidth="1"/>
    <col min="8185" max="8190" width="13.42578125" style="66" customWidth="1"/>
    <col min="8191" max="8439" width="9.140625" style="66"/>
    <col min="8440" max="8440" width="19" style="66" customWidth="1"/>
    <col min="8441" max="8446" width="13.42578125" style="66" customWidth="1"/>
    <col min="8447" max="8695" width="9.140625" style="66"/>
    <col min="8696" max="8696" width="19" style="66" customWidth="1"/>
    <col min="8697" max="8702" width="13.42578125" style="66" customWidth="1"/>
    <col min="8703" max="8951" width="9.140625" style="66"/>
    <col min="8952" max="8952" width="19" style="66" customWidth="1"/>
    <col min="8953" max="8958" width="13.42578125" style="66" customWidth="1"/>
    <col min="8959" max="9207" width="9.140625" style="66"/>
    <col min="9208" max="9208" width="19" style="66" customWidth="1"/>
    <col min="9209" max="9214" width="13.42578125" style="66" customWidth="1"/>
    <col min="9215" max="9463" width="9.140625" style="66"/>
    <col min="9464" max="9464" width="19" style="66" customWidth="1"/>
    <col min="9465" max="9470" width="13.42578125" style="66" customWidth="1"/>
    <col min="9471" max="9719" width="9.140625" style="66"/>
    <col min="9720" max="9720" width="19" style="66" customWidth="1"/>
    <col min="9721" max="9726" width="13.42578125" style="66" customWidth="1"/>
    <col min="9727" max="9975" width="9.140625" style="66"/>
    <col min="9976" max="9976" width="19" style="66" customWidth="1"/>
    <col min="9977" max="9982" width="13.42578125" style="66" customWidth="1"/>
    <col min="9983" max="10231" width="9.140625" style="66"/>
    <col min="10232" max="10232" width="19" style="66" customWidth="1"/>
    <col min="10233" max="10238" width="13.42578125" style="66" customWidth="1"/>
    <col min="10239" max="10487" width="9.140625" style="66"/>
    <col min="10488" max="10488" width="19" style="66" customWidth="1"/>
    <col min="10489" max="10494" width="13.42578125" style="66" customWidth="1"/>
    <col min="10495" max="10743" width="9.140625" style="66"/>
    <col min="10744" max="10744" width="19" style="66" customWidth="1"/>
    <col min="10745" max="10750" width="13.42578125" style="66" customWidth="1"/>
    <col min="10751" max="10999" width="9.140625" style="66"/>
    <col min="11000" max="11000" width="19" style="66" customWidth="1"/>
    <col min="11001" max="11006" width="13.42578125" style="66" customWidth="1"/>
    <col min="11007" max="11255" width="9.140625" style="66"/>
    <col min="11256" max="11256" width="19" style="66" customWidth="1"/>
    <col min="11257" max="11262" width="13.42578125" style="66" customWidth="1"/>
    <col min="11263" max="11511" width="9.140625" style="66"/>
    <col min="11512" max="11512" width="19" style="66" customWidth="1"/>
    <col min="11513" max="11518" width="13.42578125" style="66" customWidth="1"/>
    <col min="11519" max="11767" width="9.140625" style="66"/>
    <col min="11768" max="11768" width="19" style="66" customWidth="1"/>
    <col min="11769" max="11774" width="13.42578125" style="66" customWidth="1"/>
    <col min="11775" max="12023" width="9.140625" style="66"/>
    <col min="12024" max="12024" width="19" style="66" customWidth="1"/>
    <col min="12025" max="12030" width="13.42578125" style="66" customWidth="1"/>
    <col min="12031" max="12279" width="9.140625" style="66"/>
    <col min="12280" max="12280" width="19" style="66" customWidth="1"/>
    <col min="12281" max="12286" width="13.42578125" style="66" customWidth="1"/>
    <col min="12287" max="12535" width="9.140625" style="66"/>
    <col min="12536" max="12536" width="19" style="66" customWidth="1"/>
    <col min="12537" max="12542" width="13.42578125" style="66" customWidth="1"/>
    <col min="12543" max="12791" width="9.140625" style="66"/>
    <col min="12792" max="12792" width="19" style="66" customWidth="1"/>
    <col min="12793" max="12798" width="13.42578125" style="66" customWidth="1"/>
    <col min="12799" max="13047" width="9.140625" style="66"/>
    <col min="13048" max="13048" width="19" style="66" customWidth="1"/>
    <col min="13049" max="13054" width="13.42578125" style="66" customWidth="1"/>
    <col min="13055" max="13303" width="9.140625" style="66"/>
    <col min="13304" max="13304" width="19" style="66" customWidth="1"/>
    <col min="13305" max="13310" width="13.42578125" style="66" customWidth="1"/>
    <col min="13311" max="13559" width="9.140625" style="66"/>
    <col min="13560" max="13560" width="19" style="66" customWidth="1"/>
    <col min="13561" max="13566" width="13.42578125" style="66" customWidth="1"/>
    <col min="13567" max="13815" width="9.140625" style="66"/>
    <col min="13816" max="13816" width="19" style="66" customWidth="1"/>
    <col min="13817" max="13822" width="13.42578125" style="66" customWidth="1"/>
    <col min="13823" max="14071" width="9.140625" style="66"/>
    <col min="14072" max="14072" width="19" style="66" customWidth="1"/>
    <col min="14073" max="14078" width="13.42578125" style="66" customWidth="1"/>
    <col min="14079" max="14327" width="9.140625" style="66"/>
    <col min="14328" max="14328" width="19" style="66" customWidth="1"/>
    <col min="14329" max="14334" width="13.42578125" style="66" customWidth="1"/>
    <col min="14335" max="14583" width="9.140625" style="66"/>
    <col min="14584" max="14584" width="19" style="66" customWidth="1"/>
    <col min="14585" max="14590" width="13.42578125" style="66" customWidth="1"/>
    <col min="14591" max="14839" width="9.140625" style="66"/>
    <col min="14840" max="14840" width="19" style="66" customWidth="1"/>
    <col min="14841" max="14846" width="13.42578125" style="66" customWidth="1"/>
    <col min="14847" max="15095" width="9.140625" style="66"/>
    <col min="15096" max="15096" width="19" style="66" customWidth="1"/>
    <col min="15097" max="15102" width="13.42578125" style="66" customWidth="1"/>
    <col min="15103" max="15351" width="9.140625" style="66"/>
    <col min="15352" max="15352" width="19" style="66" customWidth="1"/>
    <col min="15353" max="15358" width="13.42578125" style="66" customWidth="1"/>
    <col min="15359" max="15607" width="9.140625" style="66"/>
    <col min="15608" max="15608" width="19" style="66" customWidth="1"/>
    <col min="15609" max="15614" width="13.42578125" style="66" customWidth="1"/>
    <col min="15615" max="15863" width="9.140625" style="66"/>
    <col min="15864" max="15864" width="19" style="66" customWidth="1"/>
    <col min="15865" max="15870" width="13.42578125" style="66" customWidth="1"/>
    <col min="15871" max="16119" width="9.140625" style="66"/>
    <col min="16120" max="16120" width="19" style="66" customWidth="1"/>
    <col min="16121" max="16126" width="13.42578125" style="66" customWidth="1"/>
    <col min="16127" max="16384" width="9.140625" style="66"/>
  </cols>
  <sheetData>
    <row r="1" spans="1:6" x14ac:dyDescent="0.2">
      <c r="A1" s="364" t="s">
        <v>810</v>
      </c>
      <c r="B1" s="364"/>
      <c r="C1" s="364"/>
      <c r="D1" s="364"/>
      <c r="E1" s="364"/>
      <c r="F1" s="364"/>
    </row>
    <row r="2" spans="1:6" ht="12" customHeight="1" x14ac:dyDescent="0.2">
      <c r="A2" s="365" t="s">
        <v>16</v>
      </c>
      <c r="B2" s="367" t="s">
        <v>397</v>
      </c>
      <c r="C2" s="367" t="s">
        <v>416</v>
      </c>
      <c r="D2" s="369" t="s">
        <v>806</v>
      </c>
      <c r="E2" s="370"/>
      <c r="F2" s="371"/>
    </row>
    <row r="3" spans="1:6" s="133" customFormat="1" ht="53.25" customHeight="1" x14ac:dyDescent="0.2">
      <c r="A3" s="366"/>
      <c r="B3" s="368"/>
      <c r="C3" s="368"/>
      <c r="D3" s="132" t="s">
        <v>258</v>
      </c>
      <c r="E3" s="132" t="s">
        <v>17</v>
      </c>
      <c r="F3" s="132" t="s">
        <v>38</v>
      </c>
    </row>
    <row r="4" spans="1:6" x14ac:dyDescent="0.2">
      <c r="A4" s="135" t="s">
        <v>29</v>
      </c>
      <c r="B4" s="135"/>
      <c r="C4" s="135"/>
      <c r="D4" s="65"/>
      <c r="E4" s="65"/>
      <c r="F4" s="199" t="s">
        <v>39</v>
      </c>
    </row>
    <row r="5" spans="1:6" x14ac:dyDescent="0.2">
      <c r="A5" s="135" t="s">
        <v>67</v>
      </c>
      <c r="B5" s="135"/>
      <c r="C5" s="135"/>
      <c r="D5" s="65"/>
      <c r="E5" s="65"/>
      <c r="F5" s="199" t="s">
        <v>39</v>
      </c>
    </row>
    <row r="6" spans="1:6" x14ac:dyDescent="0.2">
      <c r="A6" s="135" t="s">
        <v>32</v>
      </c>
      <c r="B6" s="135"/>
      <c r="C6" s="135"/>
      <c r="D6" s="65"/>
      <c r="E6" s="65"/>
      <c r="F6" s="199" t="s">
        <v>39</v>
      </c>
    </row>
    <row r="7" spans="1:6" x14ac:dyDescent="0.2">
      <c r="A7" s="135" t="s">
        <v>404</v>
      </c>
      <c r="B7" s="135"/>
      <c r="C7" s="135"/>
      <c r="D7" s="65"/>
      <c r="E7" s="65"/>
      <c r="F7" s="199" t="s">
        <v>39</v>
      </c>
    </row>
    <row r="8" spans="1:6" x14ac:dyDescent="0.2">
      <c r="A8" s="135" t="s">
        <v>33</v>
      </c>
      <c r="B8" s="135"/>
      <c r="C8" s="135"/>
      <c r="D8" s="65"/>
      <c r="E8" s="65"/>
      <c r="F8" s="199" t="s">
        <v>39</v>
      </c>
    </row>
    <row r="9" spans="1:6" x14ac:dyDescent="0.2">
      <c r="A9" s="135" t="s">
        <v>403</v>
      </c>
      <c r="B9" s="135"/>
      <c r="C9" s="135"/>
      <c r="D9" s="65"/>
      <c r="E9" s="65"/>
      <c r="F9" s="199" t="s">
        <v>39</v>
      </c>
    </row>
    <row r="10" spans="1:6" x14ac:dyDescent="0.2">
      <c r="A10" s="135" t="s">
        <v>34</v>
      </c>
      <c r="B10" s="135"/>
      <c r="C10" s="135"/>
      <c r="D10" s="65"/>
      <c r="E10" s="65"/>
      <c r="F10" s="199" t="s">
        <v>39</v>
      </c>
    </row>
    <row r="11" spans="1:6" x14ac:dyDescent="0.2">
      <c r="A11" s="135" t="s">
        <v>35</v>
      </c>
      <c r="B11" s="135"/>
      <c r="C11" s="135"/>
      <c r="D11" s="65"/>
      <c r="E11" s="65"/>
      <c r="F11" s="199" t="s">
        <v>39</v>
      </c>
    </row>
    <row r="12" spans="1:6" x14ac:dyDescent="0.2">
      <c r="A12" s="135" t="s">
        <v>98</v>
      </c>
      <c r="B12" s="135"/>
      <c r="C12" s="135"/>
      <c r="D12" s="65"/>
      <c r="E12" s="65"/>
      <c r="F12" s="199" t="s">
        <v>39</v>
      </c>
    </row>
    <row r="13" spans="1:6" x14ac:dyDescent="0.2">
      <c r="A13" s="136" t="s">
        <v>92</v>
      </c>
      <c r="B13" s="136"/>
      <c r="C13" s="136"/>
      <c r="D13" s="137"/>
      <c r="E13" s="137"/>
      <c r="F13" s="138" t="s">
        <v>39</v>
      </c>
    </row>
    <row r="14" spans="1:6" ht="15" customHeight="1" x14ac:dyDescent="0.2">
      <c r="A14" s="362" t="s">
        <v>399</v>
      </c>
      <c r="B14" s="383"/>
      <c r="C14" s="383"/>
      <c r="D14" s="383"/>
      <c r="E14" s="383"/>
      <c r="F14" s="384"/>
    </row>
    <row r="15" spans="1:6" ht="15" customHeight="1" x14ac:dyDescent="0.25">
      <c r="A15" s="385" t="s">
        <v>417</v>
      </c>
      <c r="B15" s="287"/>
      <c r="C15" s="287"/>
      <c r="D15" s="287"/>
      <c r="E15" s="287"/>
      <c r="F15" s="288"/>
    </row>
    <row r="16" spans="1:6" s="1" customFormat="1" ht="28.5" customHeight="1" x14ac:dyDescent="0.25">
      <c r="A16" s="377" t="s">
        <v>802</v>
      </c>
      <c r="B16" s="378"/>
      <c r="C16" s="290"/>
      <c r="D16" s="290"/>
      <c r="E16" s="290"/>
      <c r="F16" s="291"/>
    </row>
    <row r="17" spans="1:1" x14ac:dyDescent="0.2">
      <c r="A17" s="66" t="s">
        <v>128</v>
      </c>
    </row>
    <row r="18" spans="1:1" x14ac:dyDescent="0.2">
      <c r="A18" s="66" t="s">
        <v>129</v>
      </c>
    </row>
    <row r="19" spans="1:1" x14ac:dyDescent="0.2">
      <c r="A19" s="66" t="s">
        <v>130</v>
      </c>
    </row>
  </sheetData>
  <mergeCells count="8">
    <mergeCell ref="A14:F14"/>
    <mergeCell ref="A15:F15"/>
    <mergeCell ref="A16:F16"/>
    <mergeCell ref="A1:F1"/>
    <mergeCell ref="A2:A3"/>
    <mergeCell ref="B2:B3"/>
    <mergeCell ref="C2:C3"/>
    <mergeCell ref="D2:F2"/>
  </mergeCells>
  <pageMargins left="0.75" right="0.75" top="1" bottom="1" header="0.5" footer="0.5"/>
  <pageSetup orientation="portrait" verticalDpi="4294967295" r:id="rId1"/>
  <headerFooter alignWithMargins="0">
    <oddHeader>&amp;C&amp;"arial,Bold"&amp;10&amp;K3E8430Nokia Internal Use Only</oddHeader>
    <oddFooter>&amp;C&amp;"arial,Bold"&amp;10&amp;K3E8430Nokia Internal Use Only</oddFooter>
    <evenHeader>&amp;C&amp;"arial,Bold"&amp;10&amp;K3E8430Nokia Internal Use Only</evenHeader>
    <evenFooter>&amp;C&amp;"arial,Bold"&amp;10&amp;K3E8430Nokia Internal Use Only</evenFooter>
    <firstHeader>&amp;C&amp;"arial,Bold"&amp;10&amp;K3E8430Nokia Internal Use Only</firstHeader>
    <firstFooter>&amp;C&amp;"arial,Bold"&amp;10&amp;K3E8430Nokia Internal Use Only</first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7"/>
  <sheetViews>
    <sheetView workbookViewId="0">
      <selection sqref="A1:H1"/>
    </sheetView>
  </sheetViews>
  <sheetFormatPr defaultRowHeight="12" x14ac:dyDescent="0.2"/>
  <cols>
    <col min="1" max="1" width="10.7109375" style="63" customWidth="1"/>
    <col min="2" max="2" width="26" style="63" customWidth="1"/>
    <col min="3" max="3" width="12.7109375" style="63" customWidth="1"/>
    <col min="4" max="4" width="10.5703125" style="63" customWidth="1"/>
    <col min="5" max="5" width="10.7109375" style="63" customWidth="1"/>
    <col min="6" max="6" width="12.7109375" style="63" customWidth="1"/>
    <col min="7" max="7" width="10.5703125" style="63" customWidth="1"/>
    <col min="8" max="8" width="10.7109375" style="63" customWidth="1"/>
    <col min="9" max="257" width="9.140625" style="63"/>
    <col min="258" max="258" width="19" style="63" customWidth="1"/>
    <col min="259" max="264" width="13.42578125" style="63" customWidth="1"/>
    <col min="265" max="513" width="9.140625" style="63"/>
    <col min="514" max="514" width="19" style="63" customWidth="1"/>
    <col min="515" max="520" width="13.42578125" style="63" customWidth="1"/>
    <col min="521" max="769" width="9.140625" style="63"/>
    <col min="770" max="770" width="19" style="63" customWidth="1"/>
    <col min="771" max="776" width="13.42578125" style="63" customWidth="1"/>
    <col min="777" max="1025" width="9.140625" style="63"/>
    <col min="1026" max="1026" width="19" style="63" customWidth="1"/>
    <col min="1027" max="1032" width="13.42578125" style="63" customWidth="1"/>
    <col min="1033" max="1281" width="9.140625" style="63"/>
    <col min="1282" max="1282" width="19" style="63" customWidth="1"/>
    <col min="1283" max="1288" width="13.42578125" style="63" customWidth="1"/>
    <col min="1289" max="1537" width="9.140625" style="63"/>
    <col min="1538" max="1538" width="19" style="63" customWidth="1"/>
    <col min="1539" max="1544" width="13.42578125" style="63" customWidth="1"/>
    <col min="1545" max="1793" width="9.140625" style="63"/>
    <col min="1794" max="1794" width="19" style="63" customWidth="1"/>
    <col min="1795" max="1800" width="13.42578125" style="63" customWidth="1"/>
    <col min="1801" max="2049" width="9.140625" style="63"/>
    <col min="2050" max="2050" width="19" style="63" customWidth="1"/>
    <col min="2051" max="2056" width="13.42578125" style="63" customWidth="1"/>
    <col min="2057" max="2305" width="9.140625" style="63"/>
    <col min="2306" max="2306" width="19" style="63" customWidth="1"/>
    <col min="2307" max="2312" width="13.42578125" style="63" customWidth="1"/>
    <col min="2313" max="2561" width="9.140625" style="63"/>
    <col min="2562" max="2562" width="19" style="63" customWidth="1"/>
    <col min="2563" max="2568" width="13.42578125" style="63" customWidth="1"/>
    <col min="2569" max="2817" width="9.140625" style="63"/>
    <col min="2818" max="2818" width="19" style="63" customWidth="1"/>
    <col min="2819" max="2824" width="13.42578125" style="63" customWidth="1"/>
    <col min="2825" max="3073" width="9.140625" style="63"/>
    <col min="3074" max="3074" width="19" style="63" customWidth="1"/>
    <col min="3075" max="3080" width="13.42578125" style="63" customWidth="1"/>
    <col min="3081" max="3329" width="9.140625" style="63"/>
    <col min="3330" max="3330" width="19" style="63" customWidth="1"/>
    <col min="3331" max="3336" width="13.42578125" style="63" customWidth="1"/>
    <col min="3337" max="3585" width="9.140625" style="63"/>
    <col min="3586" max="3586" width="19" style="63" customWidth="1"/>
    <col min="3587" max="3592" width="13.42578125" style="63" customWidth="1"/>
    <col min="3593" max="3841" width="9.140625" style="63"/>
    <col min="3842" max="3842" width="19" style="63" customWidth="1"/>
    <col min="3843" max="3848" width="13.42578125" style="63" customWidth="1"/>
    <col min="3849" max="4097" width="9.140625" style="63"/>
    <col min="4098" max="4098" width="19" style="63" customWidth="1"/>
    <col min="4099" max="4104" width="13.42578125" style="63" customWidth="1"/>
    <col min="4105" max="4353" width="9.140625" style="63"/>
    <col min="4354" max="4354" width="19" style="63" customWidth="1"/>
    <col min="4355" max="4360" width="13.42578125" style="63" customWidth="1"/>
    <col min="4361" max="4609" width="9.140625" style="63"/>
    <col min="4610" max="4610" width="19" style="63" customWidth="1"/>
    <col min="4611" max="4616" width="13.42578125" style="63" customWidth="1"/>
    <col min="4617" max="4865" width="9.140625" style="63"/>
    <col min="4866" max="4866" width="19" style="63" customWidth="1"/>
    <col min="4867" max="4872" width="13.42578125" style="63" customWidth="1"/>
    <col min="4873" max="5121" width="9.140625" style="63"/>
    <col min="5122" max="5122" width="19" style="63" customWidth="1"/>
    <col min="5123" max="5128" width="13.42578125" style="63" customWidth="1"/>
    <col min="5129" max="5377" width="9.140625" style="63"/>
    <col min="5378" max="5378" width="19" style="63" customWidth="1"/>
    <col min="5379" max="5384" width="13.42578125" style="63" customWidth="1"/>
    <col min="5385" max="5633" width="9.140625" style="63"/>
    <col min="5634" max="5634" width="19" style="63" customWidth="1"/>
    <col min="5635" max="5640" width="13.42578125" style="63" customWidth="1"/>
    <col min="5641" max="5889" width="9.140625" style="63"/>
    <col min="5890" max="5890" width="19" style="63" customWidth="1"/>
    <col min="5891" max="5896" width="13.42578125" style="63" customWidth="1"/>
    <col min="5897" max="6145" width="9.140625" style="63"/>
    <col min="6146" max="6146" width="19" style="63" customWidth="1"/>
    <col min="6147" max="6152" width="13.42578125" style="63" customWidth="1"/>
    <col min="6153" max="6401" width="9.140625" style="63"/>
    <col min="6402" max="6402" width="19" style="63" customWidth="1"/>
    <col min="6403" max="6408" width="13.42578125" style="63" customWidth="1"/>
    <col min="6409" max="6657" width="9.140625" style="63"/>
    <col min="6658" max="6658" width="19" style="63" customWidth="1"/>
    <col min="6659" max="6664" width="13.42578125" style="63" customWidth="1"/>
    <col min="6665" max="6913" width="9.140625" style="63"/>
    <col min="6914" max="6914" width="19" style="63" customWidth="1"/>
    <col min="6915" max="6920" width="13.42578125" style="63" customWidth="1"/>
    <col min="6921" max="7169" width="9.140625" style="63"/>
    <col min="7170" max="7170" width="19" style="63" customWidth="1"/>
    <col min="7171" max="7176" width="13.42578125" style="63" customWidth="1"/>
    <col min="7177" max="7425" width="9.140625" style="63"/>
    <col min="7426" max="7426" width="19" style="63" customWidth="1"/>
    <col min="7427" max="7432" width="13.42578125" style="63" customWidth="1"/>
    <col min="7433" max="7681" width="9.140625" style="63"/>
    <col min="7682" max="7682" width="19" style="63" customWidth="1"/>
    <col min="7683" max="7688" width="13.42578125" style="63" customWidth="1"/>
    <col min="7689" max="7937" width="9.140625" style="63"/>
    <col min="7938" max="7938" width="19" style="63" customWidth="1"/>
    <col min="7939" max="7944" width="13.42578125" style="63" customWidth="1"/>
    <col min="7945" max="8193" width="9.140625" style="63"/>
    <col min="8194" max="8194" width="19" style="63" customWidth="1"/>
    <col min="8195" max="8200" width="13.42578125" style="63" customWidth="1"/>
    <col min="8201" max="8449" width="9.140625" style="63"/>
    <col min="8450" max="8450" width="19" style="63" customWidth="1"/>
    <col min="8451" max="8456" width="13.42578125" style="63" customWidth="1"/>
    <col min="8457" max="8705" width="9.140625" style="63"/>
    <col min="8706" max="8706" width="19" style="63" customWidth="1"/>
    <col min="8707" max="8712" width="13.42578125" style="63" customWidth="1"/>
    <col min="8713" max="8961" width="9.140625" style="63"/>
    <col min="8962" max="8962" width="19" style="63" customWidth="1"/>
    <col min="8963" max="8968" width="13.42578125" style="63" customWidth="1"/>
    <col min="8969" max="9217" width="9.140625" style="63"/>
    <col min="9218" max="9218" width="19" style="63" customWidth="1"/>
    <col min="9219" max="9224" width="13.42578125" style="63" customWidth="1"/>
    <col min="9225" max="9473" width="9.140625" style="63"/>
    <col min="9474" max="9474" width="19" style="63" customWidth="1"/>
    <col min="9475" max="9480" width="13.42578125" style="63" customWidth="1"/>
    <col min="9481" max="9729" width="9.140625" style="63"/>
    <col min="9730" max="9730" width="19" style="63" customWidth="1"/>
    <col min="9731" max="9736" width="13.42578125" style="63" customWidth="1"/>
    <col min="9737" max="9985" width="9.140625" style="63"/>
    <col min="9986" max="9986" width="19" style="63" customWidth="1"/>
    <col min="9987" max="9992" width="13.42578125" style="63" customWidth="1"/>
    <col min="9993" max="10241" width="9.140625" style="63"/>
    <col min="10242" max="10242" width="19" style="63" customWidth="1"/>
    <col min="10243" max="10248" width="13.42578125" style="63" customWidth="1"/>
    <col min="10249" max="10497" width="9.140625" style="63"/>
    <col min="10498" max="10498" width="19" style="63" customWidth="1"/>
    <col min="10499" max="10504" width="13.42578125" style="63" customWidth="1"/>
    <col min="10505" max="10753" width="9.140625" style="63"/>
    <col min="10754" max="10754" width="19" style="63" customWidth="1"/>
    <col min="10755" max="10760" width="13.42578125" style="63" customWidth="1"/>
    <col min="10761" max="11009" width="9.140625" style="63"/>
    <col min="11010" max="11010" width="19" style="63" customWidth="1"/>
    <col min="11011" max="11016" width="13.42578125" style="63" customWidth="1"/>
    <col min="11017" max="11265" width="9.140625" style="63"/>
    <col min="11266" max="11266" width="19" style="63" customWidth="1"/>
    <col min="11267" max="11272" width="13.42578125" style="63" customWidth="1"/>
    <col min="11273" max="11521" width="9.140625" style="63"/>
    <col min="11522" max="11522" width="19" style="63" customWidth="1"/>
    <col min="11523" max="11528" width="13.42578125" style="63" customWidth="1"/>
    <col min="11529" max="11777" width="9.140625" style="63"/>
    <col min="11778" max="11778" width="19" style="63" customWidth="1"/>
    <col min="11779" max="11784" width="13.42578125" style="63" customWidth="1"/>
    <col min="11785" max="12033" width="9.140625" style="63"/>
    <col min="12034" max="12034" width="19" style="63" customWidth="1"/>
    <col min="12035" max="12040" width="13.42578125" style="63" customWidth="1"/>
    <col min="12041" max="12289" width="9.140625" style="63"/>
    <col min="12290" max="12290" width="19" style="63" customWidth="1"/>
    <col min="12291" max="12296" width="13.42578125" style="63" customWidth="1"/>
    <col min="12297" max="12545" width="9.140625" style="63"/>
    <col min="12546" max="12546" width="19" style="63" customWidth="1"/>
    <col min="12547" max="12552" width="13.42578125" style="63" customWidth="1"/>
    <col min="12553" max="12801" width="9.140625" style="63"/>
    <col min="12802" max="12802" width="19" style="63" customWidth="1"/>
    <col min="12803" max="12808" width="13.42578125" style="63" customWidth="1"/>
    <col min="12809" max="13057" width="9.140625" style="63"/>
    <col min="13058" max="13058" width="19" style="63" customWidth="1"/>
    <col min="13059" max="13064" width="13.42578125" style="63" customWidth="1"/>
    <col min="13065" max="13313" width="9.140625" style="63"/>
    <col min="13314" max="13314" width="19" style="63" customWidth="1"/>
    <col min="13315" max="13320" width="13.42578125" style="63" customWidth="1"/>
    <col min="13321" max="13569" width="9.140625" style="63"/>
    <col min="13570" max="13570" width="19" style="63" customWidth="1"/>
    <col min="13571" max="13576" width="13.42578125" style="63" customWidth="1"/>
    <col min="13577" max="13825" width="9.140625" style="63"/>
    <col min="13826" max="13826" width="19" style="63" customWidth="1"/>
    <col min="13827" max="13832" width="13.42578125" style="63" customWidth="1"/>
    <col min="13833" max="14081" width="9.140625" style="63"/>
    <col min="14082" max="14082" width="19" style="63" customWidth="1"/>
    <col min="14083" max="14088" width="13.42578125" style="63" customWidth="1"/>
    <col min="14089" max="14337" width="9.140625" style="63"/>
    <col min="14338" max="14338" width="19" style="63" customWidth="1"/>
    <col min="14339" max="14344" width="13.42578125" style="63" customWidth="1"/>
    <col min="14345" max="14593" width="9.140625" style="63"/>
    <col min="14594" max="14594" width="19" style="63" customWidth="1"/>
    <col min="14595" max="14600" width="13.42578125" style="63" customWidth="1"/>
    <col min="14601" max="14849" width="9.140625" style="63"/>
    <col min="14850" max="14850" width="19" style="63" customWidth="1"/>
    <col min="14851" max="14856" width="13.42578125" style="63" customWidth="1"/>
    <col min="14857" max="15105" width="9.140625" style="63"/>
    <col min="15106" max="15106" width="19" style="63" customWidth="1"/>
    <col min="15107" max="15112" width="13.42578125" style="63" customWidth="1"/>
    <col min="15113" max="15361" width="9.140625" style="63"/>
    <col min="15362" max="15362" width="19" style="63" customWidth="1"/>
    <col min="15363" max="15368" width="13.42578125" style="63" customWidth="1"/>
    <col min="15369" max="15617" width="9.140625" style="63"/>
    <col min="15618" max="15618" width="19" style="63" customWidth="1"/>
    <col min="15619" max="15624" width="13.42578125" style="63" customWidth="1"/>
    <col min="15625" max="15873" width="9.140625" style="63"/>
    <col min="15874" max="15874" width="19" style="63" customWidth="1"/>
    <col min="15875" max="15880" width="13.42578125" style="63" customWidth="1"/>
    <col min="15881" max="16129" width="9.140625" style="63"/>
    <col min="16130" max="16130" width="19" style="63" customWidth="1"/>
    <col min="16131" max="16136" width="13.42578125" style="63" customWidth="1"/>
    <col min="16137" max="16384" width="9.140625" style="63"/>
  </cols>
  <sheetData>
    <row r="1" spans="1:8" x14ac:dyDescent="0.2">
      <c r="A1" s="389" t="s">
        <v>738</v>
      </c>
      <c r="B1" s="389"/>
      <c r="C1" s="389"/>
      <c r="D1" s="389"/>
      <c r="E1" s="389"/>
      <c r="F1" s="389"/>
      <c r="G1" s="389"/>
      <c r="H1" s="389"/>
    </row>
    <row r="2" spans="1:8" ht="12" customHeight="1" x14ac:dyDescent="0.2">
      <c r="A2" s="365" t="s">
        <v>16</v>
      </c>
      <c r="B2" s="367" t="s">
        <v>397</v>
      </c>
      <c r="C2" s="369" t="s">
        <v>10</v>
      </c>
      <c r="D2" s="370"/>
      <c r="E2" s="371"/>
      <c r="F2" s="369" t="s">
        <v>9</v>
      </c>
      <c r="G2" s="370"/>
      <c r="H2" s="371"/>
    </row>
    <row r="3" spans="1:8" s="64" customFormat="1" ht="53.25" customHeight="1" x14ac:dyDescent="0.2">
      <c r="A3" s="366"/>
      <c r="B3" s="368"/>
      <c r="C3" s="132" t="s">
        <v>258</v>
      </c>
      <c r="D3" s="132" t="s">
        <v>17</v>
      </c>
      <c r="E3" s="132" t="s">
        <v>38</v>
      </c>
      <c r="F3" s="132" t="s">
        <v>258</v>
      </c>
      <c r="G3" s="132" t="s">
        <v>17</v>
      </c>
      <c r="H3" s="132" t="s">
        <v>38</v>
      </c>
    </row>
    <row r="4" spans="1:8" x14ac:dyDescent="0.2">
      <c r="A4" s="135" t="s">
        <v>29</v>
      </c>
      <c r="B4" s="135"/>
      <c r="C4" s="65"/>
      <c r="D4" s="65"/>
      <c r="E4" s="164" t="s">
        <v>39</v>
      </c>
      <c r="F4" s="65"/>
      <c r="G4" s="65"/>
      <c r="H4" s="164" t="s">
        <v>39</v>
      </c>
    </row>
    <row r="5" spans="1:8" s="66" customFormat="1" x14ac:dyDescent="0.2">
      <c r="A5" s="135" t="s">
        <v>67</v>
      </c>
      <c r="B5" s="135"/>
      <c r="C5" s="65"/>
      <c r="D5" s="65"/>
      <c r="E5" s="164" t="s">
        <v>39</v>
      </c>
      <c r="F5" s="65"/>
      <c r="G5" s="65"/>
      <c r="H5" s="164" t="s">
        <v>39</v>
      </c>
    </row>
    <row r="6" spans="1:8" x14ac:dyDescent="0.2">
      <c r="A6" s="135" t="s">
        <v>32</v>
      </c>
      <c r="B6" s="135"/>
      <c r="C6" s="65"/>
      <c r="D6" s="65"/>
      <c r="E6" s="164" t="s">
        <v>39</v>
      </c>
      <c r="F6" s="65"/>
      <c r="G6" s="65"/>
      <c r="H6" s="164" t="s">
        <v>39</v>
      </c>
    </row>
    <row r="7" spans="1:8" x14ac:dyDescent="0.2">
      <c r="A7" s="135" t="s">
        <v>404</v>
      </c>
      <c r="B7" s="135"/>
      <c r="C7" s="65"/>
      <c r="D7" s="65"/>
      <c r="E7" s="164" t="s">
        <v>39</v>
      </c>
      <c r="F7" s="65"/>
      <c r="G7" s="65"/>
      <c r="H7" s="164" t="s">
        <v>39</v>
      </c>
    </row>
    <row r="8" spans="1:8" x14ac:dyDescent="0.2">
      <c r="A8" s="135" t="s">
        <v>33</v>
      </c>
      <c r="B8" s="135"/>
      <c r="C8" s="65"/>
      <c r="D8" s="65"/>
      <c r="E8" s="164" t="s">
        <v>39</v>
      </c>
      <c r="F8" s="65"/>
      <c r="G8" s="65"/>
      <c r="H8" s="164" t="s">
        <v>39</v>
      </c>
    </row>
    <row r="9" spans="1:8" x14ac:dyDescent="0.2">
      <c r="A9" s="135" t="s">
        <v>403</v>
      </c>
      <c r="B9" s="135"/>
      <c r="C9" s="65"/>
      <c r="D9" s="65"/>
      <c r="E9" s="164" t="s">
        <v>39</v>
      </c>
      <c r="F9" s="65"/>
      <c r="G9" s="65"/>
      <c r="H9" s="164" t="s">
        <v>39</v>
      </c>
    </row>
    <row r="10" spans="1:8" x14ac:dyDescent="0.2">
      <c r="A10" s="135" t="s">
        <v>34</v>
      </c>
      <c r="B10" s="135"/>
      <c r="C10" s="65"/>
      <c r="D10" s="65"/>
      <c r="E10" s="164" t="s">
        <v>39</v>
      </c>
      <c r="F10" s="65"/>
      <c r="G10" s="65"/>
      <c r="H10" s="164" t="s">
        <v>39</v>
      </c>
    </row>
    <row r="11" spans="1:8" x14ac:dyDescent="0.2">
      <c r="A11" s="135" t="s">
        <v>35</v>
      </c>
      <c r="B11" s="135"/>
      <c r="C11" s="65"/>
      <c r="D11" s="65"/>
      <c r="E11" s="164" t="s">
        <v>39</v>
      </c>
      <c r="F11" s="65"/>
      <c r="G11" s="65"/>
      <c r="H11" s="164" t="s">
        <v>39</v>
      </c>
    </row>
    <row r="12" spans="1:8" s="66" customFormat="1" x14ac:dyDescent="0.2">
      <c r="A12" s="135" t="s">
        <v>98</v>
      </c>
      <c r="B12" s="135"/>
      <c r="C12" s="65"/>
      <c r="D12" s="65"/>
      <c r="E12" s="164" t="s">
        <v>39</v>
      </c>
      <c r="F12" s="65"/>
      <c r="G12" s="65"/>
      <c r="H12" s="164" t="s">
        <v>39</v>
      </c>
    </row>
    <row r="13" spans="1:8" x14ac:dyDescent="0.2">
      <c r="A13" s="136" t="s">
        <v>92</v>
      </c>
      <c r="B13" s="136"/>
      <c r="C13" s="137"/>
      <c r="D13" s="137"/>
      <c r="E13" s="138" t="s">
        <v>39</v>
      </c>
      <c r="F13" s="137"/>
      <c r="G13" s="137"/>
      <c r="H13" s="138" t="s">
        <v>39</v>
      </c>
    </row>
    <row r="14" spans="1:8" ht="15" customHeight="1" x14ac:dyDescent="0.2">
      <c r="A14" s="386" t="s">
        <v>739</v>
      </c>
      <c r="B14" s="387"/>
      <c r="C14" s="387"/>
      <c r="D14" s="387"/>
      <c r="E14" s="387"/>
      <c r="F14" s="387"/>
      <c r="G14" s="387"/>
      <c r="H14" s="388"/>
    </row>
    <row r="15" spans="1:8" x14ac:dyDescent="0.2">
      <c r="A15" s="63" t="s">
        <v>128</v>
      </c>
    </row>
    <row r="16" spans="1:8" x14ac:dyDescent="0.2">
      <c r="A16" s="63" t="s">
        <v>129</v>
      </c>
    </row>
    <row r="17" spans="1:1" x14ac:dyDescent="0.2">
      <c r="A17" s="63" t="s">
        <v>130</v>
      </c>
    </row>
  </sheetData>
  <mergeCells count="6">
    <mergeCell ref="A14:H14"/>
    <mergeCell ref="A1:H1"/>
    <mergeCell ref="A2:A3"/>
    <mergeCell ref="B2:B3"/>
    <mergeCell ref="C2:E2"/>
    <mergeCell ref="F2:H2"/>
  </mergeCells>
  <pageMargins left="0.75" right="0.75" top="1" bottom="1" header="0.5" footer="0.5"/>
  <pageSetup orientation="portrait" verticalDpi="4294967295" r:id="rId1"/>
  <headerFooter alignWithMargins="0">
    <oddHeader>&amp;C&amp;"arial,Bold"&amp;10&amp;K3E8430Nokia Internal Use Only</oddHeader>
    <oddFooter>&amp;C&amp;"arial,Bold"&amp;10&amp;K3E8430Nokia Internal Use Only</oddFooter>
    <evenHeader>&amp;C&amp;"arial,Bold"&amp;10&amp;K3E8430Nokia Internal Use Only</evenHeader>
    <evenFooter>&amp;C&amp;"arial,Bold"&amp;10&amp;K3E8430Nokia Internal Use Only</evenFooter>
    <firstHeader>&amp;C&amp;"arial,Bold"&amp;10&amp;K3E8430Nokia Internal Use Only</firstHeader>
    <firstFooter>&amp;C&amp;"arial,Bold"&amp;10&amp;K3E8430Nokia Internal Use Only</first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5"/>
  <dimension ref="A1:E9"/>
  <sheetViews>
    <sheetView workbookViewId="0">
      <selection activeCell="A10" sqref="A10:XFD10"/>
    </sheetView>
  </sheetViews>
  <sheetFormatPr defaultColWidth="9.140625" defaultRowHeight="12" x14ac:dyDescent="0.2"/>
  <cols>
    <col min="1" max="1" width="7.28515625" style="9" customWidth="1"/>
    <col min="2" max="5" width="22.28515625" style="9" customWidth="1"/>
    <col min="6" max="16384" width="9.140625" style="9"/>
  </cols>
  <sheetData>
    <row r="1" spans="1:5" x14ac:dyDescent="0.2">
      <c r="A1" s="9" t="s">
        <v>220</v>
      </c>
    </row>
    <row r="2" spans="1:5" ht="84" x14ac:dyDescent="0.2">
      <c r="A2" s="110" t="s">
        <v>219</v>
      </c>
      <c r="B2" s="111" t="s">
        <v>227</v>
      </c>
      <c r="C2" s="111" t="s">
        <v>783</v>
      </c>
      <c r="D2" s="111" t="s">
        <v>784</v>
      </c>
      <c r="E2" s="111" t="s">
        <v>228</v>
      </c>
    </row>
    <row r="3" spans="1:5" x14ac:dyDescent="0.2">
      <c r="A3" s="111" t="s">
        <v>226</v>
      </c>
      <c r="B3" s="111" t="s">
        <v>395</v>
      </c>
      <c r="C3" s="111" t="s">
        <v>395</v>
      </c>
      <c r="D3" s="111"/>
      <c r="E3" s="111"/>
    </row>
    <row r="4" spans="1:5" ht="48" x14ac:dyDescent="0.2">
      <c r="A4" s="111" t="s">
        <v>223</v>
      </c>
      <c r="B4" s="111"/>
      <c r="C4" s="111" t="s">
        <v>326</v>
      </c>
      <c r="D4" s="111" t="s">
        <v>396</v>
      </c>
      <c r="E4" s="111" t="s">
        <v>1275</v>
      </c>
    </row>
    <row r="5" spans="1:5" x14ac:dyDescent="0.2">
      <c r="A5" s="111" t="s">
        <v>224</v>
      </c>
      <c r="B5" s="111" t="s">
        <v>99</v>
      </c>
      <c r="C5" s="111"/>
      <c r="D5" s="111" t="s">
        <v>99</v>
      </c>
      <c r="E5" s="111"/>
    </row>
    <row r="6" spans="1:5" x14ac:dyDescent="0.2">
      <c r="A6" s="111" t="s">
        <v>225</v>
      </c>
      <c r="B6" s="111" t="s">
        <v>99</v>
      </c>
      <c r="C6" s="111"/>
      <c r="D6" s="111" t="s">
        <v>99</v>
      </c>
      <c r="E6" s="111"/>
    </row>
    <row r="7" spans="1:5" ht="27.75" customHeight="1" x14ac:dyDescent="0.25">
      <c r="A7" s="283" t="s">
        <v>401</v>
      </c>
      <c r="B7" s="284"/>
      <c r="C7" s="284"/>
      <c r="D7" s="284"/>
      <c r="E7" s="285"/>
    </row>
    <row r="8" spans="1:5" ht="28.5" customHeight="1" x14ac:dyDescent="0.25">
      <c r="A8" s="286" t="s">
        <v>402</v>
      </c>
      <c r="B8" s="287"/>
      <c r="C8" s="287"/>
      <c r="D8" s="287"/>
      <c r="E8" s="288"/>
    </row>
    <row r="9" spans="1:5" ht="42" customHeight="1" x14ac:dyDescent="0.25">
      <c r="A9" s="289" t="s">
        <v>785</v>
      </c>
      <c r="B9" s="290"/>
      <c r="C9" s="290"/>
      <c r="D9" s="290"/>
      <c r="E9" s="291"/>
    </row>
  </sheetData>
  <mergeCells count="3">
    <mergeCell ref="A7:E7"/>
    <mergeCell ref="A8:E8"/>
    <mergeCell ref="A9:E9"/>
  </mergeCells>
  <pageMargins left="0.7" right="0.7" top="0.75" bottom="0.75" header="0.3" footer="0.3"/>
  <pageSetup orientation="portrait" r:id="rId1"/>
  <headerFooter>
    <oddHeader>&amp;C&amp;"arial,Bold"&amp;10&amp;K3E8430Nokia Internal Use Only</oddHeader>
    <oddFooter>&amp;C&amp;"arial,Bold"&amp;10&amp;K3E8430Nokia Internal Use Only</oddFooter>
    <evenHeader>&amp;C&amp;"arial,Bold"&amp;10&amp;K3E8430Nokia Internal Use Only</evenHeader>
    <evenFooter>&amp;C&amp;"arial,Bold"&amp;10&amp;K3E8430Nokia Internal Use Only</evenFooter>
    <firstHeader>&amp;C&amp;"arial,Bold"&amp;10&amp;K3E8430Nokia Internal Use Only</firstHeader>
    <firstFooter>&amp;C&amp;"arial,Bold"&amp;10&amp;K3E8430Nokia Internal Use Only</first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6"/>
  <dimension ref="A1:G20"/>
  <sheetViews>
    <sheetView workbookViewId="0"/>
  </sheetViews>
  <sheetFormatPr defaultColWidth="9.140625" defaultRowHeight="12" x14ac:dyDescent="0.2"/>
  <cols>
    <col min="1" max="1" width="12.28515625" style="8" customWidth="1"/>
    <col min="2" max="16384" width="9.140625" style="8"/>
  </cols>
  <sheetData>
    <row r="1" spans="1:7" ht="12.75" thickBot="1" x14ac:dyDescent="0.25">
      <c r="A1" s="8" t="s">
        <v>131</v>
      </c>
    </row>
    <row r="2" spans="1:7" ht="12.75" thickBot="1" x14ac:dyDescent="0.25">
      <c r="A2" s="25" t="s">
        <v>0</v>
      </c>
      <c r="B2" s="390" t="s">
        <v>18</v>
      </c>
      <c r="C2" s="391"/>
      <c r="D2" s="390" t="s">
        <v>62</v>
      </c>
      <c r="E2" s="391"/>
      <c r="F2" s="390" t="s">
        <v>64</v>
      </c>
      <c r="G2" s="391"/>
    </row>
    <row r="3" spans="1:7" ht="14.25" thickBot="1" x14ac:dyDescent="0.25">
      <c r="A3" s="26"/>
      <c r="B3" s="27" t="s">
        <v>19</v>
      </c>
      <c r="C3" s="27" t="s">
        <v>230</v>
      </c>
      <c r="D3" s="27" t="s">
        <v>19</v>
      </c>
      <c r="E3" s="27" t="s">
        <v>230</v>
      </c>
      <c r="F3" s="27" t="s">
        <v>19</v>
      </c>
      <c r="G3" s="27" t="s">
        <v>230</v>
      </c>
    </row>
    <row r="4" spans="1:7" ht="24.75" thickBot="1" x14ac:dyDescent="0.25">
      <c r="A4" s="28" t="s">
        <v>231</v>
      </c>
      <c r="B4" s="27" t="s">
        <v>21</v>
      </c>
      <c r="C4" s="27" t="s">
        <v>21</v>
      </c>
      <c r="D4" s="27" t="s">
        <v>21</v>
      </c>
      <c r="E4" s="27" t="s">
        <v>21</v>
      </c>
      <c r="F4" s="27" t="s">
        <v>21</v>
      </c>
      <c r="G4" s="27" t="s">
        <v>21</v>
      </c>
    </row>
    <row r="5" spans="1:7" ht="24.75" thickBot="1" x14ac:dyDescent="0.25">
      <c r="A5" s="29" t="s">
        <v>232</v>
      </c>
      <c r="B5" s="27" t="s">
        <v>21</v>
      </c>
      <c r="C5" s="27" t="s">
        <v>21</v>
      </c>
      <c r="D5" s="27" t="s">
        <v>21</v>
      </c>
      <c r="E5" s="27" t="s">
        <v>21</v>
      </c>
      <c r="F5" s="27" t="s">
        <v>21</v>
      </c>
      <c r="G5" s="27" t="s">
        <v>21</v>
      </c>
    </row>
    <row r="6" spans="1:7" ht="24.75" thickBot="1" x14ac:dyDescent="0.25">
      <c r="A6" s="28" t="s">
        <v>233</v>
      </c>
      <c r="B6" s="27" t="s">
        <v>21</v>
      </c>
      <c r="C6" s="27" t="s">
        <v>21</v>
      </c>
      <c r="D6" s="27" t="s">
        <v>21</v>
      </c>
      <c r="E6" s="27" t="s">
        <v>21</v>
      </c>
      <c r="F6" s="27" t="s">
        <v>21</v>
      </c>
      <c r="G6" s="27" t="s">
        <v>21</v>
      </c>
    </row>
    <row r="7" spans="1:7" s="9" customFormat="1" ht="24.75" thickBot="1" x14ac:dyDescent="0.25">
      <c r="A7" s="31" t="s">
        <v>242</v>
      </c>
      <c r="B7" s="30" t="s">
        <v>21</v>
      </c>
      <c r="C7" s="30" t="s">
        <v>21</v>
      </c>
      <c r="D7" s="30" t="s">
        <v>21</v>
      </c>
      <c r="E7" s="30" t="s">
        <v>21</v>
      </c>
      <c r="F7" s="30" t="s">
        <v>21</v>
      </c>
      <c r="G7" s="30" t="s">
        <v>21</v>
      </c>
    </row>
    <row r="8" spans="1:7" ht="26.25" thickBot="1" x14ac:dyDescent="0.25">
      <c r="A8" s="28" t="s">
        <v>234</v>
      </c>
      <c r="B8" s="27" t="s">
        <v>21</v>
      </c>
      <c r="C8" s="27" t="s">
        <v>21</v>
      </c>
      <c r="D8" s="27" t="s">
        <v>21</v>
      </c>
      <c r="E8" s="27" t="s">
        <v>21</v>
      </c>
      <c r="F8" s="27" t="s">
        <v>21</v>
      </c>
      <c r="G8" s="27" t="s">
        <v>21</v>
      </c>
    </row>
    <row r="9" spans="1:7" ht="26.25" thickBot="1" x14ac:dyDescent="0.25">
      <c r="A9" s="28" t="s">
        <v>235</v>
      </c>
      <c r="B9" s="27" t="s">
        <v>21</v>
      </c>
      <c r="C9" s="27" t="s">
        <v>21</v>
      </c>
      <c r="D9" s="27" t="s">
        <v>21</v>
      </c>
      <c r="E9" s="27" t="s">
        <v>21</v>
      </c>
      <c r="F9" s="27" t="s">
        <v>21</v>
      </c>
      <c r="G9" s="27" t="s">
        <v>21</v>
      </c>
    </row>
    <row r="10" spans="1:7" ht="26.25" thickBot="1" x14ac:dyDescent="0.25">
      <c r="A10" s="28" t="s">
        <v>236</v>
      </c>
      <c r="B10" s="27" t="s">
        <v>21</v>
      </c>
      <c r="C10" s="27" t="s">
        <v>21</v>
      </c>
      <c r="D10" s="27" t="s">
        <v>21</v>
      </c>
      <c r="E10" s="27" t="s">
        <v>21</v>
      </c>
      <c r="F10" s="27" t="s">
        <v>21</v>
      </c>
      <c r="G10" s="27" t="s">
        <v>21</v>
      </c>
    </row>
    <row r="11" spans="1:7" ht="26.25" thickBot="1" x14ac:dyDescent="0.25">
      <c r="A11" s="28" t="s">
        <v>237</v>
      </c>
      <c r="B11" s="27" t="s">
        <v>21</v>
      </c>
      <c r="C11" s="27" t="s">
        <v>21</v>
      </c>
      <c r="D11" s="27" t="s">
        <v>21</v>
      </c>
      <c r="E11" s="27" t="s">
        <v>21</v>
      </c>
      <c r="F11" s="27" t="s">
        <v>21</v>
      </c>
      <c r="G11" s="27" t="s">
        <v>21</v>
      </c>
    </row>
    <row r="12" spans="1:7" ht="26.25" thickBot="1" x14ac:dyDescent="0.25">
      <c r="A12" s="28" t="s">
        <v>238</v>
      </c>
      <c r="B12" s="27" t="s">
        <v>21</v>
      </c>
      <c r="C12" s="27" t="s">
        <v>21</v>
      </c>
      <c r="D12" s="27" t="s">
        <v>21</v>
      </c>
      <c r="E12" s="27" t="s">
        <v>21</v>
      </c>
      <c r="F12" s="27" t="s">
        <v>21</v>
      </c>
      <c r="G12" s="27" t="s">
        <v>21</v>
      </c>
    </row>
    <row r="13" spans="1:7" s="9" customFormat="1" ht="26.25" thickBot="1" x14ac:dyDescent="0.25">
      <c r="A13" s="28" t="s">
        <v>239</v>
      </c>
      <c r="B13" s="30" t="s">
        <v>21</v>
      </c>
      <c r="C13" s="30" t="s">
        <v>21</v>
      </c>
      <c r="D13" s="30" t="s">
        <v>21</v>
      </c>
      <c r="E13" s="30" t="s">
        <v>21</v>
      </c>
      <c r="F13" s="30" t="s">
        <v>21</v>
      </c>
      <c r="G13" s="30" t="s">
        <v>21</v>
      </c>
    </row>
    <row r="14" spans="1:7" s="9" customFormat="1" ht="26.25" thickBot="1" x14ac:dyDescent="0.25">
      <c r="A14" s="31" t="s">
        <v>240</v>
      </c>
      <c r="B14" s="30" t="s">
        <v>28</v>
      </c>
      <c r="C14" s="30" t="s">
        <v>21</v>
      </c>
      <c r="D14" s="30" t="s">
        <v>28</v>
      </c>
      <c r="E14" s="30" t="s">
        <v>21</v>
      </c>
      <c r="F14" s="30" t="s">
        <v>28</v>
      </c>
      <c r="G14" s="30" t="s">
        <v>21</v>
      </c>
    </row>
    <row r="15" spans="1:7" s="9" customFormat="1" ht="26.25" thickBot="1" x14ac:dyDescent="0.25">
      <c r="A15" s="31" t="s">
        <v>241</v>
      </c>
      <c r="B15" s="30" t="s">
        <v>21</v>
      </c>
      <c r="C15" s="30" t="s">
        <v>21</v>
      </c>
      <c r="D15" s="30" t="s">
        <v>21</v>
      </c>
      <c r="E15" s="30" t="s">
        <v>21</v>
      </c>
      <c r="F15" s="30" t="s">
        <v>21</v>
      </c>
      <c r="G15" s="30" t="s">
        <v>21</v>
      </c>
    </row>
    <row r="16" spans="1:7" s="9" customFormat="1" ht="26.25" thickBot="1" x14ac:dyDescent="0.25">
      <c r="A16" s="113" t="s">
        <v>243</v>
      </c>
      <c r="B16" s="114" t="s">
        <v>21</v>
      </c>
      <c r="C16" s="114" t="s">
        <v>21</v>
      </c>
      <c r="D16" s="114" t="s">
        <v>21</v>
      </c>
      <c r="E16" s="114" t="s">
        <v>21</v>
      </c>
      <c r="F16" s="114" t="s">
        <v>21</v>
      </c>
      <c r="G16" s="114" t="s">
        <v>21</v>
      </c>
    </row>
    <row r="17" spans="1:7" s="9" customFormat="1" ht="26.25" thickBot="1" x14ac:dyDescent="0.25">
      <c r="A17" s="31" t="s">
        <v>407</v>
      </c>
      <c r="B17" s="30" t="s">
        <v>21</v>
      </c>
      <c r="C17" s="30" t="s">
        <v>21</v>
      </c>
      <c r="D17" s="30" t="s">
        <v>21</v>
      </c>
      <c r="E17" s="30" t="s">
        <v>21</v>
      </c>
      <c r="F17" s="30" t="s">
        <v>21</v>
      </c>
      <c r="G17" s="30" t="s">
        <v>21</v>
      </c>
    </row>
    <row r="18" spans="1:7" s="9" customFormat="1" ht="25.5" x14ac:dyDescent="0.2">
      <c r="A18" s="166" t="s">
        <v>412</v>
      </c>
      <c r="B18" s="167" t="s">
        <v>21</v>
      </c>
      <c r="C18" s="167" t="s">
        <v>21</v>
      </c>
      <c r="D18" s="167" t="s">
        <v>21</v>
      </c>
      <c r="E18" s="167" t="s">
        <v>21</v>
      </c>
      <c r="F18" s="167" t="s">
        <v>21</v>
      </c>
      <c r="G18" s="167" t="s">
        <v>21</v>
      </c>
    </row>
    <row r="19" spans="1:7" ht="23.45" customHeight="1" x14ac:dyDescent="0.2">
      <c r="A19" s="395" t="s">
        <v>245</v>
      </c>
      <c r="B19" s="396"/>
      <c r="C19" s="396"/>
      <c r="D19" s="396"/>
      <c r="E19" s="396"/>
      <c r="F19" s="396"/>
      <c r="G19" s="397"/>
    </row>
    <row r="20" spans="1:7" ht="25.5" customHeight="1" x14ac:dyDescent="0.2">
      <c r="A20" s="392" t="s">
        <v>244</v>
      </c>
      <c r="B20" s="393"/>
      <c r="C20" s="393"/>
      <c r="D20" s="393"/>
      <c r="E20" s="393"/>
      <c r="F20" s="393"/>
      <c r="G20" s="394"/>
    </row>
  </sheetData>
  <mergeCells count="5">
    <mergeCell ref="B2:C2"/>
    <mergeCell ref="D2:E2"/>
    <mergeCell ref="F2:G2"/>
    <mergeCell ref="A20:G20"/>
    <mergeCell ref="A19:G19"/>
  </mergeCells>
  <pageMargins left="0.7" right="0.7" top="0.75" bottom="0.75" header="0.3" footer="0.3"/>
  <pageSetup orientation="portrait" verticalDpi="4294967295" r:id="rId1"/>
  <headerFooter>
    <oddHeader>&amp;C&amp;"arial,Bold"&amp;10&amp;K3E8430Nokia Internal Use Only</oddHeader>
    <oddFooter>&amp;C&amp;"arial,Bold"&amp;10&amp;K3E8430Nokia Internal Use Only</oddFooter>
    <evenHeader>&amp;C&amp;"arial,Bold"&amp;10&amp;K3E8430Nokia Internal Use Only</evenHeader>
    <evenFooter>&amp;C&amp;"arial,Bold"&amp;10&amp;K3E8430Nokia Internal Use Only</evenFooter>
    <firstHeader>&amp;C&amp;"arial,Bold"&amp;10&amp;K3E8430Nokia Internal Use Only</firstHeader>
    <firstFooter>&amp;C&amp;"arial,Bold"&amp;10&amp;K3E8430Nokia Internal Use Only</first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7"/>
  <dimension ref="A1:G20"/>
  <sheetViews>
    <sheetView workbookViewId="0"/>
  </sheetViews>
  <sheetFormatPr defaultColWidth="9.140625" defaultRowHeight="12.75" x14ac:dyDescent="0.2"/>
  <cols>
    <col min="1" max="1" width="21.140625" style="231" customWidth="1"/>
    <col min="2" max="3" width="25.42578125" style="231" customWidth="1"/>
    <col min="4" max="5" width="19.42578125" style="169" customWidth="1"/>
    <col min="6" max="16384" width="9.140625" style="169"/>
  </cols>
  <sheetData>
    <row r="1" spans="1:5" x14ac:dyDescent="0.2">
      <c r="A1" s="231" t="s">
        <v>1337</v>
      </c>
    </row>
    <row r="2" spans="1:5" ht="15" x14ac:dyDescent="0.2">
      <c r="A2" s="403" t="s">
        <v>0</v>
      </c>
      <c r="B2" s="405" t="s">
        <v>397</v>
      </c>
      <c r="C2" s="405" t="s">
        <v>416</v>
      </c>
      <c r="D2" s="403" t="s">
        <v>20</v>
      </c>
      <c r="E2" s="404"/>
    </row>
    <row r="3" spans="1:5" x14ac:dyDescent="0.2">
      <c r="A3" s="404"/>
      <c r="B3" s="405"/>
      <c r="C3" s="405"/>
      <c r="D3" s="170" t="s">
        <v>62</v>
      </c>
      <c r="E3" s="170" t="s">
        <v>61</v>
      </c>
    </row>
    <row r="4" spans="1:5" ht="14.25" x14ac:dyDescent="0.2">
      <c r="A4" s="168" t="s">
        <v>498</v>
      </c>
      <c r="B4" s="168"/>
      <c r="C4" s="168"/>
      <c r="D4" s="170" t="s">
        <v>21</v>
      </c>
      <c r="E4" s="170" t="s">
        <v>21</v>
      </c>
    </row>
    <row r="5" spans="1:5" ht="14.25" x14ac:dyDescent="0.2">
      <c r="A5" s="232" t="s">
        <v>499</v>
      </c>
      <c r="B5" s="232"/>
      <c r="C5" s="232"/>
      <c r="D5" s="170" t="s">
        <v>21</v>
      </c>
      <c r="E5" s="170" t="s">
        <v>21</v>
      </c>
    </row>
    <row r="6" spans="1:5" ht="14.25" x14ac:dyDescent="0.2">
      <c r="A6" s="168" t="s">
        <v>500</v>
      </c>
      <c r="B6" s="168"/>
      <c r="C6" s="168"/>
      <c r="D6" s="170" t="s">
        <v>21</v>
      </c>
      <c r="E6" s="170" t="s">
        <v>21</v>
      </c>
    </row>
    <row r="7" spans="1:5" ht="14.25" x14ac:dyDescent="0.2">
      <c r="A7" s="168" t="s">
        <v>510</v>
      </c>
      <c r="B7" s="168"/>
      <c r="C7" s="168"/>
      <c r="D7" s="170" t="s">
        <v>21</v>
      </c>
      <c r="E7" s="170" t="s">
        <v>21</v>
      </c>
    </row>
    <row r="8" spans="1:5" ht="14.25" x14ac:dyDescent="0.2">
      <c r="A8" s="168" t="s">
        <v>501</v>
      </c>
      <c r="B8" s="168"/>
      <c r="C8" s="168"/>
      <c r="D8" s="170" t="s">
        <v>21</v>
      </c>
      <c r="E8" s="170" t="s">
        <v>21</v>
      </c>
    </row>
    <row r="9" spans="1:5" ht="14.25" x14ac:dyDescent="0.2">
      <c r="A9" s="168" t="s">
        <v>502</v>
      </c>
      <c r="B9" s="168"/>
      <c r="C9" s="168"/>
      <c r="D9" s="170" t="s">
        <v>21</v>
      </c>
      <c r="E9" s="170" t="s">
        <v>21</v>
      </c>
    </row>
    <row r="10" spans="1:5" ht="14.25" x14ac:dyDescent="0.2">
      <c r="A10" s="168" t="s">
        <v>503</v>
      </c>
      <c r="B10" s="168"/>
      <c r="C10" s="168"/>
      <c r="D10" s="170" t="s">
        <v>21</v>
      </c>
      <c r="E10" s="170" t="s">
        <v>21</v>
      </c>
    </row>
    <row r="11" spans="1:5" ht="14.25" x14ac:dyDescent="0.2">
      <c r="A11" s="168" t="s">
        <v>504</v>
      </c>
      <c r="B11" s="168"/>
      <c r="C11" s="168"/>
      <c r="D11" s="170" t="s">
        <v>21</v>
      </c>
      <c r="E11" s="170" t="s">
        <v>21</v>
      </c>
    </row>
    <row r="12" spans="1:5" ht="14.25" x14ac:dyDescent="0.2">
      <c r="A12" s="168" t="s">
        <v>507</v>
      </c>
      <c r="B12" s="168"/>
      <c r="C12" s="168"/>
      <c r="D12" s="170" t="s">
        <v>21</v>
      </c>
      <c r="E12" s="170" t="s">
        <v>21</v>
      </c>
    </row>
    <row r="13" spans="1:5" ht="14.25" x14ac:dyDescent="0.2">
      <c r="A13" s="168" t="s">
        <v>508</v>
      </c>
      <c r="B13" s="168"/>
      <c r="C13" s="168"/>
      <c r="D13" s="170" t="s">
        <v>21</v>
      </c>
      <c r="E13" s="170" t="s">
        <v>21</v>
      </c>
    </row>
    <row r="14" spans="1:5" ht="14.25" x14ac:dyDescent="0.2">
      <c r="A14" s="168" t="s">
        <v>509</v>
      </c>
      <c r="B14" s="168"/>
      <c r="C14" s="168"/>
      <c r="D14" s="170" t="s">
        <v>21</v>
      </c>
      <c r="E14" s="170" t="s">
        <v>21</v>
      </c>
    </row>
    <row r="15" spans="1:5" ht="14.25" x14ac:dyDescent="0.2">
      <c r="A15" s="182" t="s">
        <v>511</v>
      </c>
      <c r="B15" s="182"/>
      <c r="C15" s="182"/>
      <c r="D15" s="191" t="s">
        <v>21</v>
      </c>
      <c r="E15" s="191" t="s">
        <v>21</v>
      </c>
    </row>
    <row r="16" spans="1:5" ht="14.25" x14ac:dyDescent="0.2">
      <c r="A16" s="168" t="s">
        <v>506</v>
      </c>
      <c r="B16" s="168"/>
      <c r="C16" s="168"/>
      <c r="D16" s="170" t="s">
        <v>21</v>
      </c>
      <c r="E16" s="170" t="s">
        <v>21</v>
      </c>
    </row>
    <row r="17" spans="1:7" ht="14.25" x14ac:dyDescent="0.2">
      <c r="A17" s="168" t="s">
        <v>505</v>
      </c>
      <c r="B17" s="168"/>
      <c r="C17" s="168"/>
      <c r="D17" s="170" t="s">
        <v>21</v>
      </c>
      <c r="E17" s="170" t="s">
        <v>21</v>
      </c>
    </row>
    <row r="18" spans="1:7" ht="29.25" customHeight="1" x14ac:dyDescent="0.25">
      <c r="A18" s="406" t="s">
        <v>398</v>
      </c>
      <c r="B18" s="284"/>
      <c r="C18" s="284"/>
      <c r="D18" s="284"/>
      <c r="E18" s="285"/>
    </row>
    <row r="19" spans="1:7" ht="15" x14ac:dyDescent="0.25">
      <c r="A19" s="398" t="s">
        <v>743</v>
      </c>
      <c r="B19" s="287"/>
      <c r="C19" s="287"/>
      <c r="D19" s="287"/>
      <c r="E19" s="288"/>
    </row>
    <row r="20" spans="1:7" ht="67.5" customHeight="1" x14ac:dyDescent="0.2">
      <c r="A20" s="399" t="s">
        <v>780</v>
      </c>
      <c r="B20" s="400"/>
      <c r="C20" s="400"/>
      <c r="D20" s="401"/>
      <c r="E20" s="402"/>
      <c r="G20" s="174"/>
    </row>
  </sheetData>
  <mergeCells count="7">
    <mergeCell ref="A19:E19"/>
    <mergeCell ref="A20:E20"/>
    <mergeCell ref="A2:A3"/>
    <mergeCell ref="B2:B3"/>
    <mergeCell ref="C2:C3"/>
    <mergeCell ref="D2:E2"/>
    <mergeCell ref="A18:E18"/>
  </mergeCells>
  <pageMargins left="0.7" right="0.7" top="0.75" bottom="0.75" header="0.3" footer="0.3"/>
  <pageSetup orientation="portrait" r:id="rId1"/>
  <headerFooter>
    <oddHeader>&amp;C&amp;"arial,Bold"&amp;10&amp;K3E8430Nokia Internal Use Only</oddHeader>
    <oddFooter>&amp;C&amp;"arial,Bold"&amp;10&amp;K3E8430Nokia Internal Use Only</oddFooter>
    <evenHeader>&amp;C&amp;"arial,Bold"&amp;10&amp;K3E8430Nokia Internal Use Only</evenHeader>
    <evenFooter>&amp;C&amp;"arial,Bold"&amp;10&amp;K3E8430Nokia Internal Use Only</evenFooter>
    <firstHeader>&amp;C&amp;"arial,Bold"&amp;10&amp;K3E8430Nokia Internal Use Only</firstHeader>
    <firstFooter>&amp;C&amp;"arial,Bold"&amp;10&amp;K3E8430Nokia Internal Use Only</first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2"/>
  <dimension ref="A1:D20"/>
  <sheetViews>
    <sheetView workbookViewId="0"/>
  </sheetViews>
  <sheetFormatPr defaultColWidth="9.140625" defaultRowHeight="12.75" x14ac:dyDescent="0.2"/>
  <cols>
    <col min="1" max="1" width="21.140625" style="231" customWidth="1"/>
    <col min="2" max="3" width="30.7109375" style="231" customWidth="1"/>
    <col min="4" max="4" width="19.42578125" style="169" customWidth="1"/>
    <col min="5" max="16384" width="9.140625" style="169"/>
  </cols>
  <sheetData>
    <row r="1" spans="1:4" x14ac:dyDescent="0.2">
      <c r="A1" s="231" t="s">
        <v>814</v>
      </c>
    </row>
    <row r="2" spans="1:4" x14ac:dyDescent="0.2">
      <c r="A2" s="403" t="s">
        <v>0</v>
      </c>
      <c r="B2" s="405" t="s">
        <v>397</v>
      </c>
      <c r="C2" s="405" t="s">
        <v>416</v>
      </c>
      <c r="D2" s="170" t="s">
        <v>20</v>
      </c>
    </row>
    <row r="3" spans="1:4" x14ac:dyDescent="0.2">
      <c r="A3" s="404"/>
      <c r="B3" s="405"/>
      <c r="C3" s="405"/>
      <c r="D3" s="170" t="s">
        <v>18</v>
      </c>
    </row>
    <row r="4" spans="1:4" ht="14.25" x14ac:dyDescent="0.2">
      <c r="A4" s="168" t="s">
        <v>498</v>
      </c>
      <c r="B4" s="168"/>
      <c r="C4" s="168"/>
      <c r="D4" s="170" t="s">
        <v>21</v>
      </c>
    </row>
    <row r="5" spans="1:4" ht="14.25" x14ac:dyDescent="0.2">
      <c r="A5" s="232" t="s">
        <v>499</v>
      </c>
      <c r="B5" s="232"/>
      <c r="C5" s="232"/>
      <c r="D5" s="170" t="s">
        <v>21</v>
      </c>
    </row>
    <row r="6" spans="1:4" ht="14.25" x14ac:dyDescent="0.2">
      <c r="A6" s="168" t="s">
        <v>500</v>
      </c>
      <c r="B6" s="168"/>
      <c r="C6" s="168"/>
      <c r="D6" s="170" t="s">
        <v>21</v>
      </c>
    </row>
    <row r="7" spans="1:4" ht="14.25" x14ac:dyDescent="0.2">
      <c r="A7" s="168" t="s">
        <v>501</v>
      </c>
      <c r="B7" s="168"/>
      <c r="C7" s="168"/>
      <c r="D7" s="170" t="s">
        <v>21</v>
      </c>
    </row>
    <row r="8" spans="1:4" ht="14.25" x14ac:dyDescent="0.2">
      <c r="A8" s="168" t="s">
        <v>502</v>
      </c>
      <c r="B8" s="168"/>
      <c r="C8" s="168"/>
      <c r="D8" s="170" t="s">
        <v>21</v>
      </c>
    </row>
    <row r="9" spans="1:4" ht="14.25" x14ac:dyDescent="0.2">
      <c r="A9" s="168" t="s">
        <v>503</v>
      </c>
      <c r="B9" s="168"/>
      <c r="C9" s="168"/>
      <c r="D9" s="170" t="s">
        <v>21</v>
      </c>
    </row>
    <row r="10" spans="1:4" ht="14.25" x14ac:dyDescent="0.2">
      <c r="A10" s="168" t="s">
        <v>504</v>
      </c>
      <c r="B10" s="168"/>
      <c r="C10" s="168"/>
      <c r="D10" s="170" t="s">
        <v>21</v>
      </c>
    </row>
    <row r="11" spans="1:4" ht="14.25" x14ac:dyDescent="0.2">
      <c r="A11" s="168" t="s">
        <v>505</v>
      </c>
      <c r="B11" s="168"/>
      <c r="C11" s="168"/>
      <c r="D11" s="170" t="s">
        <v>21</v>
      </c>
    </row>
    <row r="12" spans="1:4" ht="14.25" x14ac:dyDescent="0.2">
      <c r="A12" s="168" t="s">
        <v>506</v>
      </c>
      <c r="B12" s="168"/>
      <c r="C12" s="168"/>
      <c r="D12" s="170" t="s">
        <v>21</v>
      </c>
    </row>
    <row r="13" spans="1:4" ht="14.25" x14ac:dyDescent="0.2">
      <c r="A13" s="168" t="s">
        <v>507</v>
      </c>
      <c r="B13" s="168"/>
      <c r="C13" s="168"/>
      <c r="D13" s="170" t="s">
        <v>21</v>
      </c>
    </row>
    <row r="14" spans="1:4" ht="14.25" x14ac:dyDescent="0.2">
      <c r="A14" s="168" t="s">
        <v>508</v>
      </c>
      <c r="B14" s="168"/>
      <c r="C14" s="168"/>
      <c r="D14" s="170" t="s">
        <v>21</v>
      </c>
    </row>
    <row r="15" spans="1:4" ht="14.25" x14ac:dyDescent="0.2">
      <c r="A15" s="168" t="s">
        <v>509</v>
      </c>
      <c r="B15" s="168"/>
      <c r="C15" s="168"/>
      <c r="D15" s="170" t="s">
        <v>21</v>
      </c>
    </row>
    <row r="16" spans="1:4" ht="14.25" x14ac:dyDescent="0.2">
      <c r="A16" s="168" t="s">
        <v>510</v>
      </c>
      <c r="B16" s="168"/>
      <c r="C16" s="168"/>
      <c r="D16" s="170" t="s">
        <v>21</v>
      </c>
    </row>
    <row r="17" spans="1:4" ht="14.25" x14ac:dyDescent="0.2">
      <c r="A17" s="182" t="s">
        <v>511</v>
      </c>
      <c r="B17" s="182"/>
      <c r="C17" s="182"/>
      <c r="D17" s="191" t="s">
        <v>21</v>
      </c>
    </row>
    <row r="18" spans="1:4" ht="27" customHeight="1" x14ac:dyDescent="0.2">
      <c r="A18" s="406" t="s">
        <v>398</v>
      </c>
      <c r="B18" s="407"/>
      <c r="C18" s="407"/>
      <c r="D18" s="408"/>
    </row>
    <row r="19" spans="1:4" x14ac:dyDescent="0.2">
      <c r="A19" s="398" t="s">
        <v>496</v>
      </c>
      <c r="B19" s="409"/>
      <c r="C19" s="409"/>
      <c r="D19" s="410"/>
    </row>
    <row r="20" spans="1:4" ht="94.5" customHeight="1" x14ac:dyDescent="0.2">
      <c r="A20" s="399" t="s">
        <v>497</v>
      </c>
      <c r="B20" s="400"/>
      <c r="C20" s="400"/>
      <c r="D20" s="402"/>
    </row>
  </sheetData>
  <mergeCells count="6">
    <mergeCell ref="A20:D20"/>
    <mergeCell ref="A2:A3"/>
    <mergeCell ref="C2:C3"/>
    <mergeCell ref="A18:D18"/>
    <mergeCell ref="B2:B3"/>
    <mergeCell ref="A19:D19"/>
  </mergeCells>
  <pageMargins left="0.7" right="0.7" top="0.75" bottom="0.75" header="0.3" footer="0.3"/>
  <pageSetup orientation="portrait" r:id="rId1"/>
  <headerFooter>
    <oddHeader>&amp;C&amp;"arial,Bold"&amp;10&amp;K3E8430Nokia Internal Use Only</oddHeader>
    <oddFooter>&amp;C&amp;"arial,Bold"&amp;10&amp;K3E8430Nokia Internal Use Only</oddFooter>
    <evenHeader>&amp;C&amp;"arial,Bold"&amp;10&amp;K3E8430Nokia Internal Use Only</evenHeader>
    <evenFooter>&amp;C&amp;"arial,Bold"&amp;10&amp;K3E8430Nokia Internal Use Only</evenFooter>
    <firstHeader>&amp;C&amp;"arial,Bold"&amp;10&amp;K3E8430Nokia Internal Use Only</firstHeader>
    <firstFooter>&amp;C&amp;"arial,Bold"&amp;10&amp;K3E8430Nokia Internal Use Only</first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1"/>
  <sheetViews>
    <sheetView workbookViewId="0"/>
  </sheetViews>
  <sheetFormatPr defaultColWidth="9.140625" defaultRowHeight="12.75" x14ac:dyDescent="0.2"/>
  <cols>
    <col min="1" max="1" width="21.140625" style="231" customWidth="1"/>
    <col min="2" max="3" width="25.42578125" style="231" customWidth="1"/>
    <col min="4" max="4" width="19.42578125" style="169" customWidth="1"/>
    <col min="5" max="16384" width="9.140625" style="169"/>
  </cols>
  <sheetData>
    <row r="1" spans="1:4" x14ac:dyDescent="0.2">
      <c r="A1" s="231" t="s">
        <v>830</v>
      </c>
    </row>
    <row r="2" spans="1:4" x14ac:dyDescent="0.2">
      <c r="A2" s="403" t="s">
        <v>0</v>
      </c>
      <c r="B2" s="405" t="s">
        <v>397</v>
      </c>
      <c r="C2" s="405" t="s">
        <v>416</v>
      </c>
      <c r="D2" s="170" t="s">
        <v>20</v>
      </c>
    </row>
    <row r="3" spans="1:4" ht="14.25" x14ac:dyDescent="0.2">
      <c r="A3" s="404"/>
      <c r="B3" s="405"/>
      <c r="C3" s="405"/>
      <c r="D3" s="170" t="s">
        <v>813</v>
      </c>
    </row>
    <row r="4" spans="1:4" ht="14.25" x14ac:dyDescent="0.2">
      <c r="A4" s="168" t="s">
        <v>816</v>
      </c>
      <c r="B4" s="168"/>
      <c r="C4" s="168"/>
      <c r="D4" s="170" t="s">
        <v>21</v>
      </c>
    </row>
    <row r="5" spans="1:4" ht="14.25" x14ac:dyDescent="0.2">
      <c r="A5" s="232" t="s">
        <v>817</v>
      </c>
      <c r="B5" s="232"/>
      <c r="C5" s="232"/>
      <c r="D5" s="170" t="s">
        <v>21</v>
      </c>
    </row>
    <row r="6" spans="1:4" ht="14.25" x14ac:dyDescent="0.2">
      <c r="A6" s="168" t="s">
        <v>818</v>
      </c>
      <c r="B6" s="168"/>
      <c r="C6" s="168"/>
      <c r="D6" s="170" t="s">
        <v>21</v>
      </c>
    </row>
    <row r="7" spans="1:4" ht="14.25" x14ac:dyDescent="0.2">
      <c r="A7" s="168" t="s">
        <v>819</v>
      </c>
      <c r="B7" s="168"/>
      <c r="C7" s="168"/>
      <c r="D7" s="170" t="s">
        <v>21</v>
      </c>
    </row>
    <row r="8" spans="1:4" ht="14.25" x14ac:dyDescent="0.2">
      <c r="A8" s="168" t="s">
        <v>820</v>
      </c>
      <c r="B8" s="168"/>
      <c r="C8" s="168"/>
      <c r="D8" s="170" t="s">
        <v>21</v>
      </c>
    </row>
    <row r="9" spans="1:4" ht="14.25" x14ac:dyDescent="0.2">
      <c r="A9" s="168" t="s">
        <v>821</v>
      </c>
      <c r="B9" s="168"/>
      <c r="C9" s="168"/>
      <c r="D9" s="170" t="s">
        <v>21</v>
      </c>
    </row>
    <row r="10" spans="1:4" ht="14.25" x14ac:dyDescent="0.2">
      <c r="A10" s="168" t="s">
        <v>822</v>
      </c>
      <c r="B10" s="168"/>
      <c r="C10" s="168"/>
      <c r="D10" s="170" t="s">
        <v>21</v>
      </c>
    </row>
    <row r="11" spans="1:4" ht="14.25" x14ac:dyDescent="0.2">
      <c r="A11" s="168" t="s">
        <v>823</v>
      </c>
      <c r="B11" s="168"/>
      <c r="C11" s="168"/>
      <c r="D11" s="170" t="s">
        <v>21</v>
      </c>
    </row>
    <row r="12" spans="1:4" ht="14.25" x14ac:dyDescent="0.2">
      <c r="A12" s="168" t="s">
        <v>824</v>
      </c>
      <c r="B12" s="168"/>
      <c r="C12" s="168"/>
      <c r="D12" s="170" t="s">
        <v>21</v>
      </c>
    </row>
    <row r="13" spans="1:4" ht="14.25" x14ac:dyDescent="0.2">
      <c r="A13" s="168" t="s">
        <v>825</v>
      </c>
      <c r="B13" s="168"/>
      <c r="C13" s="168"/>
      <c r="D13" s="170" t="s">
        <v>21</v>
      </c>
    </row>
    <row r="14" spans="1:4" ht="14.25" x14ac:dyDescent="0.2">
      <c r="A14" s="168" t="s">
        <v>826</v>
      </c>
      <c r="B14" s="168"/>
      <c r="C14" s="168"/>
      <c r="D14" s="170" t="s">
        <v>21</v>
      </c>
    </row>
    <row r="15" spans="1:4" ht="14.25" x14ac:dyDescent="0.2">
      <c r="A15" s="182" t="s">
        <v>827</v>
      </c>
      <c r="B15" s="182"/>
      <c r="C15" s="182"/>
      <c r="D15" s="191" t="s">
        <v>21</v>
      </c>
    </row>
    <row r="16" spans="1:4" ht="14.25" x14ac:dyDescent="0.2">
      <c r="A16" s="168" t="s">
        <v>828</v>
      </c>
      <c r="B16" s="168"/>
      <c r="C16" s="168"/>
      <c r="D16" s="170" t="s">
        <v>21</v>
      </c>
    </row>
    <row r="17" spans="1:4" ht="14.25" x14ac:dyDescent="0.2">
      <c r="A17" s="182" t="s">
        <v>829</v>
      </c>
      <c r="B17" s="182"/>
      <c r="C17" s="182"/>
      <c r="D17" s="191" t="s">
        <v>21</v>
      </c>
    </row>
    <row r="18" spans="1:4" ht="29.25" customHeight="1" x14ac:dyDescent="0.25">
      <c r="A18" s="406" t="s">
        <v>398</v>
      </c>
      <c r="B18" s="284"/>
      <c r="C18" s="284"/>
      <c r="D18" s="285"/>
    </row>
    <row r="19" spans="1:4" ht="15" x14ac:dyDescent="0.25">
      <c r="A19" s="398" t="s">
        <v>743</v>
      </c>
      <c r="B19" s="287"/>
      <c r="C19" s="287"/>
      <c r="D19" s="288"/>
    </row>
    <row r="20" spans="1:4" ht="48" customHeight="1" x14ac:dyDescent="0.25">
      <c r="A20" s="381" t="s">
        <v>802</v>
      </c>
      <c r="B20" s="287"/>
      <c r="C20" s="287"/>
      <c r="D20" s="288"/>
    </row>
    <row r="21" spans="1:4" ht="67.5" customHeight="1" x14ac:dyDescent="0.2">
      <c r="A21" s="399" t="s">
        <v>815</v>
      </c>
      <c r="B21" s="400"/>
      <c r="C21" s="400"/>
      <c r="D21" s="402"/>
    </row>
  </sheetData>
  <mergeCells count="7">
    <mergeCell ref="A21:D21"/>
    <mergeCell ref="A20:D20"/>
    <mergeCell ref="A2:A3"/>
    <mergeCell ref="B2:B3"/>
    <mergeCell ref="C2:C3"/>
    <mergeCell ref="A18:D18"/>
    <mergeCell ref="A19:D19"/>
  </mergeCells>
  <pageMargins left="0.7" right="0.7" top="0.75" bottom="0.75" header="0.3" footer="0.3"/>
  <pageSetup orientation="portrait" r:id="rId1"/>
  <headerFooter>
    <oddHeader>&amp;C&amp;"arial,Bold"&amp;10&amp;K3E8430Nokia Internal Use Only</oddHeader>
    <oddFooter>&amp;C&amp;"arial,Bold"&amp;10&amp;K3E8430Nokia Internal Use Only</oddFooter>
    <evenHeader>&amp;C&amp;"arial,Bold"&amp;10&amp;K3E8430Nokia Internal Use Only</evenHeader>
    <evenFooter>&amp;C&amp;"arial,Bold"&amp;10&amp;K3E8430Nokia Internal Use Only</evenFooter>
    <firstHeader>&amp;C&amp;"arial,Bold"&amp;10&amp;K3E8430Nokia Internal Use Only</firstHeader>
    <firstFooter>&amp;C&amp;"arial,Bold"&amp;10&amp;K3E8430Nokia Internal Use Only</first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9"/>
  <sheetViews>
    <sheetView workbookViewId="0"/>
  </sheetViews>
  <sheetFormatPr defaultColWidth="9.140625" defaultRowHeight="12.75" x14ac:dyDescent="0.2"/>
  <cols>
    <col min="1" max="1" width="21.140625" style="43" customWidth="1"/>
    <col min="2" max="2" width="25.42578125" style="43" customWidth="1"/>
    <col min="3" max="4" width="19.42578125" style="10" customWidth="1"/>
    <col min="5" max="16384" width="9.140625" style="10"/>
  </cols>
  <sheetData>
    <row r="1" spans="1:4" x14ac:dyDescent="0.2">
      <c r="A1" s="43" t="s">
        <v>740</v>
      </c>
    </row>
    <row r="2" spans="1:4" ht="15" x14ac:dyDescent="0.2">
      <c r="A2" s="411" t="s">
        <v>0</v>
      </c>
      <c r="B2" s="413" t="s">
        <v>397</v>
      </c>
      <c r="C2" s="411" t="s">
        <v>20</v>
      </c>
      <c r="D2" s="412"/>
    </row>
    <row r="3" spans="1:4" ht="13.5" customHeight="1" x14ac:dyDescent="0.2">
      <c r="A3" s="412"/>
      <c r="B3" s="413"/>
      <c r="C3" s="165" t="s">
        <v>62</v>
      </c>
      <c r="D3" s="165" t="s">
        <v>61</v>
      </c>
    </row>
    <row r="4" spans="1:4" ht="14.25" x14ac:dyDescent="0.2">
      <c r="A4" s="168" t="s">
        <v>776</v>
      </c>
      <c r="B4" s="107"/>
      <c r="C4" s="165" t="s">
        <v>21</v>
      </c>
      <c r="D4" s="165" t="s">
        <v>21</v>
      </c>
    </row>
    <row r="5" spans="1:4" ht="14.25" x14ac:dyDescent="0.2">
      <c r="A5" s="168" t="s">
        <v>777</v>
      </c>
      <c r="B5" s="108"/>
      <c r="C5" s="165" t="s">
        <v>21</v>
      </c>
      <c r="D5" s="165" t="s">
        <v>21</v>
      </c>
    </row>
    <row r="6" spans="1:4" ht="14.25" x14ac:dyDescent="0.2">
      <c r="A6" s="168" t="s">
        <v>778</v>
      </c>
      <c r="B6" s="107"/>
      <c r="C6" s="165" t="s">
        <v>21</v>
      </c>
      <c r="D6" s="165" t="s">
        <v>21</v>
      </c>
    </row>
    <row r="7" spans="1:4" s="11" customFormat="1" ht="14.25" x14ac:dyDescent="0.2">
      <c r="A7" s="4" t="s">
        <v>765</v>
      </c>
      <c r="B7" s="4"/>
      <c r="C7" s="12" t="s">
        <v>21</v>
      </c>
      <c r="D7" s="12" t="s">
        <v>21</v>
      </c>
    </row>
    <row r="8" spans="1:4" s="11" customFormat="1" ht="14.25" x14ac:dyDescent="0.2">
      <c r="A8" s="4" t="s">
        <v>766</v>
      </c>
      <c r="B8" s="4"/>
      <c r="C8" s="12" t="s">
        <v>21</v>
      </c>
      <c r="D8" s="12" t="s">
        <v>21</v>
      </c>
    </row>
    <row r="9" spans="1:4" s="11" customFormat="1" ht="14.25" x14ac:dyDescent="0.2">
      <c r="A9" s="4" t="s">
        <v>767</v>
      </c>
      <c r="B9" s="4"/>
      <c r="C9" s="12" t="s">
        <v>21</v>
      </c>
      <c r="D9" s="12" t="s">
        <v>21</v>
      </c>
    </row>
    <row r="10" spans="1:4" s="11" customFormat="1" ht="14.25" x14ac:dyDescent="0.2">
      <c r="A10" s="4" t="s">
        <v>768</v>
      </c>
      <c r="B10" s="4"/>
      <c r="C10" s="12" t="s">
        <v>21</v>
      </c>
      <c r="D10" s="12" t="s">
        <v>21</v>
      </c>
    </row>
    <row r="11" spans="1:4" s="11" customFormat="1" ht="14.25" x14ac:dyDescent="0.2">
      <c r="A11" s="4" t="s">
        <v>769</v>
      </c>
      <c r="B11" s="4"/>
      <c r="C11" s="12" t="s">
        <v>21</v>
      </c>
      <c r="D11" s="12" t="s">
        <v>21</v>
      </c>
    </row>
    <row r="12" spans="1:4" s="11" customFormat="1" ht="14.25" x14ac:dyDescent="0.2">
      <c r="A12" s="4" t="s">
        <v>770</v>
      </c>
      <c r="B12" s="4"/>
      <c r="C12" s="12" t="s">
        <v>21</v>
      </c>
      <c r="D12" s="12" t="s">
        <v>21</v>
      </c>
    </row>
    <row r="13" spans="1:4" s="11" customFormat="1" ht="14.25" x14ac:dyDescent="0.2">
      <c r="A13" s="4" t="s">
        <v>771</v>
      </c>
      <c r="B13" s="4"/>
      <c r="C13" s="12" t="s">
        <v>21</v>
      </c>
      <c r="D13" s="12" t="s">
        <v>21</v>
      </c>
    </row>
    <row r="14" spans="1:4" s="11" customFormat="1" ht="14.25" x14ac:dyDescent="0.2">
      <c r="A14" s="4" t="s">
        <v>772</v>
      </c>
      <c r="B14" s="4"/>
      <c r="C14" s="12" t="s">
        <v>21</v>
      </c>
      <c r="D14" s="12" t="s">
        <v>21</v>
      </c>
    </row>
    <row r="15" spans="1:4" s="11" customFormat="1" ht="14.25" x14ac:dyDescent="0.2">
      <c r="A15" s="4" t="s">
        <v>773</v>
      </c>
      <c r="B15" s="4"/>
      <c r="C15" s="12" t="s">
        <v>21</v>
      </c>
      <c r="D15" s="12" t="s">
        <v>21</v>
      </c>
    </row>
    <row r="16" spans="1:4" s="11" customFormat="1" ht="14.25" x14ac:dyDescent="0.2">
      <c r="A16" s="4" t="s">
        <v>774</v>
      </c>
      <c r="B16" s="4"/>
      <c r="C16" s="12" t="s">
        <v>21</v>
      </c>
      <c r="D16" s="12" t="s">
        <v>21</v>
      </c>
    </row>
    <row r="17" spans="1:6" s="11" customFormat="1" ht="14.25" x14ac:dyDescent="0.2">
      <c r="A17" s="182" t="s">
        <v>775</v>
      </c>
      <c r="B17" s="182"/>
      <c r="C17" s="175" t="s">
        <v>21</v>
      </c>
      <c r="D17" s="175" t="s">
        <v>21</v>
      </c>
    </row>
    <row r="18" spans="1:6" s="11" customFormat="1" ht="27" customHeight="1" x14ac:dyDescent="0.25">
      <c r="A18" s="406" t="s">
        <v>739</v>
      </c>
      <c r="B18" s="414"/>
      <c r="C18" s="414"/>
      <c r="D18" s="415"/>
    </row>
    <row r="19" spans="1:6" s="11" customFormat="1" ht="42.75" customHeight="1" x14ac:dyDescent="0.2">
      <c r="A19" s="399" t="s">
        <v>779</v>
      </c>
      <c r="B19" s="400"/>
      <c r="C19" s="401"/>
      <c r="D19" s="402"/>
      <c r="F19" s="106"/>
    </row>
  </sheetData>
  <mergeCells count="5">
    <mergeCell ref="A2:A3"/>
    <mergeCell ref="B2:B3"/>
    <mergeCell ref="C2:D2"/>
    <mergeCell ref="A18:D18"/>
    <mergeCell ref="A19:D19"/>
  </mergeCells>
  <pageMargins left="0.7" right="0.7" top="0.75" bottom="0.75" header="0.3" footer="0.3"/>
  <pageSetup orientation="portrait" r:id="rId1"/>
  <headerFooter>
    <oddHeader>&amp;C&amp;"arial,Bold"&amp;10&amp;K3E8430Nokia Internal Use Only</oddHeader>
    <oddFooter>&amp;C&amp;"arial,Bold"&amp;10&amp;K3E8430Nokia Internal Use Only</oddFooter>
    <evenHeader>&amp;C&amp;"arial,Bold"&amp;10&amp;K3E8430Nokia Internal Use Only</evenHeader>
    <evenFooter>&amp;C&amp;"arial,Bold"&amp;10&amp;K3E8430Nokia Internal Use Only</evenFooter>
    <firstHeader>&amp;C&amp;"arial,Bold"&amp;10&amp;K3E8430Nokia Internal Use Only</firstHeader>
    <firstFooter>&amp;C&amp;"arial,Bold"&amp;10&amp;K3E8430Nokia Internal Use Only</first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8"/>
  <dimension ref="A1:T143"/>
  <sheetViews>
    <sheetView workbookViewId="0">
      <selection sqref="A1:T1"/>
    </sheetView>
  </sheetViews>
  <sheetFormatPr defaultColWidth="8.42578125" defaultRowHeight="9" x14ac:dyDescent="0.15"/>
  <cols>
    <col min="1" max="1" width="5.5703125" style="32" customWidth="1"/>
    <col min="2" max="2" width="7.5703125" style="32" customWidth="1"/>
    <col min="3" max="3" width="4.140625" style="32" customWidth="1"/>
    <col min="4" max="4" width="6.140625" style="32" customWidth="1"/>
    <col min="5" max="5" width="6.5703125" style="32" customWidth="1"/>
    <col min="6" max="20" width="4.28515625" style="32" customWidth="1"/>
    <col min="21" max="16384" width="8.42578125" style="32"/>
  </cols>
  <sheetData>
    <row r="1" spans="1:20" x14ac:dyDescent="0.15">
      <c r="A1" s="432" t="s">
        <v>160</v>
      </c>
      <c r="B1" s="433"/>
      <c r="C1" s="433"/>
      <c r="D1" s="433"/>
      <c r="E1" s="433"/>
      <c r="F1" s="433"/>
      <c r="G1" s="433"/>
      <c r="H1" s="433"/>
      <c r="I1" s="433"/>
      <c r="J1" s="433"/>
      <c r="K1" s="433"/>
      <c r="L1" s="433"/>
      <c r="M1" s="433"/>
      <c r="N1" s="433"/>
      <c r="O1" s="433"/>
      <c r="P1" s="433"/>
      <c r="Q1" s="433"/>
      <c r="R1" s="433"/>
      <c r="S1" s="433"/>
      <c r="T1" s="434"/>
    </row>
    <row r="2" spans="1:20" x14ac:dyDescent="0.15">
      <c r="A2" s="432" t="s">
        <v>132</v>
      </c>
      <c r="B2" s="433"/>
      <c r="C2" s="433"/>
      <c r="D2" s="433"/>
      <c r="E2" s="433"/>
      <c r="F2" s="433"/>
      <c r="G2" s="433"/>
      <c r="H2" s="433"/>
      <c r="I2" s="433"/>
      <c r="J2" s="433"/>
      <c r="K2" s="433"/>
      <c r="L2" s="433"/>
      <c r="M2" s="433"/>
      <c r="N2" s="433"/>
      <c r="O2" s="433"/>
      <c r="P2" s="433"/>
      <c r="Q2" s="433"/>
      <c r="R2" s="433"/>
      <c r="S2" s="433"/>
      <c r="T2" s="434"/>
    </row>
    <row r="3" spans="1:20" s="34" customFormat="1" ht="15" x14ac:dyDescent="0.25">
      <c r="A3" s="438" t="s">
        <v>22</v>
      </c>
      <c r="B3" s="438" t="s">
        <v>68</v>
      </c>
      <c r="C3" s="438" t="s">
        <v>69</v>
      </c>
      <c r="D3" s="438" t="s">
        <v>23</v>
      </c>
      <c r="E3" s="38"/>
      <c r="F3" s="419" t="s">
        <v>18</v>
      </c>
      <c r="G3" s="420"/>
      <c r="H3" s="437"/>
      <c r="I3" s="419" t="s">
        <v>54</v>
      </c>
      <c r="J3" s="420"/>
      <c r="K3" s="437"/>
      <c r="L3" s="419" t="s">
        <v>9</v>
      </c>
      <c r="M3" s="420"/>
      <c r="N3" s="437"/>
      <c r="O3" s="419" t="s">
        <v>55</v>
      </c>
      <c r="P3" s="420"/>
      <c r="Q3" s="437"/>
      <c r="R3" s="419" t="s">
        <v>10</v>
      </c>
      <c r="S3" s="420"/>
      <c r="T3" s="421"/>
    </row>
    <row r="4" spans="1:20" s="34" customFormat="1" ht="69.75" customHeight="1" x14ac:dyDescent="0.25">
      <c r="A4" s="439"/>
      <c r="B4" s="439"/>
      <c r="C4" s="439"/>
      <c r="D4" s="439"/>
      <c r="E4" s="39" t="s">
        <v>85</v>
      </c>
      <c r="F4" s="40" t="s">
        <v>312</v>
      </c>
      <c r="G4" s="40" t="s">
        <v>25</v>
      </c>
      <c r="H4" s="40" t="s">
        <v>26</v>
      </c>
      <c r="I4" s="40" t="s">
        <v>312</v>
      </c>
      <c r="J4" s="40" t="s">
        <v>25</v>
      </c>
      <c r="K4" s="40" t="s">
        <v>26</v>
      </c>
      <c r="L4" s="40" t="s">
        <v>312</v>
      </c>
      <c r="M4" s="40" t="s">
        <v>25</v>
      </c>
      <c r="N4" s="40" t="s">
        <v>26</v>
      </c>
      <c r="O4" s="40" t="s">
        <v>312</v>
      </c>
      <c r="P4" s="40" t="s">
        <v>25</v>
      </c>
      <c r="Q4" s="40" t="s">
        <v>26</v>
      </c>
      <c r="R4" s="40" t="s">
        <v>312</v>
      </c>
      <c r="S4" s="40" t="s">
        <v>25</v>
      </c>
      <c r="T4" s="40" t="s">
        <v>26</v>
      </c>
    </row>
    <row r="5" spans="1:20" s="34" customFormat="1" x14ac:dyDescent="0.25">
      <c r="A5" s="431" t="s">
        <v>170</v>
      </c>
      <c r="B5" s="435" t="s">
        <v>70</v>
      </c>
      <c r="C5" s="428" t="s">
        <v>71</v>
      </c>
      <c r="D5" s="35">
        <v>1013</v>
      </c>
      <c r="E5" s="36">
        <v>824.7</v>
      </c>
      <c r="F5" s="428">
        <v>25</v>
      </c>
      <c r="G5" s="37"/>
      <c r="H5" s="37"/>
      <c r="I5" s="428" t="s">
        <v>27</v>
      </c>
      <c r="J5" s="37"/>
      <c r="K5" s="37"/>
      <c r="L5" s="428" t="s">
        <v>27</v>
      </c>
      <c r="M5" s="37"/>
      <c r="N5" s="37"/>
      <c r="O5" s="428" t="s">
        <v>27</v>
      </c>
      <c r="P5" s="37"/>
      <c r="Q5" s="37"/>
      <c r="R5" s="428" t="s">
        <v>27</v>
      </c>
      <c r="S5" s="37"/>
      <c r="T5" s="37"/>
    </row>
    <row r="6" spans="1:20" x14ac:dyDescent="0.15">
      <c r="A6" s="440"/>
      <c r="B6" s="436"/>
      <c r="C6" s="429"/>
      <c r="D6" s="35">
        <v>384</v>
      </c>
      <c r="E6" s="36">
        <v>836.52</v>
      </c>
      <c r="F6" s="429">
        <v>25</v>
      </c>
      <c r="G6" s="37"/>
      <c r="H6" s="37"/>
      <c r="I6" s="429" t="s">
        <v>27</v>
      </c>
      <c r="J6" s="37"/>
      <c r="K6" s="37"/>
      <c r="L6" s="429" t="s">
        <v>27</v>
      </c>
      <c r="M6" s="37"/>
      <c r="N6" s="37"/>
      <c r="O6" s="429" t="s">
        <v>27</v>
      </c>
      <c r="P6" s="37"/>
      <c r="Q6" s="37"/>
      <c r="R6" s="429" t="s">
        <v>27</v>
      </c>
      <c r="S6" s="37"/>
      <c r="T6" s="37"/>
    </row>
    <row r="7" spans="1:20" x14ac:dyDescent="0.15">
      <c r="A7" s="431"/>
      <c r="B7" s="436"/>
      <c r="C7" s="430"/>
      <c r="D7" s="35">
        <v>777</v>
      </c>
      <c r="E7" s="36">
        <v>848.31</v>
      </c>
      <c r="F7" s="430">
        <v>25</v>
      </c>
      <c r="G7" s="37"/>
      <c r="H7" s="37"/>
      <c r="I7" s="430" t="s">
        <v>27</v>
      </c>
      <c r="J7" s="37"/>
      <c r="K7" s="37"/>
      <c r="L7" s="430" t="s">
        <v>27</v>
      </c>
      <c r="M7" s="37"/>
      <c r="N7" s="37"/>
      <c r="O7" s="430" t="s">
        <v>27</v>
      </c>
      <c r="P7" s="37"/>
      <c r="Q7" s="37"/>
      <c r="R7" s="430" t="s">
        <v>27</v>
      </c>
      <c r="S7" s="37"/>
      <c r="T7" s="37"/>
    </row>
    <row r="8" spans="1:20" x14ac:dyDescent="0.15">
      <c r="A8" s="431"/>
      <c r="B8" s="436"/>
      <c r="C8" s="428" t="s">
        <v>72</v>
      </c>
      <c r="D8" s="35">
        <v>1013</v>
      </c>
      <c r="E8" s="36">
        <v>824.7</v>
      </c>
      <c r="F8" s="428">
        <v>22</v>
      </c>
      <c r="G8" s="37"/>
      <c r="H8" s="37"/>
      <c r="I8" s="428" t="s">
        <v>27</v>
      </c>
      <c r="J8" s="37"/>
      <c r="K8" s="37"/>
      <c r="L8" s="428" t="s">
        <v>27</v>
      </c>
      <c r="M8" s="37"/>
      <c r="N8" s="37"/>
      <c r="O8" s="428" t="s">
        <v>27</v>
      </c>
      <c r="P8" s="37"/>
      <c r="Q8" s="37"/>
      <c r="R8" s="428" t="s">
        <v>27</v>
      </c>
      <c r="S8" s="37"/>
      <c r="T8" s="37"/>
    </row>
    <row r="9" spans="1:20" x14ac:dyDescent="0.15">
      <c r="A9" s="431"/>
      <c r="B9" s="436"/>
      <c r="C9" s="429" t="s">
        <v>72</v>
      </c>
      <c r="D9" s="35">
        <v>384</v>
      </c>
      <c r="E9" s="36">
        <v>836.52</v>
      </c>
      <c r="F9" s="429">
        <v>22</v>
      </c>
      <c r="G9" s="37"/>
      <c r="H9" s="37"/>
      <c r="I9" s="429" t="s">
        <v>27</v>
      </c>
      <c r="J9" s="37"/>
      <c r="K9" s="37"/>
      <c r="L9" s="429" t="s">
        <v>27</v>
      </c>
      <c r="M9" s="37"/>
      <c r="N9" s="37"/>
      <c r="O9" s="429" t="s">
        <v>27</v>
      </c>
      <c r="P9" s="37"/>
      <c r="Q9" s="37"/>
      <c r="R9" s="429" t="s">
        <v>27</v>
      </c>
      <c r="S9" s="37"/>
      <c r="T9" s="37"/>
    </row>
    <row r="10" spans="1:20" x14ac:dyDescent="0.15">
      <c r="A10" s="431"/>
      <c r="B10" s="436"/>
      <c r="C10" s="430" t="s">
        <v>72</v>
      </c>
      <c r="D10" s="35">
        <v>777</v>
      </c>
      <c r="E10" s="36">
        <v>848.31</v>
      </c>
      <c r="F10" s="430">
        <v>22</v>
      </c>
      <c r="G10" s="37"/>
      <c r="H10" s="37"/>
      <c r="I10" s="430" t="s">
        <v>27</v>
      </c>
      <c r="J10" s="37"/>
      <c r="K10" s="37"/>
      <c r="L10" s="430" t="s">
        <v>27</v>
      </c>
      <c r="M10" s="37"/>
      <c r="N10" s="37"/>
      <c r="O10" s="430" t="s">
        <v>27</v>
      </c>
      <c r="P10" s="37"/>
      <c r="Q10" s="37"/>
      <c r="R10" s="430" t="s">
        <v>27</v>
      </c>
      <c r="S10" s="37"/>
      <c r="T10" s="37"/>
    </row>
    <row r="11" spans="1:20" x14ac:dyDescent="0.15">
      <c r="A11" s="431"/>
      <c r="B11" s="436"/>
      <c r="C11" s="428" t="s">
        <v>73</v>
      </c>
      <c r="D11" s="35">
        <v>1013</v>
      </c>
      <c r="E11" s="36">
        <v>824.7</v>
      </c>
      <c r="F11" s="428">
        <v>18</v>
      </c>
      <c r="G11" s="37"/>
      <c r="H11" s="37"/>
      <c r="I11" s="428" t="s">
        <v>27</v>
      </c>
      <c r="J11" s="37"/>
      <c r="K11" s="37"/>
      <c r="L11" s="428" t="s">
        <v>27</v>
      </c>
      <c r="M11" s="37"/>
      <c r="N11" s="37"/>
      <c r="O11" s="428" t="s">
        <v>27</v>
      </c>
      <c r="P11" s="37"/>
      <c r="Q11" s="37"/>
      <c r="R11" s="428" t="s">
        <v>27</v>
      </c>
      <c r="S11" s="37"/>
      <c r="T11" s="37"/>
    </row>
    <row r="12" spans="1:20" x14ac:dyDescent="0.15">
      <c r="A12" s="431"/>
      <c r="B12" s="436"/>
      <c r="C12" s="429" t="s">
        <v>73</v>
      </c>
      <c r="D12" s="35">
        <v>384</v>
      </c>
      <c r="E12" s="36">
        <v>836.52</v>
      </c>
      <c r="F12" s="429">
        <v>18</v>
      </c>
      <c r="G12" s="37"/>
      <c r="H12" s="37"/>
      <c r="I12" s="429" t="s">
        <v>27</v>
      </c>
      <c r="J12" s="37"/>
      <c r="K12" s="37"/>
      <c r="L12" s="429" t="s">
        <v>27</v>
      </c>
      <c r="M12" s="37"/>
      <c r="N12" s="37"/>
      <c r="O12" s="429" t="s">
        <v>27</v>
      </c>
      <c r="P12" s="37"/>
      <c r="Q12" s="37"/>
      <c r="R12" s="429" t="s">
        <v>27</v>
      </c>
      <c r="S12" s="37"/>
      <c r="T12" s="37"/>
    </row>
    <row r="13" spans="1:20" x14ac:dyDescent="0.15">
      <c r="A13" s="431"/>
      <c r="B13" s="436"/>
      <c r="C13" s="430" t="s">
        <v>73</v>
      </c>
      <c r="D13" s="35">
        <v>777</v>
      </c>
      <c r="E13" s="36">
        <v>848.31</v>
      </c>
      <c r="F13" s="430">
        <v>18</v>
      </c>
      <c r="G13" s="37"/>
      <c r="H13" s="37"/>
      <c r="I13" s="430" t="s">
        <v>27</v>
      </c>
      <c r="J13" s="37"/>
      <c r="K13" s="37"/>
      <c r="L13" s="430" t="s">
        <v>27</v>
      </c>
      <c r="M13" s="37"/>
      <c r="N13" s="37"/>
      <c r="O13" s="430" t="s">
        <v>27</v>
      </c>
      <c r="P13" s="37"/>
      <c r="Q13" s="37"/>
      <c r="R13" s="430" t="s">
        <v>27</v>
      </c>
      <c r="S13" s="37"/>
      <c r="T13" s="37"/>
    </row>
    <row r="14" spans="1:20" x14ac:dyDescent="0.15">
      <c r="A14" s="431"/>
      <c r="B14" s="431" t="s">
        <v>74</v>
      </c>
      <c r="C14" s="428" t="s">
        <v>71</v>
      </c>
      <c r="D14" s="35">
        <v>1013</v>
      </c>
      <c r="E14" s="36">
        <v>824.7</v>
      </c>
      <c r="F14" s="428">
        <v>27</v>
      </c>
      <c r="G14" s="37"/>
      <c r="H14" s="37"/>
      <c r="I14" s="428" t="s">
        <v>27</v>
      </c>
      <c r="J14" s="37"/>
      <c r="K14" s="37"/>
      <c r="L14" s="428" t="s">
        <v>27</v>
      </c>
      <c r="M14" s="37"/>
      <c r="N14" s="37"/>
      <c r="O14" s="428" t="s">
        <v>27</v>
      </c>
      <c r="P14" s="37"/>
      <c r="Q14" s="37"/>
      <c r="R14" s="428" t="s">
        <v>27</v>
      </c>
      <c r="S14" s="37"/>
      <c r="T14" s="37"/>
    </row>
    <row r="15" spans="1:20" x14ac:dyDescent="0.15">
      <c r="A15" s="431"/>
      <c r="B15" s="431"/>
      <c r="C15" s="429" t="s">
        <v>71</v>
      </c>
      <c r="D15" s="35">
        <v>384</v>
      </c>
      <c r="E15" s="36">
        <v>836.52</v>
      </c>
      <c r="F15" s="429">
        <v>27</v>
      </c>
      <c r="G15" s="37"/>
      <c r="H15" s="37"/>
      <c r="I15" s="429" t="s">
        <v>27</v>
      </c>
      <c r="J15" s="37"/>
      <c r="K15" s="37"/>
      <c r="L15" s="429" t="s">
        <v>27</v>
      </c>
      <c r="M15" s="37"/>
      <c r="N15" s="37"/>
      <c r="O15" s="429" t="s">
        <v>27</v>
      </c>
      <c r="P15" s="37"/>
      <c r="Q15" s="37"/>
      <c r="R15" s="429" t="s">
        <v>27</v>
      </c>
      <c r="S15" s="37"/>
      <c r="T15" s="37"/>
    </row>
    <row r="16" spans="1:20" x14ac:dyDescent="0.15">
      <c r="A16" s="431"/>
      <c r="B16" s="431"/>
      <c r="C16" s="430" t="s">
        <v>71</v>
      </c>
      <c r="D16" s="35">
        <v>777</v>
      </c>
      <c r="E16" s="36">
        <v>848.31</v>
      </c>
      <c r="F16" s="430">
        <v>27</v>
      </c>
      <c r="G16" s="37"/>
      <c r="H16" s="37"/>
      <c r="I16" s="430" t="s">
        <v>27</v>
      </c>
      <c r="J16" s="37"/>
      <c r="K16" s="37"/>
      <c r="L16" s="430" t="s">
        <v>27</v>
      </c>
      <c r="M16" s="37"/>
      <c r="N16" s="37"/>
      <c r="O16" s="430" t="s">
        <v>27</v>
      </c>
      <c r="P16" s="37"/>
      <c r="Q16" s="37"/>
      <c r="R16" s="430" t="s">
        <v>27</v>
      </c>
      <c r="S16" s="37"/>
      <c r="T16" s="37"/>
    </row>
    <row r="17" spans="1:20" x14ac:dyDescent="0.15">
      <c r="A17" s="431"/>
      <c r="B17" s="431"/>
      <c r="C17" s="428" t="s">
        <v>72</v>
      </c>
      <c r="D17" s="35">
        <v>1013</v>
      </c>
      <c r="E17" s="36">
        <v>824.7</v>
      </c>
      <c r="F17" s="428">
        <v>24</v>
      </c>
      <c r="G17" s="37"/>
      <c r="H17" s="37"/>
      <c r="I17" s="428" t="s">
        <v>27</v>
      </c>
      <c r="J17" s="37"/>
      <c r="K17" s="37"/>
      <c r="L17" s="428" t="s">
        <v>27</v>
      </c>
      <c r="M17" s="37"/>
      <c r="N17" s="37"/>
      <c r="O17" s="428" t="s">
        <v>27</v>
      </c>
      <c r="P17" s="37"/>
      <c r="Q17" s="37"/>
      <c r="R17" s="428" t="s">
        <v>27</v>
      </c>
      <c r="S17" s="37"/>
      <c r="T17" s="37"/>
    </row>
    <row r="18" spans="1:20" x14ac:dyDescent="0.15">
      <c r="A18" s="431"/>
      <c r="B18" s="431"/>
      <c r="C18" s="429" t="s">
        <v>72</v>
      </c>
      <c r="D18" s="35">
        <v>384</v>
      </c>
      <c r="E18" s="36">
        <v>836.52</v>
      </c>
      <c r="F18" s="429">
        <v>24</v>
      </c>
      <c r="G18" s="37"/>
      <c r="H18" s="37"/>
      <c r="I18" s="429" t="s">
        <v>27</v>
      </c>
      <c r="J18" s="37"/>
      <c r="K18" s="37"/>
      <c r="L18" s="429" t="s">
        <v>27</v>
      </c>
      <c r="M18" s="37"/>
      <c r="N18" s="37"/>
      <c r="O18" s="429" t="s">
        <v>27</v>
      </c>
      <c r="P18" s="37"/>
      <c r="Q18" s="37"/>
      <c r="R18" s="429" t="s">
        <v>27</v>
      </c>
      <c r="S18" s="37"/>
      <c r="T18" s="37"/>
    </row>
    <row r="19" spans="1:20" x14ac:dyDescent="0.15">
      <c r="A19" s="431"/>
      <c r="B19" s="431"/>
      <c r="C19" s="430" t="s">
        <v>72</v>
      </c>
      <c r="D19" s="35">
        <v>777</v>
      </c>
      <c r="E19" s="36">
        <v>848.31</v>
      </c>
      <c r="F19" s="430">
        <v>24</v>
      </c>
      <c r="G19" s="37"/>
      <c r="H19" s="37"/>
      <c r="I19" s="430" t="s">
        <v>27</v>
      </c>
      <c r="J19" s="37"/>
      <c r="K19" s="37"/>
      <c r="L19" s="430" t="s">
        <v>27</v>
      </c>
      <c r="M19" s="37"/>
      <c r="N19" s="37"/>
      <c r="O19" s="430" t="s">
        <v>27</v>
      </c>
      <c r="P19" s="37"/>
      <c r="Q19" s="37"/>
      <c r="R19" s="430" t="s">
        <v>27</v>
      </c>
      <c r="S19" s="37"/>
      <c r="T19" s="37"/>
    </row>
    <row r="20" spans="1:20" x14ac:dyDescent="0.15">
      <c r="A20" s="431"/>
      <c r="B20" s="431"/>
      <c r="C20" s="428" t="s">
        <v>73</v>
      </c>
      <c r="D20" s="35">
        <v>1013</v>
      </c>
      <c r="E20" s="36">
        <v>824.7</v>
      </c>
      <c r="F20" s="428">
        <v>20</v>
      </c>
      <c r="G20" s="37"/>
      <c r="H20" s="37"/>
      <c r="I20" s="428" t="s">
        <v>27</v>
      </c>
      <c r="J20" s="37"/>
      <c r="K20" s="37"/>
      <c r="L20" s="428" t="s">
        <v>27</v>
      </c>
      <c r="M20" s="37"/>
      <c r="N20" s="37"/>
      <c r="O20" s="428" t="s">
        <v>27</v>
      </c>
      <c r="P20" s="37"/>
      <c r="Q20" s="37"/>
      <c r="R20" s="428" t="s">
        <v>27</v>
      </c>
      <c r="S20" s="37"/>
      <c r="T20" s="37"/>
    </row>
    <row r="21" spans="1:20" x14ac:dyDescent="0.15">
      <c r="A21" s="431"/>
      <c r="B21" s="431"/>
      <c r="C21" s="429" t="s">
        <v>73</v>
      </c>
      <c r="D21" s="35">
        <v>384</v>
      </c>
      <c r="E21" s="36">
        <v>836.52</v>
      </c>
      <c r="F21" s="429">
        <v>20</v>
      </c>
      <c r="G21" s="37"/>
      <c r="H21" s="37"/>
      <c r="I21" s="429" t="s">
        <v>27</v>
      </c>
      <c r="J21" s="37"/>
      <c r="K21" s="37"/>
      <c r="L21" s="429" t="s">
        <v>27</v>
      </c>
      <c r="M21" s="37"/>
      <c r="N21" s="37"/>
      <c r="O21" s="429" t="s">
        <v>27</v>
      </c>
      <c r="P21" s="37"/>
      <c r="Q21" s="37"/>
      <c r="R21" s="429" t="s">
        <v>27</v>
      </c>
      <c r="S21" s="37"/>
      <c r="T21" s="37"/>
    </row>
    <row r="22" spans="1:20" x14ac:dyDescent="0.15">
      <c r="A22" s="440"/>
      <c r="B22" s="431"/>
      <c r="C22" s="430" t="s">
        <v>73</v>
      </c>
      <c r="D22" s="35">
        <v>777</v>
      </c>
      <c r="E22" s="36">
        <v>848.31</v>
      </c>
      <c r="F22" s="430">
        <v>20</v>
      </c>
      <c r="G22" s="37"/>
      <c r="H22" s="37"/>
      <c r="I22" s="430" t="s">
        <v>27</v>
      </c>
      <c r="J22" s="37"/>
      <c r="K22" s="37"/>
      <c r="L22" s="430" t="s">
        <v>27</v>
      </c>
      <c r="M22" s="37"/>
      <c r="N22" s="37"/>
      <c r="O22" s="430" t="s">
        <v>27</v>
      </c>
      <c r="P22" s="37"/>
      <c r="Q22" s="37"/>
      <c r="R22" s="430" t="s">
        <v>27</v>
      </c>
      <c r="S22" s="37"/>
      <c r="T22" s="37"/>
    </row>
    <row r="23" spans="1:20" x14ac:dyDescent="0.15">
      <c r="A23" s="431" t="s">
        <v>171</v>
      </c>
      <c r="B23" s="431" t="s">
        <v>75</v>
      </c>
      <c r="C23" s="428" t="s">
        <v>71</v>
      </c>
      <c r="D23" s="35">
        <v>1013</v>
      </c>
      <c r="E23" s="36">
        <v>824.7</v>
      </c>
      <c r="F23" s="428">
        <v>27</v>
      </c>
      <c r="G23" s="37"/>
      <c r="H23" s="37"/>
      <c r="I23" s="428" t="s">
        <v>28</v>
      </c>
      <c r="J23" s="37"/>
      <c r="K23" s="37"/>
      <c r="L23" s="428" t="s">
        <v>28</v>
      </c>
      <c r="M23" s="37"/>
      <c r="N23" s="37"/>
      <c r="O23" s="428" t="s">
        <v>28</v>
      </c>
      <c r="P23" s="37"/>
      <c r="Q23" s="37"/>
      <c r="R23" s="428" t="s">
        <v>28</v>
      </c>
      <c r="S23" s="37"/>
      <c r="T23" s="37"/>
    </row>
    <row r="24" spans="1:20" x14ac:dyDescent="0.15">
      <c r="A24" s="431"/>
      <c r="B24" s="431"/>
      <c r="C24" s="429" t="s">
        <v>71</v>
      </c>
      <c r="D24" s="35">
        <v>384</v>
      </c>
      <c r="E24" s="36">
        <v>836.52</v>
      </c>
      <c r="F24" s="429">
        <v>27</v>
      </c>
      <c r="G24" s="37"/>
      <c r="H24" s="37"/>
      <c r="I24" s="429" t="s">
        <v>28</v>
      </c>
      <c r="J24" s="37"/>
      <c r="K24" s="37"/>
      <c r="L24" s="429" t="s">
        <v>28</v>
      </c>
      <c r="M24" s="37"/>
      <c r="N24" s="37"/>
      <c r="O24" s="429" t="s">
        <v>28</v>
      </c>
      <c r="P24" s="37"/>
      <c r="Q24" s="37"/>
      <c r="R24" s="429" t="s">
        <v>28</v>
      </c>
      <c r="S24" s="37"/>
      <c r="T24" s="37"/>
    </row>
    <row r="25" spans="1:20" x14ac:dyDescent="0.15">
      <c r="A25" s="431"/>
      <c r="B25" s="431"/>
      <c r="C25" s="430" t="s">
        <v>71</v>
      </c>
      <c r="D25" s="35">
        <v>777</v>
      </c>
      <c r="E25" s="36">
        <v>848.31</v>
      </c>
      <c r="F25" s="430">
        <v>27</v>
      </c>
      <c r="G25" s="37"/>
      <c r="H25" s="37"/>
      <c r="I25" s="430" t="s">
        <v>28</v>
      </c>
      <c r="J25" s="37"/>
      <c r="K25" s="37"/>
      <c r="L25" s="430" t="s">
        <v>28</v>
      </c>
      <c r="M25" s="37"/>
      <c r="N25" s="37"/>
      <c r="O25" s="430" t="s">
        <v>28</v>
      </c>
      <c r="P25" s="37"/>
      <c r="Q25" s="37"/>
      <c r="R25" s="430" t="s">
        <v>28</v>
      </c>
      <c r="S25" s="37"/>
      <c r="T25" s="37"/>
    </row>
    <row r="26" spans="1:20" x14ac:dyDescent="0.15">
      <c r="A26" s="431"/>
      <c r="B26" s="431"/>
      <c r="C26" s="428" t="s">
        <v>72</v>
      </c>
      <c r="D26" s="35">
        <v>1013</v>
      </c>
      <c r="E26" s="36">
        <v>824.7</v>
      </c>
      <c r="F26" s="428">
        <v>24</v>
      </c>
      <c r="G26" s="37"/>
      <c r="H26" s="37"/>
      <c r="I26" s="428" t="s">
        <v>28</v>
      </c>
      <c r="J26" s="37"/>
      <c r="K26" s="37"/>
      <c r="L26" s="428" t="s">
        <v>28</v>
      </c>
      <c r="M26" s="37"/>
      <c r="N26" s="37"/>
      <c r="O26" s="428" t="s">
        <v>28</v>
      </c>
      <c r="P26" s="37"/>
      <c r="Q26" s="37"/>
      <c r="R26" s="428" t="s">
        <v>28</v>
      </c>
      <c r="S26" s="37"/>
      <c r="T26" s="37"/>
    </row>
    <row r="27" spans="1:20" x14ac:dyDescent="0.15">
      <c r="A27" s="431"/>
      <c r="B27" s="431"/>
      <c r="C27" s="429" t="s">
        <v>72</v>
      </c>
      <c r="D27" s="35">
        <v>384</v>
      </c>
      <c r="E27" s="36">
        <v>836.52</v>
      </c>
      <c r="F27" s="429">
        <v>24</v>
      </c>
      <c r="G27" s="37"/>
      <c r="H27" s="37"/>
      <c r="I27" s="429" t="s">
        <v>28</v>
      </c>
      <c r="J27" s="37"/>
      <c r="K27" s="37"/>
      <c r="L27" s="429" t="s">
        <v>28</v>
      </c>
      <c r="M27" s="37"/>
      <c r="N27" s="37"/>
      <c r="O27" s="429" t="s">
        <v>28</v>
      </c>
      <c r="P27" s="37"/>
      <c r="Q27" s="37"/>
      <c r="R27" s="429" t="s">
        <v>28</v>
      </c>
      <c r="S27" s="37"/>
      <c r="T27" s="37"/>
    </row>
    <row r="28" spans="1:20" x14ac:dyDescent="0.15">
      <c r="A28" s="431"/>
      <c r="B28" s="431"/>
      <c r="C28" s="430" t="s">
        <v>72</v>
      </c>
      <c r="D28" s="35">
        <v>777</v>
      </c>
      <c r="E28" s="36">
        <v>848.31</v>
      </c>
      <c r="F28" s="430">
        <v>24</v>
      </c>
      <c r="G28" s="37"/>
      <c r="H28" s="37"/>
      <c r="I28" s="430" t="s">
        <v>28</v>
      </c>
      <c r="J28" s="37"/>
      <c r="K28" s="37"/>
      <c r="L28" s="430" t="s">
        <v>28</v>
      </c>
      <c r="M28" s="37"/>
      <c r="N28" s="37"/>
      <c r="O28" s="430" t="s">
        <v>28</v>
      </c>
      <c r="P28" s="37"/>
      <c r="Q28" s="37"/>
      <c r="R28" s="430" t="s">
        <v>28</v>
      </c>
      <c r="S28" s="37"/>
      <c r="T28" s="37"/>
    </row>
    <row r="29" spans="1:20" x14ac:dyDescent="0.15">
      <c r="A29" s="431"/>
      <c r="B29" s="431"/>
      <c r="C29" s="428" t="s">
        <v>73</v>
      </c>
      <c r="D29" s="35">
        <v>1013</v>
      </c>
      <c r="E29" s="36">
        <v>824.7</v>
      </c>
      <c r="F29" s="428">
        <v>20</v>
      </c>
      <c r="G29" s="37"/>
      <c r="H29" s="37"/>
      <c r="I29" s="428" t="s">
        <v>28</v>
      </c>
      <c r="J29" s="37"/>
      <c r="K29" s="37"/>
      <c r="L29" s="428" t="s">
        <v>28</v>
      </c>
      <c r="M29" s="37"/>
      <c r="N29" s="37"/>
      <c r="O29" s="428" t="s">
        <v>28</v>
      </c>
      <c r="P29" s="37"/>
      <c r="Q29" s="37"/>
      <c r="R29" s="428" t="s">
        <v>28</v>
      </c>
      <c r="S29" s="37"/>
      <c r="T29" s="37"/>
    </row>
    <row r="30" spans="1:20" x14ac:dyDescent="0.15">
      <c r="A30" s="431"/>
      <c r="B30" s="431"/>
      <c r="C30" s="429" t="s">
        <v>73</v>
      </c>
      <c r="D30" s="35">
        <v>384</v>
      </c>
      <c r="E30" s="36">
        <v>836.52</v>
      </c>
      <c r="F30" s="429">
        <v>20</v>
      </c>
      <c r="G30" s="37"/>
      <c r="H30" s="37"/>
      <c r="I30" s="429" t="s">
        <v>28</v>
      </c>
      <c r="J30" s="37"/>
      <c r="K30" s="37"/>
      <c r="L30" s="429" t="s">
        <v>28</v>
      </c>
      <c r="M30" s="37"/>
      <c r="N30" s="37"/>
      <c r="O30" s="429" t="s">
        <v>28</v>
      </c>
      <c r="P30" s="37"/>
      <c r="Q30" s="37"/>
      <c r="R30" s="429" t="s">
        <v>28</v>
      </c>
      <c r="S30" s="37"/>
      <c r="T30" s="37"/>
    </row>
    <row r="31" spans="1:20" x14ac:dyDescent="0.15">
      <c r="A31" s="428"/>
      <c r="B31" s="428"/>
      <c r="C31" s="429" t="s">
        <v>73</v>
      </c>
      <c r="D31" s="82">
        <v>777</v>
      </c>
      <c r="E31" s="83">
        <v>848.31</v>
      </c>
      <c r="F31" s="429">
        <v>20</v>
      </c>
      <c r="G31" s="84"/>
      <c r="H31" s="84"/>
      <c r="I31" s="429" t="s">
        <v>28</v>
      </c>
      <c r="J31" s="84"/>
      <c r="K31" s="84"/>
      <c r="L31" s="429" t="s">
        <v>28</v>
      </c>
      <c r="M31" s="84"/>
      <c r="N31" s="84"/>
      <c r="O31" s="429" t="s">
        <v>28</v>
      </c>
      <c r="P31" s="84"/>
      <c r="Q31" s="84"/>
      <c r="R31" s="429" t="s">
        <v>28</v>
      </c>
      <c r="S31" s="84"/>
      <c r="T31" s="84"/>
    </row>
    <row r="32" spans="1:20" s="6" customFormat="1" ht="18" customHeight="1" x14ac:dyDescent="0.25">
      <c r="A32" s="422" t="s">
        <v>94</v>
      </c>
      <c r="B32" s="423"/>
      <c r="C32" s="423"/>
      <c r="D32" s="423"/>
      <c r="E32" s="423"/>
      <c r="F32" s="423"/>
      <c r="G32" s="423"/>
      <c r="H32" s="423"/>
      <c r="I32" s="423"/>
      <c r="J32" s="423"/>
      <c r="K32" s="423"/>
      <c r="L32" s="423"/>
      <c r="M32" s="423"/>
      <c r="N32" s="423"/>
      <c r="O32" s="423"/>
      <c r="P32" s="423"/>
      <c r="Q32" s="423"/>
      <c r="R32" s="423"/>
      <c r="S32" s="423"/>
      <c r="T32" s="424"/>
    </row>
    <row r="33" spans="1:20" s="6" customFormat="1" ht="12" customHeight="1" x14ac:dyDescent="0.25">
      <c r="A33" s="416" t="s">
        <v>316</v>
      </c>
      <c r="B33" s="417"/>
      <c r="C33" s="417"/>
      <c r="D33" s="417"/>
      <c r="E33" s="417"/>
      <c r="F33" s="417"/>
      <c r="G33" s="417"/>
      <c r="H33" s="417"/>
      <c r="I33" s="417"/>
      <c r="J33" s="417"/>
      <c r="K33" s="417"/>
      <c r="L33" s="417"/>
      <c r="M33" s="417"/>
      <c r="N33" s="417"/>
      <c r="O33" s="417"/>
      <c r="P33" s="417"/>
      <c r="Q33" s="417"/>
      <c r="R33" s="417"/>
      <c r="S33" s="417"/>
      <c r="T33" s="418"/>
    </row>
    <row r="34" spans="1:20" s="6" customFormat="1" ht="12" customHeight="1" x14ac:dyDescent="0.25">
      <c r="A34" s="416" t="s">
        <v>111</v>
      </c>
      <c r="B34" s="417"/>
      <c r="C34" s="417"/>
      <c r="D34" s="417"/>
      <c r="E34" s="417"/>
      <c r="F34" s="417"/>
      <c r="G34" s="417"/>
      <c r="H34" s="417"/>
      <c r="I34" s="417"/>
      <c r="J34" s="417"/>
      <c r="K34" s="417"/>
      <c r="L34" s="417"/>
      <c r="M34" s="417"/>
      <c r="N34" s="417"/>
      <c r="O34" s="417"/>
      <c r="P34" s="417"/>
      <c r="Q34" s="417"/>
      <c r="R34" s="417"/>
      <c r="S34" s="417"/>
      <c r="T34" s="418"/>
    </row>
    <row r="35" spans="1:20" s="6" customFormat="1" ht="12" customHeight="1" x14ac:dyDescent="0.25">
      <c r="A35" s="425" t="s">
        <v>112</v>
      </c>
      <c r="B35" s="426"/>
      <c r="C35" s="426"/>
      <c r="D35" s="426"/>
      <c r="E35" s="426"/>
      <c r="F35" s="426"/>
      <c r="G35" s="426"/>
      <c r="H35" s="426"/>
      <c r="I35" s="426"/>
      <c r="J35" s="426"/>
      <c r="K35" s="426"/>
      <c r="L35" s="426"/>
      <c r="M35" s="426"/>
      <c r="N35" s="426"/>
      <c r="O35" s="426"/>
      <c r="P35" s="426"/>
      <c r="Q35" s="426"/>
      <c r="R35" s="426"/>
      <c r="S35" s="426"/>
      <c r="T35" s="427"/>
    </row>
    <row r="37" spans="1:20" x14ac:dyDescent="0.15">
      <c r="A37" s="432" t="s">
        <v>161</v>
      </c>
      <c r="B37" s="433"/>
      <c r="C37" s="433"/>
      <c r="D37" s="433"/>
      <c r="E37" s="433"/>
      <c r="F37" s="433"/>
      <c r="G37" s="433"/>
      <c r="H37" s="433"/>
      <c r="I37" s="433"/>
      <c r="J37" s="433"/>
      <c r="K37" s="433"/>
      <c r="L37" s="433"/>
      <c r="M37" s="433"/>
      <c r="N37" s="433"/>
      <c r="O37" s="433"/>
      <c r="P37" s="433"/>
      <c r="Q37" s="433"/>
      <c r="R37" s="433"/>
      <c r="S37" s="433"/>
      <c r="T37" s="434"/>
    </row>
    <row r="38" spans="1:20" x14ac:dyDescent="0.15">
      <c r="A38" s="432" t="s">
        <v>132</v>
      </c>
      <c r="B38" s="433"/>
      <c r="C38" s="433"/>
      <c r="D38" s="433"/>
      <c r="E38" s="433"/>
      <c r="F38" s="433"/>
      <c r="G38" s="433"/>
      <c r="H38" s="433"/>
      <c r="I38" s="433"/>
      <c r="J38" s="433"/>
      <c r="K38" s="433"/>
      <c r="L38" s="433"/>
      <c r="M38" s="433"/>
      <c r="N38" s="433"/>
      <c r="O38" s="433"/>
      <c r="P38" s="433"/>
      <c r="Q38" s="433"/>
      <c r="R38" s="433"/>
      <c r="S38" s="433"/>
      <c r="T38" s="434"/>
    </row>
    <row r="39" spans="1:20" s="34" customFormat="1" ht="15" x14ac:dyDescent="0.25">
      <c r="A39" s="438" t="s">
        <v>22</v>
      </c>
      <c r="B39" s="438" t="s">
        <v>68</v>
      </c>
      <c r="C39" s="438" t="s">
        <v>69</v>
      </c>
      <c r="D39" s="438" t="s">
        <v>23</v>
      </c>
      <c r="E39" s="38"/>
      <c r="F39" s="419" t="s">
        <v>18</v>
      </c>
      <c r="G39" s="420"/>
      <c r="H39" s="437"/>
      <c r="I39" s="419" t="s">
        <v>54</v>
      </c>
      <c r="J39" s="420"/>
      <c r="K39" s="437"/>
      <c r="L39" s="419" t="s">
        <v>9</v>
      </c>
      <c r="M39" s="420"/>
      <c r="N39" s="437"/>
      <c r="O39" s="419" t="s">
        <v>55</v>
      </c>
      <c r="P39" s="420"/>
      <c r="Q39" s="437"/>
      <c r="R39" s="419" t="s">
        <v>10</v>
      </c>
      <c r="S39" s="420"/>
      <c r="T39" s="421"/>
    </row>
    <row r="40" spans="1:20" s="34" customFormat="1" ht="69.75" customHeight="1" x14ac:dyDescent="0.25">
      <c r="A40" s="439"/>
      <c r="B40" s="439"/>
      <c r="C40" s="439"/>
      <c r="D40" s="439"/>
      <c r="E40" s="80" t="s">
        <v>85</v>
      </c>
      <c r="F40" s="40" t="s">
        <v>312</v>
      </c>
      <c r="G40" s="40" t="s">
        <v>25</v>
      </c>
      <c r="H40" s="40" t="s">
        <v>26</v>
      </c>
      <c r="I40" s="40" t="s">
        <v>312</v>
      </c>
      <c r="J40" s="40" t="s">
        <v>25</v>
      </c>
      <c r="K40" s="40" t="s">
        <v>26</v>
      </c>
      <c r="L40" s="40" t="s">
        <v>312</v>
      </c>
      <c r="M40" s="40" t="s">
        <v>25</v>
      </c>
      <c r="N40" s="40" t="s">
        <v>26</v>
      </c>
      <c r="O40" s="40" t="s">
        <v>312</v>
      </c>
      <c r="P40" s="40" t="s">
        <v>25</v>
      </c>
      <c r="Q40" s="40" t="s">
        <v>26</v>
      </c>
      <c r="R40" s="40" t="s">
        <v>312</v>
      </c>
      <c r="S40" s="40" t="s">
        <v>25</v>
      </c>
      <c r="T40" s="40" t="s">
        <v>26</v>
      </c>
    </row>
    <row r="41" spans="1:20" s="34" customFormat="1" x14ac:dyDescent="0.25">
      <c r="A41" s="431" t="s">
        <v>170</v>
      </c>
      <c r="B41" s="435" t="s">
        <v>70</v>
      </c>
      <c r="C41" s="428" t="s">
        <v>71</v>
      </c>
      <c r="D41" s="35">
        <v>25</v>
      </c>
      <c r="E41" s="36">
        <v>1851.25</v>
      </c>
      <c r="F41" s="428">
        <v>23</v>
      </c>
      <c r="G41" s="37"/>
      <c r="H41" s="37"/>
      <c r="I41" s="428" t="s">
        <v>27</v>
      </c>
      <c r="J41" s="37"/>
      <c r="K41" s="37"/>
      <c r="L41" s="428" t="s">
        <v>27</v>
      </c>
      <c r="M41" s="37"/>
      <c r="N41" s="37"/>
      <c r="O41" s="428" t="s">
        <v>27</v>
      </c>
      <c r="P41" s="37"/>
      <c r="Q41" s="37"/>
      <c r="R41" s="428" t="s">
        <v>27</v>
      </c>
      <c r="S41" s="37"/>
      <c r="T41" s="37"/>
    </row>
    <row r="42" spans="1:20" x14ac:dyDescent="0.15">
      <c r="A42" s="431"/>
      <c r="B42" s="436"/>
      <c r="C42" s="429"/>
      <c r="D42" s="35">
        <v>600</v>
      </c>
      <c r="E42" s="36">
        <v>1880</v>
      </c>
      <c r="F42" s="429">
        <v>25</v>
      </c>
      <c r="G42" s="37"/>
      <c r="H42" s="37"/>
      <c r="I42" s="429" t="s">
        <v>27</v>
      </c>
      <c r="J42" s="37"/>
      <c r="K42" s="37"/>
      <c r="L42" s="429" t="s">
        <v>27</v>
      </c>
      <c r="M42" s="37"/>
      <c r="N42" s="37"/>
      <c r="O42" s="429" t="s">
        <v>27</v>
      </c>
      <c r="P42" s="37"/>
      <c r="Q42" s="37"/>
      <c r="R42" s="429" t="s">
        <v>27</v>
      </c>
      <c r="S42" s="37"/>
      <c r="T42" s="37"/>
    </row>
    <row r="43" spans="1:20" x14ac:dyDescent="0.15">
      <c r="A43" s="431"/>
      <c r="B43" s="436"/>
      <c r="C43" s="430"/>
      <c r="D43" s="35">
        <v>1175</v>
      </c>
      <c r="E43" s="36">
        <v>1908.75</v>
      </c>
      <c r="F43" s="430">
        <v>25</v>
      </c>
      <c r="G43" s="37"/>
      <c r="H43" s="37"/>
      <c r="I43" s="430" t="s">
        <v>27</v>
      </c>
      <c r="J43" s="37"/>
      <c r="K43" s="37"/>
      <c r="L43" s="430" t="s">
        <v>27</v>
      </c>
      <c r="M43" s="37"/>
      <c r="N43" s="37"/>
      <c r="O43" s="430" t="s">
        <v>27</v>
      </c>
      <c r="P43" s="37"/>
      <c r="Q43" s="37"/>
      <c r="R43" s="430" t="s">
        <v>27</v>
      </c>
      <c r="S43" s="37"/>
      <c r="T43" s="37"/>
    </row>
    <row r="44" spans="1:20" x14ac:dyDescent="0.15">
      <c r="A44" s="431"/>
      <c r="B44" s="436"/>
      <c r="C44" s="428" t="s">
        <v>72</v>
      </c>
      <c r="D44" s="35">
        <v>25</v>
      </c>
      <c r="E44" s="36">
        <v>1851.25</v>
      </c>
      <c r="F44" s="428">
        <v>18</v>
      </c>
      <c r="G44" s="37"/>
      <c r="H44" s="37"/>
      <c r="I44" s="428" t="s">
        <v>27</v>
      </c>
      <c r="J44" s="37"/>
      <c r="K44" s="37"/>
      <c r="L44" s="428" t="s">
        <v>27</v>
      </c>
      <c r="M44" s="37"/>
      <c r="N44" s="37"/>
      <c r="O44" s="428" t="s">
        <v>27</v>
      </c>
      <c r="P44" s="37"/>
      <c r="Q44" s="37"/>
      <c r="R44" s="428" t="s">
        <v>27</v>
      </c>
      <c r="S44" s="37"/>
      <c r="T44" s="37"/>
    </row>
    <row r="45" spans="1:20" x14ac:dyDescent="0.15">
      <c r="A45" s="431"/>
      <c r="B45" s="436"/>
      <c r="C45" s="429" t="s">
        <v>72</v>
      </c>
      <c r="D45" s="35">
        <v>600</v>
      </c>
      <c r="E45" s="36">
        <v>1880</v>
      </c>
      <c r="F45" s="429">
        <v>22</v>
      </c>
      <c r="G45" s="37"/>
      <c r="H45" s="37"/>
      <c r="I45" s="429" t="s">
        <v>27</v>
      </c>
      <c r="J45" s="37"/>
      <c r="K45" s="37"/>
      <c r="L45" s="429" t="s">
        <v>27</v>
      </c>
      <c r="M45" s="37"/>
      <c r="N45" s="37"/>
      <c r="O45" s="429" t="s">
        <v>27</v>
      </c>
      <c r="P45" s="37"/>
      <c r="Q45" s="37"/>
      <c r="R45" s="429" t="s">
        <v>27</v>
      </c>
      <c r="S45" s="37"/>
      <c r="T45" s="37"/>
    </row>
    <row r="46" spans="1:20" x14ac:dyDescent="0.15">
      <c r="A46" s="431"/>
      <c r="B46" s="436"/>
      <c r="C46" s="430" t="s">
        <v>72</v>
      </c>
      <c r="D46" s="35">
        <v>1175</v>
      </c>
      <c r="E46" s="36">
        <v>1908.75</v>
      </c>
      <c r="F46" s="430">
        <v>22</v>
      </c>
      <c r="G46" s="37"/>
      <c r="H46" s="37"/>
      <c r="I46" s="430" t="s">
        <v>27</v>
      </c>
      <c r="J46" s="37"/>
      <c r="K46" s="37"/>
      <c r="L46" s="430" t="s">
        <v>27</v>
      </c>
      <c r="M46" s="37"/>
      <c r="N46" s="37"/>
      <c r="O46" s="430" t="s">
        <v>27</v>
      </c>
      <c r="P46" s="37"/>
      <c r="Q46" s="37"/>
      <c r="R46" s="430" t="s">
        <v>27</v>
      </c>
      <c r="S46" s="37"/>
      <c r="T46" s="37"/>
    </row>
    <row r="47" spans="1:20" x14ac:dyDescent="0.15">
      <c r="A47" s="431"/>
      <c r="B47" s="436"/>
      <c r="C47" s="428" t="s">
        <v>73</v>
      </c>
      <c r="D47" s="35">
        <v>25</v>
      </c>
      <c r="E47" s="36">
        <v>1851.25</v>
      </c>
      <c r="F47" s="428">
        <v>13</v>
      </c>
      <c r="G47" s="37"/>
      <c r="H47" s="37"/>
      <c r="I47" s="428" t="s">
        <v>27</v>
      </c>
      <c r="J47" s="37"/>
      <c r="K47" s="37"/>
      <c r="L47" s="428" t="s">
        <v>27</v>
      </c>
      <c r="M47" s="37"/>
      <c r="N47" s="37"/>
      <c r="O47" s="428" t="s">
        <v>27</v>
      </c>
      <c r="P47" s="37"/>
      <c r="Q47" s="37"/>
      <c r="R47" s="428" t="s">
        <v>27</v>
      </c>
      <c r="S47" s="37"/>
      <c r="T47" s="37"/>
    </row>
    <row r="48" spans="1:20" x14ac:dyDescent="0.15">
      <c r="A48" s="431"/>
      <c r="B48" s="436"/>
      <c r="C48" s="429" t="s">
        <v>73</v>
      </c>
      <c r="D48" s="35">
        <v>600</v>
      </c>
      <c r="E48" s="36">
        <v>1880</v>
      </c>
      <c r="F48" s="429">
        <v>18</v>
      </c>
      <c r="G48" s="37"/>
      <c r="H48" s="37"/>
      <c r="I48" s="429" t="s">
        <v>27</v>
      </c>
      <c r="J48" s="37"/>
      <c r="K48" s="37"/>
      <c r="L48" s="429" t="s">
        <v>27</v>
      </c>
      <c r="M48" s="37"/>
      <c r="N48" s="37"/>
      <c r="O48" s="429" t="s">
        <v>27</v>
      </c>
      <c r="P48" s="37"/>
      <c r="Q48" s="37"/>
      <c r="R48" s="429" t="s">
        <v>27</v>
      </c>
      <c r="S48" s="37"/>
      <c r="T48" s="37"/>
    </row>
    <row r="49" spans="1:20" x14ac:dyDescent="0.15">
      <c r="A49" s="431"/>
      <c r="B49" s="436"/>
      <c r="C49" s="430" t="s">
        <v>73</v>
      </c>
      <c r="D49" s="35">
        <v>1175</v>
      </c>
      <c r="E49" s="36">
        <v>1908.75</v>
      </c>
      <c r="F49" s="430">
        <v>18</v>
      </c>
      <c r="G49" s="37"/>
      <c r="H49" s="37"/>
      <c r="I49" s="430" t="s">
        <v>27</v>
      </c>
      <c r="J49" s="37"/>
      <c r="K49" s="37"/>
      <c r="L49" s="430" t="s">
        <v>27</v>
      </c>
      <c r="M49" s="37"/>
      <c r="N49" s="37"/>
      <c r="O49" s="430" t="s">
        <v>27</v>
      </c>
      <c r="P49" s="37"/>
      <c r="Q49" s="37"/>
      <c r="R49" s="430" t="s">
        <v>27</v>
      </c>
      <c r="S49" s="37"/>
      <c r="T49" s="37"/>
    </row>
    <row r="50" spans="1:20" x14ac:dyDescent="0.15">
      <c r="A50" s="431"/>
      <c r="B50" s="436"/>
      <c r="C50" s="428" t="s">
        <v>76</v>
      </c>
      <c r="D50" s="35">
        <v>25</v>
      </c>
      <c r="E50" s="36">
        <v>1851.25</v>
      </c>
      <c r="F50" s="428">
        <v>8</v>
      </c>
      <c r="G50" s="37"/>
      <c r="H50" s="37"/>
      <c r="I50" s="428" t="s">
        <v>27</v>
      </c>
      <c r="J50" s="37"/>
      <c r="K50" s="37"/>
      <c r="L50" s="428" t="s">
        <v>27</v>
      </c>
      <c r="M50" s="37"/>
      <c r="N50" s="37"/>
      <c r="O50" s="428" t="s">
        <v>27</v>
      </c>
      <c r="P50" s="37"/>
      <c r="Q50" s="37"/>
      <c r="R50" s="428" t="s">
        <v>27</v>
      </c>
      <c r="S50" s="37"/>
      <c r="T50" s="37"/>
    </row>
    <row r="51" spans="1:20" x14ac:dyDescent="0.15">
      <c r="A51" s="431"/>
      <c r="B51" s="436"/>
      <c r="C51" s="429" t="s">
        <v>76</v>
      </c>
      <c r="D51" s="35">
        <v>600</v>
      </c>
      <c r="E51" s="36">
        <v>1880</v>
      </c>
      <c r="F51" s="429" t="s">
        <v>86</v>
      </c>
      <c r="G51" s="37"/>
      <c r="H51" s="37"/>
      <c r="I51" s="429" t="s">
        <v>27</v>
      </c>
      <c r="J51" s="37"/>
      <c r="K51" s="37"/>
      <c r="L51" s="429" t="s">
        <v>27</v>
      </c>
      <c r="M51" s="37"/>
      <c r="N51" s="37"/>
      <c r="O51" s="429" t="s">
        <v>27</v>
      </c>
      <c r="P51" s="37"/>
      <c r="Q51" s="37"/>
      <c r="R51" s="429" t="s">
        <v>27</v>
      </c>
      <c r="S51" s="37"/>
      <c r="T51" s="37"/>
    </row>
    <row r="52" spans="1:20" x14ac:dyDescent="0.15">
      <c r="A52" s="431"/>
      <c r="B52" s="436"/>
      <c r="C52" s="430" t="s">
        <v>76</v>
      </c>
      <c r="D52" s="35">
        <v>1175</v>
      </c>
      <c r="E52" s="36">
        <v>1908.75</v>
      </c>
      <c r="F52" s="430" t="s">
        <v>86</v>
      </c>
      <c r="G52" s="37"/>
      <c r="H52" s="37"/>
      <c r="I52" s="430" t="s">
        <v>27</v>
      </c>
      <c r="J52" s="37"/>
      <c r="K52" s="37"/>
      <c r="L52" s="430" t="s">
        <v>27</v>
      </c>
      <c r="M52" s="37"/>
      <c r="N52" s="37"/>
      <c r="O52" s="430" t="s">
        <v>27</v>
      </c>
      <c r="P52" s="37"/>
      <c r="Q52" s="37"/>
      <c r="R52" s="430" t="s">
        <v>27</v>
      </c>
      <c r="S52" s="37"/>
      <c r="T52" s="37"/>
    </row>
    <row r="53" spans="1:20" x14ac:dyDescent="0.15">
      <c r="A53" s="431"/>
      <c r="B53" s="436"/>
      <c r="C53" s="428" t="s">
        <v>77</v>
      </c>
      <c r="D53" s="35">
        <v>25</v>
      </c>
      <c r="E53" s="36">
        <v>1851.25</v>
      </c>
      <c r="F53" s="428">
        <v>3</v>
      </c>
      <c r="G53" s="37"/>
      <c r="H53" s="37"/>
      <c r="I53" s="428" t="s">
        <v>27</v>
      </c>
      <c r="J53" s="37"/>
      <c r="K53" s="37"/>
      <c r="L53" s="428" t="s">
        <v>27</v>
      </c>
      <c r="M53" s="37"/>
      <c r="N53" s="37"/>
      <c r="O53" s="428" t="s">
        <v>27</v>
      </c>
      <c r="P53" s="37"/>
      <c r="Q53" s="37"/>
      <c r="R53" s="428" t="s">
        <v>27</v>
      </c>
      <c r="S53" s="37"/>
      <c r="T53" s="37"/>
    </row>
    <row r="54" spans="1:20" x14ac:dyDescent="0.15">
      <c r="A54" s="431"/>
      <c r="B54" s="436"/>
      <c r="C54" s="429" t="s">
        <v>77</v>
      </c>
      <c r="D54" s="35">
        <v>600</v>
      </c>
      <c r="E54" s="36">
        <v>1880</v>
      </c>
      <c r="F54" s="429" t="s">
        <v>86</v>
      </c>
      <c r="G54" s="37"/>
      <c r="H54" s="37"/>
      <c r="I54" s="429" t="s">
        <v>27</v>
      </c>
      <c r="J54" s="37"/>
      <c r="K54" s="37"/>
      <c r="L54" s="429" t="s">
        <v>27</v>
      </c>
      <c r="M54" s="37"/>
      <c r="N54" s="37"/>
      <c r="O54" s="429" t="s">
        <v>27</v>
      </c>
      <c r="P54" s="37"/>
      <c r="Q54" s="37"/>
      <c r="R54" s="429" t="s">
        <v>27</v>
      </c>
      <c r="S54" s="37"/>
      <c r="T54" s="37"/>
    </row>
    <row r="55" spans="1:20" x14ac:dyDescent="0.15">
      <c r="A55" s="431"/>
      <c r="B55" s="436"/>
      <c r="C55" s="430" t="s">
        <v>77</v>
      </c>
      <c r="D55" s="35">
        <v>1175</v>
      </c>
      <c r="E55" s="36">
        <v>1908.75</v>
      </c>
      <c r="F55" s="430" t="s">
        <v>86</v>
      </c>
      <c r="G55" s="37"/>
      <c r="H55" s="37"/>
      <c r="I55" s="430" t="s">
        <v>27</v>
      </c>
      <c r="J55" s="37"/>
      <c r="K55" s="37"/>
      <c r="L55" s="430" t="s">
        <v>27</v>
      </c>
      <c r="M55" s="37"/>
      <c r="N55" s="37"/>
      <c r="O55" s="430" t="s">
        <v>27</v>
      </c>
      <c r="P55" s="37"/>
      <c r="Q55" s="37"/>
      <c r="R55" s="430" t="s">
        <v>27</v>
      </c>
      <c r="S55" s="37"/>
      <c r="T55" s="37"/>
    </row>
    <row r="56" spans="1:20" x14ac:dyDescent="0.15">
      <c r="A56" s="431"/>
      <c r="B56" s="431" t="s">
        <v>74</v>
      </c>
      <c r="C56" s="428" t="s">
        <v>71</v>
      </c>
      <c r="D56" s="35">
        <v>25</v>
      </c>
      <c r="E56" s="36">
        <v>1851.25</v>
      </c>
      <c r="F56" s="428">
        <v>25</v>
      </c>
      <c r="G56" s="37"/>
      <c r="H56" s="37"/>
      <c r="I56" s="428" t="s">
        <v>27</v>
      </c>
      <c r="J56" s="37"/>
      <c r="K56" s="37"/>
      <c r="L56" s="428" t="s">
        <v>27</v>
      </c>
      <c r="M56" s="37"/>
      <c r="N56" s="37"/>
      <c r="O56" s="428" t="s">
        <v>27</v>
      </c>
      <c r="P56" s="37"/>
      <c r="Q56" s="37"/>
      <c r="R56" s="428" t="s">
        <v>27</v>
      </c>
      <c r="S56" s="37"/>
      <c r="T56" s="37"/>
    </row>
    <row r="57" spans="1:20" x14ac:dyDescent="0.15">
      <c r="A57" s="431"/>
      <c r="B57" s="431"/>
      <c r="C57" s="429" t="s">
        <v>71</v>
      </c>
      <c r="D57" s="35">
        <v>600</v>
      </c>
      <c r="E57" s="36">
        <v>1880</v>
      </c>
      <c r="F57" s="429">
        <v>25</v>
      </c>
      <c r="G57" s="37"/>
      <c r="H57" s="37"/>
      <c r="I57" s="429" t="s">
        <v>27</v>
      </c>
      <c r="J57" s="37"/>
      <c r="K57" s="37"/>
      <c r="L57" s="429" t="s">
        <v>27</v>
      </c>
      <c r="M57" s="37"/>
      <c r="N57" s="37"/>
      <c r="O57" s="429" t="s">
        <v>27</v>
      </c>
      <c r="P57" s="37"/>
      <c r="Q57" s="37"/>
      <c r="R57" s="429" t="s">
        <v>27</v>
      </c>
      <c r="S57" s="37"/>
      <c r="T57" s="37"/>
    </row>
    <row r="58" spans="1:20" x14ac:dyDescent="0.15">
      <c r="A58" s="431"/>
      <c r="B58" s="431"/>
      <c r="C58" s="430" t="s">
        <v>71</v>
      </c>
      <c r="D58" s="35">
        <v>1175</v>
      </c>
      <c r="E58" s="36">
        <v>1908.75</v>
      </c>
      <c r="F58" s="430">
        <v>25</v>
      </c>
      <c r="G58" s="37"/>
      <c r="H58" s="37"/>
      <c r="I58" s="430" t="s">
        <v>27</v>
      </c>
      <c r="J58" s="37"/>
      <c r="K58" s="37"/>
      <c r="L58" s="430" t="s">
        <v>27</v>
      </c>
      <c r="M58" s="37"/>
      <c r="N58" s="37"/>
      <c r="O58" s="430" t="s">
        <v>27</v>
      </c>
      <c r="P58" s="37"/>
      <c r="Q58" s="37"/>
      <c r="R58" s="430" t="s">
        <v>27</v>
      </c>
      <c r="S58" s="37"/>
      <c r="T58" s="37"/>
    </row>
    <row r="59" spans="1:20" x14ac:dyDescent="0.15">
      <c r="A59" s="431"/>
      <c r="B59" s="431"/>
      <c r="C59" s="428" t="s">
        <v>72</v>
      </c>
      <c r="D59" s="35">
        <v>25</v>
      </c>
      <c r="E59" s="36">
        <v>1851.25</v>
      </c>
      <c r="F59" s="428">
        <v>20</v>
      </c>
      <c r="G59" s="37"/>
      <c r="H59" s="37"/>
      <c r="I59" s="428" t="s">
        <v>27</v>
      </c>
      <c r="J59" s="37"/>
      <c r="K59" s="37"/>
      <c r="L59" s="428" t="s">
        <v>27</v>
      </c>
      <c r="M59" s="37"/>
      <c r="N59" s="37"/>
      <c r="O59" s="428" t="s">
        <v>27</v>
      </c>
      <c r="P59" s="37"/>
      <c r="Q59" s="37"/>
      <c r="R59" s="428" t="s">
        <v>27</v>
      </c>
      <c r="S59" s="37"/>
      <c r="T59" s="37"/>
    </row>
    <row r="60" spans="1:20" x14ac:dyDescent="0.15">
      <c r="A60" s="431"/>
      <c r="B60" s="431"/>
      <c r="C60" s="429" t="s">
        <v>72</v>
      </c>
      <c r="D60" s="35">
        <v>600</v>
      </c>
      <c r="E60" s="36">
        <v>1880</v>
      </c>
      <c r="F60" s="429">
        <v>22</v>
      </c>
      <c r="G60" s="37"/>
      <c r="H60" s="37"/>
      <c r="I60" s="429" t="s">
        <v>27</v>
      </c>
      <c r="J60" s="37"/>
      <c r="K60" s="37"/>
      <c r="L60" s="429" t="s">
        <v>27</v>
      </c>
      <c r="M60" s="37"/>
      <c r="N60" s="37"/>
      <c r="O60" s="429" t="s">
        <v>27</v>
      </c>
      <c r="P60" s="37"/>
      <c r="Q60" s="37"/>
      <c r="R60" s="429" t="s">
        <v>27</v>
      </c>
      <c r="S60" s="37"/>
      <c r="T60" s="37"/>
    </row>
    <row r="61" spans="1:20" x14ac:dyDescent="0.15">
      <c r="A61" s="431"/>
      <c r="B61" s="431"/>
      <c r="C61" s="430" t="s">
        <v>72</v>
      </c>
      <c r="D61" s="35">
        <v>1175</v>
      </c>
      <c r="E61" s="36">
        <v>1908.75</v>
      </c>
      <c r="F61" s="430">
        <v>22</v>
      </c>
      <c r="G61" s="37"/>
      <c r="H61" s="37"/>
      <c r="I61" s="430" t="s">
        <v>27</v>
      </c>
      <c r="J61" s="37"/>
      <c r="K61" s="37"/>
      <c r="L61" s="430" t="s">
        <v>27</v>
      </c>
      <c r="M61" s="37"/>
      <c r="N61" s="37"/>
      <c r="O61" s="430" t="s">
        <v>27</v>
      </c>
      <c r="P61" s="37"/>
      <c r="Q61" s="37"/>
      <c r="R61" s="430" t="s">
        <v>27</v>
      </c>
      <c r="S61" s="37"/>
      <c r="T61" s="37"/>
    </row>
    <row r="62" spans="1:20" x14ac:dyDescent="0.15">
      <c r="A62" s="431"/>
      <c r="B62" s="431"/>
      <c r="C62" s="428" t="s">
        <v>73</v>
      </c>
      <c r="D62" s="35">
        <v>25</v>
      </c>
      <c r="E62" s="36">
        <v>1851.25</v>
      </c>
      <c r="F62" s="428">
        <v>15</v>
      </c>
      <c r="G62" s="37"/>
      <c r="H62" s="37"/>
      <c r="I62" s="428" t="s">
        <v>27</v>
      </c>
      <c r="J62" s="37"/>
      <c r="K62" s="37"/>
      <c r="L62" s="428" t="s">
        <v>27</v>
      </c>
      <c r="M62" s="37"/>
      <c r="N62" s="37"/>
      <c r="O62" s="428" t="s">
        <v>27</v>
      </c>
      <c r="P62" s="37"/>
      <c r="Q62" s="37"/>
      <c r="R62" s="428" t="s">
        <v>27</v>
      </c>
      <c r="S62" s="37"/>
      <c r="T62" s="37"/>
    </row>
    <row r="63" spans="1:20" x14ac:dyDescent="0.15">
      <c r="A63" s="431"/>
      <c r="B63" s="431"/>
      <c r="C63" s="429" t="s">
        <v>73</v>
      </c>
      <c r="D63" s="35">
        <v>600</v>
      </c>
      <c r="E63" s="36">
        <v>1880</v>
      </c>
      <c r="F63" s="429">
        <v>18</v>
      </c>
      <c r="G63" s="37"/>
      <c r="H63" s="37"/>
      <c r="I63" s="429" t="s">
        <v>27</v>
      </c>
      <c r="J63" s="37"/>
      <c r="K63" s="37"/>
      <c r="L63" s="429" t="s">
        <v>27</v>
      </c>
      <c r="M63" s="37"/>
      <c r="N63" s="37"/>
      <c r="O63" s="429" t="s">
        <v>27</v>
      </c>
      <c r="P63" s="37"/>
      <c r="Q63" s="37"/>
      <c r="R63" s="429" t="s">
        <v>27</v>
      </c>
      <c r="S63" s="37"/>
      <c r="T63" s="37"/>
    </row>
    <row r="64" spans="1:20" x14ac:dyDescent="0.15">
      <c r="A64" s="431"/>
      <c r="B64" s="431"/>
      <c r="C64" s="430" t="s">
        <v>73</v>
      </c>
      <c r="D64" s="35">
        <v>1175</v>
      </c>
      <c r="E64" s="36">
        <v>1908.75</v>
      </c>
      <c r="F64" s="430">
        <v>18</v>
      </c>
      <c r="G64" s="37"/>
      <c r="H64" s="37"/>
      <c r="I64" s="430" t="s">
        <v>27</v>
      </c>
      <c r="J64" s="37"/>
      <c r="K64" s="37"/>
      <c r="L64" s="430" t="s">
        <v>27</v>
      </c>
      <c r="M64" s="37"/>
      <c r="N64" s="37"/>
      <c r="O64" s="430" t="s">
        <v>27</v>
      </c>
      <c r="P64" s="37"/>
      <c r="Q64" s="37"/>
      <c r="R64" s="430" t="s">
        <v>27</v>
      </c>
      <c r="S64" s="37"/>
      <c r="T64" s="37"/>
    </row>
    <row r="65" spans="1:20" x14ac:dyDescent="0.15">
      <c r="A65" s="431"/>
      <c r="B65" s="431"/>
      <c r="C65" s="428" t="s">
        <v>76</v>
      </c>
      <c r="D65" s="35">
        <v>25</v>
      </c>
      <c r="E65" s="36">
        <v>1851.25</v>
      </c>
      <c r="F65" s="428">
        <v>10</v>
      </c>
      <c r="G65" s="37"/>
      <c r="H65" s="37"/>
      <c r="I65" s="428" t="s">
        <v>27</v>
      </c>
      <c r="J65" s="37"/>
      <c r="K65" s="37"/>
      <c r="L65" s="428" t="s">
        <v>27</v>
      </c>
      <c r="M65" s="37"/>
      <c r="N65" s="37"/>
      <c r="O65" s="428" t="s">
        <v>27</v>
      </c>
      <c r="P65" s="37"/>
      <c r="Q65" s="37"/>
      <c r="R65" s="428" t="s">
        <v>27</v>
      </c>
      <c r="S65" s="37"/>
      <c r="T65" s="37"/>
    </row>
    <row r="66" spans="1:20" x14ac:dyDescent="0.15">
      <c r="A66" s="431"/>
      <c r="B66" s="431"/>
      <c r="C66" s="429" t="s">
        <v>76</v>
      </c>
      <c r="D66" s="35">
        <v>600</v>
      </c>
      <c r="E66" s="36">
        <v>1880</v>
      </c>
      <c r="F66" s="429" t="s">
        <v>86</v>
      </c>
      <c r="G66" s="37"/>
      <c r="H66" s="37"/>
      <c r="I66" s="429" t="s">
        <v>27</v>
      </c>
      <c r="J66" s="37"/>
      <c r="K66" s="37"/>
      <c r="L66" s="429" t="s">
        <v>27</v>
      </c>
      <c r="M66" s="37"/>
      <c r="N66" s="37"/>
      <c r="O66" s="429" t="s">
        <v>27</v>
      </c>
      <c r="P66" s="37"/>
      <c r="Q66" s="37"/>
      <c r="R66" s="429" t="s">
        <v>27</v>
      </c>
      <c r="S66" s="37"/>
      <c r="T66" s="37"/>
    </row>
    <row r="67" spans="1:20" x14ac:dyDescent="0.15">
      <c r="A67" s="431"/>
      <c r="B67" s="431"/>
      <c r="C67" s="430" t="s">
        <v>76</v>
      </c>
      <c r="D67" s="35">
        <v>1175</v>
      </c>
      <c r="E67" s="36">
        <v>1908.75</v>
      </c>
      <c r="F67" s="430" t="s">
        <v>86</v>
      </c>
      <c r="G67" s="37"/>
      <c r="H67" s="37"/>
      <c r="I67" s="430" t="s">
        <v>27</v>
      </c>
      <c r="J67" s="37"/>
      <c r="K67" s="37"/>
      <c r="L67" s="430" t="s">
        <v>27</v>
      </c>
      <c r="M67" s="37"/>
      <c r="N67" s="37"/>
      <c r="O67" s="430" t="s">
        <v>27</v>
      </c>
      <c r="P67" s="37"/>
      <c r="Q67" s="37"/>
      <c r="R67" s="430" t="s">
        <v>27</v>
      </c>
      <c r="S67" s="37"/>
      <c r="T67" s="37"/>
    </row>
    <row r="68" spans="1:20" x14ac:dyDescent="0.15">
      <c r="A68" s="431"/>
      <c r="B68" s="431"/>
      <c r="C68" s="428" t="s">
        <v>77</v>
      </c>
      <c r="D68" s="35">
        <v>25</v>
      </c>
      <c r="E68" s="36">
        <v>1851.25</v>
      </c>
      <c r="F68" s="428">
        <v>5</v>
      </c>
      <c r="G68" s="37"/>
      <c r="H68" s="37"/>
      <c r="I68" s="428" t="s">
        <v>27</v>
      </c>
      <c r="J68" s="37"/>
      <c r="K68" s="37"/>
      <c r="L68" s="428" t="s">
        <v>27</v>
      </c>
      <c r="M68" s="37"/>
      <c r="N68" s="37"/>
      <c r="O68" s="428" t="s">
        <v>27</v>
      </c>
      <c r="P68" s="37"/>
      <c r="Q68" s="37"/>
      <c r="R68" s="428" t="s">
        <v>27</v>
      </c>
      <c r="S68" s="37"/>
      <c r="T68" s="37"/>
    </row>
    <row r="69" spans="1:20" x14ac:dyDescent="0.15">
      <c r="A69" s="431"/>
      <c r="B69" s="431"/>
      <c r="C69" s="429" t="s">
        <v>77</v>
      </c>
      <c r="D69" s="35">
        <v>600</v>
      </c>
      <c r="E69" s="36">
        <v>1880</v>
      </c>
      <c r="F69" s="429" t="s">
        <v>86</v>
      </c>
      <c r="G69" s="37"/>
      <c r="H69" s="37"/>
      <c r="I69" s="429" t="s">
        <v>27</v>
      </c>
      <c r="J69" s="37"/>
      <c r="K69" s="37"/>
      <c r="L69" s="429" t="s">
        <v>27</v>
      </c>
      <c r="M69" s="37"/>
      <c r="N69" s="37"/>
      <c r="O69" s="429" t="s">
        <v>27</v>
      </c>
      <c r="P69" s="37"/>
      <c r="Q69" s="37"/>
      <c r="R69" s="429" t="s">
        <v>27</v>
      </c>
      <c r="S69" s="37"/>
      <c r="T69" s="37"/>
    </row>
    <row r="70" spans="1:20" x14ac:dyDescent="0.15">
      <c r="A70" s="431"/>
      <c r="B70" s="431"/>
      <c r="C70" s="430" t="s">
        <v>77</v>
      </c>
      <c r="D70" s="35">
        <v>1175</v>
      </c>
      <c r="E70" s="36">
        <v>1908.75</v>
      </c>
      <c r="F70" s="430" t="s">
        <v>86</v>
      </c>
      <c r="G70" s="37"/>
      <c r="H70" s="37"/>
      <c r="I70" s="430" t="s">
        <v>27</v>
      </c>
      <c r="J70" s="37"/>
      <c r="K70" s="37"/>
      <c r="L70" s="430" t="s">
        <v>27</v>
      </c>
      <c r="M70" s="37"/>
      <c r="N70" s="37"/>
      <c r="O70" s="430" t="s">
        <v>27</v>
      </c>
      <c r="P70" s="37"/>
      <c r="Q70" s="37"/>
      <c r="R70" s="430" t="s">
        <v>27</v>
      </c>
      <c r="S70" s="37"/>
      <c r="T70" s="37"/>
    </row>
    <row r="71" spans="1:20" x14ac:dyDescent="0.15">
      <c r="A71" s="431" t="s">
        <v>171</v>
      </c>
      <c r="B71" s="431" t="s">
        <v>75</v>
      </c>
      <c r="C71" s="428" t="s">
        <v>71</v>
      </c>
      <c r="D71" s="35">
        <v>25</v>
      </c>
      <c r="E71" s="36">
        <v>1851.25</v>
      </c>
      <c r="F71" s="428">
        <v>25</v>
      </c>
      <c r="G71" s="37"/>
      <c r="H71" s="37"/>
      <c r="I71" s="428" t="s">
        <v>28</v>
      </c>
      <c r="J71" s="37"/>
      <c r="K71" s="37"/>
      <c r="L71" s="428" t="s">
        <v>28</v>
      </c>
      <c r="M71" s="37"/>
      <c r="N71" s="37"/>
      <c r="O71" s="428" t="s">
        <v>28</v>
      </c>
      <c r="P71" s="37"/>
      <c r="Q71" s="37"/>
      <c r="R71" s="428" t="s">
        <v>28</v>
      </c>
      <c r="S71" s="37"/>
      <c r="T71" s="37"/>
    </row>
    <row r="72" spans="1:20" x14ac:dyDescent="0.15">
      <c r="A72" s="431"/>
      <c r="B72" s="431"/>
      <c r="C72" s="429" t="s">
        <v>71</v>
      </c>
      <c r="D72" s="35">
        <v>600</v>
      </c>
      <c r="E72" s="36">
        <v>1880</v>
      </c>
      <c r="F72" s="429">
        <v>25</v>
      </c>
      <c r="G72" s="37"/>
      <c r="H72" s="37"/>
      <c r="I72" s="429" t="s">
        <v>28</v>
      </c>
      <c r="J72" s="37"/>
      <c r="K72" s="37"/>
      <c r="L72" s="429" t="s">
        <v>28</v>
      </c>
      <c r="M72" s="37"/>
      <c r="N72" s="37"/>
      <c r="O72" s="429" t="s">
        <v>28</v>
      </c>
      <c r="P72" s="37"/>
      <c r="Q72" s="37"/>
      <c r="R72" s="429" t="s">
        <v>28</v>
      </c>
      <c r="S72" s="37"/>
      <c r="T72" s="37"/>
    </row>
    <row r="73" spans="1:20" x14ac:dyDescent="0.15">
      <c r="A73" s="431"/>
      <c r="B73" s="431"/>
      <c r="C73" s="430" t="s">
        <v>71</v>
      </c>
      <c r="D73" s="35">
        <v>1175</v>
      </c>
      <c r="E73" s="36">
        <v>1908.75</v>
      </c>
      <c r="F73" s="430">
        <v>25</v>
      </c>
      <c r="G73" s="37"/>
      <c r="H73" s="37"/>
      <c r="I73" s="430" t="s">
        <v>28</v>
      </c>
      <c r="J73" s="37"/>
      <c r="K73" s="37"/>
      <c r="L73" s="430" t="s">
        <v>28</v>
      </c>
      <c r="M73" s="37"/>
      <c r="N73" s="37"/>
      <c r="O73" s="430" t="s">
        <v>28</v>
      </c>
      <c r="P73" s="37"/>
      <c r="Q73" s="37"/>
      <c r="R73" s="430" t="s">
        <v>28</v>
      </c>
      <c r="S73" s="37"/>
      <c r="T73" s="37"/>
    </row>
    <row r="74" spans="1:20" x14ac:dyDescent="0.15">
      <c r="A74" s="431"/>
      <c r="B74" s="431"/>
      <c r="C74" s="428" t="s">
        <v>72</v>
      </c>
      <c r="D74" s="35">
        <v>25</v>
      </c>
      <c r="E74" s="36">
        <v>1851.25</v>
      </c>
      <c r="F74" s="428">
        <v>20</v>
      </c>
      <c r="G74" s="37"/>
      <c r="H74" s="37"/>
      <c r="I74" s="428" t="s">
        <v>28</v>
      </c>
      <c r="J74" s="37"/>
      <c r="K74" s="37"/>
      <c r="L74" s="428" t="s">
        <v>28</v>
      </c>
      <c r="M74" s="37"/>
      <c r="N74" s="37"/>
      <c r="O74" s="428" t="s">
        <v>28</v>
      </c>
      <c r="P74" s="37"/>
      <c r="Q74" s="37"/>
      <c r="R74" s="428" t="s">
        <v>28</v>
      </c>
      <c r="S74" s="37"/>
      <c r="T74" s="37"/>
    </row>
    <row r="75" spans="1:20" x14ac:dyDescent="0.15">
      <c r="A75" s="431"/>
      <c r="B75" s="431"/>
      <c r="C75" s="429" t="s">
        <v>72</v>
      </c>
      <c r="D75" s="35">
        <v>600</v>
      </c>
      <c r="E75" s="36">
        <v>1880</v>
      </c>
      <c r="F75" s="429">
        <v>22</v>
      </c>
      <c r="G75" s="37"/>
      <c r="H75" s="37"/>
      <c r="I75" s="429" t="s">
        <v>28</v>
      </c>
      <c r="J75" s="37"/>
      <c r="K75" s="37"/>
      <c r="L75" s="429" t="s">
        <v>28</v>
      </c>
      <c r="M75" s="37"/>
      <c r="N75" s="37"/>
      <c r="O75" s="429" t="s">
        <v>28</v>
      </c>
      <c r="P75" s="37"/>
      <c r="Q75" s="37"/>
      <c r="R75" s="429" t="s">
        <v>28</v>
      </c>
      <c r="S75" s="37"/>
      <c r="T75" s="37"/>
    </row>
    <row r="76" spans="1:20" x14ac:dyDescent="0.15">
      <c r="A76" s="431"/>
      <c r="B76" s="431"/>
      <c r="C76" s="430" t="s">
        <v>72</v>
      </c>
      <c r="D76" s="35">
        <v>1175</v>
      </c>
      <c r="E76" s="36">
        <v>1908.75</v>
      </c>
      <c r="F76" s="430">
        <v>22</v>
      </c>
      <c r="G76" s="37"/>
      <c r="H76" s="37"/>
      <c r="I76" s="430" t="s">
        <v>28</v>
      </c>
      <c r="J76" s="37"/>
      <c r="K76" s="37"/>
      <c r="L76" s="430" t="s">
        <v>28</v>
      </c>
      <c r="M76" s="37"/>
      <c r="N76" s="37"/>
      <c r="O76" s="430" t="s">
        <v>28</v>
      </c>
      <c r="P76" s="37"/>
      <c r="Q76" s="37"/>
      <c r="R76" s="430" t="s">
        <v>28</v>
      </c>
      <c r="S76" s="37"/>
      <c r="T76" s="37"/>
    </row>
    <row r="77" spans="1:20" x14ac:dyDescent="0.15">
      <c r="A77" s="431"/>
      <c r="B77" s="431"/>
      <c r="C77" s="428" t="s">
        <v>73</v>
      </c>
      <c r="D77" s="35">
        <v>25</v>
      </c>
      <c r="E77" s="36">
        <v>1851.25</v>
      </c>
      <c r="F77" s="428">
        <v>15</v>
      </c>
      <c r="G77" s="37"/>
      <c r="H77" s="37"/>
      <c r="I77" s="428" t="s">
        <v>28</v>
      </c>
      <c r="J77" s="37"/>
      <c r="K77" s="37"/>
      <c r="L77" s="428" t="s">
        <v>28</v>
      </c>
      <c r="M77" s="37"/>
      <c r="N77" s="37"/>
      <c r="O77" s="428" t="s">
        <v>28</v>
      </c>
      <c r="P77" s="37"/>
      <c r="Q77" s="37"/>
      <c r="R77" s="428" t="s">
        <v>28</v>
      </c>
      <c r="S77" s="37"/>
      <c r="T77" s="37"/>
    </row>
    <row r="78" spans="1:20" x14ac:dyDescent="0.15">
      <c r="A78" s="431"/>
      <c r="B78" s="431"/>
      <c r="C78" s="429" t="s">
        <v>73</v>
      </c>
      <c r="D78" s="35">
        <v>600</v>
      </c>
      <c r="E78" s="36">
        <v>1880</v>
      </c>
      <c r="F78" s="429">
        <v>18</v>
      </c>
      <c r="G78" s="37"/>
      <c r="H78" s="37"/>
      <c r="I78" s="429" t="s">
        <v>28</v>
      </c>
      <c r="J78" s="37"/>
      <c r="K78" s="37"/>
      <c r="L78" s="429" t="s">
        <v>28</v>
      </c>
      <c r="M78" s="37"/>
      <c r="N78" s="37"/>
      <c r="O78" s="429" t="s">
        <v>28</v>
      </c>
      <c r="P78" s="37"/>
      <c r="Q78" s="37"/>
      <c r="R78" s="429" t="s">
        <v>28</v>
      </c>
      <c r="S78" s="37"/>
      <c r="T78" s="37"/>
    </row>
    <row r="79" spans="1:20" x14ac:dyDescent="0.15">
      <c r="A79" s="431"/>
      <c r="B79" s="431"/>
      <c r="C79" s="430" t="s">
        <v>73</v>
      </c>
      <c r="D79" s="35">
        <v>1175</v>
      </c>
      <c r="E79" s="36">
        <v>1908.75</v>
      </c>
      <c r="F79" s="430">
        <v>18</v>
      </c>
      <c r="G79" s="37"/>
      <c r="H79" s="37"/>
      <c r="I79" s="430" t="s">
        <v>28</v>
      </c>
      <c r="J79" s="37"/>
      <c r="K79" s="37"/>
      <c r="L79" s="430" t="s">
        <v>28</v>
      </c>
      <c r="M79" s="37"/>
      <c r="N79" s="37"/>
      <c r="O79" s="430" t="s">
        <v>28</v>
      </c>
      <c r="P79" s="37"/>
      <c r="Q79" s="37"/>
      <c r="R79" s="430" t="s">
        <v>28</v>
      </c>
      <c r="S79" s="37"/>
      <c r="T79" s="37"/>
    </row>
    <row r="80" spans="1:20" x14ac:dyDescent="0.15">
      <c r="A80" s="431"/>
      <c r="B80" s="431"/>
      <c r="C80" s="428" t="s">
        <v>76</v>
      </c>
      <c r="D80" s="35">
        <v>25</v>
      </c>
      <c r="E80" s="36">
        <v>1851.25</v>
      </c>
      <c r="F80" s="428">
        <v>10</v>
      </c>
      <c r="G80" s="37"/>
      <c r="H80" s="37"/>
      <c r="I80" s="428" t="s">
        <v>28</v>
      </c>
      <c r="J80" s="37"/>
      <c r="K80" s="37"/>
      <c r="L80" s="428" t="s">
        <v>28</v>
      </c>
      <c r="M80" s="37"/>
      <c r="N80" s="37"/>
      <c r="O80" s="428" t="s">
        <v>28</v>
      </c>
      <c r="P80" s="37"/>
      <c r="Q80" s="37"/>
      <c r="R80" s="428" t="s">
        <v>28</v>
      </c>
      <c r="S80" s="37"/>
      <c r="T80" s="37"/>
    </row>
    <row r="81" spans="1:20" x14ac:dyDescent="0.15">
      <c r="A81" s="431"/>
      <c r="B81" s="431"/>
      <c r="C81" s="429" t="s">
        <v>76</v>
      </c>
      <c r="D81" s="35">
        <v>600</v>
      </c>
      <c r="E81" s="36">
        <v>1880</v>
      </c>
      <c r="F81" s="429" t="s">
        <v>86</v>
      </c>
      <c r="G81" s="37"/>
      <c r="H81" s="37"/>
      <c r="I81" s="429" t="s">
        <v>28</v>
      </c>
      <c r="J81" s="37"/>
      <c r="K81" s="37"/>
      <c r="L81" s="429" t="s">
        <v>28</v>
      </c>
      <c r="M81" s="37"/>
      <c r="N81" s="37"/>
      <c r="O81" s="429" t="s">
        <v>28</v>
      </c>
      <c r="P81" s="37"/>
      <c r="Q81" s="37"/>
      <c r="R81" s="429" t="s">
        <v>28</v>
      </c>
      <c r="S81" s="37"/>
      <c r="T81" s="37"/>
    </row>
    <row r="82" spans="1:20" x14ac:dyDescent="0.15">
      <c r="A82" s="431"/>
      <c r="B82" s="431"/>
      <c r="C82" s="430" t="s">
        <v>76</v>
      </c>
      <c r="D82" s="35">
        <v>1175</v>
      </c>
      <c r="E82" s="36">
        <v>1908.75</v>
      </c>
      <c r="F82" s="430" t="s">
        <v>86</v>
      </c>
      <c r="G82" s="37"/>
      <c r="H82" s="37"/>
      <c r="I82" s="430" t="s">
        <v>28</v>
      </c>
      <c r="J82" s="37"/>
      <c r="K82" s="37"/>
      <c r="L82" s="430" t="s">
        <v>28</v>
      </c>
      <c r="M82" s="37"/>
      <c r="N82" s="37"/>
      <c r="O82" s="430" t="s">
        <v>28</v>
      </c>
      <c r="P82" s="37"/>
      <c r="Q82" s="37"/>
      <c r="R82" s="430" t="s">
        <v>28</v>
      </c>
      <c r="S82" s="37"/>
      <c r="T82" s="37"/>
    </row>
    <row r="83" spans="1:20" x14ac:dyDescent="0.15">
      <c r="A83" s="431"/>
      <c r="B83" s="431"/>
      <c r="C83" s="428" t="s">
        <v>77</v>
      </c>
      <c r="D83" s="35">
        <v>25</v>
      </c>
      <c r="E83" s="36">
        <v>1851.25</v>
      </c>
      <c r="F83" s="428">
        <v>5</v>
      </c>
      <c r="G83" s="37"/>
      <c r="H83" s="37"/>
      <c r="I83" s="428" t="s">
        <v>28</v>
      </c>
      <c r="J83" s="37"/>
      <c r="K83" s="37"/>
      <c r="L83" s="428" t="s">
        <v>28</v>
      </c>
      <c r="M83" s="37"/>
      <c r="N83" s="37"/>
      <c r="O83" s="428" t="s">
        <v>28</v>
      </c>
      <c r="P83" s="37"/>
      <c r="Q83" s="37"/>
      <c r="R83" s="428" t="s">
        <v>28</v>
      </c>
      <c r="S83" s="37"/>
      <c r="T83" s="37"/>
    </row>
    <row r="84" spans="1:20" x14ac:dyDescent="0.15">
      <c r="A84" s="431"/>
      <c r="B84" s="431"/>
      <c r="C84" s="429" t="s">
        <v>77</v>
      </c>
      <c r="D84" s="35">
        <v>600</v>
      </c>
      <c r="E84" s="36">
        <v>1880</v>
      </c>
      <c r="F84" s="429" t="s">
        <v>86</v>
      </c>
      <c r="G84" s="37"/>
      <c r="H84" s="37"/>
      <c r="I84" s="429" t="s">
        <v>28</v>
      </c>
      <c r="J84" s="37"/>
      <c r="K84" s="37"/>
      <c r="L84" s="429" t="s">
        <v>28</v>
      </c>
      <c r="M84" s="37"/>
      <c r="N84" s="37"/>
      <c r="O84" s="429" t="s">
        <v>28</v>
      </c>
      <c r="P84" s="37"/>
      <c r="Q84" s="37"/>
      <c r="R84" s="429" t="s">
        <v>28</v>
      </c>
      <c r="S84" s="37"/>
      <c r="T84" s="37"/>
    </row>
    <row r="85" spans="1:20" x14ac:dyDescent="0.15">
      <c r="A85" s="431"/>
      <c r="B85" s="431"/>
      <c r="C85" s="430" t="s">
        <v>77</v>
      </c>
      <c r="D85" s="35">
        <v>1175</v>
      </c>
      <c r="E85" s="36">
        <v>1908.75</v>
      </c>
      <c r="F85" s="430" t="s">
        <v>86</v>
      </c>
      <c r="G85" s="37"/>
      <c r="H85" s="37"/>
      <c r="I85" s="430" t="s">
        <v>28</v>
      </c>
      <c r="J85" s="37"/>
      <c r="K85" s="37"/>
      <c r="L85" s="430" t="s">
        <v>28</v>
      </c>
      <c r="M85" s="37"/>
      <c r="N85" s="37"/>
      <c r="O85" s="430" t="s">
        <v>28</v>
      </c>
      <c r="P85" s="37"/>
      <c r="Q85" s="37"/>
      <c r="R85" s="430" t="s">
        <v>28</v>
      </c>
      <c r="S85" s="37"/>
      <c r="T85" s="37"/>
    </row>
    <row r="86" spans="1:20" s="6" customFormat="1" ht="18" customHeight="1" x14ac:dyDescent="0.25">
      <c r="A86" s="422" t="s">
        <v>94</v>
      </c>
      <c r="B86" s="423"/>
      <c r="C86" s="423"/>
      <c r="D86" s="423"/>
      <c r="E86" s="423"/>
      <c r="F86" s="423"/>
      <c r="G86" s="423"/>
      <c r="H86" s="423"/>
      <c r="I86" s="423"/>
      <c r="J86" s="423"/>
      <c r="K86" s="423"/>
      <c r="L86" s="423"/>
      <c r="M86" s="423"/>
      <c r="N86" s="423"/>
      <c r="O86" s="423"/>
      <c r="P86" s="423"/>
      <c r="Q86" s="423"/>
      <c r="R86" s="423"/>
      <c r="S86" s="423"/>
      <c r="T86" s="424"/>
    </row>
    <row r="87" spans="1:20" s="6" customFormat="1" ht="12" customHeight="1" x14ac:dyDescent="0.25">
      <c r="A87" s="416" t="s">
        <v>316</v>
      </c>
      <c r="B87" s="417"/>
      <c r="C87" s="417"/>
      <c r="D87" s="417"/>
      <c r="E87" s="417"/>
      <c r="F87" s="417"/>
      <c r="G87" s="417"/>
      <c r="H87" s="417"/>
      <c r="I87" s="417"/>
      <c r="J87" s="417"/>
      <c r="K87" s="417"/>
      <c r="L87" s="417"/>
      <c r="M87" s="417"/>
      <c r="N87" s="417"/>
      <c r="O87" s="417"/>
      <c r="P87" s="417"/>
      <c r="Q87" s="417"/>
      <c r="R87" s="417"/>
      <c r="S87" s="417"/>
      <c r="T87" s="418"/>
    </row>
    <row r="88" spans="1:20" s="6" customFormat="1" ht="12" customHeight="1" x14ac:dyDescent="0.25">
      <c r="A88" s="416" t="s">
        <v>111</v>
      </c>
      <c r="B88" s="417"/>
      <c r="C88" s="417"/>
      <c r="D88" s="417"/>
      <c r="E88" s="417"/>
      <c r="F88" s="417"/>
      <c r="G88" s="417"/>
      <c r="H88" s="417"/>
      <c r="I88" s="417"/>
      <c r="J88" s="417"/>
      <c r="K88" s="417"/>
      <c r="L88" s="417"/>
      <c r="M88" s="417"/>
      <c r="N88" s="417"/>
      <c r="O88" s="417"/>
      <c r="P88" s="417"/>
      <c r="Q88" s="417"/>
      <c r="R88" s="417"/>
      <c r="S88" s="417"/>
      <c r="T88" s="418"/>
    </row>
    <row r="89" spans="1:20" s="6" customFormat="1" ht="12" customHeight="1" x14ac:dyDescent="0.25">
      <c r="A89" s="425" t="s">
        <v>112</v>
      </c>
      <c r="B89" s="426"/>
      <c r="C89" s="426"/>
      <c r="D89" s="426"/>
      <c r="E89" s="426"/>
      <c r="F89" s="426"/>
      <c r="G89" s="426"/>
      <c r="H89" s="426"/>
      <c r="I89" s="426"/>
      <c r="J89" s="426"/>
      <c r="K89" s="426"/>
      <c r="L89" s="426"/>
      <c r="M89" s="426"/>
      <c r="N89" s="426"/>
      <c r="O89" s="426"/>
      <c r="P89" s="426"/>
      <c r="Q89" s="426"/>
      <c r="R89" s="426"/>
      <c r="S89" s="426"/>
      <c r="T89" s="427"/>
    </row>
    <row r="91" spans="1:20" x14ac:dyDescent="0.15">
      <c r="A91" s="432" t="s">
        <v>162</v>
      </c>
      <c r="B91" s="433"/>
      <c r="C91" s="433"/>
      <c r="D91" s="433"/>
      <c r="E91" s="433"/>
      <c r="F91" s="433"/>
      <c r="G91" s="433"/>
      <c r="H91" s="433"/>
      <c r="I91" s="433"/>
      <c r="J91" s="433"/>
      <c r="K91" s="433"/>
      <c r="L91" s="433"/>
      <c r="M91" s="433"/>
      <c r="N91" s="433"/>
      <c r="O91" s="433"/>
      <c r="P91" s="433"/>
      <c r="Q91" s="433"/>
      <c r="R91" s="433"/>
      <c r="S91" s="433"/>
      <c r="T91" s="434"/>
    </row>
    <row r="92" spans="1:20" x14ac:dyDescent="0.15">
      <c r="A92" s="432" t="s">
        <v>132</v>
      </c>
      <c r="B92" s="433"/>
      <c r="C92" s="433"/>
      <c r="D92" s="433"/>
      <c r="E92" s="433"/>
      <c r="F92" s="433"/>
      <c r="G92" s="433"/>
      <c r="H92" s="433"/>
      <c r="I92" s="433"/>
      <c r="J92" s="433"/>
      <c r="K92" s="433"/>
      <c r="L92" s="433"/>
      <c r="M92" s="433"/>
      <c r="N92" s="433"/>
      <c r="O92" s="433"/>
      <c r="P92" s="433"/>
      <c r="Q92" s="433"/>
      <c r="R92" s="433"/>
      <c r="S92" s="433"/>
      <c r="T92" s="434"/>
    </row>
    <row r="93" spans="1:20" s="34" customFormat="1" ht="15" x14ac:dyDescent="0.25">
      <c r="A93" s="438" t="s">
        <v>22</v>
      </c>
      <c r="B93" s="438" t="s">
        <v>68</v>
      </c>
      <c r="C93" s="438" t="s">
        <v>69</v>
      </c>
      <c r="D93" s="438" t="s">
        <v>23</v>
      </c>
      <c r="E93" s="38"/>
      <c r="F93" s="419" t="s">
        <v>18</v>
      </c>
      <c r="G93" s="420"/>
      <c r="H93" s="437"/>
      <c r="I93" s="419" t="s">
        <v>54</v>
      </c>
      <c r="J93" s="420"/>
      <c r="K93" s="437"/>
      <c r="L93" s="419" t="s">
        <v>9</v>
      </c>
      <c r="M93" s="420"/>
      <c r="N93" s="437"/>
      <c r="O93" s="419" t="s">
        <v>55</v>
      </c>
      <c r="P93" s="420"/>
      <c r="Q93" s="437"/>
      <c r="R93" s="419" t="s">
        <v>10</v>
      </c>
      <c r="S93" s="420"/>
      <c r="T93" s="421"/>
    </row>
    <row r="94" spans="1:20" s="34" customFormat="1" ht="69.75" customHeight="1" x14ac:dyDescent="0.25">
      <c r="A94" s="439"/>
      <c r="B94" s="439"/>
      <c r="C94" s="439"/>
      <c r="D94" s="439"/>
      <c r="E94" s="80" t="s">
        <v>85</v>
      </c>
      <c r="F94" s="40" t="s">
        <v>312</v>
      </c>
      <c r="G94" s="40" t="s">
        <v>25</v>
      </c>
      <c r="H94" s="40" t="s">
        <v>26</v>
      </c>
      <c r="I94" s="40" t="s">
        <v>312</v>
      </c>
      <c r="J94" s="40" t="s">
        <v>25</v>
      </c>
      <c r="K94" s="40" t="s">
        <v>26</v>
      </c>
      <c r="L94" s="40" t="s">
        <v>312</v>
      </c>
      <c r="M94" s="40" t="s">
        <v>25</v>
      </c>
      <c r="N94" s="40" t="s">
        <v>26</v>
      </c>
      <c r="O94" s="40" t="s">
        <v>312</v>
      </c>
      <c r="P94" s="40" t="s">
        <v>25</v>
      </c>
      <c r="Q94" s="40" t="s">
        <v>26</v>
      </c>
      <c r="R94" s="40" t="s">
        <v>312</v>
      </c>
      <c r="S94" s="40" t="s">
        <v>25</v>
      </c>
      <c r="T94" s="40" t="s">
        <v>26</v>
      </c>
    </row>
    <row r="95" spans="1:20" x14ac:dyDescent="0.15">
      <c r="A95" s="431" t="s">
        <v>170</v>
      </c>
      <c r="B95" s="435" t="s">
        <v>70</v>
      </c>
      <c r="C95" s="428" t="s">
        <v>71</v>
      </c>
      <c r="D95" s="35">
        <v>25</v>
      </c>
      <c r="E95" s="36">
        <v>1711.25</v>
      </c>
      <c r="F95" s="428">
        <v>22</v>
      </c>
      <c r="G95" s="37"/>
      <c r="H95" s="37"/>
      <c r="I95" s="428" t="s">
        <v>27</v>
      </c>
      <c r="J95" s="37"/>
      <c r="K95" s="37"/>
      <c r="L95" s="428" t="str">
        <f>I95</f>
        <v>TBD</v>
      </c>
      <c r="M95" s="37"/>
      <c r="N95" s="37"/>
      <c r="O95" s="428" t="s">
        <v>27</v>
      </c>
      <c r="P95" s="37"/>
      <c r="Q95" s="37"/>
      <c r="R95" s="428" t="s">
        <v>27</v>
      </c>
      <c r="S95" s="37"/>
      <c r="T95" s="37"/>
    </row>
    <row r="96" spans="1:20" x14ac:dyDescent="0.15">
      <c r="A96" s="431"/>
      <c r="B96" s="436"/>
      <c r="C96" s="429"/>
      <c r="D96" s="35">
        <v>450</v>
      </c>
      <c r="E96" s="36">
        <v>1732.5</v>
      </c>
      <c r="F96" s="429" t="s">
        <v>27</v>
      </c>
      <c r="G96" s="37"/>
      <c r="H96" s="37"/>
      <c r="I96" s="429" t="s">
        <v>27</v>
      </c>
      <c r="J96" s="37"/>
      <c r="K96" s="37"/>
      <c r="L96" s="429">
        <v>20</v>
      </c>
      <c r="M96" s="37"/>
      <c r="N96" s="37"/>
      <c r="O96" s="429" t="s">
        <v>27</v>
      </c>
      <c r="P96" s="37"/>
      <c r="Q96" s="37"/>
      <c r="R96" s="429" t="s">
        <v>27</v>
      </c>
      <c r="S96" s="37"/>
      <c r="T96" s="37"/>
    </row>
    <row r="97" spans="1:20" x14ac:dyDescent="0.15">
      <c r="A97" s="431"/>
      <c r="B97" s="436"/>
      <c r="C97" s="430"/>
      <c r="D97" s="35">
        <v>875</v>
      </c>
      <c r="E97" s="36">
        <v>1753.75</v>
      </c>
      <c r="F97" s="430" t="s">
        <v>27</v>
      </c>
      <c r="G97" s="37"/>
      <c r="H97" s="37"/>
      <c r="I97" s="430" t="s">
        <v>27</v>
      </c>
      <c r="J97" s="37"/>
      <c r="K97" s="37"/>
      <c r="L97" s="430">
        <v>20</v>
      </c>
      <c r="M97" s="37"/>
      <c r="N97" s="37"/>
      <c r="O97" s="430" t="s">
        <v>27</v>
      </c>
      <c r="P97" s="37"/>
      <c r="Q97" s="37"/>
      <c r="R97" s="430" t="s">
        <v>27</v>
      </c>
      <c r="S97" s="37"/>
      <c r="T97" s="37"/>
    </row>
    <row r="98" spans="1:20" x14ac:dyDescent="0.15">
      <c r="A98" s="431"/>
      <c r="B98" s="436"/>
      <c r="C98" s="428" t="s">
        <v>72</v>
      </c>
      <c r="D98" s="35">
        <v>25</v>
      </c>
      <c r="E98" s="36">
        <v>1711.25</v>
      </c>
      <c r="F98" s="428">
        <v>17</v>
      </c>
      <c r="G98" s="37"/>
      <c r="H98" s="37"/>
      <c r="I98" s="428" t="s">
        <v>27</v>
      </c>
      <c r="J98" s="37"/>
      <c r="K98" s="37"/>
      <c r="L98" s="428" t="str">
        <f>I98</f>
        <v>TBD</v>
      </c>
      <c r="M98" s="37"/>
      <c r="N98" s="37"/>
      <c r="O98" s="428" t="s">
        <v>27</v>
      </c>
      <c r="P98" s="37"/>
      <c r="Q98" s="37"/>
      <c r="R98" s="428" t="s">
        <v>27</v>
      </c>
      <c r="S98" s="37"/>
      <c r="T98" s="37"/>
    </row>
    <row r="99" spans="1:20" x14ac:dyDescent="0.15">
      <c r="A99" s="431"/>
      <c r="B99" s="436"/>
      <c r="C99" s="429" t="s">
        <v>72</v>
      </c>
      <c r="D99" s="35">
        <v>450</v>
      </c>
      <c r="E99" s="36">
        <v>1732.5</v>
      </c>
      <c r="F99" s="429" t="s">
        <v>27</v>
      </c>
      <c r="G99" s="37"/>
      <c r="H99" s="37"/>
      <c r="I99" s="429" t="s">
        <v>27</v>
      </c>
      <c r="J99" s="37"/>
      <c r="K99" s="37"/>
      <c r="L99" s="429">
        <v>20</v>
      </c>
      <c r="M99" s="37"/>
      <c r="N99" s="37"/>
      <c r="O99" s="429" t="s">
        <v>27</v>
      </c>
      <c r="P99" s="37"/>
      <c r="Q99" s="37"/>
      <c r="R99" s="429" t="s">
        <v>27</v>
      </c>
      <c r="S99" s="37"/>
      <c r="T99" s="37"/>
    </row>
    <row r="100" spans="1:20" x14ac:dyDescent="0.15">
      <c r="A100" s="431"/>
      <c r="B100" s="436"/>
      <c r="C100" s="430" t="s">
        <v>72</v>
      </c>
      <c r="D100" s="35">
        <v>875</v>
      </c>
      <c r="E100" s="36">
        <v>1753.75</v>
      </c>
      <c r="F100" s="430" t="s">
        <v>27</v>
      </c>
      <c r="G100" s="37"/>
      <c r="H100" s="37"/>
      <c r="I100" s="430" t="s">
        <v>27</v>
      </c>
      <c r="J100" s="37"/>
      <c r="K100" s="37"/>
      <c r="L100" s="430">
        <v>20</v>
      </c>
      <c r="M100" s="37"/>
      <c r="N100" s="37"/>
      <c r="O100" s="430" t="s">
        <v>27</v>
      </c>
      <c r="P100" s="37"/>
      <c r="Q100" s="37"/>
      <c r="R100" s="430" t="s">
        <v>27</v>
      </c>
      <c r="S100" s="37"/>
      <c r="T100" s="37"/>
    </row>
    <row r="101" spans="1:20" x14ac:dyDescent="0.15">
      <c r="A101" s="431"/>
      <c r="B101" s="436"/>
      <c r="C101" s="428" t="s">
        <v>73</v>
      </c>
      <c r="D101" s="35">
        <v>25</v>
      </c>
      <c r="E101" s="36">
        <v>1711.25</v>
      </c>
      <c r="F101" s="428">
        <v>12</v>
      </c>
      <c r="G101" s="37"/>
      <c r="H101" s="37"/>
      <c r="I101" s="428" t="s">
        <v>27</v>
      </c>
      <c r="J101" s="37"/>
      <c r="K101" s="37"/>
      <c r="L101" s="428" t="str">
        <f>I101</f>
        <v>TBD</v>
      </c>
      <c r="M101" s="37"/>
      <c r="N101" s="37"/>
      <c r="O101" s="428" t="s">
        <v>27</v>
      </c>
      <c r="P101" s="37"/>
      <c r="Q101" s="37"/>
      <c r="R101" s="428" t="s">
        <v>27</v>
      </c>
      <c r="S101" s="37"/>
      <c r="T101" s="37"/>
    </row>
    <row r="102" spans="1:20" x14ac:dyDescent="0.15">
      <c r="A102" s="431"/>
      <c r="B102" s="436"/>
      <c r="C102" s="429" t="s">
        <v>73</v>
      </c>
      <c r="D102" s="35">
        <v>450</v>
      </c>
      <c r="E102" s="36">
        <v>1732.5</v>
      </c>
      <c r="F102" s="429" t="s">
        <v>27</v>
      </c>
      <c r="G102" s="37"/>
      <c r="H102" s="37"/>
      <c r="I102" s="429" t="s">
        <v>27</v>
      </c>
      <c r="J102" s="37"/>
      <c r="K102" s="37"/>
      <c r="L102" s="429">
        <v>20</v>
      </c>
      <c r="M102" s="37"/>
      <c r="N102" s="37"/>
      <c r="O102" s="429" t="s">
        <v>27</v>
      </c>
      <c r="P102" s="37"/>
      <c r="Q102" s="37"/>
      <c r="R102" s="429" t="s">
        <v>27</v>
      </c>
      <c r="S102" s="37"/>
      <c r="T102" s="37"/>
    </row>
    <row r="103" spans="1:20" x14ac:dyDescent="0.15">
      <c r="A103" s="431"/>
      <c r="B103" s="436"/>
      <c r="C103" s="430" t="s">
        <v>73</v>
      </c>
      <c r="D103" s="35">
        <v>875</v>
      </c>
      <c r="E103" s="36">
        <v>1753.75</v>
      </c>
      <c r="F103" s="430" t="s">
        <v>27</v>
      </c>
      <c r="G103" s="37"/>
      <c r="H103" s="37"/>
      <c r="I103" s="430" t="s">
        <v>27</v>
      </c>
      <c r="J103" s="37"/>
      <c r="K103" s="37"/>
      <c r="L103" s="430">
        <v>20</v>
      </c>
      <c r="M103" s="37"/>
      <c r="N103" s="37"/>
      <c r="O103" s="430" t="s">
        <v>27</v>
      </c>
      <c r="P103" s="37"/>
      <c r="Q103" s="37"/>
      <c r="R103" s="430" t="s">
        <v>27</v>
      </c>
      <c r="S103" s="37"/>
      <c r="T103" s="37"/>
    </row>
    <row r="104" spans="1:20" x14ac:dyDescent="0.15">
      <c r="A104" s="431"/>
      <c r="B104" s="436"/>
      <c r="C104" s="428" t="s">
        <v>76</v>
      </c>
      <c r="D104" s="35">
        <v>25</v>
      </c>
      <c r="E104" s="36">
        <v>1711.25</v>
      </c>
      <c r="F104" s="428">
        <v>7</v>
      </c>
      <c r="G104" s="37"/>
      <c r="H104" s="37"/>
      <c r="I104" s="428" t="s">
        <v>27</v>
      </c>
      <c r="J104" s="37"/>
      <c r="K104" s="37"/>
      <c r="L104" s="428" t="str">
        <f>I104</f>
        <v>TBD</v>
      </c>
      <c r="M104" s="37"/>
      <c r="N104" s="37"/>
      <c r="O104" s="428" t="s">
        <v>27</v>
      </c>
      <c r="P104" s="37"/>
      <c r="Q104" s="37"/>
      <c r="R104" s="428" t="s">
        <v>27</v>
      </c>
      <c r="S104" s="37"/>
      <c r="T104" s="37"/>
    </row>
    <row r="105" spans="1:20" x14ac:dyDescent="0.15">
      <c r="A105" s="431"/>
      <c r="B105" s="436"/>
      <c r="C105" s="429" t="s">
        <v>76</v>
      </c>
      <c r="D105" s="35">
        <v>450</v>
      </c>
      <c r="E105" s="36">
        <v>1732.5</v>
      </c>
      <c r="F105" s="429" t="s">
        <v>27</v>
      </c>
      <c r="G105" s="37"/>
      <c r="H105" s="37"/>
      <c r="I105" s="429" t="s">
        <v>27</v>
      </c>
      <c r="J105" s="37"/>
      <c r="K105" s="37"/>
      <c r="L105" s="429">
        <v>20</v>
      </c>
      <c r="M105" s="37"/>
      <c r="N105" s="37"/>
      <c r="O105" s="429" t="s">
        <v>27</v>
      </c>
      <c r="P105" s="37"/>
      <c r="Q105" s="37"/>
      <c r="R105" s="429" t="s">
        <v>27</v>
      </c>
      <c r="S105" s="37"/>
      <c r="T105" s="37"/>
    </row>
    <row r="106" spans="1:20" x14ac:dyDescent="0.15">
      <c r="A106" s="431"/>
      <c r="B106" s="436"/>
      <c r="C106" s="430" t="s">
        <v>76</v>
      </c>
      <c r="D106" s="35">
        <v>875</v>
      </c>
      <c r="E106" s="36">
        <v>1753.75</v>
      </c>
      <c r="F106" s="430" t="s">
        <v>27</v>
      </c>
      <c r="G106" s="37"/>
      <c r="H106" s="37"/>
      <c r="I106" s="430" t="s">
        <v>27</v>
      </c>
      <c r="J106" s="37"/>
      <c r="K106" s="37"/>
      <c r="L106" s="430">
        <v>20</v>
      </c>
      <c r="M106" s="37"/>
      <c r="N106" s="37"/>
      <c r="O106" s="430" t="s">
        <v>27</v>
      </c>
      <c r="P106" s="37"/>
      <c r="Q106" s="37"/>
      <c r="R106" s="430" t="s">
        <v>27</v>
      </c>
      <c r="S106" s="37"/>
      <c r="T106" s="37"/>
    </row>
    <row r="107" spans="1:20" x14ac:dyDescent="0.15">
      <c r="A107" s="431"/>
      <c r="B107" s="436"/>
      <c r="C107" s="428" t="s">
        <v>77</v>
      </c>
      <c r="D107" s="35">
        <v>25</v>
      </c>
      <c r="E107" s="36">
        <v>1711.25</v>
      </c>
      <c r="F107" s="428">
        <v>2</v>
      </c>
      <c r="G107" s="37"/>
      <c r="H107" s="37"/>
      <c r="I107" s="428" t="s">
        <v>27</v>
      </c>
      <c r="J107" s="37"/>
      <c r="K107" s="37"/>
      <c r="L107" s="428" t="str">
        <f>I107</f>
        <v>TBD</v>
      </c>
      <c r="M107" s="37"/>
      <c r="N107" s="37"/>
      <c r="O107" s="428" t="s">
        <v>27</v>
      </c>
      <c r="P107" s="37"/>
      <c r="Q107" s="37"/>
      <c r="R107" s="428" t="s">
        <v>27</v>
      </c>
      <c r="S107" s="37"/>
      <c r="T107" s="37"/>
    </row>
    <row r="108" spans="1:20" x14ac:dyDescent="0.15">
      <c r="A108" s="431"/>
      <c r="B108" s="436"/>
      <c r="C108" s="429" t="s">
        <v>77</v>
      </c>
      <c r="D108" s="35">
        <v>450</v>
      </c>
      <c r="E108" s="36">
        <v>1732.5</v>
      </c>
      <c r="F108" s="429" t="s">
        <v>27</v>
      </c>
      <c r="G108" s="37"/>
      <c r="H108" s="37"/>
      <c r="I108" s="429" t="s">
        <v>27</v>
      </c>
      <c r="J108" s="37"/>
      <c r="K108" s="37"/>
      <c r="L108" s="429">
        <v>20</v>
      </c>
      <c r="M108" s="37"/>
      <c r="N108" s="37"/>
      <c r="O108" s="429" t="s">
        <v>27</v>
      </c>
      <c r="P108" s="37"/>
      <c r="Q108" s="37"/>
      <c r="R108" s="429" t="s">
        <v>27</v>
      </c>
      <c r="S108" s="37"/>
      <c r="T108" s="37"/>
    </row>
    <row r="109" spans="1:20" x14ac:dyDescent="0.15">
      <c r="A109" s="431"/>
      <c r="B109" s="436"/>
      <c r="C109" s="430" t="s">
        <v>77</v>
      </c>
      <c r="D109" s="35">
        <v>875</v>
      </c>
      <c r="E109" s="36">
        <v>1753.75</v>
      </c>
      <c r="F109" s="430" t="s">
        <v>27</v>
      </c>
      <c r="G109" s="37"/>
      <c r="H109" s="37"/>
      <c r="I109" s="430" t="s">
        <v>27</v>
      </c>
      <c r="J109" s="37"/>
      <c r="K109" s="37"/>
      <c r="L109" s="430">
        <v>20</v>
      </c>
      <c r="M109" s="37"/>
      <c r="N109" s="37"/>
      <c r="O109" s="430" t="s">
        <v>27</v>
      </c>
      <c r="P109" s="37"/>
      <c r="Q109" s="37"/>
      <c r="R109" s="430" t="s">
        <v>27</v>
      </c>
      <c r="S109" s="37"/>
      <c r="T109" s="37"/>
    </row>
    <row r="110" spans="1:20" x14ac:dyDescent="0.15">
      <c r="A110" s="431"/>
      <c r="B110" s="431" t="s">
        <v>74</v>
      </c>
      <c r="C110" s="428" t="s">
        <v>71</v>
      </c>
      <c r="D110" s="35">
        <v>25</v>
      </c>
      <c r="E110" s="36">
        <v>1711.25</v>
      </c>
      <c r="F110" s="428">
        <v>22</v>
      </c>
      <c r="G110" s="37"/>
      <c r="H110" s="37"/>
      <c r="I110" s="428" t="s">
        <v>27</v>
      </c>
      <c r="J110" s="37"/>
      <c r="K110" s="37"/>
      <c r="L110" s="428" t="str">
        <f>I110</f>
        <v>TBD</v>
      </c>
      <c r="M110" s="37"/>
      <c r="N110" s="37"/>
      <c r="O110" s="428" t="s">
        <v>27</v>
      </c>
      <c r="P110" s="37"/>
      <c r="Q110" s="37"/>
      <c r="R110" s="428" t="s">
        <v>27</v>
      </c>
      <c r="S110" s="37"/>
      <c r="T110" s="37"/>
    </row>
    <row r="111" spans="1:20" x14ac:dyDescent="0.15">
      <c r="A111" s="431"/>
      <c r="B111" s="431"/>
      <c r="C111" s="429" t="s">
        <v>71</v>
      </c>
      <c r="D111" s="35">
        <v>450</v>
      </c>
      <c r="E111" s="36">
        <v>1732.5</v>
      </c>
      <c r="F111" s="429" t="s">
        <v>27</v>
      </c>
      <c r="G111" s="37"/>
      <c r="H111" s="37"/>
      <c r="I111" s="429" t="s">
        <v>27</v>
      </c>
      <c r="J111" s="37"/>
      <c r="K111" s="37"/>
      <c r="L111" s="429">
        <v>20</v>
      </c>
      <c r="M111" s="37"/>
      <c r="N111" s="37"/>
      <c r="O111" s="429" t="s">
        <v>27</v>
      </c>
      <c r="P111" s="37"/>
      <c r="Q111" s="37"/>
      <c r="R111" s="429" t="s">
        <v>27</v>
      </c>
      <c r="S111" s="37"/>
      <c r="T111" s="37"/>
    </row>
    <row r="112" spans="1:20" x14ac:dyDescent="0.15">
      <c r="A112" s="431"/>
      <c r="B112" s="431"/>
      <c r="C112" s="430" t="s">
        <v>71</v>
      </c>
      <c r="D112" s="35">
        <v>875</v>
      </c>
      <c r="E112" s="36">
        <v>1753.75</v>
      </c>
      <c r="F112" s="430" t="s">
        <v>27</v>
      </c>
      <c r="G112" s="37"/>
      <c r="H112" s="37"/>
      <c r="I112" s="430" t="s">
        <v>27</v>
      </c>
      <c r="J112" s="37"/>
      <c r="K112" s="37"/>
      <c r="L112" s="430">
        <v>20</v>
      </c>
      <c r="M112" s="37"/>
      <c r="N112" s="37"/>
      <c r="O112" s="430" t="s">
        <v>27</v>
      </c>
      <c r="P112" s="37"/>
      <c r="Q112" s="37"/>
      <c r="R112" s="430" t="s">
        <v>27</v>
      </c>
      <c r="S112" s="37"/>
      <c r="T112" s="37"/>
    </row>
    <row r="113" spans="1:20" x14ac:dyDescent="0.15">
      <c r="A113" s="431"/>
      <c r="B113" s="431"/>
      <c r="C113" s="428" t="s">
        <v>72</v>
      </c>
      <c r="D113" s="35">
        <v>25</v>
      </c>
      <c r="E113" s="36">
        <v>1711.25</v>
      </c>
      <c r="F113" s="428">
        <v>17</v>
      </c>
      <c r="G113" s="37"/>
      <c r="H113" s="37"/>
      <c r="I113" s="428" t="s">
        <v>27</v>
      </c>
      <c r="J113" s="37"/>
      <c r="K113" s="37"/>
      <c r="L113" s="428" t="str">
        <f>I113</f>
        <v>TBD</v>
      </c>
      <c r="M113" s="37"/>
      <c r="N113" s="37"/>
      <c r="O113" s="428" t="s">
        <v>27</v>
      </c>
      <c r="P113" s="37"/>
      <c r="Q113" s="37"/>
      <c r="R113" s="428" t="s">
        <v>27</v>
      </c>
      <c r="S113" s="37"/>
      <c r="T113" s="37"/>
    </row>
    <row r="114" spans="1:20" x14ac:dyDescent="0.15">
      <c r="A114" s="431"/>
      <c r="B114" s="431"/>
      <c r="C114" s="429" t="s">
        <v>72</v>
      </c>
      <c r="D114" s="35">
        <v>450</v>
      </c>
      <c r="E114" s="36">
        <v>1732.5</v>
      </c>
      <c r="F114" s="429" t="s">
        <v>27</v>
      </c>
      <c r="G114" s="37"/>
      <c r="H114" s="37"/>
      <c r="I114" s="429" t="s">
        <v>27</v>
      </c>
      <c r="J114" s="37"/>
      <c r="K114" s="37"/>
      <c r="L114" s="429">
        <v>20</v>
      </c>
      <c r="M114" s="37"/>
      <c r="N114" s="37"/>
      <c r="O114" s="429" t="s">
        <v>27</v>
      </c>
      <c r="P114" s="37"/>
      <c r="Q114" s="37"/>
      <c r="R114" s="429" t="s">
        <v>27</v>
      </c>
      <c r="S114" s="37"/>
      <c r="T114" s="37"/>
    </row>
    <row r="115" spans="1:20" x14ac:dyDescent="0.15">
      <c r="A115" s="431"/>
      <c r="B115" s="431"/>
      <c r="C115" s="430" t="s">
        <v>72</v>
      </c>
      <c r="D115" s="35">
        <v>875</v>
      </c>
      <c r="E115" s="36">
        <v>1753.75</v>
      </c>
      <c r="F115" s="430" t="s">
        <v>27</v>
      </c>
      <c r="G115" s="37"/>
      <c r="H115" s="37"/>
      <c r="I115" s="430" t="s">
        <v>27</v>
      </c>
      <c r="J115" s="37"/>
      <c r="K115" s="37"/>
      <c r="L115" s="430">
        <v>20</v>
      </c>
      <c r="M115" s="37"/>
      <c r="N115" s="37"/>
      <c r="O115" s="430" t="s">
        <v>27</v>
      </c>
      <c r="P115" s="37"/>
      <c r="Q115" s="37"/>
      <c r="R115" s="430" t="s">
        <v>27</v>
      </c>
      <c r="S115" s="37"/>
      <c r="T115" s="37"/>
    </row>
    <row r="116" spans="1:20" x14ac:dyDescent="0.15">
      <c r="A116" s="431"/>
      <c r="B116" s="431"/>
      <c r="C116" s="428" t="s">
        <v>73</v>
      </c>
      <c r="D116" s="35">
        <v>25</v>
      </c>
      <c r="E116" s="36">
        <v>1711.25</v>
      </c>
      <c r="F116" s="428">
        <v>12</v>
      </c>
      <c r="G116" s="37"/>
      <c r="H116" s="37"/>
      <c r="I116" s="428" t="s">
        <v>27</v>
      </c>
      <c r="J116" s="37"/>
      <c r="K116" s="37"/>
      <c r="L116" s="428" t="str">
        <f>I116</f>
        <v>TBD</v>
      </c>
      <c r="M116" s="37"/>
      <c r="N116" s="37"/>
      <c r="O116" s="428" t="s">
        <v>27</v>
      </c>
      <c r="P116" s="37"/>
      <c r="Q116" s="37"/>
      <c r="R116" s="428" t="s">
        <v>27</v>
      </c>
      <c r="S116" s="37"/>
      <c r="T116" s="37"/>
    </row>
    <row r="117" spans="1:20" x14ac:dyDescent="0.15">
      <c r="A117" s="431"/>
      <c r="B117" s="431"/>
      <c r="C117" s="429" t="s">
        <v>73</v>
      </c>
      <c r="D117" s="35">
        <v>450</v>
      </c>
      <c r="E117" s="36">
        <v>1732.5</v>
      </c>
      <c r="F117" s="429" t="s">
        <v>27</v>
      </c>
      <c r="G117" s="37"/>
      <c r="H117" s="37"/>
      <c r="I117" s="429" t="s">
        <v>27</v>
      </c>
      <c r="J117" s="37"/>
      <c r="K117" s="37"/>
      <c r="L117" s="429">
        <v>20</v>
      </c>
      <c r="M117" s="37"/>
      <c r="N117" s="37"/>
      <c r="O117" s="429" t="s">
        <v>27</v>
      </c>
      <c r="P117" s="37"/>
      <c r="Q117" s="37"/>
      <c r="R117" s="429" t="s">
        <v>27</v>
      </c>
      <c r="S117" s="37"/>
      <c r="T117" s="37"/>
    </row>
    <row r="118" spans="1:20" x14ac:dyDescent="0.15">
      <c r="A118" s="431"/>
      <c r="B118" s="431"/>
      <c r="C118" s="430" t="s">
        <v>73</v>
      </c>
      <c r="D118" s="35">
        <v>875</v>
      </c>
      <c r="E118" s="36">
        <v>1753.75</v>
      </c>
      <c r="F118" s="430" t="s">
        <v>27</v>
      </c>
      <c r="G118" s="37"/>
      <c r="H118" s="37"/>
      <c r="I118" s="430" t="s">
        <v>27</v>
      </c>
      <c r="J118" s="37"/>
      <c r="K118" s="37"/>
      <c r="L118" s="430">
        <v>20</v>
      </c>
      <c r="M118" s="37"/>
      <c r="N118" s="37"/>
      <c r="O118" s="430" t="s">
        <v>27</v>
      </c>
      <c r="P118" s="37"/>
      <c r="Q118" s="37"/>
      <c r="R118" s="430" t="s">
        <v>27</v>
      </c>
      <c r="S118" s="37"/>
      <c r="T118" s="37"/>
    </row>
    <row r="119" spans="1:20" x14ac:dyDescent="0.15">
      <c r="A119" s="431"/>
      <c r="B119" s="431"/>
      <c r="C119" s="428" t="s">
        <v>76</v>
      </c>
      <c r="D119" s="35">
        <v>25</v>
      </c>
      <c r="E119" s="36">
        <v>1711.25</v>
      </c>
      <c r="F119" s="428">
        <v>7</v>
      </c>
      <c r="G119" s="37"/>
      <c r="H119" s="37"/>
      <c r="I119" s="428" t="s">
        <v>27</v>
      </c>
      <c r="J119" s="37"/>
      <c r="K119" s="37"/>
      <c r="L119" s="428" t="str">
        <f>I119</f>
        <v>TBD</v>
      </c>
      <c r="M119" s="37"/>
      <c r="N119" s="37"/>
      <c r="O119" s="428" t="s">
        <v>27</v>
      </c>
      <c r="P119" s="37"/>
      <c r="Q119" s="37"/>
      <c r="R119" s="428" t="s">
        <v>27</v>
      </c>
      <c r="S119" s="37"/>
      <c r="T119" s="37"/>
    </row>
    <row r="120" spans="1:20" x14ac:dyDescent="0.15">
      <c r="A120" s="431"/>
      <c r="B120" s="431"/>
      <c r="C120" s="429" t="s">
        <v>76</v>
      </c>
      <c r="D120" s="35">
        <v>450</v>
      </c>
      <c r="E120" s="36">
        <v>1732.5</v>
      </c>
      <c r="F120" s="429" t="s">
        <v>27</v>
      </c>
      <c r="G120" s="37"/>
      <c r="H120" s="37"/>
      <c r="I120" s="429" t="s">
        <v>27</v>
      </c>
      <c r="J120" s="37"/>
      <c r="K120" s="37"/>
      <c r="L120" s="429">
        <v>20</v>
      </c>
      <c r="M120" s="37"/>
      <c r="N120" s="37"/>
      <c r="O120" s="429" t="s">
        <v>27</v>
      </c>
      <c r="P120" s="37"/>
      <c r="Q120" s="37"/>
      <c r="R120" s="429" t="s">
        <v>27</v>
      </c>
      <c r="S120" s="37"/>
      <c r="T120" s="37"/>
    </row>
    <row r="121" spans="1:20" x14ac:dyDescent="0.15">
      <c r="A121" s="431"/>
      <c r="B121" s="431"/>
      <c r="C121" s="430" t="s">
        <v>76</v>
      </c>
      <c r="D121" s="35">
        <v>875</v>
      </c>
      <c r="E121" s="36">
        <v>1753.75</v>
      </c>
      <c r="F121" s="430" t="s">
        <v>27</v>
      </c>
      <c r="G121" s="37"/>
      <c r="H121" s="37"/>
      <c r="I121" s="430" t="s">
        <v>27</v>
      </c>
      <c r="J121" s="37"/>
      <c r="K121" s="37"/>
      <c r="L121" s="430">
        <v>20</v>
      </c>
      <c r="M121" s="37"/>
      <c r="N121" s="37"/>
      <c r="O121" s="430" t="s">
        <v>27</v>
      </c>
      <c r="P121" s="37"/>
      <c r="Q121" s="37"/>
      <c r="R121" s="430" t="s">
        <v>27</v>
      </c>
      <c r="S121" s="37"/>
      <c r="T121" s="37"/>
    </row>
    <row r="122" spans="1:20" x14ac:dyDescent="0.15">
      <c r="A122" s="431"/>
      <c r="B122" s="431"/>
      <c r="C122" s="428" t="s">
        <v>77</v>
      </c>
      <c r="D122" s="35">
        <v>25</v>
      </c>
      <c r="E122" s="36">
        <v>1711.25</v>
      </c>
      <c r="F122" s="428">
        <v>2</v>
      </c>
      <c r="G122" s="37"/>
      <c r="H122" s="37"/>
      <c r="I122" s="428" t="s">
        <v>27</v>
      </c>
      <c r="J122" s="37"/>
      <c r="K122" s="37"/>
      <c r="L122" s="428" t="str">
        <f>I122</f>
        <v>TBD</v>
      </c>
      <c r="M122" s="37"/>
      <c r="N122" s="37"/>
      <c r="O122" s="428" t="s">
        <v>27</v>
      </c>
      <c r="P122" s="37"/>
      <c r="Q122" s="37"/>
      <c r="R122" s="428" t="s">
        <v>27</v>
      </c>
      <c r="S122" s="37"/>
      <c r="T122" s="37"/>
    </row>
    <row r="123" spans="1:20" x14ac:dyDescent="0.15">
      <c r="A123" s="431"/>
      <c r="B123" s="431"/>
      <c r="C123" s="429" t="s">
        <v>77</v>
      </c>
      <c r="D123" s="35">
        <v>450</v>
      </c>
      <c r="E123" s="36">
        <v>1732.5</v>
      </c>
      <c r="F123" s="429" t="s">
        <v>27</v>
      </c>
      <c r="G123" s="37"/>
      <c r="H123" s="37"/>
      <c r="I123" s="429" t="s">
        <v>27</v>
      </c>
      <c r="J123" s="37"/>
      <c r="K123" s="37"/>
      <c r="L123" s="429">
        <v>20</v>
      </c>
      <c r="M123" s="37"/>
      <c r="N123" s="37"/>
      <c r="O123" s="429" t="s">
        <v>27</v>
      </c>
      <c r="P123" s="37"/>
      <c r="Q123" s="37"/>
      <c r="R123" s="429" t="s">
        <v>27</v>
      </c>
      <c r="S123" s="37"/>
      <c r="T123" s="37"/>
    </row>
    <row r="124" spans="1:20" x14ac:dyDescent="0.15">
      <c r="A124" s="431"/>
      <c r="B124" s="431"/>
      <c r="C124" s="430" t="s">
        <v>77</v>
      </c>
      <c r="D124" s="35">
        <v>875</v>
      </c>
      <c r="E124" s="36">
        <v>1753.75</v>
      </c>
      <c r="F124" s="430" t="s">
        <v>27</v>
      </c>
      <c r="G124" s="37"/>
      <c r="H124" s="37"/>
      <c r="I124" s="430" t="s">
        <v>27</v>
      </c>
      <c r="J124" s="37"/>
      <c r="K124" s="37"/>
      <c r="L124" s="430">
        <v>20</v>
      </c>
      <c r="M124" s="37"/>
      <c r="N124" s="37"/>
      <c r="O124" s="430" t="s">
        <v>27</v>
      </c>
      <c r="P124" s="37"/>
      <c r="Q124" s="37"/>
      <c r="R124" s="430" t="s">
        <v>27</v>
      </c>
      <c r="S124" s="37"/>
      <c r="T124" s="37"/>
    </row>
    <row r="125" spans="1:20" x14ac:dyDescent="0.15">
      <c r="A125" s="431" t="s">
        <v>171</v>
      </c>
      <c r="B125" s="431" t="s">
        <v>75</v>
      </c>
      <c r="C125" s="428" t="s">
        <v>71</v>
      </c>
      <c r="D125" s="35">
        <v>25</v>
      </c>
      <c r="E125" s="36">
        <v>1711.25</v>
      </c>
      <c r="F125" s="428">
        <v>22</v>
      </c>
      <c r="G125" s="37"/>
      <c r="H125" s="37"/>
      <c r="I125" s="428" t="s">
        <v>28</v>
      </c>
      <c r="J125" s="37"/>
      <c r="K125" s="37"/>
      <c r="L125" s="428" t="str">
        <f>I125</f>
        <v>N/A</v>
      </c>
      <c r="M125" s="37"/>
      <c r="N125" s="37"/>
      <c r="O125" s="428" t="s">
        <v>28</v>
      </c>
      <c r="P125" s="37"/>
      <c r="Q125" s="37"/>
      <c r="R125" s="428" t="s">
        <v>28</v>
      </c>
      <c r="S125" s="37"/>
      <c r="T125" s="37"/>
    </row>
    <row r="126" spans="1:20" x14ac:dyDescent="0.15">
      <c r="A126" s="431"/>
      <c r="B126" s="431"/>
      <c r="C126" s="429" t="s">
        <v>71</v>
      </c>
      <c r="D126" s="35">
        <v>450</v>
      </c>
      <c r="E126" s="36">
        <v>1732.5</v>
      </c>
      <c r="F126" s="429" t="s">
        <v>27</v>
      </c>
      <c r="G126" s="37"/>
      <c r="H126" s="37"/>
      <c r="I126" s="429" t="s">
        <v>28</v>
      </c>
      <c r="J126" s="37"/>
      <c r="K126" s="37"/>
      <c r="L126" s="429">
        <v>20</v>
      </c>
      <c r="M126" s="37"/>
      <c r="N126" s="37"/>
      <c r="O126" s="429" t="s">
        <v>28</v>
      </c>
      <c r="P126" s="37"/>
      <c r="Q126" s="37"/>
      <c r="R126" s="429" t="s">
        <v>28</v>
      </c>
      <c r="S126" s="37"/>
      <c r="T126" s="37"/>
    </row>
    <row r="127" spans="1:20" x14ac:dyDescent="0.15">
      <c r="A127" s="431"/>
      <c r="B127" s="431"/>
      <c r="C127" s="430" t="s">
        <v>71</v>
      </c>
      <c r="D127" s="35">
        <v>875</v>
      </c>
      <c r="E127" s="36">
        <v>1753.75</v>
      </c>
      <c r="F127" s="430" t="s">
        <v>27</v>
      </c>
      <c r="G127" s="37"/>
      <c r="H127" s="37"/>
      <c r="I127" s="430" t="s">
        <v>28</v>
      </c>
      <c r="J127" s="37"/>
      <c r="K127" s="37"/>
      <c r="L127" s="430">
        <v>20</v>
      </c>
      <c r="M127" s="37"/>
      <c r="N127" s="37"/>
      <c r="O127" s="430" t="s">
        <v>28</v>
      </c>
      <c r="P127" s="37"/>
      <c r="Q127" s="37"/>
      <c r="R127" s="430" t="s">
        <v>28</v>
      </c>
      <c r="S127" s="37"/>
      <c r="T127" s="37"/>
    </row>
    <row r="128" spans="1:20" x14ac:dyDescent="0.15">
      <c r="A128" s="431"/>
      <c r="B128" s="431"/>
      <c r="C128" s="428" t="s">
        <v>72</v>
      </c>
      <c r="D128" s="35">
        <v>25</v>
      </c>
      <c r="E128" s="36">
        <v>1711.25</v>
      </c>
      <c r="F128" s="428">
        <v>17</v>
      </c>
      <c r="G128" s="37"/>
      <c r="H128" s="37"/>
      <c r="I128" s="428" t="s">
        <v>28</v>
      </c>
      <c r="J128" s="37"/>
      <c r="K128" s="37"/>
      <c r="L128" s="428" t="str">
        <f>I128</f>
        <v>N/A</v>
      </c>
      <c r="M128" s="37"/>
      <c r="N128" s="37"/>
      <c r="O128" s="428" t="s">
        <v>28</v>
      </c>
      <c r="P128" s="37"/>
      <c r="Q128" s="37"/>
      <c r="R128" s="428" t="s">
        <v>28</v>
      </c>
      <c r="S128" s="37"/>
      <c r="T128" s="37"/>
    </row>
    <row r="129" spans="1:20" x14ac:dyDescent="0.15">
      <c r="A129" s="431"/>
      <c r="B129" s="431"/>
      <c r="C129" s="429" t="s">
        <v>72</v>
      </c>
      <c r="D129" s="35">
        <v>450</v>
      </c>
      <c r="E129" s="36">
        <v>1732.5</v>
      </c>
      <c r="F129" s="429" t="s">
        <v>27</v>
      </c>
      <c r="G129" s="37"/>
      <c r="H129" s="37"/>
      <c r="I129" s="429" t="s">
        <v>28</v>
      </c>
      <c r="J129" s="37"/>
      <c r="K129" s="37"/>
      <c r="L129" s="429">
        <v>20</v>
      </c>
      <c r="M129" s="37"/>
      <c r="N129" s="37"/>
      <c r="O129" s="429" t="s">
        <v>28</v>
      </c>
      <c r="P129" s="37"/>
      <c r="Q129" s="37"/>
      <c r="R129" s="429" t="s">
        <v>28</v>
      </c>
      <c r="S129" s="37"/>
      <c r="T129" s="37"/>
    </row>
    <row r="130" spans="1:20" x14ac:dyDescent="0.15">
      <c r="A130" s="431"/>
      <c r="B130" s="431"/>
      <c r="C130" s="430" t="s">
        <v>72</v>
      </c>
      <c r="D130" s="35">
        <v>875</v>
      </c>
      <c r="E130" s="36">
        <v>1753.75</v>
      </c>
      <c r="F130" s="430" t="s">
        <v>27</v>
      </c>
      <c r="G130" s="37"/>
      <c r="H130" s="37"/>
      <c r="I130" s="430" t="s">
        <v>28</v>
      </c>
      <c r="J130" s="37"/>
      <c r="K130" s="37"/>
      <c r="L130" s="430">
        <v>20</v>
      </c>
      <c r="M130" s="37"/>
      <c r="N130" s="37"/>
      <c r="O130" s="430" t="s">
        <v>28</v>
      </c>
      <c r="P130" s="37"/>
      <c r="Q130" s="37"/>
      <c r="R130" s="430" t="s">
        <v>28</v>
      </c>
      <c r="S130" s="37"/>
      <c r="T130" s="37"/>
    </row>
    <row r="131" spans="1:20" x14ac:dyDescent="0.15">
      <c r="A131" s="431"/>
      <c r="B131" s="431"/>
      <c r="C131" s="428" t="s">
        <v>73</v>
      </c>
      <c r="D131" s="35">
        <v>25</v>
      </c>
      <c r="E131" s="36">
        <v>1711.25</v>
      </c>
      <c r="F131" s="428">
        <v>12</v>
      </c>
      <c r="G131" s="37"/>
      <c r="H131" s="37"/>
      <c r="I131" s="428" t="s">
        <v>28</v>
      </c>
      <c r="J131" s="37"/>
      <c r="K131" s="37"/>
      <c r="L131" s="428" t="str">
        <f>I131</f>
        <v>N/A</v>
      </c>
      <c r="M131" s="37"/>
      <c r="N131" s="37"/>
      <c r="O131" s="428" t="s">
        <v>28</v>
      </c>
      <c r="P131" s="37"/>
      <c r="Q131" s="37"/>
      <c r="R131" s="428" t="s">
        <v>28</v>
      </c>
      <c r="S131" s="37"/>
      <c r="T131" s="37"/>
    </row>
    <row r="132" spans="1:20" x14ac:dyDescent="0.15">
      <c r="A132" s="431"/>
      <c r="B132" s="431"/>
      <c r="C132" s="429" t="s">
        <v>73</v>
      </c>
      <c r="D132" s="35">
        <v>450</v>
      </c>
      <c r="E132" s="36">
        <v>1732.5</v>
      </c>
      <c r="F132" s="429" t="s">
        <v>27</v>
      </c>
      <c r="G132" s="37"/>
      <c r="H132" s="37"/>
      <c r="I132" s="429" t="s">
        <v>28</v>
      </c>
      <c r="J132" s="37"/>
      <c r="K132" s="37"/>
      <c r="L132" s="429">
        <v>20</v>
      </c>
      <c r="M132" s="37"/>
      <c r="N132" s="37"/>
      <c r="O132" s="429" t="s">
        <v>28</v>
      </c>
      <c r="P132" s="37"/>
      <c r="Q132" s="37"/>
      <c r="R132" s="429" t="s">
        <v>28</v>
      </c>
      <c r="S132" s="37"/>
      <c r="T132" s="37"/>
    </row>
    <row r="133" spans="1:20" x14ac:dyDescent="0.15">
      <c r="A133" s="431"/>
      <c r="B133" s="431"/>
      <c r="C133" s="430" t="s">
        <v>73</v>
      </c>
      <c r="D133" s="35">
        <v>875</v>
      </c>
      <c r="E133" s="36">
        <v>1753.75</v>
      </c>
      <c r="F133" s="430" t="s">
        <v>27</v>
      </c>
      <c r="G133" s="37"/>
      <c r="H133" s="37"/>
      <c r="I133" s="430" t="s">
        <v>28</v>
      </c>
      <c r="J133" s="37"/>
      <c r="K133" s="37"/>
      <c r="L133" s="430">
        <v>20</v>
      </c>
      <c r="M133" s="37"/>
      <c r="N133" s="37"/>
      <c r="O133" s="430" t="s">
        <v>28</v>
      </c>
      <c r="P133" s="37"/>
      <c r="Q133" s="37"/>
      <c r="R133" s="430" t="s">
        <v>28</v>
      </c>
      <c r="S133" s="37"/>
      <c r="T133" s="37"/>
    </row>
    <row r="134" spans="1:20" x14ac:dyDescent="0.15">
      <c r="A134" s="431"/>
      <c r="B134" s="431"/>
      <c r="C134" s="428" t="s">
        <v>76</v>
      </c>
      <c r="D134" s="35">
        <v>25</v>
      </c>
      <c r="E134" s="36">
        <v>1711.25</v>
      </c>
      <c r="F134" s="428">
        <v>7</v>
      </c>
      <c r="G134" s="37"/>
      <c r="H134" s="37"/>
      <c r="I134" s="428" t="s">
        <v>28</v>
      </c>
      <c r="J134" s="37"/>
      <c r="K134" s="37"/>
      <c r="L134" s="428" t="str">
        <f>I134</f>
        <v>N/A</v>
      </c>
      <c r="M134" s="37"/>
      <c r="N134" s="37"/>
      <c r="O134" s="428" t="s">
        <v>28</v>
      </c>
      <c r="P134" s="37"/>
      <c r="Q134" s="37"/>
      <c r="R134" s="428" t="s">
        <v>28</v>
      </c>
      <c r="S134" s="37"/>
      <c r="T134" s="37"/>
    </row>
    <row r="135" spans="1:20" x14ac:dyDescent="0.15">
      <c r="A135" s="431"/>
      <c r="B135" s="431"/>
      <c r="C135" s="429" t="s">
        <v>76</v>
      </c>
      <c r="D135" s="35">
        <v>450</v>
      </c>
      <c r="E135" s="36">
        <v>1732.5</v>
      </c>
      <c r="F135" s="429" t="s">
        <v>27</v>
      </c>
      <c r="G135" s="37"/>
      <c r="H135" s="37"/>
      <c r="I135" s="429" t="s">
        <v>28</v>
      </c>
      <c r="J135" s="37"/>
      <c r="K135" s="37"/>
      <c r="L135" s="429">
        <v>20</v>
      </c>
      <c r="M135" s="37"/>
      <c r="N135" s="37"/>
      <c r="O135" s="429" t="s">
        <v>28</v>
      </c>
      <c r="P135" s="37"/>
      <c r="Q135" s="37"/>
      <c r="R135" s="429" t="s">
        <v>28</v>
      </c>
      <c r="S135" s="37"/>
      <c r="T135" s="37"/>
    </row>
    <row r="136" spans="1:20" x14ac:dyDescent="0.15">
      <c r="A136" s="431"/>
      <c r="B136" s="431"/>
      <c r="C136" s="430" t="s">
        <v>76</v>
      </c>
      <c r="D136" s="35">
        <v>875</v>
      </c>
      <c r="E136" s="36">
        <v>1753.75</v>
      </c>
      <c r="F136" s="430" t="s">
        <v>27</v>
      </c>
      <c r="G136" s="37"/>
      <c r="H136" s="37"/>
      <c r="I136" s="430" t="s">
        <v>28</v>
      </c>
      <c r="J136" s="37"/>
      <c r="K136" s="37"/>
      <c r="L136" s="430">
        <v>20</v>
      </c>
      <c r="M136" s="37"/>
      <c r="N136" s="37"/>
      <c r="O136" s="430" t="s">
        <v>28</v>
      </c>
      <c r="P136" s="37"/>
      <c r="Q136" s="37"/>
      <c r="R136" s="430" t="s">
        <v>28</v>
      </c>
      <c r="S136" s="37"/>
      <c r="T136" s="37"/>
    </row>
    <row r="137" spans="1:20" x14ac:dyDescent="0.15">
      <c r="A137" s="431"/>
      <c r="B137" s="431"/>
      <c r="C137" s="428" t="s">
        <v>77</v>
      </c>
      <c r="D137" s="35">
        <v>25</v>
      </c>
      <c r="E137" s="36">
        <v>1711.25</v>
      </c>
      <c r="F137" s="428">
        <v>2</v>
      </c>
      <c r="G137" s="37"/>
      <c r="H137" s="37"/>
      <c r="I137" s="428" t="s">
        <v>28</v>
      </c>
      <c r="J137" s="37"/>
      <c r="K137" s="37"/>
      <c r="L137" s="428" t="str">
        <f>I137</f>
        <v>N/A</v>
      </c>
      <c r="M137" s="37"/>
      <c r="N137" s="37"/>
      <c r="O137" s="428" t="s">
        <v>28</v>
      </c>
      <c r="P137" s="37"/>
      <c r="Q137" s="37"/>
      <c r="R137" s="428" t="s">
        <v>28</v>
      </c>
      <c r="S137" s="37"/>
      <c r="T137" s="37"/>
    </row>
    <row r="138" spans="1:20" x14ac:dyDescent="0.15">
      <c r="A138" s="431"/>
      <c r="B138" s="431"/>
      <c r="C138" s="429" t="s">
        <v>77</v>
      </c>
      <c r="D138" s="35">
        <v>450</v>
      </c>
      <c r="E138" s="36">
        <v>1732.5</v>
      </c>
      <c r="F138" s="429" t="s">
        <v>27</v>
      </c>
      <c r="G138" s="37"/>
      <c r="H138" s="37"/>
      <c r="I138" s="429" t="s">
        <v>28</v>
      </c>
      <c r="J138" s="37"/>
      <c r="K138" s="37"/>
      <c r="L138" s="429">
        <v>20</v>
      </c>
      <c r="M138" s="37"/>
      <c r="N138" s="37"/>
      <c r="O138" s="429" t="s">
        <v>28</v>
      </c>
      <c r="P138" s="37"/>
      <c r="Q138" s="37"/>
      <c r="R138" s="429" t="s">
        <v>28</v>
      </c>
      <c r="S138" s="37"/>
      <c r="T138" s="37"/>
    </row>
    <row r="139" spans="1:20" x14ac:dyDescent="0.15">
      <c r="A139" s="431"/>
      <c r="B139" s="431"/>
      <c r="C139" s="430" t="s">
        <v>77</v>
      </c>
      <c r="D139" s="35">
        <v>875</v>
      </c>
      <c r="E139" s="36">
        <v>1753.75</v>
      </c>
      <c r="F139" s="430" t="s">
        <v>27</v>
      </c>
      <c r="G139" s="37"/>
      <c r="H139" s="37"/>
      <c r="I139" s="430" t="s">
        <v>28</v>
      </c>
      <c r="J139" s="37"/>
      <c r="K139" s="37"/>
      <c r="L139" s="430">
        <v>20</v>
      </c>
      <c r="M139" s="37"/>
      <c r="N139" s="37"/>
      <c r="O139" s="430" t="s">
        <v>28</v>
      </c>
      <c r="P139" s="37"/>
      <c r="Q139" s="37"/>
      <c r="R139" s="430" t="s">
        <v>28</v>
      </c>
      <c r="S139" s="37"/>
      <c r="T139" s="37"/>
    </row>
    <row r="140" spans="1:20" s="6" customFormat="1" ht="18" customHeight="1" x14ac:dyDescent="0.25">
      <c r="A140" s="422" t="s">
        <v>94</v>
      </c>
      <c r="B140" s="423"/>
      <c r="C140" s="423"/>
      <c r="D140" s="423"/>
      <c r="E140" s="423"/>
      <c r="F140" s="423"/>
      <c r="G140" s="423"/>
      <c r="H140" s="423"/>
      <c r="I140" s="423"/>
      <c r="J140" s="423"/>
      <c r="K140" s="423"/>
      <c r="L140" s="423"/>
      <c r="M140" s="423"/>
      <c r="N140" s="423"/>
      <c r="O140" s="423"/>
      <c r="P140" s="423"/>
      <c r="Q140" s="423"/>
      <c r="R140" s="423"/>
      <c r="S140" s="423"/>
      <c r="T140" s="424"/>
    </row>
    <row r="141" spans="1:20" s="6" customFormat="1" ht="12" customHeight="1" x14ac:dyDescent="0.25">
      <c r="A141" s="416" t="s">
        <v>316</v>
      </c>
      <c r="B141" s="417"/>
      <c r="C141" s="417"/>
      <c r="D141" s="417"/>
      <c r="E141" s="417"/>
      <c r="F141" s="417"/>
      <c r="G141" s="417"/>
      <c r="H141" s="417"/>
      <c r="I141" s="417"/>
      <c r="J141" s="417"/>
      <c r="K141" s="417"/>
      <c r="L141" s="417"/>
      <c r="M141" s="417"/>
      <c r="N141" s="417"/>
      <c r="O141" s="417"/>
      <c r="P141" s="417"/>
      <c r="Q141" s="417"/>
      <c r="R141" s="417"/>
      <c r="S141" s="417"/>
      <c r="T141" s="418"/>
    </row>
    <row r="142" spans="1:20" s="6" customFormat="1" ht="12" customHeight="1" x14ac:dyDescent="0.25">
      <c r="A142" s="416" t="s">
        <v>111</v>
      </c>
      <c r="B142" s="417"/>
      <c r="C142" s="417"/>
      <c r="D142" s="417"/>
      <c r="E142" s="417"/>
      <c r="F142" s="417"/>
      <c r="G142" s="417"/>
      <c r="H142" s="417"/>
      <c r="I142" s="417"/>
      <c r="J142" s="417"/>
      <c r="K142" s="417"/>
      <c r="L142" s="417"/>
      <c r="M142" s="417"/>
      <c r="N142" s="417"/>
      <c r="O142" s="417"/>
      <c r="P142" s="417"/>
      <c r="Q142" s="417"/>
      <c r="R142" s="417"/>
      <c r="S142" s="417"/>
      <c r="T142" s="418"/>
    </row>
    <row r="143" spans="1:20" s="6" customFormat="1" ht="12" customHeight="1" x14ac:dyDescent="0.25">
      <c r="A143" s="425" t="s">
        <v>112</v>
      </c>
      <c r="B143" s="426"/>
      <c r="C143" s="426"/>
      <c r="D143" s="426"/>
      <c r="E143" s="426"/>
      <c r="F143" s="426"/>
      <c r="G143" s="426"/>
      <c r="H143" s="426"/>
      <c r="I143" s="426"/>
      <c r="J143" s="426"/>
      <c r="K143" s="426"/>
      <c r="L143" s="426"/>
      <c r="M143" s="426"/>
      <c r="N143" s="426"/>
      <c r="O143" s="426"/>
      <c r="P143" s="426"/>
      <c r="Q143" s="426"/>
      <c r="R143" s="426"/>
      <c r="S143" s="426"/>
      <c r="T143" s="427"/>
    </row>
  </sheetData>
  <mergeCells count="294">
    <mergeCell ref="A143:T143"/>
    <mergeCell ref="R14:R16"/>
    <mergeCell ref="C17:C19"/>
    <mergeCell ref="F17:F19"/>
    <mergeCell ref="I17:I19"/>
    <mergeCell ref="L17:L19"/>
    <mergeCell ref="O17:O19"/>
    <mergeCell ref="R17:R19"/>
    <mergeCell ref="C44:C46"/>
    <mergeCell ref="F44:F46"/>
    <mergeCell ref="I44:I46"/>
    <mergeCell ref="L44:L46"/>
    <mergeCell ref="O44:O46"/>
    <mergeCell ref="R44:R46"/>
    <mergeCell ref="R29:R31"/>
    <mergeCell ref="C20:C22"/>
    <mergeCell ref="F20:F22"/>
    <mergeCell ref="I20:I22"/>
    <mergeCell ref="L20:L22"/>
    <mergeCell ref="O20:O22"/>
    <mergeCell ref="R20:R22"/>
    <mergeCell ref="A37:T37"/>
    <mergeCell ref="C39:C40"/>
    <mergeCell ref="D39:D40"/>
    <mergeCell ref="F39:H39"/>
    <mergeCell ref="B41:B55"/>
    <mergeCell ref="C41:C43"/>
    <mergeCell ref="F41:F43"/>
    <mergeCell ref="I41:I43"/>
    <mergeCell ref="L41:L43"/>
    <mergeCell ref="O41:O43"/>
    <mergeCell ref="I53:I55"/>
    <mergeCell ref="L53:L55"/>
    <mergeCell ref="O53:O55"/>
    <mergeCell ref="R41:R43"/>
    <mergeCell ref="A41:A70"/>
    <mergeCell ref="I29:I31"/>
    <mergeCell ref="L29:L31"/>
    <mergeCell ref="O29:O31"/>
    <mergeCell ref="C47:C49"/>
    <mergeCell ref="F47:F49"/>
    <mergeCell ref="I47:I49"/>
    <mergeCell ref="L47:L49"/>
    <mergeCell ref="O47:O49"/>
    <mergeCell ref="C53:C55"/>
    <mergeCell ref="F53:F55"/>
    <mergeCell ref="A39:A40"/>
    <mergeCell ref="B39:B40"/>
    <mergeCell ref="I39:K39"/>
    <mergeCell ref="L39:N39"/>
    <mergeCell ref="O39:Q39"/>
    <mergeCell ref="A23:A31"/>
    <mergeCell ref="B23:B31"/>
    <mergeCell ref="C23:C25"/>
    <mergeCell ref="F23:F25"/>
    <mergeCell ref="I23:I25"/>
    <mergeCell ref="L23:L25"/>
    <mergeCell ref="O23:O25"/>
    <mergeCell ref="R23:R25"/>
    <mergeCell ref="C26:C28"/>
    <mergeCell ref="F26:F28"/>
    <mergeCell ref="I26:I28"/>
    <mergeCell ref="L26:L28"/>
    <mergeCell ref="O26:O28"/>
    <mergeCell ref="R26:R28"/>
    <mergeCell ref="C29:C31"/>
    <mergeCell ref="F29:F31"/>
    <mergeCell ref="R11:R13"/>
    <mergeCell ref="A3:A4"/>
    <mergeCell ref="B3:B4"/>
    <mergeCell ref="C3:C4"/>
    <mergeCell ref="C5:C7"/>
    <mergeCell ref="F5:F7"/>
    <mergeCell ref="I5:I7"/>
    <mergeCell ref="L5:L7"/>
    <mergeCell ref="O5:O7"/>
    <mergeCell ref="R5:R7"/>
    <mergeCell ref="C8:C10"/>
    <mergeCell ref="F8:F10"/>
    <mergeCell ref="I8:I10"/>
    <mergeCell ref="L8:L10"/>
    <mergeCell ref="O8:O10"/>
    <mergeCell ref="R8:R10"/>
    <mergeCell ref="D3:D4"/>
    <mergeCell ref="F3:H3"/>
    <mergeCell ref="I3:K3"/>
    <mergeCell ref="L3:N3"/>
    <mergeCell ref="O3:Q3"/>
    <mergeCell ref="A5:A22"/>
    <mergeCell ref="B5:B13"/>
    <mergeCell ref="C11:C13"/>
    <mergeCell ref="F11:F13"/>
    <mergeCell ref="I11:I13"/>
    <mergeCell ref="L11:L13"/>
    <mergeCell ref="O11:O13"/>
    <mergeCell ref="B14:B22"/>
    <mergeCell ref="C14:C16"/>
    <mergeCell ref="F14:F16"/>
    <mergeCell ref="I14:I16"/>
    <mergeCell ref="L14:L16"/>
    <mergeCell ref="O14:O16"/>
    <mergeCell ref="R53:R55"/>
    <mergeCell ref="R47:R49"/>
    <mergeCell ref="C50:C52"/>
    <mergeCell ref="F50:F52"/>
    <mergeCell ref="I50:I52"/>
    <mergeCell ref="L50:L52"/>
    <mergeCell ref="O50:O52"/>
    <mergeCell ref="R50:R52"/>
    <mergeCell ref="R56:R58"/>
    <mergeCell ref="C59:C61"/>
    <mergeCell ref="F59:F61"/>
    <mergeCell ref="I59:I61"/>
    <mergeCell ref="L59:L61"/>
    <mergeCell ref="O59:O61"/>
    <mergeCell ref="R59:R61"/>
    <mergeCell ref="B56:B70"/>
    <mergeCell ref="C56:C58"/>
    <mergeCell ref="F56:F58"/>
    <mergeCell ref="I56:I58"/>
    <mergeCell ref="L56:L58"/>
    <mergeCell ref="O56:O58"/>
    <mergeCell ref="C62:C64"/>
    <mergeCell ref="F62:F64"/>
    <mergeCell ref="I62:I64"/>
    <mergeCell ref="L62:L64"/>
    <mergeCell ref="C68:C70"/>
    <mergeCell ref="F68:F70"/>
    <mergeCell ref="I68:I70"/>
    <mergeCell ref="L68:L70"/>
    <mergeCell ref="O68:O70"/>
    <mergeCell ref="R68:R70"/>
    <mergeCell ref="O62:O64"/>
    <mergeCell ref="R62:R64"/>
    <mergeCell ref="C65:C67"/>
    <mergeCell ref="F65:F67"/>
    <mergeCell ref="I65:I67"/>
    <mergeCell ref="L65:L67"/>
    <mergeCell ref="O65:O67"/>
    <mergeCell ref="R65:R67"/>
    <mergeCell ref="O71:O73"/>
    <mergeCell ref="R71:R73"/>
    <mergeCell ref="C74:C76"/>
    <mergeCell ref="F74:F76"/>
    <mergeCell ref="I74:I76"/>
    <mergeCell ref="L74:L76"/>
    <mergeCell ref="O74:O76"/>
    <mergeCell ref="R74:R76"/>
    <mergeCell ref="L71:L73"/>
    <mergeCell ref="O93:Q93"/>
    <mergeCell ref="O83:O85"/>
    <mergeCell ref="A91:T91"/>
    <mergeCell ref="A93:A94"/>
    <mergeCell ref="B93:B94"/>
    <mergeCell ref="C93:C94"/>
    <mergeCell ref="D93:D94"/>
    <mergeCell ref="F93:H93"/>
    <mergeCell ref="I93:K93"/>
    <mergeCell ref="L93:N93"/>
    <mergeCell ref="A71:A85"/>
    <mergeCell ref="B71:B85"/>
    <mergeCell ref="C71:C73"/>
    <mergeCell ref="F71:F73"/>
    <mergeCell ref="I71:I73"/>
    <mergeCell ref="R83:R85"/>
    <mergeCell ref="O77:O79"/>
    <mergeCell ref="R77:R79"/>
    <mergeCell ref="C80:C82"/>
    <mergeCell ref="F80:F82"/>
    <mergeCell ref="I80:I82"/>
    <mergeCell ref="L80:L82"/>
    <mergeCell ref="O80:O82"/>
    <mergeCell ref="R80:R82"/>
    <mergeCell ref="C77:C79"/>
    <mergeCell ref="F77:F79"/>
    <mergeCell ref="I77:I79"/>
    <mergeCell ref="L77:L79"/>
    <mergeCell ref="C83:C85"/>
    <mergeCell ref="F83:F85"/>
    <mergeCell ref="I83:I85"/>
    <mergeCell ref="L83:L85"/>
    <mergeCell ref="C116:C118"/>
    <mergeCell ref="F116:F118"/>
    <mergeCell ref="I116:I118"/>
    <mergeCell ref="L116:L118"/>
    <mergeCell ref="A87:T87"/>
    <mergeCell ref="A95:A124"/>
    <mergeCell ref="B95:B109"/>
    <mergeCell ref="F122:F124"/>
    <mergeCell ref="I122:I124"/>
    <mergeCell ref="L101:L103"/>
    <mergeCell ref="C107:C109"/>
    <mergeCell ref="F107:F109"/>
    <mergeCell ref="I107:I109"/>
    <mergeCell ref="L107:L109"/>
    <mergeCell ref="C104:C106"/>
    <mergeCell ref="F104:F106"/>
    <mergeCell ref="L122:L124"/>
    <mergeCell ref="B110:B124"/>
    <mergeCell ref="I110:I112"/>
    <mergeCell ref="L110:L112"/>
    <mergeCell ref="C122:C124"/>
    <mergeCell ref="L113:L115"/>
    <mergeCell ref="L104:L106"/>
    <mergeCell ref="O110:O112"/>
    <mergeCell ref="O95:O97"/>
    <mergeCell ref="R95:R97"/>
    <mergeCell ref="C98:C100"/>
    <mergeCell ref="F98:F100"/>
    <mergeCell ref="I98:I100"/>
    <mergeCell ref="L98:L100"/>
    <mergeCell ref="O98:O100"/>
    <mergeCell ref="R98:R100"/>
    <mergeCell ref="O107:O109"/>
    <mergeCell ref="R107:R109"/>
    <mergeCell ref="C95:C97"/>
    <mergeCell ref="F95:F97"/>
    <mergeCell ref="I95:I97"/>
    <mergeCell ref="L95:L97"/>
    <mergeCell ref="C101:C103"/>
    <mergeCell ref="F101:F103"/>
    <mergeCell ref="I101:I103"/>
    <mergeCell ref="L131:L133"/>
    <mergeCell ref="C137:C139"/>
    <mergeCell ref="F137:F139"/>
    <mergeCell ref="I137:I139"/>
    <mergeCell ref="O122:O124"/>
    <mergeCell ref="R122:R124"/>
    <mergeCell ref="O116:O118"/>
    <mergeCell ref="R116:R118"/>
    <mergeCell ref="O101:O103"/>
    <mergeCell ref="R101:R103"/>
    <mergeCell ref="I125:I127"/>
    <mergeCell ref="L125:L127"/>
    <mergeCell ref="O134:O136"/>
    <mergeCell ref="R134:R136"/>
    <mergeCell ref="O104:O106"/>
    <mergeCell ref="R104:R106"/>
    <mergeCell ref="R110:R112"/>
    <mergeCell ref="F113:F115"/>
    <mergeCell ref="I113:I115"/>
    <mergeCell ref="O113:O115"/>
    <mergeCell ref="R113:R115"/>
    <mergeCell ref="C110:C112"/>
    <mergeCell ref="F110:F112"/>
    <mergeCell ref="I104:I106"/>
    <mergeCell ref="A1:T1"/>
    <mergeCell ref="A2:T2"/>
    <mergeCell ref="O137:O139"/>
    <mergeCell ref="R137:R139"/>
    <mergeCell ref="O131:O133"/>
    <mergeCell ref="R131:R133"/>
    <mergeCell ref="C134:C136"/>
    <mergeCell ref="F134:F136"/>
    <mergeCell ref="I134:I136"/>
    <mergeCell ref="L134:L136"/>
    <mergeCell ref="F131:F133"/>
    <mergeCell ref="I131:I133"/>
    <mergeCell ref="C119:C121"/>
    <mergeCell ref="F119:F121"/>
    <mergeCell ref="I119:I121"/>
    <mergeCell ref="L119:L121"/>
    <mergeCell ref="O119:O121"/>
    <mergeCell ref="R119:R121"/>
    <mergeCell ref="O125:O127"/>
    <mergeCell ref="R125:R127"/>
    <mergeCell ref="C128:C130"/>
    <mergeCell ref="F128:F130"/>
    <mergeCell ref="I128:I130"/>
    <mergeCell ref="L137:L139"/>
    <mergeCell ref="A33:T33"/>
    <mergeCell ref="R3:T3"/>
    <mergeCell ref="R39:T39"/>
    <mergeCell ref="R93:T93"/>
    <mergeCell ref="A140:T140"/>
    <mergeCell ref="A141:T141"/>
    <mergeCell ref="A142:T142"/>
    <mergeCell ref="A86:T86"/>
    <mergeCell ref="A88:T88"/>
    <mergeCell ref="A89:T89"/>
    <mergeCell ref="A32:T32"/>
    <mergeCell ref="A34:T34"/>
    <mergeCell ref="A35:T35"/>
    <mergeCell ref="L128:L130"/>
    <mergeCell ref="O128:O130"/>
    <mergeCell ref="R128:R130"/>
    <mergeCell ref="C125:C127"/>
    <mergeCell ref="F125:F127"/>
    <mergeCell ref="A125:A139"/>
    <mergeCell ref="B125:B139"/>
    <mergeCell ref="C131:C133"/>
    <mergeCell ref="A38:T38"/>
    <mergeCell ref="A92:T92"/>
    <mergeCell ref="C113:C115"/>
  </mergeCells>
  <pageMargins left="0.75" right="0.75" top="1" bottom="1" header="0.5" footer="0.5"/>
  <pageSetup orientation="portrait" r:id="rId1"/>
  <headerFooter alignWithMargins="0">
    <oddHeader>&amp;C&amp;"arial,Bold"&amp;10&amp;K3E8430Nokia Internal Use Only</oddHeader>
    <oddFooter>&amp;C&amp;"arial,Bold"&amp;10&amp;K3E8430Nokia Internal Use Only</oddFooter>
    <evenHeader>&amp;C&amp;"arial,Bold"&amp;10&amp;K3E8430Nokia Internal Use Only</evenHeader>
    <evenFooter>&amp;C&amp;"arial,Bold"&amp;10&amp;K3E8430Nokia Internal Use Only</evenFooter>
    <firstHeader>&amp;C&amp;"arial,Bold"&amp;10&amp;K3E8430Nokia Internal Use Only</firstHeader>
    <firstFooter>&amp;C&amp;"arial,Bold"&amp;10&amp;K3E8430Nokia Internal Use Only</first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9"/>
  <dimension ref="A1:O88"/>
  <sheetViews>
    <sheetView workbookViewId="0">
      <selection sqref="A1:N1"/>
    </sheetView>
  </sheetViews>
  <sheetFormatPr defaultRowHeight="11.25" x14ac:dyDescent="0.2"/>
  <cols>
    <col min="1" max="1" width="6.42578125" style="67" customWidth="1"/>
    <col min="2" max="2" width="11.7109375" style="67" customWidth="1"/>
    <col min="3" max="4" width="5.5703125" style="67" customWidth="1"/>
    <col min="5" max="5" width="5.28515625" style="67" customWidth="1"/>
    <col min="6" max="6" width="8.85546875" style="67" customWidth="1"/>
    <col min="7" max="7" width="4.140625" style="67" customWidth="1"/>
    <col min="8" max="9" width="5.7109375" style="67" customWidth="1"/>
    <col min="10" max="10" width="3.5703125" style="67" customWidth="1"/>
    <col min="11" max="11" width="4.140625" style="67" customWidth="1"/>
    <col min="12" max="12" width="5.7109375" style="67" customWidth="1"/>
    <col min="13" max="13" width="5.7109375" style="67" hidden="1" customWidth="1"/>
    <col min="14" max="14" width="3.5703125" style="67" hidden="1" customWidth="1"/>
    <col min="15" max="245" width="8.85546875" style="67"/>
    <col min="246" max="246" width="5.85546875" style="67" customWidth="1"/>
    <col min="247" max="247" width="6.85546875" style="67" customWidth="1"/>
    <col min="248" max="248" width="5" style="67" customWidth="1"/>
    <col min="249" max="249" width="5.85546875" style="67" customWidth="1"/>
    <col min="250" max="250" width="6.85546875" style="67" customWidth="1"/>
    <col min="251" max="251" width="5" style="67" customWidth="1"/>
    <col min="252" max="252" width="5.85546875" style="67" customWidth="1"/>
    <col min="253" max="253" width="6.85546875" style="67" customWidth="1"/>
    <col min="254" max="254" width="5" style="67" customWidth="1"/>
    <col min="255" max="255" width="5.85546875" style="67" customWidth="1"/>
    <col min="256" max="256" width="6.85546875" style="67" customWidth="1"/>
    <col min="257" max="257" width="5" style="67" customWidth="1"/>
    <col min="258" max="258" width="5.85546875" style="67" customWidth="1"/>
    <col min="259" max="259" width="6.85546875" style="67" customWidth="1"/>
    <col min="260" max="260" width="5" style="67" customWidth="1"/>
    <col min="261" max="501" width="8.85546875" style="67"/>
    <col min="502" max="502" width="5.85546875" style="67" customWidth="1"/>
    <col min="503" max="503" width="6.85546875" style="67" customWidth="1"/>
    <col min="504" max="504" width="5" style="67" customWidth="1"/>
    <col min="505" max="505" width="5.85546875" style="67" customWidth="1"/>
    <col min="506" max="506" width="6.85546875" style="67" customWidth="1"/>
    <col min="507" max="507" width="5" style="67" customWidth="1"/>
    <col min="508" max="508" width="5.85546875" style="67" customWidth="1"/>
    <col min="509" max="509" width="6.85546875" style="67" customWidth="1"/>
    <col min="510" max="510" width="5" style="67" customWidth="1"/>
    <col min="511" max="511" width="5.85546875" style="67" customWidth="1"/>
    <col min="512" max="512" width="6.85546875" style="67" customWidth="1"/>
    <col min="513" max="513" width="5" style="67" customWidth="1"/>
    <col min="514" max="514" width="5.85546875" style="67" customWidth="1"/>
    <col min="515" max="515" width="6.85546875" style="67" customWidth="1"/>
    <col min="516" max="516" width="5" style="67" customWidth="1"/>
    <col min="517" max="757" width="8.85546875" style="67"/>
    <col min="758" max="758" width="5.85546875" style="67" customWidth="1"/>
    <col min="759" max="759" width="6.85546875" style="67" customWidth="1"/>
    <col min="760" max="760" width="5" style="67" customWidth="1"/>
    <col min="761" max="761" width="5.85546875" style="67" customWidth="1"/>
    <col min="762" max="762" width="6.85546875" style="67" customWidth="1"/>
    <col min="763" max="763" width="5" style="67" customWidth="1"/>
    <col min="764" max="764" width="5.85546875" style="67" customWidth="1"/>
    <col min="765" max="765" width="6.85546875" style="67" customWidth="1"/>
    <col min="766" max="766" width="5" style="67" customWidth="1"/>
    <col min="767" max="767" width="5.85546875" style="67" customWidth="1"/>
    <col min="768" max="768" width="6.85546875" style="67" customWidth="1"/>
    <col min="769" max="769" width="5" style="67" customWidth="1"/>
    <col min="770" max="770" width="5.85546875" style="67" customWidth="1"/>
    <col min="771" max="771" width="6.85546875" style="67" customWidth="1"/>
    <col min="772" max="772" width="5" style="67" customWidth="1"/>
    <col min="773" max="1013" width="8.85546875" style="67"/>
    <col min="1014" max="1014" width="5.85546875" style="67" customWidth="1"/>
    <col min="1015" max="1015" width="6.85546875" style="67" customWidth="1"/>
    <col min="1016" max="1016" width="5" style="67" customWidth="1"/>
    <col min="1017" max="1017" width="5.85546875" style="67" customWidth="1"/>
    <col min="1018" max="1018" width="6.85546875" style="67" customWidth="1"/>
    <col min="1019" max="1019" width="5" style="67" customWidth="1"/>
    <col min="1020" max="1020" width="5.85546875" style="67" customWidth="1"/>
    <col min="1021" max="1021" width="6.85546875" style="67" customWidth="1"/>
    <col min="1022" max="1022" width="5" style="67" customWidth="1"/>
    <col min="1023" max="1023" width="5.85546875" style="67" customWidth="1"/>
    <col min="1024" max="1024" width="6.85546875" style="67" customWidth="1"/>
    <col min="1025" max="1025" width="5" style="67" customWidth="1"/>
    <col min="1026" max="1026" width="5.85546875" style="67" customWidth="1"/>
    <col min="1027" max="1027" width="6.85546875" style="67" customWidth="1"/>
    <col min="1028" max="1028" width="5" style="67" customWidth="1"/>
    <col min="1029" max="1269" width="8.85546875" style="67"/>
    <col min="1270" max="1270" width="5.85546875" style="67" customWidth="1"/>
    <col min="1271" max="1271" width="6.85546875" style="67" customWidth="1"/>
    <col min="1272" max="1272" width="5" style="67" customWidth="1"/>
    <col min="1273" max="1273" width="5.85546875" style="67" customWidth="1"/>
    <col min="1274" max="1274" width="6.85546875" style="67" customWidth="1"/>
    <col min="1275" max="1275" width="5" style="67" customWidth="1"/>
    <col min="1276" max="1276" width="5.85546875" style="67" customWidth="1"/>
    <col min="1277" max="1277" width="6.85546875" style="67" customWidth="1"/>
    <col min="1278" max="1278" width="5" style="67" customWidth="1"/>
    <col min="1279" max="1279" width="5.85546875" style="67" customWidth="1"/>
    <col min="1280" max="1280" width="6.85546875" style="67" customWidth="1"/>
    <col min="1281" max="1281" width="5" style="67" customWidth="1"/>
    <col min="1282" max="1282" width="5.85546875" style="67" customWidth="1"/>
    <col min="1283" max="1283" width="6.85546875" style="67" customWidth="1"/>
    <col min="1284" max="1284" width="5" style="67" customWidth="1"/>
    <col min="1285" max="1525" width="8.85546875" style="67"/>
    <col min="1526" max="1526" width="5.85546875" style="67" customWidth="1"/>
    <col min="1527" max="1527" width="6.85546875" style="67" customWidth="1"/>
    <col min="1528" max="1528" width="5" style="67" customWidth="1"/>
    <col min="1529" max="1529" width="5.85546875" style="67" customWidth="1"/>
    <col min="1530" max="1530" width="6.85546875" style="67" customWidth="1"/>
    <col min="1531" max="1531" width="5" style="67" customWidth="1"/>
    <col min="1532" max="1532" width="5.85546875" style="67" customWidth="1"/>
    <col min="1533" max="1533" width="6.85546875" style="67" customWidth="1"/>
    <col min="1534" max="1534" width="5" style="67" customWidth="1"/>
    <col min="1535" max="1535" width="5.85546875" style="67" customWidth="1"/>
    <col min="1536" max="1536" width="6.85546875" style="67" customWidth="1"/>
    <col min="1537" max="1537" width="5" style="67" customWidth="1"/>
    <col min="1538" max="1538" width="5.85546875" style="67" customWidth="1"/>
    <col min="1539" max="1539" width="6.85546875" style="67" customWidth="1"/>
    <col min="1540" max="1540" width="5" style="67" customWidth="1"/>
    <col min="1541" max="1781" width="8.85546875" style="67"/>
    <col min="1782" max="1782" width="5.85546875" style="67" customWidth="1"/>
    <col min="1783" max="1783" width="6.85546875" style="67" customWidth="1"/>
    <col min="1784" max="1784" width="5" style="67" customWidth="1"/>
    <col min="1785" max="1785" width="5.85546875" style="67" customWidth="1"/>
    <col min="1786" max="1786" width="6.85546875" style="67" customWidth="1"/>
    <col min="1787" max="1787" width="5" style="67" customWidth="1"/>
    <col min="1788" max="1788" width="5.85546875" style="67" customWidth="1"/>
    <col min="1789" max="1789" width="6.85546875" style="67" customWidth="1"/>
    <col min="1790" max="1790" width="5" style="67" customWidth="1"/>
    <col min="1791" max="1791" width="5.85546875" style="67" customWidth="1"/>
    <col min="1792" max="1792" width="6.85546875" style="67" customWidth="1"/>
    <col min="1793" max="1793" width="5" style="67" customWidth="1"/>
    <col min="1794" max="1794" width="5.85546875" style="67" customWidth="1"/>
    <col min="1795" max="1795" width="6.85546875" style="67" customWidth="1"/>
    <col min="1796" max="1796" width="5" style="67" customWidth="1"/>
    <col min="1797" max="2037" width="8.85546875" style="67"/>
    <col min="2038" max="2038" width="5.85546875" style="67" customWidth="1"/>
    <col min="2039" max="2039" width="6.85546875" style="67" customWidth="1"/>
    <col min="2040" max="2040" width="5" style="67" customWidth="1"/>
    <col min="2041" max="2041" width="5.85546875" style="67" customWidth="1"/>
    <col min="2042" max="2042" width="6.85546875" style="67" customWidth="1"/>
    <col min="2043" max="2043" width="5" style="67" customWidth="1"/>
    <col min="2044" max="2044" width="5.85546875" style="67" customWidth="1"/>
    <col min="2045" max="2045" width="6.85546875" style="67" customWidth="1"/>
    <col min="2046" max="2046" width="5" style="67" customWidth="1"/>
    <col min="2047" max="2047" width="5.85546875" style="67" customWidth="1"/>
    <col min="2048" max="2048" width="6.85546875" style="67" customWidth="1"/>
    <col min="2049" max="2049" width="5" style="67" customWidth="1"/>
    <col min="2050" max="2050" width="5.85546875" style="67" customWidth="1"/>
    <col min="2051" max="2051" width="6.85546875" style="67" customWidth="1"/>
    <col min="2052" max="2052" width="5" style="67" customWidth="1"/>
    <col min="2053" max="2293" width="8.85546875" style="67"/>
    <col min="2294" max="2294" width="5.85546875" style="67" customWidth="1"/>
    <col min="2295" max="2295" width="6.85546875" style="67" customWidth="1"/>
    <col min="2296" max="2296" width="5" style="67" customWidth="1"/>
    <col min="2297" max="2297" width="5.85546875" style="67" customWidth="1"/>
    <col min="2298" max="2298" width="6.85546875" style="67" customWidth="1"/>
    <col min="2299" max="2299" width="5" style="67" customWidth="1"/>
    <col min="2300" max="2300" width="5.85546875" style="67" customWidth="1"/>
    <col min="2301" max="2301" width="6.85546875" style="67" customWidth="1"/>
    <col min="2302" max="2302" width="5" style="67" customWidth="1"/>
    <col min="2303" max="2303" width="5.85546875" style="67" customWidth="1"/>
    <col min="2304" max="2304" width="6.85546875" style="67" customWidth="1"/>
    <col min="2305" max="2305" width="5" style="67" customWidth="1"/>
    <col min="2306" max="2306" width="5.85546875" style="67" customWidth="1"/>
    <col min="2307" max="2307" width="6.85546875" style="67" customWidth="1"/>
    <col min="2308" max="2308" width="5" style="67" customWidth="1"/>
    <col min="2309" max="2549" width="8.85546875" style="67"/>
    <col min="2550" max="2550" width="5.85546875" style="67" customWidth="1"/>
    <col min="2551" max="2551" width="6.85546875" style="67" customWidth="1"/>
    <col min="2552" max="2552" width="5" style="67" customWidth="1"/>
    <col min="2553" max="2553" width="5.85546875" style="67" customWidth="1"/>
    <col min="2554" max="2554" width="6.85546875" style="67" customWidth="1"/>
    <col min="2555" max="2555" width="5" style="67" customWidth="1"/>
    <col min="2556" max="2556" width="5.85546875" style="67" customWidth="1"/>
    <col min="2557" max="2557" width="6.85546875" style="67" customWidth="1"/>
    <col min="2558" max="2558" width="5" style="67" customWidth="1"/>
    <col min="2559" max="2559" width="5.85546875" style="67" customWidth="1"/>
    <col min="2560" max="2560" width="6.85546875" style="67" customWidth="1"/>
    <col min="2561" max="2561" width="5" style="67" customWidth="1"/>
    <col min="2562" max="2562" width="5.85546875" style="67" customWidth="1"/>
    <col min="2563" max="2563" width="6.85546875" style="67" customWidth="1"/>
    <col min="2564" max="2564" width="5" style="67" customWidth="1"/>
    <col min="2565" max="2805" width="8.85546875" style="67"/>
    <col min="2806" max="2806" width="5.85546875" style="67" customWidth="1"/>
    <col min="2807" max="2807" width="6.85546875" style="67" customWidth="1"/>
    <col min="2808" max="2808" width="5" style="67" customWidth="1"/>
    <col min="2809" max="2809" width="5.85546875" style="67" customWidth="1"/>
    <col min="2810" max="2810" width="6.85546875" style="67" customWidth="1"/>
    <col min="2811" max="2811" width="5" style="67" customWidth="1"/>
    <col min="2812" max="2812" width="5.85546875" style="67" customWidth="1"/>
    <col min="2813" max="2813" width="6.85546875" style="67" customWidth="1"/>
    <col min="2814" max="2814" width="5" style="67" customWidth="1"/>
    <col min="2815" max="2815" width="5.85546875" style="67" customWidth="1"/>
    <col min="2816" max="2816" width="6.85546875" style="67" customWidth="1"/>
    <col min="2817" max="2817" width="5" style="67" customWidth="1"/>
    <col min="2818" max="2818" width="5.85546875" style="67" customWidth="1"/>
    <col min="2819" max="2819" width="6.85546875" style="67" customWidth="1"/>
    <col min="2820" max="2820" width="5" style="67" customWidth="1"/>
    <col min="2821" max="3061" width="8.85546875" style="67"/>
    <col min="3062" max="3062" width="5.85546875" style="67" customWidth="1"/>
    <col min="3063" max="3063" width="6.85546875" style="67" customWidth="1"/>
    <col min="3064" max="3064" width="5" style="67" customWidth="1"/>
    <col min="3065" max="3065" width="5.85546875" style="67" customWidth="1"/>
    <col min="3066" max="3066" width="6.85546875" style="67" customWidth="1"/>
    <col min="3067" max="3067" width="5" style="67" customWidth="1"/>
    <col min="3068" max="3068" width="5.85546875" style="67" customWidth="1"/>
    <col min="3069" max="3069" width="6.85546875" style="67" customWidth="1"/>
    <col min="3070" max="3070" width="5" style="67" customWidth="1"/>
    <col min="3071" max="3071" width="5.85546875" style="67" customWidth="1"/>
    <col min="3072" max="3072" width="6.85546875" style="67" customWidth="1"/>
    <col min="3073" max="3073" width="5" style="67" customWidth="1"/>
    <col min="3074" max="3074" width="5.85546875" style="67" customWidth="1"/>
    <col min="3075" max="3075" width="6.85546875" style="67" customWidth="1"/>
    <col min="3076" max="3076" width="5" style="67" customWidth="1"/>
    <col min="3077" max="3317" width="8.85546875" style="67"/>
    <col min="3318" max="3318" width="5.85546875" style="67" customWidth="1"/>
    <col min="3319" max="3319" width="6.85546875" style="67" customWidth="1"/>
    <col min="3320" max="3320" width="5" style="67" customWidth="1"/>
    <col min="3321" max="3321" width="5.85546875" style="67" customWidth="1"/>
    <col min="3322" max="3322" width="6.85546875" style="67" customWidth="1"/>
    <col min="3323" max="3323" width="5" style="67" customWidth="1"/>
    <col min="3324" max="3324" width="5.85546875" style="67" customWidth="1"/>
    <col min="3325" max="3325" width="6.85546875" style="67" customWidth="1"/>
    <col min="3326" max="3326" width="5" style="67" customWidth="1"/>
    <col min="3327" max="3327" width="5.85546875" style="67" customWidth="1"/>
    <col min="3328" max="3328" width="6.85546875" style="67" customWidth="1"/>
    <col min="3329" max="3329" width="5" style="67" customWidth="1"/>
    <col min="3330" max="3330" width="5.85546875" style="67" customWidth="1"/>
    <col min="3331" max="3331" width="6.85546875" style="67" customWidth="1"/>
    <col min="3332" max="3332" width="5" style="67" customWidth="1"/>
    <col min="3333" max="3573" width="8.85546875" style="67"/>
    <col min="3574" max="3574" width="5.85546875" style="67" customWidth="1"/>
    <col min="3575" max="3575" width="6.85546875" style="67" customWidth="1"/>
    <col min="3576" max="3576" width="5" style="67" customWidth="1"/>
    <col min="3577" max="3577" width="5.85546875" style="67" customWidth="1"/>
    <col min="3578" max="3578" width="6.85546875" style="67" customWidth="1"/>
    <col min="3579" max="3579" width="5" style="67" customWidth="1"/>
    <col min="3580" max="3580" width="5.85546875" style="67" customWidth="1"/>
    <col min="3581" max="3581" width="6.85546875" style="67" customWidth="1"/>
    <col min="3582" max="3582" width="5" style="67" customWidth="1"/>
    <col min="3583" max="3583" width="5.85546875" style="67" customWidth="1"/>
    <col min="3584" max="3584" width="6.85546875" style="67" customWidth="1"/>
    <col min="3585" max="3585" width="5" style="67" customWidth="1"/>
    <col min="3586" max="3586" width="5.85546875" style="67" customWidth="1"/>
    <col min="3587" max="3587" width="6.85546875" style="67" customWidth="1"/>
    <col min="3588" max="3588" width="5" style="67" customWidth="1"/>
    <col min="3589" max="3829" width="8.85546875" style="67"/>
    <col min="3830" max="3830" width="5.85546875" style="67" customWidth="1"/>
    <col min="3831" max="3831" width="6.85546875" style="67" customWidth="1"/>
    <col min="3832" max="3832" width="5" style="67" customWidth="1"/>
    <col min="3833" max="3833" width="5.85546875" style="67" customWidth="1"/>
    <col min="3834" max="3834" width="6.85546875" style="67" customWidth="1"/>
    <col min="3835" max="3835" width="5" style="67" customWidth="1"/>
    <col min="3836" max="3836" width="5.85546875" style="67" customWidth="1"/>
    <col min="3837" max="3837" width="6.85546875" style="67" customWidth="1"/>
    <col min="3838" max="3838" width="5" style="67" customWidth="1"/>
    <col min="3839" max="3839" width="5.85546875" style="67" customWidth="1"/>
    <col min="3840" max="3840" width="6.85546875" style="67" customWidth="1"/>
    <col min="3841" max="3841" width="5" style="67" customWidth="1"/>
    <col min="3842" max="3842" width="5.85546875" style="67" customWidth="1"/>
    <col min="3843" max="3843" width="6.85546875" style="67" customWidth="1"/>
    <col min="3844" max="3844" width="5" style="67" customWidth="1"/>
    <col min="3845" max="4085" width="8.85546875" style="67"/>
    <col min="4086" max="4086" width="5.85546875" style="67" customWidth="1"/>
    <col min="4087" max="4087" width="6.85546875" style="67" customWidth="1"/>
    <col min="4088" max="4088" width="5" style="67" customWidth="1"/>
    <col min="4089" max="4089" width="5.85546875" style="67" customWidth="1"/>
    <col min="4090" max="4090" width="6.85546875" style="67" customWidth="1"/>
    <col min="4091" max="4091" width="5" style="67" customWidth="1"/>
    <col min="4092" max="4092" width="5.85546875" style="67" customWidth="1"/>
    <col min="4093" max="4093" width="6.85546875" style="67" customWidth="1"/>
    <col min="4094" max="4094" width="5" style="67" customWidth="1"/>
    <col min="4095" max="4095" width="5.85546875" style="67" customWidth="1"/>
    <col min="4096" max="4096" width="6.85546875" style="67" customWidth="1"/>
    <col min="4097" max="4097" width="5" style="67" customWidth="1"/>
    <col min="4098" max="4098" width="5.85546875" style="67" customWidth="1"/>
    <col min="4099" max="4099" width="6.85546875" style="67" customWidth="1"/>
    <col min="4100" max="4100" width="5" style="67" customWidth="1"/>
    <col min="4101" max="4341" width="8.85546875" style="67"/>
    <col min="4342" max="4342" width="5.85546875" style="67" customWidth="1"/>
    <col min="4343" max="4343" width="6.85546875" style="67" customWidth="1"/>
    <col min="4344" max="4344" width="5" style="67" customWidth="1"/>
    <col min="4345" max="4345" width="5.85546875" style="67" customWidth="1"/>
    <col min="4346" max="4346" width="6.85546875" style="67" customWidth="1"/>
    <col min="4347" max="4347" width="5" style="67" customWidth="1"/>
    <col min="4348" max="4348" width="5.85546875" style="67" customWidth="1"/>
    <col min="4349" max="4349" width="6.85546875" style="67" customWidth="1"/>
    <col min="4350" max="4350" width="5" style="67" customWidth="1"/>
    <col min="4351" max="4351" width="5.85546875" style="67" customWidth="1"/>
    <col min="4352" max="4352" width="6.85546875" style="67" customWidth="1"/>
    <col min="4353" max="4353" width="5" style="67" customWidth="1"/>
    <col min="4354" max="4354" width="5.85546875" style="67" customWidth="1"/>
    <col min="4355" max="4355" width="6.85546875" style="67" customWidth="1"/>
    <col min="4356" max="4356" width="5" style="67" customWidth="1"/>
    <col min="4357" max="4597" width="8.85546875" style="67"/>
    <col min="4598" max="4598" width="5.85546875" style="67" customWidth="1"/>
    <col min="4599" max="4599" width="6.85546875" style="67" customWidth="1"/>
    <col min="4600" max="4600" width="5" style="67" customWidth="1"/>
    <col min="4601" max="4601" width="5.85546875" style="67" customWidth="1"/>
    <col min="4602" max="4602" width="6.85546875" style="67" customWidth="1"/>
    <col min="4603" max="4603" width="5" style="67" customWidth="1"/>
    <col min="4604" max="4604" width="5.85546875" style="67" customWidth="1"/>
    <col min="4605" max="4605" width="6.85546875" style="67" customWidth="1"/>
    <col min="4606" max="4606" width="5" style="67" customWidth="1"/>
    <col min="4607" max="4607" width="5.85546875" style="67" customWidth="1"/>
    <col min="4608" max="4608" width="6.85546875" style="67" customWidth="1"/>
    <col min="4609" max="4609" width="5" style="67" customWidth="1"/>
    <col min="4610" max="4610" width="5.85546875" style="67" customWidth="1"/>
    <col min="4611" max="4611" width="6.85546875" style="67" customWidth="1"/>
    <col min="4612" max="4612" width="5" style="67" customWidth="1"/>
    <col min="4613" max="4853" width="8.85546875" style="67"/>
    <col min="4854" max="4854" width="5.85546875" style="67" customWidth="1"/>
    <col min="4855" max="4855" width="6.85546875" style="67" customWidth="1"/>
    <col min="4856" max="4856" width="5" style="67" customWidth="1"/>
    <col min="4857" max="4857" width="5.85546875" style="67" customWidth="1"/>
    <col min="4858" max="4858" width="6.85546875" style="67" customWidth="1"/>
    <col min="4859" max="4859" width="5" style="67" customWidth="1"/>
    <col min="4860" max="4860" width="5.85546875" style="67" customWidth="1"/>
    <col min="4861" max="4861" width="6.85546875" style="67" customWidth="1"/>
    <col min="4862" max="4862" width="5" style="67" customWidth="1"/>
    <col min="4863" max="4863" width="5.85546875" style="67" customWidth="1"/>
    <col min="4864" max="4864" width="6.85546875" style="67" customWidth="1"/>
    <col min="4865" max="4865" width="5" style="67" customWidth="1"/>
    <col min="4866" max="4866" width="5.85546875" style="67" customWidth="1"/>
    <col min="4867" max="4867" width="6.85546875" style="67" customWidth="1"/>
    <col min="4868" max="4868" width="5" style="67" customWidth="1"/>
    <col min="4869" max="5109" width="8.85546875" style="67"/>
    <col min="5110" max="5110" width="5.85546875" style="67" customWidth="1"/>
    <col min="5111" max="5111" width="6.85546875" style="67" customWidth="1"/>
    <col min="5112" max="5112" width="5" style="67" customWidth="1"/>
    <col min="5113" max="5113" width="5.85546875" style="67" customWidth="1"/>
    <col min="5114" max="5114" width="6.85546875" style="67" customWidth="1"/>
    <col min="5115" max="5115" width="5" style="67" customWidth="1"/>
    <col min="5116" max="5116" width="5.85546875" style="67" customWidth="1"/>
    <col min="5117" max="5117" width="6.85546875" style="67" customWidth="1"/>
    <col min="5118" max="5118" width="5" style="67" customWidth="1"/>
    <col min="5119" max="5119" width="5.85546875" style="67" customWidth="1"/>
    <col min="5120" max="5120" width="6.85546875" style="67" customWidth="1"/>
    <col min="5121" max="5121" width="5" style="67" customWidth="1"/>
    <col min="5122" max="5122" width="5.85546875" style="67" customWidth="1"/>
    <col min="5123" max="5123" width="6.85546875" style="67" customWidth="1"/>
    <col min="5124" max="5124" width="5" style="67" customWidth="1"/>
    <col min="5125" max="5365" width="8.85546875" style="67"/>
    <col min="5366" max="5366" width="5.85546875" style="67" customWidth="1"/>
    <col min="5367" max="5367" width="6.85546875" style="67" customWidth="1"/>
    <col min="5368" max="5368" width="5" style="67" customWidth="1"/>
    <col min="5369" max="5369" width="5.85546875" style="67" customWidth="1"/>
    <col min="5370" max="5370" width="6.85546875" style="67" customWidth="1"/>
    <col min="5371" max="5371" width="5" style="67" customWidth="1"/>
    <col min="5372" max="5372" width="5.85546875" style="67" customWidth="1"/>
    <col min="5373" max="5373" width="6.85546875" style="67" customWidth="1"/>
    <col min="5374" max="5374" width="5" style="67" customWidth="1"/>
    <col min="5375" max="5375" width="5.85546875" style="67" customWidth="1"/>
    <col min="5376" max="5376" width="6.85546875" style="67" customWidth="1"/>
    <col min="5377" max="5377" width="5" style="67" customWidth="1"/>
    <col min="5378" max="5378" width="5.85546875" style="67" customWidth="1"/>
    <col min="5379" max="5379" width="6.85546875" style="67" customWidth="1"/>
    <col min="5380" max="5380" width="5" style="67" customWidth="1"/>
    <col min="5381" max="5621" width="8.85546875" style="67"/>
    <col min="5622" max="5622" width="5.85546875" style="67" customWidth="1"/>
    <col min="5623" max="5623" width="6.85546875" style="67" customWidth="1"/>
    <col min="5624" max="5624" width="5" style="67" customWidth="1"/>
    <col min="5625" max="5625" width="5.85546875" style="67" customWidth="1"/>
    <col min="5626" max="5626" width="6.85546875" style="67" customWidth="1"/>
    <col min="5627" max="5627" width="5" style="67" customWidth="1"/>
    <col min="5628" max="5628" width="5.85546875" style="67" customWidth="1"/>
    <col min="5629" max="5629" width="6.85546875" style="67" customWidth="1"/>
    <col min="5630" max="5630" width="5" style="67" customWidth="1"/>
    <col min="5631" max="5631" width="5.85546875" style="67" customWidth="1"/>
    <col min="5632" max="5632" width="6.85546875" style="67" customWidth="1"/>
    <col min="5633" max="5633" width="5" style="67" customWidth="1"/>
    <col min="5634" max="5634" width="5.85546875" style="67" customWidth="1"/>
    <col min="5635" max="5635" width="6.85546875" style="67" customWidth="1"/>
    <col min="5636" max="5636" width="5" style="67" customWidth="1"/>
    <col min="5637" max="5877" width="8.85546875" style="67"/>
    <col min="5878" max="5878" width="5.85546875" style="67" customWidth="1"/>
    <col min="5879" max="5879" width="6.85546875" style="67" customWidth="1"/>
    <col min="5880" max="5880" width="5" style="67" customWidth="1"/>
    <col min="5881" max="5881" width="5.85546875" style="67" customWidth="1"/>
    <col min="5882" max="5882" width="6.85546875" style="67" customWidth="1"/>
    <col min="5883" max="5883" width="5" style="67" customWidth="1"/>
    <col min="5884" max="5884" width="5.85546875" style="67" customWidth="1"/>
    <col min="5885" max="5885" width="6.85546875" style="67" customWidth="1"/>
    <col min="5886" max="5886" width="5" style="67" customWidth="1"/>
    <col min="5887" max="5887" width="5.85546875" style="67" customWidth="1"/>
    <col min="5888" max="5888" width="6.85546875" style="67" customWidth="1"/>
    <col min="5889" max="5889" width="5" style="67" customWidth="1"/>
    <col min="5890" max="5890" width="5.85546875" style="67" customWidth="1"/>
    <col min="5891" max="5891" width="6.85546875" style="67" customWidth="1"/>
    <col min="5892" max="5892" width="5" style="67" customWidth="1"/>
    <col min="5893" max="6133" width="8.85546875" style="67"/>
    <col min="6134" max="6134" width="5.85546875" style="67" customWidth="1"/>
    <col min="6135" max="6135" width="6.85546875" style="67" customWidth="1"/>
    <col min="6136" max="6136" width="5" style="67" customWidth="1"/>
    <col min="6137" max="6137" width="5.85546875" style="67" customWidth="1"/>
    <col min="6138" max="6138" width="6.85546875" style="67" customWidth="1"/>
    <col min="6139" max="6139" width="5" style="67" customWidth="1"/>
    <col min="6140" max="6140" width="5.85546875" style="67" customWidth="1"/>
    <col min="6141" max="6141" width="6.85546875" style="67" customWidth="1"/>
    <col min="6142" max="6142" width="5" style="67" customWidth="1"/>
    <col min="6143" max="6143" width="5.85546875" style="67" customWidth="1"/>
    <col min="6144" max="6144" width="6.85546875" style="67" customWidth="1"/>
    <col min="6145" max="6145" width="5" style="67" customWidth="1"/>
    <col min="6146" max="6146" width="5.85546875" style="67" customWidth="1"/>
    <col min="6147" max="6147" width="6.85546875" style="67" customWidth="1"/>
    <col min="6148" max="6148" width="5" style="67" customWidth="1"/>
    <col min="6149" max="6389" width="8.85546875" style="67"/>
    <col min="6390" max="6390" width="5.85546875" style="67" customWidth="1"/>
    <col min="6391" max="6391" width="6.85546875" style="67" customWidth="1"/>
    <col min="6392" max="6392" width="5" style="67" customWidth="1"/>
    <col min="6393" max="6393" width="5.85546875" style="67" customWidth="1"/>
    <col min="6394" max="6394" width="6.85546875" style="67" customWidth="1"/>
    <col min="6395" max="6395" width="5" style="67" customWidth="1"/>
    <col min="6396" max="6396" width="5.85546875" style="67" customWidth="1"/>
    <col min="6397" max="6397" width="6.85546875" style="67" customWidth="1"/>
    <col min="6398" max="6398" width="5" style="67" customWidth="1"/>
    <col min="6399" max="6399" width="5.85546875" style="67" customWidth="1"/>
    <col min="6400" max="6400" width="6.85546875" style="67" customWidth="1"/>
    <col min="6401" max="6401" width="5" style="67" customWidth="1"/>
    <col min="6402" max="6402" width="5.85546875" style="67" customWidth="1"/>
    <col min="6403" max="6403" width="6.85546875" style="67" customWidth="1"/>
    <col min="6404" max="6404" width="5" style="67" customWidth="1"/>
    <col min="6405" max="6645" width="8.85546875" style="67"/>
    <col min="6646" max="6646" width="5.85546875" style="67" customWidth="1"/>
    <col min="6647" max="6647" width="6.85546875" style="67" customWidth="1"/>
    <col min="6648" max="6648" width="5" style="67" customWidth="1"/>
    <col min="6649" max="6649" width="5.85546875" style="67" customWidth="1"/>
    <col min="6650" max="6650" width="6.85546875" style="67" customWidth="1"/>
    <col min="6651" max="6651" width="5" style="67" customWidth="1"/>
    <col min="6652" max="6652" width="5.85546875" style="67" customWidth="1"/>
    <col min="6653" max="6653" width="6.85546875" style="67" customWidth="1"/>
    <col min="6654" max="6654" width="5" style="67" customWidth="1"/>
    <col min="6655" max="6655" width="5.85546875" style="67" customWidth="1"/>
    <col min="6656" max="6656" width="6.85546875" style="67" customWidth="1"/>
    <col min="6657" max="6657" width="5" style="67" customWidth="1"/>
    <col min="6658" max="6658" width="5.85546875" style="67" customWidth="1"/>
    <col min="6659" max="6659" width="6.85546875" style="67" customWidth="1"/>
    <col min="6660" max="6660" width="5" style="67" customWidth="1"/>
    <col min="6661" max="6901" width="8.85546875" style="67"/>
    <col min="6902" max="6902" width="5.85546875" style="67" customWidth="1"/>
    <col min="6903" max="6903" width="6.85546875" style="67" customWidth="1"/>
    <col min="6904" max="6904" width="5" style="67" customWidth="1"/>
    <col min="6905" max="6905" width="5.85546875" style="67" customWidth="1"/>
    <col min="6906" max="6906" width="6.85546875" style="67" customWidth="1"/>
    <col min="6907" max="6907" width="5" style="67" customWidth="1"/>
    <col min="6908" max="6908" width="5.85546875" style="67" customWidth="1"/>
    <col min="6909" max="6909" width="6.85546875" style="67" customWidth="1"/>
    <col min="6910" max="6910" width="5" style="67" customWidth="1"/>
    <col min="6911" max="6911" width="5.85546875" style="67" customWidth="1"/>
    <col min="6912" max="6912" width="6.85546875" style="67" customWidth="1"/>
    <col min="6913" max="6913" width="5" style="67" customWidth="1"/>
    <col min="6914" max="6914" width="5.85546875" style="67" customWidth="1"/>
    <col min="6915" max="6915" width="6.85546875" style="67" customWidth="1"/>
    <col min="6916" max="6916" width="5" style="67" customWidth="1"/>
    <col min="6917" max="7157" width="8.85546875" style="67"/>
    <col min="7158" max="7158" width="5.85546875" style="67" customWidth="1"/>
    <col min="7159" max="7159" width="6.85546875" style="67" customWidth="1"/>
    <col min="7160" max="7160" width="5" style="67" customWidth="1"/>
    <col min="7161" max="7161" width="5.85546875" style="67" customWidth="1"/>
    <col min="7162" max="7162" width="6.85546875" style="67" customWidth="1"/>
    <col min="7163" max="7163" width="5" style="67" customWidth="1"/>
    <col min="7164" max="7164" width="5.85546875" style="67" customWidth="1"/>
    <col min="7165" max="7165" width="6.85546875" style="67" customWidth="1"/>
    <col min="7166" max="7166" width="5" style="67" customWidth="1"/>
    <col min="7167" max="7167" width="5.85546875" style="67" customWidth="1"/>
    <col min="7168" max="7168" width="6.85546875" style="67" customWidth="1"/>
    <col min="7169" max="7169" width="5" style="67" customWidth="1"/>
    <col min="7170" max="7170" width="5.85546875" style="67" customWidth="1"/>
    <col min="7171" max="7171" width="6.85546875" style="67" customWidth="1"/>
    <col min="7172" max="7172" width="5" style="67" customWidth="1"/>
    <col min="7173" max="7413" width="8.85546875" style="67"/>
    <col min="7414" max="7414" width="5.85546875" style="67" customWidth="1"/>
    <col min="7415" max="7415" width="6.85546875" style="67" customWidth="1"/>
    <col min="7416" max="7416" width="5" style="67" customWidth="1"/>
    <col min="7417" max="7417" width="5.85546875" style="67" customWidth="1"/>
    <col min="7418" max="7418" width="6.85546875" style="67" customWidth="1"/>
    <col min="7419" max="7419" width="5" style="67" customWidth="1"/>
    <col min="7420" max="7420" width="5.85546875" style="67" customWidth="1"/>
    <col min="7421" max="7421" width="6.85546875" style="67" customWidth="1"/>
    <col min="7422" max="7422" width="5" style="67" customWidth="1"/>
    <col min="7423" max="7423" width="5.85546875" style="67" customWidth="1"/>
    <col min="7424" max="7424" width="6.85546875" style="67" customWidth="1"/>
    <col min="7425" max="7425" width="5" style="67" customWidth="1"/>
    <col min="7426" max="7426" width="5.85546875" style="67" customWidth="1"/>
    <col min="7427" max="7427" width="6.85546875" style="67" customWidth="1"/>
    <col min="7428" max="7428" width="5" style="67" customWidth="1"/>
    <col min="7429" max="7669" width="8.85546875" style="67"/>
    <col min="7670" max="7670" width="5.85546875" style="67" customWidth="1"/>
    <col min="7671" max="7671" width="6.85546875" style="67" customWidth="1"/>
    <col min="7672" max="7672" width="5" style="67" customWidth="1"/>
    <col min="7673" max="7673" width="5.85546875" style="67" customWidth="1"/>
    <col min="7674" max="7674" width="6.85546875" style="67" customWidth="1"/>
    <col min="7675" max="7675" width="5" style="67" customWidth="1"/>
    <col min="7676" max="7676" width="5.85546875" style="67" customWidth="1"/>
    <col min="7677" max="7677" width="6.85546875" style="67" customWidth="1"/>
    <col min="7678" max="7678" width="5" style="67" customWidth="1"/>
    <col min="7679" max="7679" width="5.85546875" style="67" customWidth="1"/>
    <col min="7680" max="7680" width="6.85546875" style="67" customWidth="1"/>
    <col min="7681" max="7681" width="5" style="67" customWidth="1"/>
    <col min="7682" max="7682" width="5.85546875" style="67" customWidth="1"/>
    <col min="7683" max="7683" width="6.85546875" style="67" customWidth="1"/>
    <col min="7684" max="7684" width="5" style="67" customWidth="1"/>
    <col min="7685" max="7925" width="8.85546875" style="67"/>
    <col min="7926" max="7926" width="5.85546875" style="67" customWidth="1"/>
    <col min="7927" max="7927" width="6.85546875" style="67" customWidth="1"/>
    <col min="7928" max="7928" width="5" style="67" customWidth="1"/>
    <col min="7929" max="7929" width="5.85546875" style="67" customWidth="1"/>
    <col min="7930" max="7930" width="6.85546875" style="67" customWidth="1"/>
    <col min="7931" max="7931" width="5" style="67" customWidth="1"/>
    <col min="7932" max="7932" width="5.85546875" style="67" customWidth="1"/>
    <col min="7933" max="7933" width="6.85546875" style="67" customWidth="1"/>
    <col min="7934" max="7934" width="5" style="67" customWidth="1"/>
    <col min="7935" max="7935" width="5.85546875" style="67" customWidth="1"/>
    <col min="7936" max="7936" width="6.85546875" style="67" customWidth="1"/>
    <col min="7937" max="7937" width="5" style="67" customWidth="1"/>
    <col min="7938" max="7938" width="5.85546875" style="67" customWidth="1"/>
    <col min="7939" max="7939" width="6.85546875" style="67" customWidth="1"/>
    <col min="7940" max="7940" width="5" style="67" customWidth="1"/>
    <col min="7941" max="8181" width="8.85546875" style="67"/>
    <col min="8182" max="8182" width="5.85546875" style="67" customWidth="1"/>
    <col min="8183" max="8183" width="6.85546875" style="67" customWidth="1"/>
    <col min="8184" max="8184" width="5" style="67" customWidth="1"/>
    <col min="8185" max="8185" width="5.85546875" style="67" customWidth="1"/>
    <col min="8186" max="8186" width="6.85546875" style="67" customWidth="1"/>
    <col min="8187" max="8187" width="5" style="67" customWidth="1"/>
    <col min="8188" max="8188" width="5.85546875" style="67" customWidth="1"/>
    <col min="8189" max="8189" width="6.85546875" style="67" customWidth="1"/>
    <col min="8190" max="8190" width="5" style="67" customWidth="1"/>
    <col min="8191" max="8191" width="5.85546875" style="67" customWidth="1"/>
    <col min="8192" max="8192" width="6.85546875" style="67" customWidth="1"/>
    <col min="8193" max="8193" width="5" style="67" customWidth="1"/>
    <col min="8194" max="8194" width="5.85546875" style="67" customWidth="1"/>
    <col min="8195" max="8195" width="6.85546875" style="67" customWidth="1"/>
    <col min="8196" max="8196" width="5" style="67" customWidth="1"/>
    <col min="8197" max="8437" width="8.85546875" style="67"/>
    <col min="8438" max="8438" width="5.85546875" style="67" customWidth="1"/>
    <col min="8439" max="8439" width="6.85546875" style="67" customWidth="1"/>
    <col min="8440" max="8440" width="5" style="67" customWidth="1"/>
    <col min="8441" max="8441" width="5.85546875" style="67" customWidth="1"/>
    <col min="8442" max="8442" width="6.85546875" style="67" customWidth="1"/>
    <col min="8443" max="8443" width="5" style="67" customWidth="1"/>
    <col min="8444" max="8444" width="5.85546875" style="67" customWidth="1"/>
    <col min="8445" max="8445" width="6.85546875" style="67" customWidth="1"/>
    <col min="8446" max="8446" width="5" style="67" customWidth="1"/>
    <col min="8447" max="8447" width="5.85546875" style="67" customWidth="1"/>
    <col min="8448" max="8448" width="6.85546875" style="67" customWidth="1"/>
    <col min="8449" max="8449" width="5" style="67" customWidth="1"/>
    <col min="8450" max="8450" width="5.85546875" style="67" customWidth="1"/>
    <col min="8451" max="8451" width="6.85546875" style="67" customWidth="1"/>
    <col min="8452" max="8452" width="5" style="67" customWidth="1"/>
    <col min="8453" max="8693" width="8.85546875" style="67"/>
    <col min="8694" max="8694" width="5.85546875" style="67" customWidth="1"/>
    <col min="8695" max="8695" width="6.85546875" style="67" customWidth="1"/>
    <col min="8696" max="8696" width="5" style="67" customWidth="1"/>
    <col min="8697" max="8697" width="5.85546875" style="67" customWidth="1"/>
    <col min="8698" max="8698" width="6.85546875" style="67" customWidth="1"/>
    <col min="8699" max="8699" width="5" style="67" customWidth="1"/>
    <col min="8700" max="8700" width="5.85546875" style="67" customWidth="1"/>
    <col min="8701" max="8701" width="6.85546875" style="67" customWidth="1"/>
    <col min="8702" max="8702" width="5" style="67" customWidth="1"/>
    <col min="8703" max="8703" width="5.85546875" style="67" customWidth="1"/>
    <col min="8704" max="8704" width="6.85546875" style="67" customWidth="1"/>
    <col min="8705" max="8705" width="5" style="67" customWidth="1"/>
    <col min="8706" max="8706" width="5.85546875" style="67" customWidth="1"/>
    <col min="8707" max="8707" width="6.85546875" style="67" customWidth="1"/>
    <col min="8708" max="8708" width="5" style="67" customWidth="1"/>
    <col min="8709" max="8949" width="8.85546875" style="67"/>
    <col min="8950" max="8950" width="5.85546875" style="67" customWidth="1"/>
    <col min="8951" max="8951" width="6.85546875" style="67" customWidth="1"/>
    <col min="8952" max="8952" width="5" style="67" customWidth="1"/>
    <col min="8953" max="8953" width="5.85546875" style="67" customWidth="1"/>
    <col min="8954" max="8954" width="6.85546875" style="67" customWidth="1"/>
    <col min="8955" max="8955" width="5" style="67" customWidth="1"/>
    <col min="8956" max="8956" width="5.85546875" style="67" customWidth="1"/>
    <col min="8957" max="8957" width="6.85546875" style="67" customWidth="1"/>
    <col min="8958" max="8958" width="5" style="67" customWidth="1"/>
    <col min="8959" max="8959" width="5.85546875" style="67" customWidth="1"/>
    <col min="8960" max="8960" width="6.85546875" style="67" customWidth="1"/>
    <col min="8961" max="8961" width="5" style="67" customWidth="1"/>
    <col min="8962" max="8962" width="5.85546875" style="67" customWidth="1"/>
    <col min="8963" max="8963" width="6.85546875" style="67" customWidth="1"/>
    <col min="8964" max="8964" width="5" style="67" customWidth="1"/>
    <col min="8965" max="9205" width="8.85546875" style="67"/>
    <col min="9206" max="9206" width="5.85546875" style="67" customWidth="1"/>
    <col min="9207" max="9207" width="6.85546875" style="67" customWidth="1"/>
    <col min="9208" max="9208" width="5" style="67" customWidth="1"/>
    <col min="9209" max="9209" width="5.85546875" style="67" customWidth="1"/>
    <col min="9210" max="9210" width="6.85546875" style="67" customWidth="1"/>
    <col min="9211" max="9211" width="5" style="67" customWidth="1"/>
    <col min="9212" max="9212" width="5.85546875" style="67" customWidth="1"/>
    <col min="9213" max="9213" width="6.85546875" style="67" customWidth="1"/>
    <col min="9214" max="9214" width="5" style="67" customWidth="1"/>
    <col min="9215" max="9215" width="5.85546875" style="67" customWidth="1"/>
    <col min="9216" max="9216" width="6.85546875" style="67" customWidth="1"/>
    <col min="9217" max="9217" width="5" style="67" customWidth="1"/>
    <col min="9218" max="9218" width="5.85546875" style="67" customWidth="1"/>
    <col min="9219" max="9219" width="6.85546875" style="67" customWidth="1"/>
    <col min="9220" max="9220" width="5" style="67" customWidth="1"/>
    <col min="9221" max="9461" width="8.85546875" style="67"/>
    <col min="9462" max="9462" width="5.85546875" style="67" customWidth="1"/>
    <col min="9463" max="9463" width="6.85546875" style="67" customWidth="1"/>
    <col min="9464" max="9464" width="5" style="67" customWidth="1"/>
    <col min="9465" max="9465" width="5.85546875" style="67" customWidth="1"/>
    <col min="9466" max="9466" width="6.85546875" style="67" customWidth="1"/>
    <col min="9467" max="9467" width="5" style="67" customWidth="1"/>
    <col min="9468" max="9468" width="5.85546875" style="67" customWidth="1"/>
    <col min="9469" max="9469" width="6.85546875" style="67" customWidth="1"/>
    <col min="9470" max="9470" width="5" style="67" customWidth="1"/>
    <col min="9471" max="9471" width="5.85546875" style="67" customWidth="1"/>
    <col min="9472" max="9472" width="6.85546875" style="67" customWidth="1"/>
    <col min="9473" max="9473" width="5" style="67" customWidth="1"/>
    <col min="9474" max="9474" width="5.85546875" style="67" customWidth="1"/>
    <col min="9475" max="9475" width="6.85546875" style="67" customWidth="1"/>
    <col min="9476" max="9476" width="5" style="67" customWidth="1"/>
    <col min="9477" max="9717" width="8.85546875" style="67"/>
    <col min="9718" max="9718" width="5.85546875" style="67" customWidth="1"/>
    <col min="9719" max="9719" width="6.85546875" style="67" customWidth="1"/>
    <col min="9720" max="9720" width="5" style="67" customWidth="1"/>
    <col min="9721" max="9721" width="5.85546875" style="67" customWidth="1"/>
    <col min="9722" max="9722" width="6.85546875" style="67" customWidth="1"/>
    <col min="9723" max="9723" width="5" style="67" customWidth="1"/>
    <col min="9724" max="9724" width="5.85546875" style="67" customWidth="1"/>
    <col min="9725" max="9725" width="6.85546875" style="67" customWidth="1"/>
    <col min="9726" max="9726" width="5" style="67" customWidth="1"/>
    <col min="9727" max="9727" width="5.85546875" style="67" customWidth="1"/>
    <col min="9728" max="9728" width="6.85546875" style="67" customWidth="1"/>
    <col min="9729" max="9729" width="5" style="67" customWidth="1"/>
    <col min="9730" max="9730" width="5.85546875" style="67" customWidth="1"/>
    <col min="9731" max="9731" width="6.85546875" style="67" customWidth="1"/>
    <col min="9732" max="9732" width="5" style="67" customWidth="1"/>
    <col min="9733" max="9973" width="8.85546875" style="67"/>
    <col min="9974" max="9974" width="5.85546875" style="67" customWidth="1"/>
    <col min="9975" max="9975" width="6.85546875" style="67" customWidth="1"/>
    <col min="9976" max="9976" width="5" style="67" customWidth="1"/>
    <col min="9977" max="9977" width="5.85546875" style="67" customWidth="1"/>
    <col min="9978" max="9978" width="6.85546875" style="67" customWidth="1"/>
    <col min="9979" max="9979" width="5" style="67" customWidth="1"/>
    <col min="9980" max="9980" width="5.85546875" style="67" customWidth="1"/>
    <col min="9981" max="9981" width="6.85546875" style="67" customWidth="1"/>
    <col min="9982" max="9982" width="5" style="67" customWidth="1"/>
    <col min="9983" max="9983" width="5.85546875" style="67" customWidth="1"/>
    <col min="9984" max="9984" width="6.85546875" style="67" customWidth="1"/>
    <col min="9985" max="9985" width="5" style="67" customWidth="1"/>
    <col min="9986" max="9986" width="5.85546875" style="67" customWidth="1"/>
    <col min="9987" max="9987" width="6.85546875" style="67" customWidth="1"/>
    <col min="9988" max="9988" width="5" style="67" customWidth="1"/>
    <col min="9989" max="10229" width="8.85546875" style="67"/>
    <col min="10230" max="10230" width="5.85546875" style="67" customWidth="1"/>
    <col min="10231" max="10231" width="6.85546875" style="67" customWidth="1"/>
    <col min="10232" max="10232" width="5" style="67" customWidth="1"/>
    <col min="10233" max="10233" width="5.85546875" style="67" customWidth="1"/>
    <col min="10234" max="10234" width="6.85546875" style="67" customWidth="1"/>
    <col min="10235" max="10235" width="5" style="67" customWidth="1"/>
    <col min="10236" max="10236" width="5.85546875" style="67" customWidth="1"/>
    <col min="10237" max="10237" width="6.85546875" style="67" customWidth="1"/>
    <col min="10238" max="10238" width="5" style="67" customWidth="1"/>
    <col min="10239" max="10239" width="5.85546875" style="67" customWidth="1"/>
    <col min="10240" max="10240" width="6.85546875" style="67" customWidth="1"/>
    <col min="10241" max="10241" width="5" style="67" customWidth="1"/>
    <col min="10242" max="10242" width="5.85546875" style="67" customWidth="1"/>
    <col min="10243" max="10243" width="6.85546875" style="67" customWidth="1"/>
    <col min="10244" max="10244" width="5" style="67" customWidth="1"/>
    <col min="10245" max="10485" width="8.85546875" style="67"/>
    <col min="10486" max="10486" width="5.85546875" style="67" customWidth="1"/>
    <col min="10487" max="10487" width="6.85546875" style="67" customWidth="1"/>
    <col min="10488" max="10488" width="5" style="67" customWidth="1"/>
    <col min="10489" max="10489" width="5.85546875" style="67" customWidth="1"/>
    <col min="10490" max="10490" width="6.85546875" style="67" customWidth="1"/>
    <col min="10491" max="10491" width="5" style="67" customWidth="1"/>
    <col min="10492" max="10492" width="5.85546875" style="67" customWidth="1"/>
    <col min="10493" max="10493" width="6.85546875" style="67" customWidth="1"/>
    <col min="10494" max="10494" width="5" style="67" customWidth="1"/>
    <col min="10495" max="10495" width="5.85546875" style="67" customWidth="1"/>
    <col min="10496" max="10496" width="6.85546875" style="67" customWidth="1"/>
    <col min="10497" max="10497" width="5" style="67" customWidth="1"/>
    <col min="10498" max="10498" width="5.85546875" style="67" customWidth="1"/>
    <col min="10499" max="10499" width="6.85546875" style="67" customWidth="1"/>
    <col min="10500" max="10500" width="5" style="67" customWidth="1"/>
    <col min="10501" max="10741" width="8.85546875" style="67"/>
    <col min="10742" max="10742" width="5.85546875" style="67" customWidth="1"/>
    <col min="10743" max="10743" width="6.85546875" style="67" customWidth="1"/>
    <col min="10744" max="10744" width="5" style="67" customWidth="1"/>
    <col min="10745" max="10745" width="5.85546875" style="67" customWidth="1"/>
    <col min="10746" max="10746" width="6.85546875" style="67" customWidth="1"/>
    <col min="10747" max="10747" width="5" style="67" customWidth="1"/>
    <col min="10748" max="10748" width="5.85546875" style="67" customWidth="1"/>
    <col min="10749" max="10749" width="6.85546875" style="67" customWidth="1"/>
    <col min="10750" max="10750" width="5" style="67" customWidth="1"/>
    <col min="10751" max="10751" width="5.85546875" style="67" customWidth="1"/>
    <col min="10752" max="10752" width="6.85546875" style="67" customWidth="1"/>
    <col min="10753" max="10753" width="5" style="67" customWidth="1"/>
    <col min="10754" max="10754" width="5.85546875" style="67" customWidth="1"/>
    <col min="10755" max="10755" width="6.85546875" style="67" customWidth="1"/>
    <col min="10756" max="10756" width="5" style="67" customWidth="1"/>
    <col min="10757" max="10997" width="8.85546875" style="67"/>
    <col min="10998" max="10998" width="5.85546875" style="67" customWidth="1"/>
    <col min="10999" max="10999" width="6.85546875" style="67" customWidth="1"/>
    <col min="11000" max="11000" width="5" style="67" customWidth="1"/>
    <col min="11001" max="11001" width="5.85546875" style="67" customWidth="1"/>
    <col min="11002" max="11002" width="6.85546875" style="67" customWidth="1"/>
    <col min="11003" max="11003" width="5" style="67" customWidth="1"/>
    <col min="11004" max="11004" width="5.85546875" style="67" customWidth="1"/>
    <col min="11005" max="11005" width="6.85546875" style="67" customWidth="1"/>
    <col min="11006" max="11006" width="5" style="67" customWidth="1"/>
    <col min="11007" max="11007" width="5.85546875" style="67" customWidth="1"/>
    <col min="11008" max="11008" width="6.85546875" style="67" customWidth="1"/>
    <col min="11009" max="11009" width="5" style="67" customWidth="1"/>
    <col min="11010" max="11010" width="5.85546875" style="67" customWidth="1"/>
    <col min="11011" max="11011" width="6.85546875" style="67" customWidth="1"/>
    <col min="11012" max="11012" width="5" style="67" customWidth="1"/>
    <col min="11013" max="11253" width="8.85546875" style="67"/>
    <col min="11254" max="11254" width="5.85546875" style="67" customWidth="1"/>
    <col min="11255" max="11255" width="6.85546875" style="67" customWidth="1"/>
    <col min="11256" max="11256" width="5" style="67" customWidth="1"/>
    <col min="11257" max="11257" width="5.85546875" style="67" customWidth="1"/>
    <col min="11258" max="11258" width="6.85546875" style="67" customWidth="1"/>
    <col min="11259" max="11259" width="5" style="67" customWidth="1"/>
    <col min="11260" max="11260" width="5.85546875" style="67" customWidth="1"/>
    <col min="11261" max="11261" width="6.85546875" style="67" customWidth="1"/>
    <col min="11262" max="11262" width="5" style="67" customWidth="1"/>
    <col min="11263" max="11263" width="5.85546875" style="67" customWidth="1"/>
    <col min="11264" max="11264" width="6.85546875" style="67" customWidth="1"/>
    <col min="11265" max="11265" width="5" style="67" customWidth="1"/>
    <col min="11266" max="11266" width="5.85546875" style="67" customWidth="1"/>
    <col min="11267" max="11267" width="6.85546875" style="67" customWidth="1"/>
    <col min="11268" max="11268" width="5" style="67" customWidth="1"/>
    <col min="11269" max="11509" width="8.85546875" style="67"/>
    <col min="11510" max="11510" width="5.85546875" style="67" customWidth="1"/>
    <col min="11511" max="11511" width="6.85546875" style="67" customWidth="1"/>
    <col min="11512" max="11512" width="5" style="67" customWidth="1"/>
    <col min="11513" max="11513" width="5.85546875" style="67" customWidth="1"/>
    <col min="11514" max="11514" width="6.85546875" style="67" customWidth="1"/>
    <col min="11515" max="11515" width="5" style="67" customWidth="1"/>
    <col min="11516" max="11516" width="5.85546875" style="67" customWidth="1"/>
    <col min="11517" max="11517" width="6.85546875" style="67" customWidth="1"/>
    <col min="11518" max="11518" width="5" style="67" customWidth="1"/>
    <col min="11519" max="11519" width="5.85546875" style="67" customWidth="1"/>
    <col min="11520" max="11520" width="6.85546875" style="67" customWidth="1"/>
    <col min="11521" max="11521" width="5" style="67" customWidth="1"/>
    <col min="11522" max="11522" width="5.85546875" style="67" customWidth="1"/>
    <col min="11523" max="11523" width="6.85546875" style="67" customWidth="1"/>
    <col min="11524" max="11524" width="5" style="67" customWidth="1"/>
    <col min="11525" max="11765" width="8.85546875" style="67"/>
    <col min="11766" max="11766" width="5.85546875" style="67" customWidth="1"/>
    <col min="11767" max="11767" width="6.85546875" style="67" customWidth="1"/>
    <col min="11768" max="11768" width="5" style="67" customWidth="1"/>
    <col min="11769" max="11769" width="5.85546875" style="67" customWidth="1"/>
    <col min="11770" max="11770" width="6.85546875" style="67" customWidth="1"/>
    <col min="11771" max="11771" width="5" style="67" customWidth="1"/>
    <col min="11772" max="11772" width="5.85546875" style="67" customWidth="1"/>
    <col min="11773" max="11773" width="6.85546875" style="67" customWidth="1"/>
    <col min="11774" max="11774" width="5" style="67" customWidth="1"/>
    <col min="11775" max="11775" width="5.85546875" style="67" customWidth="1"/>
    <col min="11776" max="11776" width="6.85546875" style="67" customWidth="1"/>
    <col min="11777" max="11777" width="5" style="67" customWidth="1"/>
    <col min="11778" max="11778" width="5.85546875" style="67" customWidth="1"/>
    <col min="11779" max="11779" width="6.85546875" style="67" customWidth="1"/>
    <col min="11780" max="11780" width="5" style="67" customWidth="1"/>
    <col min="11781" max="12021" width="8.85546875" style="67"/>
    <col min="12022" max="12022" width="5.85546875" style="67" customWidth="1"/>
    <col min="12023" max="12023" width="6.85546875" style="67" customWidth="1"/>
    <col min="12024" max="12024" width="5" style="67" customWidth="1"/>
    <col min="12025" max="12025" width="5.85546875" style="67" customWidth="1"/>
    <col min="12026" max="12026" width="6.85546875" style="67" customWidth="1"/>
    <col min="12027" max="12027" width="5" style="67" customWidth="1"/>
    <col min="12028" max="12028" width="5.85546875" style="67" customWidth="1"/>
    <col min="12029" max="12029" width="6.85546875" style="67" customWidth="1"/>
    <col min="12030" max="12030" width="5" style="67" customWidth="1"/>
    <col min="12031" max="12031" width="5.85546875" style="67" customWidth="1"/>
    <col min="12032" max="12032" width="6.85546875" style="67" customWidth="1"/>
    <col min="12033" max="12033" width="5" style="67" customWidth="1"/>
    <col min="12034" max="12034" width="5.85546875" style="67" customWidth="1"/>
    <col min="12035" max="12035" width="6.85546875" style="67" customWidth="1"/>
    <col min="12036" max="12036" width="5" style="67" customWidth="1"/>
    <col min="12037" max="12277" width="8.85546875" style="67"/>
    <col min="12278" max="12278" width="5.85546875" style="67" customWidth="1"/>
    <col min="12279" max="12279" width="6.85546875" style="67" customWidth="1"/>
    <col min="12280" max="12280" width="5" style="67" customWidth="1"/>
    <col min="12281" max="12281" width="5.85546875" style="67" customWidth="1"/>
    <col min="12282" max="12282" width="6.85546875" style="67" customWidth="1"/>
    <col min="12283" max="12283" width="5" style="67" customWidth="1"/>
    <col min="12284" max="12284" width="5.85546875" style="67" customWidth="1"/>
    <col min="12285" max="12285" width="6.85546875" style="67" customWidth="1"/>
    <col min="12286" max="12286" width="5" style="67" customWidth="1"/>
    <col min="12287" max="12287" width="5.85546875" style="67" customWidth="1"/>
    <col min="12288" max="12288" width="6.85546875" style="67" customWidth="1"/>
    <col min="12289" max="12289" width="5" style="67" customWidth="1"/>
    <col min="12290" max="12290" width="5.85546875" style="67" customWidth="1"/>
    <col min="12291" max="12291" width="6.85546875" style="67" customWidth="1"/>
    <col min="12292" max="12292" width="5" style="67" customWidth="1"/>
    <col min="12293" max="12533" width="8.85546875" style="67"/>
    <col min="12534" max="12534" width="5.85546875" style="67" customWidth="1"/>
    <col min="12535" max="12535" width="6.85546875" style="67" customWidth="1"/>
    <col min="12536" max="12536" width="5" style="67" customWidth="1"/>
    <col min="12537" max="12537" width="5.85546875" style="67" customWidth="1"/>
    <col min="12538" max="12538" width="6.85546875" style="67" customWidth="1"/>
    <col min="12539" max="12539" width="5" style="67" customWidth="1"/>
    <col min="12540" max="12540" width="5.85546875" style="67" customWidth="1"/>
    <col min="12541" max="12541" width="6.85546875" style="67" customWidth="1"/>
    <col min="12542" max="12542" width="5" style="67" customWidth="1"/>
    <col min="12543" max="12543" width="5.85546875" style="67" customWidth="1"/>
    <col min="12544" max="12544" width="6.85546875" style="67" customWidth="1"/>
    <col min="12545" max="12545" width="5" style="67" customWidth="1"/>
    <col min="12546" max="12546" width="5.85546875" style="67" customWidth="1"/>
    <col min="12547" max="12547" width="6.85546875" style="67" customWidth="1"/>
    <col min="12548" max="12548" width="5" style="67" customWidth="1"/>
    <col min="12549" max="12789" width="8.85546875" style="67"/>
    <col min="12790" max="12790" width="5.85546875" style="67" customWidth="1"/>
    <col min="12791" max="12791" width="6.85546875" style="67" customWidth="1"/>
    <col min="12792" max="12792" width="5" style="67" customWidth="1"/>
    <col min="12793" max="12793" width="5.85546875" style="67" customWidth="1"/>
    <col min="12794" max="12794" width="6.85546875" style="67" customWidth="1"/>
    <col min="12795" max="12795" width="5" style="67" customWidth="1"/>
    <col min="12796" max="12796" width="5.85546875" style="67" customWidth="1"/>
    <col min="12797" max="12797" width="6.85546875" style="67" customWidth="1"/>
    <col min="12798" max="12798" width="5" style="67" customWidth="1"/>
    <col min="12799" max="12799" width="5.85546875" style="67" customWidth="1"/>
    <col min="12800" max="12800" width="6.85546875" style="67" customWidth="1"/>
    <col min="12801" max="12801" width="5" style="67" customWidth="1"/>
    <col min="12802" max="12802" width="5.85546875" style="67" customWidth="1"/>
    <col min="12803" max="12803" width="6.85546875" style="67" customWidth="1"/>
    <col min="12804" max="12804" width="5" style="67" customWidth="1"/>
    <col min="12805" max="13045" width="8.85546875" style="67"/>
    <col min="13046" max="13046" width="5.85546875" style="67" customWidth="1"/>
    <col min="13047" max="13047" width="6.85546875" style="67" customWidth="1"/>
    <col min="13048" max="13048" width="5" style="67" customWidth="1"/>
    <col min="13049" max="13049" width="5.85546875" style="67" customWidth="1"/>
    <col min="13050" max="13050" width="6.85546875" style="67" customWidth="1"/>
    <col min="13051" max="13051" width="5" style="67" customWidth="1"/>
    <col min="13052" max="13052" width="5.85546875" style="67" customWidth="1"/>
    <col min="13053" max="13053" width="6.85546875" style="67" customWidth="1"/>
    <col min="13054" max="13054" width="5" style="67" customWidth="1"/>
    <col min="13055" max="13055" width="5.85546875" style="67" customWidth="1"/>
    <col min="13056" max="13056" width="6.85546875" style="67" customWidth="1"/>
    <col min="13057" max="13057" width="5" style="67" customWidth="1"/>
    <col min="13058" max="13058" width="5.85546875" style="67" customWidth="1"/>
    <col min="13059" max="13059" width="6.85546875" style="67" customWidth="1"/>
    <col min="13060" max="13060" width="5" style="67" customWidth="1"/>
    <col min="13061" max="13301" width="8.85546875" style="67"/>
    <col min="13302" max="13302" width="5.85546875" style="67" customWidth="1"/>
    <col min="13303" max="13303" width="6.85546875" style="67" customWidth="1"/>
    <col min="13304" max="13304" width="5" style="67" customWidth="1"/>
    <col min="13305" max="13305" width="5.85546875" style="67" customWidth="1"/>
    <col min="13306" max="13306" width="6.85546875" style="67" customWidth="1"/>
    <col min="13307" max="13307" width="5" style="67" customWidth="1"/>
    <col min="13308" max="13308" width="5.85546875" style="67" customWidth="1"/>
    <col min="13309" max="13309" width="6.85546875" style="67" customWidth="1"/>
    <col min="13310" max="13310" width="5" style="67" customWidth="1"/>
    <col min="13311" max="13311" width="5.85546875" style="67" customWidth="1"/>
    <col min="13312" max="13312" width="6.85546875" style="67" customWidth="1"/>
    <col min="13313" max="13313" width="5" style="67" customWidth="1"/>
    <col min="13314" max="13314" width="5.85546875" style="67" customWidth="1"/>
    <col min="13315" max="13315" width="6.85546875" style="67" customWidth="1"/>
    <col min="13316" max="13316" width="5" style="67" customWidth="1"/>
    <col min="13317" max="13557" width="8.85546875" style="67"/>
    <col min="13558" max="13558" width="5.85546875" style="67" customWidth="1"/>
    <col min="13559" max="13559" width="6.85546875" style="67" customWidth="1"/>
    <col min="13560" max="13560" width="5" style="67" customWidth="1"/>
    <col min="13561" max="13561" width="5.85546875" style="67" customWidth="1"/>
    <col min="13562" max="13562" width="6.85546875" style="67" customWidth="1"/>
    <col min="13563" max="13563" width="5" style="67" customWidth="1"/>
    <col min="13564" max="13564" width="5.85546875" style="67" customWidth="1"/>
    <col min="13565" max="13565" width="6.85546875" style="67" customWidth="1"/>
    <col min="13566" max="13566" width="5" style="67" customWidth="1"/>
    <col min="13567" max="13567" width="5.85546875" style="67" customWidth="1"/>
    <col min="13568" max="13568" width="6.85546875" style="67" customWidth="1"/>
    <col min="13569" max="13569" width="5" style="67" customWidth="1"/>
    <col min="13570" max="13570" width="5.85546875" style="67" customWidth="1"/>
    <col min="13571" max="13571" width="6.85546875" style="67" customWidth="1"/>
    <col min="13572" max="13572" width="5" style="67" customWidth="1"/>
    <col min="13573" max="13813" width="8.85546875" style="67"/>
    <col min="13814" max="13814" width="5.85546875" style="67" customWidth="1"/>
    <col min="13815" max="13815" width="6.85546875" style="67" customWidth="1"/>
    <col min="13816" max="13816" width="5" style="67" customWidth="1"/>
    <col min="13817" max="13817" width="5.85546875" style="67" customWidth="1"/>
    <col min="13818" max="13818" width="6.85546875" style="67" customWidth="1"/>
    <col min="13819" max="13819" width="5" style="67" customWidth="1"/>
    <col min="13820" max="13820" width="5.85546875" style="67" customWidth="1"/>
    <col min="13821" max="13821" width="6.85546875" style="67" customWidth="1"/>
    <col min="13822" max="13822" width="5" style="67" customWidth="1"/>
    <col min="13823" max="13823" width="5.85546875" style="67" customWidth="1"/>
    <col min="13824" max="13824" width="6.85546875" style="67" customWidth="1"/>
    <col min="13825" max="13825" width="5" style="67" customWidth="1"/>
    <col min="13826" max="13826" width="5.85546875" style="67" customWidth="1"/>
    <col min="13827" max="13827" width="6.85546875" style="67" customWidth="1"/>
    <col min="13828" max="13828" width="5" style="67" customWidth="1"/>
    <col min="13829" max="14069" width="8.85546875" style="67"/>
    <col min="14070" max="14070" width="5.85546875" style="67" customWidth="1"/>
    <col min="14071" max="14071" width="6.85546875" style="67" customWidth="1"/>
    <col min="14072" max="14072" width="5" style="67" customWidth="1"/>
    <col min="14073" max="14073" width="5.85546875" style="67" customWidth="1"/>
    <col min="14074" max="14074" width="6.85546875" style="67" customWidth="1"/>
    <col min="14075" max="14075" width="5" style="67" customWidth="1"/>
    <col min="14076" max="14076" width="5.85546875" style="67" customWidth="1"/>
    <col min="14077" max="14077" width="6.85546875" style="67" customWidth="1"/>
    <col min="14078" max="14078" width="5" style="67" customWidth="1"/>
    <col min="14079" max="14079" width="5.85546875" style="67" customWidth="1"/>
    <col min="14080" max="14080" width="6.85546875" style="67" customWidth="1"/>
    <col min="14081" max="14081" width="5" style="67" customWidth="1"/>
    <col min="14082" max="14082" width="5.85546875" style="67" customWidth="1"/>
    <col min="14083" max="14083" width="6.85546875" style="67" customWidth="1"/>
    <col min="14084" max="14084" width="5" style="67" customWidth="1"/>
    <col min="14085" max="14325" width="8.85546875" style="67"/>
    <col min="14326" max="14326" width="5.85546875" style="67" customWidth="1"/>
    <col min="14327" max="14327" width="6.85546875" style="67" customWidth="1"/>
    <col min="14328" max="14328" width="5" style="67" customWidth="1"/>
    <col min="14329" max="14329" width="5.85546875" style="67" customWidth="1"/>
    <col min="14330" max="14330" width="6.85546875" style="67" customWidth="1"/>
    <col min="14331" max="14331" width="5" style="67" customWidth="1"/>
    <col min="14332" max="14332" width="5.85546875" style="67" customWidth="1"/>
    <col min="14333" max="14333" width="6.85546875" style="67" customWidth="1"/>
    <col min="14334" max="14334" width="5" style="67" customWidth="1"/>
    <col min="14335" max="14335" width="5.85546875" style="67" customWidth="1"/>
    <col min="14336" max="14336" width="6.85546875" style="67" customWidth="1"/>
    <col min="14337" max="14337" width="5" style="67" customWidth="1"/>
    <col min="14338" max="14338" width="5.85546875" style="67" customWidth="1"/>
    <col min="14339" max="14339" width="6.85546875" style="67" customWidth="1"/>
    <col min="14340" max="14340" width="5" style="67" customWidth="1"/>
    <col min="14341" max="14581" width="8.85546875" style="67"/>
    <col min="14582" max="14582" width="5.85546875" style="67" customWidth="1"/>
    <col min="14583" max="14583" width="6.85546875" style="67" customWidth="1"/>
    <col min="14584" max="14584" width="5" style="67" customWidth="1"/>
    <col min="14585" max="14585" width="5.85546875" style="67" customWidth="1"/>
    <col min="14586" max="14586" width="6.85546875" style="67" customWidth="1"/>
    <col min="14587" max="14587" width="5" style="67" customWidth="1"/>
    <col min="14588" max="14588" width="5.85546875" style="67" customWidth="1"/>
    <col min="14589" max="14589" width="6.85546875" style="67" customWidth="1"/>
    <col min="14590" max="14590" width="5" style="67" customWidth="1"/>
    <col min="14591" max="14591" width="5.85546875" style="67" customWidth="1"/>
    <col min="14592" max="14592" width="6.85546875" style="67" customWidth="1"/>
    <col min="14593" max="14593" width="5" style="67" customWidth="1"/>
    <col min="14594" max="14594" width="5.85546875" style="67" customWidth="1"/>
    <col min="14595" max="14595" width="6.85546875" style="67" customWidth="1"/>
    <col min="14596" max="14596" width="5" style="67" customWidth="1"/>
    <col min="14597" max="14837" width="8.85546875" style="67"/>
    <col min="14838" max="14838" width="5.85546875" style="67" customWidth="1"/>
    <col min="14839" max="14839" width="6.85546875" style="67" customWidth="1"/>
    <col min="14840" max="14840" width="5" style="67" customWidth="1"/>
    <col min="14841" max="14841" width="5.85546875" style="67" customWidth="1"/>
    <col min="14842" max="14842" width="6.85546875" style="67" customWidth="1"/>
    <col min="14843" max="14843" width="5" style="67" customWidth="1"/>
    <col min="14844" max="14844" width="5.85546875" style="67" customWidth="1"/>
    <col min="14845" max="14845" width="6.85546875" style="67" customWidth="1"/>
    <col min="14846" max="14846" width="5" style="67" customWidth="1"/>
    <col min="14847" max="14847" width="5.85546875" style="67" customWidth="1"/>
    <col min="14848" max="14848" width="6.85546875" style="67" customWidth="1"/>
    <col min="14849" max="14849" width="5" style="67" customWidth="1"/>
    <col min="14850" max="14850" width="5.85546875" style="67" customWidth="1"/>
    <col min="14851" max="14851" width="6.85546875" style="67" customWidth="1"/>
    <col min="14852" max="14852" width="5" style="67" customWidth="1"/>
    <col min="14853" max="15093" width="8.85546875" style="67"/>
    <col min="15094" max="15094" width="5.85546875" style="67" customWidth="1"/>
    <col min="15095" max="15095" width="6.85546875" style="67" customWidth="1"/>
    <col min="15096" max="15096" width="5" style="67" customWidth="1"/>
    <col min="15097" max="15097" width="5.85546875" style="67" customWidth="1"/>
    <col min="15098" max="15098" width="6.85546875" style="67" customWidth="1"/>
    <col min="15099" max="15099" width="5" style="67" customWidth="1"/>
    <col min="15100" max="15100" width="5.85546875" style="67" customWidth="1"/>
    <col min="15101" max="15101" width="6.85546875" style="67" customWidth="1"/>
    <col min="15102" max="15102" width="5" style="67" customWidth="1"/>
    <col min="15103" max="15103" width="5.85546875" style="67" customWidth="1"/>
    <col min="15104" max="15104" width="6.85546875" style="67" customWidth="1"/>
    <col min="15105" max="15105" width="5" style="67" customWidth="1"/>
    <col min="15106" max="15106" width="5.85546875" style="67" customWidth="1"/>
    <col min="15107" max="15107" width="6.85546875" style="67" customWidth="1"/>
    <col min="15108" max="15108" width="5" style="67" customWidth="1"/>
    <col min="15109" max="15349" width="8.85546875" style="67"/>
    <col min="15350" max="15350" width="5.85546875" style="67" customWidth="1"/>
    <col min="15351" max="15351" width="6.85546875" style="67" customWidth="1"/>
    <col min="15352" max="15352" width="5" style="67" customWidth="1"/>
    <col min="15353" max="15353" width="5.85546875" style="67" customWidth="1"/>
    <col min="15354" max="15354" width="6.85546875" style="67" customWidth="1"/>
    <col min="15355" max="15355" width="5" style="67" customWidth="1"/>
    <col min="15356" max="15356" width="5.85546875" style="67" customWidth="1"/>
    <col min="15357" max="15357" width="6.85546875" style="67" customWidth="1"/>
    <col min="15358" max="15358" width="5" style="67" customWidth="1"/>
    <col min="15359" max="15359" width="5.85546875" style="67" customWidth="1"/>
    <col min="15360" max="15360" width="6.85546875" style="67" customWidth="1"/>
    <col min="15361" max="15361" width="5" style="67" customWidth="1"/>
    <col min="15362" max="15362" width="5.85546875" style="67" customWidth="1"/>
    <col min="15363" max="15363" width="6.85546875" style="67" customWidth="1"/>
    <col min="15364" max="15364" width="5" style="67" customWidth="1"/>
    <col min="15365" max="15605" width="8.85546875" style="67"/>
    <col min="15606" max="15606" width="5.85546875" style="67" customWidth="1"/>
    <col min="15607" max="15607" width="6.85546875" style="67" customWidth="1"/>
    <col min="15608" max="15608" width="5" style="67" customWidth="1"/>
    <col min="15609" max="15609" width="5.85546875" style="67" customWidth="1"/>
    <col min="15610" max="15610" width="6.85546875" style="67" customWidth="1"/>
    <col min="15611" max="15611" width="5" style="67" customWidth="1"/>
    <col min="15612" max="15612" width="5.85546875" style="67" customWidth="1"/>
    <col min="15613" max="15613" width="6.85546875" style="67" customWidth="1"/>
    <col min="15614" max="15614" width="5" style="67" customWidth="1"/>
    <col min="15615" max="15615" width="5.85546875" style="67" customWidth="1"/>
    <col min="15616" max="15616" width="6.85546875" style="67" customWidth="1"/>
    <col min="15617" max="15617" width="5" style="67" customWidth="1"/>
    <col min="15618" max="15618" width="5.85546875" style="67" customWidth="1"/>
    <col min="15619" max="15619" width="6.85546875" style="67" customWidth="1"/>
    <col min="15620" max="15620" width="5" style="67" customWidth="1"/>
    <col min="15621" max="15861" width="8.85546875" style="67"/>
    <col min="15862" max="15862" width="5.85546875" style="67" customWidth="1"/>
    <col min="15863" max="15863" width="6.85546875" style="67" customWidth="1"/>
    <col min="15864" max="15864" width="5" style="67" customWidth="1"/>
    <col min="15865" max="15865" width="5.85546875" style="67" customWidth="1"/>
    <col min="15866" max="15866" width="6.85546875" style="67" customWidth="1"/>
    <col min="15867" max="15867" width="5" style="67" customWidth="1"/>
    <col min="15868" max="15868" width="5.85546875" style="67" customWidth="1"/>
    <col min="15869" max="15869" width="6.85546875" style="67" customWidth="1"/>
    <col min="15870" max="15870" width="5" style="67" customWidth="1"/>
    <col min="15871" max="15871" width="5.85546875" style="67" customWidth="1"/>
    <col min="15872" max="15872" width="6.85546875" style="67" customWidth="1"/>
    <col min="15873" max="15873" width="5" style="67" customWidth="1"/>
    <col min="15874" max="15874" width="5.85546875" style="67" customWidth="1"/>
    <col min="15875" max="15875" width="6.85546875" style="67" customWidth="1"/>
    <col min="15876" max="15876" width="5" style="67" customWidth="1"/>
    <col min="15877" max="16117" width="8.85546875" style="67"/>
    <col min="16118" max="16118" width="5.85546875" style="67" customWidth="1"/>
    <col min="16119" max="16119" width="6.85546875" style="67" customWidth="1"/>
    <col min="16120" max="16120" width="5" style="67" customWidth="1"/>
    <col min="16121" max="16121" width="5.85546875" style="67" customWidth="1"/>
    <col min="16122" max="16122" width="6.85546875" style="67" customWidth="1"/>
    <col min="16123" max="16123" width="5" style="67" customWidth="1"/>
    <col min="16124" max="16124" width="5.85546875" style="67" customWidth="1"/>
    <col min="16125" max="16125" width="6.85546875" style="67" customWidth="1"/>
    <col min="16126" max="16126" width="5" style="67" customWidth="1"/>
    <col min="16127" max="16127" width="5.85546875" style="67" customWidth="1"/>
    <col min="16128" max="16128" width="6.85546875" style="67" customWidth="1"/>
    <col min="16129" max="16129" width="5" style="67" customWidth="1"/>
    <col min="16130" max="16130" width="5.85546875" style="67" customWidth="1"/>
    <col min="16131" max="16131" width="6.85546875" style="67" customWidth="1"/>
    <col min="16132" max="16132" width="5" style="67" customWidth="1"/>
    <col min="16133" max="16379" width="8.85546875" style="67"/>
    <col min="16380" max="16384" width="9.140625" style="67" customWidth="1"/>
  </cols>
  <sheetData>
    <row r="1" spans="1:14" ht="21.6" customHeight="1" x14ac:dyDescent="0.2">
      <c r="A1" s="441" t="s">
        <v>257</v>
      </c>
      <c r="B1" s="442"/>
      <c r="C1" s="442"/>
      <c r="D1" s="442"/>
      <c r="E1" s="442"/>
      <c r="F1" s="442"/>
      <c r="G1" s="442"/>
      <c r="H1" s="442"/>
      <c r="I1" s="442"/>
      <c r="J1" s="442"/>
      <c r="K1" s="442"/>
      <c r="L1" s="442"/>
      <c r="M1" s="442"/>
      <c r="N1" s="443"/>
    </row>
    <row r="2" spans="1:14" ht="10.15" customHeight="1" x14ac:dyDescent="0.2">
      <c r="A2" s="441" t="s">
        <v>132</v>
      </c>
      <c r="B2" s="442"/>
      <c r="C2" s="442"/>
      <c r="D2" s="442"/>
      <c r="E2" s="442"/>
      <c r="F2" s="442"/>
      <c r="G2" s="442"/>
      <c r="H2" s="442"/>
      <c r="I2" s="442"/>
      <c r="J2" s="442"/>
      <c r="K2" s="442"/>
      <c r="L2" s="442"/>
      <c r="M2" s="442"/>
      <c r="N2" s="443"/>
    </row>
    <row r="3" spans="1:14" s="71" customFormat="1" ht="112.5" x14ac:dyDescent="0.25">
      <c r="A3" s="68" t="s">
        <v>22</v>
      </c>
      <c r="B3" s="76" t="s">
        <v>68</v>
      </c>
      <c r="C3" s="76" t="s">
        <v>69</v>
      </c>
      <c r="D3" s="69" t="s">
        <v>56</v>
      </c>
      <c r="E3" s="68" t="s">
        <v>23</v>
      </c>
      <c r="F3" s="68" t="s">
        <v>85</v>
      </c>
      <c r="G3" s="70" t="s">
        <v>221</v>
      </c>
      <c r="H3" s="70" t="s">
        <v>251</v>
      </c>
      <c r="I3" s="70" t="s">
        <v>313</v>
      </c>
      <c r="J3" s="70" t="s">
        <v>26</v>
      </c>
      <c r="K3" s="70" t="s">
        <v>222</v>
      </c>
      <c r="L3" s="70" t="s">
        <v>253</v>
      </c>
      <c r="M3" s="70" t="s">
        <v>314</v>
      </c>
      <c r="N3" s="70" t="s">
        <v>26</v>
      </c>
    </row>
    <row r="4" spans="1:14" s="71" customFormat="1" x14ac:dyDescent="0.25">
      <c r="A4" s="444" t="s">
        <v>268</v>
      </c>
      <c r="B4" s="444" t="s">
        <v>70</v>
      </c>
      <c r="C4" s="444" t="s">
        <v>73</v>
      </c>
      <c r="D4" s="343" t="s">
        <v>18</v>
      </c>
      <c r="E4" s="74">
        <v>1013</v>
      </c>
      <c r="F4" s="77">
        <v>824.7</v>
      </c>
      <c r="G4" s="74"/>
      <c r="H4" s="74"/>
      <c r="I4" s="444">
        <v>18</v>
      </c>
      <c r="J4" s="74"/>
      <c r="K4" s="74"/>
      <c r="L4" s="74"/>
      <c r="M4" s="444" t="s">
        <v>27</v>
      </c>
      <c r="N4" s="74"/>
    </row>
    <row r="5" spans="1:14" x14ac:dyDescent="0.2">
      <c r="A5" s="445"/>
      <c r="B5" s="346"/>
      <c r="C5" s="346"/>
      <c r="D5" s="343"/>
      <c r="E5" s="74">
        <v>384</v>
      </c>
      <c r="F5" s="77">
        <v>836.52</v>
      </c>
      <c r="G5" s="74"/>
      <c r="H5" s="74"/>
      <c r="I5" s="445" t="s">
        <v>27</v>
      </c>
      <c r="J5" s="74"/>
      <c r="K5" s="74"/>
      <c r="L5" s="74"/>
      <c r="M5" s="445" t="s">
        <v>27</v>
      </c>
      <c r="N5" s="74"/>
    </row>
    <row r="6" spans="1:14" x14ac:dyDescent="0.2">
      <c r="A6" s="447"/>
      <c r="B6" s="346"/>
      <c r="C6" s="346"/>
      <c r="D6" s="343"/>
      <c r="E6" s="74">
        <v>777</v>
      </c>
      <c r="F6" s="77">
        <v>848.31</v>
      </c>
      <c r="G6" s="74"/>
      <c r="H6" s="74"/>
      <c r="I6" s="446" t="s">
        <v>27</v>
      </c>
      <c r="J6" s="74"/>
      <c r="K6" s="74"/>
      <c r="L6" s="74"/>
      <c r="M6" s="446" t="s">
        <v>27</v>
      </c>
      <c r="N6" s="74"/>
    </row>
    <row r="7" spans="1:14" s="71" customFormat="1" x14ac:dyDescent="0.25">
      <c r="A7" s="448"/>
      <c r="B7" s="346"/>
      <c r="C7" s="346"/>
      <c r="D7" s="343" t="s">
        <v>54</v>
      </c>
      <c r="E7" s="74">
        <v>1013</v>
      </c>
      <c r="F7" s="77">
        <v>824.7</v>
      </c>
      <c r="G7" s="74"/>
      <c r="H7" s="74"/>
      <c r="I7" s="444" t="s">
        <v>27</v>
      </c>
      <c r="J7" s="74"/>
      <c r="K7" s="74"/>
      <c r="L7" s="74"/>
      <c r="M7" s="444" t="s">
        <v>27</v>
      </c>
      <c r="N7" s="74"/>
    </row>
    <row r="8" spans="1:14" x14ac:dyDescent="0.2">
      <c r="A8" s="448"/>
      <c r="B8" s="346"/>
      <c r="C8" s="346"/>
      <c r="D8" s="343"/>
      <c r="E8" s="74">
        <v>384</v>
      </c>
      <c r="F8" s="77">
        <v>836.52</v>
      </c>
      <c r="G8" s="74"/>
      <c r="H8" s="74"/>
      <c r="I8" s="445" t="s">
        <v>27</v>
      </c>
      <c r="J8" s="74"/>
      <c r="K8" s="74"/>
      <c r="L8" s="74"/>
      <c r="M8" s="445" t="s">
        <v>27</v>
      </c>
      <c r="N8" s="74"/>
    </row>
    <row r="9" spans="1:14" x14ac:dyDescent="0.2">
      <c r="A9" s="448"/>
      <c r="B9" s="346"/>
      <c r="C9" s="346"/>
      <c r="D9" s="343"/>
      <c r="E9" s="74">
        <v>777</v>
      </c>
      <c r="F9" s="77">
        <v>848.31</v>
      </c>
      <c r="G9" s="74"/>
      <c r="H9" s="74"/>
      <c r="I9" s="445" t="s">
        <v>27</v>
      </c>
      <c r="J9" s="74"/>
      <c r="K9" s="74"/>
      <c r="L9" s="74"/>
      <c r="M9" s="445" t="s">
        <v>27</v>
      </c>
      <c r="N9" s="74"/>
    </row>
    <row r="10" spans="1:14" s="71" customFormat="1" x14ac:dyDescent="0.25">
      <c r="A10" s="449"/>
      <c r="B10" s="346"/>
      <c r="C10" s="346"/>
      <c r="D10" s="343" t="s">
        <v>9</v>
      </c>
      <c r="E10" s="74">
        <v>1013</v>
      </c>
      <c r="F10" s="77">
        <v>824.7</v>
      </c>
      <c r="G10" s="74"/>
      <c r="H10" s="74"/>
      <c r="I10" s="448"/>
      <c r="J10" s="74"/>
      <c r="K10" s="74"/>
      <c r="L10" s="74"/>
      <c r="M10" s="445"/>
      <c r="N10" s="74"/>
    </row>
    <row r="11" spans="1:14" x14ac:dyDescent="0.2">
      <c r="A11" s="448"/>
      <c r="B11" s="346"/>
      <c r="C11" s="346"/>
      <c r="D11" s="343"/>
      <c r="E11" s="74">
        <v>384</v>
      </c>
      <c r="F11" s="77">
        <v>836.52</v>
      </c>
      <c r="G11" s="74"/>
      <c r="H11" s="74"/>
      <c r="I11" s="448"/>
      <c r="J11" s="74"/>
      <c r="K11" s="74"/>
      <c r="L11" s="74"/>
      <c r="M11" s="445"/>
      <c r="N11" s="74"/>
    </row>
    <row r="12" spans="1:14" x14ac:dyDescent="0.2">
      <c r="A12" s="448"/>
      <c r="B12" s="346"/>
      <c r="C12" s="346"/>
      <c r="D12" s="343"/>
      <c r="E12" s="74">
        <v>777</v>
      </c>
      <c r="F12" s="77">
        <v>848.31</v>
      </c>
      <c r="G12" s="74"/>
      <c r="H12" s="74"/>
      <c r="I12" s="450"/>
      <c r="J12" s="74"/>
      <c r="K12" s="74"/>
      <c r="L12" s="74"/>
      <c r="M12" s="446"/>
      <c r="N12" s="74"/>
    </row>
    <row r="13" spans="1:14" s="71" customFormat="1" x14ac:dyDescent="0.25">
      <c r="A13" s="448"/>
      <c r="B13" s="346"/>
      <c r="C13" s="346"/>
      <c r="D13" s="343" t="s">
        <v>55</v>
      </c>
      <c r="E13" s="74">
        <v>1013</v>
      </c>
      <c r="F13" s="77">
        <v>824.7</v>
      </c>
      <c r="G13" s="74"/>
      <c r="H13" s="74"/>
      <c r="I13" s="444" t="s">
        <v>27</v>
      </c>
      <c r="J13" s="74"/>
      <c r="K13" s="74"/>
      <c r="L13" s="74"/>
      <c r="M13" s="444" t="s">
        <v>27</v>
      </c>
      <c r="N13" s="74"/>
    </row>
    <row r="14" spans="1:14" x14ac:dyDescent="0.2">
      <c r="A14" s="448"/>
      <c r="B14" s="346"/>
      <c r="C14" s="346"/>
      <c r="D14" s="343"/>
      <c r="E14" s="74">
        <v>384</v>
      </c>
      <c r="F14" s="77">
        <v>836.52</v>
      </c>
      <c r="G14" s="74"/>
      <c r="H14" s="74"/>
      <c r="I14" s="445" t="s">
        <v>27</v>
      </c>
      <c r="J14" s="74"/>
      <c r="K14" s="74"/>
      <c r="L14" s="74"/>
      <c r="M14" s="445" t="s">
        <v>27</v>
      </c>
      <c r="N14" s="74"/>
    </row>
    <row r="15" spans="1:14" x14ac:dyDescent="0.2">
      <c r="A15" s="448"/>
      <c r="B15" s="346"/>
      <c r="C15" s="346"/>
      <c r="D15" s="343"/>
      <c r="E15" s="74">
        <v>777</v>
      </c>
      <c r="F15" s="77">
        <v>848.31</v>
      </c>
      <c r="G15" s="74"/>
      <c r="H15" s="74"/>
      <c r="I15" s="445" t="s">
        <v>27</v>
      </c>
      <c r="J15" s="74"/>
      <c r="K15" s="74"/>
      <c r="L15" s="74"/>
      <c r="M15" s="445" t="s">
        <v>27</v>
      </c>
      <c r="N15" s="74"/>
    </row>
    <row r="16" spans="1:14" s="71" customFormat="1" x14ac:dyDescent="0.25">
      <c r="A16" s="448"/>
      <c r="B16" s="346"/>
      <c r="C16" s="346"/>
      <c r="D16" s="343" t="s">
        <v>10</v>
      </c>
      <c r="E16" s="74">
        <v>1013</v>
      </c>
      <c r="F16" s="77">
        <v>824.7</v>
      </c>
      <c r="G16" s="74"/>
      <c r="H16" s="74"/>
      <c r="I16" s="448"/>
      <c r="J16" s="74"/>
      <c r="K16" s="74"/>
      <c r="L16" s="74"/>
      <c r="M16" s="445"/>
      <c r="N16" s="74"/>
    </row>
    <row r="17" spans="1:15" x14ac:dyDescent="0.2">
      <c r="A17" s="448"/>
      <c r="B17" s="346"/>
      <c r="C17" s="346"/>
      <c r="D17" s="343"/>
      <c r="E17" s="74">
        <v>384</v>
      </c>
      <c r="F17" s="77">
        <v>836.52</v>
      </c>
      <c r="G17" s="74"/>
      <c r="H17" s="74"/>
      <c r="I17" s="448"/>
      <c r="J17" s="74"/>
      <c r="K17" s="74"/>
      <c r="L17" s="74"/>
      <c r="M17" s="445"/>
      <c r="N17" s="74"/>
    </row>
    <row r="18" spans="1:15" x14ac:dyDescent="0.2">
      <c r="A18" s="450"/>
      <c r="B18" s="347"/>
      <c r="C18" s="347"/>
      <c r="D18" s="343"/>
      <c r="E18" s="74">
        <v>777</v>
      </c>
      <c r="F18" s="77">
        <v>848.31</v>
      </c>
      <c r="G18" s="74"/>
      <c r="H18" s="74"/>
      <c r="I18" s="450"/>
      <c r="J18" s="74"/>
      <c r="K18" s="74"/>
      <c r="L18" s="74"/>
      <c r="M18" s="446"/>
      <c r="N18" s="74"/>
    </row>
    <row r="19" spans="1:15" x14ac:dyDescent="0.2">
      <c r="A19" s="343" t="s">
        <v>315</v>
      </c>
      <c r="B19" s="444" t="s">
        <v>70</v>
      </c>
      <c r="C19" s="444" t="s">
        <v>73</v>
      </c>
      <c r="D19" s="343" t="s">
        <v>18</v>
      </c>
      <c r="E19" s="74">
        <v>1013</v>
      </c>
      <c r="F19" s="77">
        <v>824.7</v>
      </c>
      <c r="G19" s="74"/>
      <c r="H19" s="74"/>
      <c r="I19" s="444">
        <v>18</v>
      </c>
      <c r="J19" s="74"/>
      <c r="K19" s="74"/>
      <c r="L19" s="74"/>
      <c r="M19" s="444" t="s">
        <v>27</v>
      </c>
      <c r="N19" s="74"/>
    </row>
    <row r="20" spans="1:15" x14ac:dyDescent="0.2">
      <c r="A20" s="343"/>
      <c r="B20" s="346"/>
      <c r="C20" s="346"/>
      <c r="D20" s="343"/>
      <c r="E20" s="74">
        <v>384</v>
      </c>
      <c r="F20" s="77">
        <v>836.52</v>
      </c>
      <c r="G20" s="74"/>
      <c r="H20" s="74"/>
      <c r="I20" s="445" t="s">
        <v>27</v>
      </c>
      <c r="J20" s="74"/>
      <c r="K20" s="74"/>
      <c r="L20" s="74"/>
      <c r="M20" s="445" t="s">
        <v>27</v>
      </c>
      <c r="N20" s="74"/>
    </row>
    <row r="21" spans="1:15" x14ac:dyDescent="0.2">
      <c r="A21" s="343"/>
      <c r="B21" s="347"/>
      <c r="C21" s="347"/>
      <c r="D21" s="343"/>
      <c r="E21" s="74">
        <v>777</v>
      </c>
      <c r="F21" s="77">
        <v>848.31</v>
      </c>
      <c r="G21" s="74"/>
      <c r="H21" s="74"/>
      <c r="I21" s="446" t="s">
        <v>27</v>
      </c>
      <c r="J21" s="74"/>
      <c r="K21" s="74"/>
      <c r="L21" s="74"/>
      <c r="M21" s="446" t="s">
        <v>27</v>
      </c>
      <c r="N21" s="74"/>
    </row>
    <row r="22" spans="1:15" s="73" customFormat="1" ht="22.5" customHeight="1" x14ac:dyDescent="0.2">
      <c r="A22" s="457" t="s">
        <v>94</v>
      </c>
      <c r="B22" s="458"/>
      <c r="C22" s="458"/>
      <c r="D22" s="458"/>
      <c r="E22" s="458"/>
      <c r="F22" s="458"/>
      <c r="G22" s="458"/>
      <c r="H22" s="458"/>
      <c r="I22" s="458"/>
      <c r="J22" s="458"/>
      <c r="K22" s="458"/>
      <c r="L22" s="458"/>
      <c r="M22" s="458"/>
      <c r="N22" s="459"/>
      <c r="O22" s="72"/>
    </row>
    <row r="23" spans="1:15" s="73" customFormat="1" x14ac:dyDescent="0.2">
      <c r="A23" s="454" t="s">
        <v>316</v>
      </c>
      <c r="B23" s="455"/>
      <c r="C23" s="455"/>
      <c r="D23" s="455"/>
      <c r="E23" s="455"/>
      <c r="F23" s="455"/>
      <c r="G23" s="455"/>
      <c r="H23" s="455"/>
      <c r="I23" s="455"/>
      <c r="J23" s="455"/>
      <c r="K23" s="455"/>
      <c r="L23" s="455"/>
      <c r="M23" s="455"/>
      <c r="N23" s="456"/>
      <c r="O23" s="81"/>
    </row>
    <row r="24" spans="1:15" s="73" customFormat="1" ht="22.5" customHeight="1" x14ac:dyDescent="0.2">
      <c r="A24" s="454" t="s">
        <v>111</v>
      </c>
      <c r="B24" s="455"/>
      <c r="C24" s="455"/>
      <c r="D24" s="455"/>
      <c r="E24" s="455"/>
      <c r="F24" s="455"/>
      <c r="G24" s="455"/>
      <c r="H24" s="455"/>
      <c r="I24" s="455"/>
      <c r="J24" s="455"/>
      <c r="K24" s="455"/>
      <c r="L24" s="455"/>
      <c r="M24" s="455"/>
      <c r="N24" s="456"/>
      <c r="O24" s="72"/>
    </row>
    <row r="25" spans="1:15" s="73" customFormat="1" ht="22.5" customHeight="1" x14ac:dyDescent="0.2">
      <c r="A25" s="451" t="s">
        <v>112</v>
      </c>
      <c r="B25" s="452"/>
      <c r="C25" s="452"/>
      <c r="D25" s="452"/>
      <c r="E25" s="452"/>
      <c r="F25" s="452"/>
      <c r="G25" s="452"/>
      <c r="H25" s="452"/>
      <c r="I25" s="452"/>
      <c r="J25" s="452"/>
      <c r="K25" s="452"/>
      <c r="L25" s="452"/>
      <c r="M25" s="452"/>
      <c r="N25" s="453"/>
      <c r="O25" s="72"/>
    </row>
    <row r="27" spans="1:15" ht="21.6" customHeight="1" x14ac:dyDescent="0.2">
      <c r="A27" s="441" t="s">
        <v>256</v>
      </c>
      <c r="B27" s="442"/>
      <c r="C27" s="442"/>
      <c r="D27" s="442"/>
      <c r="E27" s="442"/>
      <c r="F27" s="442"/>
      <c r="G27" s="442"/>
      <c r="H27" s="442"/>
      <c r="I27" s="442"/>
      <c r="J27" s="442"/>
      <c r="K27" s="442"/>
      <c r="L27" s="442"/>
      <c r="M27" s="442"/>
      <c r="N27" s="443"/>
    </row>
    <row r="28" spans="1:15" ht="10.15" customHeight="1" x14ac:dyDescent="0.2">
      <c r="A28" s="441" t="s">
        <v>132</v>
      </c>
      <c r="B28" s="442"/>
      <c r="C28" s="442"/>
      <c r="D28" s="442"/>
      <c r="E28" s="442"/>
      <c r="F28" s="442"/>
      <c r="G28" s="442"/>
      <c r="H28" s="442"/>
      <c r="I28" s="442"/>
      <c r="J28" s="442"/>
      <c r="K28" s="442"/>
      <c r="L28" s="442"/>
      <c r="M28" s="442"/>
      <c r="N28" s="443"/>
    </row>
    <row r="29" spans="1:15" s="71" customFormat="1" ht="112.5" x14ac:dyDescent="0.25">
      <c r="A29" s="68" t="s">
        <v>22</v>
      </c>
      <c r="B29" s="76" t="s">
        <v>68</v>
      </c>
      <c r="C29" s="76" t="s">
        <v>69</v>
      </c>
      <c r="D29" s="69" t="s">
        <v>56</v>
      </c>
      <c r="E29" s="68" t="s">
        <v>23</v>
      </c>
      <c r="F29" s="68" t="s">
        <v>85</v>
      </c>
      <c r="G29" s="70" t="s">
        <v>221</v>
      </c>
      <c r="H29" s="70" t="s">
        <v>251</v>
      </c>
      <c r="I29" s="70" t="s">
        <v>313</v>
      </c>
      <c r="J29" s="70" t="s">
        <v>26</v>
      </c>
      <c r="K29" s="70" t="s">
        <v>222</v>
      </c>
      <c r="L29" s="70" t="s">
        <v>253</v>
      </c>
      <c r="M29" s="70" t="s">
        <v>314</v>
      </c>
      <c r="N29" s="70" t="s">
        <v>26</v>
      </c>
    </row>
    <row r="30" spans="1:15" x14ac:dyDescent="0.2">
      <c r="A30" s="444" t="s">
        <v>268</v>
      </c>
      <c r="B30" s="444" t="s">
        <v>70</v>
      </c>
      <c r="C30" s="444" t="s">
        <v>73</v>
      </c>
      <c r="D30" s="343" t="s">
        <v>18</v>
      </c>
      <c r="E30" s="74">
        <v>25</v>
      </c>
      <c r="F30" s="74">
        <v>1851.25</v>
      </c>
      <c r="G30" s="74"/>
      <c r="H30" s="74"/>
      <c r="I30" s="444">
        <v>18</v>
      </c>
      <c r="J30" s="74"/>
      <c r="K30" s="74"/>
      <c r="L30" s="74"/>
      <c r="M30" s="444" t="s">
        <v>27</v>
      </c>
      <c r="N30" s="74"/>
    </row>
    <row r="31" spans="1:15" x14ac:dyDescent="0.2">
      <c r="A31" s="445"/>
      <c r="B31" s="346"/>
      <c r="C31" s="346"/>
      <c r="D31" s="343"/>
      <c r="E31" s="74">
        <v>600</v>
      </c>
      <c r="F31" s="74">
        <v>1880</v>
      </c>
      <c r="G31" s="74"/>
      <c r="H31" s="74"/>
      <c r="I31" s="445" t="s">
        <v>27</v>
      </c>
      <c r="J31" s="74"/>
      <c r="K31" s="74"/>
      <c r="L31" s="74"/>
      <c r="M31" s="445" t="s">
        <v>27</v>
      </c>
      <c r="N31" s="74"/>
    </row>
    <row r="32" spans="1:15" x14ac:dyDescent="0.2">
      <c r="A32" s="445"/>
      <c r="B32" s="346"/>
      <c r="C32" s="346"/>
      <c r="D32" s="343"/>
      <c r="E32" s="74">
        <v>1175</v>
      </c>
      <c r="F32" s="74">
        <v>1908.75</v>
      </c>
      <c r="G32" s="74"/>
      <c r="H32" s="74"/>
      <c r="I32" s="446" t="s">
        <v>27</v>
      </c>
      <c r="J32" s="74"/>
      <c r="K32" s="74"/>
      <c r="L32" s="74"/>
      <c r="M32" s="446" t="s">
        <v>27</v>
      </c>
      <c r="N32" s="74"/>
    </row>
    <row r="33" spans="1:15" s="71" customFormat="1" x14ac:dyDescent="0.25">
      <c r="A33" s="448"/>
      <c r="B33" s="346"/>
      <c r="C33" s="346"/>
      <c r="D33" s="343" t="s">
        <v>54</v>
      </c>
      <c r="E33" s="74">
        <v>25</v>
      </c>
      <c r="F33" s="74">
        <v>1851.25</v>
      </c>
      <c r="G33" s="74"/>
      <c r="H33" s="74"/>
      <c r="I33" s="444" t="s">
        <v>27</v>
      </c>
      <c r="J33" s="74"/>
      <c r="K33" s="74"/>
      <c r="L33" s="74"/>
      <c r="M33" s="444" t="s">
        <v>27</v>
      </c>
      <c r="N33" s="74"/>
    </row>
    <row r="34" spans="1:15" x14ac:dyDescent="0.2">
      <c r="A34" s="448"/>
      <c r="B34" s="346"/>
      <c r="C34" s="346"/>
      <c r="D34" s="343"/>
      <c r="E34" s="74">
        <v>600</v>
      </c>
      <c r="F34" s="74">
        <v>1880</v>
      </c>
      <c r="G34" s="74"/>
      <c r="H34" s="74"/>
      <c r="I34" s="445" t="s">
        <v>27</v>
      </c>
      <c r="J34" s="74"/>
      <c r="K34" s="74"/>
      <c r="L34" s="74"/>
      <c r="M34" s="445" t="s">
        <v>27</v>
      </c>
      <c r="N34" s="74"/>
    </row>
    <row r="35" spans="1:15" x14ac:dyDescent="0.2">
      <c r="A35" s="448"/>
      <c r="B35" s="346"/>
      <c r="C35" s="346"/>
      <c r="D35" s="343"/>
      <c r="E35" s="74">
        <v>1175</v>
      </c>
      <c r="F35" s="74">
        <v>1908.75</v>
      </c>
      <c r="G35" s="74"/>
      <c r="H35" s="74"/>
      <c r="I35" s="445" t="s">
        <v>27</v>
      </c>
      <c r="J35" s="74"/>
      <c r="K35" s="74"/>
      <c r="L35" s="74"/>
      <c r="M35" s="445" t="s">
        <v>27</v>
      </c>
      <c r="N35" s="74"/>
    </row>
    <row r="36" spans="1:15" s="71" customFormat="1" x14ac:dyDescent="0.25">
      <c r="A36" s="448"/>
      <c r="B36" s="346"/>
      <c r="C36" s="346"/>
      <c r="D36" s="343" t="s">
        <v>9</v>
      </c>
      <c r="E36" s="74">
        <v>25</v>
      </c>
      <c r="F36" s="74">
        <v>1851.25</v>
      </c>
      <c r="G36" s="74"/>
      <c r="H36" s="74"/>
      <c r="I36" s="445"/>
      <c r="J36" s="74"/>
      <c r="K36" s="74"/>
      <c r="L36" s="74"/>
      <c r="M36" s="445"/>
      <c r="N36" s="74"/>
    </row>
    <row r="37" spans="1:15" x14ac:dyDescent="0.2">
      <c r="A37" s="448"/>
      <c r="B37" s="346"/>
      <c r="C37" s="346"/>
      <c r="D37" s="343"/>
      <c r="E37" s="74">
        <v>600</v>
      </c>
      <c r="F37" s="74">
        <v>1880</v>
      </c>
      <c r="G37" s="74"/>
      <c r="H37" s="74"/>
      <c r="I37" s="445"/>
      <c r="J37" s="74"/>
      <c r="K37" s="74"/>
      <c r="L37" s="74"/>
      <c r="M37" s="445"/>
      <c r="N37" s="74"/>
    </row>
    <row r="38" spans="1:15" x14ac:dyDescent="0.2">
      <c r="A38" s="448"/>
      <c r="B38" s="346"/>
      <c r="C38" s="346"/>
      <c r="D38" s="343"/>
      <c r="E38" s="74">
        <v>1175</v>
      </c>
      <c r="F38" s="74">
        <v>1908.75</v>
      </c>
      <c r="G38" s="74"/>
      <c r="H38" s="74"/>
      <c r="I38" s="446"/>
      <c r="J38" s="74"/>
      <c r="K38" s="74"/>
      <c r="L38" s="74"/>
      <c r="M38" s="446"/>
      <c r="N38" s="74"/>
    </row>
    <row r="39" spans="1:15" s="71" customFormat="1" x14ac:dyDescent="0.25">
      <c r="A39" s="449"/>
      <c r="B39" s="346"/>
      <c r="C39" s="346"/>
      <c r="D39" s="343" t="s">
        <v>55</v>
      </c>
      <c r="E39" s="74">
        <v>25</v>
      </c>
      <c r="F39" s="74">
        <v>1851.25</v>
      </c>
      <c r="G39" s="74"/>
      <c r="H39" s="74"/>
      <c r="I39" s="444" t="s">
        <v>27</v>
      </c>
      <c r="J39" s="74"/>
      <c r="K39" s="74"/>
      <c r="L39" s="74"/>
      <c r="M39" s="444" t="s">
        <v>27</v>
      </c>
      <c r="N39" s="74"/>
    </row>
    <row r="40" spans="1:15" x14ac:dyDescent="0.2">
      <c r="A40" s="448"/>
      <c r="B40" s="346"/>
      <c r="C40" s="346"/>
      <c r="D40" s="343"/>
      <c r="E40" s="74">
        <v>600</v>
      </c>
      <c r="F40" s="74">
        <v>1880</v>
      </c>
      <c r="G40" s="74"/>
      <c r="H40" s="74"/>
      <c r="I40" s="445" t="s">
        <v>27</v>
      </c>
      <c r="J40" s="74"/>
      <c r="K40" s="74"/>
      <c r="L40" s="74"/>
      <c r="M40" s="445" t="s">
        <v>27</v>
      </c>
      <c r="N40" s="74"/>
    </row>
    <row r="41" spans="1:15" x14ac:dyDescent="0.2">
      <c r="A41" s="448"/>
      <c r="B41" s="346"/>
      <c r="C41" s="346"/>
      <c r="D41" s="343"/>
      <c r="E41" s="74">
        <v>1175</v>
      </c>
      <c r="F41" s="74">
        <v>1908.75</v>
      </c>
      <c r="G41" s="74"/>
      <c r="H41" s="74"/>
      <c r="I41" s="445" t="s">
        <v>27</v>
      </c>
      <c r="J41" s="74"/>
      <c r="K41" s="74"/>
      <c r="L41" s="74"/>
      <c r="M41" s="445" t="s">
        <v>27</v>
      </c>
      <c r="N41" s="74"/>
    </row>
    <row r="42" spans="1:15" s="71" customFormat="1" x14ac:dyDescent="0.25">
      <c r="A42" s="448"/>
      <c r="B42" s="346"/>
      <c r="C42" s="346"/>
      <c r="D42" s="343" t="s">
        <v>10</v>
      </c>
      <c r="E42" s="74">
        <v>25</v>
      </c>
      <c r="F42" s="74">
        <v>1851.25</v>
      </c>
      <c r="G42" s="74"/>
      <c r="H42" s="74"/>
      <c r="I42" s="448"/>
      <c r="J42" s="74"/>
      <c r="K42" s="74"/>
      <c r="L42" s="74"/>
      <c r="M42" s="445"/>
      <c r="N42" s="74"/>
    </row>
    <row r="43" spans="1:15" x14ac:dyDescent="0.2">
      <c r="A43" s="448"/>
      <c r="B43" s="346"/>
      <c r="C43" s="346"/>
      <c r="D43" s="343"/>
      <c r="E43" s="74">
        <v>600</v>
      </c>
      <c r="F43" s="74">
        <v>1880</v>
      </c>
      <c r="G43" s="74"/>
      <c r="H43" s="74"/>
      <c r="I43" s="448"/>
      <c r="J43" s="74"/>
      <c r="K43" s="74"/>
      <c r="L43" s="74"/>
      <c r="M43" s="445"/>
      <c r="N43" s="74"/>
    </row>
    <row r="44" spans="1:15" x14ac:dyDescent="0.2">
      <c r="A44" s="450"/>
      <c r="B44" s="347"/>
      <c r="C44" s="347"/>
      <c r="D44" s="343"/>
      <c r="E44" s="74">
        <v>1175</v>
      </c>
      <c r="F44" s="74">
        <v>1908.75</v>
      </c>
      <c r="G44" s="74"/>
      <c r="H44" s="74"/>
      <c r="I44" s="450"/>
      <c r="J44" s="74"/>
      <c r="K44" s="74"/>
      <c r="L44" s="74"/>
      <c r="M44" s="446"/>
      <c r="N44" s="74"/>
    </row>
    <row r="45" spans="1:15" x14ac:dyDescent="0.2">
      <c r="A45" s="343" t="s">
        <v>315</v>
      </c>
      <c r="B45" s="444" t="s">
        <v>70</v>
      </c>
      <c r="C45" s="444" t="s">
        <v>73</v>
      </c>
      <c r="D45" s="343" t="s">
        <v>18</v>
      </c>
      <c r="E45" s="74">
        <v>25</v>
      </c>
      <c r="F45" s="74">
        <v>1851.25</v>
      </c>
      <c r="G45" s="74"/>
      <c r="H45" s="74"/>
      <c r="I45" s="444">
        <v>18</v>
      </c>
      <c r="J45" s="74"/>
      <c r="K45" s="74"/>
      <c r="L45" s="74"/>
      <c r="M45" s="444" t="s">
        <v>27</v>
      </c>
      <c r="N45" s="74"/>
    </row>
    <row r="46" spans="1:15" x14ac:dyDescent="0.2">
      <c r="A46" s="343"/>
      <c r="B46" s="346"/>
      <c r="C46" s="346"/>
      <c r="D46" s="343"/>
      <c r="E46" s="74">
        <v>600</v>
      </c>
      <c r="F46" s="74">
        <v>1880</v>
      </c>
      <c r="G46" s="74"/>
      <c r="H46" s="74"/>
      <c r="I46" s="445" t="s">
        <v>27</v>
      </c>
      <c r="J46" s="74"/>
      <c r="K46" s="74"/>
      <c r="L46" s="74"/>
      <c r="M46" s="445" t="s">
        <v>27</v>
      </c>
      <c r="N46" s="74"/>
    </row>
    <row r="47" spans="1:15" x14ac:dyDescent="0.2">
      <c r="A47" s="343"/>
      <c r="B47" s="347"/>
      <c r="C47" s="347"/>
      <c r="D47" s="343"/>
      <c r="E47" s="74">
        <v>1175</v>
      </c>
      <c r="F47" s="74">
        <v>1908.75</v>
      </c>
      <c r="G47" s="74"/>
      <c r="H47" s="74"/>
      <c r="I47" s="446" t="s">
        <v>27</v>
      </c>
      <c r="J47" s="74"/>
      <c r="K47" s="74"/>
      <c r="L47" s="74"/>
      <c r="M47" s="446" t="s">
        <v>27</v>
      </c>
      <c r="N47" s="74"/>
    </row>
    <row r="48" spans="1:15" s="73" customFormat="1" ht="22.5" customHeight="1" x14ac:dyDescent="0.2">
      <c r="A48" s="457" t="s">
        <v>94</v>
      </c>
      <c r="B48" s="458"/>
      <c r="C48" s="458"/>
      <c r="D48" s="458"/>
      <c r="E48" s="458"/>
      <c r="F48" s="458"/>
      <c r="G48" s="458"/>
      <c r="H48" s="458"/>
      <c r="I48" s="458"/>
      <c r="J48" s="458"/>
      <c r="K48" s="458"/>
      <c r="L48" s="458"/>
      <c r="M48" s="458"/>
      <c r="N48" s="459"/>
      <c r="O48" s="72"/>
    </row>
    <row r="49" spans="1:15" s="73" customFormat="1" x14ac:dyDescent="0.2">
      <c r="A49" s="454" t="s">
        <v>316</v>
      </c>
      <c r="B49" s="455"/>
      <c r="C49" s="455"/>
      <c r="D49" s="455"/>
      <c r="E49" s="455"/>
      <c r="F49" s="455"/>
      <c r="G49" s="455"/>
      <c r="H49" s="455"/>
      <c r="I49" s="455"/>
      <c r="J49" s="455"/>
      <c r="K49" s="455"/>
      <c r="L49" s="455"/>
      <c r="M49" s="455"/>
      <c r="N49" s="456"/>
      <c r="O49" s="81"/>
    </row>
    <row r="50" spans="1:15" s="73" customFormat="1" ht="22.5" customHeight="1" x14ac:dyDescent="0.2">
      <c r="A50" s="454" t="s">
        <v>111</v>
      </c>
      <c r="B50" s="455"/>
      <c r="C50" s="455"/>
      <c r="D50" s="455"/>
      <c r="E50" s="455"/>
      <c r="F50" s="455"/>
      <c r="G50" s="455"/>
      <c r="H50" s="455"/>
      <c r="I50" s="455"/>
      <c r="J50" s="455"/>
      <c r="K50" s="455"/>
      <c r="L50" s="455"/>
      <c r="M50" s="455"/>
      <c r="N50" s="456"/>
      <c r="O50" s="72"/>
    </row>
    <row r="51" spans="1:15" s="73" customFormat="1" ht="22.5" customHeight="1" x14ac:dyDescent="0.2">
      <c r="A51" s="451" t="s">
        <v>112</v>
      </c>
      <c r="B51" s="452"/>
      <c r="C51" s="452"/>
      <c r="D51" s="452"/>
      <c r="E51" s="452"/>
      <c r="F51" s="452"/>
      <c r="G51" s="452"/>
      <c r="H51" s="452"/>
      <c r="I51" s="452"/>
      <c r="J51" s="452"/>
      <c r="K51" s="452"/>
      <c r="L51" s="452"/>
      <c r="M51" s="452"/>
      <c r="N51" s="453"/>
      <c r="O51" s="72"/>
    </row>
    <row r="53" spans="1:15" ht="21.6" customHeight="1" x14ac:dyDescent="0.2">
      <c r="A53" s="460" t="s">
        <v>255</v>
      </c>
      <c r="B53" s="460"/>
      <c r="C53" s="460"/>
      <c r="D53" s="460"/>
      <c r="E53" s="460"/>
      <c r="F53" s="460"/>
      <c r="G53" s="460"/>
      <c r="H53" s="460"/>
      <c r="I53" s="460"/>
      <c r="J53" s="460"/>
      <c r="K53" s="460"/>
      <c r="L53" s="460"/>
      <c r="M53" s="460"/>
      <c r="N53" s="460"/>
    </row>
    <row r="54" spans="1:15" ht="10.15" customHeight="1" x14ac:dyDescent="0.2">
      <c r="A54" s="441" t="s">
        <v>132</v>
      </c>
      <c r="B54" s="442"/>
      <c r="C54" s="442"/>
      <c r="D54" s="442"/>
      <c r="E54" s="442"/>
      <c r="F54" s="442"/>
      <c r="G54" s="442"/>
      <c r="H54" s="442"/>
      <c r="I54" s="442"/>
      <c r="J54" s="442"/>
      <c r="K54" s="442"/>
      <c r="L54" s="442"/>
      <c r="M54" s="442"/>
      <c r="N54" s="443"/>
    </row>
    <row r="55" spans="1:15" s="71" customFormat="1" ht="112.5" x14ac:dyDescent="0.25">
      <c r="A55" s="68" t="s">
        <v>22</v>
      </c>
      <c r="B55" s="76" t="s">
        <v>68</v>
      </c>
      <c r="C55" s="76" t="s">
        <v>69</v>
      </c>
      <c r="D55" s="69" t="s">
        <v>56</v>
      </c>
      <c r="E55" s="68" t="s">
        <v>23</v>
      </c>
      <c r="F55" s="68" t="s">
        <v>85</v>
      </c>
      <c r="G55" s="70" t="s">
        <v>221</v>
      </c>
      <c r="H55" s="70" t="s">
        <v>251</v>
      </c>
      <c r="I55" s="70" t="s">
        <v>313</v>
      </c>
      <c r="J55" s="70" t="s">
        <v>26</v>
      </c>
      <c r="K55" s="70" t="s">
        <v>222</v>
      </c>
      <c r="L55" s="70" t="s">
        <v>253</v>
      </c>
      <c r="M55" s="70" t="s">
        <v>314</v>
      </c>
      <c r="N55" s="70" t="s">
        <v>26</v>
      </c>
    </row>
    <row r="56" spans="1:15" x14ac:dyDescent="0.2">
      <c r="A56" s="444" t="s">
        <v>268</v>
      </c>
      <c r="B56" s="444" t="s">
        <v>70</v>
      </c>
      <c r="C56" s="444" t="s">
        <v>73</v>
      </c>
      <c r="D56" s="343" t="s">
        <v>18</v>
      </c>
      <c r="E56" s="74">
        <v>25</v>
      </c>
      <c r="F56" s="74">
        <v>1711.25</v>
      </c>
      <c r="G56" s="74"/>
      <c r="H56" s="74"/>
      <c r="I56" s="444">
        <v>17</v>
      </c>
      <c r="J56" s="74"/>
      <c r="K56" s="74"/>
      <c r="L56" s="74"/>
      <c r="M56" s="444" t="s">
        <v>27</v>
      </c>
      <c r="N56" s="74"/>
    </row>
    <row r="57" spans="1:15" x14ac:dyDescent="0.2">
      <c r="A57" s="445"/>
      <c r="B57" s="346"/>
      <c r="C57" s="346"/>
      <c r="D57" s="343"/>
      <c r="E57" s="74">
        <v>450</v>
      </c>
      <c r="F57" s="74">
        <v>1732.5</v>
      </c>
      <c r="G57" s="74"/>
      <c r="H57" s="74"/>
      <c r="I57" s="445" t="s">
        <v>27</v>
      </c>
      <c r="J57" s="74"/>
      <c r="K57" s="74"/>
      <c r="L57" s="74"/>
      <c r="M57" s="445" t="s">
        <v>27</v>
      </c>
      <c r="N57" s="74"/>
    </row>
    <row r="58" spans="1:15" x14ac:dyDescent="0.2">
      <c r="A58" s="445"/>
      <c r="B58" s="346"/>
      <c r="C58" s="346"/>
      <c r="D58" s="343"/>
      <c r="E58" s="74">
        <v>875</v>
      </c>
      <c r="F58" s="74">
        <v>1753.75</v>
      </c>
      <c r="G58" s="74"/>
      <c r="H58" s="74"/>
      <c r="I58" s="446" t="s">
        <v>27</v>
      </c>
      <c r="J58" s="74"/>
      <c r="K58" s="74"/>
      <c r="L58" s="74"/>
      <c r="M58" s="446" t="s">
        <v>27</v>
      </c>
      <c r="N58" s="74"/>
    </row>
    <row r="59" spans="1:15" s="71" customFormat="1" x14ac:dyDescent="0.25">
      <c r="A59" s="448"/>
      <c r="B59" s="346"/>
      <c r="C59" s="346"/>
      <c r="D59" s="343" t="s">
        <v>54</v>
      </c>
      <c r="E59" s="74">
        <v>25</v>
      </c>
      <c r="F59" s="74">
        <v>1711.25</v>
      </c>
      <c r="G59" s="74"/>
      <c r="H59" s="74"/>
      <c r="I59" s="444" t="s">
        <v>27</v>
      </c>
      <c r="J59" s="74"/>
      <c r="K59" s="74"/>
      <c r="L59" s="74"/>
      <c r="M59" s="444" t="s">
        <v>27</v>
      </c>
      <c r="N59" s="74"/>
    </row>
    <row r="60" spans="1:15" x14ac:dyDescent="0.2">
      <c r="A60" s="448"/>
      <c r="B60" s="346"/>
      <c r="C60" s="346"/>
      <c r="D60" s="343"/>
      <c r="E60" s="74">
        <v>450</v>
      </c>
      <c r="F60" s="74">
        <v>1732.5</v>
      </c>
      <c r="G60" s="74"/>
      <c r="H60" s="74"/>
      <c r="I60" s="445" t="s">
        <v>27</v>
      </c>
      <c r="J60" s="74"/>
      <c r="K60" s="74"/>
      <c r="L60" s="74"/>
      <c r="M60" s="445" t="s">
        <v>27</v>
      </c>
      <c r="N60" s="74"/>
    </row>
    <row r="61" spans="1:15" x14ac:dyDescent="0.2">
      <c r="A61" s="448"/>
      <c r="B61" s="346"/>
      <c r="C61" s="346"/>
      <c r="D61" s="343"/>
      <c r="E61" s="74">
        <v>875</v>
      </c>
      <c r="F61" s="74">
        <v>1753.75</v>
      </c>
      <c r="G61" s="74"/>
      <c r="H61" s="74"/>
      <c r="I61" s="445" t="s">
        <v>27</v>
      </c>
      <c r="J61" s="74"/>
      <c r="K61" s="74"/>
      <c r="L61" s="74"/>
      <c r="M61" s="445" t="s">
        <v>27</v>
      </c>
      <c r="N61" s="74"/>
    </row>
    <row r="62" spans="1:15" s="71" customFormat="1" x14ac:dyDescent="0.25">
      <c r="A62" s="448"/>
      <c r="B62" s="346"/>
      <c r="C62" s="346"/>
      <c r="D62" s="343" t="s">
        <v>9</v>
      </c>
      <c r="E62" s="74">
        <v>25</v>
      </c>
      <c r="F62" s="74">
        <v>1711.25</v>
      </c>
      <c r="G62" s="74"/>
      <c r="H62" s="74"/>
      <c r="I62" s="448"/>
      <c r="J62" s="74"/>
      <c r="K62" s="74"/>
      <c r="L62" s="74"/>
      <c r="M62" s="445"/>
      <c r="N62" s="74"/>
    </row>
    <row r="63" spans="1:15" x14ac:dyDescent="0.2">
      <c r="A63" s="448"/>
      <c r="B63" s="346"/>
      <c r="C63" s="346"/>
      <c r="D63" s="343"/>
      <c r="E63" s="74">
        <v>450</v>
      </c>
      <c r="F63" s="74">
        <v>1732.5</v>
      </c>
      <c r="G63" s="74"/>
      <c r="H63" s="74"/>
      <c r="I63" s="448"/>
      <c r="J63" s="74"/>
      <c r="K63" s="74"/>
      <c r="L63" s="74"/>
      <c r="M63" s="445"/>
      <c r="N63" s="74"/>
    </row>
    <row r="64" spans="1:15" x14ac:dyDescent="0.2">
      <c r="A64" s="448"/>
      <c r="B64" s="346"/>
      <c r="C64" s="346"/>
      <c r="D64" s="343"/>
      <c r="E64" s="74">
        <v>875</v>
      </c>
      <c r="F64" s="74">
        <v>1753.75</v>
      </c>
      <c r="G64" s="74"/>
      <c r="H64" s="74"/>
      <c r="I64" s="450"/>
      <c r="J64" s="74"/>
      <c r="K64" s="74"/>
      <c r="L64" s="74"/>
      <c r="M64" s="446"/>
      <c r="N64" s="74"/>
    </row>
    <row r="65" spans="1:15" s="71" customFormat="1" x14ac:dyDescent="0.25">
      <c r="A65" s="449"/>
      <c r="B65" s="346"/>
      <c r="C65" s="346"/>
      <c r="D65" s="343" t="s">
        <v>55</v>
      </c>
      <c r="E65" s="74">
        <v>25</v>
      </c>
      <c r="F65" s="74">
        <v>1711.25</v>
      </c>
      <c r="G65" s="74"/>
      <c r="H65" s="74"/>
      <c r="I65" s="444" t="s">
        <v>27</v>
      </c>
      <c r="J65" s="74"/>
      <c r="K65" s="74"/>
      <c r="L65" s="74"/>
      <c r="M65" s="444" t="s">
        <v>27</v>
      </c>
      <c r="N65" s="74"/>
    </row>
    <row r="66" spans="1:15" x14ac:dyDescent="0.2">
      <c r="A66" s="448"/>
      <c r="B66" s="346"/>
      <c r="C66" s="346"/>
      <c r="D66" s="343"/>
      <c r="E66" s="74">
        <v>450</v>
      </c>
      <c r="F66" s="74">
        <v>1732.5</v>
      </c>
      <c r="G66" s="74"/>
      <c r="H66" s="74"/>
      <c r="I66" s="445" t="s">
        <v>27</v>
      </c>
      <c r="J66" s="74"/>
      <c r="K66" s="74"/>
      <c r="L66" s="74"/>
      <c r="M66" s="445" t="s">
        <v>27</v>
      </c>
      <c r="N66" s="74"/>
    </row>
    <row r="67" spans="1:15" x14ac:dyDescent="0.2">
      <c r="A67" s="448"/>
      <c r="B67" s="346"/>
      <c r="C67" s="346"/>
      <c r="D67" s="343"/>
      <c r="E67" s="74">
        <v>875</v>
      </c>
      <c r="F67" s="74">
        <v>1753.75</v>
      </c>
      <c r="G67" s="74"/>
      <c r="H67" s="74"/>
      <c r="I67" s="445" t="s">
        <v>27</v>
      </c>
      <c r="J67" s="74"/>
      <c r="K67" s="74"/>
      <c r="L67" s="74"/>
      <c r="M67" s="445" t="s">
        <v>27</v>
      </c>
      <c r="N67" s="74"/>
    </row>
    <row r="68" spans="1:15" s="71" customFormat="1" x14ac:dyDescent="0.25">
      <c r="A68" s="448"/>
      <c r="B68" s="346"/>
      <c r="C68" s="346"/>
      <c r="D68" s="343" t="s">
        <v>10</v>
      </c>
      <c r="E68" s="74">
        <v>25</v>
      </c>
      <c r="F68" s="74">
        <v>1711.25</v>
      </c>
      <c r="G68" s="74"/>
      <c r="H68" s="74"/>
      <c r="I68" s="448"/>
      <c r="J68" s="74"/>
      <c r="K68" s="74"/>
      <c r="L68" s="74"/>
      <c r="M68" s="445"/>
      <c r="N68" s="74"/>
    </row>
    <row r="69" spans="1:15" x14ac:dyDescent="0.2">
      <c r="A69" s="448"/>
      <c r="B69" s="346"/>
      <c r="C69" s="346"/>
      <c r="D69" s="343"/>
      <c r="E69" s="74">
        <v>450</v>
      </c>
      <c r="F69" s="74">
        <v>1732.5</v>
      </c>
      <c r="G69" s="74"/>
      <c r="H69" s="74"/>
      <c r="I69" s="448"/>
      <c r="J69" s="74"/>
      <c r="K69" s="74"/>
      <c r="L69" s="74"/>
      <c r="M69" s="445"/>
      <c r="N69" s="74"/>
    </row>
    <row r="70" spans="1:15" x14ac:dyDescent="0.2">
      <c r="A70" s="450"/>
      <c r="B70" s="347"/>
      <c r="C70" s="347"/>
      <c r="D70" s="343"/>
      <c r="E70" s="74">
        <v>875</v>
      </c>
      <c r="F70" s="74">
        <v>1753.75</v>
      </c>
      <c r="G70" s="74"/>
      <c r="H70" s="74"/>
      <c r="I70" s="450"/>
      <c r="J70" s="74"/>
      <c r="K70" s="74"/>
      <c r="L70" s="74"/>
      <c r="M70" s="446"/>
      <c r="N70" s="74"/>
    </row>
    <row r="71" spans="1:15" x14ac:dyDescent="0.2">
      <c r="A71" s="343" t="s">
        <v>315</v>
      </c>
      <c r="B71" s="444" t="s">
        <v>70</v>
      </c>
      <c r="C71" s="444" t="s">
        <v>73</v>
      </c>
      <c r="D71" s="343" t="s">
        <v>18</v>
      </c>
      <c r="E71" s="74">
        <v>25</v>
      </c>
      <c r="F71" s="74">
        <v>1711.25</v>
      </c>
      <c r="G71" s="74"/>
      <c r="H71" s="74"/>
      <c r="I71" s="444">
        <v>17</v>
      </c>
      <c r="J71" s="74"/>
      <c r="K71" s="74"/>
      <c r="L71" s="74"/>
      <c r="M71" s="444" t="s">
        <v>27</v>
      </c>
      <c r="N71" s="74"/>
    </row>
    <row r="72" spans="1:15" x14ac:dyDescent="0.2">
      <c r="A72" s="343"/>
      <c r="B72" s="346"/>
      <c r="C72" s="346"/>
      <c r="D72" s="343"/>
      <c r="E72" s="74">
        <v>450</v>
      </c>
      <c r="F72" s="74">
        <v>1732.5</v>
      </c>
      <c r="G72" s="74"/>
      <c r="H72" s="74"/>
      <c r="I72" s="445" t="s">
        <v>27</v>
      </c>
      <c r="J72" s="74"/>
      <c r="K72" s="74"/>
      <c r="L72" s="74"/>
      <c r="M72" s="445" t="s">
        <v>27</v>
      </c>
      <c r="N72" s="74"/>
    </row>
    <row r="73" spans="1:15" x14ac:dyDescent="0.2">
      <c r="A73" s="343"/>
      <c r="B73" s="347"/>
      <c r="C73" s="347"/>
      <c r="D73" s="343"/>
      <c r="E73" s="74">
        <v>875</v>
      </c>
      <c r="F73" s="74">
        <v>1753.75</v>
      </c>
      <c r="G73" s="74"/>
      <c r="H73" s="74"/>
      <c r="I73" s="446" t="s">
        <v>27</v>
      </c>
      <c r="J73" s="74"/>
      <c r="K73" s="74"/>
      <c r="L73" s="74"/>
      <c r="M73" s="446" t="s">
        <v>27</v>
      </c>
      <c r="N73" s="74"/>
    </row>
    <row r="74" spans="1:15" s="73" customFormat="1" ht="22.5" customHeight="1" x14ac:dyDescent="0.2">
      <c r="A74" s="457" t="s">
        <v>94</v>
      </c>
      <c r="B74" s="458"/>
      <c r="C74" s="458"/>
      <c r="D74" s="458"/>
      <c r="E74" s="458"/>
      <c r="F74" s="458"/>
      <c r="G74" s="458"/>
      <c r="H74" s="458"/>
      <c r="I74" s="458"/>
      <c r="J74" s="458"/>
      <c r="K74" s="458"/>
      <c r="L74" s="458"/>
      <c r="M74" s="458"/>
      <c r="N74" s="459"/>
      <c r="O74" s="72"/>
    </row>
    <row r="75" spans="1:15" s="73" customFormat="1" x14ac:dyDescent="0.2">
      <c r="A75" s="454" t="s">
        <v>316</v>
      </c>
      <c r="B75" s="455"/>
      <c r="C75" s="455"/>
      <c r="D75" s="455"/>
      <c r="E75" s="455"/>
      <c r="F75" s="455"/>
      <c r="G75" s="455"/>
      <c r="H75" s="455"/>
      <c r="I75" s="455"/>
      <c r="J75" s="455"/>
      <c r="K75" s="455"/>
      <c r="L75" s="455"/>
      <c r="M75" s="455"/>
      <c r="N75" s="456"/>
      <c r="O75" s="81"/>
    </row>
    <row r="76" spans="1:15" s="73" customFormat="1" ht="22.5" customHeight="1" x14ac:dyDescent="0.2">
      <c r="A76" s="454" t="s">
        <v>111</v>
      </c>
      <c r="B76" s="455"/>
      <c r="C76" s="455"/>
      <c r="D76" s="455"/>
      <c r="E76" s="455"/>
      <c r="F76" s="455"/>
      <c r="G76" s="455"/>
      <c r="H76" s="455"/>
      <c r="I76" s="455"/>
      <c r="J76" s="455"/>
      <c r="K76" s="455"/>
      <c r="L76" s="455"/>
      <c r="M76" s="455"/>
      <c r="N76" s="456"/>
      <c r="O76" s="72"/>
    </row>
    <row r="77" spans="1:15" s="73" customFormat="1" ht="22.5" customHeight="1" x14ac:dyDescent="0.2">
      <c r="A77" s="451" t="s">
        <v>112</v>
      </c>
      <c r="B77" s="452"/>
      <c r="C77" s="452"/>
      <c r="D77" s="452"/>
      <c r="E77" s="452"/>
      <c r="F77" s="452"/>
      <c r="G77" s="452"/>
      <c r="H77" s="452"/>
      <c r="I77" s="452"/>
      <c r="J77" s="452"/>
      <c r="K77" s="452"/>
      <c r="L77" s="452"/>
      <c r="M77" s="452"/>
      <c r="N77" s="453"/>
      <c r="O77" s="72"/>
    </row>
    <row r="88" spans="1:1" x14ac:dyDescent="0.2">
      <c r="A88" s="75"/>
    </row>
  </sheetData>
  <mergeCells count="78">
    <mergeCell ref="M13:M18"/>
    <mergeCell ref="C4:C18"/>
    <mergeCell ref="D13:D15"/>
    <mergeCell ref="D4:D6"/>
    <mergeCell ref="D7:D9"/>
    <mergeCell ref="D10:D12"/>
    <mergeCell ref="I71:I73"/>
    <mergeCell ref="M71:M73"/>
    <mergeCell ref="A74:N74"/>
    <mergeCell ref="A76:N76"/>
    <mergeCell ref="C71:C73"/>
    <mergeCell ref="B71:B73"/>
    <mergeCell ref="D71:D73"/>
    <mergeCell ref="A75:N75"/>
    <mergeCell ref="A77:N77"/>
    <mergeCell ref="M65:M70"/>
    <mergeCell ref="M59:M64"/>
    <mergeCell ref="M45:M47"/>
    <mergeCell ref="M39:M44"/>
    <mergeCell ref="A71:A73"/>
    <mergeCell ref="C30:C44"/>
    <mergeCell ref="B30:B44"/>
    <mergeCell ref="B45:B47"/>
    <mergeCell ref="D30:D32"/>
    <mergeCell ref="D33:D35"/>
    <mergeCell ref="D36:D38"/>
    <mergeCell ref="D39:D41"/>
    <mergeCell ref="D42:D44"/>
    <mergeCell ref="D45:D47"/>
    <mergeCell ref="D56:D58"/>
    <mergeCell ref="A54:N54"/>
    <mergeCell ref="A56:A70"/>
    <mergeCell ref="D59:D61"/>
    <mergeCell ref="D62:D64"/>
    <mergeCell ref="D65:D67"/>
    <mergeCell ref="D68:D70"/>
    <mergeCell ref="I56:I58"/>
    <mergeCell ref="M56:M58"/>
    <mergeCell ref="I59:I64"/>
    <mergeCell ref="I65:I70"/>
    <mergeCell ref="C56:C70"/>
    <mergeCell ref="B56:B70"/>
    <mergeCell ref="M30:M32"/>
    <mergeCell ref="I33:I38"/>
    <mergeCell ref="M33:M38"/>
    <mergeCell ref="A51:N51"/>
    <mergeCell ref="A53:N53"/>
    <mergeCell ref="A49:N49"/>
    <mergeCell ref="A48:N48"/>
    <mergeCell ref="A50:N50"/>
    <mergeCell ref="I39:I44"/>
    <mergeCell ref="A45:A47"/>
    <mergeCell ref="I45:I47"/>
    <mergeCell ref="C45:C47"/>
    <mergeCell ref="A30:A44"/>
    <mergeCell ref="I30:I32"/>
    <mergeCell ref="A25:N25"/>
    <mergeCell ref="A27:N27"/>
    <mergeCell ref="A28:N28"/>
    <mergeCell ref="A24:N24"/>
    <mergeCell ref="A22:N22"/>
    <mergeCell ref="A23:N23"/>
    <mergeCell ref="A1:N1"/>
    <mergeCell ref="A19:A21"/>
    <mergeCell ref="I19:I21"/>
    <mergeCell ref="M19:M21"/>
    <mergeCell ref="C19:C21"/>
    <mergeCell ref="D19:D21"/>
    <mergeCell ref="B19:B21"/>
    <mergeCell ref="D16:D18"/>
    <mergeCell ref="B4:B18"/>
    <mergeCell ref="A2:N2"/>
    <mergeCell ref="A4:A18"/>
    <mergeCell ref="I4:I6"/>
    <mergeCell ref="M4:M6"/>
    <mergeCell ref="I7:I12"/>
    <mergeCell ref="I13:I18"/>
    <mergeCell ref="M7:M12"/>
  </mergeCells>
  <pageMargins left="0.75" right="0.75" top="1" bottom="1" header="0.5" footer="0.5"/>
  <pageSetup orientation="portrait" r:id="rId1"/>
  <headerFooter alignWithMargins="0">
    <oddHeader>&amp;C&amp;"arial,Bold"&amp;10&amp;K3E8430Nokia Internal Use Only</oddHeader>
    <oddFooter>&amp;C&amp;"arial,Bold"&amp;10&amp;K3E8430Nokia Internal Use Only</oddFooter>
    <evenHeader>&amp;C&amp;"arial,Bold"&amp;10&amp;K3E8430Nokia Internal Use Only</evenHeader>
    <evenFooter>&amp;C&amp;"arial,Bold"&amp;10&amp;K3E8430Nokia Internal Use Only</evenFooter>
    <firstHeader>&amp;C&amp;"arial,Bold"&amp;10&amp;K3E8430Nokia Internal Use Only</firstHeader>
    <firstFooter>&amp;C&amp;"arial,Bold"&amp;10&amp;K3E8430Nokia Internal Use Only</first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0"/>
  <dimension ref="A1:S105"/>
  <sheetViews>
    <sheetView workbookViewId="0">
      <selection sqref="A1:XFD1048576"/>
    </sheetView>
  </sheetViews>
  <sheetFormatPr defaultRowHeight="9" x14ac:dyDescent="0.15"/>
  <cols>
    <col min="1" max="1" width="5.42578125" style="258" customWidth="1"/>
    <col min="2" max="2" width="7.7109375" style="265" customWidth="1"/>
    <col min="3" max="3" width="5.28515625" style="258" customWidth="1"/>
    <col min="4" max="4" width="7.140625" style="258" customWidth="1"/>
    <col min="5" max="19" width="4.28515625" style="258" customWidth="1"/>
    <col min="20" max="256" width="9.140625" style="258"/>
    <col min="257" max="257" width="5.85546875" style="258" customWidth="1"/>
    <col min="258" max="258" width="6.85546875" style="258" customWidth="1"/>
    <col min="259" max="259" width="5" style="258" customWidth="1"/>
    <col min="260" max="260" width="5.85546875" style="258" customWidth="1"/>
    <col min="261" max="261" width="6.85546875" style="258" customWidth="1"/>
    <col min="262" max="262" width="5" style="258" customWidth="1"/>
    <col min="263" max="263" width="5.85546875" style="258" customWidth="1"/>
    <col min="264" max="264" width="6.85546875" style="258" customWidth="1"/>
    <col min="265" max="265" width="5" style="258" customWidth="1"/>
    <col min="266" max="266" width="5.85546875" style="258" customWidth="1"/>
    <col min="267" max="267" width="6.85546875" style="258" customWidth="1"/>
    <col min="268" max="268" width="5" style="258" customWidth="1"/>
    <col min="269" max="269" width="5.85546875" style="258" customWidth="1"/>
    <col min="270" max="270" width="6.85546875" style="258" customWidth="1"/>
    <col min="271" max="271" width="5" style="258" customWidth="1"/>
    <col min="272" max="512" width="9.140625" style="258"/>
    <col min="513" max="513" width="5.85546875" style="258" customWidth="1"/>
    <col min="514" max="514" width="6.85546875" style="258" customWidth="1"/>
    <col min="515" max="515" width="5" style="258" customWidth="1"/>
    <col min="516" max="516" width="5.85546875" style="258" customWidth="1"/>
    <col min="517" max="517" width="6.85546875" style="258" customWidth="1"/>
    <col min="518" max="518" width="5" style="258" customWidth="1"/>
    <col min="519" max="519" width="5.85546875" style="258" customWidth="1"/>
    <col min="520" max="520" width="6.85546875" style="258" customWidth="1"/>
    <col min="521" max="521" width="5" style="258" customWidth="1"/>
    <col min="522" max="522" width="5.85546875" style="258" customWidth="1"/>
    <col min="523" max="523" width="6.85546875" style="258" customWidth="1"/>
    <col min="524" max="524" width="5" style="258" customWidth="1"/>
    <col min="525" max="525" width="5.85546875" style="258" customWidth="1"/>
    <col min="526" max="526" width="6.85546875" style="258" customWidth="1"/>
    <col min="527" max="527" width="5" style="258" customWidth="1"/>
    <col min="528" max="768" width="9.140625" style="258"/>
    <col min="769" max="769" width="5.85546875" style="258" customWidth="1"/>
    <col min="770" max="770" width="6.85546875" style="258" customWidth="1"/>
    <col min="771" max="771" width="5" style="258" customWidth="1"/>
    <col min="772" max="772" width="5.85546875" style="258" customWidth="1"/>
    <col min="773" max="773" width="6.85546875" style="258" customWidth="1"/>
    <col min="774" max="774" width="5" style="258" customWidth="1"/>
    <col min="775" max="775" width="5.85546875" style="258" customWidth="1"/>
    <col min="776" max="776" width="6.85546875" style="258" customWidth="1"/>
    <col min="777" max="777" width="5" style="258" customWidth="1"/>
    <col min="778" max="778" width="5.85546875" style="258" customWidth="1"/>
    <col min="779" max="779" width="6.85546875" style="258" customWidth="1"/>
    <col min="780" max="780" width="5" style="258" customWidth="1"/>
    <col min="781" max="781" width="5.85546875" style="258" customWidth="1"/>
    <col min="782" max="782" width="6.85546875" style="258" customWidth="1"/>
    <col min="783" max="783" width="5" style="258" customWidth="1"/>
    <col min="784" max="1024" width="9.140625" style="258"/>
    <col min="1025" max="1025" width="5.85546875" style="258" customWidth="1"/>
    <col min="1026" max="1026" width="6.85546875" style="258" customWidth="1"/>
    <col min="1027" max="1027" width="5" style="258" customWidth="1"/>
    <col min="1028" max="1028" width="5.85546875" style="258" customWidth="1"/>
    <col min="1029" max="1029" width="6.85546875" style="258" customWidth="1"/>
    <col min="1030" max="1030" width="5" style="258" customWidth="1"/>
    <col min="1031" max="1031" width="5.85546875" style="258" customWidth="1"/>
    <col min="1032" max="1032" width="6.85546875" style="258" customWidth="1"/>
    <col min="1033" max="1033" width="5" style="258" customWidth="1"/>
    <col min="1034" max="1034" width="5.85546875" style="258" customWidth="1"/>
    <col min="1035" max="1035" width="6.85546875" style="258" customWidth="1"/>
    <col min="1036" max="1036" width="5" style="258" customWidth="1"/>
    <col min="1037" max="1037" width="5.85546875" style="258" customWidth="1"/>
    <col min="1038" max="1038" width="6.85546875" style="258" customWidth="1"/>
    <col min="1039" max="1039" width="5" style="258" customWidth="1"/>
    <col min="1040" max="1280" width="9.140625" style="258"/>
    <col min="1281" max="1281" width="5.85546875" style="258" customWidth="1"/>
    <col min="1282" max="1282" width="6.85546875" style="258" customWidth="1"/>
    <col min="1283" max="1283" width="5" style="258" customWidth="1"/>
    <col min="1284" max="1284" width="5.85546875" style="258" customWidth="1"/>
    <col min="1285" max="1285" width="6.85546875" style="258" customWidth="1"/>
    <col min="1286" max="1286" width="5" style="258" customWidth="1"/>
    <col min="1287" max="1287" width="5.85546875" style="258" customWidth="1"/>
    <col min="1288" max="1288" width="6.85546875" style="258" customWidth="1"/>
    <col min="1289" max="1289" width="5" style="258" customWidth="1"/>
    <col min="1290" max="1290" width="5.85546875" style="258" customWidth="1"/>
    <col min="1291" max="1291" width="6.85546875" style="258" customWidth="1"/>
    <col min="1292" max="1292" width="5" style="258" customWidth="1"/>
    <col min="1293" max="1293" width="5.85546875" style="258" customWidth="1"/>
    <col min="1294" max="1294" width="6.85546875" style="258" customWidth="1"/>
    <col min="1295" max="1295" width="5" style="258" customWidth="1"/>
    <col min="1296" max="1536" width="9.140625" style="258"/>
    <col min="1537" max="1537" width="5.85546875" style="258" customWidth="1"/>
    <col min="1538" max="1538" width="6.85546875" style="258" customWidth="1"/>
    <col min="1539" max="1539" width="5" style="258" customWidth="1"/>
    <col min="1540" max="1540" width="5.85546875" style="258" customWidth="1"/>
    <col min="1541" max="1541" width="6.85546875" style="258" customWidth="1"/>
    <col min="1542" max="1542" width="5" style="258" customWidth="1"/>
    <col min="1543" max="1543" width="5.85546875" style="258" customWidth="1"/>
    <col min="1544" max="1544" width="6.85546875" style="258" customWidth="1"/>
    <col min="1545" max="1545" width="5" style="258" customWidth="1"/>
    <col min="1546" max="1546" width="5.85546875" style="258" customWidth="1"/>
    <col min="1547" max="1547" width="6.85546875" style="258" customWidth="1"/>
    <col min="1548" max="1548" width="5" style="258" customWidth="1"/>
    <col min="1549" max="1549" width="5.85546875" style="258" customWidth="1"/>
    <col min="1550" max="1550" width="6.85546875" style="258" customWidth="1"/>
    <col min="1551" max="1551" width="5" style="258" customWidth="1"/>
    <col min="1552" max="1792" width="9.140625" style="258"/>
    <col min="1793" max="1793" width="5.85546875" style="258" customWidth="1"/>
    <col min="1794" max="1794" width="6.85546875" style="258" customWidth="1"/>
    <col min="1795" max="1795" width="5" style="258" customWidth="1"/>
    <col min="1796" max="1796" width="5.85546875" style="258" customWidth="1"/>
    <col min="1797" max="1797" width="6.85546875" style="258" customWidth="1"/>
    <col min="1798" max="1798" width="5" style="258" customWidth="1"/>
    <col min="1799" max="1799" width="5.85546875" style="258" customWidth="1"/>
    <col min="1800" max="1800" width="6.85546875" style="258" customWidth="1"/>
    <col min="1801" max="1801" width="5" style="258" customWidth="1"/>
    <col min="1802" max="1802" width="5.85546875" style="258" customWidth="1"/>
    <col min="1803" max="1803" width="6.85546875" style="258" customWidth="1"/>
    <col min="1804" max="1804" width="5" style="258" customWidth="1"/>
    <col min="1805" max="1805" width="5.85546875" style="258" customWidth="1"/>
    <col min="1806" max="1806" width="6.85546875" style="258" customWidth="1"/>
    <col min="1807" max="1807" width="5" style="258" customWidth="1"/>
    <col min="1808" max="2048" width="9.140625" style="258"/>
    <col min="2049" max="2049" width="5.85546875" style="258" customWidth="1"/>
    <col min="2050" max="2050" width="6.85546875" style="258" customWidth="1"/>
    <col min="2051" max="2051" width="5" style="258" customWidth="1"/>
    <col min="2052" max="2052" width="5.85546875" style="258" customWidth="1"/>
    <col min="2053" max="2053" width="6.85546875" style="258" customWidth="1"/>
    <col min="2054" max="2054" width="5" style="258" customWidth="1"/>
    <col min="2055" max="2055" width="5.85546875" style="258" customWidth="1"/>
    <col min="2056" max="2056" width="6.85546875" style="258" customWidth="1"/>
    <col min="2057" max="2057" width="5" style="258" customWidth="1"/>
    <col min="2058" max="2058" width="5.85546875" style="258" customWidth="1"/>
    <col min="2059" max="2059" width="6.85546875" style="258" customWidth="1"/>
    <col min="2060" max="2060" width="5" style="258" customWidth="1"/>
    <col min="2061" max="2061" width="5.85546875" style="258" customWidth="1"/>
    <col min="2062" max="2062" width="6.85546875" style="258" customWidth="1"/>
    <col min="2063" max="2063" width="5" style="258" customWidth="1"/>
    <col min="2064" max="2304" width="9.140625" style="258"/>
    <col min="2305" max="2305" width="5.85546875" style="258" customWidth="1"/>
    <col min="2306" max="2306" width="6.85546875" style="258" customWidth="1"/>
    <col min="2307" max="2307" width="5" style="258" customWidth="1"/>
    <col min="2308" max="2308" width="5.85546875" style="258" customWidth="1"/>
    <col min="2309" max="2309" width="6.85546875" style="258" customWidth="1"/>
    <col min="2310" max="2310" width="5" style="258" customWidth="1"/>
    <col min="2311" max="2311" width="5.85546875" style="258" customWidth="1"/>
    <col min="2312" max="2312" width="6.85546875" style="258" customWidth="1"/>
    <col min="2313" max="2313" width="5" style="258" customWidth="1"/>
    <col min="2314" max="2314" width="5.85546875" style="258" customWidth="1"/>
    <col min="2315" max="2315" width="6.85546875" style="258" customWidth="1"/>
    <col min="2316" max="2316" width="5" style="258" customWidth="1"/>
    <col min="2317" max="2317" width="5.85546875" style="258" customWidth="1"/>
    <col min="2318" max="2318" width="6.85546875" style="258" customWidth="1"/>
    <col min="2319" max="2319" width="5" style="258" customWidth="1"/>
    <col min="2320" max="2560" width="9.140625" style="258"/>
    <col min="2561" max="2561" width="5.85546875" style="258" customWidth="1"/>
    <col min="2562" max="2562" width="6.85546875" style="258" customWidth="1"/>
    <col min="2563" max="2563" width="5" style="258" customWidth="1"/>
    <col min="2564" max="2564" width="5.85546875" style="258" customWidth="1"/>
    <col min="2565" max="2565" width="6.85546875" style="258" customWidth="1"/>
    <col min="2566" max="2566" width="5" style="258" customWidth="1"/>
    <col min="2567" max="2567" width="5.85546875" style="258" customWidth="1"/>
    <col min="2568" max="2568" width="6.85546875" style="258" customWidth="1"/>
    <col min="2569" max="2569" width="5" style="258" customWidth="1"/>
    <col min="2570" max="2570" width="5.85546875" style="258" customWidth="1"/>
    <col min="2571" max="2571" width="6.85546875" style="258" customWidth="1"/>
    <col min="2572" max="2572" width="5" style="258" customWidth="1"/>
    <col min="2573" max="2573" width="5.85546875" style="258" customWidth="1"/>
    <col min="2574" max="2574" width="6.85546875" style="258" customWidth="1"/>
    <col min="2575" max="2575" width="5" style="258" customWidth="1"/>
    <col min="2576" max="2816" width="9.140625" style="258"/>
    <col min="2817" max="2817" width="5.85546875" style="258" customWidth="1"/>
    <col min="2818" max="2818" width="6.85546875" style="258" customWidth="1"/>
    <col min="2819" max="2819" width="5" style="258" customWidth="1"/>
    <col min="2820" max="2820" width="5.85546875" style="258" customWidth="1"/>
    <col min="2821" max="2821" width="6.85546875" style="258" customWidth="1"/>
    <col min="2822" max="2822" width="5" style="258" customWidth="1"/>
    <col min="2823" max="2823" width="5.85546875" style="258" customWidth="1"/>
    <col min="2824" max="2824" width="6.85546875" style="258" customWidth="1"/>
    <col min="2825" max="2825" width="5" style="258" customWidth="1"/>
    <col min="2826" max="2826" width="5.85546875" style="258" customWidth="1"/>
    <col min="2827" max="2827" width="6.85546875" style="258" customWidth="1"/>
    <col min="2828" max="2828" width="5" style="258" customWidth="1"/>
    <col min="2829" max="2829" width="5.85546875" style="258" customWidth="1"/>
    <col min="2830" max="2830" width="6.85546875" style="258" customWidth="1"/>
    <col min="2831" max="2831" width="5" style="258" customWidth="1"/>
    <col min="2832" max="3072" width="9.140625" style="258"/>
    <col min="3073" max="3073" width="5.85546875" style="258" customWidth="1"/>
    <col min="3074" max="3074" width="6.85546875" style="258" customWidth="1"/>
    <col min="3075" max="3075" width="5" style="258" customWidth="1"/>
    <col min="3076" max="3076" width="5.85546875" style="258" customWidth="1"/>
    <col min="3077" max="3077" width="6.85546875" style="258" customWidth="1"/>
    <col min="3078" max="3078" width="5" style="258" customWidth="1"/>
    <col min="3079" max="3079" width="5.85546875" style="258" customWidth="1"/>
    <col min="3080" max="3080" width="6.85546875" style="258" customWidth="1"/>
    <col min="3081" max="3081" width="5" style="258" customWidth="1"/>
    <col min="3082" max="3082" width="5.85546875" style="258" customWidth="1"/>
    <col min="3083" max="3083" width="6.85546875" style="258" customWidth="1"/>
    <col min="3084" max="3084" width="5" style="258" customWidth="1"/>
    <col min="3085" max="3085" width="5.85546875" style="258" customWidth="1"/>
    <col min="3086" max="3086" width="6.85546875" style="258" customWidth="1"/>
    <col min="3087" max="3087" width="5" style="258" customWidth="1"/>
    <col min="3088" max="3328" width="9.140625" style="258"/>
    <col min="3329" max="3329" width="5.85546875" style="258" customWidth="1"/>
    <col min="3330" max="3330" width="6.85546875" style="258" customWidth="1"/>
    <col min="3331" max="3331" width="5" style="258" customWidth="1"/>
    <col min="3332" max="3332" width="5.85546875" style="258" customWidth="1"/>
    <col min="3333" max="3333" width="6.85546875" style="258" customWidth="1"/>
    <col min="3334" max="3334" width="5" style="258" customWidth="1"/>
    <col min="3335" max="3335" width="5.85546875" style="258" customWidth="1"/>
    <col min="3336" max="3336" width="6.85546875" style="258" customWidth="1"/>
    <col min="3337" max="3337" width="5" style="258" customWidth="1"/>
    <col min="3338" max="3338" width="5.85546875" style="258" customWidth="1"/>
    <col min="3339" max="3339" width="6.85546875" style="258" customWidth="1"/>
    <col min="3340" max="3340" width="5" style="258" customWidth="1"/>
    <col min="3341" max="3341" width="5.85546875" style="258" customWidth="1"/>
    <col min="3342" max="3342" width="6.85546875" style="258" customWidth="1"/>
    <col min="3343" max="3343" width="5" style="258" customWidth="1"/>
    <col min="3344" max="3584" width="9.140625" style="258"/>
    <col min="3585" max="3585" width="5.85546875" style="258" customWidth="1"/>
    <col min="3586" max="3586" width="6.85546875" style="258" customWidth="1"/>
    <col min="3587" max="3587" width="5" style="258" customWidth="1"/>
    <col min="3588" max="3588" width="5.85546875" style="258" customWidth="1"/>
    <col min="3589" max="3589" width="6.85546875" style="258" customWidth="1"/>
    <col min="3590" max="3590" width="5" style="258" customWidth="1"/>
    <col min="3591" max="3591" width="5.85546875" style="258" customWidth="1"/>
    <col min="3592" max="3592" width="6.85546875" style="258" customWidth="1"/>
    <col min="3593" max="3593" width="5" style="258" customWidth="1"/>
    <col min="3594" max="3594" width="5.85546875" style="258" customWidth="1"/>
    <col min="3595" max="3595" width="6.85546875" style="258" customWidth="1"/>
    <col min="3596" max="3596" width="5" style="258" customWidth="1"/>
    <col min="3597" max="3597" width="5.85546875" style="258" customWidth="1"/>
    <col min="3598" max="3598" width="6.85546875" style="258" customWidth="1"/>
    <col min="3599" max="3599" width="5" style="258" customWidth="1"/>
    <col min="3600" max="3840" width="9.140625" style="258"/>
    <col min="3841" max="3841" width="5.85546875" style="258" customWidth="1"/>
    <col min="3842" max="3842" width="6.85546875" style="258" customWidth="1"/>
    <col min="3843" max="3843" width="5" style="258" customWidth="1"/>
    <col min="3844" max="3844" width="5.85546875" style="258" customWidth="1"/>
    <col min="3845" max="3845" width="6.85546875" style="258" customWidth="1"/>
    <col min="3846" max="3846" width="5" style="258" customWidth="1"/>
    <col min="3847" max="3847" width="5.85546875" style="258" customWidth="1"/>
    <col min="3848" max="3848" width="6.85546875" style="258" customWidth="1"/>
    <col min="3849" max="3849" width="5" style="258" customWidth="1"/>
    <col min="3850" max="3850" width="5.85546875" style="258" customWidth="1"/>
    <col min="3851" max="3851" width="6.85546875" style="258" customWidth="1"/>
    <col min="3852" max="3852" width="5" style="258" customWidth="1"/>
    <col min="3853" max="3853" width="5.85546875" style="258" customWidth="1"/>
    <col min="3854" max="3854" width="6.85546875" style="258" customWidth="1"/>
    <col min="3855" max="3855" width="5" style="258" customWidth="1"/>
    <col min="3856" max="4096" width="9.140625" style="258"/>
    <col min="4097" max="4097" width="5.85546875" style="258" customWidth="1"/>
    <col min="4098" max="4098" width="6.85546875" style="258" customWidth="1"/>
    <col min="4099" max="4099" width="5" style="258" customWidth="1"/>
    <col min="4100" max="4100" width="5.85546875" style="258" customWidth="1"/>
    <col min="4101" max="4101" width="6.85546875" style="258" customWidth="1"/>
    <col min="4102" max="4102" width="5" style="258" customWidth="1"/>
    <col min="4103" max="4103" width="5.85546875" style="258" customWidth="1"/>
    <col min="4104" max="4104" width="6.85546875" style="258" customWidth="1"/>
    <col min="4105" max="4105" width="5" style="258" customWidth="1"/>
    <col min="4106" max="4106" width="5.85546875" style="258" customWidth="1"/>
    <col min="4107" max="4107" width="6.85546875" style="258" customWidth="1"/>
    <col min="4108" max="4108" width="5" style="258" customWidth="1"/>
    <col min="4109" max="4109" width="5.85546875" style="258" customWidth="1"/>
    <col min="4110" max="4110" width="6.85546875" style="258" customWidth="1"/>
    <col min="4111" max="4111" width="5" style="258" customWidth="1"/>
    <col min="4112" max="4352" width="9.140625" style="258"/>
    <col min="4353" max="4353" width="5.85546875" style="258" customWidth="1"/>
    <col min="4354" max="4354" width="6.85546875" style="258" customWidth="1"/>
    <col min="4355" max="4355" width="5" style="258" customWidth="1"/>
    <col min="4356" max="4356" width="5.85546875" style="258" customWidth="1"/>
    <col min="4357" max="4357" width="6.85546875" style="258" customWidth="1"/>
    <col min="4358" max="4358" width="5" style="258" customWidth="1"/>
    <col min="4359" max="4359" width="5.85546875" style="258" customWidth="1"/>
    <col min="4360" max="4360" width="6.85546875" style="258" customWidth="1"/>
    <col min="4361" max="4361" width="5" style="258" customWidth="1"/>
    <col min="4362" max="4362" width="5.85546875" style="258" customWidth="1"/>
    <col min="4363" max="4363" width="6.85546875" style="258" customWidth="1"/>
    <col min="4364" max="4364" width="5" style="258" customWidth="1"/>
    <col min="4365" max="4365" width="5.85546875" style="258" customWidth="1"/>
    <col min="4366" max="4366" width="6.85546875" style="258" customWidth="1"/>
    <col min="4367" max="4367" width="5" style="258" customWidth="1"/>
    <col min="4368" max="4608" width="9.140625" style="258"/>
    <col min="4609" max="4609" width="5.85546875" style="258" customWidth="1"/>
    <col min="4610" max="4610" width="6.85546875" style="258" customWidth="1"/>
    <col min="4611" max="4611" width="5" style="258" customWidth="1"/>
    <col min="4612" max="4612" width="5.85546875" style="258" customWidth="1"/>
    <col min="4613" max="4613" width="6.85546875" style="258" customWidth="1"/>
    <col min="4614" max="4614" width="5" style="258" customWidth="1"/>
    <col min="4615" max="4615" width="5.85546875" style="258" customWidth="1"/>
    <col min="4616" max="4616" width="6.85546875" style="258" customWidth="1"/>
    <col min="4617" max="4617" width="5" style="258" customWidth="1"/>
    <col min="4618" max="4618" width="5.85546875" style="258" customWidth="1"/>
    <col min="4619" max="4619" width="6.85546875" style="258" customWidth="1"/>
    <col min="4620" max="4620" width="5" style="258" customWidth="1"/>
    <col min="4621" max="4621" width="5.85546875" style="258" customWidth="1"/>
    <col min="4622" max="4622" width="6.85546875" style="258" customWidth="1"/>
    <col min="4623" max="4623" width="5" style="258" customWidth="1"/>
    <col min="4624" max="4864" width="9.140625" style="258"/>
    <col min="4865" max="4865" width="5.85546875" style="258" customWidth="1"/>
    <col min="4866" max="4866" width="6.85546875" style="258" customWidth="1"/>
    <col min="4867" max="4867" width="5" style="258" customWidth="1"/>
    <col min="4868" max="4868" width="5.85546875" style="258" customWidth="1"/>
    <col min="4869" max="4869" width="6.85546875" style="258" customWidth="1"/>
    <col min="4870" max="4870" width="5" style="258" customWidth="1"/>
    <col min="4871" max="4871" width="5.85546875" style="258" customWidth="1"/>
    <col min="4872" max="4872" width="6.85546875" style="258" customWidth="1"/>
    <col min="4873" max="4873" width="5" style="258" customWidth="1"/>
    <col min="4874" max="4874" width="5.85546875" style="258" customWidth="1"/>
    <col min="4875" max="4875" width="6.85546875" style="258" customWidth="1"/>
    <col min="4876" max="4876" width="5" style="258" customWidth="1"/>
    <col min="4877" max="4877" width="5.85546875" style="258" customWidth="1"/>
    <col min="4878" max="4878" width="6.85546875" style="258" customWidth="1"/>
    <col min="4879" max="4879" width="5" style="258" customWidth="1"/>
    <col min="4880" max="5120" width="9.140625" style="258"/>
    <col min="5121" max="5121" width="5.85546875" style="258" customWidth="1"/>
    <col min="5122" max="5122" width="6.85546875" style="258" customWidth="1"/>
    <col min="5123" max="5123" width="5" style="258" customWidth="1"/>
    <col min="5124" max="5124" width="5.85546875" style="258" customWidth="1"/>
    <col min="5125" max="5125" width="6.85546875" style="258" customWidth="1"/>
    <col min="5126" max="5126" width="5" style="258" customWidth="1"/>
    <col min="5127" max="5127" width="5.85546875" style="258" customWidth="1"/>
    <col min="5128" max="5128" width="6.85546875" style="258" customWidth="1"/>
    <col min="5129" max="5129" width="5" style="258" customWidth="1"/>
    <col min="5130" max="5130" width="5.85546875" style="258" customWidth="1"/>
    <col min="5131" max="5131" width="6.85546875" style="258" customWidth="1"/>
    <col min="5132" max="5132" width="5" style="258" customWidth="1"/>
    <col min="5133" max="5133" width="5.85546875" style="258" customWidth="1"/>
    <col min="5134" max="5134" width="6.85546875" style="258" customWidth="1"/>
    <col min="5135" max="5135" width="5" style="258" customWidth="1"/>
    <col min="5136" max="5376" width="9.140625" style="258"/>
    <col min="5377" max="5377" width="5.85546875" style="258" customWidth="1"/>
    <col min="5378" max="5378" width="6.85546875" style="258" customWidth="1"/>
    <col min="5379" max="5379" width="5" style="258" customWidth="1"/>
    <col min="5380" max="5380" width="5.85546875" style="258" customWidth="1"/>
    <col min="5381" max="5381" width="6.85546875" style="258" customWidth="1"/>
    <col min="5382" max="5382" width="5" style="258" customWidth="1"/>
    <col min="5383" max="5383" width="5.85546875" style="258" customWidth="1"/>
    <col min="5384" max="5384" width="6.85546875" style="258" customWidth="1"/>
    <col min="5385" max="5385" width="5" style="258" customWidth="1"/>
    <col min="5386" max="5386" width="5.85546875" style="258" customWidth="1"/>
    <col min="5387" max="5387" width="6.85546875" style="258" customWidth="1"/>
    <col min="5388" max="5388" width="5" style="258" customWidth="1"/>
    <col min="5389" max="5389" width="5.85546875" style="258" customWidth="1"/>
    <col min="5390" max="5390" width="6.85546875" style="258" customWidth="1"/>
    <col min="5391" max="5391" width="5" style="258" customWidth="1"/>
    <col min="5392" max="5632" width="9.140625" style="258"/>
    <col min="5633" max="5633" width="5.85546875" style="258" customWidth="1"/>
    <col min="5634" max="5634" width="6.85546875" style="258" customWidth="1"/>
    <col min="5635" max="5635" width="5" style="258" customWidth="1"/>
    <col min="5636" max="5636" width="5.85546875" style="258" customWidth="1"/>
    <col min="5637" max="5637" width="6.85546875" style="258" customWidth="1"/>
    <col min="5638" max="5638" width="5" style="258" customWidth="1"/>
    <col min="5639" max="5639" width="5.85546875" style="258" customWidth="1"/>
    <col min="5640" max="5640" width="6.85546875" style="258" customWidth="1"/>
    <col min="5641" max="5641" width="5" style="258" customWidth="1"/>
    <col min="5642" max="5642" width="5.85546875" style="258" customWidth="1"/>
    <col min="5643" max="5643" width="6.85546875" style="258" customWidth="1"/>
    <col min="5644" max="5644" width="5" style="258" customWidth="1"/>
    <col min="5645" max="5645" width="5.85546875" style="258" customWidth="1"/>
    <col min="5646" max="5646" width="6.85546875" style="258" customWidth="1"/>
    <col min="5647" max="5647" width="5" style="258" customWidth="1"/>
    <col min="5648" max="5888" width="9.140625" style="258"/>
    <col min="5889" max="5889" width="5.85546875" style="258" customWidth="1"/>
    <col min="5890" max="5890" width="6.85546875" style="258" customWidth="1"/>
    <col min="5891" max="5891" width="5" style="258" customWidth="1"/>
    <col min="5892" max="5892" width="5.85546875" style="258" customWidth="1"/>
    <col min="5893" max="5893" width="6.85546875" style="258" customWidth="1"/>
    <col min="5894" max="5894" width="5" style="258" customWidth="1"/>
    <col min="5895" max="5895" width="5.85546875" style="258" customWidth="1"/>
    <col min="5896" max="5896" width="6.85546875" style="258" customWidth="1"/>
    <col min="5897" max="5897" width="5" style="258" customWidth="1"/>
    <col min="5898" max="5898" width="5.85546875" style="258" customWidth="1"/>
    <col min="5899" max="5899" width="6.85546875" style="258" customWidth="1"/>
    <col min="5900" max="5900" width="5" style="258" customWidth="1"/>
    <col min="5901" max="5901" width="5.85546875" style="258" customWidth="1"/>
    <col min="5902" max="5902" width="6.85546875" style="258" customWidth="1"/>
    <col min="5903" max="5903" width="5" style="258" customWidth="1"/>
    <col min="5904" max="6144" width="9.140625" style="258"/>
    <col min="6145" max="6145" width="5.85546875" style="258" customWidth="1"/>
    <col min="6146" max="6146" width="6.85546875" style="258" customWidth="1"/>
    <col min="6147" max="6147" width="5" style="258" customWidth="1"/>
    <col min="6148" max="6148" width="5.85546875" style="258" customWidth="1"/>
    <col min="6149" max="6149" width="6.85546875" style="258" customWidth="1"/>
    <col min="6150" max="6150" width="5" style="258" customWidth="1"/>
    <col min="6151" max="6151" width="5.85546875" style="258" customWidth="1"/>
    <col min="6152" max="6152" width="6.85546875" style="258" customWidth="1"/>
    <col min="6153" max="6153" width="5" style="258" customWidth="1"/>
    <col min="6154" max="6154" width="5.85546875" style="258" customWidth="1"/>
    <col min="6155" max="6155" width="6.85546875" style="258" customWidth="1"/>
    <col min="6156" max="6156" width="5" style="258" customWidth="1"/>
    <col min="6157" max="6157" width="5.85546875" style="258" customWidth="1"/>
    <col min="6158" max="6158" width="6.85546875" style="258" customWidth="1"/>
    <col min="6159" max="6159" width="5" style="258" customWidth="1"/>
    <col min="6160" max="6400" width="9.140625" style="258"/>
    <col min="6401" max="6401" width="5.85546875" style="258" customWidth="1"/>
    <col min="6402" max="6402" width="6.85546875" style="258" customWidth="1"/>
    <col min="6403" max="6403" width="5" style="258" customWidth="1"/>
    <col min="6404" max="6404" width="5.85546875" style="258" customWidth="1"/>
    <col min="6405" max="6405" width="6.85546875" style="258" customWidth="1"/>
    <col min="6406" max="6406" width="5" style="258" customWidth="1"/>
    <col min="6407" max="6407" width="5.85546875" style="258" customWidth="1"/>
    <col min="6408" max="6408" width="6.85546875" style="258" customWidth="1"/>
    <col min="6409" max="6409" width="5" style="258" customWidth="1"/>
    <col min="6410" max="6410" width="5.85546875" style="258" customWidth="1"/>
    <col min="6411" max="6411" width="6.85546875" style="258" customWidth="1"/>
    <col min="6412" max="6412" width="5" style="258" customWidth="1"/>
    <col min="6413" max="6413" width="5.85546875" style="258" customWidth="1"/>
    <col min="6414" max="6414" width="6.85546875" style="258" customWidth="1"/>
    <col min="6415" max="6415" width="5" style="258" customWidth="1"/>
    <col min="6416" max="6656" width="9.140625" style="258"/>
    <col min="6657" max="6657" width="5.85546875" style="258" customWidth="1"/>
    <col min="6658" max="6658" width="6.85546875" style="258" customWidth="1"/>
    <col min="6659" max="6659" width="5" style="258" customWidth="1"/>
    <col min="6660" max="6660" width="5.85546875" style="258" customWidth="1"/>
    <col min="6661" max="6661" width="6.85546875" style="258" customWidth="1"/>
    <col min="6662" max="6662" width="5" style="258" customWidth="1"/>
    <col min="6663" max="6663" width="5.85546875" style="258" customWidth="1"/>
    <col min="6664" max="6664" width="6.85546875" style="258" customWidth="1"/>
    <col min="6665" max="6665" width="5" style="258" customWidth="1"/>
    <col min="6666" max="6666" width="5.85546875" style="258" customWidth="1"/>
    <col min="6667" max="6667" width="6.85546875" style="258" customWidth="1"/>
    <col min="6668" max="6668" width="5" style="258" customWidth="1"/>
    <col min="6669" max="6669" width="5.85546875" style="258" customWidth="1"/>
    <col min="6670" max="6670" width="6.85546875" style="258" customWidth="1"/>
    <col min="6671" max="6671" width="5" style="258" customWidth="1"/>
    <col min="6672" max="6912" width="9.140625" style="258"/>
    <col min="6913" max="6913" width="5.85546875" style="258" customWidth="1"/>
    <col min="6914" max="6914" width="6.85546875" style="258" customWidth="1"/>
    <col min="6915" max="6915" width="5" style="258" customWidth="1"/>
    <col min="6916" max="6916" width="5.85546875" style="258" customWidth="1"/>
    <col min="6917" max="6917" width="6.85546875" style="258" customWidth="1"/>
    <col min="6918" max="6918" width="5" style="258" customWidth="1"/>
    <col min="6919" max="6919" width="5.85546875" style="258" customWidth="1"/>
    <col min="6920" max="6920" width="6.85546875" style="258" customWidth="1"/>
    <col min="6921" max="6921" width="5" style="258" customWidth="1"/>
    <col min="6922" max="6922" width="5.85546875" style="258" customWidth="1"/>
    <col min="6923" max="6923" width="6.85546875" style="258" customWidth="1"/>
    <col min="6924" max="6924" width="5" style="258" customWidth="1"/>
    <col min="6925" max="6925" width="5.85546875" style="258" customWidth="1"/>
    <col min="6926" max="6926" width="6.85546875" style="258" customWidth="1"/>
    <col min="6927" max="6927" width="5" style="258" customWidth="1"/>
    <col min="6928" max="7168" width="9.140625" style="258"/>
    <col min="7169" max="7169" width="5.85546875" style="258" customWidth="1"/>
    <col min="7170" max="7170" width="6.85546875" style="258" customWidth="1"/>
    <col min="7171" max="7171" width="5" style="258" customWidth="1"/>
    <col min="7172" max="7172" width="5.85546875" style="258" customWidth="1"/>
    <col min="7173" max="7173" width="6.85546875" style="258" customWidth="1"/>
    <col min="7174" max="7174" width="5" style="258" customWidth="1"/>
    <col min="7175" max="7175" width="5.85546875" style="258" customWidth="1"/>
    <col min="7176" max="7176" width="6.85546875" style="258" customWidth="1"/>
    <col min="7177" max="7177" width="5" style="258" customWidth="1"/>
    <col min="7178" max="7178" width="5.85546875" style="258" customWidth="1"/>
    <col min="7179" max="7179" width="6.85546875" style="258" customWidth="1"/>
    <col min="7180" max="7180" width="5" style="258" customWidth="1"/>
    <col min="7181" max="7181" width="5.85546875" style="258" customWidth="1"/>
    <col min="7182" max="7182" width="6.85546875" style="258" customWidth="1"/>
    <col min="7183" max="7183" width="5" style="258" customWidth="1"/>
    <col min="7184" max="7424" width="9.140625" style="258"/>
    <col min="7425" max="7425" width="5.85546875" style="258" customWidth="1"/>
    <col min="7426" max="7426" width="6.85546875" style="258" customWidth="1"/>
    <col min="7427" max="7427" width="5" style="258" customWidth="1"/>
    <col min="7428" max="7428" width="5.85546875" style="258" customWidth="1"/>
    <col min="7429" max="7429" width="6.85546875" style="258" customWidth="1"/>
    <col min="7430" max="7430" width="5" style="258" customWidth="1"/>
    <col min="7431" max="7431" width="5.85546875" style="258" customWidth="1"/>
    <col min="7432" max="7432" width="6.85546875" style="258" customWidth="1"/>
    <col min="7433" max="7433" width="5" style="258" customWidth="1"/>
    <col min="7434" max="7434" width="5.85546875" style="258" customWidth="1"/>
    <col min="7435" max="7435" width="6.85546875" style="258" customWidth="1"/>
    <col min="7436" max="7436" width="5" style="258" customWidth="1"/>
    <col min="7437" max="7437" width="5.85546875" style="258" customWidth="1"/>
    <col min="7438" max="7438" width="6.85546875" style="258" customWidth="1"/>
    <col min="7439" max="7439" width="5" style="258" customWidth="1"/>
    <col min="7440" max="7680" width="9.140625" style="258"/>
    <col min="7681" max="7681" width="5.85546875" style="258" customWidth="1"/>
    <col min="7682" max="7682" width="6.85546875" style="258" customWidth="1"/>
    <col min="7683" max="7683" width="5" style="258" customWidth="1"/>
    <col min="7684" max="7684" width="5.85546875" style="258" customWidth="1"/>
    <col min="7685" max="7685" width="6.85546875" style="258" customWidth="1"/>
    <col min="7686" max="7686" width="5" style="258" customWidth="1"/>
    <col min="7687" max="7687" width="5.85546875" style="258" customWidth="1"/>
    <col min="7688" max="7688" width="6.85546875" style="258" customWidth="1"/>
    <col min="7689" max="7689" width="5" style="258" customWidth="1"/>
    <col min="7690" max="7690" width="5.85546875" style="258" customWidth="1"/>
    <col min="7691" max="7691" width="6.85546875" style="258" customWidth="1"/>
    <col min="7692" max="7692" width="5" style="258" customWidth="1"/>
    <col min="7693" max="7693" width="5.85546875" style="258" customWidth="1"/>
    <col min="7694" max="7694" width="6.85546875" style="258" customWidth="1"/>
    <col min="7695" max="7695" width="5" style="258" customWidth="1"/>
    <col min="7696" max="7936" width="9.140625" style="258"/>
    <col min="7937" max="7937" width="5.85546875" style="258" customWidth="1"/>
    <col min="7938" max="7938" width="6.85546875" style="258" customWidth="1"/>
    <col min="7939" max="7939" width="5" style="258" customWidth="1"/>
    <col min="7940" max="7940" width="5.85546875" style="258" customWidth="1"/>
    <col min="7941" max="7941" width="6.85546875" style="258" customWidth="1"/>
    <col min="7942" max="7942" width="5" style="258" customWidth="1"/>
    <col min="7943" max="7943" width="5.85546875" style="258" customWidth="1"/>
    <col min="7944" max="7944" width="6.85546875" style="258" customWidth="1"/>
    <col min="7945" max="7945" width="5" style="258" customWidth="1"/>
    <col min="7946" max="7946" width="5.85546875" style="258" customWidth="1"/>
    <col min="7947" max="7947" width="6.85546875" style="258" customWidth="1"/>
    <col min="7948" max="7948" width="5" style="258" customWidth="1"/>
    <col min="7949" max="7949" width="5.85546875" style="258" customWidth="1"/>
    <col min="7950" max="7950" width="6.85546875" style="258" customWidth="1"/>
    <col min="7951" max="7951" width="5" style="258" customWidth="1"/>
    <col min="7952" max="8192" width="9.140625" style="258"/>
    <col min="8193" max="8193" width="5.85546875" style="258" customWidth="1"/>
    <col min="8194" max="8194" width="6.85546875" style="258" customWidth="1"/>
    <col min="8195" max="8195" width="5" style="258" customWidth="1"/>
    <col min="8196" max="8196" width="5.85546875" style="258" customWidth="1"/>
    <col min="8197" max="8197" width="6.85546875" style="258" customWidth="1"/>
    <col min="8198" max="8198" width="5" style="258" customWidth="1"/>
    <col min="8199" max="8199" width="5.85546875" style="258" customWidth="1"/>
    <col min="8200" max="8200" width="6.85546875" style="258" customWidth="1"/>
    <col min="8201" max="8201" width="5" style="258" customWidth="1"/>
    <col min="8202" max="8202" width="5.85546875" style="258" customWidth="1"/>
    <col min="8203" max="8203" width="6.85546875" style="258" customWidth="1"/>
    <col min="8204" max="8204" width="5" style="258" customWidth="1"/>
    <col min="8205" max="8205" width="5.85546875" style="258" customWidth="1"/>
    <col min="8206" max="8206" width="6.85546875" style="258" customWidth="1"/>
    <col min="8207" max="8207" width="5" style="258" customWidth="1"/>
    <col min="8208" max="8448" width="9.140625" style="258"/>
    <col min="8449" max="8449" width="5.85546875" style="258" customWidth="1"/>
    <col min="8450" max="8450" width="6.85546875" style="258" customWidth="1"/>
    <col min="8451" max="8451" width="5" style="258" customWidth="1"/>
    <col min="8452" max="8452" width="5.85546875" style="258" customWidth="1"/>
    <col min="8453" max="8453" width="6.85546875" style="258" customWidth="1"/>
    <col min="8454" max="8454" width="5" style="258" customWidth="1"/>
    <col min="8455" max="8455" width="5.85546875" style="258" customWidth="1"/>
    <col min="8456" max="8456" width="6.85546875" style="258" customWidth="1"/>
    <col min="8457" max="8457" width="5" style="258" customWidth="1"/>
    <col min="8458" max="8458" width="5.85546875" style="258" customWidth="1"/>
    <col min="8459" max="8459" width="6.85546875" style="258" customWidth="1"/>
    <col min="8460" max="8460" width="5" style="258" customWidth="1"/>
    <col min="8461" max="8461" width="5.85546875" style="258" customWidth="1"/>
    <col min="8462" max="8462" width="6.85546875" style="258" customWidth="1"/>
    <col min="8463" max="8463" width="5" style="258" customWidth="1"/>
    <col min="8464" max="8704" width="9.140625" style="258"/>
    <col min="8705" max="8705" width="5.85546875" style="258" customWidth="1"/>
    <col min="8706" max="8706" width="6.85546875" style="258" customWidth="1"/>
    <col min="8707" max="8707" width="5" style="258" customWidth="1"/>
    <col min="8708" max="8708" width="5.85546875" style="258" customWidth="1"/>
    <col min="8709" max="8709" width="6.85546875" style="258" customWidth="1"/>
    <col min="8710" max="8710" width="5" style="258" customWidth="1"/>
    <col min="8711" max="8711" width="5.85546875" style="258" customWidth="1"/>
    <col min="8712" max="8712" width="6.85546875" style="258" customWidth="1"/>
    <col min="8713" max="8713" width="5" style="258" customWidth="1"/>
    <col min="8714" max="8714" width="5.85546875" style="258" customWidth="1"/>
    <col min="8715" max="8715" width="6.85546875" style="258" customWidth="1"/>
    <col min="8716" max="8716" width="5" style="258" customWidth="1"/>
    <col min="8717" max="8717" width="5.85546875" style="258" customWidth="1"/>
    <col min="8718" max="8718" width="6.85546875" style="258" customWidth="1"/>
    <col min="8719" max="8719" width="5" style="258" customWidth="1"/>
    <col min="8720" max="8960" width="9.140625" style="258"/>
    <col min="8961" max="8961" width="5.85546875" style="258" customWidth="1"/>
    <col min="8962" max="8962" width="6.85546875" style="258" customWidth="1"/>
    <col min="8963" max="8963" width="5" style="258" customWidth="1"/>
    <col min="8964" max="8964" width="5.85546875" style="258" customWidth="1"/>
    <col min="8965" max="8965" width="6.85546875" style="258" customWidth="1"/>
    <col min="8966" max="8966" width="5" style="258" customWidth="1"/>
    <col min="8967" max="8967" width="5.85546875" style="258" customWidth="1"/>
    <col min="8968" max="8968" width="6.85546875" style="258" customWidth="1"/>
    <col min="8969" max="8969" width="5" style="258" customWidth="1"/>
    <col min="8970" max="8970" width="5.85546875" style="258" customWidth="1"/>
    <col min="8971" max="8971" width="6.85546875" style="258" customWidth="1"/>
    <col min="8972" max="8972" width="5" style="258" customWidth="1"/>
    <col min="8973" max="8973" width="5.85546875" style="258" customWidth="1"/>
    <col min="8974" max="8974" width="6.85546875" style="258" customWidth="1"/>
    <col min="8975" max="8975" width="5" style="258" customWidth="1"/>
    <col min="8976" max="9216" width="9.140625" style="258"/>
    <col min="9217" max="9217" width="5.85546875" style="258" customWidth="1"/>
    <col min="9218" max="9218" width="6.85546875" style="258" customWidth="1"/>
    <col min="9219" max="9219" width="5" style="258" customWidth="1"/>
    <col min="9220" max="9220" width="5.85546875" style="258" customWidth="1"/>
    <col min="9221" max="9221" width="6.85546875" style="258" customWidth="1"/>
    <col min="9222" max="9222" width="5" style="258" customWidth="1"/>
    <col min="9223" max="9223" width="5.85546875" style="258" customWidth="1"/>
    <col min="9224" max="9224" width="6.85546875" style="258" customWidth="1"/>
    <col min="9225" max="9225" width="5" style="258" customWidth="1"/>
    <col min="9226" max="9226" width="5.85546875" style="258" customWidth="1"/>
    <col min="9227" max="9227" width="6.85546875" style="258" customWidth="1"/>
    <col min="9228" max="9228" width="5" style="258" customWidth="1"/>
    <col min="9229" max="9229" width="5.85546875" style="258" customWidth="1"/>
    <col min="9230" max="9230" width="6.85546875" style="258" customWidth="1"/>
    <col min="9231" max="9231" width="5" style="258" customWidth="1"/>
    <col min="9232" max="9472" width="9.140625" style="258"/>
    <col min="9473" max="9473" width="5.85546875" style="258" customWidth="1"/>
    <col min="9474" max="9474" width="6.85546875" style="258" customWidth="1"/>
    <col min="9475" max="9475" width="5" style="258" customWidth="1"/>
    <col min="9476" max="9476" width="5.85546875" style="258" customWidth="1"/>
    <col min="9477" max="9477" width="6.85546875" style="258" customWidth="1"/>
    <col min="9478" max="9478" width="5" style="258" customWidth="1"/>
    <col min="9479" max="9479" width="5.85546875" style="258" customWidth="1"/>
    <col min="9480" max="9480" width="6.85546875" style="258" customWidth="1"/>
    <col min="9481" max="9481" width="5" style="258" customWidth="1"/>
    <col min="9482" max="9482" width="5.85546875" style="258" customWidth="1"/>
    <col min="9483" max="9483" width="6.85546875" style="258" customWidth="1"/>
    <col min="9484" max="9484" width="5" style="258" customWidth="1"/>
    <col min="9485" max="9485" width="5.85546875" style="258" customWidth="1"/>
    <col min="9486" max="9486" width="6.85546875" style="258" customWidth="1"/>
    <col min="9487" max="9487" width="5" style="258" customWidth="1"/>
    <col min="9488" max="9728" width="9.140625" style="258"/>
    <col min="9729" max="9729" width="5.85546875" style="258" customWidth="1"/>
    <col min="9730" max="9730" width="6.85546875" style="258" customWidth="1"/>
    <col min="9731" max="9731" width="5" style="258" customWidth="1"/>
    <col min="9732" max="9732" width="5.85546875" style="258" customWidth="1"/>
    <col min="9733" max="9733" width="6.85546875" style="258" customWidth="1"/>
    <col min="9734" max="9734" width="5" style="258" customWidth="1"/>
    <col min="9735" max="9735" width="5.85546875" style="258" customWidth="1"/>
    <col min="9736" max="9736" width="6.85546875" style="258" customWidth="1"/>
    <col min="9737" max="9737" width="5" style="258" customWidth="1"/>
    <col min="9738" max="9738" width="5.85546875" style="258" customWidth="1"/>
    <col min="9739" max="9739" width="6.85546875" style="258" customWidth="1"/>
    <col min="9740" max="9740" width="5" style="258" customWidth="1"/>
    <col min="9741" max="9741" width="5.85546875" style="258" customWidth="1"/>
    <col min="9742" max="9742" width="6.85546875" style="258" customWidth="1"/>
    <col min="9743" max="9743" width="5" style="258" customWidth="1"/>
    <col min="9744" max="9984" width="9.140625" style="258"/>
    <col min="9985" max="9985" width="5.85546875" style="258" customWidth="1"/>
    <col min="9986" max="9986" width="6.85546875" style="258" customWidth="1"/>
    <col min="9987" max="9987" width="5" style="258" customWidth="1"/>
    <col min="9988" max="9988" width="5.85546875" style="258" customWidth="1"/>
    <col min="9989" max="9989" width="6.85546875" style="258" customWidth="1"/>
    <col min="9990" max="9990" width="5" style="258" customWidth="1"/>
    <col min="9991" max="9991" width="5.85546875" style="258" customWidth="1"/>
    <col min="9992" max="9992" width="6.85546875" style="258" customWidth="1"/>
    <col min="9993" max="9993" width="5" style="258" customWidth="1"/>
    <col min="9994" max="9994" width="5.85546875" style="258" customWidth="1"/>
    <col min="9995" max="9995" width="6.85546875" style="258" customWidth="1"/>
    <col min="9996" max="9996" width="5" style="258" customWidth="1"/>
    <col min="9997" max="9997" width="5.85546875" style="258" customWidth="1"/>
    <col min="9998" max="9998" width="6.85546875" style="258" customWidth="1"/>
    <col min="9999" max="9999" width="5" style="258" customWidth="1"/>
    <col min="10000" max="10240" width="9.140625" style="258"/>
    <col min="10241" max="10241" width="5.85546875" style="258" customWidth="1"/>
    <col min="10242" max="10242" width="6.85546875" style="258" customWidth="1"/>
    <col min="10243" max="10243" width="5" style="258" customWidth="1"/>
    <col min="10244" max="10244" width="5.85546875" style="258" customWidth="1"/>
    <col min="10245" max="10245" width="6.85546875" style="258" customWidth="1"/>
    <col min="10246" max="10246" width="5" style="258" customWidth="1"/>
    <col min="10247" max="10247" width="5.85546875" style="258" customWidth="1"/>
    <col min="10248" max="10248" width="6.85546875" style="258" customWidth="1"/>
    <col min="10249" max="10249" width="5" style="258" customWidth="1"/>
    <col min="10250" max="10250" width="5.85546875" style="258" customWidth="1"/>
    <col min="10251" max="10251" width="6.85546875" style="258" customWidth="1"/>
    <col min="10252" max="10252" width="5" style="258" customWidth="1"/>
    <col min="10253" max="10253" width="5.85546875" style="258" customWidth="1"/>
    <col min="10254" max="10254" width="6.85546875" style="258" customWidth="1"/>
    <col min="10255" max="10255" width="5" style="258" customWidth="1"/>
    <col min="10256" max="10496" width="9.140625" style="258"/>
    <col min="10497" max="10497" width="5.85546875" style="258" customWidth="1"/>
    <col min="10498" max="10498" width="6.85546875" style="258" customWidth="1"/>
    <col min="10499" max="10499" width="5" style="258" customWidth="1"/>
    <col min="10500" max="10500" width="5.85546875" style="258" customWidth="1"/>
    <col min="10501" max="10501" width="6.85546875" style="258" customWidth="1"/>
    <col min="10502" max="10502" width="5" style="258" customWidth="1"/>
    <col min="10503" max="10503" width="5.85546875" style="258" customWidth="1"/>
    <col min="10504" max="10504" width="6.85546875" style="258" customWidth="1"/>
    <col min="10505" max="10505" width="5" style="258" customWidth="1"/>
    <col min="10506" max="10506" width="5.85546875" style="258" customWidth="1"/>
    <col min="10507" max="10507" width="6.85546875" style="258" customWidth="1"/>
    <col min="10508" max="10508" width="5" style="258" customWidth="1"/>
    <col min="10509" max="10509" width="5.85546875" style="258" customWidth="1"/>
    <col min="10510" max="10510" width="6.85546875" style="258" customWidth="1"/>
    <col min="10511" max="10511" width="5" style="258" customWidth="1"/>
    <col min="10512" max="10752" width="9.140625" style="258"/>
    <col min="10753" max="10753" width="5.85546875" style="258" customWidth="1"/>
    <col min="10754" max="10754" width="6.85546875" style="258" customWidth="1"/>
    <col min="10755" max="10755" width="5" style="258" customWidth="1"/>
    <col min="10756" max="10756" width="5.85546875" style="258" customWidth="1"/>
    <col min="10757" max="10757" width="6.85546875" style="258" customWidth="1"/>
    <col min="10758" max="10758" width="5" style="258" customWidth="1"/>
    <col min="10759" max="10759" width="5.85546875" style="258" customWidth="1"/>
    <col min="10760" max="10760" width="6.85546875" style="258" customWidth="1"/>
    <col min="10761" max="10761" width="5" style="258" customWidth="1"/>
    <col min="10762" max="10762" width="5.85546875" style="258" customWidth="1"/>
    <col min="10763" max="10763" width="6.85546875" style="258" customWidth="1"/>
    <col min="10764" max="10764" width="5" style="258" customWidth="1"/>
    <col min="10765" max="10765" width="5.85546875" style="258" customWidth="1"/>
    <col min="10766" max="10766" width="6.85546875" style="258" customWidth="1"/>
    <col min="10767" max="10767" width="5" style="258" customWidth="1"/>
    <col min="10768" max="11008" width="9.140625" style="258"/>
    <col min="11009" max="11009" width="5.85546875" style="258" customWidth="1"/>
    <col min="11010" max="11010" width="6.85546875" style="258" customWidth="1"/>
    <col min="11011" max="11011" width="5" style="258" customWidth="1"/>
    <col min="11012" max="11012" width="5.85546875" style="258" customWidth="1"/>
    <col min="11013" max="11013" width="6.85546875" style="258" customWidth="1"/>
    <col min="11014" max="11014" width="5" style="258" customWidth="1"/>
    <col min="11015" max="11015" width="5.85546875" style="258" customWidth="1"/>
    <col min="11016" max="11016" width="6.85546875" style="258" customWidth="1"/>
    <col min="11017" max="11017" width="5" style="258" customWidth="1"/>
    <col min="11018" max="11018" width="5.85546875" style="258" customWidth="1"/>
    <col min="11019" max="11019" width="6.85546875" style="258" customWidth="1"/>
    <col min="11020" max="11020" width="5" style="258" customWidth="1"/>
    <col min="11021" max="11021" width="5.85546875" style="258" customWidth="1"/>
    <col min="11022" max="11022" width="6.85546875" style="258" customWidth="1"/>
    <col min="11023" max="11023" width="5" style="258" customWidth="1"/>
    <col min="11024" max="11264" width="9.140625" style="258"/>
    <col min="11265" max="11265" width="5.85546875" style="258" customWidth="1"/>
    <col min="11266" max="11266" width="6.85546875" style="258" customWidth="1"/>
    <col min="11267" max="11267" width="5" style="258" customWidth="1"/>
    <col min="11268" max="11268" width="5.85546875" style="258" customWidth="1"/>
    <col min="11269" max="11269" width="6.85546875" style="258" customWidth="1"/>
    <col min="11270" max="11270" width="5" style="258" customWidth="1"/>
    <col min="11271" max="11271" width="5.85546875" style="258" customWidth="1"/>
    <col min="11272" max="11272" width="6.85546875" style="258" customWidth="1"/>
    <col min="11273" max="11273" width="5" style="258" customWidth="1"/>
    <col min="11274" max="11274" width="5.85546875" style="258" customWidth="1"/>
    <col min="11275" max="11275" width="6.85546875" style="258" customWidth="1"/>
    <col min="11276" max="11276" width="5" style="258" customWidth="1"/>
    <col min="11277" max="11277" width="5.85546875" style="258" customWidth="1"/>
    <col min="11278" max="11278" width="6.85546875" style="258" customWidth="1"/>
    <col min="11279" max="11279" width="5" style="258" customWidth="1"/>
    <col min="11280" max="11520" width="9.140625" style="258"/>
    <col min="11521" max="11521" width="5.85546875" style="258" customWidth="1"/>
    <col min="11522" max="11522" width="6.85546875" style="258" customWidth="1"/>
    <col min="11523" max="11523" width="5" style="258" customWidth="1"/>
    <col min="11524" max="11524" width="5.85546875" style="258" customWidth="1"/>
    <col min="11525" max="11525" width="6.85546875" style="258" customWidth="1"/>
    <col min="11526" max="11526" width="5" style="258" customWidth="1"/>
    <col min="11527" max="11527" width="5.85546875" style="258" customWidth="1"/>
    <col min="11528" max="11528" width="6.85546875" style="258" customWidth="1"/>
    <col min="11529" max="11529" width="5" style="258" customWidth="1"/>
    <col min="11530" max="11530" width="5.85546875" style="258" customWidth="1"/>
    <col min="11531" max="11531" width="6.85546875" style="258" customWidth="1"/>
    <col min="11532" max="11532" width="5" style="258" customWidth="1"/>
    <col min="11533" max="11533" width="5.85546875" style="258" customWidth="1"/>
    <col min="11534" max="11534" width="6.85546875" style="258" customWidth="1"/>
    <col min="11535" max="11535" width="5" style="258" customWidth="1"/>
    <col min="11536" max="11776" width="9.140625" style="258"/>
    <col min="11777" max="11777" width="5.85546875" style="258" customWidth="1"/>
    <col min="11778" max="11778" width="6.85546875" style="258" customWidth="1"/>
    <col min="11779" max="11779" width="5" style="258" customWidth="1"/>
    <col min="11780" max="11780" width="5.85546875" style="258" customWidth="1"/>
    <col min="11781" max="11781" width="6.85546875" style="258" customWidth="1"/>
    <col min="11782" max="11782" width="5" style="258" customWidth="1"/>
    <col min="11783" max="11783" width="5.85546875" style="258" customWidth="1"/>
    <col min="11784" max="11784" width="6.85546875" style="258" customWidth="1"/>
    <col min="11785" max="11785" width="5" style="258" customWidth="1"/>
    <col min="11786" max="11786" width="5.85546875" style="258" customWidth="1"/>
    <col min="11787" max="11787" width="6.85546875" style="258" customWidth="1"/>
    <col min="11788" max="11788" width="5" style="258" customWidth="1"/>
    <col min="11789" max="11789" width="5.85546875" style="258" customWidth="1"/>
    <col min="11790" max="11790" width="6.85546875" style="258" customWidth="1"/>
    <col min="11791" max="11791" width="5" style="258" customWidth="1"/>
    <col min="11792" max="12032" width="9.140625" style="258"/>
    <col min="12033" max="12033" width="5.85546875" style="258" customWidth="1"/>
    <col min="12034" max="12034" width="6.85546875" style="258" customWidth="1"/>
    <col min="12035" max="12035" width="5" style="258" customWidth="1"/>
    <col min="12036" max="12036" width="5.85546875" style="258" customWidth="1"/>
    <col min="12037" max="12037" width="6.85546875" style="258" customWidth="1"/>
    <col min="12038" max="12038" width="5" style="258" customWidth="1"/>
    <col min="12039" max="12039" width="5.85546875" style="258" customWidth="1"/>
    <col min="12040" max="12040" width="6.85546875" style="258" customWidth="1"/>
    <col min="12041" max="12041" width="5" style="258" customWidth="1"/>
    <col min="12042" max="12042" width="5.85546875" style="258" customWidth="1"/>
    <col min="12043" max="12043" width="6.85546875" style="258" customWidth="1"/>
    <col min="12044" max="12044" width="5" style="258" customWidth="1"/>
    <col min="12045" max="12045" width="5.85546875" style="258" customWidth="1"/>
    <col min="12046" max="12046" width="6.85546875" style="258" customWidth="1"/>
    <col min="12047" max="12047" width="5" style="258" customWidth="1"/>
    <col min="12048" max="12288" width="9.140625" style="258"/>
    <col min="12289" max="12289" width="5.85546875" style="258" customWidth="1"/>
    <col min="12290" max="12290" width="6.85546875" style="258" customWidth="1"/>
    <col min="12291" max="12291" width="5" style="258" customWidth="1"/>
    <col min="12292" max="12292" width="5.85546875" style="258" customWidth="1"/>
    <col min="12293" max="12293" width="6.85546875" style="258" customWidth="1"/>
    <col min="12294" max="12294" width="5" style="258" customWidth="1"/>
    <col min="12295" max="12295" width="5.85546875" style="258" customWidth="1"/>
    <col min="12296" max="12296" width="6.85546875" style="258" customWidth="1"/>
    <col min="12297" max="12297" width="5" style="258" customWidth="1"/>
    <col min="12298" max="12298" width="5.85546875" style="258" customWidth="1"/>
    <col min="12299" max="12299" width="6.85546875" style="258" customWidth="1"/>
    <col min="12300" max="12300" width="5" style="258" customWidth="1"/>
    <col min="12301" max="12301" width="5.85546875" style="258" customWidth="1"/>
    <col min="12302" max="12302" width="6.85546875" style="258" customWidth="1"/>
    <col min="12303" max="12303" width="5" style="258" customWidth="1"/>
    <col min="12304" max="12544" width="9.140625" style="258"/>
    <col min="12545" max="12545" width="5.85546875" style="258" customWidth="1"/>
    <col min="12546" max="12546" width="6.85546875" style="258" customWidth="1"/>
    <col min="12547" max="12547" width="5" style="258" customWidth="1"/>
    <col min="12548" max="12548" width="5.85546875" style="258" customWidth="1"/>
    <col min="12549" max="12549" width="6.85546875" style="258" customWidth="1"/>
    <col min="12550" max="12550" width="5" style="258" customWidth="1"/>
    <col min="12551" max="12551" width="5.85546875" style="258" customWidth="1"/>
    <col min="12552" max="12552" width="6.85546875" style="258" customWidth="1"/>
    <col min="12553" max="12553" width="5" style="258" customWidth="1"/>
    <col min="12554" max="12554" width="5.85546875" style="258" customWidth="1"/>
    <col min="12555" max="12555" width="6.85546875" style="258" customWidth="1"/>
    <col min="12556" max="12556" width="5" style="258" customWidth="1"/>
    <col min="12557" max="12557" width="5.85546875" style="258" customWidth="1"/>
    <col min="12558" max="12558" width="6.85546875" style="258" customWidth="1"/>
    <col min="12559" max="12559" width="5" style="258" customWidth="1"/>
    <col min="12560" max="12800" width="9.140625" style="258"/>
    <col min="12801" max="12801" width="5.85546875" style="258" customWidth="1"/>
    <col min="12802" max="12802" width="6.85546875" style="258" customWidth="1"/>
    <col min="12803" max="12803" width="5" style="258" customWidth="1"/>
    <col min="12804" max="12804" width="5.85546875" style="258" customWidth="1"/>
    <col min="12805" max="12805" width="6.85546875" style="258" customWidth="1"/>
    <col min="12806" max="12806" width="5" style="258" customWidth="1"/>
    <col min="12807" max="12807" width="5.85546875" style="258" customWidth="1"/>
    <col min="12808" max="12808" width="6.85546875" style="258" customWidth="1"/>
    <col min="12809" max="12809" width="5" style="258" customWidth="1"/>
    <col min="12810" max="12810" width="5.85546875" style="258" customWidth="1"/>
    <col min="12811" max="12811" width="6.85546875" style="258" customWidth="1"/>
    <col min="12812" max="12812" width="5" style="258" customWidth="1"/>
    <col min="12813" max="12813" width="5.85546875" style="258" customWidth="1"/>
    <col min="12814" max="12814" width="6.85546875" style="258" customWidth="1"/>
    <col min="12815" max="12815" width="5" style="258" customWidth="1"/>
    <col min="12816" max="13056" width="9.140625" style="258"/>
    <col min="13057" max="13057" width="5.85546875" style="258" customWidth="1"/>
    <col min="13058" max="13058" width="6.85546875" style="258" customWidth="1"/>
    <col min="13059" max="13059" width="5" style="258" customWidth="1"/>
    <col min="13060" max="13060" width="5.85546875" style="258" customWidth="1"/>
    <col min="13061" max="13061" width="6.85546875" style="258" customWidth="1"/>
    <col min="13062" max="13062" width="5" style="258" customWidth="1"/>
    <col min="13063" max="13063" width="5.85546875" style="258" customWidth="1"/>
    <col min="13064" max="13064" width="6.85546875" style="258" customWidth="1"/>
    <col min="13065" max="13065" width="5" style="258" customWidth="1"/>
    <col min="13066" max="13066" width="5.85546875" style="258" customWidth="1"/>
    <col min="13067" max="13067" width="6.85546875" style="258" customWidth="1"/>
    <col min="13068" max="13068" width="5" style="258" customWidth="1"/>
    <col min="13069" max="13069" width="5.85546875" style="258" customWidth="1"/>
    <col min="13070" max="13070" width="6.85546875" style="258" customWidth="1"/>
    <col min="13071" max="13071" width="5" style="258" customWidth="1"/>
    <col min="13072" max="13312" width="9.140625" style="258"/>
    <col min="13313" max="13313" width="5.85546875" style="258" customWidth="1"/>
    <col min="13314" max="13314" width="6.85546875" style="258" customWidth="1"/>
    <col min="13315" max="13315" width="5" style="258" customWidth="1"/>
    <col min="13316" max="13316" width="5.85546875" style="258" customWidth="1"/>
    <col min="13317" max="13317" width="6.85546875" style="258" customWidth="1"/>
    <col min="13318" max="13318" width="5" style="258" customWidth="1"/>
    <col min="13319" max="13319" width="5.85546875" style="258" customWidth="1"/>
    <col min="13320" max="13320" width="6.85546875" style="258" customWidth="1"/>
    <col min="13321" max="13321" width="5" style="258" customWidth="1"/>
    <col min="13322" max="13322" width="5.85546875" style="258" customWidth="1"/>
    <col min="13323" max="13323" width="6.85546875" style="258" customWidth="1"/>
    <col min="13324" max="13324" width="5" style="258" customWidth="1"/>
    <col min="13325" max="13325" width="5.85546875" style="258" customWidth="1"/>
    <col min="13326" max="13326" width="6.85546875" style="258" customWidth="1"/>
    <col min="13327" max="13327" width="5" style="258" customWidth="1"/>
    <col min="13328" max="13568" width="9.140625" style="258"/>
    <col min="13569" max="13569" width="5.85546875" style="258" customWidth="1"/>
    <col min="13570" max="13570" width="6.85546875" style="258" customWidth="1"/>
    <col min="13571" max="13571" width="5" style="258" customWidth="1"/>
    <col min="13572" max="13572" width="5.85546875" style="258" customWidth="1"/>
    <col min="13573" max="13573" width="6.85546875" style="258" customWidth="1"/>
    <col min="13574" max="13574" width="5" style="258" customWidth="1"/>
    <col min="13575" max="13575" width="5.85546875" style="258" customWidth="1"/>
    <col min="13576" max="13576" width="6.85546875" style="258" customWidth="1"/>
    <col min="13577" max="13577" width="5" style="258" customWidth="1"/>
    <col min="13578" max="13578" width="5.85546875" style="258" customWidth="1"/>
    <col min="13579" max="13579" width="6.85546875" style="258" customWidth="1"/>
    <col min="13580" max="13580" width="5" style="258" customWidth="1"/>
    <col min="13581" max="13581" width="5.85546875" style="258" customWidth="1"/>
    <col min="13582" max="13582" width="6.85546875" style="258" customWidth="1"/>
    <col min="13583" max="13583" width="5" style="258" customWidth="1"/>
    <col min="13584" max="13824" width="9.140625" style="258"/>
    <col min="13825" max="13825" width="5.85546875" style="258" customWidth="1"/>
    <col min="13826" max="13826" width="6.85546875" style="258" customWidth="1"/>
    <col min="13827" max="13827" width="5" style="258" customWidth="1"/>
    <col min="13828" max="13828" width="5.85546875" style="258" customWidth="1"/>
    <col min="13829" max="13829" width="6.85546875" style="258" customWidth="1"/>
    <col min="13830" max="13830" width="5" style="258" customWidth="1"/>
    <col min="13831" max="13831" width="5.85546875" style="258" customWidth="1"/>
    <col min="13832" max="13832" width="6.85546875" style="258" customWidth="1"/>
    <col min="13833" max="13833" width="5" style="258" customWidth="1"/>
    <col min="13834" max="13834" width="5.85546875" style="258" customWidth="1"/>
    <col min="13835" max="13835" width="6.85546875" style="258" customWidth="1"/>
    <col min="13836" max="13836" width="5" style="258" customWidth="1"/>
    <col min="13837" max="13837" width="5.85546875" style="258" customWidth="1"/>
    <col min="13838" max="13838" width="6.85546875" style="258" customWidth="1"/>
    <col min="13839" max="13839" width="5" style="258" customWidth="1"/>
    <col min="13840" max="14080" width="9.140625" style="258"/>
    <col min="14081" max="14081" width="5.85546875" style="258" customWidth="1"/>
    <col min="14082" max="14082" width="6.85546875" style="258" customWidth="1"/>
    <col min="14083" max="14083" width="5" style="258" customWidth="1"/>
    <col min="14084" max="14084" width="5.85546875" style="258" customWidth="1"/>
    <col min="14085" max="14085" width="6.85546875" style="258" customWidth="1"/>
    <col min="14086" max="14086" width="5" style="258" customWidth="1"/>
    <col min="14087" max="14087" width="5.85546875" style="258" customWidth="1"/>
    <col min="14088" max="14088" width="6.85546875" style="258" customWidth="1"/>
    <col min="14089" max="14089" width="5" style="258" customWidth="1"/>
    <col min="14090" max="14090" width="5.85546875" style="258" customWidth="1"/>
    <col min="14091" max="14091" width="6.85546875" style="258" customWidth="1"/>
    <col min="14092" max="14092" width="5" style="258" customWidth="1"/>
    <col min="14093" max="14093" width="5.85546875" style="258" customWidth="1"/>
    <col min="14094" max="14094" width="6.85546875" style="258" customWidth="1"/>
    <col min="14095" max="14095" width="5" style="258" customWidth="1"/>
    <col min="14096" max="14336" width="9.140625" style="258"/>
    <col min="14337" max="14337" width="5.85546875" style="258" customWidth="1"/>
    <col min="14338" max="14338" width="6.85546875" style="258" customWidth="1"/>
    <col min="14339" max="14339" width="5" style="258" customWidth="1"/>
    <col min="14340" max="14340" width="5.85546875" style="258" customWidth="1"/>
    <col min="14341" max="14341" width="6.85546875" style="258" customWidth="1"/>
    <col min="14342" max="14342" width="5" style="258" customWidth="1"/>
    <col min="14343" max="14343" width="5.85546875" style="258" customWidth="1"/>
    <col min="14344" max="14344" width="6.85546875" style="258" customWidth="1"/>
    <col min="14345" max="14345" width="5" style="258" customWidth="1"/>
    <col min="14346" max="14346" width="5.85546875" style="258" customWidth="1"/>
    <col min="14347" max="14347" width="6.85546875" style="258" customWidth="1"/>
    <col min="14348" max="14348" width="5" style="258" customWidth="1"/>
    <col min="14349" max="14349" width="5.85546875" style="258" customWidth="1"/>
    <col min="14350" max="14350" width="6.85546875" style="258" customWidth="1"/>
    <col min="14351" max="14351" width="5" style="258" customWidth="1"/>
    <col min="14352" max="14592" width="9.140625" style="258"/>
    <col min="14593" max="14593" width="5.85546875" style="258" customWidth="1"/>
    <col min="14594" max="14594" width="6.85546875" style="258" customWidth="1"/>
    <col min="14595" max="14595" width="5" style="258" customWidth="1"/>
    <col min="14596" max="14596" width="5.85546875" style="258" customWidth="1"/>
    <col min="14597" max="14597" width="6.85546875" style="258" customWidth="1"/>
    <col min="14598" max="14598" width="5" style="258" customWidth="1"/>
    <col min="14599" max="14599" width="5.85546875" style="258" customWidth="1"/>
    <col min="14600" max="14600" width="6.85546875" style="258" customWidth="1"/>
    <col min="14601" max="14601" width="5" style="258" customWidth="1"/>
    <col min="14602" max="14602" width="5.85546875" style="258" customWidth="1"/>
    <col min="14603" max="14603" width="6.85546875" style="258" customWidth="1"/>
    <col min="14604" max="14604" width="5" style="258" customWidth="1"/>
    <col min="14605" max="14605" width="5.85546875" style="258" customWidth="1"/>
    <col min="14606" max="14606" width="6.85546875" style="258" customWidth="1"/>
    <col min="14607" max="14607" width="5" style="258" customWidth="1"/>
    <col min="14608" max="14848" width="9.140625" style="258"/>
    <col min="14849" max="14849" width="5.85546875" style="258" customWidth="1"/>
    <col min="14850" max="14850" width="6.85546875" style="258" customWidth="1"/>
    <col min="14851" max="14851" width="5" style="258" customWidth="1"/>
    <col min="14852" max="14852" width="5.85546875" style="258" customWidth="1"/>
    <col min="14853" max="14853" width="6.85546875" style="258" customWidth="1"/>
    <col min="14854" max="14854" width="5" style="258" customWidth="1"/>
    <col min="14855" max="14855" width="5.85546875" style="258" customWidth="1"/>
    <col min="14856" max="14856" width="6.85546875" style="258" customWidth="1"/>
    <col min="14857" max="14857" width="5" style="258" customWidth="1"/>
    <col min="14858" max="14858" width="5.85546875" style="258" customWidth="1"/>
    <col min="14859" max="14859" width="6.85546875" style="258" customWidth="1"/>
    <col min="14860" max="14860" width="5" style="258" customWidth="1"/>
    <col min="14861" max="14861" width="5.85546875" style="258" customWidth="1"/>
    <col min="14862" max="14862" width="6.85546875" style="258" customWidth="1"/>
    <col min="14863" max="14863" width="5" style="258" customWidth="1"/>
    <col min="14864" max="15104" width="9.140625" style="258"/>
    <col min="15105" max="15105" width="5.85546875" style="258" customWidth="1"/>
    <col min="15106" max="15106" width="6.85546875" style="258" customWidth="1"/>
    <col min="15107" max="15107" width="5" style="258" customWidth="1"/>
    <col min="15108" max="15108" width="5.85546875" style="258" customWidth="1"/>
    <col min="15109" max="15109" width="6.85546875" style="258" customWidth="1"/>
    <col min="15110" max="15110" width="5" style="258" customWidth="1"/>
    <col min="15111" max="15111" width="5.85546875" style="258" customWidth="1"/>
    <col min="15112" max="15112" width="6.85546875" style="258" customWidth="1"/>
    <col min="15113" max="15113" width="5" style="258" customWidth="1"/>
    <col min="15114" max="15114" width="5.85546875" style="258" customWidth="1"/>
    <col min="15115" max="15115" width="6.85546875" style="258" customWidth="1"/>
    <col min="15116" max="15116" width="5" style="258" customWidth="1"/>
    <col min="15117" max="15117" width="5.85546875" style="258" customWidth="1"/>
    <col min="15118" max="15118" width="6.85546875" style="258" customWidth="1"/>
    <col min="15119" max="15119" width="5" style="258" customWidth="1"/>
    <col min="15120" max="15360" width="9.140625" style="258"/>
    <col min="15361" max="15361" width="5.85546875" style="258" customWidth="1"/>
    <col min="15362" max="15362" width="6.85546875" style="258" customWidth="1"/>
    <col min="15363" max="15363" width="5" style="258" customWidth="1"/>
    <col min="15364" max="15364" width="5.85546875" style="258" customWidth="1"/>
    <col min="15365" max="15365" width="6.85546875" style="258" customWidth="1"/>
    <col min="15366" max="15366" width="5" style="258" customWidth="1"/>
    <col min="15367" max="15367" width="5.85546875" style="258" customWidth="1"/>
    <col min="15368" max="15368" width="6.85546875" style="258" customWidth="1"/>
    <col min="15369" max="15369" width="5" style="258" customWidth="1"/>
    <col min="15370" max="15370" width="5.85546875" style="258" customWidth="1"/>
    <col min="15371" max="15371" width="6.85546875" style="258" customWidth="1"/>
    <col min="15372" max="15372" width="5" style="258" customWidth="1"/>
    <col min="15373" max="15373" width="5.85546875" style="258" customWidth="1"/>
    <col min="15374" max="15374" width="6.85546875" style="258" customWidth="1"/>
    <col min="15375" max="15375" width="5" style="258" customWidth="1"/>
    <col min="15376" max="15616" width="9.140625" style="258"/>
    <col min="15617" max="15617" width="5.85546875" style="258" customWidth="1"/>
    <col min="15618" max="15618" width="6.85546875" style="258" customWidth="1"/>
    <col min="15619" max="15619" width="5" style="258" customWidth="1"/>
    <col min="15620" max="15620" width="5.85546875" style="258" customWidth="1"/>
    <col min="15621" max="15621" width="6.85546875" style="258" customWidth="1"/>
    <col min="15622" max="15622" width="5" style="258" customWidth="1"/>
    <col min="15623" max="15623" width="5.85546875" style="258" customWidth="1"/>
    <col min="15624" max="15624" width="6.85546875" style="258" customWidth="1"/>
    <col min="15625" max="15625" width="5" style="258" customWidth="1"/>
    <col min="15626" max="15626" width="5.85546875" style="258" customWidth="1"/>
    <col min="15627" max="15627" width="6.85546875" style="258" customWidth="1"/>
    <col min="15628" max="15628" width="5" style="258" customWidth="1"/>
    <col min="15629" max="15629" width="5.85546875" style="258" customWidth="1"/>
    <col min="15630" max="15630" width="6.85546875" style="258" customWidth="1"/>
    <col min="15631" max="15631" width="5" style="258" customWidth="1"/>
    <col min="15632" max="15872" width="9.140625" style="258"/>
    <col min="15873" max="15873" width="5.85546875" style="258" customWidth="1"/>
    <col min="15874" max="15874" width="6.85546875" style="258" customWidth="1"/>
    <col min="15875" max="15875" width="5" style="258" customWidth="1"/>
    <col min="15876" max="15876" width="5.85546875" style="258" customWidth="1"/>
    <col min="15877" max="15877" width="6.85546875" style="258" customWidth="1"/>
    <col min="15878" max="15878" width="5" style="258" customWidth="1"/>
    <col min="15879" max="15879" width="5.85546875" style="258" customWidth="1"/>
    <col min="15880" max="15880" width="6.85546875" style="258" customWidth="1"/>
    <col min="15881" max="15881" width="5" style="258" customWidth="1"/>
    <col min="15882" max="15882" width="5.85546875" style="258" customWidth="1"/>
    <col min="15883" max="15883" width="6.85546875" style="258" customWidth="1"/>
    <col min="15884" max="15884" width="5" style="258" customWidth="1"/>
    <col min="15885" max="15885" width="5.85546875" style="258" customWidth="1"/>
    <col min="15886" max="15886" width="6.85546875" style="258" customWidth="1"/>
    <col min="15887" max="15887" width="5" style="258" customWidth="1"/>
    <col min="15888" max="16128" width="9.140625" style="258"/>
    <col min="16129" max="16129" width="5.85546875" style="258" customWidth="1"/>
    <col min="16130" max="16130" width="6.85546875" style="258" customWidth="1"/>
    <col min="16131" max="16131" width="5" style="258" customWidth="1"/>
    <col min="16132" max="16132" width="5.85546875" style="258" customWidth="1"/>
    <col min="16133" max="16133" width="6.85546875" style="258" customWidth="1"/>
    <col min="16134" max="16134" width="5" style="258" customWidth="1"/>
    <col min="16135" max="16135" width="5.85546875" style="258" customWidth="1"/>
    <col min="16136" max="16136" width="6.85546875" style="258" customWidth="1"/>
    <col min="16137" max="16137" width="5" style="258" customWidth="1"/>
    <col min="16138" max="16138" width="5.85546875" style="258" customWidth="1"/>
    <col min="16139" max="16139" width="6.85546875" style="258" customWidth="1"/>
    <col min="16140" max="16140" width="5" style="258" customWidth="1"/>
    <col min="16141" max="16141" width="5.85546875" style="258" customWidth="1"/>
    <col min="16142" max="16142" width="6.85546875" style="258" customWidth="1"/>
    <col min="16143" max="16143" width="5" style="258" customWidth="1"/>
    <col min="16144" max="16384" width="9.140625" style="258"/>
  </cols>
  <sheetData>
    <row r="1" spans="1:19" x14ac:dyDescent="0.15">
      <c r="A1" s="474" t="s">
        <v>1280</v>
      </c>
      <c r="B1" s="475"/>
      <c r="C1" s="475"/>
      <c r="D1" s="475"/>
      <c r="E1" s="475"/>
      <c r="F1" s="475"/>
      <c r="G1" s="475"/>
      <c r="H1" s="475"/>
      <c r="I1" s="475"/>
      <c r="J1" s="475"/>
      <c r="K1" s="475"/>
      <c r="L1" s="475"/>
      <c r="M1" s="475"/>
      <c r="N1" s="475"/>
      <c r="O1" s="475"/>
      <c r="P1" s="475"/>
      <c r="Q1" s="475"/>
      <c r="R1" s="475"/>
      <c r="S1" s="476"/>
    </row>
    <row r="2" spans="1:19" x14ac:dyDescent="0.15">
      <c r="A2" s="474" t="s">
        <v>133</v>
      </c>
      <c r="B2" s="475"/>
      <c r="C2" s="475"/>
      <c r="D2" s="475"/>
      <c r="E2" s="475"/>
      <c r="F2" s="475"/>
      <c r="G2" s="475"/>
      <c r="H2" s="475"/>
      <c r="I2" s="475"/>
      <c r="J2" s="475"/>
      <c r="K2" s="475"/>
      <c r="L2" s="475"/>
      <c r="M2" s="475"/>
      <c r="N2" s="475"/>
      <c r="O2" s="475"/>
      <c r="P2" s="475"/>
      <c r="Q2" s="475"/>
      <c r="R2" s="475"/>
      <c r="S2" s="476"/>
    </row>
    <row r="3" spans="1:19" s="260" customFormat="1" ht="12.75" customHeight="1" x14ac:dyDescent="0.25">
      <c r="A3" s="467" t="s">
        <v>22</v>
      </c>
      <c r="B3" s="467" t="s">
        <v>68</v>
      </c>
      <c r="C3" s="467" t="s">
        <v>23</v>
      </c>
      <c r="D3" s="259"/>
      <c r="E3" s="469" t="s">
        <v>18</v>
      </c>
      <c r="F3" s="470"/>
      <c r="G3" s="471"/>
      <c r="H3" s="469" t="s">
        <v>54</v>
      </c>
      <c r="I3" s="470"/>
      <c r="J3" s="471"/>
      <c r="K3" s="469" t="s">
        <v>9</v>
      </c>
      <c r="L3" s="470"/>
      <c r="M3" s="471"/>
      <c r="N3" s="469" t="s">
        <v>55</v>
      </c>
      <c r="O3" s="470"/>
      <c r="P3" s="471"/>
      <c r="Q3" s="469" t="s">
        <v>10</v>
      </c>
      <c r="R3" s="470"/>
      <c r="S3" s="471"/>
    </row>
    <row r="4" spans="1:19" s="260" customFormat="1" ht="71.25" customHeight="1" x14ac:dyDescent="0.25">
      <c r="A4" s="468"/>
      <c r="B4" s="468"/>
      <c r="C4" s="468"/>
      <c r="D4" s="261" t="s">
        <v>63</v>
      </c>
      <c r="E4" s="173" t="s">
        <v>312</v>
      </c>
      <c r="F4" s="173" t="s">
        <v>25</v>
      </c>
      <c r="G4" s="173" t="s">
        <v>26</v>
      </c>
      <c r="H4" s="173" t="s">
        <v>312</v>
      </c>
      <c r="I4" s="173" t="s">
        <v>25</v>
      </c>
      <c r="J4" s="173" t="s">
        <v>26</v>
      </c>
      <c r="K4" s="173" t="s">
        <v>312</v>
      </c>
      <c r="L4" s="173" t="s">
        <v>25</v>
      </c>
      <c r="M4" s="173" t="s">
        <v>26</v>
      </c>
      <c r="N4" s="173" t="s">
        <v>312</v>
      </c>
      <c r="O4" s="173" t="s">
        <v>25</v>
      </c>
      <c r="P4" s="173" t="s">
        <v>26</v>
      </c>
      <c r="Q4" s="173" t="s">
        <v>312</v>
      </c>
      <c r="R4" s="173" t="s">
        <v>25</v>
      </c>
      <c r="S4" s="173" t="s">
        <v>26</v>
      </c>
    </row>
    <row r="5" spans="1:19" s="260" customFormat="1" x14ac:dyDescent="0.25">
      <c r="A5" s="466" t="s">
        <v>170</v>
      </c>
      <c r="B5" s="472" t="s">
        <v>70</v>
      </c>
      <c r="C5" s="262">
        <v>1013</v>
      </c>
      <c r="D5" s="92">
        <v>869.7</v>
      </c>
      <c r="E5" s="463">
        <v>-101</v>
      </c>
      <c r="F5" s="263"/>
      <c r="G5" s="263"/>
      <c r="H5" s="463" t="s">
        <v>27</v>
      </c>
      <c r="I5" s="263"/>
      <c r="J5" s="263"/>
      <c r="K5" s="463" t="s">
        <v>27</v>
      </c>
      <c r="L5" s="263"/>
      <c r="M5" s="263"/>
      <c r="N5" s="463" t="s">
        <v>27</v>
      </c>
      <c r="O5" s="263"/>
      <c r="P5" s="263"/>
      <c r="Q5" s="463" t="s">
        <v>27</v>
      </c>
      <c r="R5" s="263"/>
      <c r="S5" s="263"/>
    </row>
    <row r="6" spans="1:19" x14ac:dyDescent="0.15">
      <c r="A6" s="466"/>
      <c r="B6" s="473"/>
      <c r="C6" s="262">
        <v>384</v>
      </c>
      <c r="D6" s="92">
        <v>881.52</v>
      </c>
      <c r="E6" s="464">
        <v>25</v>
      </c>
      <c r="F6" s="263"/>
      <c r="G6" s="263"/>
      <c r="H6" s="464" t="s">
        <v>27</v>
      </c>
      <c r="I6" s="263"/>
      <c r="J6" s="263"/>
      <c r="K6" s="464" t="s">
        <v>27</v>
      </c>
      <c r="L6" s="263"/>
      <c r="M6" s="263"/>
      <c r="N6" s="464" t="s">
        <v>27</v>
      </c>
      <c r="O6" s="263"/>
      <c r="P6" s="263"/>
      <c r="Q6" s="464" t="s">
        <v>27</v>
      </c>
      <c r="R6" s="263"/>
      <c r="S6" s="263"/>
    </row>
    <row r="7" spans="1:19" x14ac:dyDescent="0.15">
      <c r="A7" s="466"/>
      <c r="B7" s="473"/>
      <c r="C7" s="262">
        <v>777</v>
      </c>
      <c r="D7" s="92">
        <v>893.31</v>
      </c>
      <c r="E7" s="465">
        <v>25</v>
      </c>
      <c r="F7" s="263"/>
      <c r="G7" s="263"/>
      <c r="H7" s="465" t="s">
        <v>27</v>
      </c>
      <c r="I7" s="263"/>
      <c r="J7" s="263"/>
      <c r="K7" s="465" t="s">
        <v>27</v>
      </c>
      <c r="L7" s="263"/>
      <c r="M7" s="263"/>
      <c r="N7" s="465" t="s">
        <v>27</v>
      </c>
      <c r="O7" s="263"/>
      <c r="P7" s="263"/>
      <c r="Q7" s="465" t="s">
        <v>27</v>
      </c>
      <c r="R7" s="263"/>
      <c r="S7" s="263"/>
    </row>
    <row r="8" spans="1:19" x14ac:dyDescent="0.15">
      <c r="A8" s="466"/>
      <c r="B8" s="463" t="s">
        <v>74</v>
      </c>
      <c r="C8" s="262">
        <v>1013</v>
      </c>
      <c r="D8" s="92">
        <v>869.7</v>
      </c>
      <c r="E8" s="463">
        <v>-101</v>
      </c>
      <c r="F8" s="263"/>
      <c r="G8" s="263"/>
      <c r="H8" s="463" t="s">
        <v>27</v>
      </c>
      <c r="I8" s="263"/>
      <c r="J8" s="263"/>
      <c r="K8" s="463" t="s">
        <v>27</v>
      </c>
      <c r="L8" s="263"/>
      <c r="M8" s="263"/>
      <c r="N8" s="463" t="s">
        <v>27</v>
      </c>
      <c r="O8" s="263"/>
      <c r="P8" s="263"/>
      <c r="Q8" s="463" t="s">
        <v>27</v>
      </c>
      <c r="R8" s="263"/>
      <c r="S8" s="263"/>
    </row>
    <row r="9" spans="1:19" x14ac:dyDescent="0.15">
      <c r="A9" s="466"/>
      <c r="B9" s="464"/>
      <c r="C9" s="262">
        <v>384</v>
      </c>
      <c r="D9" s="92">
        <v>881.52</v>
      </c>
      <c r="E9" s="464">
        <v>27</v>
      </c>
      <c r="F9" s="263"/>
      <c r="G9" s="263"/>
      <c r="H9" s="464" t="s">
        <v>27</v>
      </c>
      <c r="I9" s="263"/>
      <c r="J9" s="263"/>
      <c r="K9" s="464" t="s">
        <v>27</v>
      </c>
      <c r="L9" s="263"/>
      <c r="M9" s="263"/>
      <c r="N9" s="464" t="s">
        <v>27</v>
      </c>
      <c r="O9" s="263"/>
      <c r="P9" s="263"/>
      <c r="Q9" s="464" t="s">
        <v>27</v>
      </c>
      <c r="R9" s="263"/>
      <c r="S9" s="263"/>
    </row>
    <row r="10" spans="1:19" x14ac:dyDescent="0.15">
      <c r="A10" s="466"/>
      <c r="B10" s="464"/>
      <c r="C10" s="262">
        <v>777</v>
      </c>
      <c r="D10" s="92">
        <v>893.31</v>
      </c>
      <c r="E10" s="465">
        <v>27</v>
      </c>
      <c r="F10" s="263"/>
      <c r="G10" s="263"/>
      <c r="H10" s="465" t="s">
        <v>27</v>
      </c>
      <c r="I10" s="263"/>
      <c r="J10" s="263"/>
      <c r="K10" s="465" t="s">
        <v>27</v>
      </c>
      <c r="L10" s="263"/>
      <c r="M10" s="263"/>
      <c r="N10" s="465" t="s">
        <v>27</v>
      </c>
      <c r="O10" s="263"/>
      <c r="P10" s="263"/>
      <c r="Q10" s="465" t="s">
        <v>27</v>
      </c>
      <c r="R10" s="263"/>
      <c r="S10" s="263"/>
    </row>
    <row r="11" spans="1:19" x14ac:dyDescent="0.15">
      <c r="A11" s="466" t="s">
        <v>171</v>
      </c>
      <c r="B11" s="466" t="s">
        <v>75</v>
      </c>
      <c r="C11" s="262">
        <v>1013</v>
      </c>
      <c r="D11" s="92">
        <v>869.7</v>
      </c>
      <c r="E11" s="463">
        <v>-101</v>
      </c>
      <c r="F11" s="263"/>
      <c r="G11" s="263"/>
      <c r="H11" s="463" t="s">
        <v>28</v>
      </c>
      <c r="I11" s="263"/>
      <c r="J11" s="263"/>
      <c r="K11" s="463" t="s">
        <v>28</v>
      </c>
      <c r="L11" s="263"/>
      <c r="M11" s="263"/>
      <c r="N11" s="463" t="s">
        <v>28</v>
      </c>
      <c r="O11" s="263"/>
      <c r="P11" s="263"/>
      <c r="Q11" s="463" t="s">
        <v>28</v>
      </c>
      <c r="R11" s="263"/>
      <c r="S11" s="263"/>
    </row>
    <row r="12" spans="1:19" x14ac:dyDescent="0.15">
      <c r="A12" s="466"/>
      <c r="B12" s="466"/>
      <c r="C12" s="262">
        <v>384</v>
      </c>
      <c r="D12" s="92">
        <v>881.52</v>
      </c>
      <c r="E12" s="464">
        <v>27</v>
      </c>
      <c r="F12" s="263"/>
      <c r="G12" s="263"/>
      <c r="H12" s="464" t="s">
        <v>28</v>
      </c>
      <c r="I12" s="263"/>
      <c r="J12" s="263"/>
      <c r="K12" s="464" t="s">
        <v>28</v>
      </c>
      <c r="L12" s="263"/>
      <c r="M12" s="263"/>
      <c r="N12" s="464" t="s">
        <v>28</v>
      </c>
      <c r="O12" s="263"/>
      <c r="P12" s="263"/>
      <c r="Q12" s="464" t="s">
        <v>28</v>
      </c>
      <c r="R12" s="263"/>
      <c r="S12" s="263"/>
    </row>
    <row r="13" spans="1:19" x14ac:dyDescent="0.15">
      <c r="A13" s="466"/>
      <c r="B13" s="466"/>
      <c r="C13" s="262">
        <v>777</v>
      </c>
      <c r="D13" s="92">
        <v>893.31</v>
      </c>
      <c r="E13" s="465">
        <v>27</v>
      </c>
      <c r="F13" s="263"/>
      <c r="G13" s="263"/>
      <c r="H13" s="465" t="s">
        <v>28</v>
      </c>
      <c r="I13" s="263"/>
      <c r="J13" s="263"/>
      <c r="K13" s="465" t="s">
        <v>28</v>
      </c>
      <c r="L13" s="263"/>
      <c r="M13" s="263"/>
      <c r="N13" s="465" t="s">
        <v>28</v>
      </c>
      <c r="O13" s="263"/>
      <c r="P13" s="263"/>
      <c r="Q13" s="465" t="s">
        <v>28</v>
      </c>
      <c r="R13" s="263"/>
      <c r="S13" s="263"/>
    </row>
    <row r="14" spans="1:19" s="139" customFormat="1" ht="20.25" customHeight="1" x14ac:dyDescent="0.15">
      <c r="A14" s="477" t="s">
        <v>94</v>
      </c>
      <c r="B14" s="423"/>
      <c r="C14" s="423"/>
      <c r="D14" s="423"/>
      <c r="E14" s="423"/>
      <c r="F14" s="423"/>
      <c r="G14" s="423"/>
      <c r="H14" s="423"/>
      <c r="I14" s="423"/>
      <c r="J14" s="423"/>
      <c r="K14" s="423"/>
      <c r="L14" s="423"/>
      <c r="M14" s="423"/>
      <c r="N14" s="423"/>
      <c r="O14" s="423"/>
      <c r="P14" s="423"/>
      <c r="Q14" s="423"/>
      <c r="R14" s="423"/>
      <c r="S14" s="478"/>
    </row>
    <row r="15" spans="1:19" s="139" customFormat="1" x14ac:dyDescent="0.15">
      <c r="A15" s="479" t="s">
        <v>316</v>
      </c>
      <c r="B15" s="417"/>
      <c r="C15" s="417"/>
      <c r="D15" s="417"/>
      <c r="E15" s="417"/>
      <c r="F15" s="417"/>
      <c r="G15" s="417"/>
      <c r="H15" s="417"/>
      <c r="I15" s="417"/>
      <c r="J15" s="417"/>
      <c r="K15" s="417"/>
      <c r="L15" s="417"/>
      <c r="M15" s="417"/>
      <c r="N15" s="417"/>
      <c r="O15" s="417"/>
      <c r="P15" s="417"/>
      <c r="Q15" s="417"/>
      <c r="R15" s="417"/>
      <c r="S15" s="480"/>
    </row>
    <row r="16" spans="1:19" s="139" customFormat="1" x14ac:dyDescent="0.15">
      <c r="A16" s="479" t="s">
        <v>111</v>
      </c>
      <c r="B16" s="417"/>
      <c r="C16" s="417"/>
      <c r="D16" s="417"/>
      <c r="E16" s="417"/>
      <c r="F16" s="417"/>
      <c r="G16" s="417"/>
      <c r="H16" s="417"/>
      <c r="I16" s="417"/>
      <c r="J16" s="417"/>
      <c r="K16" s="417"/>
      <c r="L16" s="417"/>
      <c r="M16" s="417"/>
      <c r="N16" s="417"/>
      <c r="O16" s="417"/>
      <c r="P16" s="417"/>
      <c r="Q16" s="417"/>
      <c r="R16" s="417"/>
      <c r="S16" s="480"/>
    </row>
    <row r="17" spans="1:19" s="139" customFormat="1" x14ac:dyDescent="0.15">
      <c r="A17" s="461" t="s">
        <v>112</v>
      </c>
      <c r="B17" s="426"/>
      <c r="C17" s="426"/>
      <c r="D17" s="426"/>
      <c r="E17" s="426"/>
      <c r="F17" s="426"/>
      <c r="G17" s="426"/>
      <c r="H17" s="426"/>
      <c r="I17" s="426"/>
      <c r="J17" s="426"/>
      <c r="K17" s="426"/>
      <c r="L17" s="426"/>
      <c r="M17" s="426"/>
      <c r="N17" s="426"/>
      <c r="O17" s="426"/>
      <c r="P17" s="426"/>
      <c r="Q17" s="426"/>
      <c r="R17" s="426"/>
      <c r="S17" s="462"/>
    </row>
    <row r="19" spans="1:19" x14ac:dyDescent="0.15">
      <c r="A19" s="474" t="s">
        <v>1281</v>
      </c>
      <c r="B19" s="475"/>
      <c r="C19" s="475"/>
      <c r="D19" s="475"/>
      <c r="E19" s="475"/>
      <c r="F19" s="475"/>
      <c r="G19" s="475"/>
      <c r="H19" s="475"/>
      <c r="I19" s="475"/>
      <c r="J19" s="475"/>
      <c r="K19" s="475"/>
      <c r="L19" s="475"/>
      <c r="M19" s="475"/>
      <c r="N19" s="475"/>
      <c r="O19" s="475"/>
      <c r="P19" s="475"/>
      <c r="Q19" s="475"/>
      <c r="R19" s="475"/>
      <c r="S19" s="476"/>
    </row>
    <row r="20" spans="1:19" x14ac:dyDescent="0.15">
      <c r="A20" s="474" t="s">
        <v>133</v>
      </c>
      <c r="B20" s="475"/>
      <c r="C20" s="475"/>
      <c r="D20" s="475"/>
      <c r="E20" s="475"/>
      <c r="F20" s="475"/>
      <c r="G20" s="475"/>
      <c r="H20" s="475"/>
      <c r="I20" s="475"/>
      <c r="J20" s="475"/>
      <c r="K20" s="475"/>
      <c r="L20" s="475"/>
      <c r="M20" s="475"/>
      <c r="N20" s="475"/>
      <c r="O20" s="475"/>
      <c r="P20" s="475"/>
      <c r="Q20" s="475"/>
      <c r="R20" s="475"/>
      <c r="S20" s="476"/>
    </row>
    <row r="21" spans="1:19" s="260" customFormat="1" ht="12.75" customHeight="1" x14ac:dyDescent="0.25">
      <c r="A21" s="467" t="s">
        <v>22</v>
      </c>
      <c r="B21" s="467" t="s">
        <v>68</v>
      </c>
      <c r="C21" s="467" t="s">
        <v>23</v>
      </c>
      <c r="D21" s="259"/>
      <c r="E21" s="469" t="s">
        <v>18</v>
      </c>
      <c r="F21" s="470"/>
      <c r="G21" s="471"/>
      <c r="H21" s="469" t="s">
        <v>54</v>
      </c>
      <c r="I21" s="470"/>
      <c r="J21" s="471"/>
      <c r="K21" s="469" t="s">
        <v>9</v>
      </c>
      <c r="L21" s="470"/>
      <c r="M21" s="471"/>
      <c r="N21" s="469" t="s">
        <v>55</v>
      </c>
      <c r="O21" s="470"/>
      <c r="P21" s="471"/>
      <c r="Q21" s="469" t="s">
        <v>10</v>
      </c>
      <c r="R21" s="470"/>
      <c r="S21" s="471"/>
    </row>
    <row r="22" spans="1:19" s="260" customFormat="1" ht="71.25" customHeight="1" x14ac:dyDescent="0.25">
      <c r="A22" s="468"/>
      <c r="B22" s="468"/>
      <c r="C22" s="468"/>
      <c r="D22" s="261" t="s">
        <v>63</v>
      </c>
      <c r="E22" s="173" t="s">
        <v>312</v>
      </c>
      <c r="F22" s="173" t="s">
        <v>25</v>
      </c>
      <c r="G22" s="173" t="s">
        <v>26</v>
      </c>
      <c r="H22" s="173" t="s">
        <v>312</v>
      </c>
      <c r="I22" s="173" t="s">
        <v>25</v>
      </c>
      <c r="J22" s="173" t="s">
        <v>26</v>
      </c>
      <c r="K22" s="173" t="s">
        <v>312</v>
      </c>
      <c r="L22" s="173" t="s">
        <v>25</v>
      </c>
      <c r="M22" s="173" t="s">
        <v>26</v>
      </c>
      <c r="N22" s="173" t="s">
        <v>312</v>
      </c>
      <c r="O22" s="173" t="s">
        <v>25</v>
      </c>
      <c r="P22" s="173" t="s">
        <v>26</v>
      </c>
      <c r="Q22" s="173" t="s">
        <v>312</v>
      </c>
      <c r="R22" s="173" t="s">
        <v>25</v>
      </c>
      <c r="S22" s="173" t="s">
        <v>26</v>
      </c>
    </row>
    <row r="23" spans="1:19" x14ac:dyDescent="0.15">
      <c r="A23" s="466" t="s">
        <v>170</v>
      </c>
      <c r="B23" s="472" t="s">
        <v>70</v>
      </c>
      <c r="C23" s="262">
        <v>25</v>
      </c>
      <c r="D23" s="92">
        <v>1931.25</v>
      </c>
      <c r="E23" s="463">
        <v>-101</v>
      </c>
      <c r="F23" s="263"/>
      <c r="G23" s="263"/>
      <c r="H23" s="463" t="s">
        <v>27</v>
      </c>
      <c r="I23" s="263"/>
      <c r="J23" s="263"/>
      <c r="K23" s="463" t="s">
        <v>27</v>
      </c>
      <c r="L23" s="263"/>
      <c r="M23" s="263"/>
      <c r="N23" s="463" t="s">
        <v>27</v>
      </c>
      <c r="O23" s="263"/>
      <c r="P23" s="263"/>
      <c r="Q23" s="463" t="s">
        <v>27</v>
      </c>
      <c r="R23" s="263"/>
      <c r="S23" s="263"/>
    </row>
    <row r="24" spans="1:19" x14ac:dyDescent="0.15">
      <c r="A24" s="466"/>
      <c r="B24" s="473"/>
      <c r="C24" s="262">
        <v>600</v>
      </c>
      <c r="D24" s="92">
        <v>1960</v>
      </c>
      <c r="E24" s="464">
        <v>25</v>
      </c>
      <c r="F24" s="263"/>
      <c r="G24" s="263"/>
      <c r="H24" s="464" t="s">
        <v>27</v>
      </c>
      <c r="I24" s="263"/>
      <c r="J24" s="263"/>
      <c r="K24" s="464" t="s">
        <v>27</v>
      </c>
      <c r="L24" s="263"/>
      <c r="M24" s="263"/>
      <c r="N24" s="464" t="s">
        <v>27</v>
      </c>
      <c r="O24" s="263"/>
      <c r="P24" s="263"/>
      <c r="Q24" s="464" t="s">
        <v>27</v>
      </c>
      <c r="R24" s="263"/>
      <c r="S24" s="263"/>
    </row>
    <row r="25" spans="1:19" x14ac:dyDescent="0.15">
      <c r="A25" s="466"/>
      <c r="B25" s="473"/>
      <c r="C25" s="262">
        <v>1175</v>
      </c>
      <c r="D25" s="92">
        <v>1988.75</v>
      </c>
      <c r="E25" s="465">
        <v>25</v>
      </c>
      <c r="F25" s="263"/>
      <c r="G25" s="263"/>
      <c r="H25" s="465" t="s">
        <v>27</v>
      </c>
      <c r="I25" s="263"/>
      <c r="J25" s="263"/>
      <c r="K25" s="465" t="s">
        <v>27</v>
      </c>
      <c r="L25" s="263"/>
      <c r="M25" s="263"/>
      <c r="N25" s="465" t="s">
        <v>27</v>
      </c>
      <c r="O25" s="263"/>
      <c r="P25" s="263"/>
      <c r="Q25" s="465" t="s">
        <v>27</v>
      </c>
      <c r="R25" s="263"/>
      <c r="S25" s="263"/>
    </row>
    <row r="26" spans="1:19" x14ac:dyDescent="0.15">
      <c r="A26" s="466"/>
      <c r="B26" s="463" t="s">
        <v>74</v>
      </c>
      <c r="C26" s="262">
        <v>25</v>
      </c>
      <c r="D26" s="92">
        <v>1931.25</v>
      </c>
      <c r="E26" s="463">
        <v>-101</v>
      </c>
      <c r="F26" s="263"/>
      <c r="G26" s="263"/>
      <c r="H26" s="463" t="s">
        <v>27</v>
      </c>
      <c r="I26" s="263"/>
      <c r="J26" s="263"/>
      <c r="K26" s="463" t="s">
        <v>27</v>
      </c>
      <c r="L26" s="263"/>
      <c r="M26" s="263"/>
      <c r="N26" s="463" t="s">
        <v>27</v>
      </c>
      <c r="O26" s="263"/>
      <c r="P26" s="263"/>
      <c r="Q26" s="463" t="s">
        <v>27</v>
      </c>
      <c r="R26" s="263"/>
      <c r="S26" s="263"/>
    </row>
    <row r="27" spans="1:19" x14ac:dyDescent="0.15">
      <c r="A27" s="466"/>
      <c r="B27" s="464"/>
      <c r="C27" s="262">
        <v>600</v>
      </c>
      <c r="D27" s="92">
        <v>1960</v>
      </c>
      <c r="E27" s="464">
        <v>27</v>
      </c>
      <c r="F27" s="263"/>
      <c r="G27" s="263"/>
      <c r="H27" s="464" t="s">
        <v>27</v>
      </c>
      <c r="I27" s="263"/>
      <c r="J27" s="263"/>
      <c r="K27" s="464" t="s">
        <v>27</v>
      </c>
      <c r="L27" s="263"/>
      <c r="M27" s="263"/>
      <c r="N27" s="464" t="s">
        <v>27</v>
      </c>
      <c r="O27" s="263"/>
      <c r="P27" s="263"/>
      <c r="Q27" s="464" t="s">
        <v>27</v>
      </c>
      <c r="R27" s="263"/>
      <c r="S27" s="263"/>
    </row>
    <row r="28" spans="1:19" x14ac:dyDescent="0.15">
      <c r="A28" s="466"/>
      <c r="B28" s="464"/>
      <c r="C28" s="262">
        <v>1175</v>
      </c>
      <c r="D28" s="92">
        <v>1988.75</v>
      </c>
      <c r="E28" s="465">
        <v>27</v>
      </c>
      <c r="F28" s="263"/>
      <c r="G28" s="263"/>
      <c r="H28" s="465" t="s">
        <v>27</v>
      </c>
      <c r="I28" s="263"/>
      <c r="J28" s="263"/>
      <c r="K28" s="465" t="s">
        <v>27</v>
      </c>
      <c r="L28" s="263"/>
      <c r="M28" s="263"/>
      <c r="N28" s="465" t="s">
        <v>27</v>
      </c>
      <c r="O28" s="263"/>
      <c r="P28" s="263"/>
      <c r="Q28" s="465" t="s">
        <v>27</v>
      </c>
      <c r="R28" s="263"/>
      <c r="S28" s="263"/>
    </row>
    <row r="29" spans="1:19" x14ac:dyDescent="0.15">
      <c r="A29" s="466" t="s">
        <v>171</v>
      </c>
      <c r="B29" s="466" t="s">
        <v>75</v>
      </c>
      <c r="C29" s="262">
        <v>25</v>
      </c>
      <c r="D29" s="92">
        <v>1931.25</v>
      </c>
      <c r="E29" s="463">
        <v>-101</v>
      </c>
      <c r="F29" s="263"/>
      <c r="G29" s="263"/>
      <c r="H29" s="463" t="s">
        <v>28</v>
      </c>
      <c r="I29" s="263"/>
      <c r="J29" s="263"/>
      <c r="K29" s="463" t="s">
        <v>28</v>
      </c>
      <c r="L29" s="263"/>
      <c r="M29" s="263"/>
      <c r="N29" s="463" t="s">
        <v>28</v>
      </c>
      <c r="O29" s="263"/>
      <c r="P29" s="263"/>
      <c r="Q29" s="463" t="s">
        <v>28</v>
      </c>
      <c r="R29" s="263"/>
      <c r="S29" s="263"/>
    </row>
    <row r="30" spans="1:19" x14ac:dyDescent="0.15">
      <c r="A30" s="466"/>
      <c r="B30" s="466"/>
      <c r="C30" s="262">
        <v>600</v>
      </c>
      <c r="D30" s="92">
        <v>1960</v>
      </c>
      <c r="E30" s="464">
        <v>27</v>
      </c>
      <c r="F30" s="263"/>
      <c r="G30" s="263"/>
      <c r="H30" s="464" t="s">
        <v>28</v>
      </c>
      <c r="I30" s="263"/>
      <c r="J30" s="263"/>
      <c r="K30" s="464" t="s">
        <v>28</v>
      </c>
      <c r="L30" s="263"/>
      <c r="M30" s="263"/>
      <c r="N30" s="464" t="s">
        <v>28</v>
      </c>
      <c r="O30" s="263"/>
      <c r="P30" s="263"/>
      <c r="Q30" s="464" t="s">
        <v>28</v>
      </c>
      <c r="R30" s="263"/>
      <c r="S30" s="263"/>
    </row>
    <row r="31" spans="1:19" x14ac:dyDescent="0.15">
      <c r="A31" s="466"/>
      <c r="B31" s="466"/>
      <c r="C31" s="262">
        <v>1175</v>
      </c>
      <c r="D31" s="92">
        <v>1988.75</v>
      </c>
      <c r="E31" s="465">
        <v>27</v>
      </c>
      <c r="F31" s="263"/>
      <c r="G31" s="263"/>
      <c r="H31" s="465" t="s">
        <v>28</v>
      </c>
      <c r="I31" s="263"/>
      <c r="J31" s="263"/>
      <c r="K31" s="465" t="s">
        <v>28</v>
      </c>
      <c r="L31" s="263"/>
      <c r="M31" s="263"/>
      <c r="N31" s="465" t="s">
        <v>28</v>
      </c>
      <c r="O31" s="263"/>
      <c r="P31" s="263"/>
      <c r="Q31" s="465" t="s">
        <v>28</v>
      </c>
      <c r="R31" s="263"/>
      <c r="S31" s="263"/>
    </row>
    <row r="32" spans="1:19" s="139" customFormat="1" ht="20.25" customHeight="1" x14ac:dyDescent="0.15">
      <c r="A32" s="477" t="s">
        <v>94</v>
      </c>
      <c r="B32" s="423"/>
      <c r="C32" s="423"/>
      <c r="D32" s="423"/>
      <c r="E32" s="423"/>
      <c r="F32" s="423"/>
      <c r="G32" s="423"/>
      <c r="H32" s="423"/>
      <c r="I32" s="423"/>
      <c r="J32" s="423"/>
      <c r="K32" s="423"/>
      <c r="L32" s="423"/>
      <c r="M32" s="423"/>
      <c r="N32" s="423"/>
      <c r="O32" s="423"/>
      <c r="P32" s="423"/>
      <c r="Q32" s="423"/>
      <c r="R32" s="423"/>
      <c r="S32" s="478"/>
    </row>
    <row r="33" spans="1:19" s="139" customFormat="1" x14ac:dyDescent="0.15">
      <c r="A33" s="479" t="s">
        <v>316</v>
      </c>
      <c r="B33" s="417"/>
      <c r="C33" s="417"/>
      <c r="D33" s="417"/>
      <c r="E33" s="417"/>
      <c r="F33" s="417"/>
      <c r="G33" s="417"/>
      <c r="H33" s="417"/>
      <c r="I33" s="417"/>
      <c r="J33" s="417"/>
      <c r="K33" s="417"/>
      <c r="L33" s="417"/>
      <c r="M33" s="417"/>
      <c r="N33" s="417"/>
      <c r="O33" s="417"/>
      <c r="P33" s="417"/>
      <c r="Q33" s="417"/>
      <c r="R33" s="417"/>
      <c r="S33" s="480"/>
    </row>
    <row r="34" spans="1:19" s="139" customFormat="1" x14ac:dyDescent="0.15">
      <c r="A34" s="479" t="s">
        <v>111</v>
      </c>
      <c r="B34" s="417"/>
      <c r="C34" s="417"/>
      <c r="D34" s="417"/>
      <c r="E34" s="417"/>
      <c r="F34" s="417"/>
      <c r="G34" s="417"/>
      <c r="H34" s="417"/>
      <c r="I34" s="417"/>
      <c r="J34" s="417"/>
      <c r="K34" s="417"/>
      <c r="L34" s="417"/>
      <c r="M34" s="417"/>
      <c r="N34" s="417"/>
      <c r="O34" s="417"/>
      <c r="P34" s="417"/>
      <c r="Q34" s="417"/>
      <c r="R34" s="417"/>
      <c r="S34" s="480"/>
    </row>
    <row r="35" spans="1:19" s="139" customFormat="1" x14ac:dyDescent="0.15">
      <c r="A35" s="461" t="s">
        <v>112</v>
      </c>
      <c r="B35" s="426"/>
      <c r="C35" s="426"/>
      <c r="D35" s="426"/>
      <c r="E35" s="426"/>
      <c r="F35" s="426"/>
      <c r="G35" s="426"/>
      <c r="H35" s="426"/>
      <c r="I35" s="426"/>
      <c r="J35" s="426"/>
      <c r="K35" s="426"/>
      <c r="L35" s="426"/>
      <c r="M35" s="426"/>
      <c r="N35" s="426"/>
      <c r="O35" s="426"/>
      <c r="P35" s="426"/>
      <c r="Q35" s="426"/>
      <c r="R35" s="426"/>
      <c r="S35" s="462"/>
    </row>
    <row r="37" spans="1:19" x14ac:dyDescent="0.15">
      <c r="A37" s="474" t="s">
        <v>1282</v>
      </c>
      <c r="B37" s="475"/>
      <c r="C37" s="475"/>
      <c r="D37" s="475"/>
      <c r="E37" s="475"/>
      <c r="F37" s="475"/>
      <c r="G37" s="475"/>
      <c r="H37" s="475"/>
      <c r="I37" s="475"/>
      <c r="J37" s="475"/>
      <c r="K37" s="475"/>
      <c r="L37" s="475"/>
      <c r="M37" s="475"/>
      <c r="N37" s="475"/>
      <c r="O37" s="475"/>
      <c r="P37" s="475"/>
      <c r="Q37" s="475"/>
      <c r="R37" s="475"/>
      <c r="S37" s="476"/>
    </row>
    <row r="38" spans="1:19" x14ac:dyDescent="0.15">
      <c r="A38" s="474" t="s">
        <v>133</v>
      </c>
      <c r="B38" s="475"/>
      <c r="C38" s="475"/>
      <c r="D38" s="475"/>
      <c r="E38" s="475"/>
      <c r="F38" s="475"/>
      <c r="G38" s="475"/>
      <c r="H38" s="475"/>
      <c r="I38" s="475"/>
      <c r="J38" s="475"/>
      <c r="K38" s="475"/>
      <c r="L38" s="475"/>
      <c r="M38" s="475"/>
      <c r="N38" s="475"/>
      <c r="O38" s="475"/>
      <c r="P38" s="475"/>
      <c r="Q38" s="475"/>
      <c r="R38" s="475"/>
      <c r="S38" s="476"/>
    </row>
    <row r="39" spans="1:19" s="260" customFormat="1" ht="12.75" customHeight="1" x14ac:dyDescent="0.25">
      <c r="A39" s="467" t="s">
        <v>22</v>
      </c>
      <c r="B39" s="467" t="s">
        <v>68</v>
      </c>
      <c r="C39" s="467" t="s">
        <v>23</v>
      </c>
      <c r="D39" s="259"/>
      <c r="E39" s="469" t="s">
        <v>18</v>
      </c>
      <c r="F39" s="470"/>
      <c r="G39" s="471"/>
      <c r="H39" s="469" t="s">
        <v>54</v>
      </c>
      <c r="I39" s="470"/>
      <c r="J39" s="471"/>
      <c r="K39" s="469" t="s">
        <v>9</v>
      </c>
      <c r="L39" s="470"/>
      <c r="M39" s="471"/>
      <c r="N39" s="469" t="s">
        <v>55</v>
      </c>
      <c r="O39" s="470"/>
      <c r="P39" s="471"/>
      <c r="Q39" s="469" t="s">
        <v>10</v>
      </c>
      <c r="R39" s="470"/>
      <c r="S39" s="471"/>
    </row>
    <row r="40" spans="1:19" s="260" customFormat="1" ht="71.25" customHeight="1" x14ac:dyDescent="0.25">
      <c r="A40" s="468"/>
      <c r="B40" s="468"/>
      <c r="C40" s="468"/>
      <c r="D40" s="261" t="s">
        <v>63</v>
      </c>
      <c r="E40" s="173" t="s">
        <v>312</v>
      </c>
      <c r="F40" s="173" t="s">
        <v>25</v>
      </c>
      <c r="G40" s="173" t="s">
        <v>26</v>
      </c>
      <c r="H40" s="173" t="s">
        <v>312</v>
      </c>
      <c r="I40" s="173" t="s">
        <v>25</v>
      </c>
      <c r="J40" s="173" t="s">
        <v>26</v>
      </c>
      <c r="K40" s="173" t="s">
        <v>312</v>
      </c>
      <c r="L40" s="173" t="s">
        <v>25</v>
      </c>
      <c r="M40" s="173" t="s">
        <v>26</v>
      </c>
      <c r="N40" s="173" t="s">
        <v>312</v>
      </c>
      <c r="O40" s="173" t="s">
        <v>25</v>
      </c>
      <c r="P40" s="173" t="s">
        <v>26</v>
      </c>
      <c r="Q40" s="173" t="s">
        <v>312</v>
      </c>
      <c r="R40" s="173" t="s">
        <v>25</v>
      </c>
      <c r="S40" s="173" t="s">
        <v>26</v>
      </c>
    </row>
    <row r="41" spans="1:19" x14ac:dyDescent="0.15">
      <c r="A41" s="466" t="s">
        <v>170</v>
      </c>
      <c r="B41" s="472" t="s">
        <v>70</v>
      </c>
      <c r="C41" s="262">
        <v>25</v>
      </c>
      <c r="D41" s="92">
        <v>2111.25</v>
      </c>
      <c r="E41" s="463">
        <v>-101</v>
      </c>
      <c r="F41" s="263"/>
      <c r="G41" s="263"/>
      <c r="H41" s="463" t="s">
        <v>27</v>
      </c>
      <c r="I41" s="263"/>
      <c r="J41" s="263"/>
      <c r="K41" s="463" t="str">
        <f>H41</f>
        <v>TBD</v>
      </c>
      <c r="L41" s="263"/>
      <c r="M41" s="263"/>
      <c r="N41" s="463" t="s">
        <v>27</v>
      </c>
      <c r="O41" s="263"/>
      <c r="P41" s="263"/>
      <c r="Q41" s="463" t="s">
        <v>27</v>
      </c>
      <c r="R41" s="263"/>
      <c r="S41" s="263"/>
    </row>
    <row r="42" spans="1:19" x14ac:dyDescent="0.15">
      <c r="A42" s="466"/>
      <c r="B42" s="473"/>
      <c r="C42" s="262">
        <v>450</v>
      </c>
      <c r="D42" s="92">
        <v>2132.5</v>
      </c>
      <c r="E42" s="464">
        <v>25</v>
      </c>
      <c r="F42" s="263"/>
      <c r="G42" s="263"/>
      <c r="H42" s="464">
        <v>20</v>
      </c>
      <c r="I42" s="263"/>
      <c r="J42" s="263"/>
      <c r="K42" s="464">
        <v>20</v>
      </c>
      <c r="L42" s="263"/>
      <c r="M42" s="263"/>
      <c r="N42" s="464" t="s">
        <v>27</v>
      </c>
      <c r="O42" s="263"/>
      <c r="P42" s="263"/>
      <c r="Q42" s="464" t="s">
        <v>27</v>
      </c>
      <c r="R42" s="263"/>
      <c r="S42" s="263"/>
    </row>
    <row r="43" spans="1:19" x14ac:dyDescent="0.15">
      <c r="A43" s="466"/>
      <c r="B43" s="473"/>
      <c r="C43" s="262">
        <v>875</v>
      </c>
      <c r="D43" s="92">
        <v>2153.75</v>
      </c>
      <c r="E43" s="465">
        <v>25</v>
      </c>
      <c r="F43" s="263"/>
      <c r="G43" s="263"/>
      <c r="H43" s="465">
        <v>20</v>
      </c>
      <c r="I43" s="263"/>
      <c r="J43" s="263"/>
      <c r="K43" s="465">
        <v>20</v>
      </c>
      <c r="L43" s="263"/>
      <c r="M43" s="263"/>
      <c r="N43" s="465" t="s">
        <v>27</v>
      </c>
      <c r="O43" s="263"/>
      <c r="P43" s="263"/>
      <c r="Q43" s="465" t="s">
        <v>27</v>
      </c>
      <c r="R43" s="263"/>
      <c r="S43" s="263"/>
    </row>
    <row r="44" spans="1:19" x14ac:dyDescent="0.15">
      <c r="A44" s="466"/>
      <c r="B44" s="463" t="s">
        <v>74</v>
      </c>
      <c r="C44" s="262">
        <v>25</v>
      </c>
      <c r="D44" s="92">
        <v>2111.25</v>
      </c>
      <c r="E44" s="463">
        <v>-101</v>
      </c>
      <c r="F44" s="263"/>
      <c r="G44" s="263"/>
      <c r="H44" s="463" t="s">
        <v>27</v>
      </c>
      <c r="I44" s="263"/>
      <c r="J44" s="263"/>
      <c r="K44" s="463" t="str">
        <f>H44</f>
        <v>TBD</v>
      </c>
      <c r="L44" s="263"/>
      <c r="M44" s="263"/>
      <c r="N44" s="463" t="s">
        <v>27</v>
      </c>
      <c r="O44" s="263"/>
      <c r="P44" s="263"/>
      <c r="Q44" s="463" t="s">
        <v>27</v>
      </c>
      <c r="R44" s="263"/>
      <c r="S44" s="263"/>
    </row>
    <row r="45" spans="1:19" x14ac:dyDescent="0.15">
      <c r="A45" s="466"/>
      <c r="B45" s="464"/>
      <c r="C45" s="262">
        <v>450</v>
      </c>
      <c r="D45" s="92">
        <v>2132.5</v>
      </c>
      <c r="E45" s="464">
        <v>27</v>
      </c>
      <c r="F45" s="263"/>
      <c r="G45" s="263"/>
      <c r="H45" s="464">
        <v>23</v>
      </c>
      <c r="I45" s="263"/>
      <c r="J45" s="263"/>
      <c r="K45" s="464">
        <v>20</v>
      </c>
      <c r="L45" s="263"/>
      <c r="M45" s="263"/>
      <c r="N45" s="464" t="s">
        <v>27</v>
      </c>
      <c r="O45" s="263"/>
      <c r="P45" s="263"/>
      <c r="Q45" s="464" t="s">
        <v>27</v>
      </c>
      <c r="R45" s="263"/>
      <c r="S45" s="263"/>
    </row>
    <row r="46" spans="1:19" x14ac:dyDescent="0.15">
      <c r="A46" s="466"/>
      <c r="B46" s="464"/>
      <c r="C46" s="262">
        <v>875</v>
      </c>
      <c r="D46" s="92">
        <v>2153.75</v>
      </c>
      <c r="E46" s="465">
        <v>27</v>
      </c>
      <c r="F46" s="263"/>
      <c r="G46" s="263"/>
      <c r="H46" s="465">
        <v>23</v>
      </c>
      <c r="I46" s="263"/>
      <c r="J46" s="263"/>
      <c r="K46" s="465">
        <v>20</v>
      </c>
      <c r="L46" s="263"/>
      <c r="M46" s="263"/>
      <c r="N46" s="465" t="s">
        <v>27</v>
      </c>
      <c r="O46" s="263"/>
      <c r="P46" s="263"/>
      <c r="Q46" s="465" t="s">
        <v>27</v>
      </c>
      <c r="R46" s="263"/>
      <c r="S46" s="263"/>
    </row>
    <row r="47" spans="1:19" x14ac:dyDescent="0.15">
      <c r="A47" s="466" t="s">
        <v>171</v>
      </c>
      <c r="B47" s="466" t="s">
        <v>75</v>
      </c>
      <c r="C47" s="262">
        <v>25</v>
      </c>
      <c r="D47" s="92">
        <v>2111.25</v>
      </c>
      <c r="E47" s="463">
        <v>-101</v>
      </c>
      <c r="F47" s="263"/>
      <c r="G47" s="263"/>
      <c r="H47" s="463" t="s">
        <v>28</v>
      </c>
      <c r="I47" s="263"/>
      <c r="J47" s="263"/>
      <c r="K47" s="463" t="str">
        <f>H47</f>
        <v>N/A</v>
      </c>
      <c r="L47" s="263"/>
      <c r="M47" s="263"/>
      <c r="N47" s="463" t="s">
        <v>28</v>
      </c>
      <c r="O47" s="263"/>
      <c r="P47" s="263"/>
      <c r="Q47" s="463" t="s">
        <v>28</v>
      </c>
      <c r="R47" s="263"/>
      <c r="S47" s="263"/>
    </row>
    <row r="48" spans="1:19" x14ac:dyDescent="0.15">
      <c r="A48" s="466"/>
      <c r="B48" s="466"/>
      <c r="C48" s="262">
        <v>450</v>
      </c>
      <c r="D48" s="92">
        <v>2132.5</v>
      </c>
      <c r="E48" s="464">
        <v>27</v>
      </c>
      <c r="F48" s="263"/>
      <c r="G48" s="263"/>
      <c r="H48" s="464" t="s">
        <v>28</v>
      </c>
      <c r="I48" s="263"/>
      <c r="J48" s="263"/>
      <c r="K48" s="464">
        <v>20</v>
      </c>
      <c r="L48" s="263"/>
      <c r="M48" s="263"/>
      <c r="N48" s="464" t="s">
        <v>28</v>
      </c>
      <c r="O48" s="263"/>
      <c r="P48" s="263"/>
      <c r="Q48" s="464" t="s">
        <v>28</v>
      </c>
      <c r="R48" s="263"/>
      <c r="S48" s="263"/>
    </row>
    <row r="49" spans="1:19" x14ac:dyDescent="0.15">
      <c r="A49" s="466"/>
      <c r="B49" s="466"/>
      <c r="C49" s="262">
        <v>875</v>
      </c>
      <c r="D49" s="92">
        <v>2153.75</v>
      </c>
      <c r="E49" s="465">
        <v>27</v>
      </c>
      <c r="F49" s="263"/>
      <c r="G49" s="263"/>
      <c r="H49" s="465" t="s">
        <v>28</v>
      </c>
      <c r="I49" s="263"/>
      <c r="J49" s="263"/>
      <c r="K49" s="465">
        <v>20</v>
      </c>
      <c r="L49" s="263"/>
      <c r="M49" s="263"/>
      <c r="N49" s="465" t="s">
        <v>28</v>
      </c>
      <c r="O49" s="263"/>
      <c r="P49" s="263"/>
      <c r="Q49" s="465" t="s">
        <v>28</v>
      </c>
      <c r="R49" s="263"/>
      <c r="S49" s="263"/>
    </row>
    <row r="50" spans="1:19" s="139" customFormat="1" ht="20.25" customHeight="1" x14ac:dyDescent="0.15">
      <c r="A50" s="477" t="s">
        <v>94</v>
      </c>
      <c r="B50" s="423"/>
      <c r="C50" s="423"/>
      <c r="D50" s="423"/>
      <c r="E50" s="423"/>
      <c r="F50" s="423"/>
      <c r="G50" s="423"/>
      <c r="H50" s="423"/>
      <c r="I50" s="423"/>
      <c r="J50" s="423"/>
      <c r="K50" s="423"/>
      <c r="L50" s="423"/>
      <c r="M50" s="423"/>
      <c r="N50" s="423"/>
      <c r="O50" s="423"/>
      <c r="P50" s="423"/>
      <c r="Q50" s="423"/>
      <c r="R50" s="423"/>
      <c r="S50" s="478"/>
    </row>
    <row r="51" spans="1:19" s="139" customFormat="1" x14ac:dyDescent="0.15">
      <c r="A51" s="479" t="s">
        <v>316</v>
      </c>
      <c r="B51" s="417"/>
      <c r="C51" s="417"/>
      <c r="D51" s="417"/>
      <c r="E51" s="417"/>
      <c r="F51" s="417"/>
      <c r="G51" s="417"/>
      <c r="H51" s="417"/>
      <c r="I51" s="417"/>
      <c r="J51" s="417"/>
      <c r="K51" s="417"/>
      <c r="L51" s="417"/>
      <c r="M51" s="417"/>
      <c r="N51" s="417"/>
      <c r="O51" s="417"/>
      <c r="P51" s="417"/>
      <c r="Q51" s="417"/>
      <c r="R51" s="417"/>
      <c r="S51" s="480"/>
    </row>
    <row r="52" spans="1:19" s="139" customFormat="1" x14ac:dyDescent="0.15">
      <c r="A52" s="479" t="s">
        <v>111</v>
      </c>
      <c r="B52" s="417"/>
      <c r="C52" s="417"/>
      <c r="D52" s="417"/>
      <c r="E52" s="417"/>
      <c r="F52" s="417"/>
      <c r="G52" s="417"/>
      <c r="H52" s="417"/>
      <c r="I52" s="417"/>
      <c r="J52" s="417"/>
      <c r="K52" s="417"/>
      <c r="L52" s="417"/>
      <c r="M52" s="417"/>
      <c r="N52" s="417"/>
      <c r="O52" s="417"/>
      <c r="P52" s="417"/>
      <c r="Q52" s="417"/>
      <c r="R52" s="417"/>
      <c r="S52" s="480"/>
    </row>
    <row r="53" spans="1:19" s="139" customFormat="1" x14ac:dyDescent="0.15">
      <c r="A53" s="461" t="s">
        <v>112</v>
      </c>
      <c r="B53" s="426"/>
      <c r="C53" s="426"/>
      <c r="D53" s="426"/>
      <c r="E53" s="426"/>
      <c r="F53" s="426"/>
      <c r="G53" s="426"/>
      <c r="H53" s="426"/>
      <c r="I53" s="426"/>
      <c r="J53" s="426"/>
      <c r="K53" s="426"/>
      <c r="L53" s="426"/>
      <c r="M53" s="426"/>
      <c r="N53" s="426"/>
      <c r="O53" s="426"/>
      <c r="P53" s="426"/>
      <c r="Q53" s="426"/>
      <c r="R53" s="426"/>
      <c r="S53" s="462"/>
    </row>
    <row r="105" spans="1:1" ht="234" x14ac:dyDescent="0.15">
      <c r="A105" s="264" t="s">
        <v>157</v>
      </c>
    </row>
  </sheetData>
  <mergeCells count="102">
    <mergeCell ref="A1:S1"/>
    <mergeCell ref="Q3:S3"/>
    <mergeCell ref="N11:N13"/>
    <mergeCell ref="Q11:Q13"/>
    <mergeCell ref="A11:A13"/>
    <mergeCell ref="B11:B13"/>
    <mergeCell ref="E11:E13"/>
    <mergeCell ref="H11:H13"/>
    <mergeCell ref="K11:K13"/>
    <mergeCell ref="N5:N7"/>
    <mergeCell ref="Q5:Q7"/>
    <mergeCell ref="B8:B10"/>
    <mergeCell ref="E8:E10"/>
    <mergeCell ref="H8:H10"/>
    <mergeCell ref="K8:K10"/>
    <mergeCell ref="N8:N10"/>
    <mergeCell ref="Q8:Q10"/>
    <mergeCell ref="A5:A10"/>
    <mergeCell ref="B5:B7"/>
    <mergeCell ref="E5:E7"/>
    <mergeCell ref="H5:H7"/>
    <mergeCell ref="A15:S15"/>
    <mergeCell ref="K5:K7"/>
    <mergeCell ref="A14:S14"/>
    <mergeCell ref="A16:S16"/>
    <mergeCell ref="A17:S17"/>
    <mergeCell ref="A33:S33"/>
    <mergeCell ref="A2:S2"/>
    <mergeCell ref="A3:A4"/>
    <mergeCell ref="B3:B4"/>
    <mergeCell ref="C3:C4"/>
    <mergeCell ref="E3:G3"/>
    <mergeCell ref="H3:J3"/>
    <mergeCell ref="K3:M3"/>
    <mergeCell ref="N3:P3"/>
    <mergeCell ref="Q23:Q25"/>
    <mergeCell ref="A19:S19"/>
    <mergeCell ref="A21:A22"/>
    <mergeCell ref="B21:B22"/>
    <mergeCell ref="C21:C22"/>
    <mergeCell ref="E21:G21"/>
    <mergeCell ref="H21:J21"/>
    <mergeCell ref="K21:M21"/>
    <mergeCell ref="N21:P21"/>
    <mergeCell ref="Q21:S21"/>
    <mergeCell ref="H29:H31"/>
    <mergeCell ref="K29:K31"/>
    <mergeCell ref="A32:S32"/>
    <mergeCell ref="A34:S34"/>
    <mergeCell ref="A35:S35"/>
    <mergeCell ref="E44:E46"/>
    <mergeCell ref="H44:H46"/>
    <mergeCell ref="K44:K46"/>
    <mergeCell ref="Q41:Q43"/>
    <mergeCell ref="B44:B46"/>
    <mergeCell ref="N44:N46"/>
    <mergeCell ref="Q44:Q46"/>
    <mergeCell ref="N41:N43"/>
    <mergeCell ref="A37:S37"/>
    <mergeCell ref="A39:A40"/>
    <mergeCell ref="B39:B40"/>
    <mergeCell ref="A38:S38"/>
    <mergeCell ref="A20:S20"/>
    <mergeCell ref="A23:A28"/>
    <mergeCell ref="B26:B28"/>
    <mergeCell ref="E26:E28"/>
    <mergeCell ref="A29:A31"/>
    <mergeCell ref="A50:S50"/>
    <mergeCell ref="A52:S52"/>
    <mergeCell ref="K39:M39"/>
    <mergeCell ref="N39:P39"/>
    <mergeCell ref="Q39:S39"/>
    <mergeCell ref="A51:S51"/>
    <mergeCell ref="Q29:Q31"/>
    <mergeCell ref="N26:N28"/>
    <mergeCell ref="Q26:Q28"/>
    <mergeCell ref="N23:N25"/>
    <mergeCell ref="B23:B25"/>
    <mergeCell ref="E23:E25"/>
    <mergeCell ref="H23:H25"/>
    <mergeCell ref="K23:K25"/>
    <mergeCell ref="H26:H28"/>
    <mergeCell ref="K26:K28"/>
    <mergeCell ref="N29:N31"/>
    <mergeCell ref="B29:B31"/>
    <mergeCell ref="E29:E31"/>
    <mergeCell ref="A53:S53"/>
    <mergeCell ref="Q47:Q49"/>
    <mergeCell ref="A47:A49"/>
    <mergeCell ref="B47:B49"/>
    <mergeCell ref="E47:E49"/>
    <mergeCell ref="H47:H49"/>
    <mergeCell ref="K47:K49"/>
    <mergeCell ref="N47:N49"/>
    <mergeCell ref="C39:C40"/>
    <mergeCell ref="E39:G39"/>
    <mergeCell ref="H39:J39"/>
    <mergeCell ref="A41:A46"/>
    <mergeCell ref="B41:B43"/>
    <mergeCell ref="E41:E43"/>
    <mergeCell ref="H41:H43"/>
    <mergeCell ref="K41:K43"/>
  </mergeCells>
  <pageMargins left="0.75" right="0.75" top="1" bottom="1" header="0.5" footer="0.5"/>
  <pageSetup orientation="portrait" r:id="rId1"/>
  <headerFooter alignWithMargins="0">
    <oddHeader>&amp;C&amp;"arial,Bold"&amp;10&amp;K3E8430Nokia Internal Use Only</oddHeader>
    <oddFooter>&amp;C&amp;"arial,Bold"&amp;10&amp;K3E8430Nokia Internal Use Only</oddFooter>
    <evenHeader>&amp;C&amp;"arial,Bold"&amp;10&amp;K3E8430Nokia Internal Use Only</evenHeader>
    <evenFooter>&amp;C&amp;"arial,Bold"&amp;10&amp;K3E8430Nokia Internal Use Only</evenFooter>
    <firstHeader>&amp;C&amp;"arial,Bold"&amp;10&amp;K3E8430Nokia Internal Use Only</firstHeader>
    <firstFooter>&amp;C&amp;"arial,Bold"&amp;10&amp;K3E8430Nokia Internal Use Only</first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2"/>
  <dimension ref="A1:T143"/>
  <sheetViews>
    <sheetView workbookViewId="0">
      <selection sqref="A1:T1"/>
    </sheetView>
  </sheetViews>
  <sheetFormatPr defaultColWidth="9.140625" defaultRowHeight="9" x14ac:dyDescent="0.15"/>
  <cols>
    <col min="1" max="1" width="5.28515625" style="32" customWidth="1"/>
    <col min="2" max="2" width="7.5703125" style="42" customWidth="1"/>
    <col min="3" max="3" width="3.140625" style="32" customWidth="1"/>
    <col min="4" max="4" width="4.85546875" style="32" customWidth="1"/>
    <col min="5" max="5" width="7" style="32" customWidth="1"/>
    <col min="6" max="20" width="4.28515625" style="32" customWidth="1"/>
    <col min="21" max="16384" width="9.140625" style="32"/>
  </cols>
  <sheetData>
    <row r="1" spans="1:20" x14ac:dyDescent="0.15">
      <c r="A1" s="432" t="s">
        <v>163</v>
      </c>
      <c r="B1" s="433"/>
      <c r="C1" s="433"/>
      <c r="D1" s="433"/>
      <c r="E1" s="433"/>
      <c r="F1" s="433"/>
      <c r="G1" s="433"/>
      <c r="H1" s="433"/>
      <c r="I1" s="433"/>
      <c r="J1" s="433"/>
      <c r="K1" s="433"/>
      <c r="L1" s="433"/>
      <c r="M1" s="433"/>
      <c r="N1" s="433"/>
      <c r="O1" s="433"/>
      <c r="P1" s="433"/>
      <c r="Q1" s="433"/>
      <c r="R1" s="433"/>
      <c r="S1" s="433"/>
      <c r="T1" s="434"/>
    </row>
    <row r="2" spans="1:20" x14ac:dyDescent="0.15">
      <c r="A2" s="432" t="s">
        <v>134</v>
      </c>
      <c r="B2" s="433"/>
      <c r="C2" s="433"/>
      <c r="D2" s="433"/>
      <c r="E2" s="433"/>
      <c r="F2" s="433"/>
      <c r="G2" s="433"/>
      <c r="H2" s="433"/>
      <c r="I2" s="433"/>
      <c r="J2" s="433"/>
      <c r="K2" s="433"/>
      <c r="L2" s="433"/>
      <c r="M2" s="433"/>
      <c r="N2" s="433"/>
      <c r="O2" s="433"/>
      <c r="P2" s="433"/>
      <c r="Q2" s="433"/>
      <c r="R2" s="433"/>
      <c r="S2" s="433"/>
      <c r="T2" s="434"/>
    </row>
    <row r="3" spans="1:20" s="34" customFormat="1" ht="12.75" customHeight="1" x14ac:dyDescent="0.25">
      <c r="A3" s="438" t="s">
        <v>22</v>
      </c>
      <c r="B3" s="438" t="s">
        <v>68</v>
      </c>
      <c r="C3" s="438" t="s">
        <v>69</v>
      </c>
      <c r="D3" s="438" t="s">
        <v>23</v>
      </c>
      <c r="E3" s="38"/>
      <c r="F3" s="419" t="s">
        <v>18</v>
      </c>
      <c r="G3" s="420"/>
      <c r="H3" s="437"/>
      <c r="I3" s="419" t="s">
        <v>54</v>
      </c>
      <c r="J3" s="420"/>
      <c r="K3" s="437"/>
      <c r="L3" s="419" t="s">
        <v>9</v>
      </c>
      <c r="M3" s="420"/>
      <c r="N3" s="437"/>
      <c r="O3" s="419" t="s">
        <v>55</v>
      </c>
      <c r="P3" s="420"/>
      <c r="Q3" s="437"/>
      <c r="R3" s="419" t="s">
        <v>10</v>
      </c>
      <c r="S3" s="420"/>
      <c r="T3" s="33"/>
    </row>
    <row r="4" spans="1:20" s="34" customFormat="1" ht="74.25" customHeight="1" x14ac:dyDescent="0.25">
      <c r="A4" s="439"/>
      <c r="B4" s="439"/>
      <c r="C4" s="439"/>
      <c r="D4" s="439"/>
      <c r="E4" s="80" t="s">
        <v>85</v>
      </c>
      <c r="F4" s="40" t="s">
        <v>312</v>
      </c>
      <c r="G4" s="40" t="s">
        <v>25</v>
      </c>
      <c r="H4" s="40" t="s">
        <v>26</v>
      </c>
      <c r="I4" s="40" t="s">
        <v>312</v>
      </c>
      <c r="J4" s="40" t="s">
        <v>25</v>
      </c>
      <c r="K4" s="40" t="s">
        <v>26</v>
      </c>
      <c r="L4" s="40" t="s">
        <v>312</v>
      </c>
      <c r="M4" s="40" t="s">
        <v>25</v>
      </c>
      <c r="N4" s="40" t="s">
        <v>26</v>
      </c>
      <c r="O4" s="40" t="s">
        <v>312</v>
      </c>
      <c r="P4" s="40" t="s">
        <v>25</v>
      </c>
      <c r="Q4" s="40" t="s">
        <v>26</v>
      </c>
      <c r="R4" s="40" t="s">
        <v>312</v>
      </c>
      <c r="S4" s="40" t="s">
        <v>25</v>
      </c>
      <c r="T4" s="40" t="s">
        <v>26</v>
      </c>
    </row>
    <row r="5" spans="1:20" s="34" customFormat="1" x14ac:dyDescent="0.25">
      <c r="A5" s="431" t="s">
        <v>170</v>
      </c>
      <c r="B5" s="484" t="s">
        <v>70</v>
      </c>
      <c r="C5" s="428" t="s">
        <v>71</v>
      </c>
      <c r="D5" s="35">
        <v>1013</v>
      </c>
      <c r="E5" s="36">
        <v>824.7</v>
      </c>
      <c r="F5" s="428">
        <v>25</v>
      </c>
      <c r="G5" s="37"/>
      <c r="H5" s="37"/>
      <c r="I5" s="428" t="s">
        <v>27</v>
      </c>
      <c r="J5" s="37"/>
      <c r="K5" s="37"/>
      <c r="L5" s="428" t="s">
        <v>27</v>
      </c>
      <c r="M5" s="37"/>
      <c r="N5" s="37"/>
      <c r="O5" s="428" t="s">
        <v>27</v>
      </c>
      <c r="P5" s="37"/>
      <c r="Q5" s="37"/>
      <c r="R5" s="428" t="s">
        <v>27</v>
      </c>
      <c r="S5" s="37"/>
      <c r="T5" s="37"/>
    </row>
    <row r="6" spans="1:20" x14ac:dyDescent="0.15">
      <c r="A6" s="440"/>
      <c r="B6" s="485"/>
      <c r="C6" s="429"/>
      <c r="D6" s="35">
        <v>384</v>
      </c>
      <c r="E6" s="36">
        <v>836.52</v>
      </c>
      <c r="F6" s="429">
        <v>25</v>
      </c>
      <c r="G6" s="37"/>
      <c r="H6" s="37"/>
      <c r="I6" s="429" t="s">
        <v>27</v>
      </c>
      <c r="J6" s="37"/>
      <c r="K6" s="37"/>
      <c r="L6" s="429" t="s">
        <v>27</v>
      </c>
      <c r="M6" s="37"/>
      <c r="N6" s="37"/>
      <c r="O6" s="429" t="s">
        <v>27</v>
      </c>
      <c r="P6" s="37"/>
      <c r="Q6" s="37"/>
      <c r="R6" s="429" t="s">
        <v>27</v>
      </c>
      <c r="S6" s="37"/>
      <c r="T6" s="37"/>
    </row>
    <row r="7" spans="1:20" x14ac:dyDescent="0.15">
      <c r="A7" s="431"/>
      <c r="B7" s="485"/>
      <c r="C7" s="430"/>
      <c r="D7" s="35">
        <v>777</v>
      </c>
      <c r="E7" s="36">
        <v>848.31</v>
      </c>
      <c r="F7" s="430">
        <v>25</v>
      </c>
      <c r="G7" s="37"/>
      <c r="H7" s="37"/>
      <c r="I7" s="430" t="s">
        <v>27</v>
      </c>
      <c r="J7" s="37"/>
      <c r="K7" s="37"/>
      <c r="L7" s="430" t="s">
        <v>27</v>
      </c>
      <c r="M7" s="37"/>
      <c r="N7" s="37"/>
      <c r="O7" s="430" t="s">
        <v>27</v>
      </c>
      <c r="P7" s="37"/>
      <c r="Q7" s="37"/>
      <c r="R7" s="430" t="s">
        <v>27</v>
      </c>
      <c r="S7" s="37"/>
      <c r="T7" s="37"/>
    </row>
    <row r="8" spans="1:20" x14ac:dyDescent="0.15">
      <c r="A8" s="431"/>
      <c r="B8" s="485"/>
      <c r="C8" s="428" t="s">
        <v>72</v>
      </c>
      <c r="D8" s="35">
        <v>1013</v>
      </c>
      <c r="E8" s="36">
        <v>824.7</v>
      </c>
      <c r="F8" s="428">
        <v>22</v>
      </c>
      <c r="G8" s="37"/>
      <c r="H8" s="37"/>
      <c r="I8" s="428" t="s">
        <v>27</v>
      </c>
      <c r="J8" s="37"/>
      <c r="K8" s="37"/>
      <c r="L8" s="428" t="s">
        <v>27</v>
      </c>
      <c r="M8" s="37"/>
      <c r="N8" s="37"/>
      <c r="O8" s="428" t="s">
        <v>27</v>
      </c>
      <c r="P8" s="37"/>
      <c r="Q8" s="37"/>
      <c r="R8" s="428" t="s">
        <v>27</v>
      </c>
      <c r="S8" s="37"/>
      <c r="T8" s="37"/>
    </row>
    <row r="9" spans="1:20" x14ac:dyDescent="0.15">
      <c r="A9" s="431"/>
      <c r="B9" s="485"/>
      <c r="C9" s="429" t="s">
        <v>72</v>
      </c>
      <c r="D9" s="35">
        <v>384</v>
      </c>
      <c r="E9" s="36">
        <v>836.52</v>
      </c>
      <c r="F9" s="429">
        <v>22</v>
      </c>
      <c r="G9" s="37"/>
      <c r="H9" s="37"/>
      <c r="I9" s="429" t="s">
        <v>27</v>
      </c>
      <c r="J9" s="37"/>
      <c r="K9" s="37"/>
      <c r="L9" s="429" t="s">
        <v>27</v>
      </c>
      <c r="M9" s="37"/>
      <c r="N9" s="37"/>
      <c r="O9" s="429" t="s">
        <v>27</v>
      </c>
      <c r="P9" s="37"/>
      <c r="Q9" s="37"/>
      <c r="R9" s="429" t="s">
        <v>27</v>
      </c>
      <c r="S9" s="37"/>
      <c r="T9" s="37"/>
    </row>
    <row r="10" spans="1:20" x14ac:dyDescent="0.15">
      <c r="A10" s="431"/>
      <c r="B10" s="485"/>
      <c r="C10" s="430" t="s">
        <v>72</v>
      </c>
      <c r="D10" s="35">
        <v>777</v>
      </c>
      <c r="E10" s="36">
        <v>848.31</v>
      </c>
      <c r="F10" s="430">
        <v>22</v>
      </c>
      <c r="G10" s="37"/>
      <c r="H10" s="37"/>
      <c r="I10" s="430" t="s">
        <v>27</v>
      </c>
      <c r="J10" s="37"/>
      <c r="K10" s="37"/>
      <c r="L10" s="430" t="s">
        <v>27</v>
      </c>
      <c r="M10" s="37"/>
      <c r="N10" s="37"/>
      <c r="O10" s="430" t="s">
        <v>27</v>
      </c>
      <c r="P10" s="37"/>
      <c r="Q10" s="37"/>
      <c r="R10" s="430" t="s">
        <v>27</v>
      </c>
      <c r="S10" s="37"/>
      <c r="T10" s="37"/>
    </row>
    <row r="11" spans="1:20" x14ac:dyDescent="0.15">
      <c r="A11" s="431"/>
      <c r="B11" s="485"/>
      <c r="C11" s="428" t="s">
        <v>73</v>
      </c>
      <c r="D11" s="35">
        <v>1013</v>
      </c>
      <c r="E11" s="36">
        <v>824.7</v>
      </c>
      <c r="F11" s="428">
        <v>18</v>
      </c>
      <c r="G11" s="37"/>
      <c r="H11" s="37"/>
      <c r="I11" s="428" t="s">
        <v>27</v>
      </c>
      <c r="J11" s="37"/>
      <c r="K11" s="37"/>
      <c r="L11" s="428" t="s">
        <v>27</v>
      </c>
      <c r="M11" s="37"/>
      <c r="N11" s="37"/>
      <c r="O11" s="428" t="s">
        <v>27</v>
      </c>
      <c r="P11" s="37"/>
      <c r="Q11" s="37"/>
      <c r="R11" s="428" t="s">
        <v>27</v>
      </c>
      <c r="S11" s="37"/>
      <c r="T11" s="37"/>
    </row>
    <row r="12" spans="1:20" x14ac:dyDescent="0.15">
      <c r="A12" s="431"/>
      <c r="B12" s="485"/>
      <c r="C12" s="429" t="s">
        <v>73</v>
      </c>
      <c r="D12" s="35">
        <v>384</v>
      </c>
      <c r="E12" s="36">
        <v>836.52</v>
      </c>
      <c r="F12" s="429">
        <v>18</v>
      </c>
      <c r="G12" s="37"/>
      <c r="H12" s="37"/>
      <c r="I12" s="429" t="s">
        <v>27</v>
      </c>
      <c r="J12" s="37"/>
      <c r="K12" s="37"/>
      <c r="L12" s="429" t="s">
        <v>27</v>
      </c>
      <c r="M12" s="37"/>
      <c r="N12" s="37"/>
      <c r="O12" s="429" t="s">
        <v>27</v>
      </c>
      <c r="P12" s="37"/>
      <c r="Q12" s="37"/>
      <c r="R12" s="429" t="s">
        <v>27</v>
      </c>
      <c r="S12" s="37"/>
      <c r="T12" s="37"/>
    </row>
    <row r="13" spans="1:20" x14ac:dyDescent="0.15">
      <c r="A13" s="431"/>
      <c r="B13" s="485"/>
      <c r="C13" s="430" t="s">
        <v>73</v>
      </c>
      <c r="D13" s="35">
        <v>777</v>
      </c>
      <c r="E13" s="36">
        <v>848.31</v>
      </c>
      <c r="F13" s="430">
        <v>18</v>
      </c>
      <c r="G13" s="37"/>
      <c r="H13" s="37"/>
      <c r="I13" s="430" t="s">
        <v>27</v>
      </c>
      <c r="J13" s="37"/>
      <c r="K13" s="37"/>
      <c r="L13" s="430" t="s">
        <v>27</v>
      </c>
      <c r="M13" s="37"/>
      <c r="N13" s="37"/>
      <c r="O13" s="430" t="s">
        <v>27</v>
      </c>
      <c r="P13" s="37"/>
      <c r="Q13" s="37"/>
      <c r="R13" s="430" t="s">
        <v>27</v>
      </c>
      <c r="S13" s="37"/>
      <c r="T13" s="37"/>
    </row>
    <row r="14" spans="1:20" x14ac:dyDescent="0.15">
      <c r="A14" s="431"/>
      <c r="B14" s="431" t="s">
        <v>74</v>
      </c>
      <c r="C14" s="428" t="s">
        <v>71</v>
      </c>
      <c r="D14" s="35">
        <v>1013</v>
      </c>
      <c r="E14" s="36">
        <v>824.7</v>
      </c>
      <c r="F14" s="428">
        <v>27</v>
      </c>
      <c r="G14" s="37"/>
      <c r="H14" s="37"/>
      <c r="I14" s="428" t="s">
        <v>27</v>
      </c>
      <c r="J14" s="37"/>
      <c r="K14" s="37"/>
      <c r="L14" s="428" t="s">
        <v>27</v>
      </c>
      <c r="M14" s="37"/>
      <c r="N14" s="37"/>
      <c r="O14" s="428" t="s">
        <v>27</v>
      </c>
      <c r="P14" s="37"/>
      <c r="Q14" s="37"/>
      <c r="R14" s="428" t="s">
        <v>27</v>
      </c>
      <c r="S14" s="37"/>
      <c r="T14" s="37"/>
    </row>
    <row r="15" spans="1:20" x14ac:dyDescent="0.15">
      <c r="A15" s="431"/>
      <c r="B15" s="431"/>
      <c r="C15" s="429" t="s">
        <v>71</v>
      </c>
      <c r="D15" s="35">
        <v>384</v>
      </c>
      <c r="E15" s="36">
        <v>836.52</v>
      </c>
      <c r="F15" s="429">
        <v>27</v>
      </c>
      <c r="G15" s="37"/>
      <c r="H15" s="37"/>
      <c r="I15" s="429" t="s">
        <v>27</v>
      </c>
      <c r="J15" s="37"/>
      <c r="K15" s="37"/>
      <c r="L15" s="429" t="s">
        <v>27</v>
      </c>
      <c r="M15" s="37"/>
      <c r="N15" s="37"/>
      <c r="O15" s="429" t="s">
        <v>27</v>
      </c>
      <c r="P15" s="37"/>
      <c r="Q15" s="37"/>
      <c r="R15" s="429" t="s">
        <v>27</v>
      </c>
      <c r="S15" s="37"/>
      <c r="T15" s="37"/>
    </row>
    <row r="16" spans="1:20" x14ac:dyDescent="0.15">
      <c r="A16" s="431"/>
      <c r="B16" s="431"/>
      <c r="C16" s="430" t="s">
        <v>71</v>
      </c>
      <c r="D16" s="35">
        <v>777</v>
      </c>
      <c r="E16" s="36">
        <v>848.31</v>
      </c>
      <c r="F16" s="430">
        <v>27</v>
      </c>
      <c r="G16" s="37"/>
      <c r="H16" s="37"/>
      <c r="I16" s="430" t="s">
        <v>27</v>
      </c>
      <c r="J16" s="37"/>
      <c r="K16" s="37"/>
      <c r="L16" s="430" t="s">
        <v>27</v>
      </c>
      <c r="M16" s="37"/>
      <c r="N16" s="37"/>
      <c r="O16" s="430" t="s">
        <v>27</v>
      </c>
      <c r="P16" s="37"/>
      <c r="Q16" s="37"/>
      <c r="R16" s="430" t="s">
        <v>27</v>
      </c>
      <c r="S16" s="37"/>
      <c r="T16" s="37"/>
    </row>
    <row r="17" spans="1:20" x14ac:dyDescent="0.15">
      <c r="A17" s="431"/>
      <c r="B17" s="431"/>
      <c r="C17" s="428" t="s">
        <v>72</v>
      </c>
      <c r="D17" s="35">
        <v>1013</v>
      </c>
      <c r="E17" s="36">
        <v>824.7</v>
      </c>
      <c r="F17" s="428">
        <v>24</v>
      </c>
      <c r="G17" s="37"/>
      <c r="H17" s="37"/>
      <c r="I17" s="428" t="s">
        <v>27</v>
      </c>
      <c r="J17" s="37"/>
      <c r="K17" s="37"/>
      <c r="L17" s="428" t="s">
        <v>27</v>
      </c>
      <c r="M17" s="37"/>
      <c r="N17" s="37"/>
      <c r="O17" s="428" t="s">
        <v>27</v>
      </c>
      <c r="P17" s="37"/>
      <c r="Q17" s="37"/>
      <c r="R17" s="428" t="s">
        <v>27</v>
      </c>
      <c r="S17" s="37"/>
      <c r="T17" s="37"/>
    </row>
    <row r="18" spans="1:20" x14ac:dyDescent="0.15">
      <c r="A18" s="431"/>
      <c r="B18" s="431"/>
      <c r="C18" s="429" t="s">
        <v>72</v>
      </c>
      <c r="D18" s="35">
        <v>384</v>
      </c>
      <c r="E18" s="36">
        <v>836.52</v>
      </c>
      <c r="F18" s="429">
        <v>24</v>
      </c>
      <c r="G18" s="37"/>
      <c r="H18" s="37"/>
      <c r="I18" s="429" t="s">
        <v>27</v>
      </c>
      <c r="J18" s="37"/>
      <c r="K18" s="37"/>
      <c r="L18" s="429" t="s">
        <v>27</v>
      </c>
      <c r="M18" s="37"/>
      <c r="N18" s="37"/>
      <c r="O18" s="429" t="s">
        <v>27</v>
      </c>
      <c r="P18" s="37"/>
      <c r="Q18" s="37"/>
      <c r="R18" s="429" t="s">
        <v>27</v>
      </c>
      <c r="S18" s="37"/>
      <c r="T18" s="37"/>
    </row>
    <row r="19" spans="1:20" x14ac:dyDescent="0.15">
      <c r="A19" s="431"/>
      <c r="B19" s="431"/>
      <c r="C19" s="430" t="s">
        <v>72</v>
      </c>
      <c r="D19" s="35">
        <v>777</v>
      </c>
      <c r="E19" s="36">
        <v>848.31</v>
      </c>
      <c r="F19" s="430">
        <v>24</v>
      </c>
      <c r="G19" s="37"/>
      <c r="H19" s="37"/>
      <c r="I19" s="430" t="s">
        <v>27</v>
      </c>
      <c r="J19" s="37"/>
      <c r="K19" s="37"/>
      <c r="L19" s="430" t="s">
        <v>27</v>
      </c>
      <c r="M19" s="37"/>
      <c r="N19" s="37"/>
      <c r="O19" s="430" t="s">
        <v>27</v>
      </c>
      <c r="P19" s="37"/>
      <c r="Q19" s="37"/>
      <c r="R19" s="430" t="s">
        <v>27</v>
      </c>
      <c r="S19" s="37"/>
      <c r="T19" s="37"/>
    </row>
    <row r="20" spans="1:20" x14ac:dyDescent="0.15">
      <c r="A20" s="431"/>
      <c r="B20" s="431"/>
      <c r="C20" s="428" t="s">
        <v>73</v>
      </c>
      <c r="D20" s="35">
        <v>1013</v>
      </c>
      <c r="E20" s="36">
        <v>824.7</v>
      </c>
      <c r="F20" s="428">
        <v>20</v>
      </c>
      <c r="G20" s="37"/>
      <c r="H20" s="37"/>
      <c r="I20" s="428" t="s">
        <v>27</v>
      </c>
      <c r="J20" s="37"/>
      <c r="K20" s="37"/>
      <c r="L20" s="428" t="s">
        <v>27</v>
      </c>
      <c r="M20" s="37"/>
      <c r="N20" s="37"/>
      <c r="O20" s="428" t="s">
        <v>27</v>
      </c>
      <c r="P20" s="37"/>
      <c r="Q20" s="37"/>
      <c r="R20" s="428" t="s">
        <v>27</v>
      </c>
      <c r="S20" s="37"/>
      <c r="T20" s="37"/>
    </row>
    <row r="21" spans="1:20" x14ac:dyDescent="0.15">
      <c r="A21" s="431"/>
      <c r="B21" s="431"/>
      <c r="C21" s="429" t="s">
        <v>73</v>
      </c>
      <c r="D21" s="35">
        <v>384</v>
      </c>
      <c r="E21" s="36">
        <v>836.52</v>
      </c>
      <c r="F21" s="429">
        <v>20</v>
      </c>
      <c r="G21" s="37"/>
      <c r="H21" s="37"/>
      <c r="I21" s="429" t="s">
        <v>27</v>
      </c>
      <c r="J21" s="37"/>
      <c r="K21" s="37"/>
      <c r="L21" s="429" t="s">
        <v>27</v>
      </c>
      <c r="M21" s="37"/>
      <c r="N21" s="37"/>
      <c r="O21" s="429" t="s">
        <v>27</v>
      </c>
      <c r="P21" s="37"/>
      <c r="Q21" s="37"/>
      <c r="R21" s="429" t="s">
        <v>27</v>
      </c>
      <c r="S21" s="37"/>
      <c r="T21" s="37"/>
    </row>
    <row r="22" spans="1:20" x14ac:dyDescent="0.15">
      <c r="A22" s="440"/>
      <c r="B22" s="431"/>
      <c r="C22" s="430" t="s">
        <v>73</v>
      </c>
      <c r="D22" s="35">
        <v>777</v>
      </c>
      <c r="E22" s="36">
        <v>848.31</v>
      </c>
      <c r="F22" s="430">
        <v>20</v>
      </c>
      <c r="G22" s="37"/>
      <c r="H22" s="37"/>
      <c r="I22" s="430" t="s">
        <v>27</v>
      </c>
      <c r="J22" s="37"/>
      <c r="K22" s="37"/>
      <c r="L22" s="430" t="s">
        <v>27</v>
      </c>
      <c r="M22" s="37"/>
      <c r="N22" s="37"/>
      <c r="O22" s="430" t="s">
        <v>27</v>
      </c>
      <c r="P22" s="37"/>
      <c r="Q22" s="37"/>
      <c r="R22" s="430" t="s">
        <v>27</v>
      </c>
      <c r="S22" s="37"/>
      <c r="T22" s="37"/>
    </row>
    <row r="23" spans="1:20" x14ac:dyDescent="0.15">
      <c r="A23" s="431" t="s">
        <v>171</v>
      </c>
      <c r="B23" s="431" t="s">
        <v>75</v>
      </c>
      <c r="C23" s="428" t="s">
        <v>71</v>
      </c>
      <c r="D23" s="35">
        <v>1013</v>
      </c>
      <c r="E23" s="36">
        <v>824.7</v>
      </c>
      <c r="F23" s="428">
        <v>27</v>
      </c>
      <c r="G23" s="37"/>
      <c r="H23" s="37"/>
      <c r="I23" s="428" t="s">
        <v>28</v>
      </c>
      <c r="J23" s="37"/>
      <c r="K23" s="37"/>
      <c r="L23" s="428" t="s">
        <v>28</v>
      </c>
      <c r="M23" s="37"/>
      <c r="N23" s="37"/>
      <c r="O23" s="428" t="s">
        <v>28</v>
      </c>
      <c r="P23" s="37"/>
      <c r="Q23" s="37"/>
      <c r="R23" s="428" t="s">
        <v>28</v>
      </c>
      <c r="S23" s="37"/>
      <c r="T23" s="37"/>
    </row>
    <row r="24" spans="1:20" x14ac:dyDescent="0.15">
      <c r="A24" s="431"/>
      <c r="B24" s="431"/>
      <c r="C24" s="429" t="s">
        <v>71</v>
      </c>
      <c r="D24" s="35">
        <v>384</v>
      </c>
      <c r="E24" s="36">
        <v>836.52</v>
      </c>
      <c r="F24" s="429">
        <v>27</v>
      </c>
      <c r="G24" s="37"/>
      <c r="H24" s="37"/>
      <c r="I24" s="429" t="s">
        <v>28</v>
      </c>
      <c r="J24" s="37"/>
      <c r="K24" s="37"/>
      <c r="L24" s="429" t="s">
        <v>28</v>
      </c>
      <c r="M24" s="37"/>
      <c r="N24" s="37"/>
      <c r="O24" s="429" t="s">
        <v>28</v>
      </c>
      <c r="P24" s="37"/>
      <c r="Q24" s="37"/>
      <c r="R24" s="429" t="s">
        <v>28</v>
      </c>
      <c r="S24" s="37"/>
      <c r="T24" s="37"/>
    </row>
    <row r="25" spans="1:20" x14ac:dyDescent="0.15">
      <c r="A25" s="431"/>
      <c r="B25" s="431"/>
      <c r="C25" s="430" t="s">
        <v>71</v>
      </c>
      <c r="D25" s="35">
        <v>777</v>
      </c>
      <c r="E25" s="36">
        <v>848.31</v>
      </c>
      <c r="F25" s="430">
        <v>27</v>
      </c>
      <c r="G25" s="37"/>
      <c r="H25" s="37"/>
      <c r="I25" s="430" t="s">
        <v>28</v>
      </c>
      <c r="J25" s="37"/>
      <c r="K25" s="37"/>
      <c r="L25" s="430" t="s">
        <v>28</v>
      </c>
      <c r="M25" s="37"/>
      <c r="N25" s="37"/>
      <c r="O25" s="430" t="s">
        <v>28</v>
      </c>
      <c r="P25" s="37"/>
      <c r="Q25" s="37"/>
      <c r="R25" s="430" t="s">
        <v>28</v>
      </c>
      <c r="S25" s="37"/>
      <c r="T25" s="37"/>
    </row>
    <row r="26" spans="1:20" x14ac:dyDescent="0.15">
      <c r="A26" s="431"/>
      <c r="B26" s="431"/>
      <c r="C26" s="428" t="s">
        <v>72</v>
      </c>
      <c r="D26" s="35">
        <v>1013</v>
      </c>
      <c r="E26" s="36">
        <v>824.7</v>
      </c>
      <c r="F26" s="428">
        <v>24</v>
      </c>
      <c r="G26" s="37"/>
      <c r="H26" s="37"/>
      <c r="I26" s="428" t="s">
        <v>28</v>
      </c>
      <c r="J26" s="37"/>
      <c r="K26" s="37"/>
      <c r="L26" s="428" t="s">
        <v>28</v>
      </c>
      <c r="M26" s="37"/>
      <c r="N26" s="37"/>
      <c r="O26" s="428" t="s">
        <v>28</v>
      </c>
      <c r="P26" s="37"/>
      <c r="Q26" s="37"/>
      <c r="R26" s="428" t="s">
        <v>28</v>
      </c>
      <c r="S26" s="37"/>
      <c r="T26" s="37"/>
    </row>
    <row r="27" spans="1:20" x14ac:dyDescent="0.15">
      <c r="A27" s="431"/>
      <c r="B27" s="431"/>
      <c r="C27" s="429" t="s">
        <v>72</v>
      </c>
      <c r="D27" s="35">
        <v>384</v>
      </c>
      <c r="E27" s="36">
        <v>836.52</v>
      </c>
      <c r="F27" s="429">
        <v>24</v>
      </c>
      <c r="G27" s="37"/>
      <c r="H27" s="37"/>
      <c r="I27" s="429" t="s">
        <v>28</v>
      </c>
      <c r="J27" s="37"/>
      <c r="K27" s="37"/>
      <c r="L27" s="429" t="s">
        <v>28</v>
      </c>
      <c r="M27" s="37"/>
      <c r="N27" s="37"/>
      <c r="O27" s="429" t="s">
        <v>28</v>
      </c>
      <c r="P27" s="37"/>
      <c r="Q27" s="37"/>
      <c r="R27" s="429" t="s">
        <v>28</v>
      </c>
      <c r="S27" s="37"/>
      <c r="T27" s="37"/>
    </row>
    <row r="28" spans="1:20" x14ac:dyDescent="0.15">
      <c r="A28" s="431"/>
      <c r="B28" s="431"/>
      <c r="C28" s="430" t="s">
        <v>72</v>
      </c>
      <c r="D28" s="35">
        <v>777</v>
      </c>
      <c r="E28" s="36">
        <v>848.31</v>
      </c>
      <c r="F28" s="430">
        <v>24</v>
      </c>
      <c r="G28" s="37"/>
      <c r="H28" s="37"/>
      <c r="I28" s="430" t="s">
        <v>28</v>
      </c>
      <c r="J28" s="37"/>
      <c r="K28" s="37"/>
      <c r="L28" s="430" t="s">
        <v>28</v>
      </c>
      <c r="M28" s="37"/>
      <c r="N28" s="37"/>
      <c r="O28" s="430" t="s">
        <v>28</v>
      </c>
      <c r="P28" s="37"/>
      <c r="Q28" s="37"/>
      <c r="R28" s="430" t="s">
        <v>28</v>
      </c>
      <c r="S28" s="37"/>
      <c r="T28" s="37"/>
    </row>
    <row r="29" spans="1:20" x14ac:dyDescent="0.15">
      <c r="A29" s="431"/>
      <c r="B29" s="431"/>
      <c r="C29" s="428" t="s">
        <v>73</v>
      </c>
      <c r="D29" s="35">
        <v>1013</v>
      </c>
      <c r="E29" s="36">
        <v>824.7</v>
      </c>
      <c r="F29" s="428">
        <v>20</v>
      </c>
      <c r="G29" s="37"/>
      <c r="H29" s="37"/>
      <c r="I29" s="428" t="s">
        <v>28</v>
      </c>
      <c r="J29" s="37"/>
      <c r="K29" s="37"/>
      <c r="L29" s="428" t="s">
        <v>28</v>
      </c>
      <c r="M29" s="37"/>
      <c r="N29" s="37"/>
      <c r="O29" s="428" t="s">
        <v>28</v>
      </c>
      <c r="P29" s="37"/>
      <c r="Q29" s="37"/>
      <c r="R29" s="428" t="s">
        <v>28</v>
      </c>
      <c r="S29" s="37"/>
      <c r="T29" s="37"/>
    </row>
    <row r="30" spans="1:20" x14ac:dyDescent="0.15">
      <c r="A30" s="431"/>
      <c r="B30" s="431"/>
      <c r="C30" s="429" t="s">
        <v>73</v>
      </c>
      <c r="D30" s="35">
        <v>384</v>
      </c>
      <c r="E30" s="36">
        <v>836.52</v>
      </c>
      <c r="F30" s="429">
        <v>20</v>
      </c>
      <c r="G30" s="37"/>
      <c r="H30" s="37"/>
      <c r="I30" s="429" t="s">
        <v>28</v>
      </c>
      <c r="J30" s="37"/>
      <c r="K30" s="37"/>
      <c r="L30" s="429" t="s">
        <v>28</v>
      </c>
      <c r="M30" s="37"/>
      <c r="N30" s="37"/>
      <c r="O30" s="429" t="s">
        <v>28</v>
      </c>
      <c r="P30" s="37"/>
      <c r="Q30" s="37"/>
      <c r="R30" s="429" t="s">
        <v>28</v>
      </c>
      <c r="S30" s="37"/>
      <c r="T30" s="37"/>
    </row>
    <row r="31" spans="1:20" x14ac:dyDescent="0.15">
      <c r="A31" s="431"/>
      <c r="B31" s="431"/>
      <c r="C31" s="430" t="s">
        <v>73</v>
      </c>
      <c r="D31" s="35">
        <v>777</v>
      </c>
      <c r="E31" s="36">
        <v>848.31</v>
      </c>
      <c r="F31" s="430">
        <v>20</v>
      </c>
      <c r="G31" s="37"/>
      <c r="H31" s="37"/>
      <c r="I31" s="430" t="s">
        <v>28</v>
      </c>
      <c r="J31" s="37"/>
      <c r="K31" s="37"/>
      <c r="L31" s="430" t="s">
        <v>28</v>
      </c>
      <c r="M31" s="37"/>
      <c r="N31" s="37"/>
      <c r="O31" s="430" t="s">
        <v>28</v>
      </c>
      <c r="P31" s="37"/>
      <c r="Q31" s="37"/>
      <c r="R31" s="430" t="s">
        <v>28</v>
      </c>
      <c r="S31" s="37"/>
      <c r="T31" s="37"/>
    </row>
    <row r="32" spans="1:20" s="6" customFormat="1" ht="19.5" customHeight="1" x14ac:dyDescent="0.15">
      <c r="A32" s="422" t="s">
        <v>94</v>
      </c>
      <c r="B32" s="423"/>
      <c r="C32" s="423"/>
      <c r="D32" s="423"/>
      <c r="E32" s="423"/>
      <c r="F32" s="423"/>
      <c r="G32" s="423"/>
      <c r="H32" s="423"/>
      <c r="I32" s="423"/>
      <c r="J32" s="423"/>
      <c r="K32" s="423"/>
      <c r="L32" s="423"/>
      <c r="M32" s="423"/>
      <c r="N32" s="423"/>
      <c r="O32" s="423"/>
      <c r="P32" s="423"/>
      <c r="Q32" s="423"/>
      <c r="R32" s="423"/>
      <c r="S32" s="423"/>
      <c r="T32" s="481"/>
    </row>
    <row r="33" spans="1:20" s="6" customFormat="1" x14ac:dyDescent="0.15">
      <c r="A33" s="416" t="s">
        <v>316</v>
      </c>
      <c r="B33" s="417"/>
      <c r="C33" s="417"/>
      <c r="D33" s="417"/>
      <c r="E33" s="417"/>
      <c r="F33" s="417"/>
      <c r="G33" s="417"/>
      <c r="H33" s="417"/>
      <c r="I33" s="417"/>
      <c r="J33" s="417"/>
      <c r="K33" s="417"/>
      <c r="L33" s="417"/>
      <c r="M33" s="417"/>
      <c r="N33" s="417"/>
      <c r="O33" s="417"/>
      <c r="P33" s="417"/>
      <c r="Q33" s="417"/>
      <c r="R33" s="417"/>
      <c r="S33" s="417"/>
      <c r="T33" s="482"/>
    </row>
    <row r="34" spans="1:20" s="6" customFormat="1" x14ac:dyDescent="0.15">
      <c r="A34" s="416" t="s">
        <v>111</v>
      </c>
      <c r="B34" s="417"/>
      <c r="C34" s="417"/>
      <c r="D34" s="417"/>
      <c r="E34" s="417"/>
      <c r="F34" s="417"/>
      <c r="G34" s="417"/>
      <c r="H34" s="417"/>
      <c r="I34" s="417"/>
      <c r="J34" s="417"/>
      <c r="K34" s="417"/>
      <c r="L34" s="417"/>
      <c r="M34" s="417"/>
      <c r="N34" s="417"/>
      <c r="O34" s="417"/>
      <c r="P34" s="417"/>
      <c r="Q34" s="417"/>
      <c r="R34" s="417"/>
      <c r="S34" s="417"/>
      <c r="T34" s="482"/>
    </row>
    <row r="35" spans="1:20" s="6" customFormat="1" x14ac:dyDescent="0.15">
      <c r="A35" s="425" t="s">
        <v>112</v>
      </c>
      <c r="B35" s="426"/>
      <c r="C35" s="426"/>
      <c r="D35" s="426"/>
      <c r="E35" s="426"/>
      <c r="F35" s="426"/>
      <c r="G35" s="426"/>
      <c r="H35" s="426"/>
      <c r="I35" s="426"/>
      <c r="J35" s="426"/>
      <c r="K35" s="426"/>
      <c r="L35" s="426"/>
      <c r="M35" s="426"/>
      <c r="N35" s="426"/>
      <c r="O35" s="426"/>
      <c r="P35" s="426"/>
      <c r="Q35" s="426"/>
      <c r="R35" s="426"/>
      <c r="S35" s="426"/>
      <c r="T35" s="483"/>
    </row>
    <row r="37" spans="1:20" x14ac:dyDescent="0.15">
      <c r="A37" s="432" t="s">
        <v>164</v>
      </c>
      <c r="B37" s="433"/>
      <c r="C37" s="433"/>
      <c r="D37" s="433"/>
      <c r="E37" s="433"/>
      <c r="F37" s="433"/>
      <c r="G37" s="433"/>
      <c r="H37" s="433"/>
      <c r="I37" s="433"/>
      <c r="J37" s="433"/>
      <c r="K37" s="433"/>
      <c r="L37" s="433"/>
      <c r="M37" s="433"/>
      <c r="N37" s="433"/>
      <c r="O37" s="433"/>
      <c r="P37" s="433"/>
      <c r="Q37" s="433"/>
      <c r="R37" s="433"/>
      <c r="S37" s="433"/>
      <c r="T37" s="434"/>
    </row>
    <row r="38" spans="1:20" x14ac:dyDescent="0.15">
      <c r="A38" s="432" t="s">
        <v>134</v>
      </c>
      <c r="B38" s="433"/>
      <c r="C38" s="433"/>
      <c r="D38" s="433"/>
      <c r="E38" s="433"/>
      <c r="F38" s="433"/>
      <c r="G38" s="433"/>
      <c r="H38" s="433"/>
      <c r="I38" s="433"/>
      <c r="J38" s="433"/>
      <c r="K38" s="433"/>
      <c r="L38" s="433"/>
      <c r="M38" s="433"/>
      <c r="N38" s="433"/>
      <c r="O38" s="433"/>
      <c r="P38" s="433"/>
      <c r="Q38" s="433"/>
      <c r="R38" s="433"/>
      <c r="S38" s="433"/>
      <c r="T38" s="434"/>
    </row>
    <row r="39" spans="1:20" s="34" customFormat="1" ht="12.75" customHeight="1" x14ac:dyDescent="0.25">
      <c r="A39" s="438" t="s">
        <v>22</v>
      </c>
      <c r="B39" s="438" t="s">
        <v>68</v>
      </c>
      <c r="C39" s="438" t="s">
        <v>69</v>
      </c>
      <c r="D39" s="438" t="s">
        <v>23</v>
      </c>
      <c r="E39" s="38"/>
      <c r="F39" s="419" t="s">
        <v>18</v>
      </c>
      <c r="G39" s="420"/>
      <c r="H39" s="437"/>
      <c r="I39" s="419" t="s">
        <v>54</v>
      </c>
      <c r="J39" s="420"/>
      <c r="K39" s="437"/>
      <c r="L39" s="419" t="s">
        <v>9</v>
      </c>
      <c r="M39" s="420"/>
      <c r="N39" s="437"/>
      <c r="O39" s="419" t="s">
        <v>55</v>
      </c>
      <c r="P39" s="420"/>
      <c r="Q39" s="437"/>
      <c r="R39" s="419" t="s">
        <v>10</v>
      </c>
      <c r="S39" s="420"/>
      <c r="T39" s="33"/>
    </row>
    <row r="40" spans="1:20" s="34" customFormat="1" ht="74.25" customHeight="1" x14ac:dyDescent="0.25">
      <c r="A40" s="439"/>
      <c r="B40" s="439"/>
      <c r="C40" s="439"/>
      <c r="D40" s="439"/>
      <c r="E40" s="80" t="s">
        <v>85</v>
      </c>
      <c r="F40" s="40" t="s">
        <v>312</v>
      </c>
      <c r="G40" s="40" t="s">
        <v>25</v>
      </c>
      <c r="H40" s="40" t="s">
        <v>26</v>
      </c>
      <c r="I40" s="40" t="s">
        <v>312</v>
      </c>
      <c r="J40" s="40" t="s">
        <v>25</v>
      </c>
      <c r="K40" s="40" t="s">
        <v>26</v>
      </c>
      <c r="L40" s="40" t="s">
        <v>312</v>
      </c>
      <c r="M40" s="40" t="s">
        <v>25</v>
      </c>
      <c r="N40" s="40" t="s">
        <v>26</v>
      </c>
      <c r="O40" s="40" t="s">
        <v>312</v>
      </c>
      <c r="P40" s="40" t="s">
        <v>25</v>
      </c>
      <c r="Q40" s="40" t="s">
        <v>26</v>
      </c>
      <c r="R40" s="40" t="s">
        <v>312</v>
      </c>
      <c r="S40" s="40" t="s">
        <v>25</v>
      </c>
      <c r="T40" s="40" t="s">
        <v>26</v>
      </c>
    </row>
    <row r="41" spans="1:20" s="34" customFormat="1" x14ac:dyDescent="0.25">
      <c r="A41" s="431" t="s">
        <v>170</v>
      </c>
      <c r="B41" s="484" t="s">
        <v>70</v>
      </c>
      <c r="C41" s="428" t="s">
        <v>71</v>
      </c>
      <c r="D41" s="35">
        <v>25</v>
      </c>
      <c r="E41" s="36">
        <v>1851.25</v>
      </c>
      <c r="F41" s="428">
        <v>23</v>
      </c>
      <c r="G41" s="37"/>
      <c r="H41" s="37"/>
      <c r="I41" s="428" t="s">
        <v>27</v>
      </c>
      <c r="J41" s="37"/>
      <c r="K41" s="37"/>
      <c r="L41" s="428" t="s">
        <v>27</v>
      </c>
      <c r="M41" s="37"/>
      <c r="N41" s="37"/>
      <c r="O41" s="428" t="s">
        <v>27</v>
      </c>
      <c r="P41" s="37"/>
      <c r="Q41" s="37"/>
      <c r="R41" s="428" t="s">
        <v>27</v>
      </c>
      <c r="S41" s="37"/>
      <c r="T41" s="37"/>
    </row>
    <row r="42" spans="1:20" x14ac:dyDescent="0.15">
      <c r="A42" s="431"/>
      <c r="B42" s="485"/>
      <c r="C42" s="429"/>
      <c r="D42" s="35">
        <v>600</v>
      </c>
      <c r="E42" s="36">
        <v>1880</v>
      </c>
      <c r="F42" s="429">
        <v>25</v>
      </c>
      <c r="G42" s="37"/>
      <c r="H42" s="37"/>
      <c r="I42" s="429" t="s">
        <v>27</v>
      </c>
      <c r="J42" s="37"/>
      <c r="K42" s="37"/>
      <c r="L42" s="429" t="s">
        <v>27</v>
      </c>
      <c r="M42" s="37"/>
      <c r="N42" s="37"/>
      <c r="O42" s="429" t="s">
        <v>27</v>
      </c>
      <c r="P42" s="37"/>
      <c r="Q42" s="37"/>
      <c r="R42" s="429" t="s">
        <v>27</v>
      </c>
      <c r="S42" s="37"/>
      <c r="T42" s="37"/>
    </row>
    <row r="43" spans="1:20" x14ac:dyDescent="0.15">
      <c r="A43" s="431"/>
      <c r="B43" s="485"/>
      <c r="C43" s="430"/>
      <c r="D43" s="35">
        <v>1175</v>
      </c>
      <c r="E43" s="36">
        <v>1908.75</v>
      </c>
      <c r="F43" s="430">
        <v>25</v>
      </c>
      <c r="G43" s="37"/>
      <c r="H43" s="37"/>
      <c r="I43" s="430" t="s">
        <v>27</v>
      </c>
      <c r="J43" s="37"/>
      <c r="K43" s="37"/>
      <c r="L43" s="430" t="s">
        <v>27</v>
      </c>
      <c r="M43" s="37"/>
      <c r="N43" s="37"/>
      <c r="O43" s="430" t="s">
        <v>27</v>
      </c>
      <c r="P43" s="37"/>
      <c r="Q43" s="37"/>
      <c r="R43" s="430" t="s">
        <v>27</v>
      </c>
      <c r="S43" s="37"/>
      <c r="T43" s="37"/>
    </row>
    <row r="44" spans="1:20" x14ac:dyDescent="0.15">
      <c r="A44" s="431"/>
      <c r="B44" s="485"/>
      <c r="C44" s="428" t="s">
        <v>72</v>
      </c>
      <c r="D44" s="35">
        <v>25</v>
      </c>
      <c r="E44" s="36">
        <v>1851.25</v>
      </c>
      <c r="F44" s="428">
        <v>18</v>
      </c>
      <c r="G44" s="37"/>
      <c r="H44" s="37"/>
      <c r="I44" s="428" t="s">
        <v>27</v>
      </c>
      <c r="J44" s="37"/>
      <c r="K44" s="37"/>
      <c r="L44" s="428" t="s">
        <v>27</v>
      </c>
      <c r="M44" s="37"/>
      <c r="N44" s="37"/>
      <c r="O44" s="428" t="s">
        <v>27</v>
      </c>
      <c r="P44" s="37"/>
      <c r="Q44" s="37"/>
      <c r="R44" s="428" t="s">
        <v>27</v>
      </c>
      <c r="S44" s="37"/>
      <c r="T44" s="37"/>
    </row>
    <row r="45" spans="1:20" x14ac:dyDescent="0.15">
      <c r="A45" s="431"/>
      <c r="B45" s="485"/>
      <c r="C45" s="429" t="s">
        <v>72</v>
      </c>
      <c r="D45" s="35">
        <v>600</v>
      </c>
      <c r="E45" s="36">
        <v>1880</v>
      </c>
      <c r="F45" s="429">
        <v>22</v>
      </c>
      <c r="G45" s="37"/>
      <c r="H45" s="37"/>
      <c r="I45" s="429" t="s">
        <v>27</v>
      </c>
      <c r="J45" s="37"/>
      <c r="K45" s="37"/>
      <c r="L45" s="429" t="s">
        <v>27</v>
      </c>
      <c r="M45" s="37"/>
      <c r="N45" s="37"/>
      <c r="O45" s="429" t="s">
        <v>27</v>
      </c>
      <c r="P45" s="37"/>
      <c r="Q45" s="37"/>
      <c r="R45" s="429" t="s">
        <v>27</v>
      </c>
      <c r="S45" s="37"/>
      <c r="T45" s="37"/>
    </row>
    <row r="46" spans="1:20" x14ac:dyDescent="0.15">
      <c r="A46" s="431"/>
      <c r="B46" s="485"/>
      <c r="C46" s="430" t="s">
        <v>72</v>
      </c>
      <c r="D46" s="35">
        <v>1175</v>
      </c>
      <c r="E46" s="36">
        <v>1908.75</v>
      </c>
      <c r="F46" s="430">
        <v>22</v>
      </c>
      <c r="G46" s="37"/>
      <c r="H46" s="37"/>
      <c r="I46" s="430" t="s">
        <v>27</v>
      </c>
      <c r="J46" s="37"/>
      <c r="K46" s="37"/>
      <c r="L46" s="430" t="s">
        <v>27</v>
      </c>
      <c r="M46" s="37"/>
      <c r="N46" s="37"/>
      <c r="O46" s="430" t="s">
        <v>27</v>
      </c>
      <c r="P46" s="37"/>
      <c r="Q46" s="37"/>
      <c r="R46" s="430" t="s">
        <v>27</v>
      </c>
      <c r="S46" s="37"/>
      <c r="T46" s="37"/>
    </row>
    <row r="47" spans="1:20" x14ac:dyDescent="0.15">
      <c r="A47" s="431"/>
      <c r="B47" s="485"/>
      <c r="C47" s="428" t="s">
        <v>73</v>
      </c>
      <c r="D47" s="35">
        <v>25</v>
      </c>
      <c r="E47" s="36">
        <v>1851.25</v>
      </c>
      <c r="F47" s="428">
        <v>13</v>
      </c>
      <c r="G47" s="37"/>
      <c r="H47" s="37"/>
      <c r="I47" s="428" t="s">
        <v>27</v>
      </c>
      <c r="J47" s="37"/>
      <c r="K47" s="37"/>
      <c r="L47" s="428" t="s">
        <v>27</v>
      </c>
      <c r="M47" s="37"/>
      <c r="N47" s="37"/>
      <c r="O47" s="428" t="s">
        <v>27</v>
      </c>
      <c r="P47" s="37"/>
      <c r="Q47" s="37"/>
      <c r="R47" s="428" t="s">
        <v>27</v>
      </c>
      <c r="S47" s="37"/>
      <c r="T47" s="37"/>
    </row>
    <row r="48" spans="1:20" x14ac:dyDescent="0.15">
      <c r="A48" s="431"/>
      <c r="B48" s="485"/>
      <c r="C48" s="429" t="s">
        <v>73</v>
      </c>
      <c r="D48" s="35">
        <v>600</v>
      </c>
      <c r="E48" s="36">
        <v>1880</v>
      </c>
      <c r="F48" s="429">
        <v>18</v>
      </c>
      <c r="G48" s="37"/>
      <c r="H48" s="37"/>
      <c r="I48" s="429" t="s">
        <v>27</v>
      </c>
      <c r="J48" s="37"/>
      <c r="K48" s="37"/>
      <c r="L48" s="429" t="s">
        <v>27</v>
      </c>
      <c r="M48" s="37"/>
      <c r="N48" s="37"/>
      <c r="O48" s="429" t="s">
        <v>27</v>
      </c>
      <c r="P48" s="37"/>
      <c r="Q48" s="37"/>
      <c r="R48" s="429" t="s">
        <v>27</v>
      </c>
      <c r="S48" s="37"/>
      <c r="T48" s="37"/>
    </row>
    <row r="49" spans="1:20" x14ac:dyDescent="0.15">
      <c r="A49" s="431"/>
      <c r="B49" s="485"/>
      <c r="C49" s="430" t="s">
        <v>73</v>
      </c>
      <c r="D49" s="35">
        <v>1175</v>
      </c>
      <c r="E49" s="36">
        <v>1908.75</v>
      </c>
      <c r="F49" s="430">
        <v>18</v>
      </c>
      <c r="G49" s="37"/>
      <c r="H49" s="37"/>
      <c r="I49" s="430" t="s">
        <v>27</v>
      </c>
      <c r="J49" s="37"/>
      <c r="K49" s="37"/>
      <c r="L49" s="430" t="s">
        <v>27</v>
      </c>
      <c r="M49" s="37"/>
      <c r="N49" s="37"/>
      <c r="O49" s="430" t="s">
        <v>27</v>
      </c>
      <c r="P49" s="37"/>
      <c r="Q49" s="37"/>
      <c r="R49" s="430" t="s">
        <v>27</v>
      </c>
      <c r="S49" s="37"/>
      <c r="T49" s="37"/>
    </row>
    <row r="50" spans="1:20" x14ac:dyDescent="0.15">
      <c r="A50" s="431"/>
      <c r="B50" s="485"/>
      <c r="C50" s="428" t="s">
        <v>76</v>
      </c>
      <c r="D50" s="35">
        <v>25</v>
      </c>
      <c r="E50" s="36">
        <v>1851.25</v>
      </c>
      <c r="F50" s="428">
        <v>8</v>
      </c>
      <c r="G50" s="37"/>
      <c r="H50" s="37"/>
      <c r="I50" s="428" t="s">
        <v>27</v>
      </c>
      <c r="J50" s="37"/>
      <c r="K50" s="37"/>
      <c r="L50" s="428" t="s">
        <v>27</v>
      </c>
      <c r="M50" s="37"/>
      <c r="N50" s="37"/>
      <c r="O50" s="428" t="s">
        <v>27</v>
      </c>
      <c r="P50" s="37"/>
      <c r="Q50" s="37"/>
      <c r="R50" s="428" t="s">
        <v>27</v>
      </c>
      <c r="S50" s="37"/>
      <c r="T50" s="37"/>
    </row>
    <row r="51" spans="1:20" x14ac:dyDescent="0.15">
      <c r="A51" s="431"/>
      <c r="B51" s="485"/>
      <c r="C51" s="429" t="s">
        <v>76</v>
      </c>
      <c r="D51" s="35">
        <v>600</v>
      </c>
      <c r="E51" s="36">
        <v>1880</v>
      </c>
      <c r="F51" s="429" t="s">
        <v>86</v>
      </c>
      <c r="G51" s="37"/>
      <c r="H51" s="37"/>
      <c r="I51" s="429" t="s">
        <v>27</v>
      </c>
      <c r="J51" s="37"/>
      <c r="K51" s="37"/>
      <c r="L51" s="429" t="s">
        <v>27</v>
      </c>
      <c r="M51" s="37"/>
      <c r="N51" s="37"/>
      <c r="O51" s="429" t="s">
        <v>27</v>
      </c>
      <c r="P51" s="37"/>
      <c r="Q51" s="37"/>
      <c r="R51" s="429" t="s">
        <v>27</v>
      </c>
      <c r="S51" s="37"/>
      <c r="T51" s="37"/>
    </row>
    <row r="52" spans="1:20" x14ac:dyDescent="0.15">
      <c r="A52" s="431"/>
      <c r="B52" s="485"/>
      <c r="C52" s="430" t="s">
        <v>76</v>
      </c>
      <c r="D52" s="35">
        <v>1175</v>
      </c>
      <c r="E52" s="36">
        <v>1908.75</v>
      </c>
      <c r="F52" s="430" t="s">
        <v>86</v>
      </c>
      <c r="G52" s="37"/>
      <c r="H52" s="37"/>
      <c r="I52" s="430" t="s">
        <v>27</v>
      </c>
      <c r="J52" s="37"/>
      <c r="K52" s="37"/>
      <c r="L52" s="430" t="s">
        <v>27</v>
      </c>
      <c r="M52" s="37"/>
      <c r="N52" s="37"/>
      <c r="O52" s="430" t="s">
        <v>27</v>
      </c>
      <c r="P52" s="37"/>
      <c r="Q52" s="37"/>
      <c r="R52" s="430" t="s">
        <v>27</v>
      </c>
      <c r="S52" s="37"/>
      <c r="T52" s="37"/>
    </row>
    <row r="53" spans="1:20" x14ac:dyDescent="0.15">
      <c r="A53" s="431"/>
      <c r="B53" s="485"/>
      <c r="C53" s="428" t="s">
        <v>77</v>
      </c>
      <c r="D53" s="35">
        <v>25</v>
      </c>
      <c r="E53" s="36">
        <v>1851.25</v>
      </c>
      <c r="F53" s="428">
        <v>3</v>
      </c>
      <c r="G53" s="37"/>
      <c r="H53" s="37"/>
      <c r="I53" s="428" t="s">
        <v>27</v>
      </c>
      <c r="J53" s="37"/>
      <c r="K53" s="37"/>
      <c r="L53" s="428" t="s">
        <v>27</v>
      </c>
      <c r="M53" s="37"/>
      <c r="N53" s="37"/>
      <c r="O53" s="428" t="s">
        <v>27</v>
      </c>
      <c r="P53" s="37"/>
      <c r="Q53" s="37"/>
      <c r="R53" s="428" t="s">
        <v>27</v>
      </c>
      <c r="S53" s="37"/>
      <c r="T53" s="37"/>
    </row>
    <row r="54" spans="1:20" x14ac:dyDescent="0.15">
      <c r="A54" s="431"/>
      <c r="B54" s="485"/>
      <c r="C54" s="429" t="s">
        <v>77</v>
      </c>
      <c r="D54" s="35">
        <v>600</v>
      </c>
      <c r="E54" s="36">
        <v>1880</v>
      </c>
      <c r="F54" s="429" t="s">
        <v>86</v>
      </c>
      <c r="G54" s="37"/>
      <c r="H54" s="37"/>
      <c r="I54" s="429" t="s">
        <v>27</v>
      </c>
      <c r="J54" s="37"/>
      <c r="K54" s="37"/>
      <c r="L54" s="429" t="s">
        <v>27</v>
      </c>
      <c r="M54" s="37"/>
      <c r="N54" s="37"/>
      <c r="O54" s="429" t="s">
        <v>27</v>
      </c>
      <c r="P54" s="37"/>
      <c r="Q54" s="37"/>
      <c r="R54" s="429" t="s">
        <v>27</v>
      </c>
      <c r="S54" s="37"/>
      <c r="T54" s="37"/>
    </row>
    <row r="55" spans="1:20" x14ac:dyDescent="0.15">
      <c r="A55" s="431"/>
      <c r="B55" s="485"/>
      <c r="C55" s="430" t="s">
        <v>77</v>
      </c>
      <c r="D55" s="35">
        <v>1175</v>
      </c>
      <c r="E55" s="36">
        <v>1908.75</v>
      </c>
      <c r="F55" s="430" t="s">
        <v>86</v>
      </c>
      <c r="G55" s="37"/>
      <c r="H55" s="37"/>
      <c r="I55" s="430" t="s">
        <v>27</v>
      </c>
      <c r="J55" s="37"/>
      <c r="K55" s="37"/>
      <c r="L55" s="430" t="s">
        <v>27</v>
      </c>
      <c r="M55" s="37"/>
      <c r="N55" s="37"/>
      <c r="O55" s="430" t="s">
        <v>27</v>
      </c>
      <c r="P55" s="37"/>
      <c r="Q55" s="37"/>
      <c r="R55" s="430" t="s">
        <v>27</v>
      </c>
      <c r="S55" s="37"/>
      <c r="T55" s="37"/>
    </row>
    <row r="56" spans="1:20" x14ac:dyDescent="0.15">
      <c r="A56" s="431"/>
      <c r="B56" s="431" t="s">
        <v>74</v>
      </c>
      <c r="C56" s="428" t="s">
        <v>71</v>
      </c>
      <c r="D56" s="35">
        <v>25</v>
      </c>
      <c r="E56" s="36">
        <v>1851.25</v>
      </c>
      <c r="F56" s="428">
        <v>25</v>
      </c>
      <c r="G56" s="37"/>
      <c r="H56" s="37"/>
      <c r="I56" s="428" t="s">
        <v>27</v>
      </c>
      <c r="J56" s="37"/>
      <c r="K56" s="37"/>
      <c r="L56" s="428" t="s">
        <v>27</v>
      </c>
      <c r="M56" s="37"/>
      <c r="N56" s="37"/>
      <c r="O56" s="428" t="s">
        <v>27</v>
      </c>
      <c r="P56" s="37"/>
      <c r="Q56" s="37"/>
      <c r="R56" s="428" t="s">
        <v>27</v>
      </c>
      <c r="S56" s="37"/>
      <c r="T56" s="37"/>
    </row>
    <row r="57" spans="1:20" x14ac:dyDescent="0.15">
      <c r="A57" s="431"/>
      <c r="B57" s="431"/>
      <c r="C57" s="429" t="s">
        <v>71</v>
      </c>
      <c r="D57" s="35">
        <v>600</v>
      </c>
      <c r="E57" s="36">
        <v>1880</v>
      </c>
      <c r="F57" s="429">
        <v>25</v>
      </c>
      <c r="G57" s="37"/>
      <c r="H57" s="37"/>
      <c r="I57" s="429" t="s">
        <v>27</v>
      </c>
      <c r="J57" s="37"/>
      <c r="K57" s="37"/>
      <c r="L57" s="429" t="s">
        <v>27</v>
      </c>
      <c r="M57" s="37"/>
      <c r="N57" s="37"/>
      <c r="O57" s="429" t="s">
        <v>27</v>
      </c>
      <c r="P57" s="37"/>
      <c r="Q57" s="37"/>
      <c r="R57" s="429" t="s">
        <v>27</v>
      </c>
      <c r="S57" s="37"/>
      <c r="T57" s="37"/>
    </row>
    <row r="58" spans="1:20" x14ac:dyDescent="0.15">
      <c r="A58" s="431"/>
      <c r="B58" s="431"/>
      <c r="C58" s="430" t="s">
        <v>71</v>
      </c>
      <c r="D58" s="35">
        <v>1175</v>
      </c>
      <c r="E58" s="36">
        <v>1908.75</v>
      </c>
      <c r="F58" s="430">
        <v>25</v>
      </c>
      <c r="G58" s="37"/>
      <c r="H58" s="37"/>
      <c r="I58" s="430" t="s">
        <v>27</v>
      </c>
      <c r="J58" s="37"/>
      <c r="K58" s="37"/>
      <c r="L58" s="430" t="s">
        <v>27</v>
      </c>
      <c r="M58" s="37"/>
      <c r="N58" s="37"/>
      <c r="O58" s="430" t="s">
        <v>27</v>
      </c>
      <c r="P58" s="37"/>
      <c r="Q58" s="37"/>
      <c r="R58" s="430" t="s">
        <v>27</v>
      </c>
      <c r="S58" s="37"/>
      <c r="T58" s="37"/>
    </row>
    <row r="59" spans="1:20" x14ac:dyDescent="0.15">
      <c r="A59" s="431"/>
      <c r="B59" s="431"/>
      <c r="C59" s="428" t="s">
        <v>72</v>
      </c>
      <c r="D59" s="35">
        <v>25</v>
      </c>
      <c r="E59" s="36">
        <v>1851.25</v>
      </c>
      <c r="F59" s="428">
        <v>20</v>
      </c>
      <c r="G59" s="37"/>
      <c r="H59" s="37"/>
      <c r="I59" s="428" t="s">
        <v>27</v>
      </c>
      <c r="J59" s="37"/>
      <c r="K59" s="37"/>
      <c r="L59" s="428" t="s">
        <v>27</v>
      </c>
      <c r="M59" s="37"/>
      <c r="N59" s="37"/>
      <c r="O59" s="428" t="s">
        <v>27</v>
      </c>
      <c r="P59" s="37"/>
      <c r="Q59" s="37"/>
      <c r="R59" s="428" t="s">
        <v>27</v>
      </c>
      <c r="S59" s="37"/>
      <c r="T59" s="37"/>
    </row>
    <row r="60" spans="1:20" x14ac:dyDescent="0.15">
      <c r="A60" s="431"/>
      <c r="B60" s="431"/>
      <c r="C60" s="429" t="s">
        <v>72</v>
      </c>
      <c r="D60" s="35">
        <v>600</v>
      </c>
      <c r="E60" s="36">
        <v>1880</v>
      </c>
      <c r="F60" s="429">
        <v>22</v>
      </c>
      <c r="G60" s="37"/>
      <c r="H60" s="37"/>
      <c r="I60" s="429" t="s">
        <v>27</v>
      </c>
      <c r="J60" s="37"/>
      <c r="K60" s="37"/>
      <c r="L60" s="429" t="s">
        <v>27</v>
      </c>
      <c r="M60" s="37"/>
      <c r="N60" s="37"/>
      <c r="O60" s="429" t="s">
        <v>27</v>
      </c>
      <c r="P60" s="37"/>
      <c r="Q60" s="37"/>
      <c r="R60" s="429" t="s">
        <v>27</v>
      </c>
      <c r="S60" s="37"/>
      <c r="T60" s="37"/>
    </row>
    <row r="61" spans="1:20" x14ac:dyDescent="0.15">
      <c r="A61" s="431"/>
      <c r="B61" s="431"/>
      <c r="C61" s="430" t="s">
        <v>72</v>
      </c>
      <c r="D61" s="35">
        <v>1175</v>
      </c>
      <c r="E61" s="36">
        <v>1908.75</v>
      </c>
      <c r="F61" s="430">
        <v>22</v>
      </c>
      <c r="G61" s="37"/>
      <c r="H61" s="37"/>
      <c r="I61" s="430" t="s">
        <v>27</v>
      </c>
      <c r="J61" s="37"/>
      <c r="K61" s="37"/>
      <c r="L61" s="430" t="s">
        <v>27</v>
      </c>
      <c r="M61" s="37"/>
      <c r="N61" s="37"/>
      <c r="O61" s="430" t="s">
        <v>27</v>
      </c>
      <c r="P61" s="37"/>
      <c r="Q61" s="37"/>
      <c r="R61" s="430" t="s">
        <v>27</v>
      </c>
      <c r="S61" s="37"/>
      <c r="T61" s="37"/>
    </row>
    <row r="62" spans="1:20" x14ac:dyDescent="0.15">
      <c r="A62" s="431"/>
      <c r="B62" s="431"/>
      <c r="C62" s="428" t="s">
        <v>73</v>
      </c>
      <c r="D62" s="35">
        <v>25</v>
      </c>
      <c r="E62" s="36">
        <v>1851.25</v>
      </c>
      <c r="F62" s="428">
        <v>15</v>
      </c>
      <c r="G62" s="37"/>
      <c r="H62" s="37"/>
      <c r="I62" s="428" t="s">
        <v>27</v>
      </c>
      <c r="J62" s="37"/>
      <c r="K62" s="37"/>
      <c r="L62" s="428" t="s">
        <v>27</v>
      </c>
      <c r="M62" s="37"/>
      <c r="N62" s="37"/>
      <c r="O62" s="428" t="s">
        <v>27</v>
      </c>
      <c r="P62" s="37"/>
      <c r="Q62" s="37"/>
      <c r="R62" s="428" t="s">
        <v>27</v>
      </c>
      <c r="S62" s="37"/>
      <c r="T62" s="37"/>
    </row>
    <row r="63" spans="1:20" x14ac:dyDescent="0.15">
      <c r="A63" s="431"/>
      <c r="B63" s="431"/>
      <c r="C63" s="429" t="s">
        <v>73</v>
      </c>
      <c r="D63" s="35">
        <v>600</v>
      </c>
      <c r="E63" s="36">
        <v>1880</v>
      </c>
      <c r="F63" s="429">
        <v>18</v>
      </c>
      <c r="G63" s="37"/>
      <c r="H63" s="37"/>
      <c r="I63" s="429" t="s">
        <v>27</v>
      </c>
      <c r="J63" s="37"/>
      <c r="K63" s="37"/>
      <c r="L63" s="429" t="s">
        <v>27</v>
      </c>
      <c r="M63" s="37"/>
      <c r="N63" s="37"/>
      <c r="O63" s="429" t="s">
        <v>27</v>
      </c>
      <c r="P63" s="37"/>
      <c r="Q63" s="37"/>
      <c r="R63" s="429" t="s">
        <v>27</v>
      </c>
      <c r="S63" s="37"/>
      <c r="T63" s="37"/>
    </row>
    <row r="64" spans="1:20" x14ac:dyDescent="0.15">
      <c r="A64" s="431"/>
      <c r="B64" s="431"/>
      <c r="C64" s="430" t="s">
        <v>73</v>
      </c>
      <c r="D64" s="35">
        <v>1175</v>
      </c>
      <c r="E64" s="36">
        <v>1908.75</v>
      </c>
      <c r="F64" s="430">
        <v>18</v>
      </c>
      <c r="G64" s="37"/>
      <c r="H64" s="37"/>
      <c r="I64" s="430" t="s">
        <v>27</v>
      </c>
      <c r="J64" s="37"/>
      <c r="K64" s="37"/>
      <c r="L64" s="430" t="s">
        <v>27</v>
      </c>
      <c r="M64" s="37"/>
      <c r="N64" s="37"/>
      <c r="O64" s="430" t="s">
        <v>27</v>
      </c>
      <c r="P64" s="37"/>
      <c r="Q64" s="37"/>
      <c r="R64" s="430" t="s">
        <v>27</v>
      </c>
      <c r="S64" s="37"/>
      <c r="T64" s="37"/>
    </row>
    <row r="65" spans="1:20" x14ac:dyDescent="0.15">
      <c r="A65" s="431"/>
      <c r="B65" s="431"/>
      <c r="C65" s="428" t="s">
        <v>76</v>
      </c>
      <c r="D65" s="35">
        <v>25</v>
      </c>
      <c r="E65" s="36">
        <v>1851.25</v>
      </c>
      <c r="F65" s="428">
        <v>10</v>
      </c>
      <c r="G65" s="37"/>
      <c r="H65" s="37"/>
      <c r="I65" s="428" t="s">
        <v>27</v>
      </c>
      <c r="J65" s="37"/>
      <c r="K65" s="37"/>
      <c r="L65" s="428" t="s">
        <v>27</v>
      </c>
      <c r="M65" s="37"/>
      <c r="N65" s="37"/>
      <c r="O65" s="428" t="s">
        <v>27</v>
      </c>
      <c r="P65" s="37"/>
      <c r="Q65" s="37"/>
      <c r="R65" s="428" t="s">
        <v>27</v>
      </c>
      <c r="S65" s="37"/>
      <c r="T65" s="37"/>
    </row>
    <row r="66" spans="1:20" x14ac:dyDescent="0.15">
      <c r="A66" s="431"/>
      <c r="B66" s="431"/>
      <c r="C66" s="429" t="s">
        <v>76</v>
      </c>
      <c r="D66" s="35">
        <v>600</v>
      </c>
      <c r="E66" s="36">
        <v>1880</v>
      </c>
      <c r="F66" s="429" t="s">
        <v>86</v>
      </c>
      <c r="G66" s="37"/>
      <c r="H66" s="37"/>
      <c r="I66" s="429" t="s">
        <v>27</v>
      </c>
      <c r="J66" s="37"/>
      <c r="K66" s="37"/>
      <c r="L66" s="429" t="s">
        <v>27</v>
      </c>
      <c r="M66" s="37"/>
      <c r="N66" s="37"/>
      <c r="O66" s="429" t="s">
        <v>27</v>
      </c>
      <c r="P66" s="37"/>
      <c r="Q66" s="37"/>
      <c r="R66" s="429" t="s">
        <v>27</v>
      </c>
      <c r="S66" s="37"/>
      <c r="T66" s="37"/>
    </row>
    <row r="67" spans="1:20" x14ac:dyDescent="0.15">
      <c r="A67" s="431"/>
      <c r="B67" s="431"/>
      <c r="C67" s="430" t="s">
        <v>76</v>
      </c>
      <c r="D67" s="35">
        <v>1175</v>
      </c>
      <c r="E67" s="36">
        <v>1908.75</v>
      </c>
      <c r="F67" s="430" t="s">
        <v>86</v>
      </c>
      <c r="G67" s="37"/>
      <c r="H67" s="37"/>
      <c r="I67" s="430" t="s">
        <v>27</v>
      </c>
      <c r="J67" s="37"/>
      <c r="K67" s="37"/>
      <c r="L67" s="430" t="s">
        <v>27</v>
      </c>
      <c r="M67" s="37"/>
      <c r="N67" s="37"/>
      <c r="O67" s="430" t="s">
        <v>27</v>
      </c>
      <c r="P67" s="37"/>
      <c r="Q67" s="37"/>
      <c r="R67" s="430" t="s">
        <v>27</v>
      </c>
      <c r="S67" s="37"/>
      <c r="T67" s="37"/>
    </row>
    <row r="68" spans="1:20" x14ac:dyDescent="0.15">
      <c r="A68" s="431"/>
      <c r="B68" s="431"/>
      <c r="C68" s="428" t="s">
        <v>77</v>
      </c>
      <c r="D68" s="35">
        <v>25</v>
      </c>
      <c r="E68" s="36">
        <v>1851.25</v>
      </c>
      <c r="F68" s="428">
        <v>5</v>
      </c>
      <c r="G68" s="37"/>
      <c r="H68" s="37"/>
      <c r="I68" s="428" t="s">
        <v>27</v>
      </c>
      <c r="J68" s="37"/>
      <c r="K68" s="37"/>
      <c r="L68" s="428" t="s">
        <v>27</v>
      </c>
      <c r="M68" s="37"/>
      <c r="N68" s="37"/>
      <c r="O68" s="428" t="s">
        <v>27</v>
      </c>
      <c r="P68" s="37"/>
      <c r="Q68" s="37"/>
      <c r="R68" s="428" t="s">
        <v>27</v>
      </c>
      <c r="S68" s="37"/>
      <c r="T68" s="37"/>
    </row>
    <row r="69" spans="1:20" x14ac:dyDescent="0.15">
      <c r="A69" s="431"/>
      <c r="B69" s="431"/>
      <c r="C69" s="429" t="s">
        <v>77</v>
      </c>
      <c r="D69" s="35">
        <v>600</v>
      </c>
      <c r="E69" s="36">
        <v>1880</v>
      </c>
      <c r="F69" s="429" t="s">
        <v>86</v>
      </c>
      <c r="G69" s="37"/>
      <c r="H69" s="37"/>
      <c r="I69" s="429" t="s">
        <v>27</v>
      </c>
      <c r="J69" s="37"/>
      <c r="K69" s="37"/>
      <c r="L69" s="429" t="s">
        <v>27</v>
      </c>
      <c r="M69" s="37"/>
      <c r="N69" s="37"/>
      <c r="O69" s="429" t="s">
        <v>27</v>
      </c>
      <c r="P69" s="37"/>
      <c r="Q69" s="37"/>
      <c r="R69" s="429" t="s">
        <v>27</v>
      </c>
      <c r="S69" s="37"/>
      <c r="T69" s="37"/>
    </row>
    <row r="70" spans="1:20" x14ac:dyDescent="0.15">
      <c r="A70" s="431"/>
      <c r="B70" s="431"/>
      <c r="C70" s="430" t="s">
        <v>77</v>
      </c>
      <c r="D70" s="35">
        <v>1175</v>
      </c>
      <c r="E70" s="36">
        <v>1908.75</v>
      </c>
      <c r="F70" s="430" t="s">
        <v>86</v>
      </c>
      <c r="G70" s="37"/>
      <c r="H70" s="37"/>
      <c r="I70" s="430" t="s">
        <v>27</v>
      </c>
      <c r="J70" s="37"/>
      <c r="K70" s="37"/>
      <c r="L70" s="430" t="s">
        <v>27</v>
      </c>
      <c r="M70" s="37"/>
      <c r="N70" s="37"/>
      <c r="O70" s="430" t="s">
        <v>27</v>
      </c>
      <c r="P70" s="37"/>
      <c r="Q70" s="37"/>
      <c r="R70" s="430" t="s">
        <v>27</v>
      </c>
      <c r="S70" s="37"/>
      <c r="T70" s="37"/>
    </row>
    <row r="71" spans="1:20" x14ac:dyDescent="0.15">
      <c r="A71" s="431" t="s">
        <v>171</v>
      </c>
      <c r="B71" s="431" t="s">
        <v>75</v>
      </c>
      <c r="C71" s="428" t="s">
        <v>71</v>
      </c>
      <c r="D71" s="35">
        <v>25</v>
      </c>
      <c r="E71" s="36">
        <v>1851.25</v>
      </c>
      <c r="F71" s="428">
        <v>25</v>
      </c>
      <c r="G71" s="37"/>
      <c r="H71" s="37"/>
      <c r="I71" s="428" t="s">
        <v>28</v>
      </c>
      <c r="J71" s="37"/>
      <c r="K71" s="37"/>
      <c r="L71" s="428" t="s">
        <v>28</v>
      </c>
      <c r="M71" s="37"/>
      <c r="N71" s="37"/>
      <c r="O71" s="428" t="s">
        <v>28</v>
      </c>
      <c r="P71" s="37"/>
      <c r="Q71" s="37"/>
      <c r="R71" s="428" t="s">
        <v>28</v>
      </c>
      <c r="S71" s="37"/>
      <c r="T71" s="37"/>
    </row>
    <row r="72" spans="1:20" x14ac:dyDescent="0.15">
      <c r="A72" s="431"/>
      <c r="B72" s="431"/>
      <c r="C72" s="429" t="s">
        <v>71</v>
      </c>
      <c r="D72" s="35">
        <v>600</v>
      </c>
      <c r="E72" s="36">
        <v>1880</v>
      </c>
      <c r="F72" s="429">
        <v>25</v>
      </c>
      <c r="G72" s="37"/>
      <c r="H72" s="37"/>
      <c r="I72" s="429" t="s">
        <v>28</v>
      </c>
      <c r="J72" s="37"/>
      <c r="K72" s="37"/>
      <c r="L72" s="429" t="s">
        <v>28</v>
      </c>
      <c r="M72" s="37"/>
      <c r="N72" s="37"/>
      <c r="O72" s="429" t="s">
        <v>28</v>
      </c>
      <c r="P72" s="37"/>
      <c r="Q72" s="37"/>
      <c r="R72" s="429" t="s">
        <v>28</v>
      </c>
      <c r="S72" s="37"/>
      <c r="T72" s="37"/>
    </row>
    <row r="73" spans="1:20" x14ac:dyDescent="0.15">
      <c r="A73" s="431"/>
      <c r="B73" s="431"/>
      <c r="C73" s="430" t="s">
        <v>71</v>
      </c>
      <c r="D73" s="35">
        <v>1175</v>
      </c>
      <c r="E73" s="36">
        <v>1908.75</v>
      </c>
      <c r="F73" s="430">
        <v>25</v>
      </c>
      <c r="G73" s="37"/>
      <c r="H73" s="37"/>
      <c r="I73" s="430" t="s">
        <v>28</v>
      </c>
      <c r="J73" s="37"/>
      <c r="K73" s="37"/>
      <c r="L73" s="430" t="s">
        <v>28</v>
      </c>
      <c r="M73" s="37"/>
      <c r="N73" s="37"/>
      <c r="O73" s="430" t="s">
        <v>28</v>
      </c>
      <c r="P73" s="37"/>
      <c r="Q73" s="37"/>
      <c r="R73" s="430" t="s">
        <v>28</v>
      </c>
      <c r="S73" s="37"/>
      <c r="T73" s="37"/>
    </row>
    <row r="74" spans="1:20" x14ac:dyDescent="0.15">
      <c r="A74" s="431"/>
      <c r="B74" s="431"/>
      <c r="C74" s="428" t="s">
        <v>72</v>
      </c>
      <c r="D74" s="35">
        <v>25</v>
      </c>
      <c r="E74" s="36">
        <v>1851.25</v>
      </c>
      <c r="F74" s="428">
        <v>20</v>
      </c>
      <c r="G74" s="37"/>
      <c r="H74" s="37"/>
      <c r="I74" s="428" t="s">
        <v>28</v>
      </c>
      <c r="J74" s="37"/>
      <c r="K74" s="37"/>
      <c r="L74" s="428" t="s">
        <v>28</v>
      </c>
      <c r="M74" s="37"/>
      <c r="N74" s="37"/>
      <c r="O74" s="428" t="s">
        <v>28</v>
      </c>
      <c r="P74" s="37"/>
      <c r="Q74" s="37"/>
      <c r="R74" s="428" t="s">
        <v>28</v>
      </c>
      <c r="S74" s="37"/>
      <c r="T74" s="37"/>
    </row>
    <row r="75" spans="1:20" x14ac:dyDescent="0.15">
      <c r="A75" s="431"/>
      <c r="B75" s="431"/>
      <c r="C75" s="429" t="s">
        <v>72</v>
      </c>
      <c r="D75" s="35">
        <v>600</v>
      </c>
      <c r="E75" s="36">
        <v>1880</v>
      </c>
      <c r="F75" s="429">
        <v>22</v>
      </c>
      <c r="G75" s="37"/>
      <c r="H75" s="37"/>
      <c r="I75" s="429" t="s">
        <v>28</v>
      </c>
      <c r="J75" s="37"/>
      <c r="K75" s="37"/>
      <c r="L75" s="429" t="s">
        <v>28</v>
      </c>
      <c r="M75" s="37"/>
      <c r="N75" s="37"/>
      <c r="O75" s="429" t="s">
        <v>28</v>
      </c>
      <c r="P75" s="37"/>
      <c r="Q75" s="37"/>
      <c r="R75" s="429" t="s">
        <v>28</v>
      </c>
      <c r="S75" s="37"/>
      <c r="T75" s="37"/>
    </row>
    <row r="76" spans="1:20" x14ac:dyDescent="0.15">
      <c r="A76" s="431"/>
      <c r="B76" s="431"/>
      <c r="C76" s="430" t="s">
        <v>72</v>
      </c>
      <c r="D76" s="35">
        <v>1175</v>
      </c>
      <c r="E76" s="36">
        <v>1908.75</v>
      </c>
      <c r="F76" s="430">
        <v>22</v>
      </c>
      <c r="G76" s="37"/>
      <c r="H76" s="37"/>
      <c r="I76" s="430" t="s">
        <v>28</v>
      </c>
      <c r="J76" s="37"/>
      <c r="K76" s="37"/>
      <c r="L76" s="430" t="s">
        <v>28</v>
      </c>
      <c r="M76" s="37"/>
      <c r="N76" s="37"/>
      <c r="O76" s="430" t="s">
        <v>28</v>
      </c>
      <c r="P76" s="37"/>
      <c r="Q76" s="37"/>
      <c r="R76" s="430" t="s">
        <v>28</v>
      </c>
      <c r="S76" s="37"/>
      <c r="T76" s="37"/>
    </row>
    <row r="77" spans="1:20" x14ac:dyDescent="0.15">
      <c r="A77" s="431"/>
      <c r="B77" s="431"/>
      <c r="C77" s="428" t="s">
        <v>73</v>
      </c>
      <c r="D77" s="35">
        <v>25</v>
      </c>
      <c r="E77" s="36">
        <v>1851.25</v>
      </c>
      <c r="F77" s="428">
        <v>15</v>
      </c>
      <c r="G77" s="37"/>
      <c r="H77" s="37"/>
      <c r="I77" s="428" t="s">
        <v>28</v>
      </c>
      <c r="J77" s="37"/>
      <c r="K77" s="37"/>
      <c r="L77" s="428" t="s">
        <v>28</v>
      </c>
      <c r="M77" s="37"/>
      <c r="N77" s="37"/>
      <c r="O77" s="428" t="s">
        <v>28</v>
      </c>
      <c r="P77" s="37"/>
      <c r="Q77" s="37"/>
      <c r="R77" s="428" t="s">
        <v>28</v>
      </c>
      <c r="S77" s="37"/>
      <c r="T77" s="37"/>
    </row>
    <row r="78" spans="1:20" x14ac:dyDescent="0.15">
      <c r="A78" s="431"/>
      <c r="B78" s="431"/>
      <c r="C78" s="429" t="s">
        <v>73</v>
      </c>
      <c r="D78" s="35">
        <v>600</v>
      </c>
      <c r="E78" s="36">
        <v>1880</v>
      </c>
      <c r="F78" s="429">
        <v>18</v>
      </c>
      <c r="G78" s="37"/>
      <c r="H78" s="37"/>
      <c r="I78" s="429" t="s">
        <v>28</v>
      </c>
      <c r="J78" s="37"/>
      <c r="K78" s="37"/>
      <c r="L78" s="429" t="s">
        <v>28</v>
      </c>
      <c r="M78" s="37"/>
      <c r="N78" s="37"/>
      <c r="O78" s="429" t="s">
        <v>28</v>
      </c>
      <c r="P78" s="37"/>
      <c r="Q78" s="37"/>
      <c r="R78" s="429" t="s">
        <v>28</v>
      </c>
      <c r="S78" s="37"/>
      <c r="T78" s="37"/>
    </row>
    <row r="79" spans="1:20" x14ac:dyDescent="0.15">
      <c r="A79" s="431"/>
      <c r="B79" s="431"/>
      <c r="C79" s="430" t="s">
        <v>73</v>
      </c>
      <c r="D79" s="35">
        <v>1175</v>
      </c>
      <c r="E79" s="36">
        <v>1908.75</v>
      </c>
      <c r="F79" s="430">
        <v>18</v>
      </c>
      <c r="G79" s="37"/>
      <c r="H79" s="37"/>
      <c r="I79" s="430" t="s">
        <v>28</v>
      </c>
      <c r="J79" s="37"/>
      <c r="K79" s="37"/>
      <c r="L79" s="430" t="s">
        <v>28</v>
      </c>
      <c r="M79" s="37"/>
      <c r="N79" s="37"/>
      <c r="O79" s="430" t="s">
        <v>28</v>
      </c>
      <c r="P79" s="37"/>
      <c r="Q79" s="37"/>
      <c r="R79" s="430" t="s">
        <v>28</v>
      </c>
      <c r="S79" s="37"/>
      <c r="T79" s="37"/>
    </row>
    <row r="80" spans="1:20" x14ac:dyDescent="0.15">
      <c r="A80" s="431"/>
      <c r="B80" s="431"/>
      <c r="C80" s="428" t="s">
        <v>76</v>
      </c>
      <c r="D80" s="35">
        <v>25</v>
      </c>
      <c r="E80" s="36">
        <v>1851.25</v>
      </c>
      <c r="F80" s="428">
        <v>10</v>
      </c>
      <c r="G80" s="37"/>
      <c r="H80" s="37"/>
      <c r="I80" s="428" t="s">
        <v>28</v>
      </c>
      <c r="J80" s="37"/>
      <c r="K80" s="37"/>
      <c r="L80" s="428" t="s">
        <v>28</v>
      </c>
      <c r="M80" s="37"/>
      <c r="N80" s="37"/>
      <c r="O80" s="428" t="s">
        <v>28</v>
      </c>
      <c r="P80" s="37"/>
      <c r="Q80" s="37"/>
      <c r="R80" s="428" t="s">
        <v>28</v>
      </c>
      <c r="S80" s="37"/>
      <c r="T80" s="37"/>
    </row>
    <row r="81" spans="1:20" x14ac:dyDescent="0.15">
      <c r="A81" s="431"/>
      <c r="B81" s="431"/>
      <c r="C81" s="429" t="s">
        <v>76</v>
      </c>
      <c r="D81" s="35">
        <v>600</v>
      </c>
      <c r="E81" s="36">
        <v>1880</v>
      </c>
      <c r="F81" s="429" t="s">
        <v>86</v>
      </c>
      <c r="G81" s="37"/>
      <c r="H81" s="37"/>
      <c r="I81" s="429" t="s">
        <v>28</v>
      </c>
      <c r="J81" s="37"/>
      <c r="K81" s="37"/>
      <c r="L81" s="429" t="s">
        <v>28</v>
      </c>
      <c r="M81" s="37"/>
      <c r="N81" s="37"/>
      <c r="O81" s="429" t="s">
        <v>28</v>
      </c>
      <c r="P81" s="37"/>
      <c r="Q81" s="37"/>
      <c r="R81" s="429" t="s">
        <v>28</v>
      </c>
      <c r="S81" s="37"/>
      <c r="T81" s="37"/>
    </row>
    <row r="82" spans="1:20" x14ac:dyDescent="0.15">
      <c r="A82" s="431"/>
      <c r="B82" s="431"/>
      <c r="C82" s="430" t="s">
        <v>76</v>
      </c>
      <c r="D82" s="35">
        <v>1175</v>
      </c>
      <c r="E82" s="36">
        <v>1908.75</v>
      </c>
      <c r="F82" s="430" t="s">
        <v>86</v>
      </c>
      <c r="G82" s="37"/>
      <c r="H82" s="37"/>
      <c r="I82" s="430" t="s">
        <v>28</v>
      </c>
      <c r="J82" s="37"/>
      <c r="K82" s="37"/>
      <c r="L82" s="430" t="s">
        <v>28</v>
      </c>
      <c r="M82" s="37"/>
      <c r="N82" s="37"/>
      <c r="O82" s="430" t="s">
        <v>28</v>
      </c>
      <c r="P82" s="37"/>
      <c r="Q82" s="37"/>
      <c r="R82" s="430" t="s">
        <v>28</v>
      </c>
      <c r="S82" s="37"/>
      <c r="T82" s="37"/>
    </row>
    <row r="83" spans="1:20" x14ac:dyDescent="0.15">
      <c r="A83" s="431"/>
      <c r="B83" s="431"/>
      <c r="C83" s="428" t="s">
        <v>77</v>
      </c>
      <c r="D83" s="35">
        <v>25</v>
      </c>
      <c r="E83" s="36">
        <v>1851.25</v>
      </c>
      <c r="F83" s="428">
        <v>5</v>
      </c>
      <c r="G83" s="37"/>
      <c r="H83" s="37"/>
      <c r="I83" s="428" t="s">
        <v>28</v>
      </c>
      <c r="J83" s="37"/>
      <c r="K83" s="37"/>
      <c r="L83" s="428" t="s">
        <v>28</v>
      </c>
      <c r="M83" s="37"/>
      <c r="N83" s="37"/>
      <c r="O83" s="428" t="s">
        <v>28</v>
      </c>
      <c r="P83" s="37"/>
      <c r="Q83" s="37"/>
      <c r="R83" s="428" t="s">
        <v>28</v>
      </c>
      <c r="S83" s="37"/>
      <c r="T83" s="37"/>
    </row>
    <row r="84" spans="1:20" x14ac:dyDescent="0.15">
      <c r="A84" s="431"/>
      <c r="B84" s="431"/>
      <c r="C84" s="429" t="s">
        <v>77</v>
      </c>
      <c r="D84" s="35">
        <v>600</v>
      </c>
      <c r="E84" s="36">
        <v>1880</v>
      </c>
      <c r="F84" s="429" t="s">
        <v>86</v>
      </c>
      <c r="G84" s="37"/>
      <c r="H84" s="37"/>
      <c r="I84" s="429" t="s">
        <v>28</v>
      </c>
      <c r="J84" s="37"/>
      <c r="K84" s="37"/>
      <c r="L84" s="429" t="s">
        <v>28</v>
      </c>
      <c r="M84" s="37"/>
      <c r="N84" s="37"/>
      <c r="O84" s="429" t="s">
        <v>28</v>
      </c>
      <c r="P84" s="37"/>
      <c r="Q84" s="37"/>
      <c r="R84" s="429" t="s">
        <v>28</v>
      </c>
      <c r="S84" s="37"/>
      <c r="T84" s="37"/>
    </row>
    <row r="85" spans="1:20" x14ac:dyDescent="0.15">
      <c r="A85" s="431"/>
      <c r="B85" s="431"/>
      <c r="C85" s="430" t="s">
        <v>77</v>
      </c>
      <c r="D85" s="35">
        <v>1175</v>
      </c>
      <c r="E85" s="36">
        <v>1908.75</v>
      </c>
      <c r="F85" s="430" t="s">
        <v>86</v>
      </c>
      <c r="G85" s="37"/>
      <c r="H85" s="37"/>
      <c r="I85" s="430" t="s">
        <v>28</v>
      </c>
      <c r="J85" s="37"/>
      <c r="K85" s="37"/>
      <c r="L85" s="430" t="s">
        <v>28</v>
      </c>
      <c r="M85" s="37"/>
      <c r="N85" s="37"/>
      <c r="O85" s="430" t="s">
        <v>28</v>
      </c>
      <c r="P85" s="37"/>
      <c r="Q85" s="37"/>
      <c r="R85" s="430" t="s">
        <v>28</v>
      </c>
      <c r="S85" s="37"/>
      <c r="T85" s="37"/>
    </row>
    <row r="86" spans="1:20" s="6" customFormat="1" ht="19.5" customHeight="1" x14ac:dyDescent="0.15">
      <c r="A86" s="422" t="s">
        <v>94</v>
      </c>
      <c r="B86" s="423"/>
      <c r="C86" s="423"/>
      <c r="D86" s="423"/>
      <c r="E86" s="423"/>
      <c r="F86" s="423"/>
      <c r="G86" s="423"/>
      <c r="H86" s="423"/>
      <c r="I86" s="423"/>
      <c r="J86" s="423"/>
      <c r="K86" s="423"/>
      <c r="L86" s="423"/>
      <c r="M86" s="423"/>
      <c r="N86" s="423"/>
      <c r="O86" s="423"/>
      <c r="P86" s="423"/>
      <c r="Q86" s="423"/>
      <c r="R86" s="423"/>
      <c r="S86" s="423"/>
      <c r="T86" s="481"/>
    </row>
    <row r="87" spans="1:20" s="6" customFormat="1" x14ac:dyDescent="0.15">
      <c r="A87" s="416" t="s">
        <v>316</v>
      </c>
      <c r="B87" s="417"/>
      <c r="C87" s="417"/>
      <c r="D87" s="417"/>
      <c r="E87" s="417"/>
      <c r="F87" s="417"/>
      <c r="G87" s="417"/>
      <c r="H87" s="417"/>
      <c r="I87" s="417"/>
      <c r="J87" s="417"/>
      <c r="K87" s="417"/>
      <c r="L87" s="417"/>
      <c r="M87" s="417"/>
      <c r="N87" s="417"/>
      <c r="O87" s="417"/>
      <c r="P87" s="417"/>
      <c r="Q87" s="417"/>
      <c r="R87" s="417"/>
      <c r="S87" s="417"/>
      <c r="T87" s="482"/>
    </row>
    <row r="88" spans="1:20" s="6" customFormat="1" x14ac:dyDescent="0.15">
      <c r="A88" s="416" t="s">
        <v>111</v>
      </c>
      <c r="B88" s="417"/>
      <c r="C88" s="417"/>
      <c r="D88" s="417"/>
      <c r="E88" s="417"/>
      <c r="F88" s="417"/>
      <c r="G88" s="417"/>
      <c r="H88" s="417"/>
      <c r="I88" s="417"/>
      <c r="J88" s="417"/>
      <c r="K88" s="417"/>
      <c r="L88" s="417"/>
      <c r="M88" s="417"/>
      <c r="N88" s="417"/>
      <c r="O88" s="417"/>
      <c r="P88" s="417"/>
      <c r="Q88" s="417"/>
      <c r="R88" s="417"/>
      <c r="S88" s="417"/>
      <c r="T88" s="482"/>
    </row>
    <row r="89" spans="1:20" s="6" customFormat="1" x14ac:dyDescent="0.15">
      <c r="A89" s="425" t="s">
        <v>112</v>
      </c>
      <c r="B89" s="426"/>
      <c r="C89" s="426"/>
      <c r="D89" s="426"/>
      <c r="E89" s="426"/>
      <c r="F89" s="426"/>
      <c r="G89" s="426"/>
      <c r="H89" s="426"/>
      <c r="I89" s="426"/>
      <c r="J89" s="426"/>
      <c r="K89" s="426"/>
      <c r="L89" s="426"/>
      <c r="M89" s="426"/>
      <c r="N89" s="426"/>
      <c r="O89" s="426"/>
      <c r="P89" s="426"/>
      <c r="Q89" s="426"/>
      <c r="R89" s="426"/>
      <c r="S89" s="426"/>
      <c r="T89" s="483"/>
    </row>
    <row r="91" spans="1:20" x14ac:dyDescent="0.15">
      <c r="A91" s="432" t="s">
        <v>165</v>
      </c>
      <c r="B91" s="433"/>
      <c r="C91" s="433"/>
      <c r="D91" s="433"/>
      <c r="E91" s="433"/>
      <c r="F91" s="433"/>
      <c r="G91" s="433"/>
      <c r="H91" s="433"/>
      <c r="I91" s="433"/>
      <c r="J91" s="433"/>
      <c r="K91" s="433"/>
      <c r="L91" s="433"/>
      <c r="M91" s="433"/>
      <c r="N91" s="433"/>
      <c r="O91" s="433"/>
      <c r="P91" s="433"/>
      <c r="Q91" s="433"/>
      <c r="R91" s="433"/>
      <c r="S91" s="433"/>
      <c r="T91" s="434"/>
    </row>
    <row r="92" spans="1:20" x14ac:dyDescent="0.15">
      <c r="A92" s="432" t="s">
        <v>134</v>
      </c>
      <c r="B92" s="433"/>
      <c r="C92" s="433"/>
      <c r="D92" s="433"/>
      <c r="E92" s="433"/>
      <c r="F92" s="433"/>
      <c r="G92" s="433"/>
      <c r="H92" s="433"/>
      <c r="I92" s="433"/>
      <c r="J92" s="433"/>
      <c r="K92" s="433"/>
      <c r="L92" s="433"/>
      <c r="M92" s="433"/>
      <c r="N92" s="433"/>
      <c r="O92" s="433"/>
      <c r="P92" s="433"/>
      <c r="Q92" s="433"/>
      <c r="R92" s="433"/>
      <c r="S92" s="433"/>
      <c r="T92" s="434"/>
    </row>
    <row r="93" spans="1:20" s="34" customFormat="1" ht="12.75" customHeight="1" x14ac:dyDescent="0.25">
      <c r="A93" s="438" t="s">
        <v>22</v>
      </c>
      <c r="B93" s="438" t="s">
        <v>68</v>
      </c>
      <c r="C93" s="438" t="s">
        <v>69</v>
      </c>
      <c r="D93" s="438" t="s">
        <v>23</v>
      </c>
      <c r="E93" s="38"/>
      <c r="F93" s="419" t="s">
        <v>18</v>
      </c>
      <c r="G93" s="420"/>
      <c r="H93" s="437"/>
      <c r="I93" s="419" t="s">
        <v>54</v>
      </c>
      <c r="J93" s="420"/>
      <c r="K93" s="437"/>
      <c r="L93" s="419" t="s">
        <v>9</v>
      </c>
      <c r="M93" s="420"/>
      <c r="N93" s="437"/>
      <c r="O93" s="419" t="s">
        <v>55</v>
      </c>
      <c r="P93" s="420"/>
      <c r="Q93" s="437"/>
      <c r="R93" s="419" t="s">
        <v>10</v>
      </c>
      <c r="S93" s="420"/>
      <c r="T93" s="33"/>
    </row>
    <row r="94" spans="1:20" s="34" customFormat="1" ht="74.25" customHeight="1" x14ac:dyDescent="0.25">
      <c r="A94" s="439"/>
      <c r="B94" s="439"/>
      <c r="C94" s="439"/>
      <c r="D94" s="439"/>
      <c r="E94" s="80" t="s">
        <v>85</v>
      </c>
      <c r="F94" s="40" t="s">
        <v>312</v>
      </c>
      <c r="G94" s="40" t="s">
        <v>25</v>
      </c>
      <c r="H94" s="40" t="s">
        <v>26</v>
      </c>
      <c r="I94" s="40" t="s">
        <v>312</v>
      </c>
      <c r="J94" s="40" t="s">
        <v>25</v>
      </c>
      <c r="K94" s="40" t="s">
        <v>26</v>
      </c>
      <c r="L94" s="40" t="s">
        <v>312</v>
      </c>
      <c r="M94" s="40" t="s">
        <v>25</v>
      </c>
      <c r="N94" s="40" t="s">
        <v>26</v>
      </c>
      <c r="O94" s="40" t="s">
        <v>312</v>
      </c>
      <c r="P94" s="40" t="s">
        <v>25</v>
      </c>
      <c r="Q94" s="40" t="s">
        <v>26</v>
      </c>
      <c r="R94" s="40" t="s">
        <v>312</v>
      </c>
      <c r="S94" s="40" t="s">
        <v>25</v>
      </c>
      <c r="T94" s="40" t="s">
        <v>26</v>
      </c>
    </row>
    <row r="95" spans="1:20" x14ac:dyDescent="0.15">
      <c r="A95" s="431" t="s">
        <v>170</v>
      </c>
      <c r="B95" s="484" t="s">
        <v>70</v>
      </c>
      <c r="C95" s="428" t="s">
        <v>71</v>
      </c>
      <c r="D95" s="35">
        <v>25</v>
      </c>
      <c r="E95" s="36">
        <v>1711.25</v>
      </c>
      <c r="F95" s="428">
        <v>22</v>
      </c>
      <c r="G95" s="37"/>
      <c r="H95" s="37"/>
      <c r="I95" s="428" t="s">
        <v>27</v>
      </c>
      <c r="J95" s="37"/>
      <c r="K95" s="37"/>
      <c r="L95" s="428" t="str">
        <f>I95</f>
        <v>TBD</v>
      </c>
      <c r="M95" s="37"/>
      <c r="N95" s="37"/>
      <c r="O95" s="428" t="s">
        <v>27</v>
      </c>
      <c r="P95" s="37"/>
      <c r="Q95" s="37"/>
      <c r="R95" s="428" t="s">
        <v>27</v>
      </c>
      <c r="S95" s="37"/>
      <c r="T95" s="37"/>
    </row>
    <row r="96" spans="1:20" x14ac:dyDescent="0.15">
      <c r="A96" s="431"/>
      <c r="B96" s="485"/>
      <c r="C96" s="429"/>
      <c r="D96" s="35">
        <v>450</v>
      </c>
      <c r="E96" s="36">
        <v>1732.5</v>
      </c>
      <c r="F96" s="429" t="s">
        <v>27</v>
      </c>
      <c r="G96" s="37"/>
      <c r="H96" s="37"/>
      <c r="I96" s="429" t="s">
        <v>27</v>
      </c>
      <c r="J96" s="37"/>
      <c r="K96" s="37"/>
      <c r="L96" s="429">
        <v>20</v>
      </c>
      <c r="M96" s="37"/>
      <c r="N96" s="37"/>
      <c r="O96" s="429" t="s">
        <v>27</v>
      </c>
      <c r="P96" s="37"/>
      <c r="Q96" s="37"/>
      <c r="R96" s="429" t="s">
        <v>27</v>
      </c>
      <c r="S96" s="37"/>
      <c r="T96" s="37"/>
    </row>
    <row r="97" spans="1:20" x14ac:dyDescent="0.15">
      <c r="A97" s="431"/>
      <c r="B97" s="485"/>
      <c r="C97" s="430"/>
      <c r="D97" s="35">
        <v>875</v>
      </c>
      <c r="E97" s="36">
        <v>1753.75</v>
      </c>
      <c r="F97" s="430" t="s">
        <v>27</v>
      </c>
      <c r="G97" s="37"/>
      <c r="H97" s="37"/>
      <c r="I97" s="430" t="s">
        <v>27</v>
      </c>
      <c r="J97" s="37"/>
      <c r="K97" s="37"/>
      <c r="L97" s="430">
        <v>20</v>
      </c>
      <c r="M97" s="37"/>
      <c r="N97" s="37"/>
      <c r="O97" s="430" t="s">
        <v>27</v>
      </c>
      <c r="P97" s="37"/>
      <c r="Q97" s="37"/>
      <c r="R97" s="430" t="s">
        <v>27</v>
      </c>
      <c r="S97" s="37"/>
      <c r="T97" s="37"/>
    </row>
    <row r="98" spans="1:20" x14ac:dyDescent="0.15">
      <c r="A98" s="431"/>
      <c r="B98" s="485"/>
      <c r="C98" s="428" t="s">
        <v>72</v>
      </c>
      <c r="D98" s="35">
        <v>25</v>
      </c>
      <c r="E98" s="36">
        <v>1711.25</v>
      </c>
      <c r="F98" s="428">
        <v>17</v>
      </c>
      <c r="G98" s="37"/>
      <c r="H98" s="37"/>
      <c r="I98" s="428" t="s">
        <v>27</v>
      </c>
      <c r="J98" s="37"/>
      <c r="K98" s="37"/>
      <c r="L98" s="428" t="str">
        <f>I98</f>
        <v>TBD</v>
      </c>
      <c r="M98" s="37"/>
      <c r="N98" s="37"/>
      <c r="O98" s="428" t="s">
        <v>27</v>
      </c>
      <c r="P98" s="37"/>
      <c r="Q98" s="37"/>
      <c r="R98" s="428" t="s">
        <v>27</v>
      </c>
      <c r="S98" s="37"/>
      <c r="T98" s="37"/>
    </row>
    <row r="99" spans="1:20" x14ac:dyDescent="0.15">
      <c r="A99" s="431"/>
      <c r="B99" s="485"/>
      <c r="C99" s="429" t="s">
        <v>72</v>
      </c>
      <c r="D99" s="35">
        <v>450</v>
      </c>
      <c r="E99" s="36">
        <v>1732.5</v>
      </c>
      <c r="F99" s="429" t="s">
        <v>27</v>
      </c>
      <c r="G99" s="37"/>
      <c r="H99" s="37"/>
      <c r="I99" s="429" t="s">
        <v>27</v>
      </c>
      <c r="J99" s="37"/>
      <c r="K99" s="37"/>
      <c r="L99" s="429">
        <v>20</v>
      </c>
      <c r="M99" s="37"/>
      <c r="N99" s="37"/>
      <c r="O99" s="429" t="s">
        <v>27</v>
      </c>
      <c r="P99" s="37"/>
      <c r="Q99" s="37"/>
      <c r="R99" s="429" t="s">
        <v>27</v>
      </c>
      <c r="S99" s="37"/>
      <c r="T99" s="37"/>
    </row>
    <row r="100" spans="1:20" x14ac:dyDescent="0.15">
      <c r="A100" s="431"/>
      <c r="B100" s="485"/>
      <c r="C100" s="430" t="s">
        <v>72</v>
      </c>
      <c r="D100" s="35">
        <v>875</v>
      </c>
      <c r="E100" s="36">
        <v>1753.75</v>
      </c>
      <c r="F100" s="430" t="s">
        <v>27</v>
      </c>
      <c r="G100" s="37"/>
      <c r="H100" s="37"/>
      <c r="I100" s="430" t="s">
        <v>27</v>
      </c>
      <c r="J100" s="37"/>
      <c r="K100" s="37"/>
      <c r="L100" s="430">
        <v>20</v>
      </c>
      <c r="M100" s="37"/>
      <c r="N100" s="37"/>
      <c r="O100" s="430" t="s">
        <v>27</v>
      </c>
      <c r="P100" s="37"/>
      <c r="Q100" s="37"/>
      <c r="R100" s="430" t="s">
        <v>27</v>
      </c>
      <c r="S100" s="37"/>
      <c r="T100" s="37"/>
    </row>
    <row r="101" spans="1:20" x14ac:dyDescent="0.15">
      <c r="A101" s="431"/>
      <c r="B101" s="485"/>
      <c r="C101" s="428" t="s">
        <v>73</v>
      </c>
      <c r="D101" s="35">
        <v>25</v>
      </c>
      <c r="E101" s="36">
        <v>1711.25</v>
      </c>
      <c r="F101" s="428">
        <v>12</v>
      </c>
      <c r="G101" s="37"/>
      <c r="H101" s="37"/>
      <c r="I101" s="428" t="s">
        <v>27</v>
      </c>
      <c r="J101" s="37"/>
      <c r="K101" s="37"/>
      <c r="L101" s="428" t="str">
        <f>I101</f>
        <v>TBD</v>
      </c>
      <c r="M101" s="37"/>
      <c r="N101" s="37"/>
      <c r="O101" s="428" t="s">
        <v>27</v>
      </c>
      <c r="P101" s="37"/>
      <c r="Q101" s="37"/>
      <c r="R101" s="428" t="s">
        <v>27</v>
      </c>
      <c r="S101" s="37"/>
      <c r="T101" s="37"/>
    </row>
    <row r="102" spans="1:20" x14ac:dyDescent="0.15">
      <c r="A102" s="431"/>
      <c r="B102" s="485"/>
      <c r="C102" s="429" t="s">
        <v>73</v>
      </c>
      <c r="D102" s="35">
        <v>450</v>
      </c>
      <c r="E102" s="36">
        <v>1732.5</v>
      </c>
      <c r="F102" s="429" t="s">
        <v>27</v>
      </c>
      <c r="G102" s="37"/>
      <c r="H102" s="37"/>
      <c r="I102" s="429" t="s">
        <v>27</v>
      </c>
      <c r="J102" s="37"/>
      <c r="K102" s="37"/>
      <c r="L102" s="429">
        <v>20</v>
      </c>
      <c r="M102" s="37"/>
      <c r="N102" s="37"/>
      <c r="O102" s="429" t="s">
        <v>27</v>
      </c>
      <c r="P102" s="37"/>
      <c r="Q102" s="37"/>
      <c r="R102" s="429" t="s">
        <v>27</v>
      </c>
      <c r="S102" s="37"/>
      <c r="T102" s="37"/>
    </row>
    <row r="103" spans="1:20" x14ac:dyDescent="0.15">
      <c r="A103" s="431"/>
      <c r="B103" s="485"/>
      <c r="C103" s="430" t="s">
        <v>73</v>
      </c>
      <c r="D103" s="35">
        <v>875</v>
      </c>
      <c r="E103" s="36">
        <v>1753.75</v>
      </c>
      <c r="F103" s="430" t="s">
        <v>27</v>
      </c>
      <c r="G103" s="37"/>
      <c r="H103" s="37"/>
      <c r="I103" s="430" t="s">
        <v>27</v>
      </c>
      <c r="J103" s="37"/>
      <c r="K103" s="37"/>
      <c r="L103" s="430">
        <v>20</v>
      </c>
      <c r="M103" s="37"/>
      <c r="N103" s="37"/>
      <c r="O103" s="430" t="s">
        <v>27</v>
      </c>
      <c r="P103" s="37"/>
      <c r="Q103" s="37"/>
      <c r="R103" s="430" t="s">
        <v>27</v>
      </c>
      <c r="S103" s="37"/>
      <c r="T103" s="37"/>
    </row>
    <row r="104" spans="1:20" x14ac:dyDescent="0.15">
      <c r="A104" s="431"/>
      <c r="B104" s="485"/>
      <c r="C104" s="428" t="s">
        <v>76</v>
      </c>
      <c r="D104" s="35">
        <v>25</v>
      </c>
      <c r="E104" s="36">
        <v>1711.25</v>
      </c>
      <c r="F104" s="428">
        <v>7</v>
      </c>
      <c r="G104" s="37"/>
      <c r="H104" s="37"/>
      <c r="I104" s="428" t="s">
        <v>27</v>
      </c>
      <c r="J104" s="37"/>
      <c r="K104" s="37"/>
      <c r="L104" s="428" t="str">
        <f>I104</f>
        <v>TBD</v>
      </c>
      <c r="M104" s="37"/>
      <c r="N104" s="37"/>
      <c r="O104" s="428" t="s">
        <v>27</v>
      </c>
      <c r="P104" s="37"/>
      <c r="Q104" s="37"/>
      <c r="R104" s="428" t="s">
        <v>27</v>
      </c>
      <c r="S104" s="37"/>
      <c r="T104" s="37"/>
    </row>
    <row r="105" spans="1:20" x14ac:dyDescent="0.15">
      <c r="A105" s="431"/>
      <c r="B105" s="485"/>
      <c r="C105" s="429" t="s">
        <v>76</v>
      </c>
      <c r="D105" s="35">
        <v>450</v>
      </c>
      <c r="E105" s="36">
        <v>1732.5</v>
      </c>
      <c r="F105" s="429" t="s">
        <v>27</v>
      </c>
      <c r="G105" s="37"/>
      <c r="H105" s="37"/>
      <c r="I105" s="429" t="s">
        <v>27</v>
      </c>
      <c r="J105" s="37"/>
      <c r="K105" s="37"/>
      <c r="L105" s="429">
        <v>20</v>
      </c>
      <c r="M105" s="37"/>
      <c r="N105" s="37"/>
      <c r="O105" s="429" t="s">
        <v>27</v>
      </c>
      <c r="P105" s="37"/>
      <c r="Q105" s="37"/>
      <c r="R105" s="429" t="s">
        <v>27</v>
      </c>
      <c r="S105" s="37"/>
      <c r="T105" s="37"/>
    </row>
    <row r="106" spans="1:20" x14ac:dyDescent="0.15">
      <c r="A106" s="431"/>
      <c r="B106" s="485"/>
      <c r="C106" s="430" t="s">
        <v>76</v>
      </c>
      <c r="D106" s="35">
        <v>875</v>
      </c>
      <c r="E106" s="36">
        <v>1753.75</v>
      </c>
      <c r="F106" s="430" t="s">
        <v>27</v>
      </c>
      <c r="G106" s="37"/>
      <c r="H106" s="37"/>
      <c r="I106" s="430" t="s">
        <v>27</v>
      </c>
      <c r="J106" s="37"/>
      <c r="K106" s="37"/>
      <c r="L106" s="430">
        <v>20</v>
      </c>
      <c r="M106" s="37"/>
      <c r="N106" s="37"/>
      <c r="O106" s="430" t="s">
        <v>27</v>
      </c>
      <c r="P106" s="37"/>
      <c r="Q106" s="37"/>
      <c r="R106" s="430" t="s">
        <v>27</v>
      </c>
      <c r="S106" s="37"/>
      <c r="T106" s="37"/>
    </row>
    <row r="107" spans="1:20" x14ac:dyDescent="0.15">
      <c r="A107" s="431"/>
      <c r="B107" s="485"/>
      <c r="C107" s="428" t="s">
        <v>77</v>
      </c>
      <c r="D107" s="35">
        <v>25</v>
      </c>
      <c r="E107" s="36">
        <v>1711.25</v>
      </c>
      <c r="F107" s="428">
        <v>2</v>
      </c>
      <c r="G107" s="37"/>
      <c r="H107" s="37"/>
      <c r="I107" s="428" t="s">
        <v>27</v>
      </c>
      <c r="J107" s="37"/>
      <c r="K107" s="37"/>
      <c r="L107" s="428" t="str">
        <f>I107</f>
        <v>TBD</v>
      </c>
      <c r="M107" s="37"/>
      <c r="N107" s="37"/>
      <c r="O107" s="428" t="s">
        <v>27</v>
      </c>
      <c r="P107" s="37"/>
      <c r="Q107" s="37"/>
      <c r="R107" s="428" t="s">
        <v>27</v>
      </c>
      <c r="S107" s="37"/>
      <c r="T107" s="37"/>
    </row>
    <row r="108" spans="1:20" x14ac:dyDescent="0.15">
      <c r="A108" s="431"/>
      <c r="B108" s="485"/>
      <c r="C108" s="429" t="s">
        <v>77</v>
      </c>
      <c r="D108" s="35">
        <v>450</v>
      </c>
      <c r="E108" s="36">
        <v>1732.5</v>
      </c>
      <c r="F108" s="429" t="s">
        <v>27</v>
      </c>
      <c r="G108" s="37"/>
      <c r="H108" s="37"/>
      <c r="I108" s="429" t="s">
        <v>27</v>
      </c>
      <c r="J108" s="37"/>
      <c r="K108" s="37"/>
      <c r="L108" s="429">
        <v>20</v>
      </c>
      <c r="M108" s="37"/>
      <c r="N108" s="37"/>
      <c r="O108" s="429" t="s">
        <v>27</v>
      </c>
      <c r="P108" s="37"/>
      <c r="Q108" s="37"/>
      <c r="R108" s="429" t="s">
        <v>27</v>
      </c>
      <c r="S108" s="37"/>
      <c r="T108" s="37"/>
    </row>
    <row r="109" spans="1:20" x14ac:dyDescent="0.15">
      <c r="A109" s="431"/>
      <c r="B109" s="485"/>
      <c r="C109" s="430" t="s">
        <v>77</v>
      </c>
      <c r="D109" s="35">
        <v>875</v>
      </c>
      <c r="E109" s="36">
        <v>1753.75</v>
      </c>
      <c r="F109" s="430" t="s">
        <v>27</v>
      </c>
      <c r="G109" s="37"/>
      <c r="H109" s="37"/>
      <c r="I109" s="430" t="s">
        <v>27</v>
      </c>
      <c r="J109" s="37"/>
      <c r="K109" s="37"/>
      <c r="L109" s="430">
        <v>20</v>
      </c>
      <c r="M109" s="37"/>
      <c r="N109" s="37"/>
      <c r="O109" s="430" t="s">
        <v>27</v>
      </c>
      <c r="P109" s="37"/>
      <c r="Q109" s="37"/>
      <c r="R109" s="430" t="s">
        <v>27</v>
      </c>
      <c r="S109" s="37"/>
      <c r="T109" s="37"/>
    </row>
    <row r="110" spans="1:20" x14ac:dyDescent="0.15">
      <c r="A110" s="431"/>
      <c r="B110" s="431" t="s">
        <v>74</v>
      </c>
      <c r="C110" s="428" t="s">
        <v>71</v>
      </c>
      <c r="D110" s="35">
        <v>25</v>
      </c>
      <c r="E110" s="36">
        <v>1711.25</v>
      </c>
      <c r="F110" s="428">
        <v>22</v>
      </c>
      <c r="G110" s="37"/>
      <c r="H110" s="37"/>
      <c r="I110" s="428" t="s">
        <v>27</v>
      </c>
      <c r="J110" s="37"/>
      <c r="K110" s="37"/>
      <c r="L110" s="428" t="str">
        <f>I110</f>
        <v>TBD</v>
      </c>
      <c r="M110" s="37"/>
      <c r="N110" s="37"/>
      <c r="O110" s="428" t="s">
        <v>27</v>
      </c>
      <c r="P110" s="37"/>
      <c r="Q110" s="37"/>
      <c r="R110" s="428" t="s">
        <v>27</v>
      </c>
      <c r="S110" s="37"/>
      <c r="T110" s="37"/>
    </row>
    <row r="111" spans="1:20" x14ac:dyDescent="0.15">
      <c r="A111" s="431"/>
      <c r="B111" s="431"/>
      <c r="C111" s="429" t="s">
        <v>71</v>
      </c>
      <c r="D111" s="35">
        <v>450</v>
      </c>
      <c r="E111" s="36">
        <v>1732.5</v>
      </c>
      <c r="F111" s="429" t="s">
        <v>27</v>
      </c>
      <c r="G111" s="37"/>
      <c r="H111" s="37"/>
      <c r="I111" s="429" t="s">
        <v>27</v>
      </c>
      <c r="J111" s="37"/>
      <c r="K111" s="37"/>
      <c r="L111" s="429">
        <v>20</v>
      </c>
      <c r="M111" s="37"/>
      <c r="N111" s="37"/>
      <c r="O111" s="429" t="s">
        <v>27</v>
      </c>
      <c r="P111" s="37"/>
      <c r="Q111" s="37"/>
      <c r="R111" s="429" t="s">
        <v>27</v>
      </c>
      <c r="S111" s="37"/>
      <c r="T111" s="37"/>
    </row>
    <row r="112" spans="1:20" x14ac:dyDescent="0.15">
      <c r="A112" s="431"/>
      <c r="B112" s="431"/>
      <c r="C112" s="430" t="s">
        <v>71</v>
      </c>
      <c r="D112" s="35">
        <v>875</v>
      </c>
      <c r="E112" s="36">
        <v>1753.75</v>
      </c>
      <c r="F112" s="430" t="s">
        <v>27</v>
      </c>
      <c r="G112" s="37"/>
      <c r="H112" s="37"/>
      <c r="I112" s="430" t="s">
        <v>27</v>
      </c>
      <c r="J112" s="37"/>
      <c r="K112" s="37"/>
      <c r="L112" s="430">
        <v>20</v>
      </c>
      <c r="M112" s="37"/>
      <c r="N112" s="37"/>
      <c r="O112" s="430" t="s">
        <v>27</v>
      </c>
      <c r="P112" s="37"/>
      <c r="Q112" s="37"/>
      <c r="R112" s="430" t="s">
        <v>27</v>
      </c>
      <c r="S112" s="37"/>
      <c r="T112" s="37"/>
    </row>
    <row r="113" spans="1:20" x14ac:dyDescent="0.15">
      <c r="A113" s="431"/>
      <c r="B113" s="431"/>
      <c r="C113" s="428" t="s">
        <v>72</v>
      </c>
      <c r="D113" s="35">
        <v>25</v>
      </c>
      <c r="E113" s="36">
        <v>1711.25</v>
      </c>
      <c r="F113" s="428">
        <v>17</v>
      </c>
      <c r="G113" s="37"/>
      <c r="H113" s="37"/>
      <c r="I113" s="428" t="s">
        <v>27</v>
      </c>
      <c r="J113" s="37"/>
      <c r="K113" s="37"/>
      <c r="L113" s="428" t="str">
        <f>I113</f>
        <v>TBD</v>
      </c>
      <c r="M113" s="37"/>
      <c r="N113" s="37"/>
      <c r="O113" s="428" t="s">
        <v>27</v>
      </c>
      <c r="P113" s="37"/>
      <c r="Q113" s="37"/>
      <c r="R113" s="428" t="s">
        <v>27</v>
      </c>
      <c r="S113" s="37"/>
      <c r="T113" s="37"/>
    </row>
    <row r="114" spans="1:20" x14ac:dyDescent="0.15">
      <c r="A114" s="431"/>
      <c r="B114" s="431"/>
      <c r="C114" s="429" t="s">
        <v>72</v>
      </c>
      <c r="D114" s="35">
        <v>450</v>
      </c>
      <c r="E114" s="36">
        <v>1732.5</v>
      </c>
      <c r="F114" s="429" t="s">
        <v>27</v>
      </c>
      <c r="G114" s="37"/>
      <c r="H114" s="37"/>
      <c r="I114" s="429" t="s">
        <v>27</v>
      </c>
      <c r="J114" s="37"/>
      <c r="K114" s="37"/>
      <c r="L114" s="429">
        <v>20</v>
      </c>
      <c r="M114" s="37"/>
      <c r="N114" s="37"/>
      <c r="O114" s="429" t="s">
        <v>27</v>
      </c>
      <c r="P114" s="37"/>
      <c r="Q114" s="37"/>
      <c r="R114" s="429" t="s">
        <v>27</v>
      </c>
      <c r="S114" s="37"/>
      <c r="T114" s="37"/>
    </row>
    <row r="115" spans="1:20" x14ac:dyDescent="0.15">
      <c r="A115" s="431"/>
      <c r="B115" s="431"/>
      <c r="C115" s="430" t="s">
        <v>72</v>
      </c>
      <c r="D115" s="35">
        <v>875</v>
      </c>
      <c r="E115" s="36">
        <v>1753.75</v>
      </c>
      <c r="F115" s="430" t="s">
        <v>27</v>
      </c>
      <c r="G115" s="37"/>
      <c r="H115" s="37"/>
      <c r="I115" s="430" t="s">
        <v>27</v>
      </c>
      <c r="J115" s="37"/>
      <c r="K115" s="37"/>
      <c r="L115" s="430">
        <v>20</v>
      </c>
      <c r="M115" s="37"/>
      <c r="N115" s="37"/>
      <c r="O115" s="430" t="s">
        <v>27</v>
      </c>
      <c r="P115" s="37"/>
      <c r="Q115" s="37"/>
      <c r="R115" s="430" t="s">
        <v>27</v>
      </c>
      <c r="S115" s="37"/>
      <c r="T115" s="37"/>
    </row>
    <row r="116" spans="1:20" x14ac:dyDescent="0.15">
      <c r="A116" s="431"/>
      <c r="B116" s="431"/>
      <c r="C116" s="428" t="s">
        <v>73</v>
      </c>
      <c r="D116" s="35">
        <v>25</v>
      </c>
      <c r="E116" s="36">
        <v>1711.25</v>
      </c>
      <c r="F116" s="428">
        <v>12</v>
      </c>
      <c r="G116" s="37"/>
      <c r="H116" s="37"/>
      <c r="I116" s="428" t="s">
        <v>27</v>
      </c>
      <c r="J116" s="37"/>
      <c r="K116" s="37"/>
      <c r="L116" s="428" t="str">
        <f>I116</f>
        <v>TBD</v>
      </c>
      <c r="M116" s="37"/>
      <c r="N116" s="37"/>
      <c r="O116" s="428" t="s">
        <v>27</v>
      </c>
      <c r="P116" s="37"/>
      <c r="Q116" s="37"/>
      <c r="R116" s="428" t="s">
        <v>27</v>
      </c>
      <c r="S116" s="37"/>
      <c r="T116" s="37"/>
    </row>
    <row r="117" spans="1:20" x14ac:dyDescent="0.15">
      <c r="A117" s="431"/>
      <c r="B117" s="431"/>
      <c r="C117" s="429" t="s">
        <v>73</v>
      </c>
      <c r="D117" s="35">
        <v>450</v>
      </c>
      <c r="E117" s="36">
        <v>1732.5</v>
      </c>
      <c r="F117" s="429" t="s">
        <v>27</v>
      </c>
      <c r="G117" s="37"/>
      <c r="H117" s="37"/>
      <c r="I117" s="429" t="s">
        <v>27</v>
      </c>
      <c r="J117" s="37"/>
      <c r="K117" s="37"/>
      <c r="L117" s="429">
        <v>20</v>
      </c>
      <c r="M117" s="37"/>
      <c r="N117" s="37"/>
      <c r="O117" s="429" t="s">
        <v>27</v>
      </c>
      <c r="P117" s="37"/>
      <c r="Q117" s="37"/>
      <c r="R117" s="429" t="s">
        <v>27</v>
      </c>
      <c r="S117" s="37"/>
      <c r="T117" s="37"/>
    </row>
    <row r="118" spans="1:20" x14ac:dyDescent="0.15">
      <c r="A118" s="431"/>
      <c r="B118" s="431"/>
      <c r="C118" s="430" t="s">
        <v>73</v>
      </c>
      <c r="D118" s="35">
        <v>875</v>
      </c>
      <c r="E118" s="36">
        <v>1753.75</v>
      </c>
      <c r="F118" s="430" t="s">
        <v>27</v>
      </c>
      <c r="G118" s="37"/>
      <c r="H118" s="37"/>
      <c r="I118" s="430" t="s">
        <v>27</v>
      </c>
      <c r="J118" s="37"/>
      <c r="K118" s="37"/>
      <c r="L118" s="430">
        <v>20</v>
      </c>
      <c r="M118" s="37"/>
      <c r="N118" s="37"/>
      <c r="O118" s="430" t="s">
        <v>27</v>
      </c>
      <c r="P118" s="37"/>
      <c r="Q118" s="37"/>
      <c r="R118" s="430" t="s">
        <v>27</v>
      </c>
      <c r="S118" s="37"/>
      <c r="T118" s="37"/>
    </row>
    <row r="119" spans="1:20" x14ac:dyDescent="0.15">
      <c r="A119" s="431"/>
      <c r="B119" s="431"/>
      <c r="C119" s="428" t="s">
        <v>76</v>
      </c>
      <c r="D119" s="35">
        <v>25</v>
      </c>
      <c r="E119" s="36">
        <v>1711.25</v>
      </c>
      <c r="F119" s="428">
        <v>7</v>
      </c>
      <c r="G119" s="37"/>
      <c r="H119" s="37"/>
      <c r="I119" s="428" t="s">
        <v>27</v>
      </c>
      <c r="J119" s="37"/>
      <c r="K119" s="37"/>
      <c r="L119" s="428" t="str">
        <f>I119</f>
        <v>TBD</v>
      </c>
      <c r="M119" s="37"/>
      <c r="N119" s="37"/>
      <c r="O119" s="428" t="s">
        <v>27</v>
      </c>
      <c r="P119" s="37"/>
      <c r="Q119" s="37"/>
      <c r="R119" s="428" t="s">
        <v>27</v>
      </c>
      <c r="S119" s="37"/>
      <c r="T119" s="37"/>
    </row>
    <row r="120" spans="1:20" x14ac:dyDescent="0.15">
      <c r="A120" s="431"/>
      <c r="B120" s="431"/>
      <c r="C120" s="429" t="s">
        <v>76</v>
      </c>
      <c r="D120" s="35">
        <v>450</v>
      </c>
      <c r="E120" s="36">
        <v>1732.5</v>
      </c>
      <c r="F120" s="429" t="s">
        <v>27</v>
      </c>
      <c r="G120" s="37"/>
      <c r="H120" s="37"/>
      <c r="I120" s="429" t="s">
        <v>27</v>
      </c>
      <c r="J120" s="37"/>
      <c r="K120" s="37"/>
      <c r="L120" s="429">
        <v>20</v>
      </c>
      <c r="M120" s="37"/>
      <c r="N120" s="37"/>
      <c r="O120" s="429" t="s">
        <v>27</v>
      </c>
      <c r="P120" s="37"/>
      <c r="Q120" s="37"/>
      <c r="R120" s="429" t="s">
        <v>27</v>
      </c>
      <c r="S120" s="37"/>
      <c r="T120" s="37"/>
    </row>
    <row r="121" spans="1:20" x14ac:dyDescent="0.15">
      <c r="A121" s="431"/>
      <c r="B121" s="431"/>
      <c r="C121" s="430" t="s">
        <v>76</v>
      </c>
      <c r="D121" s="35">
        <v>875</v>
      </c>
      <c r="E121" s="36">
        <v>1753.75</v>
      </c>
      <c r="F121" s="430" t="s">
        <v>27</v>
      </c>
      <c r="G121" s="37"/>
      <c r="H121" s="37"/>
      <c r="I121" s="430" t="s">
        <v>27</v>
      </c>
      <c r="J121" s="37"/>
      <c r="K121" s="37"/>
      <c r="L121" s="430">
        <v>20</v>
      </c>
      <c r="M121" s="37"/>
      <c r="N121" s="37"/>
      <c r="O121" s="430" t="s">
        <v>27</v>
      </c>
      <c r="P121" s="37"/>
      <c r="Q121" s="37"/>
      <c r="R121" s="430" t="s">
        <v>27</v>
      </c>
      <c r="S121" s="37"/>
      <c r="T121" s="37"/>
    </row>
    <row r="122" spans="1:20" x14ac:dyDescent="0.15">
      <c r="A122" s="431"/>
      <c r="B122" s="431"/>
      <c r="C122" s="428" t="s">
        <v>77</v>
      </c>
      <c r="D122" s="35">
        <v>25</v>
      </c>
      <c r="E122" s="36">
        <v>1711.25</v>
      </c>
      <c r="F122" s="428">
        <v>2</v>
      </c>
      <c r="G122" s="37"/>
      <c r="H122" s="37"/>
      <c r="I122" s="428" t="s">
        <v>27</v>
      </c>
      <c r="J122" s="37"/>
      <c r="K122" s="37"/>
      <c r="L122" s="428" t="str">
        <f>I122</f>
        <v>TBD</v>
      </c>
      <c r="M122" s="37"/>
      <c r="N122" s="37"/>
      <c r="O122" s="428" t="s">
        <v>27</v>
      </c>
      <c r="P122" s="37"/>
      <c r="Q122" s="37"/>
      <c r="R122" s="428" t="s">
        <v>27</v>
      </c>
      <c r="S122" s="37"/>
      <c r="T122" s="37"/>
    </row>
    <row r="123" spans="1:20" x14ac:dyDescent="0.15">
      <c r="A123" s="431"/>
      <c r="B123" s="431"/>
      <c r="C123" s="429" t="s">
        <v>77</v>
      </c>
      <c r="D123" s="35">
        <v>450</v>
      </c>
      <c r="E123" s="36">
        <v>1732.5</v>
      </c>
      <c r="F123" s="429" t="s">
        <v>27</v>
      </c>
      <c r="G123" s="37"/>
      <c r="H123" s="37"/>
      <c r="I123" s="429" t="s">
        <v>27</v>
      </c>
      <c r="J123" s="37"/>
      <c r="K123" s="37"/>
      <c r="L123" s="429">
        <v>20</v>
      </c>
      <c r="M123" s="37"/>
      <c r="N123" s="37"/>
      <c r="O123" s="429" t="s">
        <v>27</v>
      </c>
      <c r="P123" s="37"/>
      <c r="Q123" s="37"/>
      <c r="R123" s="429" t="s">
        <v>27</v>
      </c>
      <c r="S123" s="37"/>
      <c r="T123" s="37"/>
    </row>
    <row r="124" spans="1:20" x14ac:dyDescent="0.15">
      <c r="A124" s="431"/>
      <c r="B124" s="431"/>
      <c r="C124" s="430" t="s">
        <v>77</v>
      </c>
      <c r="D124" s="35">
        <v>875</v>
      </c>
      <c r="E124" s="36">
        <v>1753.75</v>
      </c>
      <c r="F124" s="430" t="s">
        <v>27</v>
      </c>
      <c r="G124" s="37"/>
      <c r="H124" s="37"/>
      <c r="I124" s="430" t="s">
        <v>27</v>
      </c>
      <c r="J124" s="37"/>
      <c r="K124" s="37"/>
      <c r="L124" s="430">
        <v>20</v>
      </c>
      <c r="M124" s="37"/>
      <c r="N124" s="37"/>
      <c r="O124" s="430" t="s">
        <v>27</v>
      </c>
      <c r="P124" s="37"/>
      <c r="Q124" s="37"/>
      <c r="R124" s="430" t="s">
        <v>27</v>
      </c>
      <c r="S124" s="37"/>
      <c r="T124" s="37"/>
    </row>
    <row r="125" spans="1:20" x14ac:dyDescent="0.15">
      <c r="A125" s="431" t="s">
        <v>171</v>
      </c>
      <c r="B125" s="431" t="s">
        <v>75</v>
      </c>
      <c r="C125" s="428" t="s">
        <v>71</v>
      </c>
      <c r="D125" s="35">
        <v>25</v>
      </c>
      <c r="E125" s="36">
        <v>1711.25</v>
      </c>
      <c r="F125" s="428">
        <v>22</v>
      </c>
      <c r="G125" s="37"/>
      <c r="H125" s="37"/>
      <c r="I125" s="428" t="s">
        <v>28</v>
      </c>
      <c r="J125" s="37"/>
      <c r="K125" s="37"/>
      <c r="L125" s="428" t="str">
        <f>I125</f>
        <v>N/A</v>
      </c>
      <c r="M125" s="37"/>
      <c r="N125" s="37"/>
      <c r="O125" s="428" t="s">
        <v>28</v>
      </c>
      <c r="P125" s="37"/>
      <c r="Q125" s="37"/>
      <c r="R125" s="428" t="s">
        <v>28</v>
      </c>
      <c r="S125" s="37"/>
      <c r="T125" s="37"/>
    </row>
    <row r="126" spans="1:20" x14ac:dyDescent="0.15">
      <c r="A126" s="431"/>
      <c r="B126" s="431"/>
      <c r="C126" s="429" t="s">
        <v>71</v>
      </c>
      <c r="D126" s="35">
        <v>450</v>
      </c>
      <c r="E126" s="36">
        <v>1732.5</v>
      </c>
      <c r="F126" s="429" t="s">
        <v>27</v>
      </c>
      <c r="G126" s="37"/>
      <c r="H126" s="37"/>
      <c r="I126" s="429" t="s">
        <v>28</v>
      </c>
      <c r="J126" s="37"/>
      <c r="K126" s="37"/>
      <c r="L126" s="429">
        <v>20</v>
      </c>
      <c r="M126" s="37"/>
      <c r="N126" s="37"/>
      <c r="O126" s="429" t="s">
        <v>28</v>
      </c>
      <c r="P126" s="37"/>
      <c r="Q126" s="37"/>
      <c r="R126" s="429" t="s">
        <v>28</v>
      </c>
      <c r="S126" s="37"/>
      <c r="T126" s="37"/>
    </row>
    <row r="127" spans="1:20" x14ac:dyDescent="0.15">
      <c r="A127" s="431"/>
      <c r="B127" s="431"/>
      <c r="C127" s="430" t="s">
        <v>71</v>
      </c>
      <c r="D127" s="35">
        <v>875</v>
      </c>
      <c r="E127" s="36">
        <v>1753.75</v>
      </c>
      <c r="F127" s="430" t="s">
        <v>27</v>
      </c>
      <c r="G127" s="37"/>
      <c r="H127" s="37"/>
      <c r="I127" s="430" t="s">
        <v>28</v>
      </c>
      <c r="J127" s="37"/>
      <c r="K127" s="37"/>
      <c r="L127" s="430">
        <v>20</v>
      </c>
      <c r="M127" s="37"/>
      <c r="N127" s="37"/>
      <c r="O127" s="430" t="s">
        <v>28</v>
      </c>
      <c r="P127" s="37"/>
      <c r="Q127" s="37"/>
      <c r="R127" s="430" t="s">
        <v>28</v>
      </c>
      <c r="S127" s="37"/>
      <c r="T127" s="37"/>
    </row>
    <row r="128" spans="1:20" x14ac:dyDescent="0.15">
      <c r="A128" s="431"/>
      <c r="B128" s="431"/>
      <c r="C128" s="428" t="s">
        <v>72</v>
      </c>
      <c r="D128" s="35">
        <v>25</v>
      </c>
      <c r="E128" s="36">
        <v>1711.25</v>
      </c>
      <c r="F128" s="428">
        <v>17</v>
      </c>
      <c r="G128" s="37"/>
      <c r="H128" s="37"/>
      <c r="I128" s="428" t="s">
        <v>28</v>
      </c>
      <c r="J128" s="37"/>
      <c r="K128" s="37"/>
      <c r="L128" s="428" t="str">
        <f>I128</f>
        <v>N/A</v>
      </c>
      <c r="M128" s="37"/>
      <c r="N128" s="37"/>
      <c r="O128" s="428" t="s">
        <v>28</v>
      </c>
      <c r="P128" s="37"/>
      <c r="Q128" s="37"/>
      <c r="R128" s="428" t="s">
        <v>28</v>
      </c>
      <c r="S128" s="37"/>
      <c r="T128" s="37"/>
    </row>
    <row r="129" spans="1:20" x14ac:dyDescent="0.15">
      <c r="A129" s="431"/>
      <c r="B129" s="431"/>
      <c r="C129" s="429" t="s">
        <v>72</v>
      </c>
      <c r="D129" s="35">
        <v>450</v>
      </c>
      <c r="E129" s="36">
        <v>1732.5</v>
      </c>
      <c r="F129" s="429" t="s">
        <v>27</v>
      </c>
      <c r="G129" s="37"/>
      <c r="H129" s="37"/>
      <c r="I129" s="429" t="s">
        <v>28</v>
      </c>
      <c r="J129" s="37"/>
      <c r="K129" s="37"/>
      <c r="L129" s="429">
        <v>20</v>
      </c>
      <c r="M129" s="37"/>
      <c r="N129" s="37"/>
      <c r="O129" s="429" t="s">
        <v>28</v>
      </c>
      <c r="P129" s="37"/>
      <c r="Q129" s="37"/>
      <c r="R129" s="429" t="s">
        <v>28</v>
      </c>
      <c r="S129" s="37"/>
      <c r="T129" s="37"/>
    </row>
    <row r="130" spans="1:20" x14ac:dyDescent="0.15">
      <c r="A130" s="431"/>
      <c r="B130" s="431"/>
      <c r="C130" s="430" t="s">
        <v>72</v>
      </c>
      <c r="D130" s="35">
        <v>875</v>
      </c>
      <c r="E130" s="36">
        <v>1753.75</v>
      </c>
      <c r="F130" s="430" t="s">
        <v>27</v>
      </c>
      <c r="G130" s="37"/>
      <c r="H130" s="37"/>
      <c r="I130" s="430" t="s">
        <v>28</v>
      </c>
      <c r="J130" s="37"/>
      <c r="K130" s="37"/>
      <c r="L130" s="430">
        <v>20</v>
      </c>
      <c r="M130" s="37"/>
      <c r="N130" s="37"/>
      <c r="O130" s="430" t="s">
        <v>28</v>
      </c>
      <c r="P130" s="37"/>
      <c r="Q130" s="37"/>
      <c r="R130" s="430" t="s">
        <v>28</v>
      </c>
      <c r="S130" s="37"/>
      <c r="T130" s="37"/>
    </row>
    <row r="131" spans="1:20" x14ac:dyDescent="0.15">
      <c r="A131" s="431"/>
      <c r="B131" s="431"/>
      <c r="C131" s="428" t="s">
        <v>73</v>
      </c>
      <c r="D131" s="35">
        <v>25</v>
      </c>
      <c r="E131" s="36">
        <v>1711.25</v>
      </c>
      <c r="F131" s="428">
        <v>12</v>
      </c>
      <c r="G131" s="37"/>
      <c r="H131" s="37"/>
      <c r="I131" s="428" t="s">
        <v>28</v>
      </c>
      <c r="J131" s="37"/>
      <c r="K131" s="37"/>
      <c r="L131" s="428" t="str">
        <f>I131</f>
        <v>N/A</v>
      </c>
      <c r="M131" s="37"/>
      <c r="N131" s="37"/>
      <c r="O131" s="428" t="s">
        <v>28</v>
      </c>
      <c r="P131" s="37"/>
      <c r="Q131" s="37"/>
      <c r="R131" s="428" t="s">
        <v>28</v>
      </c>
      <c r="S131" s="37"/>
      <c r="T131" s="37"/>
    </row>
    <row r="132" spans="1:20" x14ac:dyDescent="0.15">
      <c r="A132" s="431"/>
      <c r="B132" s="431"/>
      <c r="C132" s="429" t="s">
        <v>73</v>
      </c>
      <c r="D132" s="35">
        <v>450</v>
      </c>
      <c r="E132" s="36">
        <v>1732.5</v>
      </c>
      <c r="F132" s="429" t="s">
        <v>27</v>
      </c>
      <c r="G132" s="37"/>
      <c r="H132" s="37"/>
      <c r="I132" s="429" t="s">
        <v>28</v>
      </c>
      <c r="J132" s="37"/>
      <c r="K132" s="37"/>
      <c r="L132" s="429">
        <v>20</v>
      </c>
      <c r="M132" s="37"/>
      <c r="N132" s="37"/>
      <c r="O132" s="429" t="s">
        <v>28</v>
      </c>
      <c r="P132" s="37"/>
      <c r="Q132" s="37"/>
      <c r="R132" s="429" t="s">
        <v>28</v>
      </c>
      <c r="S132" s="37"/>
      <c r="T132" s="37"/>
    </row>
    <row r="133" spans="1:20" x14ac:dyDescent="0.15">
      <c r="A133" s="431"/>
      <c r="B133" s="431"/>
      <c r="C133" s="430" t="s">
        <v>73</v>
      </c>
      <c r="D133" s="35">
        <v>875</v>
      </c>
      <c r="E133" s="36">
        <v>1753.75</v>
      </c>
      <c r="F133" s="430" t="s">
        <v>27</v>
      </c>
      <c r="G133" s="37"/>
      <c r="H133" s="37"/>
      <c r="I133" s="430" t="s">
        <v>28</v>
      </c>
      <c r="J133" s="37"/>
      <c r="K133" s="37"/>
      <c r="L133" s="430">
        <v>20</v>
      </c>
      <c r="M133" s="37"/>
      <c r="N133" s="37"/>
      <c r="O133" s="430" t="s">
        <v>28</v>
      </c>
      <c r="P133" s="37"/>
      <c r="Q133" s="37"/>
      <c r="R133" s="430" t="s">
        <v>28</v>
      </c>
      <c r="S133" s="37"/>
      <c r="T133" s="37"/>
    </row>
    <row r="134" spans="1:20" x14ac:dyDescent="0.15">
      <c r="A134" s="431"/>
      <c r="B134" s="431"/>
      <c r="C134" s="428" t="s">
        <v>76</v>
      </c>
      <c r="D134" s="35">
        <v>25</v>
      </c>
      <c r="E134" s="36">
        <v>1711.25</v>
      </c>
      <c r="F134" s="428">
        <v>7</v>
      </c>
      <c r="G134" s="37"/>
      <c r="H134" s="37"/>
      <c r="I134" s="428" t="s">
        <v>28</v>
      </c>
      <c r="J134" s="37"/>
      <c r="K134" s="37"/>
      <c r="L134" s="428" t="str">
        <f>I134</f>
        <v>N/A</v>
      </c>
      <c r="M134" s="37"/>
      <c r="N134" s="37"/>
      <c r="O134" s="428" t="s">
        <v>28</v>
      </c>
      <c r="P134" s="37"/>
      <c r="Q134" s="37"/>
      <c r="R134" s="428" t="s">
        <v>28</v>
      </c>
      <c r="S134" s="37"/>
      <c r="T134" s="37"/>
    </row>
    <row r="135" spans="1:20" x14ac:dyDescent="0.15">
      <c r="A135" s="431"/>
      <c r="B135" s="431"/>
      <c r="C135" s="429" t="s">
        <v>76</v>
      </c>
      <c r="D135" s="35">
        <v>450</v>
      </c>
      <c r="E135" s="36">
        <v>1732.5</v>
      </c>
      <c r="F135" s="429" t="s">
        <v>27</v>
      </c>
      <c r="G135" s="37"/>
      <c r="H135" s="37"/>
      <c r="I135" s="429" t="s">
        <v>28</v>
      </c>
      <c r="J135" s="37"/>
      <c r="K135" s="37"/>
      <c r="L135" s="429">
        <v>20</v>
      </c>
      <c r="M135" s="37"/>
      <c r="N135" s="37"/>
      <c r="O135" s="429" t="s">
        <v>28</v>
      </c>
      <c r="P135" s="37"/>
      <c r="Q135" s="37"/>
      <c r="R135" s="429" t="s">
        <v>28</v>
      </c>
      <c r="S135" s="37"/>
      <c r="T135" s="37"/>
    </row>
    <row r="136" spans="1:20" x14ac:dyDescent="0.15">
      <c r="A136" s="431"/>
      <c r="B136" s="431"/>
      <c r="C136" s="430" t="s">
        <v>76</v>
      </c>
      <c r="D136" s="35">
        <v>875</v>
      </c>
      <c r="E136" s="36">
        <v>1753.75</v>
      </c>
      <c r="F136" s="430" t="s">
        <v>27</v>
      </c>
      <c r="G136" s="37"/>
      <c r="H136" s="37"/>
      <c r="I136" s="430" t="s">
        <v>28</v>
      </c>
      <c r="J136" s="37"/>
      <c r="K136" s="37"/>
      <c r="L136" s="430">
        <v>20</v>
      </c>
      <c r="M136" s="37"/>
      <c r="N136" s="37"/>
      <c r="O136" s="430" t="s">
        <v>28</v>
      </c>
      <c r="P136" s="37"/>
      <c r="Q136" s="37"/>
      <c r="R136" s="430" t="s">
        <v>28</v>
      </c>
      <c r="S136" s="37"/>
      <c r="T136" s="37"/>
    </row>
    <row r="137" spans="1:20" x14ac:dyDescent="0.15">
      <c r="A137" s="431"/>
      <c r="B137" s="431"/>
      <c r="C137" s="428" t="s">
        <v>77</v>
      </c>
      <c r="D137" s="35">
        <v>25</v>
      </c>
      <c r="E137" s="36">
        <v>1711.25</v>
      </c>
      <c r="F137" s="428">
        <v>2</v>
      </c>
      <c r="G137" s="37"/>
      <c r="H137" s="37"/>
      <c r="I137" s="428" t="s">
        <v>28</v>
      </c>
      <c r="J137" s="37"/>
      <c r="K137" s="37"/>
      <c r="L137" s="428" t="str">
        <f>I137</f>
        <v>N/A</v>
      </c>
      <c r="M137" s="37"/>
      <c r="N137" s="37"/>
      <c r="O137" s="428" t="s">
        <v>28</v>
      </c>
      <c r="P137" s="37"/>
      <c r="Q137" s="37"/>
      <c r="R137" s="428" t="s">
        <v>28</v>
      </c>
      <c r="S137" s="37"/>
      <c r="T137" s="37"/>
    </row>
    <row r="138" spans="1:20" x14ac:dyDescent="0.15">
      <c r="A138" s="431"/>
      <c r="B138" s="431"/>
      <c r="C138" s="429" t="s">
        <v>77</v>
      </c>
      <c r="D138" s="35">
        <v>450</v>
      </c>
      <c r="E138" s="36">
        <v>1732.5</v>
      </c>
      <c r="F138" s="429" t="s">
        <v>27</v>
      </c>
      <c r="G138" s="37"/>
      <c r="H138" s="37"/>
      <c r="I138" s="429" t="s">
        <v>28</v>
      </c>
      <c r="J138" s="37"/>
      <c r="K138" s="37"/>
      <c r="L138" s="429">
        <v>20</v>
      </c>
      <c r="M138" s="37"/>
      <c r="N138" s="37"/>
      <c r="O138" s="429" t="s">
        <v>28</v>
      </c>
      <c r="P138" s="37"/>
      <c r="Q138" s="37"/>
      <c r="R138" s="429" t="s">
        <v>28</v>
      </c>
      <c r="S138" s="37"/>
      <c r="T138" s="37"/>
    </row>
    <row r="139" spans="1:20" x14ac:dyDescent="0.15">
      <c r="A139" s="431"/>
      <c r="B139" s="431"/>
      <c r="C139" s="430" t="s">
        <v>77</v>
      </c>
      <c r="D139" s="35">
        <v>875</v>
      </c>
      <c r="E139" s="36">
        <v>1753.75</v>
      </c>
      <c r="F139" s="430" t="s">
        <v>27</v>
      </c>
      <c r="G139" s="37"/>
      <c r="H139" s="37"/>
      <c r="I139" s="430" t="s">
        <v>28</v>
      </c>
      <c r="J139" s="37"/>
      <c r="K139" s="37"/>
      <c r="L139" s="430">
        <v>20</v>
      </c>
      <c r="M139" s="37"/>
      <c r="N139" s="37"/>
      <c r="O139" s="430" t="s">
        <v>28</v>
      </c>
      <c r="P139" s="37"/>
      <c r="Q139" s="37"/>
      <c r="R139" s="430" t="s">
        <v>28</v>
      </c>
      <c r="S139" s="37"/>
      <c r="T139" s="37"/>
    </row>
    <row r="140" spans="1:20" s="6" customFormat="1" ht="19.5" customHeight="1" x14ac:dyDescent="0.15">
      <c r="A140" s="422" t="s">
        <v>94</v>
      </c>
      <c r="B140" s="423"/>
      <c r="C140" s="423"/>
      <c r="D140" s="423"/>
      <c r="E140" s="423"/>
      <c r="F140" s="423"/>
      <c r="G140" s="423"/>
      <c r="H140" s="423"/>
      <c r="I140" s="423"/>
      <c r="J140" s="423"/>
      <c r="K140" s="423"/>
      <c r="L140" s="423"/>
      <c r="M140" s="423"/>
      <c r="N140" s="423"/>
      <c r="O140" s="423"/>
      <c r="P140" s="423"/>
      <c r="Q140" s="423"/>
      <c r="R140" s="423"/>
      <c r="S140" s="423"/>
      <c r="T140" s="481"/>
    </row>
    <row r="141" spans="1:20" s="6" customFormat="1" x14ac:dyDescent="0.15">
      <c r="A141" s="416" t="s">
        <v>316</v>
      </c>
      <c r="B141" s="417"/>
      <c r="C141" s="417"/>
      <c r="D141" s="417"/>
      <c r="E141" s="417"/>
      <c r="F141" s="417"/>
      <c r="G141" s="417"/>
      <c r="H141" s="417"/>
      <c r="I141" s="417"/>
      <c r="J141" s="417"/>
      <c r="K141" s="417"/>
      <c r="L141" s="417"/>
      <c r="M141" s="417"/>
      <c r="N141" s="417"/>
      <c r="O141" s="417"/>
      <c r="P141" s="417"/>
      <c r="Q141" s="417"/>
      <c r="R141" s="417"/>
      <c r="S141" s="417"/>
      <c r="T141" s="482"/>
    </row>
    <row r="142" spans="1:20" s="6" customFormat="1" x14ac:dyDescent="0.15">
      <c r="A142" s="416" t="s">
        <v>111</v>
      </c>
      <c r="B142" s="417"/>
      <c r="C142" s="417"/>
      <c r="D142" s="417"/>
      <c r="E142" s="417"/>
      <c r="F142" s="417"/>
      <c r="G142" s="417"/>
      <c r="H142" s="417"/>
      <c r="I142" s="417"/>
      <c r="J142" s="417"/>
      <c r="K142" s="417"/>
      <c r="L142" s="417"/>
      <c r="M142" s="417"/>
      <c r="N142" s="417"/>
      <c r="O142" s="417"/>
      <c r="P142" s="417"/>
      <c r="Q142" s="417"/>
      <c r="R142" s="417"/>
      <c r="S142" s="417"/>
      <c r="T142" s="482"/>
    </row>
    <row r="143" spans="1:20" s="6" customFormat="1" x14ac:dyDescent="0.15">
      <c r="A143" s="425" t="s">
        <v>112</v>
      </c>
      <c r="B143" s="426"/>
      <c r="C143" s="426"/>
      <c r="D143" s="426"/>
      <c r="E143" s="426"/>
      <c r="F143" s="426"/>
      <c r="G143" s="426"/>
      <c r="H143" s="426"/>
      <c r="I143" s="426"/>
      <c r="J143" s="426"/>
      <c r="K143" s="426"/>
      <c r="L143" s="426"/>
      <c r="M143" s="426"/>
      <c r="N143" s="426"/>
      <c r="O143" s="426"/>
      <c r="P143" s="426"/>
      <c r="Q143" s="426"/>
      <c r="R143" s="426"/>
      <c r="S143" s="426"/>
      <c r="T143" s="483"/>
    </row>
  </sheetData>
  <mergeCells count="294">
    <mergeCell ref="C29:C31"/>
    <mergeCell ref="F29:F31"/>
    <mergeCell ref="R14:R16"/>
    <mergeCell ref="C17:C19"/>
    <mergeCell ref="F17:F19"/>
    <mergeCell ref="R5:R7"/>
    <mergeCell ref="C8:C10"/>
    <mergeCell ref="F8:F10"/>
    <mergeCell ref="I8:I10"/>
    <mergeCell ref="L8:L10"/>
    <mergeCell ref="O8:O10"/>
    <mergeCell ref="R8:R10"/>
    <mergeCell ref="L5:L7"/>
    <mergeCell ref="O5:O7"/>
    <mergeCell ref="F14:F16"/>
    <mergeCell ref="A141:T141"/>
    <mergeCell ref="A1:T1"/>
    <mergeCell ref="A37:T37"/>
    <mergeCell ref="A91:T91"/>
    <mergeCell ref="A23:A31"/>
    <mergeCell ref="B23:B31"/>
    <mergeCell ref="C23:C25"/>
    <mergeCell ref="F23:F25"/>
    <mergeCell ref="I23:I25"/>
    <mergeCell ref="L23:L25"/>
    <mergeCell ref="O23:O25"/>
    <mergeCell ref="R23:R25"/>
    <mergeCell ref="C26:C28"/>
    <mergeCell ref="F26:F28"/>
    <mergeCell ref="I26:I28"/>
    <mergeCell ref="L26:L28"/>
    <mergeCell ref="O26:O28"/>
    <mergeCell ref="C20:C22"/>
    <mergeCell ref="F20:F22"/>
    <mergeCell ref="I20:I22"/>
    <mergeCell ref="L20:L22"/>
    <mergeCell ref="C5:C7"/>
    <mergeCell ref="F5:F7"/>
    <mergeCell ref="I5:I7"/>
    <mergeCell ref="L39:N39"/>
    <mergeCell ref="O39:Q39"/>
    <mergeCell ref="R39:S39"/>
    <mergeCell ref="I11:I13"/>
    <mergeCell ref="O20:O22"/>
    <mergeCell ref="R20:R22"/>
    <mergeCell ref="I29:I31"/>
    <mergeCell ref="L29:L31"/>
    <mergeCell ref="O29:O31"/>
    <mergeCell ref="R29:R31"/>
    <mergeCell ref="L11:L13"/>
    <mergeCell ref="O11:O13"/>
    <mergeCell ref="R11:R13"/>
    <mergeCell ref="I17:I19"/>
    <mergeCell ref="L17:L19"/>
    <mergeCell ref="O17:O19"/>
    <mergeCell ref="R17:R19"/>
    <mergeCell ref="R26:R28"/>
    <mergeCell ref="I14:I16"/>
    <mergeCell ref="L14:L16"/>
    <mergeCell ref="O14:O16"/>
    <mergeCell ref="A3:A4"/>
    <mergeCell ref="B3:B4"/>
    <mergeCell ref="C3:C4"/>
    <mergeCell ref="D3:D4"/>
    <mergeCell ref="F3:H3"/>
    <mergeCell ref="I3:K3"/>
    <mergeCell ref="L3:N3"/>
    <mergeCell ref="O3:Q3"/>
    <mergeCell ref="C14:C16"/>
    <mergeCell ref="R3:S3"/>
    <mergeCell ref="A5:A22"/>
    <mergeCell ref="B5:B13"/>
    <mergeCell ref="C11:C13"/>
    <mergeCell ref="F11:F13"/>
    <mergeCell ref="A41:A70"/>
    <mergeCell ref="B41:B55"/>
    <mergeCell ref="C41:C43"/>
    <mergeCell ref="F41:F43"/>
    <mergeCell ref="I41:I43"/>
    <mergeCell ref="C47:C49"/>
    <mergeCell ref="F47:F49"/>
    <mergeCell ref="I47:I49"/>
    <mergeCell ref="A39:A40"/>
    <mergeCell ref="B39:B40"/>
    <mergeCell ref="C39:C40"/>
    <mergeCell ref="D39:D40"/>
    <mergeCell ref="F39:H39"/>
    <mergeCell ref="I39:K39"/>
    <mergeCell ref="B14:B22"/>
    <mergeCell ref="A33:T33"/>
    <mergeCell ref="L41:L43"/>
    <mergeCell ref="O41:O43"/>
    <mergeCell ref="R41:R43"/>
    <mergeCell ref="C44:C46"/>
    <mergeCell ref="F44:F46"/>
    <mergeCell ref="I44:I46"/>
    <mergeCell ref="L44:L46"/>
    <mergeCell ref="O44:O46"/>
    <mergeCell ref="R44:R46"/>
    <mergeCell ref="L47:L49"/>
    <mergeCell ref="O47:O49"/>
    <mergeCell ref="C53:C55"/>
    <mergeCell ref="F53:F55"/>
    <mergeCell ref="I53:I55"/>
    <mergeCell ref="L53:L55"/>
    <mergeCell ref="O53:O55"/>
    <mergeCell ref="R53:R55"/>
    <mergeCell ref="R47:R49"/>
    <mergeCell ref="C50:C52"/>
    <mergeCell ref="F50:F52"/>
    <mergeCell ref="I50:I52"/>
    <mergeCell ref="L50:L52"/>
    <mergeCell ref="O50:O52"/>
    <mergeCell ref="R50:R52"/>
    <mergeCell ref="R56:R58"/>
    <mergeCell ref="C59:C61"/>
    <mergeCell ref="F59:F61"/>
    <mergeCell ref="I59:I61"/>
    <mergeCell ref="L59:L61"/>
    <mergeCell ref="O59:O61"/>
    <mergeCell ref="R59:R61"/>
    <mergeCell ref="B56:B70"/>
    <mergeCell ref="C56:C58"/>
    <mergeCell ref="F56:F58"/>
    <mergeCell ref="I56:I58"/>
    <mergeCell ref="L56:L58"/>
    <mergeCell ref="O56:O58"/>
    <mergeCell ref="C62:C64"/>
    <mergeCell ref="F62:F64"/>
    <mergeCell ref="I62:I64"/>
    <mergeCell ref="L62:L64"/>
    <mergeCell ref="C68:C70"/>
    <mergeCell ref="F68:F70"/>
    <mergeCell ref="I68:I70"/>
    <mergeCell ref="L68:L70"/>
    <mergeCell ref="O68:O70"/>
    <mergeCell ref="R68:R70"/>
    <mergeCell ref="O62:O64"/>
    <mergeCell ref="R62:R64"/>
    <mergeCell ref="C65:C67"/>
    <mergeCell ref="F65:F67"/>
    <mergeCell ref="I65:I67"/>
    <mergeCell ref="L65:L67"/>
    <mergeCell ref="O65:O67"/>
    <mergeCell ref="R65:R67"/>
    <mergeCell ref="O71:O73"/>
    <mergeCell ref="R71:R73"/>
    <mergeCell ref="C74:C76"/>
    <mergeCell ref="F74:F76"/>
    <mergeCell ref="I74:I76"/>
    <mergeCell ref="L74:L76"/>
    <mergeCell ref="O74:O76"/>
    <mergeCell ref="R74:R76"/>
    <mergeCell ref="A71:A85"/>
    <mergeCell ref="B71:B85"/>
    <mergeCell ref="C71:C73"/>
    <mergeCell ref="F71:F73"/>
    <mergeCell ref="I71:I73"/>
    <mergeCell ref="L71:L73"/>
    <mergeCell ref="C77:C79"/>
    <mergeCell ref="F77:F79"/>
    <mergeCell ref="I77:I79"/>
    <mergeCell ref="L77:L79"/>
    <mergeCell ref="C83:C85"/>
    <mergeCell ref="F83:F85"/>
    <mergeCell ref="I83:I85"/>
    <mergeCell ref="L83:L85"/>
    <mergeCell ref="O83:O85"/>
    <mergeCell ref="R83:R85"/>
    <mergeCell ref="O77:O79"/>
    <mergeCell ref="R77:R79"/>
    <mergeCell ref="C80:C82"/>
    <mergeCell ref="F80:F82"/>
    <mergeCell ref="I80:I82"/>
    <mergeCell ref="L80:L82"/>
    <mergeCell ref="O80:O82"/>
    <mergeCell ref="R80:R82"/>
    <mergeCell ref="A93:A94"/>
    <mergeCell ref="B93:B94"/>
    <mergeCell ref="C93:C94"/>
    <mergeCell ref="D93:D94"/>
    <mergeCell ref="F93:H93"/>
    <mergeCell ref="I93:K93"/>
    <mergeCell ref="L93:N93"/>
    <mergeCell ref="O93:Q93"/>
    <mergeCell ref="R93:S93"/>
    <mergeCell ref="A86:T86"/>
    <mergeCell ref="O95:O97"/>
    <mergeCell ref="R95:R97"/>
    <mergeCell ref="C98:C100"/>
    <mergeCell ref="F98:F100"/>
    <mergeCell ref="I98:I100"/>
    <mergeCell ref="L98:L100"/>
    <mergeCell ref="O98:O100"/>
    <mergeCell ref="R98:R100"/>
    <mergeCell ref="A95:A124"/>
    <mergeCell ref="B95:B109"/>
    <mergeCell ref="C95:C97"/>
    <mergeCell ref="F95:F97"/>
    <mergeCell ref="I95:I97"/>
    <mergeCell ref="L95:L97"/>
    <mergeCell ref="C101:C103"/>
    <mergeCell ref="F101:F103"/>
    <mergeCell ref="I101:I103"/>
    <mergeCell ref="L101:L103"/>
    <mergeCell ref="C107:C109"/>
    <mergeCell ref="F107:F109"/>
    <mergeCell ref="I107:I109"/>
    <mergeCell ref="L107:L109"/>
    <mergeCell ref="O107:O109"/>
    <mergeCell ref="R107:R109"/>
    <mergeCell ref="O101:O103"/>
    <mergeCell ref="R101:R103"/>
    <mergeCell ref="C104:C106"/>
    <mergeCell ref="F104:F106"/>
    <mergeCell ref="I104:I106"/>
    <mergeCell ref="L104:L106"/>
    <mergeCell ref="O104:O106"/>
    <mergeCell ref="R104:R106"/>
    <mergeCell ref="R110:R112"/>
    <mergeCell ref="C113:C115"/>
    <mergeCell ref="F113:F115"/>
    <mergeCell ref="I113:I115"/>
    <mergeCell ref="L113:L115"/>
    <mergeCell ref="O113:O115"/>
    <mergeCell ref="R113:R115"/>
    <mergeCell ref="B110:B124"/>
    <mergeCell ref="C110:C112"/>
    <mergeCell ref="F110:F112"/>
    <mergeCell ref="I110:I112"/>
    <mergeCell ref="L110:L112"/>
    <mergeCell ref="O110:O112"/>
    <mergeCell ref="C116:C118"/>
    <mergeCell ref="F116:F118"/>
    <mergeCell ref="I116:I118"/>
    <mergeCell ref="L116:L118"/>
    <mergeCell ref="C122:C124"/>
    <mergeCell ref="F122:F124"/>
    <mergeCell ref="I122:I124"/>
    <mergeCell ref="L122:L124"/>
    <mergeCell ref="O122:O124"/>
    <mergeCell ref="R122:R124"/>
    <mergeCell ref="O116:O118"/>
    <mergeCell ref="R116:R118"/>
    <mergeCell ref="O119:O121"/>
    <mergeCell ref="R119:R121"/>
    <mergeCell ref="O125:O127"/>
    <mergeCell ref="R125:R127"/>
    <mergeCell ref="C128:C130"/>
    <mergeCell ref="F128:F130"/>
    <mergeCell ref="I128:I130"/>
    <mergeCell ref="L128:L130"/>
    <mergeCell ref="O128:O130"/>
    <mergeCell ref="R128:R130"/>
    <mergeCell ref="C125:C127"/>
    <mergeCell ref="F125:F127"/>
    <mergeCell ref="I125:I127"/>
    <mergeCell ref="L125:L127"/>
    <mergeCell ref="C131:C133"/>
    <mergeCell ref="F131:F133"/>
    <mergeCell ref="I131:I133"/>
    <mergeCell ref="L131:L133"/>
    <mergeCell ref="C137:C139"/>
    <mergeCell ref="F137:F139"/>
    <mergeCell ref="I137:I139"/>
    <mergeCell ref="L137:L139"/>
    <mergeCell ref="C119:C121"/>
    <mergeCell ref="F119:F121"/>
    <mergeCell ref="I119:I121"/>
    <mergeCell ref="L119:L121"/>
    <mergeCell ref="A140:T140"/>
    <mergeCell ref="A142:T142"/>
    <mergeCell ref="A143:T143"/>
    <mergeCell ref="A2:T2"/>
    <mergeCell ref="A38:T38"/>
    <mergeCell ref="A92:T92"/>
    <mergeCell ref="A32:T32"/>
    <mergeCell ref="A34:T34"/>
    <mergeCell ref="A35:T35"/>
    <mergeCell ref="A87:T87"/>
    <mergeCell ref="A88:T88"/>
    <mergeCell ref="A89:T89"/>
    <mergeCell ref="O137:O139"/>
    <mergeCell ref="R137:R139"/>
    <mergeCell ref="O131:O133"/>
    <mergeCell ref="R131:R133"/>
    <mergeCell ref="C134:C136"/>
    <mergeCell ref="F134:F136"/>
    <mergeCell ref="I134:I136"/>
    <mergeCell ref="L134:L136"/>
    <mergeCell ref="O134:O136"/>
    <mergeCell ref="R134:R136"/>
    <mergeCell ref="A125:A139"/>
    <mergeCell ref="B125:B139"/>
  </mergeCells>
  <pageMargins left="0.75" right="0.75" top="1" bottom="1" header="0.5" footer="0.5"/>
  <pageSetup orientation="portrait" r:id="rId1"/>
  <headerFooter alignWithMargins="0">
    <oddHeader>&amp;C&amp;"arial,Bold"&amp;10&amp;K3E8430Nokia Internal Use Only</oddHeader>
    <oddFooter>&amp;C&amp;"arial,Bold"&amp;10&amp;K3E8430Nokia Internal Use Only</oddFooter>
    <evenHeader>&amp;C&amp;"arial,Bold"&amp;10&amp;K3E8430Nokia Internal Use Only</evenHeader>
    <evenFooter>&amp;C&amp;"arial,Bold"&amp;10&amp;K3E8430Nokia Internal Use Only</evenFooter>
    <firstHeader>&amp;C&amp;"arial,Bold"&amp;10&amp;K3E8430Nokia Internal Use Only</firstHeader>
    <firstFooter>&amp;C&amp;"arial,Bold"&amp;10&amp;K3E8430Nokia Internal Use Only</first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3"/>
  <dimension ref="A1:O88"/>
  <sheetViews>
    <sheetView workbookViewId="0">
      <selection sqref="A1:N1"/>
    </sheetView>
  </sheetViews>
  <sheetFormatPr defaultRowHeight="11.25" x14ac:dyDescent="0.2"/>
  <cols>
    <col min="1" max="1" width="6.42578125" style="67" customWidth="1"/>
    <col min="2" max="2" width="9" style="67" customWidth="1"/>
    <col min="3" max="4" width="5.5703125" style="67" customWidth="1"/>
    <col min="5" max="5" width="5.28515625" style="67" customWidth="1"/>
    <col min="6" max="6" width="7.140625" style="67" customWidth="1"/>
    <col min="7" max="7" width="3.28515625" style="67" customWidth="1"/>
    <col min="8" max="9" width="5.7109375" style="67" customWidth="1"/>
    <col min="10" max="10" width="3.5703125" style="67" customWidth="1"/>
    <col min="11" max="11" width="3.28515625" style="67" customWidth="1"/>
    <col min="12" max="12" width="5.7109375" style="67" customWidth="1"/>
    <col min="13" max="13" width="5.7109375" style="67" hidden="1" customWidth="1"/>
    <col min="14" max="14" width="3.5703125" style="67" hidden="1" customWidth="1"/>
    <col min="15" max="245" width="8.85546875" style="67"/>
    <col min="246" max="246" width="5.85546875" style="67" customWidth="1"/>
    <col min="247" max="247" width="6.85546875" style="67" customWidth="1"/>
    <col min="248" max="248" width="5" style="67" customWidth="1"/>
    <col min="249" max="249" width="5.85546875" style="67" customWidth="1"/>
    <col min="250" max="250" width="6.85546875" style="67" customWidth="1"/>
    <col min="251" max="251" width="5" style="67" customWidth="1"/>
    <col min="252" max="252" width="5.85546875" style="67" customWidth="1"/>
    <col min="253" max="253" width="6.85546875" style="67" customWidth="1"/>
    <col min="254" max="254" width="5" style="67" customWidth="1"/>
    <col min="255" max="255" width="5.85546875" style="67" customWidth="1"/>
    <col min="256" max="256" width="6.85546875" style="67" customWidth="1"/>
    <col min="257" max="257" width="5" style="67" customWidth="1"/>
    <col min="258" max="258" width="5.85546875" style="67" customWidth="1"/>
    <col min="259" max="259" width="6.85546875" style="67" customWidth="1"/>
    <col min="260" max="260" width="5" style="67" customWidth="1"/>
    <col min="261" max="501" width="8.85546875" style="67"/>
    <col min="502" max="502" width="5.85546875" style="67" customWidth="1"/>
    <col min="503" max="503" width="6.85546875" style="67" customWidth="1"/>
    <col min="504" max="504" width="5" style="67" customWidth="1"/>
    <col min="505" max="505" width="5.85546875" style="67" customWidth="1"/>
    <col min="506" max="506" width="6.85546875" style="67" customWidth="1"/>
    <col min="507" max="507" width="5" style="67" customWidth="1"/>
    <col min="508" max="508" width="5.85546875" style="67" customWidth="1"/>
    <col min="509" max="509" width="6.85546875" style="67" customWidth="1"/>
    <col min="510" max="510" width="5" style="67" customWidth="1"/>
    <col min="511" max="511" width="5.85546875" style="67" customWidth="1"/>
    <col min="512" max="512" width="6.85546875" style="67" customWidth="1"/>
    <col min="513" max="513" width="5" style="67" customWidth="1"/>
    <col min="514" max="514" width="5.85546875" style="67" customWidth="1"/>
    <col min="515" max="515" width="6.85546875" style="67" customWidth="1"/>
    <col min="516" max="516" width="5" style="67" customWidth="1"/>
    <col min="517" max="757" width="8.85546875" style="67"/>
    <col min="758" max="758" width="5.85546875" style="67" customWidth="1"/>
    <col min="759" max="759" width="6.85546875" style="67" customWidth="1"/>
    <col min="760" max="760" width="5" style="67" customWidth="1"/>
    <col min="761" max="761" width="5.85546875" style="67" customWidth="1"/>
    <col min="762" max="762" width="6.85546875" style="67" customWidth="1"/>
    <col min="763" max="763" width="5" style="67" customWidth="1"/>
    <col min="764" max="764" width="5.85546875" style="67" customWidth="1"/>
    <col min="765" max="765" width="6.85546875" style="67" customWidth="1"/>
    <col min="766" max="766" width="5" style="67" customWidth="1"/>
    <col min="767" max="767" width="5.85546875" style="67" customWidth="1"/>
    <col min="768" max="768" width="6.85546875" style="67" customWidth="1"/>
    <col min="769" max="769" width="5" style="67" customWidth="1"/>
    <col min="770" max="770" width="5.85546875" style="67" customWidth="1"/>
    <col min="771" max="771" width="6.85546875" style="67" customWidth="1"/>
    <col min="772" max="772" width="5" style="67" customWidth="1"/>
    <col min="773" max="1013" width="8.85546875" style="67"/>
    <col min="1014" max="1014" width="5.85546875" style="67" customWidth="1"/>
    <col min="1015" max="1015" width="6.85546875" style="67" customWidth="1"/>
    <col min="1016" max="1016" width="5" style="67" customWidth="1"/>
    <col min="1017" max="1017" width="5.85546875" style="67" customWidth="1"/>
    <col min="1018" max="1018" width="6.85546875" style="67" customWidth="1"/>
    <col min="1019" max="1019" width="5" style="67" customWidth="1"/>
    <col min="1020" max="1020" width="5.85546875" style="67" customWidth="1"/>
    <col min="1021" max="1021" width="6.85546875" style="67" customWidth="1"/>
    <col min="1022" max="1022" width="5" style="67" customWidth="1"/>
    <col min="1023" max="1023" width="5.85546875" style="67" customWidth="1"/>
    <col min="1024" max="1024" width="6.85546875" style="67" customWidth="1"/>
    <col min="1025" max="1025" width="5" style="67" customWidth="1"/>
    <col min="1026" max="1026" width="5.85546875" style="67" customWidth="1"/>
    <col min="1027" max="1027" width="6.85546875" style="67" customWidth="1"/>
    <col min="1028" max="1028" width="5" style="67" customWidth="1"/>
    <col min="1029" max="1269" width="8.85546875" style="67"/>
    <col min="1270" max="1270" width="5.85546875" style="67" customWidth="1"/>
    <col min="1271" max="1271" width="6.85546875" style="67" customWidth="1"/>
    <col min="1272" max="1272" width="5" style="67" customWidth="1"/>
    <col min="1273" max="1273" width="5.85546875" style="67" customWidth="1"/>
    <col min="1274" max="1274" width="6.85546875" style="67" customWidth="1"/>
    <col min="1275" max="1275" width="5" style="67" customWidth="1"/>
    <col min="1276" max="1276" width="5.85546875" style="67" customWidth="1"/>
    <col min="1277" max="1277" width="6.85546875" style="67" customWidth="1"/>
    <col min="1278" max="1278" width="5" style="67" customWidth="1"/>
    <col min="1279" max="1279" width="5.85546875" style="67" customWidth="1"/>
    <col min="1280" max="1280" width="6.85546875" style="67" customWidth="1"/>
    <col min="1281" max="1281" width="5" style="67" customWidth="1"/>
    <col min="1282" max="1282" width="5.85546875" style="67" customWidth="1"/>
    <col min="1283" max="1283" width="6.85546875" style="67" customWidth="1"/>
    <col min="1284" max="1284" width="5" style="67" customWidth="1"/>
    <col min="1285" max="1525" width="8.85546875" style="67"/>
    <col min="1526" max="1526" width="5.85546875" style="67" customWidth="1"/>
    <col min="1527" max="1527" width="6.85546875" style="67" customWidth="1"/>
    <col min="1528" max="1528" width="5" style="67" customWidth="1"/>
    <col min="1529" max="1529" width="5.85546875" style="67" customWidth="1"/>
    <col min="1530" max="1530" width="6.85546875" style="67" customWidth="1"/>
    <col min="1531" max="1531" width="5" style="67" customWidth="1"/>
    <col min="1532" max="1532" width="5.85546875" style="67" customWidth="1"/>
    <col min="1533" max="1533" width="6.85546875" style="67" customWidth="1"/>
    <col min="1534" max="1534" width="5" style="67" customWidth="1"/>
    <col min="1535" max="1535" width="5.85546875" style="67" customWidth="1"/>
    <col min="1536" max="1536" width="6.85546875" style="67" customWidth="1"/>
    <col min="1537" max="1537" width="5" style="67" customWidth="1"/>
    <col min="1538" max="1538" width="5.85546875" style="67" customWidth="1"/>
    <col min="1539" max="1539" width="6.85546875" style="67" customWidth="1"/>
    <col min="1540" max="1540" width="5" style="67" customWidth="1"/>
    <col min="1541" max="1781" width="8.85546875" style="67"/>
    <col min="1782" max="1782" width="5.85546875" style="67" customWidth="1"/>
    <col min="1783" max="1783" width="6.85546875" style="67" customWidth="1"/>
    <col min="1784" max="1784" width="5" style="67" customWidth="1"/>
    <col min="1785" max="1785" width="5.85546875" style="67" customWidth="1"/>
    <col min="1786" max="1786" width="6.85546875" style="67" customWidth="1"/>
    <col min="1787" max="1787" width="5" style="67" customWidth="1"/>
    <col min="1788" max="1788" width="5.85546875" style="67" customWidth="1"/>
    <col min="1789" max="1789" width="6.85546875" style="67" customWidth="1"/>
    <col min="1790" max="1790" width="5" style="67" customWidth="1"/>
    <col min="1791" max="1791" width="5.85546875" style="67" customWidth="1"/>
    <col min="1792" max="1792" width="6.85546875" style="67" customWidth="1"/>
    <col min="1793" max="1793" width="5" style="67" customWidth="1"/>
    <col min="1794" max="1794" width="5.85546875" style="67" customWidth="1"/>
    <col min="1795" max="1795" width="6.85546875" style="67" customWidth="1"/>
    <col min="1796" max="1796" width="5" style="67" customWidth="1"/>
    <col min="1797" max="2037" width="8.85546875" style="67"/>
    <col min="2038" max="2038" width="5.85546875" style="67" customWidth="1"/>
    <col min="2039" max="2039" width="6.85546875" style="67" customWidth="1"/>
    <col min="2040" max="2040" width="5" style="67" customWidth="1"/>
    <col min="2041" max="2041" width="5.85546875" style="67" customWidth="1"/>
    <col min="2042" max="2042" width="6.85546875" style="67" customWidth="1"/>
    <col min="2043" max="2043" width="5" style="67" customWidth="1"/>
    <col min="2044" max="2044" width="5.85546875" style="67" customWidth="1"/>
    <col min="2045" max="2045" width="6.85546875" style="67" customWidth="1"/>
    <col min="2046" max="2046" width="5" style="67" customWidth="1"/>
    <col min="2047" max="2047" width="5.85546875" style="67" customWidth="1"/>
    <col min="2048" max="2048" width="6.85546875" style="67" customWidth="1"/>
    <col min="2049" max="2049" width="5" style="67" customWidth="1"/>
    <col min="2050" max="2050" width="5.85546875" style="67" customWidth="1"/>
    <col min="2051" max="2051" width="6.85546875" style="67" customWidth="1"/>
    <col min="2052" max="2052" width="5" style="67" customWidth="1"/>
    <col min="2053" max="2293" width="8.85546875" style="67"/>
    <col min="2294" max="2294" width="5.85546875" style="67" customWidth="1"/>
    <col min="2295" max="2295" width="6.85546875" style="67" customWidth="1"/>
    <col min="2296" max="2296" width="5" style="67" customWidth="1"/>
    <col min="2297" max="2297" width="5.85546875" style="67" customWidth="1"/>
    <col min="2298" max="2298" width="6.85546875" style="67" customWidth="1"/>
    <col min="2299" max="2299" width="5" style="67" customWidth="1"/>
    <col min="2300" max="2300" width="5.85546875" style="67" customWidth="1"/>
    <col min="2301" max="2301" width="6.85546875" style="67" customWidth="1"/>
    <col min="2302" max="2302" width="5" style="67" customWidth="1"/>
    <col min="2303" max="2303" width="5.85546875" style="67" customWidth="1"/>
    <col min="2304" max="2304" width="6.85546875" style="67" customWidth="1"/>
    <col min="2305" max="2305" width="5" style="67" customWidth="1"/>
    <col min="2306" max="2306" width="5.85546875" style="67" customWidth="1"/>
    <col min="2307" max="2307" width="6.85546875" style="67" customWidth="1"/>
    <col min="2308" max="2308" width="5" style="67" customWidth="1"/>
    <col min="2309" max="2549" width="8.85546875" style="67"/>
    <col min="2550" max="2550" width="5.85546875" style="67" customWidth="1"/>
    <col min="2551" max="2551" width="6.85546875" style="67" customWidth="1"/>
    <col min="2552" max="2552" width="5" style="67" customWidth="1"/>
    <col min="2553" max="2553" width="5.85546875" style="67" customWidth="1"/>
    <col min="2554" max="2554" width="6.85546875" style="67" customWidth="1"/>
    <col min="2555" max="2555" width="5" style="67" customWidth="1"/>
    <col min="2556" max="2556" width="5.85546875" style="67" customWidth="1"/>
    <col min="2557" max="2557" width="6.85546875" style="67" customWidth="1"/>
    <col min="2558" max="2558" width="5" style="67" customWidth="1"/>
    <col min="2559" max="2559" width="5.85546875" style="67" customWidth="1"/>
    <col min="2560" max="2560" width="6.85546875" style="67" customWidth="1"/>
    <col min="2561" max="2561" width="5" style="67" customWidth="1"/>
    <col min="2562" max="2562" width="5.85546875" style="67" customWidth="1"/>
    <col min="2563" max="2563" width="6.85546875" style="67" customWidth="1"/>
    <col min="2564" max="2564" width="5" style="67" customWidth="1"/>
    <col min="2565" max="2805" width="8.85546875" style="67"/>
    <col min="2806" max="2806" width="5.85546875" style="67" customWidth="1"/>
    <col min="2807" max="2807" width="6.85546875" style="67" customWidth="1"/>
    <col min="2808" max="2808" width="5" style="67" customWidth="1"/>
    <col min="2809" max="2809" width="5.85546875" style="67" customWidth="1"/>
    <col min="2810" max="2810" width="6.85546875" style="67" customWidth="1"/>
    <col min="2811" max="2811" width="5" style="67" customWidth="1"/>
    <col min="2812" max="2812" width="5.85546875" style="67" customWidth="1"/>
    <col min="2813" max="2813" width="6.85546875" style="67" customWidth="1"/>
    <col min="2814" max="2814" width="5" style="67" customWidth="1"/>
    <col min="2815" max="2815" width="5.85546875" style="67" customWidth="1"/>
    <col min="2816" max="2816" width="6.85546875" style="67" customWidth="1"/>
    <col min="2817" max="2817" width="5" style="67" customWidth="1"/>
    <col min="2818" max="2818" width="5.85546875" style="67" customWidth="1"/>
    <col min="2819" max="2819" width="6.85546875" style="67" customWidth="1"/>
    <col min="2820" max="2820" width="5" style="67" customWidth="1"/>
    <col min="2821" max="3061" width="8.85546875" style="67"/>
    <col min="3062" max="3062" width="5.85546875" style="67" customWidth="1"/>
    <col min="3063" max="3063" width="6.85546875" style="67" customWidth="1"/>
    <col min="3064" max="3064" width="5" style="67" customWidth="1"/>
    <col min="3065" max="3065" width="5.85546875" style="67" customWidth="1"/>
    <col min="3066" max="3066" width="6.85546875" style="67" customWidth="1"/>
    <col min="3067" max="3067" width="5" style="67" customWidth="1"/>
    <col min="3068" max="3068" width="5.85546875" style="67" customWidth="1"/>
    <col min="3069" max="3069" width="6.85546875" style="67" customWidth="1"/>
    <col min="3070" max="3070" width="5" style="67" customWidth="1"/>
    <col min="3071" max="3071" width="5.85546875" style="67" customWidth="1"/>
    <col min="3072" max="3072" width="6.85546875" style="67" customWidth="1"/>
    <col min="3073" max="3073" width="5" style="67" customWidth="1"/>
    <col min="3074" max="3074" width="5.85546875" style="67" customWidth="1"/>
    <col min="3075" max="3075" width="6.85546875" style="67" customWidth="1"/>
    <col min="3076" max="3076" width="5" style="67" customWidth="1"/>
    <col min="3077" max="3317" width="8.85546875" style="67"/>
    <col min="3318" max="3318" width="5.85546875" style="67" customWidth="1"/>
    <col min="3319" max="3319" width="6.85546875" style="67" customWidth="1"/>
    <col min="3320" max="3320" width="5" style="67" customWidth="1"/>
    <col min="3321" max="3321" width="5.85546875" style="67" customWidth="1"/>
    <col min="3322" max="3322" width="6.85546875" style="67" customWidth="1"/>
    <col min="3323" max="3323" width="5" style="67" customWidth="1"/>
    <col min="3324" max="3324" width="5.85546875" style="67" customWidth="1"/>
    <col min="3325" max="3325" width="6.85546875" style="67" customWidth="1"/>
    <col min="3326" max="3326" width="5" style="67" customWidth="1"/>
    <col min="3327" max="3327" width="5.85546875" style="67" customWidth="1"/>
    <col min="3328" max="3328" width="6.85546875" style="67" customWidth="1"/>
    <col min="3329" max="3329" width="5" style="67" customWidth="1"/>
    <col min="3330" max="3330" width="5.85546875" style="67" customWidth="1"/>
    <col min="3331" max="3331" width="6.85546875" style="67" customWidth="1"/>
    <col min="3332" max="3332" width="5" style="67" customWidth="1"/>
    <col min="3333" max="3573" width="8.85546875" style="67"/>
    <col min="3574" max="3574" width="5.85546875" style="67" customWidth="1"/>
    <col min="3575" max="3575" width="6.85546875" style="67" customWidth="1"/>
    <col min="3576" max="3576" width="5" style="67" customWidth="1"/>
    <col min="3577" max="3577" width="5.85546875" style="67" customWidth="1"/>
    <col min="3578" max="3578" width="6.85546875" style="67" customWidth="1"/>
    <col min="3579" max="3579" width="5" style="67" customWidth="1"/>
    <col min="3580" max="3580" width="5.85546875" style="67" customWidth="1"/>
    <col min="3581" max="3581" width="6.85546875" style="67" customWidth="1"/>
    <col min="3582" max="3582" width="5" style="67" customWidth="1"/>
    <col min="3583" max="3583" width="5.85546875" style="67" customWidth="1"/>
    <col min="3584" max="3584" width="6.85546875" style="67" customWidth="1"/>
    <col min="3585" max="3585" width="5" style="67" customWidth="1"/>
    <col min="3586" max="3586" width="5.85546875" style="67" customWidth="1"/>
    <col min="3587" max="3587" width="6.85546875" style="67" customWidth="1"/>
    <col min="3588" max="3588" width="5" style="67" customWidth="1"/>
    <col min="3589" max="3829" width="8.85546875" style="67"/>
    <col min="3830" max="3830" width="5.85546875" style="67" customWidth="1"/>
    <col min="3831" max="3831" width="6.85546875" style="67" customWidth="1"/>
    <col min="3832" max="3832" width="5" style="67" customWidth="1"/>
    <col min="3833" max="3833" width="5.85546875" style="67" customWidth="1"/>
    <col min="3834" max="3834" width="6.85546875" style="67" customWidth="1"/>
    <col min="3835" max="3835" width="5" style="67" customWidth="1"/>
    <col min="3836" max="3836" width="5.85546875" style="67" customWidth="1"/>
    <col min="3837" max="3837" width="6.85546875" style="67" customWidth="1"/>
    <col min="3838" max="3838" width="5" style="67" customWidth="1"/>
    <col min="3839" max="3839" width="5.85546875" style="67" customWidth="1"/>
    <col min="3840" max="3840" width="6.85546875" style="67" customWidth="1"/>
    <col min="3841" max="3841" width="5" style="67" customWidth="1"/>
    <col min="3842" max="3842" width="5.85546875" style="67" customWidth="1"/>
    <col min="3843" max="3843" width="6.85546875" style="67" customWidth="1"/>
    <col min="3844" max="3844" width="5" style="67" customWidth="1"/>
    <col min="3845" max="4085" width="8.85546875" style="67"/>
    <col min="4086" max="4086" width="5.85546875" style="67" customWidth="1"/>
    <col min="4087" max="4087" width="6.85546875" style="67" customWidth="1"/>
    <col min="4088" max="4088" width="5" style="67" customWidth="1"/>
    <col min="4089" max="4089" width="5.85546875" style="67" customWidth="1"/>
    <col min="4090" max="4090" width="6.85546875" style="67" customWidth="1"/>
    <col min="4091" max="4091" width="5" style="67" customWidth="1"/>
    <col min="4092" max="4092" width="5.85546875" style="67" customWidth="1"/>
    <col min="4093" max="4093" width="6.85546875" style="67" customWidth="1"/>
    <col min="4094" max="4094" width="5" style="67" customWidth="1"/>
    <col min="4095" max="4095" width="5.85546875" style="67" customWidth="1"/>
    <col min="4096" max="4096" width="6.85546875" style="67" customWidth="1"/>
    <col min="4097" max="4097" width="5" style="67" customWidth="1"/>
    <col min="4098" max="4098" width="5.85546875" style="67" customWidth="1"/>
    <col min="4099" max="4099" width="6.85546875" style="67" customWidth="1"/>
    <col min="4100" max="4100" width="5" style="67" customWidth="1"/>
    <col min="4101" max="4341" width="8.85546875" style="67"/>
    <col min="4342" max="4342" width="5.85546875" style="67" customWidth="1"/>
    <col min="4343" max="4343" width="6.85546875" style="67" customWidth="1"/>
    <col min="4344" max="4344" width="5" style="67" customWidth="1"/>
    <col min="4345" max="4345" width="5.85546875" style="67" customWidth="1"/>
    <col min="4346" max="4346" width="6.85546875" style="67" customWidth="1"/>
    <col min="4347" max="4347" width="5" style="67" customWidth="1"/>
    <col min="4348" max="4348" width="5.85546875" style="67" customWidth="1"/>
    <col min="4349" max="4349" width="6.85546875" style="67" customWidth="1"/>
    <col min="4350" max="4350" width="5" style="67" customWidth="1"/>
    <col min="4351" max="4351" width="5.85546875" style="67" customWidth="1"/>
    <col min="4352" max="4352" width="6.85546875" style="67" customWidth="1"/>
    <col min="4353" max="4353" width="5" style="67" customWidth="1"/>
    <col min="4354" max="4354" width="5.85546875" style="67" customWidth="1"/>
    <col min="4355" max="4355" width="6.85546875" style="67" customWidth="1"/>
    <col min="4356" max="4356" width="5" style="67" customWidth="1"/>
    <col min="4357" max="4597" width="8.85546875" style="67"/>
    <col min="4598" max="4598" width="5.85546875" style="67" customWidth="1"/>
    <col min="4599" max="4599" width="6.85546875" style="67" customWidth="1"/>
    <col min="4600" max="4600" width="5" style="67" customWidth="1"/>
    <col min="4601" max="4601" width="5.85546875" style="67" customWidth="1"/>
    <col min="4602" max="4602" width="6.85546875" style="67" customWidth="1"/>
    <col min="4603" max="4603" width="5" style="67" customWidth="1"/>
    <col min="4604" max="4604" width="5.85546875" style="67" customWidth="1"/>
    <col min="4605" max="4605" width="6.85546875" style="67" customWidth="1"/>
    <col min="4606" max="4606" width="5" style="67" customWidth="1"/>
    <col min="4607" max="4607" width="5.85546875" style="67" customWidth="1"/>
    <col min="4608" max="4608" width="6.85546875" style="67" customWidth="1"/>
    <col min="4609" max="4609" width="5" style="67" customWidth="1"/>
    <col min="4610" max="4610" width="5.85546875" style="67" customWidth="1"/>
    <col min="4611" max="4611" width="6.85546875" style="67" customWidth="1"/>
    <col min="4612" max="4612" width="5" style="67" customWidth="1"/>
    <col min="4613" max="4853" width="8.85546875" style="67"/>
    <col min="4854" max="4854" width="5.85546875" style="67" customWidth="1"/>
    <col min="4855" max="4855" width="6.85546875" style="67" customWidth="1"/>
    <col min="4856" max="4856" width="5" style="67" customWidth="1"/>
    <col min="4857" max="4857" width="5.85546875" style="67" customWidth="1"/>
    <col min="4858" max="4858" width="6.85546875" style="67" customWidth="1"/>
    <col min="4859" max="4859" width="5" style="67" customWidth="1"/>
    <col min="4860" max="4860" width="5.85546875" style="67" customWidth="1"/>
    <col min="4861" max="4861" width="6.85546875" style="67" customWidth="1"/>
    <col min="4862" max="4862" width="5" style="67" customWidth="1"/>
    <col min="4863" max="4863" width="5.85546875" style="67" customWidth="1"/>
    <col min="4864" max="4864" width="6.85546875" style="67" customWidth="1"/>
    <col min="4865" max="4865" width="5" style="67" customWidth="1"/>
    <col min="4866" max="4866" width="5.85546875" style="67" customWidth="1"/>
    <col min="4867" max="4867" width="6.85546875" style="67" customWidth="1"/>
    <col min="4868" max="4868" width="5" style="67" customWidth="1"/>
    <col min="4869" max="5109" width="8.85546875" style="67"/>
    <col min="5110" max="5110" width="5.85546875" style="67" customWidth="1"/>
    <col min="5111" max="5111" width="6.85546875" style="67" customWidth="1"/>
    <col min="5112" max="5112" width="5" style="67" customWidth="1"/>
    <col min="5113" max="5113" width="5.85546875" style="67" customWidth="1"/>
    <col min="5114" max="5114" width="6.85546875" style="67" customWidth="1"/>
    <col min="5115" max="5115" width="5" style="67" customWidth="1"/>
    <col min="5116" max="5116" width="5.85546875" style="67" customWidth="1"/>
    <col min="5117" max="5117" width="6.85546875" style="67" customWidth="1"/>
    <col min="5118" max="5118" width="5" style="67" customWidth="1"/>
    <col min="5119" max="5119" width="5.85546875" style="67" customWidth="1"/>
    <col min="5120" max="5120" width="6.85546875" style="67" customWidth="1"/>
    <col min="5121" max="5121" width="5" style="67" customWidth="1"/>
    <col min="5122" max="5122" width="5.85546875" style="67" customWidth="1"/>
    <col min="5123" max="5123" width="6.85546875" style="67" customWidth="1"/>
    <col min="5124" max="5124" width="5" style="67" customWidth="1"/>
    <col min="5125" max="5365" width="8.85546875" style="67"/>
    <col min="5366" max="5366" width="5.85546875" style="67" customWidth="1"/>
    <col min="5367" max="5367" width="6.85546875" style="67" customWidth="1"/>
    <col min="5368" max="5368" width="5" style="67" customWidth="1"/>
    <col min="5369" max="5369" width="5.85546875" style="67" customWidth="1"/>
    <col min="5370" max="5370" width="6.85546875" style="67" customWidth="1"/>
    <col min="5371" max="5371" width="5" style="67" customWidth="1"/>
    <col min="5372" max="5372" width="5.85546875" style="67" customWidth="1"/>
    <col min="5373" max="5373" width="6.85546875" style="67" customWidth="1"/>
    <col min="5374" max="5374" width="5" style="67" customWidth="1"/>
    <col min="5375" max="5375" width="5.85546875" style="67" customWidth="1"/>
    <col min="5376" max="5376" width="6.85546875" style="67" customWidth="1"/>
    <col min="5377" max="5377" width="5" style="67" customWidth="1"/>
    <col min="5378" max="5378" width="5.85546875" style="67" customWidth="1"/>
    <col min="5379" max="5379" width="6.85546875" style="67" customWidth="1"/>
    <col min="5380" max="5380" width="5" style="67" customWidth="1"/>
    <col min="5381" max="5621" width="8.85546875" style="67"/>
    <col min="5622" max="5622" width="5.85546875" style="67" customWidth="1"/>
    <col min="5623" max="5623" width="6.85546875" style="67" customWidth="1"/>
    <col min="5624" max="5624" width="5" style="67" customWidth="1"/>
    <col min="5625" max="5625" width="5.85546875" style="67" customWidth="1"/>
    <col min="5626" max="5626" width="6.85546875" style="67" customWidth="1"/>
    <col min="5627" max="5627" width="5" style="67" customWidth="1"/>
    <col min="5628" max="5628" width="5.85546875" style="67" customWidth="1"/>
    <col min="5629" max="5629" width="6.85546875" style="67" customWidth="1"/>
    <col min="5630" max="5630" width="5" style="67" customWidth="1"/>
    <col min="5631" max="5631" width="5.85546875" style="67" customWidth="1"/>
    <col min="5632" max="5632" width="6.85546875" style="67" customWidth="1"/>
    <col min="5633" max="5633" width="5" style="67" customWidth="1"/>
    <col min="5634" max="5634" width="5.85546875" style="67" customWidth="1"/>
    <col min="5635" max="5635" width="6.85546875" style="67" customWidth="1"/>
    <col min="5636" max="5636" width="5" style="67" customWidth="1"/>
    <col min="5637" max="5877" width="8.85546875" style="67"/>
    <col min="5878" max="5878" width="5.85546875" style="67" customWidth="1"/>
    <col min="5879" max="5879" width="6.85546875" style="67" customWidth="1"/>
    <col min="5880" max="5880" width="5" style="67" customWidth="1"/>
    <col min="5881" max="5881" width="5.85546875" style="67" customWidth="1"/>
    <col min="5882" max="5882" width="6.85546875" style="67" customWidth="1"/>
    <col min="5883" max="5883" width="5" style="67" customWidth="1"/>
    <col min="5884" max="5884" width="5.85546875" style="67" customWidth="1"/>
    <col min="5885" max="5885" width="6.85546875" style="67" customWidth="1"/>
    <col min="5886" max="5886" width="5" style="67" customWidth="1"/>
    <col min="5887" max="5887" width="5.85546875" style="67" customWidth="1"/>
    <col min="5888" max="5888" width="6.85546875" style="67" customWidth="1"/>
    <col min="5889" max="5889" width="5" style="67" customWidth="1"/>
    <col min="5890" max="5890" width="5.85546875" style="67" customWidth="1"/>
    <col min="5891" max="5891" width="6.85546875" style="67" customWidth="1"/>
    <col min="5892" max="5892" width="5" style="67" customWidth="1"/>
    <col min="5893" max="6133" width="8.85546875" style="67"/>
    <col min="6134" max="6134" width="5.85546875" style="67" customWidth="1"/>
    <col min="6135" max="6135" width="6.85546875" style="67" customWidth="1"/>
    <col min="6136" max="6136" width="5" style="67" customWidth="1"/>
    <col min="6137" max="6137" width="5.85546875" style="67" customWidth="1"/>
    <col min="6138" max="6138" width="6.85546875" style="67" customWidth="1"/>
    <col min="6139" max="6139" width="5" style="67" customWidth="1"/>
    <col min="6140" max="6140" width="5.85546875" style="67" customWidth="1"/>
    <col min="6141" max="6141" width="6.85546875" style="67" customWidth="1"/>
    <col min="6142" max="6142" width="5" style="67" customWidth="1"/>
    <col min="6143" max="6143" width="5.85546875" style="67" customWidth="1"/>
    <col min="6144" max="6144" width="6.85546875" style="67" customWidth="1"/>
    <col min="6145" max="6145" width="5" style="67" customWidth="1"/>
    <col min="6146" max="6146" width="5.85546875" style="67" customWidth="1"/>
    <col min="6147" max="6147" width="6.85546875" style="67" customWidth="1"/>
    <col min="6148" max="6148" width="5" style="67" customWidth="1"/>
    <col min="6149" max="6389" width="8.85546875" style="67"/>
    <col min="6390" max="6390" width="5.85546875" style="67" customWidth="1"/>
    <col min="6391" max="6391" width="6.85546875" style="67" customWidth="1"/>
    <col min="6392" max="6392" width="5" style="67" customWidth="1"/>
    <col min="6393" max="6393" width="5.85546875" style="67" customWidth="1"/>
    <col min="6394" max="6394" width="6.85546875" style="67" customWidth="1"/>
    <col min="6395" max="6395" width="5" style="67" customWidth="1"/>
    <col min="6396" max="6396" width="5.85546875" style="67" customWidth="1"/>
    <col min="6397" max="6397" width="6.85546875" style="67" customWidth="1"/>
    <col min="6398" max="6398" width="5" style="67" customWidth="1"/>
    <col min="6399" max="6399" width="5.85546875" style="67" customWidth="1"/>
    <col min="6400" max="6400" width="6.85546875" style="67" customWidth="1"/>
    <col min="6401" max="6401" width="5" style="67" customWidth="1"/>
    <col min="6402" max="6402" width="5.85546875" style="67" customWidth="1"/>
    <col min="6403" max="6403" width="6.85546875" style="67" customWidth="1"/>
    <col min="6404" max="6404" width="5" style="67" customWidth="1"/>
    <col min="6405" max="6645" width="8.85546875" style="67"/>
    <col min="6646" max="6646" width="5.85546875" style="67" customWidth="1"/>
    <col min="6647" max="6647" width="6.85546875" style="67" customWidth="1"/>
    <col min="6648" max="6648" width="5" style="67" customWidth="1"/>
    <col min="6649" max="6649" width="5.85546875" style="67" customWidth="1"/>
    <col min="6650" max="6650" width="6.85546875" style="67" customWidth="1"/>
    <col min="6651" max="6651" width="5" style="67" customWidth="1"/>
    <col min="6652" max="6652" width="5.85546875" style="67" customWidth="1"/>
    <col min="6653" max="6653" width="6.85546875" style="67" customWidth="1"/>
    <col min="6654" max="6654" width="5" style="67" customWidth="1"/>
    <col min="6655" max="6655" width="5.85546875" style="67" customWidth="1"/>
    <col min="6656" max="6656" width="6.85546875" style="67" customWidth="1"/>
    <col min="6657" max="6657" width="5" style="67" customWidth="1"/>
    <col min="6658" max="6658" width="5.85546875" style="67" customWidth="1"/>
    <col min="6659" max="6659" width="6.85546875" style="67" customWidth="1"/>
    <col min="6660" max="6660" width="5" style="67" customWidth="1"/>
    <col min="6661" max="6901" width="8.85546875" style="67"/>
    <col min="6902" max="6902" width="5.85546875" style="67" customWidth="1"/>
    <col min="6903" max="6903" width="6.85546875" style="67" customWidth="1"/>
    <col min="6904" max="6904" width="5" style="67" customWidth="1"/>
    <col min="6905" max="6905" width="5.85546875" style="67" customWidth="1"/>
    <col min="6906" max="6906" width="6.85546875" style="67" customWidth="1"/>
    <col min="6907" max="6907" width="5" style="67" customWidth="1"/>
    <col min="6908" max="6908" width="5.85546875" style="67" customWidth="1"/>
    <col min="6909" max="6909" width="6.85546875" style="67" customWidth="1"/>
    <col min="6910" max="6910" width="5" style="67" customWidth="1"/>
    <col min="6911" max="6911" width="5.85546875" style="67" customWidth="1"/>
    <col min="6912" max="6912" width="6.85546875" style="67" customWidth="1"/>
    <col min="6913" max="6913" width="5" style="67" customWidth="1"/>
    <col min="6914" max="6914" width="5.85546875" style="67" customWidth="1"/>
    <col min="6915" max="6915" width="6.85546875" style="67" customWidth="1"/>
    <col min="6916" max="6916" width="5" style="67" customWidth="1"/>
    <col min="6917" max="7157" width="8.85546875" style="67"/>
    <col min="7158" max="7158" width="5.85546875" style="67" customWidth="1"/>
    <col min="7159" max="7159" width="6.85546875" style="67" customWidth="1"/>
    <col min="7160" max="7160" width="5" style="67" customWidth="1"/>
    <col min="7161" max="7161" width="5.85546875" style="67" customWidth="1"/>
    <col min="7162" max="7162" width="6.85546875" style="67" customWidth="1"/>
    <col min="7163" max="7163" width="5" style="67" customWidth="1"/>
    <col min="7164" max="7164" width="5.85546875" style="67" customWidth="1"/>
    <col min="7165" max="7165" width="6.85546875" style="67" customWidth="1"/>
    <col min="7166" max="7166" width="5" style="67" customWidth="1"/>
    <col min="7167" max="7167" width="5.85546875" style="67" customWidth="1"/>
    <col min="7168" max="7168" width="6.85546875" style="67" customWidth="1"/>
    <col min="7169" max="7169" width="5" style="67" customWidth="1"/>
    <col min="7170" max="7170" width="5.85546875" style="67" customWidth="1"/>
    <col min="7171" max="7171" width="6.85546875" style="67" customWidth="1"/>
    <col min="7172" max="7172" width="5" style="67" customWidth="1"/>
    <col min="7173" max="7413" width="8.85546875" style="67"/>
    <col min="7414" max="7414" width="5.85546875" style="67" customWidth="1"/>
    <col min="7415" max="7415" width="6.85546875" style="67" customWidth="1"/>
    <col min="7416" max="7416" width="5" style="67" customWidth="1"/>
    <col min="7417" max="7417" width="5.85546875" style="67" customWidth="1"/>
    <col min="7418" max="7418" width="6.85546875" style="67" customWidth="1"/>
    <col min="7419" max="7419" width="5" style="67" customWidth="1"/>
    <col min="7420" max="7420" width="5.85546875" style="67" customWidth="1"/>
    <col min="7421" max="7421" width="6.85546875" style="67" customWidth="1"/>
    <col min="7422" max="7422" width="5" style="67" customWidth="1"/>
    <col min="7423" max="7423" width="5.85546875" style="67" customWidth="1"/>
    <col min="7424" max="7424" width="6.85546875" style="67" customWidth="1"/>
    <col min="7425" max="7425" width="5" style="67" customWidth="1"/>
    <col min="7426" max="7426" width="5.85546875" style="67" customWidth="1"/>
    <col min="7427" max="7427" width="6.85546875" style="67" customWidth="1"/>
    <col min="7428" max="7428" width="5" style="67" customWidth="1"/>
    <col min="7429" max="7669" width="8.85546875" style="67"/>
    <col min="7670" max="7670" width="5.85546875" style="67" customWidth="1"/>
    <col min="7671" max="7671" width="6.85546875" style="67" customWidth="1"/>
    <col min="7672" max="7672" width="5" style="67" customWidth="1"/>
    <col min="7673" max="7673" width="5.85546875" style="67" customWidth="1"/>
    <col min="7674" max="7674" width="6.85546875" style="67" customWidth="1"/>
    <col min="7675" max="7675" width="5" style="67" customWidth="1"/>
    <col min="7676" max="7676" width="5.85546875" style="67" customWidth="1"/>
    <col min="7677" max="7677" width="6.85546875" style="67" customWidth="1"/>
    <col min="7678" max="7678" width="5" style="67" customWidth="1"/>
    <col min="7679" max="7679" width="5.85546875" style="67" customWidth="1"/>
    <col min="7680" max="7680" width="6.85546875" style="67" customWidth="1"/>
    <col min="7681" max="7681" width="5" style="67" customWidth="1"/>
    <col min="7682" max="7682" width="5.85546875" style="67" customWidth="1"/>
    <col min="7683" max="7683" width="6.85546875" style="67" customWidth="1"/>
    <col min="7684" max="7684" width="5" style="67" customWidth="1"/>
    <col min="7685" max="7925" width="8.85546875" style="67"/>
    <col min="7926" max="7926" width="5.85546875" style="67" customWidth="1"/>
    <col min="7927" max="7927" width="6.85546875" style="67" customWidth="1"/>
    <col min="7928" max="7928" width="5" style="67" customWidth="1"/>
    <col min="7929" max="7929" width="5.85546875" style="67" customWidth="1"/>
    <col min="7930" max="7930" width="6.85546875" style="67" customWidth="1"/>
    <col min="7931" max="7931" width="5" style="67" customWidth="1"/>
    <col min="7932" max="7932" width="5.85546875" style="67" customWidth="1"/>
    <col min="7933" max="7933" width="6.85546875" style="67" customWidth="1"/>
    <col min="7934" max="7934" width="5" style="67" customWidth="1"/>
    <col min="7935" max="7935" width="5.85546875" style="67" customWidth="1"/>
    <col min="7936" max="7936" width="6.85546875" style="67" customWidth="1"/>
    <col min="7937" max="7937" width="5" style="67" customWidth="1"/>
    <col min="7938" max="7938" width="5.85546875" style="67" customWidth="1"/>
    <col min="7939" max="7939" width="6.85546875" style="67" customWidth="1"/>
    <col min="7940" max="7940" width="5" style="67" customWidth="1"/>
    <col min="7941" max="8181" width="8.85546875" style="67"/>
    <col min="8182" max="8182" width="5.85546875" style="67" customWidth="1"/>
    <col min="8183" max="8183" width="6.85546875" style="67" customWidth="1"/>
    <col min="8184" max="8184" width="5" style="67" customWidth="1"/>
    <col min="8185" max="8185" width="5.85546875" style="67" customWidth="1"/>
    <col min="8186" max="8186" width="6.85546875" style="67" customWidth="1"/>
    <col min="8187" max="8187" width="5" style="67" customWidth="1"/>
    <col min="8188" max="8188" width="5.85546875" style="67" customWidth="1"/>
    <col min="8189" max="8189" width="6.85546875" style="67" customWidth="1"/>
    <col min="8190" max="8190" width="5" style="67" customWidth="1"/>
    <col min="8191" max="8191" width="5.85546875" style="67" customWidth="1"/>
    <col min="8192" max="8192" width="6.85546875" style="67" customWidth="1"/>
    <col min="8193" max="8193" width="5" style="67" customWidth="1"/>
    <col min="8194" max="8194" width="5.85546875" style="67" customWidth="1"/>
    <col min="8195" max="8195" width="6.85546875" style="67" customWidth="1"/>
    <col min="8196" max="8196" width="5" style="67" customWidth="1"/>
    <col min="8197" max="8437" width="8.85546875" style="67"/>
    <col min="8438" max="8438" width="5.85546875" style="67" customWidth="1"/>
    <col min="8439" max="8439" width="6.85546875" style="67" customWidth="1"/>
    <col min="8440" max="8440" width="5" style="67" customWidth="1"/>
    <col min="8441" max="8441" width="5.85546875" style="67" customWidth="1"/>
    <col min="8442" max="8442" width="6.85546875" style="67" customWidth="1"/>
    <col min="8443" max="8443" width="5" style="67" customWidth="1"/>
    <col min="8444" max="8444" width="5.85546875" style="67" customWidth="1"/>
    <col min="8445" max="8445" width="6.85546875" style="67" customWidth="1"/>
    <col min="8446" max="8446" width="5" style="67" customWidth="1"/>
    <col min="8447" max="8447" width="5.85546875" style="67" customWidth="1"/>
    <col min="8448" max="8448" width="6.85546875" style="67" customWidth="1"/>
    <col min="8449" max="8449" width="5" style="67" customWidth="1"/>
    <col min="8450" max="8450" width="5.85546875" style="67" customWidth="1"/>
    <col min="8451" max="8451" width="6.85546875" style="67" customWidth="1"/>
    <col min="8452" max="8452" width="5" style="67" customWidth="1"/>
    <col min="8453" max="8693" width="8.85546875" style="67"/>
    <col min="8694" max="8694" width="5.85546875" style="67" customWidth="1"/>
    <col min="8695" max="8695" width="6.85546875" style="67" customWidth="1"/>
    <col min="8696" max="8696" width="5" style="67" customWidth="1"/>
    <col min="8697" max="8697" width="5.85546875" style="67" customWidth="1"/>
    <col min="8698" max="8698" width="6.85546875" style="67" customWidth="1"/>
    <col min="8699" max="8699" width="5" style="67" customWidth="1"/>
    <col min="8700" max="8700" width="5.85546875" style="67" customWidth="1"/>
    <col min="8701" max="8701" width="6.85546875" style="67" customWidth="1"/>
    <col min="8702" max="8702" width="5" style="67" customWidth="1"/>
    <col min="8703" max="8703" width="5.85546875" style="67" customWidth="1"/>
    <col min="8704" max="8704" width="6.85546875" style="67" customWidth="1"/>
    <col min="8705" max="8705" width="5" style="67" customWidth="1"/>
    <col min="8706" max="8706" width="5.85546875" style="67" customWidth="1"/>
    <col min="8707" max="8707" width="6.85546875" style="67" customWidth="1"/>
    <col min="8708" max="8708" width="5" style="67" customWidth="1"/>
    <col min="8709" max="8949" width="8.85546875" style="67"/>
    <col min="8950" max="8950" width="5.85546875" style="67" customWidth="1"/>
    <col min="8951" max="8951" width="6.85546875" style="67" customWidth="1"/>
    <col min="8952" max="8952" width="5" style="67" customWidth="1"/>
    <col min="8953" max="8953" width="5.85546875" style="67" customWidth="1"/>
    <col min="8954" max="8954" width="6.85546875" style="67" customWidth="1"/>
    <col min="8955" max="8955" width="5" style="67" customWidth="1"/>
    <col min="8956" max="8956" width="5.85546875" style="67" customWidth="1"/>
    <col min="8957" max="8957" width="6.85546875" style="67" customWidth="1"/>
    <col min="8958" max="8958" width="5" style="67" customWidth="1"/>
    <col min="8959" max="8959" width="5.85546875" style="67" customWidth="1"/>
    <col min="8960" max="8960" width="6.85546875" style="67" customWidth="1"/>
    <col min="8961" max="8961" width="5" style="67" customWidth="1"/>
    <col min="8962" max="8962" width="5.85546875" style="67" customWidth="1"/>
    <col min="8963" max="8963" width="6.85546875" style="67" customWidth="1"/>
    <col min="8964" max="8964" width="5" style="67" customWidth="1"/>
    <col min="8965" max="9205" width="8.85546875" style="67"/>
    <col min="9206" max="9206" width="5.85546875" style="67" customWidth="1"/>
    <col min="9207" max="9207" width="6.85546875" style="67" customWidth="1"/>
    <col min="9208" max="9208" width="5" style="67" customWidth="1"/>
    <col min="9209" max="9209" width="5.85546875" style="67" customWidth="1"/>
    <col min="9210" max="9210" width="6.85546875" style="67" customWidth="1"/>
    <col min="9211" max="9211" width="5" style="67" customWidth="1"/>
    <col min="9212" max="9212" width="5.85546875" style="67" customWidth="1"/>
    <col min="9213" max="9213" width="6.85546875" style="67" customWidth="1"/>
    <col min="9214" max="9214" width="5" style="67" customWidth="1"/>
    <col min="9215" max="9215" width="5.85546875" style="67" customWidth="1"/>
    <col min="9216" max="9216" width="6.85546875" style="67" customWidth="1"/>
    <col min="9217" max="9217" width="5" style="67" customWidth="1"/>
    <col min="9218" max="9218" width="5.85546875" style="67" customWidth="1"/>
    <col min="9219" max="9219" width="6.85546875" style="67" customWidth="1"/>
    <col min="9220" max="9220" width="5" style="67" customWidth="1"/>
    <col min="9221" max="9461" width="8.85546875" style="67"/>
    <col min="9462" max="9462" width="5.85546875" style="67" customWidth="1"/>
    <col min="9463" max="9463" width="6.85546875" style="67" customWidth="1"/>
    <col min="9464" max="9464" width="5" style="67" customWidth="1"/>
    <col min="9465" max="9465" width="5.85546875" style="67" customWidth="1"/>
    <col min="9466" max="9466" width="6.85546875" style="67" customWidth="1"/>
    <col min="9467" max="9467" width="5" style="67" customWidth="1"/>
    <col min="9468" max="9468" width="5.85546875" style="67" customWidth="1"/>
    <col min="9469" max="9469" width="6.85546875" style="67" customWidth="1"/>
    <col min="9470" max="9470" width="5" style="67" customWidth="1"/>
    <col min="9471" max="9471" width="5.85546875" style="67" customWidth="1"/>
    <col min="9472" max="9472" width="6.85546875" style="67" customWidth="1"/>
    <col min="9473" max="9473" width="5" style="67" customWidth="1"/>
    <col min="9474" max="9474" width="5.85546875" style="67" customWidth="1"/>
    <col min="9475" max="9475" width="6.85546875" style="67" customWidth="1"/>
    <col min="9476" max="9476" width="5" style="67" customWidth="1"/>
    <col min="9477" max="9717" width="8.85546875" style="67"/>
    <col min="9718" max="9718" width="5.85546875" style="67" customWidth="1"/>
    <col min="9719" max="9719" width="6.85546875" style="67" customWidth="1"/>
    <col min="9720" max="9720" width="5" style="67" customWidth="1"/>
    <col min="9721" max="9721" width="5.85546875" style="67" customWidth="1"/>
    <col min="9722" max="9722" width="6.85546875" style="67" customWidth="1"/>
    <col min="9723" max="9723" width="5" style="67" customWidth="1"/>
    <col min="9724" max="9724" width="5.85546875" style="67" customWidth="1"/>
    <col min="9725" max="9725" width="6.85546875" style="67" customWidth="1"/>
    <col min="9726" max="9726" width="5" style="67" customWidth="1"/>
    <col min="9727" max="9727" width="5.85546875" style="67" customWidth="1"/>
    <col min="9728" max="9728" width="6.85546875" style="67" customWidth="1"/>
    <col min="9729" max="9729" width="5" style="67" customWidth="1"/>
    <col min="9730" max="9730" width="5.85546875" style="67" customWidth="1"/>
    <col min="9731" max="9731" width="6.85546875" style="67" customWidth="1"/>
    <col min="9732" max="9732" width="5" style="67" customWidth="1"/>
    <col min="9733" max="9973" width="8.85546875" style="67"/>
    <col min="9974" max="9974" width="5.85546875" style="67" customWidth="1"/>
    <col min="9975" max="9975" width="6.85546875" style="67" customWidth="1"/>
    <col min="9976" max="9976" width="5" style="67" customWidth="1"/>
    <col min="9977" max="9977" width="5.85546875" style="67" customWidth="1"/>
    <col min="9978" max="9978" width="6.85546875" style="67" customWidth="1"/>
    <col min="9979" max="9979" width="5" style="67" customWidth="1"/>
    <col min="9980" max="9980" width="5.85546875" style="67" customWidth="1"/>
    <col min="9981" max="9981" width="6.85546875" style="67" customWidth="1"/>
    <col min="9982" max="9982" width="5" style="67" customWidth="1"/>
    <col min="9983" max="9983" width="5.85546875" style="67" customWidth="1"/>
    <col min="9984" max="9984" width="6.85546875" style="67" customWidth="1"/>
    <col min="9985" max="9985" width="5" style="67" customWidth="1"/>
    <col min="9986" max="9986" width="5.85546875" style="67" customWidth="1"/>
    <col min="9987" max="9987" width="6.85546875" style="67" customWidth="1"/>
    <col min="9988" max="9988" width="5" style="67" customWidth="1"/>
    <col min="9989" max="10229" width="8.85546875" style="67"/>
    <col min="10230" max="10230" width="5.85546875" style="67" customWidth="1"/>
    <col min="10231" max="10231" width="6.85546875" style="67" customWidth="1"/>
    <col min="10232" max="10232" width="5" style="67" customWidth="1"/>
    <col min="10233" max="10233" width="5.85546875" style="67" customWidth="1"/>
    <col min="10234" max="10234" width="6.85546875" style="67" customWidth="1"/>
    <col min="10235" max="10235" width="5" style="67" customWidth="1"/>
    <col min="10236" max="10236" width="5.85546875" style="67" customWidth="1"/>
    <col min="10237" max="10237" width="6.85546875" style="67" customWidth="1"/>
    <col min="10238" max="10238" width="5" style="67" customWidth="1"/>
    <col min="10239" max="10239" width="5.85546875" style="67" customWidth="1"/>
    <col min="10240" max="10240" width="6.85546875" style="67" customWidth="1"/>
    <col min="10241" max="10241" width="5" style="67" customWidth="1"/>
    <col min="10242" max="10242" width="5.85546875" style="67" customWidth="1"/>
    <col min="10243" max="10243" width="6.85546875" style="67" customWidth="1"/>
    <col min="10244" max="10244" width="5" style="67" customWidth="1"/>
    <col min="10245" max="10485" width="8.85546875" style="67"/>
    <col min="10486" max="10486" width="5.85546875" style="67" customWidth="1"/>
    <col min="10487" max="10487" width="6.85546875" style="67" customWidth="1"/>
    <col min="10488" max="10488" width="5" style="67" customWidth="1"/>
    <col min="10489" max="10489" width="5.85546875" style="67" customWidth="1"/>
    <col min="10490" max="10490" width="6.85546875" style="67" customWidth="1"/>
    <col min="10491" max="10491" width="5" style="67" customWidth="1"/>
    <col min="10492" max="10492" width="5.85546875" style="67" customWidth="1"/>
    <col min="10493" max="10493" width="6.85546875" style="67" customWidth="1"/>
    <col min="10494" max="10494" width="5" style="67" customWidth="1"/>
    <col min="10495" max="10495" width="5.85546875" style="67" customWidth="1"/>
    <col min="10496" max="10496" width="6.85546875" style="67" customWidth="1"/>
    <col min="10497" max="10497" width="5" style="67" customWidth="1"/>
    <col min="10498" max="10498" width="5.85546875" style="67" customWidth="1"/>
    <col min="10499" max="10499" width="6.85546875" style="67" customWidth="1"/>
    <col min="10500" max="10500" width="5" style="67" customWidth="1"/>
    <col min="10501" max="10741" width="8.85546875" style="67"/>
    <col min="10742" max="10742" width="5.85546875" style="67" customWidth="1"/>
    <col min="10743" max="10743" width="6.85546875" style="67" customWidth="1"/>
    <col min="10744" max="10744" width="5" style="67" customWidth="1"/>
    <col min="10745" max="10745" width="5.85546875" style="67" customWidth="1"/>
    <col min="10746" max="10746" width="6.85546875" style="67" customWidth="1"/>
    <col min="10747" max="10747" width="5" style="67" customWidth="1"/>
    <col min="10748" max="10748" width="5.85546875" style="67" customWidth="1"/>
    <col min="10749" max="10749" width="6.85546875" style="67" customWidth="1"/>
    <col min="10750" max="10750" width="5" style="67" customWidth="1"/>
    <col min="10751" max="10751" width="5.85546875" style="67" customWidth="1"/>
    <col min="10752" max="10752" width="6.85546875" style="67" customWidth="1"/>
    <col min="10753" max="10753" width="5" style="67" customWidth="1"/>
    <col min="10754" max="10754" width="5.85546875" style="67" customWidth="1"/>
    <col min="10755" max="10755" width="6.85546875" style="67" customWidth="1"/>
    <col min="10756" max="10756" width="5" style="67" customWidth="1"/>
    <col min="10757" max="10997" width="8.85546875" style="67"/>
    <col min="10998" max="10998" width="5.85546875" style="67" customWidth="1"/>
    <col min="10999" max="10999" width="6.85546875" style="67" customWidth="1"/>
    <col min="11000" max="11000" width="5" style="67" customWidth="1"/>
    <col min="11001" max="11001" width="5.85546875" style="67" customWidth="1"/>
    <col min="11002" max="11002" width="6.85546875" style="67" customWidth="1"/>
    <col min="11003" max="11003" width="5" style="67" customWidth="1"/>
    <col min="11004" max="11004" width="5.85546875" style="67" customWidth="1"/>
    <col min="11005" max="11005" width="6.85546875" style="67" customWidth="1"/>
    <col min="11006" max="11006" width="5" style="67" customWidth="1"/>
    <col min="11007" max="11007" width="5.85546875" style="67" customWidth="1"/>
    <col min="11008" max="11008" width="6.85546875" style="67" customWidth="1"/>
    <col min="11009" max="11009" width="5" style="67" customWidth="1"/>
    <col min="11010" max="11010" width="5.85546875" style="67" customWidth="1"/>
    <col min="11011" max="11011" width="6.85546875" style="67" customWidth="1"/>
    <col min="11012" max="11012" width="5" style="67" customWidth="1"/>
    <col min="11013" max="11253" width="8.85546875" style="67"/>
    <col min="11254" max="11254" width="5.85546875" style="67" customWidth="1"/>
    <col min="11255" max="11255" width="6.85546875" style="67" customWidth="1"/>
    <col min="11256" max="11256" width="5" style="67" customWidth="1"/>
    <col min="11257" max="11257" width="5.85546875" style="67" customWidth="1"/>
    <col min="11258" max="11258" width="6.85546875" style="67" customWidth="1"/>
    <col min="11259" max="11259" width="5" style="67" customWidth="1"/>
    <col min="11260" max="11260" width="5.85546875" style="67" customWidth="1"/>
    <col min="11261" max="11261" width="6.85546875" style="67" customWidth="1"/>
    <col min="11262" max="11262" width="5" style="67" customWidth="1"/>
    <col min="11263" max="11263" width="5.85546875" style="67" customWidth="1"/>
    <col min="11264" max="11264" width="6.85546875" style="67" customWidth="1"/>
    <col min="11265" max="11265" width="5" style="67" customWidth="1"/>
    <col min="11266" max="11266" width="5.85546875" style="67" customWidth="1"/>
    <col min="11267" max="11267" width="6.85546875" style="67" customWidth="1"/>
    <col min="11268" max="11268" width="5" style="67" customWidth="1"/>
    <col min="11269" max="11509" width="8.85546875" style="67"/>
    <col min="11510" max="11510" width="5.85546875" style="67" customWidth="1"/>
    <col min="11511" max="11511" width="6.85546875" style="67" customWidth="1"/>
    <col min="11512" max="11512" width="5" style="67" customWidth="1"/>
    <col min="11513" max="11513" width="5.85546875" style="67" customWidth="1"/>
    <col min="11514" max="11514" width="6.85546875" style="67" customWidth="1"/>
    <col min="11515" max="11515" width="5" style="67" customWidth="1"/>
    <col min="11516" max="11516" width="5.85546875" style="67" customWidth="1"/>
    <col min="11517" max="11517" width="6.85546875" style="67" customWidth="1"/>
    <col min="11518" max="11518" width="5" style="67" customWidth="1"/>
    <col min="11519" max="11519" width="5.85546875" style="67" customWidth="1"/>
    <col min="11520" max="11520" width="6.85546875" style="67" customWidth="1"/>
    <col min="11521" max="11521" width="5" style="67" customWidth="1"/>
    <col min="11522" max="11522" width="5.85546875" style="67" customWidth="1"/>
    <col min="11523" max="11523" width="6.85546875" style="67" customWidth="1"/>
    <col min="11524" max="11524" width="5" style="67" customWidth="1"/>
    <col min="11525" max="11765" width="8.85546875" style="67"/>
    <col min="11766" max="11766" width="5.85546875" style="67" customWidth="1"/>
    <col min="11767" max="11767" width="6.85546875" style="67" customWidth="1"/>
    <col min="11768" max="11768" width="5" style="67" customWidth="1"/>
    <col min="11769" max="11769" width="5.85546875" style="67" customWidth="1"/>
    <col min="11770" max="11770" width="6.85546875" style="67" customWidth="1"/>
    <col min="11771" max="11771" width="5" style="67" customWidth="1"/>
    <col min="11772" max="11772" width="5.85546875" style="67" customWidth="1"/>
    <col min="11773" max="11773" width="6.85546875" style="67" customWidth="1"/>
    <col min="11774" max="11774" width="5" style="67" customWidth="1"/>
    <col min="11775" max="11775" width="5.85546875" style="67" customWidth="1"/>
    <col min="11776" max="11776" width="6.85546875" style="67" customWidth="1"/>
    <col min="11777" max="11777" width="5" style="67" customWidth="1"/>
    <col min="11778" max="11778" width="5.85546875" style="67" customWidth="1"/>
    <col min="11779" max="11779" width="6.85546875" style="67" customWidth="1"/>
    <col min="11780" max="11780" width="5" style="67" customWidth="1"/>
    <col min="11781" max="12021" width="8.85546875" style="67"/>
    <col min="12022" max="12022" width="5.85546875" style="67" customWidth="1"/>
    <col min="12023" max="12023" width="6.85546875" style="67" customWidth="1"/>
    <col min="12024" max="12024" width="5" style="67" customWidth="1"/>
    <col min="12025" max="12025" width="5.85546875" style="67" customWidth="1"/>
    <col min="12026" max="12026" width="6.85546875" style="67" customWidth="1"/>
    <col min="12027" max="12027" width="5" style="67" customWidth="1"/>
    <col min="12028" max="12028" width="5.85546875" style="67" customWidth="1"/>
    <col min="12029" max="12029" width="6.85546875" style="67" customWidth="1"/>
    <col min="12030" max="12030" width="5" style="67" customWidth="1"/>
    <col min="12031" max="12031" width="5.85546875" style="67" customWidth="1"/>
    <col min="12032" max="12032" width="6.85546875" style="67" customWidth="1"/>
    <col min="12033" max="12033" width="5" style="67" customWidth="1"/>
    <col min="12034" max="12034" width="5.85546875" style="67" customWidth="1"/>
    <col min="12035" max="12035" width="6.85546875" style="67" customWidth="1"/>
    <col min="12036" max="12036" width="5" style="67" customWidth="1"/>
    <col min="12037" max="12277" width="8.85546875" style="67"/>
    <col min="12278" max="12278" width="5.85546875" style="67" customWidth="1"/>
    <col min="12279" max="12279" width="6.85546875" style="67" customWidth="1"/>
    <col min="12280" max="12280" width="5" style="67" customWidth="1"/>
    <col min="12281" max="12281" width="5.85546875" style="67" customWidth="1"/>
    <col min="12282" max="12282" width="6.85546875" style="67" customWidth="1"/>
    <col min="12283" max="12283" width="5" style="67" customWidth="1"/>
    <col min="12284" max="12284" width="5.85546875" style="67" customWidth="1"/>
    <col min="12285" max="12285" width="6.85546875" style="67" customWidth="1"/>
    <col min="12286" max="12286" width="5" style="67" customWidth="1"/>
    <col min="12287" max="12287" width="5.85546875" style="67" customWidth="1"/>
    <col min="12288" max="12288" width="6.85546875" style="67" customWidth="1"/>
    <col min="12289" max="12289" width="5" style="67" customWidth="1"/>
    <col min="12290" max="12290" width="5.85546875" style="67" customWidth="1"/>
    <col min="12291" max="12291" width="6.85546875" style="67" customWidth="1"/>
    <col min="12292" max="12292" width="5" style="67" customWidth="1"/>
    <col min="12293" max="12533" width="8.85546875" style="67"/>
    <col min="12534" max="12534" width="5.85546875" style="67" customWidth="1"/>
    <col min="12535" max="12535" width="6.85546875" style="67" customWidth="1"/>
    <col min="12536" max="12536" width="5" style="67" customWidth="1"/>
    <col min="12537" max="12537" width="5.85546875" style="67" customWidth="1"/>
    <col min="12538" max="12538" width="6.85546875" style="67" customWidth="1"/>
    <col min="12539" max="12539" width="5" style="67" customWidth="1"/>
    <col min="12540" max="12540" width="5.85546875" style="67" customWidth="1"/>
    <col min="12541" max="12541" width="6.85546875" style="67" customWidth="1"/>
    <col min="12542" max="12542" width="5" style="67" customWidth="1"/>
    <col min="12543" max="12543" width="5.85546875" style="67" customWidth="1"/>
    <col min="12544" max="12544" width="6.85546875" style="67" customWidth="1"/>
    <col min="12545" max="12545" width="5" style="67" customWidth="1"/>
    <col min="12546" max="12546" width="5.85546875" style="67" customWidth="1"/>
    <col min="12547" max="12547" width="6.85546875" style="67" customWidth="1"/>
    <col min="12548" max="12548" width="5" style="67" customWidth="1"/>
    <col min="12549" max="12789" width="8.85546875" style="67"/>
    <col min="12790" max="12790" width="5.85546875" style="67" customWidth="1"/>
    <col min="12791" max="12791" width="6.85546875" style="67" customWidth="1"/>
    <col min="12792" max="12792" width="5" style="67" customWidth="1"/>
    <col min="12793" max="12793" width="5.85546875" style="67" customWidth="1"/>
    <col min="12794" max="12794" width="6.85546875" style="67" customWidth="1"/>
    <col min="12795" max="12795" width="5" style="67" customWidth="1"/>
    <col min="12796" max="12796" width="5.85546875" style="67" customWidth="1"/>
    <col min="12797" max="12797" width="6.85546875" style="67" customWidth="1"/>
    <col min="12798" max="12798" width="5" style="67" customWidth="1"/>
    <col min="12799" max="12799" width="5.85546875" style="67" customWidth="1"/>
    <col min="12800" max="12800" width="6.85546875" style="67" customWidth="1"/>
    <col min="12801" max="12801" width="5" style="67" customWidth="1"/>
    <col min="12802" max="12802" width="5.85546875" style="67" customWidth="1"/>
    <col min="12803" max="12803" width="6.85546875" style="67" customWidth="1"/>
    <col min="12804" max="12804" width="5" style="67" customWidth="1"/>
    <col min="12805" max="13045" width="8.85546875" style="67"/>
    <col min="13046" max="13046" width="5.85546875" style="67" customWidth="1"/>
    <col min="13047" max="13047" width="6.85546875" style="67" customWidth="1"/>
    <col min="13048" max="13048" width="5" style="67" customWidth="1"/>
    <col min="13049" max="13049" width="5.85546875" style="67" customWidth="1"/>
    <col min="13050" max="13050" width="6.85546875" style="67" customWidth="1"/>
    <col min="13051" max="13051" width="5" style="67" customWidth="1"/>
    <col min="13052" max="13052" width="5.85546875" style="67" customWidth="1"/>
    <col min="13053" max="13053" width="6.85546875" style="67" customWidth="1"/>
    <col min="13054" max="13054" width="5" style="67" customWidth="1"/>
    <col min="13055" max="13055" width="5.85546875" style="67" customWidth="1"/>
    <col min="13056" max="13056" width="6.85546875" style="67" customWidth="1"/>
    <col min="13057" max="13057" width="5" style="67" customWidth="1"/>
    <col min="13058" max="13058" width="5.85546875" style="67" customWidth="1"/>
    <col min="13059" max="13059" width="6.85546875" style="67" customWidth="1"/>
    <col min="13060" max="13060" width="5" style="67" customWidth="1"/>
    <col min="13061" max="13301" width="8.85546875" style="67"/>
    <col min="13302" max="13302" width="5.85546875" style="67" customWidth="1"/>
    <col min="13303" max="13303" width="6.85546875" style="67" customWidth="1"/>
    <col min="13304" max="13304" width="5" style="67" customWidth="1"/>
    <col min="13305" max="13305" width="5.85546875" style="67" customWidth="1"/>
    <col min="13306" max="13306" width="6.85546875" style="67" customWidth="1"/>
    <col min="13307" max="13307" width="5" style="67" customWidth="1"/>
    <col min="13308" max="13308" width="5.85546875" style="67" customWidth="1"/>
    <col min="13309" max="13309" width="6.85546875" style="67" customWidth="1"/>
    <col min="13310" max="13310" width="5" style="67" customWidth="1"/>
    <col min="13311" max="13311" width="5.85546875" style="67" customWidth="1"/>
    <col min="13312" max="13312" width="6.85546875" style="67" customWidth="1"/>
    <col min="13313" max="13313" width="5" style="67" customWidth="1"/>
    <col min="13314" max="13314" width="5.85546875" style="67" customWidth="1"/>
    <col min="13315" max="13315" width="6.85546875" style="67" customWidth="1"/>
    <col min="13316" max="13316" width="5" style="67" customWidth="1"/>
    <col min="13317" max="13557" width="8.85546875" style="67"/>
    <col min="13558" max="13558" width="5.85546875" style="67" customWidth="1"/>
    <col min="13559" max="13559" width="6.85546875" style="67" customWidth="1"/>
    <col min="13560" max="13560" width="5" style="67" customWidth="1"/>
    <col min="13561" max="13561" width="5.85546875" style="67" customWidth="1"/>
    <col min="13562" max="13562" width="6.85546875" style="67" customWidth="1"/>
    <col min="13563" max="13563" width="5" style="67" customWidth="1"/>
    <col min="13564" max="13564" width="5.85546875" style="67" customWidth="1"/>
    <col min="13565" max="13565" width="6.85546875" style="67" customWidth="1"/>
    <col min="13566" max="13566" width="5" style="67" customWidth="1"/>
    <col min="13567" max="13567" width="5.85546875" style="67" customWidth="1"/>
    <col min="13568" max="13568" width="6.85546875" style="67" customWidth="1"/>
    <col min="13569" max="13569" width="5" style="67" customWidth="1"/>
    <col min="13570" max="13570" width="5.85546875" style="67" customWidth="1"/>
    <col min="13571" max="13571" width="6.85546875" style="67" customWidth="1"/>
    <col min="13572" max="13572" width="5" style="67" customWidth="1"/>
    <col min="13573" max="13813" width="8.85546875" style="67"/>
    <col min="13814" max="13814" width="5.85546875" style="67" customWidth="1"/>
    <col min="13815" max="13815" width="6.85546875" style="67" customWidth="1"/>
    <col min="13816" max="13816" width="5" style="67" customWidth="1"/>
    <col min="13817" max="13817" width="5.85546875" style="67" customWidth="1"/>
    <col min="13818" max="13818" width="6.85546875" style="67" customWidth="1"/>
    <col min="13819" max="13819" width="5" style="67" customWidth="1"/>
    <col min="13820" max="13820" width="5.85546875" style="67" customWidth="1"/>
    <col min="13821" max="13821" width="6.85546875" style="67" customWidth="1"/>
    <col min="13822" max="13822" width="5" style="67" customWidth="1"/>
    <col min="13823" max="13823" width="5.85546875" style="67" customWidth="1"/>
    <col min="13824" max="13824" width="6.85546875" style="67" customWidth="1"/>
    <col min="13825" max="13825" width="5" style="67" customWidth="1"/>
    <col min="13826" max="13826" width="5.85546875" style="67" customWidth="1"/>
    <col min="13827" max="13827" width="6.85546875" style="67" customWidth="1"/>
    <col min="13828" max="13828" width="5" style="67" customWidth="1"/>
    <col min="13829" max="14069" width="8.85546875" style="67"/>
    <col min="14070" max="14070" width="5.85546875" style="67" customWidth="1"/>
    <col min="14071" max="14071" width="6.85546875" style="67" customWidth="1"/>
    <col min="14072" max="14072" width="5" style="67" customWidth="1"/>
    <col min="14073" max="14073" width="5.85546875" style="67" customWidth="1"/>
    <col min="14074" max="14074" width="6.85546875" style="67" customWidth="1"/>
    <col min="14075" max="14075" width="5" style="67" customWidth="1"/>
    <col min="14076" max="14076" width="5.85546875" style="67" customWidth="1"/>
    <col min="14077" max="14077" width="6.85546875" style="67" customWidth="1"/>
    <col min="14078" max="14078" width="5" style="67" customWidth="1"/>
    <col min="14079" max="14079" width="5.85546875" style="67" customWidth="1"/>
    <col min="14080" max="14080" width="6.85546875" style="67" customWidth="1"/>
    <col min="14081" max="14081" width="5" style="67" customWidth="1"/>
    <col min="14082" max="14082" width="5.85546875" style="67" customWidth="1"/>
    <col min="14083" max="14083" width="6.85546875" style="67" customWidth="1"/>
    <col min="14084" max="14084" width="5" style="67" customWidth="1"/>
    <col min="14085" max="14325" width="8.85546875" style="67"/>
    <col min="14326" max="14326" width="5.85546875" style="67" customWidth="1"/>
    <col min="14327" max="14327" width="6.85546875" style="67" customWidth="1"/>
    <col min="14328" max="14328" width="5" style="67" customWidth="1"/>
    <col min="14329" max="14329" width="5.85546875" style="67" customWidth="1"/>
    <col min="14330" max="14330" width="6.85546875" style="67" customWidth="1"/>
    <col min="14331" max="14331" width="5" style="67" customWidth="1"/>
    <col min="14332" max="14332" width="5.85546875" style="67" customWidth="1"/>
    <col min="14333" max="14333" width="6.85546875" style="67" customWidth="1"/>
    <col min="14334" max="14334" width="5" style="67" customWidth="1"/>
    <col min="14335" max="14335" width="5.85546875" style="67" customWidth="1"/>
    <col min="14336" max="14336" width="6.85546875" style="67" customWidth="1"/>
    <col min="14337" max="14337" width="5" style="67" customWidth="1"/>
    <col min="14338" max="14338" width="5.85546875" style="67" customWidth="1"/>
    <col min="14339" max="14339" width="6.85546875" style="67" customWidth="1"/>
    <col min="14340" max="14340" width="5" style="67" customWidth="1"/>
    <col min="14341" max="14581" width="8.85546875" style="67"/>
    <col min="14582" max="14582" width="5.85546875" style="67" customWidth="1"/>
    <col min="14583" max="14583" width="6.85546875" style="67" customWidth="1"/>
    <col min="14584" max="14584" width="5" style="67" customWidth="1"/>
    <col min="14585" max="14585" width="5.85546875" style="67" customWidth="1"/>
    <col min="14586" max="14586" width="6.85546875" style="67" customWidth="1"/>
    <col min="14587" max="14587" width="5" style="67" customWidth="1"/>
    <col min="14588" max="14588" width="5.85546875" style="67" customWidth="1"/>
    <col min="14589" max="14589" width="6.85546875" style="67" customWidth="1"/>
    <col min="14590" max="14590" width="5" style="67" customWidth="1"/>
    <col min="14591" max="14591" width="5.85546875" style="67" customWidth="1"/>
    <col min="14592" max="14592" width="6.85546875" style="67" customWidth="1"/>
    <col min="14593" max="14593" width="5" style="67" customWidth="1"/>
    <col min="14594" max="14594" width="5.85546875" style="67" customWidth="1"/>
    <col min="14595" max="14595" width="6.85546875" style="67" customWidth="1"/>
    <col min="14596" max="14596" width="5" style="67" customWidth="1"/>
    <col min="14597" max="14837" width="8.85546875" style="67"/>
    <col min="14838" max="14838" width="5.85546875" style="67" customWidth="1"/>
    <col min="14839" max="14839" width="6.85546875" style="67" customWidth="1"/>
    <col min="14840" max="14840" width="5" style="67" customWidth="1"/>
    <col min="14841" max="14841" width="5.85546875" style="67" customWidth="1"/>
    <col min="14842" max="14842" width="6.85546875" style="67" customWidth="1"/>
    <col min="14843" max="14843" width="5" style="67" customWidth="1"/>
    <col min="14844" max="14844" width="5.85546875" style="67" customWidth="1"/>
    <col min="14845" max="14845" width="6.85546875" style="67" customWidth="1"/>
    <col min="14846" max="14846" width="5" style="67" customWidth="1"/>
    <col min="14847" max="14847" width="5.85546875" style="67" customWidth="1"/>
    <col min="14848" max="14848" width="6.85546875" style="67" customWidth="1"/>
    <col min="14849" max="14849" width="5" style="67" customWidth="1"/>
    <col min="14850" max="14850" width="5.85546875" style="67" customWidth="1"/>
    <col min="14851" max="14851" width="6.85546875" style="67" customWidth="1"/>
    <col min="14852" max="14852" width="5" style="67" customWidth="1"/>
    <col min="14853" max="15093" width="8.85546875" style="67"/>
    <col min="15094" max="15094" width="5.85546875" style="67" customWidth="1"/>
    <col min="15095" max="15095" width="6.85546875" style="67" customWidth="1"/>
    <col min="15096" max="15096" width="5" style="67" customWidth="1"/>
    <col min="15097" max="15097" width="5.85546875" style="67" customWidth="1"/>
    <col min="15098" max="15098" width="6.85546875" style="67" customWidth="1"/>
    <col min="15099" max="15099" width="5" style="67" customWidth="1"/>
    <col min="15100" max="15100" width="5.85546875" style="67" customWidth="1"/>
    <col min="15101" max="15101" width="6.85546875" style="67" customWidth="1"/>
    <col min="15102" max="15102" width="5" style="67" customWidth="1"/>
    <col min="15103" max="15103" width="5.85546875" style="67" customWidth="1"/>
    <col min="15104" max="15104" width="6.85546875" style="67" customWidth="1"/>
    <col min="15105" max="15105" width="5" style="67" customWidth="1"/>
    <col min="15106" max="15106" width="5.85546875" style="67" customWidth="1"/>
    <col min="15107" max="15107" width="6.85546875" style="67" customWidth="1"/>
    <col min="15108" max="15108" width="5" style="67" customWidth="1"/>
    <col min="15109" max="15349" width="8.85546875" style="67"/>
    <col min="15350" max="15350" width="5.85546875" style="67" customWidth="1"/>
    <col min="15351" max="15351" width="6.85546875" style="67" customWidth="1"/>
    <col min="15352" max="15352" width="5" style="67" customWidth="1"/>
    <col min="15353" max="15353" width="5.85546875" style="67" customWidth="1"/>
    <col min="15354" max="15354" width="6.85546875" style="67" customWidth="1"/>
    <col min="15355" max="15355" width="5" style="67" customWidth="1"/>
    <col min="15356" max="15356" width="5.85546875" style="67" customWidth="1"/>
    <col min="15357" max="15357" width="6.85546875" style="67" customWidth="1"/>
    <col min="15358" max="15358" width="5" style="67" customWidth="1"/>
    <col min="15359" max="15359" width="5.85546875" style="67" customWidth="1"/>
    <col min="15360" max="15360" width="6.85546875" style="67" customWidth="1"/>
    <col min="15361" max="15361" width="5" style="67" customWidth="1"/>
    <col min="15362" max="15362" width="5.85546875" style="67" customWidth="1"/>
    <col min="15363" max="15363" width="6.85546875" style="67" customWidth="1"/>
    <col min="15364" max="15364" width="5" style="67" customWidth="1"/>
    <col min="15365" max="15605" width="8.85546875" style="67"/>
    <col min="15606" max="15606" width="5.85546875" style="67" customWidth="1"/>
    <col min="15607" max="15607" width="6.85546875" style="67" customWidth="1"/>
    <col min="15608" max="15608" width="5" style="67" customWidth="1"/>
    <col min="15609" max="15609" width="5.85546875" style="67" customWidth="1"/>
    <col min="15610" max="15610" width="6.85546875" style="67" customWidth="1"/>
    <col min="15611" max="15611" width="5" style="67" customWidth="1"/>
    <col min="15612" max="15612" width="5.85546875" style="67" customWidth="1"/>
    <col min="15613" max="15613" width="6.85546875" style="67" customWidth="1"/>
    <col min="15614" max="15614" width="5" style="67" customWidth="1"/>
    <col min="15615" max="15615" width="5.85546875" style="67" customWidth="1"/>
    <col min="15616" max="15616" width="6.85546875" style="67" customWidth="1"/>
    <col min="15617" max="15617" width="5" style="67" customWidth="1"/>
    <col min="15618" max="15618" width="5.85546875" style="67" customWidth="1"/>
    <col min="15619" max="15619" width="6.85546875" style="67" customWidth="1"/>
    <col min="15620" max="15620" width="5" style="67" customWidth="1"/>
    <col min="15621" max="15861" width="8.85546875" style="67"/>
    <col min="15862" max="15862" width="5.85546875" style="67" customWidth="1"/>
    <col min="15863" max="15863" width="6.85546875" style="67" customWidth="1"/>
    <col min="15864" max="15864" width="5" style="67" customWidth="1"/>
    <col min="15865" max="15865" width="5.85546875" style="67" customWidth="1"/>
    <col min="15866" max="15866" width="6.85546875" style="67" customWidth="1"/>
    <col min="15867" max="15867" width="5" style="67" customWidth="1"/>
    <col min="15868" max="15868" width="5.85546875" style="67" customWidth="1"/>
    <col min="15869" max="15869" width="6.85546875" style="67" customWidth="1"/>
    <col min="15870" max="15870" width="5" style="67" customWidth="1"/>
    <col min="15871" max="15871" width="5.85546875" style="67" customWidth="1"/>
    <col min="15872" max="15872" width="6.85546875" style="67" customWidth="1"/>
    <col min="15873" max="15873" width="5" style="67" customWidth="1"/>
    <col min="15874" max="15874" width="5.85546875" style="67" customWidth="1"/>
    <col min="15875" max="15875" width="6.85546875" style="67" customWidth="1"/>
    <col min="15876" max="15876" width="5" style="67" customWidth="1"/>
    <col min="15877" max="16117" width="8.85546875" style="67"/>
    <col min="16118" max="16118" width="5.85546875" style="67" customWidth="1"/>
    <col min="16119" max="16119" width="6.85546875" style="67" customWidth="1"/>
    <col min="16120" max="16120" width="5" style="67" customWidth="1"/>
    <col min="16121" max="16121" width="5.85546875" style="67" customWidth="1"/>
    <col min="16122" max="16122" width="6.85546875" style="67" customWidth="1"/>
    <col min="16123" max="16123" width="5" style="67" customWidth="1"/>
    <col min="16124" max="16124" width="5.85546875" style="67" customWidth="1"/>
    <col min="16125" max="16125" width="6.85546875" style="67" customWidth="1"/>
    <col min="16126" max="16126" width="5" style="67" customWidth="1"/>
    <col min="16127" max="16127" width="5.85546875" style="67" customWidth="1"/>
    <col min="16128" max="16128" width="6.85546875" style="67" customWidth="1"/>
    <col min="16129" max="16129" width="5" style="67" customWidth="1"/>
    <col min="16130" max="16130" width="5.85546875" style="67" customWidth="1"/>
    <col min="16131" max="16131" width="6.85546875" style="67" customWidth="1"/>
    <col min="16132" max="16132" width="5" style="67" customWidth="1"/>
    <col min="16133" max="16379" width="8.85546875" style="67"/>
    <col min="16380" max="16384" width="9.140625" style="67" customWidth="1"/>
  </cols>
  <sheetData>
    <row r="1" spans="1:14" ht="21.6" customHeight="1" x14ac:dyDescent="0.2">
      <c r="A1" s="441" t="s">
        <v>262</v>
      </c>
      <c r="B1" s="442"/>
      <c r="C1" s="442"/>
      <c r="D1" s="442"/>
      <c r="E1" s="442"/>
      <c r="F1" s="442"/>
      <c r="G1" s="442"/>
      <c r="H1" s="442"/>
      <c r="I1" s="442"/>
      <c r="J1" s="442"/>
      <c r="K1" s="442"/>
      <c r="L1" s="442"/>
      <c r="M1" s="442"/>
      <c r="N1" s="443"/>
    </row>
    <row r="2" spans="1:14" ht="10.15" customHeight="1" x14ac:dyDescent="0.2">
      <c r="A2" s="441" t="s">
        <v>134</v>
      </c>
      <c r="B2" s="442"/>
      <c r="C2" s="442"/>
      <c r="D2" s="442"/>
      <c r="E2" s="442"/>
      <c r="F2" s="442"/>
      <c r="G2" s="442"/>
      <c r="H2" s="442"/>
      <c r="I2" s="442"/>
      <c r="J2" s="442"/>
      <c r="K2" s="442"/>
      <c r="L2" s="442"/>
      <c r="M2" s="442"/>
      <c r="N2" s="443"/>
    </row>
    <row r="3" spans="1:14" s="71" customFormat="1" ht="112.5" x14ac:dyDescent="0.25">
      <c r="A3" s="68" t="s">
        <v>22</v>
      </c>
      <c r="B3" s="76" t="s">
        <v>68</v>
      </c>
      <c r="C3" s="76" t="s">
        <v>69</v>
      </c>
      <c r="D3" s="69" t="s">
        <v>56</v>
      </c>
      <c r="E3" s="68" t="s">
        <v>23</v>
      </c>
      <c r="F3" s="78" t="s">
        <v>85</v>
      </c>
      <c r="G3" s="70" t="s">
        <v>221</v>
      </c>
      <c r="H3" s="70" t="s">
        <v>251</v>
      </c>
      <c r="I3" s="70" t="s">
        <v>313</v>
      </c>
      <c r="J3" s="70" t="s">
        <v>26</v>
      </c>
      <c r="K3" s="70" t="s">
        <v>222</v>
      </c>
      <c r="L3" s="70" t="s">
        <v>253</v>
      </c>
      <c r="M3" s="70" t="s">
        <v>314</v>
      </c>
      <c r="N3" s="70" t="s">
        <v>26</v>
      </c>
    </row>
    <row r="4" spans="1:14" s="71" customFormat="1" x14ac:dyDescent="0.25">
      <c r="A4" s="444" t="s">
        <v>268</v>
      </c>
      <c r="B4" s="444" t="s">
        <v>70</v>
      </c>
      <c r="C4" s="444" t="s">
        <v>73</v>
      </c>
      <c r="D4" s="343" t="s">
        <v>18</v>
      </c>
      <c r="E4" s="74">
        <v>1013</v>
      </c>
      <c r="F4" s="77">
        <v>824.7</v>
      </c>
      <c r="G4" s="74"/>
      <c r="H4" s="74"/>
      <c r="I4" s="444">
        <v>18</v>
      </c>
      <c r="J4" s="74"/>
      <c r="K4" s="74"/>
      <c r="L4" s="74"/>
      <c r="M4" s="444" t="s">
        <v>27</v>
      </c>
      <c r="N4" s="74"/>
    </row>
    <row r="5" spans="1:14" x14ac:dyDescent="0.2">
      <c r="A5" s="445"/>
      <c r="B5" s="346"/>
      <c r="C5" s="346"/>
      <c r="D5" s="343"/>
      <c r="E5" s="74">
        <v>384</v>
      </c>
      <c r="F5" s="77">
        <v>836.52</v>
      </c>
      <c r="G5" s="74"/>
      <c r="H5" s="74"/>
      <c r="I5" s="445" t="s">
        <v>27</v>
      </c>
      <c r="J5" s="74"/>
      <c r="K5" s="74"/>
      <c r="L5" s="74"/>
      <c r="M5" s="445" t="s">
        <v>27</v>
      </c>
      <c r="N5" s="74"/>
    </row>
    <row r="6" spans="1:14" x14ac:dyDescent="0.2">
      <c r="A6" s="447"/>
      <c r="B6" s="346"/>
      <c r="C6" s="346"/>
      <c r="D6" s="343"/>
      <c r="E6" s="74">
        <v>777</v>
      </c>
      <c r="F6" s="77">
        <v>848.31</v>
      </c>
      <c r="G6" s="74"/>
      <c r="H6" s="74"/>
      <c r="I6" s="446" t="s">
        <v>27</v>
      </c>
      <c r="J6" s="74"/>
      <c r="K6" s="74"/>
      <c r="L6" s="74"/>
      <c r="M6" s="446" t="s">
        <v>27</v>
      </c>
      <c r="N6" s="74"/>
    </row>
    <row r="7" spans="1:14" s="71" customFormat="1" x14ac:dyDescent="0.25">
      <c r="A7" s="448"/>
      <c r="B7" s="346"/>
      <c r="C7" s="346"/>
      <c r="D7" s="343" t="s">
        <v>54</v>
      </c>
      <c r="E7" s="74">
        <v>1013</v>
      </c>
      <c r="F7" s="77">
        <v>824.7</v>
      </c>
      <c r="G7" s="74"/>
      <c r="H7" s="74"/>
      <c r="I7" s="444" t="s">
        <v>27</v>
      </c>
      <c r="J7" s="74"/>
      <c r="K7" s="74"/>
      <c r="L7" s="74"/>
      <c r="M7" s="444" t="s">
        <v>27</v>
      </c>
      <c r="N7" s="74"/>
    </row>
    <row r="8" spans="1:14" x14ac:dyDescent="0.2">
      <c r="A8" s="448"/>
      <c r="B8" s="346"/>
      <c r="C8" s="346"/>
      <c r="D8" s="343"/>
      <c r="E8" s="74">
        <v>384</v>
      </c>
      <c r="F8" s="77">
        <v>836.52</v>
      </c>
      <c r="G8" s="74"/>
      <c r="H8" s="74"/>
      <c r="I8" s="445" t="s">
        <v>27</v>
      </c>
      <c r="J8" s="74"/>
      <c r="K8" s="74"/>
      <c r="L8" s="74"/>
      <c r="M8" s="445" t="s">
        <v>27</v>
      </c>
      <c r="N8" s="74"/>
    </row>
    <row r="9" spans="1:14" x14ac:dyDescent="0.2">
      <c r="A9" s="448"/>
      <c r="B9" s="346"/>
      <c r="C9" s="346"/>
      <c r="D9" s="343"/>
      <c r="E9" s="74">
        <v>777</v>
      </c>
      <c r="F9" s="77">
        <v>848.31</v>
      </c>
      <c r="G9" s="74"/>
      <c r="H9" s="74"/>
      <c r="I9" s="445" t="s">
        <v>27</v>
      </c>
      <c r="J9" s="74"/>
      <c r="K9" s="74"/>
      <c r="L9" s="74"/>
      <c r="M9" s="445" t="s">
        <v>27</v>
      </c>
      <c r="N9" s="74"/>
    </row>
    <row r="10" spans="1:14" s="71" customFormat="1" x14ac:dyDescent="0.25">
      <c r="A10" s="449"/>
      <c r="B10" s="346"/>
      <c r="C10" s="346"/>
      <c r="D10" s="343" t="s">
        <v>9</v>
      </c>
      <c r="E10" s="74">
        <v>1013</v>
      </c>
      <c r="F10" s="77">
        <v>824.7</v>
      </c>
      <c r="G10" s="74"/>
      <c r="H10" s="74"/>
      <c r="I10" s="448"/>
      <c r="J10" s="74"/>
      <c r="K10" s="74"/>
      <c r="L10" s="74"/>
      <c r="M10" s="445"/>
      <c r="N10" s="74"/>
    </row>
    <row r="11" spans="1:14" x14ac:dyDescent="0.2">
      <c r="A11" s="448"/>
      <c r="B11" s="346"/>
      <c r="C11" s="346"/>
      <c r="D11" s="343"/>
      <c r="E11" s="74">
        <v>384</v>
      </c>
      <c r="F11" s="77">
        <v>836.52</v>
      </c>
      <c r="G11" s="74"/>
      <c r="H11" s="74"/>
      <c r="I11" s="448"/>
      <c r="J11" s="74"/>
      <c r="K11" s="74"/>
      <c r="L11" s="74"/>
      <c r="M11" s="445"/>
      <c r="N11" s="74"/>
    </row>
    <row r="12" spans="1:14" x14ac:dyDescent="0.2">
      <c r="A12" s="448"/>
      <c r="B12" s="346"/>
      <c r="C12" s="346"/>
      <c r="D12" s="343"/>
      <c r="E12" s="74">
        <v>777</v>
      </c>
      <c r="F12" s="77">
        <v>848.31</v>
      </c>
      <c r="G12" s="74"/>
      <c r="H12" s="74"/>
      <c r="I12" s="450"/>
      <c r="J12" s="74"/>
      <c r="K12" s="74"/>
      <c r="L12" s="74"/>
      <c r="M12" s="446"/>
      <c r="N12" s="74"/>
    </row>
    <row r="13" spans="1:14" s="71" customFormat="1" x14ac:dyDescent="0.25">
      <c r="A13" s="448"/>
      <c r="B13" s="346"/>
      <c r="C13" s="346"/>
      <c r="D13" s="343" t="s">
        <v>55</v>
      </c>
      <c r="E13" s="74">
        <v>1013</v>
      </c>
      <c r="F13" s="77">
        <v>824.7</v>
      </c>
      <c r="G13" s="74"/>
      <c r="H13" s="74"/>
      <c r="I13" s="444" t="s">
        <v>27</v>
      </c>
      <c r="J13" s="74"/>
      <c r="K13" s="74"/>
      <c r="L13" s="74"/>
      <c r="M13" s="444" t="s">
        <v>27</v>
      </c>
      <c r="N13" s="74"/>
    </row>
    <row r="14" spans="1:14" x14ac:dyDescent="0.2">
      <c r="A14" s="448"/>
      <c r="B14" s="346"/>
      <c r="C14" s="346"/>
      <c r="D14" s="343"/>
      <c r="E14" s="74">
        <v>384</v>
      </c>
      <c r="F14" s="77">
        <v>836.52</v>
      </c>
      <c r="G14" s="74"/>
      <c r="H14" s="74"/>
      <c r="I14" s="445" t="s">
        <v>27</v>
      </c>
      <c r="J14" s="74"/>
      <c r="K14" s="74"/>
      <c r="L14" s="74"/>
      <c r="M14" s="445" t="s">
        <v>27</v>
      </c>
      <c r="N14" s="74"/>
    </row>
    <row r="15" spans="1:14" x14ac:dyDescent="0.2">
      <c r="A15" s="448"/>
      <c r="B15" s="346"/>
      <c r="C15" s="346"/>
      <c r="D15" s="343"/>
      <c r="E15" s="74">
        <v>777</v>
      </c>
      <c r="F15" s="77">
        <v>848.31</v>
      </c>
      <c r="G15" s="74"/>
      <c r="H15" s="74"/>
      <c r="I15" s="445" t="s">
        <v>27</v>
      </c>
      <c r="J15" s="74"/>
      <c r="K15" s="74"/>
      <c r="L15" s="74"/>
      <c r="M15" s="445" t="s">
        <v>27</v>
      </c>
      <c r="N15" s="74"/>
    </row>
    <row r="16" spans="1:14" s="71" customFormat="1" x14ac:dyDescent="0.25">
      <c r="A16" s="448"/>
      <c r="B16" s="346"/>
      <c r="C16" s="346"/>
      <c r="D16" s="343" t="s">
        <v>10</v>
      </c>
      <c r="E16" s="74">
        <v>1013</v>
      </c>
      <c r="F16" s="77">
        <v>824.7</v>
      </c>
      <c r="G16" s="74"/>
      <c r="H16" s="74"/>
      <c r="I16" s="448"/>
      <c r="J16" s="74"/>
      <c r="K16" s="74"/>
      <c r="L16" s="74"/>
      <c r="M16" s="445"/>
      <c r="N16" s="74"/>
    </row>
    <row r="17" spans="1:15" x14ac:dyDescent="0.2">
      <c r="A17" s="448"/>
      <c r="B17" s="346"/>
      <c r="C17" s="346"/>
      <c r="D17" s="343"/>
      <c r="E17" s="74">
        <v>384</v>
      </c>
      <c r="F17" s="77">
        <v>836.52</v>
      </c>
      <c r="G17" s="74"/>
      <c r="H17" s="74"/>
      <c r="I17" s="448"/>
      <c r="J17" s="74"/>
      <c r="K17" s="74"/>
      <c r="L17" s="74"/>
      <c r="M17" s="445"/>
      <c r="N17" s="74"/>
    </row>
    <row r="18" spans="1:15" x14ac:dyDescent="0.2">
      <c r="A18" s="450"/>
      <c r="B18" s="347"/>
      <c r="C18" s="347"/>
      <c r="D18" s="343"/>
      <c r="E18" s="74">
        <v>777</v>
      </c>
      <c r="F18" s="77">
        <v>848.31</v>
      </c>
      <c r="G18" s="74"/>
      <c r="H18" s="74"/>
      <c r="I18" s="450"/>
      <c r="J18" s="74"/>
      <c r="K18" s="74"/>
      <c r="L18" s="74"/>
      <c r="M18" s="446"/>
      <c r="N18" s="74"/>
    </row>
    <row r="19" spans="1:15" x14ac:dyDescent="0.2">
      <c r="A19" s="343" t="s">
        <v>315</v>
      </c>
      <c r="B19" s="444" t="s">
        <v>70</v>
      </c>
      <c r="C19" s="444" t="s">
        <v>73</v>
      </c>
      <c r="D19" s="343" t="s">
        <v>18</v>
      </c>
      <c r="E19" s="74">
        <v>1013</v>
      </c>
      <c r="F19" s="77">
        <v>824.7</v>
      </c>
      <c r="G19" s="74"/>
      <c r="H19" s="74"/>
      <c r="I19" s="444">
        <v>18</v>
      </c>
      <c r="J19" s="74"/>
      <c r="K19" s="74"/>
      <c r="L19" s="74"/>
      <c r="M19" s="444" t="s">
        <v>27</v>
      </c>
      <c r="N19" s="74"/>
    </row>
    <row r="20" spans="1:15" x14ac:dyDescent="0.2">
      <c r="A20" s="343"/>
      <c r="B20" s="346"/>
      <c r="C20" s="346"/>
      <c r="D20" s="343"/>
      <c r="E20" s="74">
        <v>384</v>
      </c>
      <c r="F20" s="77">
        <v>836.52</v>
      </c>
      <c r="G20" s="74"/>
      <c r="H20" s="74"/>
      <c r="I20" s="445" t="s">
        <v>27</v>
      </c>
      <c r="J20" s="74"/>
      <c r="K20" s="74"/>
      <c r="L20" s="74"/>
      <c r="M20" s="445" t="s">
        <v>27</v>
      </c>
      <c r="N20" s="74"/>
    </row>
    <row r="21" spans="1:15" x14ac:dyDescent="0.2">
      <c r="A21" s="343"/>
      <c r="B21" s="347"/>
      <c r="C21" s="347"/>
      <c r="D21" s="343"/>
      <c r="E21" s="74">
        <v>777</v>
      </c>
      <c r="F21" s="77">
        <v>848.31</v>
      </c>
      <c r="G21" s="74"/>
      <c r="H21" s="74"/>
      <c r="I21" s="446" t="s">
        <v>27</v>
      </c>
      <c r="J21" s="74"/>
      <c r="K21" s="74"/>
      <c r="L21" s="74"/>
      <c r="M21" s="446" t="s">
        <v>27</v>
      </c>
      <c r="N21" s="74"/>
    </row>
    <row r="22" spans="1:15" s="73" customFormat="1" ht="22.5" customHeight="1" x14ac:dyDescent="0.2">
      <c r="A22" s="457" t="s">
        <v>94</v>
      </c>
      <c r="B22" s="490"/>
      <c r="C22" s="490"/>
      <c r="D22" s="490"/>
      <c r="E22" s="490"/>
      <c r="F22" s="490"/>
      <c r="G22" s="490"/>
      <c r="H22" s="490"/>
      <c r="I22" s="490"/>
      <c r="J22" s="490"/>
      <c r="K22" s="490"/>
      <c r="L22" s="490"/>
      <c r="M22" s="490"/>
      <c r="N22" s="491"/>
      <c r="O22" s="81"/>
    </row>
    <row r="23" spans="1:15" s="73" customFormat="1" x14ac:dyDescent="0.2">
      <c r="A23" s="454" t="s">
        <v>316</v>
      </c>
      <c r="B23" s="488"/>
      <c r="C23" s="488"/>
      <c r="D23" s="488"/>
      <c r="E23" s="488"/>
      <c r="F23" s="488"/>
      <c r="G23" s="488"/>
      <c r="H23" s="488"/>
      <c r="I23" s="488"/>
      <c r="J23" s="488"/>
      <c r="K23" s="488"/>
      <c r="L23" s="488"/>
      <c r="M23" s="488"/>
      <c r="N23" s="489"/>
      <c r="O23" s="81"/>
    </row>
    <row r="24" spans="1:15" s="73" customFormat="1" ht="22.5" customHeight="1" x14ac:dyDescent="0.2">
      <c r="A24" s="454" t="s">
        <v>111</v>
      </c>
      <c r="B24" s="488"/>
      <c r="C24" s="488"/>
      <c r="D24" s="488"/>
      <c r="E24" s="488"/>
      <c r="F24" s="488"/>
      <c r="G24" s="488"/>
      <c r="H24" s="488"/>
      <c r="I24" s="488"/>
      <c r="J24" s="488"/>
      <c r="K24" s="488"/>
      <c r="L24" s="488"/>
      <c r="M24" s="488"/>
      <c r="N24" s="489"/>
      <c r="O24" s="81"/>
    </row>
    <row r="25" spans="1:15" s="73" customFormat="1" ht="22.5" customHeight="1" x14ac:dyDescent="0.2">
      <c r="A25" s="451" t="s">
        <v>112</v>
      </c>
      <c r="B25" s="486"/>
      <c r="C25" s="486"/>
      <c r="D25" s="486"/>
      <c r="E25" s="486"/>
      <c r="F25" s="486"/>
      <c r="G25" s="486"/>
      <c r="H25" s="486"/>
      <c r="I25" s="486"/>
      <c r="J25" s="486"/>
      <c r="K25" s="486"/>
      <c r="L25" s="486"/>
      <c r="M25" s="486"/>
      <c r="N25" s="487"/>
      <c r="O25" s="81"/>
    </row>
    <row r="27" spans="1:15" ht="21.6" customHeight="1" x14ac:dyDescent="0.2">
      <c r="A27" s="441" t="s">
        <v>263</v>
      </c>
      <c r="B27" s="442"/>
      <c r="C27" s="442"/>
      <c r="D27" s="442"/>
      <c r="E27" s="442"/>
      <c r="F27" s="442"/>
      <c r="G27" s="442"/>
      <c r="H27" s="442"/>
      <c r="I27" s="442"/>
      <c r="J27" s="442"/>
      <c r="K27" s="442"/>
      <c r="L27" s="442"/>
      <c r="M27" s="442"/>
      <c r="N27" s="443"/>
    </row>
    <row r="28" spans="1:15" ht="10.15" customHeight="1" x14ac:dyDescent="0.2">
      <c r="A28" s="441" t="s">
        <v>134</v>
      </c>
      <c r="B28" s="442"/>
      <c r="C28" s="442"/>
      <c r="D28" s="442"/>
      <c r="E28" s="442"/>
      <c r="F28" s="442"/>
      <c r="G28" s="442"/>
      <c r="H28" s="442"/>
      <c r="I28" s="442"/>
      <c r="J28" s="442"/>
      <c r="K28" s="442"/>
      <c r="L28" s="442"/>
      <c r="M28" s="442"/>
      <c r="N28" s="443"/>
    </row>
    <row r="29" spans="1:15" s="71" customFormat="1" ht="112.5" x14ac:dyDescent="0.25">
      <c r="A29" s="68" t="s">
        <v>22</v>
      </c>
      <c r="B29" s="76" t="s">
        <v>68</v>
      </c>
      <c r="C29" s="76" t="s">
        <v>69</v>
      </c>
      <c r="D29" s="69" t="s">
        <v>56</v>
      </c>
      <c r="E29" s="68" t="s">
        <v>23</v>
      </c>
      <c r="F29" s="78" t="s">
        <v>85</v>
      </c>
      <c r="G29" s="70" t="s">
        <v>221</v>
      </c>
      <c r="H29" s="70" t="s">
        <v>251</v>
      </c>
      <c r="I29" s="70" t="s">
        <v>313</v>
      </c>
      <c r="J29" s="70" t="s">
        <v>26</v>
      </c>
      <c r="K29" s="70" t="s">
        <v>222</v>
      </c>
      <c r="L29" s="70" t="s">
        <v>253</v>
      </c>
      <c r="M29" s="70" t="s">
        <v>314</v>
      </c>
      <c r="N29" s="70" t="s">
        <v>26</v>
      </c>
    </row>
    <row r="30" spans="1:15" x14ac:dyDescent="0.2">
      <c r="A30" s="444" t="s">
        <v>268</v>
      </c>
      <c r="B30" s="444" t="s">
        <v>70</v>
      </c>
      <c r="C30" s="444" t="s">
        <v>73</v>
      </c>
      <c r="D30" s="343" t="s">
        <v>18</v>
      </c>
      <c r="E30" s="74">
        <v>25</v>
      </c>
      <c r="F30" s="74">
        <v>1851.25</v>
      </c>
      <c r="G30" s="74"/>
      <c r="H30" s="74"/>
      <c r="I30" s="444">
        <v>18</v>
      </c>
      <c r="J30" s="74"/>
      <c r="K30" s="74"/>
      <c r="L30" s="74"/>
      <c r="M30" s="444" t="s">
        <v>27</v>
      </c>
      <c r="N30" s="74"/>
    </row>
    <row r="31" spans="1:15" x14ac:dyDescent="0.2">
      <c r="A31" s="445"/>
      <c r="B31" s="346"/>
      <c r="C31" s="346"/>
      <c r="D31" s="343"/>
      <c r="E31" s="74">
        <v>600</v>
      </c>
      <c r="F31" s="74">
        <v>1880</v>
      </c>
      <c r="G31" s="74"/>
      <c r="H31" s="74"/>
      <c r="I31" s="445" t="s">
        <v>27</v>
      </c>
      <c r="J31" s="74"/>
      <c r="K31" s="74"/>
      <c r="L31" s="74"/>
      <c r="M31" s="445" t="s">
        <v>27</v>
      </c>
      <c r="N31" s="74"/>
    </row>
    <row r="32" spans="1:15" x14ac:dyDescent="0.2">
      <c r="A32" s="447"/>
      <c r="B32" s="346"/>
      <c r="C32" s="346"/>
      <c r="D32" s="343"/>
      <c r="E32" s="74">
        <v>1175</v>
      </c>
      <c r="F32" s="74">
        <v>1908.75</v>
      </c>
      <c r="G32" s="74"/>
      <c r="H32" s="74"/>
      <c r="I32" s="446" t="s">
        <v>27</v>
      </c>
      <c r="J32" s="74"/>
      <c r="K32" s="74"/>
      <c r="L32" s="74"/>
      <c r="M32" s="446" t="s">
        <v>27</v>
      </c>
      <c r="N32" s="74"/>
    </row>
    <row r="33" spans="1:15" s="71" customFormat="1" x14ac:dyDescent="0.25">
      <c r="A33" s="448"/>
      <c r="B33" s="346"/>
      <c r="C33" s="346"/>
      <c r="D33" s="343" t="s">
        <v>54</v>
      </c>
      <c r="E33" s="74">
        <v>25</v>
      </c>
      <c r="F33" s="74">
        <v>1851.25</v>
      </c>
      <c r="G33" s="74"/>
      <c r="H33" s="74"/>
      <c r="I33" s="444" t="s">
        <v>27</v>
      </c>
      <c r="J33" s="74"/>
      <c r="K33" s="74"/>
      <c r="L33" s="74"/>
      <c r="M33" s="444" t="s">
        <v>27</v>
      </c>
      <c r="N33" s="74"/>
    </row>
    <row r="34" spans="1:15" x14ac:dyDescent="0.2">
      <c r="A34" s="448"/>
      <c r="B34" s="346"/>
      <c r="C34" s="346"/>
      <c r="D34" s="343"/>
      <c r="E34" s="74">
        <v>600</v>
      </c>
      <c r="F34" s="74">
        <v>1880</v>
      </c>
      <c r="G34" s="74"/>
      <c r="H34" s="74"/>
      <c r="I34" s="445" t="s">
        <v>27</v>
      </c>
      <c r="J34" s="74"/>
      <c r="K34" s="74"/>
      <c r="L34" s="74"/>
      <c r="M34" s="445" t="s">
        <v>27</v>
      </c>
      <c r="N34" s="74"/>
    </row>
    <row r="35" spans="1:15" x14ac:dyDescent="0.2">
      <c r="A35" s="448"/>
      <c r="B35" s="346"/>
      <c r="C35" s="346"/>
      <c r="D35" s="343"/>
      <c r="E35" s="74">
        <v>1175</v>
      </c>
      <c r="F35" s="74">
        <v>1908.75</v>
      </c>
      <c r="G35" s="74"/>
      <c r="H35" s="74"/>
      <c r="I35" s="445" t="s">
        <v>27</v>
      </c>
      <c r="J35" s="74"/>
      <c r="K35" s="74"/>
      <c r="L35" s="74"/>
      <c r="M35" s="445" t="s">
        <v>27</v>
      </c>
      <c r="N35" s="74"/>
    </row>
    <row r="36" spans="1:15" s="71" customFormat="1" x14ac:dyDescent="0.25">
      <c r="A36" s="449"/>
      <c r="B36" s="346"/>
      <c r="C36" s="346"/>
      <c r="D36" s="343" t="s">
        <v>9</v>
      </c>
      <c r="E36" s="74">
        <v>25</v>
      </c>
      <c r="F36" s="74">
        <v>1851.25</v>
      </c>
      <c r="G36" s="74"/>
      <c r="H36" s="74"/>
      <c r="I36" s="445"/>
      <c r="J36" s="74"/>
      <c r="K36" s="74"/>
      <c r="L36" s="74"/>
      <c r="M36" s="445"/>
      <c r="N36" s="74"/>
    </row>
    <row r="37" spans="1:15" x14ac:dyDescent="0.2">
      <c r="A37" s="448"/>
      <c r="B37" s="346"/>
      <c r="C37" s="346"/>
      <c r="D37" s="343"/>
      <c r="E37" s="74">
        <v>600</v>
      </c>
      <c r="F37" s="74">
        <v>1880</v>
      </c>
      <c r="G37" s="74"/>
      <c r="H37" s="74"/>
      <c r="I37" s="445"/>
      <c r="J37" s="74"/>
      <c r="K37" s="74"/>
      <c r="L37" s="74"/>
      <c r="M37" s="445"/>
      <c r="N37" s="74"/>
    </row>
    <row r="38" spans="1:15" x14ac:dyDescent="0.2">
      <c r="A38" s="448"/>
      <c r="B38" s="346"/>
      <c r="C38" s="346"/>
      <c r="D38" s="343"/>
      <c r="E38" s="74">
        <v>1175</v>
      </c>
      <c r="F38" s="74">
        <v>1908.75</v>
      </c>
      <c r="G38" s="74"/>
      <c r="H38" s="74"/>
      <c r="I38" s="446"/>
      <c r="J38" s="74"/>
      <c r="K38" s="74"/>
      <c r="L38" s="74"/>
      <c r="M38" s="446"/>
      <c r="N38" s="74"/>
    </row>
    <row r="39" spans="1:15" s="71" customFormat="1" x14ac:dyDescent="0.25">
      <c r="A39" s="448"/>
      <c r="B39" s="346"/>
      <c r="C39" s="346"/>
      <c r="D39" s="343" t="s">
        <v>55</v>
      </c>
      <c r="E39" s="74">
        <v>25</v>
      </c>
      <c r="F39" s="74">
        <v>1851.25</v>
      </c>
      <c r="G39" s="74"/>
      <c r="H39" s="74"/>
      <c r="I39" s="444" t="s">
        <v>27</v>
      </c>
      <c r="J39" s="74"/>
      <c r="K39" s="74"/>
      <c r="L39" s="74"/>
      <c r="M39" s="444" t="s">
        <v>27</v>
      </c>
      <c r="N39" s="74"/>
    </row>
    <row r="40" spans="1:15" x14ac:dyDescent="0.2">
      <c r="A40" s="448"/>
      <c r="B40" s="346"/>
      <c r="C40" s="346"/>
      <c r="D40" s="343"/>
      <c r="E40" s="74">
        <v>600</v>
      </c>
      <c r="F40" s="74">
        <v>1880</v>
      </c>
      <c r="G40" s="74"/>
      <c r="H40" s="74"/>
      <c r="I40" s="445" t="s">
        <v>27</v>
      </c>
      <c r="J40" s="74"/>
      <c r="K40" s="74"/>
      <c r="L40" s="74"/>
      <c r="M40" s="445" t="s">
        <v>27</v>
      </c>
      <c r="N40" s="74"/>
    </row>
    <row r="41" spans="1:15" x14ac:dyDescent="0.2">
      <c r="A41" s="448"/>
      <c r="B41" s="346"/>
      <c r="C41" s="346"/>
      <c r="D41" s="343"/>
      <c r="E41" s="74">
        <v>1175</v>
      </c>
      <c r="F41" s="74">
        <v>1908.75</v>
      </c>
      <c r="G41" s="74"/>
      <c r="H41" s="74"/>
      <c r="I41" s="445" t="s">
        <v>27</v>
      </c>
      <c r="J41" s="74"/>
      <c r="K41" s="74"/>
      <c r="L41" s="74"/>
      <c r="M41" s="445" t="s">
        <v>27</v>
      </c>
      <c r="N41" s="74"/>
    </row>
    <row r="42" spans="1:15" s="71" customFormat="1" x14ac:dyDescent="0.25">
      <c r="A42" s="448"/>
      <c r="B42" s="346"/>
      <c r="C42" s="346"/>
      <c r="D42" s="343" t="s">
        <v>10</v>
      </c>
      <c r="E42" s="74">
        <v>25</v>
      </c>
      <c r="F42" s="74">
        <v>1851.25</v>
      </c>
      <c r="G42" s="74"/>
      <c r="H42" s="74"/>
      <c r="I42" s="448"/>
      <c r="J42" s="74"/>
      <c r="K42" s="74"/>
      <c r="L42" s="74"/>
      <c r="M42" s="445"/>
      <c r="N42" s="74"/>
    </row>
    <row r="43" spans="1:15" x14ac:dyDescent="0.2">
      <c r="A43" s="448"/>
      <c r="B43" s="346"/>
      <c r="C43" s="346"/>
      <c r="D43" s="343"/>
      <c r="E43" s="74">
        <v>600</v>
      </c>
      <c r="F43" s="74">
        <v>1880</v>
      </c>
      <c r="G43" s="74"/>
      <c r="H43" s="74"/>
      <c r="I43" s="448"/>
      <c r="J43" s="74"/>
      <c r="K43" s="74"/>
      <c r="L43" s="74"/>
      <c r="M43" s="445"/>
      <c r="N43" s="74"/>
    </row>
    <row r="44" spans="1:15" x14ac:dyDescent="0.2">
      <c r="A44" s="450"/>
      <c r="B44" s="347"/>
      <c r="C44" s="347"/>
      <c r="D44" s="343"/>
      <c r="E44" s="74">
        <v>1175</v>
      </c>
      <c r="F44" s="74">
        <v>1908.75</v>
      </c>
      <c r="G44" s="74"/>
      <c r="H44" s="74"/>
      <c r="I44" s="450"/>
      <c r="J44" s="74"/>
      <c r="K44" s="74"/>
      <c r="L44" s="74"/>
      <c r="M44" s="446"/>
      <c r="N44" s="74"/>
    </row>
    <row r="45" spans="1:15" x14ac:dyDescent="0.2">
      <c r="A45" s="343" t="s">
        <v>315</v>
      </c>
      <c r="B45" s="444" t="s">
        <v>70</v>
      </c>
      <c r="C45" s="444" t="s">
        <v>73</v>
      </c>
      <c r="D45" s="343" t="s">
        <v>18</v>
      </c>
      <c r="E45" s="74">
        <v>25</v>
      </c>
      <c r="F45" s="74">
        <v>1851.25</v>
      </c>
      <c r="G45" s="74"/>
      <c r="H45" s="74"/>
      <c r="I45" s="444">
        <v>18</v>
      </c>
      <c r="J45" s="74"/>
      <c r="K45" s="74"/>
      <c r="L45" s="74"/>
      <c r="M45" s="444" t="s">
        <v>27</v>
      </c>
      <c r="N45" s="74"/>
    </row>
    <row r="46" spans="1:15" x14ac:dyDescent="0.2">
      <c r="A46" s="343"/>
      <c r="B46" s="346"/>
      <c r="C46" s="346"/>
      <c r="D46" s="343"/>
      <c r="E46" s="74">
        <v>600</v>
      </c>
      <c r="F46" s="74">
        <v>1880</v>
      </c>
      <c r="G46" s="74"/>
      <c r="H46" s="74"/>
      <c r="I46" s="445" t="s">
        <v>27</v>
      </c>
      <c r="J46" s="74"/>
      <c r="K46" s="74"/>
      <c r="L46" s="74"/>
      <c r="M46" s="445" t="s">
        <v>27</v>
      </c>
      <c r="N46" s="74"/>
    </row>
    <row r="47" spans="1:15" x14ac:dyDescent="0.2">
      <c r="A47" s="343"/>
      <c r="B47" s="347"/>
      <c r="C47" s="347"/>
      <c r="D47" s="343"/>
      <c r="E47" s="74">
        <v>1175</v>
      </c>
      <c r="F47" s="74">
        <v>1908.75</v>
      </c>
      <c r="G47" s="74"/>
      <c r="H47" s="74"/>
      <c r="I47" s="446" t="s">
        <v>27</v>
      </c>
      <c r="J47" s="74"/>
      <c r="K47" s="74"/>
      <c r="L47" s="74"/>
      <c r="M47" s="446" t="s">
        <v>27</v>
      </c>
      <c r="N47" s="74"/>
    </row>
    <row r="48" spans="1:15" s="73" customFormat="1" ht="22.5" customHeight="1" x14ac:dyDescent="0.2">
      <c r="A48" s="457" t="s">
        <v>94</v>
      </c>
      <c r="B48" s="490"/>
      <c r="C48" s="490"/>
      <c r="D48" s="490"/>
      <c r="E48" s="490"/>
      <c r="F48" s="490"/>
      <c r="G48" s="490"/>
      <c r="H48" s="490"/>
      <c r="I48" s="490"/>
      <c r="J48" s="490"/>
      <c r="K48" s="490"/>
      <c r="L48" s="490"/>
      <c r="M48" s="490"/>
      <c r="N48" s="491"/>
      <c r="O48" s="81"/>
    </row>
    <row r="49" spans="1:15" s="73" customFormat="1" x14ac:dyDescent="0.2">
      <c r="A49" s="454" t="s">
        <v>316</v>
      </c>
      <c r="B49" s="488"/>
      <c r="C49" s="488"/>
      <c r="D49" s="488"/>
      <c r="E49" s="488"/>
      <c r="F49" s="488"/>
      <c r="G49" s="488"/>
      <c r="H49" s="488"/>
      <c r="I49" s="488"/>
      <c r="J49" s="488"/>
      <c r="K49" s="488"/>
      <c r="L49" s="488"/>
      <c r="M49" s="488"/>
      <c r="N49" s="489"/>
      <c r="O49" s="81"/>
    </row>
    <row r="50" spans="1:15" s="73" customFormat="1" ht="22.5" customHeight="1" x14ac:dyDescent="0.2">
      <c r="A50" s="454" t="s">
        <v>111</v>
      </c>
      <c r="B50" s="488"/>
      <c r="C50" s="488"/>
      <c r="D50" s="488"/>
      <c r="E50" s="488"/>
      <c r="F50" s="488"/>
      <c r="G50" s="488"/>
      <c r="H50" s="488"/>
      <c r="I50" s="488"/>
      <c r="J50" s="488"/>
      <c r="K50" s="488"/>
      <c r="L50" s="488"/>
      <c r="M50" s="488"/>
      <c r="N50" s="489"/>
      <c r="O50" s="81"/>
    </row>
    <row r="51" spans="1:15" s="73" customFormat="1" ht="22.5" customHeight="1" x14ac:dyDescent="0.2">
      <c r="A51" s="451" t="s">
        <v>112</v>
      </c>
      <c r="B51" s="486"/>
      <c r="C51" s="486"/>
      <c r="D51" s="486"/>
      <c r="E51" s="486"/>
      <c r="F51" s="486"/>
      <c r="G51" s="486"/>
      <c r="H51" s="486"/>
      <c r="I51" s="486"/>
      <c r="J51" s="486"/>
      <c r="K51" s="486"/>
      <c r="L51" s="486"/>
      <c r="M51" s="486"/>
      <c r="N51" s="487"/>
      <c r="O51" s="81"/>
    </row>
    <row r="53" spans="1:15" ht="21.6" customHeight="1" x14ac:dyDescent="0.2">
      <c r="A53" s="460" t="s">
        <v>264</v>
      </c>
      <c r="B53" s="460"/>
      <c r="C53" s="460"/>
      <c r="D53" s="460"/>
      <c r="E53" s="460"/>
      <c r="F53" s="460"/>
      <c r="G53" s="460"/>
      <c r="H53" s="460"/>
      <c r="I53" s="460"/>
      <c r="J53" s="460"/>
      <c r="K53" s="460"/>
      <c r="L53" s="460"/>
      <c r="M53" s="460"/>
      <c r="N53" s="460"/>
    </row>
    <row r="54" spans="1:15" ht="10.15" customHeight="1" x14ac:dyDescent="0.2">
      <c r="A54" s="441" t="s">
        <v>134</v>
      </c>
      <c r="B54" s="442"/>
      <c r="C54" s="442"/>
      <c r="D54" s="442"/>
      <c r="E54" s="442"/>
      <c r="F54" s="442"/>
      <c r="G54" s="442"/>
      <c r="H54" s="442"/>
      <c r="I54" s="442"/>
      <c r="J54" s="442"/>
      <c r="K54" s="442"/>
      <c r="L54" s="442"/>
      <c r="M54" s="442"/>
      <c r="N54" s="443"/>
    </row>
    <row r="55" spans="1:15" s="71" customFormat="1" ht="112.5" x14ac:dyDescent="0.25">
      <c r="A55" s="68" t="s">
        <v>22</v>
      </c>
      <c r="B55" s="76" t="s">
        <v>68</v>
      </c>
      <c r="C55" s="76" t="s">
        <v>69</v>
      </c>
      <c r="D55" s="69" t="s">
        <v>56</v>
      </c>
      <c r="E55" s="68" t="s">
        <v>23</v>
      </c>
      <c r="F55" s="78" t="s">
        <v>85</v>
      </c>
      <c r="G55" s="70" t="s">
        <v>221</v>
      </c>
      <c r="H55" s="70" t="s">
        <v>251</v>
      </c>
      <c r="I55" s="70" t="s">
        <v>313</v>
      </c>
      <c r="J55" s="70" t="s">
        <v>26</v>
      </c>
      <c r="K55" s="70" t="s">
        <v>222</v>
      </c>
      <c r="L55" s="70" t="s">
        <v>253</v>
      </c>
      <c r="M55" s="70" t="s">
        <v>314</v>
      </c>
      <c r="N55" s="70" t="s">
        <v>26</v>
      </c>
    </row>
    <row r="56" spans="1:15" x14ac:dyDescent="0.2">
      <c r="A56" s="444" t="s">
        <v>268</v>
      </c>
      <c r="B56" s="444" t="s">
        <v>70</v>
      </c>
      <c r="C56" s="444" t="s">
        <v>73</v>
      </c>
      <c r="D56" s="343" t="s">
        <v>18</v>
      </c>
      <c r="E56" s="74">
        <v>25</v>
      </c>
      <c r="F56" s="74">
        <v>1711.25</v>
      </c>
      <c r="G56" s="74"/>
      <c r="H56" s="74"/>
      <c r="I56" s="444">
        <v>17</v>
      </c>
      <c r="J56" s="74"/>
      <c r="K56" s="74"/>
      <c r="L56" s="74"/>
      <c r="M56" s="444" t="s">
        <v>27</v>
      </c>
      <c r="N56" s="74"/>
    </row>
    <row r="57" spans="1:15" x14ac:dyDescent="0.2">
      <c r="A57" s="445"/>
      <c r="B57" s="346"/>
      <c r="C57" s="346"/>
      <c r="D57" s="343"/>
      <c r="E57" s="74">
        <v>450</v>
      </c>
      <c r="F57" s="74">
        <v>1732.5</v>
      </c>
      <c r="G57" s="74"/>
      <c r="H57" s="74"/>
      <c r="I57" s="445" t="s">
        <v>27</v>
      </c>
      <c r="J57" s="74"/>
      <c r="K57" s="74"/>
      <c r="L57" s="74"/>
      <c r="M57" s="445" t="s">
        <v>27</v>
      </c>
      <c r="N57" s="74"/>
    </row>
    <row r="58" spans="1:15" x14ac:dyDescent="0.2">
      <c r="A58" s="447"/>
      <c r="B58" s="346"/>
      <c r="C58" s="346"/>
      <c r="D58" s="343"/>
      <c r="E58" s="74">
        <v>875</v>
      </c>
      <c r="F58" s="74">
        <v>1753.75</v>
      </c>
      <c r="G58" s="74"/>
      <c r="H58" s="74"/>
      <c r="I58" s="446" t="s">
        <v>27</v>
      </c>
      <c r="J58" s="74"/>
      <c r="K58" s="74"/>
      <c r="L58" s="74"/>
      <c r="M58" s="446" t="s">
        <v>27</v>
      </c>
      <c r="N58" s="74"/>
    </row>
    <row r="59" spans="1:15" s="71" customFormat="1" x14ac:dyDescent="0.25">
      <c r="A59" s="448"/>
      <c r="B59" s="346"/>
      <c r="C59" s="346"/>
      <c r="D59" s="343" t="s">
        <v>54</v>
      </c>
      <c r="E59" s="74">
        <v>25</v>
      </c>
      <c r="F59" s="74">
        <v>1711.25</v>
      </c>
      <c r="G59" s="74"/>
      <c r="H59" s="74"/>
      <c r="I59" s="444" t="s">
        <v>27</v>
      </c>
      <c r="J59" s="74"/>
      <c r="K59" s="74"/>
      <c r="L59" s="74"/>
      <c r="M59" s="444" t="s">
        <v>27</v>
      </c>
      <c r="N59" s="74"/>
    </row>
    <row r="60" spans="1:15" x14ac:dyDescent="0.2">
      <c r="A60" s="448"/>
      <c r="B60" s="346"/>
      <c r="C60" s="346"/>
      <c r="D60" s="343"/>
      <c r="E60" s="74">
        <v>450</v>
      </c>
      <c r="F60" s="74">
        <v>1732.5</v>
      </c>
      <c r="G60" s="74"/>
      <c r="H60" s="74"/>
      <c r="I60" s="445" t="s">
        <v>27</v>
      </c>
      <c r="J60" s="74"/>
      <c r="K60" s="74"/>
      <c r="L60" s="74"/>
      <c r="M60" s="445" t="s">
        <v>27</v>
      </c>
      <c r="N60" s="74"/>
    </row>
    <row r="61" spans="1:15" x14ac:dyDescent="0.2">
      <c r="A61" s="448"/>
      <c r="B61" s="346"/>
      <c r="C61" s="346"/>
      <c r="D61" s="343"/>
      <c r="E61" s="74">
        <v>875</v>
      </c>
      <c r="F61" s="74">
        <v>1753.75</v>
      </c>
      <c r="G61" s="74"/>
      <c r="H61" s="74"/>
      <c r="I61" s="445" t="s">
        <v>27</v>
      </c>
      <c r="J61" s="74"/>
      <c r="K61" s="74"/>
      <c r="L61" s="74"/>
      <c r="M61" s="445" t="s">
        <v>27</v>
      </c>
      <c r="N61" s="74"/>
    </row>
    <row r="62" spans="1:15" s="71" customFormat="1" x14ac:dyDescent="0.25">
      <c r="A62" s="449"/>
      <c r="B62" s="346"/>
      <c r="C62" s="346"/>
      <c r="D62" s="343" t="s">
        <v>9</v>
      </c>
      <c r="E62" s="74">
        <v>25</v>
      </c>
      <c r="F62" s="74">
        <v>1711.25</v>
      </c>
      <c r="G62" s="74"/>
      <c r="H62" s="74"/>
      <c r="I62" s="448"/>
      <c r="J62" s="74"/>
      <c r="K62" s="74"/>
      <c r="L62" s="74"/>
      <c r="M62" s="445"/>
      <c r="N62" s="74"/>
    </row>
    <row r="63" spans="1:15" x14ac:dyDescent="0.2">
      <c r="A63" s="448"/>
      <c r="B63" s="346"/>
      <c r="C63" s="346"/>
      <c r="D63" s="343"/>
      <c r="E63" s="74">
        <v>450</v>
      </c>
      <c r="F63" s="74">
        <v>1732.5</v>
      </c>
      <c r="G63" s="74"/>
      <c r="H63" s="74"/>
      <c r="I63" s="448"/>
      <c r="J63" s="74"/>
      <c r="K63" s="74"/>
      <c r="L63" s="74"/>
      <c r="M63" s="445"/>
      <c r="N63" s="74"/>
    </row>
    <row r="64" spans="1:15" x14ac:dyDescent="0.2">
      <c r="A64" s="448"/>
      <c r="B64" s="346"/>
      <c r="C64" s="346"/>
      <c r="D64" s="343"/>
      <c r="E64" s="74">
        <v>875</v>
      </c>
      <c r="F64" s="74">
        <v>1753.75</v>
      </c>
      <c r="G64" s="74"/>
      <c r="H64" s="74"/>
      <c r="I64" s="450"/>
      <c r="J64" s="74"/>
      <c r="K64" s="74"/>
      <c r="L64" s="74"/>
      <c r="M64" s="446"/>
      <c r="N64" s="74"/>
    </row>
    <row r="65" spans="1:15" s="71" customFormat="1" x14ac:dyDescent="0.25">
      <c r="A65" s="448"/>
      <c r="B65" s="346"/>
      <c r="C65" s="346"/>
      <c r="D65" s="343" t="s">
        <v>55</v>
      </c>
      <c r="E65" s="74">
        <v>25</v>
      </c>
      <c r="F65" s="74">
        <v>1711.25</v>
      </c>
      <c r="G65" s="74"/>
      <c r="H65" s="74"/>
      <c r="I65" s="444" t="s">
        <v>27</v>
      </c>
      <c r="J65" s="74"/>
      <c r="K65" s="74"/>
      <c r="L65" s="74"/>
      <c r="M65" s="444" t="s">
        <v>27</v>
      </c>
      <c r="N65" s="74"/>
    </row>
    <row r="66" spans="1:15" x14ac:dyDescent="0.2">
      <c r="A66" s="448"/>
      <c r="B66" s="346"/>
      <c r="C66" s="346"/>
      <c r="D66" s="343"/>
      <c r="E66" s="74">
        <v>450</v>
      </c>
      <c r="F66" s="74">
        <v>1732.5</v>
      </c>
      <c r="G66" s="74"/>
      <c r="H66" s="74"/>
      <c r="I66" s="445" t="s">
        <v>27</v>
      </c>
      <c r="J66" s="74"/>
      <c r="K66" s="74"/>
      <c r="L66" s="74"/>
      <c r="M66" s="445" t="s">
        <v>27</v>
      </c>
      <c r="N66" s="74"/>
    </row>
    <row r="67" spans="1:15" x14ac:dyDescent="0.2">
      <c r="A67" s="448"/>
      <c r="B67" s="346"/>
      <c r="C67" s="346"/>
      <c r="D67" s="343"/>
      <c r="E67" s="74">
        <v>875</v>
      </c>
      <c r="F67" s="74">
        <v>1753.75</v>
      </c>
      <c r="G67" s="74"/>
      <c r="H67" s="74"/>
      <c r="I67" s="445" t="s">
        <v>27</v>
      </c>
      <c r="J67" s="74"/>
      <c r="K67" s="74"/>
      <c r="L67" s="74"/>
      <c r="M67" s="445" t="s">
        <v>27</v>
      </c>
      <c r="N67" s="74"/>
    </row>
    <row r="68" spans="1:15" s="71" customFormat="1" x14ac:dyDescent="0.25">
      <c r="A68" s="448"/>
      <c r="B68" s="346"/>
      <c r="C68" s="346"/>
      <c r="D68" s="343" t="s">
        <v>10</v>
      </c>
      <c r="E68" s="74">
        <v>25</v>
      </c>
      <c r="F68" s="74">
        <v>1711.25</v>
      </c>
      <c r="G68" s="74"/>
      <c r="H68" s="74"/>
      <c r="I68" s="448"/>
      <c r="J68" s="74"/>
      <c r="K68" s="74"/>
      <c r="L68" s="74"/>
      <c r="M68" s="445"/>
      <c r="N68" s="74"/>
    </row>
    <row r="69" spans="1:15" x14ac:dyDescent="0.2">
      <c r="A69" s="448"/>
      <c r="B69" s="346"/>
      <c r="C69" s="346"/>
      <c r="D69" s="343"/>
      <c r="E69" s="74">
        <v>450</v>
      </c>
      <c r="F69" s="74">
        <v>1732.5</v>
      </c>
      <c r="G69" s="74"/>
      <c r="H69" s="74"/>
      <c r="I69" s="448"/>
      <c r="J69" s="74"/>
      <c r="K69" s="74"/>
      <c r="L69" s="74"/>
      <c r="M69" s="445"/>
      <c r="N69" s="74"/>
    </row>
    <row r="70" spans="1:15" x14ac:dyDescent="0.2">
      <c r="A70" s="450"/>
      <c r="B70" s="347"/>
      <c r="C70" s="347"/>
      <c r="D70" s="343"/>
      <c r="E70" s="74">
        <v>875</v>
      </c>
      <c r="F70" s="74">
        <v>1753.75</v>
      </c>
      <c r="G70" s="74"/>
      <c r="H70" s="74"/>
      <c r="I70" s="450"/>
      <c r="J70" s="74"/>
      <c r="K70" s="74"/>
      <c r="L70" s="74"/>
      <c r="M70" s="446"/>
      <c r="N70" s="74"/>
    </row>
    <row r="71" spans="1:15" x14ac:dyDescent="0.2">
      <c r="A71" s="343" t="s">
        <v>315</v>
      </c>
      <c r="B71" s="444" t="s">
        <v>70</v>
      </c>
      <c r="C71" s="444" t="s">
        <v>73</v>
      </c>
      <c r="D71" s="343" t="s">
        <v>18</v>
      </c>
      <c r="E71" s="74">
        <v>25</v>
      </c>
      <c r="F71" s="74">
        <v>1711.25</v>
      </c>
      <c r="G71" s="74"/>
      <c r="H71" s="74"/>
      <c r="I71" s="444">
        <v>17</v>
      </c>
      <c r="J71" s="74"/>
      <c r="K71" s="74"/>
      <c r="L71" s="74"/>
      <c r="M71" s="444" t="s">
        <v>27</v>
      </c>
      <c r="N71" s="74"/>
    </row>
    <row r="72" spans="1:15" x14ac:dyDescent="0.2">
      <c r="A72" s="343"/>
      <c r="B72" s="346"/>
      <c r="C72" s="346"/>
      <c r="D72" s="343"/>
      <c r="E72" s="74">
        <v>450</v>
      </c>
      <c r="F72" s="74">
        <v>1732.5</v>
      </c>
      <c r="G72" s="74"/>
      <c r="H72" s="74"/>
      <c r="I72" s="445" t="s">
        <v>27</v>
      </c>
      <c r="J72" s="74"/>
      <c r="K72" s="74"/>
      <c r="L72" s="74"/>
      <c r="M72" s="445" t="s">
        <v>27</v>
      </c>
      <c r="N72" s="74"/>
    </row>
    <row r="73" spans="1:15" x14ac:dyDescent="0.2">
      <c r="A73" s="343"/>
      <c r="B73" s="347"/>
      <c r="C73" s="347"/>
      <c r="D73" s="343"/>
      <c r="E73" s="74">
        <v>875</v>
      </c>
      <c r="F73" s="74">
        <v>1753.75</v>
      </c>
      <c r="G73" s="74"/>
      <c r="H73" s="74"/>
      <c r="I73" s="446" t="s">
        <v>27</v>
      </c>
      <c r="J73" s="74"/>
      <c r="K73" s="74"/>
      <c r="L73" s="74"/>
      <c r="M73" s="446" t="s">
        <v>27</v>
      </c>
      <c r="N73" s="74"/>
    </row>
    <row r="74" spans="1:15" s="73" customFormat="1" ht="22.5" customHeight="1" x14ac:dyDescent="0.2">
      <c r="A74" s="457" t="s">
        <v>94</v>
      </c>
      <c r="B74" s="490"/>
      <c r="C74" s="490"/>
      <c r="D74" s="490"/>
      <c r="E74" s="490"/>
      <c r="F74" s="490"/>
      <c r="G74" s="490"/>
      <c r="H74" s="490"/>
      <c r="I74" s="490"/>
      <c r="J74" s="490"/>
      <c r="K74" s="490"/>
      <c r="L74" s="490"/>
      <c r="M74" s="490"/>
      <c r="N74" s="491"/>
      <c r="O74" s="81"/>
    </row>
    <row r="75" spans="1:15" s="73" customFormat="1" x14ac:dyDescent="0.2">
      <c r="A75" s="454" t="s">
        <v>316</v>
      </c>
      <c r="B75" s="488"/>
      <c r="C75" s="488"/>
      <c r="D75" s="488"/>
      <c r="E75" s="488"/>
      <c r="F75" s="488"/>
      <c r="G75" s="488"/>
      <c r="H75" s="488"/>
      <c r="I75" s="488"/>
      <c r="J75" s="488"/>
      <c r="K75" s="488"/>
      <c r="L75" s="488"/>
      <c r="M75" s="488"/>
      <c r="N75" s="489"/>
      <c r="O75" s="81"/>
    </row>
    <row r="76" spans="1:15" s="73" customFormat="1" ht="22.5" customHeight="1" x14ac:dyDescent="0.2">
      <c r="A76" s="454" t="s">
        <v>111</v>
      </c>
      <c r="B76" s="488"/>
      <c r="C76" s="488"/>
      <c r="D76" s="488"/>
      <c r="E76" s="488"/>
      <c r="F76" s="488"/>
      <c r="G76" s="488"/>
      <c r="H76" s="488"/>
      <c r="I76" s="488"/>
      <c r="J76" s="488"/>
      <c r="K76" s="488"/>
      <c r="L76" s="488"/>
      <c r="M76" s="488"/>
      <c r="N76" s="489"/>
      <c r="O76" s="81"/>
    </row>
    <row r="77" spans="1:15" s="73" customFormat="1" ht="22.5" customHeight="1" x14ac:dyDescent="0.2">
      <c r="A77" s="451" t="s">
        <v>112</v>
      </c>
      <c r="B77" s="486"/>
      <c r="C77" s="486"/>
      <c r="D77" s="486"/>
      <c r="E77" s="486"/>
      <c r="F77" s="486"/>
      <c r="G77" s="486"/>
      <c r="H77" s="486"/>
      <c r="I77" s="486"/>
      <c r="J77" s="486"/>
      <c r="K77" s="486"/>
      <c r="L77" s="486"/>
      <c r="M77" s="486"/>
      <c r="N77" s="487"/>
      <c r="O77" s="81"/>
    </row>
    <row r="88" spans="1:1" x14ac:dyDescent="0.2">
      <c r="A88" s="75"/>
    </row>
  </sheetData>
  <mergeCells count="78">
    <mergeCell ref="A1:N1"/>
    <mergeCell ref="A2:N2"/>
    <mergeCell ref="M4:M6"/>
    <mergeCell ref="D7:D9"/>
    <mergeCell ref="I7:I12"/>
    <mergeCell ref="M7:M12"/>
    <mergeCell ref="D10:D12"/>
    <mergeCell ref="A4:A18"/>
    <mergeCell ref="B4:B18"/>
    <mergeCell ref="C4:C18"/>
    <mergeCell ref="D4:D6"/>
    <mergeCell ref="I4:I6"/>
    <mergeCell ref="D13:D15"/>
    <mergeCell ref="I13:I18"/>
    <mergeCell ref="A19:A21"/>
    <mergeCell ref="B19:B21"/>
    <mergeCell ref="C19:C21"/>
    <mergeCell ref="D19:D21"/>
    <mergeCell ref="M13:M18"/>
    <mergeCell ref="D16:D18"/>
    <mergeCell ref="I19:I21"/>
    <mergeCell ref="M19:M21"/>
    <mergeCell ref="I33:I38"/>
    <mergeCell ref="M33:M38"/>
    <mergeCell ref="D36:D38"/>
    <mergeCell ref="A22:N22"/>
    <mergeCell ref="A24:N24"/>
    <mergeCell ref="A25:N25"/>
    <mergeCell ref="A27:N27"/>
    <mergeCell ref="A28:N28"/>
    <mergeCell ref="A23:N23"/>
    <mergeCell ref="M39:M44"/>
    <mergeCell ref="D42:D44"/>
    <mergeCell ref="A45:A47"/>
    <mergeCell ref="B45:B47"/>
    <mergeCell ref="C45:C47"/>
    <mergeCell ref="D45:D47"/>
    <mergeCell ref="I45:I47"/>
    <mergeCell ref="A30:A44"/>
    <mergeCell ref="B30:B44"/>
    <mergeCell ref="C30:C44"/>
    <mergeCell ref="D30:D32"/>
    <mergeCell ref="I30:I32"/>
    <mergeCell ref="D39:D41"/>
    <mergeCell ref="I39:I44"/>
    <mergeCell ref="M30:M32"/>
    <mergeCell ref="D33:D35"/>
    <mergeCell ref="I59:I64"/>
    <mergeCell ref="M59:M64"/>
    <mergeCell ref="D62:D64"/>
    <mergeCell ref="A74:N74"/>
    <mergeCell ref="A76:N76"/>
    <mergeCell ref="D65:D67"/>
    <mergeCell ref="I65:I70"/>
    <mergeCell ref="M65:M70"/>
    <mergeCell ref="D68:D70"/>
    <mergeCell ref="A56:A70"/>
    <mergeCell ref="B56:B70"/>
    <mergeCell ref="C56:C70"/>
    <mergeCell ref="D56:D58"/>
    <mergeCell ref="I56:I58"/>
    <mergeCell ref="M56:M58"/>
    <mergeCell ref="D59:D61"/>
    <mergeCell ref="A54:N54"/>
    <mergeCell ref="A51:N51"/>
    <mergeCell ref="A53:N53"/>
    <mergeCell ref="M45:M47"/>
    <mergeCell ref="A49:N49"/>
    <mergeCell ref="A48:N48"/>
    <mergeCell ref="A50:N50"/>
    <mergeCell ref="A77:N77"/>
    <mergeCell ref="A71:A73"/>
    <mergeCell ref="B71:B73"/>
    <mergeCell ref="C71:C73"/>
    <mergeCell ref="D71:D73"/>
    <mergeCell ref="I71:I73"/>
    <mergeCell ref="M71:M73"/>
    <mergeCell ref="A75:N75"/>
  </mergeCells>
  <pageMargins left="0.75" right="0.75" top="1" bottom="1" header="0.5" footer="0.5"/>
  <pageSetup orientation="portrait" r:id="rId1"/>
  <headerFooter alignWithMargins="0">
    <oddHeader>&amp;C&amp;"arial,Bold"&amp;10&amp;K3E8430Nokia Internal Use Only</oddHeader>
    <oddFooter>&amp;C&amp;"arial,Bold"&amp;10&amp;K3E8430Nokia Internal Use Only</oddFooter>
    <evenHeader>&amp;C&amp;"arial,Bold"&amp;10&amp;K3E8430Nokia Internal Use Only</evenHeader>
    <evenFooter>&amp;C&amp;"arial,Bold"&amp;10&amp;K3E8430Nokia Internal Use Only</evenFooter>
    <firstHeader>&amp;C&amp;"arial,Bold"&amp;10&amp;K3E8430Nokia Internal Use Only</firstHeader>
    <firstFooter>&amp;C&amp;"arial,Bold"&amp;10&amp;K3E8430Nokia Internal Use Only</first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6"/>
  <dimension ref="A1:F8"/>
  <sheetViews>
    <sheetView workbookViewId="0">
      <selection activeCell="E22" sqref="E22"/>
    </sheetView>
  </sheetViews>
  <sheetFormatPr defaultColWidth="16.5703125" defaultRowHeight="12.75" x14ac:dyDescent="0.2"/>
  <cols>
    <col min="1" max="1" width="16.5703125" style="10"/>
    <col min="2" max="2" width="16.5703125" style="11"/>
    <col min="3" max="16384" width="16.5703125" style="10"/>
  </cols>
  <sheetData>
    <row r="1" spans="1:6" x14ac:dyDescent="0.2">
      <c r="A1" s="10" t="s">
        <v>127</v>
      </c>
    </row>
    <row r="2" spans="1:6" s="19" customFormat="1" ht="25.5" x14ac:dyDescent="0.2">
      <c r="A2" s="18" t="s">
        <v>108</v>
      </c>
      <c r="B2" s="61" t="s">
        <v>229</v>
      </c>
      <c r="C2" s="18" t="s">
        <v>158</v>
      </c>
      <c r="D2" s="18" t="s">
        <v>109</v>
      </c>
      <c r="E2" s="18" t="s">
        <v>81</v>
      </c>
      <c r="F2" s="18" t="s">
        <v>110</v>
      </c>
    </row>
    <row r="3" spans="1:6" x14ac:dyDescent="0.2">
      <c r="A3" s="20"/>
      <c r="B3" s="62"/>
      <c r="C3" s="20"/>
      <c r="D3" s="20"/>
      <c r="E3" s="20"/>
      <c r="F3" s="20"/>
    </row>
    <row r="4" spans="1:6" x14ac:dyDescent="0.2">
      <c r="A4" s="20"/>
      <c r="B4" s="62"/>
      <c r="C4" s="20"/>
      <c r="D4" s="20"/>
      <c r="E4" s="20"/>
      <c r="F4" s="20"/>
    </row>
    <row r="5" spans="1:6" x14ac:dyDescent="0.2">
      <c r="A5" s="20"/>
      <c r="B5" s="62"/>
      <c r="C5" s="20"/>
      <c r="D5" s="20"/>
      <c r="E5" s="20"/>
      <c r="F5" s="20"/>
    </row>
    <row r="6" spans="1:6" x14ac:dyDescent="0.2">
      <c r="A6" s="20"/>
      <c r="B6" s="62"/>
      <c r="C6" s="20"/>
      <c r="D6" s="20"/>
      <c r="E6" s="20"/>
      <c r="F6" s="20"/>
    </row>
    <row r="7" spans="1:6" x14ac:dyDescent="0.2">
      <c r="A7" s="20"/>
      <c r="B7" s="62"/>
      <c r="C7" s="20"/>
      <c r="D7" s="20"/>
      <c r="E7" s="20"/>
      <c r="F7" s="20"/>
    </row>
    <row r="8" spans="1:6" x14ac:dyDescent="0.2">
      <c r="A8" s="20"/>
      <c r="B8" s="62"/>
      <c r="C8" s="20"/>
      <c r="D8" s="20"/>
      <c r="E8" s="20"/>
      <c r="F8" s="20"/>
    </row>
  </sheetData>
  <pageMargins left="0.7" right="0.7" top="0.75" bottom="0.75" header="0.3" footer="0.3"/>
  <pageSetup orientation="portrait" verticalDpi="4294967295" r:id="rId1"/>
  <headerFooter>
    <oddHeader>&amp;C&amp;"arial,Bold"&amp;10&amp;K3E8430Nokia Internal Use Only</oddHeader>
    <oddFooter>&amp;C&amp;"arial,Bold"&amp;10&amp;K3E8430Nokia Internal Use Only</oddFooter>
    <evenHeader>&amp;C&amp;"arial,Bold"&amp;10&amp;K3E8430Nokia Internal Use Only</evenHeader>
    <evenFooter>&amp;C&amp;"arial,Bold"&amp;10&amp;K3E8430Nokia Internal Use Only</evenFooter>
    <firstHeader>&amp;C&amp;"arial,Bold"&amp;10&amp;K3E8430Nokia Internal Use Only</firstHeader>
    <firstFooter>&amp;C&amp;"arial,Bold"&amp;10&amp;K3E8430Nokia Internal Use Only</first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4"/>
  <dimension ref="A1:S105"/>
  <sheetViews>
    <sheetView workbookViewId="0">
      <selection sqref="A1:XFD1048576"/>
    </sheetView>
  </sheetViews>
  <sheetFormatPr defaultRowHeight="9" x14ac:dyDescent="0.15"/>
  <cols>
    <col min="1" max="1" width="5.7109375" style="258" customWidth="1"/>
    <col min="2" max="2" width="8.42578125" style="265" customWidth="1"/>
    <col min="3" max="3" width="5.140625" style="258" customWidth="1"/>
    <col min="4" max="4" width="6.140625" style="258" customWidth="1"/>
    <col min="5" max="19" width="5" style="258" customWidth="1"/>
    <col min="20" max="257" width="9.140625" style="258"/>
    <col min="258" max="258" width="5.85546875" style="258" customWidth="1"/>
    <col min="259" max="259" width="6.85546875" style="258" customWidth="1"/>
    <col min="260" max="260" width="5" style="258" customWidth="1"/>
    <col min="261" max="261" width="5.85546875" style="258" customWidth="1"/>
    <col min="262" max="262" width="6.85546875" style="258" customWidth="1"/>
    <col min="263" max="263" width="5" style="258" customWidth="1"/>
    <col min="264" max="264" width="5.85546875" style="258" customWidth="1"/>
    <col min="265" max="265" width="6.85546875" style="258" customWidth="1"/>
    <col min="266" max="266" width="5" style="258" customWidth="1"/>
    <col min="267" max="267" width="5.85546875" style="258" customWidth="1"/>
    <col min="268" max="268" width="6.85546875" style="258" customWidth="1"/>
    <col min="269" max="269" width="5" style="258" customWidth="1"/>
    <col min="270" max="270" width="5.85546875" style="258" customWidth="1"/>
    <col min="271" max="271" width="6.85546875" style="258" customWidth="1"/>
    <col min="272" max="272" width="5" style="258" customWidth="1"/>
    <col min="273" max="513" width="9.140625" style="258"/>
    <col min="514" max="514" width="5.85546875" style="258" customWidth="1"/>
    <col min="515" max="515" width="6.85546875" style="258" customWidth="1"/>
    <col min="516" max="516" width="5" style="258" customWidth="1"/>
    <col min="517" max="517" width="5.85546875" style="258" customWidth="1"/>
    <col min="518" max="518" width="6.85546875" style="258" customWidth="1"/>
    <col min="519" max="519" width="5" style="258" customWidth="1"/>
    <col min="520" max="520" width="5.85546875" style="258" customWidth="1"/>
    <col min="521" max="521" width="6.85546875" style="258" customWidth="1"/>
    <col min="522" max="522" width="5" style="258" customWidth="1"/>
    <col min="523" max="523" width="5.85546875" style="258" customWidth="1"/>
    <col min="524" max="524" width="6.85546875" style="258" customWidth="1"/>
    <col min="525" max="525" width="5" style="258" customWidth="1"/>
    <col min="526" max="526" width="5.85546875" style="258" customWidth="1"/>
    <col min="527" max="527" width="6.85546875" style="258" customWidth="1"/>
    <col min="528" max="528" width="5" style="258" customWidth="1"/>
    <col min="529" max="769" width="9.140625" style="258"/>
    <col min="770" max="770" width="5.85546875" style="258" customWidth="1"/>
    <col min="771" max="771" width="6.85546875" style="258" customWidth="1"/>
    <col min="772" max="772" width="5" style="258" customWidth="1"/>
    <col min="773" max="773" width="5.85546875" style="258" customWidth="1"/>
    <col min="774" max="774" width="6.85546875" style="258" customWidth="1"/>
    <col min="775" max="775" width="5" style="258" customWidth="1"/>
    <col min="776" max="776" width="5.85546875" style="258" customWidth="1"/>
    <col min="777" max="777" width="6.85546875" style="258" customWidth="1"/>
    <col min="778" max="778" width="5" style="258" customWidth="1"/>
    <col min="779" max="779" width="5.85546875" style="258" customWidth="1"/>
    <col min="780" max="780" width="6.85546875" style="258" customWidth="1"/>
    <col min="781" max="781" width="5" style="258" customWidth="1"/>
    <col min="782" max="782" width="5.85546875" style="258" customWidth="1"/>
    <col min="783" max="783" width="6.85546875" style="258" customWidth="1"/>
    <col min="784" max="784" width="5" style="258" customWidth="1"/>
    <col min="785" max="1025" width="9.140625" style="258"/>
    <col min="1026" max="1026" width="5.85546875" style="258" customWidth="1"/>
    <col min="1027" max="1027" width="6.85546875" style="258" customWidth="1"/>
    <col min="1028" max="1028" width="5" style="258" customWidth="1"/>
    <col min="1029" max="1029" width="5.85546875" style="258" customWidth="1"/>
    <col min="1030" max="1030" width="6.85546875" style="258" customWidth="1"/>
    <col min="1031" max="1031" width="5" style="258" customWidth="1"/>
    <col min="1032" max="1032" width="5.85546875" style="258" customWidth="1"/>
    <col min="1033" max="1033" width="6.85546875" style="258" customWidth="1"/>
    <col min="1034" max="1034" width="5" style="258" customWidth="1"/>
    <col min="1035" max="1035" width="5.85546875" style="258" customWidth="1"/>
    <col min="1036" max="1036" width="6.85546875" style="258" customWidth="1"/>
    <col min="1037" max="1037" width="5" style="258" customWidth="1"/>
    <col min="1038" max="1038" width="5.85546875" style="258" customWidth="1"/>
    <col min="1039" max="1039" width="6.85546875" style="258" customWidth="1"/>
    <col min="1040" max="1040" width="5" style="258" customWidth="1"/>
    <col min="1041" max="1281" width="9.140625" style="258"/>
    <col min="1282" max="1282" width="5.85546875" style="258" customWidth="1"/>
    <col min="1283" max="1283" width="6.85546875" style="258" customWidth="1"/>
    <col min="1284" max="1284" width="5" style="258" customWidth="1"/>
    <col min="1285" max="1285" width="5.85546875" style="258" customWidth="1"/>
    <col min="1286" max="1286" width="6.85546875" style="258" customWidth="1"/>
    <col min="1287" max="1287" width="5" style="258" customWidth="1"/>
    <col min="1288" max="1288" width="5.85546875" style="258" customWidth="1"/>
    <col min="1289" max="1289" width="6.85546875" style="258" customWidth="1"/>
    <col min="1290" max="1290" width="5" style="258" customWidth="1"/>
    <col min="1291" max="1291" width="5.85546875" style="258" customWidth="1"/>
    <col min="1292" max="1292" width="6.85546875" style="258" customWidth="1"/>
    <col min="1293" max="1293" width="5" style="258" customWidth="1"/>
    <col min="1294" max="1294" width="5.85546875" style="258" customWidth="1"/>
    <col min="1295" max="1295" width="6.85546875" style="258" customWidth="1"/>
    <col min="1296" max="1296" width="5" style="258" customWidth="1"/>
    <col min="1297" max="1537" width="9.140625" style="258"/>
    <col min="1538" max="1538" width="5.85546875" style="258" customWidth="1"/>
    <col min="1539" max="1539" width="6.85546875" style="258" customWidth="1"/>
    <col min="1540" max="1540" width="5" style="258" customWidth="1"/>
    <col min="1541" max="1541" width="5.85546875" style="258" customWidth="1"/>
    <col min="1542" max="1542" width="6.85546875" style="258" customWidth="1"/>
    <col min="1543" max="1543" width="5" style="258" customWidth="1"/>
    <col min="1544" max="1544" width="5.85546875" style="258" customWidth="1"/>
    <col min="1545" max="1545" width="6.85546875" style="258" customWidth="1"/>
    <col min="1546" max="1546" width="5" style="258" customWidth="1"/>
    <col min="1547" max="1547" width="5.85546875" style="258" customWidth="1"/>
    <col min="1548" max="1548" width="6.85546875" style="258" customWidth="1"/>
    <col min="1549" max="1549" width="5" style="258" customWidth="1"/>
    <col min="1550" max="1550" width="5.85546875" style="258" customWidth="1"/>
    <col min="1551" max="1551" width="6.85546875" style="258" customWidth="1"/>
    <col min="1552" max="1552" width="5" style="258" customWidth="1"/>
    <col min="1553" max="1793" width="9.140625" style="258"/>
    <col min="1794" max="1794" width="5.85546875" style="258" customWidth="1"/>
    <col min="1795" max="1795" width="6.85546875" style="258" customWidth="1"/>
    <col min="1796" max="1796" width="5" style="258" customWidth="1"/>
    <col min="1797" max="1797" width="5.85546875" style="258" customWidth="1"/>
    <col min="1798" max="1798" width="6.85546875" style="258" customWidth="1"/>
    <col min="1799" max="1799" width="5" style="258" customWidth="1"/>
    <col min="1800" max="1800" width="5.85546875" style="258" customWidth="1"/>
    <col min="1801" max="1801" width="6.85546875" style="258" customWidth="1"/>
    <col min="1802" max="1802" width="5" style="258" customWidth="1"/>
    <col min="1803" max="1803" width="5.85546875" style="258" customWidth="1"/>
    <col min="1804" max="1804" width="6.85546875" style="258" customWidth="1"/>
    <col min="1805" max="1805" width="5" style="258" customWidth="1"/>
    <col min="1806" max="1806" width="5.85546875" style="258" customWidth="1"/>
    <col min="1807" max="1807" width="6.85546875" style="258" customWidth="1"/>
    <col min="1808" max="1808" width="5" style="258" customWidth="1"/>
    <col min="1809" max="2049" width="9.140625" style="258"/>
    <col min="2050" max="2050" width="5.85546875" style="258" customWidth="1"/>
    <col min="2051" max="2051" width="6.85546875" style="258" customWidth="1"/>
    <col min="2052" max="2052" width="5" style="258" customWidth="1"/>
    <col min="2053" max="2053" width="5.85546875" style="258" customWidth="1"/>
    <col min="2054" max="2054" width="6.85546875" style="258" customWidth="1"/>
    <col min="2055" max="2055" width="5" style="258" customWidth="1"/>
    <col min="2056" max="2056" width="5.85546875" style="258" customWidth="1"/>
    <col min="2057" max="2057" width="6.85546875" style="258" customWidth="1"/>
    <col min="2058" max="2058" width="5" style="258" customWidth="1"/>
    <col min="2059" max="2059" width="5.85546875" style="258" customWidth="1"/>
    <col min="2060" max="2060" width="6.85546875" style="258" customWidth="1"/>
    <col min="2061" max="2061" width="5" style="258" customWidth="1"/>
    <col min="2062" max="2062" width="5.85546875" style="258" customWidth="1"/>
    <col min="2063" max="2063" width="6.85546875" style="258" customWidth="1"/>
    <col min="2064" max="2064" width="5" style="258" customWidth="1"/>
    <col min="2065" max="2305" width="9.140625" style="258"/>
    <col min="2306" max="2306" width="5.85546875" style="258" customWidth="1"/>
    <col min="2307" max="2307" width="6.85546875" style="258" customWidth="1"/>
    <col min="2308" max="2308" width="5" style="258" customWidth="1"/>
    <col min="2309" max="2309" width="5.85546875" style="258" customWidth="1"/>
    <col min="2310" max="2310" width="6.85546875" style="258" customWidth="1"/>
    <col min="2311" max="2311" width="5" style="258" customWidth="1"/>
    <col min="2312" max="2312" width="5.85546875" style="258" customWidth="1"/>
    <col min="2313" max="2313" width="6.85546875" style="258" customWidth="1"/>
    <col min="2314" max="2314" width="5" style="258" customWidth="1"/>
    <col min="2315" max="2315" width="5.85546875" style="258" customWidth="1"/>
    <col min="2316" max="2316" width="6.85546875" style="258" customWidth="1"/>
    <col min="2317" max="2317" width="5" style="258" customWidth="1"/>
    <col min="2318" max="2318" width="5.85546875" style="258" customWidth="1"/>
    <col min="2319" max="2319" width="6.85546875" style="258" customWidth="1"/>
    <col min="2320" max="2320" width="5" style="258" customWidth="1"/>
    <col min="2321" max="2561" width="9.140625" style="258"/>
    <col min="2562" max="2562" width="5.85546875" style="258" customWidth="1"/>
    <col min="2563" max="2563" width="6.85546875" style="258" customWidth="1"/>
    <col min="2564" max="2564" width="5" style="258" customWidth="1"/>
    <col min="2565" max="2565" width="5.85546875" style="258" customWidth="1"/>
    <col min="2566" max="2566" width="6.85546875" style="258" customWidth="1"/>
    <col min="2567" max="2567" width="5" style="258" customWidth="1"/>
    <col min="2568" max="2568" width="5.85546875" style="258" customWidth="1"/>
    <col min="2569" max="2569" width="6.85546875" style="258" customWidth="1"/>
    <col min="2570" max="2570" width="5" style="258" customWidth="1"/>
    <col min="2571" max="2571" width="5.85546875" style="258" customWidth="1"/>
    <col min="2572" max="2572" width="6.85546875" style="258" customWidth="1"/>
    <col min="2573" max="2573" width="5" style="258" customWidth="1"/>
    <col min="2574" max="2574" width="5.85546875" style="258" customWidth="1"/>
    <col min="2575" max="2575" width="6.85546875" style="258" customWidth="1"/>
    <col min="2576" max="2576" width="5" style="258" customWidth="1"/>
    <col min="2577" max="2817" width="9.140625" style="258"/>
    <col min="2818" max="2818" width="5.85546875" style="258" customWidth="1"/>
    <col min="2819" max="2819" width="6.85546875" style="258" customWidth="1"/>
    <col min="2820" max="2820" width="5" style="258" customWidth="1"/>
    <col min="2821" max="2821" width="5.85546875" style="258" customWidth="1"/>
    <col min="2822" max="2822" width="6.85546875" style="258" customWidth="1"/>
    <col min="2823" max="2823" width="5" style="258" customWidth="1"/>
    <col min="2824" max="2824" width="5.85546875" style="258" customWidth="1"/>
    <col min="2825" max="2825" width="6.85546875" style="258" customWidth="1"/>
    <col min="2826" max="2826" width="5" style="258" customWidth="1"/>
    <col min="2827" max="2827" width="5.85546875" style="258" customWidth="1"/>
    <col min="2828" max="2828" width="6.85546875" style="258" customWidth="1"/>
    <col min="2829" max="2829" width="5" style="258" customWidth="1"/>
    <col min="2830" max="2830" width="5.85546875" style="258" customWidth="1"/>
    <col min="2831" max="2831" width="6.85546875" style="258" customWidth="1"/>
    <col min="2832" max="2832" width="5" style="258" customWidth="1"/>
    <col min="2833" max="3073" width="9.140625" style="258"/>
    <col min="3074" max="3074" width="5.85546875" style="258" customWidth="1"/>
    <col min="3075" max="3075" width="6.85546875" style="258" customWidth="1"/>
    <col min="3076" max="3076" width="5" style="258" customWidth="1"/>
    <col min="3077" max="3077" width="5.85546875" style="258" customWidth="1"/>
    <col min="3078" max="3078" width="6.85546875" style="258" customWidth="1"/>
    <col min="3079" max="3079" width="5" style="258" customWidth="1"/>
    <col min="3080" max="3080" width="5.85546875" style="258" customWidth="1"/>
    <col min="3081" max="3081" width="6.85546875" style="258" customWidth="1"/>
    <col min="3082" max="3082" width="5" style="258" customWidth="1"/>
    <col min="3083" max="3083" width="5.85546875" style="258" customWidth="1"/>
    <col min="3084" max="3084" width="6.85546875" style="258" customWidth="1"/>
    <col min="3085" max="3085" width="5" style="258" customWidth="1"/>
    <col min="3086" max="3086" width="5.85546875" style="258" customWidth="1"/>
    <col min="3087" max="3087" width="6.85546875" style="258" customWidth="1"/>
    <col min="3088" max="3088" width="5" style="258" customWidth="1"/>
    <col min="3089" max="3329" width="9.140625" style="258"/>
    <col min="3330" max="3330" width="5.85546875" style="258" customWidth="1"/>
    <col min="3331" max="3331" width="6.85546875" style="258" customWidth="1"/>
    <col min="3332" max="3332" width="5" style="258" customWidth="1"/>
    <col min="3333" max="3333" width="5.85546875" style="258" customWidth="1"/>
    <col min="3334" max="3334" width="6.85546875" style="258" customWidth="1"/>
    <col min="3335" max="3335" width="5" style="258" customWidth="1"/>
    <col min="3336" max="3336" width="5.85546875" style="258" customWidth="1"/>
    <col min="3337" max="3337" width="6.85546875" style="258" customWidth="1"/>
    <col min="3338" max="3338" width="5" style="258" customWidth="1"/>
    <col min="3339" max="3339" width="5.85546875" style="258" customWidth="1"/>
    <col min="3340" max="3340" width="6.85546875" style="258" customWidth="1"/>
    <col min="3341" max="3341" width="5" style="258" customWidth="1"/>
    <col min="3342" max="3342" width="5.85546875" style="258" customWidth="1"/>
    <col min="3343" max="3343" width="6.85546875" style="258" customWidth="1"/>
    <col min="3344" max="3344" width="5" style="258" customWidth="1"/>
    <col min="3345" max="3585" width="9.140625" style="258"/>
    <col min="3586" max="3586" width="5.85546875" style="258" customWidth="1"/>
    <col min="3587" max="3587" width="6.85546875" style="258" customWidth="1"/>
    <col min="3588" max="3588" width="5" style="258" customWidth="1"/>
    <col min="3589" max="3589" width="5.85546875" style="258" customWidth="1"/>
    <col min="3590" max="3590" width="6.85546875" style="258" customWidth="1"/>
    <col min="3591" max="3591" width="5" style="258" customWidth="1"/>
    <col min="3592" max="3592" width="5.85546875" style="258" customWidth="1"/>
    <col min="3593" max="3593" width="6.85546875" style="258" customWidth="1"/>
    <col min="3594" max="3594" width="5" style="258" customWidth="1"/>
    <col min="3595" max="3595" width="5.85546875" style="258" customWidth="1"/>
    <col min="3596" max="3596" width="6.85546875" style="258" customWidth="1"/>
    <col min="3597" max="3597" width="5" style="258" customWidth="1"/>
    <col min="3598" max="3598" width="5.85546875" style="258" customWidth="1"/>
    <col min="3599" max="3599" width="6.85546875" style="258" customWidth="1"/>
    <col min="3600" max="3600" width="5" style="258" customWidth="1"/>
    <col min="3601" max="3841" width="9.140625" style="258"/>
    <col min="3842" max="3842" width="5.85546875" style="258" customWidth="1"/>
    <col min="3843" max="3843" width="6.85546875" style="258" customWidth="1"/>
    <col min="3844" max="3844" width="5" style="258" customWidth="1"/>
    <col min="3845" max="3845" width="5.85546875" style="258" customWidth="1"/>
    <col min="3846" max="3846" width="6.85546875" style="258" customWidth="1"/>
    <col min="3847" max="3847" width="5" style="258" customWidth="1"/>
    <col min="3848" max="3848" width="5.85546875" style="258" customWidth="1"/>
    <col min="3849" max="3849" width="6.85546875" style="258" customWidth="1"/>
    <col min="3850" max="3850" width="5" style="258" customWidth="1"/>
    <col min="3851" max="3851" width="5.85546875" style="258" customWidth="1"/>
    <col min="3852" max="3852" width="6.85546875" style="258" customWidth="1"/>
    <col min="3853" max="3853" width="5" style="258" customWidth="1"/>
    <col min="3854" max="3854" width="5.85546875" style="258" customWidth="1"/>
    <col min="3855" max="3855" width="6.85546875" style="258" customWidth="1"/>
    <col min="3856" max="3856" width="5" style="258" customWidth="1"/>
    <col min="3857" max="4097" width="9.140625" style="258"/>
    <col min="4098" max="4098" width="5.85546875" style="258" customWidth="1"/>
    <col min="4099" max="4099" width="6.85546875" style="258" customWidth="1"/>
    <col min="4100" max="4100" width="5" style="258" customWidth="1"/>
    <col min="4101" max="4101" width="5.85546875" style="258" customWidth="1"/>
    <col min="4102" max="4102" width="6.85546875" style="258" customWidth="1"/>
    <col min="4103" max="4103" width="5" style="258" customWidth="1"/>
    <col min="4104" max="4104" width="5.85546875" style="258" customWidth="1"/>
    <col min="4105" max="4105" width="6.85546875" style="258" customWidth="1"/>
    <col min="4106" max="4106" width="5" style="258" customWidth="1"/>
    <col min="4107" max="4107" width="5.85546875" style="258" customWidth="1"/>
    <col min="4108" max="4108" width="6.85546875" style="258" customWidth="1"/>
    <col min="4109" max="4109" width="5" style="258" customWidth="1"/>
    <col min="4110" max="4110" width="5.85546875" style="258" customWidth="1"/>
    <col min="4111" max="4111" width="6.85546875" style="258" customWidth="1"/>
    <col min="4112" max="4112" width="5" style="258" customWidth="1"/>
    <col min="4113" max="4353" width="9.140625" style="258"/>
    <col min="4354" max="4354" width="5.85546875" style="258" customWidth="1"/>
    <col min="4355" max="4355" width="6.85546875" style="258" customWidth="1"/>
    <col min="4356" max="4356" width="5" style="258" customWidth="1"/>
    <col min="4357" max="4357" width="5.85546875" style="258" customWidth="1"/>
    <col min="4358" max="4358" width="6.85546875" style="258" customWidth="1"/>
    <col min="4359" max="4359" width="5" style="258" customWidth="1"/>
    <col min="4360" max="4360" width="5.85546875" style="258" customWidth="1"/>
    <col min="4361" max="4361" width="6.85546875" style="258" customWidth="1"/>
    <col min="4362" max="4362" width="5" style="258" customWidth="1"/>
    <col min="4363" max="4363" width="5.85546875" style="258" customWidth="1"/>
    <col min="4364" max="4364" width="6.85546875" style="258" customWidth="1"/>
    <col min="4365" max="4365" width="5" style="258" customWidth="1"/>
    <col min="4366" max="4366" width="5.85546875" style="258" customWidth="1"/>
    <col min="4367" max="4367" width="6.85546875" style="258" customWidth="1"/>
    <col min="4368" max="4368" width="5" style="258" customWidth="1"/>
    <col min="4369" max="4609" width="9.140625" style="258"/>
    <col min="4610" max="4610" width="5.85546875" style="258" customWidth="1"/>
    <col min="4611" max="4611" width="6.85546875" style="258" customWidth="1"/>
    <col min="4612" max="4612" width="5" style="258" customWidth="1"/>
    <col min="4613" max="4613" width="5.85546875" style="258" customWidth="1"/>
    <col min="4614" max="4614" width="6.85546875" style="258" customWidth="1"/>
    <col min="4615" max="4615" width="5" style="258" customWidth="1"/>
    <col min="4616" max="4616" width="5.85546875" style="258" customWidth="1"/>
    <col min="4617" max="4617" width="6.85546875" style="258" customWidth="1"/>
    <col min="4618" max="4618" width="5" style="258" customWidth="1"/>
    <col min="4619" max="4619" width="5.85546875" style="258" customWidth="1"/>
    <col min="4620" max="4620" width="6.85546875" style="258" customWidth="1"/>
    <col min="4621" max="4621" width="5" style="258" customWidth="1"/>
    <col min="4622" max="4622" width="5.85546875" style="258" customWidth="1"/>
    <col min="4623" max="4623" width="6.85546875" style="258" customWidth="1"/>
    <col min="4624" max="4624" width="5" style="258" customWidth="1"/>
    <col min="4625" max="4865" width="9.140625" style="258"/>
    <col min="4866" max="4866" width="5.85546875" style="258" customWidth="1"/>
    <col min="4867" max="4867" width="6.85546875" style="258" customWidth="1"/>
    <col min="4868" max="4868" width="5" style="258" customWidth="1"/>
    <col min="4869" max="4869" width="5.85546875" style="258" customWidth="1"/>
    <col min="4870" max="4870" width="6.85546875" style="258" customWidth="1"/>
    <col min="4871" max="4871" width="5" style="258" customWidth="1"/>
    <col min="4872" max="4872" width="5.85546875" style="258" customWidth="1"/>
    <col min="4873" max="4873" width="6.85546875" style="258" customWidth="1"/>
    <col min="4874" max="4874" width="5" style="258" customWidth="1"/>
    <col min="4875" max="4875" width="5.85546875" style="258" customWidth="1"/>
    <col min="4876" max="4876" width="6.85546875" style="258" customWidth="1"/>
    <col min="4877" max="4877" width="5" style="258" customWidth="1"/>
    <col min="4878" max="4878" width="5.85546875" style="258" customWidth="1"/>
    <col min="4879" max="4879" width="6.85546875" style="258" customWidth="1"/>
    <col min="4880" max="4880" width="5" style="258" customWidth="1"/>
    <col min="4881" max="5121" width="9.140625" style="258"/>
    <col min="5122" max="5122" width="5.85546875" style="258" customWidth="1"/>
    <col min="5123" max="5123" width="6.85546875" style="258" customWidth="1"/>
    <col min="5124" max="5124" width="5" style="258" customWidth="1"/>
    <col min="5125" max="5125" width="5.85546875" style="258" customWidth="1"/>
    <col min="5126" max="5126" width="6.85546875" style="258" customWidth="1"/>
    <col min="5127" max="5127" width="5" style="258" customWidth="1"/>
    <col min="5128" max="5128" width="5.85546875" style="258" customWidth="1"/>
    <col min="5129" max="5129" width="6.85546875" style="258" customWidth="1"/>
    <col min="5130" max="5130" width="5" style="258" customWidth="1"/>
    <col min="5131" max="5131" width="5.85546875" style="258" customWidth="1"/>
    <col min="5132" max="5132" width="6.85546875" style="258" customWidth="1"/>
    <col min="5133" max="5133" width="5" style="258" customWidth="1"/>
    <col min="5134" max="5134" width="5.85546875" style="258" customWidth="1"/>
    <col min="5135" max="5135" width="6.85546875" style="258" customWidth="1"/>
    <col min="5136" max="5136" width="5" style="258" customWidth="1"/>
    <col min="5137" max="5377" width="9.140625" style="258"/>
    <col min="5378" max="5378" width="5.85546875" style="258" customWidth="1"/>
    <col min="5379" max="5379" width="6.85546875" style="258" customWidth="1"/>
    <col min="5380" max="5380" width="5" style="258" customWidth="1"/>
    <col min="5381" max="5381" width="5.85546875" style="258" customWidth="1"/>
    <col min="5382" max="5382" width="6.85546875" style="258" customWidth="1"/>
    <col min="5383" max="5383" width="5" style="258" customWidth="1"/>
    <col min="5384" max="5384" width="5.85546875" style="258" customWidth="1"/>
    <col min="5385" max="5385" width="6.85546875" style="258" customWidth="1"/>
    <col min="5386" max="5386" width="5" style="258" customWidth="1"/>
    <col min="5387" max="5387" width="5.85546875" style="258" customWidth="1"/>
    <col min="5388" max="5388" width="6.85546875" style="258" customWidth="1"/>
    <col min="5389" max="5389" width="5" style="258" customWidth="1"/>
    <col min="5390" max="5390" width="5.85546875" style="258" customWidth="1"/>
    <col min="5391" max="5391" width="6.85546875" style="258" customWidth="1"/>
    <col min="5392" max="5392" width="5" style="258" customWidth="1"/>
    <col min="5393" max="5633" width="9.140625" style="258"/>
    <col min="5634" max="5634" width="5.85546875" style="258" customWidth="1"/>
    <col min="5635" max="5635" width="6.85546875" style="258" customWidth="1"/>
    <col min="5636" max="5636" width="5" style="258" customWidth="1"/>
    <col min="5637" max="5637" width="5.85546875" style="258" customWidth="1"/>
    <col min="5638" max="5638" width="6.85546875" style="258" customWidth="1"/>
    <col min="5639" max="5639" width="5" style="258" customWidth="1"/>
    <col min="5640" max="5640" width="5.85546875" style="258" customWidth="1"/>
    <col min="5641" max="5641" width="6.85546875" style="258" customWidth="1"/>
    <col min="5642" max="5642" width="5" style="258" customWidth="1"/>
    <col min="5643" max="5643" width="5.85546875" style="258" customWidth="1"/>
    <col min="5644" max="5644" width="6.85546875" style="258" customWidth="1"/>
    <col min="5645" max="5645" width="5" style="258" customWidth="1"/>
    <col min="5646" max="5646" width="5.85546875" style="258" customWidth="1"/>
    <col min="5647" max="5647" width="6.85546875" style="258" customWidth="1"/>
    <col min="5648" max="5648" width="5" style="258" customWidth="1"/>
    <col min="5649" max="5889" width="9.140625" style="258"/>
    <col min="5890" max="5890" width="5.85546875" style="258" customWidth="1"/>
    <col min="5891" max="5891" width="6.85546875" style="258" customWidth="1"/>
    <col min="5892" max="5892" width="5" style="258" customWidth="1"/>
    <col min="5893" max="5893" width="5.85546875" style="258" customWidth="1"/>
    <col min="5894" max="5894" width="6.85546875" style="258" customWidth="1"/>
    <col min="5895" max="5895" width="5" style="258" customWidth="1"/>
    <col min="5896" max="5896" width="5.85546875" style="258" customWidth="1"/>
    <col min="5897" max="5897" width="6.85546875" style="258" customWidth="1"/>
    <col min="5898" max="5898" width="5" style="258" customWidth="1"/>
    <col min="5899" max="5899" width="5.85546875" style="258" customWidth="1"/>
    <col min="5900" max="5900" width="6.85546875" style="258" customWidth="1"/>
    <col min="5901" max="5901" width="5" style="258" customWidth="1"/>
    <col min="5902" max="5902" width="5.85546875" style="258" customWidth="1"/>
    <col min="5903" max="5903" width="6.85546875" style="258" customWidth="1"/>
    <col min="5904" max="5904" width="5" style="258" customWidth="1"/>
    <col min="5905" max="6145" width="9.140625" style="258"/>
    <col min="6146" max="6146" width="5.85546875" style="258" customWidth="1"/>
    <col min="6147" max="6147" width="6.85546875" style="258" customWidth="1"/>
    <col min="6148" max="6148" width="5" style="258" customWidth="1"/>
    <col min="6149" max="6149" width="5.85546875" style="258" customWidth="1"/>
    <col min="6150" max="6150" width="6.85546875" style="258" customWidth="1"/>
    <col min="6151" max="6151" width="5" style="258" customWidth="1"/>
    <col min="6152" max="6152" width="5.85546875" style="258" customWidth="1"/>
    <col min="6153" max="6153" width="6.85546875" style="258" customWidth="1"/>
    <col min="6154" max="6154" width="5" style="258" customWidth="1"/>
    <col min="6155" max="6155" width="5.85546875" style="258" customWidth="1"/>
    <col min="6156" max="6156" width="6.85546875" style="258" customWidth="1"/>
    <col min="6157" max="6157" width="5" style="258" customWidth="1"/>
    <col min="6158" max="6158" width="5.85546875" style="258" customWidth="1"/>
    <col min="6159" max="6159" width="6.85546875" style="258" customWidth="1"/>
    <col min="6160" max="6160" width="5" style="258" customWidth="1"/>
    <col min="6161" max="6401" width="9.140625" style="258"/>
    <col min="6402" max="6402" width="5.85546875" style="258" customWidth="1"/>
    <col min="6403" max="6403" width="6.85546875" style="258" customWidth="1"/>
    <col min="6404" max="6404" width="5" style="258" customWidth="1"/>
    <col min="6405" max="6405" width="5.85546875" style="258" customWidth="1"/>
    <col min="6406" max="6406" width="6.85546875" style="258" customWidth="1"/>
    <col min="6407" max="6407" width="5" style="258" customWidth="1"/>
    <col min="6408" max="6408" width="5.85546875" style="258" customWidth="1"/>
    <col min="6409" max="6409" width="6.85546875" style="258" customWidth="1"/>
    <col min="6410" max="6410" width="5" style="258" customWidth="1"/>
    <col min="6411" max="6411" width="5.85546875" style="258" customWidth="1"/>
    <col min="6412" max="6412" width="6.85546875" style="258" customWidth="1"/>
    <col min="6413" max="6413" width="5" style="258" customWidth="1"/>
    <col min="6414" max="6414" width="5.85546875" style="258" customWidth="1"/>
    <col min="6415" max="6415" width="6.85546875" style="258" customWidth="1"/>
    <col min="6416" max="6416" width="5" style="258" customWidth="1"/>
    <col min="6417" max="6657" width="9.140625" style="258"/>
    <col min="6658" max="6658" width="5.85546875" style="258" customWidth="1"/>
    <col min="6659" max="6659" width="6.85546875" style="258" customWidth="1"/>
    <col min="6660" max="6660" width="5" style="258" customWidth="1"/>
    <col min="6661" max="6661" width="5.85546875" style="258" customWidth="1"/>
    <col min="6662" max="6662" width="6.85546875" style="258" customWidth="1"/>
    <col min="6663" max="6663" width="5" style="258" customWidth="1"/>
    <col min="6664" max="6664" width="5.85546875" style="258" customWidth="1"/>
    <col min="6665" max="6665" width="6.85546875" style="258" customWidth="1"/>
    <col min="6666" max="6666" width="5" style="258" customWidth="1"/>
    <col min="6667" max="6667" width="5.85546875" style="258" customWidth="1"/>
    <col min="6668" max="6668" width="6.85546875" style="258" customWidth="1"/>
    <col min="6669" max="6669" width="5" style="258" customWidth="1"/>
    <col min="6670" max="6670" width="5.85546875" style="258" customWidth="1"/>
    <col min="6671" max="6671" width="6.85546875" style="258" customWidth="1"/>
    <col min="6672" max="6672" width="5" style="258" customWidth="1"/>
    <col min="6673" max="6913" width="9.140625" style="258"/>
    <col min="6914" max="6914" width="5.85546875" style="258" customWidth="1"/>
    <col min="6915" max="6915" width="6.85546875" style="258" customWidth="1"/>
    <col min="6916" max="6916" width="5" style="258" customWidth="1"/>
    <col min="6917" max="6917" width="5.85546875" style="258" customWidth="1"/>
    <col min="6918" max="6918" width="6.85546875" style="258" customWidth="1"/>
    <col min="6919" max="6919" width="5" style="258" customWidth="1"/>
    <col min="6920" max="6920" width="5.85546875" style="258" customWidth="1"/>
    <col min="6921" max="6921" width="6.85546875" style="258" customWidth="1"/>
    <col min="6922" max="6922" width="5" style="258" customWidth="1"/>
    <col min="6923" max="6923" width="5.85546875" style="258" customWidth="1"/>
    <col min="6924" max="6924" width="6.85546875" style="258" customWidth="1"/>
    <col min="6925" max="6925" width="5" style="258" customWidth="1"/>
    <col min="6926" max="6926" width="5.85546875" style="258" customWidth="1"/>
    <col min="6927" max="6927" width="6.85546875" style="258" customWidth="1"/>
    <col min="6928" max="6928" width="5" style="258" customWidth="1"/>
    <col min="6929" max="7169" width="9.140625" style="258"/>
    <col min="7170" max="7170" width="5.85546875" style="258" customWidth="1"/>
    <col min="7171" max="7171" width="6.85546875" style="258" customWidth="1"/>
    <col min="7172" max="7172" width="5" style="258" customWidth="1"/>
    <col min="7173" max="7173" width="5.85546875" style="258" customWidth="1"/>
    <col min="7174" max="7174" width="6.85546875" style="258" customWidth="1"/>
    <col min="7175" max="7175" width="5" style="258" customWidth="1"/>
    <col min="7176" max="7176" width="5.85546875" style="258" customWidth="1"/>
    <col min="7177" max="7177" width="6.85546875" style="258" customWidth="1"/>
    <col min="7178" max="7178" width="5" style="258" customWidth="1"/>
    <col min="7179" max="7179" width="5.85546875" style="258" customWidth="1"/>
    <col min="7180" max="7180" width="6.85546875" style="258" customWidth="1"/>
    <col min="7181" max="7181" width="5" style="258" customWidth="1"/>
    <col min="7182" max="7182" width="5.85546875" style="258" customWidth="1"/>
    <col min="7183" max="7183" width="6.85546875" style="258" customWidth="1"/>
    <col min="7184" max="7184" width="5" style="258" customWidth="1"/>
    <col min="7185" max="7425" width="9.140625" style="258"/>
    <col min="7426" max="7426" width="5.85546875" style="258" customWidth="1"/>
    <col min="7427" max="7427" width="6.85546875" style="258" customWidth="1"/>
    <col min="7428" max="7428" width="5" style="258" customWidth="1"/>
    <col min="7429" max="7429" width="5.85546875" style="258" customWidth="1"/>
    <col min="7430" max="7430" width="6.85546875" style="258" customWidth="1"/>
    <col min="7431" max="7431" width="5" style="258" customWidth="1"/>
    <col min="7432" max="7432" width="5.85546875" style="258" customWidth="1"/>
    <col min="7433" max="7433" width="6.85546875" style="258" customWidth="1"/>
    <col min="7434" max="7434" width="5" style="258" customWidth="1"/>
    <col min="7435" max="7435" width="5.85546875" style="258" customWidth="1"/>
    <col min="7436" max="7436" width="6.85546875" style="258" customWidth="1"/>
    <col min="7437" max="7437" width="5" style="258" customWidth="1"/>
    <col min="7438" max="7438" width="5.85546875" style="258" customWidth="1"/>
    <col min="7439" max="7439" width="6.85546875" style="258" customWidth="1"/>
    <col min="7440" max="7440" width="5" style="258" customWidth="1"/>
    <col min="7441" max="7681" width="9.140625" style="258"/>
    <col min="7682" max="7682" width="5.85546875" style="258" customWidth="1"/>
    <col min="7683" max="7683" width="6.85546875" style="258" customWidth="1"/>
    <col min="7684" max="7684" width="5" style="258" customWidth="1"/>
    <col min="7685" max="7685" width="5.85546875" style="258" customWidth="1"/>
    <col min="7686" max="7686" width="6.85546875" style="258" customWidth="1"/>
    <col min="7687" max="7687" width="5" style="258" customWidth="1"/>
    <col min="7688" max="7688" width="5.85546875" style="258" customWidth="1"/>
    <col min="7689" max="7689" width="6.85546875" style="258" customWidth="1"/>
    <col min="7690" max="7690" width="5" style="258" customWidth="1"/>
    <col min="7691" max="7691" width="5.85546875" style="258" customWidth="1"/>
    <col min="7692" max="7692" width="6.85546875" style="258" customWidth="1"/>
    <col min="7693" max="7693" width="5" style="258" customWidth="1"/>
    <col min="7694" max="7694" width="5.85546875" style="258" customWidth="1"/>
    <col min="7695" max="7695" width="6.85546875" style="258" customWidth="1"/>
    <col min="7696" max="7696" width="5" style="258" customWidth="1"/>
    <col min="7697" max="7937" width="9.140625" style="258"/>
    <col min="7938" max="7938" width="5.85546875" style="258" customWidth="1"/>
    <col min="7939" max="7939" width="6.85546875" style="258" customWidth="1"/>
    <col min="7940" max="7940" width="5" style="258" customWidth="1"/>
    <col min="7941" max="7941" width="5.85546875" style="258" customWidth="1"/>
    <col min="7942" max="7942" width="6.85546875" style="258" customWidth="1"/>
    <col min="7943" max="7943" width="5" style="258" customWidth="1"/>
    <col min="7944" max="7944" width="5.85546875" style="258" customWidth="1"/>
    <col min="7945" max="7945" width="6.85546875" style="258" customWidth="1"/>
    <col min="7946" max="7946" width="5" style="258" customWidth="1"/>
    <col min="7947" max="7947" width="5.85546875" style="258" customWidth="1"/>
    <col min="7948" max="7948" width="6.85546875" style="258" customWidth="1"/>
    <col min="7949" max="7949" width="5" style="258" customWidth="1"/>
    <col min="7950" max="7950" width="5.85546875" style="258" customWidth="1"/>
    <col min="7951" max="7951" width="6.85546875" style="258" customWidth="1"/>
    <col min="7952" max="7952" width="5" style="258" customWidth="1"/>
    <col min="7953" max="8193" width="9.140625" style="258"/>
    <col min="8194" max="8194" width="5.85546875" style="258" customWidth="1"/>
    <col min="8195" max="8195" width="6.85546875" style="258" customWidth="1"/>
    <col min="8196" max="8196" width="5" style="258" customWidth="1"/>
    <col min="8197" max="8197" width="5.85546875" style="258" customWidth="1"/>
    <col min="8198" max="8198" width="6.85546875" style="258" customWidth="1"/>
    <col min="8199" max="8199" width="5" style="258" customWidth="1"/>
    <col min="8200" max="8200" width="5.85546875" style="258" customWidth="1"/>
    <col min="8201" max="8201" width="6.85546875" style="258" customWidth="1"/>
    <col min="8202" max="8202" width="5" style="258" customWidth="1"/>
    <col min="8203" max="8203" width="5.85546875" style="258" customWidth="1"/>
    <col min="8204" max="8204" width="6.85546875" style="258" customWidth="1"/>
    <col min="8205" max="8205" width="5" style="258" customWidth="1"/>
    <col min="8206" max="8206" width="5.85546875" style="258" customWidth="1"/>
    <col min="8207" max="8207" width="6.85546875" style="258" customWidth="1"/>
    <col min="8208" max="8208" width="5" style="258" customWidth="1"/>
    <col min="8209" max="8449" width="9.140625" style="258"/>
    <col min="8450" max="8450" width="5.85546875" style="258" customWidth="1"/>
    <col min="8451" max="8451" width="6.85546875" style="258" customWidth="1"/>
    <col min="8452" max="8452" width="5" style="258" customWidth="1"/>
    <col min="8453" max="8453" width="5.85546875" style="258" customWidth="1"/>
    <col min="8454" max="8454" width="6.85546875" style="258" customWidth="1"/>
    <col min="8455" max="8455" width="5" style="258" customWidth="1"/>
    <col min="8456" max="8456" width="5.85546875" style="258" customWidth="1"/>
    <col min="8457" max="8457" width="6.85546875" style="258" customWidth="1"/>
    <col min="8458" max="8458" width="5" style="258" customWidth="1"/>
    <col min="8459" max="8459" width="5.85546875" style="258" customWidth="1"/>
    <col min="8460" max="8460" width="6.85546875" style="258" customWidth="1"/>
    <col min="8461" max="8461" width="5" style="258" customWidth="1"/>
    <col min="8462" max="8462" width="5.85546875" style="258" customWidth="1"/>
    <col min="8463" max="8463" width="6.85546875" style="258" customWidth="1"/>
    <col min="8464" max="8464" width="5" style="258" customWidth="1"/>
    <col min="8465" max="8705" width="9.140625" style="258"/>
    <col min="8706" max="8706" width="5.85546875" style="258" customWidth="1"/>
    <col min="8707" max="8707" width="6.85546875" style="258" customWidth="1"/>
    <col min="8708" max="8708" width="5" style="258" customWidth="1"/>
    <col min="8709" max="8709" width="5.85546875" style="258" customWidth="1"/>
    <col min="8710" max="8710" width="6.85546875" style="258" customWidth="1"/>
    <col min="8711" max="8711" width="5" style="258" customWidth="1"/>
    <col min="8712" max="8712" width="5.85546875" style="258" customWidth="1"/>
    <col min="8713" max="8713" width="6.85546875" style="258" customWidth="1"/>
    <col min="8714" max="8714" width="5" style="258" customWidth="1"/>
    <col min="8715" max="8715" width="5.85546875" style="258" customWidth="1"/>
    <col min="8716" max="8716" width="6.85546875" style="258" customWidth="1"/>
    <col min="8717" max="8717" width="5" style="258" customWidth="1"/>
    <col min="8718" max="8718" width="5.85546875" style="258" customWidth="1"/>
    <col min="8719" max="8719" width="6.85546875" style="258" customWidth="1"/>
    <col min="8720" max="8720" width="5" style="258" customWidth="1"/>
    <col min="8721" max="8961" width="9.140625" style="258"/>
    <col min="8962" max="8962" width="5.85546875" style="258" customWidth="1"/>
    <col min="8963" max="8963" width="6.85546875" style="258" customWidth="1"/>
    <col min="8964" max="8964" width="5" style="258" customWidth="1"/>
    <col min="8965" max="8965" width="5.85546875" style="258" customWidth="1"/>
    <col min="8966" max="8966" width="6.85546875" style="258" customWidth="1"/>
    <col min="8967" max="8967" width="5" style="258" customWidth="1"/>
    <col min="8968" max="8968" width="5.85546875" style="258" customWidth="1"/>
    <col min="8969" max="8969" width="6.85546875" style="258" customWidth="1"/>
    <col min="8970" max="8970" width="5" style="258" customWidth="1"/>
    <col min="8971" max="8971" width="5.85546875" style="258" customWidth="1"/>
    <col min="8972" max="8972" width="6.85546875" style="258" customWidth="1"/>
    <col min="8973" max="8973" width="5" style="258" customWidth="1"/>
    <col min="8974" max="8974" width="5.85546875" style="258" customWidth="1"/>
    <col min="8975" max="8975" width="6.85546875" style="258" customWidth="1"/>
    <col min="8976" max="8976" width="5" style="258" customWidth="1"/>
    <col min="8977" max="9217" width="9.140625" style="258"/>
    <col min="9218" max="9218" width="5.85546875" style="258" customWidth="1"/>
    <col min="9219" max="9219" width="6.85546875" style="258" customWidth="1"/>
    <col min="9220" max="9220" width="5" style="258" customWidth="1"/>
    <col min="9221" max="9221" width="5.85546875" style="258" customWidth="1"/>
    <col min="9222" max="9222" width="6.85546875" style="258" customWidth="1"/>
    <col min="9223" max="9223" width="5" style="258" customWidth="1"/>
    <col min="9224" max="9224" width="5.85546875" style="258" customWidth="1"/>
    <col min="9225" max="9225" width="6.85546875" style="258" customWidth="1"/>
    <col min="9226" max="9226" width="5" style="258" customWidth="1"/>
    <col min="9227" max="9227" width="5.85546875" style="258" customWidth="1"/>
    <col min="9228" max="9228" width="6.85546875" style="258" customWidth="1"/>
    <col min="9229" max="9229" width="5" style="258" customWidth="1"/>
    <col min="9230" max="9230" width="5.85546875" style="258" customWidth="1"/>
    <col min="9231" max="9231" width="6.85546875" style="258" customWidth="1"/>
    <col min="9232" max="9232" width="5" style="258" customWidth="1"/>
    <col min="9233" max="9473" width="9.140625" style="258"/>
    <col min="9474" max="9474" width="5.85546875" style="258" customWidth="1"/>
    <col min="9475" max="9475" width="6.85546875" style="258" customWidth="1"/>
    <col min="9476" max="9476" width="5" style="258" customWidth="1"/>
    <col min="9477" max="9477" width="5.85546875" style="258" customWidth="1"/>
    <col min="9478" max="9478" width="6.85546875" style="258" customWidth="1"/>
    <col min="9479" max="9479" width="5" style="258" customWidth="1"/>
    <col min="9480" max="9480" width="5.85546875" style="258" customWidth="1"/>
    <col min="9481" max="9481" width="6.85546875" style="258" customWidth="1"/>
    <col min="9482" max="9482" width="5" style="258" customWidth="1"/>
    <col min="9483" max="9483" width="5.85546875" style="258" customWidth="1"/>
    <col min="9484" max="9484" width="6.85546875" style="258" customWidth="1"/>
    <col min="9485" max="9485" width="5" style="258" customWidth="1"/>
    <col min="9486" max="9486" width="5.85546875" style="258" customWidth="1"/>
    <col min="9487" max="9487" width="6.85546875" style="258" customWidth="1"/>
    <col min="9488" max="9488" width="5" style="258" customWidth="1"/>
    <col min="9489" max="9729" width="9.140625" style="258"/>
    <col min="9730" max="9730" width="5.85546875" style="258" customWidth="1"/>
    <col min="9731" max="9731" width="6.85546875" style="258" customWidth="1"/>
    <col min="9732" max="9732" width="5" style="258" customWidth="1"/>
    <col min="9733" max="9733" width="5.85546875" style="258" customWidth="1"/>
    <col min="9734" max="9734" width="6.85546875" style="258" customWidth="1"/>
    <col min="9735" max="9735" width="5" style="258" customWidth="1"/>
    <col min="9736" max="9736" width="5.85546875" style="258" customWidth="1"/>
    <col min="9737" max="9737" width="6.85546875" style="258" customWidth="1"/>
    <col min="9738" max="9738" width="5" style="258" customWidth="1"/>
    <col min="9739" max="9739" width="5.85546875" style="258" customWidth="1"/>
    <col min="9740" max="9740" width="6.85546875" style="258" customWidth="1"/>
    <col min="9741" max="9741" width="5" style="258" customWidth="1"/>
    <col min="9742" max="9742" width="5.85546875" style="258" customWidth="1"/>
    <col min="9743" max="9743" width="6.85546875" style="258" customWidth="1"/>
    <col min="9744" max="9744" width="5" style="258" customWidth="1"/>
    <col min="9745" max="9985" width="9.140625" style="258"/>
    <col min="9986" max="9986" width="5.85546875" style="258" customWidth="1"/>
    <col min="9987" max="9987" width="6.85546875" style="258" customWidth="1"/>
    <col min="9988" max="9988" width="5" style="258" customWidth="1"/>
    <col min="9989" max="9989" width="5.85546875" style="258" customWidth="1"/>
    <col min="9990" max="9990" width="6.85546875" style="258" customWidth="1"/>
    <col min="9991" max="9991" width="5" style="258" customWidth="1"/>
    <col min="9992" max="9992" width="5.85546875" style="258" customWidth="1"/>
    <col min="9993" max="9993" width="6.85546875" style="258" customWidth="1"/>
    <col min="9994" max="9994" width="5" style="258" customWidth="1"/>
    <col min="9995" max="9995" width="5.85546875" style="258" customWidth="1"/>
    <col min="9996" max="9996" width="6.85546875" style="258" customWidth="1"/>
    <col min="9997" max="9997" width="5" style="258" customWidth="1"/>
    <col min="9998" max="9998" width="5.85546875" style="258" customWidth="1"/>
    <col min="9999" max="9999" width="6.85546875" style="258" customWidth="1"/>
    <col min="10000" max="10000" width="5" style="258" customWidth="1"/>
    <col min="10001" max="10241" width="9.140625" style="258"/>
    <col min="10242" max="10242" width="5.85546875" style="258" customWidth="1"/>
    <col min="10243" max="10243" width="6.85546875" style="258" customWidth="1"/>
    <col min="10244" max="10244" width="5" style="258" customWidth="1"/>
    <col min="10245" max="10245" width="5.85546875" style="258" customWidth="1"/>
    <col min="10246" max="10246" width="6.85546875" style="258" customWidth="1"/>
    <col min="10247" max="10247" width="5" style="258" customWidth="1"/>
    <col min="10248" max="10248" width="5.85546875" style="258" customWidth="1"/>
    <col min="10249" max="10249" width="6.85546875" style="258" customWidth="1"/>
    <col min="10250" max="10250" width="5" style="258" customWidth="1"/>
    <col min="10251" max="10251" width="5.85546875" style="258" customWidth="1"/>
    <col min="10252" max="10252" width="6.85546875" style="258" customWidth="1"/>
    <col min="10253" max="10253" width="5" style="258" customWidth="1"/>
    <col min="10254" max="10254" width="5.85546875" style="258" customWidth="1"/>
    <col min="10255" max="10255" width="6.85546875" style="258" customWidth="1"/>
    <col min="10256" max="10256" width="5" style="258" customWidth="1"/>
    <col min="10257" max="10497" width="9.140625" style="258"/>
    <col min="10498" max="10498" width="5.85546875" style="258" customWidth="1"/>
    <col min="10499" max="10499" width="6.85546875" style="258" customWidth="1"/>
    <col min="10500" max="10500" width="5" style="258" customWidth="1"/>
    <col min="10501" max="10501" width="5.85546875" style="258" customWidth="1"/>
    <col min="10502" max="10502" width="6.85546875" style="258" customWidth="1"/>
    <col min="10503" max="10503" width="5" style="258" customWidth="1"/>
    <col min="10504" max="10504" width="5.85546875" style="258" customWidth="1"/>
    <col min="10505" max="10505" width="6.85546875" style="258" customWidth="1"/>
    <col min="10506" max="10506" width="5" style="258" customWidth="1"/>
    <col min="10507" max="10507" width="5.85546875" style="258" customWidth="1"/>
    <col min="10508" max="10508" width="6.85546875" style="258" customWidth="1"/>
    <col min="10509" max="10509" width="5" style="258" customWidth="1"/>
    <col min="10510" max="10510" width="5.85546875" style="258" customWidth="1"/>
    <col min="10511" max="10511" width="6.85546875" style="258" customWidth="1"/>
    <col min="10512" max="10512" width="5" style="258" customWidth="1"/>
    <col min="10513" max="10753" width="9.140625" style="258"/>
    <col min="10754" max="10754" width="5.85546875" style="258" customWidth="1"/>
    <col min="10755" max="10755" width="6.85546875" style="258" customWidth="1"/>
    <col min="10756" max="10756" width="5" style="258" customWidth="1"/>
    <col min="10757" max="10757" width="5.85546875" style="258" customWidth="1"/>
    <col min="10758" max="10758" width="6.85546875" style="258" customWidth="1"/>
    <col min="10759" max="10759" width="5" style="258" customWidth="1"/>
    <col min="10760" max="10760" width="5.85546875" style="258" customWidth="1"/>
    <col min="10761" max="10761" width="6.85546875" style="258" customWidth="1"/>
    <col min="10762" max="10762" width="5" style="258" customWidth="1"/>
    <col min="10763" max="10763" width="5.85546875" style="258" customWidth="1"/>
    <col min="10764" max="10764" width="6.85546875" style="258" customWidth="1"/>
    <col min="10765" max="10765" width="5" style="258" customWidth="1"/>
    <col min="10766" max="10766" width="5.85546875" style="258" customWidth="1"/>
    <col min="10767" max="10767" width="6.85546875" style="258" customWidth="1"/>
    <col min="10768" max="10768" width="5" style="258" customWidth="1"/>
    <col min="10769" max="11009" width="9.140625" style="258"/>
    <col min="11010" max="11010" width="5.85546875" style="258" customWidth="1"/>
    <col min="11011" max="11011" width="6.85546875" style="258" customWidth="1"/>
    <col min="11012" max="11012" width="5" style="258" customWidth="1"/>
    <col min="11013" max="11013" width="5.85546875" style="258" customWidth="1"/>
    <col min="11014" max="11014" width="6.85546875" style="258" customWidth="1"/>
    <col min="11015" max="11015" width="5" style="258" customWidth="1"/>
    <col min="11016" max="11016" width="5.85546875" style="258" customWidth="1"/>
    <col min="11017" max="11017" width="6.85546875" style="258" customWidth="1"/>
    <col min="11018" max="11018" width="5" style="258" customWidth="1"/>
    <col min="11019" max="11019" width="5.85546875" style="258" customWidth="1"/>
    <col min="11020" max="11020" width="6.85546875" style="258" customWidth="1"/>
    <col min="11021" max="11021" width="5" style="258" customWidth="1"/>
    <col min="11022" max="11022" width="5.85546875" style="258" customWidth="1"/>
    <col min="11023" max="11023" width="6.85546875" style="258" customWidth="1"/>
    <col min="11024" max="11024" width="5" style="258" customWidth="1"/>
    <col min="11025" max="11265" width="9.140625" style="258"/>
    <col min="11266" max="11266" width="5.85546875" style="258" customWidth="1"/>
    <col min="11267" max="11267" width="6.85546875" style="258" customWidth="1"/>
    <col min="11268" max="11268" width="5" style="258" customWidth="1"/>
    <col min="11269" max="11269" width="5.85546875" style="258" customWidth="1"/>
    <col min="11270" max="11270" width="6.85546875" style="258" customWidth="1"/>
    <col min="11271" max="11271" width="5" style="258" customWidth="1"/>
    <col min="11272" max="11272" width="5.85546875" style="258" customWidth="1"/>
    <col min="11273" max="11273" width="6.85546875" style="258" customWidth="1"/>
    <col min="11274" max="11274" width="5" style="258" customWidth="1"/>
    <col min="11275" max="11275" width="5.85546875" style="258" customWidth="1"/>
    <col min="11276" max="11276" width="6.85546875" style="258" customWidth="1"/>
    <col min="11277" max="11277" width="5" style="258" customWidth="1"/>
    <col min="11278" max="11278" width="5.85546875" style="258" customWidth="1"/>
    <col min="11279" max="11279" width="6.85546875" style="258" customWidth="1"/>
    <col min="11280" max="11280" width="5" style="258" customWidth="1"/>
    <col min="11281" max="11521" width="9.140625" style="258"/>
    <col min="11522" max="11522" width="5.85546875" style="258" customWidth="1"/>
    <col min="11523" max="11523" width="6.85546875" style="258" customWidth="1"/>
    <col min="11524" max="11524" width="5" style="258" customWidth="1"/>
    <col min="11525" max="11525" width="5.85546875" style="258" customWidth="1"/>
    <col min="11526" max="11526" width="6.85546875" style="258" customWidth="1"/>
    <col min="11527" max="11527" width="5" style="258" customWidth="1"/>
    <col min="11528" max="11528" width="5.85546875" style="258" customWidth="1"/>
    <col min="11529" max="11529" width="6.85546875" style="258" customWidth="1"/>
    <col min="11530" max="11530" width="5" style="258" customWidth="1"/>
    <col min="11531" max="11531" width="5.85546875" style="258" customWidth="1"/>
    <col min="11532" max="11532" width="6.85546875" style="258" customWidth="1"/>
    <col min="11533" max="11533" width="5" style="258" customWidth="1"/>
    <col min="11534" max="11534" width="5.85546875" style="258" customWidth="1"/>
    <col min="11535" max="11535" width="6.85546875" style="258" customWidth="1"/>
    <col min="11536" max="11536" width="5" style="258" customWidth="1"/>
    <col min="11537" max="11777" width="9.140625" style="258"/>
    <col min="11778" max="11778" width="5.85546875" style="258" customWidth="1"/>
    <col min="11779" max="11779" width="6.85546875" style="258" customWidth="1"/>
    <col min="11780" max="11780" width="5" style="258" customWidth="1"/>
    <col min="11781" max="11781" width="5.85546875" style="258" customWidth="1"/>
    <col min="11782" max="11782" width="6.85546875" style="258" customWidth="1"/>
    <col min="11783" max="11783" width="5" style="258" customWidth="1"/>
    <col min="11784" max="11784" width="5.85546875" style="258" customWidth="1"/>
    <col min="11785" max="11785" width="6.85546875" style="258" customWidth="1"/>
    <col min="11786" max="11786" width="5" style="258" customWidth="1"/>
    <col min="11787" max="11787" width="5.85546875" style="258" customWidth="1"/>
    <col min="11788" max="11788" width="6.85546875" style="258" customWidth="1"/>
    <col min="11789" max="11789" width="5" style="258" customWidth="1"/>
    <col min="11790" max="11790" width="5.85546875" style="258" customWidth="1"/>
    <col min="11791" max="11791" width="6.85546875" style="258" customWidth="1"/>
    <col min="11792" max="11792" width="5" style="258" customWidth="1"/>
    <col min="11793" max="12033" width="9.140625" style="258"/>
    <col min="12034" max="12034" width="5.85546875" style="258" customWidth="1"/>
    <col min="12035" max="12035" width="6.85546875" style="258" customWidth="1"/>
    <col min="12036" max="12036" width="5" style="258" customWidth="1"/>
    <col min="12037" max="12037" width="5.85546875" style="258" customWidth="1"/>
    <col min="12038" max="12038" width="6.85546875" style="258" customWidth="1"/>
    <col min="12039" max="12039" width="5" style="258" customWidth="1"/>
    <col min="12040" max="12040" width="5.85546875" style="258" customWidth="1"/>
    <col min="12041" max="12041" width="6.85546875" style="258" customWidth="1"/>
    <col min="12042" max="12042" width="5" style="258" customWidth="1"/>
    <col min="12043" max="12043" width="5.85546875" style="258" customWidth="1"/>
    <col min="12044" max="12044" width="6.85546875" style="258" customWidth="1"/>
    <col min="12045" max="12045" width="5" style="258" customWidth="1"/>
    <col min="12046" max="12046" width="5.85546875" style="258" customWidth="1"/>
    <col min="12047" max="12047" width="6.85546875" style="258" customWidth="1"/>
    <col min="12048" max="12048" width="5" style="258" customWidth="1"/>
    <col min="12049" max="12289" width="9.140625" style="258"/>
    <col min="12290" max="12290" width="5.85546875" style="258" customWidth="1"/>
    <col min="12291" max="12291" width="6.85546875" style="258" customWidth="1"/>
    <col min="12292" max="12292" width="5" style="258" customWidth="1"/>
    <col min="12293" max="12293" width="5.85546875" style="258" customWidth="1"/>
    <col min="12294" max="12294" width="6.85546875" style="258" customWidth="1"/>
    <col min="12295" max="12295" width="5" style="258" customWidth="1"/>
    <col min="12296" max="12296" width="5.85546875" style="258" customWidth="1"/>
    <col min="12297" max="12297" width="6.85546875" style="258" customWidth="1"/>
    <col min="12298" max="12298" width="5" style="258" customWidth="1"/>
    <col min="12299" max="12299" width="5.85546875" style="258" customWidth="1"/>
    <col min="12300" max="12300" width="6.85546875" style="258" customWidth="1"/>
    <col min="12301" max="12301" width="5" style="258" customWidth="1"/>
    <col min="12302" max="12302" width="5.85546875" style="258" customWidth="1"/>
    <col min="12303" max="12303" width="6.85546875" style="258" customWidth="1"/>
    <col min="12304" max="12304" width="5" style="258" customWidth="1"/>
    <col min="12305" max="12545" width="9.140625" style="258"/>
    <col min="12546" max="12546" width="5.85546875" style="258" customWidth="1"/>
    <col min="12547" max="12547" width="6.85546875" style="258" customWidth="1"/>
    <col min="12548" max="12548" width="5" style="258" customWidth="1"/>
    <col min="12549" max="12549" width="5.85546875" style="258" customWidth="1"/>
    <col min="12550" max="12550" width="6.85546875" style="258" customWidth="1"/>
    <col min="12551" max="12551" width="5" style="258" customWidth="1"/>
    <col min="12552" max="12552" width="5.85546875" style="258" customWidth="1"/>
    <col min="12553" max="12553" width="6.85546875" style="258" customWidth="1"/>
    <col min="12554" max="12554" width="5" style="258" customWidth="1"/>
    <col min="12555" max="12555" width="5.85546875" style="258" customWidth="1"/>
    <col min="12556" max="12556" width="6.85546875" style="258" customWidth="1"/>
    <col min="12557" max="12557" width="5" style="258" customWidth="1"/>
    <col min="12558" max="12558" width="5.85546875" style="258" customWidth="1"/>
    <col min="12559" max="12559" width="6.85546875" style="258" customWidth="1"/>
    <col min="12560" max="12560" width="5" style="258" customWidth="1"/>
    <col min="12561" max="12801" width="9.140625" style="258"/>
    <col min="12802" max="12802" width="5.85546875" style="258" customWidth="1"/>
    <col min="12803" max="12803" width="6.85546875" style="258" customWidth="1"/>
    <col min="12804" max="12804" width="5" style="258" customWidth="1"/>
    <col min="12805" max="12805" width="5.85546875" style="258" customWidth="1"/>
    <col min="12806" max="12806" width="6.85546875" style="258" customWidth="1"/>
    <col min="12807" max="12807" width="5" style="258" customWidth="1"/>
    <col min="12808" max="12808" width="5.85546875" style="258" customWidth="1"/>
    <col min="12809" max="12809" width="6.85546875" style="258" customWidth="1"/>
    <col min="12810" max="12810" width="5" style="258" customWidth="1"/>
    <col min="12811" max="12811" width="5.85546875" style="258" customWidth="1"/>
    <col min="12812" max="12812" width="6.85546875" style="258" customWidth="1"/>
    <col min="12813" max="12813" width="5" style="258" customWidth="1"/>
    <col min="12814" max="12814" width="5.85546875" style="258" customWidth="1"/>
    <col min="12815" max="12815" width="6.85546875" style="258" customWidth="1"/>
    <col min="12816" max="12816" width="5" style="258" customWidth="1"/>
    <col min="12817" max="13057" width="9.140625" style="258"/>
    <col min="13058" max="13058" width="5.85546875" style="258" customWidth="1"/>
    <col min="13059" max="13059" width="6.85546875" style="258" customWidth="1"/>
    <col min="13060" max="13060" width="5" style="258" customWidth="1"/>
    <col min="13061" max="13061" width="5.85546875" style="258" customWidth="1"/>
    <col min="13062" max="13062" width="6.85546875" style="258" customWidth="1"/>
    <col min="13063" max="13063" width="5" style="258" customWidth="1"/>
    <col min="13064" max="13064" width="5.85546875" style="258" customWidth="1"/>
    <col min="13065" max="13065" width="6.85546875" style="258" customWidth="1"/>
    <col min="13066" max="13066" width="5" style="258" customWidth="1"/>
    <col min="13067" max="13067" width="5.85546875" style="258" customWidth="1"/>
    <col min="13068" max="13068" width="6.85546875" style="258" customWidth="1"/>
    <col min="13069" max="13069" width="5" style="258" customWidth="1"/>
    <col min="13070" max="13070" width="5.85546875" style="258" customWidth="1"/>
    <col min="13071" max="13071" width="6.85546875" style="258" customWidth="1"/>
    <col min="13072" max="13072" width="5" style="258" customWidth="1"/>
    <col min="13073" max="13313" width="9.140625" style="258"/>
    <col min="13314" max="13314" width="5.85546875" style="258" customWidth="1"/>
    <col min="13315" max="13315" width="6.85546875" style="258" customWidth="1"/>
    <col min="13316" max="13316" width="5" style="258" customWidth="1"/>
    <col min="13317" max="13317" width="5.85546875" style="258" customWidth="1"/>
    <col min="13318" max="13318" width="6.85546875" style="258" customWidth="1"/>
    <col min="13319" max="13319" width="5" style="258" customWidth="1"/>
    <col min="13320" max="13320" width="5.85546875" style="258" customWidth="1"/>
    <col min="13321" max="13321" width="6.85546875" style="258" customWidth="1"/>
    <col min="13322" max="13322" width="5" style="258" customWidth="1"/>
    <col min="13323" max="13323" width="5.85546875" style="258" customWidth="1"/>
    <col min="13324" max="13324" width="6.85546875" style="258" customWidth="1"/>
    <col min="13325" max="13325" width="5" style="258" customWidth="1"/>
    <col min="13326" max="13326" width="5.85546875" style="258" customWidth="1"/>
    <col min="13327" max="13327" width="6.85546875" style="258" customWidth="1"/>
    <col min="13328" max="13328" width="5" style="258" customWidth="1"/>
    <col min="13329" max="13569" width="9.140625" style="258"/>
    <col min="13570" max="13570" width="5.85546875" style="258" customWidth="1"/>
    <col min="13571" max="13571" width="6.85546875" style="258" customWidth="1"/>
    <col min="13572" max="13572" width="5" style="258" customWidth="1"/>
    <col min="13573" max="13573" width="5.85546875" style="258" customWidth="1"/>
    <col min="13574" max="13574" width="6.85546875" style="258" customWidth="1"/>
    <col min="13575" max="13575" width="5" style="258" customWidth="1"/>
    <col min="13576" max="13576" width="5.85546875" style="258" customWidth="1"/>
    <col min="13577" max="13577" width="6.85546875" style="258" customWidth="1"/>
    <col min="13578" max="13578" width="5" style="258" customWidth="1"/>
    <col min="13579" max="13579" width="5.85546875" style="258" customWidth="1"/>
    <col min="13580" max="13580" width="6.85546875" style="258" customWidth="1"/>
    <col min="13581" max="13581" width="5" style="258" customWidth="1"/>
    <col min="13582" max="13582" width="5.85546875" style="258" customWidth="1"/>
    <col min="13583" max="13583" width="6.85546875" style="258" customWidth="1"/>
    <col min="13584" max="13584" width="5" style="258" customWidth="1"/>
    <col min="13585" max="13825" width="9.140625" style="258"/>
    <col min="13826" max="13826" width="5.85546875" style="258" customWidth="1"/>
    <col min="13827" max="13827" width="6.85546875" style="258" customWidth="1"/>
    <col min="13828" max="13828" width="5" style="258" customWidth="1"/>
    <col min="13829" max="13829" width="5.85546875" style="258" customWidth="1"/>
    <col min="13830" max="13830" width="6.85546875" style="258" customWidth="1"/>
    <col min="13831" max="13831" width="5" style="258" customWidth="1"/>
    <col min="13832" max="13832" width="5.85546875" style="258" customWidth="1"/>
    <col min="13833" max="13833" width="6.85546875" style="258" customWidth="1"/>
    <col min="13834" max="13834" width="5" style="258" customWidth="1"/>
    <col min="13835" max="13835" width="5.85546875" style="258" customWidth="1"/>
    <col min="13836" max="13836" width="6.85546875" style="258" customWidth="1"/>
    <col min="13837" max="13837" width="5" style="258" customWidth="1"/>
    <col min="13838" max="13838" width="5.85546875" style="258" customWidth="1"/>
    <col min="13839" max="13839" width="6.85546875" style="258" customWidth="1"/>
    <col min="13840" max="13840" width="5" style="258" customWidth="1"/>
    <col min="13841" max="14081" width="9.140625" style="258"/>
    <col min="14082" max="14082" width="5.85546875" style="258" customWidth="1"/>
    <col min="14083" max="14083" width="6.85546875" style="258" customWidth="1"/>
    <col min="14084" max="14084" width="5" style="258" customWidth="1"/>
    <col min="14085" max="14085" width="5.85546875" style="258" customWidth="1"/>
    <col min="14086" max="14086" width="6.85546875" style="258" customWidth="1"/>
    <col min="14087" max="14087" width="5" style="258" customWidth="1"/>
    <col min="14088" max="14088" width="5.85546875" style="258" customWidth="1"/>
    <col min="14089" max="14089" width="6.85546875" style="258" customWidth="1"/>
    <col min="14090" max="14090" width="5" style="258" customWidth="1"/>
    <col min="14091" max="14091" width="5.85546875" style="258" customWidth="1"/>
    <col min="14092" max="14092" width="6.85546875" style="258" customWidth="1"/>
    <col min="14093" max="14093" width="5" style="258" customWidth="1"/>
    <col min="14094" max="14094" width="5.85546875" style="258" customWidth="1"/>
    <col min="14095" max="14095" width="6.85546875" style="258" customWidth="1"/>
    <col min="14096" max="14096" width="5" style="258" customWidth="1"/>
    <col min="14097" max="14337" width="9.140625" style="258"/>
    <col min="14338" max="14338" width="5.85546875" style="258" customWidth="1"/>
    <col min="14339" max="14339" width="6.85546875" style="258" customWidth="1"/>
    <col min="14340" max="14340" width="5" style="258" customWidth="1"/>
    <col min="14341" max="14341" width="5.85546875" style="258" customWidth="1"/>
    <col min="14342" max="14342" width="6.85546875" style="258" customWidth="1"/>
    <col min="14343" max="14343" width="5" style="258" customWidth="1"/>
    <col min="14344" max="14344" width="5.85546875" style="258" customWidth="1"/>
    <col min="14345" max="14345" width="6.85546875" style="258" customWidth="1"/>
    <col min="14346" max="14346" width="5" style="258" customWidth="1"/>
    <col min="14347" max="14347" width="5.85546875" style="258" customWidth="1"/>
    <col min="14348" max="14348" width="6.85546875" style="258" customWidth="1"/>
    <col min="14349" max="14349" width="5" style="258" customWidth="1"/>
    <col min="14350" max="14350" width="5.85546875" style="258" customWidth="1"/>
    <col min="14351" max="14351" width="6.85546875" style="258" customWidth="1"/>
    <col min="14352" max="14352" width="5" style="258" customWidth="1"/>
    <col min="14353" max="14593" width="9.140625" style="258"/>
    <col min="14594" max="14594" width="5.85546875" style="258" customWidth="1"/>
    <col min="14595" max="14595" width="6.85546875" style="258" customWidth="1"/>
    <col min="14596" max="14596" width="5" style="258" customWidth="1"/>
    <col min="14597" max="14597" width="5.85546875" style="258" customWidth="1"/>
    <col min="14598" max="14598" width="6.85546875" style="258" customWidth="1"/>
    <col min="14599" max="14599" width="5" style="258" customWidth="1"/>
    <col min="14600" max="14600" width="5.85546875" style="258" customWidth="1"/>
    <col min="14601" max="14601" width="6.85546875" style="258" customWidth="1"/>
    <col min="14602" max="14602" width="5" style="258" customWidth="1"/>
    <col min="14603" max="14603" width="5.85546875" style="258" customWidth="1"/>
    <col min="14604" max="14604" width="6.85546875" style="258" customWidth="1"/>
    <col min="14605" max="14605" width="5" style="258" customWidth="1"/>
    <col min="14606" max="14606" width="5.85546875" style="258" customWidth="1"/>
    <col min="14607" max="14607" width="6.85546875" style="258" customWidth="1"/>
    <col min="14608" max="14608" width="5" style="258" customWidth="1"/>
    <col min="14609" max="14849" width="9.140625" style="258"/>
    <col min="14850" max="14850" width="5.85546875" style="258" customWidth="1"/>
    <col min="14851" max="14851" width="6.85546875" style="258" customWidth="1"/>
    <col min="14852" max="14852" width="5" style="258" customWidth="1"/>
    <col min="14853" max="14853" width="5.85546875" style="258" customWidth="1"/>
    <col min="14854" max="14854" width="6.85546875" style="258" customWidth="1"/>
    <col min="14855" max="14855" width="5" style="258" customWidth="1"/>
    <col min="14856" max="14856" width="5.85546875" style="258" customWidth="1"/>
    <col min="14857" max="14857" width="6.85546875" style="258" customWidth="1"/>
    <col min="14858" max="14858" width="5" style="258" customWidth="1"/>
    <col min="14859" max="14859" width="5.85546875" style="258" customWidth="1"/>
    <col min="14860" max="14860" width="6.85546875" style="258" customWidth="1"/>
    <col min="14861" max="14861" width="5" style="258" customWidth="1"/>
    <col min="14862" max="14862" width="5.85546875" style="258" customWidth="1"/>
    <col min="14863" max="14863" width="6.85546875" style="258" customWidth="1"/>
    <col min="14864" max="14864" width="5" style="258" customWidth="1"/>
    <col min="14865" max="15105" width="9.140625" style="258"/>
    <col min="15106" max="15106" width="5.85546875" style="258" customWidth="1"/>
    <col min="15107" max="15107" width="6.85546875" style="258" customWidth="1"/>
    <col min="15108" max="15108" width="5" style="258" customWidth="1"/>
    <col min="15109" max="15109" width="5.85546875" style="258" customWidth="1"/>
    <col min="15110" max="15110" width="6.85546875" style="258" customWidth="1"/>
    <col min="15111" max="15111" width="5" style="258" customWidth="1"/>
    <col min="15112" max="15112" width="5.85546875" style="258" customWidth="1"/>
    <col min="15113" max="15113" width="6.85546875" style="258" customWidth="1"/>
    <col min="15114" max="15114" width="5" style="258" customWidth="1"/>
    <col min="15115" max="15115" width="5.85546875" style="258" customWidth="1"/>
    <col min="15116" max="15116" width="6.85546875" style="258" customWidth="1"/>
    <col min="15117" max="15117" width="5" style="258" customWidth="1"/>
    <col min="15118" max="15118" width="5.85546875" style="258" customWidth="1"/>
    <col min="15119" max="15119" width="6.85546875" style="258" customWidth="1"/>
    <col min="15120" max="15120" width="5" style="258" customWidth="1"/>
    <col min="15121" max="15361" width="9.140625" style="258"/>
    <col min="15362" max="15362" width="5.85546875" style="258" customWidth="1"/>
    <col min="15363" max="15363" width="6.85546875" style="258" customWidth="1"/>
    <col min="15364" max="15364" width="5" style="258" customWidth="1"/>
    <col min="15365" max="15365" width="5.85546875" style="258" customWidth="1"/>
    <col min="15366" max="15366" width="6.85546875" style="258" customWidth="1"/>
    <col min="15367" max="15367" width="5" style="258" customWidth="1"/>
    <col min="15368" max="15368" width="5.85546875" style="258" customWidth="1"/>
    <col min="15369" max="15369" width="6.85546875" style="258" customWidth="1"/>
    <col min="15370" max="15370" width="5" style="258" customWidth="1"/>
    <col min="15371" max="15371" width="5.85546875" style="258" customWidth="1"/>
    <col min="15372" max="15372" width="6.85546875" style="258" customWidth="1"/>
    <col min="15373" max="15373" width="5" style="258" customWidth="1"/>
    <col min="15374" max="15374" width="5.85546875" style="258" customWidth="1"/>
    <col min="15375" max="15375" width="6.85546875" style="258" customWidth="1"/>
    <col min="15376" max="15376" width="5" style="258" customWidth="1"/>
    <col min="15377" max="15617" width="9.140625" style="258"/>
    <col min="15618" max="15618" width="5.85546875" style="258" customWidth="1"/>
    <col min="15619" max="15619" width="6.85546875" style="258" customWidth="1"/>
    <col min="15620" max="15620" width="5" style="258" customWidth="1"/>
    <col min="15621" max="15621" width="5.85546875" style="258" customWidth="1"/>
    <col min="15622" max="15622" width="6.85546875" style="258" customWidth="1"/>
    <col min="15623" max="15623" width="5" style="258" customWidth="1"/>
    <col min="15624" max="15624" width="5.85546875" style="258" customWidth="1"/>
    <col min="15625" max="15625" width="6.85546875" style="258" customWidth="1"/>
    <col min="15626" max="15626" width="5" style="258" customWidth="1"/>
    <col min="15627" max="15627" width="5.85546875" style="258" customWidth="1"/>
    <col min="15628" max="15628" width="6.85546875" style="258" customWidth="1"/>
    <col min="15629" max="15629" width="5" style="258" customWidth="1"/>
    <col min="15630" max="15630" width="5.85546875" style="258" customWidth="1"/>
    <col min="15631" max="15631" width="6.85546875" style="258" customWidth="1"/>
    <col min="15632" max="15632" width="5" style="258" customWidth="1"/>
    <col min="15633" max="15873" width="9.140625" style="258"/>
    <col min="15874" max="15874" width="5.85546875" style="258" customWidth="1"/>
    <col min="15875" max="15875" width="6.85546875" style="258" customWidth="1"/>
    <col min="15876" max="15876" width="5" style="258" customWidth="1"/>
    <col min="15877" max="15877" width="5.85546875" style="258" customWidth="1"/>
    <col min="15878" max="15878" width="6.85546875" style="258" customWidth="1"/>
    <col min="15879" max="15879" width="5" style="258" customWidth="1"/>
    <col min="15880" max="15880" width="5.85546875" style="258" customWidth="1"/>
    <col min="15881" max="15881" width="6.85546875" style="258" customWidth="1"/>
    <col min="15882" max="15882" width="5" style="258" customWidth="1"/>
    <col min="15883" max="15883" width="5.85546875" style="258" customWidth="1"/>
    <col min="15884" max="15884" width="6.85546875" style="258" customWidth="1"/>
    <col min="15885" max="15885" width="5" style="258" customWidth="1"/>
    <col min="15886" max="15886" width="5.85546875" style="258" customWidth="1"/>
    <col min="15887" max="15887" width="6.85546875" style="258" customWidth="1"/>
    <col min="15888" max="15888" width="5" style="258" customWidth="1"/>
    <col min="15889" max="16129" width="9.140625" style="258"/>
    <col min="16130" max="16130" width="5.85546875" style="258" customWidth="1"/>
    <col min="16131" max="16131" width="6.85546875" style="258" customWidth="1"/>
    <col min="16132" max="16132" width="5" style="258" customWidth="1"/>
    <col min="16133" max="16133" width="5.85546875" style="258" customWidth="1"/>
    <col min="16134" max="16134" width="6.85546875" style="258" customWidth="1"/>
    <col min="16135" max="16135" width="5" style="258" customWidth="1"/>
    <col min="16136" max="16136" width="5.85546875" style="258" customWidth="1"/>
    <col min="16137" max="16137" width="6.85546875" style="258" customWidth="1"/>
    <col min="16138" max="16138" width="5" style="258" customWidth="1"/>
    <col min="16139" max="16139" width="5.85546875" style="258" customWidth="1"/>
    <col min="16140" max="16140" width="6.85546875" style="258" customWidth="1"/>
    <col min="16141" max="16141" width="5" style="258" customWidth="1"/>
    <col min="16142" max="16142" width="5.85546875" style="258" customWidth="1"/>
    <col min="16143" max="16143" width="6.85546875" style="258" customWidth="1"/>
    <col min="16144" max="16144" width="5" style="258" customWidth="1"/>
    <col min="16145" max="16384" width="9.140625" style="258"/>
  </cols>
  <sheetData>
    <row r="1" spans="1:19" x14ac:dyDescent="0.15">
      <c r="A1" s="474" t="s">
        <v>1283</v>
      </c>
      <c r="B1" s="475"/>
      <c r="C1" s="475"/>
      <c r="D1" s="475"/>
      <c r="E1" s="475"/>
      <c r="F1" s="475"/>
      <c r="G1" s="475"/>
      <c r="H1" s="475"/>
      <c r="I1" s="475"/>
      <c r="J1" s="475"/>
      <c r="K1" s="475"/>
      <c r="L1" s="475"/>
      <c r="M1" s="475"/>
      <c r="N1" s="475"/>
      <c r="O1" s="475"/>
      <c r="P1" s="475"/>
      <c r="Q1" s="475"/>
      <c r="R1" s="475"/>
      <c r="S1" s="476"/>
    </row>
    <row r="2" spans="1:19" x14ac:dyDescent="0.15">
      <c r="A2" s="474" t="s">
        <v>135</v>
      </c>
      <c r="B2" s="475"/>
      <c r="C2" s="475"/>
      <c r="D2" s="475"/>
      <c r="E2" s="475"/>
      <c r="F2" s="475"/>
      <c r="G2" s="475"/>
      <c r="H2" s="475"/>
      <c r="I2" s="475"/>
      <c r="J2" s="475"/>
      <c r="K2" s="475"/>
      <c r="L2" s="475"/>
      <c r="M2" s="475"/>
      <c r="N2" s="475"/>
      <c r="O2" s="475"/>
      <c r="P2" s="475"/>
      <c r="Q2" s="475"/>
      <c r="R2" s="475"/>
      <c r="S2" s="476"/>
    </row>
    <row r="3" spans="1:19" s="260" customFormat="1" ht="12.75" customHeight="1" x14ac:dyDescent="0.25">
      <c r="A3" s="467" t="s">
        <v>22</v>
      </c>
      <c r="B3" s="467" t="s">
        <v>68</v>
      </c>
      <c r="C3" s="467" t="s">
        <v>23</v>
      </c>
      <c r="D3" s="259"/>
      <c r="E3" s="469" t="s">
        <v>18</v>
      </c>
      <c r="F3" s="470"/>
      <c r="G3" s="471"/>
      <c r="H3" s="469" t="s">
        <v>54</v>
      </c>
      <c r="I3" s="470"/>
      <c r="J3" s="471"/>
      <c r="K3" s="469" t="s">
        <v>9</v>
      </c>
      <c r="L3" s="470"/>
      <c r="M3" s="471"/>
      <c r="N3" s="469" t="s">
        <v>55</v>
      </c>
      <c r="O3" s="470"/>
      <c r="P3" s="471"/>
      <c r="Q3" s="469" t="s">
        <v>10</v>
      </c>
      <c r="R3" s="470"/>
      <c r="S3" s="471"/>
    </row>
    <row r="4" spans="1:19" s="260" customFormat="1" ht="64.5" customHeight="1" x14ac:dyDescent="0.25">
      <c r="A4" s="468"/>
      <c r="B4" s="468"/>
      <c r="C4" s="468"/>
      <c r="D4" s="261" t="s">
        <v>63</v>
      </c>
      <c r="E4" s="173" t="s">
        <v>312</v>
      </c>
      <c r="F4" s="173" t="s">
        <v>25</v>
      </c>
      <c r="G4" s="173" t="s">
        <v>26</v>
      </c>
      <c r="H4" s="173" t="s">
        <v>312</v>
      </c>
      <c r="I4" s="173" t="s">
        <v>25</v>
      </c>
      <c r="J4" s="173" t="s">
        <v>26</v>
      </c>
      <c r="K4" s="173" t="s">
        <v>312</v>
      </c>
      <c r="L4" s="173" t="s">
        <v>25</v>
      </c>
      <c r="M4" s="173" t="s">
        <v>26</v>
      </c>
      <c r="N4" s="173" t="s">
        <v>312</v>
      </c>
      <c r="O4" s="173" t="s">
        <v>25</v>
      </c>
      <c r="P4" s="173" t="s">
        <v>26</v>
      </c>
      <c r="Q4" s="173" t="s">
        <v>312</v>
      </c>
      <c r="R4" s="173" t="s">
        <v>25</v>
      </c>
      <c r="S4" s="173" t="s">
        <v>26</v>
      </c>
    </row>
    <row r="5" spans="1:19" s="260" customFormat="1" x14ac:dyDescent="0.25">
      <c r="A5" s="466" t="s">
        <v>170</v>
      </c>
      <c r="B5" s="472" t="s">
        <v>70</v>
      </c>
      <c r="C5" s="262">
        <v>1013</v>
      </c>
      <c r="D5" s="92">
        <v>869.7</v>
      </c>
      <c r="E5" s="463">
        <v>-102.5</v>
      </c>
      <c r="F5" s="263"/>
      <c r="G5" s="263"/>
      <c r="H5" s="463" t="s">
        <v>27</v>
      </c>
      <c r="I5" s="263"/>
      <c r="J5" s="263"/>
      <c r="K5" s="463" t="s">
        <v>27</v>
      </c>
      <c r="L5" s="263"/>
      <c r="M5" s="263"/>
      <c r="N5" s="463" t="s">
        <v>27</v>
      </c>
      <c r="O5" s="263"/>
      <c r="P5" s="263"/>
      <c r="Q5" s="463" t="s">
        <v>27</v>
      </c>
      <c r="R5" s="263"/>
      <c r="S5" s="263"/>
    </row>
    <row r="6" spans="1:19" x14ac:dyDescent="0.15">
      <c r="A6" s="466"/>
      <c r="B6" s="473"/>
      <c r="C6" s="262">
        <v>384</v>
      </c>
      <c r="D6" s="92">
        <v>881.52</v>
      </c>
      <c r="E6" s="464">
        <v>25</v>
      </c>
      <c r="F6" s="263"/>
      <c r="G6" s="263"/>
      <c r="H6" s="464" t="s">
        <v>27</v>
      </c>
      <c r="I6" s="263"/>
      <c r="J6" s="263"/>
      <c r="K6" s="464" t="s">
        <v>27</v>
      </c>
      <c r="L6" s="263"/>
      <c r="M6" s="263"/>
      <c r="N6" s="464" t="s">
        <v>27</v>
      </c>
      <c r="O6" s="263"/>
      <c r="P6" s="263"/>
      <c r="Q6" s="464" t="s">
        <v>27</v>
      </c>
      <c r="R6" s="263"/>
      <c r="S6" s="263"/>
    </row>
    <row r="7" spans="1:19" x14ac:dyDescent="0.15">
      <c r="A7" s="466"/>
      <c r="B7" s="473"/>
      <c r="C7" s="262">
        <v>777</v>
      </c>
      <c r="D7" s="92">
        <v>893.31</v>
      </c>
      <c r="E7" s="465">
        <v>25</v>
      </c>
      <c r="F7" s="263"/>
      <c r="G7" s="263"/>
      <c r="H7" s="465" t="s">
        <v>27</v>
      </c>
      <c r="I7" s="263"/>
      <c r="J7" s="263"/>
      <c r="K7" s="465" t="s">
        <v>27</v>
      </c>
      <c r="L7" s="263"/>
      <c r="M7" s="263"/>
      <c r="N7" s="465" t="s">
        <v>27</v>
      </c>
      <c r="O7" s="263"/>
      <c r="P7" s="263"/>
      <c r="Q7" s="465" t="s">
        <v>27</v>
      </c>
      <c r="R7" s="263"/>
      <c r="S7" s="263"/>
    </row>
    <row r="8" spans="1:19" x14ac:dyDescent="0.15">
      <c r="A8" s="466"/>
      <c r="B8" s="463" t="s">
        <v>74</v>
      </c>
      <c r="C8" s="262">
        <v>1013</v>
      </c>
      <c r="D8" s="92">
        <v>869.7</v>
      </c>
      <c r="E8" s="463">
        <v>-102.5</v>
      </c>
      <c r="F8" s="263"/>
      <c r="G8" s="263"/>
      <c r="H8" s="463" t="s">
        <v>27</v>
      </c>
      <c r="I8" s="263"/>
      <c r="J8" s="263"/>
      <c r="K8" s="463" t="s">
        <v>27</v>
      </c>
      <c r="L8" s="263"/>
      <c r="M8" s="263"/>
      <c r="N8" s="463" t="s">
        <v>27</v>
      </c>
      <c r="O8" s="263"/>
      <c r="P8" s="263"/>
      <c r="Q8" s="463" t="s">
        <v>27</v>
      </c>
      <c r="R8" s="263"/>
      <c r="S8" s="263"/>
    </row>
    <row r="9" spans="1:19" x14ac:dyDescent="0.15">
      <c r="A9" s="466"/>
      <c r="B9" s="464"/>
      <c r="C9" s="262">
        <v>384</v>
      </c>
      <c r="D9" s="92">
        <v>881.52</v>
      </c>
      <c r="E9" s="464">
        <v>25</v>
      </c>
      <c r="F9" s="263"/>
      <c r="G9" s="263"/>
      <c r="H9" s="464" t="s">
        <v>27</v>
      </c>
      <c r="I9" s="263"/>
      <c r="J9" s="263"/>
      <c r="K9" s="464" t="s">
        <v>27</v>
      </c>
      <c r="L9" s="263"/>
      <c r="M9" s="263"/>
      <c r="N9" s="464" t="s">
        <v>27</v>
      </c>
      <c r="O9" s="263"/>
      <c r="P9" s="263"/>
      <c r="Q9" s="464" t="s">
        <v>27</v>
      </c>
      <c r="R9" s="263"/>
      <c r="S9" s="263"/>
    </row>
    <row r="10" spans="1:19" x14ac:dyDescent="0.15">
      <c r="A10" s="466"/>
      <c r="B10" s="464"/>
      <c r="C10" s="262">
        <v>777</v>
      </c>
      <c r="D10" s="92">
        <v>893.31</v>
      </c>
      <c r="E10" s="465">
        <v>25</v>
      </c>
      <c r="F10" s="263"/>
      <c r="G10" s="263"/>
      <c r="H10" s="465" t="s">
        <v>27</v>
      </c>
      <c r="I10" s="263"/>
      <c r="J10" s="263"/>
      <c r="K10" s="465" t="s">
        <v>27</v>
      </c>
      <c r="L10" s="263"/>
      <c r="M10" s="263"/>
      <c r="N10" s="465" t="s">
        <v>27</v>
      </c>
      <c r="O10" s="263"/>
      <c r="P10" s="263"/>
      <c r="Q10" s="465" t="s">
        <v>27</v>
      </c>
      <c r="R10" s="263"/>
      <c r="S10" s="263"/>
    </row>
    <row r="11" spans="1:19" x14ac:dyDescent="0.15">
      <c r="A11" s="466" t="s">
        <v>171</v>
      </c>
      <c r="B11" s="466" t="s">
        <v>75</v>
      </c>
      <c r="C11" s="262">
        <v>1013</v>
      </c>
      <c r="D11" s="92">
        <v>869.7</v>
      </c>
      <c r="E11" s="463">
        <v>-102.5</v>
      </c>
      <c r="F11" s="263"/>
      <c r="G11" s="263"/>
      <c r="H11" s="463" t="s">
        <v>28</v>
      </c>
      <c r="I11" s="263"/>
      <c r="J11" s="263"/>
      <c r="K11" s="463" t="s">
        <v>28</v>
      </c>
      <c r="L11" s="263"/>
      <c r="M11" s="263"/>
      <c r="N11" s="463" t="s">
        <v>28</v>
      </c>
      <c r="O11" s="263"/>
      <c r="P11" s="263"/>
      <c r="Q11" s="463" t="s">
        <v>28</v>
      </c>
      <c r="R11" s="263"/>
      <c r="S11" s="263"/>
    </row>
    <row r="12" spans="1:19" x14ac:dyDescent="0.15">
      <c r="A12" s="466"/>
      <c r="B12" s="466"/>
      <c r="C12" s="262">
        <v>384</v>
      </c>
      <c r="D12" s="92">
        <v>881.52</v>
      </c>
      <c r="E12" s="464">
        <v>25</v>
      </c>
      <c r="F12" s="263"/>
      <c r="G12" s="263"/>
      <c r="H12" s="464" t="s">
        <v>28</v>
      </c>
      <c r="I12" s="263"/>
      <c r="J12" s="263"/>
      <c r="K12" s="464" t="s">
        <v>28</v>
      </c>
      <c r="L12" s="263"/>
      <c r="M12" s="263"/>
      <c r="N12" s="464" t="s">
        <v>28</v>
      </c>
      <c r="O12" s="263"/>
      <c r="P12" s="263"/>
      <c r="Q12" s="464" t="s">
        <v>28</v>
      </c>
      <c r="R12" s="263"/>
      <c r="S12" s="263"/>
    </row>
    <row r="13" spans="1:19" x14ac:dyDescent="0.15">
      <c r="A13" s="466"/>
      <c r="B13" s="466"/>
      <c r="C13" s="262">
        <v>777</v>
      </c>
      <c r="D13" s="92">
        <v>893.31</v>
      </c>
      <c r="E13" s="465">
        <v>25</v>
      </c>
      <c r="F13" s="263"/>
      <c r="G13" s="263"/>
      <c r="H13" s="465" t="s">
        <v>28</v>
      </c>
      <c r="I13" s="263"/>
      <c r="J13" s="263"/>
      <c r="K13" s="465" t="s">
        <v>28</v>
      </c>
      <c r="L13" s="263"/>
      <c r="M13" s="263"/>
      <c r="N13" s="465" t="s">
        <v>28</v>
      </c>
      <c r="O13" s="263"/>
      <c r="P13" s="263"/>
      <c r="Q13" s="465" t="s">
        <v>28</v>
      </c>
      <c r="R13" s="263"/>
      <c r="S13" s="263"/>
    </row>
    <row r="14" spans="1:19" s="139" customFormat="1" ht="24" customHeight="1" x14ac:dyDescent="0.15">
      <c r="A14" s="477" t="s">
        <v>94</v>
      </c>
      <c r="B14" s="423"/>
      <c r="C14" s="423"/>
      <c r="D14" s="423"/>
      <c r="E14" s="423"/>
      <c r="F14" s="423"/>
      <c r="G14" s="423"/>
      <c r="H14" s="423"/>
      <c r="I14" s="423"/>
      <c r="J14" s="423"/>
      <c r="K14" s="423"/>
      <c r="L14" s="423"/>
      <c r="M14" s="423"/>
      <c r="N14" s="423"/>
      <c r="O14" s="423"/>
      <c r="P14" s="423"/>
      <c r="Q14" s="423"/>
      <c r="R14" s="423"/>
      <c r="S14" s="478"/>
    </row>
    <row r="15" spans="1:19" s="139" customFormat="1" x14ac:dyDescent="0.15">
      <c r="A15" s="479" t="s">
        <v>316</v>
      </c>
      <c r="B15" s="417"/>
      <c r="C15" s="417"/>
      <c r="D15" s="417"/>
      <c r="E15" s="417"/>
      <c r="F15" s="417"/>
      <c r="G15" s="417"/>
      <c r="H15" s="417"/>
      <c r="I15" s="417"/>
      <c r="J15" s="417"/>
      <c r="K15" s="417"/>
      <c r="L15" s="417"/>
      <c r="M15" s="417"/>
      <c r="N15" s="417"/>
      <c r="O15" s="417"/>
      <c r="P15" s="417"/>
      <c r="Q15" s="417"/>
      <c r="R15" s="417"/>
      <c r="S15" s="480"/>
    </row>
    <row r="16" spans="1:19" s="139" customFormat="1" x14ac:dyDescent="0.15">
      <c r="A16" s="479" t="s">
        <v>111</v>
      </c>
      <c r="B16" s="417"/>
      <c r="C16" s="417"/>
      <c r="D16" s="417"/>
      <c r="E16" s="417"/>
      <c r="F16" s="417"/>
      <c r="G16" s="417"/>
      <c r="H16" s="417"/>
      <c r="I16" s="417"/>
      <c r="J16" s="417"/>
      <c r="K16" s="417"/>
      <c r="L16" s="417"/>
      <c r="M16" s="417"/>
      <c r="N16" s="417"/>
      <c r="O16" s="417"/>
      <c r="P16" s="417"/>
      <c r="Q16" s="417"/>
      <c r="R16" s="417"/>
      <c r="S16" s="480"/>
    </row>
    <row r="17" spans="1:19" s="139" customFormat="1" x14ac:dyDescent="0.15">
      <c r="A17" s="461" t="s">
        <v>112</v>
      </c>
      <c r="B17" s="426"/>
      <c r="C17" s="426"/>
      <c r="D17" s="426"/>
      <c r="E17" s="426"/>
      <c r="F17" s="426"/>
      <c r="G17" s="426"/>
      <c r="H17" s="426"/>
      <c r="I17" s="426"/>
      <c r="J17" s="426"/>
      <c r="K17" s="426"/>
      <c r="L17" s="426"/>
      <c r="M17" s="426"/>
      <c r="N17" s="426"/>
      <c r="O17" s="426"/>
      <c r="P17" s="426"/>
      <c r="Q17" s="426"/>
      <c r="R17" s="426"/>
      <c r="S17" s="462"/>
    </row>
    <row r="19" spans="1:19" x14ac:dyDescent="0.15">
      <c r="A19" s="474" t="s">
        <v>1284</v>
      </c>
      <c r="B19" s="475"/>
      <c r="C19" s="475"/>
      <c r="D19" s="475"/>
      <c r="E19" s="475"/>
      <c r="F19" s="475"/>
      <c r="G19" s="475"/>
      <c r="H19" s="475"/>
      <c r="I19" s="475"/>
      <c r="J19" s="475"/>
      <c r="K19" s="475"/>
      <c r="L19" s="475"/>
      <c r="M19" s="475"/>
      <c r="N19" s="475"/>
      <c r="O19" s="475"/>
      <c r="P19" s="475"/>
      <c r="Q19" s="475"/>
      <c r="R19" s="475"/>
      <c r="S19" s="476"/>
    </row>
    <row r="20" spans="1:19" x14ac:dyDescent="0.15">
      <c r="A20" s="474" t="s">
        <v>135</v>
      </c>
      <c r="B20" s="475"/>
      <c r="C20" s="475"/>
      <c r="D20" s="475"/>
      <c r="E20" s="475"/>
      <c r="F20" s="475"/>
      <c r="G20" s="475"/>
      <c r="H20" s="475"/>
      <c r="I20" s="475"/>
      <c r="J20" s="475"/>
      <c r="K20" s="475"/>
      <c r="L20" s="475"/>
      <c r="M20" s="475"/>
      <c r="N20" s="475"/>
      <c r="O20" s="475"/>
      <c r="P20" s="475"/>
      <c r="Q20" s="475"/>
      <c r="R20" s="475"/>
      <c r="S20" s="476"/>
    </row>
    <row r="21" spans="1:19" s="260" customFormat="1" ht="12.75" customHeight="1" x14ac:dyDescent="0.25">
      <c r="A21" s="467" t="s">
        <v>22</v>
      </c>
      <c r="B21" s="467" t="s">
        <v>68</v>
      </c>
      <c r="C21" s="467" t="s">
        <v>23</v>
      </c>
      <c r="D21" s="259"/>
      <c r="E21" s="469" t="s">
        <v>18</v>
      </c>
      <c r="F21" s="470"/>
      <c r="G21" s="471"/>
      <c r="H21" s="469" t="s">
        <v>54</v>
      </c>
      <c r="I21" s="470"/>
      <c r="J21" s="471"/>
      <c r="K21" s="469" t="s">
        <v>9</v>
      </c>
      <c r="L21" s="470"/>
      <c r="M21" s="471"/>
      <c r="N21" s="469" t="s">
        <v>55</v>
      </c>
      <c r="O21" s="470"/>
      <c r="P21" s="471"/>
      <c r="Q21" s="469" t="s">
        <v>10</v>
      </c>
      <c r="R21" s="470"/>
      <c r="S21" s="471"/>
    </row>
    <row r="22" spans="1:19" s="260" customFormat="1" ht="64.5" customHeight="1" x14ac:dyDescent="0.25">
      <c r="A22" s="468"/>
      <c r="B22" s="468"/>
      <c r="C22" s="468"/>
      <c r="D22" s="261" t="s">
        <v>63</v>
      </c>
      <c r="E22" s="173" t="s">
        <v>312</v>
      </c>
      <c r="F22" s="173" t="s">
        <v>25</v>
      </c>
      <c r="G22" s="173" t="s">
        <v>26</v>
      </c>
      <c r="H22" s="173" t="s">
        <v>312</v>
      </c>
      <c r="I22" s="173" t="s">
        <v>25</v>
      </c>
      <c r="J22" s="173" t="s">
        <v>26</v>
      </c>
      <c r="K22" s="173" t="s">
        <v>312</v>
      </c>
      <c r="L22" s="173" t="s">
        <v>25</v>
      </c>
      <c r="M22" s="173" t="s">
        <v>26</v>
      </c>
      <c r="N22" s="173" t="s">
        <v>312</v>
      </c>
      <c r="O22" s="173" t="s">
        <v>25</v>
      </c>
      <c r="P22" s="173" t="s">
        <v>26</v>
      </c>
      <c r="Q22" s="173" t="s">
        <v>312</v>
      </c>
      <c r="R22" s="173" t="s">
        <v>25</v>
      </c>
      <c r="S22" s="173" t="s">
        <v>26</v>
      </c>
    </row>
    <row r="23" spans="1:19" x14ac:dyDescent="0.15">
      <c r="A23" s="466" t="s">
        <v>170</v>
      </c>
      <c r="B23" s="472" t="s">
        <v>70</v>
      </c>
      <c r="C23" s="262">
        <v>25</v>
      </c>
      <c r="D23" s="92">
        <v>1931.25</v>
      </c>
      <c r="E23" s="463">
        <v>-102.5</v>
      </c>
      <c r="F23" s="263"/>
      <c r="G23" s="263"/>
      <c r="H23" s="463" t="s">
        <v>27</v>
      </c>
      <c r="I23" s="263"/>
      <c r="J23" s="263"/>
      <c r="K23" s="463" t="s">
        <v>27</v>
      </c>
      <c r="L23" s="263"/>
      <c r="M23" s="263"/>
      <c r="N23" s="463" t="s">
        <v>27</v>
      </c>
      <c r="O23" s="263"/>
      <c r="P23" s="263"/>
      <c r="Q23" s="463" t="s">
        <v>27</v>
      </c>
      <c r="R23" s="263"/>
      <c r="S23" s="263"/>
    </row>
    <row r="24" spans="1:19" x14ac:dyDescent="0.15">
      <c r="A24" s="466"/>
      <c r="B24" s="473"/>
      <c r="C24" s="262">
        <v>600</v>
      </c>
      <c r="D24" s="92">
        <v>1960</v>
      </c>
      <c r="E24" s="464">
        <v>25</v>
      </c>
      <c r="F24" s="263"/>
      <c r="G24" s="263"/>
      <c r="H24" s="464" t="s">
        <v>27</v>
      </c>
      <c r="I24" s="263"/>
      <c r="J24" s="263"/>
      <c r="K24" s="464" t="s">
        <v>27</v>
      </c>
      <c r="L24" s="263"/>
      <c r="M24" s="263"/>
      <c r="N24" s="464" t="s">
        <v>27</v>
      </c>
      <c r="O24" s="263"/>
      <c r="P24" s="263"/>
      <c r="Q24" s="464" t="s">
        <v>27</v>
      </c>
      <c r="R24" s="263"/>
      <c r="S24" s="263"/>
    </row>
    <row r="25" spans="1:19" x14ac:dyDescent="0.15">
      <c r="A25" s="466"/>
      <c r="B25" s="473"/>
      <c r="C25" s="262">
        <v>1175</v>
      </c>
      <c r="D25" s="92">
        <v>1988.75</v>
      </c>
      <c r="E25" s="465">
        <v>25</v>
      </c>
      <c r="F25" s="263"/>
      <c r="G25" s="263"/>
      <c r="H25" s="465" t="s">
        <v>27</v>
      </c>
      <c r="I25" s="263"/>
      <c r="J25" s="263"/>
      <c r="K25" s="465" t="s">
        <v>27</v>
      </c>
      <c r="L25" s="263"/>
      <c r="M25" s="263"/>
      <c r="N25" s="465" t="s">
        <v>27</v>
      </c>
      <c r="O25" s="263"/>
      <c r="P25" s="263"/>
      <c r="Q25" s="465" t="s">
        <v>27</v>
      </c>
      <c r="R25" s="263"/>
      <c r="S25" s="263"/>
    </row>
    <row r="26" spans="1:19" x14ac:dyDescent="0.15">
      <c r="A26" s="466"/>
      <c r="B26" s="463" t="s">
        <v>74</v>
      </c>
      <c r="C26" s="262">
        <v>25</v>
      </c>
      <c r="D26" s="92">
        <v>1931.25</v>
      </c>
      <c r="E26" s="463">
        <v>-102.5</v>
      </c>
      <c r="F26" s="263"/>
      <c r="G26" s="263"/>
      <c r="H26" s="463" t="s">
        <v>27</v>
      </c>
      <c r="I26" s="263"/>
      <c r="J26" s="263"/>
      <c r="K26" s="463" t="s">
        <v>27</v>
      </c>
      <c r="L26" s="263"/>
      <c r="M26" s="263"/>
      <c r="N26" s="463" t="s">
        <v>27</v>
      </c>
      <c r="O26" s="263"/>
      <c r="P26" s="263"/>
      <c r="Q26" s="463" t="s">
        <v>27</v>
      </c>
      <c r="R26" s="263"/>
      <c r="S26" s="263"/>
    </row>
    <row r="27" spans="1:19" x14ac:dyDescent="0.15">
      <c r="A27" s="466"/>
      <c r="B27" s="464"/>
      <c r="C27" s="262">
        <v>600</v>
      </c>
      <c r="D27" s="92">
        <v>1960</v>
      </c>
      <c r="E27" s="464">
        <v>25</v>
      </c>
      <c r="F27" s="263"/>
      <c r="G27" s="263"/>
      <c r="H27" s="464" t="s">
        <v>27</v>
      </c>
      <c r="I27" s="263"/>
      <c r="J27" s="263"/>
      <c r="K27" s="464" t="s">
        <v>27</v>
      </c>
      <c r="L27" s="263"/>
      <c r="M27" s="263"/>
      <c r="N27" s="464" t="s">
        <v>27</v>
      </c>
      <c r="O27" s="263"/>
      <c r="P27" s="263"/>
      <c r="Q27" s="464" t="s">
        <v>27</v>
      </c>
      <c r="R27" s="263"/>
      <c r="S27" s="263"/>
    </row>
    <row r="28" spans="1:19" x14ac:dyDescent="0.15">
      <c r="A28" s="466"/>
      <c r="B28" s="464"/>
      <c r="C28" s="262">
        <v>1175</v>
      </c>
      <c r="D28" s="92">
        <v>1988.75</v>
      </c>
      <c r="E28" s="465">
        <v>25</v>
      </c>
      <c r="F28" s="263"/>
      <c r="G28" s="263"/>
      <c r="H28" s="465" t="s">
        <v>27</v>
      </c>
      <c r="I28" s="263"/>
      <c r="J28" s="263"/>
      <c r="K28" s="465" t="s">
        <v>27</v>
      </c>
      <c r="L28" s="263"/>
      <c r="M28" s="263"/>
      <c r="N28" s="465" t="s">
        <v>27</v>
      </c>
      <c r="O28" s="263"/>
      <c r="P28" s="263"/>
      <c r="Q28" s="465" t="s">
        <v>27</v>
      </c>
      <c r="R28" s="263"/>
      <c r="S28" s="263"/>
    </row>
    <row r="29" spans="1:19" x14ac:dyDescent="0.15">
      <c r="A29" s="466" t="s">
        <v>171</v>
      </c>
      <c r="B29" s="466" t="s">
        <v>75</v>
      </c>
      <c r="C29" s="262">
        <v>25</v>
      </c>
      <c r="D29" s="92">
        <v>1931.25</v>
      </c>
      <c r="E29" s="463">
        <v>-102.5</v>
      </c>
      <c r="F29" s="263"/>
      <c r="G29" s="263"/>
      <c r="H29" s="463" t="s">
        <v>28</v>
      </c>
      <c r="I29" s="263"/>
      <c r="J29" s="263"/>
      <c r="K29" s="463" t="s">
        <v>28</v>
      </c>
      <c r="L29" s="263"/>
      <c r="M29" s="263"/>
      <c r="N29" s="463" t="s">
        <v>28</v>
      </c>
      <c r="O29" s="263"/>
      <c r="P29" s="263"/>
      <c r="Q29" s="463" t="s">
        <v>28</v>
      </c>
      <c r="R29" s="263"/>
      <c r="S29" s="263"/>
    </row>
    <row r="30" spans="1:19" x14ac:dyDescent="0.15">
      <c r="A30" s="466"/>
      <c r="B30" s="466"/>
      <c r="C30" s="262">
        <v>600</v>
      </c>
      <c r="D30" s="92">
        <v>1960</v>
      </c>
      <c r="E30" s="464">
        <v>25</v>
      </c>
      <c r="F30" s="263"/>
      <c r="G30" s="263"/>
      <c r="H30" s="464" t="s">
        <v>28</v>
      </c>
      <c r="I30" s="263"/>
      <c r="J30" s="263"/>
      <c r="K30" s="464" t="s">
        <v>28</v>
      </c>
      <c r="L30" s="263"/>
      <c r="M30" s="263"/>
      <c r="N30" s="464" t="s">
        <v>28</v>
      </c>
      <c r="O30" s="263"/>
      <c r="P30" s="263"/>
      <c r="Q30" s="464" t="s">
        <v>28</v>
      </c>
      <c r="R30" s="263"/>
      <c r="S30" s="263"/>
    </row>
    <row r="31" spans="1:19" x14ac:dyDescent="0.15">
      <c r="A31" s="466"/>
      <c r="B31" s="466"/>
      <c r="C31" s="262">
        <v>1175</v>
      </c>
      <c r="D31" s="92">
        <v>1988.75</v>
      </c>
      <c r="E31" s="465">
        <v>25</v>
      </c>
      <c r="F31" s="263"/>
      <c r="G31" s="263"/>
      <c r="H31" s="465" t="s">
        <v>28</v>
      </c>
      <c r="I31" s="263"/>
      <c r="J31" s="263"/>
      <c r="K31" s="465" t="s">
        <v>28</v>
      </c>
      <c r="L31" s="263"/>
      <c r="M31" s="263"/>
      <c r="N31" s="465" t="s">
        <v>28</v>
      </c>
      <c r="O31" s="263"/>
      <c r="P31" s="263"/>
      <c r="Q31" s="465" t="s">
        <v>28</v>
      </c>
      <c r="R31" s="263"/>
      <c r="S31" s="263"/>
    </row>
    <row r="32" spans="1:19" s="139" customFormat="1" ht="24" customHeight="1" x14ac:dyDescent="0.15">
      <c r="A32" s="477" t="s">
        <v>94</v>
      </c>
      <c r="B32" s="423"/>
      <c r="C32" s="423"/>
      <c r="D32" s="423"/>
      <c r="E32" s="423"/>
      <c r="F32" s="423"/>
      <c r="G32" s="423"/>
      <c r="H32" s="423"/>
      <c r="I32" s="423"/>
      <c r="J32" s="423"/>
      <c r="K32" s="423"/>
      <c r="L32" s="423"/>
      <c r="M32" s="423"/>
      <c r="N32" s="423"/>
      <c r="O32" s="423"/>
      <c r="P32" s="423"/>
      <c r="Q32" s="423"/>
      <c r="R32" s="423"/>
      <c r="S32" s="478"/>
    </row>
    <row r="33" spans="1:19" s="139" customFormat="1" x14ac:dyDescent="0.15">
      <c r="A33" s="479" t="s">
        <v>316</v>
      </c>
      <c r="B33" s="417"/>
      <c r="C33" s="417"/>
      <c r="D33" s="417"/>
      <c r="E33" s="417"/>
      <c r="F33" s="417"/>
      <c r="G33" s="417"/>
      <c r="H33" s="417"/>
      <c r="I33" s="417"/>
      <c r="J33" s="417"/>
      <c r="K33" s="417"/>
      <c r="L33" s="417"/>
      <c r="M33" s="417"/>
      <c r="N33" s="417"/>
      <c r="O33" s="417"/>
      <c r="P33" s="417"/>
      <c r="Q33" s="417"/>
      <c r="R33" s="417"/>
      <c r="S33" s="480"/>
    </row>
    <row r="34" spans="1:19" s="139" customFormat="1" x14ac:dyDescent="0.15">
      <c r="A34" s="479" t="s">
        <v>111</v>
      </c>
      <c r="B34" s="417"/>
      <c r="C34" s="417"/>
      <c r="D34" s="417"/>
      <c r="E34" s="417"/>
      <c r="F34" s="417"/>
      <c r="G34" s="417"/>
      <c r="H34" s="417"/>
      <c r="I34" s="417"/>
      <c r="J34" s="417"/>
      <c r="K34" s="417"/>
      <c r="L34" s="417"/>
      <c r="M34" s="417"/>
      <c r="N34" s="417"/>
      <c r="O34" s="417"/>
      <c r="P34" s="417"/>
      <c r="Q34" s="417"/>
      <c r="R34" s="417"/>
      <c r="S34" s="480"/>
    </row>
    <row r="35" spans="1:19" s="139" customFormat="1" x14ac:dyDescent="0.15">
      <c r="A35" s="461" t="s">
        <v>112</v>
      </c>
      <c r="B35" s="426"/>
      <c r="C35" s="426"/>
      <c r="D35" s="426"/>
      <c r="E35" s="426"/>
      <c r="F35" s="426"/>
      <c r="G35" s="426"/>
      <c r="H35" s="426"/>
      <c r="I35" s="426"/>
      <c r="J35" s="426"/>
      <c r="K35" s="426"/>
      <c r="L35" s="426"/>
      <c r="M35" s="426"/>
      <c r="N35" s="426"/>
      <c r="O35" s="426"/>
      <c r="P35" s="426"/>
      <c r="Q35" s="426"/>
      <c r="R35" s="426"/>
      <c r="S35" s="462"/>
    </row>
    <row r="37" spans="1:19" x14ac:dyDescent="0.15">
      <c r="A37" s="474" t="s">
        <v>1285</v>
      </c>
      <c r="B37" s="475"/>
      <c r="C37" s="475"/>
      <c r="D37" s="475"/>
      <c r="E37" s="475"/>
      <c r="F37" s="475"/>
      <c r="G37" s="475"/>
      <c r="H37" s="475"/>
      <c r="I37" s="475"/>
      <c r="J37" s="475"/>
      <c r="K37" s="475"/>
      <c r="L37" s="475"/>
      <c r="M37" s="475"/>
      <c r="N37" s="475"/>
      <c r="O37" s="475"/>
      <c r="P37" s="475"/>
      <c r="Q37" s="475"/>
      <c r="R37" s="475"/>
      <c r="S37" s="476"/>
    </row>
    <row r="38" spans="1:19" x14ac:dyDescent="0.15">
      <c r="A38" s="474" t="s">
        <v>135</v>
      </c>
      <c r="B38" s="475"/>
      <c r="C38" s="475"/>
      <c r="D38" s="475"/>
      <c r="E38" s="475"/>
      <c r="F38" s="475"/>
      <c r="G38" s="475"/>
      <c r="H38" s="475"/>
      <c r="I38" s="475"/>
      <c r="J38" s="475"/>
      <c r="K38" s="475"/>
      <c r="L38" s="475"/>
      <c r="M38" s="475"/>
      <c r="N38" s="475"/>
      <c r="O38" s="475"/>
      <c r="P38" s="475"/>
      <c r="Q38" s="475"/>
      <c r="R38" s="475"/>
      <c r="S38" s="476"/>
    </row>
    <row r="39" spans="1:19" s="260" customFormat="1" ht="12.75" customHeight="1" x14ac:dyDescent="0.25">
      <c r="A39" s="467" t="s">
        <v>22</v>
      </c>
      <c r="B39" s="467" t="s">
        <v>68</v>
      </c>
      <c r="C39" s="467" t="s">
        <v>23</v>
      </c>
      <c r="D39" s="259"/>
      <c r="E39" s="469" t="s">
        <v>18</v>
      </c>
      <c r="F39" s="470"/>
      <c r="G39" s="471"/>
      <c r="H39" s="469" t="s">
        <v>54</v>
      </c>
      <c r="I39" s="470"/>
      <c r="J39" s="471"/>
      <c r="K39" s="469" t="s">
        <v>9</v>
      </c>
      <c r="L39" s="470"/>
      <c r="M39" s="471"/>
      <c r="N39" s="469" t="s">
        <v>55</v>
      </c>
      <c r="O39" s="470"/>
      <c r="P39" s="471"/>
      <c r="Q39" s="469" t="s">
        <v>10</v>
      </c>
      <c r="R39" s="470"/>
      <c r="S39" s="471"/>
    </row>
    <row r="40" spans="1:19" s="260" customFormat="1" ht="64.5" customHeight="1" x14ac:dyDescent="0.25">
      <c r="A40" s="468"/>
      <c r="B40" s="468"/>
      <c r="C40" s="468"/>
      <c r="D40" s="261" t="s">
        <v>63</v>
      </c>
      <c r="E40" s="173" t="s">
        <v>312</v>
      </c>
      <c r="F40" s="173" t="s">
        <v>25</v>
      </c>
      <c r="G40" s="173" t="s">
        <v>26</v>
      </c>
      <c r="H40" s="173" t="s">
        <v>312</v>
      </c>
      <c r="I40" s="173" t="s">
        <v>25</v>
      </c>
      <c r="J40" s="173" t="s">
        <v>26</v>
      </c>
      <c r="K40" s="173" t="s">
        <v>312</v>
      </c>
      <c r="L40" s="173" t="s">
        <v>25</v>
      </c>
      <c r="M40" s="173" t="s">
        <v>26</v>
      </c>
      <c r="N40" s="173" t="s">
        <v>312</v>
      </c>
      <c r="O40" s="173" t="s">
        <v>25</v>
      </c>
      <c r="P40" s="173" t="s">
        <v>26</v>
      </c>
      <c r="Q40" s="173" t="s">
        <v>312</v>
      </c>
      <c r="R40" s="173" t="s">
        <v>25</v>
      </c>
      <c r="S40" s="173" t="s">
        <v>26</v>
      </c>
    </row>
    <row r="41" spans="1:19" x14ac:dyDescent="0.15">
      <c r="A41" s="466" t="s">
        <v>170</v>
      </c>
      <c r="B41" s="472" t="s">
        <v>70</v>
      </c>
      <c r="C41" s="262">
        <v>25</v>
      </c>
      <c r="D41" s="92">
        <v>2111.25</v>
      </c>
      <c r="E41" s="463">
        <v>-102.5</v>
      </c>
      <c r="F41" s="263"/>
      <c r="G41" s="263"/>
      <c r="H41" s="463" t="s">
        <v>27</v>
      </c>
      <c r="I41" s="263"/>
      <c r="J41" s="263"/>
      <c r="K41" s="463" t="str">
        <f>H41</f>
        <v>TBD</v>
      </c>
      <c r="L41" s="263"/>
      <c r="M41" s="263"/>
      <c r="N41" s="463" t="s">
        <v>27</v>
      </c>
      <c r="O41" s="263"/>
      <c r="P41" s="263"/>
      <c r="Q41" s="463" t="s">
        <v>27</v>
      </c>
      <c r="R41" s="263"/>
      <c r="S41" s="263"/>
    </row>
    <row r="42" spans="1:19" x14ac:dyDescent="0.15">
      <c r="A42" s="466"/>
      <c r="B42" s="473"/>
      <c r="C42" s="262">
        <v>450</v>
      </c>
      <c r="D42" s="92">
        <v>2132.5</v>
      </c>
      <c r="E42" s="464">
        <v>25</v>
      </c>
      <c r="F42" s="263"/>
      <c r="G42" s="263"/>
      <c r="H42" s="464">
        <v>20</v>
      </c>
      <c r="I42" s="263"/>
      <c r="J42" s="263"/>
      <c r="K42" s="464">
        <v>20</v>
      </c>
      <c r="L42" s="263"/>
      <c r="M42" s="263"/>
      <c r="N42" s="464" t="s">
        <v>27</v>
      </c>
      <c r="O42" s="263"/>
      <c r="P42" s="263"/>
      <c r="Q42" s="464" t="s">
        <v>27</v>
      </c>
      <c r="R42" s="263"/>
      <c r="S42" s="263"/>
    </row>
    <row r="43" spans="1:19" x14ac:dyDescent="0.15">
      <c r="A43" s="466"/>
      <c r="B43" s="473"/>
      <c r="C43" s="262">
        <v>875</v>
      </c>
      <c r="D43" s="92">
        <v>2153.75</v>
      </c>
      <c r="E43" s="465">
        <v>25</v>
      </c>
      <c r="F43" s="263"/>
      <c r="G43" s="263"/>
      <c r="H43" s="465">
        <v>20</v>
      </c>
      <c r="I43" s="263"/>
      <c r="J43" s="263"/>
      <c r="K43" s="465">
        <v>20</v>
      </c>
      <c r="L43" s="263"/>
      <c r="M43" s="263"/>
      <c r="N43" s="465" t="s">
        <v>27</v>
      </c>
      <c r="O43" s="263"/>
      <c r="P43" s="263"/>
      <c r="Q43" s="465" t="s">
        <v>27</v>
      </c>
      <c r="R43" s="263"/>
      <c r="S43" s="263"/>
    </row>
    <row r="44" spans="1:19" x14ac:dyDescent="0.15">
      <c r="A44" s="466"/>
      <c r="B44" s="463" t="s">
        <v>74</v>
      </c>
      <c r="C44" s="262">
        <v>25</v>
      </c>
      <c r="D44" s="92">
        <v>2111.25</v>
      </c>
      <c r="E44" s="463">
        <v>-102.5</v>
      </c>
      <c r="F44" s="263"/>
      <c r="G44" s="263"/>
      <c r="H44" s="463" t="s">
        <v>27</v>
      </c>
      <c r="I44" s="263"/>
      <c r="J44" s="263"/>
      <c r="K44" s="463" t="str">
        <f>H44</f>
        <v>TBD</v>
      </c>
      <c r="L44" s="263"/>
      <c r="M44" s="263"/>
      <c r="N44" s="463" t="s">
        <v>27</v>
      </c>
      <c r="O44" s="263"/>
      <c r="P44" s="263"/>
      <c r="Q44" s="463" t="s">
        <v>27</v>
      </c>
      <c r="R44" s="263"/>
      <c r="S44" s="263"/>
    </row>
    <row r="45" spans="1:19" x14ac:dyDescent="0.15">
      <c r="A45" s="466"/>
      <c r="B45" s="464"/>
      <c r="C45" s="262">
        <v>450</v>
      </c>
      <c r="D45" s="92">
        <v>2132.5</v>
      </c>
      <c r="E45" s="464">
        <v>25</v>
      </c>
      <c r="F45" s="263"/>
      <c r="G45" s="263"/>
      <c r="H45" s="464">
        <v>23</v>
      </c>
      <c r="I45" s="263"/>
      <c r="J45" s="263"/>
      <c r="K45" s="464">
        <v>20</v>
      </c>
      <c r="L45" s="263"/>
      <c r="M45" s="263"/>
      <c r="N45" s="464" t="s">
        <v>27</v>
      </c>
      <c r="O45" s="263"/>
      <c r="P45" s="263"/>
      <c r="Q45" s="464" t="s">
        <v>27</v>
      </c>
      <c r="R45" s="263"/>
      <c r="S45" s="263"/>
    </row>
    <row r="46" spans="1:19" x14ac:dyDescent="0.15">
      <c r="A46" s="466"/>
      <c r="B46" s="464"/>
      <c r="C46" s="262">
        <v>875</v>
      </c>
      <c r="D46" s="92">
        <v>2153.75</v>
      </c>
      <c r="E46" s="465">
        <v>25</v>
      </c>
      <c r="F46" s="263"/>
      <c r="G46" s="263"/>
      <c r="H46" s="465">
        <v>23</v>
      </c>
      <c r="I46" s="263"/>
      <c r="J46" s="263"/>
      <c r="K46" s="465">
        <v>20</v>
      </c>
      <c r="L46" s="263"/>
      <c r="M46" s="263"/>
      <c r="N46" s="465" t="s">
        <v>27</v>
      </c>
      <c r="O46" s="263"/>
      <c r="P46" s="263"/>
      <c r="Q46" s="465" t="s">
        <v>27</v>
      </c>
      <c r="R46" s="263"/>
      <c r="S46" s="263"/>
    </row>
    <row r="47" spans="1:19" x14ac:dyDescent="0.15">
      <c r="A47" s="466" t="s">
        <v>171</v>
      </c>
      <c r="B47" s="466" t="s">
        <v>75</v>
      </c>
      <c r="C47" s="262">
        <v>25</v>
      </c>
      <c r="D47" s="92">
        <v>2111.25</v>
      </c>
      <c r="E47" s="463">
        <v>-102.5</v>
      </c>
      <c r="F47" s="263"/>
      <c r="G47" s="263"/>
      <c r="H47" s="463" t="s">
        <v>28</v>
      </c>
      <c r="I47" s="263"/>
      <c r="J47" s="263"/>
      <c r="K47" s="463" t="str">
        <f>H47</f>
        <v>N/A</v>
      </c>
      <c r="L47" s="263"/>
      <c r="M47" s="263"/>
      <c r="N47" s="463" t="s">
        <v>28</v>
      </c>
      <c r="O47" s="263"/>
      <c r="P47" s="263"/>
      <c r="Q47" s="463" t="s">
        <v>28</v>
      </c>
      <c r="R47" s="263"/>
      <c r="S47" s="263"/>
    </row>
    <row r="48" spans="1:19" x14ac:dyDescent="0.15">
      <c r="A48" s="466"/>
      <c r="B48" s="466"/>
      <c r="C48" s="262">
        <v>450</v>
      </c>
      <c r="D48" s="92">
        <v>2132.5</v>
      </c>
      <c r="E48" s="464">
        <v>25</v>
      </c>
      <c r="F48" s="263"/>
      <c r="G48" s="263"/>
      <c r="H48" s="464" t="s">
        <v>28</v>
      </c>
      <c r="I48" s="263"/>
      <c r="J48" s="263"/>
      <c r="K48" s="464">
        <v>20</v>
      </c>
      <c r="L48" s="263"/>
      <c r="M48" s="263"/>
      <c r="N48" s="464" t="s">
        <v>28</v>
      </c>
      <c r="O48" s="263"/>
      <c r="P48" s="263"/>
      <c r="Q48" s="464" t="s">
        <v>28</v>
      </c>
      <c r="R48" s="263"/>
      <c r="S48" s="263"/>
    </row>
    <row r="49" spans="1:19" x14ac:dyDescent="0.15">
      <c r="A49" s="466"/>
      <c r="B49" s="466"/>
      <c r="C49" s="262">
        <v>875</v>
      </c>
      <c r="D49" s="92">
        <v>2153.75</v>
      </c>
      <c r="E49" s="465">
        <v>25</v>
      </c>
      <c r="F49" s="263"/>
      <c r="G49" s="263"/>
      <c r="H49" s="465" t="s">
        <v>28</v>
      </c>
      <c r="I49" s="263"/>
      <c r="J49" s="263"/>
      <c r="K49" s="465">
        <v>20</v>
      </c>
      <c r="L49" s="263"/>
      <c r="M49" s="263"/>
      <c r="N49" s="465" t="s">
        <v>28</v>
      </c>
      <c r="O49" s="263"/>
      <c r="P49" s="263"/>
      <c r="Q49" s="465" t="s">
        <v>28</v>
      </c>
      <c r="R49" s="263"/>
      <c r="S49" s="263"/>
    </row>
    <row r="50" spans="1:19" s="139" customFormat="1" ht="24" customHeight="1" x14ac:dyDescent="0.15">
      <c r="A50" s="477" t="s">
        <v>94</v>
      </c>
      <c r="B50" s="423"/>
      <c r="C50" s="423"/>
      <c r="D50" s="423"/>
      <c r="E50" s="423"/>
      <c r="F50" s="423"/>
      <c r="G50" s="423"/>
      <c r="H50" s="423"/>
      <c r="I50" s="423"/>
      <c r="J50" s="423"/>
      <c r="K50" s="423"/>
      <c r="L50" s="423"/>
      <c r="M50" s="423"/>
      <c r="N50" s="423"/>
      <c r="O50" s="423"/>
      <c r="P50" s="423"/>
      <c r="Q50" s="423"/>
      <c r="R50" s="423"/>
      <c r="S50" s="478"/>
    </row>
    <row r="51" spans="1:19" s="139" customFormat="1" x14ac:dyDescent="0.15">
      <c r="A51" s="479" t="s">
        <v>316</v>
      </c>
      <c r="B51" s="417"/>
      <c r="C51" s="417"/>
      <c r="D51" s="417"/>
      <c r="E51" s="417"/>
      <c r="F51" s="417"/>
      <c r="G51" s="417"/>
      <c r="H51" s="417"/>
      <c r="I51" s="417"/>
      <c r="J51" s="417"/>
      <c r="K51" s="417"/>
      <c r="L51" s="417"/>
      <c r="M51" s="417"/>
      <c r="N51" s="417"/>
      <c r="O51" s="417"/>
      <c r="P51" s="417"/>
      <c r="Q51" s="417"/>
      <c r="R51" s="417"/>
      <c r="S51" s="480"/>
    </row>
    <row r="52" spans="1:19" s="139" customFormat="1" x14ac:dyDescent="0.15">
      <c r="A52" s="479" t="s">
        <v>111</v>
      </c>
      <c r="B52" s="417"/>
      <c r="C52" s="417"/>
      <c r="D52" s="417"/>
      <c r="E52" s="417"/>
      <c r="F52" s="417"/>
      <c r="G52" s="417"/>
      <c r="H52" s="417"/>
      <c r="I52" s="417"/>
      <c r="J52" s="417"/>
      <c r="K52" s="417"/>
      <c r="L52" s="417"/>
      <c r="M52" s="417"/>
      <c r="N52" s="417"/>
      <c r="O52" s="417"/>
      <c r="P52" s="417"/>
      <c r="Q52" s="417"/>
      <c r="R52" s="417"/>
      <c r="S52" s="480"/>
    </row>
    <row r="53" spans="1:19" s="139" customFormat="1" x14ac:dyDescent="0.15">
      <c r="A53" s="461" t="s">
        <v>112</v>
      </c>
      <c r="B53" s="426"/>
      <c r="C53" s="426"/>
      <c r="D53" s="426"/>
      <c r="E53" s="426"/>
      <c r="F53" s="426"/>
      <c r="G53" s="426"/>
      <c r="H53" s="426"/>
      <c r="I53" s="426"/>
      <c r="J53" s="426"/>
      <c r="K53" s="426"/>
      <c r="L53" s="426"/>
      <c r="M53" s="426"/>
      <c r="N53" s="426"/>
      <c r="O53" s="426"/>
      <c r="P53" s="426"/>
      <c r="Q53" s="426"/>
      <c r="R53" s="426"/>
      <c r="S53" s="462"/>
    </row>
    <row r="105" spans="1:1" x14ac:dyDescent="0.15">
      <c r="A105" s="264"/>
    </row>
  </sheetData>
  <mergeCells count="102">
    <mergeCell ref="A20:S20"/>
    <mergeCell ref="A21:A22"/>
    <mergeCell ref="A51:S51"/>
    <mergeCell ref="A1:S1"/>
    <mergeCell ref="A19:S19"/>
    <mergeCell ref="A37:S37"/>
    <mergeCell ref="Q3:S3"/>
    <mergeCell ref="N11:N13"/>
    <mergeCell ref="Q11:Q13"/>
    <mergeCell ref="A11:A13"/>
    <mergeCell ref="B11:B13"/>
    <mergeCell ref="E11:E13"/>
    <mergeCell ref="H11:H13"/>
    <mergeCell ref="K11:K13"/>
    <mergeCell ref="N5:N7"/>
    <mergeCell ref="Q5:Q7"/>
    <mergeCell ref="B8:B10"/>
    <mergeCell ref="E8:E10"/>
    <mergeCell ref="H8:H10"/>
    <mergeCell ref="K8:K10"/>
    <mergeCell ref="N8:N10"/>
    <mergeCell ref="Q8:Q10"/>
    <mergeCell ref="A5:A10"/>
    <mergeCell ref="A2:S2"/>
    <mergeCell ref="C3:C4"/>
    <mergeCell ref="E3:G3"/>
    <mergeCell ref="H3:J3"/>
    <mergeCell ref="K3:M3"/>
    <mergeCell ref="N3:P3"/>
    <mergeCell ref="A15:S15"/>
    <mergeCell ref="B5:B7"/>
    <mergeCell ref="E5:E7"/>
    <mergeCell ref="H5:H7"/>
    <mergeCell ref="K5:K7"/>
    <mergeCell ref="A3:A4"/>
    <mergeCell ref="B3:B4"/>
    <mergeCell ref="H21:J21"/>
    <mergeCell ref="K21:M21"/>
    <mergeCell ref="N21:P21"/>
    <mergeCell ref="Q21:S21"/>
    <mergeCell ref="A33:S33"/>
    <mergeCell ref="K26:K28"/>
    <mergeCell ref="N26:N28"/>
    <mergeCell ref="Q26:Q28"/>
    <mergeCell ref="N23:N25"/>
    <mergeCell ref="K29:K31"/>
    <mergeCell ref="N29:N31"/>
    <mergeCell ref="E23:E25"/>
    <mergeCell ref="H23:H25"/>
    <mergeCell ref="K23:K25"/>
    <mergeCell ref="Q23:Q25"/>
    <mergeCell ref="B26:B28"/>
    <mergeCell ref="E26:E28"/>
    <mergeCell ref="H26:H28"/>
    <mergeCell ref="Q41:Q43"/>
    <mergeCell ref="N39:P39"/>
    <mergeCell ref="Q39:S39"/>
    <mergeCell ref="A52:S52"/>
    <mergeCell ref="A53:S53"/>
    <mergeCell ref="A14:S14"/>
    <mergeCell ref="A16:S16"/>
    <mergeCell ref="A17:S17"/>
    <mergeCell ref="A32:S32"/>
    <mergeCell ref="A34:S34"/>
    <mergeCell ref="A35:S35"/>
    <mergeCell ref="Q47:Q49"/>
    <mergeCell ref="A47:A49"/>
    <mergeCell ref="B47:B49"/>
    <mergeCell ref="E47:E49"/>
    <mergeCell ref="H47:H49"/>
    <mergeCell ref="K47:K49"/>
    <mergeCell ref="N47:N49"/>
    <mergeCell ref="A41:A46"/>
    <mergeCell ref="B21:B22"/>
    <mergeCell ref="C21:C22"/>
    <mergeCell ref="E21:G21"/>
    <mergeCell ref="A23:A28"/>
    <mergeCell ref="B23:B25"/>
    <mergeCell ref="A50:S50"/>
    <mergeCell ref="B44:B46"/>
    <mergeCell ref="E44:E46"/>
    <mergeCell ref="H44:H46"/>
    <mergeCell ref="K44:K46"/>
    <mergeCell ref="N44:N46"/>
    <mergeCell ref="Q44:Q46"/>
    <mergeCell ref="N41:N43"/>
    <mergeCell ref="Q29:Q31"/>
    <mergeCell ref="A38:S38"/>
    <mergeCell ref="A39:A40"/>
    <mergeCell ref="B39:B40"/>
    <mergeCell ref="C39:C40"/>
    <mergeCell ref="E39:G39"/>
    <mergeCell ref="H39:J39"/>
    <mergeCell ref="K39:M39"/>
    <mergeCell ref="A29:A31"/>
    <mergeCell ref="B29:B31"/>
    <mergeCell ref="B41:B43"/>
    <mergeCell ref="E41:E43"/>
    <mergeCell ref="H41:H43"/>
    <mergeCell ref="K41:K43"/>
    <mergeCell ref="E29:E31"/>
    <mergeCell ref="H29:H31"/>
  </mergeCells>
  <pageMargins left="0.75" right="0.75" top="1" bottom="1" header="0.5" footer="0.5"/>
  <pageSetup orientation="portrait" r:id="rId1"/>
  <headerFooter alignWithMargins="0">
    <oddHeader>&amp;C&amp;"arial,Bold"&amp;10&amp;K3E8430Nokia Internal Use Only</oddHeader>
    <oddFooter>&amp;C&amp;"arial,Bold"&amp;10&amp;K3E8430Nokia Internal Use Only</oddFooter>
    <evenHeader>&amp;C&amp;"arial,Bold"&amp;10&amp;K3E8430Nokia Internal Use Only</evenHeader>
    <evenFooter>&amp;C&amp;"arial,Bold"&amp;10&amp;K3E8430Nokia Internal Use Only</evenFooter>
    <firstHeader>&amp;C&amp;"arial,Bold"&amp;10&amp;K3E8430Nokia Internal Use Only</firstHeader>
    <firstFooter>&amp;C&amp;"arial,Bold"&amp;10&amp;K3E8430Nokia Internal Use Only</first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6"/>
  <dimension ref="A1:T143"/>
  <sheetViews>
    <sheetView workbookViewId="0">
      <selection sqref="A1:T1"/>
    </sheetView>
  </sheetViews>
  <sheetFormatPr defaultColWidth="9.140625" defaultRowHeight="9" x14ac:dyDescent="0.15"/>
  <cols>
    <col min="1" max="1" width="5.7109375" style="32" customWidth="1"/>
    <col min="2" max="2" width="7.7109375" style="42" customWidth="1"/>
    <col min="3" max="3" width="3.5703125" style="32" customWidth="1"/>
    <col min="4" max="4" width="5.28515625" style="32" customWidth="1"/>
    <col min="5" max="5" width="6.42578125" style="32" customWidth="1"/>
    <col min="6" max="20" width="4.28515625" style="32" customWidth="1"/>
    <col min="21" max="16384" width="9.140625" style="32"/>
  </cols>
  <sheetData>
    <row r="1" spans="1:20" x14ac:dyDescent="0.15">
      <c r="A1" s="432" t="s">
        <v>166</v>
      </c>
      <c r="B1" s="433"/>
      <c r="C1" s="433"/>
      <c r="D1" s="433"/>
      <c r="E1" s="433"/>
      <c r="F1" s="433"/>
      <c r="G1" s="433"/>
      <c r="H1" s="433"/>
      <c r="I1" s="433"/>
      <c r="J1" s="433"/>
      <c r="K1" s="433"/>
      <c r="L1" s="433"/>
      <c r="M1" s="433"/>
      <c r="N1" s="433"/>
      <c r="O1" s="433"/>
      <c r="P1" s="433"/>
      <c r="Q1" s="433"/>
      <c r="R1" s="433"/>
      <c r="S1" s="433"/>
      <c r="T1" s="434"/>
    </row>
    <row r="2" spans="1:20" x14ac:dyDescent="0.15">
      <c r="A2" s="432" t="s">
        <v>136</v>
      </c>
      <c r="B2" s="433"/>
      <c r="C2" s="433"/>
      <c r="D2" s="433"/>
      <c r="E2" s="433"/>
      <c r="F2" s="433"/>
      <c r="G2" s="433"/>
      <c r="H2" s="433"/>
      <c r="I2" s="433"/>
      <c r="J2" s="433"/>
      <c r="K2" s="433"/>
      <c r="L2" s="433"/>
      <c r="M2" s="433"/>
      <c r="N2" s="433"/>
      <c r="O2" s="433"/>
      <c r="P2" s="433"/>
      <c r="Q2" s="433"/>
      <c r="R2" s="433"/>
      <c r="S2" s="433"/>
      <c r="T2" s="434"/>
    </row>
    <row r="3" spans="1:20" s="34" customFormat="1" ht="12.75" customHeight="1" x14ac:dyDescent="0.25">
      <c r="A3" s="438" t="s">
        <v>22</v>
      </c>
      <c r="B3" s="438" t="s">
        <v>68</v>
      </c>
      <c r="C3" s="438" t="s">
        <v>69</v>
      </c>
      <c r="D3" s="438" t="s">
        <v>23</v>
      </c>
      <c r="E3" s="438" t="s">
        <v>85</v>
      </c>
      <c r="F3" s="419" t="s">
        <v>18</v>
      </c>
      <c r="G3" s="420"/>
      <c r="H3" s="437"/>
      <c r="I3" s="419" t="s">
        <v>54</v>
      </c>
      <c r="J3" s="420"/>
      <c r="K3" s="437"/>
      <c r="L3" s="419" t="s">
        <v>9</v>
      </c>
      <c r="M3" s="420"/>
      <c r="N3" s="437"/>
      <c r="O3" s="419" t="s">
        <v>55</v>
      </c>
      <c r="P3" s="420"/>
      <c r="Q3" s="437"/>
      <c r="R3" s="419" t="s">
        <v>10</v>
      </c>
      <c r="S3" s="420"/>
      <c r="T3" s="421"/>
    </row>
    <row r="4" spans="1:20" s="34" customFormat="1" ht="74.25" customHeight="1" x14ac:dyDescent="0.25">
      <c r="A4" s="439"/>
      <c r="B4" s="439"/>
      <c r="C4" s="439"/>
      <c r="D4" s="439"/>
      <c r="E4" s="492"/>
      <c r="F4" s="40" t="s">
        <v>312</v>
      </c>
      <c r="G4" s="40" t="s">
        <v>25</v>
      </c>
      <c r="H4" s="40" t="s">
        <v>26</v>
      </c>
      <c r="I4" s="40" t="s">
        <v>312</v>
      </c>
      <c r="J4" s="40" t="s">
        <v>25</v>
      </c>
      <c r="K4" s="40" t="s">
        <v>26</v>
      </c>
      <c r="L4" s="40" t="s">
        <v>312</v>
      </c>
      <c r="M4" s="40" t="s">
        <v>25</v>
      </c>
      <c r="N4" s="40" t="s">
        <v>26</v>
      </c>
      <c r="O4" s="40" t="s">
        <v>312</v>
      </c>
      <c r="P4" s="40" t="s">
        <v>25</v>
      </c>
      <c r="Q4" s="40" t="s">
        <v>26</v>
      </c>
      <c r="R4" s="40" t="s">
        <v>312</v>
      </c>
      <c r="S4" s="40" t="s">
        <v>25</v>
      </c>
      <c r="T4" s="40" t="s">
        <v>26</v>
      </c>
    </row>
    <row r="5" spans="1:20" s="34" customFormat="1" x14ac:dyDescent="0.25">
      <c r="A5" s="431" t="s">
        <v>170</v>
      </c>
      <c r="B5" s="484" t="s">
        <v>70</v>
      </c>
      <c r="C5" s="428" t="s">
        <v>71</v>
      </c>
      <c r="D5" s="35">
        <v>1013</v>
      </c>
      <c r="E5" s="36">
        <v>824.7</v>
      </c>
      <c r="F5" s="428">
        <v>25</v>
      </c>
      <c r="G5" s="37"/>
      <c r="H5" s="37"/>
      <c r="I5" s="428" t="s">
        <v>27</v>
      </c>
      <c r="J5" s="37"/>
      <c r="K5" s="37"/>
      <c r="L5" s="428" t="s">
        <v>27</v>
      </c>
      <c r="M5" s="37"/>
      <c r="N5" s="37"/>
      <c r="O5" s="428" t="s">
        <v>27</v>
      </c>
      <c r="P5" s="37"/>
      <c r="Q5" s="37"/>
      <c r="R5" s="428" t="s">
        <v>27</v>
      </c>
      <c r="S5" s="37"/>
      <c r="T5" s="37"/>
    </row>
    <row r="6" spans="1:20" x14ac:dyDescent="0.15">
      <c r="A6" s="440"/>
      <c r="B6" s="485"/>
      <c r="C6" s="429"/>
      <c r="D6" s="35">
        <v>384</v>
      </c>
      <c r="E6" s="36">
        <v>836.52</v>
      </c>
      <c r="F6" s="429">
        <v>25</v>
      </c>
      <c r="G6" s="37"/>
      <c r="H6" s="37"/>
      <c r="I6" s="429" t="s">
        <v>27</v>
      </c>
      <c r="J6" s="37"/>
      <c r="K6" s="37"/>
      <c r="L6" s="429" t="s">
        <v>27</v>
      </c>
      <c r="M6" s="37"/>
      <c r="N6" s="37"/>
      <c r="O6" s="429" t="s">
        <v>27</v>
      </c>
      <c r="P6" s="37"/>
      <c r="Q6" s="37"/>
      <c r="R6" s="429" t="s">
        <v>27</v>
      </c>
      <c r="S6" s="37"/>
      <c r="T6" s="37"/>
    </row>
    <row r="7" spans="1:20" x14ac:dyDescent="0.15">
      <c r="A7" s="431"/>
      <c r="B7" s="485"/>
      <c r="C7" s="430"/>
      <c r="D7" s="35">
        <v>777</v>
      </c>
      <c r="E7" s="36">
        <v>848.31</v>
      </c>
      <c r="F7" s="430">
        <v>25</v>
      </c>
      <c r="G7" s="37"/>
      <c r="H7" s="37"/>
      <c r="I7" s="430" t="s">
        <v>27</v>
      </c>
      <c r="J7" s="37"/>
      <c r="K7" s="37"/>
      <c r="L7" s="430" t="s">
        <v>27</v>
      </c>
      <c r="M7" s="37"/>
      <c r="N7" s="37"/>
      <c r="O7" s="430" t="s">
        <v>27</v>
      </c>
      <c r="P7" s="37"/>
      <c r="Q7" s="37"/>
      <c r="R7" s="430" t="s">
        <v>27</v>
      </c>
      <c r="S7" s="37"/>
      <c r="T7" s="37"/>
    </row>
    <row r="8" spans="1:20" x14ac:dyDescent="0.15">
      <c r="A8" s="431"/>
      <c r="B8" s="485"/>
      <c r="C8" s="428" t="s">
        <v>72</v>
      </c>
      <c r="D8" s="35">
        <v>1013</v>
      </c>
      <c r="E8" s="36">
        <v>824.7</v>
      </c>
      <c r="F8" s="428">
        <v>22</v>
      </c>
      <c r="G8" s="37"/>
      <c r="H8" s="37"/>
      <c r="I8" s="428" t="s">
        <v>27</v>
      </c>
      <c r="J8" s="37"/>
      <c r="K8" s="37"/>
      <c r="L8" s="428" t="s">
        <v>27</v>
      </c>
      <c r="M8" s="37"/>
      <c r="N8" s="37"/>
      <c r="O8" s="428" t="s">
        <v>27</v>
      </c>
      <c r="P8" s="37"/>
      <c r="Q8" s="37"/>
      <c r="R8" s="428" t="s">
        <v>27</v>
      </c>
      <c r="S8" s="37"/>
      <c r="T8" s="37"/>
    </row>
    <row r="9" spans="1:20" x14ac:dyDescent="0.15">
      <c r="A9" s="431"/>
      <c r="B9" s="485"/>
      <c r="C9" s="429" t="s">
        <v>72</v>
      </c>
      <c r="D9" s="35">
        <v>384</v>
      </c>
      <c r="E9" s="36">
        <v>836.52</v>
      </c>
      <c r="F9" s="429">
        <v>22</v>
      </c>
      <c r="G9" s="37"/>
      <c r="H9" s="37"/>
      <c r="I9" s="429" t="s">
        <v>27</v>
      </c>
      <c r="J9" s="37"/>
      <c r="K9" s="37"/>
      <c r="L9" s="429" t="s">
        <v>27</v>
      </c>
      <c r="M9" s="37"/>
      <c r="N9" s="37"/>
      <c r="O9" s="429" t="s">
        <v>27</v>
      </c>
      <c r="P9" s="37"/>
      <c r="Q9" s="37"/>
      <c r="R9" s="429" t="s">
        <v>27</v>
      </c>
      <c r="S9" s="37"/>
      <c r="T9" s="37"/>
    </row>
    <row r="10" spans="1:20" x14ac:dyDescent="0.15">
      <c r="A10" s="431"/>
      <c r="B10" s="485"/>
      <c r="C10" s="430" t="s">
        <v>72</v>
      </c>
      <c r="D10" s="35">
        <v>777</v>
      </c>
      <c r="E10" s="36">
        <v>848.31</v>
      </c>
      <c r="F10" s="430">
        <v>22</v>
      </c>
      <c r="G10" s="37"/>
      <c r="H10" s="37"/>
      <c r="I10" s="430" t="s">
        <v>27</v>
      </c>
      <c r="J10" s="37"/>
      <c r="K10" s="37"/>
      <c r="L10" s="430" t="s">
        <v>27</v>
      </c>
      <c r="M10" s="37"/>
      <c r="N10" s="37"/>
      <c r="O10" s="430" t="s">
        <v>27</v>
      </c>
      <c r="P10" s="37"/>
      <c r="Q10" s="37"/>
      <c r="R10" s="430" t="s">
        <v>27</v>
      </c>
      <c r="S10" s="37"/>
      <c r="T10" s="37"/>
    </row>
    <row r="11" spans="1:20" x14ac:dyDescent="0.15">
      <c r="A11" s="431"/>
      <c r="B11" s="485"/>
      <c r="C11" s="428" t="s">
        <v>73</v>
      </c>
      <c r="D11" s="35">
        <v>1013</v>
      </c>
      <c r="E11" s="36">
        <v>824.7</v>
      </c>
      <c r="F11" s="428">
        <v>18</v>
      </c>
      <c r="G11" s="37"/>
      <c r="H11" s="37"/>
      <c r="I11" s="428" t="s">
        <v>27</v>
      </c>
      <c r="J11" s="37"/>
      <c r="K11" s="37"/>
      <c r="L11" s="428" t="s">
        <v>27</v>
      </c>
      <c r="M11" s="37"/>
      <c r="N11" s="37"/>
      <c r="O11" s="428" t="s">
        <v>27</v>
      </c>
      <c r="P11" s="37"/>
      <c r="Q11" s="37"/>
      <c r="R11" s="428" t="s">
        <v>27</v>
      </c>
      <c r="S11" s="37"/>
      <c r="T11" s="37"/>
    </row>
    <row r="12" spans="1:20" x14ac:dyDescent="0.15">
      <c r="A12" s="431"/>
      <c r="B12" s="485"/>
      <c r="C12" s="429" t="s">
        <v>73</v>
      </c>
      <c r="D12" s="35">
        <v>384</v>
      </c>
      <c r="E12" s="36">
        <v>836.52</v>
      </c>
      <c r="F12" s="429">
        <v>18</v>
      </c>
      <c r="G12" s="37"/>
      <c r="H12" s="37"/>
      <c r="I12" s="429" t="s">
        <v>27</v>
      </c>
      <c r="J12" s="37"/>
      <c r="K12" s="37"/>
      <c r="L12" s="429" t="s">
        <v>27</v>
      </c>
      <c r="M12" s="37"/>
      <c r="N12" s="37"/>
      <c r="O12" s="429" t="s">
        <v>27</v>
      </c>
      <c r="P12" s="37"/>
      <c r="Q12" s="37"/>
      <c r="R12" s="429" t="s">
        <v>27</v>
      </c>
      <c r="S12" s="37"/>
      <c r="T12" s="37"/>
    </row>
    <row r="13" spans="1:20" x14ac:dyDescent="0.15">
      <c r="A13" s="431"/>
      <c r="B13" s="485"/>
      <c r="C13" s="430" t="s">
        <v>73</v>
      </c>
      <c r="D13" s="35">
        <v>777</v>
      </c>
      <c r="E13" s="36">
        <v>848.31</v>
      </c>
      <c r="F13" s="430">
        <v>18</v>
      </c>
      <c r="G13" s="37"/>
      <c r="H13" s="37"/>
      <c r="I13" s="430" t="s">
        <v>27</v>
      </c>
      <c r="J13" s="37"/>
      <c r="K13" s="37"/>
      <c r="L13" s="430" t="s">
        <v>27</v>
      </c>
      <c r="M13" s="37"/>
      <c r="N13" s="37"/>
      <c r="O13" s="430" t="s">
        <v>27</v>
      </c>
      <c r="P13" s="37"/>
      <c r="Q13" s="37"/>
      <c r="R13" s="430" t="s">
        <v>27</v>
      </c>
      <c r="S13" s="37"/>
      <c r="T13" s="37"/>
    </row>
    <row r="14" spans="1:20" x14ac:dyDescent="0.15">
      <c r="A14" s="431"/>
      <c r="B14" s="431" t="s">
        <v>74</v>
      </c>
      <c r="C14" s="428" t="s">
        <v>71</v>
      </c>
      <c r="D14" s="35">
        <v>1013</v>
      </c>
      <c r="E14" s="36">
        <v>824.7</v>
      </c>
      <c r="F14" s="428">
        <v>27</v>
      </c>
      <c r="G14" s="37"/>
      <c r="H14" s="37"/>
      <c r="I14" s="428" t="s">
        <v>27</v>
      </c>
      <c r="J14" s="37"/>
      <c r="K14" s="37"/>
      <c r="L14" s="428" t="s">
        <v>27</v>
      </c>
      <c r="M14" s="37"/>
      <c r="N14" s="37"/>
      <c r="O14" s="428" t="s">
        <v>27</v>
      </c>
      <c r="P14" s="37"/>
      <c r="Q14" s="37"/>
      <c r="R14" s="428" t="s">
        <v>27</v>
      </c>
      <c r="S14" s="37"/>
      <c r="T14" s="37"/>
    </row>
    <row r="15" spans="1:20" x14ac:dyDescent="0.15">
      <c r="A15" s="431"/>
      <c r="B15" s="431"/>
      <c r="C15" s="429" t="s">
        <v>71</v>
      </c>
      <c r="D15" s="35">
        <v>384</v>
      </c>
      <c r="E15" s="36">
        <v>836.52</v>
      </c>
      <c r="F15" s="429">
        <v>27</v>
      </c>
      <c r="G15" s="37"/>
      <c r="H15" s="37"/>
      <c r="I15" s="429" t="s">
        <v>27</v>
      </c>
      <c r="J15" s="37"/>
      <c r="K15" s="37"/>
      <c r="L15" s="429" t="s">
        <v>27</v>
      </c>
      <c r="M15" s="37"/>
      <c r="N15" s="37"/>
      <c r="O15" s="429" t="s">
        <v>27</v>
      </c>
      <c r="P15" s="37"/>
      <c r="Q15" s="37"/>
      <c r="R15" s="429" t="s">
        <v>27</v>
      </c>
      <c r="S15" s="37"/>
      <c r="T15" s="37"/>
    </row>
    <row r="16" spans="1:20" x14ac:dyDescent="0.15">
      <c r="A16" s="431"/>
      <c r="B16" s="431"/>
      <c r="C16" s="430" t="s">
        <v>71</v>
      </c>
      <c r="D16" s="35">
        <v>777</v>
      </c>
      <c r="E16" s="36">
        <v>848.31</v>
      </c>
      <c r="F16" s="430">
        <v>27</v>
      </c>
      <c r="G16" s="37"/>
      <c r="H16" s="37"/>
      <c r="I16" s="430" t="s">
        <v>27</v>
      </c>
      <c r="J16" s="37"/>
      <c r="K16" s="37"/>
      <c r="L16" s="430" t="s">
        <v>27</v>
      </c>
      <c r="M16" s="37"/>
      <c r="N16" s="37"/>
      <c r="O16" s="430" t="s">
        <v>27</v>
      </c>
      <c r="P16" s="37"/>
      <c r="Q16" s="37"/>
      <c r="R16" s="430" t="s">
        <v>27</v>
      </c>
      <c r="S16" s="37"/>
      <c r="T16" s="37"/>
    </row>
    <row r="17" spans="1:20" x14ac:dyDescent="0.15">
      <c r="A17" s="431"/>
      <c r="B17" s="431"/>
      <c r="C17" s="428" t="s">
        <v>72</v>
      </c>
      <c r="D17" s="35">
        <v>1013</v>
      </c>
      <c r="E17" s="36">
        <v>824.7</v>
      </c>
      <c r="F17" s="428">
        <v>24</v>
      </c>
      <c r="G17" s="37"/>
      <c r="H17" s="37"/>
      <c r="I17" s="428" t="s">
        <v>27</v>
      </c>
      <c r="J17" s="37"/>
      <c r="K17" s="37"/>
      <c r="L17" s="428" t="s">
        <v>27</v>
      </c>
      <c r="M17" s="37"/>
      <c r="N17" s="37"/>
      <c r="O17" s="428" t="s">
        <v>27</v>
      </c>
      <c r="P17" s="37"/>
      <c r="Q17" s="37"/>
      <c r="R17" s="428" t="s">
        <v>27</v>
      </c>
      <c r="S17" s="37"/>
      <c r="T17" s="37"/>
    </row>
    <row r="18" spans="1:20" x14ac:dyDescent="0.15">
      <c r="A18" s="431"/>
      <c r="B18" s="431"/>
      <c r="C18" s="429" t="s">
        <v>72</v>
      </c>
      <c r="D18" s="35">
        <v>384</v>
      </c>
      <c r="E18" s="36">
        <v>836.52</v>
      </c>
      <c r="F18" s="429">
        <v>24</v>
      </c>
      <c r="G18" s="37"/>
      <c r="H18" s="37"/>
      <c r="I18" s="429" t="s">
        <v>27</v>
      </c>
      <c r="J18" s="37"/>
      <c r="K18" s="37"/>
      <c r="L18" s="429" t="s">
        <v>27</v>
      </c>
      <c r="M18" s="37"/>
      <c r="N18" s="37"/>
      <c r="O18" s="429" t="s">
        <v>27</v>
      </c>
      <c r="P18" s="37"/>
      <c r="Q18" s="37"/>
      <c r="R18" s="429" t="s">
        <v>27</v>
      </c>
      <c r="S18" s="37"/>
      <c r="T18" s="37"/>
    </row>
    <row r="19" spans="1:20" x14ac:dyDescent="0.15">
      <c r="A19" s="431"/>
      <c r="B19" s="431"/>
      <c r="C19" s="430" t="s">
        <v>72</v>
      </c>
      <c r="D19" s="35">
        <v>777</v>
      </c>
      <c r="E19" s="36">
        <v>848.31</v>
      </c>
      <c r="F19" s="430">
        <v>24</v>
      </c>
      <c r="G19" s="37"/>
      <c r="H19" s="37"/>
      <c r="I19" s="430" t="s">
        <v>27</v>
      </c>
      <c r="J19" s="37"/>
      <c r="K19" s="37"/>
      <c r="L19" s="430" t="s">
        <v>27</v>
      </c>
      <c r="M19" s="37"/>
      <c r="N19" s="37"/>
      <c r="O19" s="430" t="s">
        <v>27</v>
      </c>
      <c r="P19" s="37"/>
      <c r="Q19" s="37"/>
      <c r="R19" s="430" t="s">
        <v>27</v>
      </c>
      <c r="S19" s="37"/>
      <c r="T19" s="37"/>
    </row>
    <row r="20" spans="1:20" x14ac:dyDescent="0.15">
      <c r="A20" s="431"/>
      <c r="B20" s="431"/>
      <c r="C20" s="428" t="s">
        <v>73</v>
      </c>
      <c r="D20" s="35">
        <v>1013</v>
      </c>
      <c r="E20" s="36">
        <v>824.7</v>
      </c>
      <c r="F20" s="428">
        <v>20</v>
      </c>
      <c r="G20" s="37"/>
      <c r="H20" s="37"/>
      <c r="I20" s="428" t="s">
        <v>27</v>
      </c>
      <c r="J20" s="37"/>
      <c r="K20" s="37"/>
      <c r="L20" s="428" t="s">
        <v>27</v>
      </c>
      <c r="M20" s="37"/>
      <c r="N20" s="37"/>
      <c r="O20" s="428" t="s">
        <v>27</v>
      </c>
      <c r="P20" s="37"/>
      <c r="Q20" s="37"/>
      <c r="R20" s="428" t="s">
        <v>27</v>
      </c>
      <c r="S20" s="37"/>
      <c r="T20" s="37"/>
    </row>
    <row r="21" spans="1:20" x14ac:dyDescent="0.15">
      <c r="A21" s="431"/>
      <c r="B21" s="431"/>
      <c r="C21" s="429" t="s">
        <v>73</v>
      </c>
      <c r="D21" s="35">
        <v>384</v>
      </c>
      <c r="E21" s="36">
        <v>836.52</v>
      </c>
      <c r="F21" s="429">
        <v>20</v>
      </c>
      <c r="G21" s="37"/>
      <c r="H21" s="37"/>
      <c r="I21" s="429" t="s">
        <v>27</v>
      </c>
      <c r="J21" s="37"/>
      <c r="K21" s="37"/>
      <c r="L21" s="429" t="s">
        <v>27</v>
      </c>
      <c r="M21" s="37"/>
      <c r="N21" s="37"/>
      <c r="O21" s="429" t="s">
        <v>27</v>
      </c>
      <c r="P21" s="37"/>
      <c r="Q21" s="37"/>
      <c r="R21" s="429" t="s">
        <v>27</v>
      </c>
      <c r="S21" s="37"/>
      <c r="T21" s="37"/>
    </row>
    <row r="22" spans="1:20" x14ac:dyDescent="0.15">
      <c r="A22" s="440"/>
      <c r="B22" s="431"/>
      <c r="C22" s="430" t="s">
        <v>73</v>
      </c>
      <c r="D22" s="35">
        <v>777</v>
      </c>
      <c r="E22" s="36">
        <v>848.31</v>
      </c>
      <c r="F22" s="430">
        <v>20</v>
      </c>
      <c r="G22" s="37"/>
      <c r="H22" s="37"/>
      <c r="I22" s="430" t="s">
        <v>27</v>
      </c>
      <c r="J22" s="37"/>
      <c r="K22" s="37"/>
      <c r="L22" s="430" t="s">
        <v>27</v>
      </c>
      <c r="M22" s="37"/>
      <c r="N22" s="37"/>
      <c r="O22" s="430" t="s">
        <v>27</v>
      </c>
      <c r="P22" s="37"/>
      <c r="Q22" s="37"/>
      <c r="R22" s="430" t="s">
        <v>27</v>
      </c>
      <c r="S22" s="37"/>
      <c r="T22" s="37"/>
    </row>
    <row r="23" spans="1:20" x14ac:dyDescent="0.15">
      <c r="A23" s="431" t="s">
        <v>171</v>
      </c>
      <c r="B23" s="431" t="s">
        <v>75</v>
      </c>
      <c r="C23" s="428" t="s">
        <v>71</v>
      </c>
      <c r="D23" s="35">
        <v>1013</v>
      </c>
      <c r="E23" s="36">
        <v>824.7</v>
      </c>
      <c r="F23" s="428">
        <v>27</v>
      </c>
      <c r="G23" s="37"/>
      <c r="H23" s="37"/>
      <c r="I23" s="428" t="s">
        <v>28</v>
      </c>
      <c r="J23" s="37"/>
      <c r="K23" s="37"/>
      <c r="L23" s="428" t="s">
        <v>28</v>
      </c>
      <c r="M23" s="37"/>
      <c r="N23" s="37"/>
      <c r="O23" s="428" t="s">
        <v>28</v>
      </c>
      <c r="P23" s="37"/>
      <c r="Q23" s="37"/>
      <c r="R23" s="428" t="s">
        <v>28</v>
      </c>
      <c r="S23" s="37"/>
      <c r="T23" s="37"/>
    </row>
    <row r="24" spans="1:20" x14ac:dyDescent="0.15">
      <c r="A24" s="431"/>
      <c r="B24" s="431"/>
      <c r="C24" s="429" t="s">
        <v>71</v>
      </c>
      <c r="D24" s="35">
        <v>384</v>
      </c>
      <c r="E24" s="36">
        <v>836.52</v>
      </c>
      <c r="F24" s="429">
        <v>27</v>
      </c>
      <c r="G24" s="37"/>
      <c r="H24" s="37"/>
      <c r="I24" s="429" t="s">
        <v>28</v>
      </c>
      <c r="J24" s="37"/>
      <c r="K24" s="37"/>
      <c r="L24" s="429" t="s">
        <v>28</v>
      </c>
      <c r="M24" s="37"/>
      <c r="N24" s="37"/>
      <c r="O24" s="429" t="s">
        <v>28</v>
      </c>
      <c r="P24" s="37"/>
      <c r="Q24" s="37"/>
      <c r="R24" s="429" t="s">
        <v>28</v>
      </c>
      <c r="S24" s="37"/>
      <c r="T24" s="37"/>
    </row>
    <row r="25" spans="1:20" x14ac:dyDescent="0.15">
      <c r="A25" s="431"/>
      <c r="B25" s="431"/>
      <c r="C25" s="430" t="s">
        <v>71</v>
      </c>
      <c r="D25" s="35">
        <v>777</v>
      </c>
      <c r="E25" s="36">
        <v>848.31</v>
      </c>
      <c r="F25" s="430">
        <v>27</v>
      </c>
      <c r="G25" s="37"/>
      <c r="H25" s="37"/>
      <c r="I25" s="430" t="s">
        <v>28</v>
      </c>
      <c r="J25" s="37"/>
      <c r="K25" s="37"/>
      <c r="L25" s="430" t="s">
        <v>28</v>
      </c>
      <c r="M25" s="37"/>
      <c r="N25" s="37"/>
      <c r="O25" s="430" t="s">
        <v>28</v>
      </c>
      <c r="P25" s="37"/>
      <c r="Q25" s="37"/>
      <c r="R25" s="430" t="s">
        <v>28</v>
      </c>
      <c r="S25" s="37"/>
      <c r="T25" s="37"/>
    </row>
    <row r="26" spans="1:20" x14ac:dyDescent="0.15">
      <c r="A26" s="431"/>
      <c r="B26" s="431"/>
      <c r="C26" s="428" t="s">
        <v>72</v>
      </c>
      <c r="D26" s="35">
        <v>1013</v>
      </c>
      <c r="E26" s="36">
        <v>824.7</v>
      </c>
      <c r="F26" s="428">
        <v>24</v>
      </c>
      <c r="G26" s="37"/>
      <c r="H26" s="37"/>
      <c r="I26" s="428" t="s">
        <v>28</v>
      </c>
      <c r="J26" s="37"/>
      <c r="K26" s="37"/>
      <c r="L26" s="428" t="s">
        <v>28</v>
      </c>
      <c r="M26" s="37"/>
      <c r="N26" s="37"/>
      <c r="O26" s="428" t="s">
        <v>28</v>
      </c>
      <c r="P26" s="37"/>
      <c r="Q26" s="37"/>
      <c r="R26" s="428" t="s">
        <v>28</v>
      </c>
      <c r="S26" s="37"/>
      <c r="T26" s="37"/>
    </row>
    <row r="27" spans="1:20" x14ac:dyDescent="0.15">
      <c r="A27" s="431"/>
      <c r="B27" s="431"/>
      <c r="C27" s="429" t="s">
        <v>72</v>
      </c>
      <c r="D27" s="35">
        <v>384</v>
      </c>
      <c r="E27" s="36">
        <v>836.52</v>
      </c>
      <c r="F27" s="429">
        <v>24</v>
      </c>
      <c r="G27" s="37"/>
      <c r="H27" s="37"/>
      <c r="I27" s="429" t="s">
        <v>28</v>
      </c>
      <c r="J27" s="37"/>
      <c r="K27" s="37"/>
      <c r="L27" s="429" t="s">
        <v>28</v>
      </c>
      <c r="M27" s="37"/>
      <c r="N27" s="37"/>
      <c r="O27" s="429" t="s">
        <v>28</v>
      </c>
      <c r="P27" s="37"/>
      <c r="Q27" s="37"/>
      <c r="R27" s="429" t="s">
        <v>28</v>
      </c>
      <c r="S27" s="37"/>
      <c r="T27" s="37"/>
    </row>
    <row r="28" spans="1:20" x14ac:dyDescent="0.15">
      <c r="A28" s="431"/>
      <c r="B28" s="431"/>
      <c r="C28" s="430" t="s">
        <v>72</v>
      </c>
      <c r="D28" s="35">
        <v>777</v>
      </c>
      <c r="E28" s="36">
        <v>848.31</v>
      </c>
      <c r="F28" s="430">
        <v>24</v>
      </c>
      <c r="G28" s="37"/>
      <c r="H28" s="37"/>
      <c r="I28" s="430" t="s">
        <v>28</v>
      </c>
      <c r="J28" s="37"/>
      <c r="K28" s="37"/>
      <c r="L28" s="430" t="s">
        <v>28</v>
      </c>
      <c r="M28" s="37"/>
      <c r="N28" s="37"/>
      <c r="O28" s="430" t="s">
        <v>28</v>
      </c>
      <c r="P28" s="37"/>
      <c r="Q28" s="37"/>
      <c r="R28" s="430" t="s">
        <v>28</v>
      </c>
      <c r="S28" s="37"/>
      <c r="T28" s="37"/>
    </row>
    <row r="29" spans="1:20" x14ac:dyDescent="0.15">
      <c r="A29" s="431"/>
      <c r="B29" s="431"/>
      <c r="C29" s="428" t="s">
        <v>73</v>
      </c>
      <c r="D29" s="35">
        <v>1013</v>
      </c>
      <c r="E29" s="36">
        <v>824.7</v>
      </c>
      <c r="F29" s="428">
        <v>20</v>
      </c>
      <c r="G29" s="37"/>
      <c r="H29" s="37"/>
      <c r="I29" s="428" t="s">
        <v>28</v>
      </c>
      <c r="J29" s="37"/>
      <c r="K29" s="37"/>
      <c r="L29" s="428" t="s">
        <v>28</v>
      </c>
      <c r="M29" s="37"/>
      <c r="N29" s="37"/>
      <c r="O29" s="428" t="s">
        <v>28</v>
      </c>
      <c r="P29" s="37"/>
      <c r="Q29" s="37"/>
      <c r="R29" s="428" t="s">
        <v>28</v>
      </c>
      <c r="S29" s="37"/>
      <c r="T29" s="37"/>
    </row>
    <row r="30" spans="1:20" x14ac:dyDescent="0.15">
      <c r="A30" s="431"/>
      <c r="B30" s="431"/>
      <c r="C30" s="429" t="s">
        <v>73</v>
      </c>
      <c r="D30" s="35">
        <v>384</v>
      </c>
      <c r="E30" s="36">
        <v>836.52</v>
      </c>
      <c r="F30" s="429">
        <v>20</v>
      </c>
      <c r="G30" s="37"/>
      <c r="H30" s="37"/>
      <c r="I30" s="429" t="s">
        <v>28</v>
      </c>
      <c r="J30" s="37"/>
      <c r="K30" s="37"/>
      <c r="L30" s="429" t="s">
        <v>28</v>
      </c>
      <c r="M30" s="37"/>
      <c r="N30" s="37"/>
      <c r="O30" s="429" t="s">
        <v>28</v>
      </c>
      <c r="P30" s="37"/>
      <c r="Q30" s="37"/>
      <c r="R30" s="429" t="s">
        <v>28</v>
      </c>
      <c r="S30" s="37"/>
      <c r="T30" s="37"/>
    </row>
    <row r="31" spans="1:20" x14ac:dyDescent="0.15">
      <c r="A31" s="431"/>
      <c r="B31" s="431"/>
      <c r="C31" s="430" t="s">
        <v>73</v>
      </c>
      <c r="D31" s="35">
        <v>777</v>
      </c>
      <c r="E31" s="36">
        <v>848.31</v>
      </c>
      <c r="F31" s="430">
        <v>20</v>
      </c>
      <c r="G31" s="37"/>
      <c r="H31" s="37"/>
      <c r="I31" s="430" t="s">
        <v>28</v>
      </c>
      <c r="J31" s="37"/>
      <c r="K31" s="37"/>
      <c r="L31" s="430" t="s">
        <v>28</v>
      </c>
      <c r="M31" s="37"/>
      <c r="N31" s="37"/>
      <c r="O31" s="430" t="s">
        <v>28</v>
      </c>
      <c r="P31" s="37"/>
      <c r="Q31" s="37"/>
      <c r="R31" s="430" t="s">
        <v>28</v>
      </c>
      <c r="S31" s="37"/>
      <c r="T31" s="37"/>
    </row>
    <row r="32" spans="1:20" s="6" customFormat="1" ht="19.5" customHeight="1" x14ac:dyDescent="0.15">
      <c r="A32" s="422" t="s">
        <v>94</v>
      </c>
      <c r="B32" s="423"/>
      <c r="C32" s="423"/>
      <c r="D32" s="423"/>
      <c r="E32" s="423"/>
      <c r="F32" s="423"/>
      <c r="G32" s="423"/>
      <c r="H32" s="423"/>
      <c r="I32" s="423"/>
      <c r="J32" s="423"/>
      <c r="K32" s="423"/>
      <c r="L32" s="423"/>
      <c r="M32" s="423"/>
      <c r="N32" s="423"/>
      <c r="O32" s="423"/>
      <c r="P32" s="423"/>
      <c r="Q32" s="423"/>
      <c r="R32" s="423"/>
      <c r="S32" s="423"/>
      <c r="T32" s="481"/>
    </row>
    <row r="33" spans="1:20" s="6" customFormat="1" x14ac:dyDescent="0.15">
      <c r="A33" s="416" t="s">
        <v>316</v>
      </c>
      <c r="B33" s="417"/>
      <c r="C33" s="417"/>
      <c r="D33" s="417"/>
      <c r="E33" s="417"/>
      <c r="F33" s="417"/>
      <c r="G33" s="417"/>
      <c r="H33" s="417"/>
      <c r="I33" s="417"/>
      <c r="J33" s="417"/>
      <c r="K33" s="417"/>
      <c r="L33" s="417"/>
      <c r="M33" s="417"/>
      <c r="N33" s="417"/>
      <c r="O33" s="417"/>
      <c r="P33" s="417"/>
      <c r="Q33" s="417"/>
      <c r="R33" s="417"/>
      <c r="S33" s="417"/>
      <c r="T33" s="482"/>
    </row>
    <row r="34" spans="1:20" s="6" customFormat="1" x14ac:dyDescent="0.15">
      <c r="A34" s="416" t="s">
        <v>111</v>
      </c>
      <c r="B34" s="417"/>
      <c r="C34" s="417"/>
      <c r="D34" s="417"/>
      <c r="E34" s="417"/>
      <c r="F34" s="417"/>
      <c r="G34" s="417"/>
      <c r="H34" s="417"/>
      <c r="I34" s="417"/>
      <c r="J34" s="417"/>
      <c r="K34" s="417"/>
      <c r="L34" s="417"/>
      <c r="M34" s="417"/>
      <c r="N34" s="417"/>
      <c r="O34" s="417"/>
      <c r="P34" s="417"/>
      <c r="Q34" s="417"/>
      <c r="R34" s="417"/>
      <c r="S34" s="417"/>
      <c r="T34" s="482"/>
    </row>
    <row r="35" spans="1:20" s="6" customFormat="1" x14ac:dyDescent="0.15">
      <c r="A35" s="425" t="s">
        <v>112</v>
      </c>
      <c r="B35" s="426"/>
      <c r="C35" s="426"/>
      <c r="D35" s="426"/>
      <c r="E35" s="426"/>
      <c r="F35" s="426"/>
      <c r="G35" s="426"/>
      <c r="H35" s="426"/>
      <c r="I35" s="426"/>
      <c r="J35" s="426"/>
      <c r="K35" s="426"/>
      <c r="L35" s="426"/>
      <c r="M35" s="426"/>
      <c r="N35" s="426"/>
      <c r="O35" s="426"/>
      <c r="P35" s="426"/>
      <c r="Q35" s="426"/>
      <c r="R35" s="426"/>
      <c r="S35" s="426"/>
      <c r="T35" s="483"/>
    </row>
    <row r="37" spans="1:20" x14ac:dyDescent="0.15">
      <c r="A37" s="432" t="s">
        <v>167</v>
      </c>
      <c r="B37" s="433"/>
      <c r="C37" s="433"/>
      <c r="D37" s="433"/>
      <c r="E37" s="433"/>
      <c r="F37" s="433"/>
      <c r="G37" s="433"/>
      <c r="H37" s="433"/>
      <c r="I37" s="433"/>
      <c r="J37" s="433"/>
      <c r="K37" s="433"/>
      <c r="L37" s="433"/>
      <c r="M37" s="433"/>
      <c r="N37" s="433"/>
      <c r="O37" s="433"/>
      <c r="P37" s="433"/>
      <c r="Q37" s="433"/>
      <c r="R37" s="433"/>
      <c r="S37" s="433"/>
      <c r="T37" s="434"/>
    </row>
    <row r="38" spans="1:20" x14ac:dyDescent="0.15">
      <c r="A38" s="432" t="s">
        <v>136</v>
      </c>
      <c r="B38" s="433"/>
      <c r="C38" s="433"/>
      <c r="D38" s="433"/>
      <c r="E38" s="433"/>
      <c r="F38" s="433"/>
      <c r="G38" s="433"/>
      <c r="H38" s="433"/>
      <c r="I38" s="433"/>
      <c r="J38" s="433"/>
      <c r="K38" s="433"/>
      <c r="L38" s="433"/>
      <c r="M38" s="433"/>
      <c r="N38" s="433"/>
      <c r="O38" s="433"/>
      <c r="P38" s="433"/>
      <c r="Q38" s="433"/>
      <c r="R38" s="433"/>
      <c r="S38" s="433"/>
      <c r="T38" s="434"/>
    </row>
    <row r="39" spans="1:20" s="34" customFormat="1" ht="12.75" customHeight="1" x14ac:dyDescent="0.25">
      <c r="A39" s="438" t="s">
        <v>22</v>
      </c>
      <c r="B39" s="438" t="s">
        <v>68</v>
      </c>
      <c r="C39" s="438" t="s">
        <v>69</v>
      </c>
      <c r="D39" s="438" t="s">
        <v>23</v>
      </c>
      <c r="E39" s="438" t="s">
        <v>85</v>
      </c>
      <c r="F39" s="419" t="s">
        <v>18</v>
      </c>
      <c r="G39" s="420"/>
      <c r="H39" s="437"/>
      <c r="I39" s="419" t="s">
        <v>54</v>
      </c>
      <c r="J39" s="420"/>
      <c r="K39" s="437"/>
      <c r="L39" s="419" t="s">
        <v>9</v>
      </c>
      <c r="M39" s="420"/>
      <c r="N39" s="437"/>
      <c r="O39" s="419" t="s">
        <v>55</v>
      </c>
      <c r="P39" s="420"/>
      <c r="Q39" s="437"/>
      <c r="R39" s="419" t="s">
        <v>10</v>
      </c>
      <c r="S39" s="420"/>
      <c r="T39" s="421"/>
    </row>
    <row r="40" spans="1:20" s="34" customFormat="1" ht="74.25" customHeight="1" x14ac:dyDescent="0.25">
      <c r="A40" s="439"/>
      <c r="B40" s="439"/>
      <c r="C40" s="439"/>
      <c r="D40" s="439"/>
      <c r="E40" s="492"/>
      <c r="F40" s="40" t="s">
        <v>312</v>
      </c>
      <c r="G40" s="40" t="s">
        <v>25</v>
      </c>
      <c r="H40" s="40" t="s">
        <v>26</v>
      </c>
      <c r="I40" s="40" t="s">
        <v>312</v>
      </c>
      <c r="J40" s="40" t="s">
        <v>25</v>
      </c>
      <c r="K40" s="40" t="s">
        <v>26</v>
      </c>
      <c r="L40" s="40" t="s">
        <v>312</v>
      </c>
      <c r="M40" s="40" t="s">
        <v>25</v>
      </c>
      <c r="N40" s="40" t="s">
        <v>26</v>
      </c>
      <c r="O40" s="40" t="s">
        <v>312</v>
      </c>
      <c r="P40" s="40" t="s">
        <v>25</v>
      </c>
      <c r="Q40" s="40" t="s">
        <v>26</v>
      </c>
      <c r="R40" s="40" t="s">
        <v>312</v>
      </c>
      <c r="S40" s="40" t="s">
        <v>25</v>
      </c>
      <c r="T40" s="40" t="s">
        <v>26</v>
      </c>
    </row>
    <row r="41" spans="1:20" s="34" customFormat="1" x14ac:dyDescent="0.25">
      <c r="A41" s="431" t="s">
        <v>170</v>
      </c>
      <c r="B41" s="484" t="s">
        <v>70</v>
      </c>
      <c r="C41" s="428" t="s">
        <v>71</v>
      </c>
      <c r="D41" s="35">
        <v>25</v>
      </c>
      <c r="E41" s="36">
        <v>1851.25</v>
      </c>
      <c r="F41" s="428">
        <v>23</v>
      </c>
      <c r="G41" s="37"/>
      <c r="H41" s="37"/>
      <c r="I41" s="428" t="s">
        <v>27</v>
      </c>
      <c r="J41" s="37"/>
      <c r="K41" s="37"/>
      <c r="L41" s="428" t="s">
        <v>27</v>
      </c>
      <c r="M41" s="37"/>
      <c r="N41" s="37"/>
      <c r="O41" s="428" t="s">
        <v>27</v>
      </c>
      <c r="P41" s="37"/>
      <c r="Q41" s="37"/>
      <c r="R41" s="428" t="s">
        <v>27</v>
      </c>
      <c r="S41" s="37"/>
      <c r="T41" s="37"/>
    </row>
    <row r="42" spans="1:20" x14ac:dyDescent="0.15">
      <c r="A42" s="431"/>
      <c r="B42" s="485"/>
      <c r="C42" s="429"/>
      <c r="D42" s="35">
        <v>600</v>
      </c>
      <c r="E42" s="36">
        <v>1880</v>
      </c>
      <c r="F42" s="429">
        <v>25</v>
      </c>
      <c r="G42" s="37"/>
      <c r="H42" s="37"/>
      <c r="I42" s="429" t="s">
        <v>27</v>
      </c>
      <c r="J42" s="37"/>
      <c r="K42" s="37"/>
      <c r="L42" s="429" t="s">
        <v>27</v>
      </c>
      <c r="M42" s="37"/>
      <c r="N42" s="37"/>
      <c r="O42" s="429" t="s">
        <v>27</v>
      </c>
      <c r="P42" s="37"/>
      <c r="Q42" s="37"/>
      <c r="R42" s="429" t="s">
        <v>27</v>
      </c>
      <c r="S42" s="37"/>
      <c r="T42" s="37"/>
    </row>
    <row r="43" spans="1:20" x14ac:dyDescent="0.15">
      <c r="A43" s="431"/>
      <c r="B43" s="485"/>
      <c r="C43" s="430"/>
      <c r="D43" s="35">
        <v>1175</v>
      </c>
      <c r="E43" s="36">
        <v>1908.75</v>
      </c>
      <c r="F43" s="430">
        <v>25</v>
      </c>
      <c r="G43" s="37"/>
      <c r="H43" s="37"/>
      <c r="I43" s="430" t="s">
        <v>27</v>
      </c>
      <c r="J43" s="37"/>
      <c r="K43" s="37"/>
      <c r="L43" s="430" t="s">
        <v>27</v>
      </c>
      <c r="M43" s="37"/>
      <c r="N43" s="37"/>
      <c r="O43" s="430" t="s">
        <v>27</v>
      </c>
      <c r="P43" s="37"/>
      <c r="Q43" s="37"/>
      <c r="R43" s="430" t="s">
        <v>27</v>
      </c>
      <c r="S43" s="37"/>
      <c r="T43" s="37"/>
    </row>
    <row r="44" spans="1:20" x14ac:dyDescent="0.15">
      <c r="A44" s="431"/>
      <c r="B44" s="485"/>
      <c r="C44" s="428" t="s">
        <v>72</v>
      </c>
      <c r="D44" s="35">
        <v>25</v>
      </c>
      <c r="E44" s="36">
        <v>1851.25</v>
      </c>
      <c r="F44" s="428">
        <v>18</v>
      </c>
      <c r="G44" s="37"/>
      <c r="H44" s="37"/>
      <c r="I44" s="428" t="s">
        <v>27</v>
      </c>
      <c r="J44" s="37"/>
      <c r="K44" s="37"/>
      <c r="L44" s="428" t="s">
        <v>27</v>
      </c>
      <c r="M44" s="37"/>
      <c r="N44" s="37"/>
      <c r="O44" s="428" t="s">
        <v>27</v>
      </c>
      <c r="P44" s="37"/>
      <c r="Q44" s="37"/>
      <c r="R44" s="428" t="s">
        <v>27</v>
      </c>
      <c r="S44" s="37"/>
      <c r="T44" s="37"/>
    </row>
    <row r="45" spans="1:20" x14ac:dyDescent="0.15">
      <c r="A45" s="431"/>
      <c r="B45" s="485"/>
      <c r="C45" s="429" t="s">
        <v>72</v>
      </c>
      <c r="D45" s="35">
        <v>600</v>
      </c>
      <c r="E45" s="36">
        <v>1880</v>
      </c>
      <c r="F45" s="429">
        <v>22</v>
      </c>
      <c r="G45" s="37"/>
      <c r="H45" s="37"/>
      <c r="I45" s="429" t="s">
        <v>27</v>
      </c>
      <c r="J45" s="37"/>
      <c r="K45" s="37"/>
      <c r="L45" s="429" t="s">
        <v>27</v>
      </c>
      <c r="M45" s="37"/>
      <c r="N45" s="37"/>
      <c r="O45" s="429" t="s">
        <v>27</v>
      </c>
      <c r="P45" s="37"/>
      <c r="Q45" s="37"/>
      <c r="R45" s="429" t="s">
        <v>27</v>
      </c>
      <c r="S45" s="37"/>
      <c r="T45" s="37"/>
    </row>
    <row r="46" spans="1:20" x14ac:dyDescent="0.15">
      <c r="A46" s="431"/>
      <c r="B46" s="485"/>
      <c r="C46" s="430" t="s">
        <v>72</v>
      </c>
      <c r="D46" s="35">
        <v>1175</v>
      </c>
      <c r="E46" s="36">
        <v>1908.75</v>
      </c>
      <c r="F46" s="430">
        <v>22</v>
      </c>
      <c r="G46" s="37"/>
      <c r="H46" s="37"/>
      <c r="I46" s="430" t="s">
        <v>27</v>
      </c>
      <c r="J46" s="37"/>
      <c r="K46" s="37"/>
      <c r="L46" s="430" t="s">
        <v>27</v>
      </c>
      <c r="M46" s="37"/>
      <c r="N46" s="37"/>
      <c r="O46" s="430" t="s">
        <v>27</v>
      </c>
      <c r="P46" s="37"/>
      <c r="Q46" s="37"/>
      <c r="R46" s="430" t="s">
        <v>27</v>
      </c>
      <c r="S46" s="37"/>
      <c r="T46" s="37"/>
    </row>
    <row r="47" spans="1:20" x14ac:dyDescent="0.15">
      <c r="A47" s="431"/>
      <c r="B47" s="485"/>
      <c r="C47" s="428" t="s">
        <v>73</v>
      </c>
      <c r="D47" s="35">
        <v>25</v>
      </c>
      <c r="E47" s="36">
        <v>1851.25</v>
      </c>
      <c r="F47" s="428">
        <v>13</v>
      </c>
      <c r="G47" s="37"/>
      <c r="H47" s="37"/>
      <c r="I47" s="428" t="s">
        <v>27</v>
      </c>
      <c r="J47" s="37"/>
      <c r="K47" s="37"/>
      <c r="L47" s="428" t="s">
        <v>27</v>
      </c>
      <c r="M47" s="37"/>
      <c r="N47" s="37"/>
      <c r="O47" s="428" t="s">
        <v>27</v>
      </c>
      <c r="P47" s="37"/>
      <c r="Q47" s="37"/>
      <c r="R47" s="428" t="s">
        <v>27</v>
      </c>
      <c r="S47" s="37"/>
      <c r="T47" s="37"/>
    </row>
    <row r="48" spans="1:20" x14ac:dyDescent="0.15">
      <c r="A48" s="431"/>
      <c r="B48" s="485"/>
      <c r="C48" s="429" t="s">
        <v>73</v>
      </c>
      <c r="D48" s="35">
        <v>600</v>
      </c>
      <c r="E48" s="36">
        <v>1880</v>
      </c>
      <c r="F48" s="429">
        <v>18</v>
      </c>
      <c r="G48" s="37"/>
      <c r="H48" s="37"/>
      <c r="I48" s="429" t="s">
        <v>27</v>
      </c>
      <c r="J48" s="37"/>
      <c r="K48" s="37"/>
      <c r="L48" s="429" t="s">
        <v>27</v>
      </c>
      <c r="M48" s="37"/>
      <c r="N48" s="37"/>
      <c r="O48" s="429" t="s">
        <v>27</v>
      </c>
      <c r="P48" s="37"/>
      <c r="Q48" s="37"/>
      <c r="R48" s="429" t="s">
        <v>27</v>
      </c>
      <c r="S48" s="37"/>
      <c r="T48" s="37"/>
    </row>
    <row r="49" spans="1:20" x14ac:dyDescent="0.15">
      <c r="A49" s="431"/>
      <c r="B49" s="485"/>
      <c r="C49" s="430" t="s">
        <v>73</v>
      </c>
      <c r="D49" s="35">
        <v>1175</v>
      </c>
      <c r="E49" s="36">
        <v>1908.75</v>
      </c>
      <c r="F49" s="430">
        <v>18</v>
      </c>
      <c r="G49" s="37"/>
      <c r="H49" s="37"/>
      <c r="I49" s="430" t="s">
        <v>27</v>
      </c>
      <c r="J49" s="37"/>
      <c r="K49" s="37"/>
      <c r="L49" s="430" t="s">
        <v>27</v>
      </c>
      <c r="M49" s="37"/>
      <c r="N49" s="37"/>
      <c r="O49" s="430" t="s">
        <v>27</v>
      </c>
      <c r="P49" s="37"/>
      <c r="Q49" s="37"/>
      <c r="R49" s="430" t="s">
        <v>27</v>
      </c>
      <c r="S49" s="37"/>
      <c r="T49" s="37"/>
    </row>
    <row r="50" spans="1:20" x14ac:dyDescent="0.15">
      <c r="A50" s="431"/>
      <c r="B50" s="485"/>
      <c r="C50" s="428" t="s">
        <v>76</v>
      </c>
      <c r="D50" s="35">
        <v>25</v>
      </c>
      <c r="E50" s="36">
        <v>1851.25</v>
      </c>
      <c r="F50" s="428">
        <v>8</v>
      </c>
      <c r="G50" s="37"/>
      <c r="H50" s="37"/>
      <c r="I50" s="428" t="s">
        <v>27</v>
      </c>
      <c r="J50" s="37"/>
      <c r="K50" s="37"/>
      <c r="L50" s="428" t="s">
        <v>27</v>
      </c>
      <c r="M50" s="37"/>
      <c r="N50" s="37"/>
      <c r="O50" s="428" t="s">
        <v>27</v>
      </c>
      <c r="P50" s="37"/>
      <c r="Q50" s="37"/>
      <c r="R50" s="428" t="s">
        <v>27</v>
      </c>
      <c r="S50" s="37"/>
      <c r="T50" s="37"/>
    </row>
    <row r="51" spans="1:20" x14ac:dyDescent="0.15">
      <c r="A51" s="431"/>
      <c r="B51" s="485"/>
      <c r="C51" s="429" t="s">
        <v>76</v>
      </c>
      <c r="D51" s="35">
        <v>600</v>
      </c>
      <c r="E51" s="36">
        <v>1880</v>
      </c>
      <c r="F51" s="429" t="s">
        <v>86</v>
      </c>
      <c r="G51" s="37"/>
      <c r="H51" s="37"/>
      <c r="I51" s="429" t="s">
        <v>27</v>
      </c>
      <c r="J51" s="37"/>
      <c r="K51" s="37"/>
      <c r="L51" s="429" t="s">
        <v>27</v>
      </c>
      <c r="M51" s="37"/>
      <c r="N51" s="37"/>
      <c r="O51" s="429" t="s">
        <v>27</v>
      </c>
      <c r="P51" s="37"/>
      <c r="Q51" s="37"/>
      <c r="R51" s="429" t="s">
        <v>27</v>
      </c>
      <c r="S51" s="37"/>
      <c r="T51" s="37"/>
    </row>
    <row r="52" spans="1:20" x14ac:dyDescent="0.15">
      <c r="A52" s="431"/>
      <c r="B52" s="485"/>
      <c r="C52" s="430" t="s">
        <v>76</v>
      </c>
      <c r="D52" s="35">
        <v>1175</v>
      </c>
      <c r="E52" s="36">
        <v>1908.75</v>
      </c>
      <c r="F52" s="430" t="s">
        <v>86</v>
      </c>
      <c r="G52" s="37"/>
      <c r="H52" s="37"/>
      <c r="I52" s="430" t="s">
        <v>27</v>
      </c>
      <c r="J52" s="37"/>
      <c r="K52" s="37"/>
      <c r="L52" s="430" t="s">
        <v>27</v>
      </c>
      <c r="M52" s="37"/>
      <c r="N52" s="37"/>
      <c r="O52" s="430" t="s">
        <v>27</v>
      </c>
      <c r="P52" s="37"/>
      <c r="Q52" s="37"/>
      <c r="R52" s="430" t="s">
        <v>27</v>
      </c>
      <c r="S52" s="37"/>
      <c r="T52" s="37"/>
    </row>
    <row r="53" spans="1:20" x14ac:dyDescent="0.15">
      <c r="A53" s="431"/>
      <c r="B53" s="485"/>
      <c r="C53" s="428" t="s">
        <v>77</v>
      </c>
      <c r="D53" s="35">
        <v>25</v>
      </c>
      <c r="E53" s="36">
        <v>1851.25</v>
      </c>
      <c r="F53" s="428">
        <v>3</v>
      </c>
      <c r="G53" s="37"/>
      <c r="H53" s="37"/>
      <c r="I53" s="428" t="s">
        <v>27</v>
      </c>
      <c r="J53" s="37"/>
      <c r="K53" s="37"/>
      <c r="L53" s="428" t="s">
        <v>27</v>
      </c>
      <c r="M53" s="37"/>
      <c r="N53" s="37"/>
      <c r="O53" s="428" t="s">
        <v>27</v>
      </c>
      <c r="P53" s="37"/>
      <c r="Q53" s="37"/>
      <c r="R53" s="428" t="s">
        <v>27</v>
      </c>
      <c r="S53" s="37"/>
      <c r="T53" s="37"/>
    </row>
    <row r="54" spans="1:20" x14ac:dyDescent="0.15">
      <c r="A54" s="431"/>
      <c r="B54" s="485"/>
      <c r="C54" s="429" t="s">
        <v>77</v>
      </c>
      <c r="D54" s="35">
        <v>600</v>
      </c>
      <c r="E54" s="36">
        <v>1880</v>
      </c>
      <c r="F54" s="429" t="s">
        <v>86</v>
      </c>
      <c r="G54" s="37"/>
      <c r="H54" s="37"/>
      <c r="I54" s="429" t="s">
        <v>27</v>
      </c>
      <c r="J54" s="37"/>
      <c r="K54" s="37"/>
      <c r="L54" s="429" t="s">
        <v>27</v>
      </c>
      <c r="M54" s="37"/>
      <c r="N54" s="37"/>
      <c r="O54" s="429" t="s">
        <v>27</v>
      </c>
      <c r="P54" s="37"/>
      <c r="Q54" s="37"/>
      <c r="R54" s="429" t="s">
        <v>27</v>
      </c>
      <c r="S54" s="37"/>
      <c r="T54" s="37"/>
    </row>
    <row r="55" spans="1:20" x14ac:dyDescent="0.15">
      <c r="A55" s="431"/>
      <c r="B55" s="485"/>
      <c r="C55" s="430" t="s">
        <v>77</v>
      </c>
      <c r="D55" s="35">
        <v>1175</v>
      </c>
      <c r="E55" s="36">
        <v>1908.75</v>
      </c>
      <c r="F55" s="430" t="s">
        <v>86</v>
      </c>
      <c r="G55" s="37"/>
      <c r="H55" s="37"/>
      <c r="I55" s="430" t="s">
        <v>27</v>
      </c>
      <c r="J55" s="37"/>
      <c r="K55" s="37"/>
      <c r="L55" s="430" t="s">
        <v>27</v>
      </c>
      <c r="M55" s="37"/>
      <c r="N55" s="37"/>
      <c r="O55" s="430" t="s">
        <v>27</v>
      </c>
      <c r="P55" s="37"/>
      <c r="Q55" s="37"/>
      <c r="R55" s="430" t="s">
        <v>27</v>
      </c>
      <c r="S55" s="37"/>
      <c r="T55" s="37"/>
    </row>
    <row r="56" spans="1:20" x14ac:dyDescent="0.15">
      <c r="A56" s="431"/>
      <c r="B56" s="431" t="s">
        <v>74</v>
      </c>
      <c r="C56" s="428" t="s">
        <v>71</v>
      </c>
      <c r="D56" s="35">
        <v>25</v>
      </c>
      <c r="E56" s="36">
        <v>1851.25</v>
      </c>
      <c r="F56" s="428">
        <v>25</v>
      </c>
      <c r="G56" s="37"/>
      <c r="H56" s="37"/>
      <c r="I56" s="428" t="s">
        <v>27</v>
      </c>
      <c r="J56" s="37"/>
      <c r="K56" s="37"/>
      <c r="L56" s="428" t="s">
        <v>27</v>
      </c>
      <c r="M56" s="37"/>
      <c r="N56" s="37"/>
      <c r="O56" s="428" t="s">
        <v>27</v>
      </c>
      <c r="P56" s="37"/>
      <c r="Q56" s="37"/>
      <c r="R56" s="428" t="s">
        <v>27</v>
      </c>
      <c r="S56" s="37"/>
      <c r="T56" s="37"/>
    </row>
    <row r="57" spans="1:20" x14ac:dyDescent="0.15">
      <c r="A57" s="431"/>
      <c r="B57" s="431"/>
      <c r="C57" s="429" t="s">
        <v>71</v>
      </c>
      <c r="D57" s="35">
        <v>600</v>
      </c>
      <c r="E57" s="36">
        <v>1880</v>
      </c>
      <c r="F57" s="429">
        <v>25</v>
      </c>
      <c r="G57" s="37"/>
      <c r="H57" s="37"/>
      <c r="I57" s="429" t="s">
        <v>27</v>
      </c>
      <c r="J57" s="37"/>
      <c r="K57" s="37"/>
      <c r="L57" s="429" t="s">
        <v>27</v>
      </c>
      <c r="M57" s="37"/>
      <c r="N57" s="37"/>
      <c r="O57" s="429" t="s">
        <v>27</v>
      </c>
      <c r="P57" s="37"/>
      <c r="Q57" s="37"/>
      <c r="R57" s="429" t="s">
        <v>27</v>
      </c>
      <c r="S57" s="37"/>
      <c r="T57" s="37"/>
    </row>
    <row r="58" spans="1:20" x14ac:dyDescent="0.15">
      <c r="A58" s="431"/>
      <c r="B58" s="431"/>
      <c r="C58" s="430" t="s">
        <v>71</v>
      </c>
      <c r="D58" s="35">
        <v>1175</v>
      </c>
      <c r="E58" s="36">
        <v>1908.75</v>
      </c>
      <c r="F58" s="430">
        <v>25</v>
      </c>
      <c r="G58" s="37"/>
      <c r="H58" s="37"/>
      <c r="I58" s="430" t="s">
        <v>27</v>
      </c>
      <c r="J58" s="37"/>
      <c r="K58" s="37"/>
      <c r="L58" s="430" t="s">
        <v>27</v>
      </c>
      <c r="M58" s="37"/>
      <c r="N58" s="37"/>
      <c r="O58" s="430" t="s">
        <v>27</v>
      </c>
      <c r="P58" s="37"/>
      <c r="Q58" s="37"/>
      <c r="R58" s="430" t="s">
        <v>27</v>
      </c>
      <c r="S58" s="37"/>
      <c r="T58" s="37"/>
    </row>
    <row r="59" spans="1:20" x14ac:dyDescent="0.15">
      <c r="A59" s="431"/>
      <c r="B59" s="431"/>
      <c r="C59" s="428" t="s">
        <v>72</v>
      </c>
      <c r="D59" s="35">
        <v>25</v>
      </c>
      <c r="E59" s="36">
        <v>1851.25</v>
      </c>
      <c r="F59" s="428">
        <v>20</v>
      </c>
      <c r="G59" s="37"/>
      <c r="H59" s="37"/>
      <c r="I59" s="428" t="s">
        <v>27</v>
      </c>
      <c r="J59" s="37"/>
      <c r="K59" s="37"/>
      <c r="L59" s="428" t="s">
        <v>27</v>
      </c>
      <c r="M59" s="37"/>
      <c r="N59" s="37"/>
      <c r="O59" s="428" t="s">
        <v>27</v>
      </c>
      <c r="P59" s="37"/>
      <c r="Q59" s="37"/>
      <c r="R59" s="428" t="s">
        <v>27</v>
      </c>
      <c r="S59" s="37"/>
      <c r="T59" s="37"/>
    </row>
    <row r="60" spans="1:20" x14ac:dyDescent="0.15">
      <c r="A60" s="431"/>
      <c r="B60" s="431"/>
      <c r="C60" s="429" t="s">
        <v>72</v>
      </c>
      <c r="D60" s="35">
        <v>600</v>
      </c>
      <c r="E60" s="36">
        <v>1880</v>
      </c>
      <c r="F60" s="429">
        <v>22</v>
      </c>
      <c r="G60" s="37"/>
      <c r="H60" s="37"/>
      <c r="I60" s="429" t="s">
        <v>27</v>
      </c>
      <c r="J60" s="37"/>
      <c r="K60" s="37"/>
      <c r="L60" s="429" t="s">
        <v>27</v>
      </c>
      <c r="M60" s="37"/>
      <c r="N60" s="37"/>
      <c r="O60" s="429" t="s">
        <v>27</v>
      </c>
      <c r="P60" s="37"/>
      <c r="Q60" s="37"/>
      <c r="R60" s="429" t="s">
        <v>27</v>
      </c>
      <c r="S60" s="37"/>
      <c r="T60" s="37"/>
    </row>
    <row r="61" spans="1:20" x14ac:dyDescent="0.15">
      <c r="A61" s="431"/>
      <c r="B61" s="431"/>
      <c r="C61" s="430" t="s">
        <v>72</v>
      </c>
      <c r="D61" s="35">
        <v>1175</v>
      </c>
      <c r="E61" s="36">
        <v>1908.75</v>
      </c>
      <c r="F61" s="430">
        <v>22</v>
      </c>
      <c r="G61" s="37"/>
      <c r="H61" s="37"/>
      <c r="I61" s="430" t="s">
        <v>27</v>
      </c>
      <c r="J61" s="37"/>
      <c r="K61" s="37"/>
      <c r="L61" s="430" t="s">
        <v>27</v>
      </c>
      <c r="M61" s="37"/>
      <c r="N61" s="37"/>
      <c r="O61" s="430" t="s">
        <v>27</v>
      </c>
      <c r="P61" s="37"/>
      <c r="Q61" s="37"/>
      <c r="R61" s="430" t="s">
        <v>27</v>
      </c>
      <c r="S61" s="37"/>
      <c r="T61" s="37"/>
    </row>
    <row r="62" spans="1:20" x14ac:dyDescent="0.15">
      <c r="A62" s="431"/>
      <c r="B62" s="431"/>
      <c r="C62" s="428" t="s">
        <v>73</v>
      </c>
      <c r="D62" s="35">
        <v>25</v>
      </c>
      <c r="E62" s="36">
        <v>1851.25</v>
      </c>
      <c r="F62" s="428">
        <v>15</v>
      </c>
      <c r="G62" s="37"/>
      <c r="H62" s="37"/>
      <c r="I62" s="428" t="s">
        <v>27</v>
      </c>
      <c r="J62" s="37"/>
      <c r="K62" s="37"/>
      <c r="L62" s="428" t="s">
        <v>27</v>
      </c>
      <c r="M62" s="37"/>
      <c r="N62" s="37"/>
      <c r="O62" s="428" t="s">
        <v>27</v>
      </c>
      <c r="P62" s="37"/>
      <c r="Q62" s="37"/>
      <c r="R62" s="428" t="s">
        <v>27</v>
      </c>
      <c r="S62" s="37"/>
      <c r="T62" s="37"/>
    </row>
    <row r="63" spans="1:20" x14ac:dyDescent="0.15">
      <c r="A63" s="431"/>
      <c r="B63" s="431"/>
      <c r="C63" s="429" t="s">
        <v>73</v>
      </c>
      <c r="D63" s="35">
        <v>600</v>
      </c>
      <c r="E63" s="36">
        <v>1880</v>
      </c>
      <c r="F63" s="429">
        <v>18</v>
      </c>
      <c r="G63" s="37"/>
      <c r="H63" s="37"/>
      <c r="I63" s="429" t="s">
        <v>27</v>
      </c>
      <c r="J63" s="37"/>
      <c r="K63" s="37"/>
      <c r="L63" s="429" t="s">
        <v>27</v>
      </c>
      <c r="M63" s="37"/>
      <c r="N63" s="37"/>
      <c r="O63" s="429" t="s">
        <v>27</v>
      </c>
      <c r="P63" s="37"/>
      <c r="Q63" s="37"/>
      <c r="R63" s="429" t="s">
        <v>27</v>
      </c>
      <c r="S63" s="37"/>
      <c r="T63" s="37"/>
    </row>
    <row r="64" spans="1:20" x14ac:dyDescent="0.15">
      <c r="A64" s="431"/>
      <c r="B64" s="431"/>
      <c r="C64" s="430" t="s">
        <v>73</v>
      </c>
      <c r="D64" s="35">
        <v>1175</v>
      </c>
      <c r="E64" s="36">
        <v>1908.75</v>
      </c>
      <c r="F64" s="430">
        <v>18</v>
      </c>
      <c r="G64" s="37"/>
      <c r="H64" s="37"/>
      <c r="I64" s="430" t="s">
        <v>27</v>
      </c>
      <c r="J64" s="37"/>
      <c r="K64" s="37"/>
      <c r="L64" s="430" t="s">
        <v>27</v>
      </c>
      <c r="M64" s="37"/>
      <c r="N64" s="37"/>
      <c r="O64" s="430" t="s">
        <v>27</v>
      </c>
      <c r="P64" s="37"/>
      <c r="Q64" s="37"/>
      <c r="R64" s="430" t="s">
        <v>27</v>
      </c>
      <c r="S64" s="37"/>
      <c r="T64" s="37"/>
    </row>
    <row r="65" spans="1:20" x14ac:dyDescent="0.15">
      <c r="A65" s="431"/>
      <c r="B65" s="431"/>
      <c r="C65" s="428" t="s">
        <v>76</v>
      </c>
      <c r="D65" s="35">
        <v>25</v>
      </c>
      <c r="E65" s="36">
        <v>1851.25</v>
      </c>
      <c r="F65" s="428">
        <v>10</v>
      </c>
      <c r="G65" s="37"/>
      <c r="H65" s="37"/>
      <c r="I65" s="428" t="s">
        <v>27</v>
      </c>
      <c r="J65" s="37"/>
      <c r="K65" s="37"/>
      <c r="L65" s="428" t="s">
        <v>27</v>
      </c>
      <c r="M65" s="37"/>
      <c r="N65" s="37"/>
      <c r="O65" s="428" t="s">
        <v>27</v>
      </c>
      <c r="P65" s="37"/>
      <c r="Q65" s="37"/>
      <c r="R65" s="428" t="s">
        <v>27</v>
      </c>
      <c r="S65" s="37"/>
      <c r="T65" s="37"/>
    </row>
    <row r="66" spans="1:20" x14ac:dyDescent="0.15">
      <c r="A66" s="431"/>
      <c r="B66" s="431"/>
      <c r="C66" s="429" t="s">
        <v>76</v>
      </c>
      <c r="D66" s="35">
        <v>600</v>
      </c>
      <c r="E66" s="36">
        <v>1880</v>
      </c>
      <c r="F66" s="429" t="s">
        <v>86</v>
      </c>
      <c r="G66" s="37"/>
      <c r="H66" s="37"/>
      <c r="I66" s="429" t="s">
        <v>27</v>
      </c>
      <c r="J66" s="37"/>
      <c r="K66" s="37"/>
      <c r="L66" s="429" t="s">
        <v>27</v>
      </c>
      <c r="M66" s="37"/>
      <c r="N66" s="37"/>
      <c r="O66" s="429" t="s">
        <v>27</v>
      </c>
      <c r="P66" s="37"/>
      <c r="Q66" s="37"/>
      <c r="R66" s="429" t="s">
        <v>27</v>
      </c>
      <c r="S66" s="37"/>
      <c r="T66" s="37"/>
    </row>
    <row r="67" spans="1:20" x14ac:dyDescent="0.15">
      <c r="A67" s="431"/>
      <c r="B67" s="431"/>
      <c r="C67" s="430" t="s">
        <v>76</v>
      </c>
      <c r="D67" s="35">
        <v>1175</v>
      </c>
      <c r="E67" s="36">
        <v>1908.75</v>
      </c>
      <c r="F67" s="430" t="s">
        <v>86</v>
      </c>
      <c r="G67" s="37"/>
      <c r="H67" s="37"/>
      <c r="I67" s="430" t="s">
        <v>27</v>
      </c>
      <c r="J67" s="37"/>
      <c r="K67" s="37"/>
      <c r="L67" s="430" t="s">
        <v>27</v>
      </c>
      <c r="M67" s="37"/>
      <c r="N67" s="37"/>
      <c r="O67" s="430" t="s">
        <v>27</v>
      </c>
      <c r="P67" s="37"/>
      <c r="Q67" s="37"/>
      <c r="R67" s="430" t="s">
        <v>27</v>
      </c>
      <c r="S67" s="37"/>
      <c r="T67" s="37"/>
    </row>
    <row r="68" spans="1:20" x14ac:dyDescent="0.15">
      <c r="A68" s="431"/>
      <c r="B68" s="431"/>
      <c r="C68" s="428" t="s">
        <v>77</v>
      </c>
      <c r="D68" s="35">
        <v>25</v>
      </c>
      <c r="E68" s="36">
        <v>1851.25</v>
      </c>
      <c r="F68" s="428">
        <v>5</v>
      </c>
      <c r="G68" s="37"/>
      <c r="H68" s="37"/>
      <c r="I68" s="428" t="s">
        <v>27</v>
      </c>
      <c r="J68" s="37"/>
      <c r="K68" s="37"/>
      <c r="L68" s="428" t="s">
        <v>27</v>
      </c>
      <c r="M68" s="37"/>
      <c r="N68" s="37"/>
      <c r="O68" s="428" t="s">
        <v>27</v>
      </c>
      <c r="P68" s="37"/>
      <c r="Q68" s="37"/>
      <c r="R68" s="428" t="s">
        <v>27</v>
      </c>
      <c r="S68" s="37"/>
      <c r="T68" s="37"/>
    </row>
    <row r="69" spans="1:20" x14ac:dyDescent="0.15">
      <c r="A69" s="431"/>
      <c r="B69" s="431"/>
      <c r="C69" s="429" t="s">
        <v>77</v>
      </c>
      <c r="D69" s="35">
        <v>600</v>
      </c>
      <c r="E69" s="36">
        <v>1880</v>
      </c>
      <c r="F69" s="429" t="s">
        <v>86</v>
      </c>
      <c r="G69" s="37"/>
      <c r="H69" s="37"/>
      <c r="I69" s="429" t="s">
        <v>27</v>
      </c>
      <c r="J69" s="37"/>
      <c r="K69" s="37"/>
      <c r="L69" s="429" t="s">
        <v>27</v>
      </c>
      <c r="M69" s="37"/>
      <c r="N69" s="37"/>
      <c r="O69" s="429" t="s">
        <v>27</v>
      </c>
      <c r="P69" s="37"/>
      <c r="Q69" s="37"/>
      <c r="R69" s="429" t="s">
        <v>27</v>
      </c>
      <c r="S69" s="37"/>
      <c r="T69" s="37"/>
    </row>
    <row r="70" spans="1:20" x14ac:dyDescent="0.15">
      <c r="A70" s="431"/>
      <c r="B70" s="431"/>
      <c r="C70" s="430" t="s">
        <v>77</v>
      </c>
      <c r="D70" s="35">
        <v>1175</v>
      </c>
      <c r="E70" s="36">
        <v>1908.75</v>
      </c>
      <c r="F70" s="430" t="s">
        <v>86</v>
      </c>
      <c r="G70" s="37"/>
      <c r="H70" s="37"/>
      <c r="I70" s="430" t="s">
        <v>27</v>
      </c>
      <c r="J70" s="37"/>
      <c r="K70" s="37"/>
      <c r="L70" s="430" t="s">
        <v>27</v>
      </c>
      <c r="M70" s="37"/>
      <c r="N70" s="37"/>
      <c r="O70" s="430" t="s">
        <v>27</v>
      </c>
      <c r="P70" s="37"/>
      <c r="Q70" s="37"/>
      <c r="R70" s="430" t="s">
        <v>27</v>
      </c>
      <c r="S70" s="37"/>
      <c r="T70" s="37"/>
    </row>
    <row r="71" spans="1:20" x14ac:dyDescent="0.15">
      <c r="A71" s="431" t="s">
        <v>171</v>
      </c>
      <c r="B71" s="431" t="s">
        <v>75</v>
      </c>
      <c r="C71" s="428" t="s">
        <v>71</v>
      </c>
      <c r="D71" s="35">
        <v>25</v>
      </c>
      <c r="E71" s="36">
        <v>1851.25</v>
      </c>
      <c r="F71" s="428">
        <v>25</v>
      </c>
      <c r="G71" s="37"/>
      <c r="H71" s="37"/>
      <c r="I71" s="428" t="s">
        <v>28</v>
      </c>
      <c r="J71" s="37"/>
      <c r="K71" s="37"/>
      <c r="L71" s="428" t="s">
        <v>28</v>
      </c>
      <c r="M71" s="37"/>
      <c r="N71" s="37"/>
      <c r="O71" s="428" t="s">
        <v>28</v>
      </c>
      <c r="P71" s="37"/>
      <c r="Q71" s="37"/>
      <c r="R71" s="428" t="s">
        <v>28</v>
      </c>
      <c r="S71" s="37"/>
      <c r="T71" s="37"/>
    </row>
    <row r="72" spans="1:20" x14ac:dyDescent="0.15">
      <c r="A72" s="431"/>
      <c r="B72" s="431"/>
      <c r="C72" s="429" t="s">
        <v>71</v>
      </c>
      <c r="D72" s="35">
        <v>600</v>
      </c>
      <c r="E72" s="36">
        <v>1880</v>
      </c>
      <c r="F72" s="429">
        <v>25</v>
      </c>
      <c r="G72" s="37"/>
      <c r="H72" s="37"/>
      <c r="I72" s="429" t="s">
        <v>28</v>
      </c>
      <c r="J72" s="37"/>
      <c r="K72" s="37"/>
      <c r="L72" s="429" t="s">
        <v>28</v>
      </c>
      <c r="M72" s="37"/>
      <c r="N72" s="37"/>
      <c r="O72" s="429" t="s">
        <v>28</v>
      </c>
      <c r="P72" s="37"/>
      <c r="Q72" s="37"/>
      <c r="R72" s="429" t="s">
        <v>28</v>
      </c>
      <c r="S72" s="37"/>
      <c r="T72" s="37"/>
    </row>
    <row r="73" spans="1:20" x14ac:dyDescent="0.15">
      <c r="A73" s="431"/>
      <c r="B73" s="431"/>
      <c r="C73" s="430" t="s">
        <v>71</v>
      </c>
      <c r="D73" s="35">
        <v>1175</v>
      </c>
      <c r="E73" s="36">
        <v>1908.75</v>
      </c>
      <c r="F73" s="430">
        <v>25</v>
      </c>
      <c r="G73" s="37"/>
      <c r="H73" s="37"/>
      <c r="I73" s="430" t="s">
        <v>28</v>
      </c>
      <c r="J73" s="37"/>
      <c r="K73" s="37"/>
      <c r="L73" s="430" t="s">
        <v>28</v>
      </c>
      <c r="M73" s="37"/>
      <c r="N73" s="37"/>
      <c r="O73" s="430" t="s">
        <v>28</v>
      </c>
      <c r="P73" s="37"/>
      <c r="Q73" s="37"/>
      <c r="R73" s="430" t="s">
        <v>28</v>
      </c>
      <c r="S73" s="37"/>
      <c r="T73" s="37"/>
    </row>
    <row r="74" spans="1:20" x14ac:dyDescent="0.15">
      <c r="A74" s="431"/>
      <c r="B74" s="431"/>
      <c r="C74" s="428" t="s">
        <v>72</v>
      </c>
      <c r="D74" s="35">
        <v>25</v>
      </c>
      <c r="E74" s="36">
        <v>1851.25</v>
      </c>
      <c r="F74" s="428">
        <v>20</v>
      </c>
      <c r="G74" s="37"/>
      <c r="H74" s="37"/>
      <c r="I74" s="428" t="s">
        <v>28</v>
      </c>
      <c r="J74" s="37"/>
      <c r="K74" s="37"/>
      <c r="L74" s="428" t="s">
        <v>28</v>
      </c>
      <c r="M74" s="37"/>
      <c r="N74" s="37"/>
      <c r="O74" s="428" t="s">
        <v>28</v>
      </c>
      <c r="P74" s="37"/>
      <c r="Q74" s="37"/>
      <c r="R74" s="428" t="s">
        <v>28</v>
      </c>
      <c r="S74" s="37"/>
      <c r="T74" s="37"/>
    </row>
    <row r="75" spans="1:20" x14ac:dyDescent="0.15">
      <c r="A75" s="431"/>
      <c r="B75" s="431"/>
      <c r="C75" s="429" t="s">
        <v>72</v>
      </c>
      <c r="D75" s="35">
        <v>600</v>
      </c>
      <c r="E75" s="36">
        <v>1880</v>
      </c>
      <c r="F75" s="429">
        <v>22</v>
      </c>
      <c r="G75" s="37"/>
      <c r="H75" s="37"/>
      <c r="I75" s="429" t="s">
        <v>28</v>
      </c>
      <c r="J75" s="37"/>
      <c r="K75" s="37"/>
      <c r="L75" s="429" t="s">
        <v>28</v>
      </c>
      <c r="M75" s="37"/>
      <c r="N75" s="37"/>
      <c r="O75" s="429" t="s">
        <v>28</v>
      </c>
      <c r="P75" s="37"/>
      <c r="Q75" s="37"/>
      <c r="R75" s="429" t="s">
        <v>28</v>
      </c>
      <c r="S75" s="37"/>
      <c r="T75" s="37"/>
    </row>
    <row r="76" spans="1:20" x14ac:dyDescent="0.15">
      <c r="A76" s="431"/>
      <c r="B76" s="431"/>
      <c r="C76" s="430" t="s">
        <v>72</v>
      </c>
      <c r="D76" s="35">
        <v>1175</v>
      </c>
      <c r="E76" s="36">
        <v>1908.75</v>
      </c>
      <c r="F76" s="430">
        <v>22</v>
      </c>
      <c r="G76" s="37"/>
      <c r="H76" s="37"/>
      <c r="I76" s="430" t="s">
        <v>28</v>
      </c>
      <c r="J76" s="37"/>
      <c r="K76" s="37"/>
      <c r="L76" s="430" t="s">
        <v>28</v>
      </c>
      <c r="M76" s="37"/>
      <c r="N76" s="37"/>
      <c r="O76" s="430" t="s">
        <v>28</v>
      </c>
      <c r="P76" s="37"/>
      <c r="Q76" s="37"/>
      <c r="R76" s="430" t="s">
        <v>28</v>
      </c>
      <c r="S76" s="37"/>
      <c r="T76" s="37"/>
    </row>
    <row r="77" spans="1:20" x14ac:dyDescent="0.15">
      <c r="A77" s="431"/>
      <c r="B77" s="431"/>
      <c r="C77" s="428" t="s">
        <v>73</v>
      </c>
      <c r="D77" s="35">
        <v>25</v>
      </c>
      <c r="E77" s="36">
        <v>1851.25</v>
      </c>
      <c r="F77" s="428">
        <v>15</v>
      </c>
      <c r="G77" s="37"/>
      <c r="H77" s="37"/>
      <c r="I77" s="428" t="s">
        <v>28</v>
      </c>
      <c r="J77" s="37"/>
      <c r="K77" s="37"/>
      <c r="L77" s="428" t="s">
        <v>28</v>
      </c>
      <c r="M77" s="37"/>
      <c r="N77" s="37"/>
      <c r="O77" s="428" t="s">
        <v>28</v>
      </c>
      <c r="P77" s="37"/>
      <c r="Q77" s="37"/>
      <c r="R77" s="428" t="s">
        <v>28</v>
      </c>
      <c r="S77" s="37"/>
      <c r="T77" s="37"/>
    </row>
    <row r="78" spans="1:20" x14ac:dyDescent="0.15">
      <c r="A78" s="431"/>
      <c r="B78" s="431"/>
      <c r="C78" s="429" t="s">
        <v>73</v>
      </c>
      <c r="D78" s="35">
        <v>600</v>
      </c>
      <c r="E78" s="36">
        <v>1880</v>
      </c>
      <c r="F78" s="429">
        <v>18</v>
      </c>
      <c r="G78" s="37"/>
      <c r="H78" s="37"/>
      <c r="I78" s="429" t="s">
        <v>28</v>
      </c>
      <c r="J78" s="37"/>
      <c r="K78" s="37"/>
      <c r="L78" s="429" t="s">
        <v>28</v>
      </c>
      <c r="M78" s="37"/>
      <c r="N78" s="37"/>
      <c r="O78" s="429" t="s">
        <v>28</v>
      </c>
      <c r="P78" s="37"/>
      <c r="Q78" s="37"/>
      <c r="R78" s="429" t="s">
        <v>28</v>
      </c>
      <c r="S78" s="37"/>
      <c r="T78" s="37"/>
    </row>
    <row r="79" spans="1:20" x14ac:dyDescent="0.15">
      <c r="A79" s="431"/>
      <c r="B79" s="431"/>
      <c r="C79" s="430" t="s">
        <v>73</v>
      </c>
      <c r="D79" s="35">
        <v>1175</v>
      </c>
      <c r="E79" s="36">
        <v>1908.75</v>
      </c>
      <c r="F79" s="430">
        <v>18</v>
      </c>
      <c r="G79" s="37"/>
      <c r="H79" s="37"/>
      <c r="I79" s="430" t="s">
        <v>28</v>
      </c>
      <c r="J79" s="37"/>
      <c r="K79" s="37"/>
      <c r="L79" s="430" t="s">
        <v>28</v>
      </c>
      <c r="M79" s="37"/>
      <c r="N79" s="37"/>
      <c r="O79" s="430" t="s">
        <v>28</v>
      </c>
      <c r="P79" s="37"/>
      <c r="Q79" s="37"/>
      <c r="R79" s="430" t="s">
        <v>28</v>
      </c>
      <c r="S79" s="37"/>
      <c r="T79" s="37"/>
    </row>
    <row r="80" spans="1:20" x14ac:dyDescent="0.15">
      <c r="A80" s="431"/>
      <c r="B80" s="431"/>
      <c r="C80" s="428" t="s">
        <v>76</v>
      </c>
      <c r="D80" s="35">
        <v>25</v>
      </c>
      <c r="E80" s="36">
        <v>1851.25</v>
      </c>
      <c r="F80" s="428">
        <v>10</v>
      </c>
      <c r="G80" s="37"/>
      <c r="H80" s="37"/>
      <c r="I80" s="428" t="s">
        <v>28</v>
      </c>
      <c r="J80" s="37"/>
      <c r="K80" s="37"/>
      <c r="L80" s="428" t="s">
        <v>28</v>
      </c>
      <c r="M80" s="37"/>
      <c r="N80" s="37"/>
      <c r="O80" s="428" t="s">
        <v>28</v>
      </c>
      <c r="P80" s="37"/>
      <c r="Q80" s="37"/>
      <c r="R80" s="428" t="s">
        <v>28</v>
      </c>
      <c r="S80" s="37"/>
      <c r="T80" s="37"/>
    </row>
    <row r="81" spans="1:20" x14ac:dyDescent="0.15">
      <c r="A81" s="431"/>
      <c r="B81" s="431"/>
      <c r="C81" s="429" t="s">
        <v>76</v>
      </c>
      <c r="D81" s="35">
        <v>600</v>
      </c>
      <c r="E81" s="36">
        <v>1880</v>
      </c>
      <c r="F81" s="429" t="s">
        <v>86</v>
      </c>
      <c r="G81" s="37"/>
      <c r="H81" s="37"/>
      <c r="I81" s="429" t="s">
        <v>28</v>
      </c>
      <c r="J81" s="37"/>
      <c r="K81" s="37"/>
      <c r="L81" s="429" t="s">
        <v>28</v>
      </c>
      <c r="M81" s="37"/>
      <c r="N81" s="37"/>
      <c r="O81" s="429" t="s">
        <v>28</v>
      </c>
      <c r="P81" s="37"/>
      <c r="Q81" s="37"/>
      <c r="R81" s="429" t="s">
        <v>28</v>
      </c>
      <c r="S81" s="37"/>
      <c r="T81" s="37"/>
    </row>
    <row r="82" spans="1:20" x14ac:dyDescent="0.15">
      <c r="A82" s="431"/>
      <c r="B82" s="431"/>
      <c r="C82" s="430" t="s">
        <v>76</v>
      </c>
      <c r="D82" s="35">
        <v>1175</v>
      </c>
      <c r="E82" s="36">
        <v>1908.75</v>
      </c>
      <c r="F82" s="430" t="s">
        <v>86</v>
      </c>
      <c r="G82" s="37"/>
      <c r="H82" s="37"/>
      <c r="I82" s="430" t="s">
        <v>28</v>
      </c>
      <c r="J82" s="37"/>
      <c r="K82" s="37"/>
      <c r="L82" s="430" t="s">
        <v>28</v>
      </c>
      <c r="M82" s="37"/>
      <c r="N82" s="37"/>
      <c r="O82" s="430" t="s">
        <v>28</v>
      </c>
      <c r="P82" s="37"/>
      <c r="Q82" s="37"/>
      <c r="R82" s="430" t="s">
        <v>28</v>
      </c>
      <c r="S82" s="37"/>
      <c r="T82" s="37"/>
    </row>
    <row r="83" spans="1:20" x14ac:dyDescent="0.15">
      <c r="A83" s="431"/>
      <c r="B83" s="431"/>
      <c r="C83" s="428" t="s">
        <v>77</v>
      </c>
      <c r="D83" s="35">
        <v>25</v>
      </c>
      <c r="E83" s="36">
        <v>1851.25</v>
      </c>
      <c r="F83" s="428">
        <v>5</v>
      </c>
      <c r="G83" s="37"/>
      <c r="H83" s="37"/>
      <c r="I83" s="428" t="s">
        <v>28</v>
      </c>
      <c r="J83" s="37"/>
      <c r="K83" s="37"/>
      <c r="L83" s="428" t="s">
        <v>28</v>
      </c>
      <c r="M83" s="37"/>
      <c r="N83" s="37"/>
      <c r="O83" s="428" t="s">
        <v>28</v>
      </c>
      <c r="P83" s="37"/>
      <c r="Q83" s="37"/>
      <c r="R83" s="428" t="s">
        <v>28</v>
      </c>
      <c r="S83" s="37"/>
      <c r="T83" s="37"/>
    </row>
    <row r="84" spans="1:20" x14ac:dyDescent="0.15">
      <c r="A84" s="431"/>
      <c r="B84" s="431"/>
      <c r="C84" s="429" t="s">
        <v>77</v>
      </c>
      <c r="D84" s="35">
        <v>600</v>
      </c>
      <c r="E84" s="36">
        <v>1880</v>
      </c>
      <c r="F84" s="429" t="s">
        <v>86</v>
      </c>
      <c r="G84" s="37"/>
      <c r="H84" s="37"/>
      <c r="I84" s="429" t="s">
        <v>28</v>
      </c>
      <c r="J84" s="37"/>
      <c r="K84" s="37"/>
      <c r="L84" s="429" t="s">
        <v>28</v>
      </c>
      <c r="M84" s="37"/>
      <c r="N84" s="37"/>
      <c r="O84" s="429" t="s">
        <v>28</v>
      </c>
      <c r="P84" s="37"/>
      <c r="Q84" s="37"/>
      <c r="R84" s="429" t="s">
        <v>28</v>
      </c>
      <c r="S84" s="37"/>
      <c r="T84" s="37"/>
    </row>
    <row r="85" spans="1:20" x14ac:dyDescent="0.15">
      <c r="A85" s="431"/>
      <c r="B85" s="431"/>
      <c r="C85" s="430" t="s">
        <v>77</v>
      </c>
      <c r="D85" s="35">
        <v>1175</v>
      </c>
      <c r="E85" s="36">
        <v>1908.75</v>
      </c>
      <c r="F85" s="430" t="s">
        <v>86</v>
      </c>
      <c r="G85" s="37"/>
      <c r="H85" s="37"/>
      <c r="I85" s="430" t="s">
        <v>28</v>
      </c>
      <c r="J85" s="37"/>
      <c r="K85" s="37"/>
      <c r="L85" s="430" t="s">
        <v>28</v>
      </c>
      <c r="M85" s="37"/>
      <c r="N85" s="37"/>
      <c r="O85" s="430" t="s">
        <v>28</v>
      </c>
      <c r="P85" s="37"/>
      <c r="Q85" s="37"/>
      <c r="R85" s="430" t="s">
        <v>28</v>
      </c>
      <c r="S85" s="37"/>
      <c r="T85" s="37"/>
    </row>
    <row r="86" spans="1:20" s="6" customFormat="1" ht="19.5" customHeight="1" x14ac:dyDescent="0.15">
      <c r="A86" s="422" t="s">
        <v>94</v>
      </c>
      <c r="B86" s="423"/>
      <c r="C86" s="423"/>
      <c r="D86" s="423"/>
      <c r="E86" s="423"/>
      <c r="F86" s="423"/>
      <c r="G86" s="423"/>
      <c r="H86" s="423"/>
      <c r="I86" s="423"/>
      <c r="J86" s="423"/>
      <c r="K86" s="423"/>
      <c r="L86" s="423"/>
      <c r="M86" s="423"/>
      <c r="N86" s="423"/>
      <c r="O86" s="423"/>
      <c r="P86" s="423"/>
      <c r="Q86" s="423"/>
      <c r="R86" s="423"/>
      <c r="S86" s="423"/>
      <c r="T86" s="481"/>
    </row>
    <row r="87" spans="1:20" s="6" customFormat="1" x14ac:dyDescent="0.15">
      <c r="A87" s="416" t="s">
        <v>316</v>
      </c>
      <c r="B87" s="417"/>
      <c r="C87" s="417"/>
      <c r="D87" s="417"/>
      <c r="E87" s="417"/>
      <c r="F87" s="417"/>
      <c r="G87" s="417"/>
      <c r="H87" s="417"/>
      <c r="I87" s="417"/>
      <c r="J87" s="417"/>
      <c r="K87" s="417"/>
      <c r="L87" s="417"/>
      <c r="M87" s="417"/>
      <c r="N87" s="417"/>
      <c r="O87" s="417"/>
      <c r="P87" s="417"/>
      <c r="Q87" s="417"/>
      <c r="R87" s="417"/>
      <c r="S87" s="417"/>
      <c r="T87" s="482"/>
    </row>
    <row r="88" spans="1:20" s="6" customFormat="1" x14ac:dyDescent="0.15">
      <c r="A88" s="416" t="s">
        <v>111</v>
      </c>
      <c r="B88" s="417"/>
      <c r="C88" s="417"/>
      <c r="D88" s="417"/>
      <c r="E88" s="417"/>
      <c r="F88" s="417"/>
      <c r="G88" s="417"/>
      <c r="H88" s="417"/>
      <c r="I88" s="417"/>
      <c r="J88" s="417"/>
      <c r="K88" s="417"/>
      <c r="L88" s="417"/>
      <c r="M88" s="417"/>
      <c r="N88" s="417"/>
      <c r="O88" s="417"/>
      <c r="P88" s="417"/>
      <c r="Q88" s="417"/>
      <c r="R88" s="417"/>
      <c r="S88" s="417"/>
      <c r="T88" s="482"/>
    </row>
    <row r="89" spans="1:20" s="6" customFormat="1" x14ac:dyDescent="0.15">
      <c r="A89" s="425" t="s">
        <v>112</v>
      </c>
      <c r="B89" s="426"/>
      <c r="C89" s="426"/>
      <c r="D89" s="426"/>
      <c r="E89" s="426"/>
      <c r="F89" s="426"/>
      <c r="G89" s="426"/>
      <c r="H89" s="426"/>
      <c r="I89" s="426"/>
      <c r="J89" s="426"/>
      <c r="K89" s="426"/>
      <c r="L89" s="426"/>
      <c r="M89" s="426"/>
      <c r="N89" s="426"/>
      <c r="O89" s="426"/>
      <c r="P89" s="426"/>
      <c r="Q89" s="426"/>
      <c r="R89" s="426"/>
      <c r="S89" s="426"/>
      <c r="T89" s="483"/>
    </row>
    <row r="91" spans="1:20" x14ac:dyDescent="0.15">
      <c r="A91" s="432" t="s">
        <v>168</v>
      </c>
      <c r="B91" s="433"/>
      <c r="C91" s="433"/>
      <c r="D91" s="433"/>
      <c r="E91" s="433"/>
      <c r="F91" s="433"/>
      <c r="G91" s="433"/>
      <c r="H91" s="433"/>
      <c r="I91" s="433"/>
      <c r="J91" s="433"/>
      <c r="K91" s="433"/>
      <c r="L91" s="433"/>
      <c r="M91" s="433"/>
      <c r="N91" s="433"/>
      <c r="O91" s="433"/>
      <c r="P91" s="433"/>
      <c r="Q91" s="433"/>
      <c r="R91" s="433"/>
      <c r="S91" s="433"/>
      <c r="T91" s="434"/>
    </row>
    <row r="92" spans="1:20" x14ac:dyDescent="0.15">
      <c r="A92" s="432" t="s">
        <v>136</v>
      </c>
      <c r="B92" s="433"/>
      <c r="C92" s="433"/>
      <c r="D92" s="433"/>
      <c r="E92" s="433"/>
      <c r="F92" s="433"/>
      <c r="G92" s="433"/>
      <c r="H92" s="433"/>
      <c r="I92" s="433"/>
      <c r="J92" s="433"/>
      <c r="K92" s="433"/>
      <c r="L92" s="433"/>
      <c r="M92" s="433"/>
      <c r="N92" s="433"/>
      <c r="O92" s="433"/>
      <c r="P92" s="433"/>
      <c r="Q92" s="433"/>
      <c r="R92" s="433"/>
      <c r="S92" s="433"/>
      <c r="T92" s="434"/>
    </row>
    <row r="93" spans="1:20" s="34" customFormat="1" ht="12.75" customHeight="1" x14ac:dyDescent="0.25">
      <c r="A93" s="438" t="s">
        <v>22</v>
      </c>
      <c r="B93" s="438" t="s">
        <v>68</v>
      </c>
      <c r="C93" s="438" t="s">
        <v>69</v>
      </c>
      <c r="D93" s="438" t="s">
        <v>23</v>
      </c>
      <c r="E93" s="438" t="s">
        <v>85</v>
      </c>
      <c r="F93" s="419" t="s">
        <v>18</v>
      </c>
      <c r="G93" s="420"/>
      <c r="H93" s="437"/>
      <c r="I93" s="419" t="s">
        <v>54</v>
      </c>
      <c r="J93" s="420"/>
      <c r="K93" s="437"/>
      <c r="L93" s="419" t="s">
        <v>9</v>
      </c>
      <c r="M93" s="420"/>
      <c r="N93" s="437"/>
      <c r="O93" s="419" t="s">
        <v>55</v>
      </c>
      <c r="P93" s="420"/>
      <c r="Q93" s="437"/>
      <c r="R93" s="419" t="s">
        <v>10</v>
      </c>
      <c r="S93" s="420"/>
      <c r="T93" s="421"/>
    </row>
    <row r="94" spans="1:20" s="34" customFormat="1" ht="74.25" customHeight="1" x14ac:dyDescent="0.25">
      <c r="A94" s="439"/>
      <c r="B94" s="439"/>
      <c r="C94" s="439"/>
      <c r="D94" s="439"/>
      <c r="E94" s="492"/>
      <c r="F94" s="40" t="s">
        <v>312</v>
      </c>
      <c r="G94" s="40" t="s">
        <v>25</v>
      </c>
      <c r="H94" s="40" t="s">
        <v>26</v>
      </c>
      <c r="I94" s="40" t="s">
        <v>312</v>
      </c>
      <c r="J94" s="40" t="s">
        <v>25</v>
      </c>
      <c r="K94" s="40" t="s">
        <v>26</v>
      </c>
      <c r="L94" s="40" t="s">
        <v>312</v>
      </c>
      <c r="M94" s="40" t="s">
        <v>25</v>
      </c>
      <c r="N94" s="40" t="s">
        <v>26</v>
      </c>
      <c r="O94" s="40" t="s">
        <v>312</v>
      </c>
      <c r="P94" s="40" t="s">
        <v>25</v>
      </c>
      <c r="Q94" s="40" t="s">
        <v>26</v>
      </c>
      <c r="R94" s="40" t="s">
        <v>312</v>
      </c>
      <c r="S94" s="40" t="s">
        <v>25</v>
      </c>
      <c r="T94" s="40" t="s">
        <v>26</v>
      </c>
    </row>
    <row r="95" spans="1:20" x14ac:dyDescent="0.15">
      <c r="A95" s="431" t="s">
        <v>170</v>
      </c>
      <c r="B95" s="484" t="s">
        <v>70</v>
      </c>
      <c r="C95" s="428" t="s">
        <v>71</v>
      </c>
      <c r="D95" s="35">
        <v>25</v>
      </c>
      <c r="E95" s="36">
        <v>1711.25</v>
      </c>
      <c r="F95" s="428">
        <v>22</v>
      </c>
      <c r="G95" s="37"/>
      <c r="H95" s="37"/>
      <c r="I95" s="428" t="s">
        <v>27</v>
      </c>
      <c r="J95" s="37"/>
      <c r="K95" s="37"/>
      <c r="L95" s="428" t="str">
        <f>I95</f>
        <v>TBD</v>
      </c>
      <c r="M95" s="37"/>
      <c r="N95" s="37"/>
      <c r="O95" s="428" t="s">
        <v>27</v>
      </c>
      <c r="P95" s="37"/>
      <c r="Q95" s="37"/>
      <c r="R95" s="428" t="s">
        <v>27</v>
      </c>
      <c r="S95" s="37"/>
      <c r="T95" s="37"/>
    </row>
    <row r="96" spans="1:20" x14ac:dyDescent="0.15">
      <c r="A96" s="431"/>
      <c r="B96" s="485"/>
      <c r="C96" s="429"/>
      <c r="D96" s="35">
        <v>450</v>
      </c>
      <c r="E96" s="36">
        <v>1732.5</v>
      </c>
      <c r="F96" s="429" t="s">
        <v>27</v>
      </c>
      <c r="G96" s="37"/>
      <c r="H96" s="37"/>
      <c r="I96" s="429" t="s">
        <v>27</v>
      </c>
      <c r="J96" s="37"/>
      <c r="K96" s="37"/>
      <c r="L96" s="429">
        <v>20</v>
      </c>
      <c r="M96" s="37"/>
      <c r="N96" s="37"/>
      <c r="O96" s="429" t="s">
        <v>27</v>
      </c>
      <c r="P96" s="37"/>
      <c r="Q96" s="37"/>
      <c r="R96" s="429" t="s">
        <v>27</v>
      </c>
      <c r="S96" s="37"/>
      <c r="T96" s="37"/>
    </row>
    <row r="97" spans="1:20" x14ac:dyDescent="0.15">
      <c r="A97" s="431"/>
      <c r="B97" s="485"/>
      <c r="C97" s="430"/>
      <c r="D97" s="35">
        <v>875</v>
      </c>
      <c r="E97" s="36">
        <v>1753.75</v>
      </c>
      <c r="F97" s="430" t="s">
        <v>27</v>
      </c>
      <c r="G97" s="37"/>
      <c r="H97" s="37"/>
      <c r="I97" s="430" t="s">
        <v>27</v>
      </c>
      <c r="J97" s="37"/>
      <c r="K97" s="37"/>
      <c r="L97" s="430">
        <v>20</v>
      </c>
      <c r="M97" s="37"/>
      <c r="N97" s="37"/>
      <c r="O97" s="430" t="s">
        <v>27</v>
      </c>
      <c r="P97" s="37"/>
      <c r="Q97" s="37"/>
      <c r="R97" s="430" t="s">
        <v>27</v>
      </c>
      <c r="S97" s="37"/>
      <c r="T97" s="37"/>
    </row>
    <row r="98" spans="1:20" x14ac:dyDescent="0.15">
      <c r="A98" s="431"/>
      <c r="B98" s="485"/>
      <c r="C98" s="428" t="s">
        <v>72</v>
      </c>
      <c r="D98" s="35">
        <v>25</v>
      </c>
      <c r="E98" s="36">
        <v>1711.25</v>
      </c>
      <c r="F98" s="428">
        <v>17</v>
      </c>
      <c r="G98" s="37"/>
      <c r="H98" s="37"/>
      <c r="I98" s="428" t="s">
        <v>27</v>
      </c>
      <c r="J98" s="37"/>
      <c r="K98" s="37"/>
      <c r="L98" s="428" t="str">
        <f>I98</f>
        <v>TBD</v>
      </c>
      <c r="M98" s="37"/>
      <c r="N98" s="37"/>
      <c r="O98" s="428" t="s">
        <v>27</v>
      </c>
      <c r="P98" s="37"/>
      <c r="Q98" s="37"/>
      <c r="R98" s="428" t="s">
        <v>27</v>
      </c>
      <c r="S98" s="37"/>
      <c r="T98" s="37"/>
    </row>
    <row r="99" spans="1:20" x14ac:dyDescent="0.15">
      <c r="A99" s="431"/>
      <c r="B99" s="485"/>
      <c r="C99" s="429" t="s">
        <v>72</v>
      </c>
      <c r="D99" s="35">
        <v>450</v>
      </c>
      <c r="E99" s="36">
        <v>1732.5</v>
      </c>
      <c r="F99" s="429" t="s">
        <v>27</v>
      </c>
      <c r="G99" s="37"/>
      <c r="H99" s="37"/>
      <c r="I99" s="429" t="s">
        <v>27</v>
      </c>
      <c r="J99" s="37"/>
      <c r="K99" s="37"/>
      <c r="L99" s="429">
        <v>20</v>
      </c>
      <c r="M99" s="37"/>
      <c r="N99" s="37"/>
      <c r="O99" s="429" t="s">
        <v>27</v>
      </c>
      <c r="P99" s="37"/>
      <c r="Q99" s="37"/>
      <c r="R99" s="429" t="s">
        <v>27</v>
      </c>
      <c r="S99" s="37"/>
      <c r="T99" s="37"/>
    </row>
    <row r="100" spans="1:20" x14ac:dyDescent="0.15">
      <c r="A100" s="431"/>
      <c r="B100" s="485"/>
      <c r="C100" s="430" t="s">
        <v>72</v>
      </c>
      <c r="D100" s="35">
        <v>875</v>
      </c>
      <c r="E100" s="36">
        <v>1753.75</v>
      </c>
      <c r="F100" s="430" t="s">
        <v>27</v>
      </c>
      <c r="G100" s="37"/>
      <c r="H100" s="37"/>
      <c r="I100" s="430" t="s">
        <v>27</v>
      </c>
      <c r="J100" s="37"/>
      <c r="K100" s="37"/>
      <c r="L100" s="430">
        <v>20</v>
      </c>
      <c r="M100" s="37"/>
      <c r="N100" s="37"/>
      <c r="O100" s="430" t="s">
        <v>27</v>
      </c>
      <c r="P100" s="37"/>
      <c r="Q100" s="37"/>
      <c r="R100" s="430" t="s">
        <v>27</v>
      </c>
      <c r="S100" s="37"/>
      <c r="T100" s="37"/>
    </row>
    <row r="101" spans="1:20" x14ac:dyDescent="0.15">
      <c r="A101" s="431"/>
      <c r="B101" s="485"/>
      <c r="C101" s="428" t="s">
        <v>73</v>
      </c>
      <c r="D101" s="35">
        <v>25</v>
      </c>
      <c r="E101" s="36">
        <v>1711.25</v>
      </c>
      <c r="F101" s="428">
        <v>12</v>
      </c>
      <c r="G101" s="37"/>
      <c r="H101" s="37"/>
      <c r="I101" s="428" t="s">
        <v>27</v>
      </c>
      <c r="J101" s="37"/>
      <c r="K101" s="37"/>
      <c r="L101" s="428" t="str">
        <f>I101</f>
        <v>TBD</v>
      </c>
      <c r="M101" s="37"/>
      <c r="N101" s="37"/>
      <c r="O101" s="428" t="s">
        <v>27</v>
      </c>
      <c r="P101" s="37"/>
      <c r="Q101" s="37"/>
      <c r="R101" s="428" t="s">
        <v>27</v>
      </c>
      <c r="S101" s="37"/>
      <c r="T101" s="37"/>
    </row>
    <row r="102" spans="1:20" x14ac:dyDescent="0.15">
      <c r="A102" s="431"/>
      <c r="B102" s="485"/>
      <c r="C102" s="429" t="s">
        <v>73</v>
      </c>
      <c r="D102" s="35">
        <v>450</v>
      </c>
      <c r="E102" s="36">
        <v>1732.5</v>
      </c>
      <c r="F102" s="429" t="s">
        <v>27</v>
      </c>
      <c r="G102" s="37"/>
      <c r="H102" s="37"/>
      <c r="I102" s="429" t="s">
        <v>27</v>
      </c>
      <c r="J102" s="37"/>
      <c r="K102" s="37"/>
      <c r="L102" s="429">
        <v>20</v>
      </c>
      <c r="M102" s="37"/>
      <c r="N102" s="37"/>
      <c r="O102" s="429" t="s">
        <v>27</v>
      </c>
      <c r="P102" s="37"/>
      <c r="Q102" s="37"/>
      <c r="R102" s="429" t="s">
        <v>27</v>
      </c>
      <c r="S102" s="37"/>
      <c r="T102" s="37"/>
    </row>
    <row r="103" spans="1:20" x14ac:dyDescent="0.15">
      <c r="A103" s="431"/>
      <c r="B103" s="485"/>
      <c r="C103" s="430" t="s">
        <v>73</v>
      </c>
      <c r="D103" s="35">
        <v>875</v>
      </c>
      <c r="E103" s="36">
        <v>1753.75</v>
      </c>
      <c r="F103" s="430" t="s">
        <v>27</v>
      </c>
      <c r="G103" s="37"/>
      <c r="H103" s="37"/>
      <c r="I103" s="430" t="s">
        <v>27</v>
      </c>
      <c r="J103" s="37"/>
      <c r="K103" s="37"/>
      <c r="L103" s="430">
        <v>20</v>
      </c>
      <c r="M103" s="37"/>
      <c r="N103" s="37"/>
      <c r="O103" s="430" t="s">
        <v>27</v>
      </c>
      <c r="P103" s="37"/>
      <c r="Q103" s="37"/>
      <c r="R103" s="430" t="s">
        <v>27</v>
      </c>
      <c r="S103" s="37"/>
      <c r="T103" s="37"/>
    </row>
    <row r="104" spans="1:20" x14ac:dyDescent="0.15">
      <c r="A104" s="431"/>
      <c r="B104" s="485"/>
      <c r="C104" s="428" t="s">
        <v>76</v>
      </c>
      <c r="D104" s="35">
        <v>25</v>
      </c>
      <c r="E104" s="36">
        <v>1711.25</v>
      </c>
      <c r="F104" s="428">
        <v>7</v>
      </c>
      <c r="G104" s="37"/>
      <c r="H104" s="37"/>
      <c r="I104" s="428" t="s">
        <v>27</v>
      </c>
      <c r="J104" s="37"/>
      <c r="K104" s="37"/>
      <c r="L104" s="428" t="str">
        <f>I104</f>
        <v>TBD</v>
      </c>
      <c r="M104" s="37"/>
      <c r="N104" s="37"/>
      <c r="O104" s="428" t="s">
        <v>27</v>
      </c>
      <c r="P104" s="37"/>
      <c r="Q104" s="37"/>
      <c r="R104" s="428" t="s">
        <v>27</v>
      </c>
      <c r="S104" s="37"/>
      <c r="T104" s="37"/>
    </row>
    <row r="105" spans="1:20" x14ac:dyDescent="0.15">
      <c r="A105" s="431"/>
      <c r="B105" s="485"/>
      <c r="C105" s="429" t="s">
        <v>76</v>
      </c>
      <c r="D105" s="35">
        <v>450</v>
      </c>
      <c r="E105" s="36">
        <v>1732.5</v>
      </c>
      <c r="F105" s="429" t="s">
        <v>27</v>
      </c>
      <c r="G105" s="37"/>
      <c r="H105" s="37"/>
      <c r="I105" s="429" t="s">
        <v>27</v>
      </c>
      <c r="J105" s="37"/>
      <c r="K105" s="37"/>
      <c r="L105" s="429">
        <v>20</v>
      </c>
      <c r="M105" s="37"/>
      <c r="N105" s="37"/>
      <c r="O105" s="429" t="s">
        <v>27</v>
      </c>
      <c r="P105" s="37"/>
      <c r="Q105" s="37"/>
      <c r="R105" s="429" t="s">
        <v>27</v>
      </c>
      <c r="S105" s="37"/>
      <c r="T105" s="37"/>
    </row>
    <row r="106" spans="1:20" x14ac:dyDescent="0.15">
      <c r="A106" s="431"/>
      <c r="B106" s="485"/>
      <c r="C106" s="430" t="s">
        <v>76</v>
      </c>
      <c r="D106" s="35">
        <v>875</v>
      </c>
      <c r="E106" s="36">
        <v>1753.75</v>
      </c>
      <c r="F106" s="430" t="s">
        <v>27</v>
      </c>
      <c r="G106" s="37"/>
      <c r="H106" s="37"/>
      <c r="I106" s="430" t="s">
        <v>27</v>
      </c>
      <c r="J106" s="37"/>
      <c r="K106" s="37"/>
      <c r="L106" s="430">
        <v>20</v>
      </c>
      <c r="M106" s="37"/>
      <c r="N106" s="37"/>
      <c r="O106" s="430" t="s">
        <v>27</v>
      </c>
      <c r="P106" s="37"/>
      <c r="Q106" s="37"/>
      <c r="R106" s="430" t="s">
        <v>27</v>
      </c>
      <c r="S106" s="37"/>
      <c r="T106" s="37"/>
    </row>
    <row r="107" spans="1:20" x14ac:dyDescent="0.15">
      <c r="A107" s="431"/>
      <c r="B107" s="485"/>
      <c r="C107" s="428" t="s">
        <v>77</v>
      </c>
      <c r="D107" s="35">
        <v>25</v>
      </c>
      <c r="E107" s="36">
        <v>1711.25</v>
      </c>
      <c r="F107" s="428">
        <v>2</v>
      </c>
      <c r="G107" s="37"/>
      <c r="H107" s="37"/>
      <c r="I107" s="428" t="s">
        <v>27</v>
      </c>
      <c r="J107" s="37"/>
      <c r="K107" s="37"/>
      <c r="L107" s="428" t="str">
        <f>I107</f>
        <v>TBD</v>
      </c>
      <c r="M107" s="37"/>
      <c r="N107" s="37"/>
      <c r="O107" s="428" t="s">
        <v>27</v>
      </c>
      <c r="P107" s="37"/>
      <c r="Q107" s="37"/>
      <c r="R107" s="428" t="s">
        <v>27</v>
      </c>
      <c r="S107" s="37"/>
      <c r="T107" s="37"/>
    </row>
    <row r="108" spans="1:20" x14ac:dyDescent="0.15">
      <c r="A108" s="431"/>
      <c r="B108" s="485"/>
      <c r="C108" s="429" t="s">
        <v>77</v>
      </c>
      <c r="D108" s="35">
        <v>450</v>
      </c>
      <c r="E108" s="36">
        <v>1732.5</v>
      </c>
      <c r="F108" s="429" t="s">
        <v>27</v>
      </c>
      <c r="G108" s="37"/>
      <c r="H108" s="37"/>
      <c r="I108" s="429" t="s">
        <v>27</v>
      </c>
      <c r="J108" s="37"/>
      <c r="K108" s="37"/>
      <c r="L108" s="429">
        <v>20</v>
      </c>
      <c r="M108" s="37"/>
      <c r="N108" s="37"/>
      <c r="O108" s="429" t="s">
        <v>27</v>
      </c>
      <c r="P108" s="37"/>
      <c r="Q108" s="37"/>
      <c r="R108" s="429" t="s">
        <v>27</v>
      </c>
      <c r="S108" s="37"/>
      <c r="T108" s="37"/>
    </row>
    <row r="109" spans="1:20" x14ac:dyDescent="0.15">
      <c r="A109" s="431"/>
      <c r="B109" s="485"/>
      <c r="C109" s="430" t="s">
        <v>77</v>
      </c>
      <c r="D109" s="35">
        <v>875</v>
      </c>
      <c r="E109" s="36">
        <v>1753.75</v>
      </c>
      <c r="F109" s="430" t="s">
        <v>27</v>
      </c>
      <c r="G109" s="37"/>
      <c r="H109" s="37"/>
      <c r="I109" s="430" t="s">
        <v>27</v>
      </c>
      <c r="J109" s="37"/>
      <c r="K109" s="37"/>
      <c r="L109" s="430">
        <v>20</v>
      </c>
      <c r="M109" s="37"/>
      <c r="N109" s="37"/>
      <c r="O109" s="430" t="s">
        <v>27</v>
      </c>
      <c r="P109" s="37"/>
      <c r="Q109" s="37"/>
      <c r="R109" s="430" t="s">
        <v>27</v>
      </c>
      <c r="S109" s="37"/>
      <c r="T109" s="37"/>
    </row>
    <row r="110" spans="1:20" x14ac:dyDescent="0.15">
      <c r="A110" s="431"/>
      <c r="B110" s="431" t="s">
        <v>74</v>
      </c>
      <c r="C110" s="428" t="s">
        <v>71</v>
      </c>
      <c r="D110" s="35">
        <v>25</v>
      </c>
      <c r="E110" s="36">
        <v>1711.25</v>
      </c>
      <c r="F110" s="428">
        <v>22</v>
      </c>
      <c r="G110" s="37"/>
      <c r="H110" s="37"/>
      <c r="I110" s="428" t="s">
        <v>27</v>
      </c>
      <c r="J110" s="37"/>
      <c r="K110" s="37"/>
      <c r="L110" s="428" t="str">
        <f>I110</f>
        <v>TBD</v>
      </c>
      <c r="M110" s="37"/>
      <c r="N110" s="37"/>
      <c r="O110" s="428" t="s">
        <v>27</v>
      </c>
      <c r="P110" s="37"/>
      <c r="Q110" s="37"/>
      <c r="R110" s="428" t="s">
        <v>27</v>
      </c>
      <c r="S110" s="37"/>
      <c r="T110" s="37"/>
    </row>
    <row r="111" spans="1:20" x14ac:dyDescent="0.15">
      <c r="A111" s="431"/>
      <c r="B111" s="431"/>
      <c r="C111" s="429" t="s">
        <v>71</v>
      </c>
      <c r="D111" s="35">
        <v>450</v>
      </c>
      <c r="E111" s="36">
        <v>1732.5</v>
      </c>
      <c r="F111" s="429" t="s">
        <v>27</v>
      </c>
      <c r="G111" s="37"/>
      <c r="H111" s="37"/>
      <c r="I111" s="429" t="s">
        <v>27</v>
      </c>
      <c r="J111" s="37"/>
      <c r="K111" s="37"/>
      <c r="L111" s="429">
        <v>20</v>
      </c>
      <c r="M111" s="37"/>
      <c r="N111" s="37"/>
      <c r="O111" s="429" t="s">
        <v>27</v>
      </c>
      <c r="P111" s="37"/>
      <c r="Q111" s="37"/>
      <c r="R111" s="429" t="s">
        <v>27</v>
      </c>
      <c r="S111" s="37"/>
      <c r="T111" s="37"/>
    </row>
    <row r="112" spans="1:20" x14ac:dyDescent="0.15">
      <c r="A112" s="431"/>
      <c r="B112" s="431"/>
      <c r="C112" s="430" t="s">
        <v>71</v>
      </c>
      <c r="D112" s="35">
        <v>875</v>
      </c>
      <c r="E112" s="36">
        <v>1753.75</v>
      </c>
      <c r="F112" s="430" t="s">
        <v>27</v>
      </c>
      <c r="G112" s="37"/>
      <c r="H112" s="37"/>
      <c r="I112" s="430" t="s">
        <v>27</v>
      </c>
      <c r="J112" s="37"/>
      <c r="K112" s="37"/>
      <c r="L112" s="430">
        <v>20</v>
      </c>
      <c r="M112" s="37"/>
      <c r="N112" s="37"/>
      <c r="O112" s="430" t="s">
        <v>27</v>
      </c>
      <c r="P112" s="37"/>
      <c r="Q112" s="37"/>
      <c r="R112" s="430" t="s">
        <v>27</v>
      </c>
      <c r="S112" s="37"/>
      <c r="T112" s="37"/>
    </row>
    <row r="113" spans="1:20" x14ac:dyDescent="0.15">
      <c r="A113" s="431"/>
      <c r="B113" s="431"/>
      <c r="C113" s="428" t="s">
        <v>72</v>
      </c>
      <c r="D113" s="35">
        <v>25</v>
      </c>
      <c r="E113" s="36">
        <v>1711.25</v>
      </c>
      <c r="F113" s="428">
        <v>17</v>
      </c>
      <c r="G113" s="37"/>
      <c r="H113" s="37"/>
      <c r="I113" s="428" t="s">
        <v>27</v>
      </c>
      <c r="J113" s="37"/>
      <c r="K113" s="37"/>
      <c r="L113" s="428" t="str">
        <f>I113</f>
        <v>TBD</v>
      </c>
      <c r="M113" s="37"/>
      <c r="N113" s="37"/>
      <c r="O113" s="428" t="s">
        <v>27</v>
      </c>
      <c r="P113" s="37"/>
      <c r="Q113" s="37"/>
      <c r="R113" s="428" t="s">
        <v>27</v>
      </c>
      <c r="S113" s="37"/>
      <c r="T113" s="37"/>
    </row>
    <row r="114" spans="1:20" x14ac:dyDescent="0.15">
      <c r="A114" s="431"/>
      <c r="B114" s="431"/>
      <c r="C114" s="429" t="s">
        <v>72</v>
      </c>
      <c r="D114" s="35">
        <v>450</v>
      </c>
      <c r="E114" s="36">
        <v>1732.5</v>
      </c>
      <c r="F114" s="429" t="s">
        <v>27</v>
      </c>
      <c r="G114" s="37"/>
      <c r="H114" s="37"/>
      <c r="I114" s="429" t="s">
        <v>27</v>
      </c>
      <c r="J114" s="37"/>
      <c r="K114" s="37"/>
      <c r="L114" s="429">
        <v>20</v>
      </c>
      <c r="M114" s="37"/>
      <c r="N114" s="37"/>
      <c r="O114" s="429" t="s">
        <v>27</v>
      </c>
      <c r="P114" s="37"/>
      <c r="Q114" s="37"/>
      <c r="R114" s="429" t="s">
        <v>27</v>
      </c>
      <c r="S114" s="37"/>
      <c r="T114" s="37"/>
    </row>
    <row r="115" spans="1:20" x14ac:dyDescent="0.15">
      <c r="A115" s="431"/>
      <c r="B115" s="431"/>
      <c r="C115" s="430" t="s">
        <v>72</v>
      </c>
      <c r="D115" s="35">
        <v>875</v>
      </c>
      <c r="E115" s="36">
        <v>1753.75</v>
      </c>
      <c r="F115" s="430" t="s">
        <v>27</v>
      </c>
      <c r="G115" s="37"/>
      <c r="H115" s="37"/>
      <c r="I115" s="430" t="s">
        <v>27</v>
      </c>
      <c r="J115" s="37"/>
      <c r="K115" s="37"/>
      <c r="L115" s="430">
        <v>20</v>
      </c>
      <c r="M115" s="37"/>
      <c r="N115" s="37"/>
      <c r="O115" s="430" t="s">
        <v>27</v>
      </c>
      <c r="P115" s="37"/>
      <c r="Q115" s="37"/>
      <c r="R115" s="430" t="s">
        <v>27</v>
      </c>
      <c r="S115" s="37"/>
      <c r="T115" s="37"/>
    </row>
    <row r="116" spans="1:20" x14ac:dyDescent="0.15">
      <c r="A116" s="431"/>
      <c r="B116" s="431"/>
      <c r="C116" s="428" t="s">
        <v>73</v>
      </c>
      <c r="D116" s="35">
        <v>25</v>
      </c>
      <c r="E116" s="36">
        <v>1711.25</v>
      </c>
      <c r="F116" s="428">
        <v>12</v>
      </c>
      <c r="G116" s="37"/>
      <c r="H116" s="37"/>
      <c r="I116" s="428" t="s">
        <v>27</v>
      </c>
      <c r="J116" s="37"/>
      <c r="K116" s="37"/>
      <c r="L116" s="428" t="str">
        <f>I116</f>
        <v>TBD</v>
      </c>
      <c r="M116" s="37"/>
      <c r="N116" s="37"/>
      <c r="O116" s="428" t="s">
        <v>27</v>
      </c>
      <c r="P116" s="37"/>
      <c r="Q116" s="37"/>
      <c r="R116" s="428" t="s">
        <v>27</v>
      </c>
      <c r="S116" s="37"/>
      <c r="T116" s="37"/>
    </row>
    <row r="117" spans="1:20" x14ac:dyDescent="0.15">
      <c r="A117" s="431"/>
      <c r="B117" s="431"/>
      <c r="C117" s="429" t="s">
        <v>73</v>
      </c>
      <c r="D117" s="35">
        <v>450</v>
      </c>
      <c r="E117" s="36">
        <v>1732.5</v>
      </c>
      <c r="F117" s="429" t="s">
        <v>27</v>
      </c>
      <c r="G117" s="37"/>
      <c r="H117" s="37"/>
      <c r="I117" s="429" t="s">
        <v>27</v>
      </c>
      <c r="J117" s="37"/>
      <c r="K117" s="37"/>
      <c r="L117" s="429">
        <v>20</v>
      </c>
      <c r="M117" s="37"/>
      <c r="N117" s="37"/>
      <c r="O117" s="429" t="s">
        <v>27</v>
      </c>
      <c r="P117" s="37"/>
      <c r="Q117" s="37"/>
      <c r="R117" s="429" t="s">
        <v>27</v>
      </c>
      <c r="S117" s="37"/>
      <c r="T117" s="37"/>
    </row>
    <row r="118" spans="1:20" x14ac:dyDescent="0.15">
      <c r="A118" s="431"/>
      <c r="B118" s="431"/>
      <c r="C118" s="430" t="s">
        <v>73</v>
      </c>
      <c r="D118" s="35">
        <v>875</v>
      </c>
      <c r="E118" s="36">
        <v>1753.75</v>
      </c>
      <c r="F118" s="430" t="s">
        <v>27</v>
      </c>
      <c r="G118" s="37"/>
      <c r="H118" s="37"/>
      <c r="I118" s="430" t="s">
        <v>27</v>
      </c>
      <c r="J118" s="37"/>
      <c r="K118" s="37"/>
      <c r="L118" s="430">
        <v>20</v>
      </c>
      <c r="M118" s="37"/>
      <c r="N118" s="37"/>
      <c r="O118" s="430" t="s">
        <v>27</v>
      </c>
      <c r="P118" s="37"/>
      <c r="Q118" s="37"/>
      <c r="R118" s="430" t="s">
        <v>27</v>
      </c>
      <c r="S118" s="37"/>
      <c r="T118" s="37"/>
    </row>
    <row r="119" spans="1:20" x14ac:dyDescent="0.15">
      <c r="A119" s="431"/>
      <c r="B119" s="431"/>
      <c r="C119" s="428" t="s">
        <v>76</v>
      </c>
      <c r="D119" s="35">
        <v>25</v>
      </c>
      <c r="E119" s="36">
        <v>1711.25</v>
      </c>
      <c r="F119" s="428">
        <v>7</v>
      </c>
      <c r="G119" s="37"/>
      <c r="H119" s="37"/>
      <c r="I119" s="428" t="s">
        <v>27</v>
      </c>
      <c r="J119" s="37"/>
      <c r="K119" s="37"/>
      <c r="L119" s="428" t="str">
        <f>I119</f>
        <v>TBD</v>
      </c>
      <c r="M119" s="37"/>
      <c r="N119" s="37"/>
      <c r="O119" s="428" t="s">
        <v>27</v>
      </c>
      <c r="P119" s="37"/>
      <c r="Q119" s="37"/>
      <c r="R119" s="428" t="s">
        <v>27</v>
      </c>
      <c r="S119" s="37"/>
      <c r="T119" s="37"/>
    </row>
    <row r="120" spans="1:20" x14ac:dyDescent="0.15">
      <c r="A120" s="431"/>
      <c r="B120" s="431"/>
      <c r="C120" s="429" t="s">
        <v>76</v>
      </c>
      <c r="D120" s="35">
        <v>450</v>
      </c>
      <c r="E120" s="36">
        <v>1732.5</v>
      </c>
      <c r="F120" s="429" t="s">
        <v>27</v>
      </c>
      <c r="G120" s="37"/>
      <c r="H120" s="37"/>
      <c r="I120" s="429" t="s">
        <v>27</v>
      </c>
      <c r="J120" s="37"/>
      <c r="K120" s="37"/>
      <c r="L120" s="429">
        <v>20</v>
      </c>
      <c r="M120" s="37"/>
      <c r="N120" s="37"/>
      <c r="O120" s="429" t="s">
        <v>27</v>
      </c>
      <c r="P120" s="37"/>
      <c r="Q120" s="37"/>
      <c r="R120" s="429" t="s">
        <v>27</v>
      </c>
      <c r="S120" s="37"/>
      <c r="T120" s="37"/>
    </row>
    <row r="121" spans="1:20" x14ac:dyDescent="0.15">
      <c r="A121" s="431"/>
      <c r="B121" s="431"/>
      <c r="C121" s="430" t="s">
        <v>76</v>
      </c>
      <c r="D121" s="35">
        <v>875</v>
      </c>
      <c r="E121" s="36">
        <v>1753.75</v>
      </c>
      <c r="F121" s="430" t="s">
        <v>27</v>
      </c>
      <c r="G121" s="37"/>
      <c r="H121" s="37"/>
      <c r="I121" s="430" t="s">
        <v>27</v>
      </c>
      <c r="J121" s="37"/>
      <c r="K121" s="37"/>
      <c r="L121" s="430">
        <v>20</v>
      </c>
      <c r="M121" s="37"/>
      <c r="N121" s="37"/>
      <c r="O121" s="430" t="s">
        <v>27</v>
      </c>
      <c r="P121" s="37"/>
      <c r="Q121" s="37"/>
      <c r="R121" s="430" t="s">
        <v>27</v>
      </c>
      <c r="S121" s="37"/>
      <c r="T121" s="37"/>
    </row>
    <row r="122" spans="1:20" x14ac:dyDescent="0.15">
      <c r="A122" s="431"/>
      <c r="B122" s="431"/>
      <c r="C122" s="428" t="s">
        <v>77</v>
      </c>
      <c r="D122" s="35">
        <v>25</v>
      </c>
      <c r="E122" s="36">
        <v>1711.25</v>
      </c>
      <c r="F122" s="428">
        <v>2</v>
      </c>
      <c r="G122" s="37"/>
      <c r="H122" s="37"/>
      <c r="I122" s="428" t="s">
        <v>27</v>
      </c>
      <c r="J122" s="37"/>
      <c r="K122" s="37"/>
      <c r="L122" s="428" t="str">
        <f>I122</f>
        <v>TBD</v>
      </c>
      <c r="M122" s="37"/>
      <c r="N122" s="37"/>
      <c r="O122" s="428" t="s">
        <v>27</v>
      </c>
      <c r="P122" s="37"/>
      <c r="Q122" s="37"/>
      <c r="R122" s="428" t="s">
        <v>27</v>
      </c>
      <c r="S122" s="37"/>
      <c r="T122" s="37"/>
    </row>
    <row r="123" spans="1:20" x14ac:dyDescent="0.15">
      <c r="A123" s="431"/>
      <c r="B123" s="431"/>
      <c r="C123" s="429" t="s">
        <v>77</v>
      </c>
      <c r="D123" s="35">
        <v>450</v>
      </c>
      <c r="E123" s="36">
        <v>1732.5</v>
      </c>
      <c r="F123" s="429" t="s">
        <v>27</v>
      </c>
      <c r="G123" s="37"/>
      <c r="H123" s="37"/>
      <c r="I123" s="429" t="s">
        <v>27</v>
      </c>
      <c r="J123" s="37"/>
      <c r="K123" s="37"/>
      <c r="L123" s="429">
        <v>20</v>
      </c>
      <c r="M123" s="37"/>
      <c r="N123" s="37"/>
      <c r="O123" s="429" t="s">
        <v>27</v>
      </c>
      <c r="P123" s="37"/>
      <c r="Q123" s="37"/>
      <c r="R123" s="429" t="s">
        <v>27</v>
      </c>
      <c r="S123" s="37"/>
      <c r="T123" s="37"/>
    </row>
    <row r="124" spans="1:20" x14ac:dyDescent="0.15">
      <c r="A124" s="431"/>
      <c r="B124" s="431"/>
      <c r="C124" s="430" t="s">
        <v>77</v>
      </c>
      <c r="D124" s="35">
        <v>875</v>
      </c>
      <c r="E124" s="36">
        <v>1753.75</v>
      </c>
      <c r="F124" s="430" t="s">
        <v>27</v>
      </c>
      <c r="G124" s="37"/>
      <c r="H124" s="37"/>
      <c r="I124" s="430" t="s">
        <v>27</v>
      </c>
      <c r="J124" s="37"/>
      <c r="K124" s="37"/>
      <c r="L124" s="430">
        <v>20</v>
      </c>
      <c r="M124" s="37"/>
      <c r="N124" s="37"/>
      <c r="O124" s="430" t="s">
        <v>27</v>
      </c>
      <c r="P124" s="37"/>
      <c r="Q124" s="37"/>
      <c r="R124" s="430" t="s">
        <v>27</v>
      </c>
      <c r="S124" s="37"/>
      <c r="T124" s="37"/>
    </row>
    <row r="125" spans="1:20" x14ac:dyDescent="0.15">
      <c r="A125" s="431" t="s">
        <v>171</v>
      </c>
      <c r="B125" s="431" t="s">
        <v>75</v>
      </c>
      <c r="C125" s="428" t="s">
        <v>71</v>
      </c>
      <c r="D125" s="35">
        <v>25</v>
      </c>
      <c r="E125" s="36">
        <v>1711.25</v>
      </c>
      <c r="F125" s="428">
        <v>22</v>
      </c>
      <c r="G125" s="37"/>
      <c r="H125" s="37"/>
      <c r="I125" s="428" t="s">
        <v>28</v>
      </c>
      <c r="J125" s="37"/>
      <c r="K125" s="37"/>
      <c r="L125" s="428" t="str">
        <f>I125</f>
        <v>N/A</v>
      </c>
      <c r="M125" s="37"/>
      <c r="N125" s="37"/>
      <c r="O125" s="428" t="s">
        <v>28</v>
      </c>
      <c r="P125" s="37"/>
      <c r="Q125" s="37"/>
      <c r="R125" s="428" t="s">
        <v>28</v>
      </c>
      <c r="S125" s="37"/>
      <c r="T125" s="37"/>
    </row>
    <row r="126" spans="1:20" x14ac:dyDescent="0.15">
      <c r="A126" s="431"/>
      <c r="B126" s="431"/>
      <c r="C126" s="429" t="s">
        <v>71</v>
      </c>
      <c r="D126" s="35">
        <v>450</v>
      </c>
      <c r="E126" s="36">
        <v>1732.5</v>
      </c>
      <c r="F126" s="429" t="s">
        <v>27</v>
      </c>
      <c r="G126" s="37"/>
      <c r="H126" s="37"/>
      <c r="I126" s="429" t="s">
        <v>28</v>
      </c>
      <c r="J126" s="37"/>
      <c r="K126" s="37"/>
      <c r="L126" s="429">
        <v>20</v>
      </c>
      <c r="M126" s="37"/>
      <c r="N126" s="37"/>
      <c r="O126" s="429" t="s">
        <v>28</v>
      </c>
      <c r="P126" s="37"/>
      <c r="Q126" s="37"/>
      <c r="R126" s="429" t="s">
        <v>28</v>
      </c>
      <c r="S126" s="37"/>
      <c r="T126" s="37"/>
    </row>
    <row r="127" spans="1:20" x14ac:dyDescent="0.15">
      <c r="A127" s="431"/>
      <c r="B127" s="431"/>
      <c r="C127" s="430" t="s">
        <v>71</v>
      </c>
      <c r="D127" s="35">
        <v>875</v>
      </c>
      <c r="E127" s="36">
        <v>1753.75</v>
      </c>
      <c r="F127" s="430" t="s">
        <v>27</v>
      </c>
      <c r="G127" s="37"/>
      <c r="H127" s="37"/>
      <c r="I127" s="430" t="s">
        <v>28</v>
      </c>
      <c r="J127" s="37"/>
      <c r="K127" s="37"/>
      <c r="L127" s="430">
        <v>20</v>
      </c>
      <c r="M127" s="37"/>
      <c r="N127" s="37"/>
      <c r="O127" s="430" t="s">
        <v>28</v>
      </c>
      <c r="P127" s="37"/>
      <c r="Q127" s="37"/>
      <c r="R127" s="430" t="s">
        <v>28</v>
      </c>
      <c r="S127" s="37"/>
      <c r="T127" s="37"/>
    </row>
    <row r="128" spans="1:20" x14ac:dyDescent="0.15">
      <c r="A128" s="431"/>
      <c r="B128" s="431"/>
      <c r="C128" s="428" t="s">
        <v>72</v>
      </c>
      <c r="D128" s="35">
        <v>25</v>
      </c>
      <c r="E128" s="36">
        <v>1711.25</v>
      </c>
      <c r="F128" s="428">
        <v>17</v>
      </c>
      <c r="G128" s="37"/>
      <c r="H128" s="37"/>
      <c r="I128" s="428" t="s">
        <v>28</v>
      </c>
      <c r="J128" s="37"/>
      <c r="K128" s="37"/>
      <c r="L128" s="428" t="str">
        <f>I128</f>
        <v>N/A</v>
      </c>
      <c r="M128" s="37"/>
      <c r="N128" s="37"/>
      <c r="O128" s="428" t="s">
        <v>28</v>
      </c>
      <c r="P128" s="37"/>
      <c r="Q128" s="37"/>
      <c r="R128" s="428" t="s">
        <v>28</v>
      </c>
      <c r="S128" s="37"/>
      <c r="T128" s="37"/>
    </row>
    <row r="129" spans="1:20" x14ac:dyDescent="0.15">
      <c r="A129" s="431"/>
      <c r="B129" s="431"/>
      <c r="C129" s="429" t="s">
        <v>72</v>
      </c>
      <c r="D129" s="35">
        <v>450</v>
      </c>
      <c r="E129" s="36">
        <v>1732.5</v>
      </c>
      <c r="F129" s="429" t="s">
        <v>27</v>
      </c>
      <c r="G129" s="37"/>
      <c r="H129" s="37"/>
      <c r="I129" s="429" t="s">
        <v>28</v>
      </c>
      <c r="J129" s="37"/>
      <c r="K129" s="37"/>
      <c r="L129" s="429">
        <v>20</v>
      </c>
      <c r="M129" s="37"/>
      <c r="N129" s="37"/>
      <c r="O129" s="429" t="s">
        <v>28</v>
      </c>
      <c r="P129" s="37"/>
      <c r="Q129" s="37"/>
      <c r="R129" s="429" t="s">
        <v>28</v>
      </c>
      <c r="S129" s="37"/>
      <c r="T129" s="37"/>
    </row>
    <row r="130" spans="1:20" x14ac:dyDescent="0.15">
      <c r="A130" s="431"/>
      <c r="B130" s="431"/>
      <c r="C130" s="430" t="s">
        <v>72</v>
      </c>
      <c r="D130" s="35">
        <v>875</v>
      </c>
      <c r="E130" s="36">
        <v>1753.75</v>
      </c>
      <c r="F130" s="430" t="s">
        <v>27</v>
      </c>
      <c r="G130" s="37"/>
      <c r="H130" s="37"/>
      <c r="I130" s="430" t="s">
        <v>28</v>
      </c>
      <c r="J130" s="37"/>
      <c r="K130" s="37"/>
      <c r="L130" s="430">
        <v>20</v>
      </c>
      <c r="M130" s="37"/>
      <c r="N130" s="37"/>
      <c r="O130" s="430" t="s">
        <v>28</v>
      </c>
      <c r="P130" s="37"/>
      <c r="Q130" s="37"/>
      <c r="R130" s="430" t="s">
        <v>28</v>
      </c>
      <c r="S130" s="37"/>
      <c r="T130" s="37"/>
    </row>
    <row r="131" spans="1:20" x14ac:dyDescent="0.15">
      <c r="A131" s="431"/>
      <c r="B131" s="431"/>
      <c r="C131" s="428" t="s">
        <v>73</v>
      </c>
      <c r="D131" s="35">
        <v>25</v>
      </c>
      <c r="E131" s="36">
        <v>1711.25</v>
      </c>
      <c r="F131" s="428">
        <v>12</v>
      </c>
      <c r="G131" s="37"/>
      <c r="H131" s="37"/>
      <c r="I131" s="428" t="s">
        <v>28</v>
      </c>
      <c r="J131" s="37"/>
      <c r="K131" s="37"/>
      <c r="L131" s="428" t="str">
        <f>I131</f>
        <v>N/A</v>
      </c>
      <c r="M131" s="37"/>
      <c r="N131" s="37"/>
      <c r="O131" s="428" t="s">
        <v>28</v>
      </c>
      <c r="P131" s="37"/>
      <c r="Q131" s="37"/>
      <c r="R131" s="428" t="s">
        <v>28</v>
      </c>
      <c r="S131" s="37"/>
      <c r="T131" s="37"/>
    </row>
    <row r="132" spans="1:20" x14ac:dyDescent="0.15">
      <c r="A132" s="431"/>
      <c r="B132" s="431"/>
      <c r="C132" s="429" t="s">
        <v>73</v>
      </c>
      <c r="D132" s="35">
        <v>450</v>
      </c>
      <c r="E132" s="36">
        <v>1732.5</v>
      </c>
      <c r="F132" s="429" t="s">
        <v>27</v>
      </c>
      <c r="G132" s="37"/>
      <c r="H132" s="37"/>
      <c r="I132" s="429" t="s">
        <v>28</v>
      </c>
      <c r="J132" s="37"/>
      <c r="K132" s="37"/>
      <c r="L132" s="429">
        <v>20</v>
      </c>
      <c r="M132" s="37"/>
      <c r="N132" s="37"/>
      <c r="O132" s="429" t="s">
        <v>28</v>
      </c>
      <c r="P132" s="37"/>
      <c r="Q132" s="37"/>
      <c r="R132" s="429" t="s">
        <v>28</v>
      </c>
      <c r="S132" s="37"/>
      <c r="T132" s="37"/>
    </row>
    <row r="133" spans="1:20" x14ac:dyDescent="0.15">
      <c r="A133" s="431"/>
      <c r="B133" s="431"/>
      <c r="C133" s="430" t="s">
        <v>73</v>
      </c>
      <c r="D133" s="35">
        <v>875</v>
      </c>
      <c r="E133" s="36">
        <v>1753.75</v>
      </c>
      <c r="F133" s="430" t="s">
        <v>27</v>
      </c>
      <c r="G133" s="37"/>
      <c r="H133" s="37"/>
      <c r="I133" s="430" t="s">
        <v>28</v>
      </c>
      <c r="J133" s="37"/>
      <c r="K133" s="37"/>
      <c r="L133" s="430">
        <v>20</v>
      </c>
      <c r="M133" s="37"/>
      <c r="N133" s="37"/>
      <c r="O133" s="430" t="s">
        <v>28</v>
      </c>
      <c r="P133" s="37"/>
      <c r="Q133" s="37"/>
      <c r="R133" s="430" t="s">
        <v>28</v>
      </c>
      <c r="S133" s="37"/>
      <c r="T133" s="37"/>
    </row>
    <row r="134" spans="1:20" x14ac:dyDescent="0.15">
      <c r="A134" s="431"/>
      <c r="B134" s="431"/>
      <c r="C134" s="428" t="s">
        <v>76</v>
      </c>
      <c r="D134" s="35">
        <v>25</v>
      </c>
      <c r="E134" s="36">
        <v>1711.25</v>
      </c>
      <c r="F134" s="428">
        <v>7</v>
      </c>
      <c r="G134" s="37"/>
      <c r="H134" s="37"/>
      <c r="I134" s="428" t="s">
        <v>28</v>
      </c>
      <c r="J134" s="37"/>
      <c r="K134" s="37"/>
      <c r="L134" s="428" t="str">
        <f>I134</f>
        <v>N/A</v>
      </c>
      <c r="M134" s="37"/>
      <c r="N134" s="37"/>
      <c r="O134" s="428" t="s">
        <v>28</v>
      </c>
      <c r="P134" s="37"/>
      <c r="Q134" s="37"/>
      <c r="R134" s="428" t="s">
        <v>28</v>
      </c>
      <c r="S134" s="37"/>
      <c r="T134" s="37"/>
    </row>
    <row r="135" spans="1:20" x14ac:dyDescent="0.15">
      <c r="A135" s="431"/>
      <c r="B135" s="431"/>
      <c r="C135" s="429" t="s">
        <v>76</v>
      </c>
      <c r="D135" s="35">
        <v>450</v>
      </c>
      <c r="E135" s="36">
        <v>1732.5</v>
      </c>
      <c r="F135" s="429" t="s">
        <v>27</v>
      </c>
      <c r="G135" s="37"/>
      <c r="H135" s="37"/>
      <c r="I135" s="429" t="s">
        <v>28</v>
      </c>
      <c r="J135" s="37"/>
      <c r="K135" s="37"/>
      <c r="L135" s="429">
        <v>20</v>
      </c>
      <c r="M135" s="37"/>
      <c r="N135" s="37"/>
      <c r="O135" s="429" t="s">
        <v>28</v>
      </c>
      <c r="P135" s="37"/>
      <c r="Q135" s="37"/>
      <c r="R135" s="429" t="s">
        <v>28</v>
      </c>
      <c r="S135" s="37"/>
      <c r="T135" s="37"/>
    </row>
    <row r="136" spans="1:20" x14ac:dyDescent="0.15">
      <c r="A136" s="431"/>
      <c r="B136" s="431"/>
      <c r="C136" s="430" t="s">
        <v>76</v>
      </c>
      <c r="D136" s="35">
        <v>875</v>
      </c>
      <c r="E136" s="36">
        <v>1753.75</v>
      </c>
      <c r="F136" s="430" t="s">
        <v>27</v>
      </c>
      <c r="G136" s="37"/>
      <c r="H136" s="37"/>
      <c r="I136" s="430" t="s">
        <v>28</v>
      </c>
      <c r="J136" s="37"/>
      <c r="K136" s="37"/>
      <c r="L136" s="430">
        <v>20</v>
      </c>
      <c r="M136" s="37"/>
      <c r="N136" s="37"/>
      <c r="O136" s="430" t="s">
        <v>28</v>
      </c>
      <c r="P136" s="37"/>
      <c r="Q136" s="37"/>
      <c r="R136" s="430" t="s">
        <v>28</v>
      </c>
      <c r="S136" s="37"/>
      <c r="T136" s="37"/>
    </row>
    <row r="137" spans="1:20" x14ac:dyDescent="0.15">
      <c r="A137" s="431"/>
      <c r="B137" s="431"/>
      <c r="C137" s="428" t="s">
        <v>77</v>
      </c>
      <c r="D137" s="35">
        <v>25</v>
      </c>
      <c r="E137" s="36">
        <v>1711.25</v>
      </c>
      <c r="F137" s="428">
        <v>2</v>
      </c>
      <c r="G137" s="37"/>
      <c r="H137" s="37"/>
      <c r="I137" s="428" t="s">
        <v>28</v>
      </c>
      <c r="J137" s="37"/>
      <c r="K137" s="37"/>
      <c r="L137" s="428" t="str">
        <f>I137</f>
        <v>N/A</v>
      </c>
      <c r="M137" s="37"/>
      <c r="N137" s="37"/>
      <c r="O137" s="428" t="s">
        <v>28</v>
      </c>
      <c r="P137" s="37"/>
      <c r="Q137" s="37"/>
      <c r="R137" s="428" t="s">
        <v>28</v>
      </c>
      <c r="S137" s="37"/>
      <c r="T137" s="37"/>
    </row>
    <row r="138" spans="1:20" x14ac:dyDescent="0.15">
      <c r="A138" s="431"/>
      <c r="B138" s="431"/>
      <c r="C138" s="429" t="s">
        <v>77</v>
      </c>
      <c r="D138" s="35">
        <v>450</v>
      </c>
      <c r="E138" s="36">
        <v>1732.5</v>
      </c>
      <c r="F138" s="429" t="s">
        <v>27</v>
      </c>
      <c r="G138" s="37"/>
      <c r="H138" s="37"/>
      <c r="I138" s="429" t="s">
        <v>28</v>
      </c>
      <c r="J138" s="37"/>
      <c r="K138" s="37"/>
      <c r="L138" s="429">
        <v>20</v>
      </c>
      <c r="M138" s="37"/>
      <c r="N138" s="37"/>
      <c r="O138" s="429" t="s">
        <v>28</v>
      </c>
      <c r="P138" s="37"/>
      <c r="Q138" s="37"/>
      <c r="R138" s="429" t="s">
        <v>28</v>
      </c>
      <c r="S138" s="37"/>
      <c r="T138" s="37"/>
    </row>
    <row r="139" spans="1:20" x14ac:dyDescent="0.15">
      <c r="A139" s="431"/>
      <c r="B139" s="431"/>
      <c r="C139" s="430" t="s">
        <v>77</v>
      </c>
      <c r="D139" s="35">
        <v>875</v>
      </c>
      <c r="E139" s="36">
        <v>1753.75</v>
      </c>
      <c r="F139" s="430" t="s">
        <v>27</v>
      </c>
      <c r="G139" s="37"/>
      <c r="H139" s="37"/>
      <c r="I139" s="430" t="s">
        <v>28</v>
      </c>
      <c r="J139" s="37"/>
      <c r="K139" s="37"/>
      <c r="L139" s="430">
        <v>20</v>
      </c>
      <c r="M139" s="37"/>
      <c r="N139" s="37"/>
      <c r="O139" s="430" t="s">
        <v>28</v>
      </c>
      <c r="P139" s="37"/>
      <c r="Q139" s="37"/>
      <c r="R139" s="430" t="s">
        <v>28</v>
      </c>
      <c r="S139" s="37"/>
      <c r="T139" s="37"/>
    </row>
    <row r="140" spans="1:20" s="6" customFormat="1" ht="19.5" customHeight="1" x14ac:dyDescent="0.15">
      <c r="A140" s="422" t="s">
        <v>94</v>
      </c>
      <c r="B140" s="423"/>
      <c r="C140" s="423"/>
      <c r="D140" s="423"/>
      <c r="E140" s="423"/>
      <c r="F140" s="423"/>
      <c r="G140" s="423"/>
      <c r="H140" s="423"/>
      <c r="I140" s="423"/>
      <c r="J140" s="423"/>
      <c r="K140" s="423"/>
      <c r="L140" s="423"/>
      <c r="M140" s="423"/>
      <c r="N140" s="423"/>
      <c r="O140" s="423"/>
      <c r="P140" s="423"/>
      <c r="Q140" s="423"/>
      <c r="R140" s="423"/>
      <c r="S140" s="423"/>
      <c r="T140" s="481"/>
    </row>
    <row r="141" spans="1:20" s="6" customFormat="1" x14ac:dyDescent="0.15">
      <c r="A141" s="416" t="s">
        <v>316</v>
      </c>
      <c r="B141" s="417"/>
      <c r="C141" s="417"/>
      <c r="D141" s="417"/>
      <c r="E141" s="417"/>
      <c r="F141" s="417"/>
      <c r="G141" s="417"/>
      <c r="H141" s="417"/>
      <c r="I141" s="417"/>
      <c r="J141" s="417"/>
      <c r="K141" s="417"/>
      <c r="L141" s="417"/>
      <c r="M141" s="417"/>
      <c r="N141" s="417"/>
      <c r="O141" s="417"/>
      <c r="P141" s="417"/>
      <c r="Q141" s="417"/>
      <c r="R141" s="417"/>
      <c r="S141" s="417"/>
      <c r="T141" s="482"/>
    </row>
    <row r="142" spans="1:20" s="6" customFormat="1" x14ac:dyDescent="0.15">
      <c r="A142" s="416" t="s">
        <v>111</v>
      </c>
      <c r="B142" s="417"/>
      <c r="C142" s="417"/>
      <c r="D142" s="417"/>
      <c r="E142" s="417"/>
      <c r="F142" s="417"/>
      <c r="G142" s="417"/>
      <c r="H142" s="417"/>
      <c r="I142" s="417"/>
      <c r="J142" s="417"/>
      <c r="K142" s="417"/>
      <c r="L142" s="417"/>
      <c r="M142" s="417"/>
      <c r="N142" s="417"/>
      <c r="O142" s="417"/>
      <c r="P142" s="417"/>
      <c r="Q142" s="417"/>
      <c r="R142" s="417"/>
      <c r="S142" s="417"/>
      <c r="T142" s="482"/>
    </row>
    <row r="143" spans="1:20" s="6" customFormat="1" x14ac:dyDescent="0.15">
      <c r="A143" s="425" t="s">
        <v>112</v>
      </c>
      <c r="B143" s="426"/>
      <c r="C143" s="426"/>
      <c r="D143" s="426"/>
      <c r="E143" s="426"/>
      <c r="F143" s="426"/>
      <c r="G143" s="426"/>
      <c r="H143" s="426"/>
      <c r="I143" s="426"/>
      <c r="J143" s="426"/>
      <c r="K143" s="426"/>
      <c r="L143" s="426"/>
      <c r="M143" s="426"/>
      <c r="N143" s="426"/>
      <c r="O143" s="426"/>
      <c r="P143" s="426"/>
      <c r="Q143" s="426"/>
      <c r="R143" s="426"/>
      <c r="S143" s="426"/>
      <c r="T143" s="483"/>
    </row>
  </sheetData>
  <mergeCells count="297">
    <mergeCell ref="A87:T87"/>
    <mergeCell ref="A141:T141"/>
    <mergeCell ref="A41:A70"/>
    <mergeCell ref="B41:B55"/>
    <mergeCell ref="A23:A31"/>
    <mergeCell ref="B23:B31"/>
    <mergeCell ref="C23:C25"/>
    <mergeCell ref="F23:F25"/>
    <mergeCell ref="I23:I25"/>
    <mergeCell ref="L23:L25"/>
    <mergeCell ref="O23:O25"/>
    <mergeCell ref="A39:A40"/>
    <mergeCell ref="B39:B40"/>
    <mergeCell ref="C39:C40"/>
    <mergeCell ref="D39:D40"/>
    <mergeCell ref="F39:H39"/>
    <mergeCell ref="I39:K39"/>
    <mergeCell ref="L39:N39"/>
    <mergeCell ref="O39:Q39"/>
    <mergeCell ref="A37:T37"/>
    <mergeCell ref="C41:C43"/>
    <mergeCell ref="F41:F43"/>
    <mergeCell ref="C44:C46"/>
    <mergeCell ref="F44:F46"/>
    <mergeCell ref="I41:I43"/>
    <mergeCell ref="L41:L43"/>
    <mergeCell ref="O41:O43"/>
    <mergeCell ref="R41:R43"/>
    <mergeCell ref="R23:R25"/>
    <mergeCell ref="C26:C28"/>
    <mergeCell ref="F26:F28"/>
    <mergeCell ref="I26:I28"/>
    <mergeCell ref="L26:L28"/>
    <mergeCell ref="O26:O28"/>
    <mergeCell ref="R26:R28"/>
    <mergeCell ref="C29:C31"/>
    <mergeCell ref="F29:F31"/>
    <mergeCell ref="I29:I31"/>
    <mergeCell ref="L29:L31"/>
    <mergeCell ref="O29:O31"/>
    <mergeCell ref="R29:R31"/>
    <mergeCell ref="A33:T33"/>
    <mergeCell ref="R14:R16"/>
    <mergeCell ref="C17:C19"/>
    <mergeCell ref="F17:F19"/>
    <mergeCell ref="I17:I19"/>
    <mergeCell ref="L17:L19"/>
    <mergeCell ref="O17:O19"/>
    <mergeCell ref="R17:R19"/>
    <mergeCell ref="C20:C22"/>
    <mergeCell ref="F20:F22"/>
    <mergeCell ref="I20:I22"/>
    <mergeCell ref="L20:L22"/>
    <mergeCell ref="O20:O22"/>
    <mergeCell ref="R20:R22"/>
    <mergeCell ref="R5:R7"/>
    <mergeCell ref="C8:C10"/>
    <mergeCell ref="F8:F10"/>
    <mergeCell ref="I8:I10"/>
    <mergeCell ref="L8:L10"/>
    <mergeCell ref="O8:O10"/>
    <mergeCell ref="R8:R10"/>
    <mergeCell ref="A1:T1"/>
    <mergeCell ref="R11:R13"/>
    <mergeCell ref="A3:A4"/>
    <mergeCell ref="B3:B4"/>
    <mergeCell ref="C3:C4"/>
    <mergeCell ref="D3:D4"/>
    <mergeCell ref="F3:H3"/>
    <mergeCell ref="I3:K3"/>
    <mergeCell ref="L3:N3"/>
    <mergeCell ref="O3:Q3"/>
    <mergeCell ref="A5:A22"/>
    <mergeCell ref="B5:B13"/>
    <mergeCell ref="C11:C13"/>
    <mergeCell ref="F11:F13"/>
    <mergeCell ref="I11:I13"/>
    <mergeCell ref="L11:L13"/>
    <mergeCell ref="O11:O13"/>
    <mergeCell ref="C5:C7"/>
    <mergeCell ref="F5:F7"/>
    <mergeCell ref="I5:I7"/>
    <mergeCell ref="L5:L7"/>
    <mergeCell ref="O5:O7"/>
    <mergeCell ref="B14:B22"/>
    <mergeCell ref="C14:C16"/>
    <mergeCell ref="F14:F16"/>
    <mergeCell ref="I14:I16"/>
    <mergeCell ref="L14:L16"/>
    <mergeCell ref="O14:O16"/>
    <mergeCell ref="I44:I46"/>
    <mergeCell ref="L44:L46"/>
    <mergeCell ref="O44:O46"/>
    <mergeCell ref="R44:R46"/>
    <mergeCell ref="R53:R55"/>
    <mergeCell ref="R47:R49"/>
    <mergeCell ref="C50:C52"/>
    <mergeCell ref="F50:F52"/>
    <mergeCell ref="I50:I52"/>
    <mergeCell ref="L50:L52"/>
    <mergeCell ref="O50:O52"/>
    <mergeCell ref="R50:R52"/>
    <mergeCell ref="R56:R58"/>
    <mergeCell ref="C47:C49"/>
    <mergeCell ref="F47:F49"/>
    <mergeCell ref="I47:I49"/>
    <mergeCell ref="L47:L49"/>
    <mergeCell ref="O47:O49"/>
    <mergeCell ref="C53:C55"/>
    <mergeCell ref="F53:F55"/>
    <mergeCell ref="I53:I55"/>
    <mergeCell ref="L53:L55"/>
    <mergeCell ref="O53:O55"/>
    <mergeCell ref="C59:C61"/>
    <mergeCell ref="F59:F61"/>
    <mergeCell ref="I59:I61"/>
    <mergeCell ref="L59:L61"/>
    <mergeCell ref="O59:O61"/>
    <mergeCell ref="R59:R61"/>
    <mergeCell ref="B56:B70"/>
    <mergeCell ref="C56:C58"/>
    <mergeCell ref="F56:F58"/>
    <mergeCell ref="I56:I58"/>
    <mergeCell ref="L56:L58"/>
    <mergeCell ref="O56:O58"/>
    <mergeCell ref="C62:C64"/>
    <mergeCell ref="F62:F64"/>
    <mergeCell ref="I62:I64"/>
    <mergeCell ref="L62:L64"/>
    <mergeCell ref="C68:C70"/>
    <mergeCell ref="F68:F70"/>
    <mergeCell ref="I68:I70"/>
    <mergeCell ref="L68:L70"/>
    <mergeCell ref="O68:O70"/>
    <mergeCell ref="R68:R70"/>
    <mergeCell ref="O62:O64"/>
    <mergeCell ref="R62:R64"/>
    <mergeCell ref="C65:C67"/>
    <mergeCell ref="F65:F67"/>
    <mergeCell ref="I65:I67"/>
    <mergeCell ref="L65:L67"/>
    <mergeCell ref="O65:O67"/>
    <mergeCell ref="R65:R67"/>
    <mergeCell ref="O71:O73"/>
    <mergeCell ref="R71:R73"/>
    <mergeCell ref="C74:C76"/>
    <mergeCell ref="F74:F76"/>
    <mergeCell ref="I74:I76"/>
    <mergeCell ref="L74:L76"/>
    <mergeCell ref="O74:O76"/>
    <mergeCell ref="R74:R76"/>
    <mergeCell ref="R80:R82"/>
    <mergeCell ref="C77:C79"/>
    <mergeCell ref="F77:F79"/>
    <mergeCell ref="I77:I79"/>
    <mergeCell ref="L77:L79"/>
    <mergeCell ref="C83:C85"/>
    <mergeCell ref="F83:F85"/>
    <mergeCell ref="I83:I85"/>
    <mergeCell ref="L83:L85"/>
    <mergeCell ref="A93:A94"/>
    <mergeCell ref="B93:B94"/>
    <mergeCell ref="C93:C94"/>
    <mergeCell ref="D93:D94"/>
    <mergeCell ref="F93:H93"/>
    <mergeCell ref="I93:K93"/>
    <mergeCell ref="L93:N93"/>
    <mergeCell ref="O93:Q93"/>
    <mergeCell ref="O83:O85"/>
    <mergeCell ref="A71:A85"/>
    <mergeCell ref="B71:B85"/>
    <mergeCell ref="C71:C73"/>
    <mergeCell ref="F71:F73"/>
    <mergeCell ref="I71:I73"/>
    <mergeCell ref="L71:L73"/>
    <mergeCell ref="A91:T91"/>
    <mergeCell ref="R83:R85"/>
    <mergeCell ref="O77:O79"/>
    <mergeCell ref="R77:R79"/>
    <mergeCell ref="C80:C82"/>
    <mergeCell ref="F80:F82"/>
    <mergeCell ref="I80:I82"/>
    <mergeCell ref="L80:L82"/>
    <mergeCell ref="O80:O82"/>
    <mergeCell ref="O95:O97"/>
    <mergeCell ref="R95:R97"/>
    <mergeCell ref="C98:C100"/>
    <mergeCell ref="F98:F100"/>
    <mergeCell ref="I98:I100"/>
    <mergeCell ref="L98:L100"/>
    <mergeCell ref="O98:O100"/>
    <mergeCell ref="R98:R100"/>
    <mergeCell ref="A95:A124"/>
    <mergeCell ref="B95:B109"/>
    <mergeCell ref="C95:C97"/>
    <mergeCell ref="F95:F97"/>
    <mergeCell ref="I95:I97"/>
    <mergeCell ref="L95:L97"/>
    <mergeCell ref="C101:C103"/>
    <mergeCell ref="F101:F103"/>
    <mergeCell ref="I101:I103"/>
    <mergeCell ref="L101:L103"/>
    <mergeCell ref="C107:C109"/>
    <mergeCell ref="F107:F109"/>
    <mergeCell ref="I107:I109"/>
    <mergeCell ref="L107:L109"/>
    <mergeCell ref="O107:O109"/>
    <mergeCell ref="R107:R109"/>
    <mergeCell ref="O101:O103"/>
    <mergeCell ref="R101:R103"/>
    <mergeCell ref="C104:C106"/>
    <mergeCell ref="F104:F106"/>
    <mergeCell ref="I104:I106"/>
    <mergeCell ref="L104:L106"/>
    <mergeCell ref="O104:O106"/>
    <mergeCell ref="R104:R106"/>
    <mergeCell ref="R110:R112"/>
    <mergeCell ref="B110:B124"/>
    <mergeCell ref="C110:C112"/>
    <mergeCell ref="F110:F112"/>
    <mergeCell ref="I110:I112"/>
    <mergeCell ref="L110:L112"/>
    <mergeCell ref="O110:O112"/>
    <mergeCell ref="C116:C118"/>
    <mergeCell ref="F116:F118"/>
    <mergeCell ref="I116:I118"/>
    <mergeCell ref="L116:L118"/>
    <mergeCell ref="C122:C124"/>
    <mergeCell ref="F122:F124"/>
    <mergeCell ref="I122:I124"/>
    <mergeCell ref="L122:L124"/>
    <mergeCell ref="O122:O124"/>
    <mergeCell ref="O116:O118"/>
    <mergeCell ref="I128:I130"/>
    <mergeCell ref="L128:L130"/>
    <mergeCell ref="O128:O130"/>
    <mergeCell ref="R128:R130"/>
    <mergeCell ref="C125:C127"/>
    <mergeCell ref="F125:F127"/>
    <mergeCell ref="I125:I127"/>
    <mergeCell ref="L125:L127"/>
    <mergeCell ref="C113:C115"/>
    <mergeCell ref="F113:F115"/>
    <mergeCell ref="I113:I115"/>
    <mergeCell ref="L113:L115"/>
    <mergeCell ref="O113:O115"/>
    <mergeCell ref="R113:R115"/>
    <mergeCell ref="R122:R124"/>
    <mergeCell ref="R116:R118"/>
    <mergeCell ref="A142:T142"/>
    <mergeCell ref="A143:T143"/>
    <mergeCell ref="A92:T92"/>
    <mergeCell ref="A38:T38"/>
    <mergeCell ref="A2:T2"/>
    <mergeCell ref="A32:T32"/>
    <mergeCell ref="A34:T34"/>
    <mergeCell ref="A35:T35"/>
    <mergeCell ref="A86:T86"/>
    <mergeCell ref="A88:T88"/>
    <mergeCell ref="A89:T89"/>
    <mergeCell ref="O137:O139"/>
    <mergeCell ref="R137:R139"/>
    <mergeCell ref="O131:O133"/>
    <mergeCell ref="R131:R133"/>
    <mergeCell ref="C134:C136"/>
    <mergeCell ref="F134:F136"/>
    <mergeCell ref="I134:I136"/>
    <mergeCell ref="L134:L136"/>
    <mergeCell ref="O134:O136"/>
    <mergeCell ref="R134:R136"/>
    <mergeCell ref="R119:R121"/>
    <mergeCell ref="O125:O127"/>
    <mergeCell ref="R125:R127"/>
    <mergeCell ref="E3:E4"/>
    <mergeCell ref="R3:T3"/>
    <mergeCell ref="E39:E40"/>
    <mergeCell ref="R39:T39"/>
    <mergeCell ref="E93:E94"/>
    <mergeCell ref="R93:T93"/>
    <mergeCell ref="A140:T140"/>
    <mergeCell ref="A125:A139"/>
    <mergeCell ref="B125:B139"/>
    <mergeCell ref="C131:C133"/>
    <mergeCell ref="F131:F133"/>
    <mergeCell ref="I131:I133"/>
    <mergeCell ref="L131:L133"/>
    <mergeCell ref="C137:C139"/>
    <mergeCell ref="F137:F139"/>
    <mergeCell ref="I137:I139"/>
    <mergeCell ref="L137:L139"/>
    <mergeCell ref="C119:C121"/>
    <mergeCell ref="F119:F121"/>
    <mergeCell ref="I119:I121"/>
    <mergeCell ref="L119:L121"/>
    <mergeCell ref="O119:O121"/>
    <mergeCell ref="C128:C130"/>
    <mergeCell ref="F128:F130"/>
  </mergeCells>
  <pageMargins left="0.75" right="0.75" top="1" bottom="1" header="0.5" footer="0.5"/>
  <pageSetup orientation="portrait" r:id="rId1"/>
  <headerFooter alignWithMargins="0">
    <oddHeader>&amp;C&amp;"arial,Bold"&amp;10&amp;K3E8430Nokia Internal Use Only</oddHeader>
    <oddFooter>&amp;C&amp;"arial,Bold"&amp;10&amp;K3E8430Nokia Internal Use Only</oddFooter>
    <evenHeader>&amp;C&amp;"arial,Bold"&amp;10&amp;K3E8430Nokia Internal Use Only</evenHeader>
    <evenFooter>&amp;C&amp;"arial,Bold"&amp;10&amp;K3E8430Nokia Internal Use Only</evenFooter>
    <firstHeader>&amp;C&amp;"arial,Bold"&amp;10&amp;K3E8430Nokia Internal Use Only</firstHeader>
    <firstFooter>&amp;C&amp;"arial,Bold"&amp;10&amp;K3E8430Nokia Internal Use Only</first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7"/>
  <dimension ref="A1:O88"/>
  <sheetViews>
    <sheetView workbookViewId="0">
      <selection sqref="A1:N1"/>
    </sheetView>
  </sheetViews>
  <sheetFormatPr defaultRowHeight="11.25" x14ac:dyDescent="0.2"/>
  <cols>
    <col min="1" max="1" width="6.42578125" style="67" customWidth="1"/>
    <col min="2" max="2" width="8.5703125" style="67" customWidth="1"/>
    <col min="3" max="4" width="5.5703125" style="67" customWidth="1"/>
    <col min="5" max="5" width="5.28515625" style="67" customWidth="1"/>
    <col min="6" max="6" width="7.140625" style="67" customWidth="1"/>
    <col min="7" max="7" width="3.28515625" style="67" customWidth="1"/>
    <col min="8" max="9" width="5.7109375" style="67" customWidth="1"/>
    <col min="10" max="10" width="3.5703125" style="67" customWidth="1"/>
    <col min="11" max="11" width="3.28515625" style="67" customWidth="1"/>
    <col min="12" max="12" width="5.7109375" style="67" customWidth="1"/>
    <col min="13" max="13" width="5.7109375" style="67" hidden="1" customWidth="1"/>
    <col min="14" max="14" width="3.5703125" style="67" hidden="1" customWidth="1"/>
    <col min="15" max="245" width="8.85546875" style="67"/>
    <col min="246" max="246" width="5.85546875" style="67" customWidth="1"/>
    <col min="247" max="247" width="6.85546875" style="67" customWidth="1"/>
    <col min="248" max="248" width="5" style="67" customWidth="1"/>
    <col min="249" max="249" width="5.85546875" style="67" customWidth="1"/>
    <col min="250" max="250" width="6.85546875" style="67" customWidth="1"/>
    <col min="251" max="251" width="5" style="67" customWidth="1"/>
    <col min="252" max="252" width="5.85546875" style="67" customWidth="1"/>
    <col min="253" max="253" width="6.85546875" style="67" customWidth="1"/>
    <col min="254" max="254" width="5" style="67" customWidth="1"/>
    <col min="255" max="255" width="5.85546875" style="67" customWidth="1"/>
    <col min="256" max="256" width="6.85546875" style="67" customWidth="1"/>
    <col min="257" max="257" width="5" style="67" customWidth="1"/>
    <col min="258" max="258" width="5.85546875" style="67" customWidth="1"/>
    <col min="259" max="259" width="6.85546875" style="67" customWidth="1"/>
    <col min="260" max="260" width="5" style="67" customWidth="1"/>
    <col min="261" max="501" width="8.85546875" style="67"/>
    <col min="502" max="502" width="5.85546875" style="67" customWidth="1"/>
    <col min="503" max="503" width="6.85546875" style="67" customWidth="1"/>
    <col min="504" max="504" width="5" style="67" customWidth="1"/>
    <col min="505" max="505" width="5.85546875" style="67" customWidth="1"/>
    <col min="506" max="506" width="6.85546875" style="67" customWidth="1"/>
    <col min="507" max="507" width="5" style="67" customWidth="1"/>
    <col min="508" max="508" width="5.85546875" style="67" customWidth="1"/>
    <col min="509" max="509" width="6.85546875" style="67" customWidth="1"/>
    <col min="510" max="510" width="5" style="67" customWidth="1"/>
    <col min="511" max="511" width="5.85546875" style="67" customWidth="1"/>
    <col min="512" max="512" width="6.85546875" style="67" customWidth="1"/>
    <col min="513" max="513" width="5" style="67" customWidth="1"/>
    <col min="514" max="514" width="5.85546875" style="67" customWidth="1"/>
    <col min="515" max="515" width="6.85546875" style="67" customWidth="1"/>
    <col min="516" max="516" width="5" style="67" customWidth="1"/>
    <col min="517" max="757" width="8.85546875" style="67"/>
    <col min="758" max="758" width="5.85546875" style="67" customWidth="1"/>
    <col min="759" max="759" width="6.85546875" style="67" customWidth="1"/>
    <col min="760" max="760" width="5" style="67" customWidth="1"/>
    <col min="761" max="761" width="5.85546875" style="67" customWidth="1"/>
    <col min="762" max="762" width="6.85546875" style="67" customWidth="1"/>
    <col min="763" max="763" width="5" style="67" customWidth="1"/>
    <col min="764" max="764" width="5.85546875" style="67" customWidth="1"/>
    <col min="765" max="765" width="6.85546875" style="67" customWidth="1"/>
    <col min="766" max="766" width="5" style="67" customWidth="1"/>
    <col min="767" max="767" width="5.85546875" style="67" customWidth="1"/>
    <col min="768" max="768" width="6.85546875" style="67" customWidth="1"/>
    <col min="769" max="769" width="5" style="67" customWidth="1"/>
    <col min="770" max="770" width="5.85546875" style="67" customWidth="1"/>
    <col min="771" max="771" width="6.85546875" style="67" customWidth="1"/>
    <col min="772" max="772" width="5" style="67" customWidth="1"/>
    <col min="773" max="1013" width="8.85546875" style="67"/>
    <col min="1014" max="1014" width="5.85546875" style="67" customWidth="1"/>
    <col min="1015" max="1015" width="6.85546875" style="67" customWidth="1"/>
    <col min="1016" max="1016" width="5" style="67" customWidth="1"/>
    <col min="1017" max="1017" width="5.85546875" style="67" customWidth="1"/>
    <col min="1018" max="1018" width="6.85546875" style="67" customWidth="1"/>
    <col min="1019" max="1019" width="5" style="67" customWidth="1"/>
    <col min="1020" max="1020" width="5.85546875" style="67" customWidth="1"/>
    <col min="1021" max="1021" width="6.85546875" style="67" customWidth="1"/>
    <col min="1022" max="1022" width="5" style="67" customWidth="1"/>
    <col min="1023" max="1023" width="5.85546875" style="67" customWidth="1"/>
    <col min="1024" max="1024" width="6.85546875" style="67" customWidth="1"/>
    <col min="1025" max="1025" width="5" style="67" customWidth="1"/>
    <col min="1026" max="1026" width="5.85546875" style="67" customWidth="1"/>
    <col min="1027" max="1027" width="6.85546875" style="67" customWidth="1"/>
    <col min="1028" max="1028" width="5" style="67" customWidth="1"/>
    <col min="1029" max="1269" width="8.85546875" style="67"/>
    <col min="1270" max="1270" width="5.85546875" style="67" customWidth="1"/>
    <col min="1271" max="1271" width="6.85546875" style="67" customWidth="1"/>
    <col min="1272" max="1272" width="5" style="67" customWidth="1"/>
    <col min="1273" max="1273" width="5.85546875" style="67" customWidth="1"/>
    <col min="1274" max="1274" width="6.85546875" style="67" customWidth="1"/>
    <col min="1275" max="1275" width="5" style="67" customWidth="1"/>
    <col min="1276" max="1276" width="5.85546875" style="67" customWidth="1"/>
    <col min="1277" max="1277" width="6.85546875" style="67" customWidth="1"/>
    <col min="1278" max="1278" width="5" style="67" customWidth="1"/>
    <col min="1279" max="1279" width="5.85546875" style="67" customWidth="1"/>
    <col min="1280" max="1280" width="6.85546875" style="67" customWidth="1"/>
    <col min="1281" max="1281" width="5" style="67" customWidth="1"/>
    <col min="1282" max="1282" width="5.85546875" style="67" customWidth="1"/>
    <col min="1283" max="1283" width="6.85546875" style="67" customWidth="1"/>
    <col min="1284" max="1284" width="5" style="67" customWidth="1"/>
    <col min="1285" max="1525" width="8.85546875" style="67"/>
    <col min="1526" max="1526" width="5.85546875" style="67" customWidth="1"/>
    <col min="1527" max="1527" width="6.85546875" style="67" customWidth="1"/>
    <col min="1528" max="1528" width="5" style="67" customWidth="1"/>
    <col min="1529" max="1529" width="5.85546875" style="67" customWidth="1"/>
    <col min="1530" max="1530" width="6.85546875" style="67" customWidth="1"/>
    <col min="1531" max="1531" width="5" style="67" customWidth="1"/>
    <col min="1532" max="1532" width="5.85546875" style="67" customWidth="1"/>
    <col min="1533" max="1533" width="6.85546875" style="67" customWidth="1"/>
    <col min="1534" max="1534" width="5" style="67" customWidth="1"/>
    <col min="1535" max="1535" width="5.85546875" style="67" customWidth="1"/>
    <col min="1536" max="1536" width="6.85546875" style="67" customWidth="1"/>
    <col min="1537" max="1537" width="5" style="67" customWidth="1"/>
    <col min="1538" max="1538" width="5.85546875" style="67" customWidth="1"/>
    <col min="1539" max="1539" width="6.85546875" style="67" customWidth="1"/>
    <col min="1540" max="1540" width="5" style="67" customWidth="1"/>
    <col min="1541" max="1781" width="8.85546875" style="67"/>
    <col min="1782" max="1782" width="5.85546875" style="67" customWidth="1"/>
    <col min="1783" max="1783" width="6.85546875" style="67" customWidth="1"/>
    <col min="1784" max="1784" width="5" style="67" customWidth="1"/>
    <col min="1785" max="1785" width="5.85546875" style="67" customWidth="1"/>
    <col min="1786" max="1786" width="6.85546875" style="67" customWidth="1"/>
    <col min="1787" max="1787" width="5" style="67" customWidth="1"/>
    <col min="1788" max="1788" width="5.85546875" style="67" customWidth="1"/>
    <col min="1789" max="1789" width="6.85546875" style="67" customWidth="1"/>
    <col min="1790" max="1790" width="5" style="67" customWidth="1"/>
    <col min="1791" max="1791" width="5.85546875" style="67" customWidth="1"/>
    <col min="1792" max="1792" width="6.85546875" style="67" customWidth="1"/>
    <col min="1793" max="1793" width="5" style="67" customWidth="1"/>
    <col min="1794" max="1794" width="5.85546875" style="67" customWidth="1"/>
    <col min="1795" max="1795" width="6.85546875" style="67" customWidth="1"/>
    <col min="1796" max="1796" width="5" style="67" customWidth="1"/>
    <col min="1797" max="2037" width="8.85546875" style="67"/>
    <col min="2038" max="2038" width="5.85546875" style="67" customWidth="1"/>
    <col min="2039" max="2039" width="6.85546875" style="67" customWidth="1"/>
    <col min="2040" max="2040" width="5" style="67" customWidth="1"/>
    <col min="2041" max="2041" width="5.85546875" style="67" customWidth="1"/>
    <col min="2042" max="2042" width="6.85546875" style="67" customWidth="1"/>
    <col min="2043" max="2043" width="5" style="67" customWidth="1"/>
    <col min="2044" max="2044" width="5.85546875" style="67" customWidth="1"/>
    <col min="2045" max="2045" width="6.85546875" style="67" customWidth="1"/>
    <col min="2046" max="2046" width="5" style="67" customWidth="1"/>
    <col min="2047" max="2047" width="5.85546875" style="67" customWidth="1"/>
    <col min="2048" max="2048" width="6.85546875" style="67" customWidth="1"/>
    <col min="2049" max="2049" width="5" style="67" customWidth="1"/>
    <col min="2050" max="2050" width="5.85546875" style="67" customWidth="1"/>
    <col min="2051" max="2051" width="6.85546875" style="67" customWidth="1"/>
    <col min="2052" max="2052" width="5" style="67" customWidth="1"/>
    <col min="2053" max="2293" width="8.85546875" style="67"/>
    <col min="2294" max="2294" width="5.85546875" style="67" customWidth="1"/>
    <col min="2295" max="2295" width="6.85546875" style="67" customWidth="1"/>
    <col min="2296" max="2296" width="5" style="67" customWidth="1"/>
    <col min="2297" max="2297" width="5.85546875" style="67" customWidth="1"/>
    <col min="2298" max="2298" width="6.85546875" style="67" customWidth="1"/>
    <col min="2299" max="2299" width="5" style="67" customWidth="1"/>
    <col min="2300" max="2300" width="5.85546875" style="67" customWidth="1"/>
    <col min="2301" max="2301" width="6.85546875" style="67" customWidth="1"/>
    <col min="2302" max="2302" width="5" style="67" customWidth="1"/>
    <col min="2303" max="2303" width="5.85546875" style="67" customWidth="1"/>
    <col min="2304" max="2304" width="6.85546875" style="67" customWidth="1"/>
    <col min="2305" max="2305" width="5" style="67" customWidth="1"/>
    <col min="2306" max="2306" width="5.85546875" style="67" customWidth="1"/>
    <col min="2307" max="2307" width="6.85546875" style="67" customWidth="1"/>
    <col min="2308" max="2308" width="5" style="67" customWidth="1"/>
    <col min="2309" max="2549" width="8.85546875" style="67"/>
    <col min="2550" max="2550" width="5.85546875" style="67" customWidth="1"/>
    <col min="2551" max="2551" width="6.85546875" style="67" customWidth="1"/>
    <col min="2552" max="2552" width="5" style="67" customWidth="1"/>
    <col min="2553" max="2553" width="5.85546875" style="67" customWidth="1"/>
    <col min="2554" max="2554" width="6.85546875" style="67" customWidth="1"/>
    <col min="2555" max="2555" width="5" style="67" customWidth="1"/>
    <col min="2556" max="2556" width="5.85546875" style="67" customWidth="1"/>
    <col min="2557" max="2557" width="6.85546875" style="67" customWidth="1"/>
    <col min="2558" max="2558" width="5" style="67" customWidth="1"/>
    <col min="2559" max="2559" width="5.85546875" style="67" customWidth="1"/>
    <col min="2560" max="2560" width="6.85546875" style="67" customWidth="1"/>
    <col min="2561" max="2561" width="5" style="67" customWidth="1"/>
    <col min="2562" max="2562" width="5.85546875" style="67" customWidth="1"/>
    <col min="2563" max="2563" width="6.85546875" style="67" customWidth="1"/>
    <col min="2564" max="2564" width="5" style="67" customWidth="1"/>
    <col min="2565" max="2805" width="8.85546875" style="67"/>
    <col min="2806" max="2806" width="5.85546875" style="67" customWidth="1"/>
    <col min="2807" max="2807" width="6.85546875" style="67" customWidth="1"/>
    <col min="2808" max="2808" width="5" style="67" customWidth="1"/>
    <col min="2809" max="2809" width="5.85546875" style="67" customWidth="1"/>
    <col min="2810" max="2810" width="6.85546875" style="67" customWidth="1"/>
    <col min="2811" max="2811" width="5" style="67" customWidth="1"/>
    <col min="2812" max="2812" width="5.85546875" style="67" customWidth="1"/>
    <col min="2813" max="2813" width="6.85546875" style="67" customWidth="1"/>
    <col min="2814" max="2814" width="5" style="67" customWidth="1"/>
    <col min="2815" max="2815" width="5.85546875" style="67" customWidth="1"/>
    <col min="2816" max="2816" width="6.85546875" style="67" customWidth="1"/>
    <col min="2817" max="2817" width="5" style="67" customWidth="1"/>
    <col min="2818" max="2818" width="5.85546875" style="67" customWidth="1"/>
    <col min="2819" max="2819" width="6.85546875" style="67" customWidth="1"/>
    <col min="2820" max="2820" width="5" style="67" customWidth="1"/>
    <col min="2821" max="3061" width="8.85546875" style="67"/>
    <col min="3062" max="3062" width="5.85546875" style="67" customWidth="1"/>
    <col min="3063" max="3063" width="6.85546875" style="67" customWidth="1"/>
    <col min="3064" max="3064" width="5" style="67" customWidth="1"/>
    <col min="3065" max="3065" width="5.85546875" style="67" customWidth="1"/>
    <col min="3066" max="3066" width="6.85546875" style="67" customWidth="1"/>
    <col min="3067" max="3067" width="5" style="67" customWidth="1"/>
    <col min="3068" max="3068" width="5.85546875" style="67" customWidth="1"/>
    <col min="3069" max="3069" width="6.85546875" style="67" customWidth="1"/>
    <col min="3070" max="3070" width="5" style="67" customWidth="1"/>
    <col min="3071" max="3071" width="5.85546875" style="67" customWidth="1"/>
    <col min="3072" max="3072" width="6.85546875" style="67" customWidth="1"/>
    <col min="3073" max="3073" width="5" style="67" customWidth="1"/>
    <col min="3074" max="3074" width="5.85546875" style="67" customWidth="1"/>
    <col min="3075" max="3075" width="6.85546875" style="67" customWidth="1"/>
    <col min="3076" max="3076" width="5" style="67" customWidth="1"/>
    <col min="3077" max="3317" width="8.85546875" style="67"/>
    <col min="3318" max="3318" width="5.85546875" style="67" customWidth="1"/>
    <col min="3319" max="3319" width="6.85546875" style="67" customWidth="1"/>
    <col min="3320" max="3320" width="5" style="67" customWidth="1"/>
    <col min="3321" max="3321" width="5.85546875" style="67" customWidth="1"/>
    <col min="3322" max="3322" width="6.85546875" style="67" customWidth="1"/>
    <col min="3323" max="3323" width="5" style="67" customWidth="1"/>
    <col min="3324" max="3324" width="5.85546875" style="67" customWidth="1"/>
    <col min="3325" max="3325" width="6.85546875" style="67" customWidth="1"/>
    <col min="3326" max="3326" width="5" style="67" customWidth="1"/>
    <col min="3327" max="3327" width="5.85546875" style="67" customWidth="1"/>
    <col min="3328" max="3328" width="6.85546875" style="67" customWidth="1"/>
    <col min="3329" max="3329" width="5" style="67" customWidth="1"/>
    <col min="3330" max="3330" width="5.85546875" style="67" customWidth="1"/>
    <col min="3331" max="3331" width="6.85546875" style="67" customWidth="1"/>
    <col min="3332" max="3332" width="5" style="67" customWidth="1"/>
    <col min="3333" max="3573" width="8.85546875" style="67"/>
    <col min="3574" max="3574" width="5.85546875" style="67" customWidth="1"/>
    <col min="3575" max="3575" width="6.85546875" style="67" customWidth="1"/>
    <col min="3576" max="3576" width="5" style="67" customWidth="1"/>
    <col min="3577" max="3577" width="5.85546875" style="67" customWidth="1"/>
    <col min="3578" max="3578" width="6.85546875" style="67" customWidth="1"/>
    <col min="3579" max="3579" width="5" style="67" customWidth="1"/>
    <col min="3580" max="3580" width="5.85546875" style="67" customWidth="1"/>
    <col min="3581" max="3581" width="6.85546875" style="67" customWidth="1"/>
    <col min="3582" max="3582" width="5" style="67" customWidth="1"/>
    <col min="3583" max="3583" width="5.85546875" style="67" customWidth="1"/>
    <col min="3584" max="3584" width="6.85546875" style="67" customWidth="1"/>
    <col min="3585" max="3585" width="5" style="67" customWidth="1"/>
    <col min="3586" max="3586" width="5.85546875" style="67" customWidth="1"/>
    <col min="3587" max="3587" width="6.85546875" style="67" customWidth="1"/>
    <col min="3588" max="3588" width="5" style="67" customWidth="1"/>
    <col min="3589" max="3829" width="8.85546875" style="67"/>
    <col min="3830" max="3830" width="5.85546875" style="67" customWidth="1"/>
    <col min="3831" max="3831" width="6.85546875" style="67" customWidth="1"/>
    <col min="3832" max="3832" width="5" style="67" customWidth="1"/>
    <col min="3833" max="3833" width="5.85546875" style="67" customWidth="1"/>
    <col min="3834" max="3834" width="6.85546875" style="67" customWidth="1"/>
    <col min="3835" max="3835" width="5" style="67" customWidth="1"/>
    <col min="3836" max="3836" width="5.85546875" style="67" customWidth="1"/>
    <col min="3837" max="3837" width="6.85546875" style="67" customWidth="1"/>
    <col min="3838" max="3838" width="5" style="67" customWidth="1"/>
    <col min="3839" max="3839" width="5.85546875" style="67" customWidth="1"/>
    <col min="3840" max="3840" width="6.85546875" style="67" customWidth="1"/>
    <col min="3841" max="3841" width="5" style="67" customWidth="1"/>
    <col min="3842" max="3842" width="5.85546875" style="67" customWidth="1"/>
    <col min="3843" max="3843" width="6.85546875" style="67" customWidth="1"/>
    <col min="3844" max="3844" width="5" style="67" customWidth="1"/>
    <col min="3845" max="4085" width="8.85546875" style="67"/>
    <col min="4086" max="4086" width="5.85546875" style="67" customWidth="1"/>
    <col min="4087" max="4087" width="6.85546875" style="67" customWidth="1"/>
    <col min="4088" max="4088" width="5" style="67" customWidth="1"/>
    <col min="4089" max="4089" width="5.85546875" style="67" customWidth="1"/>
    <col min="4090" max="4090" width="6.85546875" style="67" customWidth="1"/>
    <col min="4091" max="4091" width="5" style="67" customWidth="1"/>
    <col min="4092" max="4092" width="5.85546875" style="67" customWidth="1"/>
    <col min="4093" max="4093" width="6.85546875" style="67" customWidth="1"/>
    <col min="4094" max="4094" width="5" style="67" customWidth="1"/>
    <col min="4095" max="4095" width="5.85546875" style="67" customWidth="1"/>
    <col min="4096" max="4096" width="6.85546875" style="67" customWidth="1"/>
    <col min="4097" max="4097" width="5" style="67" customWidth="1"/>
    <col min="4098" max="4098" width="5.85546875" style="67" customWidth="1"/>
    <col min="4099" max="4099" width="6.85546875" style="67" customWidth="1"/>
    <col min="4100" max="4100" width="5" style="67" customWidth="1"/>
    <col min="4101" max="4341" width="8.85546875" style="67"/>
    <col min="4342" max="4342" width="5.85546875" style="67" customWidth="1"/>
    <col min="4343" max="4343" width="6.85546875" style="67" customWidth="1"/>
    <col min="4344" max="4344" width="5" style="67" customWidth="1"/>
    <col min="4345" max="4345" width="5.85546875" style="67" customWidth="1"/>
    <col min="4346" max="4346" width="6.85546875" style="67" customWidth="1"/>
    <col min="4347" max="4347" width="5" style="67" customWidth="1"/>
    <col min="4348" max="4348" width="5.85546875" style="67" customWidth="1"/>
    <col min="4349" max="4349" width="6.85546875" style="67" customWidth="1"/>
    <col min="4350" max="4350" width="5" style="67" customWidth="1"/>
    <col min="4351" max="4351" width="5.85546875" style="67" customWidth="1"/>
    <col min="4352" max="4352" width="6.85546875" style="67" customWidth="1"/>
    <col min="4353" max="4353" width="5" style="67" customWidth="1"/>
    <col min="4354" max="4354" width="5.85546875" style="67" customWidth="1"/>
    <col min="4355" max="4355" width="6.85546875" style="67" customWidth="1"/>
    <col min="4356" max="4356" width="5" style="67" customWidth="1"/>
    <col min="4357" max="4597" width="8.85546875" style="67"/>
    <col min="4598" max="4598" width="5.85546875" style="67" customWidth="1"/>
    <col min="4599" max="4599" width="6.85546875" style="67" customWidth="1"/>
    <col min="4600" max="4600" width="5" style="67" customWidth="1"/>
    <col min="4601" max="4601" width="5.85546875" style="67" customWidth="1"/>
    <col min="4602" max="4602" width="6.85546875" style="67" customWidth="1"/>
    <col min="4603" max="4603" width="5" style="67" customWidth="1"/>
    <col min="4604" max="4604" width="5.85546875" style="67" customWidth="1"/>
    <col min="4605" max="4605" width="6.85546875" style="67" customWidth="1"/>
    <col min="4606" max="4606" width="5" style="67" customWidth="1"/>
    <col min="4607" max="4607" width="5.85546875" style="67" customWidth="1"/>
    <col min="4608" max="4608" width="6.85546875" style="67" customWidth="1"/>
    <col min="4609" max="4609" width="5" style="67" customWidth="1"/>
    <col min="4610" max="4610" width="5.85546875" style="67" customWidth="1"/>
    <col min="4611" max="4611" width="6.85546875" style="67" customWidth="1"/>
    <col min="4612" max="4612" width="5" style="67" customWidth="1"/>
    <col min="4613" max="4853" width="8.85546875" style="67"/>
    <col min="4854" max="4854" width="5.85546875" style="67" customWidth="1"/>
    <col min="4855" max="4855" width="6.85546875" style="67" customWidth="1"/>
    <col min="4856" max="4856" width="5" style="67" customWidth="1"/>
    <col min="4857" max="4857" width="5.85546875" style="67" customWidth="1"/>
    <col min="4858" max="4858" width="6.85546875" style="67" customWidth="1"/>
    <col min="4859" max="4859" width="5" style="67" customWidth="1"/>
    <col min="4860" max="4860" width="5.85546875" style="67" customWidth="1"/>
    <col min="4861" max="4861" width="6.85546875" style="67" customWidth="1"/>
    <col min="4862" max="4862" width="5" style="67" customWidth="1"/>
    <col min="4863" max="4863" width="5.85546875" style="67" customWidth="1"/>
    <col min="4864" max="4864" width="6.85546875" style="67" customWidth="1"/>
    <col min="4865" max="4865" width="5" style="67" customWidth="1"/>
    <col min="4866" max="4866" width="5.85546875" style="67" customWidth="1"/>
    <col min="4867" max="4867" width="6.85546875" style="67" customWidth="1"/>
    <col min="4868" max="4868" width="5" style="67" customWidth="1"/>
    <col min="4869" max="5109" width="8.85546875" style="67"/>
    <col min="5110" max="5110" width="5.85546875" style="67" customWidth="1"/>
    <col min="5111" max="5111" width="6.85546875" style="67" customWidth="1"/>
    <col min="5112" max="5112" width="5" style="67" customWidth="1"/>
    <col min="5113" max="5113" width="5.85546875" style="67" customWidth="1"/>
    <col min="5114" max="5114" width="6.85546875" style="67" customWidth="1"/>
    <col min="5115" max="5115" width="5" style="67" customWidth="1"/>
    <col min="5116" max="5116" width="5.85546875" style="67" customWidth="1"/>
    <col min="5117" max="5117" width="6.85546875" style="67" customWidth="1"/>
    <col min="5118" max="5118" width="5" style="67" customWidth="1"/>
    <col min="5119" max="5119" width="5.85546875" style="67" customWidth="1"/>
    <col min="5120" max="5120" width="6.85546875" style="67" customWidth="1"/>
    <col min="5121" max="5121" width="5" style="67" customWidth="1"/>
    <col min="5122" max="5122" width="5.85546875" style="67" customWidth="1"/>
    <col min="5123" max="5123" width="6.85546875" style="67" customWidth="1"/>
    <col min="5124" max="5124" width="5" style="67" customWidth="1"/>
    <col min="5125" max="5365" width="8.85546875" style="67"/>
    <col min="5366" max="5366" width="5.85546875" style="67" customWidth="1"/>
    <col min="5367" max="5367" width="6.85546875" style="67" customWidth="1"/>
    <col min="5368" max="5368" width="5" style="67" customWidth="1"/>
    <col min="5369" max="5369" width="5.85546875" style="67" customWidth="1"/>
    <col min="5370" max="5370" width="6.85546875" style="67" customWidth="1"/>
    <col min="5371" max="5371" width="5" style="67" customWidth="1"/>
    <col min="5372" max="5372" width="5.85546875" style="67" customWidth="1"/>
    <col min="5373" max="5373" width="6.85546875" style="67" customWidth="1"/>
    <col min="5374" max="5374" width="5" style="67" customWidth="1"/>
    <col min="5375" max="5375" width="5.85546875" style="67" customWidth="1"/>
    <col min="5376" max="5376" width="6.85546875" style="67" customWidth="1"/>
    <col min="5377" max="5377" width="5" style="67" customWidth="1"/>
    <col min="5378" max="5378" width="5.85546875" style="67" customWidth="1"/>
    <col min="5379" max="5379" width="6.85546875" style="67" customWidth="1"/>
    <col min="5380" max="5380" width="5" style="67" customWidth="1"/>
    <col min="5381" max="5621" width="8.85546875" style="67"/>
    <col min="5622" max="5622" width="5.85546875" style="67" customWidth="1"/>
    <col min="5623" max="5623" width="6.85546875" style="67" customWidth="1"/>
    <col min="5624" max="5624" width="5" style="67" customWidth="1"/>
    <col min="5625" max="5625" width="5.85546875" style="67" customWidth="1"/>
    <col min="5626" max="5626" width="6.85546875" style="67" customWidth="1"/>
    <col min="5627" max="5627" width="5" style="67" customWidth="1"/>
    <col min="5628" max="5628" width="5.85546875" style="67" customWidth="1"/>
    <col min="5629" max="5629" width="6.85546875" style="67" customWidth="1"/>
    <col min="5630" max="5630" width="5" style="67" customWidth="1"/>
    <col min="5631" max="5631" width="5.85546875" style="67" customWidth="1"/>
    <col min="5632" max="5632" width="6.85546875" style="67" customWidth="1"/>
    <col min="5633" max="5633" width="5" style="67" customWidth="1"/>
    <col min="5634" max="5634" width="5.85546875" style="67" customWidth="1"/>
    <col min="5635" max="5635" width="6.85546875" style="67" customWidth="1"/>
    <col min="5636" max="5636" width="5" style="67" customWidth="1"/>
    <col min="5637" max="5877" width="8.85546875" style="67"/>
    <col min="5878" max="5878" width="5.85546875" style="67" customWidth="1"/>
    <col min="5879" max="5879" width="6.85546875" style="67" customWidth="1"/>
    <col min="5880" max="5880" width="5" style="67" customWidth="1"/>
    <col min="5881" max="5881" width="5.85546875" style="67" customWidth="1"/>
    <col min="5882" max="5882" width="6.85546875" style="67" customWidth="1"/>
    <col min="5883" max="5883" width="5" style="67" customWidth="1"/>
    <col min="5884" max="5884" width="5.85546875" style="67" customWidth="1"/>
    <col min="5885" max="5885" width="6.85546875" style="67" customWidth="1"/>
    <col min="5886" max="5886" width="5" style="67" customWidth="1"/>
    <col min="5887" max="5887" width="5.85546875" style="67" customWidth="1"/>
    <col min="5888" max="5888" width="6.85546875" style="67" customWidth="1"/>
    <col min="5889" max="5889" width="5" style="67" customWidth="1"/>
    <col min="5890" max="5890" width="5.85546875" style="67" customWidth="1"/>
    <col min="5891" max="5891" width="6.85546875" style="67" customWidth="1"/>
    <col min="5892" max="5892" width="5" style="67" customWidth="1"/>
    <col min="5893" max="6133" width="8.85546875" style="67"/>
    <col min="6134" max="6134" width="5.85546875" style="67" customWidth="1"/>
    <col min="6135" max="6135" width="6.85546875" style="67" customWidth="1"/>
    <col min="6136" max="6136" width="5" style="67" customWidth="1"/>
    <col min="6137" max="6137" width="5.85546875" style="67" customWidth="1"/>
    <col min="6138" max="6138" width="6.85546875" style="67" customWidth="1"/>
    <col min="6139" max="6139" width="5" style="67" customWidth="1"/>
    <col min="6140" max="6140" width="5.85546875" style="67" customWidth="1"/>
    <col min="6141" max="6141" width="6.85546875" style="67" customWidth="1"/>
    <col min="6142" max="6142" width="5" style="67" customWidth="1"/>
    <col min="6143" max="6143" width="5.85546875" style="67" customWidth="1"/>
    <col min="6144" max="6144" width="6.85546875" style="67" customWidth="1"/>
    <col min="6145" max="6145" width="5" style="67" customWidth="1"/>
    <col min="6146" max="6146" width="5.85546875" style="67" customWidth="1"/>
    <col min="6147" max="6147" width="6.85546875" style="67" customWidth="1"/>
    <col min="6148" max="6148" width="5" style="67" customWidth="1"/>
    <col min="6149" max="6389" width="8.85546875" style="67"/>
    <col min="6390" max="6390" width="5.85546875" style="67" customWidth="1"/>
    <col min="6391" max="6391" width="6.85546875" style="67" customWidth="1"/>
    <col min="6392" max="6392" width="5" style="67" customWidth="1"/>
    <col min="6393" max="6393" width="5.85546875" style="67" customWidth="1"/>
    <col min="6394" max="6394" width="6.85546875" style="67" customWidth="1"/>
    <col min="6395" max="6395" width="5" style="67" customWidth="1"/>
    <col min="6396" max="6396" width="5.85546875" style="67" customWidth="1"/>
    <col min="6397" max="6397" width="6.85546875" style="67" customWidth="1"/>
    <col min="6398" max="6398" width="5" style="67" customWidth="1"/>
    <col min="6399" max="6399" width="5.85546875" style="67" customWidth="1"/>
    <col min="6400" max="6400" width="6.85546875" style="67" customWidth="1"/>
    <col min="6401" max="6401" width="5" style="67" customWidth="1"/>
    <col min="6402" max="6402" width="5.85546875" style="67" customWidth="1"/>
    <col min="6403" max="6403" width="6.85546875" style="67" customWidth="1"/>
    <col min="6404" max="6404" width="5" style="67" customWidth="1"/>
    <col min="6405" max="6645" width="8.85546875" style="67"/>
    <col min="6646" max="6646" width="5.85546875" style="67" customWidth="1"/>
    <col min="6647" max="6647" width="6.85546875" style="67" customWidth="1"/>
    <col min="6648" max="6648" width="5" style="67" customWidth="1"/>
    <col min="6649" max="6649" width="5.85546875" style="67" customWidth="1"/>
    <col min="6650" max="6650" width="6.85546875" style="67" customWidth="1"/>
    <col min="6651" max="6651" width="5" style="67" customWidth="1"/>
    <col min="6652" max="6652" width="5.85546875" style="67" customWidth="1"/>
    <col min="6653" max="6653" width="6.85546875" style="67" customWidth="1"/>
    <col min="6654" max="6654" width="5" style="67" customWidth="1"/>
    <col min="6655" max="6655" width="5.85546875" style="67" customWidth="1"/>
    <col min="6656" max="6656" width="6.85546875" style="67" customWidth="1"/>
    <col min="6657" max="6657" width="5" style="67" customWidth="1"/>
    <col min="6658" max="6658" width="5.85546875" style="67" customWidth="1"/>
    <col min="6659" max="6659" width="6.85546875" style="67" customWidth="1"/>
    <col min="6660" max="6660" width="5" style="67" customWidth="1"/>
    <col min="6661" max="6901" width="8.85546875" style="67"/>
    <col min="6902" max="6902" width="5.85546875" style="67" customWidth="1"/>
    <col min="6903" max="6903" width="6.85546875" style="67" customWidth="1"/>
    <col min="6904" max="6904" width="5" style="67" customWidth="1"/>
    <col min="6905" max="6905" width="5.85546875" style="67" customWidth="1"/>
    <col min="6906" max="6906" width="6.85546875" style="67" customWidth="1"/>
    <col min="6907" max="6907" width="5" style="67" customWidth="1"/>
    <col min="6908" max="6908" width="5.85546875" style="67" customWidth="1"/>
    <col min="6909" max="6909" width="6.85546875" style="67" customWidth="1"/>
    <col min="6910" max="6910" width="5" style="67" customWidth="1"/>
    <col min="6911" max="6911" width="5.85546875" style="67" customWidth="1"/>
    <col min="6912" max="6912" width="6.85546875" style="67" customWidth="1"/>
    <col min="6913" max="6913" width="5" style="67" customWidth="1"/>
    <col min="6914" max="6914" width="5.85546875" style="67" customWidth="1"/>
    <col min="6915" max="6915" width="6.85546875" style="67" customWidth="1"/>
    <col min="6916" max="6916" width="5" style="67" customWidth="1"/>
    <col min="6917" max="7157" width="8.85546875" style="67"/>
    <col min="7158" max="7158" width="5.85546875" style="67" customWidth="1"/>
    <col min="7159" max="7159" width="6.85546875" style="67" customWidth="1"/>
    <col min="7160" max="7160" width="5" style="67" customWidth="1"/>
    <col min="7161" max="7161" width="5.85546875" style="67" customWidth="1"/>
    <col min="7162" max="7162" width="6.85546875" style="67" customWidth="1"/>
    <col min="7163" max="7163" width="5" style="67" customWidth="1"/>
    <col min="7164" max="7164" width="5.85546875" style="67" customWidth="1"/>
    <col min="7165" max="7165" width="6.85546875" style="67" customWidth="1"/>
    <col min="7166" max="7166" width="5" style="67" customWidth="1"/>
    <col min="7167" max="7167" width="5.85546875" style="67" customWidth="1"/>
    <col min="7168" max="7168" width="6.85546875" style="67" customWidth="1"/>
    <col min="7169" max="7169" width="5" style="67" customWidth="1"/>
    <col min="7170" max="7170" width="5.85546875" style="67" customWidth="1"/>
    <col min="7171" max="7171" width="6.85546875" style="67" customWidth="1"/>
    <col min="7172" max="7172" width="5" style="67" customWidth="1"/>
    <col min="7173" max="7413" width="8.85546875" style="67"/>
    <col min="7414" max="7414" width="5.85546875" style="67" customWidth="1"/>
    <col min="7415" max="7415" width="6.85546875" style="67" customWidth="1"/>
    <col min="7416" max="7416" width="5" style="67" customWidth="1"/>
    <col min="7417" max="7417" width="5.85546875" style="67" customWidth="1"/>
    <col min="7418" max="7418" width="6.85546875" style="67" customWidth="1"/>
    <col min="7419" max="7419" width="5" style="67" customWidth="1"/>
    <col min="7420" max="7420" width="5.85546875" style="67" customWidth="1"/>
    <col min="7421" max="7421" width="6.85546875" style="67" customWidth="1"/>
    <col min="7422" max="7422" width="5" style="67" customWidth="1"/>
    <col min="7423" max="7423" width="5.85546875" style="67" customWidth="1"/>
    <col min="7424" max="7424" width="6.85546875" style="67" customWidth="1"/>
    <col min="7425" max="7425" width="5" style="67" customWidth="1"/>
    <col min="7426" max="7426" width="5.85546875" style="67" customWidth="1"/>
    <col min="7427" max="7427" width="6.85546875" style="67" customWidth="1"/>
    <col min="7428" max="7428" width="5" style="67" customWidth="1"/>
    <col min="7429" max="7669" width="8.85546875" style="67"/>
    <col min="7670" max="7670" width="5.85546875" style="67" customWidth="1"/>
    <col min="7671" max="7671" width="6.85546875" style="67" customWidth="1"/>
    <col min="7672" max="7672" width="5" style="67" customWidth="1"/>
    <col min="7673" max="7673" width="5.85546875" style="67" customWidth="1"/>
    <col min="7674" max="7674" width="6.85546875" style="67" customWidth="1"/>
    <col min="7675" max="7675" width="5" style="67" customWidth="1"/>
    <col min="7676" max="7676" width="5.85546875" style="67" customWidth="1"/>
    <col min="7677" max="7677" width="6.85546875" style="67" customWidth="1"/>
    <col min="7678" max="7678" width="5" style="67" customWidth="1"/>
    <col min="7679" max="7679" width="5.85546875" style="67" customWidth="1"/>
    <col min="7680" max="7680" width="6.85546875" style="67" customWidth="1"/>
    <col min="7681" max="7681" width="5" style="67" customWidth="1"/>
    <col min="7682" max="7682" width="5.85546875" style="67" customWidth="1"/>
    <col min="7683" max="7683" width="6.85546875" style="67" customWidth="1"/>
    <col min="7684" max="7684" width="5" style="67" customWidth="1"/>
    <col min="7685" max="7925" width="8.85546875" style="67"/>
    <col min="7926" max="7926" width="5.85546875" style="67" customWidth="1"/>
    <col min="7927" max="7927" width="6.85546875" style="67" customWidth="1"/>
    <col min="7928" max="7928" width="5" style="67" customWidth="1"/>
    <col min="7929" max="7929" width="5.85546875" style="67" customWidth="1"/>
    <col min="7930" max="7930" width="6.85546875" style="67" customWidth="1"/>
    <col min="7931" max="7931" width="5" style="67" customWidth="1"/>
    <col min="7932" max="7932" width="5.85546875" style="67" customWidth="1"/>
    <col min="7933" max="7933" width="6.85546875" style="67" customWidth="1"/>
    <col min="7934" max="7934" width="5" style="67" customWidth="1"/>
    <col min="7935" max="7935" width="5.85546875" style="67" customWidth="1"/>
    <col min="7936" max="7936" width="6.85546875" style="67" customWidth="1"/>
    <col min="7937" max="7937" width="5" style="67" customWidth="1"/>
    <col min="7938" max="7938" width="5.85546875" style="67" customWidth="1"/>
    <col min="7939" max="7939" width="6.85546875" style="67" customWidth="1"/>
    <col min="7940" max="7940" width="5" style="67" customWidth="1"/>
    <col min="7941" max="8181" width="8.85546875" style="67"/>
    <col min="8182" max="8182" width="5.85546875" style="67" customWidth="1"/>
    <col min="8183" max="8183" width="6.85546875" style="67" customWidth="1"/>
    <col min="8184" max="8184" width="5" style="67" customWidth="1"/>
    <col min="8185" max="8185" width="5.85546875" style="67" customWidth="1"/>
    <col min="8186" max="8186" width="6.85546875" style="67" customWidth="1"/>
    <col min="8187" max="8187" width="5" style="67" customWidth="1"/>
    <col min="8188" max="8188" width="5.85546875" style="67" customWidth="1"/>
    <col min="8189" max="8189" width="6.85546875" style="67" customWidth="1"/>
    <col min="8190" max="8190" width="5" style="67" customWidth="1"/>
    <col min="8191" max="8191" width="5.85546875" style="67" customWidth="1"/>
    <col min="8192" max="8192" width="6.85546875" style="67" customWidth="1"/>
    <col min="8193" max="8193" width="5" style="67" customWidth="1"/>
    <col min="8194" max="8194" width="5.85546875" style="67" customWidth="1"/>
    <col min="8195" max="8195" width="6.85546875" style="67" customWidth="1"/>
    <col min="8196" max="8196" width="5" style="67" customWidth="1"/>
    <col min="8197" max="8437" width="8.85546875" style="67"/>
    <col min="8438" max="8438" width="5.85546875" style="67" customWidth="1"/>
    <col min="8439" max="8439" width="6.85546875" style="67" customWidth="1"/>
    <col min="8440" max="8440" width="5" style="67" customWidth="1"/>
    <col min="8441" max="8441" width="5.85546875" style="67" customWidth="1"/>
    <col min="8442" max="8442" width="6.85546875" style="67" customWidth="1"/>
    <col min="8443" max="8443" width="5" style="67" customWidth="1"/>
    <col min="8444" max="8444" width="5.85546875" style="67" customWidth="1"/>
    <col min="8445" max="8445" width="6.85546875" style="67" customWidth="1"/>
    <col min="8446" max="8446" width="5" style="67" customWidth="1"/>
    <col min="8447" max="8447" width="5.85546875" style="67" customWidth="1"/>
    <col min="8448" max="8448" width="6.85546875" style="67" customWidth="1"/>
    <col min="8449" max="8449" width="5" style="67" customWidth="1"/>
    <col min="8450" max="8450" width="5.85546875" style="67" customWidth="1"/>
    <col min="8451" max="8451" width="6.85546875" style="67" customWidth="1"/>
    <col min="8452" max="8452" width="5" style="67" customWidth="1"/>
    <col min="8453" max="8693" width="8.85546875" style="67"/>
    <col min="8694" max="8694" width="5.85546875" style="67" customWidth="1"/>
    <col min="8695" max="8695" width="6.85546875" style="67" customWidth="1"/>
    <col min="8696" max="8696" width="5" style="67" customWidth="1"/>
    <col min="8697" max="8697" width="5.85546875" style="67" customWidth="1"/>
    <col min="8698" max="8698" width="6.85546875" style="67" customWidth="1"/>
    <col min="8699" max="8699" width="5" style="67" customWidth="1"/>
    <col min="8700" max="8700" width="5.85546875" style="67" customWidth="1"/>
    <col min="8701" max="8701" width="6.85546875" style="67" customWidth="1"/>
    <col min="8702" max="8702" width="5" style="67" customWidth="1"/>
    <col min="8703" max="8703" width="5.85546875" style="67" customWidth="1"/>
    <col min="8704" max="8704" width="6.85546875" style="67" customWidth="1"/>
    <col min="8705" max="8705" width="5" style="67" customWidth="1"/>
    <col min="8706" max="8706" width="5.85546875" style="67" customWidth="1"/>
    <col min="8707" max="8707" width="6.85546875" style="67" customWidth="1"/>
    <col min="8708" max="8708" width="5" style="67" customWidth="1"/>
    <col min="8709" max="8949" width="8.85546875" style="67"/>
    <col min="8950" max="8950" width="5.85546875" style="67" customWidth="1"/>
    <col min="8951" max="8951" width="6.85546875" style="67" customWidth="1"/>
    <col min="8952" max="8952" width="5" style="67" customWidth="1"/>
    <col min="8953" max="8953" width="5.85546875" style="67" customWidth="1"/>
    <col min="8954" max="8954" width="6.85546875" style="67" customWidth="1"/>
    <col min="8955" max="8955" width="5" style="67" customWidth="1"/>
    <col min="8956" max="8956" width="5.85546875" style="67" customWidth="1"/>
    <col min="8957" max="8957" width="6.85546875" style="67" customWidth="1"/>
    <col min="8958" max="8958" width="5" style="67" customWidth="1"/>
    <col min="8959" max="8959" width="5.85546875" style="67" customWidth="1"/>
    <col min="8960" max="8960" width="6.85546875" style="67" customWidth="1"/>
    <col min="8961" max="8961" width="5" style="67" customWidth="1"/>
    <col min="8962" max="8962" width="5.85546875" style="67" customWidth="1"/>
    <col min="8963" max="8963" width="6.85546875" style="67" customWidth="1"/>
    <col min="8964" max="8964" width="5" style="67" customWidth="1"/>
    <col min="8965" max="9205" width="8.85546875" style="67"/>
    <col min="9206" max="9206" width="5.85546875" style="67" customWidth="1"/>
    <col min="9207" max="9207" width="6.85546875" style="67" customWidth="1"/>
    <col min="9208" max="9208" width="5" style="67" customWidth="1"/>
    <col min="9209" max="9209" width="5.85546875" style="67" customWidth="1"/>
    <col min="9210" max="9210" width="6.85546875" style="67" customWidth="1"/>
    <col min="9211" max="9211" width="5" style="67" customWidth="1"/>
    <col min="9212" max="9212" width="5.85546875" style="67" customWidth="1"/>
    <col min="9213" max="9213" width="6.85546875" style="67" customWidth="1"/>
    <col min="9214" max="9214" width="5" style="67" customWidth="1"/>
    <col min="9215" max="9215" width="5.85546875" style="67" customWidth="1"/>
    <col min="9216" max="9216" width="6.85546875" style="67" customWidth="1"/>
    <col min="9217" max="9217" width="5" style="67" customWidth="1"/>
    <col min="9218" max="9218" width="5.85546875" style="67" customWidth="1"/>
    <col min="9219" max="9219" width="6.85546875" style="67" customWidth="1"/>
    <col min="9220" max="9220" width="5" style="67" customWidth="1"/>
    <col min="9221" max="9461" width="8.85546875" style="67"/>
    <col min="9462" max="9462" width="5.85546875" style="67" customWidth="1"/>
    <col min="9463" max="9463" width="6.85546875" style="67" customWidth="1"/>
    <col min="9464" max="9464" width="5" style="67" customWidth="1"/>
    <col min="9465" max="9465" width="5.85546875" style="67" customWidth="1"/>
    <col min="9466" max="9466" width="6.85546875" style="67" customWidth="1"/>
    <col min="9467" max="9467" width="5" style="67" customWidth="1"/>
    <col min="9468" max="9468" width="5.85546875" style="67" customWidth="1"/>
    <col min="9469" max="9469" width="6.85546875" style="67" customWidth="1"/>
    <col min="9470" max="9470" width="5" style="67" customWidth="1"/>
    <col min="9471" max="9471" width="5.85546875" style="67" customWidth="1"/>
    <col min="9472" max="9472" width="6.85546875" style="67" customWidth="1"/>
    <col min="9473" max="9473" width="5" style="67" customWidth="1"/>
    <col min="9474" max="9474" width="5.85546875" style="67" customWidth="1"/>
    <col min="9475" max="9475" width="6.85546875" style="67" customWidth="1"/>
    <col min="9476" max="9476" width="5" style="67" customWidth="1"/>
    <col min="9477" max="9717" width="8.85546875" style="67"/>
    <col min="9718" max="9718" width="5.85546875" style="67" customWidth="1"/>
    <col min="9719" max="9719" width="6.85546875" style="67" customWidth="1"/>
    <col min="9720" max="9720" width="5" style="67" customWidth="1"/>
    <col min="9721" max="9721" width="5.85546875" style="67" customWidth="1"/>
    <col min="9722" max="9722" width="6.85546875" style="67" customWidth="1"/>
    <col min="9723" max="9723" width="5" style="67" customWidth="1"/>
    <col min="9724" max="9724" width="5.85546875" style="67" customWidth="1"/>
    <col min="9725" max="9725" width="6.85546875" style="67" customWidth="1"/>
    <col min="9726" max="9726" width="5" style="67" customWidth="1"/>
    <col min="9727" max="9727" width="5.85546875" style="67" customWidth="1"/>
    <col min="9728" max="9728" width="6.85546875" style="67" customWidth="1"/>
    <col min="9729" max="9729" width="5" style="67" customWidth="1"/>
    <col min="9730" max="9730" width="5.85546875" style="67" customWidth="1"/>
    <col min="9731" max="9731" width="6.85546875" style="67" customWidth="1"/>
    <col min="9732" max="9732" width="5" style="67" customWidth="1"/>
    <col min="9733" max="9973" width="8.85546875" style="67"/>
    <col min="9974" max="9974" width="5.85546875" style="67" customWidth="1"/>
    <col min="9975" max="9975" width="6.85546875" style="67" customWidth="1"/>
    <col min="9976" max="9976" width="5" style="67" customWidth="1"/>
    <col min="9977" max="9977" width="5.85546875" style="67" customWidth="1"/>
    <col min="9978" max="9978" width="6.85546875" style="67" customWidth="1"/>
    <col min="9979" max="9979" width="5" style="67" customWidth="1"/>
    <col min="9980" max="9980" width="5.85546875" style="67" customWidth="1"/>
    <col min="9981" max="9981" width="6.85546875" style="67" customWidth="1"/>
    <col min="9982" max="9982" width="5" style="67" customWidth="1"/>
    <col min="9983" max="9983" width="5.85546875" style="67" customWidth="1"/>
    <col min="9984" max="9984" width="6.85546875" style="67" customWidth="1"/>
    <col min="9985" max="9985" width="5" style="67" customWidth="1"/>
    <col min="9986" max="9986" width="5.85546875" style="67" customWidth="1"/>
    <col min="9987" max="9987" width="6.85546875" style="67" customWidth="1"/>
    <col min="9988" max="9988" width="5" style="67" customWidth="1"/>
    <col min="9989" max="10229" width="8.85546875" style="67"/>
    <col min="10230" max="10230" width="5.85546875" style="67" customWidth="1"/>
    <col min="10231" max="10231" width="6.85546875" style="67" customWidth="1"/>
    <col min="10232" max="10232" width="5" style="67" customWidth="1"/>
    <col min="10233" max="10233" width="5.85546875" style="67" customWidth="1"/>
    <col min="10234" max="10234" width="6.85546875" style="67" customWidth="1"/>
    <col min="10235" max="10235" width="5" style="67" customWidth="1"/>
    <col min="10236" max="10236" width="5.85546875" style="67" customWidth="1"/>
    <col min="10237" max="10237" width="6.85546875" style="67" customWidth="1"/>
    <col min="10238" max="10238" width="5" style="67" customWidth="1"/>
    <col min="10239" max="10239" width="5.85546875" style="67" customWidth="1"/>
    <col min="10240" max="10240" width="6.85546875" style="67" customWidth="1"/>
    <col min="10241" max="10241" width="5" style="67" customWidth="1"/>
    <col min="10242" max="10242" width="5.85546875" style="67" customWidth="1"/>
    <col min="10243" max="10243" width="6.85546875" style="67" customWidth="1"/>
    <col min="10244" max="10244" width="5" style="67" customWidth="1"/>
    <col min="10245" max="10485" width="8.85546875" style="67"/>
    <col min="10486" max="10486" width="5.85546875" style="67" customWidth="1"/>
    <col min="10487" max="10487" width="6.85546875" style="67" customWidth="1"/>
    <col min="10488" max="10488" width="5" style="67" customWidth="1"/>
    <col min="10489" max="10489" width="5.85546875" style="67" customWidth="1"/>
    <col min="10490" max="10490" width="6.85546875" style="67" customWidth="1"/>
    <col min="10491" max="10491" width="5" style="67" customWidth="1"/>
    <col min="10492" max="10492" width="5.85546875" style="67" customWidth="1"/>
    <col min="10493" max="10493" width="6.85546875" style="67" customWidth="1"/>
    <col min="10494" max="10494" width="5" style="67" customWidth="1"/>
    <col min="10495" max="10495" width="5.85546875" style="67" customWidth="1"/>
    <col min="10496" max="10496" width="6.85546875" style="67" customWidth="1"/>
    <col min="10497" max="10497" width="5" style="67" customWidth="1"/>
    <col min="10498" max="10498" width="5.85546875" style="67" customWidth="1"/>
    <col min="10499" max="10499" width="6.85546875" style="67" customWidth="1"/>
    <col min="10500" max="10500" width="5" style="67" customWidth="1"/>
    <col min="10501" max="10741" width="8.85546875" style="67"/>
    <col min="10742" max="10742" width="5.85546875" style="67" customWidth="1"/>
    <col min="10743" max="10743" width="6.85546875" style="67" customWidth="1"/>
    <col min="10744" max="10744" width="5" style="67" customWidth="1"/>
    <col min="10745" max="10745" width="5.85546875" style="67" customWidth="1"/>
    <col min="10746" max="10746" width="6.85546875" style="67" customWidth="1"/>
    <col min="10747" max="10747" width="5" style="67" customWidth="1"/>
    <col min="10748" max="10748" width="5.85546875" style="67" customWidth="1"/>
    <col min="10749" max="10749" width="6.85546875" style="67" customWidth="1"/>
    <col min="10750" max="10750" width="5" style="67" customWidth="1"/>
    <col min="10751" max="10751" width="5.85546875" style="67" customWidth="1"/>
    <col min="10752" max="10752" width="6.85546875" style="67" customWidth="1"/>
    <col min="10753" max="10753" width="5" style="67" customWidth="1"/>
    <col min="10754" max="10754" width="5.85546875" style="67" customWidth="1"/>
    <col min="10755" max="10755" width="6.85546875" style="67" customWidth="1"/>
    <col min="10756" max="10756" width="5" style="67" customWidth="1"/>
    <col min="10757" max="10997" width="8.85546875" style="67"/>
    <col min="10998" max="10998" width="5.85546875" style="67" customWidth="1"/>
    <col min="10999" max="10999" width="6.85546875" style="67" customWidth="1"/>
    <col min="11000" max="11000" width="5" style="67" customWidth="1"/>
    <col min="11001" max="11001" width="5.85546875" style="67" customWidth="1"/>
    <col min="11002" max="11002" width="6.85546875" style="67" customWidth="1"/>
    <col min="11003" max="11003" width="5" style="67" customWidth="1"/>
    <col min="11004" max="11004" width="5.85546875" style="67" customWidth="1"/>
    <col min="11005" max="11005" width="6.85546875" style="67" customWidth="1"/>
    <col min="11006" max="11006" width="5" style="67" customWidth="1"/>
    <col min="11007" max="11007" width="5.85546875" style="67" customWidth="1"/>
    <col min="11008" max="11008" width="6.85546875" style="67" customWidth="1"/>
    <col min="11009" max="11009" width="5" style="67" customWidth="1"/>
    <col min="11010" max="11010" width="5.85546875" style="67" customWidth="1"/>
    <col min="11011" max="11011" width="6.85546875" style="67" customWidth="1"/>
    <col min="11012" max="11012" width="5" style="67" customWidth="1"/>
    <col min="11013" max="11253" width="8.85546875" style="67"/>
    <col min="11254" max="11254" width="5.85546875" style="67" customWidth="1"/>
    <col min="11255" max="11255" width="6.85546875" style="67" customWidth="1"/>
    <col min="11256" max="11256" width="5" style="67" customWidth="1"/>
    <col min="11257" max="11257" width="5.85546875" style="67" customWidth="1"/>
    <col min="11258" max="11258" width="6.85546875" style="67" customWidth="1"/>
    <col min="11259" max="11259" width="5" style="67" customWidth="1"/>
    <col min="11260" max="11260" width="5.85546875" style="67" customWidth="1"/>
    <col min="11261" max="11261" width="6.85546875" style="67" customWidth="1"/>
    <col min="11262" max="11262" width="5" style="67" customWidth="1"/>
    <col min="11263" max="11263" width="5.85546875" style="67" customWidth="1"/>
    <col min="11264" max="11264" width="6.85546875" style="67" customWidth="1"/>
    <col min="11265" max="11265" width="5" style="67" customWidth="1"/>
    <col min="11266" max="11266" width="5.85546875" style="67" customWidth="1"/>
    <col min="11267" max="11267" width="6.85546875" style="67" customWidth="1"/>
    <col min="11268" max="11268" width="5" style="67" customWidth="1"/>
    <col min="11269" max="11509" width="8.85546875" style="67"/>
    <col min="11510" max="11510" width="5.85546875" style="67" customWidth="1"/>
    <col min="11511" max="11511" width="6.85546875" style="67" customWidth="1"/>
    <col min="11512" max="11512" width="5" style="67" customWidth="1"/>
    <col min="11513" max="11513" width="5.85546875" style="67" customWidth="1"/>
    <col min="11514" max="11514" width="6.85546875" style="67" customWidth="1"/>
    <col min="11515" max="11515" width="5" style="67" customWidth="1"/>
    <col min="11516" max="11516" width="5.85546875" style="67" customWidth="1"/>
    <col min="11517" max="11517" width="6.85546875" style="67" customWidth="1"/>
    <col min="11518" max="11518" width="5" style="67" customWidth="1"/>
    <col min="11519" max="11519" width="5.85546875" style="67" customWidth="1"/>
    <col min="11520" max="11520" width="6.85546875" style="67" customWidth="1"/>
    <col min="11521" max="11521" width="5" style="67" customWidth="1"/>
    <col min="11522" max="11522" width="5.85546875" style="67" customWidth="1"/>
    <col min="11523" max="11523" width="6.85546875" style="67" customWidth="1"/>
    <col min="11524" max="11524" width="5" style="67" customWidth="1"/>
    <col min="11525" max="11765" width="8.85546875" style="67"/>
    <col min="11766" max="11766" width="5.85546875" style="67" customWidth="1"/>
    <col min="11767" max="11767" width="6.85546875" style="67" customWidth="1"/>
    <col min="11768" max="11768" width="5" style="67" customWidth="1"/>
    <col min="11769" max="11769" width="5.85546875" style="67" customWidth="1"/>
    <col min="11770" max="11770" width="6.85546875" style="67" customWidth="1"/>
    <col min="11771" max="11771" width="5" style="67" customWidth="1"/>
    <col min="11772" max="11772" width="5.85546875" style="67" customWidth="1"/>
    <col min="11773" max="11773" width="6.85546875" style="67" customWidth="1"/>
    <col min="11774" max="11774" width="5" style="67" customWidth="1"/>
    <col min="11775" max="11775" width="5.85546875" style="67" customWidth="1"/>
    <col min="11776" max="11776" width="6.85546875" style="67" customWidth="1"/>
    <col min="11777" max="11777" width="5" style="67" customWidth="1"/>
    <col min="11778" max="11778" width="5.85546875" style="67" customWidth="1"/>
    <col min="11779" max="11779" width="6.85546875" style="67" customWidth="1"/>
    <col min="11780" max="11780" width="5" style="67" customWidth="1"/>
    <col min="11781" max="12021" width="8.85546875" style="67"/>
    <col min="12022" max="12022" width="5.85546875" style="67" customWidth="1"/>
    <col min="12023" max="12023" width="6.85546875" style="67" customWidth="1"/>
    <col min="12024" max="12024" width="5" style="67" customWidth="1"/>
    <col min="12025" max="12025" width="5.85546875" style="67" customWidth="1"/>
    <col min="12026" max="12026" width="6.85546875" style="67" customWidth="1"/>
    <col min="12027" max="12027" width="5" style="67" customWidth="1"/>
    <col min="12028" max="12028" width="5.85546875" style="67" customWidth="1"/>
    <col min="12029" max="12029" width="6.85546875" style="67" customWidth="1"/>
    <col min="12030" max="12030" width="5" style="67" customWidth="1"/>
    <col min="12031" max="12031" width="5.85546875" style="67" customWidth="1"/>
    <col min="12032" max="12032" width="6.85546875" style="67" customWidth="1"/>
    <col min="12033" max="12033" width="5" style="67" customWidth="1"/>
    <col min="12034" max="12034" width="5.85546875" style="67" customWidth="1"/>
    <col min="12035" max="12035" width="6.85546875" style="67" customWidth="1"/>
    <col min="12036" max="12036" width="5" style="67" customWidth="1"/>
    <col min="12037" max="12277" width="8.85546875" style="67"/>
    <col min="12278" max="12278" width="5.85546875" style="67" customWidth="1"/>
    <col min="12279" max="12279" width="6.85546875" style="67" customWidth="1"/>
    <col min="12280" max="12280" width="5" style="67" customWidth="1"/>
    <col min="12281" max="12281" width="5.85546875" style="67" customWidth="1"/>
    <col min="12282" max="12282" width="6.85546875" style="67" customWidth="1"/>
    <col min="12283" max="12283" width="5" style="67" customWidth="1"/>
    <col min="12284" max="12284" width="5.85546875" style="67" customWidth="1"/>
    <col min="12285" max="12285" width="6.85546875" style="67" customWidth="1"/>
    <col min="12286" max="12286" width="5" style="67" customWidth="1"/>
    <col min="12287" max="12287" width="5.85546875" style="67" customWidth="1"/>
    <col min="12288" max="12288" width="6.85546875" style="67" customWidth="1"/>
    <col min="12289" max="12289" width="5" style="67" customWidth="1"/>
    <col min="12290" max="12290" width="5.85546875" style="67" customWidth="1"/>
    <col min="12291" max="12291" width="6.85546875" style="67" customWidth="1"/>
    <col min="12292" max="12292" width="5" style="67" customWidth="1"/>
    <col min="12293" max="12533" width="8.85546875" style="67"/>
    <col min="12534" max="12534" width="5.85546875" style="67" customWidth="1"/>
    <col min="12535" max="12535" width="6.85546875" style="67" customWidth="1"/>
    <col min="12536" max="12536" width="5" style="67" customWidth="1"/>
    <col min="12537" max="12537" width="5.85546875" style="67" customWidth="1"/>
    <col min="12538" max="12538" width="6.85546875" style="67" customWidth="1"/>
    <col min="12539" max="12539" width="5" style="67" customWidth="1"/>
    <col min="12540" max="12540" width="5.85546875" style="67" customWidth="1"/>
    <col min="12541" max="12541" width="6.85546875" style="67" customWidth="1"/>
    <col min="12542" max="12542" width="5" style="67" customWidth="1"/>
    <col min="12543" max="12543" width="5.85546875" style="67" customWidth="1"/>
    <col min="12544" max="12544" width="6.85546875" style="67" customWidth="1"/>
    <col min="12545" max="12545" width="5" style="67" customWidth="1"/>
    <col min="12546" max="12546" width="5.85546875" style="67" customWidth="1"/>
    <col min="12547" max="12547" width="6.85546875" style="67" customWidth="1"/>
    <col min="12548" max="12548" width="5" style="67" customWidth="1"/>
    <col min="12549" max="12789" width="8.85546875" style="67"/>
    <col min="12790" max="12790" width="5.85546875" style="67" customWidth="1"/>
    <col min="12791" max="12791" width="6.85546875" style="67" customWidth="1"/>
    <col min="12792" max="12792" width="5" style="67" customWidth="1"/>
    <col min="12793" max="12793" width="5.85546875" style="67" customWidth="1"/>
    <col min="12794" max="12794" width="6.85546875" style="67" customWidth="1"/>
    <col min="12795" max="12795" width="5" style="67" customWidth="1"/>
    <col min="12796" max="12796" width="5.85546875" style="67" customWidth="1"/>
    <col min="12797" max="12797" width="6.85546875" style="67" customWidth="1"/>
    <col min="12798" max="12798" width="5" style="67" customWidth="1"/>
    <col min="12799" max="12799" width="5.85546875" style="67" customWidth="1"/>
    <col min="12800" max="12800" width="6.85546875" style="67" customWidth="1"/>
    <col min="12801" max="12801" width="5" style="67" customWidth="1"/>
    <col min="12802" max="12802" width="5.85546875" style="67" customWidth="1"/>
    <col min="12803" max="12803" width="6.85546875" style="67" customWidth="1"/>
    <col min="12804" max="12804" width="5" style="67" customWidth="1"/>
    <col min="12805" max="13045" width="8.85546875" style="67"/>
    <col min="13046" max="13046" width="5.85546875" style="67" customWidth="1"/>
    <col min="13047" max="13047" width="6.85546875" style="67" customWidth="1"/>
    <col min="13048" max="13048" width="5" style="67" customWidth="1"/>
    <col min="13049" max="13049" width="5.85546875" style="67" customWidth="1"/>
    <col min="13050" max="13050" width="6.85546875" style="67" customWidth="1"/>
    <col min="13051" max="13051" width="5" style="67" customWidth="1"/>
    <col min="13052" max="13052" width="5.85546875" style="67" customWidth="1"/>
    <col min="13053" max="13053" width="6.85546875" style="67" customWidth="1"/>
    <col min="13054" max="13054" width="5" style="67" customWidth="1"/>
    <col min="13055" max="13055" width="5.85546875" style="67" customWidth="1"/>
    <col min="13056" max="13056" width="6.85546875" style="67" customWidth="1"/>
    <col min="13057" max="13057" width="5" style="67" customWidth="1"/>
    <col min="13058" max="13058" width="5.85546875" style="67" customWidth="1"/>
    <col min="13059" max="13059" width="6.85546875" style="67" customWidth="1"/>
    <col min="13060" max="13060" width="5" style="67" customWidth="1"/>
    <col min="13061" max="13301" width="8.85546875" style="67"/>
    <col min="13302" max="13302" width="5.85546875" style="67" customWidth="1"/>
    <col min="13303" max="13303" width="6.85546875" style="67" customWidth="1"/>
    <col min="13304" max="13304" width="5" style="67" customWidth="1"/>
    <col min="13305" max="13305" width="5.85546875" style="67" customWidth="1"/>
    <col min="13306" max="13306" width="6.85546875" style="67" customWidth="1"/>
    <col min="13307" max="13307" width="5" style="67" customWidth="1"/>
    <col min="13308" max="13308" width="5.85546875" style="67" customWidth="1"/>
    <col min="13309" max="13309" width="6.85546875" style="67" customWidth="1"/>
    <col min="13310" max="13310" width="5" style="67" customWidth="1"/>
    <col min="13311" max="13311" width="5.85546875" style="67" customWidth="1"/>
    <col min="13312" max="13312" width="6.85546875" style="67" customWidth="1"/>
    <col min="13313" max="13313" width="5" style="67" customWidth="1"/>
    <col min="13314" max="13314" width="5.85546875" style="67" customWidth="1"/>
    <col min="13315" max="13315" width="6.85546875" style="67" customWidth="1"/>
    <col min="13316" max="13316" width="5" style="67" customWidth="1"/>
    <col min="13317" max="13557" width="8.85546875" style="67"/>
    <col min="13558" max="13558" width="5.85546875" style="67" customWidth="1"/>
    <col min="13559" max="13559" width="6.85546875" style="67" customWidth="1"/>
    <col min="13560" max="13560" width="5" style="67" customWidth="1"/>
    <col min="13561" max="13561" width="5.85546875" style="67" customWidth="1"/>
    <col min="13562" max="13562" width="6.85546875" style="67" customWidth="1"/>
    <col min="13563" max="13563" width="5" style="67" customWidth="1"/>
    <col min="13564" max="13564" width="5.85546875" style="67" customWidth="1"/>
    <col min="13565" max="13565" width="6.85546875" style="67" customWidth="1"/>
    <col min="13566" max="13566" width="5" style="67" customWidth="1"/>
    <col min="13567" max="13567" width="5.85546875" style="67" customWidth="1"/>
    <col min="13568" max="13568" width="6.85546875" style="67" customWidth="1"/>
    <col min="13569" max="13569" width="5" style="67" customWidth="1"/>
    <col min="13570" max="13570" width="5.85546875" style="67" customWidth="1"/>
    <col min="13571" max="13571" width="6.85546875" style="67" customWidth="1"/>
    <col min="13572" max="13572" width="5" style="67" customWidth="1"/>
    <col min="13573" max="13813" width="8.85546875" style="67"/>
    <col min="13814" max="13814" width="5.85546875" style="67" customWidth="1"/>
    <col min="13815" max="13815" width="6.85546875" style="67" customWidth="1"/>
    <col min="13816" max="13816" width="5" style="67" customWidth="1"/>
    <col min="13817" max="13817" width="5.85546875" style="67" customWidth="1"/>
    <col min="13818" max="13818" width="6.85546875" style="67" customWidth="1"/>
    <col min="13819" max="13819" width="5" style="67" customWidth="1"/>
    <col min="13820" max="13820" width="5.85546875" style="67" customWidth="1"/>
    <col min="13821" max="13821" width="6.85546875" style="67" customWidth="1"/>
    <col min="13822" max="13822" width="5" style="67" customWidth="1"/>
    <col min="13823" max="13823" width="5.85546875" style="67" customWidth="1"/>
    <col min="13824" max="13824" width="6.85546875" style="67" customWidth="1"/>
    <col min="13825" max="13825" width="5" style="67" customWidth="1"/>
    <col min="13826" max="13826" width="5.85546875" style="67" customWidth="1"/>
    <col min="13827" max="13827" width="6.85546875" style="67" customWidth="1"/>
    <col min="13828" max="13828" width="5" style="67" customWidth="1"/>
    <col min="13829" max="14069" width="8.85546875" style="67"/>
    <col min="14070" max="14070" width="5.85546875" style="67" customWidth="1"/>
    <col min="14071" max="14071" width="6.85546875" style="67" customWidth="1"/>
    <col min="14072" max="14072" width="5" style="67" customWidth="1"/>
    <col min="14073" max="14073" width="5.85546875" style="67" customWidth="1"/>
    <col min="14074" max="14074" width="6.85546875" style="67" customWidth="1"/>
    <col min="14075" max="14075" width="5" style="67" customWidth="1"/>
    <col min="14076" max="14076" width="5.85546875" style="67" customWidth="1"/>
    <col min="14077" max="14077" width="6.85546875" style="67" customWidth="1"/>
    <col min="14078" max="14078" width="5" style="67" customWidth="1"/>
    <col min="14079" max="14079" width="5.85546875" style="67" customWidth="1"/>
    <col min="14080" max="14080" width="6.85546875" style="67" customWidth="1"/>
    <col min="14081" max="14081" width="5" style="67" customWidth="1"/>
    <col min="14082" max="14082" width="5.85546875" style="67" customWidth="1"/>
    <col min="14083" max="14083" width="6.85546875" style="67" customWidth="1"/>
    <col min="14084" max="14084" width="5" style="67" customWidth="1"/>
    <col min="14085" max="14325" width="8.85546875" style="67"/>
    <col min="14326" max="14326" width="5.85546875" style="67" customWidth="1"/>
    <col min="14327" max="14327" width="6.85546875" style="67" customWidth="1"/>
    <col min="14328" max="14328" width="5" style="67" customWidth="1"/>
    <col min="14329" max="14329" width="5.85546875" style="67" customWidth="1"/>
    <col min="14330" max="14330" width="6.85546875" style="67" customWidth="1"/>
    <col min="14331" max="14331" width="5" style="67" customWidth="1"/>
    <col min="14332" max="14332" width="5.85546875" style="67" customWidth="1"/>
    <col min="14333" max="14333" width="6.85546875" style="67" customWidth="1"/>
    <col min="14334" max="14334" width="5" style="67" customWidth="1"/>
    <col min="14335" max="14335" width="5.85546875" style="67" customWidth="1"/>
    <col min="14336" max="14336" width="6.85546875" style="67" customWidth="1"/>
    <col min="14337" max="14337" width="5" style="67" customWidth="1"/>
    <col min="14338" max="14338" width="5.85546875" style="67" customWidth="1"/>
    <col min="14339" max="14339" width="6.85546875" style="67" customWidth="1"/>
    <col min="14340" max="14340" width="5" style="67" customWidth="1"/>
    <col min="14341" max="14581" width="8.85546875" style="67"/>
    <col min="14582" max="14582" width="5.85546875" style="67" customWidth="1"/>
    <col min="14583" max="14583" width="6.85546875" style="67" customWidth="1"/>
    <col min="14584" max="14584" width="5" style="67" customWidth="1"/>
    <col min="14585" max="14585" width="5.85546875" style="67" customWidth="1"/>
    <col min="14586" max="14586" width="6.85546875" style="67" customWidth="1"/>
    <col min="14587" max="14587" width="5" style="67" customWidth="1"/>
    <col min="14588" max="14588" width="5.85546875" style="67" customWidth="1"/>
    <col min="14589" max="14589" width="6.85546875" style="67" customWidth="1"/>
    <col min="14590" max="14590" width="5" style="67" customWidth="1"/>
    <col min="14591" max="14591" width="5.85546875" style="67" customWidth="1"/>
    <col min="14592" max="14592" width="6.85546875" style="67" customWidth="1"/>
    <col min="14593" max="14593" width="5" style="67" customWidth="1"/>
    <col min="14594" max="14594" width="5.85546875" style="67" customWidth="1"/>
    <col min="14595" max="14595" width="6.85546875" style="67" customWidth="1"/>
    <col min="14596" max="14596" width="5" style="67" customWidth="1"/>
    <col min="14597" max="14837" width="8.85546875" style="67"/>
    <col min="14838" max="14838" width="5.85546875" style="67" customWidth="1"/>
    <col min="14839" max="14839" width="6.85546875" style="67" customWidth="1"/>
    <col min="14840" max="14840" width="5" style="67" customWidth="1"/>
    <col min="14841" max="14841" width="5.85546875" style="67" customWidth="1"/>
    <col min="14842" max="14842" width="6.85546875" style="67" customWidth="1"/>
    <col min="14843" max="14843" width="5" style="67" customWidth="1"/>
    <col min="14844" max="14844" width="5.85546875" style="67" customWidth="1"/>
    <col min="14845" max="14845" width="6.85546875" style="67" customWidth="1"/>
    <col min="14846" max="14846" width="5" style="67" customWidth="1"/>
    <col min="14847" max="14847" width="5.85546875" style="67" customWidth="1"/>
    <col min="14848" max="14848" width="6.85546875" style="67" customWidth="1"/>
    <col min="14849" max="14849" width="5" style="67" customWidth="1"/>
    <col min="14850" max="14850" width="5.85546875" style="67" customWidth="1"/>
    <col min="14851" max="14851" width="6.85546875" style="67" customWidth="1"/>
    <col min="14852" max="14852" width="5" style="67" customWidth="1"/>
    <col min="14853" max="15093" width="8.85546875" style="67"/>
    <col min="15094" max="15094" width="5.85546875" style="67" customWidth="1"/>
    <col min="15095" max="15095" width="6.85546875" style="67" customWidth="1"/>
    <col min="15096" max="15096" width="5" style="67" customWidth="1"/>
    <col min="15097" max="15097" width="5.85546875" style="67" customWidth="1"/>
    <col min="15098" max="15098" width="6.85546875" style="67" customWidth="1"/>
    <col min="15099" max="15099" width="5" style="67" customWidth="1"/>
    <col min="15100" max="15100" width="5.85546875" style="67" customWidth="1"/>
    <col min="15101" max="15101" width="6.85546875" style="67" customWidth="1"/>
    <col min="15102" max="15102" width="5" style="67" customWidth="1"/>
    <col min="15103" max="15103" width="5.85546875" style="67" customWidth="1"/>
    <col min="15104" max="15104" width="6.85546875" style="67" customWidth="1"/>
    <col min="15105" max="15105" width="5" style="67" customWidth="1"/>
    <col min="15106" max="15106" width="5.85546875" style="67" customWidth="1"/>
    <col min="15107" max="15107" width="6.85546875" style="67" customWidth="1"/>
    <col min="15108" max="15108" width="5" style="67" customWidth="1"/>
    <col min="15109" max="15349" width="8.85546875" style="67"/>
    <col min="15350" max="15350" width="5.85546875" style="67" customWidth="1"/>
    <col min="15351" max="15351" width="6.85546875" style="67" customWidth="1"/>
    <col min="15352" max="15352" width="5" style="67" customWidth="1"/>
    <col min="15353" max="15353" width="5.85546875" style="67" customWidth="1"/>
    <col min="15354" max="15354" width="6.85546875" style="67" customWidth="1"/>
    <col min="15355" max="15355" width="5" style="67" customWidth="1"/>
    <col min="15356" max="15356" width="5.85546875" style="67" customWidth="1"/>
    <col min="15357" max="15357" width="6.85546875" style="67" customWidth="1"/>
    <col min="15358" max="15358" width="5" style="67" customWidth="1"/>
    <col min="15359" max="15359" width="5.85546875" style="67" customWidth="1"/>
    <col min="15360" max="15360" width="6.85546875" style="67" customWidth="1"/>
    <col min="15361" max="15361" width="5" style="67" customWidth="1"/>
    <col min="15362" max="15362" width="5.85546875" style="67" customWidth="1"/>
    <col min="15363" max="15363" width="6.85546875" style="67" customWidth="1"/>
    <col min="15364" max="15364" width="5" style="67" customWidth="1"/>
    <col min="15365" max="15605" width="8.85546875" style="67"/>
    <col min="15606" max="15606" width="5.85546875" style="67" customWidth="1"/>
    <col min="15607" max="15607" width="6.85546875" style="67" customWidth="1"/>
    <col min="15608" max="15608" width="5" style="67" customWidth="1"/>
    <col min="15609" max="15609" width="5.85546875" style="67" customWidth="1"/>
    <col min="15610" max="15610" width="6.85546875" style="67" customWidth="1"/>
    <col min="15611" max="15611" width="5" style="67" customWidth="1"/>
    <col min="15612" max="15612" width="5.85546875" style="67" customWidth="1"/>
    <col min="15613" max="15613" width="6.85546875" style="67" customWidth="1"/>
    <col min="15614" max="15614" width="5" style="67" customWidth="1"/>
    <col min="15615" max="15615" width="5.85546875" style="67" customWidth="1"/>
    <col min="15616" max="15616" width="6.85546875" style="67" customWidth="1"/>
    <col min="15617" max="15617" width="5" style="67" customWidth="1"/>
    <col min="15618" max="15618" width="5.85546875" style="67" customWidth="1"/>
    <col min="15619" max="15619" width="6.85546875" style="67" customWidth="1"/>
    <col min="15620" max="15620" width="5" style="67" customWidth="1"/>
    <col min="15621" max="15861" width="8.85546875" style="67"/>
    <col min="15862" max="15862" width="5.85546875" style="67" customWidth="1"/>
    <col min="15863" max="15863" width="6.85546875" style="67" customWidth="1"/>
    <col min="15864" max="15864" width="5" style="67" customWidth="1"/>
    <col min="15865" max="15865" width="5.85546875" style="67" customWidth="1"/>
    <col min="15866" max="15866" width="6.85546875" style="67" customWidth="1"/>
    <col min="15867" max="15867" width="5" style="67" customWidth="1"/>
    <col min="15868" max="15868" width="5.85546875" style="67" customWidth="1"/>
    <col min="15869" max="15869" width="6.85546875" style="67" customWidth="1"/>
    <col min="15870" max="15870" width="5" style="67" customWidth="1"/>
    <col min="15871" max="15871" width="5.85546875" style="67" customWidth="1"/>
    <col min="15872" max="15872" width="6.85546875" style="67" customWidth="1"/>
    <col min="15873" max="15873" width="5" style="67" customWidth="1"/>
    <col min="15874" max="15874" width="5.85546875" style="67" customWidth="1"/>
    <col min="15875" max="15875" width="6.85546875" style="67" customWidth="1"/>
    <col min="15876" max="15876" width="5" style="67" customWidth="1"/>
    <col min="15877" max="16117" width="8.85546875" style="67"/>
    <col min="16118" max="16118" width="5.85546875" style="67" customWidth="1"/>
    <col min="16119" max="16119" width="6.85546875" style="67" customWidth="1"/>
    <col min="16120" max="16120" width="5" style="67" customWidth="1"/>
    <col min="16121" max="16121" width="5.85546875" style="67" customWidth="1"/>
    <col min="16122" max="16122" width="6.85546875" style="67" customWidth="1"/>
    <col min="16123" max="16123" width="5" style="67" customWidth="1"/>
    <col min="16124" max="16124" width="5.85546875" style="67" customWidth="1"/>
    <col min="16125" max="16125" width="6.85546875" style="67" customWidth="1"/>
    <col min="16126" max="16126" width="5" style="67" customWidth="1"/>
    <col min="16127" max="16127" width="5.85546875" style="67" customWidth="1"/>
    <col min="16128" max="16128" width="6.85546875" style="67" customWidth="1"/>
    <col min="16129" max="16129" width="5" style="67" customWidth="1"/>
    <col min="16130" max="16130" width="5.85546875" style="67" customWidth="1"/>
    <col min="16131" max="16131" width="6.85546875" style="67" customWidth="1"/>
    <col min="16132" max="16132" width="5" style="67" customWidth="1"/>
    <col min="16133" max="16379" width="8.85546875" style="67"/>
    <col min="16380" max="16384" width="9.140625" style="67" customWidth="1"/>
  </cols>
  <sheetData>
    <row r="1" spans="1:14" ht="21.6" customHeight="1" x14ac:dyDescent="0.2">
      <c r="A1" s="441" t="s">
        <v>259</v>
      </c>
      <c r="B1" s="442"/>
      <c r="C1" s="442"/>
      <c r="D1" s="442"/>
      <c r="E1" s="442"/>
      <c r="F1" s="442"/>
      <c r="G1" s="442"/>
      <c r="H1" s="442"/>
      <c r="I1" s="442"/>
      <c r="J1" s="442"/>
      <c r="K1" s="442"/>
      <c r="L1" s="442"/>
      <c r="M1" s="442"/>
      <c r="N1" s="443"/>
    </row>
    <row r="2" spans="1:14" ht="10.15" customHeight="1" x14ac:dyDescent="0.2">
      <c r="A2" s="441" t="s">
        <v>136</v>
      </c>
      <c r="B2" s="442"/>
      <c r="C2" s="442"/>
      <c r="D2" s="442"/>
      <c r="E2" s="442"/>
      <c r="F2" s="442"/>
      <c r="G2" s="442"/>
      <c r="H2" s="442"/>
      <c r="I2" s="442"/>
      <c r="J2" s="442"/>
      <c r="K2" s="442"/>
      <c r="L2" s="442"/>
      <c r="M2" s="442"/>
      <c r="N2" s="443"/>
    </row>
    <row r="3" spans="1:14" s="71" customFormat="1" ht="112.5" x14ac:dyDescent="0.25">
      <c r="A3" s="68" t="s">
        <v>22</v>
      </c>
      <c r="B3" s="76" t="s">
        <v>68</v>
      </c>
      <c r="C3" s="76" t="s">
        <v>69</v>
      </c>
      <c r="D3" s="69" t="s">
        <v>56</v>
      </c>
      <c r="E3" s="68" t="s">
        <v>23</v>
      </c>
      <c r="F3" s="78" t="s">
        <v>85</v>
      </c>
      <c r="G3" s="70" t="s">
        <v>221</v>
      </c>
      <c r="H3" s="70" t="s">
        <v>251</v>
      </c>
      <c r="I3" s="70" t="s">
        <v>313</v>
      </c>
      <c r="J3" s="70" t="s">
        <v>26</v>
      </c>
      <c r="K3" s="70" t="s">
        <v>222</v>
      </c>
      <c r="L3" s="70" t="s">
        <v>253</v>
      </c>
      <c r="M3" s="70" t="s">
        <v>314</v>
      </c>
      <c r="N3" s="70" t="s">
        <v>26</v>
      </c>
    </row>
    <row r="4" spans="1:14" s="71" customFormat="1" x14ac:dyDescent="0.25">
      <c r="A4" s="444" t="s">
        <v>268</v>
      </c>
      <c r="B4" s="444" t="s">
        <v>70</v>
      </c>
      <c r="C4" s="444" t="s">
        <v>73</v>
      </c>
      <c r="D4" s="343" t="s">
        <v>18</v>
      </c>
      <c r="E4" s="74">
        <v>1013</v>
      </c>
      <c r="F4" s="77">
        <v>824.7</v>
      </c>
      <c r="G4" s="74"/>
      <c r="H4" s="74"/>
      <c r="I4" s="444">
        <v>18</v>
      </c>
      <c r="J4" s="74"/>
      <c r="K4" s="74"/>
      <c r="L4" s="74"/>
      <c r="M4" s="444" t="s">
        <v>27</v>
      </c>
      <c r="N4" s="74"/>
    </row>
    <row r="5" spans="1:14" x14ac:dyDescent="0.2">
      <c r="A5" s="445"/>
      <c r="B5" s="346"/>
      <c r="C5" s="346"/>
      <c r="D5" s="343"/>
      <c r="E5" s="74">
        <v>384</v>
      </c>
      <c r="F5" s="77">
        <v>836.52</v>
      </c>
      <c r="G5" s="74"/>
      <c r="H5" s="74"/>
      <c r="I5" s="445" t="s">
        <v>27</v>
      </c>
      <c r="J5" s="74"/>
      <c r="K5" s="74"/>
      <c r="L5" s="74"/>
      <c r="M5" s="445" t="s">
        <v>27</v>
      </c>
      <c r="N5" s="74"/>
    </row>
    <row r="6" spans="1:14" x14ac:dyDescent="0.2">
      <c r="A6" s="447"/>
      <c r="B6" s="346"/>
      <c r="C6" s="346"/>
      <c r="D6" s="343"/>
      <c r="E6" s="74">
        <v>777</v>
      </c>
      <c r="F6" s="77">
        <v>848.31</v>
      </c>
      <c r="G6" s="74"/>
      <c r="H6" s="74"/>
      <c r="I6" s="446" t="s">
        <v>27</v>
      </c>
      <c r="J6" s="74"/>
      <c r="K6" s="74"/>
      <c r="L6" s="74"/>
      <c r="M6" s="446" t="s">
        <v>27</v>
      </c>
      <c r="N6" s="74"/>
    </row>
    <row r="7" spans="1:14" s="71" customFormat="1" x14ac:dyDescent="0.25">
      <c r="A7" s="448"/>
      <c r="B7" s="346"/>
      <c r="C7" s="346"/>
      <c r="D7" s="343" t="s">
        <v>54</v>
      </c>
      <c r="E7" s="74">
        <v>1013</v>
      </c>
      <c r="F7" s="77">
        <v>824.7</v>
      </c>
      <c r="G7" s="74"/>
      <c r="H7" s="74"/>
      <c r="I7" s="444" t="s">
        <v>27</v>
      </c>
      <c r="J7" s="74"/>
      <c r="K7" s="74"/>
      <c r="L7" s="74"/>
      <c r="M7" s="444" t="s">
        <v>27</v>
      </c>
      <c r="N7" s="74"/>
    </row>
    <row r="8" spans="1:14" x14ac:dyDescent="0.2">
      <c r="A8" s="448"/>
      <c r="B8" s="346"/>
      <c r="C8" s="346"/>
      <c r="D8" s="343"/>
      <c r="E8" s="74">
        <v>384</v>
      </c>
      <c r="F8" s="77">
        <v>836.52</v>
      </c>
      <c r="G8" s="74"/>
      <c r="H8" s="74"/>
      <c r="I8" s="445" t="s">
        <v>27</v>
      </c>
      <c r="J8" s="74"/>
      <c r="K8" s="74"/>
      <c r="L8" s="74"/>
      <c r="M8" s="445" t="s">
        <v>27</v>
      </c>
      <c r="N8" s="74"/>
    </row>
    <row r="9" spans="1:14" x14ac:dyDescent="0.2">
      <c r="A9" s="448"/>
      <c r="B9" s="346"/>
      <c r="C9" s="346"/>
      <c r="D9" s="343"/>
      <c r="E9" s="74">
        <v>777</v>
      </c>
      <c r="F9" s="77">
        <v>848.31</v>
      </c>
      <c r="G9" s="74"/>
      <c r="H9" s="74"/>
      <c r="I9" s="445" t="s">
        <v>27</v>
      </c>
      <c r="J9" s="74"/>
      <c r="K9" s="74"/>
      <c r="L9" s="74"/>
      <c r="M9" s="445" t="s">
        <v>27</v>
      </c>
      <c r="N9" s="74"/>
    </row>
    <row r="10" spans="1:14" s="71" customFormat="1" x14ac:dyDescent="0.25">
      <c r="A10" s="449"/>
      <c r="B10" s="346"/>
      <c r="C10" s="346"/>
      <c r="D10" s="343" t="s">
        <v>9</v>
      </c>
      <c r="E10" s="74">
        <v>1013</v>
      </c>
      <c r="F10" s="77">
        <v>824.7</v>
      </c>
      <c r="G10" s="74"/>
      <c r="H10" s="74"/>
      <c r="I10" s="448"/>
      <c r="J10" s="74"/>
      <c r="K10" s="74"/>
      <c r="L10" s="74"/>
      <c r="M10" s="445"/>
      <c r="N10" s="74"/>
    </row>
    <row r="11" spans="1:14" x14ac:dyDescent="0.2">
      <c r="A11" s="448"/>
      <c r="B11" s="346"/>
      <c r="C11" s="346"/>
      <c r="D11" s="343"/>
      <c r="E11" s="74">
        <v>384</v>
      </c>
      <c r="F11" s="77">
        <v>836.52</v>
      </c>
      <c r="G11" s="74"/>
      <c r="H11" s="74"/>
      <c r="I11" s="448"/>
      <c r="J11" s="74"/>
      <c r="K11" s="74"/>
      <c r="L11" s="74"/>
      <c r="M11" s="445"/>
      <c r="N11" s="74"/>
    </row>
    <row r="12" spans="1:14" x14ac:dyDescent="0.2">
      <c r="A12" s="448"/>
      <c r="B12" s="346"/>
      <c r="C12" s="346"/>
      <c r="D12" s="343"/>
      <c r="E12" s="74">
        <v>777</v>
      </c>
      <c r="F12" s="77">
        <v>848.31</v>
      </c>
      <c r="G12" s="74"/>
      <c r="H12" s="74"/>
      <c r="I12" s="450"/>
      <c r="J12" s="74"/>
      <c r="K12" s="74"/>
      <c r="L12" s="74"/>
      <c r="M12" s="446"/>
      <c r="N12" s="74"/>
    </row>
    <row r="13" spans="1:14" s="71" customFormat="1" x14ac:dyDescent="0.25">
      <c r="A13" s="448"/>
      <c r="B13" s="346"/>
      <c r="C13" s="346"/>
      <c r="D13" s="343" t="s">
        <v>55</v>
      </c>
      <c r="E13" s="74">
        <v>1013</v>
      </c>
      <c r="F13" s="77">
        <v>824.7</v>
      </c>
      <c r="G13" s="74"/>
      <c r="H13" s="74"/>
      <c r="I13" s="444" t="s">
        <v>27</v>
      </c>
      <c r="J13" s="74"/>
      <c r="K13" s="74"/>
      <c r="L13" s="74"/>
      <c r="M13" s="444" t="s">
        <v>27</v>
      </c>
      <c r="N13" s="74"/>
    </row>
    <row r="14" spans="1:14" x14ac:dyDescent="0.2">
      <c r="A14" s="448"/>
      <c r="B14" s="346"/>
      <c r="C14" s="346"/>
      <c r="D14" s="343"/>
      <c r="E14" s="74">
        <v>384</v>
      </c>
      <c r="F14" s="77">
        <v>836.52</v>
      </c>
      <c r="G14" s="74"/>
      <c r="H14" s="74"/>
      <c r="I14" s="445" t="s">
        <v>27</v>
      </c>
      <c r="J14" s="74"/>
      <c r="K14" s="74"/>
      <c r="L14" s="74"/>
      <c r="M14" s="445" t="s">
        <v>27</v>
      </c>
      <c r="N14" s="74"/>
    </row>
    <row r="15" spans="1:14" x14ac:dyDescent="0.2">
      <c r="A15" s="448"/>
      <c r="B15" s="346"/>
      <c r="C15" s="346"/>
      <c r="D15" s="343"/>
      <c r="E15" s="74">
        <v>777</v>
      </c>
      <c r="F15" s="77">
        <v>848.31</v>
      </c>
      <c r="G15" s="74"/>
      <c r="H15" s="74"/>
      <c r="I15" s="445" t="s">
        <v>27</v>
      </c>
      <c r="J15" s="74"/>
      <c r="K15" s="74"/>
      <c r="L15" s="74"/>
      <c r="M15" s="445" t="s">
        <v>27</v>
      </c>
      <c r="N15" s="74"/>
    </row>
    <row r="16" spans="1:14" s="71" customFormat="1" x14ac:dyDescent="0.25">
      <c r="A16" s="448"/>
      <c r="B16" s="346"/>
      <c r="C16" s="346"/>
      <c r="D16" s="343" t="s">
        <v>10</v>
      </c>
      <c r="E16" s="74">
        <v>1013</v>
      </c>
      <c r="F16" s="77">
        <v>824.7</v>
      </c>
      <c r="G16" s="74"/>
      <c r="H16" s="74"/>
      <c r="I16" s="448"/>
      <c r="J16" s="74"/>
      <c r="K16" s="74"/>
      <c r="L16" s="74"/>
      <c r="M16" s="445"/>
      <c r="N16" s="74"/>
    </row>
    <row r="17" spans="1:15" x14ac:dyDescent="0.2">
      <c r="A17" s="448"/>
      <c r="B17" s="346"/>
      <c r="C17" s="346"/>
      <c r="D17" s="343"/>
      <c r="E17" s="74">
        <v>384</v>
      </c>
      <c r="F17" s="77">
        <v>836.52</v>
      </c>
      <c r="G17" s="74"/>
      <c r="H17" s="74"/>
      <c r="I17" s="448"/>
      <c r="J17" s="74"/>
      <c r="K17" s="74"/>
      <c r="L17" s="74"/>
      <c r="M17" s="445"/>
      <c r="N17" s="74"/>
    </row>
    <row r="18" spans="1:15" x14ac:dyDescent="0.2">
      <c r="A18" s="450"/>
      <c r="B18" s="347"/>
      <c r="C18" s="347"/>
      <c r="D18" s="343"/>
      <c r="E18" s="74">
        <v>777</v>
      </c>
      <c r="F18" s="77">
        <v>848.31</v>
      </c>
      <c r="G18" s="74"/>
      <c r="H18" s="74"/>
      <c r="I18" s="450"/>
      <c r="J18" s="74"/>
      <c r="K18" s="74"/>
      <c r="L18" s="74"/>
      <c r="M18" s="446"/>
      <c r="N18" s="74"/>
    </row>
    <row r="19" spans="1:15" x14ac:dyDescent="0.2">
      <c r="A19" s="343" t="s">
        <v>315</v>
      </c>
      <c r="B19" s="444" t="s">
        <v>70</v>
      </c>
      <c r="C19" s="444" t="s">
        <v>73</v>
      </c>
      <c r="D19" s="343" t="s">
        <v>18</v>
      </c>
      <c r="E19" s="74">
        <v>1013</v>
      </c>
      <c r="F19" s="77">
        <v>824.7</v>
      </c>
      <c r="G19" s="74"/>
      <c r="H19" s="74"/>
      <c r="I19" s="444">
        <v>18</v>
      </c>
      <c r="J19" s="74"/>
      <c r="K19" s="74"/>
      <c r="L19" s="74"/>
      <c r="M19" s="444" t="s">
        <v>27</v>
      </c>
      <c r="N19" s="74"/>
    </row>
    <row r="20" spans="1:15" x14ac:dyDescent="0.2">
      <c r="A20" s="343"/>
      <c r="B20" s="346"/>
      <c r="C20" s="346"/>
      <c r="D20" s="343"/>
      <c r="E20" s="74">
        <v>384</v>
      </c>
      <c r="F20" s="77">
        <v>836.52</v>
      </c>
      <c r="G20" s="74"/>
      <c r="H20" s="74"/>
      <c r="I20" s="445" t="s">
        <v>27</v>
      </c>
      <c r="J20" s="74"/>
      <c r="K20" s="74"/>
      <c r="L20" s="74"/>
      <c r="M20" s="445" t="s">
        <v>27</v>
      </c>
      <c r="N20" s="74"/>
    </row>
    <row r="21" spans="1:15" x14ac:dyDescent="0.2">
      <c r="A21" s="343"/>
      <c r="B21" s="347"/>
      <c r="C21" s="347"/>
      <c r="D21" s="343"/>
      <c r="E21" s="74">
        <v>777</v>
      </c>
      <c r="F21" s="77">
        <v>848.31</v>
      </c>
      <c r="G21" s="74"/>
      <c r="H21" s="74"/>
      <c r="I21" s="446" t="s">
        <v>27</v>
      </c>
      <c r="J21" s="74"/>
      <c r="K21" s="74"/>
      <c r="L21" s="74"/>
      <c r="M21" s="446" t="s">
        <v>27</v>
      </c>
      <c r="N21" s="74"/>
    </row>
    <row r="22" spans="1:15" s="73" customFormat="1" ht="22.5" customHeight="1" x14ac:dyDescent="0.2">
      <c r="A22" s="457" t="s">
        <v>94</v>
      </c>
      <c r="B22" s="490"/>
      <c r="C22" s="490"/>
      <c r="D22" s="490"/>
      <c r="E22" s="490"/>
      <c r="F22" s="490"/>
      <c r="G22" s="490"/>
      <c r="H22" s="490"/>
      <c r="I22" s="490"/>
      <c r="J22" s="490"/>
      <c r="K22" s="490"/>
      <c r="L22" s="490"/>
      <c r="M22" s="490"/>
      <c r="N22" s="491"/>
      <c r="O22" s="81"/>
    </row>
    <row r="23" spans="1:15" s="73" customFormat="1" x14ac:dyDescent="0.2">
      <c r="A23" s="454" t="s">
        <v>316</v>
      </c>
      <c r="B23" s="488"/>
      <c r="C23" s="488"/>
      <c r="D23" s="488"/>
      <c r="E23" s="488"/>
      <c r="F23" s="488"/>
      <c r="G23" s="488"/>
      <c r="H23" s="488"/>
      <c r="I23" s="488"/>
      <c r="J23" s="488"/>
      <c r="K23" s="488"/>
      <c r="L23" s="488"/>
      <c r="M23" s="488"/>
      <c r="N23" s="489"/>
      <c r="O23" s="81"/>
    </row>
    <row r="24" spans="1:15" s="73" customFormat="1" ht="22.5" customHeight="1" x14ac:dyDescent="0.2">
      <c r="A24" s="454" t="s">
        <v>111</v>
      </c>
      <c r="B24" s="488"/>
      <c r="C24" s="488"/>
      <c r="D24" s="488"/>
      <c r="E24" s="488"/>
      <c r="F24" s="488"/>
      <c r="G24" s="488"/>
      <c r="H24" s="488"/>
      <c r="I24" s="488"/>
      <c r="J24" s="488"/>
      <c r="K24" s="488"/>
      <c r="L24" s="488"/>
      <c r="M24" s="488"/>
      <c r="N24" s="489"/>
      <c r="O24" s="81"/>
    </row>
    <row r="25" spans="1:15" s="73" customFormat="1" ht="22.5" customHeight="1" x14ac:dyDescent="0.2">
      <c r="A25" s="451" t="s">
        <v>112</v>
      </c>
      <c r="B25" s="486"/>
      <c r="C25" s="486"/>
      <c r="D25" s="486"/>
      <c r="E25" s="486"/>
      <c r="F25" s="486"/>
      <c r="G25" s="486"/>
      <c r="H25" s="486"/>
      <c r="I25" s="486"/>
      <c r="J25" s="486"/>
      <c r="K25" s="486"/>
      <c r="L25" s="486"/>
      <c r="M25" s="486"/>
      <c r="N25" s="487"/>
      <c r="O25" s="81"/>
    </row>
    <row r="27" spans="1:15" ht="21.6" customHeight="1" x14ac:dyDescent="0.2">
      <c r="A27" s="441" t="s">
        <v>260</v>
      </c>
      <c r="B27" s="442"/>
      <c r="C27" s="442"/>
      <c r="D27" s="442"/>
      <c r="E27" s="442"/>
      <c r="F27" s="442"/>
      <c r="G27" s="442"/>
      <c r="H27" s="442"/>
      <c r="I27" s="442"/>
      <c r="J27" s="442"/>
      <c r="K27" s="442"/>
      <c r="L27" s="442"/>
      <c r="M27" s="442"/>
      <c r="N27" s="443"/>
    </row>
    <row r="28" spans="1:15" ht="10.15" customHeight="1" x14ac:dyDescent="0.2">
      <c r="A28" s="441" t="s">
        <v>136</v>
      </c>
      <c r="B28" s="442"/>
      <c r="C28" s="442"/>
      <c r="D28" s="442"/>
      <c r="E28" s="442"/>
      <c r="F28" s="442"/>
      <c r="G28" s="442"/>
      <c r="H28" s="442"/>
      <c r="I28" s="442"/>
      <c r="J28" s="442"/>
      <c r="K28" s="442"/>
      <c r="L28" s="442"/>
      <c r="M28" s="442"/>
      <c r="N28" s="443"/>
    </row>
    <row r="29" spans="1:15" s="71" customFormat="1" ht="112.5" x14ac:dyDescent="0.25">
      <c r="A29" s="68" t="s">
        <v>22</v>
      </c>
      <c r="B29" s="76" t="s">
        <v>68</v>
      </c>
      <c r="C29" s="76" t="s">
        <v>69</v>
      </c>
      <c r="D29" s="69" t="s">
        <v>56</v>
      </c>
      <c r="E29" s="68" t="s">
        <v>23</v>
      </c>
      <c r="F29" s="78" t="s">
        <v>85</v>
      </c>
      <c r="G29" s="70" t="s">
        <v>221</v>
      </c>
      <c r="H29" s="70" t="s">
        <v>251</v>
      </c>
      <c r="I29" s="70" t="s">
        <v>313</v>
      </c>
      <c r="J29" s="70" t="s">
        <v>26</v>
      </c>
      <c r="K29" s="70" t="s">
        <v>222</v>
      </c>
      <c r="L29" s="70" t="s">
        <v>253</v>
      </c>
      <c r="M29" s="70" t="s">
        <v>314</v>
      </c>
      <c r="N29" s="70" t="s">
        <v>26</v>
      </c>
    </row>
    <row r="30" spans="1:15" x14ac:dyDescent="0.2">
      <c r="A30" s="444" t="s">
        <v>268</v>
      </c>
      <c r="B30" s="444" t="s">
        <v>70</v>
      </c>
      <c r="C30" s="444" t="s">
        <v>73</v>
      </c>
      <c r="D30" s="343" t="s">
        <v>18</v>
      </c>
      <c r="E30" s="74">
        <v>25</v>
      </c>
      <c r="F30" s="74">
        <v>1851.25</v>
      </c>
      <c r="G30" s="74"/>
      <c r="H30" s="74"/>
      <c r="I30" s="444">
        <v>18</v>
      </c>
      <c r="J30" s="74"/>
      <c r="K30" s="74"/>
      <c r="L30" s="74"/>
      <c r="M30" s="444" t="s">
        <v>27</v>
      </c>
      <c r="N30" s="74"/>
    </row>
    <row r="31" spans="1:15" x14ac:dyDescent="0.2">
      <c r="A31" s="445"/>
      <c r="B31" s="346"/>
      <c r="C31" s="346"/>
      <c r="D31" s="343"/>
      <c r="E31" s="74">
        <v>600</v>
      </c>
      <c r="F31" s="74">
        <v>1880</v>
      </c>
      <c r="G31" s="74"/>
      <c r="H31" s="74"/>
      <c r="I31" s="445" t="s">
        <v>27</v>
      </c>
      <c r="J31" s="74"/>
      <c r="K31" s="74"/>
      <c r="L31" s="74"/>
      <c r="M31" s="445" t="s">
        <v>27</v>
      </c>
      <c r="N31" s="74"/>
    </row>
    <row r="32" spans="1:15" x14ac:dyDescent="0.2">
      <c r="A32" s="447"/>
      <c r="B32" s="346"/>
      <c r="C32" s="346"/>
      <c r="D32" s="343"/>
      <c r="E32" s="74">
        <v>1175</v>
      </c>
      <c r="F32" s="74">
        <v>1908.75</v>
      </c>
      <c r="G32" s="74"/>
      <c r="H32" s="74"/>
      <c r="I32" s="446" t="s">
        <v>27</v>
      </c>
      <c r="J32" s="74"/>
      <c r="K32" s="74"/>
      <c r="L32" s="74"/>
      <c r="M32" s="446" t="s">
        <v>27</v>
      </c>
      <c r="N32" s="74"/>
    </row>
    <row r="33" spans="1:15" s="71" customFormat="1" x14ac:dyDescent="0.25">
      <c r="A33" s="448"/>
      <c r="B33" s="346"/>
      <c r="C33" s="346"/>
      <c r="D33" s="343" t="s">
        <v>54</v>
      </c>
      <c r="E33" s="74">
        <v>25</v>
      </c>
      <c r="F33" s="74">
        <v>1851.25</v>
      </c>
      <c r="G33" s="74"/>
      <c r="H33" s="74"/>
      <c r="I33" s="444" t="s">
        <v>27</v>
      </c>
      <c r="J33" s="74"/>
      <c r="K33" s="74"/>
      <c r="L33" s="74"/>
      <c r="M33" s="444" t="s">
        <v>27</v>
      </c>
      <c r="N33" s="74"/>
    </row>
    <row r="34" spans="1:15" x14ac:dyDescent="0.2">
      <c r="A34" s="448"/>
      <c r="B34" s="346"/>
      <c r="C34" s="346"/>
      <c r="D34" s="343"/>
      <c r="E34" s="74">
        <v>600</v>
      </c>
      <c r="F34" s="74">
        <v>1880</v>
      </c>
      <c r="G34" s="74"/>
      <c r="H34" s="74"/>
      <c r="I34" s="445" t="s">
        <v>27</v>
      </c>
      <c r="J34" s="74"/>
      <c r="K34" s="74"/>
      <c r="L34" s="74"/>
      <c r="M34" s="445" t="s">
        <v>27</v>
      </c>
      <c r="N34" s="74"/>
    </row>
    <row r="35" spans="1:15" x14ac:dyDescent="0.2">
      <c r="A35" s="448"/>
      <c r="B35" s="346"/>
      <c r="C35" s="346"/>
      <c r="D35" s="343"/>
      <c r="E35" s="74">
        <v>1175</v>
      </c>
      <c r="F35" s="74">
        <v>1908.75</v>
      </c>
      <c r="G35" s="74"/>
      <c r="H35" s="74"/>
      <c r="I35" s="445" t="s">
        <v>27</v>
      </c>
      <c r="J35" s="74"/>
      <c r="K35" s="74"/>
      <c r="L35" s="74"/>
      <c r="M35" s="445" t="s">
        <v>27</v>
      </c>
      <c r="N35" s="74"/>
    </row>
    <row r="36" spans="1:15" s="71" customFormat="1" x14ac:dyDescent="0.25">
      <c r="A36" s="449"/>
      <c r="B36" s="346"/>
      <c r="C36" s="346"/>
      <c r="D36" s="343" t="s">
        <v>9</v>
      </c>
      <c r="E36" s="74">
        <v>25</v>
      </c>
      <c r="F36" s="74">
        <v>1851.25</v>
      </c>
      <c r="G36" s="74"/>
      <c r="H36" s="74"/>
      <c r="I36" s="445"/>
      <c r="J36" s="74"/>
      <c r="K36" s="74"/>
      <c r="L36" s="74"/>
      <c r="M36" s="445"/>
      <c r="N36" s="74"/>
    </row>
    <row r="37" spans="1:15" x14ac:dyDescent="0.2">
      <c r="A37" s="448"/>
      <c r="B37" s="346"/>
      <c r="C37" s="346"/>
      <c r="D37" s="343"/>
      <c r="E37" s="74">
        <v>600</v>
      </c>
      <c r="F37" s="74">
        <v>1880</v>
      </c>
      <c r="G37" s="74"/>
      <c r="H37" s="74"/>
      <c r="I37" s="445"/>
      <c r="J37" s="74"/>
      <c r="K37" s="74"/>
      <c r="L37" s="74"/>
      <c r="M37" s="445"/>
      <c r="N37" s="74"/>
    </row>
    <row r="38" spans="1:15" x14ac:dyDescent="0.2">
      <c r="A38" s="448"/>
      <c r="B38" s="346"/>
      <c r="C38" s="346"/>
      <c r="D38" s="343"/>
      <c r="E38" s="74">
        <v>1175</v>
      </c>
      <c r="F38" s="74">
        <v>1908.75</v>
      </c>
      <c r="G38" s="74"/>
      <c r="H38" s="74"/>
      <c r="I38" s="446"/>
      <c r="J38" s="74"/>
      <c r="K38" s="74"/>
      <c r="L38" s="74"/>
      <c r="M38" s="446"/>
      <c r="N38" s="74"/>
    </row>
    <row r="39" spans="1:15" s="71" customFormat="1" x14ac:dyDescent="0.25">
      <c r="A39" s="448"/>
      <c r="B39" s="346"/>
      <c r="C39" s="346"/>
      <c r="D39" s="343" t="s">
        <v>55</v>
      </c>
      <c r="E39" s="74">
        <v>25</v>
      </c>
      <c r="F39" s="74">
        <v>1851.25</v>
      </c>
      <c r="G39" s="74"/>
      <c r="H39" s="74"/>
      <c r="I39" s="444" t="s">
        <v>27</v>
      </c>
      <c r="J39" s="74"/>
      <c r="K39" s="74"/>
      <c r="L39" s="74"/>
      <c r="M39" s="444" t="s">
        <v>27</v>
      </c>
      <c r="N39" s="74"/>
    </row>
    <row r="40" spans="1:15" x14ac:dyDescent="0.2">
      <c r="A40" s="448"/>
      <c r="B40" s="346"/>
      <c r="C40" s="346"/>
      <c r="D40" s="343"/>
      <c r="E40" s="74">
        <v>600</v>
      </c>
      <c r="F40" s="74">
        <v>1880</v>
      </c>
      <c r="G40" s="74"/>
      <c r="H40" s="74"/>
      <c r="I40" s="445" t="s">
        <v>27</v>
      </c>
      <c r="J40" s="74"/>
      <c r="K40" s="74"/>
      <c r="L40" s="74"/>
      <c r="M40" s="445" t="s">
        <v>27</v>
      </c>
      <c r="N40" s="74"/>
    </row>
    <row r="41" spans="1:15" x14ac:dyDescent="0.2">
      <c r="A41" s="448"/>
      <c r="B41" s="346"/>
      <c r="C41" s="346"/>
      <c r="D41" s="343"/>
      <c r="E41" s="74">
        <v>1175</v>
      </c>
      <c r="F41" s="74">
        <v>1908.75</v>
      </c>
      <c r="G41" s="74"/>
      <c r="H41" s="74"/>
      <c r="I41" s="445" t="s">
        <v>27</v>
      </c>
      <c r="J41" s="74"/>
      <c r="K41" s="74"/>
      <c r="L41" s="74"/>
      <c r="M41" s="445" t="s">
        <v>27</v>
      </c>
      <c r="N41" s="74"/>
    </row>
    <row r="42" spans="1:15" s="71" customFormat="1" x14ac:dyDescent="0.25">
      <c r="A42" s="448"/>
      <c r="B42" s="346"/>
      <c r="C42" s="346"/>
      <c r="D42" s="343" t="s">
        <v>10</v>
      </c>
      <c r="E42" s="74">
        <v>25</v>
      </c>
      <c r="F42" s="74">
        <v>1851.25</v>
      </c>
      <c r="G42" s="74"/>
      <c r="H42" s="74"/>
      <c r="I42" s="448"/>
      <c r="J42" s="74"/>
      <c r="K42" s="74"/>
      <c r="L42" s="74"/>
      <c r="M42" s="445"/>
      <c r="N42" s="74"/>
    </row>
    <row r="43" spans="1:15" x14ac:dyDescent="0.2">
      <c r="A43" s="448"/>
      <c r="B43" s="346"/>
      <c r="C43" s="346"/>
      <c r="D43" s="343"/>
      <c r="E43" s="74">
        <v>600</v>
      </c>
      <c r="F43" s="74">
        <v>1880</v>
      </c>
      <c r="G43" s="74"/>
      <c r="H43" s="74"/>
      <c r="I43" s="448"/>
      <c r="J43" s="74"/>
      <c r="K43" s="74"/>
      <c r="L43" s="74"/>
      <c r="M43" s="445"/>
      <c r="N43" s="74"/>
    </row>
    <row r="44" spans="1:15" x14ac:dyDescent="0.2">
      <c r="A44" s="450"/>
      <c r="B44" s="347"/>
      <c r="C44" s="347"/>
      <c r="D44" s="343"/>
      <c r="E44" s="74">
        <v>1175</v>
      </c>
      <c r="F44" s="74">
        <v>1908.75</v>
      </c>
      <c r="G44" s="74"/>
      <c r="H44" s="74"/>
      <c r="I44" s="450"/>
      <c r="J44" s="74"/>
      <c r="K44" s="74"/>
      <c r="L44" s="74"/>
      <c r="M44" s="446"/>
      <c r="N44" s="74"/>
    </row>
    <row r="45" spans="1:15" x14ac:dyDescent="0.2">
      <c r="A45" s="343" t="s">
        <v>315</v>
      </c>
      <c r="B45" s="444" t="s">
        <v>70</v>
      </c>
      <c r="C45" s="444" t="s">
        <v>73</v>
      </c>
      <c r="D45" s="343" t="s">
        <v>18</v>
      </c>
      <c r="E45" s="74">
        <v>25</v>
      </c>
      <c r="F45" s="74">
        <v>1851.25</v>
      </c>
      <c r="G45" s="74"/>
      <c r="H45" s="74"/>
      <c r="I45" s="444">
        <v>18</v>
      </c>
      <c r="J45" s="74"/>
      <c r="K45" s="74"/>
      <c r="L45" s="74"/>
      <c r="M45" s="444" t="s">
        <v>27</v>
      </c>
      <c r="N45" s="74"/>
    </row>
    <row r="46" spans="1:15" x14ac:dyDescent="0.2">
      <c r="A46" s="343"/>
      <c r="B46" s="346"/>
      <c r="C46" s="346"/>
      <c r="D46" s="343"/>
      <c r="E46" s="74">
        <v>600</v>
      </c>
      <c r="F46" s="74">
        <v>1880</v>
      </c>
      <c r="G46" s="74"/>
      <c r="H46" s="74"/>
      <c r="I46" s="445" t="s">
        <v>27</v>
      </c>
      <c r="J46" s="74"/>
      <c r="K46" s="74"/>
      <c r="L46" s="74"/>
      <c r="M46" s="445" t="s">
        <v>27</v>
      </c>
      <c r="N46" s="74"/>
    </row>
    <row r="47" spans="1:15" x14ac:dyDescent="0.2">
      <c r="A47" s="343"/>
      <c r="B47" s="347"/>
      <c r="C47" s="347"/>
      <c r="D47" s="343"/>
      <c r="E47" s="74">
        <v>1175</v>
      </c>
      <c r="F47" s="74">
        <v>1908.75</v>
      </c>
      <c r="G47" s="74"/>
      <c r="H47" s="74"/>
      <c r="I47" s="446" t="s">
        <v>27</v>
      </c>
      <c r="J47" s="74"/>
      <c r="K47" s="74"/>
      <c r="L47" s="74"/>
      <c r="M47" s="446" t="s">
        <v>27</v>
      </c>
      <c r="N47" s="74"/>
    </row>
    <row r="48" spans="1:15" s="73" customFormat="1" ht="22.5" customHeight="1" x14ac:dyDescent="0.2">
      <c r="A48" s="457" t="s">
        <v>94</v>
      </c>
      <c r="B48" s="490"/>
      <c r="C48" s="490"/>
      <c r="D48" s="490"/>
      <c r="E48" s="490"/>
      <c r="F48" s="490"/>
      <c r="G48" s="490"/>
      <c r="H48" s="490"/>
      <c r="I48" s="490"/>
      <c r="J48" s="490"/>
      <c r="K48" s="490"/>
      <c r="L48" s="490"/>
      <c r="M48" s="490"/>
      <c r="N48" s="491"/>
      <c r="O48" s="81"/>
    </row>
    <row r="49" spans="1:15" s="73" customFormat="1" x14ac:dyDescent="0.2">
      <c r="A49" s="454" t="s">
        <v>316</v>
      </c>
      <c r="B49" s="488"/>
      <c r="C49" s="488"/>
      <c r="D49" s="488"/>
      <c r="E49" s="488"/>
      <c r="F49" s="488"/>
      <c r="G49" s="488"/>
      <c r="H49" s="488"/>
      <c r="I49" s="488"/>
      <c r="J49" s="488"/>
      <c r="K49" s="488"/>
      <c r="L49" s="488"/>
      <c r="M49" s="488"/>
      <c r="N49" s="489"/>
      <c r="O49" s="81"/>
    </row>
    <row r="50" spans="1:15" s="73" customFormat="1" ht="22.5" customHeight="1" x14ac:dyDescent="0.2">
      <c r="A50" s="454" t="s">
        <v>111</v>
      </c>
      <c r="B50" s="488"/>
      <c r="C50" s="488"/>
      <c r="D50" s="488"/>
      <c r="E50" s="488"/>
      <c r="F50" s="488"/>
      <c r="G50" s="488"/>
      <c r="H50" s="488"/>
      <c r="I50" s="488"/>
      <c r="J50" s="488"/>
      <c r="K50" s="488"/>
      <c r="L50" s="488"/>
      <c r="M50" s="488"/>
      <c r="N50" s="489"/>
      <c r="O50" s="81"/>
    </row>
    <row r="51" spans="1:15" s="73" customFormat="1" ht="22.5" customHeight="1" x14ac:dyDescent="0.2">
      <c r="A51" s="451" t="s">
        <v>112</v>
      </c>
      <c r="B51" s="486"/>
      <c r="C51" s="486"/>
      <c r="D51" s="486"/>
      <c r="E51" s="486"/>
      <c r="F51" s="486"/>
      <c r="G51" s="486"/>
      <c r="H51" s="486"/>
      <c r="I51" s="486"/>
      <c r="J51" s="486"/>
      <c r="K51" s="486"/>
      <c r="L51" s="486"/>
      <c r="M51" s="486"/>
      <c r="N51" s="487"/>
      <c r="O51" s="81"/>
    </row>
    <row r="53" spans="1:15" ht="21.6" customHeight="1" x14ac:dyDescent="0.2">
      <c r="A53" s="460" t="s">
        <v>261</v>
      </c>
      <c r="B53" s="460"/>
      <c r="C53" s="460"/>
      <c r="D53" s="460"/>
      <c r="E53" s="460"/>
      <c r="F53" s="460"/>
      <c r="G53" s="460"/>
      <c r="H53" s="460"/>
      <c r="I53" s="460"/>
      <c r="J53" s="460"/>
      <c r="K53" s="460"/>
      <c r="L53" s="460"/>
      <c r="M53" s="460"/>
      <c r="N53" s="460"/>
    </row>
    <row r="54" spans="1:15" ht="10.15" customHeight="1" x14ac:dyDescent="0.2">
      <c r="A54" s="441" t="s">
        <v>136</v>
      </c>
      <c r="B54" s="442"/>
      <c r="C54" s="442"/>
      <c r="D54" s="442"/>
      <c r="E54" s="442"/>
      <c r="F54" s="442"/>
      <c r="G54" s="442"/>
      <c r="H54" s="442"/>
      <c r="I54" s="442"/>
      <c r="J54" s="442"/>
      <c r="K54" s="442"/>
      <c r="L54" s="442"/>
      <c r="M54" s="442"/>
      <c r="N54" s="443"/>
    </row>
    <row r="55" spans="1:15" s="71" customFormat="1" ht="112.5" x14ac:dyDescent="0.25">
      <c r="A55" s="68" t="s">
        <v>22</v>
      </c>
      <c r="B55" s="76" t="s">
        <v>68</v>
      </c>
      <c r="C55" s="76" t="s">
        <v>69</v>
      </c>
      <c r="D55" s="69" t="s">
        <v>56</v>
      </c>
      <c r="E55" s="68" t="s">
        <v>23</v>
      </c>
      <c r="F55" s="78" t="s">
        <v>85</v>
      </c>
      <c r="G55" s="70" t="s">
        <v>221</v>
      </c>
      <c r="H55" s="70" t="s">
        <v>251</v>
      </c>
      <c r="I55" s="70" t="s">
        <v>313</v>
      </c>
      <c r="J55" s="70" t="s">
        <v>26</v>
      </c>
      <c r="K55" s="70" t="s">
        <v>222</v>
      </c>
      <c r="L55" s="70" t="s">
        <v>253</v>
      </c>
      <c r="M55" s="70" t="s">
        <v>314</v>
      </c>
      <c r="N55" s="70" t="s">
        <v>26</v>
      </c>
    </row>
    <row r="56" spans="1:15" x14ac:dyDescent="0.2">
      <c r="A56" s="444" t="s">
        <v>268</v>
      </c>
      <c r="B56" s="444" t="s">
        <v>70</v>
      </c>
      <c r="C56" s="444" t="s">
        <v>73</v>
      </c>
      <c r="D56" s="343" t="s">
        <v>18</v>
      </c>
      <c r="E56" s="74">
        <v>25</v>
      </c>
      <c r="F56" s="74">
        <v>1711.25</v>
      </c>
      <c r="G56" s="74"/>
      <c r="H56" s="74"/>
      <c r="I56" s="444">
        <v>17</v>
      </c>
      <c r="J56" s="74"/>
      <c r="K56" s="74"/>
      <c r="L56" s="74"/>
      <c r="M56" s="444" t="s">
        <v>27</v>
      </c>
      <c r="N56" s="74"/>
    </row>
    <row r="57" spans="1:15" x14ac:dyDescent="0.2">
      <c r="A57" s="445"/>
      <c r="B57" s="346"/>
      <c r="C57" s="346"/>
      <c r="D57" s="343"/>
      <c r="E57" s="74">
        <v>450</v>
      </c>
      <c r="F57" s="74">
        <v>1732.5</v>
      </c>
      <c r="G57" s="74"/>
      <c r="H57" s="74"/>
      <c r="I57" s="445" t="s">
        <v>27</v>
      </c>
      <c r="J57" s="74"/>
      <c r="K57" s="74"/>
      <c r="L57" s="74"/>
      <c r="M57" s="445" t="s">
        <v>27</v>
      </c>
      <c r="N57" s="74"/>
    </row>
    <row r="58" spans="1:15" x14ac:dyDescent="0.2">
      <c r="A58" s="447"/>
      <c r="B58" s="346"/>
      <c r="C58" s="346"/>
      <c r="D58" s="343"/>
      <c r="E58" s="74">
        <v>875</v>
      </c>
      <c r="F58" s="74">
        <v>1753.75</v>
      </c>
      <c r="G58" s="74"/>
      <c r="H58" s="74"/>
      <c r="I58" s="446" t="s">
        <v>27</v>
      </c>
      <c r="J58" s="74"/>
      <c r="K58" s="74"/>
      <c r="L58" s="74"/>
      <c r="M58" s="446" t="s">
        <v>27</v>
      </c>
      <c r="N58" s="74"/>
    </row>
    <row r="59" spans="1:15" s="71" customFormat="1" x14ac:dyDescent="0.25">
      <c r="A59" s="448"/>
      <c r="B59" s="346"/>
      <c r="C59" s="346"/>
      <c r="D59" s="343" t="s">
        <v>54</v>
      </c>
      <c r="E59" s="74">
        <v>25</v>
      </c>
      <c r="F59" s="74">
        <v>1711.25</v>
      </c>
      <c r="G59" s="74"/>
      <c r="H59" s="74"/>
      <c r="I59" s="444" t="s">
        <v>27</v>
      </c>
      <c r="J59" s="74"/>
      <c r="K59" s="74"/>
      <c r="L59" s="74"/>
      <c r="M59" s="444" t="s">
        <v>27</v>
      </c>
      <c r="N59" s="74"/>
    </row>
    <row r="60" spans="1:15" x14ac:dyDescent="0.2">
      <c r="A60" s="448"/>
      <c r="B60" s="346"/>
      <c r="C60" s="346"/>
      <c r="D60" s="343"/>
      <c r="E60" s="74">
        <v>450</v>
      </c>
      <c r="F60" s="74">
        <v>1732.5</v>
      </c>
      <c r="G60" s="74"/>
      <c r="H60" s="74"/>
      <c r="I60" s="445" t="s">
        <v>27</v>
      </c>
      <c r="J60" s="74"/>
      <c r="K60" s="74"/>
      <c r="L60" s="74"/>
      <c r="M60" s="445" t="s">
        <v>27</v>
      </c>
      <c r="N60" s="74"/>
    </row>
    <row r="61" spans="1:15" x14ac:dyDescent="0.2">
      <c r="A61" s="448"/>
      <c r="B61" s="346"/>
      <c r="C61" s="346"/>
      <c r="D61" s="343"/>
      <c r="E61" s="74">
        <v>875</v>
      </c>
      <c r="F61" s="74">
        <v>1753.75</v>
      </c>
      <c r="G61" s="74"/>
      <c r="H61" s="74"/>
      <c r="I61" s="445" t="s">
        <v>27</v>
      </c>
      <c r="J61" s="74"/>
      <c r="K61" s="74"/>
      <c r="L61" s="74"/>
      <c r="M61" s="445" t="s">
        <v>27</v>
      </c>
      <c r="N61" s="74"/>
    </row>
    <row r="62" spans="1:15" s="71" customFormat="1" x14ac:dyDescent="0.25">
      <c r="A62" s="449"/>
      <c r="B62" s="346"/>
      <c r="C62" s="346"/>
      <c r="D62" s="343" t="s">
        <v>9</v>
      </c>
      <c r="E62" s="74">
        <v>25</v>
      </c>
      <c r="F62" s="74">
        <v>1711.25</v>
      </c>
      <c r="G62" s="74"/>
      <c r="H62" s="74"/>
      <c r="I62" s="448"/>
      <c r="J62" s="74"/>
      <c r="K62" s="74"/>
      <c r="L62" s="74"/>
      <c r="M62" s="445"/>
      <c r="N62" s="74"/>
    </row>
    <row r="63" spans="1:15" x14ac:dyDescent="0.2">
      <c r="A63" s="448"/>
      <c r="B63" s="346"/>
      <c r="C63" s="346"/>
      <c r="D63" s="343"/>
      <c r="E63" s="74">
        <v>450</v>
      </c>
      <c r="F63" s="74">
        <v>1732.5</v>
      </c>
      <c r="G63" s="74"/>
      <c r="H63" s="74"/>
      <c r="I63" s="448"/>
      <c r="J63" s="74"/>
      <c r="K63" s="74"/>
      <c r="L63" s="74"/>
      <c r="M63" s="445"/>
      <c r="N63" s="74"/>
    </row>
    <row r="64" spans="1:15" x14ac:dyDescent="0.2">
      <c r="A64" s="448"/>
      <c r="B64" s="346"/>
      <c r="C64" s="346"/>
      <c r="D64" s="343"/>
      <c r="E64" s="74">
        <v>875</v>
      </c>
      <c r="F64" s="74">
        <v>1753.75</v>
      </c>
      <c r="G64" s="74"/>
      <c r="H64" s="74"/>
      <c r="I64" s="450"/>
      <c r="J64" s="74"/>
      <c r="K64" s="74"/>
      <c r="L64" s="74"/>
      <c r="M64" s="446"/>
      <c r="N64" s="74"/>
    </row>
    <row r="65" spans="1:15" s="71" customFormat="1" x14ac:dyDescent="0.25">
      <c r="A65" s="448"/>
      <c r="B65" s="346"/>
      <c r="C65" s="346"/>
      <c r="D65" s="343" t="s">
        <v>55</v>
      </c>
      <c r="E65" s="74">
        <v>25</v>
      </c>
      <c r="F65" s="74">
        <v>1711.25</v>
      </c>
      <c r="G65" s="74"/>
      <c r="H65" s="74"/>
      <c r="I65" s="444" t="s">
        <v>27</v>
      </c>
      <c r="J65" s="74"/>
      <c r="K65" s="74"/>
      <c r="L65" s="74"/>
      <c r="M65" s="444" t="s">
        <v>27</v>
      </c>
      <c r="N65" s="74"/>
    </row>
    <row r="66" spans="1:15" x14ac:dyDescent="0.2">
      <c r="A66" s="448"/>
      <c r="B66" s="346"/>
      <c r="C66" s="346"/>
      <c r="D66" s="343"/>
      <c r="E66" s="74">
        <v>450</v>
      </c>
      <c r="F66" s="74">
        <v>1732.5</v>
      </c>
      <c r="G66" s="74"/>
      <c r="H66" s="74"/>
      <c r="I66" s="445" t="s">
        <v>27</v>
      </c>
      <c r="J66" s="74"/>
      <c r="K66" s="74"/>
      <c r="L66" s="74"/>
      <c r="M66" s="445" t="s">
        <v>27</v>
      </c>
      <c r="N66" s="74"/>
    </row>
    <row r="67" spans="1:15" x14ac:dyDescent="0.2">
      <c r="A67" s="448"/>
      <c r="B67" s="346"/>
      <c r="C67" s="346"/>
      <c r="D67" s="343"/>
      <c r="E67" s="74">
        <v>875</v>
      </c>
      <c r="F67" s="74">
        <v>1753.75</v>
      </c>
      <c r="G67" s="74"/>
      <c r="H67" s="74"/>
      <c r="I67" s="445" t="s">
        <v>27</v>
      </c>
      <c r="J67" s="74"/>
      <c r="K67" s="74"/>
      <c r="L67" s="74"/>
      <c r="M67" s="445" t="s">
        <v>27</v>
      </c>
      <c r="N67" s="74"/>
    </row>
    <row r="68" spans="1:15" s="71" customFormat="1" x14ac:dyDescent="0.25">
      <c r="A68" s="448"/>
      <c r="B68" s="346"/>
      <c r="C68" s="346"/>
      <c r="D68" s="343" t="s">
        <v>10</v>
      </c>
      <c r="E68" s="74">
        <v>25</v>
      </c>
      <c r="F68" s="74">
        <v>1711.25</v>
      </c>
      <c r="G68" s="74"/>
      <c r="H68" s="74"/>
      <c r="I68" s="448"/>
      <c r="J68" s="74"/>
      <c r="K68" s="74"/>
      <c r="L68" s="74"/>
      <c r="M68" s="445"/>
      <c r="N68" s="74"/>
    </row>
    <row r="69" spans="1:15" x14ac:dyDescent="0.2">
      <c r="A69" s="448"/>
      <c r="B69" s="346"/>
      <c r="C69" s="346"/>
      <c r="D69" s="343"/>
      <c r="E69" s="74">
        <v>450</v>
      </c>
      <c r="F69" s="74">
        <v>1732.5</v>
      </c>
      <c r="G69" s="74"/>
      <c r="H69" s="74"/>
      <c r="I69" s="448"/>
      <c r="J69" s="74"/>
      <c r="K69" s="74"/>
      <c r="L69" s="74"/>
      <c r="M69" s="445"/>
      <c r="N69" s="74"/>
    </row>
    <row r="70" spans="1:15" x14ac:dyDescent="0.2">
      <c r="A70" s="450"/>
      <c r="B70" s="347"/>
      <c r="C70" s="347"/>
      <c r="D70" s="343"/>
      <c r="E70" s="74">
        <v>875</v>
      </c>
      <c r="F70" s="74">
        <v>1753.75</v>
      </c>
      <c r="G70" s="74"/>
      <c r="H70" s="74"/>
      <c r="I70" s="450"/>
      <c r="J70" s="74"/>
      <c r="K70" s="74"/>
      <c r="L70" s="74"/>
      <c r="M70" s="446"/>
      <c r="N70" s="74"/>
    </row>
    <row r="71" spans="1:15" x14ac:dyDescent="0.2">
      <c r="A71" s="343" t="s">
        <v>315</v>
      </c>
      <c r="B71" s="444" t="s">
        <v>70</v>
      </c>
      <c r="C71" s="444" t="s">
        <v>73</v>
      </c>
      <c r="D71" s="343" t="s">
        <v>18</v>
      </c>
      <c r="E71" s="74">
        <v>25</v>
      </c>
      <c r="F71" s="74">
        <v>1711.25</v>
      </c>
      <c r="G71" s="74"/>
      <c r="H71" s="74"/>
      <c r="I71" s="444">
        <v>17</v>
      </c>
      <c r="J71" s="74"/>
      <c r="K71" s="74"/>
      <c r="L71" s="74"/>
      <c r="M71" s="444" t="s">
        <v>27</v>
      </c>
      <c r="N71" s="74"/>
    </row>
    <row r="72" spans="1:15" x14ac:dyDescent="0.2">
      <c r="A72" s="343"/>
      <c r="B72" s="346"/>
      <c r="C72" s="346"/>
      <c r="D72" s="343"/>
      <c r="E72" s="74">
        <v>450</v>
      </c>
      <c r="F72" s="74">
        <v>1732.5</v>
      </c>
      <c r="G72" s="74"/>
      <c r="H72" s="74"/>
      <c r="I72" s="445" t="s">
        <v>27</v>
      </c>
      <c r="J72" s="74"/>
      <c r="K72" s="74"/>
      <c r="L72" s="74"/>
      <c r="M72" s="445" t="s">
        <v>27</v>
      </c>
      <c r="N72" s="74"/>
    </row>
    <row r="73" spans="1:15" x14ac:dyDescent="0.2">
      <c r="A73" s="343"/>
      <c r="B73" s="347"/>
      <c r="C73" s="347"/>
      <c r="D73" s="343"/>
      <c r="E73" s="74">
        <v>875</v>
      </c>
      <c r="F73" s="74">
        <v>1753.75</v>
      </c>
      <c r="G73" s="74"/>
      <c r="H73" s="74"/>
      <c r="I73" s="446" t="s">
        <v>27</v>
      </c>
      <c r="J73" s="74"/>
      <c r="K73" s="74"/>
      <c r="L73" s="74"/>
      <c r="M73" s="446" t="s">
        <v>27</v>
      </c>
      <c r="N73" s="74"/>
    </row>
    <row r="74" spans="1:15" s="73" customFormat="1" ht="22.5" customHeight="1" x14ac:dyDescent="0.2">
      <c r="A74" s="457" t="s">
        <v>94</v>
      </c>
      <c r="B74" s="490"/>
      <c r="C74" s="490"/>
      <c r="D74" s="490"/>
      <c r="E74" s="490"/>
      <c r="F74" s="490"/>
      <c r="G74" s="490"/>
      <c r="H74" s="490"/>
      <c r="I74" s="490"/>
      <c r="J74" s="490"/>
      <c r="K74" s="490"/>
      <c r="L74" s="490"/>
      <c r="M74" s="490"/>
      <c r="N74" s="491"/>
      <c r="O74" s="81"/>
    </row>
    <row r="75" spans="1:15" s="73" customFormat="1" x14ac:dyDescent="0.2">
      <c r="A75" s="454" t="s">
        <v>316</v>
      </c>
      <c r="B75" s="488"/>
      <c r="C75" s="488"/>
      <c r="D75" s="488"/>
      <c r="E75" s="488"/>
      <c r="F75" s="488"/>
      <c r="G75" s="488"/>
      <c r="H75" s="488"/>
      <c r="I75" s="488"/>
      <c r="J75" s="488"/>
      <c r="K75" s="488"/>
      <c r="L75" s="488"/>
      <c r="M75" s="488"/>
      <c r="N75" s="489"/>
      <c r="O75" s="81"/>
    </row>
    <row r="76" spans="1:15" s="73" customFormat="1" ht="22.5" customHeight="1" x14ac:dyDescent="0.2">
      <c r="A76" s="454" t="s">
        <v>111</v>
      </c>
      <c r="B76" s="488"/>
      <c r="C76" s="488"/>
      <c r="D76" s="488"/>
      <c r="E76" s="488"/>
      <c r="F76" s="488"/>
      <c r="G76" s="488"/>
      <c r="H76" s="488"/>
      <c r="I76" s="488"/>
      <c r="J76" s="488"/>
      <c r="K76" s="488"/>
      <c r="L76" s="488"/>
      <c r="M76" s="488"/>
      <c r="N76" s="489"/>
      <c r="O76" s="81"/>
    </row>
    <row r="77" spans="1:15" s="73" customFormat="1" ht="22.5" customHeight="1" x14ac:dyDescent="0.2">
      <c r="A77" s="451" t="s">
        <v>112</v>
      </c>
      <c r="B77" s="486"/>
      <c r="C77" s="486"/>
      <c r="D77" s="486"/>
      <c r="E77" s="486"/>
      <c r="F77" s="486"/>
      <c r="G77" s="486"/>
      <c r="H77" s="486"/>
      <c r="I77" s="486"/>
      <c r="J77" s="486"/>
      <c r="K77" s="486"/>
      <c r="L77" s="486"/>
      <c r="M77" s="486"/>
      <c r="N77" s="487"/>
      <c r="O77" s="81"/>
    </row>
    <row r="88" spans="1:1" x14ac:dyDescent="0.2">
      <c r="A88" s="75"/>
    </row>
  </sheetData>
  <mergeCells count="78">
    <mergeCell ref="A1:N1"/>
    <mergeCell ref="A2:N2"/>
    <mergeCell ref="M4:M6"/>
    <mergeCell ref="D7:D9"/>
    <mergeCell ref="I7:I12"/>
    <mergeCell ref="M7:M12"/>
    <mergeCell ref="D10:D12"/>
    <mergeCell ref="A4:A18"/>
    <mergeCell ref="B4:B18"/>
    <mergeCell ref="C4:C18"/>
    <mergeCell ref="D4:D6"/>
    <mergeCell ref="I4:I6"/>
    <mergeCell ref="D13:D15"/>
    <mergeCell ref="I13:I18"/>
    <mergeCell ref="A19:A21"/>
    <mergeCell ref="B19:B21"/>
    <mergeCell ref="C19:C21"/>
    <mergeCell ref="D19:D21"/>
    <mergeCell ref="M13:M18"/>
    <mergeCell ref="D16:D18"/>
    <mergeCell ref="I19:I21"/>
    <mergeCell ref="M19:M21"/>
    <mergeCell ref="I33:I38"/>
    <mergeCell ref="M33:M38"/>
    <mergeCell ref="D36:D38"/>
    <mergeCell ref="A22:N22"/>
    <mergeCell ref="A24:N24"/>
    <mergeCell ref="A25:N25"/>
    <mergeCell ref="A27:N27"/>
    <mergeCell ref="A28:N28"/>
    <mergeCell ref="A23:N23"/>
    <mergeCell ref="M39:M44"/>
    <mergeCell ref="D42:D44"/>
    <mergeCell ref="A45:A47"/>
    <mergeCell ref="B45:B47"/>
    <mergeCell ref="C45:C47"/>
    <mergeCell ref="D45:D47"/>
    <mergeCell ref="I45:I47"/>
    <mergeCell ref="A30:A44"/>
    <mergeCell ref="B30:B44"/>
    <mergeCell ref="C30:C44"/>
    <mergeCell ref="D30:D32"/>
    <mergeCell ref="I30:I32"/>
    <mergeCell ref="D39:D41"/>
    <mergeCell ref="I39:I44"/>
    <mergeCell ref="M30:M32"/>
    <mergeCell ref="D33:D35"/>
    <mergeCell ref="I59:I64"/>
    <mergeCell ref="M59:M64"/>
    <mergeCell ref="D62:D64"/>
    <mergeCell ref="A74:N74"/>
    <mergeCell ref="A76:N76"/>
    <mergeCell ref="D65:D67"/>
    <mergeCell ref="I65:I70"/>
    <mergeCell ref="M65:M70"/>
    <mergeCell ref="D68:D70"/>
    <mergeCell ref="A56:A70"/>
    <mergeCell ref="B56:B70"/>
    <mergeCell ref="C56:C70"/>
    <mergeCell ref="D56:D58"/>
    <mergeCell ref="I56:I58"/>
    <mergeCell ref="M56:M58"/>
    <mergeCell ref="D59:D61"/>
    <mergeCell ref="A54:N54"/>
    <mergeCell ref="A51:N51"/>
    <mergeCell ref="A53:N53"/>
    <mergeCell ref="M45:M47"/>
    <mergeCell ref="A49:N49"/>
    <mergeCell ref="A48:N48"/>
    <mergeCell ref="A50:N50"/>
    <mergeCell ref="A77:N77"/>
    <mergeCell ref="A71:A73"/>
    <mergeCell ref="B71:B73"/>
    <mergeCell ref="C71:C73"/>
    <mergeCell ref="D71:D73"/>
    <mergeCell ref="I71:I73"/>
    <mergeCell ref="M71:M73"/>
    <mergeCell ref="A75:N75"/>
  </mergeCells>
  <pageMargins left="0.75" right="0.75" top="1" bottom="1" header="0.5" footer="0.5"/>
  <pageSetup orientation="portrait" r:id="rId1"/>
  <headerFooter alignWithMargins="0">
    <oddHeader>&amp;C&amp;"arial,Bold"&amp;10&amp;K3E8430Nokia Internal Use Only</oddHeader>
    <oddFooter>&amp;C&amp;"arial,Bold"&amp;10&amp;K3E8430Nokia Internal Use Only</oddFooter>
    <evenHeader>&amp;C&amp;"arial,Bold"&amp;10&amp;K3E8430Nokia Internal Use Only</evenHeader>
    <evenFooter>&amp;C&amp;"arial,Bold"&amp;10&amp;K3E8430Nokia Internal Use Only</evenFooter>
    <firstHeader>&amp;C&amp;"arial,Bold"&amp;10&amp;K3E8430Nokia Internal Use Only</firstHeader>
    <firstFooter>&amp;C&amp;"arial,Bold"&amp;10&amp;K3E8430Nokia Internal Use Only</first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8"/>
  <dimension ref="A1:S105"/>
  <sheetViews>
    <sheetView workbookViewId="0">
      <selection sqref="A1:XFD1048576"/>
    </sheetView>
  </sheetViews>
  <sheetFormatPr defaultRowHeight="9" x14ac:dyDescent="0.15"/>
  <cols>
    <col min="1" max="1" width="5.7109375" style="258" customWidth="1"/>
    <col min="2" max="2" width="8.28515625" style="265" customWidth="1"/>
    <col min="3" max="3" width="5.140625" style="258" customWidth="1"/>
    <col min="4" max="4" width="6.28515625" style="258" customWidth="1"/>
    <col min="5" max="19" width="4.85546875" style="258" customWidth="1"/>
    <col min="20" max="257" width="9.140625" style="258"/>
    <col min="258" max="258" width="5.85546875" style="258" customWidth="1"/>
    <col min="259" max="259" width="6.85546875" style="258" customWidth="1"/>
    <col min="260" max="260" width="5" style="258" customWidth="1"/>
    <col min="261" max="261" width="5.85546875" style="258" customWidth="1"/>
    <col min="262" max="262" width="6.85546875" style="258" customWidth="1"/>
    <col min="263" max="263" width="5" style="258" customWidth="1"/>
    <col min="264" max="264" width="5.85546875" style="258" customWidth="1"/>
    <col min="265" max="265" width="6.85546875" style="258" customWidth="1"/>
    <col min="266" max="266" width="5" style="258" customWidth="1"/>
    <col min="267" max="267" width="5.85546875" style="258" customWidth="1"/>
    <col min="268" max="268" width="6.85546875" style="258" customWidth="1"/>
    <col min="269" max="269" width="5" style="258" customWidth="1"/>
    <col min="270" max="270" width="5.85546875" style="258" customWidth="1"/>
    <col min="271" max="271" width="6.85546875" style="258" customWidth="1"/>
    <col min="272" max="272" width="5" style="258" customWidth="1"/>
    <col min="273" max="513" width="9.140625" style="258"/>
    <col min="514" max="514" width="5.85546875" style="258" customWidth="1"/>
    <col min="515" max="515" width="6.85546875" style="258" customWidth="1"/>
    <col min="516" max="516" width="5" style="258" customWidth="1"/>
    <col min="517" max="517" width="5.85546875" style="258" customWidth="1"/>
    <col min="518" max="518" width="6.85546875" style="258" customWidth="1"/>
    <col min="519" max="519" width="5" style="258" customWidth="1"/>
    <col min="520" max="520" width="5.85546875" style="258" customWidth="1"/>
    <col min="521" max="521" width="6.85546875" style="258" customWidth="1"/>
    <col min="522" max="522" width="5" style="258" customWidth="1"/>
    <col min="523" max="523" width="5.85546875" style="258" customWidth="1"/>
    <col min="524" max="524" width="6.85546875" style="258" customWidth="1"/>
    <col min="525" max="525" width="5" style="258" customWidth="1"/>
    <col min="526" max="526" width="5.85546875" style="258" customWidth="1"/>
    <col min="527" max="527" width="6.85546875" style="258" customWidth="1"/>
    <col min="528" max="528" width="5" style="258" customWidth="1"/>
    <col min="529" max="769" width="9.140625" style="258"/>
    <col min="770" max="770" width="5.85546875" style="258" customWidth="1"/>
    <col min="771" max="771" width="6.85546875" style="258" customWidth="1"/>
    <col min="772" max="772" width="5" style="258" customWidth="1"/>
    <col min="773" max="773" width="5.85546875" style="258" customWidth="1"/>
    <col min="774" max="774" width="6.85546875" style="258" customWidth="1"/>
    <col min="775" max="775" width="5" style="258" customWidth="1"/>
    <col min="776" max="776" width="5.85546875" style="258" customWidth="1"/>
    <col min="777" max="777" width="6.85546875" style="258" customWidth="1"/>
    <col min="778" max="778" width="5" style="258" customWidth="1"/>
    <col min="779" max="779" width="5.85546875" style="258" customWidth="1"/>
    <col min="780" max="780" width="6.85546875" style="258" customWidth="1"/>
    <col min="781" max="781" width="5" style="258" customWidth="1"/>
    <col min="782" max="782" width="5.85546875" style="258" customWidth="1"/>
    <col min="783" max="783" width="6.85546875" style="258" customWidth="1"/>
    <col min="784" max="784" width="5" style="258" customWidth="1"/>
    <col min="785" max="1025" width="9.140625" style="258"/>
    <col min="1026" max="1026" width="5.85546875" style="258" customWidth="1"/>
    <col min="1027" max="1027" width="6.85546875" style="258" customWidth="1"/>
    <col min="1028" max="1028" width="5" style="258" customWidth="1"/>
    <col min="1029" max="1029" width="5.85546875" style="258" customWidth="1"/>
    <col min="1030" max="1030" width="6.85546875" style="258" customWidth="1"/>
    <col min="1031" max="1031" width="5" style="258" customWidth="1"/>
    <col min="1032" max="1032" width="5.85546875" style="258" customWidth="1"/>
    <col min="1033" max="1033" width="6.85546875" style="258" customWidth="1"/>
    <col min="1034" max="1034" width="5" style="258" customWidth="1"/>
    <col min="1035" max="1035" width="5.85546875" style="258" customWidth="1"/>
    <col min="1036" max="1036" width="6.85546875" style="258" customWidth="1"/>
    <col min="1037" max="1037" width="5" style="258" customWidth="1"/>
    <col min="1038" max="1038" width="5.85546875" style="258" customWidth="1"/>
    <col min="1039" max="1039" width="6.85546875" style="258" customWidth="1"/>
    <col min="1040" max="1040" width="5" style="258" customWidth="1"/>
    <col min="1041" max="1281" width="9.140625" style="258"/>
    <col min="1282" max="1282" width="5.85546875" style="258" customWidth="1"/>
    <col min="1283" max="1283" width="6.85546875" style="258" customWidth="1"/>
    <col min="1284" max="1284" width="5" style="258" customWidth="1"/>
    <col min="1285" max="1285" width="5.85546875" style="258" customWidth="1"/>
    <col min="1286" max="1286" width="6.85546875" style="258" customWidth="1"/>
    <col min="1287" max="1287" width="5" style="258" customWidth="1"/>
    <col min="1288" max="1288" width="5.85546875" style="258" customWidth="1"/>
    <col min="1289" max="1289" width="6.85546875" style="258" customWidth="1"/>
    <col min="1290" max="1290" width="5" style="258" customWidth="1"/>
    <col min="1291" max="1291" width="5.85546875" style="258" customWidth="1"/>
    <col min="1292" max="1292" width="6.85546875" style="258" customWidth="1"/>
    <col min="1293" max="1293" width="5" style="258" customWidth="1"/>
    <col min="1294" max="1294" width="5.85546875" style="258" customWidth="1"/>
    <col min="1295" max="1295" width="6.85546875" style="258" customWidth="1"/>
    <col min="1296" max="1296" width="5" style="258" customWidth="1"/>
    <col min="1297" max="1537" width="9.140625" style="258"/>
    <col min="1538" max="1538" width="5.85546875" style="258" customWidth="1"/>
    <col min="1539" max="1539" width="6.85546875" style="258" customWidth="1"/>
    <col min="1540" max="1540" width="5" style="258" customWidth="1"/>
    <col min="1541" max="1541" width="5.85546875" style="258" customWidth="1"/>
    <col min="1542" max="1542" width="6.85546875" style="258" customWidth="1"/>
    <col min="1543" max="1543" width="5" style="258" customWidth="1"/>
    <col min="1544" max="1544" width="5.85546875" style="258" customWidth="1"/>
    <col min="1545" max="1545" width="6.85546875" style="258" customWidth="1"/>
    <col min="1546" max="1546" width="5" style="258" customWidth="1"/>
    <col min="1547" max="1547" width="5.85546875" style="258" customWidth="1"/>
    <col min="1548" max="1548" width="6.85546875" style="258" customWidth="1"/>
    <col min="1549" max="1549" width="5" style="258" customWidth="1"/>
    <col min="1550" max="1550" width="5.85546875" style="258" customWidth="1"/>
    <col min="1551" max="1551" width="6.85546875" style="258" customWidth="1"/>
    <col min="1552" max="1552" width="5" style="258" customWidth="1"/>
    <col min="1553" max="1793" width="9.140625" style="258"/>
    <col min="1794" max="1794" width="5.85546875" style="258" customWidth="1"/>
    <col min="1795" max="1795" width="6.85546875" style="258" customWidth="1"/>
    <col min="1796" max="1796" width="5" style="258" customWidth="1"/>
    <col min="1797" max="1797" width="5.85546875" style="258" customWidth="1"/>
    <col min="1798" max="1798" width="6.85546875" style="258" customWidth="1"/>
    <col min="1799" max="1799" width="5" style="258" customWidth="1"/>
    <col min="1800" max="1800" width="5.85546875" style="258" customWidth="1"/>
    <col min="1801" max="1801" width="6.85546875" style="258" customWidth="1"/>
    <col min="1802" max="1802" width="5" style="258" customWidth="1"/>
    <col min="1803" max="1803" width="5.85546875" style="258" customWidth="1"/>
    <col min="1804" max="1804" width="6.85546875" style="258" customWidth="1"/>
    <col min="1805" max="1805" width="5" style="258" customWidth="1"/>
    <col min="1806" max="1806" width="5.85546875" style="258" customWidth="1"/>
    <col min="1807" max="1807" width="6.85546875" style="258" customWidth="1"/>
    <col min="1808" max="1808" width="5" style="258" customWidth="1"/>
    <col min="1809" max="2049" width="9.140625" style="258"/>
    <col min="2050" max="2050" width="5.85546875" style="258" customWidth="1"/>
    <col min="2051" max="2051" width="6.85546875" style="258" customWidth="1"/>
    <col min="2052" max="2052" width="5" style="258" customWidth="1"/>
    <col min="2053" max="2053" width="5.85546875" style="258" customWidth="1"/>
    <col min="2054" max="2054" width="6.85546875" style="258" customWidth="1"/>
    <col min="2055" max="2055" width="5" style="258" customWidth="1"/>
    <col min="2056" max="2056" width="5.85546875" style="258" customWidth="1"/>
    <col min="2057" max="2057" width="6.85546875" style="258" customWidth="1"/>
    <col min="2058" max="2058" width="5" style="258" customWidth="1"/>
    <col min="2059" max="2059" width="5.85546875" style="258" customWidth="1"/>
    <col min="2060" max="2060" width="6.85546875" style="258" customWidth="1"/>
    <col min="2061" max="2061" width="5" style="258" customWidth="1"/>
    <col min="2062" max="2062" width="5.85546875" style="258" customWidth="1"/>
    <col min="2063" max="2063" width="6.85546875" style="258" customWidth="1"/>
    <col min="2064" max="2064" width="5" style="258" customWidth="1"/>
    <col min="2065" max="2305" width="9.140625" style="258"/>
    <col min="2306" max="2306" width="5.85546875" style="258" customWidth="1"/>
    <col min="2307" max="2307" width="6.85546875" style="258" customWidth="1"/>
    <col min="2308" max="2308" width="5" style="258" customWidth="1"/>
    <col min="2309" max="2309" width="5.85546875" style="258" customWidth="1"/>
    <col min="2310" max="2310" width="6.85546875" style="258" customWidth="1"/>
    <col min="2311" max="2311" width="5" style="258" customWidth="1"/>
    <col min="2312" max="2312" width="5.85546875" style="258" customWidth="1"/>
    <col min="2313" max="2313" width="6.85546875" style="258" customWidth="1"/>
    <col min="2314" max="2314" width="5" style="258" customWidth="1"/>
    <col min="2315" max="2315" width="5.85546875" style="258" customWidth="1"/>
    <col min="2316" max="2316" width="6.85546875" style="258" customWidth="1"/>
    <col min="2317" max="2317" width="5" style="258" customWidth="1"/>
    <col min="2318" max="2318" width="5.85546875" style="258" customWidth="1"/>
    <col min="2319" max="2319" width="6.85546875" style="258" customWidth="1"/>
    <col min="2320" max="2320" width="5" style="258" customWidth="1"/>
    <col min="2321" max="2561" width="9.140625" style="258"/>
    <col min="2562" max="2562" width="5.85546875" style="258" customWidth="1"/>
    <col min="2563" max="2563" width="6.85546875" style="258" customWidth="1"/>
    <col min="2564" max="2564" width="5" style="258" customWidth="1"/>
    <col min="2565" max="2565" width="5.85546875" style="258" customWidth="1"/>
    <col min="2566" max="2566" width="6.85546875" style="258" customWidth="1"/>
    <col min="2567" max="2567" width="5" style="258" customWidth="1"/>
    <col min="2568" max="2568" width="5.85546875" style="258" customWidth="1"/>
    <col min="2569" max="2569" width="6.85546875" style="258" customWidth="1"/>
    <col min="2570" max="2570" width="5" style="258" customWidth="1"/>
    <col min="2571" max="2571" width="5.85546875" style="258" customWidth="1"/>
    <col min="2572" max="2572" width="6.85546875" style="258" customWidth="1"/>
    <col min="2573" max="2573" width="5" style="258" customWidth="1"/>
    <col min="2574" max="2574" width="5.85546875" style="258" customWidth="1"/>
    <col min="2575" max="2575" width="6.85546875" style="258" customWidth="1"/>
    <col min="2576" max="2576" width="5" style="258" customWidth="1"/>
    <col min="2577" max="2817" width="9.140625" style="258"/>
    <col min="2818" max="2818" width="5.85546875" style="258" customWidth="1"/>
    <col min="2819" max="2819" width="6.85546875" style="258" customWidth="1"/>
    <col min="2820" max="2820" width="5" style="258" customWidth="1"/>
    <col min="2821" max="2821" width="5.85546875" style="258" customWidth="1"/>
    <col min="2822" max="2822" width="6.85546875" style="258" customWidth="1"/>
    <col min="2823" max="2823" width="5" style="258" customWidth="1"/>
    <col min="2824" max="2824" width="5.85546875" style="258" customWidth="1"/>
    <col min="2825" max="2825" width="6.85546875" style="258" customWidth="1"/>
    <col min="2826" max="2826" width="5" style="258" customWidth="1"/>
    <col min="2827" max="2827" width="5.85546875" style="258" customWidth="1"/>
    <col min="2828" max="2828" width="6.85546875" style="258" customWidth="1"/>
    <col min="2829" max="2829" width="5" style="258" customWidth="1"/>
    <col min="2830" max="2830" width="5.85546875" style="258" customWidth="1"/>
    <col min="2831" max="2831" width="6.85546875" style="258" customWidth="1"/>
    <col min="2832" max="2832" width="5" style="258" customWidth="1"/>
    <col min="2833" max="3073" width="9.140625" style="258"/>
    <col min="3074" max="3074" width="5.85546875" style="258" customWidth="1"/>
    <col min="3075" max="3075" width="6.85546875" style="258" customWidth="1"/>
    <col min="3076" max="3076" width="5" style="258" customWidth="1"/>
    <col min="3077" max="3077" width="5.85546875" style="258" customWidth="1"/>
    <col min="3078" max="3078" width="6.85546875" style="258" customWidth="1"/>
    <col min="3079" max="3079" width="5" style="258" customWidth="1"/>
    <col min="3080" max="3080" width="5.85546875" style="258" customWidth="1"/>
    <col min="3081" max="3081" width="6.85546875" style="258" customWidth="1"/>
    <col min="3082" max="3082" width="5" style="258" customWidth="1"/>
    <col min="3083" max="3083" width="5.85546875" style="258" customWidth="1"/>
    <col min="3084" max="3084" width="6.85546875" style="258" customWidth="1"/>
    <col min="3085" max="3085" width="5" style="258" customWidth="1"/>
    <col min="3086" max="3086" width="5.85546875" style="258" customWidth="1"/>
    <col min="3087" max="3087" width="6.85546875" style="258" customWidth="1"/>
    <col min="3088" max="3088" width="5" style="258" customWidth="1"/>
    <col min="3089" max="3329" width="9.140625" style="258"/>
    <col min="3330" max="3330" width="5.85546875" style="258" customWidth="1"/>
    <col min="3331" max="3331" width="6.85546875" style="258" customWidth="1"/>
    <col min="3332" max="3332" width="5" style="258" customWidth="1"/>
    <col min="3333" max="3333" width="5.85546875" style="258" customWidth="1"/>
    <col min="3334" max="3334" width="6.85546875" style="258" customWidth="1"/>
    <col min="3335" max="3335" width="5" style="258" customWidth="1"/>
    <col min="3336" max="3336" width="5.85546875" style="258" customWidth="1"/>
    <col min="3337" max="3337" width="6.85546875" style="258" customWidth="1"/>
    <col min="3338" max="3338" width="5" style="258" customWidth="1"/>
    <col min="3339" max="3339" width="5.85546875" style="258" customWidth="1"/>
    <col min="3340" max="3340" width="6.85546875" style="258" customWidth="1"/>
    <col min="3341" max="3341" width="5" style="258" customWidth="1"/>
    <col min="3342" max="3342" width="5.85546875" style="258" customWidth="1"/>
    <col min="3343" max="3343" width="6.85546875" style="258" customWidth="1"/>
    <col min="3344" max="3344" width="5" style="258" customWidth="1"/>
    <col min="3345" max="3585" width="9.140625" style="258"/>
    <col min="3586" max="3586" width="5.85546875" style="258" customWidth="1"/>
    <col min="3587" max="3587" width="6.85546875" style="258" customWidth="1"/>
    <col min="3588" max="3588" width="5" style="258" customWidth="1"/>
    <col min="3589" max="3589" width="5.85546875" style="258" customWidth="1"/>
    <col min="3590" max="3590" width="6.85546875" style="258" customWidth="1"/>
    <col min="3591" max="3591" width="5" style="258" customWidth="1"/>
    <col min="3592" max="3592" width="5.85546875" style="258" customWidth="1"/>
    <col min="3593" max="3593" width="6.85546875" style="258" customWidth="1"/>
    <col min="3594" max="3594" width="5" style="258" customWidth="1"/>
    <col min="3595" max="3595" width="5.85546875" style="258" customWidth="1"/>
    <col min="3596" max="3596" width="6.85546875" style="258" customWidth="1"/>
    <col min="3597" max="3597" width="5" style="258" customWidth="1"/>
    <col min="3598" max="3598" width="5.85546875" style="258" customWidth="1"/>
    <col min="3599" max="3599" width="6.85546875" style="258" customWidth="1"/>
    <col min="3600" max="3600" width="5" style="258" customWidth="1"/>
    <col min="3601" max="3841" width="9.140625" style="258"/>
    <col min="3842" max="3842" width="5.85546875" style="258" customWidth="1"/>
    <col min="3843" max="3843" width="6.85546875" style="258" customWidth="1"/>
    <col min="3844" max="3844" width="5" style="258" customWidth="1"/>
    <col min="3845" max="3845" width="5.85546875" style="258" customWidth="1"/>
    <col min="3846" max="3846" width="6.85546875" style="258" customWidth="1"/>
    <col min="3847" max="3847" width="5" style="258" customWidth="1"/>
    <col min="3848" max="3848" width="5.85546875" style="258" customWidth="1"/>
    <col min="3849" max="3849" width="6.85546875" style="258" customWidth="1"/>
    <col min="3850" max="3850" width="5" style="258" customWidth="1"/>
    <col min="3851" max="3851" width="5.85546875" style="258" customWidth="1"/>
    <col min="3852" max="3852" width="6.85546875" style="258" customWidth="1"/>
    <col min="3853" max="3853" width="5" style="258" customWidth="1"/>
    <col min="3854" max="3854" width="5.85546875" style="258" customWidth="1"/>
    <col min="3855" max="3855" width="6.85546875" style="258" customWidth="1"/>
    <col min="3856" max="3856" width="5" style="258" customWidth="1"/>
    <col min="3857" max="4097" width="9.140625" style="258"/>
    <col min="4098" max="4098" width="5.85546875" style="258" customWidth="1"/>
    <col min="4099" max="4099" width="6.85546875" style="258" customWidth="1"/>
    <col min="4100" max="4100" width="5" style="258" customWidth="1"/>
    <col min="4101" max="4101" width="5.85546875" style="258" customWidth="1"/>
    <col min="4102" max="4102" width="6.85546875" style="258" customWidth="1"/>
    <col min="4103" max="4103" width="5" style="258" customWidth="1"/>
    <col min="4104" max="4104" width="5.85546875" style="258" customWidth="1"/>
    <col min="4105" max="4105" width="6.85546875" style="258" customWidth="1"/>
    <col min="4106" max="4106" width="5" style="258" customWidth="1"/>
    <col min="4107" max="4107" width="5.85546875" style="258" customWidth="1"/>
    <col min="4108" max="4108" width="6.85546875" style="258" customWidth="1"/>
    <col min="4109" max="4109" width="5" style="258" customWidth="1"/>
    <col min="4110" max="4110" width="5.85546875" style="258" customWidth="1"/>
    <col min="4111" max="4111" width="6.85546875" style="258" customWidth="1"/>
    <col min="4112" max="4112" width="5" style="258" customWidth="1"/>
    <col min="4113" max="4353" width="9.140625" style="258"/>
    <col min="4354" max="4354" width="5.85546875" style="258" customWidth="1"/>
    <col min="4355" max="4355" width="6.85546875" style="258" customWidth="1"/>
    <col min="4356" max="4356" width="5" style="258" customWidth="1"/>
    <col min="4357" max="4357" width="5.85546875" style="258" customWidth="1"/>
    <col min="4358" max="4358" width="6.85546875" style="258" customWidth="1"/>
    <col min="4359" max="4359" width="5" style="258" customWidth="1"/>
    <col min="4360" max="4360" width="5.85546875" style="258" customWidth="1"/>
    <col min="4361" max="4361" width="6.85546875" style="258" customWidth="1"/>
    <col min="4362" max="4362" width="5" style="258" customWidth="1"/>
    <col min="4363" max="4363" width="5.85546875" style="258" customWidth="1"/>
    <col min="4364" max="4364" width="6.85546875" style="258" customWidth="1"/>
    <col min="4365" max="4365" width="5" style="258" customWidth="1"/>
    <col min="4366" max="4366" width="5.85546875" style="258" customWidth="1"/>
    <col min="4367" max="4367" width="6.85546875" style="258" customWidth="1"/>
    <col min="4368" max="4368" width="5" style="258" customWidth="1"/>
    <col min="4369" max="4609" width="9.140625" style="258"/>
    <col min="4610" max="4610" width="5.85546875" style="258" customWidth="1"/>
    <col min="4611" max="4611" width="6.85546875" style="258" customWidth="1"/>
    <col min="4612" max="4612" width="5" style="258" customWidth="1"/>
    <col min="4613" max="4613" width="5.85546875" style="258" customWidth="1"/>
    <col min="4614" max="4614" width="6.85546875" style="258" customWidth="1"/>
    <col min="4615" max="4615" width="5" style="258" customWidth="1"/>
    <col min="4616" max="4616" width="5.85546875" style="258" customWidth="1"/>
    <col min="4617" max="4617" width="6.85546875" style="258" customWidth="1"/>
    <col min="4618" max="4618" width="5" style="258" customWidth="1"/>
    <col min="4619" max="4619" width="5.85546875" style="258" customWidth="1"/>
    <col min="4620" max="4620" width="6.85546875" style="258" customWidth="1"/>
    <col min="4621" max="4621" width="5" style="258" customWidth="1"/>
    <col min="4622" max="4622" width="5.85546875" style="258" customWidth="1"/>
    <col min="4623" max="4623" width="6.85546875" style="258" customWidth="1"/>
    <col min="4624" max="4624" width="5" style="258" customWidth="1"/>
    <col min="4625" max="4865" width="9.140625" style="258"/>
    <col min="4866" max="4866" width="5.85546875" style="258" customWidth="1"/>
    <col min="4867" max="4867" width="6.85546875" style="258" customWidth="1"/>
    <col min="4868" max="4868" width="5" style="258" customWidth="1"/>
    <col min="4869" max="4869" width="5.85546875" style="258" customWidth="1"/>
    <col min="4870" max="4870" width="6.85546875" style="258" customWidth="1"/>
    <col min="4871" max="4871" width="5" style="258" customWidth="1"/>
    <col min="4872" max="4872" width="5.85546875" style="258" customWidth="1"/>
    <col min="4873" max="4873" width="6.85546875" style="258" customWidth="1"/>
    <col min="4874" max="4874" width="5" style="258" customWidth="1"/>
    <col min="4875" max="4875" width="5.85546875" style="258" customWidth="1"/>
    <col min="4876" max="4876" width="6.85546875" style="258" customWidth="1"/>
    <col min="4877" max="4877" width="5" style="258" customWidth="1"/>
    <col min="4878" max="4878" width="5.85546875" style="258" customWidth="1"/>
    <col min="4879" max="4879" width="6.85546875" style="258" customWidth="1"/>
    <col min="4880" max="4880" width="5" style="258" customWidth="1"/>
    <col min="4881" max="5121" width="9.140625" style="258"/>
    <col min="5122" max="5122" width="5.85546875" style="258" customWidth="1"/>
    <col min="5123" max="5123" width="6.85546875" style="258" customWidth="1"/>
    <col min="5124" max="5124" width="5" style="258" customWidth="1"/>
    <col min="5125" max="5125" width="5.85546875" style="258" customWidth="1"/>
    <col min="5126" max="5126" width="6.85546875" style="258" customWidth="1"/>
    <col min="5127" max="5127" width="5" style="258" customWidth="1"/>
    <col min="5128" max="5128" width="5.85546875" style="258" customWidth="1"/>
    <col min="5129" max="5129" width="6.85546875" style="258" customWidth="1"/>
    <col min="5130" max="5130" width="5" style="258" customWidth="1"/>
    <col min="5131" max="5131" width="5.85546875" style="258" customWidth="1"/>
    <col min="5132" max="5132" width="6.85546875" style="258" customWidth="1"/>
    <col min="5133" max="5133" width="5" style="258" customWidth="1"/>
    <col min="5134" max="5134" width="5.85546875" style="258" customWidth="1"/>
    <col min="5135" max="5135" width="6.85546875" style="258" customWidth="1"/>
    <col min="5136" max="5136" width="5" style="258" customWidth="1"/>
    <col min="5137" max="5377" width="9.140625" style="258"/>
    <col min="5378" max="5378" width="5.85546875" style="258" customWidth="1"/>
    <col min="5379" max="5379" width="6.85546875" style="258" customWidth="1"/>
    <col min="5380" max="5380" width="5" style="258" customWidth="1"/>
    <col min="5381" max="5381" width="5.85546875" style="258" customWidth="1"/>
    <col min="5382" max="5382" width="6.85546875" style="258" customWidth="1"/>
    <col min="5383" max="5383" width="5" style="258" customWidth="1"/>
    <col min="5384" max="5384" width="5.85546875" style="258" customWidth="1"/>
    <col min="5385" max="5385" width="6.85546875" style="258" customWidth="1"/>
    <col min="5386" max="5386" width="5" style="258" customWidth="1"/>
    <col min="5387" max="5387" width="5.85546875" style="258" customWidth="1"/>
    <col min="5388" max="5388" width="6.85546875" style="258" customWidth="1"/>
    <col min="5389" max="5389" width="5" style="258" customWidth="1"/>
    <col min="5390" max="5390" width="5.85546875" style="258" customWidth="1"/>
    <col min="5391" max="5391" width="6.85546875" style="258" customWidth="1"/>
    <col min="5392" max="5392" width="5" style="258" customWidth="1"/>
    <col min="5393" max="5633" width="9.140625" style="258"/>
    <col min="5634" max="5634" width="5.85546875" style="258" customWidth="1"/>
    <col min="5635" max="5635" width="6.85546875" style="258" customWidth="1"/>
    <col min="5636" max="5636" width="5" style="258" customWidth="1"/>
    <col min="5637" max="5637" width="5.85546875" style="258" customWidth="1"/>
    <col min="5638" max="5638" width="6.85546875" style="258" customWidth="1"/>
    <col min="5639" max="5639" width="5" style="258" customWidth="1"/>
    <col min="5640" max="5640" width="5.85546875" style="258" customWidth="1"/>
    <col min="5641" max="5641" width="6.85546875" style="258" customWidth="1"/>
    <col min="5642" max="5642" width="5" style="258" customWidth="1"/>
    <col min="5643" max="5643" width="5.85546875" style="258" customWidth="1"/>
    <col min="5644" max="5644" width="6.85546875" style="258" customWidth="1"/>
    <col min="5645" max="5645" width="5" style="258" customWidth="1"/>
    <col min="5646" max="5646" width="5.85546875" style="258" customWidth="1"/>
    <col min="5647" max="5647" width="6.85546875" style="258" customWidth="1"/>
    <col min="5648" max="5648" width="5" style="258" customWidth="1"/>
    <col min="5649" max="5889" width="9.140625" style="258"/>
    <col min="5890" max="5890" width="5.85546875" style="258" customWidth="1"/>
    <col min="5891" max="5891" width="6.85546875" style="258" customWidth="1"/>
    <col min="5892" max="5892" width="5" style="258" customWidth="1"/>
    <col min="5893" max="5893" width="5.85546875" style="258" customWidth="1"/>
    <col min="5894" max="5894" width="6.85546875" style="258" customWidth="1"/>
    <col min="5895" max="5895" width="5" style="258" customWidth="1"/>
    <col min="5896" max="5896" width="5.85546875" style="258" customWidth="1"/>
    <col min="5897" max="5897" width="6.85546875" style="258" customWidth="1"/>
    <col min="5898" max="5898" width="5" style="258" customWidth="1"/>
    <col min="5899" max="5899" width="5.85546875" style="258" customWidth="1"/>
    <col min="5900" max="5900" width="6.85546875" style="258" customWidth="1"/>
    <col min="5901" max="5901" width="5" style="258" customWidth="1"/>
    <col min="5902" max="5902" width="5.85546875" style="258" customWidth="1"/>
    <col min="5903" max="5903" width="6.85546875" style="258" customWidth="1"/>
    <col min="5904" max="5904" width="5" style="258" customWidth="1"/>
    <col min="5905" max="6145" width="9.140625" style="258"/>
    <col min="6146" max="6146" width="5.85546875" style="258" customWidth="1"/>
    <col min="6147" max="6147" width="6.85546875" style="258" customWidth="1"/>
    <col min="6148" max="6148" width="5" style="258" customWidth="1"/>
    <col min="6149" max="6149" width="5.85546875" style="258" customWidth="1"/>
    <col min="6150" max="6150" width="6.85546875" style="258" customWidth="1"/>
    <col min="6151" max="6151" width="5" style="258" customWidth="1"/>
    <col min="6152" max="6152" width="5.85546875" style="258" customWidth="1"/>
    <col min="6153" max="6153" width="6.85546875" style="258" customWidth="1"/>
    <col min="6154" max="6154" width="5" style="258" customWidth="1"/>
    <col min="6155" max="6155" width="5.85546875" style="258" customWidth="1"/>
    <col min="6156" max="6156" width="6.85546875" style="258" customWidth="1"/>
    <col min="6157" max="6157" width="5" style="258" customWidth="1"/>
    <col min="6158" max="6158" width="5.85546875" style="258" customWidth="1"/>
    <col min="6159" max="6159" width="6.85546875" style="258" customWidth="1"/>
    <col min="6160" max="6160" width="5" style="258" customWidth="1"/>
    <col min="6161" max="6401" width="9.140625" style="258"/>
    <col min="6402" max="6402" width="5.85546875" style="258" customWidth="1"/>
    <col min="6403" max="6403" width="6.85546875" style="258" customWidth="1"/>
    <col min="6404" max="6404" width="5" style="258" customWidth="1"/>
    <col min="6405" max="6405" width="5.85546875" style="258" customWidth="1"/>
    <col min="6406" max="6406" width="6.85546875" style="258" customWidth="1"/>
    <col min="6407" max="6407" width="5" style="258" customWidth="1"/>
    <col min="6408" max="6408" width="5.85546875" style="258" customWidth="1"/>
    <col min="6409" max="6409" width="6.85546875" style="258" customWidth="1"/>
    <col min="6410" max="6410" width="5" style="258" customWidth="1"/>
    <col min="6411" max="6411" width="5.85546875" style="258" customWidth="1"/>
    <col min="6412" max="6412" width="6.85546875" style="258" customWidth="1"/>
    <col min="6413" max="6413" width="5" style="258" customWidth="1"/>
    <col min="6414" max="6414" width="5.85546875" style="258" customWidth="1"/>
    <col min="6415" max="6415" width="6.85546875" style="258" customWidth="1"/>
    <col min="6416" max="6416" width="5" style="258" customWidth="1"/>
    <col min="6417" max="6657" width="9.140625" style="258"/>
    <col min="6658" max="6658" width="5.85546875" style="258" customWidth="1"/>
    <col min="6659" max="6659" width="6.85546875" style="258" customWidth="1"/>
    <col min="6660" max="6660" width="5" style="258" customWidth="1"/>
    <col min="6661" max="6661" width="5.85546875" style="258" customWidth="1"/>
    <col min="6662" max="6662" width="6.85546875" style="258" customWidth="1"/>
    <col min="6663" max="6663" width="5" style="258" customWidth="1"/>
    <col min="6664" max="6664" width="5.85546875" style="258" customWidth="1"/>
    <col min="6665" max="6665" width="6.85546875" style="258" customWidth="1"/>
    <col min="6666" max="6666" width="5" style="258" customWidth="1"/>
    <col min="6667" max="6667" width="5.85546875" style="258" customWidth="1"/>
    <col min="6668" max="6668" width="6.85546875" style="258" customWidth="1"/>
    <col min="6669" max="6669" width="5" style="258" customWidth="1"/>
    <col min="6670" max="6670" width="5.85546875" style="258" customWidth="1"/>
    <col min="6671" max="6671" width="6.85546875" style="258" customWidth="1"/>
    <col min="6672" max="6672" width="5" style="258" customWidth="1"/>
    <col min="6673" max="6913" width="9.140625" style="258"/>
    <col min="6914" max="6914" width="5.85546875" style="258" customWidth="1"/>
    <col min="6915" max="6915" width="6.85546875" style="258" customWidth="1"/>
    <col min="6916" max="6916" width="5" style="258" customWidth="1"/>
    <col min="6917" max="6917" width="5.85546875" style="258" customWidth="1"/>
    <col min="6918" max="6918" width="6.85546875" style="258" customWidth="1"/>
    <col min="6919" max="6919" width="5" style="258" customWidth="1"/>
    <col min="6920" max="6920" width="5.85546875" style="258" customWidth="1"/>
    <col min="6921" max="6921" width="6.85546875" style="258" customWidth="1"/>
    <col min="6922" max="6922" width="5" style="258" customWidth="1"/>
    <col min="6923" max="6923" width="5.85546875" style="258" customWidth="1"/>
    <col min="6924" max="6924" width="6.85546875" style="258" customWidth="1"/>
    <col min="6925" max="6925" width="5" style="258" customWidth="1"/>
    <col min="6926" max="6926" width="5.85546875" style="258" customWidth="1"/>
    <col min="6927" max="6927" width="6.85546875" style="258" customWidth="1"/>
    <col min="6928" max="6928" width="5" style="258" customWidth="1"/>
    <col min="6929" max="7169" width="9.140625" style="258"/>
    <col min="7170" max="7170" width="5.85546875" style="258" customWidth="1"/>
    <col min="7171" max="7171" width="6.85546875" style="258" customWidth="1"/>
    <col min="7172" max="7172" width="5" style="258" customWidth="1"/>
    <col min="7173" max="7173" width="5.85546875" style="258" customWidth="1"/>
    <col min="7174" max="7174" width="6.85546875" style="258" customWidth="1"/>
    <col min="7175" max="7175" width="5" style="258" customWidth="1"/>
    <col min="7176" max="7176" width="5.85546875" style="258" customWidth="1"/>
    <col min="7177" max="7177" width="6.85546875" style="258" customWidth="1"/>
    <col min="7178" max="7178" width="5" style="258" customWidth="1"/>
    <col min="7179" max="7179" width="5.85546875" style="258" customWidth="1"/>
    <col min="7180" max="7180" width="6.85546875" style="258" customWidth="1"/>
    <col min="7181" max="7181" width="5" style="258" customWidth="1"/>
    <col min="7182" max="7182" width="5.85546875" style="258" customWidth="1"/>
    <col min="7183" max="7183" width="6.85546875" style="258" customWidth="1"/>
    <col min="7184" max="7184" width="5" style="258" customWidth="1"/>
    <col min="7185" max="7425" width="9.140625" style="258"/>
    <col min="7426" max="7426" width="5.85546875" style="258" customWidth="1"/>
    <col min="7427" max="7427" width="6.85546875" style="258" customWidth="1"/>
    <col min="7428" max="7428" width="5" style="258" customWidth="1"/>
    <col min="7429" max="7429" width="5.85546875" style="258" customWidth="1"/>
    <col min="7430" max="7430" width="6.85546875" style="258" customWidth="1"/>
    <col min="7431" max="7431" width="5" style="258" customWidth="1"/>
    <col min="7432" max="7432" width="5.85546875" style="258" customWidth="1"/>
    <col min="7433" max="7433" width="6.85546875" style="258" customWidth="1"/>
    <col min="7434" max="7434" width="5" style="258" customWidth="1"/>
    <col min="7435" max="7435" width="5.85546875" style="258" customWidth="1"/>
    <col min="7436" max="7436" width="6.85546875" style="258" customWidth="1"/>
    <col min="7437" max="7437" width="5" style="258" customWidth="1"/>
    <col min="7438" max="7438" width="5.85546875" style="258" customWidth="1"/>
    <col min="7439" max="7439" width="6.85546875" style="258" customWidth="1"/>
    <col min="7440" max="7440" width="5" style="258" customWidth="1"/>
    <col min="7441" max="7681" width="9.140625" style="258"/>
    <col min="7682" max="7682" width="5.85546875" style="258" customWidth="1"/>
    <col min="7683" max="7683" width="6.85546875" style="258" customWidth="1"/>
    <col min="7684" max="7684" width="5" style="258" customWidth="1"/>
    <col min="7685" max="7685" width="5.85546875" style="258" customWidth="1"/>
    <col min="7686" max="7686" width="6.85546875" style="258" customWidth="1"/>
    <col min="7687" max="7687" width="5" style="258" customWidth="1"/>
    <col min="7688" max="7688" width="5.85546875" style="258" customWidth="1"/>
    <col min="7689" max="7689" width="6.85546875" style="258" customWidth="1"/>
    <col min="7690" max="7690" width="5" style="258" customWidth="1"/>
    <col min="7691" max="7691" width="5.85546875" style="258" customWidth="1"/>
    <col min="7692" max="7692" width="6.85546875" style="258" customWidth="1"/>
    <col min="7693" max="7693" width="5" style="258" customWidth="1"/>
    <col min="7694" max="7694" width="5.85546875" style="258" customWidth="1"/>
    <col min="7695" max="7695" width="6.85546875" style="258" customWidth="1"/>
    <col min="7696" max="7696" width="5" style="258" customWidth="1"/>
    <col min="7697" max="7937" width="9.140625" style="258"/>
    <col min="7938" max="7938" width="5.85546875" style="258" customWidth="1"/>
    <col min="7939" max="7939" width="6.85546875" style="258" customWidth="1"/>
    <col min="7940" max="7940" width="5" style="258" customWidth="1"/>
    <col min="7941" max="7941" width="5.85546875" style="258" customWidth="1"/>
    <col min="7942" max="7942" width="6.85546875" style="258" customWidth="1"/>
    <col min="7943" max="7943" width="5" style="258" customWidth="1"/>
    <col min="7944" max="7944" width="5.85546875" style="258" customWidth="1"/>
    <col min="7945" max="7945" width="6.85546875" style="258" customWidth="1"/>
    <col min="7946" max="7946" width="5" style="258" customWidth="1"/>
    <col min="7947" max="7947" width="5.85546875" style="258" customWidth="1"/>
    <col min="7948" max="7948" width="6.85546875" style="258" customWidth="1"/>
    <col min="7949" max="7949" width="5" style="258" customWidth="1"/>
    <col min="7950" max="7950" width="5.85546875" style="258" customWidth="1"/>
    <col min="7951" max="7951" width="6.85546875" style="258" customWidth="1"/>
    <col min="7952" max="7952" width="5" style="258" customWidth="1"/>
    <col min="7953" max="8193" width="9.140625" style="258"/>
    <col min="8194" max="8194" width="5.85546875" style="258" customWidth="1"/>
    <col min="8195" max="8195" width="6.85546875" style="258" customWidth="1"/>
    <col min="8196" max="8196" width="5" style="258" customWidth="1"/>
    <col min="8197" max="8197" width="5.85546875" style="258" customWidth="1"/>
    <col min="8198" max="8198" width="6.85546875" style="258" customWidth="1"/>
    <col min="8199" max="8199" width="5" style="258" customWidth="1"/>
    <col min="8200" max="8200" width="5.85546875" style="258" customWidth="1"/>
    <col min="8201" max="8201" width="6.85546875" style="258" customWidth="1"/>
    <col min="8202" max="8202" width="5" style="258" customWidth="1"/>
    <col min="8203" max="8203" width="5.85546875" style="258" customWidth="1"/>
    <col min="8204" max="8204" width="6.85546875" style="258" customWidth="1"/>
    <col min="8205" max="8205" width="5" style="258" customWidth="1"/>
    <col min="8206" max="8206" width="5.85546875" style="258" customWidth="1"/>
    <col min="8207" max="8207" width="6.85546875" style="258" customWidth="1"/>
    <col min="8208" max="8208" width="5" style="258" customWidth="1"/>
    <col min="8209" max="8449" width="9.140625" style="258"/>
    <col min="8450" max="8450" width="5.85546875" style="258" customWidth="1"/>
    <col min="8451" max="8451" width="6.85546875" style="258" customWidth="1"/>
    <col min="8452" max="8452" width="5" style="258" customWidth="1"/>
    <col min="8453" max="8453" width="5.85546875" style="258" customWidth="1"/>
    <col min="8454" max="8454" width="6.85546875" style="258" customWidth="1"/>
    <col min="8455" max="8455" width="5" style="258" customWidth="1"/>
    <col min="8456" max="8456" width="5.85546875" style="258" customWidth="1"/>
    <col min="8457" max="8457" width="6.85546875" style="258" customWidth="1"/>
    <col min="8458" max="8458" width="5" style="258" customWidth="1"/>
    <col min="8459" max="8459" width="5.85546875" style="258" customWidth="1"/>
    <col min="8460" max="8460" width="6.85546875" style="258" customWidth="1"/>
    <col min="8461" max="8461" width="5" style="258" customWidth="1"/>
    <col min="8462" max="8462" width="5.85546875" style="258" customWidth="1"/>
    <col min="8463" max="8463" width="6.85546875" style="258" customWidth="1"/>
    <col min="8464" max="8464" width="5" style="258" customWidth="1"/>
    <col min="8465" max="8705" width="9.140625" style="258"/>
    <col min="8706" max="8706" width="5.85546875" style="258" customWidth="1"/>
    <col min="8707" max="8707" width="6.85546875" style="258" customWidth="1"/>
    <col min="8708" max="8708" width="5" style="258" customWidth="1"/>
    <col min="8709" max="8709" width="5.85546875" style="258" customWidth="1"/>
    <col min="8710" max="8710" width="6.85546875" style="258" customWidth="1"/>
    <col min="8711" max="8711" width="5" style="258" customWidth="1"/>
    <col min="8712" max="8712" width="5.85546875" style="258" customWidth="1"/>
    <col min="8713" max="8713" width="6.85546875" style="258" customWidth="1"/>
    <col min="8714" max="8714" width="5" style="258" customWidth="1"/>
    <col min="8715" max="8715" width="5.85546875" style="258" customWidth="1"/>
    <col min="8716" max="8716" width="6.85546875" style="258" customWidth="1"/>
    <col min="8717" max="8717" width="5" style="258" customWidth="1"/>
    <col min="8718" max="8718" width="5.85546875" style="258" customWidth="1"/>
    <col min="8719" max="8719" width="6.85546875" style="258" customWidth="1"/>
    <col min="8720" max="8720" width="5" style="258" customWidth="1"/>
    <col min="8721" max="8961" width="9.140625" style="258"/>
    <col min="8962" max="8962" width="5.85546875" style="258" customWidth="1"/>
    <col min="8963" max="8963" width="6.85546875" style="258" customWidth="1"/>
    <col min="8964" max="8964" width="5" style="258" customWidth="1"/>
    <col min="8965" max="8965" width="5.85546875" style="258" customWidth="1"/>
    <col min="8966" max="8966" width="6.85546875" style="258" customWidth="1"/>
    <col min="8967" max="8967" width="5" style="258" customWidth="1"/>
    <col min="8968" max="8968" width="5.85546875" style="258" customWidth="1"/>
    <col min="8969" max="8969" width="6.85546875" style="258" customWidth="1"/>
    <col min="8970" max="8970" width="5" style="258" customWidth="1"/>
    <col min="8971" max="8971" width="5.85546875" style="258" customWidth="1"/>
    <col min="8972" max="8972" width="6.85546875" style="258" customWidth="1"/>
    <col min="8973" max="8973" width="5" style="258" customWidth="1"/>
    <col min="8974" max="8974" width="5.85546875" style="258" customWidth="1"/>
    <col min="8975" max="8975" width="6.85546875" style="258" customWidth="1"/>
    <col min="8976" max="8976" width="5" style="258" customWidth="1"/>
    <col min="8977" max="9217" width="9.140625" style="258"/>
    <col min="9218" max="9218" width="5.85546875" style="258" customWidth="1"/>
    <col min="9219" max="9219" width="6.85546875" style="258" customWidth="1"/>
    <col min="9220" max="9220" width="5" style="258" customWidth="1"/>
    <col min="9221" max="9221" width="5.85546875" style="258" customWidth="1"/>
    <col min="9222" max="9222" width="6.85546875" style="258" customWidth="1"/>
    <col min="9223" max="9223" width="5" style="258" customWidth="1"/>
    <col min="9224" max="9224" width="5.85546875" style="258" customWidth="1"/>
    <col min="9225" max="9225" width="6.85546875" style="258" customWidth="1"/>
    <col min="9226" max="9226" width="5" style="258" customWidth="1"/>
    <col min="9227" max="9227" width="5.85546875" style="258" customWidth="1"/>
    <col min="9228" max="9228" width="6.85546875" style="258" customWidth="1"/>
    <col min="9229" max="9229" width="5" style="258" customWidth="1"/>
    <col min="9230" max="9230" width="5.85546875" style="258" customWidth="1"/>
    <col min="9231" max="9231" width="6.85546875" style="258" customWidth="1"/>
    <col min="9232" max="9232" width="5" style="258" customWidth="1"/>
    <col min="9233" max="9473" width="9.140625" style="258"/>
    <col min="9474" max="9474" width="5.85546875" style="258" customWidth="1"/>
    <col min="9475" max="9475" width="6.85546875" style="258" customWidth="1"/>
    <col min="9476" max="9476" width="5" style="258" customWidth="1"/>
    <col min="9477" max="9477" width="5.85546875" style="258" customWidth="1"/>
    <col min="9478" max="9478" width="6.85546875" style="258" customWidth="1"/>
    <col min="9479" max="9479" width="5" style="258" customWidth="1"/>
    <col min="9480" max="9480" width="5.85546875" style="258" customWidth="1"/>
    <col min="9481" max="9481" width="6.85546875" style="258" customWidth="1"/>
    <col min="9482" max="9482" width="5" style="258" customWidth="1"/>
    <col min="9483" max="9483" width="5.85546875" style="258" customWidth="1"/>
    <col min="9484" max="9484" width="6.85546875" style="258" customWidth="1"/>
    <col min="9485" max="9485" width="5" style="258" customWidth="1"/>
    <col min="9486" max="9486" width="5.85546875" style="258" customWidth="1"/>
    <col min="9487" max="9487" width="6.85546875" style="258" customWidth="1"/>
    <col min="9488" max="9488" width="5" style="258" customWidth="1"/>
    <col min="9489" max="9729" width="9.140625" style="258"/>
    <col min="9730" max="9730" width="5.85546875" style="258" customWidth="1"/>
    <col min="9731" max="9731" width="6.85546875" style="258" customWidth="1"/>
    <col min="9732" max="9732" width="5" style="258" customWidth="1"/>
    <col min="9733" max="9733" width="5.85546875" style="258" customWidth="1"/>
    <col min="9734" max="9734" width="6.85546875" style="258" customWidth="1"/>
    <col min="9735" max="9735" width="5" style="258" customWidth="1"/>
    <col min="9736" max="9736" width="5.85546875" style="258" customWidth="1"/>
    <col min="9737" max="9737" width="6.85546875" style="258" customWidth="1"/>
    <col min="9738" max="9738" width="5" style="258" customWidth="1"/>
    <col min="9739" max="9739" width="5.85546875" style="258" customWidth="1"/>
    <col min="9740" max="9740" width="6.85546875" style="258" customWidth="1"/>
    <col min="9741" max="9741" width="5" style="258" customWidth="1"/>
    <col min="9742" max="9742" width="5.85546875" style="258" customWidth="1"/>
    <col min="9743" max="9743" width="6.85546875" style="258" customWidth="1"/>
    <col min="9744" max="9744" width="5" style="258" customWidth="1"/>
    <col min="9745" max="9985" width="9.140625" style="258"/>
    <col min="9986" max="9986" width="5.85546875" style="258" customWidth="1"/>
    <col min="9987" max="9987" width="6.85546875" style="258" customWidth="1"/>
    <col min="9988" max="9988" width="5" style="258" customWidth="1"/>
    <col min="9989" max="9989" width="5.85546875" style="258" customWidth="1"/>
    <col min="9990" max="9990" width="6.85546875" style="258" customWidth="1"/>
    <col min="9991" max="9991" width="5" style="258" customWidth="1"/>
    <col min="9992" max="9992" width="5.85546875" style="258" customWidth="1"/>
    <col min="9993" max="9993" width="6.85546875" style="258" customWidth="1"/>
    <col min="9994" max="9994" width="5" style="258" customWidth="1"/>
    <col min="9995" max="9995" width="5.85546875" style="258" customWidth="1"/>
    <col min="9996" max="9996" width="6.85546875" style="258" customWidth="1"/>
    <col min="9997" max="9997" width="5" style="258" customWidth="1"/>
    <col min="9998" max="9998" width="5.85546875" style="258" customWidth="1"/>
    <col min="9999" max="9999" width="6.85546875" style="258" customWidth="1"/>
    <col min="10000" max="10000" width="5" style="258" customWidth="1"/>
    <col min="10001" max="10241" width="9.140625" style="258"/>
    <col min="10242" max="10242" width="5.85546875" style="258" customWidth="1"/>
    <col min="10243" max="10243" width="6.85546875" style="258" customWidth="1"/>
    <col min="10244" max="10244" width="5" style="258" customWidth="1"/>
    <col min="10245" max="10245" width="5.85546875" style="258" customWidth="1"/>
    <col min="10246" max="10246" width="6.85546875" style="258" customWidth="1"/>
    <col min="10247" max="10247" width="5" style="258" customWidth="1"/>
    <col min="10248" max="10248" width="5.85546875" style="258" customWidth="1"/>
    <col min="10249" max="10249" width="6.85546875" style="258" customWidth="1"/>
    <col min="10250" max="10250" width="5" style="258" customWidth="1"/>
    <col min="10251" max="10251" width="5.85546875" style="258" customWidth="1"/>
    <col min="10252" max="10252" width="6.85546875" style="258" customWidth="1"/>
    <col min="10253" max="10253" width="5" style="258" customWidth="1"/>
    <col min="10254" max="10254" width="5.85546875" style="258" customWidth="1"/>
    <col min="10255" max="10255" width="6.85546875" style="258" customWidth="1"/>
    <col min="10256" max="10256" width="5" style="258" customWidth="1"/>
    <col min="10257" max="10497" width="9.140625" style="258"/>
    <col min="10498" max="10498" width="5.85546875" style="258" customWidth="1"/>
    <col min="10499" max="10499" width="6.85546875" style="258" customWidth="1"/>
    <col min="10500" max="10500" width="5" style="258" customWidth="1"/>
    <col min="10501" max="10501" width="5.85546875" style="258" customWidth="1"/>
    <col min="10502" max="10502" width="6.85546875" style="258" customWidth="1"/>
    <col min="10503" max="10503" width="5" style="258" customWidth="1"/>
    <col min="10504" max="10504" width="5.85546875" style="258" customWidth="1"/>
    <col min="10505" max="10505" width="6.85546875" style="258" customWidth="1"/>
    <col min="10506" max="10506" width="5" style="258" customWidth="1"/>
    <col min="10507" max="10507" width="5.85546875" style="258" customWidth="1"/>
    <col min="10508" max="10508" width="6.85546875" style="258" customWidth="1"/>
    <col min="10509" max="10509" width="5" style="258" customWidth="1"/>
    <col min="10510" max="10510" width="5.85546875" style="258" customWidth="1"/>
    <col min="10511" max="10511" width="6.85546875" style="258" customWidth="1"/>
    <col min="10512" max="10512" width="5" style="258" customWidth="1"/>
    <col min="10513" max="10753" width="9.140625" style="258"/>
    <col min="10754" max="10754" width="5.85546875" style="258" customWidth="1"/>
    <col min="10755" max="10755" width="6.85546875" style="258" customWidth="1"/>
    <col min="10756" max="10756" width="5" style="258" customWidth="1"/>
    <col min="10757" max="10757" width="5.85546875" style="258" customWidth="1"/>
    <col min="10758" max="10758" width="6.85546875" style="258" customWidth="1"/>
    <col min="10759" max="10759" width="5" style="258" customWidth="1"/>
    <col min="10760" max="10760" width="5.85546875" style="258" customWidth="1"/>
    <col min="10761" max="10761" width="6.85546875" style="258" customWidth="1"/>
    <col min="10762" max="10762" width="5" style="258" customWidth="1"/>
    <col min="10763" max="10763" width="5.85546875" style="258" customWidth="1"/>
    <col min="10764" max="10764" width="6.85546875" style="258" customWidth="1"/>
    <col min="10765" max="10765" width="5" style="258" customWidth="1"/>
    <col min="10766" max="10766" width="5.85546875" style="258" customWidth="1"/>
    <col min="10767" max="10767" width="6.85546875" style="258" customWidth="1"/>
    <col min="10768" max="10768" width="5" style="258" customWidth="1"/>
    <col min="10769" max="11009" width="9.140625" style="258"/>
    <col min="11010" max="11010" width="5.85546875" style="258" customWidth="1"/>
    <col min="11011" max="11011" width="6.85546875" style="258" customWidth="1"/>
    <col min="11012" max="11012" width="5" style="258" customWidth="1"/>
    <col min="11013" max="11013" width="5.85546875" style="258" customWidth="1"/>
    <col min="11014" max="11014" width="6.85546875" style="258" customWidth="1"/>
    <col min="11015" max="11015" width="5" style="258" customWidth="1"/>
    <col min="11016" max="11016" width="5.85546875" style="258" customWidth="1"/>
    <col min="11017" max="11017" width="6.85546875" style="258" customWidth="1"/>
    <col min="11018" max="11018" width="5" style="258" customWidth="1"/>
    <col min="11019" max="11019" width="5.85546875" style="258" customWidth="1"/>
    <col min="11020" max="11020" width="6.85546875" style="258" customWidth="1"/>
    <col min="11021" max="11021" width="5" style="258" customWidth="1"/>
    <col min="11022" max="11022" width="5.85546875" style="258" customWidth="1"/>
    <col min="11023" max="11023" width="6.85546875" style="258" customWidth="1"/>
    <col min="11024" max="11024" width="5" style="258" customWidth="1"/>
    <col min="11025" max="11265" width="9.140625" style="258"/>
    <col min="11266" max="11266" width="5.85546875" style="258" customWidth="1"/>
    <col min="11267" max="11267" width="6.85546875" style="258" customWidth="1"/>
    <col min="11268" max="11268" width="5" style="258" customWidth="1"/>
    <col min="11269" max="11269" width="5.85546875" style="258" customWidth="1"/>
    <col min="11270" max="11270" width="6.85546875" style="258" customWidth="1"/>
    <col min="11271" max="11271" width="5" style="258" customWidth="1"/>
    <col min="11272" max="11272" width="5.85546875" style="258" customWidth="1"/>
    <col min="11273" max="11273" width="6.85546875" style="258" customWidth="1"/>
    <col min="11274" max="11274" width="5" style="258" customWidth="1"/>
    <col min="11275" max="11275" width="5.85546875" style="258" customWidth="1"/>
    <col min="11276" max="11276" width="6.85546875" style="258" customWidth="1"/>
    <col min="11277" max="11277" width="5" style="258" customWidth="1"/>
    <col min="11278" max="11278" width="5.85546875" style="258" customWidth="1"/>
    <col min="11279" max="11279" width="6.85546875" style="258" customWidth="1"/>
    <col min="11280" max="11280" width="5" style="258" customWidth="1"/>
    <col min="11281" max="11521" width="9.140625" style="258"/>
    <col min="11522" max="11522" width="5.85546875" style="258" customWidth="1"/>
    <col min="11523" max="11523" width="6.85546875" style="258" customWidth="1"/>
    <col min="11524" max="11524" width="5" style="258" customWidth="1"/>
    <col min="11525" max="11525" width="5.85546875" style="258" customWidth="1"/>
    <col min="11526" max="11526" width="6.85546875" style="258" customWidth="1"/>
    <col min="11527" max="11527" width="5" style="258" customWidth="1"/>
    <col min="11528" max="11528" width="5.85546875" style="258" customWidth="1"/>
    <col min="11529" max="11529" width="6.85546875" style="258" customWidth="1"/>
    <col min="11530" max="11530" width="5" style="258" customWidth="1"/>
    <col min="11531" max="11531" width="5.85546875" style="258" customWidth="1"/>
    <col min="11532" max="11532" width="6.85546875" style="258" customWidth="1"/>
    <col min="11533" max="11533" width="5" style="258" customWidth="1"/>
    <col min="11534" max="11534" width="5.85546875" style="258" customWidth="1"/>
    <col min="11535" max="11535" width="6.85546875" style="258" customWidth="1"/>
    <col min="11536" max="11536" width="5" style="258" customWidth="1"/>
    <col min="11537" max="11777" width="9.140625" style="258"/>
    <col min="11778" max="11778" width="5.85546875" style="258" customWidth="1"/>
    <col min="11779" max="11779" width="6.85546875" style="258" customWidth="1"/>
    <col min="11780" max="11780" width="5" style="258" customWidth="1"/>
    <col min="11781" max="11781" width="5.85546875" style="258" customWidth="1"/>
    <col min="11782" max="11782" width="6.85546875" style="258" customWidth="1"/>
    <col min="11783" max="11783" width="5" style="258" customWidth="1"/>
    <col min="11784" max="11784" width="5.85546875" style="258" customWidth="1"/>
    <col min="11785" max="11785" width="6.85546875" style="258" customWidth="1"/>
    <col min="11786" max="11786" width="5" style="258" customWidth="1"/>
    <col min="11787" max="11787" width="5.85546875" style="258" customWidth="1"/>
    <col min="11788" max="11788" width="6.85546875" style="258" customWidth="1"/>
    <col min="11789" max="11789" width="5" style="258" customWidth="1"/>
    <col min="11790" max="11790" width="5.85546875" style="258" customWidth="1"/>
    <col min="11791" max="11791" width="6.85546875" style="258" customWidth="1"/>
    <col min="11792" max="11792" width="5" style="258" customWidth="1"/>
    <col min="11793" max="12033" width="9.140625" style="258"/>
    <col min="12034" max="12034" width="5.85546875" style="258" customWidth="1"/>
    <col min="12035" max="12035" width="6.85546875" style="258" customWidth="1"/>
    <col min="12036" max="12036" width="5" style="258" customWidth="1"/>
    <col min="12037" max="12037" width="5.85546875" style="258" customWidth="1"/>
    <col min="12038" max="12038" width="6.85546875" style="258" customWidth="1"/>
    <col min="12039" max="12039" width="5" style="258" customWidth="1"/>
    <col min="12040" max="12040" width="5.85546875" style="258" customWidth="1"/>
    <col min="12041" max="12041" width="6.85546875" style="258" customWidth="1"/>
    <col min="12042" max="12042" width="5" style="258" customWidth="1"/>
    <col min="12043" max="12043" width="5.85546875" style="258" customWidth="1"/>
    <col min="12044" max="12044" width="6.85546875" style="258" customWidth="1"/>
    <col min="12045" max="12045" width="5" style="258" customWidth="1"/>
    <col min="12046" max="12046" width="5.85546875" style="258" customWidth="1"/>
    <col min="12047" max="12047" width="6.85546875" style="258" customWidth="1"/>
    <col min="12048" max="12048" width="5" style="258" customWidth="1"/>
    <col min="12049" max="12289" width="9.140625" style="258"/>
    <col min="12290" max="12290" width="5.85546875" style="258" customWidth="1"/>
    <col min="12291" max="12291" width="6.85546875" style="258" customWidth="1"/>
    <col min="12292" max="12292" width="5" style="258" customWidth="1"/>
    <col min="12293" max="12293" width="5.85546875" style="258" customWidth="1"/>
    <col min="12294" max="12294" width="6.85546875" style="258" customWidth="1"/>
    <col min="12295" max="12295" width="5" style="258" customWidth="1"/>
    <col min="12296" max="12296" width="5.85546875" style="258" customWidth="1"/>
    <col min="12297" max="12297" width="6.85546875" style="258" customWidth="1"/>
    <col min="12298" max="12298" width="5" style="258" customWidth="1"/>
    <col min="12299" max="12299" width="5.85546875" style="258" customWidth="1"/>
    <col min="12300" max="12300" width="6.85546875" style="258" customWidth="1"/>
    <col min="12301" max="12301" width="5" style="258" customWidth="1"/>
    <col min="12302" max="12302" width="5.85546875" style="258" customWidth="1"/>
    <col min="12303" max="12303" width="6.85546875" style="258" customWidth="1"/>
    <col min="12304" max="12304" width="5" style="258" customWidth="1"/>
    <col min="12305" max="12545" width="9.140625" style="258"/>
    <col min="12546" max="12546" width="5.85546875" style="258" customWidth="1"/>
    <col min="12547" max="12547" width="6.85546875" style="258" customWidth="1"/>
    <col min="12548" max="12548" width="5" style="258" customWidth="1"/>
    <col min="12549" max="12549" width="5.85546875" style="258" customWidth="1"/>
    <col min="12550" max="12550" width="6.85546875" style="258" customWidth="1"/>
    <col min="12551" max="12551" width="5" style="258" customWidth="1"/>
    <col min="12552" max="12552" width="5.85546875" style="258" customWidth="1"/>
    <col min="12553" max="12553" width="6.85546875" style="258" customWidth="1"/>
    <col min="12554" max="12554" width="5" style="258" customWidth="1"/>
    <col min="12555" max="12555" width="5.85546875" style="258" customWidth="1"/>
    <col min="12556" max="12556" width="6.85546875" style="258" customWidth="1"/>
    <col min="12557" max="12557" width="5" style="258" customWidth="1"/>
    <col min="12558" max="12558" width="5.85546875" style="258" customWidth="1"/>
    <col min="12559" max="12559" width="6.85546875" style="258" customWidth="1"/>
    <col min="12560" max="12560" width="5" style="258" customWidth="1"/>
    <col min="12561" max="12801" width="9.140625" style="258"/>
    <col min="12802" max="12802" width="5.85546875" style="258" customWidth="1"/>
    <col min="12803" max="12803" width="6.85546875" style="258" customWidth="1"/>
    <col min="12804" max="12804" width="5" style="258" customWidth="1"/>
    <col min="12805" max="12805" width="5.85546875" style="258" customWidth="1"/>
    <col min="12806" max="12806" width="6.85546875" style="258" customWidth="1"/>
    <col min="12807" max="12807" width="5" style="258" customWidth="1"/>
    <col min="12808" max="12808" width="5.85546875" style="258" customWidth="1"/>
    <col min="12809" max="12809" width="6.85546875" style="258" customWidth="1"/>
    <col min="12810" max="12810" width="5" style="258" customWidth="1"/>
    <col min="12811" max="12811" width="5.85546875" style="258" customWidth="1"/>
    <col min="12812" max="12812" width="6.85546875" style="258" customWidth="1"/>
    <col min="12813" max="12813" width="5" style="258" customWidth="1"/>
    <col min="12814" max="12814" width="5.85546875" style="258" customWidth="1"/>
    <col min="12815" max="12815" width="6.85546875" style="258" customWidth="1"/>
    <col min="12816" max="12816" width="5" style="258" customWidth="1"/>
    <col min="12817" max="13057" width="9.140625" style="258"/>
    <col min="13058" max="13058" width="5.85546875" style="258" customWidth="1"/>
    <col min="13059" max="13059" width="6.85546875" style="258" customWidth="1"/>
    <col min="13060" max="13060" width="5" style="258" customWidth="1"/>
    <col min="13061" max="13061" width="5.85546875" style="258" customWidth="1"/>
    <col min="13062" max="13062" width="6.85546875" style="258" customWidth="1"/>
    <col min="13063" max="13063" width="5" style="258" customWidth="1"/>
    <col min="13064" max="13064" width="5.85546875" style="258" customWidth="1"/>
    <col min="13065" max="13065" width="6.85546875" style="258" customWidth="1"/>
    <col min="13066" max="13066" width="5" style="258" customWidth="1"/>
    <col min="13067" max="13067" width="5.85546875" style="258" customWidth="1"/>
    <col min="13068" max="13068" width="6.85546875" style="258" customWidth="1"/>
    <col min="13069" max="13069" width="5" style="258" customWidth="1"/>
    <col min="13070" max="13070" width="5.85546875" style="258" customWidth="1"/>
    <col min="13071" max="13071" width="6.85546875" style="258" customWidth="1"/>
    <col min="13072" max="13072" width="5" style="258" customWidth="1"/>
    <col min="13073" max="13313" width="9.140625" style="258"/>
    <col min="13314" max="13314" width="5.85546875" style="258" customWidth="1"/>
    <col min="13315" max="13315" width="6.85546875" style="258" customWidth="1"/>
    <col min="13316" max="13316" width="5" style="258" customWidth="1"/>
    <col min="13317" max="13317" width="5.85546875" style="258" customWidth="1"/>
    <col min="13318" max="13318" width="6.85546875" style="258" customWidth="1"/>
    <col min="13319" max="13319" width="5" style="258" customWidth="1"/>
    <col min="13320" max="13320" width="5.85546875" style="258" customWidth="1"/>
    <col min="13321" max="13321" width="6.85546875" style="258" customWidth="1"/>
    <col min="13322" max="13322" width="5" style="258" customWidth="1"/>
    <col min="13323" max="13323" width="5.85546875" style="258" customWidth="1"/>
    <col min="13324" max="13324" width="6.85546875" style="258" customWidth="1"/>
    <col min="13325" max="13325" width="5" style="258" customWidth="1"/>
    <col min="13326" max="13326" width="5.85546875" style="258" customWidth="1"/>
    <col min="13327" max="13327" width="6.85546875" style="258" customWidth="1"/>
    <col min="13328" max="13328" width="5" style="258" customWidth="1"/>
    <col min="13329" max="13569" width="9.140625" style="258"/>
    <col min="13570" max="13570" width="5.85546875" style="258" customWidth="1"/>
    <col min="13571" max="13571" width="6.85546875" style="258" customWidth="1"/>
    <col min="13572" max="13572" width="5" style="258" customWidth="1"/>
    <col min="13573" max="13573" width="5.85546875" style="258" customWidth="1"/>
    <col min="13574" max="13574" width="6.85546875" style="258" customWidth="1"/>
    <col min="13575" max="13575" width="5" style="258" customWidth="1"/>
    <col min="13576" max="13576" width="5.85546875" style="258" customWidth="1"/>
    <col min="13577" max="13577" width="6.85546875" style="258" customWidth="1"/>
    <col min="13578" max="13578" width="5" style="258" customWidth="1"/>
    <col min="13579" max="13579" width="5.85546875" style="258" customWidth="1"/>
    <col min="13580" max="13580" width="6.85546875" style="258" customWidth="1"/>
    <col min="13581" max="13581" width="5" style="258" customWidth="1"/>
    <col min="13582" max="13582" width="5.85546875" style="258" customWidth="1"/>
    <col min="13583" max="13583" width="6.85546875" style="258" customWidth="1"/>
    <col min="13584" max="13584" width="5" style="258" customWidth="1"/>
    <col min="13585" max="13825" width="9.140625" style="258"/>
    <col min="13826" max="13826" width="5.85546875" style="258" customWidth="1"/>
    <col min="13827" max="13827" width="6.85546875" style="258" customWidth="1"/>
    <col min="13828" max="13828" width="5" style="258" customWidth="1"/>
    <col min="13829" max="13829" width="5.85546875" style="258" customWidth="1"/>
    <col min="13830" max="13830" width="6.85546875" style="258" customWidth="1"/>
    <col min="13831" max="13831" width="5" style="258" customWidth="1"/>
    <col min="13832" max="13832" width="5.85546875" style="258" customWidth="1"/>
    <col min="13833" max="13833" width="6.85546875" style="258" customWidth="1"/>
    <col min="13834" max="13834" width="5" style="258" customWidth="1"/>
    <col min="13835" max="13835" width="5.85546875" style="258" customWidth="1"/>
    <col min="13836" max="13836" width="6.85546875" style="258" customWidth="1"/>
    <col min="13837" max="13837" width="5" style="258" customWidth="1"/>
    <col min="13838" max="13838" width="5.85546875" style="258" customWidth="1"/>
    <col min="13839" max="13839" width="6.85546875" style="258" customWidth="1"/>
    <col min="13840" max="13840" width="5" style="258" customWidth="1"/>
    <col min="13841" max="14081" width="9.140625" style="258"/>
    <col min="14082" max="14082" width="5.85546875" style="258" customWidth="1"/>
    <col min="14083" max="14083" width="6.85546875" style="258" customWidth="1"/>
    <col min="14084" max="14084" width="5" style="258" customWidth="1"/>
    <col min="14085" max="14085" width="5.85546875" style="258" customWidth="1"/>
    <col min="14086" max="14086" width="6.85546875" style="258" customWidth="1"/>
    <col min="14087" max="14087" width="5" style="258" customWidth="1"/>
    <col min="14088" max="14088" width="5.85546875" style="258" customWidth="1"/>
    <col min="14089" max="14089" width="6.85546875" style="258" customWidth="1"/>
    <col min="14090" max="14090" width="5" style="258" customWidth="1"/>
    <col min="14091" max="14091" width="5.85546875" style="258" customWidth="1"/>
    <col min="14092" max="14092" width="6.85546875" style="258" customWidth="1"/>
    <col min="14093" max="14093" width="5" style="258" customWidth="1"/>
    <col min="14094" max="14094" width="5.85546875" style="258" customWidth="1"/>
    <col min="14095" max="14095" width="6.85546875" style="258" customWidth="1"/>
    <col min="14096" max="14096" width="5" style="258" customWidth="1"/>
    <col min="14097" max="14337" width="9.140625" style="258"/>
    <col min="14338" max="14338" width="5.85546875" style="258" customWidth="1"/>
    <col min="14339" max="14339" width="6.85546875" style="258" customWidth="1"/>
    <col min="14340" max="14340" width="5" style="258" customWidth="1"/>
    <col min="14341" max="14341" width="5.85546875" style="258" customWidth="1"/>
    <col min="14342" max="14342" width="6.85546875" style="258" customWidth="1"/>
    <col min="14343" max="14343" width="5" style="258" customWidth="1"/>
    <col min="14344" max="14344" width="5.85546875" style="258" customWidth="1"/>
    <col min="14345" max="14345" width="6.85546875" style="258" customWidth="1"/>
    <col min="14346" max="14346" width="5" style="258" customWidth="1"/>
    <col min="14347" max="14347" width="5.85546875" style="258" customWidth="1"/>
    <col min="14348" max="14348" width="6.85546875" style="258" customWidth="1"/>
    <col min="14349" max="14349" width="5" style="258" customWidth="1"/>
    <col min="14350" max="14350" width="5.85546875" style="258" customWidth="1"/>
    <col min="14351" max="14351" width="6.85546875" style="258" customWidth="1"/>
    <col min="14352" max="14352" width="5" style="258" customWidth="1"/>
    <col min="14353" max="14593" width="9.140625" style="258"/>
    <col min="14594" max="14594" width="5.85546875" style="258" customWidth="1"/>
    <col min="14595" max="14595" width="6.85546875" style="258" customWidth="1"/>
    <col min="14596" max="14596" width="5" style="258" customWidth="1"/>
    <col min="14597" max="14597" width="5.85546875" style="258" customWidth="1"/>
    <col min="14598" max="14598" width="6.85546875" style="258" customWidth="1"/>
    <col min="14599" max="14599" width="5" style="258" customWidth="1"/>
    <col min="14600" max="14600" width="5.85546875" style="258" customWidth="1"/>
    <col min="14601" max="14601" width="6.85546875" style="258" customWidth="1"/>
    <col min="14602" max="14602" width="5" style="258" customWidth="1"/>
    <col min="14603" max="14603" width="5.85546875" style="258" customWidth="1"/>
    <col min="14604" max="14604" width="6.85546875" style="258" customWidth="1"/>
    <col min="14605" max="14605" width="5" style="258" customWidth="1"/>
    <col min="14606" max="14606" width="5.85546875" style="258" customWidth="1"/>
    <col min="14607" max="14607" width="6.85546875" style="258" customWidth="1"/>
    <col min="14608" max="14608" width="5" style="258" customWidth="1"/>
    <col min="14609" max="14849" width="9.140625" style="258"/>
    <col min="14850" max="14850" width="5.85546875" style="258" customWidth="1"/>
    <col min="14851" max="14851" width="6.85546875" style="258" customWidth="1"/>
    <col min="14852" max="14852" width="5" style="258" customWidth="1"/>
    <col min="14853" max="14853" width="5.85546875" style="258" customWidth="1"/>
    <col min="14854" max="14854" width="6.85546875" style="258" customWidth="1"/>
    <col min="14855" max="14855" width="5" style="258" customWidth="1"/>
    <col min="14856" max="14856" width="5.85546875" style="258" customWidth="1"/>
    <col min="14857" max="14857" width="6.85546875" style="258" customWidth="1"/>
    <col min="14858" max="14858" width="5" style="258" customWidth="1"/>
    <col min="14859" max="14859" width="5.85546875" style="258" customWidth="1"/>
    <col min="14860" max="14860" width="6.85546875" style="258" customWidth="1"/>
    <col min="14861" max="14861" width="5" style="258" customWidth="1"/>
    <col min="14862" max="14862" width="5.85546875" style="258" customWidth="1"/>
    <col min="14863" max="14863" width="6.85546875" style="258" customWidth="1"/>
    <col min="14864" max="14864" width="5" style="258" customWidth="1"/>
    <col min="14865" max="15105" width="9.140625" style="258"/>
    <col min="15106" max="15106" width="5.85546875" style="258" customWidth="1"/>
    <col min="15107" max="15107" width="6.85546875" style="258" customWidth="1"/>
    <col min="15108" max="15108" width="5" style="258" customWidth="1"/>
    <col min="15109" max="15109" width="5.85546875" style="258" customWidth="1"/>
    <col min="15110" max="15110" width="6.85546875" style="258" customWidth="1"/>
    <col min="15111" max="15111" width="5" style="258" customWidth="1"/>
    <col min="15112" max="15112" width="5.85546875" style="258" customWidth="1"/>
    <col min="15113" max="15113" width="6.85546875" style="258" customWidth="1"/>
    <col min="15114" max="15114" width="5" style="258" customWidth="1"/>
    <col min="15115" max="15115" width="5.85546875" style="258" customWidth="1"/>
    <col min="15116" max="15116" width="6.85546875" style="258" customWidth="1"/>
    <col min="15117" max="15117" width="5" style="258" customWidth="1"/>
    <col min="15118" max="15118" width="5.85546875" style="258" customWidth="1"/>
    <col min="15119" max="15119" width="6.85546875" style="258" customWidth="1"/>
    <col min="15120" max="15120" width="5" style="258" customWidth="1"/>
    <col min="15121" max="15361" width="9.140625" style="258"/>
    <col min="15362" max="15362" width="5.85546875" style="258" customWidth="1"/>
    <col min="15363" max="15363" width="6.85546875" style="258" customWidth="1"/>
    <col min="15364" max="15364" width="5" style="258" customWidth="1"/>
    <col min="15365" max="15365" width="5.85546875" style="258" customWidth="1"/>
    <col min="15366" max="15366" width="6.85546875" style="258" customWidth="1"/>
    <col min="15367" max="15367" width="5" style="258" customWidth="1"/>
    <col min="15368" max="15368" width="5.85546875" style="258" customWidth="1"/>
    <col min="15369" max="15369" width="6.85546875" style="258" customWidth="1"/>
    <col min="15370" max="15370" width="5" style="258" customWidth="1"/>
    <col min="15371" max="15371" width="5.85546875" style="258" customWidth="1"/>
    <col min="15372" max="15372" width="6.85546875" style="258" customWidth="1"/>
    <col min="15373" max="15373" width="5" style="258" customWidth="1"/>
    <col min="15374" max="15374" width="5.85546875" style="258" customWidth="1"/>
    <col min="15375" max="15375" width="6.85546875" style="258" customWidth="1"/>
    <col min="15376" max="15376" width="5" style="258" customWidth="1"/>
    <col min="15377" max="15617" width="9.140625" style="258"/>
    <col min="15618" max="15618" width="5.85546875" style="258" customWidth="1"/>
    <col min="15619" max="15619" width="6.85546875" style="258" customWidth="1"/>
    <col min="15620" max="15620" width="5" style="258" customWidth="1"/>
    <col min="15621" max="15621" width="5.85546875" style="258" customWidth="1"/>
    <col min="15622" max="15622" width="6.85546875" style="258" customWidth="1"/>
    <col min="15623" max="15623" width="5" style="258" customWidth="1"/>
    <col min="15624" max="15624" width="5.85546875" style="258" customWidth="1"/>
    <col min="15625" max="15625" width="6.85546875" style="258" customWidth="1"/>
    <col min="15626" max="15626" width="5" style="258" customWidth="1"/>
    <col min="15627" max="15627" width="5.85546875" style="258" customWidth="1"/>
    <col min="15628" max="15628" width="6.85546875" style="258" customWidth="1"/>
    <col min="15629" max="15629" width="5" style="258" customWidth="1"/>
    <col min="15630" max="15630" width="5.85546875" style="258" customWidth="1"/>
    <col min="15631" max="15631" width="6.85546875" style="258" customWidth="1"/>
    <col min="15632" max="15632" width="5" style="258" customWidth="1"/>
    <col min="15633" max="15873" width="9.140625" style="258"/>
    <col min="15874" max="15874" width="5.85546875" style="258" customWidth="1"/>
    <col min="15875" max="15875" width="6.85546875" style="258" customWidth="1"/>
    <col min="15876" max="15876" width="5" style="258" customWidth="1"/>
    <col min="15877" max="15877" width="5.85546875" style="258" customWidth="1"/>
    <col min="15878" max="15878" width="6.85546875" style="258" customWidth="1"/>
    <col min="15879" max="15879" width="5" style="258" customWidth="1"/>
    <col min="15880" max="15880" width="5.85546875" style="258" customWidth="1"/>
    <col min="15881" max="15881" width="6.85546875" style="258" customWidth="1"/>
    <col min="15882" max="15882" width="5" style="258" customWidth="1"/>
    <col min="15883" max="15883" width="5.85546875" style="258" customWidth="1"/>
    <col min="15884" max="15884" width="6.85546875" style="258" customWidth="1"/>
    <col min="15885" max="15885" width="5" style="258" customWidth="1"/>
    <col min="15886" max="15886" width="5.85546875" style="258" customWidth="1"/>
    <col min="15887" max="15887" width="6.85546875" style="258" customWidth="1"/>
    <col min="15888" max="15888" width="5" style="258" customWidth="1"/>
    <col min="15889" max="16129" width="9.140625" style="258"/>
    <col min="16130" max="16130" width="5.85546875" style="258" customWidth="1"/>
    <col min="16131" max="16131" width="6.85546875" style="258" customWidth="1"/>
    <col min="16132" max="16132" width="5" style="258" customWidth="1"/>
    <col min="16133" max="16133" width="5.85546875" style="258" customWidth="1"/>
    <col min="16134" max="16134" width="6.85546875" style="258" customWidth="1"/>
    <col min="16135" max="16135" width="5" style="258" customWidth="1"/>
    <col min="16136" max="16136" width="5.85546875" style="258" customWidth="1"/>
    <col min="16137" max="16137" width="6.85546875" style="258" customWidth="1"/>
    <col min="16138" max="16138" width="5" style="258" customWidth="1"/>
    <col min="16139" max="16139" width="5.85546875" style="258" customWidth="1"/>
    <col min="16140" max="16140" width="6.85546875" style="258" customWidth="1"/>
    <col min="16141" max="16141" width="5" style="258" customWidth="1"/>
    <col min="16142" max="16142" width="5.85546875" style="258" customWidth="1"/>
    <col min="16143" max="16143" width="6.85546875" style="258" customWidth="1"/>
    <col min="16144" max="16144" width="5" style="258" customWidth="1"/>
    <col min="16145" max="16384" width="9.140625" style="258"/>
  </cols>
  <sheetData>
    <row r="1" spans="1:19" x14ac:dyDescent="0.15">
      <c r="A1" s="474" t="s">
        <v>1286</v>
      </c>
      <c r="B1" s="475"/>
      <c r="C1" s="475"/>
      <c r="D1" s="475"/>
      <c r="E1" s="475"/>
      <c r="F1" s="475"/>
      <c r="G1" s="475"/>
      <c r="H1" s="475"/>
      <c r="I1" s="475"/>
      <c r="J1" s="475"/>
      <c r="K1" s="475"/>
      <c r="L1" s="475"/>
      <c r="M1" s="475"/>
      <c r="N1" s="475"/>
      <c r="O1" s="475"/>
      <c r="P1" s="475"/>
      <c r="Q1" s="475"/>
      <c r="R1" s="475"/>
      <c r="S1" s="476"/>
    </row>
    <row r="2" spans="1:19" x14ac:dyDescent="0.15">
      <c r="A2" s="474" t="s">
        <v>137</v>
      </c>
      <c r="B2" s="475"/>
      <c r="C2" s="475"/>
      <c r="D2" s="475"/>
      <c r="E2" s="475"/>
      <c r="F2" s="475"/>
      <c r="G2" s="475"/>
      <c r="H2" s="475"/>
      <c r="I2" s="475"/>
      <c r="J2" s="475"/>
      <c r="K2" s="475"/>
      <c r="L2" s="475"/>
      <c r="M2" s="475"/>
      <c r="N2" s="475"/>
      <c r="O2" s="475"/>
      <c r="P2" s="475"/>
      <c r="Q2" s="475"/>
      <c r="R2" s="475"/>
      <c r="S2" s="476"/>
    </row>
    <row r="3" spans="1:19" s="260" customFormat="1" ht="12.75" customHeight="1" x14ac:dyDescent="0.25">
      <c r="A3" s="467" t="s">
        <v>22</v>
      </c>
      <c r="B3" s="467" t="s">
        <v>68</v>
      </c>
      <c r="C3" s="467" t="s">
        <v>23</v>
      </c>
      <c r="D3" s="467" t="s">
        <v>63</v>
      </c>
      <c r="E3" s="469" t="s">
        <v>18</v>
      </c>
      <c r="F3" s="470"/>
      <c r="G3" s="471"/>
      <c r="H3" s="469" t="s">
        <v>54</v>
      </c>
      <c r="I3" s="470"/>
      <c r="J3" s="471"/>
      <c r="K3" s="469" t="s">
        <v>9</v>
      </c>
      <c r="L3" s="470"/>
      <c r="M3" s="471"/>
      <c r="N3" s="469" t="s">
        <v>55</v>
      </c>
      <c r="O3" s="470"/>
      <c r="P3" s="471"/>
      <c r="Q3" s="469" t="s">
        <v>10</v>
      </c>
      <c r="R3" s="470"/>
      <c r="S3" s="471"/>
    </row>
    <row r="4" spans="1:19" s="260" customFormat="1" ht="64.5" customHeight="1" x14ac:dyDescent="0.25">
      <c r="A4" s="468"/>
      <c r="B4" s="468"/>
      <c r="C4" s="468"/>
      <c r="D4" s="492"/>
      <c r="E4" s="173" t="s">
        <v>312</v>
      </c>
      <c r="F4" s="173" t="s">
        <v>25</v>
      </c>
      <c r="G4" s="173" t="s">
        <v>26</v>
      </c>
      <c r="H4" s="173" t="s">
        <v>312</v>
      </c>
      <c r="I4" s="173" t="s">
        <v>25</v>
      </c>
      <c r="J4" s="173" t="s">
        <v>26</v>
      </c>
      <c r="K4" s="173" t="s">
        <v>312</v>
      </c>
      <c r="L4" s="173" t="s">
        <v>25</v>
      </c>
      <c r="M4" s="173" t="s">
        <v>26</v>
      </c>
      <c r="N4" s="173" t="s">
        <v>312</v>
      </c>
      <c r="O4" s="173" t="s">
        <v>25</v>
      </c>
      <c r="P4" s="173" t="s">
        <v>26</v>
      </c>
      <c r="Q4" s="173" t="s">
        <v>312</v>
      </c>
      <c r="R4" s="173" t="s">
        <v>25</v>
      </c>
      <c r="S4" s="173" t="s">
        <v>26</v>
      </c>
    </row>
    <row r="5" spans="1:19" s="260" customFormat="1" x14ac:dyDescent="0.25">
      <c r="A5" s="466" t="s">
        <v>170</v>
      </c>
      <c r="B5" s="472" t="s">
        <v>70</v>
      </c>
      <c r="C5" s="262">
        <v>1013</v>
      </c>
      <c r="D5" s="92">
        <v>869.7</v>
      </c>
      <c r="E5" s="463">
        <v>-101</v>
      </c>
      <c r="F5" s="263"/>
      <c r="G5" s="263"/>
      <c r="H5" s="463" t="s">
        <v>27</v>
      </c>
      <c r="I5" s="263"/>
      <c r="J5" s="263"/>
      <c r="K5" s="463" t="s">
        <v>27</v>
      </c>
      <c r="L5" s="263"/>
      <c r="M5" s="263"/>
      <c r="N5" s="463" t="s">
        <v>27</v>
      </c>
      <c r="O5" s="263"/>
      <c r="P5" s="263"/>
      <c r="Q5" s="463" t="s">
        <v>27</v>
      </c>
      <c r="R5" s="263"/>
      <c r="S5" s="263"/>
    </row>
    <row r="6" spans="1:19" x14ac:dyDescent="0.15">
      <c r="A6" s="466"/>
      <c r="B6" s="473"/>
      <c r="C6" s="262">
        <v>384</v>
      </c>
      <c r="D6" s="92">
        <v>881.52</v>
      </c>
      <c r="E6" s="464">
        <v>25</v>
      </c>
      <c r="F6" s="263"/>
      <c r="G6" s="263"/>
      <c r="H6" s="464" t="s">
        <v>27</v>
      </c>
      <c r="I6" s="263"/>
      <c r="J6" s="263"/>
      <c r="K6" s="464" t="s">
        <v>27</v>
      </c>
      <c r="L6" s="263"/>
      <c r="M6" s="263"/>
      <c r="N6" s="464" t="s">
        <v>27</v>
      </c>
      <c r="O6" s="263"/>
      <c r="P6" s="263"/>
      <c r="Q6" s="464" t="s">
        <v>27</v>
      </c>
      <c r="R6" s="263"/>
      <c r="S6" s="263"/>
    </row>
    <row r="7" spans="1:19" x14ac:dyDescent="0.15">
      <c r="A7" s="466"/>
      <c r="B7" s="473"/>
      <c r="C7" s="262">
        <v>777</v>
      </c>
      <c r="D7" s="92">
        <v>893.31</v>
      </c>
      <c r="E7" s="465">
        <v>25</v>
      </c>
      <c r="F7" s="263"/>
      <c r="G7" s="263"/>
      <c r="H7" s="465" t="s">
        <v>27</v>
      </c>
      <c r="I7" s="263"/>
      <c r="J7" s="263"/>
      <c r="K7" s="465" t="s">
        <v>27</v>
      </c>
      <c r="L7" s="263"/>
      <c r="M7" s="263"/>
      <c r="N7" s="465" t="s">
        <v>27</v>
      </c>
      <c r="O7" s="263"/>
      <c r="P7" s="263"/>
      <c r="Q7" s="465" t="s">
        <v>27</v>
      </c>
      <c r="R7" s="263"/>
      <c r="S7" s="263"/>
    </row>
    <row r="8" spans="1:19" x14ac:dyDescent="0.15">
      <c r="A8" s="466"/>
      <c r="B8" s="463" t="s">
        <v>74</v>
      </c>
      <c r="C8" s="262">
        <v>1013</v>
      </c>
      <c r="D8" s="92">
        <v>869.7</v>
      </c>
      <c r="E8" s="463">
        <v>-101</v>
      </c>
      <c r="F8" s="263"/>
      <c r="G8" s="263"/>
      <c r="H8" s="463" t="s">
        <v>27</v>
      </c>
      <c r="I8" s="263"/>
      <c r="J8" s="263"/>
      <c r="K8" s="463" t="s">
        <v>27</v>
      </c>
      <c r="L8" s="263"/>
      <c r="M8" s="263"/>
      <c r="N8" s="463" t="s">
        <v>27</v>
      </c>
      <c r="O8" s="263"/>
      <c r="P8" s="263"/>
      <c r="Q8" s="463" t="s">
        <v>27</v>
      </c>
      <c r="R8" s="263"/>
      <c r="S8" s="263"/>
    </row>
    <row r="9" spans="1:19" x14ac:dyDescent="0.15">
      <c r="A9" s="466"/>
      <c r="B9" s="464"/>
      <c r="C9" s="262">
        <v>384</v>
      </c>
      <c r="D9" s="92">
        <v>881.52</v>
      </c>
      <c r="E9" s="464">
        <v>27</v>
      </c>
      <c r="F9" s="263"/>
      <c r="G9" s="263"/>
      <c r="H9" s="464" t="s">
        <v>27</v>
      </c>
      <c r="I9" s="263"/>
      <c r="J9" s="263"/>
      <c r="K9" s="464" t="s">
        <v>27</v>
      </c>
      <c r="L9" s="263"/>
      <c r="M9" s="263"/>
      <c r="N9" s="464" t="s">
        <v>27</v>
      </c>
      <c r="O9" s="263"/>
      <c r="P9" s="263"/>
      <c r="Q9" s="464" t="s">
        <v>27</v>
      </c>
      <c r="R9" s="263"/>
      <c r="S9" s="263"/>
    </row>
    <row r="10" spans="1:19" x14ac:dyDescent="0.15">
      <c r="A10" s="466"/>
      <c r="B10" s="464"/>
      <c r="C10" s="262">
        <v>777</v>
      </c>
      <c r="D10" s="92">
        <v>893.31</v>
      </c>
      <c r="E10" s="465">
        <v>27</v>
      </c>
      <c r="F10" s="263"/>
      <c r="G10" s="263"/>
      <c r="H10" s="465" t="s">
        <v>27</v>
      </c>
      <c r="I10" s="263"/>
      <c r="J10" s="263"/>
      <c r="K10" s="465" t="s">
        <v>27</v>
      </c>
      <c r="L10" s="263"/>
      <c r="M10" s="263"/>
      <c r="N10" s="465" t="s">
        <v>27</v>
      </c>
      <c r="O10" s="263"/>
      <c r="P10" s="263"/>
      <c r="Q10" s="465" t="s">
        <v>27</v>
      </c>
      <c r="R10" s="263"/>
      <c r="S10" s="263"/>
    </row>
    <row r="11" spans="1:19" x14ac:dyDescent="0.15">
      <c r="A11" s="466" t="s">
        <v>171</v>
      </c>
      <c r="B11" s="466" t="s">
        <v>75</v>
      </c>
      <c r="C11" s="262">
        <v>1013</v>
      </c>
      <c r="D11" s="92">
        <v>869.7</v>
      </c>
      <c r="E11" s="463">
        <v>-101</v>
      </c>
      <c r="F11" s="263"/>
      <c r="G11" s="263"/>
      <c r="H11" s="463" t="s">
        <v>28</v>
      </c>
      <c r="I11" s="263"/>
      <c r="J11" s="263"/>
      <c r="K11" s="463" t="s">
        <v>28</v>
      </c>
      <c r="L11" s="263"/>
      <c r="M11" s="263"/>
      <c r="N11" s="463" t="s">
        <v>28</v>
      </c>
      <c r="O11" s="263"/>
      <c r="P11" s="263"/>
      <c r="Q11" s="463" t="s">
        <v>28</v>
      </c>
      <c r="R11" s="263"/>
      <c r="S11" s="263"/>
    </row>
    <row r="12" spans="1:19" x14ac:dyDescent="0.15">
      <c r="A12" s="466"/>
      <c r="B12" s="466"/>
      <c r="C12" s="262">
        <v>384</v>
      </c>
      <c r="D12" s="92">
        <v>881.52</v>
      </c>
      <c r="E12" s="464">
        <v>27</v>
      </c>
      <c r="F12" s="263"/>
      <c r="G12" s="263"/>
      <c r="H12" s="464" t="s">
        <v>28</v>
      </c>
      <c r="I12" s="263"/>
      <c r="J12" s="263"/>
      <c r="K12" s="464" t="s">
        <v>28</v>
      </c>
      <c r="L12" s="263"/>
      <c r="M12" s="263"/>
      <c r="N12" s="464" t="s">
        <v>28</v>
      </c>
      <c r="O12" s="263"/>
      <c r="P12" s="263"/>
      <c r="Q12" s="464" t="s">
        <v>28</v>
      </c>
      <c r="R12" s="263"/>
      <c r="S12" s="263"/>
    </row>
    <row r="13" spans="1:19" x14ac:dyDescent="0.15">
      <c r="A13" s="466"/>
      <c r="B13" s="466"/>
      <c r="C13" s="262">
        <v>777</v>
      </c>
      <c r="D13" s="92">
        <v>893.31</v>
      </c>
      <c r="E13" s="465">
        <v>27</v>
      </c>
      <c r="F13" s="263"/>
      <c r="G13" s="263"/>
      <c r="H13" s="465" t="s">
        <v>28</v>
      </c>
      <c r="I13" s="263"/>
      <c r="J13" s="263"/>
      <c r="K13" s="465" t="s">
        <v>28</v>
      </c>
      <c r="L13" s="263"/>
      <c r="M13" s="263"/>
      <c r="N13" s="465" t="s">
        <v>28</v>
      </c>
      <c r="O13" s="263"/>
      <c r="P13" s="263"/>
      <c r="Q13" s="465" t="s">
        <v>28</v>
      </c>
      <c r="R13" s="263"/>
      <c r="S13" s="263"/>
    </row>
    <row r="14" spans="1:19" s="139" customFormat="1" ht="24" customHeight="1" x14ac:dyDescent="0.15">
      <c r="A14" s="477" t="s">
        <v>94</v>
      </c>
      <c r="B14" s="423"/>
      <c r="C14" s="423"/>
      <c r="D14" s="423"/>
      <c r="E14" s="423"/>
      <c r="F14" s="423"/>
      <c r="G14" s="423"/>
      <c r="H14" s="423"/>
      <c r="I14" s="423"/>
      <c r="J14" s="423"/>
      <c r="K14" s="423"/>
      <c r="L14" s="423"/>
      <c r="M14" s="423"/>
      <c r="N14" s="423"/>
      <c r="O14" s="423"/>
      <c r="P14" s="423"/>
      <c r="Q14" s="423"/>
      <c r="R14" s="423"/>
      <c r="S14" s="478"/>
    </row>
    <row r="15" spans="1:19" s="139" customFormat="1" x14ac:dyDescent="0.15">
      <c r="A15" s="479" t="s">
        <v>316</v>
      </c>
      <c r="B15" s="417"/>
      <c r="C15" s="417"/>
      <c r="D15" s="417"/>
      <c r="E15" s="417"/>
      <c r="F15" s="417"/>
      <c r="G15" s="417"/>
      <c r="H15" s="417"/>
      <c r="I15" s="417"/>
      <c r="J15" s="417"/>
      <c r="K15" s="417"/>
      <c r="L15" s="417"/>
      <c r="M15" s="417"/>
      <c r="N15" s="417"/>
      <c r="O15" s="417"/>
      <c r="P15" s="417"/>
      <c r="Q15" s="417"/>
      <c r="R15" s="417"/>
      <c r="S15" s="480"/>
    </row>
    <row r="16" spans="1:19" s="139" customFormat="1" x14ac:dyDescent="0.15">
      <c r="A16" s="479" t="s">
        <v>111</v>
      </c>
      <c r="B16" s="417"/>
      <c r="C16" s="417"/>
      <c r="D16" s="417"/>
      <c r="E16" s="417"/>
      <c r="F16" s="417"/>
      <c r="G16" s="417"/>
      <c r="H16" s="417"/>
      <c r="I16" s="417"/>
      <c r="J16" s="417"/>
      <c r="K16" s="417"/>
      <c r="L16" s="417"/>
      <c r="M16" s="417"/>
      <c r="N16" s="417"/>
      <c r="O16" s="417"/>
      <c r="P16" s="417"/>
      <c r="Q16" s="417"/>
      <c r="R16" s="417"/>
      <c r="S16" s="480"/>
    </row>
    <row r="17" spans="1:19" s="139" customFormat="1" x14ac:dyDescent="0.15">
      <c r="A17" s="461" t="s">
        <v>112</v>
      </c>
      <c r="B17" s="426"/>
      <c r="C17" s="426"/>
      <c r="D17" s="426"/>
      <c r="E17" s="426"/>
      <c r="F17" s="426"/>
      <c r="G17" s="426"/>
      <c r="H17" s="426"/>
      <c r="I17" s="426"/>
      <c r="J17" s="426"/>
      <c r="K17" s="426"/>
      <c r="L17" s="426"/>
      <c r="M17" s="426"/>
      <c r="N17" s="426"/>
      <c r="O17" s="426"/>
      <c r="P17" s="426"/>
      <c r="Q17" s="426"/>
      <c r="R17" s="426"/>
      <c r="S17" s="462"/>
    </row>
    <row r="19" spans="1:19" x14ac:dyDescent="0.15">
      <c r="A19" s="474" t="s">
        <v>1287</v>
      </c>
      <c r="B19" s="475"/>
      <c r="C19" s="475"/>
      <c r="D19" s="475"/>
      <c r="E19" s="475"/>
      <c r="F19" s="475"/>
      <c r="G19" s="475"/>
      <c r="H19" s="475"/>
      <c r="I19" s="475"/>
      <c r="J19" s="475"/>
      <c r="K19" s="475"/>
      <c r="L19" s="475"/>
      <c r="M19" s="475"/>
      <c r="N19" s="475"/>
      <c r="O19" s="475"/>
      <c r="P19" s="475"/>
      <c r="Q19" s="475"/>
      <c r="R19" s="475"/>
      <c r="S19" s="476"/>
    </row>
    <row r="20" spans="1:19" x14ac:dyDescent="0.15">
      <c r="A20" s="474" t="s">
        <v>137</v>
      </c>
      <c r="B20" s="475"/>
      <c r="C20" s="475"/>
      <c r="D20" s="475"/>
      <c r="E20" s="475"/>
      <c r="F20" s="475"/>
      <c r="G20" s="475"/>
      <c r="H20" s="475"/>
      <c r="I20" s="475"/>
      <c r="J20" s="475"/>
      <c r="K20" s="475"/>
      <c r="L20" s="475"/>
      <c r="M20" s="475"/>
      <c r="N20" s="475"/>
      <c r="O20" s="475"/>
      <c r="P20" s="475"/>
      <c r="Q20" s="475"/>
      <c r="R20" s="475"/>
      <c r="S20" s="476"/>
    </row>
    <row r="21" spans="1:19" s="260" customFormat="1" ht="12.75" customHeight="1" x14ac:dyDescent="0.25">
      <c r="A21" s="467" t="s">
        <v>22</v>
      </c>
      <c r="B21" s="467" t="s">
        <v>68</v>
      </c>
      <c r="C21" s="467" t="s">
        <v>23</v>
      </c>
      <c r="D21" s="467" t="s">
        <v>63</v>
      </c>
      <c r="E21" s="469" t="s">
        <v>18</v>
      </c>
      <c r="F21" s="470"/>
      <c r="G21" s="471"/>
      <c r="H21" s="469" t="s">
        <v>54</v>
      </c>
      <c r="I21" s="470"/>
      <c r="J21" s="471"/>
      <c r="K21" s="469" t="s">
        <v>9</v>
      </c>
      <c r="L21" s="470"/>
      <c r="M21" s="471"/>
      <c r="N21" s="469" t="s">
        <v>55</v>
      </c>
      <c r="O21" s="470"/>
      <c r="P21" s="471"/>
      <c r="Q21" s="469" t="s">
        <v>10</v>
      </c>
      <c r="R21" s="470"/>
      <c r="S21" s="471"/>
    </row>
    <row r="22" spans="1:19" s="260" customFormat="1" ht="64.5" customHeight="1" x14ac:dyDescent="0.25">
      <c r="A22" s="468"/>
      <c r="B22" s="468"/>
      <c r="C22" s="468"/>
      <c r="D22" s="492"/>
      <c r="E22" s="173" t="s">
        <v>312</v>
      </c>
      <c r="F22" s="173" t="s">
        <v>25</v>
      </c>
      <c r="G22" s="173" t="s">
        <v>26</v>
      </c>
      <c r="H22" s="173" t="s">
        <v>312</v>
      </c>
      <c r="I22" s="173" t="s">
        <v>25</v>
      </c>
      <c r="J22" s="173" t="s">
        <v>26</v>
      </c>
      <c r="K22" s="173" t="s">
        <v>312</v>
      </c>
      <c r="L22" s="173" t="s">
        <v>25</v>
      </c>
      <c r="M22" s="173" t="s">
        <v>26</v>
      </c>
      <c r="N22" s="173" t="s">
        <v>312</v>
      </c>
      <c r="O22" s="173" t="s">
        <v>25</v>
      </c>
      <c r="P22" s="173" t="s">
        <v>26</v>
      </c>
      <c r="Q22" s="173" t="s">
        <v>312</v>
      </c>
      <c r="R22" s="173" t="s">
        <v>25</v>
      </c>
      <c r="S22" s="173" t="s">
        <v>26</v>
      </c>
    </row>
    <row r="23" spans="1:19" x14ac:dyDescent="0.15">
      <c r="A23" s="466" t="s">
        <v>170</v>
      </c>
      <c r="B23" s="472" t="s">
        <v>70</v>
      </c>
      <c r="C23" s="262">
        <v>25</v>
      </c>
      <c r="D23" s="92">
        <v>1931.25</v>
      </c>
      <c r="E23" s="463">
        <v>-101</v>
      </c>
      <c r="F23" s="263"/>
      <c r="G23" s="263"/>
      <c r="H23" s="463" t="s">
        <v>27</v>
      </c>
      <c r="I23" s="263"/>
      <c r="J23" s="263"/>
      <c r="K23" s="463" t="s">
        <v>27</v>
      </c>
      <c r="L23" s="263"/>
      <c r="M23" s="263"/>
      <c r="N23" s="463" t="s">
        <v>27</v>
      </c>
      <c r="O23" s="263"/>
      <c r="P23" s="263"/>
      <c r="Q23" s="463" t="s">
        <v>27</v>
      </c>
      <c r="R23" s="263"/>
      <c r="S23" s="263"/>
    </row>
    <row r="24" spans="1:19" x14ac:dyDescent="0.15">
      <c r="A24" s="466"/>
      <c r="B24" s="473"/>
      <c r="C24" s="262">
        <v>600</v>
      </c>
      <c r="D24" s="92">
        <v>1960</v>
      </c>
      <c r="E24" s="464">
        <v>25</v>
      </c>
      <c r="F24" s="263"/>
      <c r="G24" s="263"/>
      <c r="H24" s="464" t="s">
        <v>27</v>
      </c>
      <c r="I24" s="263"/>
      <c r="J24" s="263"/>
      <c r="K24" s="464" t="s">
        <v>27</v>
      </c>
      <c r="L24" s="263"/>
      <c r="M24" s="263"/>
      <c r="N24" s="464" t="s">
        <v>27</v>
      </c>
      <c r="O24" s="263"/>
      <c r="P24" s="263"/>
      <c r="Q24" s="464" t="s">
        <v>27</v>
      </c>
      <c r="R24" s="263"/>
      <c r="S24" s="263"/>
    </row>
    <row r="25" spans="1:19" x14ac:dyDescent="0.15">
      <c r="A25" s="466"/>
      <c r="B25" s="473"/>
      <c r="C25" s="262">
        <v>1175</v>
      </c>
      <c r="D25" s="92">
        <v>1988.75</v>
      </c>
      <c r="E25" s="465">
        <v>25</v>
      </c>
      <c r="F25" s="263"/>
      <c r="G25" s="263"/>
      <c r="H25" s="465" t="s">
        <v>27</v>
      </c>
      <c r="I25" s="263"/>
      <c r="J25" s="263"/>
      <c r="K25" s="465" t="s">
        <v>27</v>
      </c>
      <c r="L25" s="263"/>
      <c r="M25" s="263"/>
      <c r="N25" s="465" t="s">
        <v>27</v>
      </c>
      <c r="O25" s="263"/>
      <c r="P25" s="263"/>
      <c r="Q25" s="465" t="s">
        <v>27</v>
      </c>
      <c r="R25" s="263"/>
      <c r="S25" s="263"/>
    </row>
    <row r="26" spans="1:19" x14ac:dyDescent="0.15">
      <c r="A26" s="466"/>
      <c r="B26" s="463" t="s">
        <v>74</v>
      </c>
      <c r="C26" s="262">
        <v>25</v>
      </c>
      <c r="D26" s="92">
        <v>1931.25</v>
      </c>
      <c r="E26" s="463">
        <v>-101</v>
      </c>
      <c r="F26" s="263"/>
      <c r="G26" s="263"/>
      <c r="H26" s="463" t="s">
        <v>27</v>
      </c>
      <c r="I26" s="263"/>
      <c r="J26" s="263"/>
      <c r="K26" s="463" t="s">
        <v>27</v>
      </c>
      <c r="L26" s="263"/>
      <c r="M26" s="263"/>
      <c r="N26" s="463" t="s">
        <v>27</v>
      </c>
      <c r="O26" s="263"/>
      <c r="P26" s="263"/>
      <c r="Q26" s="463" t="s">
        <v>27</v>
      </c>
      <c r="R26" s="263"/>
      <c r="S26" s="263"/>
    </row>
    <row r="27" spans="1:19" x14ac:dyDescent="0.15">
      <c r="A27" s="466"/>
      <c r="B27" s="464"/>
      <c r="C27" s="262">
        <v>600</v>
      </c>
      <c r="D27" s="92">
        <v>1960</v>
      </c>
      <c r="E27" s="464">
        <v>27</v>
      </c>
      <c r="F27" s="263"/>
      <c r="G27" s="263"/>
      <c r="H27" s="464" t="s">
        <v>27</v>
      </c>
      <c r="I27" s="263"/>
      <c r="J27" s="263"/>
      <c r="K27" s="464" t="s">
        <v>27</v>
      </c>
      <c r="L27" s="263"/>
      <c r="M27" s="263"/>
      <c r="N27" s="464" t="s">
        <v>27</v>
      </c>
      <c r="O27" s="263"/>
      <c r="P27" s="263"/>
      <c r="Q27" s="464" t="s">
        <v>27</v>
      </c>
      <c r="R27" s="263"/>
      <c r="S27" s="263"/>
    </row>
    <row r="28" spans="1:19" x14ac:dyDescent="0.15">
      <c r="A28" s="466"/>
      <c r="B28" s="464"/>
      <c r="C28" s="262">
        <v>1175</v>
      </c>
      <c r="D28" s="92">
        <v>1988.75</v>
      </c>
      <c r="E28" s="465">
        <v>27</v>
      </c>
      <c r="F28" s="263"/>
      <c r="G28" s="263"/>
      <c r="H28" s="465" t="s">
        <v>27</v>
      </c>
      <c r="I28" s="263"/>
      <c r="J28" s="263"/>
      <c r="K28" s="465" t="s">
        <v>27</v>
      </c>
      <c r="L28" s="263"/>
      <c r="M28" s="263"/>
      <c r="N28" s="465" t="s">
        <v>27</v>
      </c>
      <c r="O28" s="263"/>
      <c r="P28" s="263"/>
      <c r="Q28" s="465" t="s">
        <v>27</v>
      </c>
      <c r="R28" s="263"/>
      <c r="S28" s="263"/>
    </row>
    <row r="29" spans="1:19" x14ac:dyDescent="0.15">
      <c r="A29" s="466" t="s">
        <v>171</v>
      </c>
      <c r="B29" s="466" t="s">
        <v>75</v>
      </c>
      <c r="C29" s="262">
        <v>25</v>
      </c>
      <c r="D29" s="92">
        <v>1931.25</v>
      </c>
      <c r="E29" s="463">
        <v>-101</v>
      </c>
      <c r="F29" s="263"/>
      <c r="G29" s="263"/>
      <c r="H29" s="463" t="s">
        <v>28</v>
      </c>
      <c r="I29" s="263"/>
      <c r="J29" s="263"/>
      <c r="K29" s="463" t="s">
        <v>28</v>
      </c>
      <c r="L29" s="263"/>
      <c r="M29" s="263"/>
      <c r="N29" s="463" t="s">
        <v>28</v>
      </c>
      <c r="O29" s="263"/>
      <c r="P29" s="263"/>
      <c r="Q29" s="463" t="s">
        <v>28</v>
      </c>
      <c r="R29" s="263"/>
      <c r="S29" s="263"/>
    </row>
    <row r="30" spans="1:19" x14ac:dyDescent="0.15">
      <c r="A30" s="466"/>
      <c r="B30" s="466"/>
      <c r="C30" s="262">
        <v>600</v>
      </c>
      <c r="D30" s="92">
        <v>1960</v>
      </c>
      <c r="E30" s="464">
        <v>27</v>
      </c>
      <c r="F30" s="263"/>
      <c r="G30" s="263"/>
      <c r="H30" s="464" t="s">
        <v>28</v>
      </c>
      <c r="I30" s="263"/>
      <c r="J30" s="263"/>
      <c r="K30" s="464" t="s">
        <v>28</v>
      </c>
      <c r="L30" s="263"/>
      <c r="M30" s="263"/>
      <c r="N30" s="464" t="s">
        <v>28</v>
      </c>
      <c r="O30" s="263"/>
      <c r="P30" s="263"/>
      <c r="Q30" s="464" t="s">
        <v>28</v>
      </c>
      <c r="R30" s="263"/>
      <c r="S30" s="263"/>
    </row>
    <row r="31" spans="1:19" x14ac:dyDescent="0.15">
      <c r="A31" s="466"/>
      <c r="B31" s="466"/>
      <c r="C31" s="262">
        <v>1175</v>
      </c>
      <c r="D31" s="92">
        <v>1988.75</v>
      </c>
      <c r="E31" s="465">
        <v>27</v>
      </c>
      <c r="F31" s="263"/>
      <c r="G31" s="263"/>
      <c r="H31" s="465" t="s">
        <v>28</v>
      </c>
      <c r="I31" s="263"/>
      <c r="J31" s="263"/>
      <c r="K31" s="465" t="s">
        <v>28</v>
      </c>
      <c r="L31" s="263"/>
      <c r="M31" s="263"/>
      <c r="N31" s="465" t="s">
        <v>28</v>
      </c>
      <c r="O31" s="263"/>
      <c r="P31" s="263"/>
      <c r="Q31" s="465" t="s">
        <v>28</v>
      </c>
      <c r="R31" s="263"/>
      <c r="S31" s="263"/>
    </row>
    <row r="32" spans="1:19" s="139" customFormat="1" ht="24" customHeight="1" x14ac:dyDescent="0.15">
      <c r="A32" s="477" t="s">
        <v>94</v>
      </c>
      <c r="B32" s="423"/>
      <c r="C32" s="423"/>
      <c r="D32" s="423"/>
      <c r="E32" s="423"/>
      <c r="F32" s="423"/>
      <c r="G32" s="423"/>
      <c r="H32" s="423"/>
      <c r="I32" s="423"/>
      <c r="J32" s="423"/>
      <c r="K32" s="423"/>
      <c r="L32" s="423"/>
      <c r="M32" s="423"/>
      <c r="N32" s="423"/>
      <c r="O32" s="423"/>
      <c r="P32" s="423"/>
      <c r="Q32" s="423"/>
      <c r="R32" s="423"/>
      <c r="S32" s="478"/>
    </row>
    <row r="33" spans="1:19" s="139" customFormat="1" x14ac:dyDescent="0.15">
      <c r="A33" s="479" t="s">
        <v>316</v>
      </c>
      <c r="B33" s="417"/>
      <c r="C33" s="417"/>
      <c r="D33" s="417"/>
      <c r="E33" s="417"/>
      <c r="F33" s="417"/>
      <c r="G33" s="417"/>
      <c r="H33" s="417"/>
      <c r="I33" s="417"/>
      <c r="J33" s="417"/>
      <c r="K33" s="417"/>
      <c r="L33" s="417"/>
      <c r="M33" s="417"/>
      <c r="N33" s="417"/>
      <c r="O33" s="417"/>
      <c r="P33" s="417"/>
      <c r="Q33" s="417"/>
      <c r="R33" s="417"/>
      <c r="S33" s="480"/>
    </row>
    <row r="34" spans="1:19" s="139" customFormat="1" x14ac:dyDescent="0.15">
      <c r="A34" s="479" t="s">
        <v>111</v>
      </c>
      <c r="B34" s="417"/>
      <c r="C34" s="417"/>
      <c r="D34" s="417"/>
      <c r="E34" s="417"/>
      <c r="F34" s="417"/>
      <c r="G34" s="417"/>
      <c r="H34" s="417"/>
      <c r="I34" s="417"/>
      <c r="J34" s="417"/>
      <c r="K34" s="417"/>
      <c r="L34" s="417"/>
      <c r="M34" s="417"/>
      <c r="N34" s="417"/>
      <c r="O34" s="417"/>
      <c r="P34" s="417"/>
      <c r="Q34" s="417"/>
      <c r="R34" s="417"/>
      <c r="S34" s="480"/>
    </row>
    <row r="35" spans="1:19" s="139" customFormat="1" x14ac:dyDescent="0.15">
      <c r="A35" s="461" t="s">
        <v>112</v>
      </c>
      <c r="B35" s="426"/>
      <c r="C35" s="426"/>
      <c r="D35" s="426"/>
      <c r="E35" s="426"/>
      <c r="F35" s="426"/>
      <c r="G35" s="426"/>
      <c r="H35" s="426"/>
      <c r="I35" s="426"/>
      <c r="J35" s="426"/>
      <c r="K35" s="426"/>
      <c r="L35" s="426"/>
      <c r="M35" s="426"/>
      <c r="N35" s="426"/>
      <c r="O35" s="426"/>
      <c r="P35" s="426"/>
      <c r="Q35" s="426"/>
      <c r="R35" s="426"/>
      <c r="S35" s="462"/>
    </row>
    <row r="37" spans="1:19" x14ac:dyDescent="0.15">
      <c r="A37" s="474" t="s">
        <v>1288</v>
      </c>
      <c r="B37" s="475"/>
      <c r="C37" s="475"/>
      <c r="D37" s="475"/>
      <c r="E37" s="475"/>
      <c r="F37" s="475"/>
      <c r="G37" s="475"/>
      <c r="H37" s="475"/>
      <c r="I37" s="475"/>
      <c r="J37" s="475"/>
      <c r="K37" s="475"/>
      <c r="L37" s="475"/>
      <c r="M37" s="475"/>
      <c r="N37" s="475"/>
      <c r="O37" s="475"/>
      <c r="P37" s="475"/>
      <c r="Q37" s="475"/>
      <c r="R37" s="475"/>
      <c r="S37" s="476"/>
    </row>
    <row r="38" spans="1:19" x14ac:dyDescent="0.15">
      <c r="A38" s="474" t="s">
        <v>137</v>
      </c>
      <c r="B38" s="475"/>
      <c r="C38" s="475"/>
      <c r="D38" s="475"/>
      <c r="E38" s="475"/>
      <c r="F38" s="475"/>
      <c r="G38" s="475"/>
      <c r="H38" s="475"/>
      <c r="I38" s="475"/>
      <c r="J38" s="475"/>
      <c r="K38" s="475"/>
      <c r="L38" s="475"/>
      <c r="M38" s="475"/>
      <c r="N38" s="475"/>
      <c r="O38" s="475"/>
      <c r="P38" s="475"/>
      <c r="Q38" s="475"/>
      <c r="R38" s="475"/>
      <c r="S38" s="476"/>
    </row>
    <row r="39" spans="1:19" s="260" customFormat="1" ht="12.75" customHeight="1" x14ac:dyDescent="0.25">
      <c r="A39" s="467" t="s">
        <v>22</v>
      </c>
      <c r="B39" s="467" t="s">
        <v>68</v>
      </c>
      <c r="C39" s="467" t="s">
        <v>23</v>
      </c>
      <c r="D39" s="467" t="s">
        <v>63</v>
      </c>
      <c r="E39" s="469" t="s">
        <v>18</v>
      </c>
      <c r="F39" s="470"/>
      <c r="G39" s="471"/>
      <c r="H39" s="469" t="s">
        <v>54</v>
      </c>
      <c r="I39" s="470"/>
      <c r="J39" s="471"/>
      <c r="K39" s="469" t="s">
        <v>9</v>
      </c>
      <c r="L39" s="470"/>
      <c r="M39" s="471"/>
      <c r="N39" s="469" t="s">
        <v>55</v>
      </c>
      <c r="O39" s="470"/>
      <c r="P39" s="471"/>
      <c r="Q39" s="469" t="s">
        <v>10</v>
      </c>
      <c r="R39" s="470"/>
      <c r="S39" s="471"/>
    </row>
    <row r="40" spans="1:19" s="260" customFormat="1" ht="64.5" customHeight="1" x14ac:dyDescent="0.25">
      <c r="A40" s="468"/>
      <c r="B40" s="468"/>
      <c r="C40" s="468"/>
      <c r="D40" s="492"/>
      <c r="E40" s="173" t="s">
        <v>312</v>
      </c>
      <c r="F40" s="173" t="s">
        <v>25</v>
      </c>
      <c r="G40" s="173" t="s">
        <v>26</v>
      </c>
      <c r="H40" s="173" t="s">
        <v>312</v>
      </c>
      <c r="I40" s="173" t="s">
        <v>25</v>
      </c>
      <c r="J40" s="173" t="s">
        <v>26</v>
      </c>
      <c r="K40" s="173" t="s">
        <v>312</v>
      </c>
      <c r="L40" s="173" t="s">
        <v>25</v>
      </c>
      <c r="M40" s="173" t="s">
        <v>26</v>
      </c>
      <c r="N40" s="173" t="s">
        <v>312</v>
      </c>
      <c r="O40" s="173" t="s">
        <v>25</v>
      </c>
      <c r="P40" s="173" t="s">
        <v>26</v>
      </c>
      <c r="Q40" s="173" t="s">
        <v>312</v>
      </c>
      <c r="R40" s="173" t="s">
        <v>25</v>
      </c>
      <c r="S40" s="173" t="s">
        <v>26</v>
      </c>
    </row>
    <row r="41" spans="1:19" x14ac:dyDescent="0.15">
      <c r="A41" s="466" t="s">
        <v>170</v>
      </c>
      <c r="B41" s="472" t="s">
        <v>70</v>
      </c>
      <c r="C41" s="262">
        <v>25</v>
      </c>
      <c r="D41" s="92">
        <v>2111.25</v>
      </c>
      <c r="E41" s="463">
        <v>-101</v>
      </c>
      <c r="F41" s="263"/>
      <c r="G41" s="263"/>
      <c r="H41" s="463" t="s">
        <v>27</v>
      </c>
      <c r="I41" s="263"/>
      <c r="J41" s="263"/>
      <c r="K41" s="463" t="str">
        <f>H41</f>
        <v>TBD</v>
      </c>
      <c r="L41" s="263"/>
      <c r="M41" s="263"/>
      <c r="N41" s="463" t="s">
        <v>27</v>
      </c>
      <c r="O41" s="263"/>
      <c r="P41" s="263"/>
      <c r="Q41" s="463" t="s">
        <v>27</v>
      </c>
      <c r="R41" s="263"/>
      <c r="S41" s="263"/>
    </row>
    <row r="42" spans="1:19" x14ac:dyDescent="0.15">
      <c r="A42" s="466"/>
      <c r="B42" s="473"/>
      <c r="C42" s="262">
        <v>450</v>
      </c>
      <c r="D42" s="92">
        <v>2132.5</v>
      </c>
      <c r="E42" s="464">
        <v>25</v>
      </c>
      <c r="F42" s="263"/>
      <c r="G42" s="263"/>
      <c r="H42" s="464">
        <v>20</v>
      </c>
      <c r="I42" s="263"/>
      <c r="J42" s="263"/>
      <c r="K42" s="464">
        <v>20</v>
      </c>
      <c r="L42" s="263"/>
      <c r="M42" s="263"/>
      <c r="N42" s="464" t="s">
        <v>27</v>
      </c>
      <c r="O42" s="263"/>
      <c r="P42" s="263"/>
      <c r="Q42" s="464" t="s">
        <v>27</v>
      </c>
      <c r="R42" s="263"/>
      <c r="S42" s="263"/>
    </row>
    <row r="43" spans="1:19" x14ac:dyDescent="0.15">
      <c r="A43" s="466"/>
      <c r="B43" s="473"/>
      <c r="C43" s="262">
        <v>875</v>
      </c>
      <c r="D43" s="92">
        <v>2153.75</v>
      </c>
      <c r="E43" s="465">
        <v>25</v>
      </c>
      <c r="F43" s="263"/>
      <c r="G43" s="263"/>
      <c r="H43" s="465">
        <v>20</v>
      </c>
      <c r="I43" s="263"/>
      <c r="J43" s="263"/>
      <c r="K43" s="465">
        <v>20</v>
      </c>
      <c r="L43" s="263"/>
      <c r="M43" s="263"/>
      <c r="N43" s="465" t="s">
        <v>27</v>
      </c>
      <c r="O43" s="263"/>
      <c r="P43" s="263"/>
      <c r="Q43" s="465" t="s">
        <v>27</v>
      </c>
      <c r="R43" s="263"/>
      <c r="S43" s="263"/>
    </row>
    <row r="44" spans="1:19" x14ac:dyDescent="0.15">
      <c r="A44" s="466"/>
      <c r="B44" s="463" t="s">
        <v>74</v>
      </c>
      <c r="C44" s="262">
        <v>25</v>
      </c>
      <c r="D44" s="92">
        <v>2111.25</v>
      </c>
      <c r="E44" s="463">
        <v>-101</v>
      </c>
      <c r="F44" s="263"/>
      <c r="G44" s="263"/>
      <c r="H44" s="463" t="s">
        <v>27</v>
      </c>
      <c r="I44" s="263"/>
      <c r="J44" s="263"/>
      <c r="K44" s="463" t="str">
        <f>H44</f>
        <v>TBD</v>
      </c>
      <c r="L44" s="263"/>
      <c r="M44" s="263"/>
      <c r="N44" s="463" t="s">
        <v>27</v>
      </c>
      <c r="O44" s="263"/>
      <c r="P44" s="263"/>
      <c r="Q44" s="463" t="s">
        <v>27</v>
      </c>
      <c r="R44" s="263"/>
      <c r="S44" s="263"/>
    </row>
    <row r="45" spans="1:19" x14ac:dyDescent="0.15">
      <c r="A45" s="466"/>
      <c r="B45" s="464"/>
      <c r="C45" s="262">
        <v>450</v>
      </c>
      <c r="D45" s="92">
        <v>2132.5</v>
      </c>
      <c r="E45" s="464">
        <v>27</v>
      </c>
      <c r="F45" s="263"/>
      <c r="G45" s="263"/>
      <c r="H45" s="464">
        <v>23</v>
      </c>
      <c r="I45" s="263"/>
      <c r="J45" s="263"/>
      <c r="K45" s="464">
        <v>20</v>
      </c>
      <c r="L45" s="263"/>
      <c r="M45" s="263"/>
      <c r="N45" s="464" t="s">
        <v>27</v>
      </c>
      <c r="O45" s="263"/>
      <c r="P45" s="263"/>
      <c r="Q45" s="464" t="s">
        <v>27</v>
      </c>
      <c r="R45" s="263"/>
      <c r="S45" s="263"/>
    </row>
    <row r="46" spans="1:19" x14ac:dyDescent="0.15">
      <c r="A46" s="466"/>
      <c r="B46" s="464"/>
      <c r="C46" s="262">
        <v>875</v>
      </c>
      <c r="D46" s="92">
        <v>2153.75</v>
      </c>
      <c r="E46" s="465">
        <v>27</v>
      </c>
      <c r="F46" s="263"/>
      <c r="G46" s="263"/>
      <c r="H46" s="465">
        <v>23</v>
      </c>
      <c r="I46" s="263"/>
      <c r="J46" s="263"/>
      <c r="K46" s="465">
        <v>20</v>
      </c>
      <c r="L46" s="263"/>
      <c r="M46" s="263"/>
      <c r="N46" s="465" t="s">
        <v>27</v>
      </c>
      <c r="O46" s="263"/>
      <c r="P46" s="263"/>
      <c r="Q46" s="465" t="s">
        <v>27</v>
      </c>
      <c r="R46" s="263"/>
      <c r="S46" s="263"/>
    </row>
    <row r="47" spans="1:19" x14ac:dyDescent="0.15">
      <c r="A47" s="466" t="s">
        <v>171</v>
      </c>
      <c r="B47" s="466" t="s">
        <v>75</v>
      </c>
      <c r="C47" s="262">
        <v>25</v>
      </c>
      <c r="D47" s="92">
        <v>2111.25</v>
      </c>
      <c r="E47" s="463">
        <v>-101</v>
      </c>
      <c r="F47" s="263"/>
      <c r="G47" s="263"/>
      <c r="H47" s="463" t="s">
        <v>28</v>
      </c>
      <c r="I47" s="263"/>
      <c r="J47" s="263"/>
      <c r="K47" s="463" t="str">
        <f>H47</f>
        <v>N/A</v>
      </c>
      <c r="L47" s="263"/>
      <c r="M47" s="263"/>
      <c r="N47" s="463" t="s">
        <v>28</v>
      </c>
      <c r="O47" s="263"/>
      <c r="P47" s="263"/>
      <c r="Q47" s="463" t="s">
        <v>28</v>
      </c>
      <c r="R47" s="263"/>
      <c r="S47" s="263"/>
    </row>
    <row r="48" spans="1:19" x14ac:dyDescent="0.15">
      <c r="A48" s="466"/>
      <c r="B48" s="466"/>
      <c r="C48" s="262">
        <v>450</v>
      </c>
      <c r="D48" s="92">
        <v>2132.5</v>
      </c>
      <c r="E48" s="464">
        <v>27</v>
      </c>
      <c r="F48" s="263"/>
      <c r="G48" s="263"/>
      <c r="H48" s="464" t="s">
        <v>28</v>
      </c>
      <c r="I48" s="263"/>
      <c r="J48" s="263"/>
      <c r="K48" s="464">
        <v>20</v>
      </c>
      <c r="L48" s="263"/>
      <c r="M48" s="263"/>
      <c r="N48" s="464" t="s">
        <v>28</v>
      </c>
      <c r="O48" s="263"/>
      <c r="P48" s="263"/>
      <c r="Q48" s="464" t="s">
        <v>28</v>
      </c>
      <c r="R48" s="263"/>
      <c r="S48" s="263"/>
    </row>
    <row r="49" spans="1:19" x14ac:dyDescent="0.15">
      <c r="A49" s="466"/>
      <c r="B49" s="466"/>
      <c r="C49" s="262">
        <v>875</v>
      </c>
      <c r="D49" s="92">
        <v>2153.75</v>
      </c>
      <c r="E49" s="465">
        <v>27</v>
      </c>
      <c r="F49" s="263"/>
      <c r="G49" s="263"/>
      <c r="H49" s="465" t="s">
        <v>28</v>
      </c>
      <c r="I49" s="263"/>
      <c r="J49" s="263"/>
      <c r="K49" s="465">
        <v>20</v>
      </c>
      <c r="L49" s="263"/>
      <c r="M49" s="263"/>
      <c r="N49" s="465" t="s">
        <v>28</v>
      </c>
      <c r="O49" s="263"/>
      <c r="P49" s="263"/>
      <c r="Q49" s="465" t="s">
        <v>28</v>
      </c>
      <c r="R49" s="263"/>
      <c r="S49" s="263"/>
    </row>
    <row r="50" spans="1:19" s="139" customFormat="1" ht="24" customHeight="1" x14ac:dyDescent="0.15">
      <c r="A50" s="477" t="s">
        <v>94</v>
      </c>
      <c r="B50" s="423"/>
      <c r="C50" s="423"/>
      <c r="D50" s="423"/>
      <c r="E50" s="423"/>
      <c r="F50" s="423"/>
      <c r="G50" s="423"/>
      <c r="H50" s="423"/>
      <c r="I50" s="423"/>
      <c r="J50" s="423"/>
      <c r="K50" s="423"/>
      <c r="L50" s="423"/>
      <c r="M50" s="423"/>
      <c r="N50" s="423"/>
      <c r="O50" s="423"/>
      <c r="P50" s="423"/>
      <c r="Q50" s="423"/>
      <c r="R50" s="423"/>
      <c r="S50" s="478"/>
    </row>
    <row r="51" spans="1:19" s="139" customFormat="1" x14ac:dyDescent="0.15">
      <c r="A51" s="479" t="s">
        <v>316</v>
      </c>
      <c r="B51" s="417"/>
      <c r="C51" s="417"/>
      <c r="D51" s="417"/>
      <c r="E51" s="417"/>
      <c r="F51" s="417"/>
      <c r="G51" s="417"/>
      <c r="H51" s="417"/>
      <c r="I51" s="417"/>
      <c r="J51" s="417"/>
      <c r="K51" s="417"/>
      <c r="L51" s="417"/>
      <c r="M51" s="417"/>
      <c r="N51" s="417"/>
      <c r="O51" s="417"/>
      <c r="P51" s="417"/>
      <c r="Q51" s="417"/>
      <c r="R51" s="417"/>
      <c r="S51" s="480"/>
    </row>
    <row r="52" spans="1:19" s="139" customFormat="1" x14ac:dyDescent="0.15">
      <c r="A52" s="479" t="s">
        <v>111</v>
      </c>
      <c r="B52" s="417"/>
      <c r="C52" s="417"/>
      <c r="D52" s="417"/>
      <c r="E52" s="417"/>
      <c r="F52" s="417"/>
      <c r="G52" s="417"/>
      <c r="H52" s="417"/>
      <c r="I52" s="417"/>
      <c r="J52" s="417"/>
      <c r="K52" s="417"/>
      <c r="L52" s="417"/>
      <c r="M52" s="417"/>
      <c r="N52" s="417"/>
      <c r="O52" s="417"/>
      <c r="P52" s="417"/>
      <c r="Q52" s="417"/>
      <c r="R52" s="417"/>
      <c r="S52" s="480"/>
    </row>
    <row r="53" spans="1:19" s="139" customFormat="1" x14ac:dyDescent="0.15">
      <c r="A53" s="461" t="s">
        <v>112</v>
      </c>
      <c r="B53" s="426"/>
      <c r="C53" s="426"/>
      <c r="D53" s="426"/>
      <c r="E53" s="426"/>
      <c r="F53" s="426"/>
      <c r="G53" s="426"/>
      <c r="H53" s="426"/>
      <c r="I53" s="426"/>
      <c r="J53" s="426"/>
      <c r="K53" s="426"/>
      <c r="L53" s="426"/>
      <c r="M53" s="426"/>
      <c r="N53" s="426"/>
      <c r="O53" s="426"/>
      <c r="P53" s="426"/>
      <c r="Q53" s="426"/>
      <c r="R53" s="426"/>
      <c r="S53" s="462"/>
    </row>
    <row r="105" spans="1:1" x14ac:dyDescent="0.15">
      <c r="A105" s="264"/>
    </row>
  </sheetData>
  <mergeCells count="105">
    <mergeCell ref="A33:S33"/>
    <mergeCell ref="A51:S51"/>
    <mergeCell ref="A19:S19"/>
    <mergeCell ref="A1:S1"/>
    <mergeCell ref="A37:S37"/>
    <mergeCell ref="Q3:S3"/>
    <mergeCell ref="N11:N13"/>
    <mergeCell ref="Q11:Q13"/>
    <mergeCell ref="A11:A13"/>
    <mergeCell ref="B11:B13"/>
    <mergeCell ref="E11:E13"/>
    <mergeCell ref="H11:H13"/>
    <mergeCell ref="K11:K13"/>
    <mergeCell ref="N5:N7"/>
    <mergeCell ref="Q5:Q7"/>
    <mergeCell ref="B8:B10"/>
    <mergeCell ref="E8:E10"/>
    <mergeCell ref="H8:H10"/>
    <mergeCell ref="K8:K10"/>
    <mergeCell ref="N8:N10"/>
    <mergeCell ref="Q8:Q10"/>
    <mergeCell ref="A5:A10"/>
    <mergeCell ref="A2:S2"/>
    <mergeCell ref="A3:A4"/>
    <mergeCell ref="B3:B4"/>
    <mergeCell ref="C3:C4"/>
    <mergeCell ref="E3:G3"/>
    <mergeCell ref="H3:J3"/>
    <mergeCell ref="K3:M3"/>
    <mergeCell ref="N3:P3"/>
    <mergeCell ref="A15:S15"/>
    <mergeCell ref="B5:B7"/>
    <mergeCell ref="E5:E7"/>
    <mergeCell ref="H5:H7"/>
    <mergeCell ref="K5:K7"/>
    <mergeCell ref="A20:S20"/>
    <mergeCell ref="A21:A22"/>
    <mergeCell ref="B21:B22"/>
    <mergeCell ref="C21:C22"/>
    <mergeCell ref="E21:G21"/>
    <mergeCell ref="H21:J21"/>
    <mergeCell ref="K21:M21"/>
    <mergeCell ref="N21:P21"/>
    <mergeCell ref="Q21:S21"/>
    <mergeCell ref="B26:B28"/>
    <mergeCell ref="E26:E28"/>
    <mergeCell ref="H26:H28"/>
    <mergeCell ref="K26:K28"/>
    <mergeCell ref="N26:N28"/>
    <mergeCell ref="Q26:Q28"/>
    <mergeCell ref="N23:N25"/>
    <mergeCell ref="Q29:Q31"/>
    <mergeCell ref="A23:A28"/>
    <mergeCell ref="B23:B25"/>
    <mergeCell ref="E23:E25"/>
    <mergeCell ref="H23:H25"/>
    <mergeCell ref="K23:K25"/>
    <mergeCell ref="Q44:Q46"/>
    <mergeCell ref="N41:N43"/>
    <mergeCell ref="D3:D4"/>
    <mergeCell ref="D21:D22"/>
    <mergeCell ref="D39:D40"/>
    <mergeCell ref="A29:A31"/>
    <mergeCell ref="B29:B31"/>
    <mergeCell ref="E29:E31"/>
    <mergeCell ref="H29:H31"/>
    <mergeCell ref="K29:K31"/>
    <mergeCell ref="N29:N31"/>
    <mergeCell ref="E41:E43"/>
    <mergeCell ref="H41:H43"/>
    <mergeCell ref="K41:K43"/>
    <mergeCell ref="A38:S38"/>
    <mergeCell ref="A39:A40"/>
    <mergeCell ref="B39:B40"/>
    <mergeCell ref="C39:C40"/>
    <mergeCell ref="E39:G39"/>
    <mergeCell ref="H39:J39"/>
    <mergeCell ref="K39:M39"/>
    <mergeCell ref="N39:P39"/>
    <mergeCell ref="Q39:S39"/>
    <mergeCell ref="Q23:Q25"/>
    <mergeCell ref="A50:S50"/>
    <mergeCell ref="A52:S52"/>
    <mergeCell ref="A53:S53"/>
    <mergeCell ref="A14:S14"/>
    <mergeCell ref="A16:S16"/>
    <mergeCell ref="A17:S17"/>
    <mergeCell ref="A32:S32"/>
    <mergeCell ref="A34:S34"/>
    <mergeCell ref="A35:S35"/>
    <mergeCell ref="Q47:Q49"/>
    <mergeCell ref="A47:A49"/>
    <mergeCell ref="B47:B49"/>
    <mergeCell ref="E47:E49"/>
    <mergeCell ref="H47:H49"/>
    <mergeCell ref="K47:K49"/>
    <mergeCell ref="N47:N49"/>
    <mergeCell ref="A41:A46"/>
    <mergeCell ref="B41:B43"/>
    <mergeCell ref="Q41:Q43"/>
    <mergeCell ref="B44:B46"/>
    <mergeCell ref="E44:E46"/>
    <mergeCell ref="H44:H46"/>
    <mergeCell ref="K44:K46"/>
    <mergeCell ref="N44:N46"/>
  </mergeCells>
  <pageMargins left="0.75" right="0.75" top="1" bottom="1" header="0.5" footer="0.5"/>
  <pageSetup orientation="portrait" r:id="rId1"/>
  <headerFooter alignWithMargins="0">
    <oddHeader>&amp;C&amp;"arial,Bold"&amp;10&amp;K3E8430Nokia Internal Use Only</oddHeader>
    <oddFooter>&amp;C&amp;"arial,Bold"&amp;10&amp;K3E8430Nokia Internal Use Only</oddFooter>
    <evenHeader>&amp;C&amp;"arial,Bold"&amp;10&amp;K3E8430Nokia Internal Use Only</evenHeader>
    <evenFooter>&amp;C&amp;"arial,Bold"&amp;10&amp;K3E8430Nokia Internal Use Only</evenFooter>
    <firstHeader>&amp;C&amp;"arial,Bold"&amp;10&amp;K3E8430Nokia Internal Use Only</firstHeader>
    <firstFooter>&amp;C&amp;"arial,Bold"&amp;10&amp;K3E8430Nokia Internal Use Only</first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15"/>
  <sheetViews>
    <sheetView workbookViewId="0">
      <selection sqref="A1:S1"/>
    </sheetView>
  </sheetViews>
  <sheetFormatPr defaultRowHeight="9" x14ac:dyDescent="0.15"/>
  <cols>
    <col min="1" max="1" width="5.28515625" style="90" customWidth="1"/>
    <col min="2" max="2" width="3.7109375" style="90" customWidth="1"/>
    <col min="3" max="3" width="5.42578125" style="90" customWidth="1"/>
    <col min="4" max="4" width="6.140625" style="90" customWidth="1"/>
    <col min="5" max="19" width="4.7109375" style="90" customWidth="1"/>
    <col min="20" max="259" width="9.140625" style="90"/>
    <col min="260" max="260" width="5.85546875" style="90" customWidth="1"/>
    <col min="261" max="261" width="6.85546875" style="90" customWidth="1"/>
    <col min="262" max="262" width="5" style="90" customWidth="1"/>
    <col min="263" max="263" width="5.85546875" style="90" customWidth="1"/>
    <col min="264" max="264" width="6.85546875" style="90" customWidth="1"/>
    <col min="265" max="265" width="5" style="90" customWidth="1"/>
    <col min="266" max="266" width="5.85546875" style="90" customWidth="1"/>
    <col min="267" max="267" width="6.85546875" style="90" customWidth="1"/>
    <col min="268" max="268" width="5" style="90" customWidth="1"/>
    <col min="269" max="269" width="5.85546875" style="90" customWidth="1"/>
    <col min="270" max="270" width="6.85546875" style="90" customWidth="1"/>
    <col min="271" max="271" width="5" style="90" customWidth="1"/>
    <col min="272" max="272" width="5.85546875" style="90" customWidth="1"/>
    <col min="273" max="273" width="6.85546875" style="90" customWidth="1"/>
    <col min="274" max="274" width="5" style="90" customWidth="1"/>
    <col min="275" max="515" width="9.140625" style="90"/>
    <col min="516" max="516" width="5.85546875" style="90" customWidth="1"/>
    <col min="517" max="517" width="6.85546875" style="90" customWidth="1"/>
    <col min="518" max="518" width="5" style="90" customWidth="1"/>
    <col min="519" max="519" width="5.85546875" style="90" customWidth="1"/>
    <col min="520" max="520" width="6.85546875" style="90" customWidth="1"/>
    <col min="521" max="521" width="5" style="90" customWidth="1"/>
    <col min="522" max="522" width="5.85546875" style="90" customWidth="1"/>
    <col min="523" max="523" width="6.85546875" style="90" customWidth="1"/>
    <col min="524" max="524" width="5" style="90" customWidth="1"/>
    <col min="525" max="525" width="5.85546875" style="90" customWidth="1"/>
    <col min="526" max="526" width="6.85546875" style="90" customWidth="1"/>
    <col min="527" max="527" width="5" style="90" customWidth="1"/>
    <col min="528" max="528" width="5.85546875" style="90" customWidth="1"/>
    <col min="529" max="529" width="6.85546875" style="90" customWidth="1"/>
    <col min="530" max="530" width="5" style="90" customWidth="1"/>
    <col min="531" max="771" width="9.140625" style="90"/>
    <col min="772" max="772" width="5.85546875" style="90" customWidth="1"/>
    <col min="773" max="773" width="6.85546875" style="90" customWidth="1"/>
    <col min="774" max="774" width="5" style="90" customWidth="1"/>
    <col min="775" max="775" width="5.85546875" style="90" customWidth="1"/>
    <col min="776" max="776" width="6.85546875" style="90" customWidth="1"/>
    <col min="777" max="777" width="5" style="90" customWidth="1"/>
    <col min="778" max="778" width="5.85546875" style="90" customWidth="1"/>
    <col min="779" max="779" width="6.85546875" style="90" customWidth="1"/>
    <col min="780" max="780" width="5" style="90" customWidth="1"/>
    <col min="781" max="781" width="5.85546875" style="90" customWidth="1"/>
    <col min="782" max="782" width="6.85546875" style="90" customWidth="1"/>
    <col min="783" max="783" width="5" style="90" customWidth="1"/>
    <col min="784" max="784" width="5.85546875" style="90" customWidth="1"/>
    <col min="785" max="785" width="6.85546875" style="90" customWidth="1"/>
    <col min="786" max="786" width="5" style="90" customWidth="1"/>
    <col min="787" max="1027" width="9.140625" style="90"/>
    <col min="1028" max="1028" width="5.85546875" style="90" customWidth="1"/>
    <col min="1029" max="1029" width="6.85546875" style="90" customWidth="1"/>
    <col min="1030" max="1030" width="5" style="90" customWidth="1"/>
    <col min="1031" max="1031" width="5.85546875" style="90" customWidth="1"/>
    <col min="1032" max="1032" width="6.85546875" style="90" customWidth="1"/>
    <col min="1033" max="1033" width="5" style="90" customWidth="1"/>
    <col min="1034" max="1034" width="5.85546875" style="90" customWidth="1"/>
    <col min="1035" max="1035" width="6.85546875" style="90" customWidth="1"/>
    <col min="1036" max="1036" width="5" style="90" customWidth="1"/>
    <col min="1037" max="1037" width="5.85546875" style="90" customWidth="1"/>
    <col min="1038" max="1038" width="6.85546875" style="90" customWidth="1"/>
    <col min="1039" max="1039" width="5" style="90" customWidth="1"/>
    <col min="1040" max="1040" width="5.85546875" style="90" customWidth="1"/>
    <col min="1041" max="1041" width="6.85546875" style="90" customWidth="1"/>
    <col min="1042" max="1042" width="5" style="90" customWidth="1"/>
    <col min="1043" max="1283" width="9.140625" style="90"/>
    <col min="1284" max="1284" width="5.85546875" style="90" customWidth="1"/>
    <col min="1285" max="1285" width="6.85546875" style="90" customWidth="1"/>
    <col min="1286" max="1286" width="5" style="90" customWidth="1"/>
    <col min="1287" max="1287" width="5.85546875" style="90" customWidth="1"/>
    <col min="1288" max="1288" width="6.85546875" style="90" customWidth="1"/>
    <col min="1289" max="1289" width="5" style="90" customWidth="1"/>
    <col min="1290" max="1290" width="5.85546875" style="90" customWidth="1"/>
    <col min="1291" max="1291" width="6.85546875" style="90" customWidth="1"/>
    <col min="1292" max="1292" width="5" style="90" customWidth="1"/>
    <col min="1293" max="1293" width="5.85546875" style="90" customWidth="1"/>
    <col min="1294" max="1294" width="6.85546875" style="90" customWidth="1"/>
    <col min="1295" max="1295" width="5" style="90" customWidth="1"/>
    <col min="1296" max="1296" width="5.85546875" style="90" customWidth="1"/>
    <col min="1297" max="1297" width="6.85546875" style="90" customWidth="1"/>
    <col min="1298" max="1298" width="5" style="90" customWidth="1"/>
    <col min="1299" max="1539" width="9.140625" style="90"/>
    <col min="1540" max="1540" width="5.85546875" style="90" customWidth="1"/>
    <col min="1541" max="1541" width="6.85546875" style="90" customWidth="1"/>
    <col min="1542" max="1542" width="5" style="90" customWidth="1"/>
    <col min="1543" max="1543" width="5.85546875" style="90" customWidth="1"/>
    <col min="1544" max="1544" width="6.85546875" style="90" customWidth="1"/>
    <col min="1545" max="1545" width="5" style="90" customWidth="1"/>
    <col min="1546" max="1546" width="5.85546875" style="90" customWidth="1"/>
    <col min="1547" max="1547" width="6.85546875" style="90" customWidth="1"/>
    <col min="1548" max="1548" width="5" style="90" customWidth="1"/>
    <col min="1549" max="1549" width="5.85546875" style="90" customWidth="1"/>
    <col min="1550" max="1550" width="6.85546875" style="90" customWidth="1"/>
    <col min="1551" max="1551" width="5" style="90" customWidth="1"/>
    <col min="1552" max="1552" width="5.85546875" style="90" customWidth="1"/>
    <col min="1553" max="1553" width="6.85546875" style="90" customWidth="1"/>
    <col min="1554" max="1554" width="5" style="90" customWidth="1"/>
    <col min="1555" max="1795" width="9.140625" style="90"/>
    <col min="1796" max="1796" width="5.85546875" style="90" customWidth="1"/>
    <col min="1797" max="1797" width="6.85546875" style="90" customWidth="1"/>
    <col min="1798" max="1798" width="5" style="90" customWidth="1"/>
    <col min="1799" max="1799" width="5.85546875" style="90" customWidth="1"/>
    <col min="1800" max="1800" width="6.85546875" style="90" customWidth="1"/>
    <col min="1801" max="1801" width="5" style="90" customWidth="1"/>
    <col min="1802" max="1802" width="5.85546875" style="90" customWidth="1"/>
    <col min="1803" max="1803" width="6.85546875" style="90" customWidth="1"/>
    <col min="1804" max="1804" width="5" style="90" customWidth="1"/>
    <col min="1805" max="1805" width="5.85546875" style="90" customWidth="1"/>
    <col min="1806" max="1806" width="6.85546875" style="90" customWidth="1"/>
    <col min="1807" max="1807" width="5" style="90" customWidth="1"/>
    <col min="1808" max="1808" width="5.85546875" style="90" customWidth="1"/>
    <col min="1809" max="1809" width="6.85546875" style="90" customWidth="1"/>
    <col min="1810" max="1810" width="5" style="90" customWidth="1"/>
    <col min="1811" max="2051" width="9.140625" style="90"/>
    <col min="2052" max="2052" width="5.85546875" style="90" customWidth="1"/>
    <col min="2053" max="2053" width="6.85546875" style="90" customWidth="1"/>
    <col min="2054" max="2054" width="5" style="90" customWidth="1"/>
    <col min="2055" max="2055" width="5.85546875" style="90" customWidth="1"/>
    <col min="2056" max="2056" width="6.85546875" style="90" customWidth="1"/>
    <col min="2057" max="2057" width="5" style="90" customWidth="1"/>
    <col min="2058" max="2058" width="5.85546875" style="90" customWidth="1"/>
    <col min="2059" max="2059" width="6.85546875" style="90" customWidth="1"/>
    <col min="2060" max="2060" width="5" style="90" customWidth="1"/>
    <col min="2061" max="2061" width="5.85546875" style="90" customWidth="1"/>
    <col min="2062" max="2062" width="6.85546875" style="90" customWidth="1"/>
    <col min="2063" max="2063" width="5" style="90" customWidth="1"/>
    <col min="2064" max="2064" width="5.85546875" style="90" customWidth="1"/>
    <col min="2065" max="2065" width="6.85546875" style="90" customWidth="1"/>
    <col min="2066" max="2066" width="5" style="90" customWidth="1"/>
    <col min="2067" max="2307" width="9.140625" style="90"/>
    <col min="2308" max="2308" width="5.85546875" style="90" customWidth="1"/>
    <col min="2309" max="2309" width="6.85546875" style="90" customWidth="1"/>
    <col min="2310" max="2310" width="5" style="90" customWidth="1"/>
    <col min="2311" max="2311" width="5.85546875" style="90" customWidth="1"/>
    <col min="2312" max="2312" width="6.85546875" style="90" customWidth="1"/>
    <col min="2313" max="2313" width="5" style="90" customWidth="1"/>
    <col min="2314" max="2314" width="5.85546875" style="90" customWidth="1"/>
    <col min="2315" max="2315" width="6.85546875" style="90" customWidth="1"/>
    <col min="2316" max="2316" width="5" style="90" customWidth="1"/>
    <col min="2317" max="2317" width="5.85546875" style="90" customWidth="1"/>
    <col min="2318" max="2318" width="6.85546875" style="90" customWidth="1"/>
    <col min="2319" max="2319" width="5" style="90" customWidth="1"/>
    <col min="2320" max="2320" width="5.85546875" style="90" customWidth="1"/>
    <col min="2321" max="2321" width="6.85546875" style="90" customWidth="1"/>
    <col min="2322" max="2322" width="5" style="90" customWidth="1"/>
    <col min="2323" max="2563" width="9.140625" style="90"/>
    <col min="2564" max="2564" width="5.85546875" style="90" customWidth="1"/>
    <col min="2565" max="2565" width="6.85546875" style="90" customWidth="1"/>
    <col min="2566" max="2566" width="5" style="90" customWidth="1"/>
    <col min="2567" max="2567" width="5.85546875" style="90" customWidth="1"/>
    <col min="2568" max="2568" width="6.85546875" style="90" customWidth="1"/>
    <col min="2569" max="2569" width="5" style="90" customWidth="1"/>
    <col min="2570" max="2570" width="5.85546875" style="90" customWidth="1"/>
    <col min="2571" max="2571" width="6.85546875" style="90" customWidth="1"/>
    <col min="2572" max="2572" width="5" style="90" customWidth="1"/>
    <col min="2573" max="2573" width="5.85546875" style="90" customWidth="1"/>
    <col min="2574" max="2574" width="6.85546875" style="90" customWidth="1"/>
    <col min="2575" max="2575" width="5" style="90" customWidth="1"/>
    <col min="2576" max="2576" width="5.85546875" style="90" customWidth="1"/>
    <col min="2577" max="2577" width="6.85546875" style="90" customWidth="1"/>
    <col min="2578" max="2578" width="5" style="90" customWidth="1"/>
    <col min="2579" max="2819" width="9.140625" style="90"/>
    <col min="2820" max="2820" width="5.85546875" style="90" customWidth="1"/>
    <col min="2821" max="2821" width="6.85546875" style="90" customWidth="1"/>
    <col min="2822" max="2822" width="5" style="90" customWidth="1"/>
    <col min="2823" max="2823" width="5.85546875" style="90" customWidth="1"/>
    <col min="2824" max="2824" width="6.85546875" style="90" customWidth="1"/>
    <col min="2825" max="2825" width="5" style="90" customWidth="1"/>
    <col min="2826" max="2826" width="5.85546875" style="90" customWidth="1"/>
    <col min="2827" max="2827" width="6.85546875" style="90" customWidth="1"/>
    <col min="2828" max="2828" width="5" style="90" customWidth="1"/>
    <col min="2829" max="2829" width="5.85546875" style="90" customWidth="1"/>
    <col min="2830" max="2830" width="6.85546875" style="90" customWidth="1"/>
    <col min="2831" max="2831" width="5" style="90" customWidth="1"/>
    <col min="2832" max="2832" width="5.85546875" style="90" customWidth="1"/>
    <col min="2833" max="2833" width="6.85546875" style="90" customWidth="1"/>
    <col min="2834" max="2834" width="5" style="90" customWidth="1"/>
    <col min="2835" max="3075" width="9.140625" style="90"/>
    <col min="3076" max="3076" width="5.85546875" style="90" customWidth="1"/>
    <col min="3077" max="3077" width="6.85546875" style="90" customWidth="1"/>
    <col min="3078" max="3078" width="5" style="90" customWidth="1"/>
    <col min="3079" max="3079" width="5.85546875" style="90" customWidth="1"/>
    <col min="3080" max="3080" width="6.85546875" style="90" customWidth="1"/>
    <col min="3081" max="3081" width="5" style="90" customWidth="1"/>
    <col min="3082" max="3082" width="5.85546875" style="90" customWidth="1"/>
    <col min="3083" max="3083" width="6.85546875" style="90" customWidth="1"/>
    <col min="3084" max="3084" width="5" style="90" customWidth="1"/>
    <col min="3085" max="3085" width="5.85546875" style="90" customWidth="1"/>
    <col min="3086" max="3086" width="6.85546875" style="90" customWidth="1"/>
    <col min="3087" max="3087" width="5" style="90" customWidth="1"/>
    <col min="3088" max="3088" width="5.85546875" style="90" customWidth="1"/>
    <col min="3089" max="3089" width="6.85546875" style="90" customWidth="1"/>
    <col min="3090" max="3090" width="5" style="90" customWidth="1"/>
    <col min="3091" max="3331" width="9.140625" style="90"/>
    <col min="3332" max="3332" width="5.85546875" style="90" customWidth="1"/>
    <col min="3333" max="3333" width="6.85546875" style="90" customWidth="1"/>
    <col min="3334" max="3334" width="5" style="90" customWidth="1"/>
    <col min="3335" max="3335" width="5.85546875" style="90" customWidth="1"/>
    <col min="3336" max="3336" width="6.85546875" style="90" customWidth="1"/>
    <col min="3337" max="3337" width="5" style="90" customWidth="1"/>
    <col min="3338" max="3338" width="5.85546875" style="90" customWidth="1"/>
    <col min="3339" max="3339" width="6.85546875" style="90" customWidth="1"/>
    <col min="3340" max="3340" width="5" style="90" customWidth="1"/>
    <col min="3341" max="3341" width="5.85546875" style="90" customWidth="1"/>
    <col min="3342" max="3342" width="6.85546875" style="90" customWidth="1"/>
    <col min="3343" max="3343" width="5" style="90" customWidth="1"/>
    <col min="3344" max="3344" width="5.85546875" style="90" customWidth="1"/>
    <col min="3345" max="3345" width="6.85546875" style="90" customWidth="1"/>
    <col min="3346" max="3346" width="5" style="90" customWidth="1"/>
    <col min="3347" max="3587" width="9.140625" style="90"/>
    <col min="3588" max="3588" width="5.85546875" style="90" customWidth="1"/>
    <col min="3589" max="3589" width="6.85546875" style="90" customWidth="1"/>
    <col min="3590" max="3590" width="5" style="90" customWidth="1"/>
    <col min="3591" max="3591" width="5.85546875" style="90" customWidth="1"/>
    <col min="3592" max="3592" width="6.85546875" style="90" customWidth="1"/>
    <col min="3593" max="3593" width="5" style="90" customWidth="1"/>
    <col min="3594" max="3594" width="5.85546875" style="90" customWidth="1"/>
    <col min="3595" max="3595" width="6.85546875" style="90" customWidth="1"/>
    <col min="3596" max="3596" width="5" style="90" customWidth="1"/>
    <col min="3597" max="3597" width="5.85546875" style="90" customWidth="1"/>
    <col min="3598" max="3598" width="6.85546875" style="90" customWidth="1"/>
    <col min="3599" max="3599" width="5" style="90" customWidth="1"/>
    <col min="3600" max="3600" width="5.85546875" style="90" customWidth="1"/>
    <col min="3601" max="3601" width="6.85546875" style="90" customWidth="1"/>
    <col min="3602" max="3602" width="5" style="90" customWidth="1"/>
    <col min="3603" max="3843" width="9.140625" style="90"/>
    <col min="3844" max="3844" width="5.85546875" style="90" customWidth="1"/>
    <col min="3845" max="3845" width="6.85546875" style="90" customWidth="1"/>
    <col min="3846" max="3846" width="5" style="90" customWidth="1"/>
    <col min="3847" max="3847" width="5.85546875" style="90" customWidth="1"/>
    <col min="3848" max="3848" width="6.85546875" style="90" customWidth="1"/>
    <col min="3849" max="3849" width="5" style="90" customWidth="1"/>
    <col min="3850" max="3850" width="5.85546875" style="90" customWidth="1"/>
    <col min="3851" max="3851" width="6.85546875" style="90" customWidth="1"/>
    <col min="3852" max="3852" width="5" style="90" customWidth="1"/>
    <col min="3853" max="3853" width="5.85546875" style="90" customWidth="1"/>
    <col min="3854" max="3854" width="6.85546875" style="90" customWidth="1"/>
    <col min="3855" max="3855" width="5" style="90" customWidth="1"/>
    <col min="3856" max="3856" width="5.85546875" style="90" customWidth="1"/>
    <col min="3857" max="3857" width="6.85546875" style="90" customWidth="1"/>
    <col min="3858" max="3858" width="5" style="90" customWidth="1"/>
    <col min="3859" max="4099" width="9.140625" style="90"/>
    <col min="4100" max="4100" width="5.85546875" style="90" customWidth="1"/>
    <col min="4101" max="4101" width="6.85546875" style="90" customWidth="1"/>
    <col min="4102" max="4102" width="5" style="90" customWidth="1"/>
    <col min="4103" max="4103" width="5.85546875" style="90" customWidth="1"/>
    <col min="4104" max="4104" width="6.85546875" style="90" customWidth="1"/>
    <col min="4105" max="4105" width="5" style="90" customWidth="1"/>
    <col min="4106" max="4106" width="5.85546875" style="90" customWidth="1"/>
    <col min="4107" max="4107" width="6.85546875" style="90" customWidth="1"/>
    <col min="4108" max="4108" width="5" style="90" customWidth="1"/>
    <col min="4109" max="4109" width="5.85546875" style="90" customWidth="1"/>
    <col min="4110" max="4110" width="6.85546875" style="90" customWidth="1"/>
    <col min="4111" max="4111" width="5" style="90" customWidth="1"/>
    <col min="4112" max="4112" width="5.85546875" style="90" customWidth="1"/>
    <col min="4113" max="4113" width="6.85546875" style="90" customWidth="1"/>
    <col min="4114" max="4114" width="5" style="90" customWidth="1"/>
    <col min="4115" max="4355" width="9.140625" style="90"/>
    <col min="4356" max="4356" width="5.85546875" style="90" customWidth="1"/>
    <col min="4357" max="4357" width="6.85546875" style="90" customWidth="1"/>
    <col min="4358" max="4358" width="5" style="90" customWidth="1"/>
    <col min="4359" max="4359" width="5.85546875" style="90" customWidth="1"/>
    <col min="4360" max="4360" width="6.85546875" style="90" customWidth="1"/>
    <col min="4361" max="4361" width="5" style="90" customWidth="1"/>
    <col min="4362" max="4362" width="5.85546875" style="90" customWidth="1"/>
    <col min="4363" max="4363" width="6.85546875" style="90" customWidth="1"/>
    <col min="4364" max="4364" width="5" style="90" customWidth="1"/>
    <col min="4365" max="4365" width="5.85546875" style="90" customWidth="1"/>
    <col min="4366" max="4366" width="6.85546875" style="90" customWidth="1"/>
    <col min="4367" max="4367" width="5" style="90" customWidth="1"/>
    <col min="4368" max="4368" width="5.85546875" style="90" customWidth="1"/>
    <col min="4369" max="4369" width="6.85546875" style="90" customWidth="1"/>
    <col min="4370" max="4370" width="5" style="90" customWidth="1"/>
    <col min="4371" max="4611" width="9.140625" style="90"/>
    <col min="4612" max="4612" width="5.85546875" style="90" customWidth="1"/>
    <col min="4613" max="4613" width="6.85546875" style="90" customWidth="1"/>
    <col min="4614" max="4614" width="5" style="90" customWidth="1"/>
    <col min="4615" max="4615" width="5.85546875" style="90" customWidth="1"/>
    <col min="4616" max="4616" width="6.85546875" style="90" customWidth="1"/>
    <col min="4617" max="4617" width="5" style="90" customWidth="1"/>
    <col min="4618" max="4618" width="5.85546875" style="90" customWidth="1"/>
    <col min="4619" max="4619" width="6.85546875" style="90" customWidth="1"/>
    <col min="4620" max="4620" width="5" style="90" customWidth="1"/>
    <col min="4621" max="4621" width="5.85546875" style="90" customWidth="1"/>
    <col min="4622" max="4622" width="6.85546875" style="90" customWidth="1"/>
    <col min="4623" max="4623" width="5" style="90" customWidth="1"/>
    <col min="4624" max="4624" width="5.85546875" style="90" customWidth="1"/>
    <col min="4625" max="4625" width="6.85546875" style="90" customWidth="1"/>
    <col min="4626" max="4626" width="5" style="90" customWidth="1"/>
    <col min="4627" max="4867" width="9.140625" style="90"/>
    <col min="4868" max="4868" width="5.85546875" style="90" customWidth="1"/>
    <col min="4869" max="4869" width="6.85546875" style="90" customWidth="1"/>
    <col min="4870" max="4870" width="5" style="90" customWidth="1"/>
    <col min="4871" max="4871" width="5.85546875" style="90" customWidth="1"/>
    <col min="4872" max="4872" width="6.85546875" style="90" customWidth="1"/>
    <col min="4873" max="4873" width="5" style="90" customWidth="1"/>
    <col min="4874" max="4874" width="5.85546875" style="90" customWidth="1"/>
    <col min="4875" max="4875" width="6.85546875" style="90" customWidth="1"/>
    <col min="4876" max="4876" width="5" style="90" customWidth="1"/>
    <col min="4877" max="4877" width="5.85546875" style="90" customWidth="1"/>
    <col min="4878" max="4878" width="6.85546875" style="90" customWidth="1"/>
    <col min="4879" max="4879" width="5" style="90" customWidth="1"/>
    <col min="4880" max="4880" width="5.85546875" style="90" customWidth="1"/>
    <col min="4881" max="4881" width="6.85546875" style="90" customWidth="1"/>
    <col min="4882" max="4882" width="5" style="90" customWidth="1"/>
    <col min="4883" max="5123" width="9.140625" style="90"/>
    <col min="5124" max="5124" width="5.85546875" style="90" customWidth="1"/>
    <col min="5125" max="5125" width="6.85546875" style="90" customWidth="1"/>
    <col min="5126" max="5126" width="5" style="90" customWidth="1"/>
    <col min="5127" max="5127" width="5.85546875" style="90" customWidth="1"/>
    <col min="5128" max="5128" width="6.85546875" style="90" customWidth="1"/>
    <col min="5129" max="5129" width="5" style="90" customWidth="1"/>
    <col min="5130" max="5130" width="5.85546875" style="90" customWidth="1"/>
    <col min="5131" max="5131" width="6.85546875" style="90" customWidth="1"/>
    <col min="5132" max="5132" width="5" style="90" customWidth="1"/>
    <col min="5133" max="5133" width="5.85546875" style="90" customWidth="1"/>
    <col min="5134" max="5134" width="6.85546875" style="90" customWidth="1"/>
    <col min="5135" max="5135" width="5" style="90" customWidth="1"/>
    <col min="5136" max="5136" width="5.85546875" style="90" customWidth="1"/>
    <col min="5137" max="5137" width="6.85546875" style="90" customWidth="1"/>
    <col min="5138" max="5138" width="5" style="90" customWidth="1"/>
    <col min="5139" max="5379" width="9.140625" style="90"/>
    <col min="5380" max="5380" width="5.85546875" style="90" customWidth="1"/>
    <col min="5381" max="5381" width="6.85546875" style="90" customWidth="1"/>
    <col min="5382" max="5382" width="5" style="90" customWidth="1"/>
    <col min="5383" max="5383" width="5.85546875" style="90" customWidth="1"/>
    <col min="5384" max="5384" width="6.85546875" style="90" customWidth="1"/>
    <col min="5385" max="5385" width="5" style="90" customWidth="1"/>
    <col min="5386" max="5386" width="5.85546875" style="90" customWidth="1"/>
    <col min="5387" max="5387" width="6.85546875" style="90" customWidth="1"/>
    <col min="5388" max="5388" width="5" style="90" customWidth="1"/>
    <col min="5389" max="5389" width="5.85546875" style="90" customWidth="1"/>
    <col min="5390" max="5390" width="6.85546875" style="90" customWidth="1"/>
    <col min="5391" max="5391" width="5" style="90" customWidth="1"/>
    <col min="5392" max="5392" width="5.85546875" style="90" customWidth="1"/>
    <col min="5393" max="5393" width="6.85546875" style="90" customWidth="1"/>
    <col min="5394" max="5394" width="5" style="90" customWidth="1"/>
    <col min="5395" max="5635" width="9.140625" style="90"/>
    <col min="5636" max="5636" width="5.85546875" style="90" customWidth="1"/>
    <col min="5637" max="5637" width="6.85546875" style="90" customWidth="1"/>
    <col min="5638" max="5638" width="5" style="90" customWidth="1"/>
    <col min="5639" max="5639" width="5.85546875" style="90" customWidth="1"/>
    <col min="5640" max="5640" width="6.85546875" style="90" customWidth="1"/>
    <col min="5641" max="5641" width="5" style="90" customWidth="1"/>
    <col min="5642" max="5642" width="5.85546875" style="90" customWidth="1"/>
    <col min="5643" max="5643" width="6.85546875" style="90" customWidth="1"/>
    <col min="5644" max="5644" width="5" style="90" customWidth="1"/>
    <col min="5645" max="5645" width="5.85546875" style="90" customWidth="1"/>
    <col min="5646" max="5646" width="6.85546875" style="90" customWidth="1"/>
    <col min="5647" max="5647" width="5" style="90" customWidth="1"/>
    <col min="5648" max="5648" width="5.85546875" style="90" customWidth="1"/>
    <col min="5649" max="5649" width="6.85546875" style="90" customWidth="1"/>
    <col min="5650" max="5650" width="5" style="90" customWidth="1"/>
    <col min="5651" max="5891" width="9.140625" style="90"/>
    <col min="5892" max="5892" width="5.85546875" style="90" customWidth="1"/>
    <col min="5893" max="5893" width="6.85546875" style="90" customWidth="1"/>
    <col min="5894" max="5894" width="5" style="90" customWidth="1"/>
    <col min="5895" max="5895" width="5.85546875" style="90" customWidth="1"/>
    <col min="5896" max="5896" width="6.85546875" style="90" customWidth="1"/>
    <col min="5897" max="5897" width="5" style="90" customWidth="1"/>
    <col min="5898" max="5898" width="5.85546875" style="90" customWidth="1"/>
    <col min="5899" max="5899" width="6.85546875" style="90" customWidth="1"/>
    <col min="5900" max="5900" width="5" style="90" customWidth="1"/>
    <col min="5901" max="5901" width="5.85546875" style="90" customWidth="1"/>
    <col min="5902" max="5902" width="6.85546875" style="90" customWidth="1"/>
    <col min="5903" max="5903" width="5" style="90" customWidth="1"/>
    <col min="5904" max="5904" width="5.85546875" style="90" customWidth="1"/>
    <col min="5905" max="5905" width="6.85546875" style="90" customWidth="1"/>
    <col min="5906" max="5906" width="5" style="90" customWidth="1"/>
    <col min="5907" max="6147" width="9.140625" style="90"/>
    <col min="6148" max="6148" width="5.85546875" style="90" customWidth="1"/>
    <col min="6149" max="6149" width="6.85546875" style="90" customWidth="1"/>
    <col min="6150" max="6150" width="5" style="90" customWidth="1"/>
    <col min="6151" max="6151" width="5.85546875" style="90" customWidth="1"/>
    <col min="6152" max="6152" width="6.85546875" style="90" customWidth="1"/>
    <col min="6153" max="6153" width="5" style="90" customWidth="1"/>
    <col min="6154" max="6154" width="5.85546875" style="90" customWidth="1"/>
    <col min="6155" max="6155" width="6.85546875" style="90" customWidth="1"/>
    <col min="6156" max="6156" width="5" style="90" customWidth="1"/>
    <col min="6157" max="6157" width="5.85546875" style="90" customWidth="1"/>
    <col min="6158" max="6158" width="6.85546875" style="90" customWidth="1"/>
    <col min="6159" max="6159" width="5" style="90" customWidth="1"/>
    <col min="6160" max="6160" width="5.85546875" style="90" customWidth="1"/>
    <col min="6161" max="6161" width="6.85546875" style="90" customWidth="1"/>
    <col min="6162" max="6162" width="5" style="90" customWidth="1"/>
    <col min="6163" max="6403" width="9.140625" style="90"/>
    <col min="6404" max="6404" width="5.85546875" style="90" customWidth="1"/>
    <col min="6405" max="6405" width="6.85546875" style="90" customWidth="1"/>
    <col min="6406" max="6406" width="5" style="90" customWidth="1"/>
    <col min="6407" max="6407" width="5.85546875" style="90" customWidth="1"/>
    <col min="6408" max="6408" width="6.85546875" style="90" customWidth="1"/>
    <col min="6409" max="6409" width="5" style="90" customWidth="1"/>
    <col min="6410" max="6410" width="5.85546875" style="90" customWidth="1"/>
    <col min="6411" max="6411" width="6.85546875" style="90" customWidth="1"/>
    <col min="6412" max="6412" width="5" style="90" customWidth="1"/>
    <col min="6413" max="6413" width="5.85546875" style="90" customWidth="1"/>
    <col min="6414" max="6414" width="6.85546875" style="90" customWidth="1"/>
    <col min="6415" max="6415" width="5" style="90" customWidth="1"/>
    <col min="6416" max="6416" width="5.85546875" style="90" customWidth="1"/>
    <col min="6417" max="6417" width="6.85546875" style="90" customWidth="1"/>
    <col min="6418" max="6418" width="5" style="90" customWidth="1"/>
    <col min="6419" max="6659" width="9.140625" style="90"/>
    <col min="6660" max="6660" width="5.85546875" style="90" customWidth="1"/>
    <col min="6661" max="6661" width="6.85546875" style="90" customWidth="1"/>
    <col min="6662" max="6662" width="5" style="90" customWidth="1"/>
    <col min="6663" max="6663" width="5.85546875" style="90" customWidth="1"/>
    <col min="6664" max="6664" width="6.85546875" style="90" customWidth="1"/>
    <col min="6665" max="6665" width="5" style="90" customWidth="1"/>
    <col min="6666" max="6666" width="5.85546875" style="90" customWidth="1"/>
    <col min="6667" max="6667" width="6.85546875" style="90" customWidth="1"/>
    <col min="6668" max="6668" width="5" style="90" customWidth="1"/>
    <col min="6669" max="6669" width="5.85546875" style="90" customWidth="1"/>
    <col min="6670" max="6670" width="6.85546875" style="90" customWidth="1"/>
    <col min="6671" max="6671" width="5" style="90" customWidth="1"/>
    <col min="6672" max="6672" width="5.85546875" style="90" customWidth="1"/>
    <col min="6673" max="6673" width="6.85546875" style="90" customWidth="1"/>
    <col min="6674" max="6674" width="5" style="90" customWidth="1"/>
    <col min="6675" max="6915" width="9.140625" style="90"/>
    <col min="6916" max="6916" width="5.85546875" style="90" customWidth="1"/>
    <col min="6917" max="6917" width="6.85546875" style="90" customWidth="1"/>
    <col min="6918" max="6918" width="5" style="90" customWidth="1"/>
    <col min="6919" max="6919" width="5.85546875" style="90" customWidth="1"/>
    <col min="6920" max="6920" width="6.85546875" style="90" customWidth="1"/>
    <col min="6921" max="6921" width="5" style="90" customWidth="1"/>
    <col min="6922" max="6922" width="5.85546875" style="90" customWidth="1"/>
    <col min="6923" max="6923" width="6.85546875" style="90" customWidth="1"/>
    <col min="6924" max="6924" width="5" style="90" customWidth="1"/>
    <col min="6925" max="6925" width="5.85546875" style="90" customWidth="1"/>
    <col min="6926" max="6926" width="6.85546875" style="90" customWidth="1"/>
    <col min="6927" max="6927" width="5" style="90" customWidth="1"/>
    <col min="6928" max="6928" width="5.85546875" style="90" customWidth="1"/>
    <col min="6929" max="6929" width="6.85546875" style="90" customWidth="1"/>
    <col min="6930" max="6930" width="5" style="90" customWidth="1"/>
    <col min="6931" max="7171" width="9.140625" style="90"/>
    <col min="7172" max="7172" width="5.85546875" style="90" customWidth="1"/>
    <col min="7173" max="7173" width="6.85546875" style="90" customWidth="1"/>
    <col min="7174" max="7174" width="5" style="90" customWidth="1"/>
    <col min="7175" max="7175" width="5.85546875" style="90" customWidth="1"/>
    <col min="7176" max="7176" width="6.85546875" style="90" customWidth="1"/>
    <col min="7177" max="7177" width="5" style="90" customWidth="1"/>
    <col min="7178" max="7178" width="5.85546875" style="90" customWidth="1"/>
    <col min="7179" max="7179" width="6.85546875" style="90" customWidth="1"/>
    <col min="7180" max="7180" width="5" style="90" customWidth="1"/>
    <col min="7181" max="7181" width="5.85546875" style="90" customWidth="1"/>
    <col min="7182" max="7182" width="6.85546875" style="90" customWidth="1"/>
    <col min="7183" max="7183" width="5" style="90" customWidth="1"/>
    <col min="7184" max="7184" width="5.85546875" style="90" customWidth="1"/>
    <col min="7185" max="7185" width="6.85546875" style="90" customWidth="1"/>
    <col min="7186" max="7186" width="5" style="90" customWidth="1"/>
    <col min="7187" max="7427" width="9.140625" style="90"/>
    <col min="7428" max="7428" width="5.85546875" style="90" customWidth="1"/>
    <col min="7429" max="7429" width="6.85546875" style="90" customWidth="1"/>
    <col min="7430" max="7430" width="5" style="90" customWidth="1"/>
    <col min="7431" max="7431" width="5.85546875" style="90" customWidth="1"/>
    <col min="7432" max="7432" width="6.85546875" style="90" customWidth="1"/>
    <col min="7433" max="7433" width="5" style="90" customWidth="1"/>
    <col min="7434" max="7434" width="5.85546875" style="90" customWidth="1"/>
    <col min="7435" max="7435" width="6.85546875" style="90" customWidth="1"/>
    <col min="7436" max="7436" width="5" style="90" customWidth="1"/>
    <col min="7437" max="7437" width="5.85546875" style="90" customWidth="1"/>
    <col min="7438" max="7438" width="6.85546875" style="90" customWidth="1"/>
    <col min="7439" max="7439" width="5" style="90" customWidth="1"/>
    <col min="7440" max="7440" width="5.85546875" style="90" customWidth="1"/>
    <col min="7441" max="7441" width="6.85546875" style="90" customWidth="1"/>
    <col min="7442" max="7442" width="5" style="90" customWidth="1"/>
    <col min="7443" max="7683" width="9.140625" style="90"/>
    <col min="7684" max="7684" width="5.85546875" style="90" customWidth="1"/>
    <col min="7685" max="7685" width="6.85546875" style="90" customWidth="1"/>
    <col min="7686" max="7686" width="5" style="90" customWidth="1"/>
    <col min="7687" max="7687" width="5.85546875" style="90" customWidth="1"/>
    <col min="7688" max="7688" width="6.85546875" style="90" customWidth="1"/>
    <col min="7689" max="7689" width="5" style="90" customWidth="1"/>
    <col min="7690" max="7690" width="5.85546875" style="90" customWidth="1"/>
    <col min="7691" max="7691" width="6.85546875" style="90" customWidth="1"/>
    <col min="7692" max="7692" width="5" style="90" customWidth="1"/>
    <col min="7693" max="7693" width="5.85546875" style="90" customWidth="1"/>
    <col min="7694" max="7694" width="6.85546875" style="90" customWidth="1"/>
    <col min="7695" max="7695" width="5" style="90" customWidth="1"/>
    <col min="7696" max="7696" width="5.85546875" style="90" customWidth="1"/>
    <col min="7697" max="7697" width="6.85546875" style="90" customWidth="1"/>
    <col min="7698" max="7698" width="5" style="90" customWidth="1"/>
    <col min="7699" max="7939" width="9.140625" style="90"/>
    <col min="7940" max="7940" width="5.85546875" style="90" customWidth="1"/>
    <col min="7941" max="7941" width="6.85546875" style="90" customWidth="1"/>
    <col min="7942" max="7942" width="5" style="90" customWidth="1"/>
    <col min="7943" max="7943" width="5.85546875" style="90" customWidth="1"/>
    <col min="7944" max="7944" width="6.85546875" style="90" customWidth="1"/>
    <col min="7945" max="7945" width="5" style="90" customWidth="1"/>
    <col min="7946" max="7946" width="5.85546875" style="90" customWidth="1"/>
    <col min="7947" max="7947" width="6.85546875" style="90" customWidth="1"/>
    <col min="7948" max="7948" width="5" style="90" customWidth="1"/>
    <col min="7949" max="7949" width="5.85546875" style="90" customWidth="1"/>
    <col min="7950" max="7950" width="6.85546875" style="90" customWidth="1"/>
    <col min="7951" max="7951" width="5" style="90" customWidth="1"/>
    <col min="7952" max="7952" width="5.85546875" style="90" customWidth="1"/>
    <col min="7953" max="7953" width="6.85546875" style="90" customWidth="1"/>
    <col min="7954" max="7954" width="5" style="90" customWidth="1"/>
    <col min="7955" max="8195" width="9.140625" style="90"/>
    <col min="8196" max="8196" width="5.85546875" style="90" customWidth="1"/>
    <col min="8197" max="8197" width="6.85546875" style="90" customWidth="1"/>
    <col min="8198" max="8198" width="5" style="90" customWidth="1"/>
    <col min="8199" max="8199" width="5.85546875" style="90" customWidth="1"/>
    <col min="8200" max="8200" width="6.85546875" style="90" customWidth="1"/>
    <col min="8201" max="8201" width="5" style="90" customWidth="1"/>
    <col min="8202" max="8202" width="5.85546875" style="90" customWidth="1"/>
    <col min="8203" max="8203" width="6.85546875" style="90" customWidth="1"/>
    <col min="8204" max="8204" width="5" style="90" customWidth="1"/>
    <col min="8205" max="8205" width="5.85546875" style="90" customWidth="1"/>
    <col min="8206" max="8206" width="6.85546875" style="90" customWidth="1"/>
    <col min="8207" max="8207" width="5" style="90" customWidth="1"/>
    <col min="8208" max="8208" width="5.85546875" style="90" customWidth="1"/>
    <col min="8209" max="8209" width="6.85546875" style="90" customWidth="1"/>
    <col min="8210" max="8210" width="5" style="90" customWidth="1"/>
    <col min="8211" max="8451" width="9.140625" style="90"/>
    <col min="8452" max="8452" width="5.85546875" style="90" customWidth="1"/>
    <col min="8453" max="8453" width="6.85546875" style="90" customWidth="1"/>
    <col min="8454" max="8454" width="5" style="90" customWidth="1"/>
    <col min="8455" max="8455" width="5.85546875" style="90" customWidth="1"/>
    <col min="8456" max="8456" width="6.85546875" style="90" customWidth="1"/>
    <col min="8457" max="8457" width="5" style="90" customWidth="1"/>
    <col min="8458" max="8458" width="5.85546875" style="90" customWidth="1"/>
    <col min="8459" max="8459" width="6.85546875" style="90" customWidth="1"/>
    <col min="8460" max="8460" width="5" style="90" customWidth="1"/>
    <col min="8461" max="8461" width="5.85546875" style="90" customWidth="1"/>
    <col min="8462" max="8462" width="6.85546875" style="90" customWidth="1"/>
    <col min="8463" max="8463" width="5" style="90" customWidth="1"/>
    <col min="8464" max="8464" width="5.85546875" style="90" customWidth="1"/>
    <col min="8465" max="8465" width="6.85546875" style="90" customWidth="1"/>
    <col min="8466" max="8466" width="5" style="90" customWidth="1"/>
    <col min="8467" max="8707" width="9.140625" style="90"/>
    <col min="8708" max="8708" width="5.85546875" style="90" customWidth="1"/>
    <col min="8709" max="8709" width="6.85546875" style="90" customWidth="1"/>
    <col min="8710" max="8710" width="5" style="90" customWidth="1"/>
    <col min="8711" max="8711" width="5.85546875" style="90" customWidth="1"/>
    <col min="8712" max="8712" width="6.85546875" style="90" customWidth="1"/>
    <col min="8713" max="8713" width="5" style="90" customWidth="1"/>
    <col min="8714" max="8714" width="5.85546875" style="90" customWidth="1"/>
    <col min="8715" max="8715" width="6.85546875" style="90" customWidth="1"/>
    <col min="8716" max="8716" width="5" style="90" customWidth="1"/>
    <col min="8717" max="8717" width="5.85546875" style="90" customWidth="1"/>
    <col min="8718" max="8718" width="6.85546875" style="90" customWidth="1"/>
    <col min="8719" max="8719" width="5" style="90" customWidth="1"/>
    <col min="8720" max="8720" width="5.85546875" style="90" customWidth="1"/>
    <col min="8721" max="8721" width="6.85546875" style="90" customWidth="1"/>
    <col min="8722" max="8722" width="5" style="90" customWidth="1"/>
    <col min="8723" max="8963" width="9.140625" style="90"/>
    <col min="8964" max="8964" width="5.85546875" style="90" customWidth="1"/>
    <col min="8965" max="8965" width="6.85546875" style="90" customWidth="1"/>
    <col min="8966" max="8966" width="5" style="90" customWidth="1"/>
    <col min="8967" max="8967" width="5.85546875" style="90" customWidth="1"/>
    <col min="8968" max="8968" width="6.85546875" style="90" customWidth="1"/>
    <col min="8969" max="8969" width="5" style="90" customWidth="1"/>
    <col min="8970" max="8970" width="5.85546875" style="90" customWidth="1"/>
    <col min="8971" max="8971" width="6.85546875" style="90" customWidth="1"/>
    <col min="8972" max="8972" width="5" style="90" customWidth="1"/>
    <col min="8973" max="8973" width="5.85546875" style="90" customWidth="1"/>
    <col min="8974" max="8974" width="6.85546875" style="90" customWidth="1"/>
    <col min="8975" max="8975" width="5" style="90" customWidth="1"/>
    <col min="8976" max="8976" width="5.85546875" style="90" customWidth="1"/>
    <col min="8977" max="8977" width="6.85546875" style="90" customWidth="1"/>
    <col min="8978" max="8978" width="5" style="90" customWidth="1"/>
    <col min="8979" max="9219" width="9.140625" style="90"/>
    <col min="9220" max="9220" width="5.85546875" style="90" customWidth="1"/>
    <col min="9221" max="9221" width="6.85546875" style="90" customWidth="1"/>
    <col min="9222" max="9222" width="5" style="90" customWidth="1"/>
    <col min="9223" max="9223" width="5.85546875" style="90" customWidth="1"/>
    <col min="9224" max="9224" width="6.85546875" style="90" customWidth="1"/>
    <col min="9225" max="9225" width="5" style="90" customWidth="1"/>
    <col min="9226" max="9226" width="5.85546875" style="90" customWidth="1"/>
    <col min="9227" max="9227" width="6.85546875" style="90" customWidth="1"/>
    <col min="9228" max="9228" width="5" style="90" customWidth="1"/>
    <col min="9229" max="9229" width="5.85546875" style="90" customWidth="1"/>
    <col min="9230" max="9230" width="6.85546875" style="90" customWidth="1"/>
    <col min="9231" max="9231" width="5" style="90" customWidth="1"/>
    <col min="9232" max="9232" width="5.85546875" style="90" customWidth="1"/>
    <col min="9233" max="9233" width="6.85546875" style="90" customWidth="1"/>
    <col min="9234" max="9234" width="5" style="90" customWidth="1"/>
    <col min="9235" max="9475" width="9.140625" style="90"/>
    <col min="9476" max="9476" width="5.85546875" style="90" customWidth="1"/>
    <col min="9477" max="9477" width="6.85546875" style="90" customWidth="1"/>
    <col min="9478" max="9478" width="5" style="90" customWidth="1"/>
    <col min="9479" max="9479" width="5.85546875" style="90" customWidth="1"/>
    <col min="9480" max="9480" width="6.85546875" style="90" customWidth="1"/>
    <col min="9481" max="9481" width="5" style="90" customWidth="1"/>
    <col min="9482" max="9482" width="5.85546875" style="90" customWidth="1"/>
    <col min="9483" max="9483" width="6.85546875" style="90" customWidth="1"/>
    <col min="9484" max="9484" width="5" style="90" customWidth="1"/>
    <col min="9485" max="9485" width="5.85546875" style="90" customWidth="1"/>
    <col min="9486" max="9486" width="6.85546875" style="90" customWidth="1"/>
    <col min="9487" max="9487" width="5" style="90" customWidth="1"/>
    <col min="9488" max="9488" width="5.85546875" style="90" customWidth="1"/>
    <col min="9489" max="9489" width="6.85546875" style="90" customWidth="1"/>
    <col min="9490" max="9490" width="5" style="90" customWidth="1"/>
    <col min="9491" max="9731" width="9.140625" style="90"/>
    <col min="9732" max="9732" width="5.85546875" style="90" customWidth="1"/>
    <col min="9733" max="9733" width="6.85546875" style="90" customWidth="1"/>
    <col min="9734" max="9734" width="5" style="90" customWidth="1"/>
    <col min="9735" max="9735" width="5.85546875" style="90" customWidth="1"/>
    <col min="9736" max="9736" width="6.85546875" style="90" customWidth="1"/>
    <col min="9737" max="9737" width="5" style="90" customWidth="1"/>
    <col min="9738" max="9738" width="5.85546875" style="90" customWidth="1"/>
    <col min="9739" max="9739" width="6.85546875" style="90" customWidth="1"/>
    <col min="9740" max="9740" width="5" style="90" customWidth="1"/>
    <col min="9741" max="9741" width="5.85546875" style="90" customWidth="1"/>
    <col min="9742" max="9742" width="6.85546875" style="90" customWidth="1"/>
    <col min="9743" max="9743" width="5" style="90" customWidth="1"/>
    <col min="9744" max="9744" width="5.85546875" style="90" customWidth="1"/>
    <col min="9745" max="9745" width="6.85546875" style="90" customWidth="1"/>
    <col min="9746" max="9746" width="5" style="90" customWidth="1"/>
    <col min="9747" max="9987" width="9.140625" style="90"/>
    <col min="9988" max="9988" width="5.85546875" style="90" customWidth="1"/>
    <col min="9989" max="9989" width="6.85546875" style="90" customWidth="1"/>
    <col min="9990" max="9990" width="5" style="90" customWidth="1"/>
    <col min="9991" max="9991" width="5.85546875" style="90" customWidth="1"/>
    <col min="9992" max="9992" width="6.85546875" style="90" customWidth="1"/>
    <col min="9993" max="9993" width="5" style="90" customWidth="1"/>
    <col min="9994" max="9994" width="5.85546875" style="90" customWidth="1"/>
    <col min="9995" max="9995" width="6.85546875" style="90" customWidth="1"/>
    <col min="9996" max="9996" width="5" style="90" customWidth="1"/>
    <col min="9997" max="9997" width="5.85546875" style="90" customWidth="1"/>
    <col min="9998" max="9998" width="6.85546875" style="90" customWidth="1"/>
    <col min="9999" max="9999" width="5" style="90" customWidth="1"/>
    <col min="10000" max="10000" width="5.85546875" style="90" customWidth="1"/>
    <col min="10001" max="10001" width="6.85546875" style="90" customWidth="1"/>
    <col min="10002" max="10002" width="5" style="90" customWidth="1"/>
    <col min="10003" max="10243" width="9.140625" style="90"/>
    <col min="10244" max="10244" width="5.85546875" style="90" customWidth="1"/>
    <col min="10245" max="10245" width="6.85546875" style="90" customWidth="1"/>
    <col min="10246" max="10246" width="5" style="90" customWidth="1"/>
    <col min="10247" max="10247" width="5.85546875" style="90" customWidth="1"/>
    <col min="10248" max="10248" width="6.85546875" style="90" customWidth="1"/>
    <col min="10249" max="10249" width="5" style="90" customWidth="1"/>
    <col min="10250" max="10250" width="5.85546875" style="90" customWidth="1"/>
    <col min="10251" max="10251" width="6.85546875" style="90" customWidth="1"/>
    <col min="10252" max="10252" width="5" style="90" customWidth="1"/>
    <col min="10253" max="10253" width="5.85546875" style="90" customWidth="1"/>
    <col min="10254" max="10254" width="6.85546875" style="90" customWidth="1"/>
    <col min="10255" max="10255" width="5" style="90" customWidth="1"/>
    <col min="10256" max="10256" width="5.85546875" style="90" customWidth="1"/>
    <col min="10257" max="10257" width="6.85546875" style="90" customWidth="1"/>
    <col min="10258" max="10258" width="5" style="90" customWidth="1"/>
    <col min="10259" max="10499" width="9.140625" style="90"/>
    <col min="10500" max="10500" width="5.85546875" style="90" customWidth="1"/>
    <col min="10501" max="10501" width="6.85546875" style="90" customWidth="1"/>
    <col min="10502" max="10502" width="5" style="90" customWidth="1"/>
    <col min="10503" max="10503" width="5.85546875" style="90" customWidth="1"/>
    <col min="10504" max="10504" width="6.85546875" style="90" customWidth="1"/>
    <col min="10505" max="10505" width="5" style="90" customWidth="1"/>
    <col min="10506" max="10506" width="5.85546875" style="90" customWidth="1"/>
    <col min="10507" max="10507" width="6.85546875" style="90" customWidth="1"/>
    <col min="10508" max="10508" width="5" style="90" customWidth="1"/>
    <col min="10509" max="10509" width="5.85546875" style="90" customWidth="1"/>
    <col min="10510" max="10510" width="6.85546875" style="90" customWidth="1"/>
    <col min="10511" max="10511" width="5" style="90" customWidth="1"/>
    <col min="10512" max="10512" width="5.85546875" style="90" customWidth="1"/>
    <col min="10513" max="10513" width="6.85546875" style="90" customWidth="1"/>
    <col min="10514" max="10514" width="5" style="90" customWidth="1"/>
    <col min="10515" max="10755" width="9.140625" style="90"/>
    <col min="10756" max="10756" width="5.85546875" style="90" customWidth="1"/>
    <col min="10757" max="10757" width="6.85546875" style="90" customWidth="1"/>
    <col min="10758" max="10758" width="5" style="90" customWidth="1"/>
    <col min="10759" max="10759" width="5.85546875" style="90" customWidth="1"/>
    <col min="10760" max="10760" width="6.85546875" style="90" customWidth="1"/>
    <col min="10761" max="10761" width="5" style="90" customWidth="1"/>
    <col min="10762" max="10762" width="5.85546875" style="90" customWidth="1"/>
    <col min="10763" max="10763" width="6.85546875" style="90" customWidth="1"/>
    <col min="10764" max="10764" width="5" style="90" customWidth="1"/>
    <col min="10765" max="10765" width="5.85546875" style="90" customWidth="1"/>
    <col min="10766" max="10766" width="6.85546875" style="90" customWidth="1"/>
    <col min="10767" max="10767" width="5" style="90" customWidth="1"/>
    <col min="10768" max="10768" width="5.85546875" style="90" customWidth="1"/>
    <col min="10769" max="10769" width="6.85546875" style="90" customWidth="1"/>
    <col min="10770" max="10770" width="5" style="90" customWidth="1"/>
    <col min="10771" max="11011" width="9.140625" style="90"/>
    <col min="11012" max="11012" width="5.85546875" style="90" customWidth="1"/>
    <col min="11013" max="11013" width="6.85546875" style="90" customWidth="1"/>
    <col min="11014" max="11014" width="5" style="90" customWidth="1"/>
    <col min="11015" max="11015" width="5.85546875" style="90" customWidth="1"/>
    <col min="11016" max="11016" width="6.85546875" style="90" customWidth="1"/>
    <col min="11017" max="11017" width="5" style="90" customWidth="1"/>
    <col min="11018" max="11018" width="5.85546875" style="90" customWidth="1"/>
    <col min="11019" max="11019" width="6.85546875" style="90" customWidth="1"/>
    <col min="11020" max="11020" width="5" style="90" customWidth="1"/>
    <col min="11021" max="11021" width="5.85546875" style="90" customWidth="1"/>
    <col min="11022" max="11022" width="6.85546875" style="90" customWidth="1"/>
    <col min="11023" max="11023" width="5" style="90" customWidth="1"/>
    <col min="11024" max="11024" width="5.85546875" style="90" customWidth="1"/>
    <col min="11025" max="11025" width="6.85546875" style="90" customWidth="1"/>
    <col min="11026" max="11026" width="5" style="90" customWidth="1"/>
    <col min="11027" max="11267" width="9.140625" style="90"/>
    <col min="11268" max="11268" width="5.85546875" style="90" customWidth="1"/>
    <col min="11269" max="11269" width="6.85546875" style="90" customWidth="1"/>
    <col min="11270" max="11270" width="5" style="90" customWidth="1"/>
    <col min="11271" max="11271" width="5.85546875" style="90" customWidth="1"/>
    <col min="11272" max="11272" width="6.85546875" style="90" customWidth="1"/>
    <col min="11273" max="11273" width="5" style="90" customWidth="1"/>
    <col min="11274" max="11274" width="5.85546875" style="90" customWidth="1"/>
    <col min="11275" max="11275" width="6.85546875" style="90" customWidth="1"/>
    <col min="11276" max="11276" width="5" style="90" customWidth="1"/>
    <col min="11277" max="11277" width="5.85546875" style="90" customWidth="1"/>
    <col min="11278" max="11278" width="6.85546875" style="90" customWidth="1"/>
    <col min="11279" max="11279" width="5" style="90" customWidth="1"/>
    <col min="11280" max="11280" width="5.85546875" style="90" customWidth="1"/>
    <col min="11281" max="11281" width="6.85546875" style="90" customWidth="1"/>
    <col min="11282" max="11282" width="5" style="90" customWidth="1"/>
    <col min="11283" max="11523" width="9.140625" style="90"/>
    <col min="11524" max="11524" width="5.85546875" style="90" customWidth="1"/>
    <col min="11525" max="11525" width="6.85546875" style="90" customWidth="1"/>
    <col min="11526" max="11526" width="5" style="90" customWidth="1"/>
    <col min="11527" max="11527" width="5.85546875" style="90" customWidth="1"/>
    <col min="11528" max="11528" width="6.85546875" style="90" customWidth="1"/>
    <col min="11529" max="11529" width="5" style="90" customWidth="1"/>
    <col min="11530" max="11530" width="5.85546875" style="90" customWidth="1"/>
    <col min="11531" max="11531" width="6.85546875" style="90" customWidth="1"/>
    <col min="11532" max="11532" width="5" style="90" customWidth="1"/>
    <col min="11533" max="11533" width="5.85546875" style="90" customWidth="1"/>
    <col min="11534" max="11534" width="6.85546875" style="90" customWidth="1"/>
    <col min="11535" max="11535" width="5" style="90" customWidth="1"/>
    <col min="11536" max="11536" width="5.85546875" style="90" customWidth="1"/>
    <col min="11537" max="11537" width="6.85546875" style="90" customWidth="1"/>
    <col min="11538" max="11538" width="5" style="90" customWidth="1"/>
    <col min="11539" max="11779" width="9.140625" style="90"/>
    <col min="11780" max="11780" width="5.85546875" style="90" customWidth="1"/>
    <col min="11781" max="11781" width="6.85546875" style="90" customWidth="1"/>
    <col min="11782" max="11782" width="5" style="90" customWidth="1"/>
    <col min="11783" max="11783" width="5.85546875" style="90" customWidth="1"/>
    <col min="11784" max="11784" width="6.85546875" style="90" customWidth="1"/>
    <col min="11785" max="11785" width="5" style="90" customWidth="1"/>
    <col min="11786" max="11786" width="5.85546875" style="90" customWidth="1"/>
    <col min="11787" max="11787" width="6.85546875" style="90" customWidth="1"/>
    <col min="11788" max="11788" width="5" style="90" customWidth="1"/>
    <col min="11789" max="11789" width="5.85546875" style="90" customWidth="1"/>
    <col min="11790" max="11790" width="6.85546875" style="90" customWidth="1"/>
    <col min="11791" max="11791" width="5" style="90" customWidth="1"/>
    <col min="11792" max="11792" width="5.85546875" style="90" customWidth="1"/>
    <col min="11793" max="11793" width="6.85546875" style="90" customWidth="1"/>
    <col min="11794" max="11794" width="5" style="90" customWidth="1"/>
    <col min="11795" max="12035" width="9.140625" style="90"/>
    <col min="12036" max="12036" width="5.85546875" style="90" customWidth="1"/>
    <col min="12037" max="12037" width="6.85546875" style="90" customWidth="1"/>
    <col min="12038" max="12038" width="5" style="90" customWidth="1"/>
    <col min="12039" max="12039" width="5.85546875" style="90" customWidth="1"/>
    <col min="12040" max="12040" width="6.85546875" style="90" customWidth="1"/>
    <col min="12041" max="12041" width="5" style="90" customWidth="1"/>
    <col min="12042" max="12042" width="5.85546875" style="90" customWidth="1"/>
    <col min="12043" max="12043" width="6.85546875" style="90" customWidth="1"/>
    <col min="12044" max="12044" width="5" style="90" customWidth="1"/>
    <col min="12045" max="12045" width="5.85546875" style="90" customWidth="1"/>
    <col min="12046" max="12046" width="6.85546875" style="90" customWidth="1"/>
    <col min="12047" max="12047" width="5" style="90" customWidth="1"/>
    <col min="12048" max="12048" width="5.85546875" style="90" customWidth="1"/>
    <col min="12049" max="12049" width="6.85546875" style="90" customWidth="1"/>
    <col min="12050" max="12050" width="5" style="90" customWidth="1"/>
    <col min="12051" max="12291" width="9.140625" style="90"/>
    <col min="12292" max="12292" width="5.85546875" style="90" customWidth="1"/>
    <col min="12293" max="12293" width="6.85546875" style="90" customWidth="1"/>
    <col min="12294" max="12294" width="5" style="90" customWidth="1"/>
    <col min="12295" max="12295" width="5.85546875" style="90" customWidth="1"/>
    <col min="12296" max="12296" width="6.85546875" style="90" customWidth="1"/>
    <col min="12297" max="12297" width="5" style="90" customWidth="1"/>
    <col min="12298" max="12298" width="5.85546875" style="90" customWidth="1"/>
    <col min="12299" max="12299" width="6.85546875" style="90" customWidth="1"/>
    <col min="12300" max="12300" width="5" style="90" customWidth="1"/>
    <col min="12301" max="12301" width="5.85546875" style="90" customWidth="1"/>
    <col min="12302" max="12302" width="6.85546875" style="90" customWidth="1"/>
    <col min="12303" max="12303" width="5" style="90" customWidth="1"/>
    <col min="12304" max="12304" width="5.85546875" style="90" customWidth="1"/>
    <col min="12305" max="12305" width="6.85546875" style="90" customWidth="1"/>
    <col min="12306" max="12306" width="5" style="90" customWidth="1"/>
    <col min="12307" max="12547" width="9.140625" style="90"/>
    <col min="12548" max="12548" width="5.85546875" style="90" customWidth="1"/>
    <col min="12549" max="12549" width="6.85546875" style="90" customWidth="1"/>
    <col min="12550" max="12550" width="5" style="90" customWidth="1"/>
    <col min="12551" max="12551" width="5.85546875" style="90" customWidth="1"/>
    <col min="12552" max="12552" width="6.85546875" style="90" customWidth="1"/>
    <col min="12553" max="12553" width="5" style="90" customWidth="1"/>
    <col min="12554" max="12554" width="5.85546875" style="90" customWidth="1"/>
    <col min="12555" max="12555" width="6.85546875" style="90" customWidth="1"/>
    <col min="12556" max="12556" width="5" style="90" customWidth="1"/>
    <col min="12557" max="12557" width="5.85546875" style="90" customWidth="1"/>
    <col min="12558" max="12558" width="6.85546875" style="90" customWidth="1"/>
    <col min="12559" max="12559" width="5" style="90" customWidth="1"/>
    <col min="12560" max="12560" width="5.85546875" style="90" customWidth="1"/>
    <col min="12561" max="12561" width="6.85546875" style="90" customWidth="1"/>
    <col min="12562" max="12562" width="5" style="90" customWidth="1"/>
    <col min="12563" max="12803" width="9.140625" style="90"/>
    <col min="12804" max="12804" width="5.85546875" style="90" customWidth="1"/>
    <col min="12805" max="12805" width="6.85546875" style="90" customWidth="1"/>
    <col min="12806" max="12806" width="5" style="90" customWidth="1"/>
    <col min="12807" max="12807" width="5.85546875" style="90" customWidth="1"/>
    <col min="12808" max="12808" width="6.85546875" style="90" customWidth="1"/>
    <col min="12809" max="12809" width="5" style="90" customWidth="1"/>
    <col min="12810" max="12810" width="5.85546875" style="90" customWidth="1"/>
    <col min="12811" max="12811" width="6.85546875" style="90" customWidth="1"/>
    <col min="12812" max="12812" width="5" style="90" customWidth="1"/>
    <col min="12813" max="12813" width="5.85546875" style="90" customWidth="1"/>
    <col min="12814" max="12814" width="6.85546875" style="90" customWidth="1"/>
    <col min="12815" max="12815" width="5" style="90" customWidth="1"/>
    <col min="12816" max="12816" width="5.85546875" style="90" customWidth="1"/>
    <col min="12817" max="12817" width="6.85546875" style="90" customWidth="1"/>
    <col min="12818" max="12818" width="5" style="90" customWidth="1"/>
    <col min="12819" max="13059" width="9.140625" style="90"/>
    <col min="13060" max="13060" width="5.85546875" style="90" customWidth="1"/>
    <col min="13061" max="13061" width="6.85546875" style="90" customWidth="1"/>
    <col min="13062" max="13062" width="5" style="90" customWidth="1"/>
    <col min="13063" max="13063" width="5.85546875" style="90" customWidth="1"/>
    <col min="13064" max="13064" width="6.85546875" style="90" customWidth="1"/>
    <col min="13065" max="13065" width="5" style="90" customWidth="1"/>
    <col min="13066" max="13066" width="5.85546875" style="90" customWidth="1"/>
    <col min="13067" max="13067" width="6.85546875" style="90" customWidth="1"/>
    <col min="13068" max="13068" width="5" style="90" customWidth="1"/>
    <col min="13069" max="13069" width="5.85546875" style="90" customWidth="1"/>
    <col min="13070" max="13070" width="6.85546875" style="90" customWidth="1"/>
    <col min="13071" max="13071" width="5" style="90" customWidth="1"/>
    <col min="13072" max="13072" width="5.85546875" style="90" customWidth="1"/>
    <col min="13073" max="13073" width="6.85546875" style="90" customWidth="1"/>
    <col min="13074" max="13074" width="5" style="90" customWidth="1"/>
    <col min="13075" max="13315" width="9.140625" style="90"/>
    <col min="13316" max="13316" width="5.85546875" style="90" customWidth="1"/>
    <col min="13317" max="13317" width="6.85546875" style="90" customWidth="1"/>
    <col min="13318" max="13318" width="5" style="90" customWidth="1"/>
    <col min="13319" max="13319" width="5.85546875" style="90" customWidth="1"/>
    <col min="13320" max="13320" width="6.85546875" style="90" customWidth="1"/>
    <col min="13321" max="13321" width="5" style="90" customWidth="1"/>
    <col min="13322" max="13322" width="5.85546875" style="90" customWidth="1"/>
    <col min="13323" max="13323" width="6.85546875" style="90" customWidth="1"/>
    <col min="13324" max="13324" width="5" style="90" customWidth="1"/>
    <col min="13325" max="13325" width="5.85546875" style="90" customWidth="1"/>
    <col min="13326" max="13326" width="6.85546875" style="90" customWidth="1"/>
    <col min="13327" max="13327" width="5" style="90" customWidth="1"/>
    <col min="13328" max="13328" width="5.85546875" style="90" customWidth="1"/>
    <col min="13329" max="13329" width="6.85546875" style="90" customWidth="1"/>
    <col min="13330" max="13330" width="5" style="90" customWidth="1"/>
    <col min="13331" max="13571" width="9.140625" style="90"/>
    <col min="13572" max="13572" width="5.85546875" style="90" customWidth="1"/>
    <col min="13573" max="13573" width="6.85546875" style="90" customWidth="1"/>
    <col min="13574" max="13574" width="5" style="90" customWidth="1"/>
    <col min="13575" max="13575" width="5.85546875" style="90" customWidth="1"/>
    <col min="13576" max="13576" width="6.85546875" style="90" customWidth="1"/>
    <col min="13577" max="13577" width="5" style="90" customWidth="1"/>
    <col min="13578" max="13578" width="5.85546875" style="90" customWidth="1"/>
    <col min="13579" max="13579" width="6.85546875" style="90" customWidth="1"/>
    <col min="13580" max="13580" width="5" style="90" customWidth="1"/>
    <col min="13581" max="13581" width="5.85546875" style="90" customWidth="1"/>
    <col min="13582" max="13582" width="6.85546875" style="90" customWidth="1"/>
    <col min="13583" max="13583" width="5" style="90" customWidth="1"/>
    <col min="13584" max="13584" width="5.85546875" style="90" customWidth="1"/>
    <col min="13585" max="13585" width="6.85546875" style="90" customWidth="1"/>
    <col min="13586" max="13586" width="5" style="90" customWidth="1"/>
    <col min="13587" max="13827" width="9.140625" style="90"/>
    <col min="13828" max="13828" width="5.85546875" style="90" customWidth="1"/>
    <col min="13829" max="13829" width="6.85546875" style="90" customWidth="1"/>
    <col min="13830" max="13830" width="5" style="90" customWidth="1"/>
    <col min="13831" max="13831" width="5.85546875" style="90" customWidth="1"/>
    <col min="13832" max="13832" width="6.85546875" style="90" customWidth="1"/>
    <col min="13833" max="13833" width="5" style="90" customWidth="1"/>
    <col min="13834" max="13834" width="5.85546875" style="90" customWidth="1"/>
    <col min="13835" max="13835" width="6.85546875" style="90" customWidth="1"/>
    <col min="13836" max="13836" width="5" style="90" customWidth="1"/>
    <col min="13837" max="13837" width="5.85546875" style="90" customWidth="1"/>
    <col min="13838" max="13838" width="6.85546875" style="90" customWidth="1"/>
    <col min="13839" max="13839" width="5" style="90" customWidth="1"/>
    <col min="13840" max="13840" width="5.85546875" style="90" customWidth="1"/>
    <col min="13841" max="13841" width="6.85546875" style="90" customWidth="1"/>
    <col min="13842" max="13842" width="5" style="90" customWidth="1"/>
    <col min="13843" max="14083" width="9.140625" style="90"/>
    <col min="14084" max="14084" width="5.85546875" style="90" customWidth="1"/>
    <col min="14085" max="14085" width="6.85546875" style="90" customWidth="1"/>
    <col min="14086" max="14086" width="5" style="90" customWidth="1"/>
    <col min="14087" max="14087" width="5.85546875" style="90" customWidth="1"/>
    <col min="14088" max="14088" width="6.85546875" style="90" customWidth="1"/>
    <col min="14089" max="14089" width="5" style="90" customWidth="1"/>
    <col min="14090" max="14090" width="5.85546875" style="90" customWidth="1"/>
    <col min="14091" max="14091" width="6.85546875" style="90" customWidth="1"/>
    <col min="14092" max="14092" width="5" style="90" customWidth="1"/>
    <col min="14093" max="14093" width="5.85546875" style="90" customWidth="1"/>
    <col min="14094" max="14094" width="6.85546875" style="90" customWidth="1"/>
    <col min="14095" max="14095" width="5" style="90" customWidth="1"/>
    <col min="14096" max="14096" width="5.85546875" style="90" customWidth="1"/>
    <col min="14097" max="14097" width="6.85546875" style="90" customWidth="1"/>
    <col min="14098" max="14098" width="5" style="90" customWidth="1"/>
    <col min="14099" max="14339" width="9.140625" style="90"/>
    <col min="14340" max="14340" width="5.85546875" style="90" customWidth="1"/>
    <col min="14341" max="14341" width="6.85546875" style="90" customWidth="1"/>
    <col min="14342" max="14342" width="5" style="90" customWidth="1"/>
    <col min="14343" max="14343" width="5.85546875" style="90" customWidth="1"/>
    <col min="14344" max="14344" width="6.85546875" style="90" customWidth="1"/>
    <col min="14345" max="14345" width="5" style="90" customWidth="1"/>
    <col min="14346" max="14346" width="5.85546875" style="90" customWidth="1"/>
    <col min="14347" max="14347" width="6.85546875" style="90" customWidth="1"/>
    <col min="14348" max="14348" width="5" style="90" customWidth="1"/>
    <col min="14349" max="14349" width="5.85546875" style="90" customWidth="1"/>
    <col min="14350" max="14350" width="6.85546875" style="90" customWidth="1"/>
    <col min="14351" max="14351" width="5" style="90" customWidth="1"/>
    <col min="14352" max="14352" width="5.85546875" style="90" customWidth="1"/>
    <col min="14353" max="14353" width="6.85546875" style="90" customWidth="1"/>
    <col min="14354" max="14354" width="5" style="90" customWidth="1"/>
    <col min="14355" max="14595" width="9.140625" style="90"/>
    <col min="14596" max="14596" width="5.85546875" style="90" customWidth="1"/>
    <col min="14597" max="14597" width="6.85546875" style="90" customWidth="1"/>
    <col min="14598" max="14598" width="5" style="90" customWidth="1"/>
    <col min="14599" max="14599" width="5.85546875" style="90" customWidth="1"/>
    <col min="14600" max="14600" width="6.85546875" style="90" customWidth="1"/>
    <col min="14601" max="14601" width="5" style="90" customWidth="1"/>
    <col min="14602" max="14602" width="5.85546875" style="90" customWidth="1"/>
    <col min="14603" max="14603" width="6.85546875" style="90" customWidth="1"/>
    <col min="14604" max="14604" width="5" style="90" customWidth="1"/>
    <col min="14605" max="14605" width="5.85546875" style="90" customWidth="1"/>
    <col min="14606" max="14606" width="6.85546875" style="90" customWidth="1"/>
    <col min="14607" max="14607" width="5" style="90" customWidth="1"/>
    <col min="14608" max="14608" width="5.85546875" style="90" customWidth="1"/>
    <col min="14609" max="14609" width="6.85546875" style="90" customWidth="1"/>
    <col min="14610" max="14610" width="5" style="90" customWidth="1"/>
    <col min="14611" max="14851" width="9.140625" style="90"/>
    <col min="14852" max="14852" width="5.85546875" style="90" customWidth="1"/>
    <col min="14853" max="14853" width="6.85546875" style="90" customWidth="1"/>
    <col min="14854" max="14854" width="5" style="90" customWidth="1"/>
    <col min="14855" max="14855" width="5.85546875" style="90" customWidth="1"/>
    <col min="14856" max="14856" width="6.85546875" style="90" customWidth="1"/>
    <col min="14857" max="14857" width="5" style="90" customWidth="1"/>
    <col min="14858" max="14858" width="5.85546875" style="90" customWidth="1"/>
    <col min="14859" max="14859" width="6.85546875" style="90" customWidth="1"/>
    <col min="14860" max="14860" width="5" style="90" customWidth="1"/>
    <col min="14861" max="14861" width="5.85546875" style="90" customWidth="1"/>
    <col min="14862" max="14862" width="6.85546875" style="90" customWidth="1"/>
    <col min="14863" max="14863" width="5" style="90" customWidth="1"/>
    <col min="14864" max="14864" width="5.85546875" style="90" customWidth="1"/>
    <col min="14865" max="14865" width="6.85546875" style="90" customWidth="1"/>
    <col min="14866" max="14866" width="5" style="90" customWidth="1"/>
    <col min="14867" max="15107" width="9.140625" style="90"/>
    <col min="15108" max="15108" width="5.85546875" style="90" customWidth="1"/>
    <col min="15109" max="15109" width="6.85546875" style="90" customWidth="1"/>
    <col min="15110" max="15110" width="5" style="90" customWidth="1"/>
    <col min="15111" max="15111" width="5.85546875" style="90" customWidth="1"/>
    <col min="15112" max="15112" width="6.85546875" style="90" customWidth="1"/>
    <col min="15113" max="15113" width="5" style="90" customWidth="1"/>
    <col min="15114" max="15114" width="5.85546875" style="90" customWidth="1"/>
    <col min="15115" max="15115" width="6.85546875" style="90" customWidth="1"/>
    <col min="15116" max="15116" width="5" style="90" customWidth="1"/>
    <col min="15117" max="15117" width="5.85546875" style="90" customWidth="1"/>
    <col min="15118" max="15118" width="6.85546875" style="90" customWidth="1"/>
    <col min="15119" max="15119" width="5" style="90" customWidth="1"/>
    <col min="15120" max="15120" width="5.85546875" style="90" customWidth="1"/>
    <col min="15121" max="15121" width="6.85546875" style="90" customWidth="1"/>
    <col min="15122" max="15122" width="5" style="90" customWidth="1"/>
    <col min="15123" max="15363" width="9.140625" style="90"/>
    <col min="15364" max="15364" width="5.85546875" style="90" customWidth="1"/>
    <col min="15365" max="15365" width="6.85546875" style="90" customWidth="1"/>
    <col min="15366" max="15366" width="5" style="90" customWidth="1"/>
    <col min="15367" max="15367" width="5.85546875" style="90" customWidth="1"/>
    <col min="15368" max="15368" width="6.85546875" style="90" customWidth="1"/>
    <col min="15369" max="15369" width="5" style="90" customWidth="1"/>
    <col min="15370" max="15370" width="5.85546875" style="90" customWidth="1"/>
    <col min="15371" max="15371" width="6.85546875" style="90" customWidth="1"/>
    <col min="15372" max="15372" width="5" style="90" customWidth="1"/>
    <col min="15373" max="15373" width="5.85546875" style="90" customWidth="1"/>
    <col min="15374" max="15374" width="6.85546875" style="90" customWidth="1"/>
    <col min="15375" max="15375" width="5" style="90" customWidth="1"/>
    <col min="15376" max="15376" width="5.85546875" style="90" customWidth="1"/>
    <col min="15377" max="15377" width="6.85546875" style="90" customWidth="1"/>
    <col min="15378" max="15378" width="5" style="90" customWidth="1"/>
    <col min="15379" max="15619" width="9.140625" style="90"/>
    <col min="15620" max="15620" width="5.85546875" style="90" customWidth="1"/>
    <col min="15621" max="15621" width="6.85546875" style="90" customWidth="1"/>
    <col min="15622" max="15622" width="5" style="90" customWidth="1"/>
    <col min="15623" max="15623" width="5.85546875" style="90" customWidth="1"/>
    <col min="15624" max="15624" width="6.85546875" style="90" customWidth="1"/>
    <col min="15625" max="15625" width="5" style="90" customWidth="1"/>
    <col min="15626" max="15626" width="5.85546875" style="90" customWidth="1"/>
    <col min="15627" max="15627" width="6.85546875" style="90" customWidth="1"/>
    <col min="15628" max="15628" width="5" style="90" customWidth="1"/>
    <col min="15629" max="15629" width="5.85546875" style="90" customWidth="1"/>
    <col min="15630" max="15630" width="6.85546875" style="90" customWidth="1"/>
    <col min="15631" max="15631" width="5" style="90" customWidth="1"/>
    <col min="15632" max="15632" width="5.85546875" style="90" customWidth="1"/>
    <col min="15633" max="15633" width="6.85546875" style="90" customWidth="1"/>
    <col min="15634" max="15634" width="5" style="90" customWidth="1"/>
    <col min="15635" max="15875" width="9.140625" style="90"/>
    <col min="15876" max="15876" width="5.85546875" style="90" customWidth="1"/>
    <col min="15877" max="15877" width="6.85546875" style="90" customWidth="1"/>
    <col min="15878" max="15878" width="5" style="90" customWidth="1"/>
    <col min="15879" max="15879" width="5.85546875" style="90" customWidth="1"/>
    <col min="15880" max="15880" width="6.85546875" style="90" customWidth="1"/>
    <col min="15881" max="15881" width="5" style="90" customWidth="1"/>
    <col min="15882" max="15882" width="5.85546875" style="90" customWidth="1"/>
    <col min="15883" max="15883" width="6.85546875" style="90" customWidth="1"/>
    <col min="15884" max="15884" width="5" style="90" customWidth="1"/>
    <col min="15885" max="15885" width="5.85546875" style="90" customWidth="1"/>
    <col min="15886" max="15886" width="6.85546875" style="90" customWidth="1"/>
    <col min="15887" max="15887" width="5" style="90" customWidth="1"/>
    <col min="15888" max="15888" width="5.85546875" style="90" customWidth="1"/>
    <col min="15889" max="15889" width="6.85546875" style="90" customWidth="1"/>
    <col min="15890" max="15890" width="5" style="90" customWidth="1"/>
    <col min="15891" max="16131" width="9.140625" style="90"/>
    <col min="16132" max="16132" width="5.85546875" style="90" customWidth="1"/>
    <col min="16133" max="16133" width="6.85546875" style="90" customWidth="1"/>
    <col min="16134" max="16134" width="5" style="90" customWidth="1"/>
    <col min="16135" max="16135" width="5.85546875" style="90" customWidth="1"/>
    <col min="16136" max="16136" width="6.85546875" style="90" customWidth="1"/>
    <col min="16137" max="16137" width="5" style="90" customWidth="1"/>
    <col min="16138" max="16138" width="5.85546875" style="90" customWidth="1"/>
    <col min="16139" max="16139" width="6.85546875" style="90" customWidth="1"/>
    <col min="16140" max="16140" width="5" style="90" customWidth="1"/>
    <col min="16141" max="16141" width="5.85546875" style="90" customWidth="1"/>
    <col min="16142" max="16142" width="6.85546875" style="90" customWidth="1"/>
    <col min="16143" max="16143" width="5" style="90" customWidth="1"/>
    <col min="16144" max="16144" width="5.85546875" style="90" customWidth="1"/>
    <col min="16145" max="16145" width="6.85546875" style="90" customWidth="1"/>
    <col min="16146" max="16146" width="5" style="90" customWidth="1"/>
    <col min="16147" max="16383" width="9.140625" style="90"/>
    <col min="16384" max="16384" width="9.140625" style="90" customWidth="1"/>
  </cols>
  <sheetData>
    <row r="1" spans="1:19" x14ac:dyDescent="0.15">
      <c r="A1" s="493" t="s">
        <v>155</v>
      </c>
      <c r="B1" s="493"/>
      <c r="C1" s="493"/>
      <c r="D1" s="493"/>
      <c r="E1" s="493"/>
      <c r="F1" s="493"/>
      <c r="G1" s="493"/>
      <c r="H1" s="493"/>
      <c r="I1" s="493"/>
      <c r="J1" s="493"/>
      <c r="K1" s="493"/>
      <c r="L1" s="493"/>
      <c r="M1" s="493"/>
      <c r="N1" s="493"/>
      <c r="O1" s="493"/>
      <c r="P1" s="493"/>
      <c r="Q1" s="493"/>
      <c r="R1" s="493"/>
      <c r="S1" s="493"/>
    </row>
    <row r="2" spans="1:19" x14ac:dyDescent="0.15">
      <c r="A2" s="493" t="s">
        <v>138</v>
      </c>
      <c r="B2" s="493"/>
      <c r="C2" s="493"/>
      <c r="D2" s="493"/>
      <c r="E2" s="493"/>
      <c r="F2" s="493"/>
      <c r="G2" s="493"/>
      <c r="H2" s="493"/>
      <c r="I2" s="493"/>
      <c r="J2" s="493"/>
      <c r="K2" s="493"/>
      <c r="L2" s="493"/>
      <c r="M2" s="493"/>
      <c r="N2" s="493"/>
      <c r="O2" s="493"/>
      <c r="P2" s="493"/>
      <c r="Q2" s="493"/>
      <c r="R2" s="493"/>
      <c r="S2" s="493"/>
    </row>
    <row r="3" spans="1:19" s="91" customFormat="1" ht="12.75" customHeight="1" x14ac:dyDescent="0.25">
      <c r="A3" s="494" t="s">
        <v>22</v>
      </c>
      <c r="B3" s="494" t="s">
        <v>69</v>
      </c>
      <c r="C3" s="494" t="s">
        <v>23</v>
      </c>
      <c r="D3" s="494" t="s">
        <v>85</v>
      </c>
      <c r="E3" s="496" t="s">
        <v>18</v>
      </c>
      <c r="F3" s="497"/>
      <c r="G3" s="498"/>
      <c r="H3" s="496" t="s">
        <v>331</v>
      </c>
      <c r="I3" s="497"/>
      <c r="J3" s="498"/>
      <c r="K3" s="496" t="s">
        <v>332</v>
      </c>
      <c r="L3" s="497"/>
      <c r="M3" s="498"/>
      <c r="N3" s="496" t="s">
        <v>55</v>
      </c>
      <c r="O3" s="497"/>
      <c r="P3" s="498"/>
      <c r="Q3" s="496" t="s">
        <v>10</v>
      </c>
      <c r="R3" s="497"/>
      <c r="S3" s="498"/>
    </row>
    <row r="4" spans="1:19" s="91" customFormat="1" ht="75" customHeight="1" x14ac:dyDescent="0.25">
      <c r="A4" s="495"/>
      <c r="B4" s="495"/>
      <c r="C4" s="495"/>
      <c r="D4" s="495"/>
      <c r="E4" s="41" t="s">
        <v>333</v>
      </c>
      <c r="F4" s="93" t="s">
        <v>25</v>
      </c>
      <c r="G4" s="93" t="s">
        <v>26</v>
      </c>
      <c r="H4" s="41" t="s">
        <v>333</v>
      </c>
      <c r="I4" s="93" t="s">
        <v>25</v>
      </c>
      <c r="J4" s="93" t="s">
        <v>26</v>
      </c>
      <c r="K4" s="41" t="s">
        <v>333</v>
      </c>
      <c r="L4" s="93" t="s">
        <v>25</v>
      </c>
      <c r="M4" s="93" t="s">
        <v>26</v>
      </c>
      <c r="N4" s="41" t="s">
        <v>333</v>
      </c>
      <c r="O4" s="93" t="s">
        <v>25</v>
      </c>
      <c r="P4" s="93" t="s">
        <v>26</v>
      </c>
      <c r="Q4" s="41" t="s">
        <v>333</v>
      </c>
      <c r="R4" s="93" t="s">
        <v>25</v>
      </c>
      <c r="S4" s="93" t="s">
        <v>26</v>
      </c>
    </row>
    <row r="5" spans="1:19" s="91" customFormat="1" ht="12.75" customHeight="1" x14ac:dyDescent="0.25">
      <c r="A5" s="502" t="s">
        <v>322</v>
      </c>
      <c r="B5" s="499">
        <v>2</v>
      </c>
      <c r="C5" s="92">
        <v>128</v>
      </c>
      <c r="D5" s="92">
        <v>824.2</v>
      </c>
      <c r="E5" s="499">
        <v>32</v>
      </c>
      <c r="F5" s="5"/>
      <c r="G5" s="5"/>
      <c r="H5" s="499" t="s">
        <v>28</v>
      </c>
      <c r="I5" s="5"/>
      <c r="J5" s="5"/>
      <c r="K5" s="499" t="str">
        <f>H5</f>
        <v>N/A</v>
      </c>
      <c r="L5" s="5"/>
      <c r="M5" s="5"/>
      <c r="N5" s="499" t="s">
        <v>27</v>
      </c>
      <c r="O5" s="5"/>
      <c r="P5" s="5"/>
      <c r="Q5" s="499" t="s">
        <v>27</v>
      </c>
      <c r="R5" s="5"/>
      <c r="S5" s="5"/>
    </row>
    <row r="6" spans="1:19" x14ac:dyDescent="0.15">
      <c r="A6" s="502"/>
      <c r="B6" s="500"/>
      <c r="C6" s="92">
        <v>190</v>
      </c>
      <c r="D6" s="92">
        <v>836.6</v>
      </c>
      <c r="E6" s="500" t="s">
        <v>27</v>
      </c>
      <c r="F6" s="5"/>
      <c r="G6" s="5"/>
      <c r="H6" s="500" t="s">
        <v>28</v>
      </c>
      <c r="I6" s="5"/>
      <c r="J6" s="5"/>
      <c r="K6" s="500">
        <v>20</v>
      </c>
      <c r="L6" s="5"/>
      <c r="M6" s="5"/>
      <c r="N6" s="500" t="s">
        <v>27</v>
      </c>
      <c r="O6" s="5"/>
      <c r="P6" s="5"/>
      <c r="Q6" s="500" t="s">
        <v>27</v>
      </c>
      <c r="R6" s="5"/>
      <c r="S6" s="5"/>
    </row>
    <row r="7" spans="1:19" ht="13.5" customHeight="1" x14ac:dyDescent="0.15">
      <c r="A7" s="502"/>
      <c r="B7" s="501"/>
      <c r="C7" s="92">
        <v>251</v>
      </c>
      <c r="D7" s="92">
        <v>848.8</v>
      </c>
      <c r="E7" s="501" t="s">
        <v>27</v>
      </c>
      <c r="F7" s="5"/>
      <c r="G7" s="5"/>
      <c r="H7" s="501" t="s">
        <v>28</v>
      </c>
      <c r="I7" s="5"/>
      <c r="J7" s="5"/>
      <c r="K7" s="501">
        <v>20</v>
      </c>
      <c r="L7" s="5"/>
      <c r="M7" s="5"/>
      <c r="N7" s="501" t="s">
        <v>27</v>
      </c>
      <c r="O7" s="5"/>
      <c r="P7" s="5"/>
      <c r="Q7" s="501" t="s">
        <v>27</v>
      </c>
      <c r="R7" s="5"/>
      <c r="S7" s="5"/>
    </row>
    <row r="8" spans="1:19" x14ac:dyDescent="0.15">
      <c r="A8" s="502"/>
      <c r="B8" s="499">
        <v>3</v>
      </c>
      <c r="C8" s="92">
        <v>128</v>
      </c>
      <c r="D8" s="92">
        <v>824.2</v>
      </c>
      <c r="E8" s="499">
        <v>30</v>
      </c>
      <c r="F8" s="5"/>
      <c r="G8" s="5"/>
      <c r="H8" s="499" t="s">
        <v>28</v>
      </c>
      <c r="I8" s="5"/>
      <c r="J8" s="5"/>
      <c r="K8" s="499" t="str">
        <f>H8</f>
        <v>N/A</v>
      </c>
      <c r="L8" s="5"/>
      <c r="M8" s="5"/>
      <c r="N8" s="499" t="s">
        <v>27</v>
      </c>
      <c r="O8" s="5"/>
      <c r="P8" s="5"/>
      <c r="Q8" s="499" t="s">
        <v>27</v>
      </c>
      <c r="R8" s="5"/>
      <c r="S8" s="5"/>
    </row>
    <row r="9" spans="1:19" x14ac:dyDescent="0.15">
      <c r="A9" s="502"/>
      <c r="B9" s="500" t="s">
        <v>72</v>
      </c>
      <c r="C9" s="92">
        <v>190</v>
      </c>
      <c r="D9" s="92">
        <v>836.6</v>
      </c>
      <c r="E9" s="500" t="s">
        <v>27</v>
      </c>
      <c r="F9" s="5"/>
      <c r="G9" s="5"/>
      <c r="H9" s="500" t="s">
        <v>28</v>
      </c>
      <c r="I9" s="5"/>
      <c r="J9" s="5"/>
      <c r="K9" s="500">
        <v>20</v>
      </c>
      <c r="L9" s="5"/>
      <c r="M9" s="5"/>
      <c r="N9" s="500" t="s">
        <v>27</v>
      </c>
      <c r="O9" s="5"/>
      <c r="P9" s="5"/>
      <c r="Q9" s="500" t="s">
        <v>27</v>
      </c>
      <c r="R9" s="5"/>
      <c r="S9" s="5"/>
    </row>
    <row r="10" spans="1:19" x14ac:dyDescent="0.15">
      <c r="A10" s="502"/>
      <c r="B10" s="501" t="s">
        <v>72</v>
      </c>
      <c r="C10" s="92">
        <v>251</v>
      </c>
      <c r="D10" s="92">
        <v>848.8</v>
      </c>
      <c r="E10" s="501" t="s">
        <v>27</v>
      </c>
      <c r="F10" s="5"/>
      <c r="G10" s="5"/>
      <c r="H10" s="501" t="s">
        <v>28</v>
      </c>
      <c r="I10" s="5"/>
      <c r="J10" s="5"/>
      <c r="K10" s="501">
        <v>20</v>
      </c>
      <c r="L10" s="5"/>
      <c r="M10" s="5"/>
      <c r="N10" s="501" t="s">
        <v>27</v>
      </c>
      <c r="O10" s="5"/>
      <c r="P10" s="5"/>
      <c r="Q10" s="501" t="s">
        <v>27</v>
      </c>
      <c r="R10" s="5"/>
      <c r="S10" s="5"/>
    </row>
    <row r="11" spans="1:19" x14ac:dyDescent="0.15">
      <c r="A11" s="502"/>
      <c r="B11" s="499">
        <v>4</v>
      </c>
      <c r="C11" s="92">
        <v>128</v>
      </c>
      <c r="D11" s="92">
        <v>824.2</v>
      </c>
      <c r="E11" s="499">
        <v>26</v>
      </c>
      <c r="F11" s="5"/>
      <c r="G11" s="5"/>
      <c r="H11" s="499" t="s">
        <v>28</v>
      </c>
      <c r="I11" s="5"/>
      <c r="J11" s="5"/>
      <c r="K11" s="499" t="str">
        <f>H11</f>
        <v>N/A</v>
      </c>
      <c r="L11" s="5"/>
      <c r="M11" s="5"/>
      <c r="N11" s="499" t="s">
        <v>27</v>
      </c>
      <c r="O11" s="5"/>
      <c r="P11" s="5"/>
      <c r="Q11" s="499" t="s">
        <v>27</v>
      </c>
      <c r="R11" s="5"/>
      <c r="S11" s="5"/>
    </row>
    <row r="12" spans="1:19" x14ac:dyDescent="0.15">
      <c r="A12" s="502"/>
      <c r="B12" s="500" t="s">
        <v>73</v>
      </c>
      <c r="C12" s="92">
        <v>190</v>
      </c>
      <c r="D12" s="92">
        <v>836.6</v>
      </c>
      <c r="E12" s="500" t="s">
        <v>27</v>
      </c>
      <c r="F12" s="5"/>
      <c r="G12" s="5"/>
      <c r="H12" s="500" t="s">
        <v>28</v>
      </c>
      <c r="I12" s="5"/>
      <c r="J12" s="5"/>
      <c r="K12" s="500">
        <v>20</v>
      </c>
      <c r="L12" s="5"/>
      <c r="M12" s="5"/>
      <c r="N12" s="500" t="s">
        <v>27</v>
      </c>
      <c r="O12" s="5"/>
      <c r="P12" s="5"/>
      <c r="Q12" s="500" t="s">
        <v>27</v>
      </c>
      <c r="R12" s="5"/>
      <c r="S12" s="5"/>
    </row>
    <row r="13" spans="1:19" x14ac:dyDescent="0.15">
      <c r="A13" s="502"/>
      <c r="B13" s="501" t="s">
        <v>73</v>
      </c>
      <c r="C13" s="92">
        <v>251</v>
      </c>
      <c r="D13" s="92">
        <v>848.8</v>
      </c>
      <c r="E13" s="501" t="s">
        <v>27</v>
      </c>
      <c r="F13" s="5"/>
      <c r="G13" s="5"/>
      <c r="H13" s="501" t="s">
        <v>28</v>
      </c>
      <c r="I13" s="5"/>
      <c r="J13" s="5"/>
      <c r="K13" s="501">
        <v>20</v>
      </c>
      <c r="L13" s="5"/>
      <c r="M13" s="5"/>
      <c r="N13" s="501" t="s">
        <v>27</v>
      </c>
      <c r="O13" s="5"/>
      <c r="P13" s="5"/>
      <c r="Q13" s="501" t="s">
        <v>27</v>
      </c>
      <c r="R13" s="5"/>
      <c r="S13" s="5"/>
    </row>
    <row r="14" spans="1:19" x14ac:dyDescent="0.15">
      <c r="A14" s="502"/>
      <c r="B14" s="499">
        <v>5</v>
      </c>
      <c r="C14" s="92">
        <v>128</v>
      </c>
      <c r="D14" s="92">
        <v>824.2</v>
      </c>
      <c r="E14" s="499">
        <v>22</v>
      </c>
      <c r="F14" s="5"/>
      <c r="G14" s="5"/>
      <c r="H14" s="499" t="s">
        <v>28</v>
      </c>
      <c r="I14" s="5"/>
      <c r="J14" s="5"/>
      <c r="K14" s="499" t="str">
        <f>H14</f>
        <v>N/A</v>
      </c>
      <c r="L14" s="5"/>
      <c r="M14" s="5"/>
      <c r="N14" s="499" t="s">
        <v>27</v>
      </c>
      <c r="O14" s="5"/>
      <c r="P14" s="5"/>
      <c r="Q14" s="499" t="s">
        <v>27</v>
      </c>
      <c r="R14" s="5"/>
      <c r="S14" s="5"/>
    </row>
    <row r="15" spans="1:19" x14ac:dyDescent="0.15">
      <c r="A15" s="503"/>
      <c r="B15" s="500" t="s">
        <v>76</v>
      </c>
      <c r="C15" s="92">
        <v>190</v>
      </c>
      <c r="D15" s="92">
        <v>836.6</v>
      </c>
      <c r="E15" s="500" t="s">
        <v>27</v>
      </c>
      <c r="F15" s="5"/>
      <c r="G15" s="5"/>
      <c r="H15" s="500" t="s">
        <v>28</v>
      </c>
      <c r="I15" s="5"/>
      <c r="J15" s="5"/>
      <c r="K15" s="500">
        <v>20</v>
      </c>
      <c r="L15" s="5"/>
      <c r="M15" s="5"/>
      <c r="N15" s="500" t="s">
        <v>27</v>
      </c>
      <c r="O15" s="5"/>
      <c r="P15" s="5"/>
      <c r="Q15" s="500" t="s">
        <v>27</v>
      </c>
      <c r="R15" s="5"/>
      <c r="S15" s="5"/>
    </row>
    <row r="16" spans="1:19" x14ac:dyDescent="0.15">
      <c r="A16" s="502"/>
      <c r="B16" s="501" t="s">
        <v>76</v>
      </c>
      <c r="C16" s="92">
        <v>251</v>
      </c>
      <c r="D16" s="92">
        <v>848.8</v>
      </c>
      <c r="E16" s="501" t="s">
        <v>27</v>
      </c>
      <c r="F16" s="5"/>
      <c r="G16" s="5"/>
      <c r="H16" s="501" t="s">
        <v>28</v>
      </c>
      <c r="I16" s="5"/>
      <c r="J16" s="5"/>
      <c r="K16" s="501">
        <v>20</v>
      </c>
      <c r="L16" s="5"/>
      <c r="M16" s="5"/>
      <c r="N16" s="501" t="s">
        <v>27</v>
      </c>
      <c r="O16" s="5"/>
      <c r="P16" s="5"/>
      <c r="Q16" s="501" t="s">
        <v>27</v>
      </c>
      <c r="R16" s="5"/>
      <c r="S16" s="5"/>
    </row>
    <row r="17" spans="1:19" x14ac:dyDescent="0.15">
      <c r="A17" s="502" t="s">
        <v>323</v>
      </c>
      <c r="B17" s="499">
        <v>2</v>
      </c>
      <c r="C17" s="92">
        <v>128</v>
      </c>
      <c r="D17" s="92">
        <v>824.2</v>
      </c>
      <c r="E17" s="499">
        <v>32</v>
      </c>
      <c r="F17" s="5"/>
      <c r="G17" s="5"/>
      <c r="H17" s="499" t="s">
        <v>28</v>
      </c>
      <c r="I17" s="5"/>
      <c r="J17" s="5"/>
      <c r="K17" s="499" t="str">
        <f>H17</f>
        <v>N/A</v>
      </c>
      <c r="L17" s="5"/>
      <c r="M17" s="5"/>
      <c r="N17" s="499" t="s">
        <v>28</v>
      </c>
      <c r="O17" s="5"/>
      <c r="P17" s="5"/>
      <c r="Q17" s="499" t="s">
        <v>28</v>
      </c>
      <c r="R17" s="5"/>
      <c r="S17" s="5"/>
    </row>
    <row r="18" spans="1:19" x14ac:dyDescent="0.15">
      <c r="A18" s="502"/>
      <c r="B18" s="500"/>
      <c r="C18" s="92">
        <v>190</v>
      </c>
      <c r="D18" s="92">
        <v>836.6</v>
      </c>
      <c r="E18" s="500" t="s">
        <v>27</v>
      </c>
      <c r="F18" s="5"/>
      <c r="G18" s="5"/>
      <c r="H18" s="500" t="s">
        <v>28</v>
      </c>
      <c r="I18" s="5"/>
      <c r="J18" s="5"/>
      <c r="K18" s="500">
        <v>20</v>
      </c>
      <c r="L18" s="5"/>
      <c r="M18" s="5"/>
      <c r="N18" s="500" t="s">
        <v>28</v>
      </c>
      <c r="O18" s="5"/>
      <c r="P18" s="5"/>
      <c r="Q18" s="500" t="s">
        <v>28</v>
      </c>
      <c r="R18" s="5"/>
      <c r="S18" s="5"/>
    </row>
    <row r="19" spans="1:19" x14ac:dyDescent="0.15">
      <c r="A19" s="502"/>
      <c r="B19" s="501"/>
      <c r="C19" s="92">
        <v>251</v>
      </c>
      <c r="D19" s="92">
        <v>848.8</v>
      </c>
      <c r="E19" s="501" t="s">
        <v>27</v>
      </c>
      <c r="F19" s="5"/>
      <c r="G19" s="5"/>
      <c r="H19" s="501" t="s">
        <v>28</v>
      </c>
      <c r="I19" s="5"/>
      <c r="J19" s="5"/>
      <c r="K19" s="501">
        <v>20</v>
      </c>
      <c r="L19" s="5"/>
      <c r="M19" s="5"/>
      <c r="N19" s="501" t="s">
        <v>28</v>
      </c>
      <c r="O19" s="5"/>
      <c r="P19" s="5"/>
      <c r="Q19" s="501" t="s">
        <v>28</v>
      </c>
      <c r="R19" s="5"/>
      <c r="S19" s="5"/>
    </row>
    <row r="20" spans="1:19" x14ac:dyDescent="0.15">
      <c r="A20" s="502"/>
      <c r="B20" s="499">
        <v>3</v>
      </c>
      <c r="C20" s="92">
        <v>128</v>
      </c>
      <c r="D20" s="92">
        <v>824.2</v>
      </c>
      <c r="E20" s="499">
        <v>30</v>
      </c>
      <c r="F20" s="5"/>
      <c r="G20" s="5"/>
      <c r="H20" s="499" t="s">
        <v>28</v>
      </c>
      <c r="I20" s="5"/>
      <c r="J20" s="5"/>
      <c r="K20" s="499" t="str">
        <f>H20</f>
        <v>N/A</v>
      </c>
      <c r="L20" s="5"/>
      <c r="M20" s="5"/>
      <c r="N20" s="499" t="s">
        <v>28</v>
      </c>
      <c r="O20" s="5"/>
      <c r="P20" s="5"/>
      <c r="Q20" s="499" t="s">
        <v>28</v>
      </c>
      <c r="R20" s="5"/>
      <c r="S20" s="5"/>
    </row>
    <row r="21" spans="1:19" x14ac:dyDescent="0.15">
      <c r="A21" s="502"/>
      <c r="B21" s="500" t="s">
        <v>72</v>
      </c>
      <c r="C21" s="92">
        <v>190</v>
      </c>
      <c r="D21" s="92">
        <v>836.6</v>
      </c>
      <c r="E21" s="500" t="s">
        <v>27</v>
      </c>
      <c r="F21" s="5"/>
      <c r="G21" s="5"/>
      <c r="H21" s="500" t="s">
        <v>28</v>
      </c>
      <c r="I21" s="5"/>
      <c r="J21" s="5"/>
      <c r="K21" s="500">
        <v>20</v>
      </c>
      <c r="L21" s="5"/>
      <c r="M21" s="5"/>
      <c r="N21" s="500" t="s">
        <v>28</v>
      </c>
      <c r="O21" s="5"/>
      <c r="P21" s="5"/>
      <c r="Q21" s="500" t="s">
        <v>28</v>
      </c>
      <c r="R21" s="5"/>
      <c r="S21" s="5"/>
    </row>
    <row r="22" spans="1:19" x14ac:dyDescent="0.15">
      <c r="A22" s="502"/>
      <c r="B22" s="501" t="s">
        <v>72</v>
      </c>
      <c r="C22" s="92">
        <v>251</v>
      </c>
      <c r="D22" s="92">
        <v>848.8</v>
      </c>
      <c r="E22" s="501" t="s">
        <v>27</v>
      </c>
      <c r="F22" s="5"/>
      <c r="G22" s="5"/>
      <c r="H22" s="501" t="s">
        <v>28</v>
      </c>
      <c r="I22" s="5"/>
      <c r="J22" s="5"/>
      <c r="K22" s="501">
        <v>20</v>
      </c>
      <c r="L22" s="5"/>
      <c r="M22" s="5"/>
      <c r="N22" s="501" t="s">
        <v>28</v>
      </c>
      <c r="O22" s="5"/>
      <c r="P22" s="5"/>
      <c r="Q22" s="501" t="s">
        <v>28</v>
      </c>
      <c r="R22" s="5"/>
      <c r="S22" s="5"/>
    </row>
    <row r="23" spans="1:19" x14ac:dyDescent="0.15">
      <c r="A23" s="502"/>
      <c r="B23" s="499">
        <v>4</v>
      </c>
      <c r="C23" s="92">
        <v>128</v>
      </c>
      <c r="D23" s="92">
        <v>824.2</v>
      </c>
      <c r="E23" s="499">
        <v>26</v>
      </c>
      <c r="F23" s="5"/>
      <c r="G23" s="5"/>
      <c r="H23" s="499" t="s">
        <v>28</v>
      </c>
      <c r="I23" s="5"/>
      <c r="J23" s="5"/>
      <c r="K23" s="499" t="str">
        <f>H23</f>
        <v>N/A</v>
      </c>
      <c r="L23" s="5"/>
      <c r="M23" s="5"/>
      <c r="N23" s="499" t="s">
        <v>28</v>
      </c>
      <c r="O23" s="5"/>
      <c r="P23" s="5"/>
      <c r="Q23" s="499" t="s">
        <v>28</v>
      </c>
      <c r="R23" s="5"/>
      <c r="S23" s="5"/>
    </row>
    <row r="24" spans="1:19" x14ac:dyDescent="0.15">
      <c r="A24" s="502"/>
      <c r="B24" s="500" t="s">
        <v>73</v>
      </c>
      <c r="C24" s="92">
        <v>190</v>
      </c>
      <c r="D24" s="92">
        <v>836.6</v>
      </c>
      <c r="E24" s="500" t="s">
        <v>27</v>
      </c>
      <c r="F24" s="5"/>
      <c r="G24" s="5"/>
      <c r="H24" s="500" t="s">
        <v>28</v>
      </c>
      <c r="I24" s="5"/>
      <c r="J24" s="5"/>
      <c r="K24" s="500">
        <v>20</v>
      </c>
      <c r="L24" s="5"/>
      <c r="M24" s="5"/>
      <c r="N24" s="500" t="s">
        <v>28</v>
      </c>
      <c r="O24" s="5"/>
      <c r="P24" s="5"/>
      <c r="Q24" s="500" t="s">
        <v>28</v>
      </c>
      <c r="R24" s="5"/>
      <c r="S24" s="5"/>
    </row>
    <row r="25" spans="1:19" x14ac:dyDescent="0.15">
      <c r="A25" s="502"/>
      <c r="B25" s="501" t="s">
        <v>73</v>
      </c>
      <c r="C25" s="92">
        <v>251</v>
      </c>
      <c r="D25" s="92">
        <v>848.8</v>
      </c>
      <c r="E25" s="501" t="s">
        <v>27</v>
      </c>
      <c r="F25" s="5"/>
      <c r="G25" s="5"/>
      <c r="H25" s="501" t="s">
        <v>28</v>
      </c>
      <c r="I25" s="5"/>
      <c r="J25" s="5"/>
      <c r="K25" s="501">
        <v>20</v>
      </c>
      <c r="L25" s="5"/>
      <c r="M25" s="5"/>
      <c r="N25" s="501" t="s">
        <v>28</v>
      </c>
      <c r="O25" s="5"/>
      <c r="P25" s="5"/>
      <c r="Q25" s="501" t="s">
        <v>28</v>
      </c>
      <c r="R25" s="5"/>
      <c r="S25" s="5"/>
    </row>
    <row r="26" spans="1:19" x14ac:dyDescent="0.15">
      <c r="A26" s="502"/>
      <c r="B26" s="499">
        <v>5</v>
      </c>
      <c r="C26" s="92">
        <v>128</v>
      </c>
      <c r="D26" s="92">
        <v>824.2</v>
      </c>
      <c r="E26" s="499">
        <v>22</v>
      </c>
      <c r="F26" s="5"/>
      <c r="G26" s="5"/>
      <c r="H26" s="499" t="s">
        <v>28</v>
      </c>
      <c r="I26" s="5"/>
      <c r="J26" s="5"/>
      <c r="K26" s="499" t="str">
        <f>H26</f>
        <v>N/A</v>
      </c>
      <c r="L26" s="5"/>
      <c r="M26" s="5"/>
      <c r="N26" s="499" t="s">
        <v>28</v>
      </c>
      <c r="O26" s="5"/>
      <c r="P26" s="5"/>
      <c r="Q26" s="499" t="s">
        <v>28</v>
      </c>
      <c r="R26" s="5"/>
      <c r="S26" s="5"/>
    </row>
    <row r="27" spans="1:19" x14ac:dyDescent="0.15">
      <c r="A27" s="503"/>
      <c r="B27" s="500" t="s">
        <v>76</v>
      </c>
      <c r="C27" s="92">
        <v>190</v>
      </c>
      <c r="D27" s="92">
        <v>836.6</v>
      </c>
      <c r="E27" s="500" t="s">
        <v>27</v>
      </c>
      <c r="F27" s="5"/>
      <c r="G27" s="5"/>
      <c r="H27" s="500" t="s">
        <v>28</v>
      </c>
      <c r="I27" s="5"/>
      <c r="J27" s="5"/>
      <c r="K27" s="500">
        <v>20</v>
      </c>
      <c r="L27" s="5"/>
      <c r="M27" s="5"/>
      <c r="N27" s="500" t="s">
        <v>28</v>
      </c>
      <c r="O27" s="5"/>
      <c r="P27" s="5"/>
      <c r="Q27" s="500" t="s">
        <v>28</v>
      </c>
      <c r="R27" s="5"/>
      <c r="S27" s="5"/>
    </row>
    <row r="28" spans="1:19" x14ac:dyDescent="0.15">
      <c r="A28" s="499"/>
      <c r="B28" s="500" t="s">
        <v>76</v>
      </c>
      <c r="C28" s="87">
        <v>251</v>
      </c>
      <c r="D28" s="87">
        <v>848.8</v>
      </c>
      <c r="E28" s="500" t="s">
        <v>27</v>
      </c>
      <c r="F28" s="88"/>
      <c r="G28" s="88"/>
      <c r="H28" s="500" t="s">
        <v>28</v>
      </c>
      <c r="I28" s="88"/>
      <c r="J28" s="88"/>
      <c r="K28" s="500">
        <v>20</v>
      </c>
      <c r="L28" s="88"/>
      <c r="M28" s="88"/>
      <c r="N28" s="500" t="s">
        <v>28</v>
      </c>
      <c r="O28" s="88"/>
      <c r="P28" s="88"/>
      <c r="Q28" s="500" t="s">
        <v>28</v>
      </c>
      <c r="R28" s="88"/>
      <c r="S28" s="88"/>
    </row>
    <row r="29" spans="1:19" s="139" customFormat="1" ht="18.75" customHeight="1" x14ac:dyDescent="0.15">
      <c r="A29" s="477" t="s">
        <v>94</v>
      </c>
      <c r="B29" s="423"/>
      <c r="C29" s="423"/>
      <c r="D29" s="423"/>
      <c r="E29" s="423"/>
      <c r="F29" s="423"/>
      <c r="G29" s="423"/>
      <c r="H29" s="423"/>
      <c r="I29" s="423"/>
      <c r="J29" s="423"/>
      <c r="K29" s="423"/>
      <c r="L29" s="423"/>
      <c r="M29" s="423"/>
      <c r="N29" s="423"/>
      <c r="O29" s="423"/>
      <c r="P29" s="423"/>
      <c r="Q29" s="423"/>
      <c r="R29" s="423"/>
      <c r="S29" s="478"/>
    </row>
    <row r="30" spans="1:19" s="139" customFormat="1" ht="18.75" customHeight="1" x14ac:dyDescent="0.15">
      <c r="A30" s="479" t="s">
        <v>330</v>
      </c>
      <c r="B30" s="417"/>
      <c r="C30" s="417"/>
      <c r="D30" s="417"/>
      <c r="E30" s="417"/>
      <c r="F30" s="417"/>
      <c r="G30" s="417"/>
      <c r="H30" s="417"/>
      <c r="I30" s="417"/>
      <c r="J30" s="417"/>
      <c r="K30" s="417"/>
      <c r="L30" s="417"/>
      <c r="M30" s="417"/>
      <c r="N30" s="417"/>
      <c r="O30" s="417"/>
      <c r="P30" s="417"/>
      <c r="Q30" s="417"/>
      <c r="R30" s="417"/>
      <c r="S30" s="480"/>
    </row>
    <row r="31" spans="1:19" s="139" customFormat="1" x14ac:dyDescent="0.15">
      <c r="A31" s="479" t="s">
        <v>334</v>
      </c>
      <c r="B31" s="417"/>
      <c r="C31" s="417"/>
      <c r="D31" s="417"/>
      <c r="E31" s="417"/>
      <c r="F31" s="417"/>
      <c r="G31" s="417"/>
      <c r="H31" s="417"/>
      <c r="I31" s="417"/>
      <c r="J31" s="417"/>
      <c r="K31" s="417"/>
      <c r="L31" s="417"/>
      <c r="M31" s="417"/>
      <c r="N31" s="417"/>
      <c r="O31" s="417"/>
      <c r="P31" s="417"/>
      <c r="Q31" s="417"/>
      <c r="R31" s="417"/>
      <c r="S31" s="480"/>
    </row>
    <row r="32" spans="1:19" s="139" customFormat="1" x14ac:dyDescent="0.15">
      <c r="A32" s="479" t="s">
        <v>311</v>
      </c>
      <c r="B32" s="417"/>
      <c r="C32" s="417"/>
      <c r="D32" s="417"/>
      <c r="E32" s="417"/>
      <c r="F32" s="417"/>
      <c r="G32" s="417"/>
      <c r="H32" s="417"/>
      <c r="I32" s="417"/>
      <c r="J32" s="417"/>
      <c r="K32" s="417"/>
      <c r="L32" s="417"/>
      <c r="M32" s="417"/>
      <c r="N32" s="417"/>
      <c r="O32" s="417"/>
      <c r="P32" s="417"/>
      <c r="Q32" s="417"/>
      <c r="R32" s="417"/>
      <c r="S32" s="480"/>
    </row>
    <row r="33" spans="1:19" s="139" customFormat="1" x14ac:dyDescent="0.15">
      <c r="A33" s="461" t="s">
        <v>310</v>
      </c>
      <c r="B33" s="426"/>
      <c r="C33" s="426"/>
      <c r="D33" s="426"/>
      <c r="E33" s="426"/>
      <c r="F33" s="426"/>
      <c r="G33" s="426"/>
      <c r="H33" s="426"/>
      <c r="I33" s="426"/>
      <c r="J33" s="426"/>
      <c r="K33" s="426"/>
      <c r="L33" s="426"/>
      <c r="M33" s="426"/>
      <c r="N33" s="426"/>
      <c r="O33" s="426"/>
      <c r="P33" s="426"/>
      <c r="Q33" s="426"/>
      <c r="R33" s="426"/>
      <c r="S33" s="462"/>
    </row>
    <row r="35" spans="1:19" x14ac:dyDescent="0.15">
      <c r="A35" s="493" t="s">
        <v>156</v>
      </c>
      <c r="B35" s="493"/>
      <c r="C35" s="493"/>
      <c r="D35" s="493"/>
      <c r="E35" s="493"/>
      <c r="F35" s="493"/>
      <c r="G35" s="493"/>
      <c r="H35" s="493"/>
      <c r="I35" s="493"/>
      <c r="J35" s="493"/>
      <c r="K35" s="493"/>
      <c r="L35" s="493"/>
      <c r="M35" s="493"/>
      <c r="N35" s="493"/>
      <c r="O35" s="493"/>
      <c r="P35" s="493"/>
      <c r="Q35" s="493"/>
      <c r="R35" s="493"/>
      <c r="S35" s="493"/>
    </row>
    <row r="36" spans="1:19" x14ac:dyDescent="0.15">
      <c r="A36" s="493" t="s">
        <v>138</v>
      </c>
      <c r="B36" s="493"/>
      <c r="C36" s="493"/>
      <c r="D36" s="493"/>
      <c r="E36" s="493"/>
      <c r="F36" s="493"/>
      <c r="G36" s="493"/>
      <c r="H36" s="493"/>
      <c r="I36" s="493"/>
      <c r="J36" s="493"/>
      <c r="K36" s="493"/>
      <c r="L36" s="493"/>
      <c r="M36" s="493"/>
      <c r="N36" s="493"/>
      <c r="O36" s="493"/>
      <c r="P36" s="493"/>
      <c r="Q36" s="493"/>
      <c r="R36" s="493"/>
      <c r="S36" s="493"/>
    </row>
    <row r="37" spans="1:19" s="91" customFormat="1" ht="12.75" customHeight="1" x14ac:dyDescent="0.25">
      <c r="A37" s="494" t="s">
        <v>22</v>
      </c>
      <c r="B37" s="494" t="s">
        <v>69</v>
      </c>
      <c r="C37" s="494" t="s">
        <v>23</v>
      </c>
      <c r="D37" s="494" t="s">
        <v>85</v>
      </c>
      <c r="E37" s="496" t="s">
        <v>18</v>
      </c>
      <c r="F37" s="497"/>
      <c r="G37" s="498"/>
      <c r="H37" s="496" t="s">
        <v>331</v>
      </c>
      <c r="I37" s="497"/>
      <c r="J37" s="498"/>
      <c r="K37" s="496" t="s">
        <v>332</v>
      </c>
      <c r="L37" s="497"/>
      <c r="M37" s="498"/>
      <c r="N37" s="496" t="s">
        <v>55</v>
      </c>
      <c r="O37" s="497"/>
      <c r="P37" s="498"/>
      <c r="Q37" s="496" t="s">
        <v>10</v>
      </c>
      <c r="R37" s="497"/>
      <c r="S37" s="498"/>
    </row>
    <row r="38" spans="1:19" s="91" customFormat="1" ht="75" customHeight="1" x14ac:dyDescent="0.25">
      <c r="A38" s="495"/>
      <c r="B38" s="495"/>
      <c r="C38" s="495"/>
      <c r="D38" s="495"/>
      <c r="E38" s="41" t="s">
        <v>333</v>
      </c>
      <c r="F38" s="93" t="s">
        <v>25</v>
      </c>
      <c r="G38" s="93" t="s">
        <v>26</v>
      </c>
      <c r="H38" s="41" t="s">
        <v>333</v>
      </c>
      <c r="I38" s="93" t="s">
        <v>25</v>
      </c>
      <c r="J38" s="93" t="s">
        <v>26</v>
      </c>
      <c r="K38" s="41" t="s">
        <v>333</v>
      </c>
      <c r="L38" s="93" t="s">
        <v>25</v>
      </c>
      <c r="M38" s="93" t="s">
        <v>26</v>
      </c>
      <c r="N38" s="41" t="s">
        <v>333</v>
      </c>
      <c r="O38" s="93" t="s">
        <v>25</v>
      </c>
      <c r="P38" s="93" t="s">
        <v>26</v>
      </c>
      <c r="Q38" s="41" t="s">
        <v>333</v>
      </c>
      <c r="R38" s="93" t="s">
        <v>25</v>
      </c>
      <c r="S38" s="93" t="s">
        <v>26</v>
      </c>
    </row>
    <row r="39" spans="1:19" x14ac:dyDescent="0.15">
      <c r="A39" s="502" t="s">
        <v>322</v>
      </c>
      <c r="B39" s="499">
        <v>1</v>
      </c>
      <c r="C39" s="92">
        <v>512</v>
      </c>
      <c r="D39" s="92">
        <v>1850.2</v>
      </c>
      <c r="E39" s="499">
        <v>24.5</v>
      </c>
      <c r="F39" s="5"/>
      <c r="G39" s="5"/>
      <c r="H39" s="499" t="s">
        <v>28</v>
      </c>
      <c r="I39" s="5"/>
      <c r="J39" s="5"/>
      <c r="K39" s="499" t="str">
        <f>H39</f>
        <v>N/A</v>
      </c>
      <c r="L39" s="5"/>
      <c r="M39" s="5"/>
      <c r="N39" s="499" t="s">
        <v>27</v>
      </c>
      <c r="O39" s="5"/>
      <c r="P39" s="5"/>
      <c r="Q39" s="499" t="s">
        <v>27</v>
      </c>
      <c r="R39" s="5"/>
      <c r="S39" s="5"/>
    </row>
    <row r="40" spans="1:19" x14ac:dyDescent="0.15">
      <c r="A40" s="502"/>
      <c r="B40" s="500"/>
      <c r="C40" s="92">
        <v>661</v>
      </c>
      <c r="D40" s="92">
        <v>1880</v>
      </c>
      <c r="E40" s="500" t="s">
        <v>27</v>
      </c>
      <c r="F40" s="5"/>
      <c r="G40" s="5"/>
      <c r="H40" s="500" t="s">
        <v>28</v>
      </c>
      <c r="I40" s="5"/>
      <c r="J40" s="5"/>
      <c r="K40" s="500">
        <v>20</v>
      </c>
      <c r="L40" s="5"/>
      <c r="M40" s="5"/>
      <c r="N40" s="500" t="s">
        <v>27</v>
      </c>
      <c r="O40" s="5"/>
      <c r="P40" s="5"/>
      <c r="Q40" s="500" t="s">
        <v>27</v>
      </c>
      <c r="R40" s="5"/>
      <c r="S40" s="5"/>
    </row>
    <row r="41" spans="1:19" x14ac:dyDescent="0.15">
      <c r="A41" s="502"/>
      <c r="B41" s="501"/>
      <c r="C41" s="92">
        <v>810</v>
      </c>
      <c r="D41" s="92">
        <v>1909.8</v>
      </c>
      <c r="E41" s="501" t="s">
        <v>27</v>
      </c>
      <c r="F41" s="5"/>
      <c r="G41" s="5"/>
      <c r="H41" s="501" t="s">
        <v>28</v>
      </c>
      <c r="I41" s="5"/>
      <c r="J41" s="5"/>
      <c r="K41" s="501">
        <v>20</v>
      </c>
      <c r="L41" s="5"/>
      <c r="M41" s="5"/>
      <c r="N41" s="501" t="s">
        <v>27</v>
      </c>
      <c r="O41" s="5"/>
      <c r="P41" s="5"/>
      <c r="Q41" s="501" t="s">
        <v>27</v>
      </c>
      <c r="R41" s="5"/>
      <c r="S41" s="5"/>
    </row>
    <row r="42" spans="1:19" x14ac:dyDescent="0.15">
      <c r="A42" s="502"/>
      <c r="B42" s="499">
        <v>2</v>
      </c>
      <c r="C42" s="92">
        <v>512</v>
      </c>
      <c r="D42" s="92">
        <v>1850.2</v>
      </c>
      <c r="E42" s="499">
        <v>18.5</v>
      </c>
      <c r="F42" s="5"/>
      <c r="G42" s="5"/>
      <c r="H42" s="499" t="s">
        <v>28</v>
      </c>
      <c r="I42" s="5"/>
      <c r="J42" s="5"/>
      <c r="K42" s="499" t="str">
        <f>H42</f>
        <v>N/A</v>
      </c>
      <c r="L42" s="5"/>
      <c r="M42" s="5"/>
      <c r="N42" s="499" t="s">
        <v>27</v>
      </c>
      <c r="O42" s="5"/>
      <c r="P42" s="5"/>
      <c r="Q42" s="499" t="s">
        <v>27</v>
      </c>
      <c r="R42" s="5"/>
      <c r="S42" s="5"/>
    </row>
    <row r="43" spans="1:19" x14ac:dyDescent="0.15">
      <c r="A43" s="502"/>
      <c r="B43" s="500" t="s">
        <v>72</v>
      </c>
      <c r="C43" s="92">
        <v>661</v>
      </c>
      <c r="D43" s="92">
        <v>1880</v>
      </c>
      <c r="E43" s="500" t="s">
        <v>27</v>
      </c>
      <c r="F43" s="5"/>
      <c r="G43" s="5"/>
      <c r="H43" s="500" t="s">
        <v>28</v>
      </c>
      <c r="I43" s="5"/>
      <c r="J43" s="5"/>
      <c r="K43" s="500">
        <v>20</v>
      </c>
      <c r="L43" s="5"/>
      <c r="M43" s="5"/>
      <c r="N43" s="500" t="s">
        <v>27</v>
      </c>
      <c r="O43" s="5"/>
      <c r="P43" s="5"/>
      <c r="Q43" s="500" t="s">
        <v>27</v>
      </c>
      <c r="R43" s="5"/>
      <c r="S43" s="5"/>
    </row>
    <row r="44" spans="1:19" x14ac:dyDescent="0.15">
      <c r="A44" s="502"/>
      <c r="B44" s="501" t="s">
        <v>72</v>
      </c>
      <c r="C44" s="92">
        <v>810</v>
      </c>
      <c r="D44" s="92">
        <v>1909.8</v>
      </c>
      <c r="E44" s="501" t="s">
        <v>27</v>
      </c>
      <c r="F44" s="5"/>
      <c r="G44" s="5"/>
      <c r="H44" s="501" t="s">
        <v>28</v>
      </c>
      <c r="I44" s="5"/>
      <c r="J44" s="5"/>
      <c r="K44" s="501">
        <v>20</v>
      </c>
      <c r="L44" s="5"/>
      <c r="M44" s="5"/>
      <c r="N44" s="501" t="s">
        <v>27</v>
      </c>
      <c r="O44" s="5"/>
      <c r="P44" s="5"/>
      <c r="Q44" s="501" t="s">
        <v>27</v>
      </c>
      <c r="R44" s="5"/>
      <c r="S44" s="5"/>
    </row>
    <row r="45" spans="1:19" x14ac:dyDescent="0.15">
      <c r="A45" s="502"/>
      <c r="B45" s="499">
        <v>3</v>
      </c>
      <c r="C45" s="92">
        <v>512</v>
      </c>
      <c r="D45" s="92">
        <v>1850.2</v>
      </c>
      <c r="E45" s="499">
        <v>27.5</v>
      </c>
      <c r="F45" s="5"/>
      <c r="G45" s="5"/>
      <c r="H45" s="499" t="s">
        <v>28</v>
      </c>
      <c r="I45" s="5"/>
      <c r="J45" s="5"/>
      <c r="K45" s="499" t="str">
        <f>H45</f>
        <v>N/A</v>
      </c>
      <c r="L45" s="5"/>
      <c r="M45" s="5"/>
      <c r="N45" s="499" t="s">
        <v>27</v>
      </c>
      <c r="O45" s="5"/>
      <c r="P45" s="5"/>
      <c r="Q45" s="499" t="s">
        <v>27</v>
      </c>
      <c r="R45" s="5"/>
      <c r="S45" s="5"/>
    </row>
    <row r="46" spans="1:19" x14ac:dyDescent="0.15">
      <c r="A46" s="502"/>
      <c r="B46" s="500" t="s">
        <v>73</v>
      </c>
      <c r="C46" s="92">
        <v>661</v>
      </c>
      <c r="D46" s="92">
        <v>1880</v>
      </c>
      <c r="E46" s="500" t="s">
        <v>27</v>
      </c>
      <c r="F46" s="5"/>
      <c r="G46" s="5"/>
      <c r="H46" s="500" t="s">
        <v>28</v>
      </c>
      <c r="I46" s="5"/>
      <c r="J46" s="5"/>
      <c r="K46" s="500">
        <v>20</v>
      </c>
      <c r="L46" s="5"/>
      <c r="M46" s="5"/>
      <c r="N46" s="500" t="s">
        <v>27</v>
      </c>
      <c r="O46" s="5"/>
      <c r="P46" s="5"/>
      <c r="Q46" s="500" t="s">
        <v>27</v>
      </c>
      <c r="R46" s="5"/>
      <c r="S46" s="5"/>
    </row>
    <row r="47" spans="1:19" x14ac:dyDescent="0.15">
      <c r="A47" s="502"/>
      <c r="B47" s="501" t="s">
        <v>73</v>
      </c>
      <c r="C47" s="92">
        <v>810</v>
      </c>
      <c r="D47" s="92">
        <v>1909.8</v>
      </c>
      <c r="E47" s="501" t="s">
        <v>27</v>
      </c>
      <c r="F47" s="5"/>
      <c r="G47" s="5"/>
      <c r="H47" s="501" t="s">
        <v>28</v>
      </c>
      <c r="I47" s="5"/>
      <c r="J47" s="5"/>
      <c r="K47" s="501">
        <v>20</v>
      </c>
      <c r="L47" s="5"/>
      <c r="M47" s="5"/>
      <c r="N47" s="501" t="s">
        <v>27</v>
      </c>
      <c r="O47" s="5"/>
      <c r="P47" s="5"/>
      <c r="Q47" s="501" t="s">
        <v>27</v>
      </c>
      <c r="R47" s="5"/>
      <c r="S47" s="5"/>
    </row>
    <row r="48" spans="1:19" x14ac:dyDescent="0.15">
      <c r="A48" s="502" t="s">
        <v>323</v>
      </c>
      <c r="B48" s="499">
        <v>1</v>
      </c>
      <c r="C48" s="92">
        <v>512</v>
      </c>
      <c r="D48" s="92">
        <v>1850.2</v>
      </c>
      <c r="E48" s="499">
        <v>24.5</v>
      </c>
      <c r="F48" s="5"/>
      <c r="G48" s="5"/>
      <c r="H48" s="499" t="s">
        <v>28</v>
      </c>
      <c r="I48" s="5"/>
      <c r="J48" s="5"/>
      <c r="K48" s="499" t="str">
        <f>H48</f>
        <v>N/A</v>
      </c>
      <c r="L48" s="5"/>
      <c r="M48" s="5"/>
      <c r="N48" s="499" t="s">
        <v>28</v>
      </c>
      <c r="O48" s="5"/>
      <c r="P48" s="5"/>
      <c r="Q48" s="499" t="s">
        <v>28</v>
      </c>
      <c r="R48" s="5"/>
      <c r="S48" s="5"/>
    </row>
    <row r="49" spans="1:19" x14ac:dyDescent="0.15">
      <c r="A49" s="503"/>
      <c r="B49" s="500"/>
      <c r="C49" s="92">
        <v>661</v>
      </c>
      <c r="D49" s="92">
        <v>1880</v>
      </c>
      <c r="E49" s="500" t="s">
        <v>27</v>
      </c>
      <c r="F49" s="5"/>
      <c r="G49" s="5"/>
      <c r="H49" s="500" t="s">
        <v>28</v>
      </c>
      <c r="I49" s="5"/>
      <c r="J49" s="5"/>
      <c r="K49" s="500">
        <v>20</v>
      </c>
      <c r="L49" s="5"/>
      <c r="M49" s="5"/>
      <c r="N49" s="500" t="s">
        <v>28</v>
      </c>
      <c r="O49" s="5"/>
      <c r="P49" s="5"/>
      <c r="Q49" s="500" t="s">
        <v>28</v>
      </c>
      <c r="R49" s="5"/>
      <c r="S49" s="5"/>
    </row>
    <row r="50" spans="1:19" x14ac:dyDescent="0.15">
      <c r="A50" s="502"/>
      <c r="B50" s="501"/>
      <c r="C50" s="92">
        <v>810</v>
      </c>
      <c r="D50" s="92">
        <v>1909.8</v>
      </c>
      <c r="E50" s="501" t="s">
        <v>27</v>
      </c>
      <c r="F50" s="5"/>
      <c r="G50" s="5"/>
      <c r="H50" s="501" t="s">
        <v>28</v>
      </c>
      <c r="I50" s="5"/>
      <c r="J50" s="5"/>
      <c r="K50" s="501">
        <v>20</v>
      </c>
      <c r="L50" s="5"/>
      <c r="M50" s="5"/>
      <c r="N50" s="501" t="s">
        <v>28</v>
      </c>
      <c r="O50" s="5"/>
      <c r="P50" s="5"/>
      <c r="Q50" s="501" t="s">
        <v>28</v>
      </c>
      <c r="R50" s="5"/>
      <c r="S50" s="5"/>
    </row>
    <row r="51" spans="1:19" x14ac:dyDescent="0.15">
      <c r="A51" s="502"/>
      <c r="B51" s="499">
        <v>2</v>
      </c>
      <c r="C51" s="92">
        <v>512</v>
      </c>
      <c r="D51" s="92">
        <v>1850.2</v>
      </c>
      <c r="E51" s="499">
        <v>18.5</v>
      </c>
      <c r="F51" s="5"/>
      <c r="G51" s="5"/>
      <c r="H51" s="499" t="s">
        <v>28</v>
      </c>
      <c r="I51" s="5"/>
      <c r="J51" s="5"/>
      <c r="K51" s="499" t="str">
        <f>H51</f>
        <v>N/A</v>
      </c>
      <c r="L51" s="5"/>
      <c r="M51" s="5"/>
      <c r="N51" s="499" t="s">
        <v>28</v>
      </c>
      <c r="O51" s="5"/>
      <c r="P51" s="5"/>
      <c r="Q51" s="499" t="s">
        <v>28</v>
      </c>
      <c r="R51" s="5"/>
      <c r="S51" s="5"/>
    </row>
    <row r="52" spans="1:19" x14ac:dyDescent="0.15">
      <c r="A52" s="502"/>
      <c r="B52" s="500" t="s">
        <v>72</v>
      </c>
      <c r="C52" s="92">
        <v>661</v>
      </c>
      <c r="D52" s="92">
        <v>1880</v>
      </c>
      <c r="E52" s="500" t="s">
        <v>27</v>
      </c>
      <c r="F52" s="5"/>
      <c r="G52" s="5"/>
      <c r="H52" s="500" t="s">
        <v>28</v>
      </c>
      <c r="I52" s="5"/>
      <c r="J52" s="5"/>
      <c r="K52" s="500">
        <v>20</v>
      </c>
      <c r="L52" s="5"/>
      <c r="M52" s="5"/>
      <c r="N52" s="500" t="s">
        <v>28</v>
      </c>
      <c r="O52" s="5"/>
      <c r="P52" s="5"/>
      <c r="Q52" s="500" t="s">
        <v>28</v>
      </c>
      <c r="R52" s="5"/>
      <c r="S52" s="5"/>
    </row>
    <row r="53" spans="1:19" x14ac:dyDescent="0.15">
      <c r="A53" s="502"/>
      <c r="B53" s="501" t="s">
        <v>72</v>
      </c>
      <c r="C53" s="92">
        <v>810</v>
      </c>
      <c r="D53" s="92">
        <v>1909.8</v>
      </c>
      <c r="E53" s="501" t="s">
        <v>27</v>
      </c>
      <c r="F53" s="5"/>
      <c r="G53" s="5"/>
      <c r="H53" s="501" t="s">
        <v>28</v>
      </c>
      <c r="I53" s="5"/>
      <c r="J53" s="5"/>
      <c r="K53" s="501">
        <v>20</v>
      </c>
      <c r="L53" s="5"/>
      <c r="M53" s="5"/>
      <c r="N53" s="501" t="s">
        <v>28</v>
      </c>
      <c r="O53" s="5"/>
      <c r="P53" s="5"/>
      <c r="Q53" s="501" t="s">
        <v>28</v>
      </c>
      <c r="R53" s="5"/>
      <c r="S53" s="5"/>
    </row>
    <row r="54" spans="1:19" x14ac:dyDescent="0.15">
      <c r="A54" s="502"/>
      <c r="B54" s="499">
        <v>3</v>
      </c>
      <c r="C54" s="92">
        <v>512</v>
      </c>
      <c r="D54" s="92">
        <v>1850.2</v>
      </c>
      <c r="E54" s="499">
        <v>27.5</v>
      </c>
      <c r="F54" s="5"/>
      <c r="G54" s="5"/>
      <c r="H54" s="499" t="s">
        <v>28</v>
      </c>
      <c r="I54" s="5"/>
      <c r="J54" s="5"/>
      <c r="K54" s="499" t="str">
        <f>H54</f>
        <v>N/A</v>
      </c>
      <c r="L54" s="5"/>
      <c r="M54" s="5"/>
      <c r="N54" s="499" t="s">
        <v>28</v>
      </c>
      <c r="O54" s="5"/>
      <c r="P54" s="5"/>
      <c r="Q54" s="499" t="s">
        <v>28</v>
      </c>
      <c r="R54" s="5"/>
      <c r="S54" s="5"/>
    </row>
    <row r="55" spans="1:19" x14ac:dyDescent="0.15">
      <c r="A55" s="502"/>
      <c r="B55" s="500" t="s">
        <v>73</v>
      </c>
      <c r="C55" s="92">
        <v>661</v>
      </c>
      <c r="D55" s="92">
        <v>1880</v>
      </c>
      <c r="E55" s="500" t="s">
        <v>27</v>
      </c>
      <c r="F55" s="5"/>
      <c r="G55" s="5"/>
      <c r="H55" s="500" t="s">
        <v>28</v>
      </c>
      <c r="I55" s="5"/>
      <c r="J55" s="5"/>
      <c r="K55" s="500">
        <v>20</v>
      </c>
      <c r="L55" s="5"/>
      <c r="M55" s="5"/>
      <c r="N55" s="500" t="s">
        <v>28</v>
      </c>
      <c r="O55" s="5"/>
      <c r="P55" s="5"/>
      <c r="Q55" s="500" t="s">
        <v>28</v>
      </c>
      <c r="R55" s="5"/>
      <c r="S55" s="5"/>
    </row>
    <row r="56" spans="1:19" x14ac:dyDescent="0.15">
      <c r="A56" s="502"/>
      <c r="B56" s="501" t="s">
        <v>73</v>
      </c>
      <c r="C56" s="92">
        <v>810</v>
      </c>
      <c r="D56" s="92">
        <v>1909.8</v>
      </c>
      <c r="E56" s="501" t="s">
        <v>27</v>
      </c>
      <c r="F56" s="5"/>
      <c r="G56" s="5"/>
      <c r="H56" s="501" t="s">
        <v>28</v>
      </c>
      <c r="I56" s="5"/>
      <c r="J56" s="5"/>
      <c r="K56" s="501">
        <v>20</v>
      </c>
      <c r="L56" s="5"/>
      <c r="M56" s="5"/>
      <c r="N56" s="501" t="s">
        <v>28</v>
      </c>
      <c r="O56" s="5"/>
      <c r="P56" s="5"/>
      <c r="Q56" s="501" t="s">
        <v>28</v>
      </c>
      <c r="R56" s="5"/>
      <c r="S56" s="5"/>
    </row>
    <row r="57" spans="1:19" s="139" customFormat="1" ht="18.75" customHeight="1" x14ac:dyDescent="0.15">
      <c r="A57" s="477" t="s">
        <v>94</v>
      </c>
      <c r="B57" s="423"/>
      <c r="C57" s="423"/>
      <c r="D57" s="423"/>
      <c r="E57" s="423"/>
      <c r="F57" s="423"/>
      <c r="G57" s="423"/>
      <c r="H57" s="423"/>
      <c r="I57" s="423"/>
      <c r="J57" s="423"/>
      <c r="K57" s="423"/>
      <c r="L57" s="423"/>
      <c r="M57" s="423"/>
      <c r="N57" s="423"/>
      <c r="O57" s="423"/>
      <c r="P57" s="423"/>
      <c r="Q57" s="423"/>
      <c r="R57" s="423"/>
      <c r="S57" s="478"/>
    </row>
    <row r="58" spans="1:19" s="139" customFormat="1" ht="18.75" customHeight="1" x14ac:dyDescent="0.15">
      <c r="A58" s="479" t="s">
        <v>330</v>
      </c>
      <c r="B58" s="417"/>
      <c r="C58" s="417"/>
      <c r="D58" s="417"/>
      <c r="E58" s="417"/>
      <c r="F58" s="417"/>
      <c r="G58" s="417"/>
      <c r="H58" s="417"/>
      <c r="I58" s="417"/>
      <c r="J58" s="417"/>
      <c r="K58" s="417"/>
      <c r="L58" s="417"/>
      <c r="M58" s="417"/>
      <c r="N58" s="417"/>
      <c r="O58" s="417"/>
      <c r="P58" s="417"/>
      <c r="Q58" s="417"/>
      <c r="R58" s="417"/>
      <c r="S58" s="480"/>
    </row>
    <row r="59" spans="1:19" s="139" customFormat="1" x14ac:dyDescent="0.15">
      <c r="A59" s="479" t="s">
        <v>334</v>
      </c>
      <c r="B59" s="417"/>
      <c r="C59" s="417"/>
      <c r="D59" s="417"/>
      <c r="E59" s="417"/>
      <c r="F59" s="417"/>
      <c r="G59" s="417"/>
      <c r="H59" s="417"/>
      <c r="I59" s="417"/>
      <c r="J59" s="417"/>
      <c r="K59" s="417"/>
      <c r="L59" s="417"/>
      <c r="M59" s="417"/>
      <c r="N59" s="417"/>
      <c r="O59" s="417"/>
      <c r="P59" s="417"/>
      <c r="Q59" s="417"/>
      <c r="R59" s="417"/>
      <c r="S59" s="480"/>
    </row>
    <row r="60" spans="1:19" s="139" customFormat="1" x14ac:dyDescent="0.15">
      <c r="A60" s="479" t="s">
        <v>311</v>
      </c>
      <c r="B60" s="417"/>
      <c r="C60" s="417"/>
      <c r="D60" s="417"/>
      <c r="E60" s="417"/>
      <c r="F60" s="417"/>
      <c r="G60" s="417"/>
      <c r="H60" s="417"/>
      <c r="I60" s="417"/>
      <c r="J60" s="417"/>
      <c r="K60" s="417"/>
      <c r="L60" s="417"/>
      <c r="M60" s="417"/>
      <c r="N60" s="417"/>
      <c r="O60" s="417"/>
      <c r="P60" s="417"/>
      <c r="Q60" s="417"/>
      <c r="R60" s="417"/>
      <c r="S60" s="480"/>
    </row>
    <row r="61" spans="1:19" s="139" customFormat="1" x14ac:dyDescent="0.15">
      <c r="A61" s="461" t="s">
        <v>310</v>
      </c>
      <c r="B61" s="426"/>
      <c r="C61" s="426"/>
      <c r="D61" s="426"/>
      <c r="E61" s="426"/>
      <c r="F61" s="426"/>
      <c r="G61" s="426"/>
      <c r="H61" s="426"/>
      <c r="I61" s="426"/>
      <c r="J61" s="426"/>
      <c r="K61" s="426"/>
      <c r="L61" s="426"/>
      <c r="M61" s="426"/>
      <c r="N61" s="426"/>
      <c r="O61" s="426"/>
      <c r="P61" s="426"/>
      <c r="Q61" s="426"/>
      <c r="R61" s="426"/>
      <c r="S61" s="462"/>
    </row>
    <row r="63" spans="1:19" x14ac:dyDescent="0.15">
      <c r="A63" s="7"/>
    </row>
    <row r="115" spans="1:1" ht="243" x14ac:dyDescent="0.15">
      <c r="A115" s="7" t="s">
        <v>157</v>
      </c>
    </row>
  </sheetData>
  <mergeCells count="120">
    <mergeCell ref="A57:S57"/>
    <mergeCell ref="A58:S58"/>
    <mergeCell ref="A59:S59"/>
    <mergeCell ref="A60:S60"/>
    <mergeCell ref="A61:S61"/>
    <mergeCell ref="E51:E53"/>
    <mergeCell ref="H51:H53"/>
    <mergeCell ref="K51:K53"/>
    <mergeCell ref="N51:N53"/>
    <mergeCell ref="Q51:Q53"/>
    <mergeCell ref="B54:B56"/>
    <mergeCell ref="E54:E56"/>
    <mergeCell ref="H54:H56"/>
    <mergeCell ref="K54:K56"/>
    <mergeCell ref="N54:N56"/>
    <mergeCell ref="A48:A56"/>
    <mergeCell ref="B48:B50"/>
    <mergeCell ref="E48:E50"/>
    <mergeCell ref="H48:H50"/>
    <mergeCell ref="K48:K50"/>
    <mergeCell ref="N48:N50"/>
    <mergeCell ref="Q48:Q50"/>
    <mergeCell ref="B51:B53"/>
    <mergeCell ref="Q54:Q56"/>
    <mergeCell ref="Q39:Q41"/>
    <mergeCell ref="B42:B44"/>
    <mergeCell ref="E42:E44"/>
    <mergeCell ref="H42:H44"/>
    <mergeCell ref="K42:K44"/>
    <mergeCell ref="N42:N44"/>
    <mergeCell ref="Q42:Q44"/>
    <mergeCell ref="A39:A47"/>
    <mergeCell ref="B39:B41"/>
    <mergeCell ref="E39:E41"/>
    <mergeCell ref="H39:H41"/>
    <mergeCell ref="K39:K41"/>
    <mergeCell ref="N39:N41"/>
    <mergeCell ref="B45:B47"/>
    <mergeCell ref="E45:E47"/>
    <mergeCell ref="H45:H47"/>
    <mergeCell ref="K45:K47"/>
    <mergeCell ref="N45:N47"/>
    <mergeCell ref="Q45:Q47"/>
    <mergeCell ref="A36:S36"/>
    <mergeCell ref="A37:A38"/>
    <mergeCell ref="B37:B38"/>
    <mergeCell ref="C37:C38"/>
    <mergeCell ref="D37:D38"/>
    <mergeCell ref="E37:G37"/>
    <mergeCell ref="H37:J37"/>
    <mergeCell ref="K37:M37"/>
    <mergeCell ref="N37:P37"/>
    <mergeCell ref="Q37:S37"/>
    <mergeCell ref="A32:S32"/>
    <mergeCell ref="A33:S33"/>
    <mergeCell ref="A35:S35"/>
    <mergeCell ref="N23:N25"/>
    <mergeCell ref="Q23:Q25"/>
    <mergeCell ref="B26:B28"/>
    <mergeCell ref="E26:E28"/>
    <mergeCell ref="H26:H28"/>
    <mergeCell ref="K26:K28"/>
    <mergeCell ref="N26:N28"/>
    <mergeCell ref="Q26:Q28"/>
    <mergeCell ref="H23:H25"/>
    <mergeCell ref="K23:K25"/>
    <mergeCell ref="A5:A16"/>
    <mergeCell ref="B5:B7"/>
    <mergeCell ref="E5:E7"/>
    <mergeCell ref="H5:H7"/>
    <mergeCell ref="K5:K7"/>
    <mergeCell ref="N5:N7"/>
    <mergeCell ref="A29:S29"/>
    <mergeCell ref="A30:S30"/>
    <mergeCell ref="A31:S31"/>
    <mergeCell ref="Q17:Q19"/>
    <mergeCell ref="B20:B22"/>
    <mergeCell ref="E20:E22"/>
    <mergeCell ref="H20:H22"/>
    <mergeCell ref="K20:K22"/>
    <mergeCell ref="N20:N22"/>
    <mergeCell ref="Q20:Q22"/>
    <mergeCell ref="A17:A28"/>
    <mergeCell ref="B17:B19"/>
    <mergeCell ref="E17:E19"/>
    <mergeCell ref="H17:H19"/>
    <mergeCell ref="K17:K19"/>
    <mergeCell ref="N17:N19"/>
    <mergeCell ref="B23:B25"/>
    <mergeCell ref="E23:E25"/>
    <mergeCell ref="Q5:Q7"/>
    <mergeCell ref="B8:B10"/>
    <mergeCell ref="E8:E10"/>
    <mergeCell ref="B14:B16"/>
    <mergeCell ref="E14:E16"/>
    <mergeCell ref="H14:H16"/>
    <mergeCell ref="K14:K16"/>
    <mergeCell ref="N14:N16"/>
    <mergeCell ref="Q14:Q16"/>
    <mergeCell ref="H8:H10"/>
    <mergeCell ref="K8:K10"/>
    <mergeCell ref="N8:N10"/>
    <mergeCell ref="Q8:Q10"/>
    <mergeCell ref="B11:B13"/>
    <mergeCell ref="E11:E13"/>
    <mergeCell ref="H11:H13"/>
    <mergeCell ref="K11:K13"/>
    <mergeCell ref="N11:N13"/>
    <mergeCell ref="Q11:Q13"/>
    <mergeCell ref="A1:S1"/>
    <mergeCell ref="A2:S2"/>
    <mergeCell ref="A3:A4"/>
    <mergeCell ref="B3:B4"/>
    <mergeCell ref="C3:C4"/>
    <mergeCell ref="D3:D4"/>
    <mergeCell ref="E3:G3"/>
    <mergeCell ref="H3:J3"/>
    <mergeCell ref="K3:M3"/>
    <mergeCell ref="N3:P3"/>
    <mergeCell ref="Q3:S3"/>
  </mergeCells>
  <pageMargins left="0.75" right="0.75" top="1" bottom="1" header="0.5" footer="0.5"/>
  <pageSetup orientation="portrait" r:id="rId1"/>
  <headerFooter alignWithMargins="0">
    <oddHeader>&amp;C&amp;"arial,Bold"&amp;10&amp;K3E8430Nokia Internal Use Only</oddHeader>
    <oddFooter>&amp;C&amp;"arial,Bold"&amp;10&amp;K3E8430Nokia Internal Use Only</oddFooter>
    <evenHeader>&amp;C&amp;"arial,Bold"&amp;10&amp;K3E8430Nokia Internal Use Only</evenHeader>
    <evenFooter>&amp;C&amp;"arial,Bold"&amp;10&amp;K3E8430Nokia Internal Use Only</evenFooter>
    <firstHeader>&amp;C&amp;"arial,Bold"&amp;10&amp;K3E8430Nokia Internal Use Only</firstHeader>
    <firstFooter>&amp;C&amp;"arial,Bold"&amp;10&amp;K3E8430Nokia Internal Use Only</first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61"/>
  <sheetViews>
    <sheetView workbookViewId="0">
      <selection sqref="A1:M1"/>
    </sheetView>
  </sheetViews>
  <sheetFormatPr defaultRowHeight="11.25" x14ac:dyDescent="0.2"/>
  <cols>
    <col min="1" max="1" width="6.42578125" style="67" customWidth="1"/>
    <col min="2" max="3" width="5.5703125" style="67" customWidth="1"/>
    <col min="4" max="4" width="5.28515625" style="67" customWidth="1"/>
    <col min="5" max="5" width="7.140625" style="67" customWidth="1"/>
    <col min="6" max="6" width="3.28515625" style="67" customWidth="1"/>
    <col min="7" max="8" width="5.7109375" style="67" customWidth="1"/>
    <col min="9" max="9" width="3.5703125" style="67" customWidth="1"/>
    <col min="10" max="10" width="3.28515625" style="67" customWidth="1"/>
    <col min="11" max="11" width="5.7109375" style="67" customWidth="1"/>
    <col min="12" max="12" width="5.7109375" style="67" hidden="1" customWidth="1"/>
    <col min="13" max="13" width="3.5703125" style="67" hidden="1" customWidth="1"/>
    <col min="14" max="244" width="9.140625" style="67"/>
    <col min="245" max="245" width="5.85546875" style="67" customWidth="1"/>
    <col min="246" max="246" width="6.85546875" style="67" customWidth="1"/>
    <col min="247" max="247" width="5" style="67" customWidth="1"/>
    <col min="248" max="248" width="5.85546875" style="67" customWidth="1"/>
    <col min="249" max="249" width="6.85546875" style="67" customWidth="1"/>
    <col min="250" max="250" width="5" style="67" customWidth="1"/>
    <col min="251" max="251" width="5.85546875" style="67" customWidth="1"/>
    <col min="252" max="252" width="6.85546875" style="67" customWidth="1"/>
    <col min="253" max="253" width="5" style="67" customWidth="1"/>
    <col min="254" max="254" width="5.85546875" style="67" customWidth="1"/>
    <col min="255" max="255" width="6.85546875" style="67" customWidth="1"/>
    <col min="256" max="256" width="5" style="67" customWidth="1"/>
    <col min="257" max="257" width="5.85546875" style="67" customWidth="1"/>
    <col min="258" max="258" width="6.85546875" style="67" customWidth="1"/>
    <col min="259" max="259" width="5" style="67" customWidth="1"/>
    <col min="260" max="500" width="9.140625" style="67"/>
    <col min="501" max="501" width="5.85546875" style="67" customWidth="1"/>
    <col min="502" max="502" width="6.85546875" style="67" customWidth="1"/>
    <col min="503" max="503" width="5" style="67" customWidth="1"/>
    <col min="504" max="504" width="5.85546875" style="67" customWidth="1"/>
    <col min="505" max="505" width="6.85546875" style="67" customWidth="1"/>
    <col min="506" max="506" width="5" style="67" customWidth="1"/>
    <col min="507" max="507" width="5.85546875" style="67" customWidth="1"/>
    <col min="508" max="508" width="6.85546875" style="67" customWidth="1"/>
    <col min="509" max="509" width="5" style="67" customWidth="1"/>
    <col min="510" max="510" width="5.85546875" style="67" customWidth="1"/>
    <col min="511" max="511" width="6.85546875" style="67" customWidth="1"/>
    <col min="512" max="512" width="5" style="67" customWidth="1"/>
    <col min="513" max="513" width="5.85546875" style="67" customWidth="1"/>
    <col min="514" max="514" width="6.85546875" style="67" customWidth="1"/>
    <col min="515" max="515" width="5" style="67" customWidth="1"/>
    <col min="516" max="756" width="9.140625" style="67"/>
    <col min="757" max="757" width="5.85546875" style="67" customWidth="1"/>
    <col min="758" max="758" width="6.85546875" style="67" customWidth="1"/>
    <col min="759" max="759" width="5" style="67" customWidth="1"/>
    <col min="760" max="760" width="5.85546875" style="67" customWidth="1"/>
    <col min="761" max="761" width="6.85546875" style="67" customWidth="1"/>
    <col min="762" max="762" width="5" style="67" customWidth="1"/>
    <col min="763" max="763" width="5.85546875" style="67" customWidth="1"/>
    <col min="764" max="764" width="6.85546875" style="67" customWidth="1"/>
    <col min="765" max="765" width="5" style="67" customWidth="1"/>
    <col min="766" max="766" width="5.85546875" style="67" customWidth="1"/>
    <col min="767" max="767" width="6.85546875" style="67" customWidth="1"/>
    <col min="768" max="768" width="5" style="67" customWidth="1"/>
    <col min="769" max="769" width="5.85546875" style="67" customWidth="1"/>
    <col min="770" max="770" width="6.85546875" style="67" customWidth="1"/>
    <col min="771" max="771" width="5" style="67" customWidth="1"/>
    <col min="772" max="1012" width="9.140625" style="67"/>
    <col min="1013" max="1013" width="5.85546875" style="67" customWidth="1"/>
    <col min="1014" max="1014" width="6.85546875" style="67" customWidth="1"/>
    <col min="1015" max="1015" width="5" style="67" customWidth="1"/>
    <col min="1016" max="1016" width="5.85546875" style="67" customWidth="1"/>
    <col min="1017" max="1017" width="6.85546875" style="67" customWidth="1"/>
    <col min="1018" max="1018" width="5" style="67" customWidth="1"/>
    <col min="1019" max="1019" width="5.85546875" style="67" customWidth="1"/>
    <col min="1020" max="1020" width="6.85546875" style="67" customWidth="1"/>
    <col min="1021" max="1021" width="5" style="67" customWidth="1"/>
    <col min="1022" max="1022" width="5.85546875" style="67" customWidth="1"/>
    <col min="1023" max="1023" width="6.85546875" style="67" customWidth="1"/>
    <col min="1024" max="1024" width="5" style="67" customWidth="1"/>
    <col min="1025" max="1025" width="5.85546875" style="67" customWidth="1"/>
    <col min="1026" max="1026" width="6.85546875" style="67" customWidth="1"/>
    <col min="1027" max="1027" width="5" style="67" customWidth="1"/>
    <col min="1028" max="1268" width="9.140625" style="67"/>
    <col min="1269" max="1269" width="5.85546875" style="67" customWidth="1"/>
    <col min="1270" max="1270" width="6.85546875" style="67" customWidth="1"/>
    <col min="1271" max="1271" width="5" style="67" customWidth="1"/>
    <col min="1272" max="1272" width="5.85546875" style="67" customWidth="1"/>
    <col min="1273" max="1273" width="6.85546875" style="67" customWidth="1"/>
    <col min="1274" max="1274" width="5" style="67" customWidth="1"/>
    <col min="1275" max="1275" width="5.85546875" style="67" customWidth="1"/>
    <col min="1276" max="1276" width="6.85546875" style="67" customWidth="1"/>
    <col min="1277" max="1277" width="5" style="67" customWidth="1"/>
    <col min="1278" max="1278" width="5.85546875" style="67" customWidth="1"/>
    <col min="1279" max="1279" width="6.85546875" style="67" customWidth="1"/>
    <col min="1280" max="1280" width="5" style="67" customWidth="1"/>
    <col min="1281" max="1281" width="5.85546875" style="67" customWidth="1"/>
    <col min="1282" max="1282" width="6.85546875" style="67" customWidth="1"/>
    <col min="1283" max="1283" width="5" style="67" customWidth="1"/>
    <col min="1284" max="1524" width="9.140625" style="67"/>
    <col min="1525" max="1525" width="5.85546875" style="67" customWidth="1"/>
    <col min="1526" max="1526" width="6.85546875" style="67" customWidth="1"/>
    <col min="1527" max="1527" width="5" style="67" customWidth="1"/>
    <col min="1528" max="1528" width="5.85546875" style="67" customWidth="1"/>
    <col min="1529" max="1529" width="6.85546875" style="67" customWidth="1"/>
    <col min="1530" max="1530" width="5" style="67" customWidth="1"/>
    <col min="1531" max="1531" width="5.85546875" style="67" customWidth="1"/>
    <col min="1532" max="1532" width="6.85546875" style="67" customWidth="1"/>
    <col min="1533" max="1533" width="5" style="67" customWidth="1"/>
    <col min="1534" max="1534" width="5.85546875" style="67" customWidth="1"/>
    <col min="1535" max="1535" width="6.85546875" style="67" customWidth="1"/>
    <col min="1536" max="1536" width="5" style="67" customWidth="1"/>
    <col min="1537" max="1537" width="5.85546875" style="67" customWidth="1"/>
    <col min="1538" max="1538" width="6.85546875" style="67" customWidth="1"/>
    <col min="1539" max="1539" width="5" style="67" customWidth="1"/>
    <col min="1540" max="1780" width="9.140625" style="67"/>
    <col min="1781" max="1781" width="5.85546875" style="67" customWidth="1"/>
    <col min="1782" max="1782" width="6.85546875" style="67" customWidth="1"/>
    <col min="1783" max="1783" width="5" style="67" customWidth="1"/>
    <col min="1784" max="1784" width="5.85546875" style="67" customWidth="1"/>
    <col min="1785" max="1785" width="6.85546875" style="67" customWidth="1"/>
    <col min="1786" max="1786" width="5" style="67" customWidth="1"/>
    <col min="1787" max="1787" width="5.85546875" style="67" customWidth="1"/>
    <col min="1788" max="1788" width="6.85546875" style="67" customWidth="1"/>
    <col min="1789" max="1789" width="5" style="67" customWidth="1"/>
    <col min="1790" max="1790" width="5.85546875" style="67" customWidth="1"/>
    <col min="1791" max="1791" width="6.85546875" style="67" customWidth="1"/>
    <col min="1792" max="1792" width="5" style="67" customWidth="1"/>
    <col min="1793" max="1793" width="5.85546875" style="67" customWidth="1"/>
    <col min="1794" max="1794" width="6.85546875" style="67" customWidth="1"/>
    <col min="1795" max="1795" width="5" style="67" customWidth="1"/>
    <col min="1796" max="2036" width="9.140625" style="67"/>
    <col min="2037" max="2037" width="5.85546875" style="67" customWidth="1"/>
    <col min="2038" max="2038" width="6.85546875" style="67" customWidth="1"/>
    <col min="2039" max="2039" width="5" style="67" customWidth="1"/>
    <col min="2040" max="2040" width="5.85546875" style="67" customWidth="1"/>
    <col min="2041" max="2041" width="6.85546875" style="67" customWidth="1"/>
    <col min="2042" max="2042" width="5" style="67" customWidth="1"/>
    <col min="2043" max="2043" width="5.85546875" style="67" customWidth="1"/>
    <col min="2044" max="2044" width="6.85546875" style="67" customWidth="1"/>
    <col min="2045" max="2045" width="5" style="67" customWidth="1"/>
    <col min="2046" max="2046" width="5.85546875" style="67" customWidth="1"/>
    <col min="2047" max="2047" width="6.85546875" style="67" customWidth="1"/>
    <col min="2048" max="2048" width="5" style="67" customWidth="1"/>
    <col min="2049" max="2049" width="5.85546875" style="67" customWidth="1"/>
    <col min="2050" max="2050" width="6.85546875" style="67" customWidth="1"/>
    <col min="2051" max="2051" width="5" style="67" customWidth="1"/>
    <col min="2052" max="2292" width="9.140625" style="67"/>
    <col min="2293" max="2293" width="5.85546875" style="67" customWidth="1"/>
    <col min="2294" max="2294" width="6.85546875" style="67" customWidth="1"/>
    <col min="2295" max="2295" width="5" style="67" customWidth="1"/>
    <col min="2296" max="2296" width="5.85546875" style="67" customWidth="1"/>
    <col min="2297" max="2297" width="6.85546875" style="67" customWidth="1"/>
    <col min="2298" max="2298" width="5" style="67" customWidth="1"/>
    <col min="2299" max="2299" width="5.85546875" style="67" customWidth="1"/>
    <col min="2300" max="2300" width="6.85546875" style="67" customWidth="1"/>
    <col min="2301" max="2301" width="5" style="67" customWidth="1"/>
    <col min="2302" max="2302" width="5.85546875" style="67" customWidth="1"/>
    <col min="2303" max="2303" width="6.85546875" style="67" customWidth="1"/>
    <col min="2304" max="2304" width="5" style="67" customWidth="1"/>
    <col min="2305" max="2305" width="5.85546875" style="67" customWidth="1"/>
    <col min="2306" max="2306" width="6.85546875" style="67" customWidth="1"/>
    <col min="2307" max="2307" width="5" style="67" customWidth="1"/>
    <col min="2308" max="2548" width="9.140625" style="67"/>
    <col min="2549" max="2549" width="5.85546875" style="67" customWidth="1"/>
    <col min="2550" max="2550" width="6.85546875" style="67" customWidth="1"/>
    <col min="2551" max="2551" width="5" style="67" customWidth="1"/>
    <col min="2552" max="2552" width="5.85546875" style="67" customWidth="1"/>
    <col min="2553" max="2553" width="6.85546875" style="67" customWidth="1"/>
    <col min="2554" max="2554" width="5" style="67" customWidth="1"/>
    <col min="2555" max="2555" width="5.85546875" style="67" customWidth="1"/>
    <col min="2556" max="2556" width="6.85546875" style="67" customWidth="1"/>
    <col min="2557" max="2557" width="5" style="67" customWidth="1"/>
    <col min="2558" max="2558" width="5.85546875" style="67" customWidth="1"/>
    <col min="2559" max="2559" width="6.85546875" style="67" customWidth="1"/>
    <col min="2560" max="2560" width="5" style="67" customWidth="1"/>
    <col min="2561" max="2561" width="5.85546875" style="67" customWidth="1"/>
    <col min="2562" max="2562" width="6.85546875" style="67" customWidth="1"/>
    <col min="2563" max="2563" width="5" style="67" customWidth="1"/>
    <col min="2564" max="2804" width="9.140625" style="67"/>
    <col min="2805" max="2805" width="5.85546875" style="67" customWidth="1"/>
    <col min="2806" max="2806" width="6.85546875" style="67" customWidth="1"/>
    <col min="2807" max="2807" width="5" style="67" customWidth="1"/>
    <col min="2808" max="2808" width="5.85546875" style="67" customWidth="1"/>
    <col min="2809" max="2809" width="6.85546875" style="67" customWidth="1"/>
    <col min="2810" max="2810" width="5" style="67" customWidth="1"/>
    <col min="2811" max="2811" width="5.85546875" style="67" customWidth="1"/>
    <col min="2812" max="2812" width="6.85546875" style="67" customWidth="1"/>
    <col min="2813" max="2813" width="5" style="67" customWidth="1"/>
    <col min="2814" max="2814" width="5.85546875" style="67" customWidth="1"/>
    <col min="2815" max="2815" width="6.85546875" style="67" customWidth="1"/>
    <col min="2816" max="2816" width="5" style="67" customWidth="1"/>
    <col min="2817" max="2817" width="5.85546875" style="67" customWidth="1"/>
    <col min="2818" max="2818" width="6.85546875" style="67" customWidth="1"/>
    <col min="2819" max="2819" width="5" style="67" customWidth="1"/>
    <col min="2820" max="3060" width="9.140625" style="67"/>
    <col min="3061" max="3061" width="5.85546875" style="67" customWidth="1"/>
    <col min="3062" max="3062" width="6.85546875" style="67" customWidth="1"/>
    <col min="3063" max="3063" width="5" style="67" customWidth="1"/>
    <col min="3064" max="3064" width="5.85546875" style="67" customWidth="1"/>
    <col min="3065" max="3065" width="6.85546875" style="67" customWidth="1"/>
    <col min="3066" max="3066" width="5" style="67" customWidth="1"/>
    <col min="3067" max="3067" width="5.85546875" style="67" customWidth="1"/>
    <col min="3068" max="3068" width="6.85546875" style="67" customWidth="1"/>
    <col min="3069" max="3069" width="5" style="67" customWidth="1"/>
    <col min="3070" max="3070" width="5.85546875" style="67" customWidth="1"/>
    <col min="3071" max="3071" width="6.85546875" style="67" customWidth="1"/>
    <col min="3072" max="3072" width="5" style="67" customWidth="1"/>
    <col min="3073" max="3073" width="5.85546875" style="67" customWidth="1"/>
    <col min="3074" max="3074" width="6.85546875" style="67" customWidth="1"/>
    <col min="3075" max="3075" width="5" style="67" customWidth="1"/>
    <col min="3076" max="3316" width="9.140625" style="67"/>
    <col min="3317" max="3317" width="5.85546875" style="67" customWidth="1"/>
    <col min="3318" max="3318" width="6.85546875" style="67" customWidth="1"/>
    <col min="3319" max="3319" width="5" style="67" customWidth="1"/>
    <col min="3320" max="3320" width="5.85546875" style="67" customWidth="1"/>
    <col min="3321" max="3321" width="6.85546875" style="67" customWidth="1"/>
    <col min="3322" max="3322" width="5" style="67" customWidth="1"/>
    <col min="3323" max="3323" width="5.85546875" style="67" customWidth="1"/>
    <col min="3324" max="3324" width="6.85546875" style="67" customWidth="1"/>
    <col min="3325" max="3325" width="5" style="67" customWidth="1"/>
    <col min="3326" max="3326" width="5.85546875" style="67" customWidth="1"/>
    <col min="3327" max="3327" width="6.85546875" style="67" customWidth="1"/>
    <col min="3328" max="3328" width="5" style="67" customWidth="1"/>
    <col min="3329" max="3329" width="5.85546875" style="67" customWidth="1"/>
    <col min="3330" max="3330" width="6.85546875" style="67" customWidth="1"/>
    <col min="3331" max="3331" width="5" style="67" customWidth="1"/>
    <col min="3332" max="3572" width="9.140625" style="67"/>
    <col min="3573" max="3573" width="5.85546875" style="67" customWidth="1"/>
    <col min="3574" max="3574" width="6.85546875" style="67" customWidth="1"/>
    <col min="3575" max="3575" width="5" style="67" customWidth="1"/>
    <col min="3576" max="3576" width="5.85546875" style="67" customWidth="1"/>
    <col min="3577" max="3577" width="6.85546875" style="67" customWidth="1"/>
    <col min="3578" max="3578" width="5" style="67" customWidth="1"/>
    <col min="3579" max="3579" width="5.85546875" style="67" customWidth="1"/>
    <col min="3580" max="3580" width="6.85546875" style="67" customWidth="1"/>
    <col min="3581" max="3581" width="5" style="67" customWidth="1"/>
    <col min="3582" max="3582" width="5.85546875" style="67" customWidth="1"/>
    <col min="3583" max="3583" width="6.85546875" style="67" customWidth="1"/>
    <col min="3584" max="3584" width="5" style="67" customWidth="1"/>
    <col min="3585" max="3585" width="5.85546875" style="67" customWidth="1"/>
    <col min="3586" max="3586" width="6.85546875" style="67" customWidth="1"/>
    <col min="3587" max="3587" width="5" style="67" customWidth="1"/>
    <col min="3588" max="3828" width="9.140625" style="67"/>
    <col min="3829" max="3829" width="5.85546875" style="67" customWidth="1"/>
    <col min="3830" max="3830" width="6.85546875" style="67" customWidth="1"/>
    <col min="3831" max="3831" width="5" style="67" customWidth="1"/>
    <col min="3832" max="3832" width="5.85546875" style="67" customWidth="1"/>
    <col min="3833" max="3833" width="6.85546875" style="67" customWidth="1"/>
    <col min="3834" max="3834" width="5" style="67" customWidth="1"/>
    <col min="3835" max="3835" width="5.85546875" style="67" customWidth="1"/>
    <col min="3836" max="3836" width="6.85546875" style="67" customWidth="1"/>
    <col min="3837" max="3837" width="5" style="67" customWidth="1"/>
    <col min="3838" max="3838" width="5.85546875" style="67" customWidth="1"/>
    <col min="3839" max="3839" width="6.85546875" style="67" customWidth="1"/>
    <col min="3840" max="3840" width="5" style="67" customWidth="1"/>
    <col min="3841" max="3841" width="5.85546875" style="67" customWidth="1"/>
    <col min="3842" max="3842" width="6.85546875" style="67" customWidth="1"/>
    <col min="3843" max="3843" width="5" style="67" customWidth="1"/>
    <col min="3844" max="4084" width="9.140625" style="67"/>
    <col min="4085" max="4085" width="5.85546875" style="67" customWidth="1"/>
    <col min="4086" max="4086" width="6.85546875" style="67" customWidth="1"/>
    <col min="4087" max="4087" width="5" style="67" customWidth="1"/>
    <col min="4088" max="4088" width="5.85546875" style="67" customWidth="1"/>
    <col min="4089" max="4089" width="6.85546875" style="67" customWidth="1"/>
    <col min="4090" max="4090" width="5" style="67" customWidth="1"/>
    <col min="4091" max="4091" width="5.85546875" style="67" customWidth="1"/>
    <col min="4092" max="4092" width="6.85546875" style="67" customWidth="1"/>
    <col min="4093" max="4093" width="5" style="67" customWidth="1"/>
    <col min="4094" max="4094" width="5.85546875" style="67" customWidth="1"/>
    <col min="4095" max="4095" width="6.85546875" style="67" customWidth="1"/>
    <col min="4096" max="4096" width="5" style="67" customWidth="1"/>
    <col min="4097" max="4097" width="5.85546875" style="67" customWidth="1"/>
    <col min="4098" max="4098" width="6.85546875" style="67" customWidth="1"/>
    <col min="4099" max="4099" width="5" style="67" customWidth="1"/>
    <col min="4100" max="4340" width="9.140625" style="67"/>
    <col min="4341" max="4341" width="5.85546875" style="67" customWidth="1"/>
    <col min="4342" max="4342" width="6.85546875" style="67" customWidth="1"/>
    <col min="4343" max="4343" width="5" style="67" customWidth="1"/>
    <col min="4344" max="4344" width="5.85546875" style="67" customWidth="1"/>
    <col min="4345" max="4345" width="6.85546875" style="67" customWidth="1"/>
    <col min="4346" max="4346" width="5" style="67" customWidth="1"/>
    <col min="4347" max="4347" width="5.85546875" style="67" customWidth="1"/>
    <col min="4348" max="4348" width="6.85546875" style="67" customWidth="1"/>
    <col min="4349" max="4349" width="5" style="67" customWidth="1"/>
    <col min="4350" max="4350" width="5.85546875" style="67" customWidth="1"/>
    <col min="4351" max="4351" width="6.85546875" style="67" customWidth="1"/>
    <col min="4352" max="4352" width="5" style="67" customWidth="1"/>
    <col min="4353" max="4353" width="5.85546875" style="67" customWidth="1"/>
    <col min="4354" max="4354" width="6.85546875" style="67" customWidth="1"/>
    <col min="4355" max="4355" width="5" style="67" customWidth="1"/>
    <col min="4356" max="4596" width="9.140625" style="67"/>
    <col min="4597" max="4597" width="5.85546875" style="67" customWidth="1"/>
    <col min="4598" max="4598" width="6.85546875" style="67" customWidth="1"/>
    <col min="4599" max="4599" width="5" style="67" customWidth="1"/>
    <col min="4600" max="4600" width="5.85546875" style="67" customWidth="1"/>
    <col min="4601" max="4601" width="6.85546875" style="67" customWidth="1"/>
    <col min="4602" max="4602" width="5" style="67" customWidth="1"/>
    <col min="4603" max="4603" width="5.85546875" style="67" customWidth="1"/>
    <col min="4604" max="4604" width="6.85546875" style="67" customWidth="1"/>
    <col min="4605" max="4605" width="5" style="67" customWidth="1"/>
    <col min="4606" max="4606" width="5.85546875" style="67" customWidth="1"/>
    <col min="4607" max="4607" width="6.85546875" style="67" customWidth="1"/>
    <col min="4608" max="4608" width="5" style="67" customWidth="1"/>
    <col min="4609" max="4609" width="5.85546875" style="67" customWidth="1"/>
    <col min="4610" max="4610" width="6.85546875" style="67" customWidth="1"/>
    <col min="4611" max="4611" width="5" style="67" customWidth="1"/>
    <col min="4612" max="4852" width="9.140625" style="67"/>
    <col min="4853" max="4853" width="5.85546875" style="67" customWidth="1"/>
    <col min="4854" max="4854" width="6.85546875" style="67" customWidth="1"/>
    <col min="4855" max="4855" width="5" style="67" customWidth="1"/>
    <col min="4856" max="4856" width="5.85546875" style="67" customWidth="1"/>
    <col min="4857" max="4857" width="6.85546875" style="67" customWidth="1"/>
    <col min="4858" max="4858" width="5" style="67" customWidth="1"/>
    <col min="4859" max="4859" width="5.85546875" style="67" customWidth="1"/>
    <col min="4860" max="4860" width="6.85546875" style="67" customWidth="1"/>
    <col min="4861" max="4861" width="5" style="67" customWidth="1"/>
    <col min="4862" max="4862" width="5.85546875" style="67" customWidth="1"/>
    <col min="4863" max="4863" width="6.85546875" style="67" customWidth="1"/>
    <col min="4864" max="4864" width="5" style="67" customWidth="1"/>
    <col min="4865" max="4865" width="5.85546875" style="67" customWidth="1"/>
    <col min="4866" max="4866" width="6.85546875" style="67" customWidth="1"/>
    <col min="4867" max="4867" width="5" style="67" customWidth="1"/>
    <col min="4868" max="5108" width="9.140625" style="67"/>
    <col min="5109" max="5109" width="5.85546875" style="67" customWidth="1"/>
    <col min="5110" max="5110" width="6.85546875" style="67" customWidth="1"/>
    <col min="5111" max="5111" width="5" style="67" customWidth="1"/>
    <col min="5112" max="5112" width="5.85546875" style="67" customWidth="1"/>
    <col min="5113" max="5113" width="6.85546875" style="67" customWidth="1"/>
    <col min="5114" max="5114" width="5" style="67" customWidth="1"/>
    <col min="5115" max="5115" width="5.85546875" style="67" customWidth="1"/>
    <col min="5116" max="5116" width="6.85546875" style="67" customWidth="1"/>
    <col min="5117" max="5117" width="5" style="67" customWidth="1"/>
    <col min="5118" max="5118" width="5.85546875" style="67" customWidth="1"/>
    <col min="5119" max="5119" width="6.85546875" style="67" customWidth="1"/>
    <col min="5120" max="5120" width="5" style="67" customWidth="1"/>
    <col min="5121" max="5121" width="5.85546875" style="67" customWidth="1"/>
    <col min="5122" max="5122" width="6.85546875" style="67" customWidth="1"/>
    <col min="5123" max="5123" width="5" style="67" customWidth="1"/>
    <col min="5124" max="5364" width="9.140625" style="67"/>
    <col min="5365" max="5365" width="5.85546875" style="67" customWidth="1"/>
    <col min="5366" max="5366" width="6.85546875" style="67" customWidth="1"/>
    <col min="5367" max="5367" width="5" style="67" customWidth="1"/>
    <col min="5368" max="5368" width="5.85546875" style="67" customWidth="1"/>
    <col min="5369" max="5369" width="6.85546875" style="67" customWidth="1"/>
    <col min="5370" max="5370" width="5" style="67" customWidth="1"/>
    <col min="5371" max="5371" width="5.85546875" style="67" customWidth="1"/>
    <col min="5372" max="5372" width="6.85546875" style="67" customWidth="1"/>
    <col min="5373" max="5373" width="5" style="67" customWidth="1"/>
    <col min="5374" max="5374" width="5.85546875" style="67" customWidth="1"/>
    <col min="5375" max="5375" width="6.85546875" style="67" customWidth="1"/>
    <col min="5376" max="5376" width="5" style="67" customWidth="1"/>
    <col min="5377" max="5377" width="5.85546875" style="67" customWidth="1"/>
    <col min="5378" max="5378" width="6.85546875" style="67" customWidth="1"/>
    <col min="5379" max="5379" width="5" style="67" customWidth="1"/>
    <col min="5380" max="5620" width="9.140625" style="67"/>
    <col min="5621" max="5621" width="5.85546875" style="67" customWidth="1"/>
    <col min="5622" max="5622" width="6.85546875" style="67" customWidth="1"/>
    <col min="5623" max="5623" width="5" style="67" customWidth="1"/>
    <col min="5624" max="5624" width="5.85546875" style="67" customWidth="1"/>
    <col min="5625" max="5625" width="6.85546875" style="67" customWidth="1"/>
    <col min="5626" max="5626" width="5" style="67" customWidth="1"/>
    <col min="5627" max="5627" width="5.85546875" style="67" customWidth="1"/>
    <col min="5628" max="5628" width="6.85546875" style="67" customWidth="1"/>
    <col min="5629" max="5629" width="5" style="67" customWidth="1"/>
    <col min="5630" max="5630" width="5.85546875" style="67" customWidth="1"/>
    <col min="5631" max="5631" width="6.85546875" style="67" customWidth="1"/>
    <col min="5632" max="5632" width="5" style="67" customWidth="1"/>
    <col min="5633" max="5633" width="5.85546875" style="67" customWidth="1"/>
    <col min="5634" max="5634" width="6.85546875" style="67" customWidth="1"/>
    <col min="5635" max="5635" width="5" style="67" customWidth="1"/>
    <col min="5636" max="5876" width="9.140625" style="67"/>
    <col min="5877" max="5877" width="5.85546875" style="67" customWidth="1"/>
    <col min="5878" max="5878" width="6.85546875" style="67" customWidth="1"/>
    <col min="5879" max="5879" width="5" style="67" customWidth="1"/>
    <col min="5880" max="5880" width="5.85546875" style="67" customWidth="1"/>
    <col min="5881" max="5881" width="6.85546875" style="67" customWidth="1"/>
    <col min="5882" max="5882" width="5" style="67" customWidth="1"/>
    <col min="5883" max="5883" width="5.85546875" style="67" customWidth="1"/>
    <col min="5884" max="5884" width="6.85546875" style="67" customWidth="1"/>
    <col min="5885" max="5885" width="5" style="67" customWidth="1"/>
    <col min="5886" max="5886" width="5.85546875" style="67" customWidth="1"/>
    <col min="5887" max="5887" width="6.85546875" style="67" customWidth="1"/>
    <col min="5888" max="5888" width="5" style="67" customWidth="1"/>
    <col min="5889" max="5889" width="5.85546875" style="67" customWidth="1"/>
    <col min="5890" max="5890" width="6.85546875" style="67" customWidth="1"/>
    <col min="5891" max="5891" width="5" style="67" customWidth="1"/>
    <col min="5892" max="6132" width="9.140625" style="67"/>
    <col min="6133" max="6133" width="5.85546875" style="67" customWidth="1"/>
    <col min="6134" max="6134" width="6.85546875" style="67" customWidth="1"/>
    <col min="6135" max="6135" width="5" style="67" customWidth="1"/>
    <col min="6136" max="6136" width="5.85546875" style="67" customWidth="1"/>
    <col min="6137" max="6137" width="6.85546875" style="67" customWidth="1"/>
    <col min="6138" max="6138" width="5" style="67" customWidth="1"/>
    <col min="6139" max="6139" width="5.85546875" style="67" customWidth="1"/>
    <col min="6140" max="6140" width="6.85546875" style="67" customWidth="1"/>
    <col min="6141" max="6141" width="5" style="67" customWidth="1"/>
    <col min="6142" max="6142" width="5.85546875" style="67" customWidth="1"/>
    <col min="6143" max="6143" width="6.85546875" style="67" customWidth="1"/>
    <col min="6144" max="6144" width="5" style="67" customWidth="1"/>
    <col min="6145" max="6145" width="5.85546875" style="67" customWidth="1"/>
    <col min="6146" max="6146" width="6.85546875" style="67" customWidth="1"/>
    <col min="6147" max="6147" width="5" style="67" customWidth="1"/>
    <col min="6148" max="6388" width="9.140625" style="67"/>
    <col min="6389" max="6389" width="5.85546875" style="67" customWidth="1"/>
    <col min="6390" max="6390" width="6.85546875" style="67" customWidth="1"/>
    <col min="6391" max="6391" width="5" style="67" customWidth="1"/>
    <col min="6392" max="6392" width="5.85546875" style="67" customWidth="1"/>
    <col min="6393" max="6393" width="6.85546875" style="67" customWidth="1"/>
    <col min="6394" max="6394" width="5" style="67" customWidth="1"/>
    <col min="6395" max="6395" width="5.85546875" style="67" customWidth="1"/>
    <col min="6396" max="6396" width="6.85546875" style="67" customWidth="1"/>
    <col min="6397" max="6397" width="5" style="67" customWidth="1"/>
    <col min="6398" max="6398" width="5.85546875" style="67" customWidth="1"/>
    <col min="6399" max="6399" width="6.85546875" style="67" customWidth="1"/>
    <col min="6400" max="6400" width="5" style="67" customWidth="1"/>
    <col min="6401" max="6401" width="5.85546875" style="67" customWidth="1"/>
    <col min="6402" max="6402" width="6.85546875" style="67" customWidth="1"/>
    <col min="6403" max="6403" width="5" style="67" customWidth="1"/>
    <col min="6404" max="6644" width="9.140625" style="67"/>
    <col min="6645" max="6645" width="5.85546875" style="67" customWidth="1"/>
    <col min="6646" max="6646" width="6.85546875" style="67" customWidth="1"/>
    <col min="6647" max="6647" width="5" style="67" customWidth="1"/>
    <col min="6648" max="6648" width="5.85546875" style="67" customWidth="1"/>
    <col min="6649" max="6649" width="6.85546875" style="67" customWidth="1"/>
    <col min="6650" max="6650" width="5" style="67" customWidth="1"/>
    <col min="6651" max="6651" width="5.85546875" style="67" customWidth="1"/>
    <col min="6652" max="6652" width="6.85546875" style="67" customWidth="1"/>
    <col min="6653" max="6653" width="5" style="67" customWidth="1"/>
    <col min="6654" max="6654" width="5.85546875" style="67" customWidth="1"/>
    <col min="6655" max="6655" width="6.85546875" style="67" customWidth="1"/>
    <col min="6656" max="6656" width="5" style="67" customWidth="1"/>
    <col min="6657" max="6657" width="5.85546875" style="67" customWidth="1"/>
    <col min="6658" max="6658" width="6.85546875" style="67" customWidth="1"/>
    <col min="6659" max="6659" width="5" style="67" customWidth="1"/>
    <col min="6660" max="6900" width="9.140625" style="67"/>
    <col min="6901" max="6901" width="5.85546875" style="67" customWidth="1"/>
    <col min="6902" max="6902" width="6.85546875" style="67" customWidth="1"/>
    <col min="6903" max="6903" width="5" style="67" customWidth="1"/>
    <col min="6904" max="6904" width="5.85546875" style="67" customWidth="1"/>
    <col min="6905" max="6905" width="6.85546875" style="67" customWidth="1"/>
    <col min="6906" max="6906" width="5" style="67" customWidth="1"/>
    <col min="6907" max="6907" width="5.85546875" style="67" customWidth="1"/>
    <col min="6908" max="6908" width="6.85546875" style="67" customWidth="1"/>
    <col min="6909" max="6909" width="5" style="67" customWidth="1"/>
    <col min="6910" max="6910" width="5.85546875" style="67" customWidth="1"/>
    <col min="6911" max="6911" width="6.85546875" style="67" customWidth="1"/>
    <col min="6912" max="6912" width="5" style="67" customWidth="1"/>
    <col min="6913" max="6913" width="5.85546875" style="67" customWidth="1"/>
    <col min="6914" max="6914" width="6.85546875" style="67" customWidth="1"/>
    <col min="6915" max="6915" width="5" style="67" customWidth="1"/>
    <col min="6916" max="7156" width="9.140625" style="67"/>
    <col min="7157" max="7157" width="5.85546875" style="67" customWidth="1"/>
    <col min="7158" max="7158" width="6.85546875" style="67" customWidth="1"/>
    <col min="7159" max="7159" width="5" style="67" customWidth="1"/>
    <col min="7160" max="7160" width="5.85546875" style="67" customWidth="1"/>
    <col min="7161" max="7161" width="6.85546875" style="67" customWidth="1"/>
    <col min="7162" max="7162" width="5" style="67" customWidth="1"/>
    <col min="7163" max="7163" width="5.85546875" style="67" customWidth="1"/>
    <col min="7164" max="7164" width="6.85546875" style="67" customWidth="1"/>
    <col min="7165" max="7165" width="5" style="67" customWidth="1"/>
    <col min="7166" max="7166" width="5.85546875" style="67" customWidth="1"/>
    <col min="7167" max="7167" width="6.85546875" style="67" customWidth="1"/>
    <col min="7168" max="7168" width="5" style="67" customWidth="1"/>
    <col min="7169" max="7169" width="5.85546875" style="67" customWidth="1"/>
    <col min="7170" max="7170" width="6.85546875" style="67" customWidth="1"/>
    <col min="7171" max="7171" width="5" style="67" customWidth="1"/>
    <col min="7172" max="7412" width="9.140625" style="67"/>
    <col min="7413" max="7413" width="5.85546875" style="67" customWidth="1"/>
    <col min="7414" max="7414" width="6.85546875" style="67" customWidth="1"/>
    <col min="7415" max="7415" width="5" style="67" customWidth="1"/>
    <col min="7416" max="7416" width="5.85546875" style="67" customWidth="1"/>
    <col min="7417" max="7417" width="6.85546875" style="67" customWidth="1"/>
    <col min="7418" max="7418" width="5" style="67" customWidth="1"/>
    <col min="7419" max="7419" width="5.85546875" style="67" customWidth="1"/>
    <col min="7420" max="7420" width="6.85546875" style="67" customWidth="1"/>
    <col min="7421" max="7421" width="5" style="67" customWidth="1"/>
    <col min="7422" max="7422" width="5.85546875" style="67" customWidth="1"/>
    <col min="7423" max="7423" width="6.85546875" style="67" customWidth="1"/>
    <col min="7424" max="7424" width="5" style="67" customWidth="1"/>
    <col min="7425" max="7425" width="5.85546875" style="67" customWidth="1"/>
    <col min="7426" max="7426" width="6.85546875" style="67" customWidth="1"/>
    <col min="7427" max="7427" width="5" style="67" customWidth="1"/>
    <col min="7428" max="7668" width="9.140625" style="67"/>
    <col min="7669" max="7669" width="5.85546875" style="67" customWidth="1"/>
    <col min="7670" max="7670" width="6.85546875" style="67" customWidth="1"/>
    <col min="7671" max="7671" width="5" style="67" customWidth="1"/>
    <col min="7672" max="7672" width="5.85546875" style="67" customWidth="1"/>
    <col min="7673" max="7673" width="6.85546875" style="67" customWidth="1"/>
    <col min="7674" max="7674" width="5" style="67" customWidth="1"/>
    <col min="7675" max="7675" width="5.85546875" style="67" customWidth="1"/>
    <col min="7676" max="7676" width="6.85546875" style="67" customWidth="1"/>
    <col min="7677" max="7677" width="5" style="67" customWidth="1"/>
    <col min="7678" max="7678" width="5.85546875" style="67" customWidth="1"/>
    <col min="7679" max="7679" width="6.85546875" style="67" customWidth="1"/>
    <col min="7680" max="7680" width="5" style="67" customWidth="1"/>
    <col min="7681" max="7681" width="5.85546875" style="67" customWidth="1"/>
    <col min="7682" max="7682" width="6.85546875" style="67" customWidth="1"/>
    <col min="7683" max="7683" width="5" style="67" customWidth="1"/>
    <col min="7684" max="7924" width="9.140625" style="67"/>
    <col min="7925" max="7925" width="5.85546875" style="67" customWidth="1"/>
    <col min="7926" max="7926" width="6.85546875" style="67" customWidth="1"/>
    <col min="7927" max="7927" width="5" style="67" customWidth="1"/>
    <col min="7928" max="7928" width="5.85546875" style="67" customWidth="1"/>
    <col min="7929" max="7929" width="6.85546875" style="67" customWidth="1"/>
    <col min="7930" max="7930" width="5" style="67" customWidth="1"/>
    <col min="7931" max="7931" width="5.85546875" style="67" customWidth="1"/>
    <col min="7932" max="7932" width="6.85546875" style="67" customWidth="1"/>
    <col min="7933" max="7933" width="5" style="67" customWidth="1"/>
    <col min="7934" max="7934" width="5.85546875" style="67" customWidth="1"/>
    <col min="7935" max="7935" width="6.85546875" style="67" customWidth="1"/>
    <col min="7936" max="7936" width="5" style="67" customWidth="1"/>
    <col min="7937" max="7937" width="5.85546875" style="67" customWidth="1"/>
    <col min="7938" max="7938" width="6.85546875" style="67" customWidth="1"/>
    <col min="7939" max="7939" width="5" style="67" customWidth="1"/>
    <col min="7940" max="8180" width="9.140625" style="67"/>
    <col min="8181" max="8181" width="5.85546875" style="67" customWidth="1"/>
    <col min="8182" max="8182" width="6.85546875" style="67" customWidth="1"/>
    <col min="8183" max="8183" width="5" style="67" customWidth="1"/>
    <col min="8184" max="8184" width="5.85546875" style="67" customWidth="1"/>
    <col min="8185" max="8185" width="6.85546875" style="67" customWidth="1"/>
    <col min="8186" max="8186" width="5" style="67" customWidth="1"/>
    <col min="8187" max="8187" width="5.85546875" style="67" customWidth="1"/>
    <col min="8188" max="8188" width="6.85546875" style="67" customWidth="1"/>
    <col min="8189" max="8189" width="5" style="67" customWidth="1"/>
    <col min="8190" max="8190" width="5.85546875" style="67" customWidth="1"/>
    <col min="8191" max="8191" width="6.85546875" style="67" customWidth="1"/>
    <col min="8192" max="8192" width="5" style="67" customWidth="1"/>
    <col min="8193" max="8193" width="5.85546875" style="67" customWidth="1"/>
    <col min="8194" max="8194" width="6.85546875" style="67" customWidth="1"/>
    <col min="8195" max="8195" width="5" style="67" customWidth="1"/>
    <col min="8196" max="8436" width="9.140625" style="67"/>
    <col min="8437" max="8437" width="5.85546875" style="67" customWidth="1"/>
    <col min="8438" max="8438" width="6.85546875" style="67" customWidth="1"/>
    <col min="8439" max="8439" width="5" style="67" customWidth="1"/>
    <col min="8440" max="8440" width="5.85546875" style="67" customWidth="1"/>
    <col min="8441" max="8441" width="6.85546875" style="67" customWidth="1"/>
    <col min="8442" max="8442" width="5" style="67" customWidth="1"/>
    <col min="8443" max="8443" width="5.85546875" style="67" customWidth="1"/>
    <col min="8444" max="8444" width="6.85546875" style="67" customWidth="1"/>
    <col min="8445" max="8445" width="5" style="67" customWidth="1"/>
    <col min="8446" max="8446" width="5.85546875" style="67" customWidth="1"/>
    <col min="8447" max="8447" width="6.85546875" style="67" customWidth="1"/>
    <col min="8448" max="8448" width="5" style="67" customWidth="1"/>
    <col min="8449" max="8449" width="5.85546875" style="67" customWidth="1"/>
    <col min="8450" max="8450" width="6.85546875" style="67" customWidth="1"/>
    <col min="8451" max="8451" width="5" style="67" customWidth="1"/>
    <col min="8452" max="8692" width="9.140625" style="67"/>
    <col min="8693" max="8693" width="5.85546875" style="67" customWidth="1"/>
    <col min="8694" max="8694" width="6.85546875" style="67" customWidth="1"/>
    <col min="8695" max="8695" width="5" style="67" customWidth="1"/>
    <col min="8696" max="8696" width="5.85546875" style="67" customWidth="1"/>
    <col min="8697" max="8697" width="6.85546875" style="67" customWidth="1"/>
    <col min="8698" max="8698" width="5" style="67" customWidth="1"/>
    <col min="8699" max="8699" width="5.85546875" style="67" customWidth="1"/>
    <col min="8700" max="8700" width="6.85546875" style="67" customWidth="1"/>
    <col min="8701" max="8701" width="5" style="67" customWidth="1"/>
    <col min="8702" max="8702" width="5.85546875" style="67" customWidth="1"/>
    <col min="8703" max="8703" width="6.85546875" style="67" customWidth="1"/>
    <col min="8704" max="8704" width="5" style="67" customWidth="1"/>
    <col min="8705" max="8705" width="5.85546875" style="67" customWidth="1"/>
    <col min="8706" max="8706" width="6.85546875" style="67" customWidth="1"/>
    <col min="8707" max="8707" width="5" style="67" customWidth="1"/>
    <col min="8708" max="8948" width="9.140625" style="67"/>
    <col min="8949" max="8949" width="5.85546875" style="67" customWidth="1"/>
    <col min="8950" max="8950" width="6.85546875" style="67" customWidth="1"/>
    <col min="8951" max="8951" width="5" style="67" customWidth="1"/>
    <col min="8952" max="8952" width="5.85546875" style="67" customWidth="1"/>
    <col min="8953" max="8953" width="6.85546875" style="67" customWidth="1"/>
    <col min="8954" max="8954" width="5" style="67" customWidth="1"/>
    <col min="8955" max="8955" width="5.85546875" style="67" customWidth="1"/>
    <col min="8956" max="8956" width="6.85546875" style="67" customWidth="1"/>
    <col min="8957" max="8957" width="5" style="67" customWidth="1"/>
    <col min="8958" max="8958" width="5.85546875" style="67" customWidth="1"/>
    <col min="8959" max="8959" width="6.85546875" style="67" customWidth="1"/>
    <col min="8960" max="8960" width="5" style="67" customWidth="1"/>
    <col min="8961" max="8961" width="5.85546875" style="67" customWidth="1"/>
    <col min="8962" max="8962" width="6.85546875" style="67" customWidth="1"/>
    <col min="8963" max="8963" width="5" style="67" customWidth="1"/>
    <col min="8964" max="9204" width="9.140625" style="67"/>
    <col min="9205" max="9205" width="5.85546875" style="67" customWidth="1"/>
    <col min="9206" max="9206" width="6.85546875" style="67" customWidth="1"/>
    <col min="9207" max="9207" width="5" style="67" customWidth="1"/>
    <col min="9208" max="9208" width="5.85546875" style="67" customWidth="1"/>
    <col min="9209" max="9209" width="6.85546875" style="67" customWidth="1"/>
    <col min="9210" max="9210" width="5" style="67" customWidth="1"/>
    <col min="9211" max="9211" width="5.85546875" style="67" customWidth="1"/>
    <col min="9212" max="9212" width="6.85546875" style="67" customWidth="1"/>
    <col min="9213" max="9213" width="5" style="67" customWidth="1"/>
    <col min="9214" max="9214" width="5.85546875" style="67" customWidth="1"/>
    <col min="9215" max="9215" width="6.85546875" style="67" customWidth="1"/>
    <col min="9216" max="9216" width="5" style="67" customWidth="1"/>
    <col min="9217" max="9217" width="5.85546875" style="67" customWidth="1"/>
    <col min="9218" max="9218" width="6.85546875" style="67" customWidth="1"/>
    <col min="9219" max="9219" width="5" style="67" customWidth="1"/>
    <col min="9220" max="9460" width="9.140625" style="67"/>
    <col min="9461" max="9461" width="5.85546875" style="67" customWidth="1"/>
    <col min="9462" max="9462" width="6.85546875" style="67" customWidth="1"/>
    <col min="9463" max="9463" width="5" style="67" customWidth="1"/>
    <col min="9464" max="9464" width="5.85546875" style="67" customWidth="1"/>
    <col min="9465" max="9465" width="6.85546875" style="67" customWidth="1"/>
    <col min="9466" max="9466" width="5" style="67" customWidth="1"/>
    <col min="9467" max="9467" width="5.85546875" style="67" customWidth="1"/>
    <col min="9468" max="9468" width="6.85546875" style="67" customWidth="1"/>
    <col min="9469" max="9469" width="5" style="67" customWidth="1"/>
    <col min="9470" max="9470" width="5.85546875" style="67" customWidth="1"/>
    <col min="9471" max="9471" width="6.85546875" style="67" customWidth="1"/>
    <col min="9472" max="9472" width="5" style="67" customWidth="1"/>
    <col min="9473" max="9473" width="5.85546875" style="67" customWidth="1"/>
    <col min="9474" max="9474" width="6.85546875" style="67" customWidth="1"/>
    <col min="9475" max="9475" width="5" style="67" customWidth="1"/>
    <col min="9476" max="9716" width="9.140625" style="67"/>
    <col min="9717" max="9717" width="5.85546875" style="67" customWidth="1"/>
    <col min="9718" max="9718" width="6.85546875" style="67" customWidth="1"/>
    <col min="9719" max="9719" width="5" style="67" customWidth="1"/>
    <col min="9720" max="9720" width="5.85546875" style="67" customWidth="1"/>
    <col min="9721" max="9721" width="6.85546875" style="67" customWidth="1"/>
    <col min="9722" max="9722" width="5" style="67" customWidth="1"/>
    <col min="9723" max="9723" width="5.85546875" style="67" customWidth="1"/>
    <col min="9724" max="9724" width="6.85546875" style="67" customWidth="1"/>
    <col min="9725" max="9725" width="5" style="67" customWidth="1"/>
    <col min="9726" max="9726" width="5.85546875" style="67" customWidth="1"/>
    <col min="9727" max="9727" width="6.85546875" style="67" customWidth="1"/>
    <col min="9728" max="9728" width="5" style="67" customWidth="1"/>
    <col min="9729" max="9729" width="5.85546875" style="67" customWidth="1"/>
    <col min="9730" max="9730" width="6.85546875" style="67" customWidth="1"/>
    <col min="9731" max="9731" width="5" style="67" customWidth="1"/>
    <col min="9732" max="9972" width="9.140625" style="67"/>
    <col min="9973" max="9973" width="5.85546875" style="67" customWidth="1"/>
    <col min="9974" max="9974" width="6.85546875" style="67" customWidth="1"/>
    <col min="9975" max="9975" width="5" style="67" customWidth="1"/>
    <col min="9976" max="9976" width="5.85546875" style="67" customWidth="1"/>
    <col min="9977" max="9977" width="6.85546875" style="67" customWidth="1"/>
    <col min="9978" max="9978" width="5" style="67" customWidth="1"/>
    <col min="9979" max="9979" width="5.85546875" style="67" customWidth="1"/>
    <col min="9980" max="9980" width="6.85546875" style="67" customWidth="1"/>
    <col min="9981" max="9981" width="5" style="67" customWidth="1"/>
    <col min="9982" max="9982" width="5.85546875" style="67" customWidth="1"/>
    <col min="9983" max="9983" width="6.85546875" style="67" customWidth="1"/>
    <col min="9984" max="9984" width="5" style="67" customWidth="1"/>
    <col min="9985" max="9985" width="5.85546875" style="67" customWidth="1"/>
    <col min="9986" max="9986" width="6.85546875" style="67" customWidth="1"/>
    <col min="9987" max="9987" width="5" style="67" customWidth="1"/>
    <col min="9988" max="10228" width="9.140625" style="67"/>
    <col min="10229" max="10229" width="5.85546875" style="67" customWidth="1"/>
    <col min="10230" max="10230" width="6.85546875" style="67" customWidth="1"/>
    <col min="10231" max="10231" width="5" style="67" customWidth="1"/>
    <col min="10232" max="10232" width="5.85546875" style="67" customWidth="1"/>
    <col min="10233" max="10233" width="6.85546875" style="67" customWidth="1"/>
    <col min="10234" max="10234" width="5" style="67" customWidth="1"/>
    <col min="10235" max="10235" width="5.85546875" style="67" customWidth="1"/>
    <col min="10236" max="10236" width="6.85546875" style="67" customWidth="1"/>
    <col min="10237" max="10237" width="5" style="67" customWidth="1"/>
    <col min="10238" max="10238" width="5.85546875" style="67" customWidth="1"/>
    <col min="10239" max="10239" width="6.85546875" style="67" customWidth="1"/>
    <col min="10240" max="10240" width="5" style="67" customWidth="1"/>
    <col min="10241" max="10241" width="5.85546875" style="67" customWidth="1"/>
    <col min="10242" max="10242" width="6.85546875" style="67" customWidth="1"/>
    <col min="10243" max="10243" width="5" style="67" customWidth="1"/>
    <col min="10244" max="10484" width="9.140625" style="67"/>
    <col min="10485" max="10485" width="5.85546875" style="67" customWidth="1"/>
    <col min="10486" max="10486" width="6.85546875" style="67" customWidth="1"/>
    <col min="10487" max="10487" width="5" style="67" customWidth="1"/>
    <col min="10488" max="10488" width="5.85546875" style="67" customWidth="1"/>
    <col min="10489" max="10489" width="6.85546875" style="67" customWidth="1"/>
    <col min="10490" max="10490" width="5" style="67" customWidth="1"/>
    <col min="10491" max="10491" width="5.85546875" style="67" customWidth="1"/>
    <col min="10492" max="10492" width="6.85546875" style="67" customWidth="1"/>
    <col min="10493" max="10493" width="5" style="67" customWidth="1"/>
    <col min="10494" max="10494" width="5.85546875" style="67" customWidth="1"/>
    <col min="10495" max="10495" width="6.85546875" style="67" customWidth="1"/>
    <col min="10496" max="10496" width="5" style="67" customWidth="1"/>
    <col min="10497" max="10497" width="5.85546875" style="67" customWidth="1"/>
    <col min="10498" max="10498" width="6.85546875" style="67" customWidth="1"/>
    <col min="10499" max="10499" width="5" style="67" customWidth="1"/>
    <col min="10500" max="10740" width="9.140625" style="67"/>
    <col min="10741" max="10741" width="5.85546875" style="67" customWidth="1"/>
    <col min="10742" max="10742" width="6.85546875" style="67" customWidth="1"/>
    <col min="10743" max="10743" width="5" style="67" customWidth="1"/>
    <col min="10744" max="10744" width="5.85546875" style="67" customWidth="1"/>
    <col min="10745" max="10745" width="6.85546875" style="67" customWidth="1"/>
    <col min="10746" max="10746" width="5" style="67" customWidth="1"/>
    <col min="10747" max="10747" width="5.85546875" style="67" customWidth="1"/>
    <col min="10748" max="10748" width="6.85546875" style="67" customWidth="1"/>
    <col min="10749" max="10749" width="5" style="67" customWidth="1"/>
    <col min="10750" max="10750" width="5.85546875" style="67" customWidth="1"/>
    <col min="10751" max="10751" width="6.85546875" style="67" customWidth="1"/>
    <col min="10752" max="10752" width="5" style="67" customWidth="1"/>
    <col min="10753" max="10753" width="5.85546875" style="67" customWidth="1"/>
    <col min="10754" max="10754" width="6.85546875" style="67" customWidth="1"/>
    <col min="10755" max="10755" width="5" style="67" customWidth="1"/>
    <col min="10756" max="10996" width="9.140625" style="67"/>
    <col min="10997" max="10997" width="5.85546875" style="67" customWidth="1"/>
    <col min="10998" max="10998" width="6.85546875" style="67" customWidth="1"/>
    <col min="10999" max="10999" width="5" style="67" customWidth="1"/>
    <col min="11000" max="11000" width="5.85546875" style="67" customWidth="1"/>
    <col min="11001" max="11001" width="6.85546875" style="67" customWidth="1"/>
    <col min="11002" max="11002" width="5" style="67" customWidth="1"/>
    <col min="11003" max="11003" width="5.85546875" style="67" customWidth="1"/>
    <col min="11004" max="11004" width="6.85546875" style="67" customWidth="1"/>
    <col min="11005" max="11005" width="5" style="67" customWidth="1"/>
    <col min="11006" max="11006" width="5.85546875" style="67" customWidth="1"/>
    <col min="11007" max="11007" width="6.85546875" style="67" customWidth="1"/>
    <col min="11008" max="11008" width="5" style="67" customWidth="1"/>
    <col min="11009" max="11009" width="5.85546875" style="67" customWidth="1"/>
    <col min="11010" max="11010" width="6.85546875" style="67" customWidth="1"/>
    <col min="11011" max="11011" width="5" style="67" customWidth="1"/>
    <col min="11012" max="11252" width="9.140625" style="67"/>
    <col min="11253" max="11253" width="5.85546875" style="67" customWidth="1"/>
    <col min="11254" max="11254" width="6.85546875" style="67" customWidth="1"/>
    <col min="11255" max="11255" width="5" style="67" customWidth="1"/>
    <col min="11256" max="11256" width="5.85546875" style="67" customWidth="1"/>
    <col min="11257" max="11257" width="6.85546875" style="67" customWidth="1"/>
    <col min="11258" max="11258" width="5" style="67" customWidth="1"/>
    <col min="11259" max="11259" width="5.85546875" style="67" customWidth="1"/>
    <col min="11260" max="11260" width="6.85546875" style="67" customWidth="1"/>
    <col min="11261" max="11261" width="5" style="67" customWidth="1"/>
    <col min="11262" max="11262" width="5.85546875" style="67" customWidth="1"/>
    <col min="11263" max="11263" width="6.85546875" style="67" customWidth="1"/>
    <col min="11264" max="11264" width="5" style="67" customWidth="1"/>
    <col min="11265" max="11265" width="5.85546875" style="67" customWidth="1"/>
    <col min="11266" max="11266" width="6.85546875" style="67" customWidth="1"/>
    <col min="11267" max="11267" width="5" style="67" customWidth="1"/>
    <col min="11268" max="11508" width="9.140625" style="67"/>
    <col min="11509" max="11509" width="5.85546875" style="67" customWidth="1"/>
    <col min="11510" max="11510" width="6.85546875" style="67" customWidth="1"/>
    <col min="11511" max="11511" width="5" style="67" customWidth="1"/>
    <col min="11512" max="11512" width="5.85546875" style="67" customWidth="1"/>
    <col min="11513" max="11513" width="6.85546875" style="67" customWidth="1"/>
    <col min="11514" max="11514" width="5" style="67" customWidth="1"/>
    <col min="11515" max="11515" width="5.85546875" style="67" customWidth="1"/>
    <col min="11516" max="11516" width="6.85546875" style="67" customWidth="1"/>
    <col min="11517" max="11517" width="5" style="67" customWidth="1"/>
    <col min="11518" max="11518" width="5.85546875" style="67" customWidth="1"/>
    <col min="11519" max="11519" width="6.85546875" style="67" customWidth="1"/>
    <col min="11520" max="11520" width="5" style="67" customWidth="1"/>
    <col min="11521" max="11521" width="5.85546875" style="67" customWidth="1"/>
    <col min="11522" max="11522" width="6.85546875" style="67" customWidth="1"/>
    <col min="11523" max="11523" width="5" style="67" customWidth="1"/>
    <col min="11524" max="11764" width="9.140625" style="67"/>
    <col min="11765" max="11765" width="5.85546875" style="67" customWidth="1"/>
    <col min="11766" max="11766" width="6.85546875" style="67" customWidth="1"/>
    <col min="11767" max="11767" width="5" style="67" customWidth="1"/>
    <col min="11768" max="11768" width="5.85546875" style="67" customWidth="1"/>
    <col min="11769" max="11769" width="6.85546875" style="67" customWidth="1"/>
    <col min="11770" max="11770" width="5" style="67" customWidth="1"/>
    <col min="11771" max="11771" width="5.85546875" style="67" customWidth="1"/>
    <col min="11772" max="11772" width="6.85546875" style="67" customWidth="1"/>
    <col min="11773" max="11773" width="5" style="67" customWidth="1"/>
    <col min="11774" max="11774" width="5.85546875" style="67" customWidth="1"/>
    <col min="11775" max="11775" width="6.85546875" style="67" customWidth="1"/>
    <col min="11776" max="11776" width="5" style="67" customWidth="1"/>
    <col min="11777" max="11777" width="5.85546875" style="67" customWidth="1"/>
    <col min="11778" max="11778" width="6.85546875" style="67" customWidth="1"/>
    <col min="11779" max="11779" width="5" style="67" customWidth="1"/>
    <col min="11780" max="12020" width="9.140625" style="67"/>
    <col min="12021" max="12021" width="5.85546875" style="67" customWidth="1"/>
    <col min="12022" max="12022" width="6.85546875" style="67" customWidth="1"/>
    <col min="12023" max="12023" width="5" style="67" customWidth="1"/>
    <col min="12024" max="12024" width="5.85546875" style="67" customWidth="1"/>
    <col min="12025" max="12025" width="6.85546875" style="67" customWidth="1"/>
    <col min="12026" max="12026" width="5" style="67" customWidth="1"/>
    <col min="12027" max="12027" width="5.85546875" style="67" customWidth="1"/>
    <col min="12028" max="12028" width="6.85546875" style="67" customWidth="1"/>
    <col min="12029" max="12029" width="5" style="67" customWidth="1"/>
    <col min="12030" max="12030" width="5.85546875" style="67" customWidth="1"/>
    <col min="12031" max="12031" width="6.85546875" style="67" customWidth="1"/>
    <col min="12032" max="12032" width="5" style="67" customWidth="1"/>
    <col min="12033" max="12033" width="5.85546875" style="67" customWidth="1"/>
    <col min="12034" max="12034" width="6.85546875" style="67" customWidth="1"/>
    <col min="12035" max="12035" width="5" style="67" customWidth="1"/>
    <col min="12036" max="12276" width="9.140625" style="67"/>
    <col min="12277" max="12277" width="5.85546875" style="67" customWidth="1"/>
    <col min="12278" max="12278" width="6.85546875" style="67" customWidth="1"/>
    <col min="12279" max="12279" width="5" style="67" customWidth="1"/>
    <col min="12280" max="12280" width="5.85546875" style="67" customWidth="1"/>
    <col min="12281" max="12281" width="6.85546875" style="67" customWidth="1"/>
    <col min="12282" max="12282" width="5" style="67" customWidth="1"/>
    <col min="12283" max="12283" width="5.85546875" style="67" customWidth="1"/>
    <col min="12284" max="12284" width="6.85546875" style="67" customWidth="1"/>
    <col min="12285" max="12285" width="5" style="67" customWidth="1"/>
    <col min="12286" max="12286" width="5.85546875" style="67" customWidth="1"/>
    <col min="12287" max="12287" width="6.85546875" style="67" customWidth="1"/>
    <col min="12288" max="12288" width="5" style="67" customWidth="1"/>
    <col min="12289" max="12289" width="5.85546875" style="67" customWidth="1"/>
    <col min="12290" max="12290" width="6.85546875" style="67" customWidth="1"/>
    <col min="12291" max="12291" width="5" style="67" customWidth="1"/>
    <col min="12292" max="12532" width="9.140625" style="67"/>
    <col min="12533" max="12533" width="5.85546875" style="67" customWidth="1"/>
    <col min="12534" max="12534" width="6.85546875" style="67" customWidth="1"/>
    <col min="12535" max="12535" width="5" style="67" customWidth="1"/>
    <col min="12536" max="12536" width="5.85546875" style="67" customWidth="1"/>
    <col min="12537" max="12537" width="6.85546875" style="67" customWidth="1"/>
    <col min="12538" max="12538" width="5" style="67" customWidth="1"/>
    <col min="12539" max="12539" width="5.85546875" style="67" customWidth="1"/>
    <col min="12540" max="12540" width="6.85546875" style="67" customWidth="1"/>
    <col min="12541" max="12541" width="5" style="67" customWidth="1"/>
    <col min="12542" max="12542" width="5.85546875" style="67" customWidth="1"/>
    <col min="12543" max="12543" width="6.85546875" style="67" customWidth="1"/>
    <col min="12544" max="12544" width="5" style="67" customWidth="1"/>
    <col min="12545" max="12545" width="5.85546875" style="67" customWidth="1"/>
    <col min="12546" max="12546" width="6.85546875" style="67" customWidth="1"/>
    <col min="12547" max="12547" width="5" style="67" customWidth="1"/>
    <col min="12548" max="12788" width="9.140625" style="67"/>
    <col min="12789" max="12789" width="5.85546875" style="67" customWidth="1"/>
    <col min="12790" max="12790" width="6.85546875" style="67" customWidth="1"/>
    <col min="12791" max="12791" width="5" style="67" customWidth="1"/>
    <col min="12792" max="12792" width="5.85546875" style="67" customWidth="1"/>
    <col min="12793" max="12793" width="6.85546875" style="67" customWidth="1"/>
    <col min="12794" max="12794" width="5" style="67" customWidth="1"/>
    <col min="12795" max="12795" width="5.85546875" style="67" customWidth="1"/>
    <col min="12796" max="12796" width="6.85546875" style="67" customWidth="1"/>
    <col min="12797" max="12797" width="5" style="67" customWidth="1"/>
    <col min="12798" max="12798" width="5.85546875" style="67" customWidth="1"/>
    <col min="12799" max="12799" width="6.85546875" style="67" customWidth="1"/>
    <col min="12800" max="12800" width="5" style="67" customWidth="1"/>
    <col min="12801" max="12801" width="5.85546875" style="67" customWidth="1"/>
    <col min="12802" max="12802" width="6.85546875" style="67" customWidth="1"/>
    <col min="12803" max="12803" width="5" style="67" customWidth="1"/>
    <col min="12804" max="13044" width="9.140625" style="67"/>
    <col min="13045" max="13045" width="5.85546875" style="67" customWidth="1"/>
    <col min="13046" max="13046" width="6.85546875" style="67" customWidth="1"/>
    <col min="13047" max="13047" width="5" style="67" customWidth="1"/>
    <col min="13048" max="13048" width="5.85546875" style="67" customWidth="1"/>
    <col min="13049" max="13049" width="6.85546875" style="67" customWidth="1"/>
    <col min="13050" max="13050" width="5" style="67" customWidth="1"/>
    <col min="13051" max="13051" width="5.85546875" style="67" customWidth="1"/>
    <col min="13052" max="13052" width="6.85546875" style="67" customWidth="1"/>
    <col min="13053" max="13053" width="5" style="67" customWidth="1"/>
    <col min="13054" max="13054" width="5.85546875" style="67" customWidth="1"/>
    <col min="13055" max="13055" width="6.85546875" style="67" customWidth="1"/>
    <col min="13056" max="13056" width="5" style="67" customWidth="1"/>
    <col min="13057" max="13057" width="5.85546875" style="67" customWidth="1"/>
    <col min="13058" max="13058" width="6.85546875" style="67" customWidth="1"/>
    <col min="13059" max="13059" width="5" style="67" customWidth="1"/>
    <col min="13060" max="13300" width="9.140625" style="67"/>
    <col min="13301" max="13301" width="5.85546875" style="67" customWidth="1"/>
    <col min="13302" max="13302" width="6.85546875" style="67" customWidth="1"/>
    <col min="13303" max="13303" width="5" style="67" customWidth="1"/>
    <col min="13304" max="13304" width="5.85546875" style="67" customWidth="1"/>
    <col min="13305" max="13305" width="6.85546875" style="67" customWidth="1"/>
    <col min="13306" max="13306" width="5" style="67" customWidth="1"/>
    <col min="13307" max="13307" width="5.85546875" style="67" customWidth="1"/>
    <col min="13308" max="13308" width="6.85546875" style="67" customWidth="1"/>
    <col min="13309" max="13309" width="5" style="67" customWidth="1"/>
    <col min="13310" max="13310" width="5.85546875" style="67" customWidth="1"/>
    <col min="13311" max="13311" width="6.85546875" style="67" customWidth="1"/>
    <col min="13312" max="13312" width="5" style="67" customWidth="1"/>
    <col min="13313" max="13313" width="5.85546875" style="67" customWidth="1"/>
    <col min="13314" max="13314" width="6.85546875" style="67" customWidth="1"/>
    <col min="13315" max="13315" width="5" style="67" customWidth="1"/>
    <col min="13316" max="13556" width="9.140625" style="67"/>
    <col min="13557" max="13557" width="5.85546875" style="67" customWidth="1"/>
    <col min="13558" max="13558" width="6.85546875" style="67" customWidth="1"/>
    <col min="13559" max="13559" width="5" style="67" customWidth="1"/>
    <col min="13560" max="13560" width="5.85546875" style="67" customWidth="1"/>
    <col min="13561" max="13561" width="6.85546875" style="67" customWidth="1"/>
    <col min="13562" max="13562" width="5" style="67" customWidth="1"/>
    <col min="13563" max="13563" width="5.85546875" style="67" customWidth="1"/>
    <col min="13564" max="13564" width="6.85546875" style="67" customWidth="1"/>
    <col min="13565" max="13565" width="5" style="67" customWidth="1"/>
    <col min="13566" max="13566" width="5.85546875" style="67" customWidth="1"/>
    <col min="13567" max="13567" width="6.85546875" style="67" customWidth="1"/>
    <col min="13568" max="13568" width="5" style="67" customWidth="1"/>
    <col min="13569" max="13569" width="5.85546875" style="67" customWidth="1"/>
    <col min="13570" max="13570" width="6.85546875" style="67" customWidth="1"/>
    <col min="13571" max="13571" width="5" style="67" customWidth="1"/>
    <col min="13572" max="13812" width="9.140625" style="67"/>
    <col min="13813" max="13813" width="5.85546875" style="67" customWidth="1"/>
    <col min="13814" max="13814" width="6.85546875" style="67" customWidth="1"/>
    <col min="13815" max="13815" width="5" style="67" customWidth="1"/>
    <col min="13816" max="13816" width="5.85546875" style="67" customWidth="1"/>
    <col min="13817" max="13817" width="6.85546875" style="67" customWidth="1"/>
    <col min="13818" max="13818" width="5" style="67" customWidth="1"/>
    <col min="13819" max="13819" width="5.85546875" style="67" customWidth="1"/>
    <col min="13820" max="13820" width="6.85546875" style="67" customWidth="1"/>
    <col min="13821" max="13821" width="5" style="67" customWidth="1"/>
    <col min="13822" max="13822" width="5.85546875" style="67" customWidth="1"/>
    <col min="13823" max="13823" width="6.85546875" style="67" customWidth="1"/>
    <col min="13824" max="13824" width="5" style="67" customWidth="1"/>
    <col min="13825" max="13825" width="5.85546875" style="67" customWidth="1"/>
    <col min="13826" max="13826" width="6.85546875" style="67" customWidth="1"/>
    <col min="13827" max="13827" width="5" style="67" customWidth="1"/>
    <col min="13828" max="14068" width="9.140625" style="67"/>
    <col min="14069" max="14069" width="5.85546875" style="67" customWidth="1"/>
    <col min="14070" max="14070" width="6.85546875" style="67" customWidth="1"/>
    <col min="14071" max="14071" width="5" style="67" customWidth="1"/>
    <col min="14072" max="14072" width="5.85546875" style="67" customWidth="1"/>
    <col min="14073" max="14073" width="6.85546875" style="67" customWidth="1"/>
    <col min="14074" max="14074" width="5" style="67" customWidth="1"/>
    <col min="14075" max="14075" width="5.85546875" style="67" customWidth="1"/>
    <col min="14076" max="14076" width="6.85546875" style="67" customWidth="1"/>
    <col min="14077" max="14077" width="5" style="67" customWidth="1"/>
    <col min="14078" max="14078" width="5.85546875" style="67" customWidth="1"/>
    <col min="14079" max="14079" width="6.85546875" style="67" customWidth="1"/>
    <col min="14080" max="14080" width="5" style="67" customWidth="1"/>
    <col min="14081" max="14081" width="5.85546875" style="67" customWidth="1"/>
    <col min="14082" max="14082" width="6.85546875" style="67" customWidth="1"/>
    <col min="14083" max="14083" width="5" style="67" customWidth="1"/>
    <col min="14084" max="14324" width="9.140625" style="67"/>
    <col min="14325" max="14325" width="5.85546875" style="67" customWidth="1"/>
    <col min="14326" max="14326" width="6.85546875" style="67" customWidth="1"/>
    <col min="14327" max="14327" width="5" style="67" customWidth="1"/>
    <col min="14328" max="14328" width="5.85546875" style="67" customWidth="1"/>
    <col min="14329" max="14329" width="6.85546875" style="67" customWidth="1"/>
    <col min="14330" max="14330" width="5" style="67" customWidth="1"/>
    <col min="14331" max="14331" width="5.85546875" style="67" customWidth="1"/>
    <col min="14332" max="14332" width="6.85546875" style="67" customWidth="1"/>
    <col min="14333" max="14333" width="5" style="67" customWidth="1"/>
    <col min="14334" max="14334" width="5.85546875" style="67" customWidth="1"/>
    <col min="14335" max="14335" width="6.85546875" style="67" customWidth="1"/>
    <col min="14336" max="14336" width="5" style="67" customWidth="1"/>
    <col min="14337" max="14337" width="5.85546875" style="67" customWidth="1"/>
    <col min="14338" max="14338" width="6.85546875" style="67" customWidth="1"/>
    <col min="14339" max="14339" width="5" style="67" customWidth="1"/>
    <col min="14340" max="14580" width="9.140625" style="67"/>
    <col min="14581" max="14581" width="5.85546875" style="67" customWidth="1"/>
    <col min="14582" max="14582" width="6.85546875" style="67" customWidth="1"/>
    <col min="14583" max="14583" width="5" style="67" customWidth="1"/>
    <col min="14584" max="14584" width="5.85546875" style="67" customWidth="1"/>
    <col min="14585" max="14585" width="6.85546875" style="67" customWidth="1"/>
    <col min="14586" max="14586" width="5" style="67" customWidth="1"/>
    <col min="14587" max="14587" width="5.85546875" style="67" customWidth="1"/>
    <col min="14588" max="14588" width="6.85546875" style="67" customWidth="1"/>
    <col min="14589" max="14589" width="5" style="67" customWidth="1"/>
    <col min="14590" max="14590" width="5.85546875" style="67" customWidth="1"/>
    <col min="14591" max="14591" width="6.85546875" style="67" customWidth="1"/>
    <col min="14592" max="14592" width="5" style="67" customWidth="1"/>
    <col min="14593" max="14593" width="5.85546875" style="67" customWidth="1"/>
    <col min="14594" max="14594" width="6.85546875" style="67" customWidth="1"/>
    <col min="14595" max="14595" width="5" style="67" customWidth="1"/>
    <col min="14596" max="14836" width="9.140625" style="67"/>
    <col min="14837" max="14837" width="5.85546875" style="67" customWidth="1"/>
    <col min="14838" max="14838" width="6.85546875" style="67" customWidth="1"/>
    <col min="14839" max="14839" width="5" style="67" customWidth="1"/>
    <col min="14840" max="14840" width="5.85546875" style="67" customWidth="1"/>
    <col min="14841" max="14841" width="6.85546875" style="67" customWidth="1"/>
    <col min="14842" max="14842" width="5" style="67" customWidth="1"/>
    <col min="14843" max="14843" width="5.85546875" style="67" customWidth="1"/>
    <col min="14844" max="14844" width="6.85546875" style="67" customWidth="1"/>
    <col min="14845" max="14845" width="5" style="67" customWidth="1"/>
    <col min="14846" max="14846" width="5.85546875" style="67" customWidth="1"/>
    <col min="14847" max="14847" width="6.85546875" style="67" customWidth="1"/>
    <col min="14848" max="14848" width="5" style="67" customWidth="1"/>
    <col min="14849" max="14849" width="5.85546875" style="67" customWidth="1"/>
    <col min="14850" max="14850" width="6.85546875" style="67" customWidth="1"/>
    <col min="14851" max="14851" width="5" style="67" customWidth="1"/>
    <col min="14852" max="15092" width="9.140625" style="67"/>
    <col min="15093" max="15093" width="5.85546875" style="67" customWidth="1"/>
    <col min="15094" max="15094" width="6.85546875" style="67" customWidth="1"/>
    <col min="15095" max="15095" width="5" style="67" customWidth="1"/>
    <col min="15096" max="15096" width="5.85546875" style="67" customWidth="1"/>
    <col min="15097" max="15097" width="6.85546875" style="67" customWidth="1"/>
    <col min="15098" max="15098" width="5" style="67" customWidth="1"/>
    <col min="15099" max="15099" width="5.85546875" style="67" customWidth="1"/>
    <col min="15100" max="15100" width="6.85546875" style="67" customWidth="1"/>
    <col min="15101" max="15101" width="5" style="67" customWidth="1"/>
    <col min="15102" max="15102" width="5.85546875" style="67" customWidth="1"/>
    <col min="15103" max="15103" width="6.85546875" style="67" customWidth="1"/>
    <col min="15104" max="15104" width="5" style="67" customWidth="1"/>
    <col min="15105" max="15105" width="5.85546875" style="67" customWidth="1"/>
    <col min="15106" max="15106" width="6.85546875" style="67" customWidth="1"/>
    <col min="15107" max="15107" width="5" style="67" customWidth="1"/>
    <col min="15108" max="15348" width="9.140625" style="67"/>
    <col min="15349" max="15349" width="5.85546875" style="67" customWidth="1"/>
    <col min="15350" max="15350" width="6.85546875" style="67" customWidth="1"/>
    <col min="15351" max="15351" width="5" style="67" customWidth="1"/>
    <col min="15352" max="15352" width="5.85546875" style="67" customWidth="1"/>
    <col min="15353" max="15353" width="6.85546875" style="67" customWidth="1"/>
    <col min="15354" max="15354" width="5" style="67" customWidth="1"/>
    <col min="15355" max="15355" width="5.85546875" style="67" customWidth="1"/>
    <col min="15356" max="15356" width="6.85546875" style="67" customWidth="1"/>
    <col min="15357" max="15357" width="5" style="67" customWidth="1"/>
    <col min="15358" max="15358" width="5.85546875" style="67" customWidth="1"/>
    <col min="15359" max="15359" width="6.85546875" style="67" customWidth="1"/>
    <col min="15360" max="15360" width="5" style="67" customWidth="1"/>
    <col min="15361" max="15361" width="5.85546875" style="67" customWidth="1"/>
    <col min="15362" max="15362" width="6.85546875" style="67" customWidth="1"/>
    <col min="15363" max="15363" width="5" style="67" customWidth="1"/>
    <col min="15364" max="15604" width="9.140625" style="67"/>
    <col min="15605" max="15605" width="5.85546875" style="67" customWidth="1"/>
    <col min="15606" max="15606" width="6.85546875" style="67" customWidth="1"/>
    <col min="15607" max="15607" width="5" style="67" customWidth="1"/>
    <col min="15608" max="15608" width="5.85546875" style="67" customWidth="1"/>
    <col min="15609" max="15609" width="6.85546875" style="67" customWidth="1"/>
    <col min="15610" max="15610" width="5" style="67" customWidth="1"/>
    <col min="15611" max="15611" width="5.85546875" style="67" customWidth="1"/>
    <col min="15612" max="15612" width="6.85546875" style="67" customWidth="1"/>
    <col min="15613" max="15613" width="5" style="67" customWidth="1"/>
    <col min="15614" max="15614" width="5.85546875" style="67" customWidth="1"/>
    <col min="15615" max="15615" width="6.85546875" style="67" customWidth="1"/>
    <col min="15616" max="15616" width="5" style="67" customWidth="1"/>
    <col min="15617" max="15617" width="5.85546875" style="67" customWidth="1"/>
    <col min="15618" max="15618" width="6.85546875" style="67" customWidth="1"/>
    <col min="15619" max="15619" width="5" style="67" customWidth="1"/>
    <col min="15620" max="15860" width="9.140625" style="67"/>
    <col min="15861" max="15861" width="5.85546875" style="67" customWidth="1"/>
    <col min="15862" max="15862" width="6.85546875" style="67" customWidth="1"/>
    <col min="15863" max="15863" width="5" style="67" customWidth="1"/>
    <col min="15864" max="15864" width="5.85546875" style="67" customWidth="1"/>
    <col min="15865" max="15865" width="6.85546875" style="67" customWidth="1"/>
    <col min="15866" max="15866" width="5" style="67" customWidth="1"/>
    <col min="15867" max="15867" width="5.85546875" style="67" customWidth="1"/>
    <col min="15868" max="15868" width="6.85546875" style="67" customWidth="1"/>
    <col min="15869" max="15869" width="5" style="67" customWidth="1"/>
    <col min="15870" max="15870" width="5.85546875" style="67" customWidth="1"/>
    <col min="15871" max="15871" width="6.85546875" style="67" customWidth="1"/>
    <col min="15872" max="15872" width="5" style="67" customWidth="1"/>
    <col min="15873" max="15873" width="5.85546875" style="67" customWidth="1"/>
    <col min="15874" max="15874" width="6.85546875" style="67" customWidth="1"/>
    <col min="15875" max="15875" width="5" style="67" customWidth="1"/>
    <col min="15876" max="16116" width="9.140625" style="67"/>
    <col min="16117" max="16117" width="5.85546875" style="67" customWidth="1"/>
    <col min="16118" max="16118" width="6.85546875" style="67" customWidth="1"/>
    <col min="16119" max="16119" width="5" style="67" customWidth="1"/>
    <col min="16120" max="16120" width="5.85546875" style="67" customWidth="1"/>
    <col min="16121" max="16121" width="6.85546875" style="67" customWidth="1"/>
    <col min="16122" max="16122" width="5" style="67" customWidth="1"/>
    <col min="16123" max="16123" width="5.85546875" style="67" customWidth="1"/>
    <col min="16124" max="16124" width="6.85546875" style="67" customWidth="1"/>
    <col min="16125" max="16125" width="5" style="67" customWidth="1"/>
    <col min="16126" max="16126" width="5.85546875" style="67" customWidth="1"/>
    <col min="16127" max="16127" width="6.85546875" style="67" customWidth="1"/>
    <col min="16128" max="16128" width="5" style="67" customWidth="1"/>
    <col min="16129" max="16129" width="5.85546875" style="67" customWidth="1"/>
    <col min="16130" max="16130" width="6.85546875" style="67" customWidth="1"/>
    <col min="16131" max="16131" width="5" style="67" customWidth="1"/>
    <col min="16132" max="16378" width="9.140625" style="67"/>
    <col min="16379" max="16384" width="9.140625" style="67" customWidth="1"/>
  </cols>
  <sheetData>
    <row r="1" spans="1:13" ht="21.6" customHeight="1" x14ac:dyDescent="0.2">
      <c r="A1" s="441" t="s">
        <v>265</v>
      </c>
      <c r="B1" s="442"/>
      <c r="C1" s="442"/>
      <c r="D1" s="442"/>
      <c r="E1" s="442"/>
      <c r="F1" s="442"/>
      <c r="G1" s="442"/>
      <c r="H1" s="442"/>
      <c r="I1" s="442"/>
      <c r="J1" s="442"/>
      <c r="K1" s="442"/>
      <c r="L1" s="442"/>
      <c r="M1" s="443"/>
    </row>
    <row r="2" spans="1:13" ht="10.15" customHeight="1" x14ac:dyDescent="0.2">
      <c r="A2" s="441" t="s">
        <v>138</v>
      </c>
      <c r="B2" s="442"/>
      <c r="C2" s="442"/>
      <c r="D2" s="442"/>
      <c r="E2" s="442"/>
      <c r="F2" s="442"/>
      <c r="G2" s="442"/>
      <c r="H2" s="442"/>
      <c r="I2" s="442"/>
      <c r="J2" s="442"/>
      <c r="K2" s="442"/>
      <c r="L2" s="442"/>
      <c r="M2" s="443"/>
    </row>
    <row r="3" spans="1:13" s="71" customFormat="1" ht="112.5" x14ac:dyDescent="0.25">
      <c r="A3" s="68" t="s">
        <v>22</v>
      </c>
      <c r="B3" s="76" t="s">
        <v>69</v>
      </c>
      <c r="C3" s="69" t="s">
        <v>56</v>
      </c>
      <c r="D3" s="68" t="s">
        <v>23</v>
      </c>
      <c r="E3" s="78" t="s">
        <v>85</v>
      </c>
      <c r="F3" s="70" t="s">
        <v>221</v>
      </c>
      <c r="G3" s="70" t="s">
        <v>251</v>
      </c>
      <c r="H3" s="70" t="s">
        <v>313</v>
      </c>
      <c r="I3" s="70" t="s">
        <v>26</v>
      </c>
      <c r="J3" s="70" t="s">
        <v>222</v>
      </c>
      <c r="K3" s="70" t="s">
        <v>253</v>
      </c>
      <c r="L3" s="70" t="s">
        <v>335</v>
      </c>
      <c r="M3" s="70" t="s">
        <v>26</v>
      </c>
    </row>
    <row r="4" spans="1:13" s="71" customFormat="1" x14ac:dyDescent="0.25">
      <c r="A4" s="444" t="s">
        <v>268</v>
      </c>
      <c r="B4" s="444">
        <v>3</v>
      </c>
      <c r="C4" s="343" t="s">
        <v>18</v>
      </c>
      <c r="D4" s="116">
        <v>128</v>
      </c>
      <c r="E4" s="77">
        <v>824.2</v>
      </c>
      <c r="F4" s="116"/>
      <c r="G4" s="116"/>
      <c r="H4" s="444">
        <v>30</v>
      </c>
      <c r="I4" s="116" t="s">
        <v>71</v>
      </c>
      <c r="J4" s="116"/>
      <c r="K4" s="116"/>
      <c r="L4" s="444" t="s">
        <v>27</v>
      </c>
      <c r="M4" s="116" t="s">
        <v>71</v>
      </c>
    </row>
    <row r="5" spans="1:13" ht="10.15" customHeight="1" x14ac:dyDescent="0.2">
      <c r="A5" s="445"/>
      <c r="B5" s="346"/>
      <c r="C5" s="343"/>
      <c r="D5" s="116">
        <v>190</v>
      </c>
      <c r="E5" s="77">
        <v>836.6</v>
      </c>
      <c r="F5" s="116"/>
      <c r="G5" s="116"/>
      <c r="H5" s="445" t="s">
        <v>27</v>
      </c>
      <c r="I5" s="116" t="s">
        <v>71</v>
      </c>
      <c r="J5" s="116"/>
      <c r="K5" s="116"/>
      <c r="L5" s="445" t="s">
        <v>27</v>
      </c>
      <c r="M5" s="116" t="s">
        <v>71</v>
      </c>
    </row>
    <row r="6" spans="1:13" ht="10.15" customHeight="1" x14ac:dyDescent="0.2">
      <c r="A6" s="447"/>
      <c r="B6" s="346"/>
      <c r="C6" s="343"/>
      <c r="D6" s="116">
        <v>251</v>
      </c>
      <c r="E6" s="77">
        <v>848.8</v>
      </c>
      <c r="F6" s="116"/>
      <c r="G6" s="116"/>
      <c r="H6" s="446" t="s">
        <v>27</v>
      </c>
      <c r="I6" s="116" t="s">
        <v>71</v>
      </c>
      <c r="J6" s="116"/>
      <c r="K6" s="116"/>
      <c r="L6" s="446" t="s">
        <v>27</v>
      </c>
      <c r="M6" s="116" t="s">
        <v>71</v>
      </c>
    </row>
    <row r="7" spans="1:13" s="71" customFormat="1" ht="10.15" customHeight="1" x14ac:dyDescent="0.25">
      <c r="A7" s="448"/>
      <c r="B7" s="346"/>
      <c r="C7" s="343" t="s">
        <v>388</v>
      </c>
      <c r="D7" s="116">
        <v>128</v>
      </c>
      <c r="E7" s="77">
        <v>824.2</v>
      </c>
      <c r="F7" s="116"/>
      <c r="G7" s="116"/>
      <c r="H7" s="444" t="s">
        <v>27</v>
      </c>
      <c r="I7" s="116" t="s">
        <v>71</v>
      </c>
      <c r="J7" s="116"/>
      <c r="K7" s="116"/>
      <c r="L7" s="444" t="s">
        <v>27</v>
      </c>
      <c r="M7" s="116" t="s">
        <v>71</v>
      </c>
    </row>
    <row r="8" spans="1:13" ht="10.15" customHeight="1" x14ac:dyDescent="0.2">
      <c r="A8" s="448"/>
      <c r="B8" s="346"/>
      <c r="C8" s="343"/>
      <c r="D8" s="116">
        <v>190</v>
      </c>
      <c r="E8" s="77">
        <v>836.6</v>
      </c>
      <c r="F8" s="116"/>
      <c r="G8" s="116"/>
      <c r="H8" s="445" t="s">
        <v>27</v>
      </c>
      <c r="I8" s="116" t="s">
        <v>71</v>
      </c>
      <c r="J8" s="116"/>
      <c r="K8" s="116"/>
      <c r="L8" s="445" t="s">
        <v>27</v>
      </c>
      <c r="M8" s="116" t="s">
        <v>71</v>
      </c>
    </row>
    <row r="9" spans="1:13" ht="10.15" customHeight="1" x14ac:dyDescent="0.2">
      <c r="A9" s="448"/>
      <c r="B9" s="346"/>
      <c r="C9" s="343"/>
      <c r="D9" s="116">
        <v>251</v>
      </c>
      <c r="E9" s="77">
        <v>848.8</v>
      </c>
      <c r="F9" s="116"/>
      <c r="G9" s="116"/>
      <c r="H9" s="445" t="s">
        <v>27</v>
      </c>
      <c r="I9" s="116" t="s">
        <v>71</v>
      </c>
      <c r="J9" s="116"/>
      <c r="K9" s="116"/>
      <c r="L9" s="445" t="s">
        <v>27</v>
      </c>
      <c r="M9" s="116" t="s">
        <v>71</v>
      </c>
    </row>
    <row r="10" spans="1:13" s="71" customFormat="1" ht="10.15" customHeight="1" x14ac:dyDescent="0.25">
      <c r="A10" s="449"/>
      <c r="B10" s="346"/>
      <c r="C10" s="343" t="s">
        <v>387</v>
      </c>
      <c r="D10" s="116">
        <v>128</v>
      </c>
      <c r="E10" s="77">
        <v>824.2</v>
      </c>
      <c r="F10" s="116"/>
      <c r="G10" s="116"/>
      <c r="H10" s="448"/>
      <c r="I10" s="116" t="s">
        <v>71</v>
      </c>
      <c r="J10" s="116"/>
      <c r="K10" s="116"/>
      <c r="L10" s="445"/>
      <c r="M10" s="116" t="s">
        <v>71</v>
      </c>
    </row>
    <row r="11" spans="1:13" ht="10.15" customHeight="1" x14ac:dyDescent="0.2">
      <c r="A11" s="448"/>
      <c r="B11" s="346"/>
      <c r="C11" s="343"/>
      <c r="D11" s="116">
        <v>190</v>
      </c>
      <c r="E11" s="77">
        <v>836.6</v>
      </c>
      <c r="F11" s="116"/>
      <c r="G11" s="116"/>
      <c r="H11" s="448"/>
      <c r="I11" s="116" t="s">
        <v>71</v>
      </c>
      <c r="J11" s="116"/>
      <c r="K11" s="116"/>
      <c r="L11" s="445"/>
      <c r="M11" s="116" t="s">
        <v>71</v>
      </c>
    </row>
    <row r="12" spans="1:13" ht="10.15" customHeight="1" x14ac:dyDescent="0.2">
      <c r="A12" s="448"/>
      <c r="B12" s="346"/>
      <c r="C12" s="343"/>
      <c r="D12" s="116">
        <v>251</v>
      </c>
      <c r="E12" s="77">
        <v>848.8</v>
      </c>
      <c r="F12" s="116"/>
      <c r="G12" s="116"/>
      <c r="H12" s="450"/>
      <c r="I12" s="116" t="s">
        <v>71</v>
      </c>
      <c r="J12" s="116"/>
      <c r="K12" s="116"/>
      <c r="L12" s="446"/>
      <c r="M12" s="116" t="s">
        <v>71</v>
      </c>
    </row>
    <row r="13" spans="1:13" s="71" customFormat="1" ht="10.15" customHeight="1" x14ac:dyDescent="0.25">
      <c r="A13" s="448"/>
      <c r="B13" s="346"/>
      <c r="C13" s="343" t="s">
        <v>55</v>
      </c>
      <c r="D13" s="116">
        <v>128</v>
      </c>
      <c r="E13" s="77">
        <v>824.2</v>
      </c>
      <c r="F13" s="116"/>
      <c r="G13" s="116"/>
      <c r="H13" s="444" t="s">
        <v>27</v>
      </c>
      <c r="I13" s="116" t="s">
        <v>71</v>
      </c>
      <c r="J13" s="116"/>
      <c r="K13" s="116"/>
      <c r="L13" s="444" t="s">
        <v>27</v>
      </c>
      <c r="M13" s="116" t="s">
        <v>71</v>
      </c>
    </row>
    <row r="14" spans="1:13" ht="10.15" customHeight="1" x14ac:dyDescent="0.2">
      <c r="A14" s="448"/>
      <c r="B14" s="346"/>
      <c r="C14" s="343"/>
      <c r="D14" s="116">
        <v>190</v>
      </c>
      <c r="E14" s="77">
        <v>836.6</v>
      </c>
      <c r="F14" s="116"/>
      <c r="G14" s="116"/>
      <c r="H14" s="445" t="s">
        <v>27</v>
      </c>
      <c r="I14" s="116" t="s">
        <v>71</v>
      </c>
      <c r="J14" s="116"/>
      <c r="K14" s="116"/>
      <c r="L14" s="445" t="s">
        <v>27</v>
      </c>
      <c r="M14" s="116" t="s">
        <v>71</v>
      </c>
    </row>
    <row r="15" spans="1:13" ht="10.15" customHeight="1" x14ac:dyDescent="0.2">
      <c r="A15" s="448"/>
      <c r="B15" s="346"/>
      <c r="C15" s="343"/>
      <c r="D15" s="116">
        <v>251</v>
      </c>
      <c r="E15" s="77">
        <v>848.8</v>
      </c>
      <c r="F15" s="116"/>
      <c r="G15" s="116"/>
      <c r="H15" s="445" t="s">
        <v>27</v>
      </c>
      <c r="I15" s="116" t="s">
        <v>71</v>
      </c>
      <c r="J15" s="116"/>
      <c r="K15" s="116"/>
      <c r="L15" s="445" t="s">
        <v>27</v>
      </c>
      <c r="M15" s="116" t="s">
        <v>71</v>
      </c>
    </row>
    <row r="16" spans="1:13" s="71" customFormat="1" ht="10.15" customHeight="1" x14ac:dyDescent="0.25">
      <c r="A16" s="448"/>
      <c r="B16" s="346"/>
      <c r="C16" s="343" t="s">
        <v>10</v>
      </c>
      <c r="D16" s="116">
        <v>128</v>
      </c>
      <c r="E16" s="77">
        <v>824.2</v>
      </c>
      <c r="F16" s="116"/>
      <c r="G16" s="116"/>
      <c r="H16" s="448"/>
      <c r="I16" s="116" t="s">
        <v>71</v>
      </c>
      <c r="J16" s="116"/>
      <c r="K16" s="116"/>
      <c r="L16" s="445"/>
      <c r="M16" s="116" t="s">
        <v>71</v>
      </c>
    </row>
    <row r="17" spans="1:14" ht="10.15" customHeight="1" x14ac:dyDescent="0.2">
      <c r="A17" s="448"/>
      <c r="B17" s="346"/>
      <c r="C17" s="343"/>
      <c r="D17" s="116">
        <v>190</v>
      </c>
      <c r="E17" s="77">
        <v>836.6</v>
      </c>
      <c r="F17" s="116"/>
      <c r="G17" s="116"/>
      <c r="H17" s="448"/>
      <c r="I17" s="116" t="s">
        <v>71</v>
      </c>
      <c r="J17" s="116"/>
      <c r="K17" s="116"/>
      <c r="L17" s="445"/>
      <c r="M17" s="116" t="s">
        <v>71</v>
      </c>
    </row>
    <row r="18" spans="1:14" ht="10.15" customHeight="1" x14ac:dyDescent="0.2">
      <c r="A18" s="450"/>
      <c r="B18" s="347"/>
      <c r="C18" s="343"/>
      <c r="D18" s="116">
        <v>251</v>
      </c>
      <c r="E18" s="77">
        <v>848.8</v>
      </c>
      <c r="F18" s="116"/>
      <c r="G18" s="116"/>
      <c r="H18" s="450"/>
      <c r="I18" s="116" t="s">
        <v>71</v>
      </c>
      <c r="J18" s="116"/>
      <c r="K18" s="116"/>
      <c r="L18" s="446"/>
      <c r="M18" s="116" t="s">
        <v>71</v>
      </c>
    </row>
    <row r="19" spans="1:14" x14ac:dyDescent="0.2">
      <c r="A19" s="343" t="s">
        <v>339</v>
      </c>
      <c r="B19" s="444">
        <v>3</v>
      </c>
      <c r="C19" s="343" t="s">
        <v>18</v>
      </c>
      <c r="D19" s="116">
        <v>128</v>
      </c>
      <c r="E19" s="77">
        <v>824.2</v>
      </c>
      <c r="F19" s="116"/>
      <c r="G19" s="116"/>
      <c r="H19" s="444">
        <v>30</v>
      </c>
      <c r="I19" s="116" t="s">
        <v>71</v>
      </c>
      <c r="J19" s="116"/>
      <c r="K19" s="116"/>
      <c r="L19" s="444" t="s">
        <v>27</v>
      </c>
      <c r="M19" s="116" t="s">
        <v>71</v>
      </c>
    </row>
    <row r="20" spans="1:14" ht="10.15" customHeight="1" x14ac:dyDescent="0.2">
      <c r="A20" s="343"/>
      <c r="B20" s="346"/>
      <c r="C20" s="343"/>
      <c r="D20" s="116">
        <v>190</v>
      </c>
      <c r="E20" s="77">
        <v>836.6</v>
      </c>
      <c r="F20" s="116"/>
      <c r="G20" s="116"/>
      <c r="H20" s="445" t="s">
        <v>27</v>
      </c>
      <c r="I20" s="116" t="s">
        <v>71</v>
      </c>
      <c r="J20" s="116"/>
      <c r="K20" s="116"/>
      <c r="L20" s="445" t="s">
        <v>27</v>
      </c>
      <c r="M20" s="116" t="s">
        <v>71</v>
      </c>
    </row>
    <row r="21" spans="1:14" ht="10.15" customHeight="1" x14ac:dyDescent="0.2">
      <c r="A21" s="343"/>
      <c r="B21" s="347"/>
      <c r="C21" s="343"/>
      <c r="D21" s="116">
        <v>251</v>
      </c>
      <c r="E21" s="77">
        <v>848.8</v>
      </c>
      <c r="F21" s="116"/>
      <c r="G21" s="116"/>
      <c r="H21" s="446" t="s">
        <v>27</v>
      </c>
      <c r="I21" s="116" t="s">
        <v>71</v>
      </c>
      <c r="J21" s="116"/>
      <c r="K21" s="116"/>
      <c r="L21" s="446" t="s">
        <v>27</v>
      </c>
      <c r="M21" s="116" t="s">
        <v>71</v>
      </c>
    </row>
    <row r="22" spans="1:14" s="73" customFormat="1" ht="22.5" customHeight="1" x14ac:dyDescent="0.2">
      <c r="A22" s="457" t="s">
        <v>94</v>
      </c>
      <c r="B22" s="490"/>
      <c r="C22" s="490"/>
      <c r="D22" s="490"/>
      <c r="E22" s="490"/>
      <c r="F22" s="490"/>
      <c r="G22" s="490"/>
      <c r="H22" s="490"/>
      <c r="I22" s="490"/>
      <c r="J22" s="490"/>
      <c r="K22" s="490"/>
      <c r="L22" s="490"/>
      <c r="M22" s="491"/>
      <c r="N22" s="115"/>
    </row>
    <row r="23" spans="1:14" s="73" customFormat="1" ht="22.5" customHeight="1" x14ac:dyDescent="0.2">
      <c r="A23" s="454" t="s">
        <v>316</v>
      </c>
      <c r="B23" s="488"/>
      <c r="C23" s="488"/>
      <c r="D23" s="488"/>
      <c r="E23" s="488"/>
      <c r="F23" s="488"/>
      <c r="G23" s="488"/>
      <c r="H23" s="488"/>
      <c r="I23" s="488"/>
      <c r="J23" s="488"/>
      <c r="K23" s="488"/>
      <c r="L23" s="488"/>
      <c r="M23" s="489"/>
      <c r="N23" s="115"/>
    </row>
    <row r="24" spans="1:14" s="73" customFormat="1" ht="22.5" customHeight="1" x14ac:dyDescent="0.2">
      <c r="A24" s="454" t="s">
        <v>111</v>
      </c>
      <c r="B24" s="488"/>
      <c r="C24" s="488"/>
      <c r="D24" s="488"/>
      <c r="E24" s="488"/>
      <c r="F24" s="488"/>
      <c r="G24" s="488"/>
      <c r="H24" s="488"/>
      <c r="I24" s="488"/>
      <c r="J24" s="488"/>
      <c r="K24" s="488"/>
      <c r="L24" s="488"/>
      <c r="M24" s="489"/>
      <c r="N24" s="115"/>
    </row>
    <row r="25" spans="1:14" s="73" customFormat="1" ht="33.75" customHeight="1" x14ac:dyDescent="0.2">
      <c r="A25" s="454" t="s">
        <v>389</v>
      </c>
      <c r="B25" s="488"/>
      <c r="C25" s="488"/>
      <c r="D25" s="488"/>
      <c r="E25" s="488"/>
      <c r="F25" s="488"/>
      <c r="G25" s="488"/>
      <c r="H25" s="488"/>
      <c r="I25" s="488"/>
      <c r="J25" s="488"/>
      <c r="K25" s="488"/>
      <c r="L25" s="488"/>
      <c r="M25" s="489"/>
      <c r="N25" s="115"/>
    </row>
    <row r="26" spans="1:14" s="73" customFormat="1" ht="22.5" customHeight="1" x14ac:dyDescent="0.2">
      <c r="A26" s="451" t="s">
        <v>310</v>
      </c>
      <c r="B26" s="486"/>
      <c r="C26" s="486"/>
      <c r="D26" s="486"/>
      <c r="E26" s="486"/>
      <c r="F26" s="486"/>
      <c r="G26" s="486"/>
      <c r="H26" s="486"/>
      <c r="I26" s="486"/>
      <c r="J26" s="486"/>
      <c r="K26" s="486"/>
      <c r="L26" s="486"/>
      <c r="M26" s="487"/>
      <c r="N26" s="115"/>
    </row>
    <row r="28" spans="1:14" ht="21.6" customHeight="1" x14ac:dyDescent="0.2">
      <c r="A28" s="441" t="s">
        <v>266</v>
      </c>
      <c r="B28" s="442"/>
      <c r="C28" s="442"/>
      <c r="D28" s="442"/>
      <c r="E28" s="442"/>
      <c r="F28" s="442"/>
      <c r="G28" s="442"/>
      <c r="H28" s="442"/>
      <c r="I28" s="442"/>
      <c r="J28" s="442"/>
      <c r="K28" s="442"/>
      <c r="L28" s="442"/>
      <c r="M28" s="443"/>
    </row>
    <row r="29" spans="1:14" ht="10.15" customHeight="1" x14ac:dyDescent="0.2">
      <c r="A29" s="441" t="s">
        <v>138</v>
      </c>
      <c r="B29" s="442"/>
      <c r="C29" s="442"/>
      <c r="D29" s="442"/>
      <c r="E29" s="442"/>
      <c r="F29" s="442"/>
      <c r="G29" s="442"/>
      <c r="H29" s="442"/>
      <c r="I29" s="442"/>
      <c r="J29" s="442"/>
      <c r="K29" s="442"/>
      <c r="L29" s="442"/>
      <c r="M29" s="443"/>
    </row>
    <row r="30" spans="1:14" s="71" customFormat="1" ht="112.5" x14ac:dyDescent="0.25">
      <c r="A30" s="68" t="s">
        <v>22</v>
      </c>
      <c r="B30" s="76" t="s">
        <v>69</v>
      </c>
      <c r="C30" s="69" t="s">
        <v>56</v>
      </c>
      <c r="D30" s="68" t="s">
        <v>23</v>
      </c>
      <c r="E30" s="68" t="s">
        <v>85</v>
      </c>
      <c r="F30" s="70" t="s">
        <v>221</v>
      </c>
      <c r="G30" s="70" t="s">
        <v>251</v>
      </c>
      <c r="H30" s="70" t="s">
        <v>313</v>
      </c>
      <c r="I30" s="70" t="s">
        <v>26</v>
      </c>
      <c r="J30" s="70" t="s">
        <v>222</v>
      </c>
      <c r="K30" s="70" t="s">
        <v>253</v>
      </c>
      <c r="L30" s="70" t="s">
        <v>335</v>
      </c>
      <c r="M30" s="70" t="s">
        <v>26</v>
      </c>
    </row>
    <row r="31" spans="1:14" x14ac:dyDescent="0.2">
      <c r="A31" s="444" t="s">
        <v>268</v>
      </c>
      <c r="B31" s="444">
        <v>3</v>
      </c>
      <c r="C31" s="343" t="s">
        <v>18</v>
      </c>
      <c r="D31" s="116">
        <v>512</v>
      </c>
      <c r="E31" s="116">
        <v>1850.2</v>
      </c>
      <c r="F31" s="116"/>
      <c r="G31" s="116"/>
      <c r="H31" s="444">
        <v>27.5</v>
      </c>
      <c r="I31" s="116" t="s">
        <v>71</v>
      </c>
      <c r="J31" s="116"/>
      <c r="K31" s="116"/>
      <c r="L31" s="444" t="s">
        <v>27</v>
      </c>
      <c r="M31" s="116" t="s">
        <v>71</v>
      </c>
    </row>
    <row r="32" spans="1:14" ht="11.25" customHeight="1" x14ac:dyDescent="0.2">
      <c r="A32" s="445"/>
      <c r="B32" s="346"/>
      <c r="C32" s="343"/>
      <c r="D32" s="116">
        <v>661</v>
      </c>
      <c r="E32" s="116">
        <v>1880</v>
      </c>
      <c r="F32" s="116"/>
      <c r="G32" s="116"/>
      <c r="H32" s="445" t="s">
        <v>27</v>
      </c>
      <c r="I32" s="116" t="s">
        <v>71</v>
      </c>
      <c r="J32" s="116"/>
      <c r="K32" s="116"/>
      <c r="L32" s="445" t="s">
        <v>27</v>
      </c>
      <c r="M32" s="116" t="s">
        <v>71</v>
      </c>
    </row>
    <row r="33" spans="1:13" ht="11.25" customHeight="1" x14ac:dyDescent="0.2">
      <c r="A33" s="447"/>
      <c r="B33" s="346"/>
      <c r="C33" s="343"/>
      <c r="D33" s="116">
        <v>810</v>
      </c>
      <c r="E33" s="116">
        <v>1909.8</v>
      </c>
      <c r="F33" s="116"/>
      <c r="G33" s="116"/>
      <c r="H33" s="446" t="s">
        <v>27</v>
      </c>
      <c r="I33" s="116" t="s">
        <v>71</v>
      </c>
      <c r="J33" s="116"/>
      <c r="K33" s="116"/>
      <c r="L33" s="446" t="s">
        <v>27</v>
      </c>
      <c r="M33" s="116" t="s">
        <v>71</v>
      </c>
    </row>
    <row r="34" spans="1:13" s="71" customFormat="1" ht="11.25" customHeight="1" x14ac:dyDescent="0.25">
      <c r="A34" s="448"/>
      <c r="B34" s="346"/>
      <c r="C34" s="343" t="s">
        <v>388</v>
      </c>
      <c r="D34" s="116">
        <v>512</v>
      </c>
      <c r="E34" s="116">
        <v>1850.2</v>
      </c>
      <c r="F34" s="116"/>
      <c r="G34" s="116"/>
      <c r="H34" s="444" t="s">
        <v>27</v>
      </c>
      <c r="I34" s="116" t="s">
        <v>71</v>
      </c>
      <c r="J34" s="116"/>
      <c r="K34" s="116"/>
      <c r="L34" s="444" t="s">
        <v>27</v>
      </c>
      <c r="M34" s="116" t="s">
        <v>71</v>
      </c>
    </row>
    <row r="35" spans="1:13" ht="10.15" customHeight="1" x14ac:dyDescent="0.2">
      <c r="A35" s="448"/>
      <c r="B35" s="346"/>
      <c r="C35" s="343"/>
      <c r="D35" s="116">
        <v>661</v>
      </c>
      <c r="E35" s="116">
        <v>1880</v>
      </c>
      <c r="F35" s="116"/>
      <c r="G35" s="116"/>
      <c r="H35" s="445" t="s">
        <v>27</v>
      </c>
      <c r="I35" s="116" t="s">
        <v>71</v>
      </c>
      <c r="J35" s="116"/>
      <c r="K35" s="116"/>
      <c r="L35" s="445" t="s">
        <v>27</v>
      </c>
      <c r="M35" s="116" t="s">
        <v>71</v>
      </c>
    </row>
    <row r="36" spans="1:13" ht="10.15" customHeight="1" x14ac:dyDescent="0.2">
      <c r="A36" s="448"/>
      <c r="B36" s="346"/>
      <c r="C36" s="343"/>
      <c r="D36" s="116">
        <v>810</v>
      </c>
      <c r="E36" s="116">
        <v>1909.8</v>
      </c>
      <c r="F36" s="116"/>
      <c r="G36" s="116"/>
      <c r="H36" s="445" t="s">
        <v>27</v>
      </c>
      <c r="I36" s="116" t="s">
        <v>71</v>
      </c>
      <c r="J36" s="116"/>
      <c r="K36" s="116"/>
      <c r="L36" s="445" t="s">
        <v>27</v>
      </c>
      <c r="M36" s="116" t="s">
        <v>71</v>
      </c>
    </row>
    <row r="37" spans="1:13" s="71" customFormat="1" ht="10.15" customHeight="1" x14ac:dyDescent="0.25">
      <c r="A37" s="449"/>
      <c r="B37" s="346"/>
      <c r="C37" s="343" t="s">
        <v>387</v>
      </c>
      <c r="D37" s="116">
        <v>512</v>
      </c>
      <c r="E37" s="116">
        <v>1850.2</v>
      </c>
      <c r="F37" s="116"/>
      <c r="G37" s="116"/>
      <c r="H37" s="445"/>
      <c r="I37" s="116" t="s">
        <v>71</v>
      </c>
      <c r="J37" s="116"/>
      <c r="K37" s="116"/>
      <c r="L37" s="445"/>
      <c r="M37" s="116" t="s">
        <v>71</v>
      </c>
    </row>
    <row r="38" spans="1:13" ht="10.15" customHeight="1" x14ac:dyDescent="0.2">
      <c r="A38" s="448"/>
      <c r="B38" s="346"/>
      <c r="C38" s="343"/>
      <c r="D38" s="116">
        <v>661</v>
      </c>
      <c r="E38" s="116">
        <v>1880</v>
      </c>
      <c r="F38" s="116"/>
      <c r="G38" s="116"/>
      <c r="H38" s="445"/>
      <c r="I38" s="116" t="s">
        <v>71</v>
      </c>
      <c r="J38" s="116"/>
      <c r="K38" s="116"/>
      <c r="L38" s="445"/>
      <c r="M38" s="116" t="s">
        <v>71</v>
      </c>
    </row>
    <row r="39" spans="1:13" ht="10.15" customHeight="1" x14ac:dyDescent="0.2">
      <c r="A39" s="448"/>
      <c r="B39" s="346"/>
      <c r="C39" s="343"/>
      <c r="D39" s="116">
        <v>810</v>
      </c>
      <c r="E39" s="116">
        <v>1909.8</v>
      </c>
      <c r="F39" s="116"/>
      <c r="G39" s="116"/>
      <c r="H39" s="446"/>
      <c r="I39" s="116" t="s">
        <v>71</v>
      </c>
      <c r="J39" s="116"/>
      <c r="K39" s="116"/>
      <c r="L39" s="446"/>
      <c r="M39" s="116" t="s">
        <v>71</v>
      </c>
    </row>
    <row r="40" spans="1:13" s="71" customFormat="1" ht="10.15" customHeight="1" x14ac:dyDescent="0.25">
      <c r="A40" s="448"/>
      <c r="B40" s="346"/>
      <c r="C40" s="343" t="s">
        <v>55</v>
      </c>
      <c r="D40" s="116">
        <v>512</v>
      </c>
      <c r="E40" s="116">
        <v>1850.2</v>
      </c>
      <c r="F40" s="116"/>
      <c r="G40" s="116"/>
      <c r="H40" s="444" t="s">
        <v>27</v>
      </c>
      <c r="I40" s="116" t="s">
        <v>71</v>
      </c>
      <c r="J40" s="116"/>
      <c r="K40" s="116"/>
      <c r="L40" s="444" t="s">
        <v>27</v>
      </c>
      <c r="M40" s="116" t="s">
        <v>71</v>
      </c>
    </row>
    <row r="41" spans="1:13" ht="10.15" customHeight="1" x14ac:dyDescent="0.2">
      <c r="A41" s="448"/>
      <c r="B41" s="346"/>
      <c r="C41" s="343"/>
      <c r="D41" s="116">
        <v>661</v>
      </c>
      <c r="E41" s="116">
        <v>1880</v>
      </c>
      <c r="F41" s="116"/>
      <c r="G41" s="116"/>
      <c r="H41" s="445" t="s">
        <v>27</v>
      </c>
      <c r="I41" s="116" t="s">
        <v>71</v>
      </c>
      <c r="J41" s="116"/>
      <c r="K41" s="116"/>
      <c r="L41" s="445" t="s">
        <v>27</v>
      </c>
      <c r="M41" s="116" t="s">
        <v>71</v>
      </c>
    </row>
    <row r="42" spans="1:13" ht="10.15" customHeight="1" x14ac:dyDescent="0.2">
      <c r="A42" s="448"/>
      <c r="B42" s="346"/>
      <c r="C42" s="343"/>
      <c r="D42" s="116">
        <v>810</v>
      </c>
      <c r="E42" s="116">
        <v>1909.8</v>
      </c>
      <c r="F42" s="116"/>
      <c r="G42" s="116"/>
      <c r="H42" s="445" t="s">
        <v>27</v>
      </c>
      <c r="I42" s="116" t="s">
        <v>71</v>
      </c>
      <c r="J42" s="116"/>
      <c r="K42" s="116"/>
      <c r="L42" s="445" t="s">
        <v>27</v>
      </c>
      <c r="M42" s="116" t="s">
        <v>71</v>
      </c>
    </row>
    <row r="43" spans="1:13" s="71" customFormat="1" ht="10.15" customHeight="1" x14ac:dyDescent="0.25">
      <c r="A43" s="448"/>
      <c r="B43" s="346"/>
      <c r="C43" s="343" t="s">
        <v>10</v>
      </c>
      <c r="D43" s="116">
        <v>512</v>
      </c>
      <c r="E43" s="116">
        <v>1850.2</v>
      </c>
      <c r="F43" s="116"/>
      <c r="G43" s="116"/>
      <c r="H43" s="448"/>
      <c r="I43" s="116" t="s">
        <v>71</v>
      </c>
      <c r="J43" s="116"/>
      <c r="K43" s="116"/>
      <c r="L43" s="445"/>
      <c r="M43" s="116" t="s">
        <v>71</v>
      </c>
    </row>
    <row r="44" spans="1:13" ht="10.15" customHeight="1" x14ac:dyDescent="0.2">
      <c r="A44" s="448"/>
      <c r="B44" s="346"/>
      <c r="C44" s="343"/>
      <c r="D44" s="116">
        <v>661</v>
      </c>
      <c r="E44" s="116">
        <v>1880</v>
      </c>
      <c r="F44" s="116"/>
      <c r="G44" s="116"/>
      <c r="H44" s="448"/>
      <c r="I44" s="116" t="s">
        <v>71</v>
      </c>
      <c r="J44" s="116"/>
      <c r="K44" s="116"/>
      <c r="L44" s="445"/>
      <c r="M44" s="116" t="s">
        <v>71</v>
      </c>
    </row>
    <row r="45" spans="1:13" ht="10.15" customHeight="1" x14ac:dyDescent="0.2">
      <c r="A45" s="450"/>
      <c r="B45" s="347"/>
      <c r="C45" s="343"/>
      <c r="D45" s="116">
        <v>810</v>
      </c>
      <c r="E45" s="116">
        <v>1909.8</v>
      </c>
      <c r="F45" s="116"/>
      <c r="G45" s="116"/>
      <c r="H45" s="450"/>
      <c r="I45" s="116" t="s">
        <v>71</v>
      </c>
      <c r="J45" s="116"/>
      <c r="K45" s="116"/>
      <c r="L45" s="446"/>
      <c r="M45" s="116" t="s">
        <v>71</v>
      </c>
    </row>
    <row r="46" spans="1:13" x14ac:dyDescent="0.2">
      <c r="A46" s="343" t="s">
        <v>339</v>
      </c>
      <c r="B46" s="444">
        <v>3</v>
      </c>
      <c r="C46" s="343" t="s">
        <v>18</v>
      </c>
      <c r="D46" s="116">
        <v>512</v>
      </c>
      <c r="E46" s="116">
        <v>1850.2</v>
      </c>
      <c r="F46" s="116"/>
      <c r="G46" s="116"/>
      <c r="H46" s="444">
        <v>27.5</v>
      </c>
      <c r="I46" s="116" t="s">
        <v>71</v>
      </c>
      <c r="J46" s="116"/>
      <c r="K46" s="116"/>
      <c r="L46" s="444" t="s">
        <v>27</v>
      </c>
      <c r="M46" s="116" t="s">
        <v>71</v>
      </c>
    </row>
    <row r="47" spans="1:13" ht="10.15" customHeight="1" x14ac:dyDescent="0.2">
      <c r="A47" s="343"/>
      <c r="B47" s="346"/>
      <c r="C47" s="343"/>
      <c r="D47" s="116">
        <v>661</v>
      </c>
      <c r="E47" s="116">
        <v>1880</v>
      </c>
      <c r="F47" s="116"/>
      <c r="G47" s="116"/>
      <c r="H47" s="445" t="s">
        <v>27</v>
      </c>
      <c r="I47" s="116" t="s">
        <v>71</v>
      </c>
      <c r="J47" s="116"/>
      <c r="K47" s="116"/>
      <c r="L47" s="445" t="s">
        <v>27</v>
      </c>
      <c r="M47" s="116" t="s">
        <v>71</v>
      </c>
    </row>
    <row r="48" spans="1:13" ht="10.15" customHeight="1" x14ac:dyDescent="0.2">
      <c r="A48" s="343"/>
      <c r="B48" s="347"/>
      <c r="C48" s="343"/>
      <c r="D48" s="116">
        <v>810</v>
      </c>
      <c r="E48" s="116">
        <v>1909.8</v>
      </c>
      <c r="F48" s="116"/>
      <c r="G48" s="116"/>
      <c r="H48" s="446" t="s">
        <v>27</v>
      </c>
      <c r="I48" s="116" t="s">
        <v>71</v>
      </c>
      <c r="J48" s="116"/>
      <c r="K48" s="116"/>
      <c r="L48" s="446" t="s">
        <v>27</v>
      </c>
      <c r="M48" s="116" t="s">
        <v>71</v>
      </c>
    </row>
    <row r="49" spans="1:14" s="73" customFormat="1" ht="22.5" customHeight="1" x14ac:dyDescent="0.2">
      <c r="A49" s="457" t="s">
        <v>94</v>
      </c>
      <c r="B49" s="490"/>
      <c r="C49" s="490"/>
      <c r="D49" s="490"/>
      <c r="E49" s="490"/>
      <c r="F49" s="490"/>
      <c r="G49" s="490"/>
      <c r="H49" s="490"/>
      <c r="I49" s="490"/>
      <c r="J49" s="490"/>
      <c r="K49" s="490"/>
      <c r="L49" s="490"/>
      <c r="M49" s="491"/>
      <c r="N49" s="115"/>
    </row>
    <row r="50" spans="1:14" s="73" customFormat="1" ht="22.5" customHeight="1" x14ac:dyDescent="0.2">
      <c r="A50" s="454" t="s">
        <v>316</v>
      </c>
      <c r="B50" s="488"/>
      <c r="C50" s="488"/>
      <c r="D50" s="488"/>
      <c r="E50" s="488"/>
      <c r="F50" s="488"/>
      <c r="G50" s="488"/>
      <c r="H50" s="488"/>
      <c r="I50" s="488"/>
      <c r="J50" s="488"/>
      <c r="K50" s="488"/>
      <c r="L50" s="488"/>
      <c r="M50" s="489"/>
      <c r="N50" s="115"/>
    </row>
    <row r="51" spans="1:14" s="73" customFormat="1" ht="22.5" customHeight="1" x14ac:dyDescent="0.2">
      <c r="A51" s="454" t="s">
        <v>111</v>
      </c>
      <c r="B51" s="488"/>
      <c r="C51" s="488"/>
      <c r="D51" s="488"/>
      <c r="E51" s="488"/>
      <c r="F51" s="488"/>
      <c r="G51" s="488"/>
      <c r="H51" s="488"/>
      <c r="I51" s="488"/>
      <c r="J51" s="488"/>
      <c r="K51" s="488"/>
      <c r="L51" s="488"/>
      <c r="M51" s="489"/>
      <c r="N51" s="115"/>
    </row>
    <row r="52" spans="1:14" s="73" customFormat="1" ht="33.75" customHeight="1" x14ac:dyDescent="0.2">
      <c r="A52" s="454" t="s">
        <v>389</v>
      </c>
      <c r="B52" s="488"/>
      <c r="C52" s="488"/>
      <c r="D52" s="488"/>
      <c r="E52" s="488"/>
      <c r="F52" s="488"/>
      <c r="G52" s="488"/>
      <c r="H52" s="488"/>
      <c r="I52" s="488"/>
      <c r="J52" s="488"/>
      <c r="K52" s="488"/>
      <c r="L52" s="488"/>
      <c r="M52" s="489"/>
      <c r="N52" s="115"/>
    </row>
    <row r="53" spans="1:14" s="73" customFormat="1" ht="22.5" customHeight="1" x14ac:dyDescent="0.2">
      <c r="A53" s="451" t="s">
        <v>310</v>
      </c>
      <c r="B53" s="486"/>
      <c r="C53" s="486"/>
      <c r="D53" s="486"/>
      <c r="E53" s="486"/>
      <c r="F53" s="486"/>
      <c r="G53" s="486"/>
      <c r="H53" s="486"/>
      <c r="I53" s="486"/>
      <c r="J53" s="486"/>
      <c r="K53" s="486"/>
      <c r="L53" s="486"/>
      <c r="M53" s="487"/>
      <c r="N53" s="115"/>
    </row>
    <row r="61" spans="1:14" x14ac:dyDescent="0.2">
      <c r="A61" s="75"/>
    </row>
  </sheetData>
  <mergeCells count="50">
    <mergeCell ref="A49:M49"/>
    <mergeCell ref="A50:M50"/>
    <mergeCell ref="A51:M51"/>
    <mergeCell ref="A52:M52"/>
    <mergeCell ref="A53:M53"/>
    <mergeCell ref="A46:A48"/>
    <mergeCell ref="B46:B48"/>
    <mergeCell ref="C46:C48"/>
    <mergeCell ref="H46:H48"/>
    <mergeCell ref="L46:L48"/>
    <mergeCell ref="A29:M29"/>
    <mergeCell ref="A31:A45"/>
    <mergeCell ref="B31:B45"/>
    <mergeCell ref="C31:C33"/>
    <mergeCell ref="H31:H33"/>
    <mergeCell ref="L31:L33"/>
    <mergeCell ref="C34:C36"/>
    <mergeCell ref="H34:H39"/>
    <mergeCell ref="L34:L39"/>
    <mergeCell ref="C37:C39"/>
    <mergeCell ref="C40:C42"/>
    <mergeCell ref="H40:H45"/>
    <mergeCell ref="L40:L45"/>
    <mergeCell ref="C43:C45"/>
    <mergeCell ref="A28:M28"/>
    <mergeCell ref="C10:C12"/>
    <mergeCell ref="C13:C15"/>
    <mergeCell ref="H13:H18"/>
    <mergeCell ref="L13:L18"/>
    <mergeCell ref="C16:C18"/>
    <mergeCell ref="A19:A21"/>
    <mergeCell ref="B19:B21"/>
    <mergeCell ref="C19:C21"/>
    <mergeCell ref="H19:H21"/>
    <mergeCell ref="L19:L21"/>
    <mergeCell ref="A22:M22"/>
    <mergeCell ref="A23:M23"/>
    <mergeCell ref="A24:M24"/>
    <mergeCell ref="A25:M25"/>
    <mergeCell ref="A26:M26"/>
    <mergeCell ref="A1:M1"/>
    <mergeCell ref="A2:M2"/>
    <mergeCell ref="A4:A18"/>
    <mergeCell ref="B4:B18"/>
    <mergeCell ref="C4:C6"/>
    <mergeCell ref="H4:H6"/>
    <mergeCell ref="L4:L6"/>
    <mergeCell ref="C7:C9"/>
    <mergeCell ref="H7:H12"/>
    <mergeCell ref="L7:L12"/>
  </mergeCells>
  <pageMargins left="0.75" right="0.75" top="1" bottom="1" header="0.5" footer="0.5"/>
  <pageSetup orientation="portrait" r:id="rId1"/>
  <headerFooter alignWithMargins="0">
    <oddHeader>&amp;C&amp;"arial,Bold"&amp;10&amp;K3E8430Nokia Internal Use Only</oddHeader>
    <oddFooter>&amp;C&amp;"arial,Bold"&amp;10&amp;K3E8430Nokia Internal Use Only</oddFooter>
    <evenHeader>&amp;C&amp;"arial,Bold"&amp;10&amp;K3E8430Nokia Internal Use Only</evenHeader>
    <evenFooter>&amp;C&amp;"arial,Bold"&amp;10&amp;K3E8430Nokia Internal Use Only</evenFooter>
    <firstHeader>&amp;C&amp;"arial,Bold"&amp;10&amp;K3E8430Nokia Internal Use Only</firstHeader>
    <firstFooter>&amp;C&amp;"arial,Bold"&amp;10&amp;K3E8430Nokia Internal Use Only</first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15"/>
  <sheetViews>
    <sheetView workbookViewId="0">
      <selection sqref="A1:XFD1048576"/>
    </sheetView>
  </sheetViews>
  <sheetFormatPr defaultRowHeight="9" x14ac:dyDescent="0.15"/>
  <cols>
    <col min="1" max="1" width="6.140625" style="90" customWidth="1"/>
    <col min="2" max="2" width="3.42578125" style="90" customWidth="1"/>
    <col min="3" max="3" width="4.42578125" style="90" customWidth="1"/>
    <col min="4" max="4" width="5.7109375" style="90" customWidth="1"/>
    <col min="5" max="19" width="5" style="90" customWidth="1"/>
    <col min="20" max="256" width="9.140625" style="90"/>
    <col min="257" max="257" width="5.85546875" style="90" customWidth="1"/>
    <col min="258" max="258" width="6.85546875" style="90" customWidth="1"/>
    <col min="259" max="259" width="5" style="90" customWidth="1"/>
    <col min="260" max="260" width="5.85546875" style="90" customWidth="1"/>
    <col min="261" max="261" width="6.85546875" style="90" customWidth="1"/>
    <col min="262" max="262" width="5" style="90" customWidth="1"/>
    <col min="263" max="263" width="5.85546875" style="90" customWidth="1"/>
    <col min="264" max="264" width="6.85546875" style="90" customWidth="1"/>
    <col min="265" max="265" width="5" style="90" customWidth="1"/>
    <col min="266" max="266" width="5.85546875" style="90" customWidth="1"/>
    <col min="267" max="267" width="6.85546875" style="90" customWidth="1"/>
    <col min="268" max="268" width="5" style="90" customWidth="1"/>
    <col min="269" max="269" width="5.85546875" style="90" customWidth="1"/>
    <col min="270" max="270" width="6.85546875" style="90" customWidth="1"/>
    <col min="271" max="271" width="5" style="90" customWidth="1"/>
    <col min="272" max="512" width="9.140625" style="90"/>
    <col min="513" max="513" width="5.85546875" style="90" customWidth="1"/>
    <col min="514" max="514" width="6.85546875" style="90" customWidth="1"/>
    <col min="515" max="515" width="5" style="90" customWidth="1"/>
    <col min="516" max="516" width="5.85546875" style="90" customWidth="1"/>
    <col min="517" max="517" width="6.85546875" style="90" customWidth="1"/>
    <col min="518" max="518" width="5" style="90" customWidth="1"/>
    <col min="519" max="519" width="5.85546875" style="90" customWidth="1"/>
    <col min="520" max="520" width="6.85546875" style="90" customWidth="1"/>
    <col min="521" max="521" width="5" style="90" customWidth="1"/>
    <col min="522" max="522" width="5.85546875" style="90" customWidth="1"/>
    <col min="523" max="523" width="6.85546875" style="90" customWidth="1"/>
    <col min="524" max="524" width="5" style="90" customWidth="1"/>
    <col min="525" max="525" width="5.85546875" style="90" customWidth="1"/>
    <col min="526" max="526" width="6.85546875" style="90" customWidth="1"/>
    <col min="527" max="527" width="5" style="90" customWidth="1"/>
    <col min="528" max="768" width="9.140625" style="90"/>
    <col min="769" max="769" width="5.85546875" style="90" customWidth="1"/>
    <col min="770" max="770" width="6.85546875" style="90" customWidth="1"/>
    <col min="771" max="771" width="5" style="90" customWidth="1"/>
    <col min="772" max="772" width="5.85546875" style="90" customWidth="1"/>
    <col min="773" max="773" width="6.85546875" style="90" customWidth="1"/>
    <col min="774" max="774" width="5" style="90" customWidth="1"/>
    <col min="775" max="775" width="5.85546875" style="90" customWidth="1"/>
    <col min="776" max="776" width="6.85546875" style="90" customWidth="1"/>
    <col min="777" max="777" width="5" style="90" customWidth="1"/>
    <col min="778" max="778" width="5.85546875" style="90" customWidth="1"/>
    <col min="779" max="779" width="6.85546875" style="90" customWidth="1"/>
    <col min="780" max="780" width="5" style="90" customWidth="1"/>
    <col min="781" max="781" width="5.85546875" style="90" customWidth="1"/>
    <col min="782" max="782" width="6.85546875" style="90" customWidth="1"/>
    <col min="783" max="783" width="5" style="90" customWidth="1"/>
    <col min="784" max="1024" width="9.140625" style="90"/>
    <col min="1025" max="1025" width="5.85546875" style="90" customWidth="1"/>
    <col min="1026" max="1026" width="6.85546875" style="90" customWidth="1"/>
    <col min="1027" max="1027" width="5" style="90" customWidth="1"/>
    <col min="1028" max="1028" width="5.85546875" style="90" customWidth="1"/>
    <col min="1029" max="1029" width="6.85546875" style="90" customWidth="1"/>
    <col min="1030" max="1030" width="5" style="90" customWidth="1"/>
    <col min="1031" max="1031" width="5.85546875" style="90" customWidth="1"/>
    <col min="1032" max="1032" width="6.85546875" style="90" customWidth="1"/>
    <col min="1033" max="1033" width="5" style="90" customWidth="1"/>
    <col min="1034" max="1034" width="5.85546875" style="90" customWidth="1"/>
    <col min="1035" max="1035" width="6.85546875" style="90" customWidth="1"/>
    <col min="1036" max="1036" width="5" style="90" customWidth="1"/>
    <col min="1037" max="1037" width="5.85546875" style="90" customWidth="1"/>
    <col min="1038" max="1038" width="6.85546875" style="90" customWidth="1"/>
    <col min="1039" max="1039" width="5" style="90" customWidth="1"/>
    <col min="1040" max="1280" width="9.140625" style="90"/>
    <col min="1281" max="1281" width="5.85546875" style="90" customWidth="1"/>
    <col min="1282" max="1282" width="6.85546875" style="90" customWidth="1"/>
    <col min="1283" max="1283" width="5" style="90" customWidth="1"/>
    <col min="1284" max="1284" width="5.85546875" style="90" customWidth="1"/>
    <col min="1285" max="1285" width="6.85546875" style="90" customWidth="1"/>
    <col min="1286" max="1286" width="5" style="90" customWidth="1"/>
    <col min="1287" max="1287" width="5.85546875" style="90" customWidth="1"/>
    <col min="1288" max="1288" width="6.85546875" style="90" customWidth="1"/>
    <col min="1289" max="1289" width="5" style="90" customWidth="1"/>
    <col min="1290" max="1290" width="5.85546875" style="90" customWidth="1"/>
    <col min="1291" max="1291" width="6.85546875" style="90" customWidth="1"/>
    <col min="1292" max="1292" width="5" style="90" customWidth="1"/>
    <col min="1293" max="1293" width="5.85546875" style="90" customWidth="1"/>
    <col min="1294" max="1294" width="6.85546875" style="90" customWidth="1"/>
    <col min="1295" max="1295" width="5" style="90" customWidth="1"/>
    <col min="1296" max="1536" width="9.140625" style="90"/>
    <col min="1537" max="1537" width="5.85546875" style="90" customWidth="1"/>
    <col min="1538" max="1538" width="6.85546875" style="90" customWidth="1"/>
    <col min="1539" max="1539" width="5" style="90" customWidth="1"/>
    <col min="1540" max="1540" width="5.85546875" style="90" customWidth="1"/>
    <col min="1541" max="1541" width="6.85546875" style="90" customWidth="1"/>
    <col min="1542" max="1542" width="5" style="90" customWidth="1"/>
    <col min="1543" max="1543" width="5.85546875" style="90" customWidth="1"/>
    <col min="1544" max="1544" width="6.85546875" style="90" customWidth="1"/>
    <col min="1545" max="1545" width="5" style="90" customWidth="1"/>
    <col min="1546" max="1546" width="5.85546875" style="90" customWidth="1"/>
    <col min="1547" max="1547" width="6.85546875" style="90" customWidth="1"/>
    <col min="1548" max="1548" width="5" style="90" customWidth="1"/>
    <col min="1549" max="1549" width="5.85546875" style="90" customWidth="1"/>
    <col min="1550" max="1550" width="6.85546875" style="90" customWidth="1"/>
    <col min="1551" max="1551" width="5" style="90" customWidth="1"/>
    <col min="1552" max="1792" width="9.140625" style="90"/>
    <col min="1793" max="1793" width="5.85546875" style="90" customWidth="1"/>
    <col min="1794" max="1794" width="6.85546875" style="90" customWidth="1"/>
    <col min="1795" max="1795" width="5" style="90" customWidth="1"/>
    <col min="1796" max="1796" width="5.85546875" style="90" customWidth="1"/>
    <col min="1797" max="1797" width="6.85546875" style="90" customWidth="1"/>
    <col min="1798" max="1798" width="5" style="90" customWidth="1"/>
    <col min="1799" max="1799" width="5.85546875" style="90" customWidth="1"/>
    <col min="1800" max="1800" width="6.85546875" style="90" customWidth="1"/>
    <col min="1801" max="1801" width="5" style="90" customWidth="1"/>
    <col min="1802" max="1802" width="5.85546875" style="90" customWidth="1"/>
    <col min="1803" max="1803" width="6.85546875" style="90" customWidth="1"/>
    <col min="1804" max="1804" width="5" style="90" customWidth="1"/>
    <col min="1805" max="1805" width="5.85546875" style="90" customWidth="1"/>
    <col min="1806" max="1806" width="6.85546875" style="90" customWidth="1"/>
    <col min="1807" max="1807" width="5" style="90" customWidth="1"/>
    <col min="1808" max="2048" width="9.140625" style="90"/>
    <col min="2049" max="2049" width="5.85546875" style="90" customWidth="1"/>
    <col min="2050" max="2050" width="6.85546875" style="90" customWidth="1"/>
    <col min="2051" max="2051" width="5" style="90" customWidth="1"/>
    <col min="2052" max="2052" width="5.85546875" style="90" customWidth="1"/>
    <col min="2053" max="2053" width="6.85546875" style="90" customWidth="1"/>
    <col min="2054" max="2054" width="5" style="90" customWidth="1"/>
    <col min="2055" max="2055" width="5.85546875" style="90" customWidth="1"/>
    <col min="2056" max="2056" width="6.85546875" style="90" customWidth="1"/>
    <col min="2057" max="2057" width="5" style="90" customWidth="1"/>
    <col min="2058" max="2058" width="5.85546875" style="90" customWidth="1"/>
    <col min="2059" max="2059" width="6.85546875" style="90" customWidth="1"/>
    <col min="2060" max="2060" width="5" style="90" customWidth="1"/>
    <col min="2061" max="2061" width="5.85546875" style="90" customWidth="1"/>
    <col min="2062" max="2062" width="6.85546875" style="90" customWidth="1"/>
    <col min="2063" max="2063" width="5" style="90" customWidth="1"/>
    <col min="2064" max="2304" width="9.140625" style="90"/>
    <col min="2305" max="2305" width="5.85546875" style="90" customWidth="1"/>
    <col min="2306" max="2306" width="6.85546875" style="90" customWidth="1"/>
    <col min="2307" max="2307" width="5" style="90" customWidth="1"/>
    <col min="2308" max="2308" width="5.85546875" style="90" customWidth="1"/>
    <col min="2309" max="2309" width="6.85546875" style="90" customWidth="1"/>
    <col min="2310" max="2310" width="5" style="90" customWidth="1"/>
    <col min="2311" max="2311" width="5.85546875" style="90" customWidth="1"/>
    <col min="2312" max="2312" width="6.85546875" style="90" customWidth="1"/>
    <col min="2313" max="2313" width="5" style="90" customWidth="1"/>
    <col min="2314" max="2314" width="5.85546875" style="90" customWidth="1"/>
    <col min="2315" max="2315" width="6.85546875" style="90" customWidth="1"/>
    <col min="2316" max="2316" width="5" style="90" customWidth="1"/>
    <col min="2317" max="2317" width="5.85546875" style="90" customWidth="1"/>
    <col min="2318" max="2318" width="6.85546875" style="90" customWidth="1"/>
    <col min="2319" max="2319" width="5" style="90" customWidth="1"/>
    <col min="2320" max="2560" width="9.140625" style="90"/>
    <col min="2561" max="2561" width="5.85546875" style="90" customWidth="1"/>
    <col min="2562" max="2562" width="6.85546875" style="90" customWidth="1"/>
    <col min="2563" max="2563" width="5" style="90" customWidth="1"/>
    <col min="2564" max="2564" width="5.85546875" style="90" customWidth="1"/>
    <col min="2565" max="2565" width="6.85546875" style="90" customWidth="1"/>
    <col min="2566" max="2566" width="5" style="90" customWidth="1"/>
    <col min="2567" max="2567" width="5.85546875" style="90" customWidth="1"/>
    <col min="2568" max="2568" width="6.85546875" style="90" customWidth="1"/>
    <col min="2569" max="2569" width="5" style="90" customWidth="1"/>
    <col min="2570" max="2570" width="5.85546875" style="90" customWidth="1"/>
    <col min="2571" max="2571" width="6.85546875" style="90" customWidth="1"/>
    <col min="2572" max="2572" width="5" style="90" customWidth="1"/>
    <col min="2573" max="2573" width="5.85546875" style="90" customWidth="1"/>
    <col min="2574" max="2574" width="6.85546875" style="90" customWidth="1"/>
    <col min="2575" max="2575" width="5" style="90" customWidth="1"/>
    <col min="2576" max="2816" width="9.140625" style="90"/>
    <col min="2817" max="2817" width="5.85546875" style="90" customWidth="1"/>
    <col min="2818" max="2818" width="6.85546875" style="90" customWidth="1"/>
    <col min="2819" max="2819" width="5" style="90" customWidth="1"/>
    <col min="2820" max="2820" width="5.85546875" style="90" customWidth="1"/>
    <col min="2821" max="2821" width="6.85546875" style="90" customWidth="1"/>
    <col min="2822" max="2822" width="5" style="90" customWidth="1"/>
    <col min="2823" max="2823" width="5.85546875" style="90" customWidth="1"/>
    <col min="2824" max="2824" width="6.85546875" style="90" customWidth="1"/>
    <col min="2825" max="2825" width="5" style="90" customWidth="1"/>
    <col min="2826" max="2826" width="5.85546875" style="90" customWidth="1"/>
    <col min="2827" max="2827" width="6.85546875" style="90" customWidth="1"/>
    <col min="2828" max="2828" width="5" style="90" customWidth="1"/>
    <col min="2829" max="2829" width="5.85546875" style="90" customWidth="1"/>
    <col min="2830" max="2830" width="6.85546875" style="90" customWidth="1"/>
    <col min="2831" max="2831" width="5" style="90" customWidth="1"/>
    <col min="2832" max="3072" width="9.140625" style="90"/>
    <col min="3073" max="3073" width="5.85546875" style="90" customWidth="1"/>
    <col min="3074" max="3074" width="6.85546875" style="90" customWidth="1"/>
    <col min="3075" max="3075" width="5" style="90" customWidth="1"/>
    <col min="3076" max="3076" width="5.85546875" style="90" customWidth="1"/>
    <col min="3077" max="3077" width="6.85546875" style="90" customWidth="1"/>
    <col min="3078" max="3078" width="5" style="90" customWidth="1"/>
    <col min="3079" max="3079" width="5.85546875" style="90" customWidth="1"/>
    <col min="3080" max="3080" width="6.85546875" style="90" customWidth="1"/>
    <col min="3081" max="3081" width="5" style="90" customWidth="1"/>
    <col min="3082" max="3082" width="5.85546875" style="90" customWidth="1"/>
    <col min="3083" max="3083" width="6.85546875" style="90" customWidth="1"/>
    <col min="3084" max="3084" width="5" style="90" customWidth="1"/>
    <col min="3085" max="3085" width="5.85546875" style="90" customWidth="1"/>
    <col min="3086" max="3086" width="6.85546875" style="90" customWidth="1"/>
    <col min="3087" max="3087" width="5" style="90" customWidth="1"/>
    <col min="3088" max="3328" width="9.140625" style="90"/>
    <col min="3329" max="3329" width="5.85546875" style="90" customWidth="1"/>
    <col min="3330" max="3330" width="6.85546875" style="90" customWidth="1"/>
    <col min="3331" max="3331" width="5" style="90" customWidth="1"/>
    <col min="3332" max="3332" width="5.85546875" style="90" customWidth="1"/>
    <col min="3333" max="3333" width="6.85546875" style="90" customWidth="1"/>
    <col min="3334" max="3334" width="5" style="90" customWidth="1"/>
    <col min="3335" max="3335" width="5.85546875" style="90" customWidth="1"/>
    <col min="3336" max="3336" width="6.85546875" style="90" customWidth="1"/>
    <col min="3337" max="3337" width="5" style="90" customWidth="1"/>
    <col min="3338" max="3338" width="5.85546875" style="90" customWidth="1"/>
    <col min="3339" max="3339" width="6.85546875" style="90" customWidth="1"/>
    <col min="3340" max="3340" width="5" style="90" customWidth="1"/>
    <col min="3341" max="3341" width="5.85546875" style="90" customWidth="1"/>
    <col min="3342" max="3342" width="6.85546875" style="90" customWidth="1"/>
    <col min="3343" max="3343" width="5" style="90" customWidth="1"/>
    <col min="3344" max="3584" width="9.140625" style="90"/>
    <col min="3585" max="3585" width="5.85546875" style="90" customWidth="1"/>
    <col min="3586" max="3586" width="6.85546875" style="90" customWidth="1"/>
    <col min="3587" max="3587" width="5" style="90" customWidth="1"/>
    <col min="3588" max="3588" width="5.85546875" style="90" customWidth="1"/>
    <col min="3589" max="3589" width="6.85546875" style="90" customWidth="1"/>
    <col min="3590" max="3590" width="5" style="90" customWidth="1"/>
    <col min="3591" max="3591" width="5.85546875" style="90" customWidth="1"/>
    <col min="3592" max="3592" width="6.85546875" style="90" customWidth="1"/>
    <col min="3593" max="3593" width="5" style="90" customWidth="1"/>
    <col min="3594" max="3594" width="5.85546875" style="90" customWidth="1"/>
    <col min="3595" max="3595" width="6.85546875" style="90" customWidth="1"/>
    <col min="3596" max="3596" width="5" style="90" customWidth="1"/>
    <col min="3597" max="3597" width="5.85546875" style="90" customWidth="1"/>
    <col min="3598" max="3598" width="6.85546875" style="90" customWidth="1"/>
    <col min="3599" max="3599" width="5" style="90" customWidth="1"/>
    <col min="3600" max="3840" width="9.140625" style="90"/>
    <col min="3841" max="3841" width="5.85546875" style="90" customWidth="1"/>
    <col min="3842" max="3842" width="6.85546875" style="90" customWidth="1"/>
    <col min="3843" max="3843" width="5" style="90" customWidth="1"/>
    <col min="3844" max="3844" width="5.85546875" style="90" customWidth="1"/>
    <col min="3845" max="3845" width="6.85546875" style="90" customWidth="1"/>
    <col min="3846" max="3846" width="5" style="90" customWidth="1"/>
    <col min="3847" max="3847" width="5.85546875" style="90" customWidth="1"/>
    <col min="3848" max="3848" width="6.85546875" style="90" customWidth="1"/>
    <col min="3849" max="3849" width="5" style="90" customWidth="1"/>
    <col min="3850" max="3850" width="5.85546875" style="90" customWidth="1"/>
    <col min="3851" max="3851" width="6.85546875" style="90" customWidth="1"/>
    <col min="3852" max="3852" width="5" style="90" customWidth="1"/>
    <col min="3853" max="3853" width="5.85546875" style="90" customWidth="1"/>
    <col min="3854" max="3854" width="6.85546875" style="90" customWidth="1"/>
    <col min="3855" max="3855" width="5" style="90" customWidth="1"/>
    <col min="3856" max="4096" width="9.140625" style="90"/>
    <col min="4097" max="4097" width="5.85546875" style="90" customWidth="1"/>
    <col min="4098" max="4098" width="6.85546875" style="90" customWidth="1"/>
    <col min="4099" max="4099" width="5" style="90" customWidth="1"/>
    <col min="4100" max="4100" width="5.85546875" style="90" customWidth="1"/>
    <col min="4101" max="4101" width="6.85546875" style="90" customWidth="1"/>
    <col min="4102" max="4102" width="5" style="90" customWidth="1"/>
    <col min="4103" max="4103" width="5.85546875" style="90" customWidth="1"/>
    <col min="4104" max="4104" width="6.85546875" style="90" customWidth="1"/>
    <col min="4105" max="4105" width="5" style="90" customWidth="1"/>
    <col min="4106" max="4106" width="5.85546875" style="90" customWidth="1"/>
    <col min="4107" max="4107" width="6.85546875" style="90" customWidth="1"/>
    <col min="4108" max="4108" width="5" style="90" customWidth="1"/>
    <col min="4109" max="4109" width="5.85546875" style="90" customWidth="1"/>
    <col min="4110" max="4110" width="6.85546875" style="90" customWidth="1"/>
    <col min="4111" max="4111" width="5" style="90" customWidth="1"/>
    <col min="4112" max="4352" width="9.140625" style="90"/>
    <col min="4353" max="4353" width="5.85546875" style="90" customWidth="1"/>
    <col min="4354" max="4354" width="6.85546875" style="90" customWidth="1"/>
    <col min="4355" max="4355" width="5" style="90" customWidth="1"/>
    <col min="4356" max="4356" width="5.85546875" style="90" customWidth="1"/>
    <col min="4357" max="4357" width="6.85546875" style="90" customWidth="1"/>
    <col min="4358" max="4358" width="5" style="90" customWidth="1"/>
    <col min="4359" max="4359" width="5.85546875" style="90" customWidth="1"/>
    <col min="4360" max="4360" width="6.85546875" style="90" customWidth="1"/>
    <col min="4361" max="4361" width="5" style="90" customWidth="1"/>
    <col min="4362" max="4362" width="5.85546875" style="90" customWidth="1"/>
    <col min="4363" max="4363" width="6.85546875" style="90" customWidth="1"/>
    <col min="4364" max="4364" width="5" style="90" customWidth="1"/>
    <col min="4365" max="4365" width="5.85546875" style="90" customWidth="1"/>
    <col min="4366" max="4366" width="6.85546875" style="90" customWidth="1"/>
    <col min="4367" max="4367" width="5" style="90" customWidth="1"/>
    <col min="4368" max="4608" width="9.140625" style="90"/>
    <col min="4609" max="4609" width="5.85546875" style="90" customWidth="1"/>
    <col min="4610" max="4610" width="6.85546875" style="90" customWidth="1"/>
    <col min="4611" max="4611" width="5" style="90" customWidth="1"/>
    <col min="4612" max="4612" width="5.85546875" style="90" customWidth="1"/>
    <col min="4613" max="4613" width="6.85546875" style="90" customWidth="1"/>
    <col min="4614" max="4614" width="5" style="90" customWidth="1"/>
    <col min="4615" max="4615" width="5.85546875" style="90" customWidth="1"/>
    <col min="4616" max="4616" width="6.85546875" style="90" customWidth="1"/>
    <col min="4617" max="4617" width="5" style="90" customWidth="1"/>
    <col min="4618" max="4618" width="5.85546875" style="90" customWidth="1"/>
    <col min="4619" max="4619" width="6.85546875" style="90" customWidth="1"/>
    <col min="4620" max="4620" width="5" style="90" customWidth="1"/>
    <col min="4621" max="4621" width="5.85546875" style="90" customWidth="1"/>
    <col min="4622" max="4622" width="6.85546875" style="90" customWidth="1"/>
    <col min="4623" max="4623" width="5" style="90" customWidth="1"/>
    <col min="4624" max="4864" width="9.140625" style="90"/>
    <col min="4865" max="4865" width="5.85546875" style="90" customWidth="1"/>
    <col min="4866" max="4866" width="6.85546875" style="90" customWidth="1"/>
    <col min="4867" max="4867" width="5" style="90" customWidth="1"/>
    <col min="4868" max="4868" width="5.85546875" style="90" customWidth="1"/>
    <col min="4869" max="4869" width="6.85546875" style="90" customWidth="1"/>
    <col min="4870" max="4870" width="5" style="90" customWidth="1"/>
    <col min="4871" max="4871" width="5.85546875" style="90" customWidth="1"/>
    <col min="4872" max="4872" width="6.85546875" style="90" customWidth="1"/>
    <col min="4873" max="4873" width="5" style="90" customWidth="1"/>
    <col min="4874" max="4874" width="5.85546875" style="90" customWidth="1"/>
    <col min="4875" max="4875" width="6.85546875" style="90" customWidth="1"/>
    <col min="4876" max="4876" width="5" style="90" customWidth="1"/>
    <col min="4877" max="4877" width="5.85546875" style="90" customWidth="1"/>
    <col min="4878" max="4878" width="6.85546875" style="90" customWidth="1"/>
    <col min="4879" max="4879" width="5" style="90" customWidth="1"/>
    <col min="4880" max="5120" width="9.140625" style="90"/>
    <col min="5121" max="5121" width="5.85546875" style="90" customWidth="1"/>
    <col min="5122" max="5122" width="6.85546875" style="90" customWidth="1"/>
    <col min="5123" max="5123" width="5" style="90" customWidth="1"/>
    <col min="5124" max="5124" width="5.85546875" style="90" customWidth="1"/>
    <col min="5125" max="5125" width="6.85546875" style="90" customWidth="1"/>
    <col min="5126" max="5126" width="5" style="90" customWidth="1"/>
    <col min="5127" max="5127" width="5.85546875" style="90" customWidth="1"/>
    <col min="5128" max="5128" width="6.85546875" style="90" customWidth="1"/>
    <col min="5129" max="5129" width="5" style="90" customWidth="1"/>
    <col min="5130" max="5130" width="5.85546875" style="90" customWidth="1"/>
    <col min="5131" max="5131" width="6.85546875" style="90" customWidth="1"/>
    <col min="5132" max="5132" width="5" style="90" customWidth="1"/>
    <col min="5133" max="5133" width="5.85546875" style="90" customWidth="1"/>
    <col min="5134" max="5134" width="6.85546875" style="90" customWidth="1"/>
    <col min="5135" max="5135" width="5" style="90" customWidth="1"/>
    <col min="5136" max="5376" width="9.140625" style="90"/>
    <col min="5377" max="5377" width="5.85546875" style="90" customWidth="1"/>
    <col min="5378" max="5378" width="6.85546875" style="90" customWidth="1"/>
    <col min="5379" max="5379" width="5" style="90" customWidth="1"/>
    <col min="5380" max="5380" width="5.85546875" style="90" customWidth="1"/>
    <col min="5381" max="5381" width="6.85546875" style="90" customWidth="1"/>
    <col min="5382" max="5382" width="5" style="90" customWidth="1"/>
    <col min="5383" max="5383" width="5.85546875" style="90" customWidth="1"/>
    <col min="5384" max="5384" width="6.85546875" style="90" customWidth="1"/>
    <col min="5385" max="5385" width="5" style="90" customWidth="1"/>
    <col min="5386" max="5386" width="5.85546875" style="90" customWidth="1"/>
    <col min="5387" max="5387" width="6.85546875" style="90" customWidth="1"/>
    <col min="5388" max="5388" width="5" style="90" customWidth="1"/>
    <col min="5389" max="5389" width="5.85546875" style="90" customWidth="1"/>
    <col min="5390" max="5390" width="6.85546875" style="90" customWidth="1"/>
    <col min="5391" max="5391" width="5" style="90" customWidth="1"/>
    <col min="5392" max="5632" width="9.140625" style="90"/>
    <col min="5633" max="5633" width="5.85546875" style="90" customWidth="1"/>
    <col min="5634" max="5634" width="6.85546875" style="90" customWidth="1"/>
    <col min="5635" max="5635" width="5" style="90" customWidth="1"/>
    <col min="5636" max="5636" width="5.85546875" style="90" customWidth="1"/>
    <col min="5637" max="5637" width="6.85546875" style="90" customWidth="1"/>
    <col min="5638" max="5638" width="5" style="90" customWidth="1"/>
    <col min="5639" max="5639" width="5.85546875" style="90" customWidth="1"/>
    <col min="5640" max="5640" width="6.85546875" style="90" customWidth="1"/>
    <col min="5641" max="5641" width="5" style="90" customWidth="1"/>
    <col min="5642" max="5642" width="5.85546875" style="90" customWidth="1"/>
    <col min="5643" max="5643" width="6.85546875" style="90" customWidth="1"/>
    <col min="5644" max="5644" width="5" style="90" customWidth="1"/>
    <col min="5645" max="5645" width="5.85546875" style="90" customWidth="1"/>
    <col min="5646" max="5646" width="6.85546875" style="90" customWidth="1"/>
    <col min="5647" max="5647" width="5" style="90" customWidth="1"/>
    <col min="5648" max="5888" width="9.140625" style="90"/>
    <col min="5889" max="5889" width="5.85546875" style="90" customWidth="1"/>
    <col min="5890" max="5890" width="6.85546875" style="90" customWidth="1"/>
    <col min="5891" max="5891" width="5" style="90" customWidth="1"/>
    <col min="5892" max="5892" width="5.85546875" style="90" customWidth="1"/>
    <col min="5893" max="5893" width="6.85546875" style="90" customWidth="1"/>
    <col min="5894" max="5894" width="5" style="90" customWidth="1"/>
    <col min="5895" max="5895" width="5.85546875" style="90" customWidth="1"/>
    <col min="5896" max="5896" width="6.85546875" style="90" customWidth="1"/>
    <col min="5897" max="5897" width="5" style="90" customWidth="1"/>
    <col min="5898" max="5898" width="5.85546875" style="90" customWidth="1"/>
    <col min="5899" max="5899" width="6.85546875" style="90" customWidth="1"/>
    <col min="5900" max="5900" width="5" style="90" customWidth="1"/>
    <col min="5901" max="5901" width="5.85546875" style="90" customWidth="1"/>
    <col min="5902" max="5902" width="6.85546875" style="90" customWidth="1"/>
    <col min="5903" max="5903" width="5" style="90" customWidth="1"/>
    <col min="5904" max="6144" width="9.140625" style="90"/>
    <col min="6145" max="6145" width="5.85546875" style="90" customWidth="1"/>
    <col min="6146" max="6146" width="6.85546875" style="90" customWidth="1"/>
    <col min="6147" max="6147" width="5" style="90" customWidth="1"/>
    <col min="6148" max="6148" width="5.85546875" style="90" customWidth="1"/>
    <col min="6149" max="6149" width="6.85546875" style="90" customWidth="1"/>
    <col min="6150" max="6150" width="5" style="90" customWidth="1"/>
    <col min="6151" max="6151" width="5.85546875" style="90" customWidth="1"/>
    <col min="6152" max="6152" width="6.85546875" style="90" customWidth="1"/>
    <col min="6153" max="6153" width="5" style="90" customWidth="1"/>
    <col min="6154" max="6154" width="5.85546875" style="90" customWidth="1"/>
    <col min="6155" max="6155" width="6.85546875" style="90" customWidth="1"/>
    <col min="6156" max="6156" width="5" style="90" customWidth="1"/>
    <col min="6157" max="6157" width="5.85546875" style="90" customWidth="1"/>
    <col min="6158" max="6158" width="6.85546875" style="90" customWidth="1"/>
    <col min="6159" max="6159" width="5" style="90" customWidth="1"/>
    <col min="6160" max="6400" width="9.140625" style="90"/>
    <col min="6401" max="6401" width="5.85546875" style="90" customWidth="1"/>
    <col min="6402" max="6402" width="6.85546875" style="90" customWidth="1"/>
    <col min="6403" max="6403" width="5" style="90" customWidth="1"/>
    <col min="6404" max="6404" width="5.85546875" style="90" customWidth="1"/>
    <col min="6405" max="6405" width="6.85546875" style="90" customWidth="1"/>
    <col min="6406" max="6406" width="5" style="90" customWidth="1"/>
    <col min="6407" max="6407" width="5.85546875" style="90" customWidth="1"/>
    <col min="6408" max="6408" width="6.85546875" style="90" customWidth="1"/>
    <col min="6409" max="6409" width="5" style="90" customWidth="1"/>
    <col min="6410" max="6410" width="5.85546875" style="90" customWidth="1"/>
    <col min="6411" max="6411" width="6.85546875" style="90" customWidth="1"/>
    <col min="6412" max="6412" width="5" style="90" customWidth="1"/>
    <col min="6413" max="6413" width="5.85546875" style="90" customWidth="1"/>
    <col min="6414" max="6414" width="6.85546875" style="90" customWidth="1"/>
    <col min="6415" max="6415" width="5" style="90" customWidth="1"/>
    <col min="6416" max="6656" width="9.140625" style="90"/>
    <col min="6657" max="6657" width="5.85546875" style="90" customWidth="1"/>
    <col min="6658" max="6658" width="6.85546875" style="90" customWidth="1"/>
    <col min="6659" max="6659" width="5" style="90" customWidth="1"/>
    <col min="6660" max="6660" width="5.85546875" style="90" customWidth="1"/>
    <col min="6661" max="6661" width="6.85546875" style="90" customWidth="1"/>
    <col min="6662" max="6662" width="5" style="90" customWidth="1"/>
    <col min="6663" max="6663" width="5.85546875" style="90" customWidth="1"/>
    <col min="6664" max="6664" width="6.85546875" style="90" customWidth="1"/>
    <col min="6665" max="6665" width="5" style="90" customWidth="1"/>
    <col min="6666" max="6666" width="5.85546875" style="90" customWidth="1"/>
    <col min="6667" max="6667" width="6.85546875" style="90" customWidth="1"/>
    <col min="6668" max="6668" width="5" style="90" customWidth="1"/>
    <col min="6669" max="6669" width="5.85546875" style="90" customWidth="1"/>
    <col min="6670" max="6670" width="6.85546875" style="90" customWidth="1"/>
    <col min="6671" max="6671" width="5" style="90" customWidth="1"/>
    <col min="6672" max="6912" width="9.140625" style="90"/>
    <col min="6913" max="6913" width="5.85546875" style="90" customWidth="1"/>
    <col min="6914" max="6914" width="6.85546875" style="90" customWidth="1"/>
    <col min="6915" max="6915" width="5" style="90" customWidth="1"/>
    <col min="6916" max="6916" width="5.85546875" style="90" customWidth="1"/>
    <col min="6917" max="6917" width="6.85546875" style="90" customWidth="1"/>
    <col min="6918" max="6918" width="5" style="90" customWidth="1"/>
    <col min="6919" max="6919" width="5.85546875" style="90" customWidth="1"/>
    <col min="6920" max="6920" width="6.85546875" style="90" customWidth="1"/>
    <col min="6921" max="6921" width="5" style="90" customWidth="1"/>
    <col min="6922" max="6922" width="5.85546875" style="90" customWidth="1"/>
    <col min="6923" max="6923" width="6.85546875" style="90" customWidth="1"/>
    <col min="6924" max="6924" width="5" style="90" customWidth="1"/>
    <col min="6925" max="6925" width="5.85546875" style="90" customWidth="1"/>
    <col min="6926" max="6926" width="6.85546875" style="90" customWidth="1"/>
    <col min="6927" max="6927" width="5" style="90" customWidth="1"/>
    <col min="6928" max="7168" width="9.140625" style="90"/>
    <col min="7169" max="7169" width="5.85546875" style="90" customWidth="1"/>
    <col min="7170" max="7170" width="6.85546875" style="90" customWidth="1"/>
    <col min="7171" max="7171" width="5" style="90" customWidth="1"/>
    <col min="7172" max="7172" width="5.85546875" style="90" customWidth="1"/>
    <col min="7173" max="7173" width="6.85546875" style="90" customWidth="1"/>
    <col min="7174" max="7174" width="5" style="90" customWidth="1"/>
    <col min="7175" max="7175" width="5.85546875" style="90" customWidth="1"/>
    <col min="7176" max="7176" width="6.85546875" style="90" customWidth="1"/>
    <col min="7177" max="7177" width="5" style="90" customWidth="1"/>
    <col min="7178" max="7178" width="5.85546875" style="90" customWidth="1"/>
    <col min="7179" max="7179" width="6.85546875" style="90" customWidth="1"/>
    <col min="7180" max="7180" width="5" style="90" customWidth="1"/>
    <col min="7181" max="7181" width="5.85546875" style="90" customWidth="1"/>
    <col min="7182" max="7182" width="6.85546875" style="90" customWidth="1"/>
    <col min="7183" max="7183" width="5" style="90" customWidth="1"/>
    <col min="7184" max="7424" width="9.140625" style="90"/>
    <col min="7425" max="7425" width="5.85546875" style="90" customWidth="1"/>
    <col min="7426" max="7426" width="6.85546875" style="90" customWidth="1"/>
    <col min="7427" max="7427" width="5" style="90" customWidth="1"/>
    <col min="7428" max="7428" width="5.85546875" style="90" customWidth="1"/>
    <col min="7429" max="7429" width="6.85546875" style="90" customWidth="1"/>
    <col min="7430" max="7430" width="5" style="90" customWidth="1"/>
    <col min="7431" max="7431" width="5.85546875" style="90" customWidth="1"/>
    <col min="7432" max="7432" width="6.85546875" style="90" customWidth="1"/>
    <col min="7433" max="7433" width="5" style="90" customWidth="1"/>
    <col min="7434" max="7434" width="5.85546875" style="90" customWidth="1"/>
    <col min="7435" max="7435" width="6.85546875" style="90" customWidth="1"/>
    <col min="7436" max="7436" width="5" style="90" customWidth="1"/>
    <col min="7437" max="7437" width="5.85546875" style="90" customWidth="1"/>
    <col min="7438" max="7438" width="6.85546875" style="90" customWidth="1"/>
    <col min="7439" max="7439" width="5" style="90" customWidth="1"/>
    <col min="7440" max="7680" width="9.140625" style="90"/>
    <col min="7681" max="7681" width="5.85546875" style="90" customWidth="1"/>
    <col min="7682" max="7682" width="6.85546875" style="90" customWidth="1"/>
    <col min="7683" max="7683" width="5" style="90" customWidth="1"/>
    <col min="7684" max="7684" width="5.85546875" style="90" customWidth="1"/>
    <col min="7685" max="7685" width="6.85546875" style="90" customWidth="1"/>
    <col min="7686" max="7686" width="5" style="90" customWidth="1"/>
    <col min="7687" max="7687" width="5.85546875" style="90" customWidth="1"/>
    <col min="7688" max="7688" width="6.85546875" style="90" customWidth="1"/>
    <col min="7689" max="7689" width="5" style="90" customWidth="1"/>
    <col min="7690" max="7690" width="5.85546875" style="90" customWidth="1"/>
    <col min="7691" max="7691" width="6.85546875" style="90" customWidth="1"/>
    <col min="7692" max="7692" width="5" style="90" customWidth="1"/>
    <col min="7693" max="7693" width="5.85546875" style="90" customWidth="1"/>
    <col min="7694" max="7694" width="6.85546875" style="90" customWidth="1"/>
    <col min="7695" max="7695" width="5" style="90" customWidth="1"/>
    <col min="7696" max="7936" width="9.140625" style="90"/>
    <col min="7937" max="7937" width="5.85546875" style="90" customWidth="1"/>
    <col min="7938" max="7938" width="6.85546875" style="90" customWidth="1"/>
    <col min="7939" max="7939" width="5" style="90" customWidth="1"/>
    <col min="7940" max="7940" width="5.85546875" style="90" customWidth="1"/>
    <col min="7941" max="7941" width="6.85546875" style="90" customWidth="1"/>
    <col min="7942" max="7942" width="5" style="90" customWidth="1"/>
    <col min="7943" max="7943" width="5.85546875" style="90" customWidth="1"/>
    <col min="7944" max="7944" width="6.85546875" style="90" customWidth="1"/>
    <col min="7945" max="7945" width="5" style="90" customWidth="1"/>
    <col min="7946" max="7946" width="5.85546875" style="90" customWidth="1"/>
    <col min="7947" max="7947" width="6.85546875" style="90" customWidth="1"/>
    <col min="7948" max="7948" width="5" style="90" customWidth="1"/>
    <col min="7949" max="7949" width="5.85546875" style="90" customWidth="1"/>
    <col min="7950" max="7950" width="6.85546875" style="90" customWidth="1"/>
    <col min="7951" max="7951" width="5" style="90" customWidth="1"/>
    <col min="7952" max="8192" width="9.140625" style="90"/>
    <col min="8193" max="8193" width="5.85546875" style="90" customWidth="1"/>
    <col min="8194" max="8194" width="6.85546875" style="90" customWidth="1"/>
    <col min="8195" max="8195" width="5" style="90" customWidth="1"/>
    <col min="8196" max="8196" width="5.85546875" style="90" customWidth="1"/>
    <col min="8197" max="8197" width="6.85546875" style="90" customWidth="1"/>
    <col min="8198" max="8198" width="5" style="90" customWidth="1"/>
    <col min="8199" max="8199" width="5.85546875" style="90" customWidth="1"/>
    <col min="8200" max="8200" width="6.85546875" style="90" customWidth="1"/>
    <col min="8201" max="8201" width="5" style="90" customWidth="1"/>
    <col min="8202" max="8202" width="5.85546875" style="90" customWidth="1"/>
    <col min="8203" max="8203" width="6.85546875" style="90" customWidth="1"/>
    <col min="8204" max="8204" width="5" style="90" customWidth="1"/>
    <col min="8205" max="8205" width="5.85546875" style="90" customWidth="1"/>
    <col min="8206" max="8206" width="6.85546875" style="90" customWidth="1"/>
    <col min="8207" max="8207" width="5" style="90" customWidth="1"/>
    <col min="8208" max="8448" width="9.140625" style="90"/>
    <col min="8449" max="8449" width="5.85546875" style="90" customWidth="1"/>
    <col min="8450" max="8450" width="6.85546875" style="90" customWidth="1"/>
    <col min="8451" max="8451" width="5" style="90" customWidth="1"/>
    <col min="8452" max="8452" width="5.85546875" style="90" customWidth="1"/>
    <col min="8453" max="8453" width="6.85546875" style="90" customWidth="1"/>
    <col min="8454" max="8454" width="5" style="90" customWidth="1"/>
    <col min="8455" max="8455" width="5.85546875" style="90" customWidth="1"/>
    <col min="8456" max="8456" width="6.85546875" style="90" customWidth="1"/>
    <col min="8457" max="8457" width="5" style="90" customWidth="1"/>
    <col min="8458" max="8458" width="5.85546875" style="90" customWidth="1"/>
    <col min="8459" max="8459" width="6.85546875" style="90" customWidth="1"/>
    <col min="8460" max="8460" width="5" style="90" customWidth="1"/>
    <col min="8461" max="8461" width="5.85546875" style="90" customWidth="1"/>
    <col min="8462" max="8462" width="6.85546875" style="90" customWidth="1"/>
    <col min="8463" max="8463" width="5" style="90" customWidth="1"/>
    <col min="8464" max="8704" width="9.140625" style="90"/>
    <col min="8705" max="8705" width="5.85546875" style="90" customWidth="1"/>
    <col min="8706" max="8706" width="6.85546875" style="90" customWidth="1"/>
    <col min="8707" max="8707" width="5" style="90" customWidth="1"/>
    <col min="8708" max="8708" width="5.85546875" style="90" customWidth="1"/>
    <col min="8709" max="8709" width="6.85546875" style="90" customWidth="1"/>
    <col min="8710" max="8710" width="5" style="90" customWidth="1"/>
    <col min="8711" max="8711" width="5.85546875" style="90" customWidth="1"/>
    <col min="8712" max="8712" width="6.85546875" style="90" customWidth="1"/>
    <col min="8713" max="8713" width="5" style="90" customWidth="1"/>
    <col min="8714" max="8714" width="5.85546875" style="90" customWidth="1"/>
    <col min="8715" max="8715" width="6.85546875" style="90" customWidth="1"/>
    <col min="8716" max="8716" width="5" style="90" customWidth="1"/>
    <col min="8717" max="8717" width="5.85546875" style="90" customWidth="1"/>
    <col min="8718" max="8718" width="6.85546875" style="90" customWidth="1"/>
    <col min="8719" max="8719" width="5" style="90" customWidth="1"/>
    <col min="8720" max="8960" width="9.140625" style="90"/>
    <col min="8961" max="8961" width="5.85546875" style="90" customWidth="1"/>
    <col min="8962" max="8962" width="6.85546875" style="90" customWidth="1"/>
    <col min="8963" max="8963" width="5" style="90" customWidth="1"/>
    <col min="8964" max="8964" width="5.85546875" style="90" customWidth="1"/>
    <col min="8965" max="8965" width="6.85546875" style="90" customWidth="1"/>
    <col min="8966" max="8966" width="5" style="90" customWidth="1"/>
    <col min="8967" max="8967" width="5.85546875" style="90" customWidth="1"/>
    <col min="8968" max="8968" width="6.85546875" style="90" customWidth="1"/>
    <col min="8969" max="8969" width="5" style="90" customWidth="1"/>
    <col min="8970" max="8970" width="5.85546875" style="90" customWidth="1"/>
    <col min="8971" max="8971" width="6.85546875" style="90" customWidth="1"/>
    <col min="8972" max="8972" width="5" style="90" customWidth="1"/>
    <col min="8973" max="8973" width="5.85546875" style="90" customWidth="1"/>
    <col min="8974" max="8974" width="6.85546875" style="90" customWidth="1"/>
    <col min="8975" max="8975" width="5" style="90" customWidth="1"/>
    <col min="8976" max="9216" width="9.140625" style="90"/>
    <col min="9217" max="9217" width="5.85546875" style="90" customWidth="1"/>
    <col min="9218" max="9218" width="6.85546875" style="90" customWidth="1"/>
    <col min="9219" max="9219" width="5" style="90" customWidth="1"/>
    <col min="9220" max="9220" width="5.85546875" style="90" customWidth="1"/>
    <col min="9221" max="9221" width="6.85546875" style="90" customWidth="1"/>
    <col min="9222" max="9222" width="5" style="90" customWidth="1"/>
    <col min="9223" max="9223" width="5.85546875" style="90" customWidth="1"/>
    <col min="9224" max="9224" width="6.85546875" style="90" customWidth="1"/>
    <col min="9225" max="9225" width="5" style="90" customWidth="1"/>
    <col min="9226" max="9226" width="5.85546875" style="90" customWidth="1"/>
    <col min="9227" max="9227" width="6.85546875" style="90" customWidth="1"/>
    <col min="9228" max="9228" width="5" style="90" customWidth="1"/>
    <col min="9229" max="9229" width="5.85546875" style="90" customWidth="1"/>
    <col min="9230" max="9230" width="6.85546875" style="90" customWidth="1"/>
    <col min="9231" max="9231" width="5" style="90" customWidth="1"/>
    <col min="9232" max="9472" width="9.140625" style="90"/>
    <col min="9473" max="9473" width="5.85546875" style="90" customWidth="1"/>
    <col min="9474" max="9474" width="6.85546875" style="90" customWidth="1"/>
    <col min="9475" max="9475" width="5" style="90" customWidth="1"/>
    <col min="9476" max="9476" width="5.85546875" style="90" customWidth="1"/>
    <col min="9477" max="9477" width="6.85546875" style="90" customWidth="1"/>
    <col min="9478" max="9478" width="5" style="90" customWidth="1"/>
    <col min="9479" max="9479" width="5.85546875" style="90" customWidth="1"/>
    <col min="9480" max="9480" width="6.85546875" style="90" customWidth="1"/>
    <col min="9481" max="9481" width="5" style="90" customWidth="1"/>
    <col min="9482" max="9482" width="5.85546875" style="90" customWidth="1"/>
    <col min="9483" max="9483" width="6.85546875" style="90" customWidth="1"/>
    <col min="9484" max="9484" width="5" style="90" customWidth="1"/>
    <col min="9485" max="9485" width="5.85546875" style="90" customWidth="1"/>
    <col min="9486" max="9486" width="6.85546875" style="90" customWidth="1"/>
    <col min="9487" max="9487" width="5" style="90" customWidth="1"/>
    <col min="9488" max="9728" width="9.140625" style="90"/>
    <col min="9729" max="9729" width="5.85546875" style="90" customWidth="1"/>
    <col min="9730" max="9730" width="6.85546875" style="90" customWidth="1"/>
    <col min="9731" max="9731" width="5" style="90" customWidth="1"/>
    <col min="9732" max="9732" width="5.85546875" style="90" customWidth="1"/>
    <col min="9733" max="9733" width="6.85546875" style="90" customWidth="1"/>
    <col min="9734" max="9734" width="5" style="90" customWidth="1"/>
    <col min="9735" max="9735" width="5.85546875" style="90" customWidth="1"/>
    <col min="9736" max="9736" width="6.85546875" style="90" customWidth="1"/>
    <col min="9737" max="9737" width="5" style="90" customWidth="1"/>
    <col min="9738" max="9738" width="5.85546875" style="90" customWidth="1"/>
    <col min="9739" max="9739" width="6.85546875" style="90" customWidth="1"/>
    <col min="9740" max="9740" width="5" style="90" customWidth="1"/>
    <col min="9741" max="9741" width="5.85546875" style="90" customWidth="1"/>
    <col min="9742" max="9742" width="6.85546875" style="90" customWidth="1"/>
    <col min="9743" max="9743" width="5" style="90" customWidth="1"/>
    <col min="9744" max="9984" width="9.140625" style="90"/>
    <col min="9985" max="9985" width="5.85546875" style="90" customWidth="1"/>
    <col min="9986" max="9986" width="6.85546875" style="90" customWidth="1"/>
    <col min="9987" max="9987" width="5" style="90" customWidth="1"/>
    <col min="9988" max="9988" width="5.85546875" style="90" customWidth="1"/>
    <col min="9989" max="9989" width="6.85546875" style="90" customWidth="1"/>
    <col min="9990" max="9990" width="5" style="90" customWidth="1"/>
    <col min="9991" max="9991" width="5.85546875" style="90" customWidth="1"/>
    <col min="9992" max="9992" width="6.85546875" style="90" customWidth="1"/>
    <col min="9993" max="9993" width="5" style="90" customWidth="1"/>
    <col min="9994" max="9994" width="5.85546875" style="90" customWidth="1"/>
    <col min="9995" max="9995" width="6.85546875" style="90" customWidth="1"/>
    <col min="9996" max="9996" width="5" style="90" customWidth="1"/>
    <col min="9997" max="9997" width="5.85546875" style="90" customWidth="1"/>
    <col min="9998" max="9998" width="6.85546875" style="90" customWidth="1"/>
    <col min="9999" max="9999" width="5" style="90" customWidth="1"/>
    <col min="10000" max="10240" width="9.140625" style="90"/>
    <col min="10241" max="10241" width="5.85546875" style="90" customWidth="1"/>
    <col min="10242" max="10242" width="6.85546875" style="90" customWidth="1"/>
    <col min="10243" max="10243" width="5" style="90" customWidth="1"/>
    <col min="10244" max="10244" width="5.85546875" style="90" customWidth="1"/>
    <col min="10245" max="10245" width="6.85546875" style="90" customWidth="1"/>
    <col min="10246" max="10246" width="5" style="90" customWidth="1"/>
    <col min="10247" max="10247" width="5.85546875" style="90" customWidth="1"/>
    <col min="10248" max="10248" width="6.85546875" style="90" customWidth="1"/>
    <col min="10249" max="10249" width="5" style="90" customWidth="1"/>
    <col min="10250" max="10250" width="5.85546875" style="90" customWidth="1"/>
    <col min="10251" max="10251" width="6.85546875" style="90" customWidth="1"/>
    <col min="10252" max="10252" width="5" style="90" customWidth="1"/>
    <col min="10253" max="10253" width="5.85546875" style="90" customWidth="1"/>
    <col min="10254" max="10254" width="6.85546875" style="90" customWidth="1"/>
    <col min="10255" max="10255" width="5" style="90" customWidth="1"/>
    <col min="10256" max="10496" width="9.140625" style="90"/>
    <col min="10497" max="10497" width="5.85546875" style="90" customWidth="1"/>
    <col min="10498" max="10498" width="6.85546875" style="90" customWidth="1"/>
    <col min="10499" max="10499" width="5" style="90" customWidth="1"/>
    <col min="10500" max="10500" width="5.85546875" style="90" customWidth="1"/>
    <col min="10501" max="10501" width="6.85546875" style="90" customWidth="1"/>
    <col min="10502" max="10502" width="5" style="90" customWidth="1"/>
    <col min="10503" max="10503" width="5.85546875" style="90" customWidth="1"/>
    <col min="10504" max="10504" width="6.85546875" style="90" customWidth="1"/>
    <col min="10505" max="10505" width="5" style="90" customWidth="1"/>
    <col min="10506" max="10506" width="5.85546875" style="90" customWidth="1"/>
    <col min="10507" max="10507" width="6.85546875" style="90" customWidth="1"/>
    <col min="10508" max="10508" width="5" style="90" customWidth="1"/>
    <col min="10509" max="10509" width="5.85546875" style="90" customWidth="1"/>
    <col min="10510" max="10510" width="6.85546875" style="90" customWidth="1"/>
    <col min="10511" max="10511" width="5" style="90" customWidth="1"/>
    <col min="10512" max="10752" width="9.140625" style="90"/>
    <col min="10753" max="10753" width="5.85546875" style="90" customWidth="1"/>
    <col min="10754" max="10754" width="6.85546875" style="90" customWidth="1"/>
    <col min="10755" max="10755" width="5" style="90" customWidth="1"/>
    <col min="10756" max="10756" width="5.85546875" style="90" customWidth="1"/>
    <col min="10757" max="10757" width="6.85546875" style="90" customWidth="1"/>
    <col min="10758" max="10758" width="5" style="90" customWidth="1"/>
    <col min="10759" max="10759" width="5.85546875" style="90" customWidth="1"/>
    <col min="10760" max="10760" width="6.85546875" style="90" customWidth="1"/>
    <col min="10761" max="10761" width="5" style="90" customWidth="1"/>
    <col min="10762" max="10762" width="5.85546875" style="90" customWidth="1"/>
    <col min="10763" max="10763" width="6.85546875" style="90" customWidth="1"/>
    <col min="10764" max="10764" width="5" style="90" customWidth="1"/>
    <col min="10765" max="10765" width="5.85546875" style="90" customWidth="1"/>
    <col min="10766" max="10766" width="6.85546875" style="90" customWidth="1"/>
    <col min="10767" max="10767" width="5" style="90" customWidth="1"/>
    <col min="10768" max="11008" width="9.140625" style="90"/>
    <col min="11009" max="11009" width="5.85546875" style="90" customWidth="1"/>
    <col min="11010" max="11010" width="6.85546875" style="90" customWidth="1"/>
    <col min="11011" max="11011" width="5" style="90" customWidth="1"/>
    <col min="11012" max="11012" width="5.85546875" style="90" customWidth="1"/>
    <col min="11013" max="11013" width="6.85546875" style="90" customWidth="1"/>
    <col min="11014" max="11014" width="5" style="90" customWidth="1"/>
    <col min="11015" max="11015" width="5.85546875" style="90" customWidth="1"/>
    <col min="11016" max="11016" width="6.85546875" style="90" customWidth="1"/>
    <col min="11017" max="11017" width="5" style="90" customWidth="1"/>
    <col min="11018" max="11018" width="5.85546875" style="90" customWidth="1"/>
    <col min="11019" max="11019" width="6.85546875" style="90" customWidth="1"/>
    <col min="11020" max="11020" width="5" style="90" customWidth="1"/>
    <col min="11021" max="11021" width="5.85546875" style="90" customWidth="1"/>
    <col min="11022" max="11022" width="6.85546875" style="90" customWidth="1"/>
    <col min="11023" max="11023" width="5" style="90" customWidth="1"/>
    <col min="11024" max="11264" width="9.140625" style="90"/>
    <col min="11265" max="11265" width="5.85546875" style="90" customWidth="1"/>
    <col min="11266" max="11266" width="6.85546875" style="90" customWidth="1"/>
    <col min="11267" max="11267" width="5" style="90" customWidth="1"/>
    <col min="11268" max="11268" width="5.85546875" style="90" customWidth="1"/>
    <col min="11269" max="11269" width="6.85546875" style="90" customWidth="1"/>
    <col min="11270" max="11270" width="5" style="90" customWidth="1"/>
    <col min="11271" max="11271" width="5.85546875" style="90" customWidth="1"/>
    <col min="11272" max="11272" width="6.85546875" style="90" customWidth="1"/>
    <col min="11273" max="11273" width="5" style="90" customWidth="1"/>
    <col min="11274" max="11274" width="5.85546875" style="90" customWidth="1"/>
    <col min="11275" max="11275" width="6.85546875" style="90" customWidth="1"/>
    <col min="11276" max="11276" width="5" style="90" customWidth="1"/>
    <col min="11277" max="11277" width="5.85546875" style="90" customWidth="1"/>
    <col min="11278" max="11278" width="6.85546875" style="90" customWidth="1"/>
    <col min="11279" max="11279" width="5" style="90" customWidth="1"/>
    <col min="11280" max="11520" width="9.140625" style="90"/>
    <col min="11521" max="11521" width="5.85546875" style="90" customWidth="1"/>
    <col min="11522" max="11522" width="6.85546875" style="90" customWidth="1"/>
    <col min="11523" max="11523" width="5" style="90" customWidth="1"/>
    <col min="11524" max="11524" width="5.85546875" style="90" customWidth="1"/>
    <col min="11525" max="11525" width="6.85546875" style="90" customWidth="1"/>
    <col min="11526" max="11526" width="5" style="90" customWidth="1"/>
    <col min="11527" max="11527" width="5.85546875" style="90" customWidth="1"/>
    <col min="11528" max="11528" width="6.85546875" style="90" customWidth="1"/>
    <col min="11529" max="11529" width="5" style="90" customWidth="1"/>
    <col min="11530" max="11530" width="5.85546875" style="90" customWidth="1"/>
    <col min="11531" max="11531" width="6.85546875" style="90" customWidth="1"/>
    <col min="11532" max="11532" width="5" style="90" customWidth="1"/>
    <col min="11533" max="11533" width="5.85546875" style="90" customWidth="1"/>
    <col min="11534" max="11534" width="6.85546875" style="90" customWidth="1"/>
    <col min="11535" max="11535" width="5" style="90" customWidth="1"/>
    <col min="11536" max="11776" width="9.140625" style="90"/>
    <col min="11777" max="11777" width="5.85546875" style="90" customWidth="1"/>
    <col min="11778" max="11778" width="6.85546875" style="90" customWidth="1"/>
    <col min="11779" max="11779" width="5" style="90" customWidth="1"/>
    <col min="11780" max="11780" width="5.85546875" style="90" customWidth="1"/>
    <col min="11781" max="11781" width="6.85546875" style="90" customWidth="1"/>
    <col min="11782" max="11782" width="5" style="90" customWidth="1"/>
    <col min="11783" max="11783" width="5.85546875" style="90" customWidth="1"/>
    <col min="11784" max="11784" width="6.85546875" style="90" customWidth="1"/>
    <col min="11785" max="11785" width="5" style="90" customWidth="1"/>
    <col min="11786" max="11786" width="5.85546875" style="90" customWidth="1"/>
    <col min="11787" max="11787" width="6.85546875" style="90" customWidth="1"/>
    <col min="11788" max="11788" width="5" style="90" customWidth="1"/>
    <col min="11789" max="11789" width="5.85546875" style="90" customWidth="1"/>
    <col min="11790" max="11790" width="6.85546875" style="90" customWidth="1"/>
    <col min="11791" max="11791" width="5" style="90" customWidth="1"/>
    <col min="11792" max="12032" width="9.140625" style="90"/>
    <col min="12033" max="12033" width="5.85546875" style="90" customWidth="1"/>
    <col min="12034" max="12034" width="6.85546875" style="90" customWidth="1"/>
    <col min="12035" max="12035" width="5" style="90" customWidth="1"/>
    <col min="12036" max="12036" width="5.85546875" style="90" customWidth="1"/>
    <col min="12037" max="12037" width="6.85546875" style="90" customWidth="1"/>
    <col min="12038" max="12038" width="5" style="90" customWidth="1"/>
    <col min="12039" max="12039" width="5.85546875" style="90" customWidth="1"/>
    <col min="12040" max="12040" width="6.85546875" style="90" customWidth="1"/>
    <col min="12041" max="12041" width="5" style="90" customWidth="1"/>
    <col min="12042" max="12042" width="5.85546875" style="90" customWidth="1"/>
    <col min="12043" max="12043" width="6.85546875" style="90" customWidth="1"/>
    <col min="12044" max="12044" width="5" style="90" customWidth="1"/>
    <col min="12045" max="12045" width="5.85546875" style="90" customWidth="1"/>
    <col min="12046" max="12046" width="6.85546875" style="90" customWidth="1"/>
    <col min="12047" max="12047" width="5" style="90" customWidth="1"/>
    <col min="12048" max="12288" width="9.140625" style="90"/>
    <col min="12289" max="12289" width="5.85546875" style="90" customWidth="1"/>
    <col min="12290" max="12290" width="6.85546875" style="90" customWidth="1"/>
    <col min="12291" max="12291" width="5" style="90" customWidth="1"/>
    <col min="12292" max="12292" width="5.85546875" style="90" customWidth="1"/>
    <col min="12293" max="12293" width="6.85546875" style="90" customWidth="1"/>
    <col min="12294" max="12294" width="5" style="90" customWidth="1"/>
    <col min="12295" max="12295" width="5.85546875" style="90" customWidth="1"/>
    <col min="12296" max="12296" width="6.85546875" style="90" customWidth="1"/>
    <col min="12297" max="12297" width="5" style="90" customWidth="1"/>
    <col min="12298" max="12298" width="5.85546875" style="90" customWidth="1"/>
    <col min="12299" max="12299" width="6.85546875" style="90" customWidth="1"/>
    <col min="12300" max="12300" width="5" style="90" customWidth="1"/>
    <col min="12301" max="12301" width="5.85546875" style="90" customWidth="1"/>
    <col min="12302" max="12302" width="6.85546875" style="90" customWidth="1"/>
    <col min="12303" max="12303" width="5" style="90" customWidth="1"/>
    <col min="12304" max="12544" width="9.140625" style="90"/>
    <col min="12545" max="12545" width="5.85546875" style="90" customWidth="1"/>
    <col min="12546" max="12546" width="6.85546875" style="90" customWidth="1"/>
    <col min="12547" max="12547" width="5" style="90" customWidth="1"/>
    <col min="12548" max="12548" width="5.85546875" style="90" customWidth="1"/>
    <col min="12549" max="12549" width="6.85546875" style="90" customWidth="1"/>
    <col min="12550" max="12550" width="5" style="90" customWidth="1"/>
    <col min="12551" max="12551" width="5.85546875" style="90" customWidth="1"/>
    <col min="12552" max="12552" width="6.85546875" style="90" customWidth="1"/>
    <col min="12553" max="12553" width="5" style="90" customWidth="1"/>
    <col min="12554" max="12554" width="5.85546875" style="90" customWidth="1"/>
    <col min="12555" max="12555" width="6.85546875" style="90" customWidth="1"/>
    <col min="12556" max="12556" width="5" style="90" customWidth="1"/>
    <col min="12557" max="12557" width="5.85546875" style="90" customWidth="1"/>
    <col min="12558" max="12558" width="6.85546875" style="90" customWidth="1"/>
    <col min="12559" max="12559" width="5" style="90" customWidth="1"/>
    <col min="12560" max="12800" width="9.140625" style="90"/>
    <col min="12801" max="12801" width="5.85546875" style="90" customWidth="1"/>
    <col min="12802" max="12802" width="6.85546875" style="90" customWidth="1"/>
    <col min="12803" max="12803" width="5" style="90" customWidth="1"/>
    <col min="12804" max="12804" width="5.85546875" style="90" customWidth="1"/>
    <col min="12805" max="12805" width="6.85546875" style="90" customWidth="1"/>
    <col min="12806" max="12806" width="5" style="90" customWidth="1"/>
    <col min="12807" max="12807" width="5.85546875" style="90" customWidth="1"/>
    <col min="12808" max="12808" width="6.85546875" style="90" customWidth="1"/>
    <col min="12809" max="12809" width="5" style="90" customWidth="1"/>
    <col min="12810" max="12810" width="5.85546875" style="90" customWidth="1"/>
    <col min="12811" max="12811" width="6.85546875" style="90" customWidth="1"/>
    <col min="12812" max="12812" width="5" style="90" customWidth="1"/>
    <col min="12813" max="12813" width="5.85546875" style="90" customWidth="1"/>
    <col min="12814" max="12814" width="6.85546875" style="90" customWidth="1"/>
    <col min="12815" max="12815" width="5" style="90" customWidth="1"/>
    <col min="12816" max="13056" width="9.140625" style="90"/>
    <col min="13057" max="13057" width="5.85546875" style="90" customWidth="1"/>
    <col min="13058" max="13058" width="6.85546875" style="90" customWidth="1"/>
    <col min="13059" max="13059" width="5" style="90" customWidth="1"/>
    <col min="13060" max="13060" width="5.85546875" style="90" customWidth="1"/>
    <col min="13061" max="13061" width="6.85546875" style="90" customWidth="1"/>
    <col min="13062" max="13062" width="5" style="90" customWidth="1"/>
    <col min="13063" max="13063" width="5.85546875" style="90" customWidth="1"/>
    <col min="13064" max="13064" width="6.85546875" style="90" customWidth="1"/>
    <col min="13065" max="13065" width="5" style="90" customWidth="1"/>
    <col min="13066" max="13066" width="5.85546875" style="90" customWidth="1"/>
    <col min="13067" max="13067" width="6.85546875" style="90" customWidth="1"/>
    <col min="13068" max="13068" width="5" style="90" customWidth="1"/>
    <col min="13069" max="13069" width="5.85546875" style="90" customWidth="1"/>
    <col min="13070" max="13070" width="6.85546875" style="90" customWidth="1"/>
    <col min="13071" max="13071" width="5" style="90" customWidth="1"/>
    <col min="13072" max="13312" width="9.140625" style="90"/>
    <col min="13313" max="13313" width="5.85546875" style="90" customWidth="1"/>
    <col min="13314" max="13314" width="6.85546875" style="90" customWidth="1"/>
    <col min="13315" max="13315" width="5" style="90" customWidth="1"/>
    <col min="13316" max="13316" width="5.85546875" style="90" customWidth="1"/>
    <col min="13317" max="13317" width="6.85546875" style="90" customWidth="1"/>
    <col min="13318" max="13318" width="5" style="90" customWidth="1"/>
    <col min="13319" max="13319" width="5.85546875" style="90" customWidth="1"/>
    <col min="13320" max="13320" width="6.85546875" style="90" customWidth="1"/>
    <col min="13321" max="13321" width="5" style="90" customWidth="1"/>
    <col min="13322" max="13322" width="5.85546875" style="90" customWidth="1"/>
    <col min="13323" max="13323" width="6.85546875" style="90" customWidth="1"/>
    <col min="13324" max="13324" width="5" style="90" customWidth="1"/>
    <col min="13325" max="13325" width="5.85546875" style="90" customWidth="1"/>
    <col min="13326" max="13326" width="6.85546875" style="90" customWidth="1"/>
    <col min="13327" max="13327" width="5" style="90" customWidth="1"/>
    <col min="13328" max="13568" width="9.140625" style="90"/>
    <col min="13569" max="13569" width="5.85546875" style="90" customWidth="1"/>
    <col min="13570" max="13570" width="6.85546875" style="90" customWidth="1"/>
    <col min="13571" max="13571" width="5" style="90" customWidth="1"/>
    <col min="13572" max="13572" width="5.85546875" style="90" customWidth="1"/>
    <col min="13573" max="13573" width="6.85546875" style="90" customWidth="1"/>
    <col min="13574" max="13574" width="5" style="90" customWidth="1"/>
    <col min="13575" max="13575" width="5.85546875" style="90" customWidth="1"/>
    <col min="13576" max="13576" width="6.85546875" style="90" customWidth="1"/>
    <col min="13577" max="13577" width="5" style="90" customWidth="1"/>
    <col min="13578" max="13578" width="5.85546875" style="90" customWidth="1"/>
    <col min="13579" max="13579" width="6.85546875" style="90" customWidth="1"/>
    <col min="13580" max="13580" width="5" style="90" customWidth="1"/>
    <col min="13581" max="13581" width="5.85546875" style="90" customWidth="1"/>
    <col min="13582" max="13582" width="6.85546875" style="90" customWidth="1"/>
    <col min="13583" max="13583" width="5" style="90" customWidth="1"/>
    <col min="13584" max="13824" width="9.140625" style="90"/>
    <col min="13825" max="13825" width="5.85546875" style="90" customWidth="1"/>
    <col min="13826" max="13826" width="6.85546875" style="90" customWidth="1"/>
    <col min="13827" max="13827" width="5" style="90" customWidth="1"/>
    <col min="13828" max="13828" width="5.85546875" style="90" customWidth="1"/>
    <col min="13829" max="13829" width="6.85546875" style="90" customWidth="1"/>
    <col min="13830" max="13830" width="5" style="90" customWidth="1"/>
    <col min="13831" max="13831" width="5.85546875" style="90" customWidth="1"/>
    <col min="13832" max="13832" width="6.85546875" style="90" customWidth="1"/>
    <col min="13833" max="13833" width="5" style="90" customWidth="1"/>
    <col min="13834" max="13834" width="5.85546875" style="90" customWidth="1"/>
    <col min="13835" max="13835" width="6.85546875" style="90" customWidth="1"/>
    <col min="13836" max="13836" width="5" style="90" customWidth="1"/>
    <col min="13837" max="13837" width="5.85546875" style="90" customWidth="1"/>
    <col min="13838" max="13838" width="6.85546875" style="90" customWidth="1"/>
    <col min="13839" max="13839" width="5" style="90" customWidth="1"/>
    <col min="13840" max="14080" width="9.140625" style="90"/>
    <col min="14081" max="14081" width="5.85546875" style="90" customWidth="1"/>
    <col min="14082" max="14082" width="6.85546875" style="90" customWidth="1"/>
    <col min="14083" max="14083" width="5" style="90" customWidth="1"/>
    <col min="14084" max="14084" width="5.85546875" style="90" customWidth="1"/>
    <col min="14085" max="14085" width="6.85546875" style="90" customWidth="1"/>
    <col min="14086" max="14086" width="5" style="90" customWidth="1"/>
    <col min="14087" max="14087" width="5.85546875" style="90" customWidth="1"/>
    <col min="14088" max="14088" width="6.85546875" style="90" customWidth="1"/>
    <col min="14089" max="14089" width="5" style="90" customWidth="1"/>
    <col min="14090" max="14090" width="5.85546875" style="90" customWidth="1"/>
    <col min="14091" max="14091" width="6.85546875" style="90" customWidth="1"/>
    <col min="14092" max="14092" width="5" style="90" customWidth="1"/>
    <col min="14093" max="14093" width="5.85546875" style="90" customWidth="1"/>
    <col min="14094" max="14094" width="6.85546875" style="90" customWidth="1"/>
    <col min="14095" max="14095" width="5" style="90" customWidth="1"/>
    <col min="14096" max="14336" width="9.140625" style="90"/>
    <col min="14337" max="14337" width="5.85546875" style="90" customWidth="1"/>
    <col min="14338" max="14338" width="6.85546875" style="90" customWidth="1"/>
    <col min="14339" max="14339" width="5" style="90" customWidth="1"/>
    <col min="14340" max="14340" width="5.85546875" style="90" customWidth="1"/>
    <col min="14341" max="14341" width="6.85546875" style="90" customWidth="1"/>
    <col min="14342" max="14342" width="5" style="90" customWidth="1"/>
    <col min="14343" max="14343" width="5.85546875" style="90" customWidth="1"/>
    <col min="14344" max="14344" width="6.85546875" style="90" customWidth="1"/>
    <col min="14345" max="14345" width="5" style="90" customWidth="1"/>
    <col min="14346" max="14346" width="5.85546875" style="90" customWidth="1"/>
    <col min="14347" max="14347" width="6.85546875" style="90" customWidth="1"/>
    <col min="14348" max="14348" width="5" style="90" customWidth="1"/>
    <col min="14349" max="14349" width="5.85546875" style="90" customWidth="1"/>
    <col min="14350" max="14350" width="6.85546875" style="90" customWidth="1"/>
    <col min="14351" max="14351" width="5" style="90" customWidth="1"/>
    <col min="14352" max="14592" width="9.140625" style="90"/>
    <col min="14593" max="14593" width="5.85546875" style="90" customWidth="1"/>
    <col min="14594" max="14594" width="6.85546875" style="90" customWidth="1"/>
    <col min="14595" max="14595" width="5" style="90" customWidth="1"/>
    <col min="14596" max="14596" width="5.85546875" style="90" customWidth="1"/>
    <col min="14597" max="14597" width="6.85546875" style="90" customWidth="1"/>
    <col min="14598" max="14598" width="5" style="90" customWidth="1"/>
    <col min="14599" max="14599" width="5.85546875" style="90" customWidth="1"/>
    <col min="14600" max="14600" width="6.85546875" style="90" customWidth="1"/>
    <col min="14601" max="14601" width="5" style="90" customWidth="1"/>
    <col min="14602" max="14602" width="5.85546875" style="90" customWidth="1"/>
    <col min="14603" max="14603" width="6.85546875" style="90" customWidth="1"/>
    <col min="14604" max="14604" width="5" style="90" customWidth="1"/>
    <col min="14605" max="14605" width="5.85546875" style="90" customWidth="1"/>
    <col min="14606" max="14606" width="6.85546875" style="90" customWidth="1"/>
    <col min="14607" max="14607" width="5" style="90" customWidth="1"/>
    <col min="14608" max="14848" width="9.140625" style="90"/>
    <col min="14849" max="14849" width="5.85546875" style="90" customWidth="1"/>
    <col min="14850" max="14850" width="6.85546875" style="90" customWidth="1"/>
    <col min="14851" max="14851" width="5" style="90" customWidth="1"/>
    <col min="14852" max="14852" width="5.85546875" style="90" customWidth="1"/>
    <col min="14853" max="14853" width="6.85546875" style="90" customWidth="1"/>
    <col min="14854" max="14854" width="5" style="90" customWidth="1"/>
    <col min="14855" max="14855" width="5.85546875" style="90" customWidth="1"/>
    <col min="14856" max="14856" width="6.85546875" style="90" customWidth="1"/>
    <col min="14857" max="14857" width="5" style="90" customWidth="1"/>
    <col min="14858" max="14858" width="5.85546875" style="90" customWidth="1"/>
    <col min="14859" max="14859" width="6.85546875" style="90" customWidth="1"/>
    <col min="14860" max="14860" width="5" style="90" customWidth="1"/>
    <col min="14861" max="14861" width="5.85546875" style="90" customWidth="1"/>
    <col min="14862" max="14862" width="6.85546875" style="90" customWidth="1"/>
    <col min="14863" max="14863" width="5" style="90" customWidth="1"/>
    <col min="14864" max="15104" width="9.140625" style="90"/>
    <col min="15105" max="15105" width="5.85546875" style="90" customWidth="1"/>
    <col min="15106" max="15106" width="6.85546875" style="90" customWidth="1"/>
    <col min="15107" max="15107" width="5" style="90" customWidth="1"/>
    <col min="15108" max="15108" width="5.85546875" style="90" customWidth="1"/>
    <col min="15109" max="15109" width="6.85546875" style="90" customWidth="1"/>
    <col min="15110" max="15110" width="5" style="90" customWidth="1"/>
    <col min="15111" max="15111" width="5.85546875" style="90" customWidth="1"/>
    <col min="15112" max="15112" width="6.85546875" style="90" customWidth="1"/>
    <col min="15113" max="15113" width="5" style="90" customWidth="1"/>
    <col min="15114" max="15114" width="5.85546875" style="90" customWidth="1"/>
    <col min="15115" max="15115" width="6.85546875" style="90" customWidth="1"/>
    <col min="15116" max="15116" width="5" style="90" customWidth="1"/>
    <col min="15117" max="15117" width="5.85546875" style="90" customWidth="1"/>
    <col min="15118" max="15118" width="6.85546875" style="90" customWidth="1"/>
    <col min="15119" max="15119" width="5" style="90" customWidth="1"/>
    <col min="15120" max="15360" width="9.140625" style="90"/>
    <col min="15361" max="15361" width="5.85546875" style="90" customWidth="1"/>
    <col min="15362" max="15362" width="6.85546875" style="90" customWidth="1"/>
    <col min="15363" max="15363" width="5" style="90" customWidth="1"/>
    <col min="15364" max="15364" width="5.85546875" style="90" customWidth="1"/>
    <col min="15365" max="15365" width="6.85546875" style="90" customWidth="1"/>
    <col min="15366" max="15366" width="5" style="90" customWidth="1"/>
    <col min="15367" max="15367" width="5.85546875" style="90" customWidth="1"/>
    <col min="15368" max="15368" width="6.85546875" style="90" customWidth="1"/>
    <col min="15369" max="15369" width="5" style="90" customWidth="1"/>
    <col min="15370" max="15370" width="5.85546875" style="90" customWidth="1"/>
    <col min="15371" max="15371" width="6.85546875" style="90" customWidth="1"/>
    <col min="15372" max="15372" width="5" style="90" customWidth="1"/>
    <col min="15373" max="15373" width="5.85546875" style="90" customWidth="1"/>
    <col min="15374" max="15374" width="6.85546875" style="90" customWidth="1"/>
    <col min="15375" max="15375" width="5" style="90" customWidth="1"/>
    <col min="15376" max="15616" width="9.140625" style="90"/>
    <col min="15617" max="15617" width="5.85546875" style="90" customWidth="1"/>
    <col min="15618" max="15618" width="6.85546875" style="90" customWidth="1"/>
    <col min="15619" max="15619" width="5" style="90" customWidth="1"/>
    <col min="15620" max="15620" width="5.85546875" style="90" customWidth="1"/>
    <col min="15621" max="15621" width="6.85546875" style="90" customWidth="1"/>
    <col min="15622" max="15622" width="5" style="90" customWidth="1"/>
    <col min="15623" max="15623" width="5.85546875" style="90" customWidth="1"/>
    <col min="15624" max="15624" width="6.85546875" style="90" customWidth="1"/>
    <col min="15625" max="15625" width="5" style="90" customWidth="1"/>
    <col min="15626" max="15626" width="5.85546875" style="90" customWidth="1"/>
    <col min="15627" max="15627" width="6.85546875" style="90" customWidth="1"/>
    <col min="15628" max="15628" width="5" style="90" customWidth="1"/>
    <col min="15629" max="15629" width="5.85546875" style="90" customWidth="1"/>
    <col min="15630" max="15630" width="6.85546875" style="90" customWidth="1"/>
    <col min="15631" max="15631" width="5" style="90" customWidth="1"/>
    <col min="15632" max="15872" width="9.140625" style="90"/>
    <col min="15873" max="15873" width="5.85546875" style="90" customWidth="1"/>
    <col min="15874" max="15874" width="6.85546875" style="90" customWidth="1"/>
    <col min="15875" max="15875" width="5" style="90" customWidth="1"/>
    <col min="15876" max="15876" width="5.85546875" style="90" customWidth="1"/>
    <col min="15877" max="15877" width="6.85546875" style="90" customWidth="1"/>
    <col min="15878" max="15878" width="5" style="90" customWidth="1"/>
    <col min="15879" max="15879" width="5.85546875" style="90" customWidth="1"/>
    <col min="15880" max="15880" width="6.85546875" style="90" customWidth="1"/>
    <col min="15881" max="15881" width="5" style="90" customWidth="1"/>
    <col min="15882" max="15882" width="5.85546875" style="90" customWidth="1"/>
    <col min="15883" max="15883" width="6.85546875" style="90" customWidth="1"/>
    <col min="15884" max="15884" width="5" style="90" customWidth="1"/>
    <col min="15885" max="15885" width="5.85546875" style="90" customWidth="1"/>
    <col min="15886" max="15886" width="6.85546875" style="90" customWidth="1"/>
    <col min="15887" max="15887" width="5" style="90" customWidth="1"/>
    <col min="15888" max="16128" width="9.140625" style="90"/>
    <col min="16129" max="16129" width="5.85546875" style="90" customWidth="1"/>
    <col min="16130" max="16130" width="6.85546875" style="90" customWidth="1"/>
    <col min="16131" max="16131" width="5" style="90" customWidth="1"/>
    <col min="16132" max="16132" width="5.85546875" style="90" customWidth="1"/>
    <col min="16133" max="16133" width="6.85546875" style="90" customWidth="1"/>
    <col min="16134" max="16134" width="5" style="90" customWidth="1"/>
    <col min="16135" max="16135" width="5.85546875" style="90" customWidth="1"/>
    <col min="16136" max="16136" width="6.85546875" style="90" customWidth="1"/>
    <col min="16137" max="16137" width="5" style="90" customWidth="1"/>
    <col min="16138" max="16138" width="5.85546875" style="90" customWidth="1"/>
    <col min="16139" max="16139" width="6.85546875" style="90" customWidth="1"/>
    <col min="16140" max="16140" width="5" style="90" customWidth="1"/>
    <col min="16141" max="16141" width="5.85546875" style="90" customWidth="1"/>
    <col min="16142" max="16142" width="6.85546875" style="90" customWidth="1"/>
    <col min="16143" max="16143" width="5" style="90" customWidth="1"/>
    <col min="16144" max="16384" width="9.140625" style="90"/>
  </cols>
  <sheetData>
    <row r="1" spans="1:19" x14ac:dyDescent="0.15">
      <c r="A1" s="493" t="s">
        <v>1273</v>
      </c>
      <c r="B1" s="493"/>
      <c r="C1" s="493"/>
      <c r="D1" s="493"/>
      <c r="E1" s="493"/>
      <c r="F1" s="493"/>
      <c r="G1" s="493"/>
      <c r="H1" s="493"/>
      <c r="I1" s="493"/>
      <c r="J1" s="493"/>
      <c r="K1" s="493"/>
      <c r="L1" s="493"/>
      <c r="M1" s="493"/>
      <c r="N1" s="493"/>
      <c r="O1" s="493"/>
      <c r="P1" s="493"/>
      <c r="Q1" s="493"/>
      <c r="R1" s="493"/>
      <c r="S1" s="493"/>
    </row>
    <row r="2" spans="1:19" x14ac:dyDescent="0.15">
      <c r="A2" s="493" t="s">
        <v>140</v>
      </c>
      <c r="B2" s="493"/>
      <c r="C2" s="493"/>
      <c r="D2" s="493"/>
      <c r="E2" s="493"/>
      <c r="F2" s="493"/>
      <c r="G2" s="493"/>
      <c r="H2" s="493"/>
      <c r="I2" s="493"/>
      <c r="J2" s="493"/>
      <c r="K2" s="493"/>
      <c r="L2" s="493"/>
      <c r="M2" s="493"/>
      <c r="N2" s="493"/>
      <c r="O2" s="493"/>
      <c r="P2" s="493"/>
      <c r="Q2" s="493"/>
      <c r="R2" s="493"/>
      <c r="S2" s="493"/>
    </row>
    <row r="3" spans="1:19" s="91" customFormat="1" ht="12.75" customHeight="1" x14ac:dyDescent="0.25">
      <c r="A3" s="494" t="s">
        <v>22</v>
      </c>
      <c r="B3" s="494" t="s">
        <v>69</v>
      </c>
      <c r="C3" s="494" t="s">
        <v>23</v>
      </c>
      <c r="D3" s="494" t="s">
        <v>63</v>
      </c>
      <c r="E3" s="496" t="s">
        <v>18</v>
      </c>
      <c r="F3" s="497"/>
      <c r="G3" s="498"/>
      <c r="H3" s="496" t="s">
        <v>331</v>
      </c>
      <c r="I3" s="497"/>
      <c r="J3" s="498"/>
      <c r="K3" s="496" t="s">
        <v>332</v>
      </c>
      <c r="L3" s="497"/>
      <c r="M3" s="498"/>
      <c r="N3" s="496" t="s">
        <v>55</v>
      </c>
      <c r="O3" s="497"/>
      <c r="P3" s="498"/>
      <c r="Q3" s="496" t="s">
        <v>10</v>
      </c>
      <c r="R3" s="497"/>
      <c r="S3" s="498"/>
    </row>
    <row r="4" spans="1:19" s="91" customFormat="1" ht="74.25" customHeight="1" x14ac:dyDescent="0.25">
      <c r="A4" s="495"/>
      <c r="B4" s="495"/>
      <c r="C4" s="495"/>
      <c r="D4" s="495"/>
      <c r="E4" s="173" t="s">
        <v>333</v>
      </c>
      <c r="F4" s="93" t="s">
        <v>25</v>
      </c>
      <c r="G4" s="93" t="s">
        <v>26</v>
      </c>
      <c r="H4" s="173" t="s">
        <v>333</v>
      </c>
      <c r="I4" s="93" t="s">
        <v>25</v>
      </c>
      <c r="J4" s="93" t="s">
        <v>26</v>
      </c>
      <c r="K4" s="173" t="s">
        <v>333</v>
      </c>
      <c r="L4" s="93" t="s">
        <v>25</v>
      </c>
      <c r="M4" s="93" t="s">
        <v>26</v>
      </c>
      <c r="N4" s="173" t="s">
        <v>333</v>
      </c>
      <c r="O4" s="93" t="s">
        <v>25</v>
      </c>
      <c r="P4" s="93" t="s">
        <v>26</v>
      </c>
      <c r="Q4" s="173" t="s">
        <v>333</v>
      </c>
      <c r="R4" s="93" t="s">
        <v>25</v>
      </c>
      <c r="S4" s="93" t="s">
        <v>26</v>
      </c>
    </row>
    <row r="5" spans="1:19" s="91" customFormat="1" x14ac:dyDescent="0.25">
      <c r="A5" s="502" t="s">
        <v>322</v>
      </c>
      <c r="B5" s="499">
        <v>2</v>
      </c>
      <c r="C5" s="92">
        <v>128</v>
      </c>
      <c r="D5" s="92">
        <v>869.2</v>
      </c>
      <c r="E5" s="499">
        <v>-99</v>
      </c>
      <c r="F5" s="5"/>
      <c r="G5" s="5"/>
      <c r="H5" s="499" t="s">
        <v>28</v>
      </c>
      <c r="I5" s="5"/>
      <c r="J5" s="5"/>
      <c r="K5" s="499" t="str">
        <f>H5</f>
        <v>N/A</v>
      </c>
      <c r="L5" s="5"/>
      <c r="M5" s="5"/>
      <c r="N5" s="499" t="s">
        <v>27</v>
      </c>
      <c r="O5" s="5"/>
      <c r="P5" s="5"/>
      <c r="Q5" s="499" t="s">
        <v>27</v>
      </c>
      <c r="R5" s="5"/>
      <c r="S5" s="5"/>
    </row>
    <row r="6" spans="1:19" x14ac:dyDescent="0.15">
      <c r="A6" s="502"/>
      <c r="B6" s="500"/>
      <c r="C6" s="92">
        <v>190</v>
      </c>
      <c r="D6" s="92">
        <v>881.6</v>
      </c>
      <c r="E6" s="500" t="s">
        <v>27</v>
      </c>
      <c r="F6" s="5"/>
      <c r="G6" s="5"/>
      <c r="H6" s="500" t="s">
        <v>28</v>
      </c>
      <c r="I6" s="5"/>
      <c r="J6" s="5"/>
      <c r="K6" s="500">
        <v>20</v>
      </c>
      <c r="L6" s="5"/>
      <c r="M6" s="5"/>
      <c r="N6" s="500" t="s">
        <v>27</v>
      </c>
      <c r="O6" s="5"/>
      <c r="P6" s="5"/>
      <c r="Q6" s="500" t="s">
        <v>27</v>
      </c>
      <c r="R6" s="5"/>
      <c r="S6" s="5"/>
    </row>
    <row r="7" spans="1:19" x14ac:dyDescent="0.15">
      <c r="A7" s="502"/>
      <c r="B7" s="501"/>
      <c r="C7" s="92">
        <v>251</v>
      </c>
      <c r="D7" s="92">
        <v>893.8</v>
      </c>
      <c r="E7" s="501" t="s">
        <v>27</v>
      </c>
      <c r="F7" s="5"/>
      <c r="G7" s="5"/>
      <c r="H7" s="501" t="s">
        <v>28</v>
      </c>
      <c r="I7" s="5"/>
      <c r="J7" s="5"/>
      <c r="K7" s="501">
        <v>20</v>
      </c>
      <c r="L7" s="5"/>
      <c r="M7" s="5"/>
      <c r="N7" s="501" t="s">
        <v>27</v>
      </c>
      <c r="O7" s="5"/>
      <c r="P7" s="5"/>
      <c r="Q7" s="501" t="s">
        <v>27</v>
      </c>
      <c r="R7" s="5"/>
      <c r="S7" s="5"/>
    </row>
    <row r="8" spans="1:19" x14ac:dyDescent="0.15">
      <c r="A8" s="502"/>
      <c r="B8" s="499">
        <v>3</v>
      </c>
      <c r="C8" s="92">
        <v>128</v>
      </c>
      <c r="D8" s="92">
        <v>869.2</v>
      </c>
      <c r="E8" s="499">
        <v>-99</v>
      </c>
      <c r="F8" s="5"/>
      <c r="G8" s="5"/>
      <c r="H8" s="499" t="s">
        <v>28</v>
      </c>
      <c r="I8" s="5"/>
      <c r="J8" s="5"/>
      <c r="K8" s="499" t="str">
        <f>H8</f>
        <v>N/A</v>
      </c>
      <c r="L8" s="5"/>
      <c r="M8" s="5"/>
      <c r="N8" s="499" t="s">
        <v>27</v>
      </c>
      <c r="O8" s="5"/>
      <c r="P8" s="5"/>
      <c r="Q8" s="499" t="s">
        <v>27</v>
      </c>
      <c r="R8" s="5"/>
      <c r="S8" s="5"/>
    </row>
    <row r="9" spans="1:19" x14ac:dyDescent="0.15">
      <c r="A9" s="502"/>
      <c r="B9" s="500" t="s">
        <v>72</v>
      </c>
      <c r="C9" s="92">
        <v>190</v>
      </c>
      <c r="D9" s="92">
        <v>881.6</v>
      </c>
      <c r="E9" s="500" t="s">
        <v>27</v>
      </c>
      <c r="F9" s="5"/>
      <c r="G9" s="5"/>
      <c r="H9" s="500" t="s">
        <v>28</v>
      </c>
      <c r="I9" s="5"/>
      <c r="J9" s="5"/>
      <c r="K9" s="500">
        <v>20</v>
      </c>
      <c r="L9" s="5"/>
      <c r="M9" s="5"/>
      <c r="N9" s="500" t="s">
        <v>27</v>
      </c>
      <c r="O9" s="5"/>
      <c r="P9" s="5"/>
      <c r="Q9" s="500" t="s">
        <v>27</v>
      </c>
      <c r="R9" s="5"/>
      <c r="S9" s="5"/>
    </row>
    <row r="10" spans="1:19" x14ac:dyDescent="0.15">
      <c r="A10" s="502"/>
      <c r="B10" s="501" t="s">
        <v>72</v>
      </c>
      <c r="C10" s="92">
        <v>251</v>
      </c>
      <c r="D10" s="92">
        <v>893.8</v>
      </c>
      <c r="E10" s="501" t="s">
        <v>27</v>
      </c>
      <c r="F10" s="5"/>
      <c r="G10" s="5"/>
      <c r="H10" s="501" t="s">
        <v>28</v>
      </c>
      <c r="I10" s="5"/>
      <c r="J10" s="5"/>
      <c r="K10" s="501">
        <v>20</v>
      </c>
      <c r="L10" s="5"/>
      <c r="M10" s="5"/>
      <c r="N10" s="501" t="s">
        <v>27</v>
      </c>
      <c r="O10" s="5"/>
      <c r="P10" s="5"/>
      <c r="Q10" s="501" t="s">
        <v>27</v>
      </c>
      <c r="R10" s="5"/>
      <c r="S10" s="5"/>
    </row>
    <row r="11" spans="1:19" x14ac:dyDescent="0.15">
      <c r="A11" s="502"/>
      <c r="B11" s="499">
        <v>4</v>
      </c>
      <c r="C11" s="92">
        <v>128</v>
      </c>
      <c r="D11" s="92">
        <v>869.2</v>
      </c>
      <c r="E11" s="499">
        <v>-99</v>
      </c>
      <c r="F11" s="5"/>
      <c r="G11" s="5"/>
      <c r="H11" s="499" t="s">
        <v>28</v>
      </c>
      <c r="I11" s="5"/>
      <c r="J11" s="5"/>
      <c r="K11" s="499" t="str">
        <f>H11</f>
        <v>N/A</v>
      </c>
      <c r="L11" s="5"/>
      <c r="M11" s="5"/>
      <c r="N11" s="499" t="s">
        <v>27</v>
      </c>
      <c r="O11" s="5"/>
      <c r="P11" s="5"/>
      <c r="Q11" s="499" t="s">
        <v>27</v>
      </c>
      <c r="R11" s="5"/>
      <c r="S11" s="5"/>
    </row>
    <row r="12" spans="1:19" x14ac:dyDescent="0.15">
      <c r="A12" s="502"/>
      <c r="B12" s="500" t="s">
        <v>73</v>
      </c>
      <c r="C12" s="92">
        <v>190</v>
      </c>
      <c r="D12" s="92">
        <v>881.6</v>
      </c>
      <c r="E12" s="500" t="s">
        <v>27</v>
      </c>
      <c r="F12" s="5"/>
      <c r="G12" s="5"/>
      <c r="H12" s="500" t="s">
        <v>28</v>
      </c>
      <c r="I12" s="5"/>
      <c r="J12" s="5"/>
      <c r="K12" s="500">
        <v>20</v>
      </c>
      <c r="L12" s="5"/>
      <c r="M12" s="5"/>
      <c r="N12" s="500" t="s">
        <v>27</v>
      </c>
      <c r="O12" s="5"/>
      <c r="P12" s="5"/>
      <c r="Q12" s="500" t="s">
        <v>27</v>
      </c>
      <c r="R12" s="5"/>
      <c r="S12" s="5"/>
    </row>
    <row r="13" spans="1:19" x14ac:dyDescent="0.15">
      <c r="A13" s="502"/>
      <c r="B13" s="501" t="s">
        <v>73</v>
      </c>
      <c r="C13" s="92">
        <v>251</v>
      </c>
      <c r="D13" s="92">
        <v>893.8</v>
      </c>
      <c r="E13" s="501" t="s">
        <v>27</v>
      </c>
      <c r="F13" s="5"/>
      <c r="G13" s="5"/>
      <c r="H13" s="501" t="s">
        <v>28</v>
      </c>
      <c r="I13" s="5"/>
      <c r="J13" s="5"/>
      <c r="K13" s="501">
        <v>20</v>
      </c>
      <c r="L13" s="5"/>
      <c r="M13" s="5"/>
      <c r="N13" s="501" t="s">
        <v>27</v>
      </c>
      <c r="O13" s="5"/>
      <c r="P13" s="5"/>
      <c r="Q13" s="501" t="s">
        <v>27</v>
      </c>
      <c r="R13" s="5"/>
      <c r="S13" s="5"/>
    </row>
    <row r="14" spans="1:19" x14ac:dyDescent="0.15">
      <c r="A14" s="502"/>
      <c r="B14" s="499">
        <v>5</v>
      </c>
      <c r="C14" s="92">
        <v>128</v>
      </c>
      <c r="D14" s="92">
        <v>869.2</v>
      </c>
      <c r="E14" s="499">
        <v>-99</v>
      </c>
      <c r="F14" s="5"/>
      <c r="G14" s="5"/>
      <c r="H14" s="499" t="s">
        <v>28</v>
      </c>
      <c r="I14" s="5"/>
      <c r="J14" s="5"/>
      <c r="K14" s="499" t="str">
        <f>H14</f>
        <v>N/A</v>
      </c>
      <c r="L14" s="5"/>
      <c r="M14" s="5"/>
      <c r="N14" s="499" t="s">
        <v>27</v>
      </c>
      <c r="O14" s="5"/>
      <c r="P14" s="5"/>
      <c r="Q14" s="499" t="s">
        <v>27</v>
      </c>
      <c r="R14" s="5"/>
      <c r="S14" s="5"/>
    </row>
    <row r="15" spans="1:19" x14ac:dyDescent="0.15">
      <c r="A15" s="503"/>
      <c r="B15" s="500" t="s">
        <v>76</v>
      </c>
      <c r="C15" s="92">
        <v>190</v>
      </c>
      <c r="D15" s="92">
        <v>881.6</v>
      </c>
      <c r="E15" s="500" t="s">
        <v>27</v>
      </c>
      <c r="F15" s="5"/>
      <c r="G15" s="5"/>
      <c r="H15" s="500" t="s">
        <v>28</v>
      </c>
      <c r="I15" s="5"/>
      <c r="J15" s="5"/>
      <c r="K15" s="500">
        <v>20</v>
      </c>
      <c r="L15" s="5"/>
      <c r="M15" s="5"/>
      <c r="N15" s="500" t="s">
        <v>27</v>
      </c>
      <c r="O15" s="5"/>
      <c r="P15" s="5"/>
      <c r="Q15" s="500" t="s">
        <v>27</v>
      </c>
      <c r="R15" s="5"/>
      <c r="S15" s="5"/>
    </row>
    <row r="16" spans="1:19" x14ac:dyDescent="0.15">
      <c r="A16" s="502"/>
      <c r="B16" s="501" t="s">
        <v>76</v>
      </c>
      <c r="C16" s="92">
        <v>251</v>
      </c>
      <c r="D16" s="92">
        <v>893.8</v>
      </c>
      <c r="E16" s="501" t="s">
        <v>27</v>
      </c>
      <c r="F16" s="5"/>
      <c r="G16" s="5"/>
      <c r="H16" s="501" t="s">
        <v>28</v>
      </c>
      <c r="I16" s="5"/>
      <c r="J16" s="5"/>
      <c r="K16" s="501">
        <v>20</v>
      </c>
      <c r="L16" s="5"/>
      <c r="M16" s="5"/>
      <c r="N16" s="501" t="s">
        <v>27</v>
      </c>
      <c r="O16" s="5"/>
      <c r="P16" s="5"/>
      <c r="Q16" s="501" t="s">
        <v>27</v>
      </c>
      <c r="R16" s="5"/>
      <c r="S16" s="5"/>
    </row>
    <row r="17" spans="1:19" x14ac:dyDescent="0.15">
      <c r="A17" s="502" t="s">
        <v>323</v>
      </c>
      <c r="B17" s="499">
        <v>2</v>
      </c>
      <c r="C17" s="92">
        <v>128</v>
      </c>
      <c r="D17" s="92">
        <v>869.2</v>
      </c>
      <c r="E17" s="499">
        <v>-99</v>
      </c>
      <c r="F17" s="5"/>
      <c r="G17" s="5"/>
      <c r="H17" s="499" t="s">
        <v>28</v>
      </c>
      <c r="I17" s="5"/>
      <c r="J17" s="5"/>
      <c r="K17" s="499" t="str">
        <f>H17</f>
        <v>N/A</v>
      </c>
      <c r="L17" s="5"/>
      <c r="M17" s="5"/>
      <c r="N17" s="499" t="s">
        <v>28</v>
      </c>
      <c r="O17" s="5"/>
      <c r="P17" s="5"/>
      <c r="Q17" s="499" t="s">
        <v>28</v>
      </c>
      <c r="R17" s="5"/>
      <c r="S17" s="5"/>
    </row>
    <row r="18" spans="1:19" x14ac:dyDescent="0.15">
      <c r="A18" s="502"/>
      <c r="B18" s="500"/>
      <c r="C18" s="92">
        <v>190</v>
      </c>
      <c r="D18" s="92">
        <v>881.6</v>
      </c>
      <c r="E18" s="500" t="s">
        <v>27</v>
      </c>
      <c r="F18" s="5"/>
      <c r="G18" s="5"/>
      <c r="H18" s="500" t="s">
        <v>28</v>
      </c>
      <c r="I18" s="5"/>
      <c r="J18" s="5"/>
      <c r="K18" s="500">
        <v>20</v>
      </c>
      <c r="L18" s="5"/>
      <c r="M18" s="5"/>
      <c r="N18" s="500" t="s">
        <v>28</v>
      </c>
      <c r="O18" s="5"/>
      <c r="P18" s="5"/>
      <c r="Q18" s="500" t="s">
        <v>28</v>
      </c>
      <c r="R18" s="5"/>
      <c r="S18" s="5"/>
    </row>
    <row r="19" spans="1:19" x14ac:dyDescent="0.15">
      <c r="A19" s="502"/>
      <c r="B19" s="501"/>
      <c r="C19" s="92">
        <v>251</v>
      </c>
      <c r="D19" s="92">
        <v>893.8</v>
      </c>
      <c r="E19" s="501" t="s">
        <v>27</v>
      </c>
      <c r="F19" s="5"/>
      <c r="G19" s="5"/>
      <c r="H19" s="501" t="s">
        <v>28</v>
      </c>
      <c r="I19" s="5"/>
      <c r="J19" s="5"/>
      <c r="K19" s="501">
        <v>20</v>
      </c>
      <c r="L19" s="5"/>
      <c r="M19" s="5"/>
      <c r="N19" s="501" t="s">
        <v>28</v>
      </c>
      <c r="O19" s="5"/>
      <c r="P19" s="5"/>
      <c r="Q19" s="501" t="s">
        <v>28</v>
      </c>
      <c r="R19" s="5"/>
      <c r="S19" s="5"/>
    </row>
    <row r="20" spans="1:19" x14ac:dyDescent="0.15">
      <c r="A20" s="502"/>
      <c r="B20" s="499">
        <v>3</v>
      </c>
      <c r="C20" s="92">
        <v>128</v>
      </c>
      <c r="D20" s="92">
        <v>869.2</v>
      </c>
      <c r="E20" s="499">
        <v>-99</v>
      </c>
      <c r="F20" s="5"/>
      <c r="G20" s="5"/>
      <c r="H20" s="499" t="s">
        <v>28</v>
      </c>
      <c r="I20" s="5"/>
      <c r="J20" s="5"/>
      <c r="K20" s="499" t="str">
        <f>H20</f>
        <v>N/A</v>
      </c>
      <c r="L20" s="5"/>
      <c r="M20" s="5"/>
      <c r="N20" s="499" t="s">
        <v>28</v>
      </c>
      <c r="O20" s="5"/>
      <c r="P20" s="5"/>
      <c r="Q20" s="499" t="s">
        <v>28</v>
      </c>
      <c r="R20" s="5"/>
      <c r="S20" s="5"/>
    </row>
    <row r="21" spans="1:19" x14ac:dyDescent="0.15">
      <c r="A21" s="502"/>
      <c r="B21" s="500" t="s">
        <v>72</v>
      </c>
      <c r="C21" s="92">
        <v>190</v>
      </c>
      <c r="D21" s="92">
        <v>881.6</v>
      </c>
      <c r="E21" s="500" t="s">
        <v>27</v>
      </c>
      <c r="F21" s="5"/>
      <c r="G21" s="5"/>
      <c r="H21" s="500" t="s">
        <v>28</v>
      </c>
      <c r="I21" s="5"/>
      <c r="J21" s="5"/>
      <c r="K21" s="500">
        <v>20</v>
      </c>
      <c r="L21" s="5"/>
      <c r="M21" s="5"/>
      <c r="N21" s="500" t="s">
        <v>28</v>
      </c>
      <c r="O21" s="5"/>
      <c r="P21" s="5"/>
      <c r="Q21" s="500" t="s">
        <v>28</v>
      </c>
      <c r="R21" s="5"/>
      <c r="S21" s="5"/>
    </row>
    <row r="22" spans="1:19" x14ac:dyDescent="0.15">
      <c r="A22" s="502"/>
      <c r="B22" s="501" t="s">
        <v>72</v>
      </c>
      <c r="C22" s="92">
        <v>251</v>
      </c>
      <c r="D22" s="92">
        <v>893.8</v>
      </c>
      <c r="E22" s="501" t="s">
        <v>27</v>
      </c>
      <c r="F22" s="5"/>
      <c r="G22" s="5"/>
      <c r="H22" s="501" t="s">
        <v>28</v>
      </c>
      <c r="I22" s="5"/>
      <c r="J22" s="5"/>
      <c r="K22" s="501">
        <v>20</v>
      </c>
      <c r="L22" s="5"/>
      <c r="M22" s="5"/>
      <c r="N22" s="501" t="s">
        <v>28</v>
      </c>
      <c r="O22" s="5"/>
      <c r="P22" s="5"/>
      <c r="Q22" s="501" t="s">
        <v>28</v>
      </c>
      <c r="R22" s="5"/>
      <c r="S22" s="5"/>
    </row>
    <row r="23" spans="1:19" x14ac:dyDescent="0.15">
      <c r="A23" s="502"/>
      <c r="B23" s="499">
        <v>4</v>
      </c>
      <c r="C23" s="92">
        <v>128</v>
      </c>
      <c r="D23" s="92">
        <v>869.2</v>
      </c>
      <c r="E23" s="499">
        <v>-99</v>
      </c>
      <c r="F23" s="5"/>
      <c r="G23" s="5"/>
      <c r="H23" s="499" t="s">
        <v>28</v>
      </c>
      <c r="I23" s="5"/>
      <c r="J23" s="5"/>
      <c r="K23" s="499" t="str">
        <f>H23</f>
        <v>N/A</v>
      </c>
      <c r="L23" s="5"/>
      <c r="M23" s="5"/>
      <c r="N23" s="499" t="s">
        <v>28</v>
      </c>
      <c r="O23" s="5"/>
      <c r="P23" s="5"/>
      <c r="Q23" s="499" t="s">
        <v>28</v>
      </c>
      <c r="R23" s="5"/>
      <c r="S23" s="5"/>
    </row>
    <row r="24" spans="1:19" x14ac:dyDescent="0.15">
      <c r="A24" s="502"/>
      <c r="B24" s="500" t="s">
        <v>73</v>
      </c>
      <c r="C24" s="92">
        <v>190</v>
      </c>
      <c r="D24" s="92">
        <v>881.6</v>
      </c>
      <c r="E24" s="500" t="s">
        <v>27</v>
      </c>
      <c r="F24" s="5"/>
      <c r="G24" s="5"/>
      <c r="H24" s="500" t="s">
        <v>28</v>
      </c>
      <c r="I24" s="5"/>
      <c r="J24" s="5"/>
      <c r="K24" s="500">
        <v>20</v>
      </c>
      <c r="L24" s="5"/>
      <c r="M24" s="5"/>
      <c r="N24" s="500" t="s">
        <v>28</v>
      </c>
      <c r="O24" s="5"/>
      <c r="P24" s="5"/>
      <c r="Q24" s="500" t="s">
        <v>28</v>
      </c>
      <c r="R24" s="5"/>
      <c r="S24" s="5"/>
    </row>
    <row r="25" spans="1:19" x14ac:dyDescent="0.15">
      <c r="A25" s="502"/>
      <c r="B25" s="501" t="s">
        <v>73</v>
      </c>
      <c r="C25" s="92">
        <v>251</v>
      </c>
      <c r="D25" s="92">
        <v>893.8</v>
      </c>
      <c r="E25" s="501" t="s">
        <v>27</v>
      </c>
      <c r="F25" s="5"/>
      <c r="G25" s="5"/>
      <c r="H25" s="501" t="s">
        <v>28</v>
      </c>
      <c r="I25" s="5"/>
      <c r="J25" s="5"/>
      <c r="K25" s="501">
        <v>20</v>
      </c>
      <c r="L25" s="5"/>
      <c r="M25" s="5"/>
      <c r="N25" s="501" t="s">
        <v>28</v>
      </c>
      <c r="O25" s="5"/>
      <c r="P25" s="5"/>
      <c r="Q25" s="501" t="s">
        <v>28</v>
      </c>
      <c r="R25" s="5"/>
      <c r="S25" s="5"/>
    </row>
    <row r="26" spans="1:19" x14ac:dyDescent="0.15">
      <c r="A26" s="502"/>
      <c r="B26" s="499">
        <v>5</v>
      </c>
      <c r="C26" s="92">
        <v>128</v>
      </c>
      <c r="D26" s="92">
        <v>869.2</v>
      </c>
      <c r="E26" s="499">
        <v>-99</v>
      </c>
      <c r="F26" s="5"/>
      <c r="G26" s="5"/>
      <c r="H26" s="499" t="s">
        <v>28</v>
      </c>
      <c r="I26" s="5"/>
      <c r="J26" s="5"/>
      <c r="K26" s="499" t="str">
        <f>H26</f>
        <v>N/A</v>
      </c>
      <c r="L26" s="5"/>
      <c r="M26" s="5"/>
      <c r="N26" s="499" t="s">
        <v>28</v>
      </c>
      <c r="O26" s="5"/>
      <c r="P26" s="5"/>
      <c r="Q26" s="499" t="s">
        <v>28</v>
      </c>
      <c r="R26" s="5"/>
      <c r="S26" s="5"/>
    </row>
    <row r="27" spans="1:19" x14ac:dyDescent="0.15">
      <c r="A27" s="503"/>
      <c r="B27" s="500" t="s">
        <v>76</v>
      </c>
      <c r="C27" s="92">
        <v>190</v>
      </c>
      <c r="D27" s="92">
        <v>881.6</v>
      </c>
      <c r="E27" s="500" t="s">
        <v>27</v>
      </c>
      <c r="F27" s="5"/>
      <c r="G27" s="5"/>
      <c r="H27" s="500" t="s">
        <v>28</v>
      </c>
      <c r="I27" s="5"/>
      <c r="J27" s="5"/>
      <c r="K27" s="500">
        <v>20</v>
      </c>
      <c r="L27" s="5"/>
      <c r="M27" s="5"/>
      <c r="N27" s="500" t="s">
        <v>28</v>
      </c>
      <c r="O27" s="5"/>
      <c r="P27" s="5"/>
      <c r="Q27" s="500" t="s">
        <v>28</v>
      </c>
      <c r="R27" s="5"/>
      <c r="S27" s="5"/>
    </row>
    <row r="28" spans="1:19" x14ac:dyDescent="0.15">
      <c r="A28" s="499"/>
      <c r="B28" s="500" t="s">
        <v>76</v>
      </c>
      <c r="C28" s="87">
        <v>251</v>
      </c>
      <c r="D28" s="87">
        <v>893.8</v>
      </c>
      <c r="E28" s="500" t="s">
        <v>27</v>
      </c>
      <c r="F28" s="88"/>
      <c r="G28" s="88"/>
      <c r="H28" s="500" t="s">
        <v>28</v>
      </c>
      <c r="I28" s="88"/>
      <c r="J28" s="88"/>
      <c r="K28" s="500">
        <v>20</v>
      </c>
      <c r="L28" s="88"/>
      <c r="M28" s="88"/>
      <c r="N28" s="500" t="s">
        <v>28</v>
      </c>
      <c r="O28" s="88"/>
      <c r="P28" s="88"/>
      <c r="Q28" s="500" t="s">
        <v>28</v>
      </c>
      <c r="R28" s="88"/>
      <c r="S28" s="88"/>
    </row>
    <row r="29" spans="1:19" s="139" customFormat="1" ht="24" customHeight="1" x14ac:dyDescent="0.15">
      <c r="A29" s="477" t="s">
        <v>94</v>
      </c>
      <c r="B29" s="423"/>
      <c r="C29" s="423"/>
      <c r="D29" s="423"/>
      <c r="E29" s="423"/>
      <c r="F29" s="423"/>
      <c r="G29" s="423"/>
      <c r="H29" s="423"/>
      <c r="I29" s="423"/>
      <c r="J29" s="423"/>
      <c r="K29" s="423"/>
      <c r="L29" s="423"/>
      <c r="M29" s="423"/>
      <c r="N29" s="423"/>
      <c r="O29" s="423"/>
      <c r="P29" s="423"/>
      <c r="Q29" s="423"/>
      <c r="R29" s="423"/>
      <c r="S29" s="478"/>
    </row>
    <row r="30" spans="1:19" s="139" customFormat="1" ht="22.5" customHeight="1" x14ac:dyDescent="0.15">
      <c r="A30" s="479" t="s">
        <v>330</v>
      </c>
      <c r="B30" s="417"/>
      <c r="C30" s="417"/>
      <c r="D30" s="417"/>
      <c r="E30" s="417"/>
      <c r="F30" s="417"/>
      <c r="G30" s="417"/>
      <c r="H30" s="417"/>
      <c r="I30" s="417"/>
      <c r="J30" s="417"/>
      <c r="K30" s="417"/>
      <c r="L30" s="417"/>
      <c r="M30" s="417"/>
      <c r="N30" s="417"/>
      <c r="O30" s="417"/>
      <c r="P30" s="417"/>
      <c r="Q30" s="417"/>
      <c r="R30" s="417"/>
      <c r="S30" s="480"/>
    </row>
    <row r="31" spans="1:19" s="139" customFormat="1" x14ac:dyDescent="0.15">
      <c r="A31" s="479" t="s">
        <v>334</v>
      </c>
      <c r="B31" s="417"/>
      <c r="C31" s="417"/>
      <c r="D31" s="417"/>
      <c r="E31" s="417"/>
      <c r="F31" s="417"/>
      <c r="G31" s="417"/>
      <c r="H31" s="417"/>
      <c r="I31" s="417"/>
      <c r="J31" s="417"/>
      <c r="K31" s="417"/>
      <c r="L31" s="417"/>
      <c r="M31" s="417"/>
      <c r="N31" s="417"/>
      <c r="O31" s="417"/>
      <c r="P31" s="417"/>
      <c r="Q31" s="417"/>
      <c r="R31" s="417"/>
      <c r="S31" s="480"/>
    </row>
    <row r="32" spans="1:19" s="139" customFormat="1" x14ac:dyDescent="0.15">
      <c r="A32" s="479" t="s">
        <v>311</v>
      </c>
      <c r="B32" s="417"/>
      <c r="C32" s="417"/>
      <c r="D32" s="417"/>
      <c r="E32" s="417"/>
      <c r="F32" s="417"/>
      <c r="G32" s="417"/>
      <c r="H32" s="417"/>
      <c r="I32" s="417"/>
      <c r="J32" s="417"/>
      <c r="K32" s="417"/>
      <c r="L32" s="417"/>
      <c r="M32" s="417"/>
      <c r="N32" s="417"/>
      <c r="O32" s="417"/>
      <c r="P32" s="417"/>
      <c r="Q32" s="417"/>
      <c r="R32" s="417"/>
      <c r="S32" s="480"/>
    </row>
    <row r="33" spans="1:19" s="139" customFormat="1" x14ac:dyDescent="0.15">
      <c r="A33" s="461" t="s">
        <v>310</v>
      </c>
      <c r="B33" s="426"/>
      <c r="C33" s="426"/>
      <c r="D33" s="426"/>
      <c r="E33" s="426"/>
      <c r="F33" s="426"/>
      <c r="G33" s="426"/>
      <c r="H33" s="426"/>
      <c r="I33" s="426"/>
      <c r="J33" s="426"/>
      <c r="K33" s="426"/>
      <c r="L33" s="426"/>
      <c r="M33" s="426"/>
      <c r="N33" s="426"/>
      <c r="O33" s="426"/>
      <c r="P33" s="426"/>
      <c r="Q33" s="426"/>
      <c r="R33" s="426"/>
      <c r="S33" s="462"/>
    </row>
    <row r="35" spans="1:19" x14ac:dyDescent="0.15">
      <c r="A35" s="493" t="s">
        <v>1274</v>
      </c>
      <c r="B35" s="493"/>
      <c r="C35" s="493"/>
      <c r="D35" s="493"/>
      <c r="E35" s="493"/>
      <c r="F35" s="493"/>
      <c r="G35" s="493"/>
      <c r="H35" s="493"/>
      <c r="I35" s="493"/>
      <c r="J35" s="493"/>
      <c r="K35" s="493"/>
      <c r="L35" s="493"/>
      <c r="M35" s="493"/>
      <c r="N35" s="493"/>
      <c r="O35" s="493"/>
      <c r="P35" s="493"/>
      <c r="Q35" s="493"/>
      <c r="R35" s="493"/>
      <c r="S35" s="493"/>
    </row>
    <row r="36" spans="1:19" x14ac:dyDescent="0.15">
      <c r="A36" s="493" t="s">
        <v>140</v>
      </c>
      <c r="B36" s="493"/>
      <c r="C36" s="493"/>
      <c r="D36" s="493"/>
      <c r="E36" s="493"/>
      <c r="F36" s="493"/>
      <c r="G36" s="493"/>
      <c r="H36" s="493"/>
      <c r="I36" s="493"/>
      <c r="J36" s="493"/>
      <c r="K36" s="493"/>
      <c r="L36" s="493"/>
      <c r="M36" s="493"/>
      <c r="N36" s="493"/>
      <c r="O36" s="493"/>
      <c r="P36" s="493"/>
      <c r="Q36" s="493"/>
      <c r="R36" s="493"/>
      <c r="S36" s="493"/>
    </row>
    <row r="37" spans="1:19" s="91" customFormat="1" ht="12.75" customHeight="1" x14ac:dyDescent="0.25">
      <c r="A37" s="494" t="s">
        <v>22</v>
      </c>
      <c r="B37" s="494" t="s">
        <v>69</v>
      </c>
      <c r="C37" s="494" t="s">
        <v>23</v>
      </c>
      <c r="D37" s="494" t="s">
        <v>63</v>
      </c>
      <c r="E37" s="496" t="s">
        <v>18</v>
      </c>
      <c r="F37" s="497"/>
      <c r="G37" s="498"/>
      <c r="H37" s="496" t="s">
        <v>331</v>
      </c>
      <c r="I37" s="497"/>
      <c r="J37" s="498"/>
      <c r="K37" s="496" t="s">
        <v>332</v>
      </c>
      <c r="L37" s="497"/>
      <c r="M37" s="498"/>
      <c r="N37" s="496" t="s">
        <v>55</v>
      </c>
      <c r="O37" s="497"/>
      <c r="P37" s="498"/>
      <c r="Q37" s="496" t="s">
        <v>10</v>
      </c>
      <c r="R37" s="497"/>
      <c r="S37" s="498"/>
    </row>
    <row r="38" spans="1:19" s="91" customFormat="1" ht="74.25" customHeight="1" x14ac:dyDescent="0.25">
      <c r="A38" s="495"/>
      <c r="B38" s="495"/>
      <c r="C38" s="495"/>
      <c r="D38" s="495"/>
      <c r="E38" s="173" t="s">
        <v>333</v>
      </c>
      <c r="F38" s="93" t="s">
        <v>25</v>
      </c>
      <c r="G38" s="93" t="s">
        <v>26</v>
      </c>
      <c r="H38" s="173" t="s">
        <v>333</v>
      </c>
      <c r="I38" s="93" t="s">
        <v>25</v>
      </c>
      <c r="J38" s="93" t="s">
        <v>26</v>
      </c>
      <c r="K38" s="173" t="s">
        <v>333</v>
      </c>
      <c r="L38" s="93" t="s">
        <v>25</v>
      </c>
      <c r="M38" s="93" t="s">
        <v>26</v>
      </c>
      <c r="N38" s="173" t="s">
        <v>333</v>
      </c>
      <c r="O38" s="93" t="s">
        <v>25</v>
      </c>
      <c r="P38" s="93" t="s">
        <v>26</v>
      </c>
      <c r="Q38" s="173" t="s">
        <v>333</v>
      </c>
      <c r="R38" s="93" t="s">
        <v>25</v>
      </c>
      <c r="S38" s="93" t="s">
        <v>26</v>
      </c>
    </row>
    <row r="39" spans="1:19" x14ac:dyDescent="0.15">
      <c r="A39" s="502" t="s">
        <v>322</v>
      </c>
      <c r="B39" s="499">
        <v>1</v>
      </c>
      <c r="C39" s="92">
        <v>512</v>
      </c>
      <c r="D39" s="92">
        <v>1930.2</v>
      </c>
      <c r="E39" s="499">
        <v>-101.5</v>
      </c>
      <c r="F39" s="5"/>
      <c r="G39" s="5"/>
      <c r="H39" s="499" t="s">
        <v>28</v>
      </c>
      <c r="I39" s="5"/>
      <c r="J39" s="5"/>
      <c r="K39" s="499" t="str">
        <f>H39</f>
        <v>N/A</v>
      </c>
      <c r="L39" s="5"/>
      <c r="M39" s="5"/>
      <c r="N39" s="499" t="s">
        <v>27</v>
      </c>
      <c r="O39" s="5"/>
      <c r="P39" s="5"/>
      <c r="Q39" s="499" t="s">
        <v>27</v>
      </c>
      <c r="R39" s="5"/>
      <c r="S39" s="5"/>
    </row>
    <row r="40" spans="1:19" x14ac:dyDescent="0.15">
      <c r="A40" s="502"/>
      <c r="B40" s="500"/>
      <c r="C40" s="92">
        <v>661</v>
      </c>
      <c r="D40" s="92">
        <v>1960</v>
      </c>
      <c r="E40" s="500" t="s">
        <v>27</v>
      </c>
      <c r="F40" s="5"/>
      <c r="G40" s="5"/>
      <c r="H40" s="500" t="s">
        <v>28</v>
      </c>
      <c r="I40" s="5"/>
      <c r="J40" s="5"/>
      <c r="K40" s="500">
        <v>20</v>
      </c>
      <c r="L40" s="5"/>
      <c r="M40" s="5"/>
      <c r="N40" s="500" t="s">
        <v>27</v>
      </c>
      <c r="O40" s="5"/>
      <c r="P40" s="5"/>
      <c r="Q40" s="500" t="s">
        <v>27</v>
      </c>
      <c r="R40" s="5"/>
      <c r="S40" s="5"/>
    </row>
    <row r="41" spans="1:19" x14ac:dyDescent="0.15">
      <c r="A41" s="502"/>
      <c r="B41" s="501"/>
      <c r="C41" s="92">
        <v>810</v>
      </c>
      <c r="D41" s="92">
        <v>1989.8</v>
      </c>
      <c r="E41" s="501" t="s">
        <v>27</v>
      </c>
      <c r="F41" s="5"/>
      <c r="G41" s="5"/>
      <c r="H41" s="501" t="s">
        <v>28</v>
      </c>
      <c r="I41" s="5"/>
      <c r="J41" s="5"/>
      <c r="K41" s="501">
        <v>20</v>
      </c>
      <c r="L41" s="5"/>
      <c r="M41" s="5"/>
      <c r="N41" s="501" t="s">
        <v>27</v>
      </c>
      <c r="O41" s="5"/>
      <c r="P41" s="5"/>
      <c r="Q41" s="501" t="s">
        <v>27</v>
      </c>
      <c r="R41" s="5"/>
      <c r="S41" s="5"/>
    </row>
    <row r="42" spans="1:19" x14ac:dyDescent="0.15">
      <c r="A42" s="502"/>
      <c r="B42" s="499">
        <v>2</v>
      </c>
      <c r="C42" s="92">
        <v>512</v>
      </c>
      <c r="D42" s="92">
        <v>1930.2</v>
      </c>
      <c r="E42" s="499">
        <v>-101.5</v>
      </c>
      <c r="F42" s="5"/>
      <c r="G42" s="5"/>
      <c r="H42" s="499" t="s">
        <v>28</v>
      </c>
      <c r="I42" s="5"/>
      <c r="J42" s="5"/>
      <c r="K42" s="499" t="str">
        <f>H42</f>
        <v>N/A</v>
      </c>
      <c r="L42" s="5"/>
      <c r="M42" s="5"/>
      <c r="N42" s="499" t="s">
        <v>27</v>
      </c>
      <c r="O42" s="5"/>
      <c r="P42" s="5"/>
      <c r="Q42" s="499" t="s">
        <v>27</v>
      </c>
      <c r="R42" s="5"/>
      <c r="S42" s="5"/>
    </row>
    <row r="43" spans="1:19" x14ac:dyDescent="0.15">
      <c r="A43" s="502"/>
      <c r="B43" s="500" t="s">
        <v>72</v>
      </c>
      <c r="C43" s="92">
        <v>661</v>
      </c>
      <c r="D43" s="92">
        <v>1960</v>
      </c>
      <c r="E43" s="500" t="s">
        <v>27</v>
      </c>
      <c r="F43" s="5"/>
      <c r="G43" s="5"/>
      <c r="H43" s="500" t="s">
        <v>28</v>
      </c>
      <c r="I43" s="5"/>
      <c r="J43" s="5"/>
      <c r="K43" s="500">
        <v>20</v>
      </c>
      <c r="L43" s="5"/>
      <c r="M43" s="5"/>
      <c r="N43" s="500" t="s">
        <v>27</v>
      </c>
      <c r="O43" s="5"/>
      <c r="P43" s="5"/>
      <c r="Q43" s="500" t="s">
        <v>27</v>
      </c>
      <c r="R43" s="5"/>
      <c r="S43" s="5"/>
    </row>
    <row r="44" spans="1:19" x14ac:dyDescent="0.15">
      <c r="A44" s="502"/>
      <c r="B44" s="501" t="s">
        <v>72</v>
      </c>
      <c r="C44" s="92">
        <v>810</v>
      </c>
      <c r="D44" s="92">
        <v>1989.8</v>
      </c>
      <c r="E44" s="501" t="s">
        <v>27</v>
      </c>
      <c r="F44" s="5"/>
      <c r="G44" s="5"/>
      <c r="H44" s="501" t="s">
        <v>28</v>
      </c>
      <c r="I44" s="5"/>
      <c r="J44" s="5"/>
      <c r="K44" s="501">
        <v>20</v>
      </c>
      <c r="L44" s="5"/>
      <c r="M44" s="5"/>
      <c r="N44" s="501" t="s">
        <v>27</v>
      </c>
      <c r="O44" s="5"/>
      <c r="P44" s="5"/>
      <c r="Q44" s="501" t="s">
        <v>27</v>
      </c>
      <c r="R44" s="5"/>
      <c r="S44" s="5"/>
    </row>
    <row r="45" spans="1:19" x14ac:dyDescent="0.15">
      <c r="A45" s="502"/>
      <c r="B45" s="499">
        <v>3</v>
      </c>
      <c r="C45" s="92">
        <v>512</v>
      </c>
      <c r="D45" s="92">
        <v>1930.2</v>
      </c>
      <c r="E45" s="499">
        <v>-101.5</v>
      </c>
      <c r="F45" s="5"/>
      <c r="G45" s="5"/>
      <c r="H45" s="499" t="s">
        <v>28</v>
      </c>
      <c r="I45" s="5"/>
      <c r="J45" s="5"/>
      <c r="K45" s="499" t="str">
        <f>H45</f>
        <v>N/A</v>
      </c>
      <c r="L45" s="5"/>
      <c r="M45" s="5"/>
      <c r="N45" s="499" t="s">
        <v>27</v>
      </c>
      <c r="O45" s="5"/>
      <c r="P45" s="5"/>
      <c r="Q45" s="499" t="s">
        <v>27</v>
      </c>
      <c r="R45" s="5"/>
      <c r="S45" s="5"/>
    </row>
    <row r="46" spans="1:19" x14ac:dyDescent="0.15">
      <c r="A46" s="502"/>
      <c r="B46" s="500" t="s">
        <v>73</v>
      </c>
      <c r="C46" s="92">
        <v>661</v>
      </c>
      <c r="D46" s="92">
        <v>1960</v>
      </c>
      <c r="E46" s="500" t="s">
        <v>27</v>
      </c>
      <c r="F46" s="5"/>
      <c r="G46" s="5"/>
      <c r="H46" s="500" t="s">
        <v>28</v>
      </c>
      <c r="I46" s="5"/>
      <c r="J46" s="5"/>
      <c r="K46" s="500">
        <v>20</v>
      </c>
      <c r="L46" s="5"/>
      <c r="M46" s="5"/>
      <c r="N46" s="500" t="s">
        <v>27</v>
      </c>
      <c r="O46" s="5"/>
      <c r="P46" s="5"/>
      <c r="Q46" s="500" t="s">
        <v>27</v>
      </c>
      <c r="R46" s="5"/>
      <c r="S46" s="5"/>
    </row>
    <row r="47" spans="1:19" x14ac:dyDescent="0.15">
      <c r="A47" s="502"/>
      <c r="B47" s="501" t="s">
        <v>73</v>
      </c>
      <c r="C47" s="92">
        <v>810</v>
      </c>
      <c r="D47" s="92">
        <v>1989.8</v>
      </c>
      <c r="E47" s="501" t="s">
        <v>27</v>
      </c>
      <c r="F47" s="5"/>
      <c r="G47" s="5"/>
      <c r="H47" s="501" t="s">
        <v>28</v>
      </c>
      <c r="I47" s="5"/>
      <c r="J47" s="5"/>
      <c r="K47" s="501">
        <v>20</v>
      </c>
      <c r="L47" s="5"/>
      <c r="M47" s="5"/>
      <c r="N47" s="501" t="s">
        <v>27</v>
      </c>
      <c r="O47" s="5"/>
      <c r="P47" s="5"/>
      <c r="Q47" s="501" t="s">
        <v>27</v>
      </c>
      <c r="R47" s="5"/>
      <c r="S47" s="5"/>
    </row>
    <row r="48" spans="1:19" x14ac:dyDescent="0.15">
      <c r="A48" s="502" t="s">
        <v>323</v>
      </c>
      <c r="B48" s="499">
        <v>1</v>
      </c>
      <c r="C48" s="92">
        <v>512</v>
      </c>
      <c r="D48" s="92">
        <v>1930.2</v>
      </c>
      <c r="E48" s="499">
        <v>-101.5</v>
      </c>
      <c r="F48" s="5"/>
      <c r="G48" s="5"/>
      <c r="H48" s="499" t="s">
        <v>28</v>
      </c>
      <c r="I48" s="5"/>
      <c r="J48" s="5"/>
      <c r="K48" s="499" t="str">
        <f>H48</f>
        <v>N/A</v>
      </c>
      <c r="L48" s="5"/>
      <c r="M48" s="5"/>
      <c r="N48" s="499" t="s">
        <v>28</v>
      </c>
      <c r="O48" s="5"/>
      <c r="P48" s="5"/>
      <c r="Q48" s="499" t="s">
        <v>28</v>
      </c>
      <c r="R48" s="5"/>
      <c r="S48" s="5"/>
    </row>
    <row r="49" spans="1:19" x14ac:dyDescent="0.15">
      <c r="A49" s="503"/>
      <c r="B49" s="500"/>
      <c r="C49" s="92">
        <v>661</v>
      </c>
      <c r="D49" s="92">
        <v>1960</v>
      </c>
      <c r="E49" s="500" t="s">
        <v>27</v>
      </c>
      <c r="F49" s="5"/>
      <c r="G49" s="5"/>
      <c r="H49" s="500" t="s">
        <v>28</v>
      </c>
      <c r="I49" s="5"/>
      <c r="J49" s="5"/>
      <c r="K49" s="500">
        <v>20</v>
      </c>
      <c r="L49" s="5"/>
      <c r="M49" s="5"/>
      <c r="N49" s="500" t="s">
        <v>28</v>
      </c>
      <c r="O49" s="5"/>
      <c r="P49" s="5"/>
      <c r="Q49" s="500" t="s">
        <v>28</v>
      </c>
      <c r="R49" s="5"/>
      <c r="S49" s="5"/>
    </row>
    <row r="50" spans="1:19" x14ac:dyDescent="0.15">
      <c r="A50" s="502"/>
      <c r="B50" s="501"/>
      <c r="C50" s="92">
        <v>810</v>
      </c>
      <c r="D50" s="92">
        <v>1989.8</v>
      </c>
      <c r="E50" s="501" t="s">
        <v>27</v>
      </c>
      <c r="F50" s="5"/>
      <c r="G50" s="5"/>
      <c r="H50" s="501" t="s">
        <v>28</v>
      </c>
      <c r="I50" s="5"/>
      <c r="J50" s="5"/>
      <c r="K50" s="501">
        <v>20</v>
      </c>
      <c r="L50" s="5"/>
      <c r="M50" s="5"/>
      <c r="N50" s="501" t="s">
        <v>28</v>
      </c>
      <c r="O50" s="5"/>
      <c r="P50" s="5"/>
      <c r="Q50" s="501" t="s">
        <v>28</v>
      </c>
      <c r="R50" s="5"/>
      <c r="S50" s="5"/>
    </row>
    <row r="51" spans="1:19" x14ac:dyDescent="0.15">
      <c r="A51" s="502"/>
      <c r="B51" s="499">
        <v>2</v>
      </c>
      <c r="C51" s="92">
        <v>512</v>
      </c>
      <c r="D51" s="92">
        <v>1930.2</v>
      </c>
      <c r="E51" s="499">
        <v>-101.5</v>
      </c>
      <c r="F51" s="5"/>
      <c r="G51" s="5"/>
      <c r="H51" s="499" t="s">
        <v>28</v>
      </c>
      <c r="I51" s="5"/>
      <c r="J51" s="5"/>
      <c r="K51" s="499" t="str">
        <f>H51</f>
        <v>N/A</v>
      </c>
      <c r="L51" s="5"/>
      <c r="M51" s="5"/>
      <c r="N51" s="499" t="s">
        <v>28</v>
      </c>
      <c r="O51" s="5"/>
      <c r="P51" s="5"/>
      <c r="Q51" s="499" t="s">
        <v>28</v>
      </c>
      <c r="R51" s="5"/>
      <c r="S51" s="5"/>
    </row>
    <row r="52" spans="1:19" x14ac:dyDescent="0.15">
      <c r="A52" s="502"/>
      <c r="B52" s="500" t="s">
        <v>72</v>
      </c>
      <c r="C52" s="92">
        <v>661</v>
      </c>
      <c r="D52" s="92">
        <v>1960</v>
      </c>
      <c r="E52" s="500" t="s">
        <v>27</v>
      </c>
      <c r="F52" s="5"/>
      <c r="G52" s="5"/>
      <c r="H52" s="500" t="s">
        <v>28</v>
      </c>
      <c r="I52" s="5"/>
      <c r="J52" s="5"/>
      <c r="K52" s="500">
        <v>20</v>
      </c>
      <c r="L52" s="5"/>
      <c r="M52" s="5"/>
      <c r="N52" s="500" t="s">
        <v>28</v>
      </c>
      <c r="O52" s="5"/>
      <c r="P52" s="5"/>
      <c r="Q52" s="500" t="s">
        <v>28</v>
      </c>
      <c r="R52" s="5"/>
      <c r="S52" s="5"/>
    </row>
    <row r="53" spans="1:19" x14ac:dyDescent="0.15">
      <c r="A53" s="502"/>
      <c r="B53" s="501" t="s">
        <v>72</v>
      </c>
      <c r="C53" s="92">
        <v>810</v>
      </c>
      <c r="D53" s="92">
        <v>1989.8</v>
      </c>
      <c r="E53" s="501" t="s">
        <v>27</v>
      </c>
      <c r="F53" s="5"/>
      <c r="G53" s="5"/>
      <c r="H53" s="501" t="s">
        <v>28</v>
      </c>
      <c r="I53" s="5"/>
      <c r="J53" s="5"/>
      <c r="K53" s="501">
        <v>20</v>
      </c>
      <c r="L53" s="5"/>
      <c r="M53" s="5"/>
      <c r="N53" s="501" t="s">
        <v>28</v>
      </c>
      <c r="O53" s="5"/>
      <c r="P53" s="5"/>
      <c r="Q53" s="501" t="s">
        <v>28</v>
      </c>
      <c r="R53" s="5"/>
      <c r="S53" s="5"/>
    </row>
    <row r="54" spans="1:19" x14ac:dyDescent="0.15">
      <c r="A54" s="502"/>
      <c r="B54" s="499">
        <v>3</v>
      </c>
      <c r="C54" s="92">
        <v>512</v>
      </c>
      <c r="D54" s="92">
        <v>1930.2</v>
      </c>
      <c r="E54" s="499">
        <v>-101.5</v>
      </c>
      <c r="F54" s="5"/>
      <c r="G54" s="5"/>
      <c r="H54" s="499" t="s">
        <v>28</v>
      </c>
      <c r="I54" s="5"/>
      <c r="J54" s="5"/>
      <c r="K54" s="499" t="str">
        <f>H54</f>
        <v>N/A</v>
      </c>
      <c r="L54" s="5"/>
      <c r="M54" s="5"/>
      <c r="N54" s="499" t="s">
        <v>28</v>
      </c>
      <c r="O54" s="5"/>
      <c r="P54" s="5"/>
      <c r="Q54" s="499" t="s">
        <v>28</v>
      </c>
      <c r="R54" s="5"/>
      <c r="S54" s="5"/>
    </row>
    <row r="55" spans="1:19" x14ac:dyDescent="0.15">
      <c r="A55" s="502"/>
      <c r="B55" s="500" t="s">
        <v>73</v>
      </c>
      <c r="C55" s="92">
        <v>661</v>
      </c>
      <c r="D55" s="92">
        <v>1960</v>
      </c>
      <c r="E55" s="500" t="s">
        <v>27</v>
      </c>
      <c r="F55" s="5"/>
      <c r="G55" s="5"/>
      <c r="H55" s="500" t="s">
        <v>28</v>
      </c>
      <c r="I55" s="5"/>
      <c r="J55" s="5"/>
      <c r="K55" s="500">
        <v>20</v>
      </c>
      <c r="L55" s="5"/>
      <c r="M55" s="5"/>
      <c r="N55" s="500" t="s">
        <v>28</v>
      </c>
      <c r="O55" s="5"/>
      <c r="P55" s="5"/>
      <c r="Q55" s="500" t="s">
        <v>28</v>
      </c>
      <c r="R55" s="5"/>
      <c r="S55" s="5"/>
    </row>
    <row r="56" spans="1:19" x14ac:dyDescent="0.15">
      <c r="A56" s="502"/>
      <c r="B56" s="501" t="s">
        <v>73</v>
      </c>
      <c r="C56" s="92">
        <v>810</v>
      </c>
      <c r="D56" s="92">
        <v>1989.8</v>
      </c>
      <c r="E56" s="501" t="s">
        <v>27</v>
      </c>
      <c r="F56" s="5"/>
      <c r="G56" s="5"/>
      <c r="H56" s="501" t="s">
        <v>28</v>
      </c>
      <c r="I56" s="5"/>
      <c r="J56" s="5"/>
      <c r="K56" s="501">
        <v>20</v>
      </c>
      <c r="L56" s="5"/>
      <c r="M56" s="5"/>
      <c r="N56" s="501" t="s">
        <v>28</v>
      </c>
      <c r="O56" s="5"/>
      <c r="P56" s="5"/>
      <c r="Q56" s="501" t="s">
        <v>28</v>
      </c>
      <c r="R56" s="5"/>
      <c r="S56" s="5"/>
    </row>
    <row r="57" spans="1:19" s="139" customFormat="1" ht="24" customHeight="1" x14ac:dyDescent="0.15">
      <c r="A57" s="477" t="s">
        <v>94</v>
      </c>
      <c r="B57" s="423"/>
      <c r="C57" s="423"/>
      <c r="D57" s="423"/>
      <c r="E57" s="423"/>
      <c r="F57" s="423"/>
      <c r="G57" s="423"/>
      <c r="H57" s="423"/>
      <c r="I57" s="423"/>
      <c r="J57" s="423"/>
      <c r="K57" s="423"/>
      <c r="L57" s="423"/>
      <c r="M57" s="423"/>
      <c r="N57" s="423"/>
      <c r="O57" s="423"/>
      <c r="P57" s="423"/>
      <c r="Q57" s="423"/>
      <c r="R57" s="423"/>
      <c r="S57" s="478"/>
    </row>
    <row r="58" spans="1:19" s="139" customFormat="1" ht="22.5" customHeight="1" x14ac:dyDescent="0.15">
      <c r="A58" s="479" t="s">
        <v>330</v>
      </c>
      <c r="B58" s="417"/>
      <c r="C58" s="417"/>
      <c r="D58" s="417"/>
      <c r="E58" s="417"/>
      <c r="F58" s="417"/>
      <c r="G58" s="417"/>
      <c r="H58" s="417"/>
      <c r="I58" s="417"/>
      <c r="J58" s="417"/>
      <c r="K58" s="417"/>
      <c r="L58" s="417"/>
      <c r="M58" s="417"/>
      <c r="N58" s="417"/>
      <c r="O58" s="417"/>
      <c r="P58" s="417"/>
      <c r="Q58" s="417"/>
      <c r="R58" s="417"/>
      <c r="S58" s="480"/>
    </row>
    <row r="59" spans="1:19" s="139" customFormat="1" x14ac:dyDescent="0.15">
      <c r="A59" s="479" t="s">
        <v>334</v>
      </c>
      <c r="B59" s="417"/>
      <c r="C59" s="417"/>
      <c r="D59" s="417"/>
      <c r="E59" s="417"/>
      <c r="F59" s="417"/>
      <c r="G59" s="417"/>
      <c r="H59" s="417"/>
      <c r="I59" s="417"/>
      <c r="J59" s="417"/>
      <c r="K59" s="417"/>
      <c r="L59" s="417"/>
      <c r="M59" s="417"/>
      <c r="N59" s="417"/>
      <c r="O59" s="417"/>
      <c r="P59" s="417"/>
      <c r="Q59" s="417"/>
      <c r="R59" s="417"/>
      <c r="S59" s="480"/>
    </row>
    <row r="60" spans="1:19" s="139" customFormat="1" x14ac:dyDescent="0.15">
      <c r="A60" s="479" t="s">
        <v>311</v>
      </c>
      <c r="B60" s="417"/>
      <c r="C60" s="417"/>
      <c r="D60" s="417"/>
      <c r="E60" s="417"/>
      <c r="F60" s="417"/>
      <c r="G60" s="417"/>
      <c r="H60" s="417"/>
      <c r="I60" s="417"/>
      <c r="J60" s="417"/>
      <c r="K60" s="417"/>
      <c r="L60" s="417"/>
      <c r="M60" s="417"/>
      <c r="N60" s="417"/>
      <c r="O60" s="417"/>
      <c r="P60" s="417"/>
      <c r="Q60" s="417"/>
      <c r="R60" s="417"/>
      <c r="S60" s="480"/>
    </row>
    <row r="61" spans="1:19" s="139" customFormat="1" x14ac:dyDescent="0.15">
      <c r="A61" s="461" t="s">
        <v>310</v>
      </c>
      <c r="B61" s="426"/>
      <c r="C61" s="426"/>
      <c r="D61" s="426"/>
      <c r="E61" s="426"/>
      <c r="F61" s="426"/>
      <c r="G61" s="426"/>
      <c r="H61" s="426"/>
      <c r="I61" s="426"/>
      <c r="J61" s="426"/>
      <c r="K61" s="426"/>
      <c r="L61" s="426"/>
      <c r="M61" s="426"/>
      <c r="N61" s="426"/>
      <c r="O61" s="426"/>
      <c r="P61" s="426"/>
      <c r="Q61" s="426"/>
      <c r="R61" s="426"/>
      <c r="S61" s="462"/>
    </row>
    <row r="63" spans="1:19" x14ac:dyDescent="0.15">
      <c r="A63" s="7"/>
    </row>
    <row r="115" spans="1:1" ht="207" x14ac:dyDescent="0.15">
      <c r="A115" s="7" t="s">
        <v>157</v>
      </c>
    </row>
  </sheetData>
  <mergeCells count="120">
    <mergeCell ref="A57:S57"/>
    <mergeCell ref="A58:S58"/>
    <mergeCell ref="A59:S59"/>
    <mergeCell ref="A60:S60"/>
    <mergeCell ref="A61:S61"/>
    <mergeCell ref="E51:E53"/>
    <mergeCell ref="H51:H53"/>
    <mergeCell ref="K51:K53"/>
    <mergeCell ref="N51:N53"/>
    <mergeCell ref="Q51:Q53"/>
    <mergeCell ref="B54:B56"/>
    <mergeCell ref="E54:E56"/>
    <mergeCell ref="H54:H56"/>
    <mergeCell ref="K54:K56"/>
    <mergeCell ref="N54:N56"/>
    <mergeCell ref="A48:A56"/>
    <mergeCell ref="B48:B50"/>
    <mergeCell ref="E48:E50"/>
    <mergeCell ref="H48:H50"/>
    <mergeCell ref="K48:K50"/>
    <mergeCell ref="N48:N50"/>
    <mergeCell ref="Q48:Q50"/>
    <mergeCell ref="B51:B53"/>
    <mergeCell ref="Q54:Q56"/>
    <mergeCell ref="Q39:Q41"/>
    <mergeCell ref="B42:B44"/>
    <mergeCell ref="E42:E44"/>
    <mergeCell ref="H42:H44"/>
    <mergeCell ref="K42:K44"/>
    <mergeCell ref="N42:N44"/>
    <mergeCell ref="Q42:Q44"/>
    <mergeCell ref="A39:A47"/>
    <mergeCell ref="B39:B41"/>
    <mergeCell ref="E39:E41"/>
    <mergeCell ref="H39:H41"/>
    <mergeCell ref="K39:K41"/>
    <mergeCell ref="N39:N41"/>
    <mergeCell ref="B45:B47"/>
    <mergeCell ref="E45:E47"/>
    <mergeCell ref="H45:H47"/>
    <mergeCell ref="K45:K47"/>
    <mergeCell ref="N45:N47"/>
    <mergeCell ref="Q45:Q47"/>
    <mergeCell ref="A36:S36"/>
    <mergeCell ref="A37:A38"/>
    <mergeCell ref="B37:B38"/>
    <mergeCell ref="C37:C38"/>
    <mergeCell ref="D37:D38"/>
    <mergeCell ref="E37:G37"/>
    <mergeCell ref="H37:J37"/>
    <mergeCell ref="K37:M37"/>
    <mergeCell ref="N37:P37"/>
    <mergeCell ref="Q37:S37"/>
    <mergeCell ref="A32:S32"/>
    <mergeCell ref="A33:S33"/>
    <mergeCell ref="A35:S35"/>
    <mergeCell ref="N23:N25"/>
    <mergeCell ref="Q23:Q25"/>
    <mergeCell ref="B26:B28"/>
    <mergeCell ref="E26:E28"/>
    <mergeCell ref="H26:H28"/>
    <mergeCell ref="K26:K28"/>
    <mergeCell ref="N26:N28"/>
    <mergeCell ref="Q26:Q28"/>
    <mergeCell ref="H23:H25"/>
    <mergeCell ref="K23:K25"/>
    <mergeCell ref="A5:A16"/>
    <mergeCell ref="B5:B7"/>
    <mergeCell ref="E5:E7"/>
    <mergeCell ref="H5:H7"/>
    <mergeCell ref="K5:K7"/>
    <mergeCell ref="N5:N7"/>
    <mergeCell ref="A29:S29"/>
    <mergeCell ref="A30:S30"/>
    <mergeCell ref="A31:S31"/>
    <mergeCell ref="Q17:Q19"/>
    <mergeCell ref="B20:B22"/>
    <mergeCell ref="E20:E22"/>
    <mergeCell ref="H20:H22"/>
    <mergeCell ref="K20:K22"/>
    <mergeCell ref="N20:N22"/>
    <mergeCell ref="Q20:Q22"/>
    <mergeCell ref="A17:A28"/>
    <mergeCell ref="B17:B19"/>
    <mergeCell ref="E17:E19"/>
    <mergeCell ref="H17:H19"/>
    <mergeCell ref="K17:K19"/>
    <mergeCell ref="N17:N19"/>
    <mergeCell ref="B23:B25"/>
    <mergeCell ref="E23:E25"/>
    <mergeCell ref="Q5:Q7"/>
    <mergeCell ref="B8:B10"/>
    <mergeCell ref="E8:E10"/>
    <mergeCell ref="B14:B16"/>
    <mergeCell ref="E14:E16"/>
    <mergeCell ref="H14:H16"/>
    <mergeCell ref="K14:K16"/>
    <mergeCell ref="N14:N16"/>
    <mergeCell ref="Q14:Q16"/>
    <mergeCell ref="H8:H10"/>
    <mergeCell ref="K8:K10"/>
    <mergeCell ref="N8:N10"/>
    <mergeCell ref="Q8:Q10"/>
    <mergeCell ref="B11:B13"/>
    <mergeCell ref="E11:E13"/>
    <mergeCell ref="H11:H13"/>
    <mergeCell ref="K11:K13"/>
    <mergeCell ref="N11:N13"/>
    <mergeCell ref="Q11:Q13"/>
    <mergeCell ref="A1:S1"/>
    <mergeCell ref="A2:S2"/>
    <mergeCell ref="A3:A4"/>
    <mergeCell ref="B3:B4"/>
    <mergeCell ref="C3:C4"/>
    <mergeCell ref="D3:D4"/>
    <mergeCell ref="E3:G3"/>
    <mergeCell ref="H3:J3"/>
    <mergeCell ref="K3:M3"/>
    <mergeCell ref="N3:P3"/>
    <mergeCell ref="Q3:S3"/>
  </mergeCells>
  <pageMargins left="0.75" right="0.75" top="1" bottom="1" header="0.5" footer="0.5"/>
  <pageSetup orientation="portrait" r:id="rId1"/>
  <headerFooter alignWithMargins="0">
    <oddHeader>&amp;C&amp;"arial,Bold"&amp;10&amp;K3E8430Nokia Internal Use Only</oddHeader>
    <oddFooter>&amp;C&amp;"arial,Bold"&amp;10&amp;K3E8430Nokia Internal Use Only</oddFooter>
    <evenHeader>&amp;C&amp;"arial,Bold"&amp;10&amp;K3E8430Nokia Internal Use Only</evenHeader>
    <evenFooter>&amp;C&amp;"arial,Bold"&amp;10&amp;K3E8430Nokia Internal Use Only</evenFooter>
    <firstHeader>&amp;C&amp;"arial,Bold"&amp;10&amp;K3E8430Nokia Internal Use Only</firstHeader>
    <firstFooter>&amp;C&amp;"arial,Bold"&amp;10&amp;K3E8430Nokia Internal Use Only</first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15"/>
  <sheetViews>
    <sheetView workbookViewId="0">
      <selection sqref="A1:S1"/>
    </sheetView>
  </sheetViews>
  <sheetFormatPr defaultRowHeight="9" x14ac:dyDescent="0.15"/>
  <cols>
    <col min="1" max="1" width="5.85546875" style="90" customWidth="1"/>
    <col min="2" max="2" width="4" style="90" customWidth="1"/>
    <col min="3" max="3" width="4.85546875" style="90" customWidth="1"/>
    <col min="4" max="4" width="6.140625" style="90" customWidth="1"/>
    <col min="5" max="19" width="4.85546875" style="90" customWidth="1"/>
    <col min="20" max="259" width="9.140625" style="90"/>
    <col min="260" max="260" width="5.85546875" style="90" customWidth="1"/>
    <col min="261" max="261" width="6.85546875" style="90" customWidth="1"/>
    <col min="262" max="262" width="5" style="90" customWidth="1"/>
    <col min="263" max="263" width="5.85546875" style="90" customWidth="1"/>
    <col min="264" max="264" width="6.85546875" style="90" customWidth="1"/>
    <col min="265" max="265" width="5" style="90" customWidth="1"/>
    <col min="266" max="266" width="5.85546875" style="90" customWidth="1"/>
    <col min="267" max="267" width="6.85546875" style="90" customWidth="1"/>
    <col min="268" max="268" width="5" style="90" customWidth="1"/>
    <col min="269" max="269" width="5.85546875" style="90" customWidth="1"/>
    <col min="270" max="270" width="6.85546875" style="90" customWidth="1"/>
    <col min="271" max="271" width="5" style="90" customWidth="1"/>
    <col min="272" max="272" width="5.85546875" style="90" customWidth="1"/>
    <col min="273" max="273" width="6.85546875" style="90" customWidth="1"/>
    <col min="274" max="274" width="5" style="90" customWidth="1"/>
    <col min="275" max="515" width="9.140625" style="90"/>
    <col min="516" max="516" width="5.85546875" style="90" customWidth="1"/>
    <col min="517" max="517" width="6.85546875" style="90" customWidth="1"/>
    <col min="518" max="518" width="5" style="90" customWidth="1"/>
    <col min="519" max="519" width="5.85546875" style="90" customWidth="1"/>
    <col min="520" max="520" width="6.85546875" style="90" customWidth="1"/>
    <col min="521" max="521" width="5" style="90" customWidth="1"/>
    <col min="522" max="522" width="5.85546875" style="90" customWidth="1"/>
    <col min="523" max="523" width="6.85546875" style="90" customWidth="1"/>
    <col min="524" max="524" width="5" style="90" customWidth="1"/>
    <col min="525" max="525" width="5.85546875" style="90" customWidth="1"/>
    <col min="526" max="526" width="6.85546875" style="90" customWidth="1"/>
    <col min="527" max="527" width="5" style="90" customWidth="1"/>
    <col min="528" max="528" width="5.85546875" style="90" customWidth="1"/>
    <col min="529" max="529" width="6.85546875" style="90" customWidth="1"/>
    <col min="530" max="530" width="5" style="90" customWidth="1"/>
    <col min="531" max="771" width="9.140625" style="90"/>
    <col min="772" max="772" width="5.85546875" style="90" customWidth="1"/>
    <col min="773" max="773" width="6.85546875" style="90" customWidth="1"/>
    <col min="774" max="774" width="5" style="90" customWidth="1"/>
    <col min="775" max="775" width="5.85546875" style="90" customWidth="1"/>
    <col min="776" max="776" width="6.85546875" style="90" customWidth="1"/>
    <col min="777" max="777" width="5" style="90" customWidth="1"/>
    <col min="778" max="778" width="5.85546875" style="90" customWidth="1"/>
    <col min="779" max="779" width="6.85546875" style="90" customWidth="1"/>
    <col min="780" max="780" width="5" style="90" customWidth="1"/>
    <col min="781" max="781" width="5.85546875" style="90" customWidth="1"/>
    <col min="782" max="782" width="6.85546875" style="90" customWidth="1"/>
    <col min="783" max="783" width="5" style="90" customWidth="1"/>
    <col min="784" max="784" width="5.85546875" style="90" customWidth="1"/>
    <col min="785" max="785" width="6.85546875" style="90" customWidth="1"/>
    <col min="786" max="786" width="5" style="90" customWidth="1"/>
    <col min="787" max="1027" width="9.140625" style="90"/>
    <col min="1028" max="1028" width="5.85546875" style="90" customWidth="1"/>
    <col min="1029" max="1029" width="6.85546875" style="90" customWidth="1"/>
    <col min="1030" max="1030" width="5" style="90" customWidth="1"/>
    <col min="1031" max="1031" width="5.85546875" style="90" customWidth="1"/>
    <col min="1032" max="1032" width="6.85546875" style="90" customWidth="1"/>
    <col min="1033" max="1033" width="5" style="90" customWidth="1"/>
    <col min="1034" max="1034" width="5.85546875" style="90" customWidth="1"/>
    <col min="1035" max="1035" width="6.85546875" style="90" customWidth="1"/>
    <col min="1036" max="1036" width="5" style="90" customWidth="1"/>
    <col min="1037" max="1037" width="5.85546875" style="90" customWidth="1"/>
    <col min="1038" max="1038" width="6.85546875" style="90" customWidth="1"/>
    <col min="1039" max="1039" width="5" style="90" customWidth="1"/>
    <col min="1040" max="1040" width="5.85546875" style="90" customWidth="1"/>
    <col min="1041" max="1041" width="6.85546875" style="90" customWidth="1"/>
    <col min="1042" max="1042" width="5" style="90" customWidth="1"/>
    <col min="1043" max="1283" width="9.140625" style="90"/>
    <col min="1284" max="1284" width="5.85546875" style="90" customWidth="1"/>
    <col min="1285" max="1285" width="6.85546875" style="90" customWidth="1"/>
    <col min="1286" max="1286" width="5" style="90" customWidth="1"/>
    <col min="1287" max="1287" width="5.85546875" style="90" customWidth="1"/>
    <col min="1288" max="1288" width="6.85546875" style="90" customWidth="1"/>
    <col min="1289" max="1289" width="5" style="90" customWidth="1"/>
    <col min="1290" max="1290" width="5.85546875" style="90" customWidth="1"/>
    <col min="1291" max="1291" width="6.85546875" style="90" customWidth="1"/>
    <col min="1292" max="1292" width="5" style="90" customWidth="1"/>
    <col min="1293" max="1293" width="5.85546875" style="90" customWidth="1"/>
    <col min="1294" max="1294" width="6.85546875" style="90" customWidth="1"/>
    <col min="1295" max="1295" width="5" style="90" customWidth="1"/>
    <col min="1296" max="1296" width="5.85546875" style="90" customWidth="1"/>
    <col min="1297" max="1297" width="6.85546875" style="90" customWidth="1"/>
    <col min="1298" max="1298" width="5" style="90" customWidth="1"/>
    <col min="1299" max="1539" width="9.140625" style="90"/>
    <col min="1540" max="1540" width="5.85546875" style="90" customWidth="1"/>
    <col min="1541" max="1541" width="6.85546875" style="90" customWidth="1"/>
    <col min="1542" max="1542" width="5" style="90" customWidth="1"/>
    <col min="1543" max="1543" width="5.85546875" style="90" customWidth="1"/>
    <col min="1544" max="1544" width="6.85546875" style="90" customWidth="1"/>
    <col min="1545" max="1545" width="5" style="90" customWidth="1"/>
    <col min="1546" max="1546" width="5.85546875" style="90" customWidth="1"/>
    <col min="1547" max="1547" width="6.85546875" style="90" customWidth="1"/>
    <col min="1548" max="1548" width="5" style="90" customWidth="1"/>
    <col min="1549" max="1549" width="5.85546875" style="90" customWidth="1"/>
    <col min="1550" max="1550" width="6.85546875" style="90" customWidth="1"/>
    <col min="1551" max="1551" width="5" style="90" customWidth="1"/>
    <col min="1552" max="1552" width="5.85546875" style="90" customWidth="1"/>
    <col min="1553" max="1553" width="6.85546875" style="90" customWidth="1"/>
    <col min="1554" max="1554" width="5" style="90" customWidth="1"/>
    <col min="1555" max="1795" width="9.140625" style="90"/>
    <col min="1796" max="1796" width="5.85546875" style="90" customWidth="1"/>
    <col min="1797" max="1797" width="6.85546875" style="90" customWidth="1"/>
    <col min="1798" max="1798" width="5" style="90" customWidth="1"/>
    <col min="1799" max="1799" width="5.85546875" style="90" customWidth="1"/>
    <col min="1800" max="1800" width="6.85546875" style="90" customWidth="1"/>
    <col min="1801" max="1801" width="5" style="90" customWidth="1"/>
    <col min="1802" max="1802" width="5.85546875" style="90" customWidth="1"/>
    <col min="1803" max="1803" width="6.85546875" style="90" customWidth="1"/>
    <col min="1804" max="1804" width="5" style="90" customWidth="1"/>
    <col min="1805" max="1805" width="5.85546875" style="90" customWidth="1"/>
    <col min="1806" max="1806" width="6.85546875" style="90" customWidth="1"/>
    <col min="1807" max="1807" width="5" style="90" customWidth="1"/>
    <col min="1808" max="1808" width="5.85546875" style="90" customWidth="1"/>
    <col min="1809" max="1809" width="6.85546875" style="90" customWidth="1"/>
    <col min="1810" max="1810" width="5" style="90" customWidth="1"/>
    <col min="1811" max="2051" width="9.140625" style="90"/>
    <col min="2052" max="2052" width="5.85546875" style="90" customWidth="1"/>
    <col min="2053" max="2053" width="6.85546875" style="90" customWidth="1"/>
    <col min="2054" max="2054" width="5" style="90" customWidth="1"/>
    <col min="2055" max="2055" width="5.85546875" style="90" customWidth="1"/>
    <col min="2056" max="2056" width="6.85546875" style="90" customWidth="1"/>
    <col min="2057" max="2057" width="5" style="90" customWidth="1"/>
    <col min="2058" max="2058" width="5.85546875" style="90" customWidth="1"/>
    <col min="2059" max="2059" width="6.85546875" style="90" customWidth="1"/>
    <col min="2060" max="2060" width="5" style="90" customWidth="1"/>
    <col min="2061" max="2061" width="5.85546875" style="90" customWidth="1"/>
    <col min="2062" max="2062" width="6.85546875" style="90" customWidth="1"/>
    <col min="2063" max="2063" width="5" style="90" customWidth="1"/>
    <col min="2064" max="2064" width="5.85546875" style="90" customWidth="1"/>
    <col min="2065" max="2065" width="6.85546875" style="90" customWidth="1"/>
    <col min="2066" max="2066" width="5" style="90" customWidth="1"/>
    <col min="2067" max="2307" width="9.140625" style="90"/>
    <col min="2308" max="2308" width="5.85546875" style="90" customWidth="1"/>
    <col min="2309" max="2309" width="6.85546875" style="90" customWidth="1"/>
    <col min="2310" max="2310" width="5" style="90" customWidth="1"/>
    <col min="2311" max="2311" width="5.85546875" style="90" customWidth="1"/>
    <col min="2312" max="2312" width="6.85546875" style="90" customWidth="1"/>
    <col min="2313" max="2313" width="5" style="90" customWidth="1"/>
    <col min="2314" max="2314" width="5.85546875" style="90" customWidth="1"/>
    <col min="2315" max="2315" width="6.85546875" style="90" customWidth="1"/>
    <col min="2316" max="2316" width="5" style="90" customWidth="1"/>
    <col min="2317" max="2317" width="5.85546875" style="90" customWidth="1"/>
    <col min="2318" max="2318" width="6.85546875" style="90" customWidth="1"/>
    <col min="2319" max="2319" width="5" style="90" customWidth="1"/>
    <col min="2320" max="2320" width="5.85546875" style="90" customWidth="1"/>
    <col min="2321" max="2321" width="6.85546875" style="90" customWidth="1"/>
    <col min="2322" max="2322" width="5" style="90" customWidth="1"/>
    <col min="2323" max="2563" width="9.140625" style="90"/>
    <col min="2564" max="2564" width="5.85546875" style="90" customWidth="1"/>
    <col min="2565" max="2565" width="6.85546875" style="90" customWidth="1"/>
    <col min="2566" max="2566" width="5" style="90" customWidth="1"/>
    <col min="2567" max="2567" width="5.85546875" style="90" customWidth="1"/>
    <col min="2568" max="2568" width="6.85546875" style="90" customWidth="1"/>
    <col min="2569" max="2569" width="5" style="90" customWidth="1"/>
    <col min="2570" max="2570" width="5.85546875" style="90" customWidth="1"/>
    <col min="2571" max="2571" width="6.85546875" style="90" customWidth="1"/>
    <col min="2572" max="2572" width="5" style="90" customWidth="1"/>
    <col min="2573" max="2573" width="5.85546875" style="90" customWidth="1"/>
    <col min="2574" max="2574" width="6.85546875" style="90" customWidth="1"/>
    <col min="2575" max="2575" width="5" style="90" customWidth="1"/>
    <col min="2576" max="2576" width="5.85546875" style="90" customWidth="1"/>
    <col min="2577" max="2577" width="6.85546875" style="90" customWidth="1"/>
    <col min="2578" max="2578" width="5" style="90" customWidth="1"/>
    <col min="2579" max="2819" width="9.140625" style="90"/>
    <col min="2820" max="2820" width="5.85546875" style="90" customWidth="1"/>
    <col min="2821" max="2821" width="6.85546875" style="90" customWidth="1"/>
    <col min="2822" max="2822" width="5" style="90" customWidth="1"/>
    <col min="2823" max="2823" width="5.85546875" style="90" customWidth="1"/>
    <col min="2824" max="2824" width="6.85546875" style="90" customWidth="1"/>
    <col min="2825" max="2825" width="5" style="90" customWidth="1"/>
    <col min="2826" max="2826" width="5.85546875" style="90" customWidth="1"/>
    <col min="2827" max="2827" width="6.85546875" style="90" customWidth="1"/>
    <col min="2828" max="2828" width="5" style="90" customWidth="1"/>
    <col min="2829" max="2829" width="5.85546875" style="90" customWidth="1"/>
    <col min="2830" max="2830" width="6.85546875" style="90" customWidth="1"/>
    <col min="2831" max="2831" width="5" style="90" customWidth="1"/>
    <col min="2832" max="2832" width="5.85546875" style="90" customWidth="1"/>
    <col min="2833" max="2833" width="6.85546875" style="90" customWidth="1"/>
    <col min="2834" max="2834" width="5" style="90" customWidth="1"/>
    <col min="2835" max="3075" width="9.140625" style="90"/>
    <col min="3076" max="3076" width="5.85546875" style="90" customWidth="1"/>
    <col min="3077" max="3077" width="6.85546875" style="90" customWidth="1"/>
    <col min="3078" max="3078" width="5" style="90" customWidth="1"/>
    <col min="3079" max="3079" width="5.85546875" style="90" customWidth="1"/>
    <col min="3080" max="3080" width="6.85546875" style="90" customWidth="1"/>
    <col min="3081" max="3081" width="5" style="90" customWidth="1"/>
    <col min="3082" max="3082" width="5.85546875" style="90" customWidth="1"/>
    <col min="3083" max="3083" width="6.85546875" style="90" customWidth="1"/>
    <col min="3084" max="3084" width="5" style="90" customWidth="1"/>
    <col min="3085" max="3085" width="5.85546875" style="90" customWidth="1"/>
    <col min="3086" max="3086" width="6.85546875" style="90" customWidth="1"/>
    <col min="3087" max="3087" width="5" style="90" customWidth="1"/>
    <col min="3088" max="3088" width="5.85546875" style="90" customWidth="1"/>
    <col min="3089" max="3089" width="6.85546875" style="90" customWidth="1"/>
    <col min="3090" max="3090" width="5" style="90" customWidth="1"/>
    <col min="3091" max="3331" width="9.140625" style="90"/>
    <col min="3332" max="3332" width="5.85546875" style="90" customWidth="1"/>
    <col min="3333" max="3333" width="6.85546875" style="90" customWidth="1"/>
    <col min="3334" max="3334" width="5" style="90" customWidth="1"/>
    <col min="3335" max="3335" width="5.85546875" style="90" customWidth="1"/>
    <col min="3336" max="3336" width="6.85546875" style="90" customWidth="1"/>
    <col min="3337" max="3337" width="5" style="90" customWidth="1"/>
    <col min="3338" max="3338" width="5.85546875" style="90" customWidth="1"/>
    <col min="3339" max="3339" width="6.85546875" style="90" customWidth="1"/>
    <col min="3340" max="3340" width="5" style="90" customWidth="1"/>
    <col min="3341" max="3341" width="5.85546875" style="90" customWidth="1"/>
    <col min="3342" max="3342" width="6.85546875" style="90" customWidth="1"/>
    <col min="3343" max="3343" width="5" style="90" customWidth="1"/>
    <col min="3344" max="3344" width="5.85546875" style="90" customWidth="1"/>
    <col min="3345" max="3345" width="6.85546875" style="90" customWidth="1"/>
    <col min="3346" max="3346" width="5" style="90" customWidth="1"/>
    <col min="3347" max="3587" width="9.140625" style="90"/>
    <col min="3588" max="3588" width="5.85546875" style="90" customWidth="1"/>
    <col min="3589" max="3589" width="6.85546875" style="90" customWidth="1"/>
    <col min="3590" max="3590" width="5" style="90" customWidth="1"/>
    <col min="3591" max="3591" width="5.85546875" style="90" customWidth="1"/>
    <col min="3592" max="3592" width="6.85546875" style="90" customWidth="1"/>
    <col min="3593" max="3593" width="5" style="90" customWidth="1"/>
    <col min="3594" max="3594" width="5.85546875" style="90" customWidth="1"/>
    <col min="3595" max="3595" width="6.85546875" style="90" customWidth="1"/>
    <col min="3596" max="3596" width="5" style="90" customWidth="1"/>
    <col min="3597" max="3597" width="5.85546875" style="90" customWidth="1"/>
    <col min="3598" max="3598" width="6.85546875" style="90" customWidth="1"/>
    <col min="3599" max="3599" width="5" style="90" customWidth="1"/>
    <col min="3600" max="3600" width="5.85546875" style="90" customWidth="1"/>
    <col min="3601" max="3601" width="6.85546875" style="90" customWidth="1"/>
    <col min="3602" max="3602" width="5" style="90" customWidth="1"/>
    <col min="3603" max="3843" width="9.140625" style="90"/>
    <col min="3844" max="3844" width="5.85546875" style="90" customWidth="1"/>
    <col min="3845" max="3845" width="6.85546875" style="90" customWidth="1"/>
    <col min="3846" max="3846" width="5" style="90" customWidth="1"/>
    <col min="3847" max="3847" width="5.85546875" style="90" customWidth="1"/>
    <col min="3848" max="3848" width="6.85546875" style="90" customWidth="1"/>
    <col min="3849" max="3849" width="5" style="90" customWidth="1"/>
    <col min="3850" max="3850" width="5.85546875" style="90" customWidth="1"/>
    <col min="3851" max="3851" width="6.85546875" style="90" customWidth="1"/>
    <col min="3852" max="3852" width="5" style="90" customWidth="1"/>
    <col min="3853" max="3853" width="5.85546875" style="90" customWidth="1"/>
    <col min="3854" max="3854" width="6.85546875" style="90" customWidth="1"/>
    <col min="3855" max="3855" width="5" style="90" customWidth="1"/>
    <col min="3856" max="3856" width="5.85546875" style="90" customWidth="1"/>
    <col min="3857" max="3857" width="6.85546875" style="90" customWidth="1"/>
    <col min="3858" max="3858" width="5" style="90" customWidth="1"/>
    <col min="3859" max="4099" width="9.140625" style="90"/>
    <col min="4100" max="4100" width="5.85546875" style="90" customWidth="1"/>
    <col min="4101" max="4101" width="6.85546875" style="90" customWidth="1"/>
    <col min="4102" max="4102" width="5" style="90" customWidth="1"/>
    <col min="4103" max="4103" width="5.85546875" style="90" customWidth="1"/>
    <col min="4104" max="4104" width="6.85546875" style="90" customWidth="1"/>
    <col min="4105" max="4105" width="5" style="90" customWidth="1"/>
    <col min="4106" max="4106" width="5.85546875" style="90" customWidth="1"/>
    <col min="4107" max="4107" width="6.85546875" style="90" customWidth="1"/>
    <col min="4108" max="4108" width="5" style="90" customWidth="1"/>
    <col min="4109" max="4109" width="5.85546875" style="90" customWidth="1"/>
    <col min="4110" max="4110" width="6.85546875" style="90" customWidth="1"/>
    <col min="4111" max="4111" width="5" style="90" customWidth="1"/>
    <col min="4112" max="4112" width="5.85546875" style="90" customWidth="1"/>
    <col min="4113" max="4113" width="6.85546875" style="90" customWidth="1"/>
    <col min="4114" max="4114" width="5" style="90" customWidth="1"/>
    <col min="4115" max="4355" width="9.140625" style="90"/>
    <col min="4356" max="4356" width="5.85546875" style="90" customWidth="1"/>
    <col min="4357" max="4357" width="6.85546875" style="90" customWidth="1"/>
    <col min="4358" max="4358" width="5" style="90" customWidth="1"/>
    <col min="4359" max="4359" width="5.85546875" style="90" customWidth="1"/>
    <col min="4360" max="4360" width="6.85546875" style="90" customWidth="1"/>
    <col min="4361" max="4361" width="5" style="90" customWidth="1"/>
    <col min="4362" max="4362" width="5.85546875" style="90" customWidth="1"/>
    <col min="4363" max="4363" width="6.85546875" style="90" customWidth="1"/>
    <col min="4364" max="4364" width="5" style="90" customWidth="1"/>
    <col min="4365" max="4365" width="5.85546875" style="90" customWidth="1"/>
    <col min="4366" max="4366" width="6.85546875" style="90" customWidth="1"/>
    <col min="4367" max="4367" width="5" style="90" customWidth="1"/>
    <col min="4368" max="4368" width="5.85546875" style="90" customWidth="1"/>
    <col min="4369" max="4369" width="6.85546875" style="90" customWidth="1"/>
    <col min="4370" max="4370" width="5" style="90" customWidth="1"/>
    <col min="4371" max="4611" width="9.140625" style="90"/>
    <col min="4612" max="4612" width="5.85546875" style="90" customWidth="1"/>
    <col min="4613" max="4613" width="6.85546875" style="90" customWidth="1"/>
    <col min="4614" max="4614" width="5" style="90" customWidth="1"/>
    <col min="4615" max="4615" width="5.85546875" style="90" customWidth="1"/>
    <col min="4616" max="4616" width="6.85546875" style="90" customWidth="1"/>
    <col min="4617" max="4617" width="5" style="90" customWidth="1"/>
    <col min="4618" max="4618" width="5.85546875" style="90" customWidth="1"/>
    <col min="4619" max="4619" width="6.85546875" style="90" customWidth="1"/>
    <col min="4620" max="4620" width="5" style="90" customWidth="1"/>
    <col min="4621" max="4621" width="5.85546875" style="90" customWidth="1"/>
    <col min="4622" max="4622" width="6.85546875" style="90" customWidth="1"/>
    <col min="4623" max="4623" width="5" style="90" customWidth="1"/>
    <col min="4624" max="4624" width="5.85546875" style="90" customWidth="1"/>
    <col min="4625" max="4625" width="6.85546875" style="90" customWidth="1"/>
    <col min="4626" max="4626" width="5" style="90" customWidth="1"/>
    <col min="4627" max="4867" width="9.140625" style="90"/>
    <col min="4868" max="4868" width="5.85546875" style="90" customWidth="1"/>
    <col min="4869" max="4869" width="6.85546875" style="90" customWidth="1"/>
    <col min="4870" max="4870" width="5" style="90" customWidth="1"/>
    <col min="4871" max="4871" width="5.85546875" style="90" customWidth="1"/>
    <col min="4872" max="4872" width="6.85546875" style="90" customWidth="1"/>
    <col min="4873" max="4873" width="5" style="90" customWidth="1"/>
    <col min="4874" max="4874" width="5.85546875" style="90" customWidth="1"/>
    <col min="4875" max="4875" width="6.85546875" style="90" customWidth="1"/>
    <col min="4876" max="4876" width="5" style="90" customWidth="1"/>
    <col min="4877" max="4877" width="5.85546875" style="90" customWidth="1"/>
    <col min="4878" max="4878" width="6.85546875" style="90" customWidth="1"/>
    <col min="4879" max="4879" width="5" style="90" customWidth="1"/>
    <col min="4880" max="4880" width="5.85546875" style="90" customWidth="1"/>
    <col min="4881" max="4881" width="6.85546875" style="90" customWidth="1"/>
    <col min="4882" max="4882" width="5" style="90" customWidth="1"/>
    <col min="4883" max="5123" width="9.140625" style="90"/>
    <col min="5124" max="5124" width="5.85546875" style="90" customWidth="1"/>
    <col min="5125" max="5125" width="6.85546875" style="90" customWidth="1"/>
    <col min="5126" max="5126" width="5" style="90" customWidth="1"/>
    <col min="5127" max="5127" width="5.85546875" style="90" customWidth="1"/>
    <col min="5128" max="5128" width="6.85546875" style="90" customWidth="1"/>
    <col min="5129" max="5129" width="5" style="90" customWidth="1"/>
    <col min="5130" max="5130" width="5.85546875" style="90" customWidth="1"/>
    <col min="5131" max="5131" width="6.85546875" style="90" customWidth="1"/>
    <col min="5132" max="5132" width="5" style="90" customWidth="1"/>
    <col min="5133" max="5133" width="5.85546875" style="90" customWidth="1"/>
    <col min="5134" max="5134" width="6.85546875" style="90" customWidth="1"/>
    <col min="5135" max="5135" width="5" style="90" customWidth="1"/>
    <col min="5136" max="5136" width="5.85546875" style="90" customWidth="1"/>
    <col min="5137" max="5137" width="6.85546875" style="90" customWidth="1"/>
    <col min="5138" max="5138" width="5" style="90" customWidth="1"/>
    <col min="5139" max="5379" width="9.140625" style="90"/>
    <col min="5380" max="5380" width="5.85546875" style="90" customWidth="1"/>
    <col min="5381" max="5381" width="6.85546875" style="90" customWidth="1"/>
    <col min="5382" max="5382" width="5" style="90" customWidth="1"/>
    <col min="5383" max="5383" width="5.85546875" style="90" customWidth="1"/>
    <col min="5384" max="5384" width="6.85546875" style="90" customWidth="1"/>
    <col min="5385" max="5385" width="5" style="90" customWidth="1"/>
    <col min="5386" max="5386" width="5.85546875" style="90" customWidth="1"/>
    <col min="5387" max="5387" width="6.85546875" style="90" customWidth="1"/>
    <col min="5388" max="5388" width="5" style="90" customWidth="1"/>
    <col min="5389" max="5389" width="5.85546875" style="90" customWidth="1"/>
    <col min="5390" max="5390" width="6.85546875" style="90" customWidth="1"/>
    <col min="5391" max="5391" width="5" style="90" customWidth="1"/>
    <col min="5392" max="5392" width="5.85546875" style="90" customWidth="1"/>
    <col min="5393" max="5393" width="6.85546875" style="90" customWidth="1"/>
    <col min="5394" max="5394" width="5" style="90" customWidth="1"/>
    <col min="5395" max="5635" width="9.140625" style="90"/>
    <col min="5636" max="5636" width="5.85546875" style="90" customWidth="1"/>
    <col min="5637" max="5637" width="6.85546875" style="90" customWidth="1"/>
    <col min="5638" max="5638" width="5" style="90" customWidth="1"/>
    <col min="5639" max="5639" width="5.85546875" style="90" customWidth="1"/>
    <col min="5640" max="5640" width="6.85546875" style="90" customWidth="1"/>
    <col min="5641" max="5641" width="5" style="90" customWidth="1"/>
    <col min="5642" max="5642" width="5.85546875" style="90" customWidth="1"/>
    <col min="5643" max="5643" width="6.85546875" style="90" customWidth="1"/>
    <col min="5644" max="5644" width="5" style="90" customWidth="1"/>
    <col min="5645" max="5645" width="5.85546875" style="90" customWidth="1"/>
    <col min="5646" max="5646" width="6.85546875" style="90" customWidth="1"/>
    <col min="5647" max="5647" width="5" style="90" customWidth="1"/>
    <col min="5648" max="5648" width="5.85546875" style="90" customWidth="1"/>
    <col min="5649" max="5649" width="6.85546875" style="90" customWidth="1"/>
    <col min="5650" max="5650" width="5" style="90" customWidth="1"/>
    <col min="5651" max="5891" width="9.140625" style="90"/>
    <col min="5892" max="5892" width="5.85546875" style="90" customWidth="1"/>
    <col min="5893" max="5893" width="6.85546875" style="90" customWidth="1"/>
    <col min="5894" max="5894" width="5" style="90" customWidth="1"/>
    <col min="5895" max="5895" width="5.85546875" style="90" customWidth="1"/>
    <col min="5896" max="5896" width="6.85546875" style="90" customWidth="1"/>
    <col min="5897" max="5897" width="5" style="90" customWidth="1"/>
    <col min="5898" max="5898" width="5.85546875" style="90" customWidth="1"/>
    <col min="5899" max="5899" width="6.85546875" style="90" customWidth="1"/>
    <col min="5900" max="5900" width="5" style="90" customWidth="1"/>
    <col min="5901" max="5901" width="5.85546875" style="90" customWidth="1"/>
    <col min="5902" max="5902" width="6.85546875" style="90" customWidth="1"/>
    <col min="5903" max="5903" width="5" style="90" customWidth="1"/>
    <col min="5904" max="5904" width="5.85546875" style="90" customWidth="1"/>
    <col min="5905" max="5905" width="6.85546875" style="90" customWidth="1"/>
    <col min="5906" max="5906" width="5" style="90" customWidth="1"/>
    <col min="5907" max="6147" width="9.140625" style="90"/>
    <col min="6148" max="6148" width="5.85546875" style="90" customWidth="1"/>
    <col min="6149" max="6149" width="6.85546875" style="90" customWidth="1"/>
    <col min="6150" max="6150" width="5" style="90" customWidth="1"/>
    <col min="6151" max="6151" width="5.85546875" style="90" customWidth="1"/>
    <col min="6152" max="6152" width="6.85546875" style="90" customWidth="1"/>
    <col min="6153" max="6153" width="5" style="90" customWidth="1"/>
    <col min="6154" max="6154" width="5.85546875" style="90" customWidth="1"/>
    <col min="6155" max="6155" width="6.85546875" style="90" customWidth="1"/>
    <col min="6156" max="6156" width="5" style="90" customWidth="1"/>
    <col min="6157" max="6157" width="5.85546875" style="90" customWidth="1"/>
    <col min="6158" max="6158" width="6.85546875" style="90" customWidth="1"/>
    <col min="6159" max="6159" width="5" style="90" customWidth="1"/>
    <col min="6160" max="6160" width="5.85546875" style="90" customWidth="1"/>
    <col min="6161" max="6161" width="6.85546875" style="90" customWidth="1"/>
    <col min="6162" max="6162" width="5" style="90" customWidth="1"/>
    <col min="6163" max="6403" width="9.140625" style="90"/>
    <col min="6404" max="6404" width="5.85546875" style="90" customWidth="1"/>
    <col min="6405" max="6405" width="6.85546875" style="90" customWidth="1"/>
    <col min="6406" max="6406" width="5" style="90" customWidth="1"/>
    <col min="6407" max="6407" width="5.85546875" style="90" customWidth="1"/>
    <col min="6408" max="6408" width="6.85546875" style="90" customWidth="1"/>
    <col min="6409" max="6409" width="5" style="90" customWidth="1"/>
    <col min="6410" max="6410" width="5.85546875" style="90" customWidth="1"/>
    <col min="6411" max="6411" width="6.85546875" style="90" customWidth="1"/>
    <col min="6412" max="6412" width="5" style="90" customWidth="1"/>
    <col min="6413" max="6413" width="5.85546875" style="90" customWidth="1"/>
    <col min="6414" max="6414" width="6.85546875" style="90" customWidth="1"/>
    <col min="6415" max="6415" width="5" style="90" customWidth="1"/>
    <col min="6416" max="6416" width="5.85546875" style="90" customWidth="1"/>
    <col min="6417" max="6417" width="6.85546875" style="90" customWidth="1"/>
    <col min="6418" max="6418" width="5" style="90" customWidth="1"/>
    <col min="6419" max="6659" width="9.140625" style="90"/>
    <col min="6660" max="6660" width="5.85546875" style="90" customWidth="1"/>
    <col min="6661" max="6661" width="6.85546875" style="90" customWidth="1"/>
    <col min="6662" max="6662" width="5" style="90" customWidth="1"/>
    <col min="6663" max="6663" width="5.85546875" style="90" customWidth="1"/>
    <col min="6664" max="6664" width="6.85546875" style="90" customWidth="1"/>
    <col min="6665" max="6665" width="5" style="90" customWidth="1"/>
    <col min="6666" max="6666" width="5.85546875" style="90" customWidth="1"/>
    <col min="6667" max="6667" width="6.85546875" style="90" customWidth="1"/>
    <col min="6668" max="6668" width="5" style="90" customWidth="1"/>
    <col min="6669" max="6669" width="5.85546875" style="90" customWidth="1"/>
    <col min="6670" max="6670" width="6.85546875" style="90" customWidth="1"/>
    <col min="6671" max="6671" width="5" style="90" customWidth="1"/>
    <col min="6672" max="6672" width="5.85546875" style="90" customWidth="1"/>
    <col min="6673" max="6673" width="6.85546875" style="90" customWidth="1"/>
    <col min="6674" max="6674" width="5" style="90" customWidth="1"/>
    <col min="6675" max="6915" width="9.140625" style="90"/>
    <col min="6916" max="6916" width="5.85546875" style="90" customWidth="1"/>
    <col min="6917" max="6917" width="6.85546875" style="90" customWidth="1"/>
    <col min="6918" max="6918" width="5" style="90" customWidth="1"/>
    <col min="6919" max="6919" width="5.85546875" style="90" customWidth="1"/>
    <col min="6920" max="6920" width="6.85546875" style="90" customWidth="1"/>
    <col min="6921" max="6921" width="5" style="90" customWidth="1"/>
    <col min="6922" max="6922" width="5.85546875" style="90" customWidth="1"/>
    <col min="6923" max="6923" width="6.85546875" style="90" customWidth="1"/>
    <col min="6924" max="6924" width="5" style="90" customWidth="1"/>
    <col min="6925" max="6925" width="5.85546875" style="90" customWidth="1"/>
    <col min="6926" max="6926" width="6.85546875" style="90" customWidth="1"/>
    <col min="6927" max="6927" width="5" style="90" customWidth="1"/>
    <col min="6928" max="6928" width="5.85546875" style="90" customWidth="1"/>
    <col min="6929" max="6929" width="6.85546875" style="90" customWidth="1"/>
    <col min="6930" max="6930" width="5" style="90" customWidth="1"/>
    <col min="6931" max="7171" width="9.140625" style="90"/>
    <col min="7172" max="7172" width="5.85546875" style="90" customWidth="1"/>
    <col min="7173" max="7173" width="6.85546875" style="90" customWidth="1"/>
    <col min="7174" max="7174" width="5" style="90" customWidth="1"/>
    <col min="7175" max="7175" width="5.85546875" style="90" customWidth="1"/>
    <col min="7176" max="7176" width="6.85546875" style="90" customWidth="1"/>
    <col min="7177" max="7177" width="5" style="90" customWidth="1"/>
    <col min="7178" max="7178" width="5.85546875" style="90" customWidth="1"/>
    <col min="7179" max="7179" width="6.85546875" style="90" customWidth="1"/>
    <col min="7180" max="7180" width="5" style="90" customWidth="1"/>
    <col min="7181" max="7181" width="5.85546875" style="90" customWidth="1"/>
    <col min="7182" max="7182" width="6.85546875" style="90" customWidth="1"/>
    <col min="7183" max="7183" width="5" style="90" customWidth="1"/>
    <col min="7184" max="7184" width="5.85546875" style="90" customWidth="1"/>
    <col min="7185" max="7185" width="6.85546875" style="90" customWidth="1"/>
    <col min="7186" max="7186" width="5" style="90" customWidth="1"/>
    <col min="7187" max="7427" width="9.140625" style="90"/>
    <col min="7428" max="7428" width="5.85546875" style="90" customWidth="1"/>
    <col min="7429" max="7429" width="6.85546875" style="90" customWidth="1"/>
    <col min="7430" max="7430" width="5" style="90" customWidth="1"/>
    <col min="7431" max="7431" width="5.85546875" style="90" customWidth="1"/>
    <col min="7432" max="7432" width="6.85546875" style="90" customWidth="1"/>
    <col min="7433" max="7433" width="5" style="90" customWidth="1"/>
    <col min="7434" max="7434" width="5.85546875" style="90" customWidth="1"/>
    <col min="7435" max="7435" width="6.85546875" style="90" customWidth="1"/>
    <col min="7436" max="7436" width="5" style="90" customWidth="1"/>
    <col min="7437" max="7437" width="5.85546875" style="90" customWidth="1"/>
    <col min="7438" max="7438" width="6.85546875" style="90" customWidth="1"/>
    <col min="7439" max="7439" width="5" style="90" customWidth="1"/>
    <col min="7440" max="7440" width="5.85546875" style="90" customWidth="1"/>
    <col min="7441" max="7441" width="6.85546875" style="90" customWidth="1"/>
    <col min="7442" max="7442" width="5" style="90" customWidth="1"/>
    <col min="7443" max="7683" width="9.140625" style="90"/>
    <col min="7684" max="7684" width="5.85546875" style="90" customWidth="1"/>
    <col min="7685" max="7685" width="6.85546875" style="90" customWidth="1"/>
    <col min="7686" max="7686" width="5" style="90" customWidth="1"/>
    <col min="7687" max="7687" width="5.85546875" style="90" customWidth="1"/>
    <col min="7688" max="7688" width="6.85546875" style="90" customWidth="1"/>
    <col min="7689" max="7689" width="5" style="90" customWidth="1"/>
    <col min="7690" max="7690" width="5.85546875" style="90" customWidth="1"/>
    <col min="7691" max="7691" width="6.85546875" style="90" customWidth="1"/>
    <col min="7692" max="7692" width="5" style="90" customWidth="1"/>
    <col min="7693" max="7693" width="5.85546875" style="90" customWidth="1"/>
    <col min="7694" max="7694" width="6.85546875" style="90" customWidth="1"/>
    <col min="7695" max="7695" width="5" style="90" customWidth="1"/>
    <col min="7696" max="7696" width="5.85546875" style="90" customWidth="1"/>
    <col min="7697" max="7697" width="6.85546875" style="90" customWidth="1"/>
    <col min="7698" max="7698" width="5" style="90" customWidth="1"/>
    <col min="7699" max="7939" width="9.140625" style="90"/>
    <col min="7940" max="7940" width="5.85546875" style="90" customWidth="1"/>
    <col min="7941" max="7941" width="6.85546875" style="90" customWidth="1"/>
    <col min="7942" max="7942" width="5" style="90" customWidth="1"/>
    <col min="7943" max="7943" width="5.85546875" style="90" customWidth="1"/>
    <col min="7944" max="7944" width="6.85546875" style="90" customWidth="1"/>
    <col min="7945" max="7945" width="5" style="90" customWidth="1"/>
    <col min="7946" max="7946" width="5.85546875" style="90" customWidth="1"/>
    <col min="7947" max="7947" width="6.85546875" style="90" customWidth="1"/>
    <col min="7948" max="7948" width="5" style="90" customWidth="1"/>
    <col min="7949" max="7949" width="5.85546875" style="90" customWidth="1"/>
    <col min="7950" max="7950" width="6.85546875" style="90" customWidth="1"/>
    <col min="7951" max="7951" width="5" style="90" customWidth="1"/>
    <col min="7952" max="7952" width="5.85546875" style="90" customWidth="1"/>
    <col min="7953" max="7953" width="6.85546875" style="90" customWidth="1"/>
    <col min="7954" max="7954" width="5" style="90" customWidth="1"/>
    <col min="7955" max="8195" width="9.140625" style="90"/>
    <col min="8196" max="8196" width="5.85546875" style="90" customWidth="1"/>
    <col min="8197" max="8197" width="6.85546875" style="90" customWidth="1"/>
    <col min="8198" max="8198" width="5" style="90" customWidth="1"/>
    <col min="8199" max="8199" width="5.85546875" style="90" customWidth="1"/>
    <col min="8200" max="8200" width="6.85546875" style="90" customWidth="1"/>
    <col min="8201" max="8201" width="5" style="90" customWidth="1"/>
    <col min="8202" max="8202" width="5.85546875" style="90" customWidth="1"/>
    <col min="8203" max="8203" width="6.85546875" style="90" customWidth="1"/>
    <col min="8204" max="8204" width="5" style="90" customWidth="1"/>
    <col min="8205" max="8205" width="5.85546875" style="90" customWidth="1"/>
    <col min="8206" max="8206" width="6.85546875" style="90" customWidth="1"/>
    <col min="8207" max="8207" width="5" style="90" customWidth="1"/>
    <col min="8208" max="8208" width="5.85546875" style="90" customWidth="1"/>
    <col min="8209" max="8209" width="6.85546875" style="90" customWidth="1"/>
    <col min="8210" max="8210" width="5" style="90" customWidth="1"/>
    <col min="8211" max="8451" width="9.140625" style="90"/>
    <col min="8452" max="8452" width="5.85546875" style="90" customWidth="1"/>
    <col min="8453" max="8453" width="6.85546875" style="90" customWidth="1"/>
    <col min="8454" max="8454" width="5" style="90" customWidth="1"/>
    <col min="8455" max="8455" width="5.85546875" style="90" customWidth="1"/>
    <col min="8456" max="8456" width="6.85546875" style="90" customWidth="1"/>
    <col min="8457" max="8457" width="5" style="90" customWidth="1"/>
    <col min="8458" max="8458" width="5.85546875" style="90" customWidth="1"/>
    <col min="8459" max="8459" width="6.85546875" style="90" customWidth="1"/>
    <col min="8460" max="8460" width="5" style="90" customWidth="1"/>
    <col min="8461" max="8461" width="5.85546875" style="90" customWidth="1"/>
    <col min="8462" max="8462" width="6.85546875" style="90" customWidth="1"/>
    <col min="8463" max="8463" width="5" style="90" customWidth="1"/>
    <col min="8464" max="8464" width="5.85546875" style="90" customWidth="1"/>
    <col min="8465" max="8465" width="6.85546875" style="90" customWidth="1"/>
    <col min="8466" max="8466" width="5" style="90" customWidth="1"/>
    <col min="8467" max="8707" width="9.140625" style="90"/>
    <col min="8708" max="8708" width="5.85546875" style="90" customWidth="1"/>
    <col min="8709" max="8709" width="6.85546875" style="90" customWidth="1"/>
    <col min="8710" max="8710" width="5" style="90" customWidth="1"/>
    <col min="8711" max="8711" width="5.85546875" style="90" customWidth="1"/>
    <col min="8712" max="8712" width="6.85546875" style="90" customWidth="1"/>
    <col min="8713" max="8713" width="5" style="90" customWidth="1"/>
    <col min="8714" max="8714" width="5.85546875" style="90" customWidth="1"/>
    <col min="8715" max="8715" width="6.85546875" style="90" customWidth="1"/>
    <col min="8716" max="8716" width="5" style="90" customWidth="1"/>
    <col min="8717" max="8717" width="5.85546875" style="90" customWidth="1"/>
    <col min="8718" max="8718" width="6.85546875" style="90" customWidth="1"/>
    <col min="8719" max="8719" width="5" style="90" customWidth="1"/>
    <col min="8720" max="8720" width="5.85546875" style="90" customWidth="1"/>
    <col min="8721" max="8721" width="6.85546875" style="90" customWidth="1"/>
    <col min="8722" max="8722" width="5" style="90" customWidth="1"/>
    <col min="8723" max="8963" width="9.140625" style="90"/>
    <col min="8964" max="8964" width="5.85546875" style="90" customWidth="1"/>
    <col min="8965" max="8965" width="6.85546875" style="90" customWidth="1"/>
    <col min="8966" max="8966" width="5" style="90" customWidth="1"/>
    <col min="8967" max="8967" width="5.85546875" style="90" customWidth="1"/>
    <col min="8968" max="8968" width="6.85546875" style="90" customWidth="1"/>
    <col min="8969" max="8969" width="5" style="90" customWidth="1"/>
    <col min="8970" max="8970" width="5.85546875" style="90" customWidth="1"/>
    <col min="8971" max="8971" width="6.85546875" style="90" customWidth="1"/>
    <col min="8972" max="8972" width="5" style="90" customWidth="1"/>
    <col min="8973" max="8973" width="5.85546875" style="90" customWidth="1"/>
    <col min="8974" max="8974" width="6.85546875" style="90" customWidth="1"/>
    <col min="8975" max="8975" width="5" style="90" customWidth="1"/>
    <col min="8976" max="8976" width="5.85546875" style="90" customWidth="1"/>
    <col min="8977" max="8977" width="6.85546875" style="90" customWidth="1"/>
    <col min="8978" max="8978" width="5" style="90" customWidth="1"/>
    <col min="8979" max="9219" width="9.140625" style="90"/>
    <col min="9220" max="9220" width="5.85546875" style="90" customWidth="1"/>
    <col min="9221" max="9221" width="6.85546875" style="90" customWidth="1"/>
    <col min="9222" max="9222" width="5" style="90" customWidth="1"/>
    <col min="9223" max="9223" width="5.85546875" style="90" customWidth="1"/>
    <col min="9224" max="9224" width="6.85546875" style="90" customWidth="1"/>
    <col min="9225" max="9225" width="5" style="90" customWidth="1"/>
    <col min="9226" max="9226" width="5.85546875" style="90" customWidth="1"/>
    <col min="9227" max="9227" width="6.85546875" style="90" customWidth="1"/>
    <col min="9228" max="9228" width="5" style="90" customWidth="1"/>
    <col min="9229" max="9229" width="5.85546875" style="90" customWidth="1"/>
    <col min="9230" max="9230" width="6.85546875" style="90" customWidth="1"/>
    <col min="9231" max="9231" width="5" style="90" customWidth="1"/>
    <col min="9232" max="9232" width="5.85546875" style="90" customWidth="1"/>
    <col min="9233" max="9233" width="6.85546875" style="90" customWidth="1"/>
    <col min="9234" max="9234" width="5" style="90" customWidth="1"/>
    <col min="9235" max="9475" width="9.140625" style="90"/>
    <col min="9476" max="9476" width="5.85546875" style="90" customWidth="1"/>
    <col min="9477" max="9477" width="6.85546875" style="90" customWidth="1"/>
    <col min="9478" max="9478" width="5" style="90" customWidth="1"/>
    <col min="9479" max="9479" width="5.85546875" style="90" customWidth="1"/>
    <col min="9480" max="9480" width="6.85546875" style="90" customWidth="1"/>
    <col min="9481" max="9481" width="5" style="90" customWidth="1"/>
    <col min="9482" max="9482" width="5.85546875" style="90" customWidth="1"/>
    <col min="9483" max="9483" width="6.85546875" style="90" customWidth="1"/>
    <col min="9484" max="9484" width="5" style="90" customWidth="1"/>
    <col min="9485" max="9485" width="5.85546875" style="90" customWidth="1"/>
    <col min="9486" max="9486" width="6.85546875" style="90" customWidth="1"/>
    <col min="9487" max="9487" width="5" style="90" customWidth="1"/>
    <col min="9488" max="9488" width="5.85546875" style="90" customWidth="1"/>
    <col min="9489" max="9489" width="6.85546875" style="90" customWidth="1"/>
    <col min="9490" max="9490" width="5" style="90" customWidth="1"/>
    <col min="9491" max="9731" width="9.140625" style="90"/>
    <col min="9732" max="9732" width="5.85546875" style="90" customWidth="1"/>
    <col min="9733" max="9733" width="6.85546875" style="90" customWidth="1"/>
    <col min="9734" max="9734" width="5" style="90" customWidth="1"/>
    <col min="9735" max="9735" width="5.85546875" style="90" customWidth="1"/>
    <col min="9736" max="9736" width="6.85546875" style="90" customWidth="1"/>
    <col min="9737" max="9737" width="5" style="90" customWidth="1"/>
    <col min="9738" max="9738" width="5.85546875" style="90" customWidth="1"/>
    <col min="9739" max="9739" width="6.85546875" style="90" customWidth="1"/>
    <col min="9740" max="9740" width="5" style="90" customWidth="1"/>
    <col min="9741" max="9741" width="5.85546875" style="90" customWidth="1"/>
    <col min="9742" max="9742" width="6.85546875" style="90" customWidth="1"/>
    <col min="9743" max="9743" width="5" style="90" customWidth="1"/>
    <col min="9744" max="9744" width="5.85546875" style="90" customWidth="1"/>
    <col min="9745" max="9745" width="6.85546875" style="90" customWidth="1"/>
    <col min="9746" max="9746" width="5" style="90" customWidth="1"/>
    <col min="9747" max="9987" width="9.140625" style="90"/>
    <col min="9988" max="9988" width="5.85546875" style="90" customWidth="1"/>
    <col min="9989" max="9989" width="6.85546875" style="90" customWidth="1"/>
    <col min="9990" max="9990" width="5" style="90" customWidth="1"/>
    <col min="9991" max="9991" width="5.85546875" style="90" customWidth="1"/>
    <col min="9992" max="9992" width="6.85546875" style="90" customWidth="1"/>
    <col min="9993" max="9993" width="5" style="90" customWidth="1"/>
    <col min="9994" max="9994" width="5.85546875" style="90" customWidth="1"/>
    <col min="9995" max="9995" width="6.85546875" style="90" customWidth="1"/>
    <col min="9996" max="9996" width="5" style="90" customWidth="1"/>
    <col min="9997" max="9997" width="5.85546875" style="90" customWidth="1"/>
    <col min="9998" max="9998" width="6.85546875" style="90" customWidth="1"/>
    <col min="9999" max="9999" width="5" style="90" customWidth="1"/>
    <col min="10000" max="10000" width="5.85546875" style="90" customWidth="1"/>
    <col min="10001" max="10001" width="6.85546875" style="90" customWidth="1"/>
    <col min="10002" max="10002" width="5" style="90" customWidth="1"/>
    <col min="10003" max="10243" width="9.140625" style="90"/>
    <col min="10244" max="10244" width="5.85546875" style="90" customWidth="1"/>
    <col min="10245" max="10245" width="6.85546875" style="90" customWidth="1"/>
    <col min="10246" max="10246" width="5" style="90" customWidth="1"/>
    <col min="10247" max="10247" width="5.85546875" style="90" customWidth="1"/>
    <col min="10248" max="10248" width="6.85546875" style="90" customWidth="1"/>
    <col min="10249" max="10249" width="5" style="90" customWidth="1"/>
    <col min="10250" max="10250" width="5.85546875" style="90" customWidth="1"/>
    <col min="10251" max="10251" width="6.85546875" style="90" customWidth="1"/>
    <col min="10252" max="10252" width="5" style="90" customWidth="1"/>
    <col min="10253" max="10253" width="5.85546875" style="90" customWidth="1"/>
    <col min="10254" max="10254" width="6.85546875" style="90" customWidth="1"/>
    <col min="10255" max="10255" width="5" style="90" customWidth="1"/>
    <col min="10256" max="10256" width="5.85546875" style="90" customWidth="1"/>
    <col min="10257" max="10257" width="6.85546875" style="90" customWidth="1"/>
    <col min="10258" max="10258" width="5" style="90" customWidth="1"/>
    <col min="10259" max="10499" width="9.140625" style="90"/>
    <col min="10500" max="10500" width="5.85546875" style="90" customWidth="1"/>
    <col min="10501" max="10501" width="6.85546875" style="90" customWidth="1"/>
    <col min="10502" max="10502" width="5" style="90" customWidth="1"/>
    <col min="10503" max="10503" width="5.85546875" style="90" customWidth="1"/>
    <col min="10504" max="10504" width="6.85546875" style="90" customWidth="1"/>
    <col min="10505" max="10505" width="5" style="90" customWidth="1"/>
    <col min="10506" max="10506" width="5.85546875" style="90" customWidth="1"/>
    <col min="10507" max="10507" width="6.85546875" style="90" customWidth="1"/>
    <col min="10508" max="10508" width="5" style="90" customWidth="1"/>
    <col min="10509" max="10509" width="5.85546875" style="90" customWidth="1"/>
    <col min="10510" max="10510" width="6.85546875" style="90" customWidth="1"/>
    <col min="10511" max="10511" width="5" style="90" customWidth="1"/>
    <col min="10512" max="10512" width="5.85546875" style="90" customWidth="1"/>
    <col min="10513" max="10513" width="6.85546875" style="90" customWidth="1"/>
    <col min="10514" max="10514" width="5" style="90" customWidth="1"/>
    <col min="10515" max="10755" width="9.140625" style="90"/>
    <col min="10756" max="10756" width="5.85546875" style="90" customWidth="1"/>
    <col min="10757" max="10757" width="6.85546875" style="90" customWidth="1"/>
    <col min="10758" max="10758" width="5" style="90" customWidth="1"/>
    <col min="10759" max="10759" width="5.85546875" style="90" customWidth="1"/>
    <col min="10760" max="10760" width="6.85546875" style="90" customWidth="1"/>
    <col min="10761" max="10761" width="5" style="90" customWidth="1"/>
    <col min="10762" max="10762" width="5.85546875" style="90" customWidth="1"/>
    <col min="10763" max="10763" width="6.85546875" style="90" customWidth="1"/>
    <col min="10764" max="10764" width="5" style="90" customWidth="1"/>
    <col min="10765" max="10765" width="5.85546875" style="90" customWidth="1"/>
    <col min="10766" max="10766" width="6.85546875" style="90" customWidth="1"/>
    <col min="10767" max="10767" width="5" style="90" customWidth="1"/>
    <col min="10768" max="10768" width="5.85546875" style="90" customWidth="1"/>
    <col min="10769" max="10769" width="6.85546875" style="90" customWidth="1"/>
    <col min="10770" max="10770" width="5" style="90" customWidth="1"/>
    <col min="10771" max="11011" width="9.140625" style="90"/>
    <col min="11012" max="11012" width="5.85546875" style="90" customWidth="1"/>
    <col min="11013" max="11013" width="6.85546875" style="90" customWidth="1"/>
    <col min="11014" max="11014" width="5" style="90" customWidth="1"/>
    <col min="11015" max="11015" width="5.85546875" style="90" customWidth="1"/>
    <col min="11016" max="11016" width="6.85546875" style="90" customWidth="1"/>
    <col min="11017" max="11017" width="5" style="90" customWidth="1"/>
    <col min="11018" max="11018" width="5.85546875" style="90" customWidth="1"/>
    <col min="11019" max="11019" width="6.85546875" style="90" customWidth="1"/>
    <col min="11020" max="11020" width="5" style="90" customWidth="1"/>
    <col min="11021" max="11021" width="5.85546875" style="90" customWidth="1"/>
    <col min="11022" max="11022" width="6.85546875" style="90" customWidth="1"/>
    <col min="11023" max="11023" width="5" style="90" customWidth="1"/>
    <col min="11024" max="11024" width="5.85546875" style="90" customWidth="1"/>
    <col min="11025" max="11025" width="6.85546875" style="90" customWidth="1"/>
    <col min="11026" max="11026" width="5" style="90" customWidth="1"/>
    <col min="11027" max="11267" width="9.140625" style="90"/>
    <col min="11268" max="11268" width="5.85546875" style="90" customWidth="1"/>
    <col min="11269" max="11269" width="6.85546875" style="90" customWidth="1"/>
    <col min="11270" max="11270" width="5" style="90" customWidth="1"/>
    <col min="11271" max="11271" width="5.85546875" style="90" customWidth="1"/>
    <col min="11272" max="11272" width="6.85546875" style="90" customWidth="1"/>
    <col min="11273" max="11273" width="5" style="90" customWidth="1"/>
    <col min="11274" max="11274" width="5.85546875" style="90" customWidth="1"/>
    <col min="11275" max="11275" width="6.85546875" style="90" customWidth="1"/>
    <col min="11276" max="11276" width="5" style="90" customWidth="1"/>
    <col min="11277" max="11277" width="5.85546875" style="90" customWidth="1"/>
    <col min="11278" max="11278" width="6.85546875" style="90" customWidth="1"/>
    <col min="11279" max="11279" width="5" style="90" customWidth="1"/>
    <col min="11280" max="11280" width="5.85546875" style="90" customWidth="1"/>
    <col min="11281" max="11281" width="6.85546875" style="90" customWidth="1"/>
    <col min="11282" max="11282" width="5" style="90" customWidth="1"/>
    <col min="11283" max="11523" width="9.140625" style="90"/>
    <col min="11524" max="11524" width="5.85546875" style="90" customWidth="1"/>
    <col min="11525" max="11525" width="6.85546875" style="90" customWidth="1"/>
    <col min="11526" max="11526" width="5" style="90" customWidth="1"/>
    <col min="11527" max="11527" width="5.85546875" style="90" customWidth="1"/>
    <col min="11528" max="11528" width="6.85546875" style="90" customWidth="1"/>
    <col min="11529" max="11529" width="5" style="90" customWidth="1"/>
    <col min="11530" max="11530" width="5.85546875" style="90" customWidth="1"/>
    <col min="11531" max="11531" width="6.85546875" style="90" customWidth="1"/>
    <col min="11532" max="11532" width="5" style="90" customWidth="1"/>
    <col min="11533" max="11533" width="5.85546875" style="90" customWidth="1"/>
    <col min="11534" max="11534" width="6.85546875" style="90" customWidth="1"/>
    <col min="11535" max="11535" width="5" style="90" customWidth="1"/>
    <col min="11536" max="11536" width="5.85546875" style="90" customWidth="1"/>
    <col min="11537" max="11537" width="6.85546875" style="90" customWidth="1"/>
    <col min="11538" max="11538" width="5" style="90" customWidth="1"/>
    <col min="11539" max="11779" width="9.140625" style="90"/>
    <col min="11780" max="11780" width="5.85546875" style="90" customWidth="1"/>
    <col min="11781" max="11781" width="6.85546875" style="90" customWidth="1"/>
    <col min="11782" max="11782" width="5" style="90" customWidth="1"/>
    <col min="11783" max="11783" width="5.85546875" style="90" customWidth="1"/>
    <col min="11784" max="11784" width="6.85546875" style="90" customWidth="1"/>
    <col min="11785" max="11785" width="5" style="90" customWidth="1"/>
    <col min="11786" max="11786" width="5.85546875" style="90" customWidth="1"/>
    <col min="11787" max="11787" width="6.85546875" style="90" customWidth="1"/>
    <col min="11788" max="11788" width="5" style="90" customWidth="1"/>
    <col min="11789" max="11789" width="5.85546875" style="90" customWidth="1"/>
    <col min="11790" max="11790" width="6.85546875" style="90" customWidth="1"/>
    <col min="11791" max="11791" width="5" style="90" customWidth="1"/>
    <col min="11792" max="11792" width="5.85546875" style="90" customWidth="1"/>
    <col min="11793" max="11793" width="6.85546875" style="90" customWidth="1"/>
    <col min="11794" max="11794" width="5" style="90" customWidth="1"/>
    <col min="11795" max="12035" width="9.140625" style="90"/>
    <col min="12036" max="12036" width="5.85546875" style="90" customWidth="1"/>
    <col min="12037" max="12037" width="6.85546875" style="90" customWidth="1"/>
    <col min="12038" max="12038" width="5" style="90" customWidth="1"/>
    <col min="12039" max="12039" width="5.85546875" style="90" customWidth="1"/>
    <col min="12040" max="12040" width="6.85546875" style="90" customWidth="1"/>
    <col min="12041" max="12041" width="5" style="90" customWidth="1"/>
    <col min="12042" max="12042" width="5.85546875" style="90" customWidth="1"/>
    <col min="12043" max="12043" width="6.85546875" style="90" customWidth="1"/>
    <col min="12044" max="12044" width="5" style="90" customWidth="1"/>
    <col min="12045" max="12045" width="5.85546875" style="90" customWidth="1"/>
    <col min="12046" max="12046" width="6.85546875" style="90" customWidth="1"/>
    <col min="12047" max="12047" width="5" style="90" customWidth="1"/>
    <col min="12048" max="12048" width="5.85546875" style="90" customWidth="1"/>
    <col min="12049" max="12049" width="6.85546875" style="90" customWidth="1"/>
    <col min="12050" max="12050" width="5" style="90" customWidth="1"/>
    <col min="12051" max="12291" width="9.140625" style="90"/>
    <col min="12292" max="12292" width="5.85546875" style="90" customWidth="1"/>
    <col min="12293" max="12293" width="6.85546875" style="90" customWidth="1"/>
    <col min="12294" max="12294" width="5" style="90" customWidth="1"/>
    <col min="12295" max="12295" width="5.85546875" style="90" customWidth="1"/>
    <col min="12296" max="12296" width="6.85546875" style="90" customWidth="1"/>
    <col min="12297" max="12297" width="5" style="90" customWidth="1"/>
    <col min="12298" max="12298" width="5.85546875" style="90" customWidth="1"/>
    <col min="12299" max="12299" width="6.85546875" style="90" customWidth="1"/>
    <col min="12300" max="12300" width="5" style="90" customWidth="1"/>
    <col min="12301" max="12301" width="5.85546875" style="90" customWidth="1"/>
    <col min="12302" max="12302" width="6.85546875" style="90" customWidth="1"/>
    <col min="12303" max="12303" width="5" style="90" customWidth="1"/>
    <col min="12304" max="12304" width="5.85546875" style="90" customWidth="1"/>
    <col min="12305" max="12305" width="6.85546875" style="90" customWidth="1"/>
    <col min="12306" max="12306" width="5" style="90" customWidth="1"/>
    <col min="12307" max="12547" width="9.140625" style="90"/>
    <col min="12548" max="12548" width="5.85546875" style="90" customWidth="1"/>
    <col min="12549" max="12549" width="6.85546875" style="90" customWidth="1"/>
    <col min="12550" max="12550" width="5" style="90" customWidth="1"/>
    <col min="12551" max="12551" width="5.85546875" style="90" customWidth="1"/>
    <col min="12552" max="12552" width="6.85546875" style="90" customWidth="1"/>
    <col min="12553" max="12553" width="5" style="90" customWidth="1"/>
    <col min="12554" max="12554" width="5.85546875" style="90" customWidth="1"/>
    <col min="12555" max="12555" width="6.85546875" style="90" customWidth="1"/>
    <col min="12556" max="12556" width="5" style="90" customWidth="1"/>
    <col min="12557" max="12557" width="5.85546875" style="90" customWidth="1"/>
    <col min="12558" max="12558" width="6.85546875" style="90" customWidth="1"/>
    <col min="12559" max="12559" width="5" style="90" customWidth="1"/>
    <col min="12560" max="12560" width="5.85546875" style="90" customWidth="1"/>
    <col min="12561" max="12561" width="6.85546875" style="90" customWidth="1"/>
    <col min="12562" max="12562" width="5" style="90" customWidth="1"/>
    <col min="12563" max="12803" width="9.140625" style="90"/>
    <col min="12804" max="12804" width="5.85546875" style="90" customWidth="1"/>
    <col min="12805" max="12805" width="6.85546875" style="90" customWidth="1"/>
    <col min="12806" max="12806" width="5" style="90" customWidth="1"/>
    <col min="12807" max="12807" width="5.85546875" style="90" customWidth="1"/>
    <col min="12808" max="12808" width="6.85546875" style="90" customWidth="1"/>
    <col min="12809" max="12809" width="5" style="90" customWidth="1"/>
    <col min="12810" max="12810" width="5.85546875" style="90" customWidth="1"/>
    <col min="12811" max="12811" width="6.85546875" style="90" customWidth="1"/>
    <col min="12812" max="12812" width="5" style="90" customWidth="1"/>
    <col min="12813" max="12813" width="5.85546875" style="90" customWidth="1"/>
    <col min="12814" max="12814" width="6.85546875" style="90" customWidth="1"/>
    <col min="12815" max="12815" width="5" style="90" customWidth="1"/>
    <col min="12816" max="12816" width="5.85546875" style="90" customWidth="1"/>
    <col min="12817" max="12817" width="6.85546875" style="90" customWidth="1"/>
    <col min="12818" max="12818" width="5" style="90" customWidth="1"/>
    <col min="12819" max="13059" width="9.140625" style="90"/>
    <col min="13060" max="13060" width="5.85546875" style="90" customWidth="1"/>
    <col min="13061" max="13061" width="6.85546875" style="90" customWidth="1"/>
    <col min="13062" max="13062" width="5" style="90" customWidth="1"/>
    <col min="13063" max="13063" width="5.85546875" style="90" customWidth="1"/>
    <col min="13064" max="13064" width="6.85546875" style="90" customWidth="1"/>
    <col min="13065" max="13065" width="5" style="90" customWidth="1"/>
    <col min="13066" max="13066" width="5.85546875" style="90" customWidth="1"/>
    <col min="13067" max="13067" width="6.85546875" style="90" customWidth="1"/>
    <col min="13068" max="13068" width="5" style="90" customWidth="1"/>
    <col min="13069" max="13069" width="5.85546875" style="90" customWidth="1"/>
    <col min="13070" max="13070" width="6.85546875" style="90" customWidth="1"/>
    <col min="13071" max="13071" width="5" style="90" customWidth="1"/>
    <col min="13072" max="13072" width="5.85546875" style="90" customWidth="1"/>
    <col min="13073" max="13073" width="6.85546875" style="90" customWidth="1"/>
    <col min="13074" max="13074" width="5" style="90" customWidth="1"/>
    <col min="13075" max="13315" width="9.140625" style="90"/>
    <col min="13316" max="13316" width="5.85546875" style="90" customWidth="1"/>
    <col min="13317" max="13317" width="6.85546875" style="90" customWidth="1"/>
    <col min="13318" max="13318" width="5" style="90" customWidth="1"/>
    <col min="13319" max="13319" width="5.85546875" style="90" customWidth="1"/>
    <col min="13320" max="13320" width="6.85546875" style="90" customWidth="1"/>
    <col min="13321" max="13321" width="5" style="90" customWidth="1"/>
    <col min="13322" max="13322" width="5.85546875" style="90" customWidth="1"/>
    <col min="13323" max="13323" width="6.85546875" style="90" customWidth="1"/>
    <col min="13324" max="13324" width="5" style="90" customWidth="1"/>
    <col min="13325" max="13325" width="5.85546875" style="90" customWidth="1"/>
    <col min="13326" max="13326" width="6.85546875" style="90" customWidth="1"/>
    <col min="13327" max="13327" width="5" style="90" customWidth="1"/>
    <col min="13328" max="13328" width="5.85546875" style="90" customWidth="1"/>
    <col min="13329" max="13329" width="6.85546875" style="90" customWidth="1"/>
    <col min="13330" max="13330" width="5" style="90" customWidth="1"/>
    <col min="13331" max="13571" width="9.140625" style="90"/>
    <col min="13572" max="13572" width="5.85546875" style="90" customWidth="1"/>
    <col min="13573" max="13573" width="6.85546875" style="90" customWidth="1"/>
    <col min="13574" max="13574" width="5" style="90" customWidth="1"/>
    <col min="13575" max="13575" width="5.85546875" style="90" customWidth="1"/>
    <col min="13576" max="13576" width="6.85546875" style="90" customWidth="1"/>
    <col min="13577" max="13577" width="5" style="90" customWidth="1"/>
    <col min="13578" max="13578" width="5.85546875" style="90" customWidth="1"/>
    <col min="13579" max="13579" width="6.85546875" style="90" customWidth="1"/>
    <col min="13580" max="13580" width="5" style="90" customWidth="1"/>
    <col min="13581" max="13581" width="5.85546875" style="90" customWidth="1"/>
    <col min="13582" max="13582" width="6.85546875" style="90" customWidth="1"/>
    <col min="13583" max="13583" width="5" style="90" customWidth="1"/>
    <col min="13584" max="13584" width="5.85546875" style="90" customWidth="1"/>
    <col min="13585" max="13585" width="6.85546875" style="90" customWidth="1"/>
    <col min="13586" max="13586" width="5" style="90" customWidth="1"/>
    <col min="13587" max="13827" width="9.140625" style="90"/>
    <col min="13828" max="13828" width="5.85546875" style="90" customWidth="1"/>
    <col min="13829" max="13829" width="6.85546875" style="90" customWidth="1"/>
    <col min="13830" max="13830" width="5" style="90" customWidth="1"/>
    <col min="13831" max="13831" width="5.85546875" style="90" customWidth="1"/>
    <col min="13832" max="13832" width="6.85546875" style="90" customWidth="1"/>
    <col min="13833" max="13833" width="5" style="90" customWidth="1"/>
    <col min="13834" max="13834" width="5.85546875" style="90" customWidth="1"/>
    <col min="13835" max="13835" width="6.85546875" style="90" customWidth="1"/>
    <col min="13836" max="13836" width="5" style="90" customWidth="1"/>
    <col min="13837" max="13837" width="5.85546875" style="90" customWidth="1"/>
    <col min="13838" max="13838" width="6.85546875" style="90" customWidth="1"/>
    <col min="13839" max="13839" width="5" style="90" customWidth="1"/>
    <col min="13840" max="13840" width="5.85546875" style="90" customWidth="1"/>
    <col min="13841" max="13841" width="6.85546875" style="90" customWidth="1"/>
    <col min="13842" max="13842" width="5" style="90" customWidth="1"/>
    <col min="13843" max="14083" width="9.140625" style="90"/>
    <col min="14084" max="14084" width="5.85546875" style="90" customWidth="1"/>
    <col min="14085" max="14085" width="6.85546875" style="90" customWidth="1"/>
    <col min="14086" max="14086" width="5" style="90" customWidth="1"/>
    <col min="14087" max="14087" width="5.85546875" style="90" customWidth="1"/>
    <col min="14088" max="14088" width="6.85546875" style="90" customWidth="1"/>
    <col min="14089" max="14089" width="5" style="90" customWidth="1"/>
    <col min="14090" max="14090" width="5.85546875" style="90" customWidth="1"/>
    <col min="14091" max="14091" width="6.85546875" style="90" customWidth="1"/>
    <col min="14092" max="14092" width="5" style="90" customWidth="1"/>
    <col min="14093" max="14093" width="5.85546875" style="90" customWidth="1"/>
    <col min="14094" max="14094" width="6.85546875" style="90" customWidth="1"/>
    <col min="14095" max="14095" width="5" style="90" customWidth="1"/>
    <col min="14096" max="14096" width="5.85546875" style="90" customWidth="1"/>
    <col min="14097" max="14097" width="6.85546875" style="90" customWidth="1"/>
    <col min="14098" max="14098" width="5" style="90" customWidth="1"/>
    <col min="14099" max="14339" width="9.140625" style="90"/>
    <col min="14340" max="14340" width="5.85546875" style="90" customWidth="1"/>
    <col min="14341" max="14341" width="6.85546875" style="90" customWidth="1"/>
    <col min="14342" max="14342" width="5" style="90" customWidth="1"/>
    <col min="14343" max="14343" width="5.85546875" style="90" customWidth="1"/>
    <col min="14344" max="14344" width="6.85546875" style="90" customWidth="1"/>
    <col min="14345" max="14345" width="5" style="90" customWidth="1"/>
    <col min="14346" max="14346" width="5.85546875" style="90" customWidth="1"/>
    <col min="14347" max="14347" width="6.85546875" style="90" customWidth="1"/>
    <col min="14348" max="14348" width="5" style="90" customWidth="1"/>
    <col min="14349" max="14349" width="5.85546875" style="90" customWidth="1"/>
    <col min="14350" max="14350" width="6.85546875" style="90" customWidth="1"/>
    <col min="14351" max="14351" width="5" style="90" customWidth="1"/>
    <col min="14352" max="14352" width="5.85546875" style="90" customWidth="1"/>
    <col min="14353" max="14353" width="6.85546875" style="90" customWidth="1"/>
    <col min="14354" max="14354" width="5" style="90" customWidth="1"/>
    <col min="14355" max="14595" width="9.140625" style="90"/>
    <col min="14596" max="14596" width="5.85546875" style="90" customWidth="1"/>
    <col min="14597" max="14597" width="6.85546875" style="90" customWidth="1"/>
    <col min="14598" max="14598" width="5" style="90" customWidth="1"/>
    <col min="14599" max="14599" width="5.85546875" style="90" customWidth="1"/>
    <col min="14600" max="14600" width="6.85546875" style="90" customWidth="1"/>
    <col min="14601" max="14601" width="5" style="90" customWidth="1"/>
    <col min="14602" max="14602" width="5.85546875" style="90" customWidth="1"/>
    <col min="14603" max="14603" width="6.85546875" style="90" customWidth="1"/>
    <col min="14604" max="14604" width="5" style="90" customWidth="1"/>
    <col min="14605" max="14605" width="5.85546875" style="90" customWidth="1"/>
    <col min="14606" max="14606" width="6.85546875" style="90" customWidth="1"/>
    <col min="14607" max="14607" width="5" style="90" customWidth="1"/>
    <col min="14608" max="14608" width="5.85546875" style="90" customWidth="1"/>
    <col min="14609" max="14609" width="6.85546875" style="90" customWidth="1"/>
    <col min="14610" max="14610" width="5" style="90" customWidth="1"/>
    <col min="14611" max="14851" width="9.140625" style="90"/>
    <col min="14852" max="14852" width="5.85546875" style="90" customWidth="1"/>
    <col min="14853" max="14853" width="6.85546875" style="90" customWidth="1"/>
    <col min="14854" max="14854" width="5" style="90" customWidth="1"/>
    <col min="14855" max="14855" width="5.85546875" style="90" customWidth="1"/>
    <col min="14856" max="14856" width="6.85546875" style="90" customWidth="1"/>
    <col min="14857" max="14857" width="5" style="90" customWidth="1"/>
    <col min="14858" max="14858" width="5.85546875" style="90" customWidth="1"/>
    <col min="14859" max="14859" width="6.85546875" style="90" customWidth="1"/>
    <col min="14860" max="14860" width="5" style="90" customWidth="1"/>
    <col min="14861" max="14861" width="5.85546875" style="90" customWidth="1"/>
    <col min="14862" max="14862" width="6.85546875" style="90" customWidth="1"/>
    <col min="14863" max="14863" width="5" style="90" customWidth="1"/>
    <col min="14864" max="14864" width="5.85546875" style="90" customWidth="1"/>
    <col min="14865" max="14865" width="6.85546875" style="90" customWidth="1"/>
    <col min="14866" max="14866" width="5" style="90" customWidth="1"/>
    <col min="14867" max="15107" width="9.140625" style="90"/>
    <col min="15108" max="15108" width="5.85546875" style="90" customWidth="1"/>
    <col min="15109" max="15109" width="6.85546875" style="90" customWidth="1"/>
    <col min="15110" max="15110" width="5" style="90" customWidth="1"/>
    <col min="15111" max="15111" width="5.85546875" style="90" customWidth="1"/>
    <col min="15112" max="15112" width="6.85546875" style="90" customWidth="1"/>
    <col min="15113" max="15113" width="5" style="90" customWidth="1"/>
    <col min="15114" max="15114" width="5.85546875" style="90" customWidth="1"/>
    <col min="15115" max="15115" width="6.85546875" style="90" customWidth="1"/>
    <col min="15116" max="15116" width="5" style="90" customWidth="1"/>
    <col min="15117" max="15117" width="5.85546875" style="90" customWidth="1"/>
    <col min="15118" max="15118" width="6.85546875" style="90" customWidth="1"/>
    <col min="15119" max="15119" width="5" style="90" customWidth="1"/>
    <col min="15120" max="15120" width="5.85546875" style="90" customWidth="1"/>
    <col min="15121" max="15121" width="6.85546875" style="90" customWidth="1"/>
    <col min="15122" max="15122" width="5" style="90" customWidth="1"/>
    <col min="15123" max="15363" width="9.140625" style="90"/>
    <col min="15364" max="15364" width="5.85546875" style="90" customWidth="1"/>
    <col min="15365" max="15365" width="6.85546875" style="90" customWidth="1"/>
    <col min="15366" max="15366" width="5" style="90" customWidth="1"/>
    <col min="15367" max="15367" width="5.85546875" style="90" customWidth="1"/>
    <col min="15368" max="15368" width="6.85546875" style="90" customWidth="1"/>
    <col min="15369" max="15369" width="5" style="90" customWidth="1"/>
    <col min="15370" max="15370" width="5.85546875" style="90" customWidth="1"/>
    <col min="15371" max="15371" width="6.85546875" style="90" customWidth="1"/>
    <col min="15372" max="15372" width="5" style="90" customWidth="1"/>
    <col min="15373" max="15373" width="5.85546875" style="90" customWidth="1"/>
    <col min="15374" max="15374" width="6.85546875" style="90" customWidth="1"/>
    <col min="15375" max="15375" width="5" style="90" customWidth="1"/>
    <col min="15376" max="15376" width="5.85546875" style="90" customWidth="1"/>
    <col min="15377" max="15377" width="6.85546875" style="90" customWidth="1"/>
    <col min="15378" max="15378" width="5" style="90" customWidth="1"/>
    <col min="15379" max="15619" width="9.140625" style="90"/>
    <col min="15620" max="15620" width="5.85546875" style="90" customWidth="1"/>
    <col min="15621" max="15621" width="6.85546875" style="90" customWidth="1"/>
    <col min="15622" max="15622" width="5" style="90" customWidth="1"/>
    <col min="15623" max="15623" width="5.85546875" style="90" customWidth="1"/>
    <col min="15624" max="15624" width="6.85546875" style="90" customWidth="1"/>
    <col min="15625" max="15625" width="5" style="90" customWidth="1"/>
    <col min="15626" max="15626" width="5.85546875" style="90" customWidth="1"/>
    <col min="15627" max="15627" width="6.85546875" style="90" customWidth="1"/>
    <col min="15628" max="15628" width="5" style="90" customWidth="1"/>
    <col min="15629" max="15629" width="5.85546875" style="90" customWidth="1"/>
    <col min="15630" max="15630" width="6.85546875" style="90" customWidth="1"/>
    <col min="15631" max="15631" width="5" style="90" customWidth="1"/>
    <col min="15632" max="15632" width="5.85546875" style="90" customWidth="1"/>
    <col min="15633" max="15633" width="6.85546875" style="90" customWidth="1"/>
    <col min="15634" max="15634" width="5" style="90" customWidth="1"/>
    <col min="15635" max="15875" width="9.140625" style="90"/>
    <col min="15876" max="15876" width="5.85546875" style="90" customWidth="1"/>
    <col min="15877" max="15877" width="6.85546875" style="90" customWidth="1"/>
    <col min="15878" max="15878" width="5" style="90" customWidth="1"/>
    <col min="15879" max="15879" width="5.85546875" style="90" customWidth="1"/>
    <col min="15880" max="15880" width="6.85546875" style="90" customWidth="1"/>
    <col min="15881" max="15881" width="5" style="90" customWidth="1"/>
    <col min="15882" max="15882" width="5.85546875" style="90" customWidth="1"/>
    <col min="15883" max="15883" width="6.85546875" style="90" customWidth="1"/>
    <col min="15884" max="15884" width="5" style="90" customWidth="1"/>
    <col min="15885" max="15885" width="5.85546875" style="90" customWidth="1"/>
    <col min="15886" max="15886" width="6.85546875" style="90" customWidth="1"/>
    <col min="15887" max="15887" width="5" style="90" customWidth="1"/>
    <col min="15888" max="15888" width="5.85546875" style="90" customWidth="1"/>
    <col min="15889" max="15889" width="6.85546875" style="90" customWidth="1"/>
    <col min="15890" max="15890" width="5" style="90" customWidth="1"/>
    <col min="15891" max="16131" width="9.140625" style="90"/>
    <col min="16132" max="16132" width="5.85546875" style="90" customWidth="1"/>
    <col min="16133" max="16133" width="6.85546875" style="90" customWidth="1"/>
    <col min="16134" max="16134" width="5" style="90" customWidth="1"/>
    <col min="16135" max="16135" width="5.85546875" style="90" customWidth="1"/>
    <col min="16136" max="16136" width="6.85546875" style="90" customWidth="1"/>
    <col min="16137" max="16137" width="5" style="90" customWidth="1"/>
    <col min="16138" max="16138" width="5.85546875" style="90" customWidth="1"/>
    <col min="16139" max="16139" width="6.85546875" style="90" customWidth="1"/>
    <col min="16140" max="16140" width="5" style="90" customWidth="1"/>
    <col min="16141" max="16141" width="5.85546875" style="90" customWidth="1"/>
    <col min="16142" max="16142" width="6.85546875" style="90" customWidth="1"/>
    <col min="16143" max="16143" width="5" style="90" customWidth="1"/>
    <col min="16144" max="16144" width="5.85546875" style="90" customWidth="1"/>
    <col min="16145" max="16145" width="6.85546875" style="90" customWidth="1"/>
    <col min="16146" max="16146" width="5" style="90" customWidth="1"/>
    <col min="16147" max="16383" width="9.140625" style="90"/>
    <col min="16384" max="16384" width="9.140625" style="90" customWidth="1"/>
  </cols>
  <sheetData>
    <row r="1" spans="1:19" x14ac:dyDescent="0.15">
      <c r="A1" s="493" t="s">
        <v>169</v>
      </c>
      <c r="B1" s="493"/>
      <c r="C1" s="493"/>
      <c r="D1" s="493"/>
      <c r="E1" s="493"/>
      <c r="F1" s="493"/>
      <c r="G1" s="493"/>
      <c r="H1" s="493"/>
      <c r="I1" s="493"/>
      <c r="J1" s="493"/>
      <c r="K1" s="493"/>
      <c r="L1" s="493"/>
      <c r="M1" s="493"/>
      <c r="N1" s="493"/>
      <c r="O1" s="493"/>
      <c r="P1" s="493"/>
      <c r="Q1" s="493"/>
      <c r="R1" s="493"/>
      <c r="S1" s="493"/>
    </row>
    <row r="2" spans="1:19" x14ac:dyDescent="0.15">
      <c r="A2" s="493" t="s">
        <v>141</v>
      </c>
      <c r="B2" s="493"/>
      <c r="C2" s="493"/>
      <c r="D2" s="493"/>
      <c r="E2" s="493"/>
      <c r="F2" s="493"/>
      <c r="G2" s="493"/>
      <c r="H2" s="493"/>
      <c r="I2" s="493"/>
      <c r="J2" s="493"/>
      <c r="K2" s="493"/>
      <c r="L2" s="493"/>
      <c r="M2" s="493"/>
      <c r="N2" s="493"/>
      <c r="O2" s="493"/>
      <c r="P2" s="493"/>
      <c r="Q2" s="493"/>
      <c r="R2" s="493"/>
      <c r="S2" s="493"/>
    </row>
    <row r="3" spans="1:19" s="91" customFormat="1" ht="12.75" customHeight="1" x14ac:dyDescent="0.25">
      <c r="A3" s="494" t="s">
        <v>22</v>
      </c>
      <c r="B3" s="494" t="s">
        <v>69</v>
      </c>
      <c r="C3" s="494" t="s">
        <v>23</v>
      </c>
      <c r="D3" s="494" t="s">
        <v>85</v>
      </c>
      <c r="E3" s="496" t="s">
        <v>18</v>
      </c>
      <c r="F3" s="497"/>
      <c r="G3" s="498"/>
      <c r="H3" s="496" t="s">
        <v>54</v>
      </c>
      <c r="I3" s="497"/>
      <c r="J3" s="498"/>
      <c r="K3" s="496" t="s">
        <v>9</v>
      </c>
      <c r="L3" s="497"/>
      <c r="M3" s="498"/>
      <c r="N3" s="496" t="s">
        <v>55</v>
      </c>
      <c r="O3" s="497"/>
      <c r="P3" s="498"/>
      <c r="Q3" s="496" t="s">
        <v>10</v>
      </c>
      <c r="R3" s="497"/>
      <c r="S3" s="498"/>
    </row>
    <row r="4" spans="1:19" s="91" customFormat="1" ht="75" customHeight="1" x14ac:dyDescent="0.25">
      <c r="A4" s="495"/>
      <c r="B4" s="495"/>
      <c r="C4" s="495"/>
      <c r="D4" s="495"/>
      <c r="E4" s="41" t="s">
        <v>333</v>
      </c>
      <c r="F4" s="93" t="s">
        <v>25</v>
      </c>
      <c r="G4" s="93" t="s">
        <v>26</v>
      </c>
      <c r="H4" s="41" t="s">
        <v>333</v>
      </c>
      <c r="I4" s="93" t="s">
        <v>25</v>
      </c>
      <c r="J4" s="93" t="s">
        <v>26</v>
      </c>
      <c r="K4" s="41" t="s">
        <v>333</v>
      </c>
      <c r="L4" s="93" t="s">
        <v>25</v>
      </c>
      <c r="M4" s="93" t="s">
        <v>26</v>
      </c>
      <c r="N4" s="41" t="s">
        <v>333</v>
      </c>
      <c r="O4" s="93" t="s">
        <v>25</v>
      </c>
      <c r="P4" s="93" t="s">
        <v>26</v>
      </c>
      <c r="Q4" s="41" t="s">
        <v>333</v>
      </c>
      <c r="R4" s="93" t="s">
        <v>25</v>
      </c>
      <c r="S4" s="93" t="s">
        <v>26</v>
      </c>
    </row>
    <row r="5" spans="1:19" s="91" customFormat="1" x14ac:dyDescent="0.25">
      <c r="A5" s="502" t="s">
        <v>322</v>
      </c>
      <c r="B5" s="499">
        <v>2</v>
      </c>
      <c r="C5" s="92">
        <v>128</v>
      </c>
      <c r="D5" s="92">
        <v>824.2</v>
      </c>
      <c r="E5" s="499">
        <v>32</v>
      </c>
      <c r="F5" s="5"/>
      <c r="G5" s="5"/>
      <c r="H5" s="499" t="s">
        <v>27</v>
      </c>
      <c r="I5" s="5"/>
      <c r="J5" s="5"/>
      <c r="K5" s="499" t="str">
        <f>H5</f>
        <v>TBD</v>
      </c>
      <c r="L5" s="5"/>
      <c r="M5" s="5"/>
      <c r="N5" s="499" t="s">
        <v>27</v>
      </c>
      <c r="O5" s="5"/>
      <c r="P5" s="5"/>
      <c r="Q5" s="499" t="s">
        <v>27</v>
      </c>
      <c r="R5" s="5"/>
      <c r="S5" s="5"/>
    </row>
    <row r="6" spans="1:19" x14ac:dyDescent="0.15">
      <c r="A6" s="502"/>
      <c r="B6" s="500"/>
      <c r="C6" s="92">
        <v>190</v>
      </c>
      <c r="D6" s="92">
        <v>836.6</v>
      </c>
      <c r="E6" s="500" t="s">
        <v>27</v>
      </c>
      <c r="F6" s="5"/>
      <c r="G6" s="5"/>
      <c r="H6" s="500" t="s">
        <v>27</v>
      </c>
      <c r="I6" s="5"/>
      <c r="J6" s="5"/>
      <c r="K6" s="500">
        <v>20</v>
      </c>
      <c r="L6" s="5"/>
      <c r="M6" s="5"/>
      <c r="N6" s="500" t="s">
        <v>27</v>
      </c>
      <c r="O6" s="5"/>
      <c r="P6" s="5"/>
      <c r="Q6" s="500" t="s">
        <v>27</v>
      </c>
      <c r="R6" s="5"/>
      <c r="S6" s="5"/>
    </row>
    <row r="7" spans="1:19" x14ac:dyDescent="0.15">
      <c r="A7" s="502"/>
      <c r="B7" s="501"/>
      <c r="C7" s="92">
        <v>251</v>
      </c>
      <c r="D7" s="92">
        <v>848.8</v>
      </c>
      <c r="E7" s="501" t="s">
        <v>27</v>
      </c>
      <c r="F7" s="5"/>
      <c r="G7" s="5"/>
      <c r="H7" s="501" t="s">
        <v>27</v>
      </c>
      <c r="I7" s="5"/>
      <c r="J7" s="5"/>
      <c r="K7" s="501">
        <v>20</v>
      </c>
      <c r="L7" s="5"/>
      <c r="M7" s="5"/>
      <c r="N7" s="501" t="s">
        <v>27</v>
      </c>
      <c r="O7" s="5"/>
      <c r="P7" s="5"/>
      <c r="Q7" s="501" t="s">
        <v>27</v>
      </c>
      <c r="R7" s="5"/>
      <c r="S7" s="5"/>
    </row>
    <row r="8" spans="1:19" x14ac:dyDescent="0.15">
      <c r="A8" s="502"/>
      <c r="B8" s="499">
        <v>3</v>
      </c>
      <c r="C8" s="92">
        <v>128</v>
      </c>
      <c r="D8" s="92">
        <v>824.2</v>
      </c>
      <c r="E8" s="499">
        <v>30</v>
      </c>
      <c r="F8" s="5"/>
      <c r="G8" s="5"/>
      <c r="H8" s="499" t="s">
        <v>27</v>
      </c>
      <c r="I8" s="5"/>
      <c r="J8" s="5"/>
      <c r="K8" s="499" t="str">
        <f>H8</f>
        <v>TBD</v>
      </c>
      <c r="L8" s="5"/>
      <c r="M8" s="5"/>
      <c r="N8" s="499" t="s">
        <v>27</v>
      </c>
      <c r="O8" s="5"/>
      <c r="P8" s="5"/>
      <c r="Q8" s="499" t="s">
        <v>27</v>
      </c>
      <c r="R8" s="5"/>
      <c r="S8" s="5"/>
    </row>
    <row r="9" spans="1:19" x14ac:dyDescent="0.15">
      <c r="A9" s="502"/>
      <c r="B9" s="500" t="s">
        <v>72</v>
      </c>
      <c r="C9" s="92">
        <v>190</v>
      </c>
      <c r="D9" s="92">
        <v>836.6</v>
      </c>
      <c r="E9" s="500" t="s">
        <v>27</v>
      </c>
      <c r="F9" s="5"/>
      <c r="G9" s="5"/>
      <c r="H9" s="500" t="s">
        <v>27</v>
      </c>
      <c r="I9" s="5"/>
      <c r="J9" s="5"/>
      <c r="K9" s="500">
        <v>20</v>
      </c>
      <c r="L9" s="5"/>
      <c r="M9" s="5"/>
      <c r="N9" s="500" t="s">
        <v>27</v>
      </c>
      <c r="O9" s="5"/>
      <c r="P9" s="5"/>
      <c r="Q9" s="500" t="s">
        <v>27</v>
      </c>
      <c r="R9" s="5"/>
      <c r="S9" s="5"/>
    </row>
    <row r="10" spans="1:19" x14ac:dyDescent="0.15">
      <c r="A10" s="502"/>
      <c r="B10" s="501" t="s">
        <v>72</v>
      </c>
      <c r="C10" s="92">
        <v>251</v>
      </c>
      <c r="D10" s="92">
        <v>848.8</v>
      </c>
      <c r="E10" s="501" t="s">
        <v>27</v>
      </c>
      <c r="F10" s="5"/>
      <c r="G10" s="5"/>
      <c r="H10" s="501" t="s">
        <v>27</v>
      </c>
      <c r="I10" s="5"/>
      <c r="J10" s="5"/>
      <c r="K10" s="501">
        <v>20</v>
      </c>
      <c r="L10" s="5"/>
      <c r="M10" s="5"/>
      <c r="N10" s="501" t="s">
        <v>27</v>
      </c>
      <c r="O10" s="5"/>
      <c r="P10" s="5"/>
      <c r="Q10" s="501" t="s">
        <v>27</v>
      </c>
      <c r="R10" s="5"/>
      <c r="S10" s="5"/>
    </row>
    <row r="11" spans="1:19" x14ac:dyDescent="0.15">
      <c r="A11" s="502"/>
      <c r="B11" s="499">
        <v>4</v>
      </c>
      <c r="C11" s="92">
        <v>128</v>
      </c>
      <c r="D11" s="92">
        <v>824.2</v>
      </c>
      <c r="E11" s="499">
        <v>26</v>
      </c>
      <c r="F11" s="5"/>
      <c r="G11" s="5"/>
      <c r="H11" s="499" t="s">
        <v>27</v>
      </c>
      <c r="I11" s="5"/>
      <c r="J11" s="5"/>
      <c r="K11" s="499" t="str">
        <f>H11</f>
        <v>TBD</v>
      </c>
      <c r="L11" s="5"/>
      <c r="M11" s="5"/>
      <c r="N11" s="499" t="s">
        <v>27</v>
      </c>
      <c r="O11" s="5"/>
      <c r="P11" s="5"/>
      <c r="Q11" s="499" t="s">
        <v>27</v>
      </c>
      <c r="R11" s="5"/>
      <c r="S11" s="5"/>
    </row>
    <row r="12" spans="1:19" x14ac:dyDescent="0.15">
      <c r="A12" s="502"/>
      <c r="B12" s="500" t="s">
        <v>73</v>
      </c>
      <c r="C12" s="92">
        <v>190</v>
      </c>
      <c r="D12" s="92">
        <v>836.6</v>
      </c>
      <c r="E12" s="500" t="s">
        <v>27</v>
      </c>
      <c r="F12" s="5"/>
      <c r="G12" s="5"/>
      <c r="H12" s="500" t="s">
        <v>27</v>
      </c>
      <c r="I12" s="5"/>
      <c r="J12" s="5"/>
      <c r="K12" s="500">
        <v>20</v>
      </c>
      <c r="L12" s="5"/>
      <c r="M12" s="5"/>
      <c r="N12" s="500" t="s">
        <v>27</v>
      </c>
      <c r="O12" s="5"/>
      <c r="P12" s="5"/>
      <c r="Q12" s="500" t="s">
        <v>27</v>
      </c>
      <c r="R12" s="5"/>
      <c r="S12" s="5"/>
    </row>
    <row r="13" spans="1:19" x14ac:dyDescent="0.15">
      <c r="A13" s="502"/>
      <c r="B13" s="501" t="s">
        <v>73</v>
      </c>
      <c r="C13" s="92">
        <v>251</v>
      </c>
      <c r="D13" s="92">
        <v>848.8</v>
      </c>
      <c r="E13" s="501" t="s">
        <v>27</v>
      </c>
      <c r="F13" s="5"/>
      <c r="G13" s="5"/>
      <c r="H13" s="501" t="s">
        <v>27</v>
      </c>
      <c r="I13" s="5"/>
      <c r="J13" s="5"/>
      <c r="K13" s="501">
        <v>20</v>
      </c>
      <c r="L13" s="5"/>
      <c r="M13" s="5"/>
      <c r="N13" s="501" t="s">
        <v>27</v>
      </c>
      <c r="O13" s="5"/>
      <c r="P13" s="5"/>
      <c r="Q13" s="501" t="s">
        <v>27</v>
      </c>
      <c r="R13" s="5"/>
      <c r="S13" s="5"/>
    </row>
    <row r="14" spans="1:19" x14ac:dyDescent="0.15">
      <c r="A14" s="502"/>
      <c r="B14" s="499">
        <v>5</v>
      </c>
      <c r="C14" s="92">
        <v>128</v>
      </c>
      <c r="D14" s="92">
        <v>824.2</v>
      </c>
      <c r="E14" s="499">
        <v>22</v>
      </c>
      <c r="F14" s="5"/>
      <c r="G14" s="5"/>
      <c r="H14" s="499" t="s">
        <v>27</v>
      </c>
      <c r="I14" s="5"/>
      <c r="J14" s="5"/>
      <c r="K14" s="499" t="str">
        <f>H14</f>
        <v>TBD</v>
      </c>
      <c r="L14" s="5"/>
      <c r="M14" s="5"/>
      <c r="N14" s="499" t="s">
        <v>27</v>
      </c>
      <c r="O14" s="5"/>
      <c r="P14" s="5"/>
      <c r="Q14" s="499" t="s">
        <v>27</v>
      </c>
      <c r="R14" s="5"/>
      <c r="S14" s="5"/>
    </row>
    <row r="15" spans="1:19" x14ac:dyDescent="0.15">
      <c r="A15" s="503"/>
      <c r="B15" s="500" t="s">
        <v>76</v>
      </c>
      <c r="C15" s="92">
        <v>190</v>
      </c>
      <c r="D15" s="92">
        <v>836.6</v>
      </c>
      <c r="E15" s="500" t="s">
        <v>27</v>
      </c>
      <c r="F15" s="5"/>
      <c r="G15" s="5"/>
      <c r="H15" s="500" t="s">
        <v>27</v>
      </c>
      <c r="I15" s="5"/>
      <c r="J15" s="5"/>
      <c r="K15" s="500">
        <v>20</v>
      </c>
      <c r="L15" s="5"/>
      <c r="M15" s="5"/>
      <c r="N15" s="500" t="s">
        <v>27</v>
      </c>
      <c r="O15" s="5"/>
      <c r="P15" s="5"/>
      <c r="Q15" s="500" t="s">
        <v>27</v>
      </c>
      <c r="R15" s="5"/>
      <c r="S15" s="5"/>
    </row>
    <row r="16" spans="1:19" x14ac:dyDescent="0.15">
      <c r="A16" s="502"/>
      <c r="B16" s="501" t="s">
        <v>76</v>
      </c>
      <c r="C16" s="92">
        <v>251</v>
      </c>
      <c r="D16" s="92">
        <v>848.8</v>
      </c>
      <c r="E16" s="501" t="s">
        <v>27</v>
      </c>
      <c r="F16" s="5"/>
      <c r="G16" s="5"/>
      <c r="H16" s="501" t="s">
        <v>27</v>
      </c>
      <c r="I16" s="5"/>
      <c r="J16" s="5"/>
      <c r="K16" s="501">
        <v>20</v>
      </c>
      <c r="L16" s="5"/>
      <c r="M16" s="5"/>
      <c r="N16" s="501" t="s">
        <v>27</v>
      </c>
      <c r="O16" s="5"/>
      <c r="P16" s="5"/>
      <c r="Q16" s="501" t="s">
        <v>27</v>
      </c>
      <c r="R16" s="5"/>
      <c r="S16" s="5"/>
    </row>
    <row r="17" spans="1:19" x14ac:dyDescent="0.15">
      <c r="A17" s="502" t="s">
        <v>323</v>
      </c>
      <c r="B17" s="499">
        <v>2</v>
      </c>
      <c r="C17" s="92">
        <v>128</v>
      </c>
      <c r="D17" s="92">
        <v>824.2</v>
      </c>
      <c r="E17" s="499">
        <v>32</v>
      </c>
      <c r="F17" s="5"/>
      <c r="G17" s="5"/>
      <c r="H17" s="499" t="s">
        <v>28</v>
      </c>
      <c r="I17" s="5"/>
      <c r="J17" s="5"/>
      <c r="K17" s="499" t="str">
        <f>H17</f>
        <v>N/A</v>
      </c>
      <c r="L17" s="5"/>
      <c r="M17" s="5"/>
      <c r="N17" s="499" t="s">
        <v>28</v>
      </c>
      <c r="O17" s="5"/>
      <c r="P17" s="5"/>
      <c r="Q17" s="499" t="s">
        <v>28</v>
      </c>
      <c r="R17" s="5"/>
      <c r="S17" s="5"/>
    </row>
    <row r="18" spans="1:19" x14ac:dyDescent="0.15">
      <c r="A18" s="502"/>
      <c r="B18" s="500"/>
      <c r="C18" s="92">
        <v>190</v>
      </c>
      <c r="D18" s="92">
        <v>836.6</v>
      </c>
      <c r="E18" s="500" t="s">
        <v>27</v>
      </c>
      <c r="F18" s="5"/>
      <c r="G18" s="5"/>
      <c r="H18" s="500" t="s">
        <v>28</v>
      </c>
      <c r="I18" s="5"/>
      <c r="J18" s="5"/>
      <c r="K18" s="500">
        <v>20</v>
      </c>
      <c r="L18" s="5"/>
      <c r="M18" s="5"/>
      <c r="N18" s="500" t="s">
        <v>28</v>
      </c>
      <c r="O18" s="5"/>
      <c r="P18" s="5"/>
      <c r="Q18" s="500" t="s">
        <v>28</v>
      </c>
      <c r="R18" s="5"/>
      <c r="S18" s="5"/>
    </row>
    <row r="19" spans="1:19" x14ac:dyDescent="0.15">
      <c r="A19" s="502"/>
      <c r="B19" s="501"/>
      <c r="C19" s="92">
        <v>251</v>
      </c>
      <c r="D19" s="92">
        <v>848.8</v>
      </c>
      <c r="E19" s="501" t="s">
        <v>27</v>
      </c>
      <c r="F19" s="5"/>
      <c r="G19" s="5"/>
      <c r="H19" s="501" t="s">
        <v>28</v>
      </c>
      <c r="I19" s="5"/>
      <c r="J19" s="5"/>
      <c r="K19" s="501">
        <v>20</v>
      </c>
      <c r="L19" s="5"/>
      <c r="M19" s="5"/>
      <c r="N19" s="501" t="s">
        <v>28</v>
      </c>
      <c r="O19" s="5"/>
      <c r="P19" s="5"/>
      <c r="Q19" s="501" t="s">
        <v>28</v>
      </c>
      <c r="R19" s="5"/>
      <c r="S19" s="5"/>
    </row>
    <row r="20" spans="1:19" x14ac:dyDescent="0.15">
      <c r="A20" s="502"/>
      <c r="B20" s="499">
        <v>3</v>
      </c>
      <c r="C20" s="92">
        <v>128</v>
      </c>
      <c r="D20" s="92">
        <v>824.2</v>
      </c>
      <c r="E20" s="499">
        <v>30</v>
      </c>
      <c r="F20" s="5"/>
      <c r="G20" s="5"/>
      <c r="H20" s="499" t="s">
        <v>28</v>
      </c>
      <c r="I20" s="5"/>
      <c r="J20" s="5"/>
      <c r="K20" s="499" t="str">
        <f>H20</f>
        <v>N/A</v>
      </c>
      <c r="L20" s="5"/>
      <c r="M20" s="5"/>
      <c r="N20" s="499" t="s">
        <v>28</v>
      </c>
      <c r="O20" s="5"/>
      <c r="P20" s="5"/>
      <c r="Q20" s="499" t="s">
        <v>28</v>
      </c>
      <c r="R20" s="5"/>
      <c r="S20" s="5"/>
    </row>
    <row r="21" spans="1:19" x14ac:dyDescent="0.15">
      <c r="A21" s="502"/>
      <c r="B21" s="500" t="s">
        <v>72</v>
      </c>
      <c r="C21" s="92">
        <v>190</v>
      </c>
      <c r="D21" s="92">
        <v>836.6</v>
      </c>
      <c r="E21" s="500" t="s">
        <v>27</v>
      </c>
      <c r="F21" s="5"/>
      <c r="G21" s="5"/>
      <c r="H21" s="500" t="s">
        <v>28</v>
      </c>
      <c r="I21" s="5"/>
      <c r="J21" s="5"/>
      <c r="K21" s="500">
        <v>20</v>
      </c>
      <c r="L21" s="5"/>
      <c r="M21" s="5"/>
      <c r="N21" s="500" t="s">
        <v>28</v>
      </c>
      <c r="O21" s="5"/>
      <c r="P21" s="5"/>
      <c r="Q21" s="500" t="s">
        <v>28</v>
      </c>
      <c r="R21" s="5"/>
      <c r="S21" s="5"/>
    </row>
    <row r="22" spans="1:19" x14ac:dyDescent="0.15">
      <c r="A22" s="502"/>
      <c r="B22" s="501" t="s">
        <v>72</v>
      </c>
      <c r="C22" s="92">
        <v>251</v>
      </c>
      <c r="D22" s="92">
        <v>848.8</v>
      </c>
      <c r="E22" s="501" t="s">
        <v>27</v>
      </c>
      <c r="F22" s="5"/>
      <c r="G22" s="5"/>
      <c r="H22" s="501" t="s">
        <v>28</v>
      </c>
      <c r="I22" s="5"/>
      <c r="J22" s="5"/>
      <c r="K22" s="501">
        <v>20</v>
      </c>
      <c r="L22" s="5"/>
      <c r="M22" s="5"/>
      <c r="N22" s="501" t="s">
        <v>28</v>
      </c>
      <c r="O22" s="5"/>
      <c r="P22" s="5"/>
      <c r="Q22" s="501" t="s">
        <v>28</v>
      </c>
      <c r="R22" s="5"/>
      <c r="S22" s="5"/>
    </row>
    <row r="23" spans="1:19" x14ac:dyDescent="0.15">
      <c r="A23" s="502"/>
      <c r="B23" s="499">
        <v>4</v>
      </c>
      <c r="C23" s="92">
        <v>128</v>
      </c>
      <c r="D23" s="92">
        <v>824.2</v>
      </c>
      <c r="E23" s="499">
        <v>26</v>
      </c>
      <c r="F23" s="5"/>
      <c r="G23" s="5"/>
      <c r="H23" s="499" t="s">
        <v>28</v>
      </c>
      <c r="I23" s="5"/>
      <c r="J23" s="5"/>
      <c r="K23" s="499" t="str">
        <f>H23</f>
        <v>N/A</v>
      </c>
      <c r="L23" s="5"/>
      <c r="M23" s="5"/>
      <c r="N23" s="499" t="s">
        <v>28</v>
      </c>
      <c r="O23" s="5"/>
      <c r="P23" s="5"/>
      <c r="Q23" s="499" t="s">
        <v>28</v>
      </c>
      <c r="R23" s="5"/>
      <c r="S23" s="5"/>
    </row>
    <row r="24" spans="1:19" x14ac:dyDescent="0.15">
      <c r="A24" s="502"/>
      <c r="B24" s="500" t="s">
        <v>73</v>
      </c>
      <c r="C24" s="92">
        <v>190</v>
      </c>
      <c r="D24" s="92">
        <v>836.6</v>
      </c>
      <c r="E24" s="500" t="s">
        <v>27</v>
      </c>
      <c r="F24" s="5"/>
      <c r="G24" s="5"/>
      <c r="H24" s="500" t="s">
        <v>28</v>
      </c>
      <c r="I24" s="5"/>
      <c r="J24" s="5"/>
      <c r="K24" s="500">
        <v>20</v>
      </c>
      <c r="L24" s="5"/>
      <c r="M24" s="5"/>
      <c r="N24" s="500" t="s">
        <v>28</v>
      </c>
      <c r="O24" s="5"/>
      <c r="P24" s="5"/>
      <c r="Q24" s="500" t="s">
        <v>28</v>
      </c>
      <c r="R24" s="5"/>
      <c r="S24" s="5"/>
    </row>
    <row r="25" spans="1:19" x14ac:dyDescent="0.15">
      <c r="A25" s="502"/>
      <c r="B25" s="501" t="s">
        <v>73</v>
      </c>
      <c r="C25" s="92">
        <v>251</v>
      </c>
      <c r="D25" s="92">
        <v>848.8</v>
      </c>
      <c r="E25" s="501" t="s">
        <v>27</v>
      </c>
      <c r="F25" s="5"/>
      <c r="G25" s="5"/>
      <c r="H25" s="501" t="s">
        <v>28</v>
      </c>
      <c r="I25" s="5"/>
      <c r="J25" s="5"/>
      <c r="K25" s="501">
        <v>20</v>
      </c>
      <c r="L25" s="5"/>
      <c r="M25" s="5"/>
      <c r="N25" s="501" t="s">
        <v>28</v>
      </c>
      <c r="O25" s="5"/>
      <c r="P25" s="5"/>
      <c r="Q25" s="501" t="s">
        <v>28</v>
      </c>
      <c r="R25" s="5"/>
      <c r="S25" s="5"/>
    </row>
    <row r="26" spans="1:19" x14ac:dyDescent="0.15">
      <c r="A26" s="502"/>
      <c r="B26" s="499">
        <v>5</v>
      </c>
      <c r="C26" s="92">
        <v>128</v>
      </c>
      <c r="D26" s="92">
        <v>824.2</v>
      </c>
      <c r="E26" s="499">
        <v>22</v>
      </c>
      <c r="F26" s="5"/>
      <c r="G26" s="5"/>
      <c r="H26" s="499" t="s">
        <v>28</v>
      </c>
      <c r="I26" s="5"/>
      <c r="J26" s="5"/>
      <c r="K26" s="499" t="str">
        <f>H26</f>
        <v>N/A</v>
      </c>
      <c r="L26" s="5"/>
      <c r="M26" s="5"/>
      <c r="N26" s="499" t="s">
        <v>28</v>
      </c>
      <c r="O26" s="5"/>
      <c r="P26" s="5"/>
      <c r="Q26" s="499" t="s">
        <v>28</v>
      </c>
      <c r="R26" s="5"/>
      <c r="S26" s="5"/>
    </row>
    <row r="27" spans="1:19" x14ac:dyDescent="0.15">
      <c r="A27" s="503"/>
      <c r="B27" s="500" t="s">
        <v>76</v>
      </c>
      <c r="C27" s="92">
        <v>190</v>
      </c>
      <c r="D27" s="92">
        <v>836.6</v>
      </c>
      <c r="E27" s="500" t="s">
        <v>27</v>
      </c>
      <c r="F27" s="5"/>
      <c r="G27" s="5"/>
      <c r="H27" s="500" t="s">
        <v>28</v>
      </c>
      <c r="I27" s="5"/>
      <c r="J27" s="5"/>
      <c r="K27" s="500">
        <v>20</v>
      </c>
      <c r="L27" s="5"/>
      <c r="M27" s="5"/>
      <c r="N27" s="500" t="s">
        <v>28</v>
      </c>
      <c r="O27" s="5"/>
      <c r="P27" s="5"/>
      <c r="Q27" s="500" t="s">
        <v>28</v>
      </c>
      <c r="R27" s="5"/>
      <c r="S27" s="5"/>
    </row>
    <row r="28" spans="1:19" x14ac:dyDescent="0.15">
      <c r="A28" s="499"/>
      <c r="B28" s="501" t="s">
        <v>76</v>
      </c>
      <c r="C28" s="92">
        <v>251</v>
      </c>
      <c r="D28" s="92">
        <v>848.8</v>
      </c>
      <c r="E28" s="501" t="s">
        <v>27</v>
      </c>
      <c r="F28" s="5"/>
      <c r="G28" s="5"/>
      <c r="H28" s="501" t="s">
        <v>28</v>
      </c>
      <c r="I28" s="5"/>
      <c r="J28" s="5"/>
      <c r="K28" s="501">
        <v>20</v>
      </c>
      <c r="L28" s="5"/>
      <c r="M28" s="5"/>
      <c r="N28" s="501" t="s">
        <v>28</v>
      </c>
      <c r="O28" s="5"/>
      <c r="P28" s="5"/>
      <c r="Q28" s="501" t="s">
        <v>28</v>
      </c>
      <c r="R28" s="5"/>
      <c r="S28" s="5"/>
    </row>
    <row r="29" spans="1:19" s="139" customFormat="1" ht="22.5" customHeight="1" x14ac:dyDescent="0.15">
      <c r="A29" s="477" t="s">
        <v>94</v>
      </c>
      <c r="B29" s="423"/>
      <c r="C29" s="423"/>
      <c r="D29" s="423"/>
      <c r="E29" s="423"/>
      <c r="F29" s="423"/>
      <c r="G29" s="423"/>
      <c r="H29" s="423"/>
      <c r="I29" s="423"/>
      <c r="J29" s="423"/>
      <c r="K29" s="423"/>
      <c r="L29" s="423"/>
      <c r="M29" s="423"/>
      <c r="N29" s="423"/>
      <c r="O29" s="423"/>
      <c r="P29" s="423"/>
      <c r="Q29" s="423"/>
      <c r="R29" s="423"/>
      <c r="S29" s="478"/>
    </row>
    <row r="30" spans="1:19" ht="38.25" customHeight="1" x14ac:dyDescent="0.15">
      <c r="A30" s="504" t="s">
        <v>390</v>
      </c>
      <c r="B30" s="505"/>
      <c r="C30" s="505"/>
      <c r="D30" s="505"/>
      <c r="E30" s="505"/>
      <c r="F30" s="505"/>
      <c r="G30" s="505"/>
      <c r="H30" s="505"/>
      <c r="I30" s="505"/>
      <c r="J30" s="505"/>
      <c r="K30" s="505"/>
      <c r="L30" s="505"/>
      <c r="M30" s="505"/>
      <c r="N30" s="505"/>
      <c r="O30" s="505"/>
      <c r="P30" s="505"/>
      <c r="Q30" s="505"/>
      <c r="R30" s="505"/>
      <c r="S30" s="482"/>
    </row>
    <row r="31" spans="1:19" s="139" customFormat="1" x14ac:dyDescent="0.15">
      <c r="A31" s="479" t="s">
        <v>334</v>
      </c>
      <c r="B31" s="417"/>
      <c r="C31" s="417"/>
      <c r="D31" s="417"/>
      <c r="E31" s="417"/>
      <c r="F31" s="417"/>
      <c r="G31" s="417"/>
      <c r="H31" s="417"/>
      <c r="I31" s="417"/>
      <c r="J31" s="417"/>
      <c r="K31" s="417"/>
      <c r="L31" s="417"/>
      <c r="M31" s="417"/>
      <c r="N31" s="417"/>
      <c r="O31" s="417"/>
      <c r="P31" s="417"/>
      <c r="Q31" s="417"/>
      <c r="R31" s="417"/>
      <c r="S31" s="480"/>
    </row>
    <row r="32" spans="1:19" x14ac:dyDescent="0.15">
      <c r="A32" s="479" t="s">
        <v>311</v>
      </c>
      <c r="B32" s="417"/>
      <c r="C32" s="417"/>
      <c r="D32" s="417"/>
      <c r="E32" s="417"/>
      <c r="F32" s="417"/>
      <c r="G32" s="417"/>
      <c r="H32" s="417"/>
      <c r="I32" s="417"/>
      <c r="J32" s="417"/>
      <c r="K32" s="417"/>
      <c r="L32" s="417"/>
      <c r="M32" s="417"/>
      <c r="N32" s="417"/>
      <c r="O32" s="417"/>
      <c r="P32" s="417"/>
      <c r="Q32" s="417"/>
      <c r="R32" s="417"/>
      <c r="S32" s="480"/>
    </row>
    <row r="33" spans="1:19" s="139" customFormat="1" x14ac:dyDescent="0.15">
      <c r="A33" s="461" t="s">
        <v>310</v>
      </c>
      <c r="B33" s="426"/>
      <c r="C33" s="426"/>
      <c r="D33" s="426"/>
      <c r="E33" s="426"/>
      <c r="F33" s="426"/>
      <c r="G33" s="426"/>
      <c r="H33" s="426"/>
      <c r="I33" s="426"/>
      <c r="J33" s="426"/>
      <c r="K33" s="426"/>
      <c r="L33" s="426"/>
      <c r="M33" s="426"/>
      <c r="N33" s="426"/>
      <c r="O33" s="426"/>
      <c r="P33" s="426"/>
      <c r="Q33" s="426"/>
      <c r="R33" s="426"/>
      <c r="S33" s="462"/>
    </row>
    <row r="34" spans="1:19" x14ac:dyDescent="0.15">
      <c r="A34" s="44"/>
      <c r="B34" s="44"/>
      <c r="C34" s="45"/>
      <c r="D34" s="45"/>
      <c r="E34" s="44"/>
      <c r="F34" s="46"/>
      <c r="G34" s="46"/>
      <c r="H34" s="44"/>
      <c r="I34" s="46"/>
      <c r="J34" s="46"/>
      <c r="K34" s="44"/>
      <c r="L34" s="46"/>
      <c r="M34" s="46"/>
      <c r="N34" s="44"/>
      <c r="O34" s="46"/>
      <c r="P34" s="46"/>
      <c r="Q34" s="44"/>
      <c r="R34" s="46"/>
      <c r="S34" s="46"/>
    </row>
    <row r="36" spans="1:19" x14ac:dyDescent="0.15">
      <c r="A36" s="493" t="s">
        <v>172</v>
      </c>
      <c r="B36" s="493"/>
      <c r="C36" s="493"/>
      <c r="D36" s="493"/>
      <c r="E36" s="493"/>
      <c r="F36" s="493"/>
      <c r="G36" s="493"/>
      <c r="H36" s="493"/>
      <c r="I36" s="493"/>
      <c r="J36" s="493"/>
      <c r="K36" s="493"/>
      <c r="L36" s="493"/>
      <c r="M36" s="493"/>
      <c r="N36" s="493"/>
      <c r="O36" s="493"/>
      <c r="P36" s="493"/>
      <c r="Q36" s="493"/>
      <c r="R36" s="493"/>
      <c r="S36" s="493"/>
    </row>
    <row r="37" spans="1:19" x14ac:dyDescent="0.15">
      <c r="A37" s="493" t="s">
        <v>141</v>
      </c>
      <c r="B37" s="493"/>
      <c r="C37" s="493"/>
      <c r="D37" s="493"/>
      <c r="E37" s="493"/>
      <c r="F37" s="493"/>
      <c r="G37" s="493"/>
      <c r="H37" s="493"/>
      <c r="I37" s="493"/>
      <c r="J37" s="493"/>
      <c r="K37" s="493"/>
      <c r="L37" s="493"/>
      <c r="M37" s="493"/>
      <c r="N37" s="493"/>
      <c r="O37" s="493"/>
      <c r="P37" s="493"/>
      <c r="Q37" s="493"/>
      <c r="R37" s="493"/>
      <c r="S37" s="493"/>
    </row>
    <row r="38" spans="1:19" s="91" customFormat="1" ht="12.75" customHeight="1" x14ac:dyDescent="0.25">
      <c r="A38" s="494" t="s">
        <v>22</v>
      </c>
      <c r="B38" s="494" t="s">
        <v>69</v>
      </c>
      <c r="C38" s="494" t="s">
        <v>23</v>
      </c>
      <c r="D38" s="494" t="s">
        <v>85</v>
      </c>
      <c r="E38" s="496" t="s">
        <v>18</v>
      </c>
      <c r="F38" s="497"/>
      <c r="G38" s="498"/>
      <c r="H38" s="496" t="s">
        <v>54</v>
      </c>
      <c r="I38" s="497"/>
      <c r="J38" s="498"/>
      <c r="K38" s="496" t="s">
        <v>9</v>
      </c>
      <c r="L38" s="497"/>
      <c r="M38" s="498"/>
      <c r="N38" s="496" t="s">
        <v>55</v>
      </c>
      <c r="O38" s="497"/>
      <c r="P38" s="498"/>
      <c r="Q38" s="496" t="s">
        <v>10</v>
      </c>
      <c r="R38" s="497"/>
      <c r="S38" s="498"/>
    </row>
    <row r="39" spans="1:19" s="91" customFormat="1" ht="75" customHeight="1" x14ac:dyDescent="0.25">
      <c r="A39" s="495"/>
      <c r="B39" s="495"/>
      <c r="C39" s="495"/>
      <c r="D39" s="495"/>
      <c r="E39" s="41" t="s">
        <v>333</v>
      </c>
      <c r="F39" s="93" t="s">
        <v>25</v>
      </c>
      <c r="G39" s="93" t="s">
        <v>26</v>
      </c>
      <c r="H39" s="41" t="s">
        <v>333</v>
      </c>
      <c r="I39" s="93" t="s">
        <v>25</v>
      </c>
      <c r="J39" s="93" t="s">
        <v>26</v>
      </c>
      <c r="K39" s="41" t="s">
        <v>333</v>
      </c>
      <c r="L39" s="93" t="s">
        <v>25</v>
      </c>
      <c r="M39" s="93" t="s">
        <v>26</v>
      </c>
      <c r="N39" s="41" t="s">
        <v>333</v>
      </c>
      <c r="O39" s="93" t="s">
        <v>25</v>
      </c>
      <c r="P39" s="93" t="s">
        <v>26</v>
      </c>
      <c r="Q39" s="41" t="s">
        <v>333</v>
      </c>
      <c r="R39" s="93" t="s">
        <v>25</v>
      </c>
      <c r="S39" s="93" t="s">
        <v>26</v>
      </c>
    </row>
    <row r="40" spans="1:19" x14ac:dyDescent="0.15">
      <c r="A40" s="502" t="s">
        <v>322</v>
      </c>
      <c r="B40" s="499">
        <v>1</v>
      </c>
      <c r="C40" s="92">
        <v>512</v>
      </c>
      <c r="D40" s="92">
        <v>1850.2</v>
      </c>
      <c r="E40" s="499">
        <v>24.5</v>
      </c>
      <c r="F40" s="5"/>
      <c r="G40" s="5"/>
      <c r="H40" s="499" t="s">
        <v>27</v>
      </c>
      <c r="I40" s="5"/>
      <c r="J40" s="5"/>
      <c r="K40" s="499" t="str">
        <f>H40</f>
        <v>TBD</v>
      </c>
      <c r="L40" s="5"/>
      <c r="M40" s="5"/>
      <c r="N40" s="499" t="s">
        <v>27</v>
      </c>
      <c r="O40" s="5"/>
      <c r="P40" s="5"/>
      <c r="Q40" s="499" t="s">
        <v>27</v>
      </c>
      <c r="R40" s="5"/>
      <c r="S40" s="5"/>
    </row>
    <row r="41" spans="1:19" x14ac:dyDescent="0.15">
      <c r="A41" s="502"/>
      <c r="B41" s="500"/>
      <c r="C41" s="92">
        <v>661</v>
      </c>
      <c r="D41" s="92">
        <v>1880</v>
      </c>
      <c r="E41" s="500" t="s">
        <v>27</v>
      </c>
      <c r="F41" s="5"/>
      <c r="G41" s="5"/>
      <c r="H41" s="500" t="s">
        <v>27</v>
      </c>
      <c r="I41" s="5"/>
      <c r="J41" s="5"/>
      <c r="K41" s="500">
        <v>20</v>
      </c>
      <c r="L41" s="5"/>
      <c r="M41" s="5"/>
      <c r="N41" s="500" t="s">
        <v>27</v>
      </c>
      <c r="O41" s="5"/>
      <c r="P41" s="5"/>
      <c r="Q41" s="500" t="s">
        <v>27</v>
      </c>
      <c r="R41" s="5"/>
      <c r="S41" s="5"/>
    </row>
    <row r="42" spans="1:19" x14ac:dyDescent="0.15">
      <c r="A42" s="502"/>
      <c r="B42" s="501"/>
      <c r="C42" s="92">
        <v>810</v>
      </c>
      <c r="D42" s="92">
        <v>1909.8</v>
      </c>
      <c r="E42" s="501" t="s">
        <v>27</v>
      </c>
      <c r="F42" s="5"/>
      <c r="G42" s="5"/>
      <c r="H42" s="501" t="s">
        <v>27</v>
      </c>
      <c r="I42" s="5"/>
      <c r="J42" s="5"/>
      <c r="K42" s="501">
        <v>20</v>
      </c>
      <c r="L42" s="5"/>
      <c r="M42" s="5"/>
      <c r="N42" s="501" t="s">
        <v>27</v>
      </c>
      <c r="O42" s="5"/>
      <c r="P42" s="5"/>
      <c r="Q42" s="501" t="s">
        <v>27</v>
      </c>
      <c r="R42" s="5"/>
      <c r="S42" s="5"/>
    </row>
    <row r="43" spans="1:19" x14ac:dyDescent="0.15">
      <c r="A43" s="502"/>
      <c r="B43" s="499">
        <v>2</v>
      </c>
      <c r="C43" s="92">
        <v>512</v>
      </c>
      <c r="D43" s="92">
        <v>1850.2</v>
      </c>
      <c r="E43" s="499">
        <v>18.5</v>
      </c>
      <c r="F43" s="5"/>
      <c r="G43" s="5"/>
      <c r="H43" s="499" t="s">
        <v>27</v>
      </c>
      <c r="I43" s="5"/>
      <c r="J43" s="5"/>
      <c r="K43" s="499" t="str">
        <f>H43</f>
        <v>TBD</v>
      </c>
      <c r="L43" s="5"/>
      <c r="M43" s="5"/>
      <c r="N43" s="499" t="s">
        <v>27</v>
      </c>
      <c r="O43" s="5"/>
      <c r="P43" s="5"/>
      <c r="Q43" s="499" t="s">
        <v>27</v>
      </c>
      <c r="R43" s="5"/>
      <c r="S43" s="5"/>
    </row>
    <row r="44" spans="1:19" x14ac:dyDescent="0.15">
      <c r="A44" s="502"/>
      <c r="B44" s="500" t="s">
        <v>72</v>
      </c>
      <c r="C44" s="92">
        <v>661</v>
      </c>
      <c r="D44" s="92">
        <v>1880</v>
      </c>
      <c r="E44" s="500" t="s">
        <v>27</v>
      </c>
      <c r="F44" s="5"/>
      <c r="G44" s="5"/>
      <c r="H44" s="500" t="s">
        <v>27</v>
      </c>
      <c r="I44" s="5"/>
      <c r="J44" s="5"/>
      <c r="K44" s="500">
        <v>20</v>
      </c>
      <c r="L44" s="5"/>
      <c r="M44" s="5"/>
      <c r="N44" s="500" t="s">
        <v>27</v>
      </c>
      <c r="O44" s="5"/>
      <c r="P44" s="5"/>
      <c r="Q44" s="500" t="s">
        <v>27</v>
      </c>
      <c r="R44" s="5"/>
      <c r="S44" s="5"/>
    </row>
    <row r="45" spans="1:19" x14ac:dyDescent="0.15">
      <c r="A45" s="502"/>
      <c r="B45" s="501" t="s">
        <v>72</v>
      </c>
      <c r="C45" s="92">
        <v>810</v>
      </c>
      <c r="D45" s="92">
        <v>1909.8</v>
      </c>
      <c r="E45" s="501" t="s">
        <v>27</v>
      </c>
      <c r="F45" s="5"/>
      <c r="G45" s="5"/>
      <c r="H45" s="501" t="s">
        <v>27</v>
      </c>
      <c r="I45" s="5"/>
      <c r="J45" s="5"/>
      <c r="K45" s="501">
        <v>20</v>
      </c>
      <c r="L45" s="5"/>
      <c r="M45" s="5"/>
      <c r="N45" s="501" t="s">
        <v>27</v>
      </c>
      <c r="O45" s="5"/>
      <c r="P45" s="5"/>
      <c r="Q45" s="501" t="s">
        <v>27</v>
      </c>
      <c r="R45" s="5"/>
      <c r="S45" s="5"/>
    </row>
    <row r="46" spans="1:19" x14ac:dyDescent="0.15">
      <c r="A46" s="502"/>
      <c r="B46" s="499">
        <v>3</v>
      </c>
      <c r="C46" s="92">
        <v>512</v>
      </c>
      <c r="D46" s="92">
        <v>1850.2</v>
      </c>
      <c r="E46" s="499">
        <v>27.5</v>
      </c>
      <c r="F46" s="5"/>
      <c r="G46" s="5"/>
      <c r="H46" s="499" t="s">
        <v>27</v>
      </c>
      <c r="I46" s="5"/>
      <c r="J46" s="5"/>
      <c r="K46" s="499" t="str">
        <f>H46</f>
        <v>TBD</v>
      </c>
      <c r="L46" s="5"/>
      <c r="M46" s="5"/>
      <c r="N46" s="499" t="s">
        <v>27</v>
      </c>
      <c r="O46" s="5"/>
      <c r="P46" s="5"/>
      <c r="Q46" s="499" t="s">
        <v>27</v>
      </c>
      <c r="R46" s="5"/>
      <c r="S46" s="5"/>
    </row>
    <row r="47" spans="1:19" x14ac:dyDescent="0.15">
      <c r="A47" s="502"/>
      <c r="B47" s="500" t="s">
        <v>73</v>
      </c>
      <c r="C47" s="92">
        <v>661</v>
      </c>
      <c r="D47" s="92">
        <v>1880</v>
      </c>
      <c r="E47" s="500" t="s">
        <v>27</v>
      </c>
      <c r="F47" s="5"/>
      <c r="G47" s="5"/>
      <c r="H47" s="500" t="s">
        <v>27</v>
      </c>
      <c r="I47" s="5"/>
      <c r="J47" s="5"/>
      <c r="K47" s="500">
        <v>20</v>
      </c>
      <c r="L47" s="5"/>
      <c r="M47" s="5"/>
      <c r="N47" s="500" t="s">
        <v>27</v>
      </c>
      <c r="O47" s="5"/>
      <c r="P47" s="5"/>
      <c r="Q47" s="500" t="s">
        <v>27</v>
      </c>
      <c r="R47" s="5"/>
      <c r="S47" s="5"/>
    </row>
    <row r="48" spans="1:19" x14ac:dyDescent="0.15">
      <c r="A48" s="502"/>
      <c r="B48" s="501" t="s">
        <v>73</v>
      </c>
      <c r="C48" s="92">
        <v>810</v>
      </c>
      <c r="D48" s="92">
        <v>1909.8</v>
      </c>
      <c r="E48" s="501" t="s">
        <v>27</v>
      </c>
      <c r="F48" s="5"/>
      <c r="G48" s="5"/>
      <c r="H48" s="501" t="s">
        <v>27</v>
      </c>
      <c r="I48" s="5"/>
      <c r="J48" s="5"/>
      <c r="K48" s="501">
        <v>20</v>
      </c>
      <c r="L48" s="5"/>
      <c r="M48" s="5"/>
      <c r="N48" s="501" t="s">
        <v>27</v>
      </c>
      <c r="O48" s="5"/>
      <c r="P48" s="5"/>
      <c r="Q48" s="501" t="s">
        <v>27</v>
      </c>
      <c r="R48" s="5"/>
      <c r="S48" s="5"/>
    </row>
    <row r="49" spans="1:19" x14ac:dyDescent="0.15">
      <c r="A49" s="502" t="s">
        <v>323</v>
      </c>
      <c r="B49" s="499">
        <v>1</v>
      </c>
      <c r="C49" s="92">
        <v>512</v>
      </c>
      <c r="D49" s="92">
        <v>1850.2</v>
      </c>
      <c r="E49" s="499">
        <v>24.5</v>
      </c>
      <c r="F49" s="5"/>
      <c r="G49" s="5"/>
      <c r="H49" s="499" t="s">
        <v>28</v>
      </c>
      <c r="I49" s="5"/>
      <c r="J49" s="5"/>
      <c r="K49" s="499" t="str">
        <f>H49</f>
        <v>N/A</v>
      </c>
      <c r="L49" s="5"/>
      <c r="M49" s="5"/>
      <c r="N49" s="499" t="s">
        <v>28</v>
      </c>
      <c r="O49" s="5"/>
      <c r="P49" s="5"/>
      <c r="Q49" s="499" t="s">
        <v>28</v>
      </c>
      <c r="R49" s="5"/>
      <c r="S49" s="5"/>
    </row>
    <row r="50" spans="1:19" x14ac:dyDescent="0.15">
      <c r="A50" s="502"/>
      <c r="B50" s="500"/>
      <c r="C50" s="92">
        <v>661</v>
      </c>
      <c r="D50" s="92">
        <v>1880</v>
      </c>
      <c r="E50" s="500" t="s">
        <v>27</v>
      </c>
      <c r="F50" s="5"/>
      <c r="G50" s="5"/>
      <c r="H50" s="500" t="s">
        <v>28</v>
      </c>
      <c r="I50" s="5"/>
      <c r="J50" s="5"/>
      <c r="K50" s="500">
        <v>20</v>
      </c>
      <c r="L50" s="5"/>
      <c r="M50" s="5"/>
      <c r="N50" s="500" t="s">
        <v>28</v>
      </c>
      <c r="O50" s="5"/>
      <c r="P50" s="5"/>
      <c r="Q50" s="500" t="s">
        <v>28</v>
      </c>
      <c r="R50" s="5"/>
      <c r="S50" s="5"/>
    </row>
    <row r="51" spans="1:19" x14ac:dyDescent="0.15">
      <c r="A51" s="502"/>
      <c r="B51" s="501"/>
      <c r="C51" s="92">
        <v>810</v>
      </c>
      <c r="D51" s="92">
        <v>1909.8</v>
      </c>
      <c r="E51" s="501" t="s">
        <v>27</v>
      </c>
      <c r="F51" s="5"/>
      <c r="G51" s="5"/>
      <c r="H51" s="501" t="s">
        <v>28</v>
      </c>
      <c r="I51" s="5"/>
      <c r="J51" s="5"/>
      <c r="K51" s="501">
        <v>20</v>
      </c>
      <c r="L51" s="5"/>
      <c r="M51" s="5"/>
      <c r="N51" s="501" t="s">
        <v>28</v>
      </c>
      <c r="O51" s="5"/>
      <c r="P51" s="5"/>
      <c r="Q51" s="501" t="s">
        <v>28</v>
      </c>
      <c r="R51" s="5"/>
      <c r="S51" s="5"/>
    </row>
    <row r="52" spans="1:19" x14ac:dyDescent="0.15">
      <c r="A52" s="502"/>
      <c r="B52" s="499">
        <v>2</v>
      </c>
      <c r="C52" s="92">
        <v>512</v>
      </c>
      <c r="D52" s="92">
        <v>1850.2</v>
      </c>
      <c r="E52" s="499">
        <v>18.5</v>
      </c>
      <c r="F52" s="5"/>
      <c r="G52" s="5"/>
      <c r="H52" s="499" t="s">
        <v>28</v>
      </c>
      <c r="I52" s="5"/>
      <c r="J52" s="5"/>
      <c r="K52" s="499" t="str">
        <f>H52</f>
        <v>N/A</v>
      </c>
      <c r="L52" s="5"/>
      <c r="M52" s="5"/>
      <c r="N52" s="499" t="s">
        <v>28</v>
      </c>
      <c r="O52" s="5"/>
      <c r="P52" s="5"/>
      <c r="Q52" s="499" t="s">
        <v>28</v>
      </c>
      <c r="R52" s="5"/>
      <c r="S52" s="5"/>
    </row>
    <row r="53" spans="1:19" x14ac:dyDescent="0.15">
      <c r="A53" s="502"/>
      <c r="B53" s="500" t="s">
        <v>72</v>
      </c>
      <c r="C53" s="92">
        <v>661</v>
      </c>
      <c r="D53" s="92">
        <v>1880</v>
      </c>
      <c r="E53" s="500" t="s">
        <v>27</v>
      </c>
      <c r="F53" s="5"/>
      <c r="G53" s="5"/>
      <c r="H53" s="500" t="s">
        <v>28</v>
      </c>
      <c r="I53" s="5"/>
      <c r="J53" s="5"/>
      <c r="K53" s="500">
        <v>20</v>
      </c>
      <c r="L53" s="5"/>
      <c r="M53" s="5"/>
      <c r="N53" s="500" t="s">
        <v>28</v>
      </c>
      <c r="O53" s="5"/>
      <c r="P53" s="5"/>
      <c r="Q53" s="500" t="s">
        <v>28</v>
      </c>
      <c r="R53" s="5"/>
      <c r="S53" s="5"/>
    </row>
    <row r="54" spans="1:19" x14ac:dyDescent="0.15">
      <c r="A54" s="502"/>
      <c r="B54" s="501" t="s">
        <v>72</v>
      </c>
      <c r="C54" s="92">
        <v>810</v>
      </c>
      <c r="D54" s="92">
        <v>1909.8</v>
      </c>
      <c r="E54" s="501" t="s">
        <v>27</v>
      </c>
      <c r="F54" s="5"/>
      <c r="G54" s="5"/>
      <c r="H54" s="501" t="s">
        <v>28</v>
      </c>
      <c r="I54" s="5"/>
      <c r="J54" s="5"/>
      <c r="K54" s="501">
        <v>20</v>
      </c>
      <c r="L54" s="5"/>
      <c r="M54" s="5"/>
      <c r="N54" s="501" t="s">
        <v>28</v>
      </c>
      <c r="O54" s="5"/>
      <c r="P54" s="5"/>
      <c r="Q54" s="501" t="s">
        <v>28</v>
      </c>
      <c r="R54" s="5"/>
      <c r="S54" s="5"/>
    </row>
    <row r="55" spans="1:19" x14ac:dyDescent="0.15">
      <c r="A55" s="502"/>
      <c r="B55" s="499">
        <v>3</v>
      </c>
      <c r="C55" s="92">
        <v>512</v>
      </c>
      <c r="D55" s="92">
        <v>1850.2</v>
      </c>
      <c r="E55" s="499">
        <v>27.5</v>
      </c>
      <c r="F55" s="5"/>
      <c r="G55" s="5"/>
      <c r="H55" s="499" t="s">
        <v>28</v>
      </c>
      <c r="I55" s="5"/>
      <c r="J55" s="5"/>
      <c r="K55" s="499" t="str">
        <f>H55</f>
        <v>N/A</v>
      </c>
      <c r="L55" s="5"/>
      <c r="M55" s="5"/>
      <c r="N55" s="499" t="s">
        <v>28</v>
      </c>
      <c r="O55" s="5"/>
      <c r="P55" s="5"/>
      <c r="Q55" s="499" t="s">
        <v>28</v>
      </c>
      <c r="R55" s="5"/>
      <c r="S55" s="5"/>
    </row>
    <row r="56" spans="1:19" x14ac:dyDescent="0.15">
      <c r="A56" s="502"/>
      <c r="B56" s="500" t="s">
        <v>73</v>
      </c>
      <c r="C56" s="92">
        <v>661</v>
      </c>
      <c r="D56" s="92">
        <v>1880</v>
      </c>
      <c r="E56" s="500" t="s">
        <v>27</v>
      </c>
      <c r="F56" s="5"/>
      <c r="G56" s="5"/>
      <c r="H56" s="500" t="s">
        <v>28</v>
      </c>
      <c r="I56" s="5"/>
      <c r="J56" s="5"/>
      <c r="K56" s="500">
        <v>20</v>
      </c>
      <c r="L56" s="5"/>
      <c r="M56" s="5"/>
      <c r="N56" s="500" t="s">
        <v>28</v>
      </c>
      <c r="O56" s="5"/>
      <c r="P56" s="5"/>
      <c r="Q56" s="500" t="s">
        <v>28</v>
      </c>
      <c r="R56" s="5"/>
      <c r="S56" s="5"/>
    </row>
    <row r="57" spans="1:19" x14ac:dyDescent="0.15">
      <c r="A57" s="502"/>
      <c r="B57" s="501" t="s">
        <v>73</v>
      </c>
      <c r="C57" s="92">
        <v>810</v>
      </c>
      <c r="D57" s="92">
        <v>1909.8</v>
      </c>
      <c r="E57" s="501" t="s">
        <v>27</v>
      </c>
      <c r="F57" s="5"/>
      <c r="G57" s="5"/>
      <c r="H57" s="501" t="s">
        <v>28</v>
      </c>
      <c r="I57" s="5"/>
      <c r="J57" s="5"/>
      <c r="K57" s="501">
        <v>20</v>
      </c>
      <c r="L57" s="5"/>
      <c r="M57" s="5"/>
      <c r="N57" s="501" t="s">
        <v>28</v>
      </c>
      <c r="O57" s="5"/>
      <c r="P57" s="5"/>
      <c r="Q57" s="501" t="s">
        <v>28</v>
      </c>
      <c r="R57" s="5"/>
      <c r="S57" s="5"/>
    </row>
    <row r="58" spans="1:19" s="139" customFormat="1" ht="22.5" customHeight="1" x14ac:dyDescent="0.15">
      <c r="A58" s="477" t="s">
        <v>94</v>
      </c>
      <c r="B58" s="423"/>
      <c r="C58" s="423"/>
      <c r="D58" s="423"/>
      <c r="E58" s="423"/>
      <c r="F58" s="423"/>
      <c r="G58" s="423"/>
      <c r="H58" s="423"/>
      <c r="I58" s="423"/>
      <c r="J58" s="423"/>
      <c r="K58" s="423"/>
      <c r="L58" s="423"/>
      <c r="M58" s="423"/>
      <c r="N58" s="423"/>
      <c r="O58" s="423"/>
      <c r="P58" s="423"/>
      <c r="Q58" s="423"/>
      <c r="R58" s="423"/>
      <c r="S58" s="478"/>
    </row>
    <row r="59" spans="1:19" ht="38.25" customHeight="1" x14ac:dyDescent="0.15">
      <c r="A59" s="504" t="s">
        <v>390</v>
      </c>
      <c r="B59" s="505"/>
      <c r="C59" s="505"/>
      <c r="D59" s="505"/>
      <c r="E59" s="505"/>
      <c r="F59" s="505"/>
      <c r="G59" s="505"/>
      <c r="H59" s="505"/>
      <c r="I59" s="505"/>
      <c r="J59" s="505"/>
      <c r="K59" s="505"/>
      <c r="L59" s="505"/>
      <c r="M59" s="505"/>
      <c r="N59" s="505"/>
      <c r="O59" s="505"/>
      <c r="P59" s="505"/>
      <c r="Q59" s="505"/>
      <c r="R59" s="505"/>
      <c r="S59" s="482"/>
    </row>
    <row r="60" spans="1:19" s="139" customFormat="1" x14ac:dyDescent="0.15">
      <c r="A60" s="479" t="s">
        <v>334</v>
      </c>
      <c r="B60" s="417"/>
      <c r="C60" s="417"/>
      <c r="D60" s="417"/>
      <c r="E60" s="417"/>
      <c r="F60" s="417"/>
      <c r="G60" s="417"/>
      <c r="H60" s="417"/>
      <c r="I60" s="417"/>
      <c r="J60" s="417"/>
      <c r="K60" s="417"/>
      <c r="L60" s="417"/>
      <c r="M60" s="417"/>
      <c r="N60" s="417"/>
      <c r="O60" s="417"/>
      <c r="P60" s="417"/>
      <c r="Q60" s="417"/>
      <c r="R60" s="417"/>
      <c r="S60" s="480"/>
    </row>
    <row r="61" spans="1:19" x14ac:dyDescent="0.15">
      <c r="A61" s="479" t="s">
        <v>311</v>
      </c>
      <c r="B61" s="417"/>
      <c r="C61" s="417"/>
      <c r="D61" s="417"/>
      <c r="E61" s="417"/>
      <c r="F61" s="417"/>
      <c r="G61" s="417"/>
      <c r="H61" s="417"/>
      <c r="I61" s="417"/>
      <c r="J61" s="417"/>
      <c r="K61" s="417"/>
      <c r="L61" s="417"/>
      <c r="M61" s="417"/>
      <c r="N61" s="417"/>
      <c r="O61" s="417"/>
      <c r="P61" s="417"/>
      <c r="Q61" s="417"/>
      <c r="R61" s="417"/>
      <c r="S61" s="480"/>
    </row>
    <row r="62" spans="1:19" s="139" customFormat="1" x14ac:dyDescent="0.15">
      <c r="A62" s="461" t="s">
        <v>310</v>
      </c>
      <c r="B62" s="426"/>
      <c r="C62" s="426"/>
      <c r="D62" s="426"/>
      <c r="E62" s="426"/>
      <c r="F62" s="426"/>
      <c r="G62" s="426"/>
      <c r="H62" s="426"/>
      <c r="I62" s="426"/>
      <c r="J62" s="426"/>
      <c r="K62" s="426"/>
      <c r="L62" s="426"/>
      <c r="M62" s="426"/>
      <c r="N62" s="426"/>
      <c r="O62" s="426"/>
      <c r="P62" s="426"/>
      <c r="Q62" s="426"/>
      <c r="R62" s="426"/>
      <c r="S62" s="462"/>
    </row>
    <row r="63" spans="1:19" x14ac:dyDescent="0.15">
      <c r="A63" s="7"/>
    </row>
    <row r="115" spans="1:1" ht="225" x14ac:dyDescent="0.15">
      <c r="A115" s="7" t="s">
        <v>157</v>
      </c>
    </row>
  </sheetData>
  <mergeCells count="120">
    <mergeCell ref="A58:S58"/>
    <mergeCell ref="A59:S59"/>
    <mergeCell ref="A60:S60"/>
    <mergeCell ref="A61:S61"/>
    <mergeCell ref="A62:S62"/>
    <mergeCell ref="E52:E54"/>
    <mergeCell ref="H52:H54"/>
    <mergeCell ref="K52:K54"/>
    <mergeCell ref="N52:N54"/>
    <mergeCell ref="Q52:Q54"/>
    <mergeCell ref="B55:B57"/>
    <mergeCell ref="E55:E57"/>
    <mergeCell ref="H55:H57"/>
    <mergeCell ref="K55:K57"/>
    <mergeCell ref="N55:N57"/>
    <mergeCell ref="A49:A57"/>
    <mergeCell ref="B49:B51"/>
    <mergeCell ref="E49:E51"/>
    <mergeCell ref="H49:H51"/>
    <mergeCell ref="K49:K51"/>
    <mergeCell ref="N49:N51"/>
    <mergeCell ref="Q49:Q51"/>
    <mergeCell ref="B52:B54"/>
    <mergeCell ref="Q55:Q57"/>
    <mergeCell ref="Q40:Q42"/>
    <mergeCell ref="B43:B45"/>
    <mergeCell ref="E43:E45"/>
    <mergeCell ref="H43:H45"/>
    <mergeCell ref="K43:K45"/>
    <mergeCell ref="N43:N45"/>
    <mergeCell ref="Q43:Q45"/>
    <mergeCell ref="A40:A48"/>
    <mergeCell ref="B40:B42"/>
    <mergeCell ref="E40:E42"/>
    <mergeCell ref="H40:H42"/>
    <mergeCell ref="K40:K42"/>
    <mergeCell ref="N40:N42"/>
    <mergeCell ref="B46:B48"/>
    <mergeCell ref="E46:E48"/>
    <mergeCell ref="H46:H48"/>
    <mergeCell ref="K46:K48"/>
    <mergeCell ref="N46:N48"/>
    <mergeCell ref="Q46:Q48"/>
    <mergeCell ref="A37:S37"/>
    <mergeCell ref="A38:A39"/>
    <mergeCell ref="B38:B39"/>
    <mergeCell ref="C38:C39"/>
    <mergeCell ref="D38:D39"/>
    <mergeCell ref="E38:G38"/>
    <mergeCell ref="H38:J38"/>
    <mergeCell ref="K38:M38"/>
    <mergeCell ref="N38:P38"/>
    <mergeCell ref="Q38:S38"/>
    <mergeCell ref="A32:S32"/>
    <mergeCell ref="A33:S33"/>
    <mergeCell ref="A36:S36"/>
    <mergeCell ref="N23:N25"/>
    <mergeCell ref="Q23:Q25"/>
    <mergeCell ref="B26:B28"/>
    <mergeCell ref="E26:E28"/>
    <mergeCell ref="H26:H28"/>
    <mergeCell ref="K26:K28"/>
    <mergeCell ref="N26:N28"/>
    <mergeCell ref="Q26:Q28"/>
    <mergeCell ref="H23:H25"/>
    <mergeCell ref="K23:K25"/>
    <mergeCell ref="A5:A16"/>
    <mergeCell ref="B5:B7"/>
    <mergeCell ref="E5:E7"/>
    <mergeCell ref="H5:H7"/>
    <mergeCell ref="K5:K7"/>
    <mergeCell ref="N5:N7"/>
    <mergeCell ref="A29:S29"/>
    <mergeCell ref="A30:S30"/>
    <mergeCell ref="A31:S31"/>
    <mergeCell ref="Q17:Q19"/>
    <mergeCell ref="B20:B22"/>
    <mergeCell ref="E20:E22"/>
    <mergeCell ref="H20:H22"/>
    <mergeCell ref="K20:K22"/>
    <mergeCell ref="N20:N22"/>
    <mergeCell ref="Q20:Q22"/>
    <mergeCell ref="A17:A28"/>
    <mergeCell ref="B17:B19"/>
    <mergeCell ref="E17:E19"/>
    <mergeCell ref="H17:H19"/>
    <mergeCell ref="K17:K19"/>
    <mergeCell ref="N17:N19"/>
    <mergeCell ref="B23:B25"/>
    <mergeCell ref="E23:E25"/>
    <mergeCell ref="Q5:Q7"/>
    <mergeCell ref="B8:B10"/>
    <mergeCell ref="E8:E10"/>
    <mergeCell ref="B14:B16"/>
    <mergeCell ref="E14:E16"/>
    <mergeCell ref="H14:H16"/>
    <mergeCell ref="K14:K16"/>
    <mergeCell ref="N14:N16"/>
    <mergeCell ref="Q14:Q16"/>
    <mergeCell ref="H8:H10"/>
    <mergeCell ref="K8:K10"/>
    <mergeCell ref="N8:N10"/>
    <mergeCell ref="Q8:Q10"/>
    <mergeCell ref="B11:B13"/>
    <mergeCell ref="E11:E13"/>
    <mergeCell ref="H11:H13"/>
    <mergeCell ref="K11:K13"/>
    <mergeCell ref="N11:N13"/>
    <mergeCell ref="Q11:Q13"/>
    <mergeCell ref="A1:S1"/>
    <mergeCell ref="A2:S2"/>
    <mergeCell ref="A3:A4"/>
    <mergeCell ref="B3:B4"/>
    <mergeCell ref="C3:C4"/>
    <mergeCell ref="D3:D4"/>
    <mergeCell ref="E3:G3"/>
    <mergeCell ref="H3:J3"/>
    <mergeCell ref="K3:M3"/>
    <mergeCell ref="N3:P3"/>
    <mergeCell ref="Q3:S3"/>
  </mergeCells>
  <pageMargins left="0.75" right="0.75" top="1" bottom="1" header="0.5" footer="0.5"/>
  <pageSetup orientation="portrait" r:id="rId1"/>
  <headerFooter alignWithMargins="0">
    <oddHeader>&amp;C&amp;"arial,Bold"&amp;10&amp;K3E8430Nokia Internal Use Only</oddHeader>
    <oddFooter>&amp;C&amp;"arial,Bold"&amp;10&amp;K3E8430Nokia Internal Use Only</oddFooter>
    <evenHeader>&amp;C&amp;"arial,Bold"&amp;10&amp;K3E8430Nokia Internal Use Only</evenHeader>
    <evenFooter>&amp;C&amp;"arial,Bold"&amp;10&amp;K3E8430Nokia Internal Use Only</evenFooter>
    <firstHeader>&amp;C&amp;"arial,Bold"&amp;10&amp;K3E8430Nokia Internal Use Only</firstHeader>
    <firstFooter>&amp;C&amp;"arial,Bold"&amp;10&amp;K3E8430Nokia Internal Use Only</first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62"/>
  <sheetViews>
    <sheetView workbookViewId="0">
      <selection sqref="A1:M1"/>
    </sheetView>
  </sheetViews>
  <sheetFormatPr defaultRowHeight="11.25" x14ac:dyDescent="0.2"/>
  <cols>
    <col min="1" max="1" width="6.42578125" style="67" customWidth="1"/>
    <col min="2" max="3" width="5.5703125" style="67" customWidth="1"/>
    <col min="4" max="4" width="5.28515625" style="67" customWidth="1"/>
    <col min="5" max="5" width="7.140625" style="67" customWidth="1"/>
    <col min="6" max="6" width="3.28515625" style="67" customWidth="1"/>
    <col min="7" max="8" width="5.7109375" style="67" customWidth="1"/>
    <col min="9" max="9" width="3.5703125" style="67" customWidth="1"/>
    <col min="10" max="10" width="3.28515625" style="67" customWidth="1"/>
    <col min="11" max="11" width="5.7109375" style="67" customWidth="1"/>
    <col min="12" max="12" width="5.7109375" style="67" hidden="1" customWidth="1"/>
    <col min="13" max="13" width="3.5703125" style="67" hidden="1" customWidth="1"/>
    <col min="14" max="244" width="9.140625" style="67"/>
    <col min="245" max="245" width="5.85546875" style="67" customWidth="1"/>
    <col min="246" max="246" width="6.85546875" style="67" customWidth="1"/>
    <col min="247" max="247" width="5" style="67" customWidth="1"/>
    <col min="248" max="248" width="5.85546875" style="67" customWidth="1"/>
    <col min="249" max="249" width="6.85546875" style="67" customWidth="1"/>
    <col min="250" max="250" width="5" style="67" customWidth="1"/>
    <col min="251" max="251" width="5.85546875" style="67" customWidth="1"/>
    <col min="252" max="252" width="6.85546875" style="67" customWidth="1"/>
    <col min="253" max="253" width="5" style="67" customWidth="1"/>
    <col min="254" max="254" width="5.85546875" style="67" customWidth="1"/>
    <col min="255" max="255" width="6.85546875" style="67" customWidth="1"/>
    <col min="256" max="256" width="5" style="67" customWidth="1"/>
    <col min="257" max="257" width="5.85546875" style="67" customWidth="1"/>
    <col min="258" max="258" width="6.85546875" style="67" customWidth="1"/>
    <col min="259" max="259" width="5" style="67" customWidth="1"/>
    <col min="260" max="500" width="9.140625" style="67"/>
    <col min="501" max="501" width="5.85546875" style="67" customWidth="1"/>
    <col min="502" max="502" width="6.85546875" style="67" customWidth="1"/>
    <col min="503" max="503" width="5" style="67" customWidth="1"/>
    <col min="504" max="504" width="5.85546875" style="67" customWidth="1"/>
    <col min="505" max="505" width="6.85546875" style="67" customWidth="1"/>
    <col min="506" max="506" width="5" style="67" customWidth="1"/>
    <col min="507" max="507" width="5.85546875" style="67" customWidth="1"/>
    <col min="508" max="508" width="6.85546875" style="67" customWidth="1"/>
    <col min="509" max="509" width="5" style="67" customWidth="1"/>
    <col min="510" max="510" width="5.85546875" style="67" customWidth="1"/>
    <col min="511" max="511" width="6.85546875" style="67" customWidth="1"/>
    <col min="512" max="512" width="5" style="67" customWidth="1"/>
    <col min="513" max="513" width="5.85546875" style="67" customWidth="1"/>
    <col min="514" max="514" width="6.85546875" style="67" customWidth="1"/>
    <col min="515" max="515" width="5" style="67" customWidth="1"/>
    <col min="516" max="756" width="9.140625" style="67"/>
    <col min="757" max="757" width="5.85546875" style="67" customWidth="1"/>
    <col min="758" max="758" width="6.85546875" style="67" customWidth="1"/>
    <col min="759" max="759" width="5" style="67" customWidth="1"/>
    <col min="760" max="760" width="5.85546875" style="67" customWidth="1"/>
    <col min="761" max="761" width="6.85546875" style="67" customWidth="1"/>
    <col min="762" max="762" width="5" style="67" customWidth="1"/>
    <col min="763" max="763" width="5.85546875" style="67" customWidth="1"/>
    <col min="764" max="764" width="6.85546875" style="67" customWidth="1"/>
    <col min="765" max="765" width="5" style="67" customWidth="1"/>
    <col min="766" max="766" width="5.85546875" style="67" customWidth="1"/>
    <col min="767" max="767" width="6.85546875" style="67" customWidth="1"/>
    <col min="768" max="768" width="5" style="67" customWidth="1"/>
    <col min="769" max="769" width="5.85546875" style="67" customWidth="1"/>
    <col min="770" max="770" width="6.85546875" style="67" customWidth="1"/>
    <col min="771" max="771" width="5" style="67" customWidth="1"/>
    <col min="772" max="1012" width="9.140625" style="67"/>
    <col min="1013" max="1013" width="5.85546875" style="67" customWidth="1"/>
    <col min="1014" max="1014" width="6.85546875" style="67" customWidth="1"/>
    <col min="1015" max="1015" width="5" style="67" customWidth="1"/>
    <col min="1016" max="1016" width="5.85546875" style="67" customWidth="1"/>
    <col min="1017" max="1017" width="6.85546875" style="67" customWidth="1"/>
    <col min="1018" max="1018" width="5" style="67" customWidth="1"/>
    <col min="1019" max="1019" width="5.85546875" style="67" customWidth="1"/>
    <col min="1020" max="1020" width="6.85546875" style="67" customWidth="1"/>
    <col min="1021" max="1021" width="5" style="67" customWidth="1"/>
    <col min="1022" max="1022" width="5.85546875" style="67" customWidth="1"/>
    <col min="1023" max="1023" width="6.85546875" style="67" customWidth="1"/>
    <col min="1024" max="1024" width="5" style="67" customWidth="1"/>
    <col min="1025" max="1025" width="5.85546875" style="67" customWidth="1"/>
    <col min="1026" max="1026" width="6.85546875" style="67" customWidth="1"/>
    <col min="1027" max="1027" width="5" style="67" customWidth="1"/>
    <col min="1028" max="1268" width="9.140625" style="67"/>
    <col min="1269" max="1269" width="5.85546875" style="67" customWidth="1"/>
    <col min="1270" max="1270" width="6.85546875" style="67" customWidth="1"/>
    <col min="1271" max="1271" width="5" style="67" customWidth="1"/>
    <col min="1272" max="1272" width="5.85546875" style="67" customWidth="1"/>
    <col min="1273" max="1273" width="6.85546875" style="67" customWidth="1"/>
    <col min="1274" max="1274" width="5" style="67" customWidth="1"/>
    <col min="1275" max="1275" width="5.85546875" style="67" customWidth="1"/>
    <col min="1276" max="1276" width="6.85546875" style="67" customWidth="1"/>
    <col min="1277" max="1277" width="5" style="67" customWidth="1"/>
    <col min="1278" max="1278" width="5.85546875" style="67" customWidth="1"/>
    <col min="1279" max="1279" width="6.85546875" style="67" customWidth="1"/>
    <col min="1280" max="1280" width="5" style="67" customWidth="1"/>
    <col min="1281" max="1281" width="5.85546875" style="67" customWidth="1"/>
    <col min="1282" max="1282" width="6.85546875" style="67" customWidth="1"/>
    <col min="1283" max="1283" width="5" style="67" customWidth="1"/>
    <col min="1284" max="1524" width="9.140625" style="67"/>
    <col min="1525" max="1525" width="5.85546875" style="67" customWidth="1"/>
    <col min="1526" max="1526" width="6.85546875" style="67" customWidth="1"/>
    <col min="1527" max="1527" width="5" style="67" customWidth="1"/>
    <col min="1528" max="1528" width="5.85546875" style="67" customWidth="1"/>
    <col min="1529" max="1529" width="6.85546875" style="67" customWidth="1"/>
    <col min="1530" max="1530" width="5" style="67" customWidth="1"/>
    <col min="1531" max="1531" width="5.85546875" style="67" customWidth="1"/>
    <col min="1532" max="1532" width="6.85546875" style="67" customWidth="1"/>
    <col min="1533" max="1533" width="5" style="67" customWidth="1"/>
    <col min="1534" max="1534" width="5.85546875" style="67" customWidth="1"/>
    <col min="1535" max="1535" width="6.85546875" style="67" customWidth="1"/>
    <col min="1536" max="1536" width="5" style="67" customWidth="1"/>
    <col min="1537" max="1537" width="5.85546875" style="67" customWidth="1"/>
    <col min="1538" max="1538" width="6.85546875" style="67" customWidth="1"/>
    <col min="1539" max="1539" width="5" style="67" customWidth="1"/>
    <col min="1540" max="1780" width="9.140625" style="67"/>
    <col min="1781" max="1781" width="5.85546875" style="67" customWidth="1"/>
    <col min="1782" max="1782" width="6.85546875" style="67" customWidth="1"/>
    <col min="1783" max="1783" width="5" style="67" customWidth="1"/>
    <col min="1784" max="1784" width="5.85546875" style="67" customWidth="1"/>
    <col min="1785" max="1785" width="6.85546875" style="67" customWidth="1"/>
    <col min="1786" max="1786" width="5" style="67" customWidth="1"/>
    <col min="1787" max="1787" width="5.85546875" style="67" customWidth="1"/>
    <col min="1788" max="1788" width="6.85546875" style="67" customWidth="1"/>
    <col min="1789" max="1789" width="5" style="67" customWidth="1"/>
    <col min="1790" max="1790" width="5.85546875" style="67" customWidth="1"/>
    <col min="1791" max="1791" width="6.85546875" style="67" customWidth="1"/>
    <col min="1792" max="1792" width="5" style="67" customWidth="1"/>
    <col min="1793" max="1793" width="5.85546875" style="67" customWidth="1"/>
    <col min="1794" max="1794" width="6.85546875" style="67" customWidth="1"/>
    <col min="1795" max="1795" width="5" style="67" customWidth="1"/>
    <col min="1796" max="2036" width="9.140625" style="67"/>
    <col min="2037" max="2037" width="5.85546875" style="67" customWidth="1"/>
    <col min="2038" max="2038" width="6.85546875" style="67" customWidth="1"/>
    <col min="2039" max="2039" width="5" style="67" customWidth="1"/>
    <col min="2040" max="2040" width="5.85546875" style="67" customWidth="1"/>
    <col min="2041" max="2041" width="6.85546875" style="67" customWidth="1"/>
    <col min="2042" max="2042" width="5" style="67" customWidth="1"/>
    <col min="2043" max="2043" width="5.85546875" style="67" customWidth="1"/>
    <col min="2044" max="2044" width="6.85546875" style="67" customWidth="1"/>
    <col min="2045" max="2045" width="5" style="67" customWidth="1"/>
    <col min="2046" max="2046" width="5.85546875" style="67" customWidth="1"/>
    <col min="2047" max="2047" width="6.85546875" style="67" customWidth="1"/>
    <col min="2048" max="2048" width="5" style="67" customWidth="1"/>
    <col min="2049" max="2049" width="5.85546875" style="67" customWidth="1"/>
    <col min="2050" max="2050" width="6.85546875" style="67" customWidth="1"/>
    <col min="2051" max="2051" width="5" style="67" customWidth="1"/>
    <col min="2052" max="2292" width="9.140625" style="67"/>
    <col min="2293" max="2293" width="5.85546875" style="67" customWidth="1"/>
    <col min="2294" max="2294" width="6.85546875" style="67" customWidth="1"/>
    <col min="2295" max="2295" width="5" style="67" customWidth="1"/>
    <col min="2296" max="2296" width="5.85546875" style="67" customWidth="1"/>
    <col min="2297" max="2297" width="6.85546875" style="67" customWidth="1"/>
    <col min="2298" max="2298" width="5" style="67" customWidth="1"/>
    <col min="2299" max="2299" width="5.85546875" style="67" customWidth="1"/>
    <col min="2300" max="2300" width="6.85546875" style="67" customWidth="1"/>
    <col min="2301" max="2301" width="5" style="67" customWidth="1"/>
    <col min="2302" max="2302" width="5.85546875" style="67" customWidth="1"/>
    <col min="2303" max="2303" width="6.85546875" style="67" customWidth="1"/>
    <col min="2304" max="2304" width="5" style="67" customWidth="1"/>
    <col min="2305" max="2305" width="5.85546875" style="67" customWidth="1"/>
    <col min="2306" max="2306" width="6.85546875" style="67" customWidth="1"/>
    <col min="2307" max="2307" width="5" style="67" customWidth="1"/>
    <col min="2308" max="2548" width="9.140625" style="67"/>
    <col min="2549" max="2549" width="5.85546875" style="67" customWidth="1"/>
    <col min="2550" max="2550" width="6.85546875" style="67" customWidth="1"/>
    <col min="2551" max="2551" width="5" style="67" customWidth="1"/>
    <col min="2552" max="2552" width="5.85546875" style="67" customWidth="1"/>
    <col min="2553" max="2553" width="6.85546875" style="67" customWidth="1"/>
    <col min="2554" max="2554" width="5" style="67" customWidth="1"/>
    <col min="2555" max="2555" width="5.85546875" style="67" customWidth="1"/>
    <col min="2556" max="2556" width="6.85546875" style="67" customWidth="1"/>
    <col min="2557" max="2557" width="5" style="67" customWidth="1"/>
    <col min="2558" max="2558" width="5.85546875" style="67" customWidth="1"/>
    <col min="2559" max="2559" width="6.85546875" style="67" customWidth="1"/>
    <col min="2560" max="2560" width="5" style="67" customWidth="1"/>
    <col min="2561" max="2561" width="5.85546875" style="67" customWidth="1"/>
    <col min="2562" max="2562" width="6.85546875" style="67" customWidth="1"/>
    <col min="2563" max="2563" width="5" style="67" customWidth="1"/>
    <col min="2564" max="2804" width="9.140625" style="67"/>
    <col min="2805" max="2805" width="5.85546875" style="67" customWidth="1"/>
    <col min="2806" max="2806" width="6.85546875" style="67" customWidth="1"/>
    <col min="2807" max="2807" width="5" style="67" customWidth="1"/>
    <col min="2808" max="2808" width="5.85546875" style="67" customWidth="1"/>
    <col min="2809" max="2809" width="6.85546875" style="67" customWidth="1"/>
    <col min="2810" max="2810" width="5" style="67" customWidth="1"/>
    <col min="2811" max="2811" width="5.85546875" style="67" customWidth="1"/>
    <col min="2812" max="2812" width="6.85546875" style="67" customWidth="1"/>
    <col min="2813" max="2813" width="5" style="67" customWidth="1"/>
    <col min="2814" max="2814" width="5.85546875" style="67" customWidth="1"/>
    <col min="2815" max="2815" width="6.85546875" style="67" customWidth="1"/>
    <col min="2816" max="2816" width="5" style="67" customWidth="1"/>
    <col min="2817" max="2817" width="5.85546875" style="67" customWidth="1"/>
    <col min="2818" max="2818" width="6.85546875" style="67" customWidth="1"/>
    <col min="2819" max="2819" width="5" style="67" customWidth="1"/>
    <col min="2820" max="3060" width="9.140625" style="67"/>
    <col min="3061" max="3061" width="5.85546875" style="67" customWidth="1"/>
    <col min="3062" max="3062" width="6.85546875" style="67" customWidth="1"/>
    <col min="3063" max="3063" width="5" style="67" customWidth="1"/>
    <col min="3064" max="3064" width="5.85546875" style="67" customWidth="1"/>
    <col min="3065" max="3065" width="6.85546875" style="67" customWidth="1"/>
    <col min="3066" max="3066" width="5" style="67" customWidth="1"/>
    <col min="3067" max="3067" width="5.85546875" style="67" customWidth="1"/>
    <col min="3068" max="3068" width="6.85546875" style="67" customWidth="1"/>
    <col min="3069" max="3069" width="5" style="67" customWidth="1"/>
    <col min="3070" max="3070" width="5.85546875" style="67" customWidth="1"/>
    <col min="3071" max="3071" width="6.85546875" style="67" customWidth="1"/>
    <col min="3072" max="3072" width="5" style="67" customWidth="1"/>
    <col min="3073" max="3073" width="5.85546875" style="67" customWidth="1"/>
    <col min="3074" max="3074" width="6.85546875" style="67" customWidth="1"/>
    <col min="3075" max="3075" width="5" style="67" customWidth="1"/>
    <col min="3076" max="3316" width="9.140625" style="67"/>
    <col min="3317" max="3317" width="5.85546875" style="67" customWidth="1"/>
    <col min="3318" max="3318" width="6.85546875" style="67" customWidth="1"/>
    <col min="3319" max="3319" width="5" style="67" customWidth="1"/>
    <col min="3320" max="3320" width="5.85546875" style="67" customWidth="1"/>
    <col min="3321" max="3321" width="6.85546875" style="67" customWidth="1"/>
    <col min="3322" max="3322" width="5" style="67" customWidth="1"/>
    <col min="3323" max="3323" width="5.85546875" style="67" customWidth="1"/>
    <col min="3324" max="3324" width="6.85546875" style="67" customWidth="1"/>
    <col min="3325" max="3325" width="5" style="67" customWidth="1"/>
    <col min="3326" max="3326" width="5.85546875" style="67" customWidth="1"/>
    <col min="3327" max="3327" width="6.85546875" style="67" customWidth="1"/>
    <col min="3328" max="3328" width="5" style="67" customWidth="1"/>
    <col min="3329" max="3329" width="5.85546875" style="67" customWidth="1"/>
    <col min="3330" max="3330" width="6.85546875" style="67" customWidth="1"/>
    <col min="3331" max="3331" width="5" style="67" customWidth="1"/>
    <col min="3332" max="3572" width="9.140625" style="67"/>
    <col min="3573" max="3573" width="5.85546875" style="67" customWidth="1"/>
    <col min="3574" max="3574" width="6.85546875" style="67" customWidth="1"/>
    <col min="3575" max="3575" width="5" style="67" customWidth="1"/>
    <col min="3576" max="3576" width="5.85546875" style="67" customWidth="1"/>
    <col min="3577" max="3577" width="6.85546875" style="67" customWidth="1"/>
    <col min="3578" max="3578" width="5" style="67" customWidth="1"/>
    <col min="3579" max="3579" width="5.85546875" style="67" customWidth="1"/>
    <col min="3580" max="3580" width="6.85546875" style="67" customWidth="1"/>
    <col min="3581" max="3581" width="5" style="67" customWidth="1"/>
    <col min="3582" max="3582" width="5.85546875" style="67" customWidth="1"/>
    <col min="3583" max="3583" width="6.85546875" style="67" customWidth="1"/>
    <col min="3584" max="3584" width="5" style="67" customWidth="1"/>
    <col min="3585" max="3585" width="5.85546875" style="67" customWidth="1"/>
    <col min="3586" max="3586" width="6.85546875" style="67" customWidth="1"/>
    <col min="3587" max="3587" width="5" style="67" customWidth="1"/>
    <col min="3588" max="3828" width="9.140625" style="67"/>
    <col min="3829" max="3829" width="5.85546875" style="67" customWidth="1"/>
    <col min="3830" max="3830" width="6.85546875" style="67" customWidth="1"/>
    <col min="3831" max="3831" width="5" style="67" customWidth="1"/>
    <col min="3832" max="3832" width="5.85546875" style="67" customWidth="1"/>
    <col min="3833" max="3833" width="6.85546875" style="67" customWidth="1"/>
    <col min="3834" max="3834" width="5" style="67" customWidth="1"/>
    <col min="3835" max="3835" width="5.85546875" style="67" customWidth="1"/>
    <col min="3836" max="3836" width="6.85546875" style="67" customWidth="1"/>
    <col min="3837" max="3837" width="5" style="67" customWidth="1"/>
    <col min="3838" max="3838" width="5.85546875" style="67" customWidth="1"/>
    <col min="3839" max="3839" width="6.85546875" style="67" customWidth="1"/>
    <col min="3840" max="3840" width="5" style="67" customWidth="1"/>
    <col min="3841" max="3841" width="5.85546875" style="67" customWidth="1"/>
    <col min="3842" max="3842" width="6.85546875" style="67" customWidth="1"/>
    <col min="3843" max="3843" width="5" style="67" customWidth="1"/>
    <col min="3844" max="4084" width="9.140625" style="67"/>
    <col min="4085" max="4085" width="5.85546875" style="67" customWidth="1"/>
    <col min="4086" max="4086" width="6.85546875" style="67" customWidth="1"/>
    <col min="4087" max="4087" width="5" style="67" customWidth="1"/>
    <col min="4088" max="4088" width="5.85546875" style="67" customWidth="1"/>
    <col min="4089" max="4089" width="6.85546875" style="67" customWidth="1"/>
    <col min="4090" max="4090" width="5" style="67" customWidth="1"/>
    <col min="4091" max="4091" width="5.85546875" style="67" customWidth="1"/>
    <col min="4092" max="4092" width="6.85546875" style="67" customWidth="1"/>
    <col min="4093" max="4093" width="5" style="67" customWidth="1"/>
    <col min="4094" max="4094" width="5.85546875" style="67" customWidth="1"/>
    <col min="4095" max="4095" width="6.85546875" style="67" customWidth="1"/>
    <col min="4096" max="4096" width="5" style="67" customWidth="1"/>
    <col min="4097" max="4097" width="5.85546875" style="67" customWidth="1"/>
    <col min="4098" max="4098" width="6.85546875" style="67" customWidth="1"/>
    <col min="4099" max="4099" width="5" style="67" customWidth="1"/>
    <col min="4100" max="4340" width="9.140625" style="67"/>
    <col min="4341" max="4341" width="5.85546875" style="67" customWidth="1"/>
    <col min="4342" max="4342" width="6.85546875" style="67" customWidth="1"/>
    <col min="4343" max="4343" width="5" style="67" customWidth="1"/>
    <col min="4344" max="4344" width="5.85546875" style="67" customWidth="1"/>
    <col min="4345" max="4345" width="6.85546875" style="67" customWidth="1"/>
    <col min="4346" max="4346" width="5" style="67" customWidth="1"/>
    <col min="4347" max="4347" width="5.85546875" style="67" customWidth="1"/>
    <col min="4348" max="4348" width="6.85546875" style="67" customWidth="1"/>
    <col min="4349" max="4349" width="5" style="67" customWidth="1"/>
    <col min="4350" max="4350" width="5.85546875" style="67" customWidth="1"/>
    <col min="4351" max="4351" width="6.85546875" style="67" customWidth="1"/>
    <col min="4352" max="4352" width="5" style="67" customWidth="1"/>
    <col min="4353" max="4353" width="5.85546875" style="67" customWidth="1"/>
    <col min="4354" max="4354" width="6.85546875" style="67" customWidth="1"/>
    <col min="4355" max="4355" width="5" style="67" customWidth="1"/>
    <col min="4356" max="4596" width="9.140625" style="67"/>
    <col min="4597" max="4597" width="5.85546875" style="67" customWidth="1"/>
    <col min="4598" max="4598" width="6.85546875" style="67" customWidth="1"/>
    <col min="4599" max="4599" width="5" style="67" customWidth="1"/>
    <col min="4600" max="4600" width="5.85546875" style="67" customWidth="1"/>
    <col min="4601" max="4601" width="6.85546875" style="67" customWidth="1"/>
    <col min="4602" max="4602" width="5" style="67" customWidth="1"/>
    <col min="4603" max="4603" width="5.85546875" style="67" customWidth="1"/>
    <col min="4604" max="4604" width="6.85546875" style="67" customWidth="1"/>
    <col min="4605" max="4605" width="5" style="67" customWidth="1"/>
    <col min="4606" max="4606" width="5.85546875" style="67" customWidth="1"/>
    <col min="4607" max="4607" width="6.85546875" style="67" customWidth="1"/>
    <col min="4608" max="4608" width="5" style="67" customWidth="1"/>
    <col min="4609" max="4609" width="5.85546875" style="67" customWidth="1"/>
    <col min="4610" max="4610" width="6.85546875" style="67" customWidth="1"/>
    <col min="4611" max="4611" width="5" style="67" customWidth="1"/>
    <col min="4612" max="4852" width="9.140625" style="67"/>
    <col min="4853" max="4853" width="5.85546875" style="67" customWidth="1"/>
    <col min="4854" max="4854" width="6.85546875" style="67" customWidth="1"/>
    <col min="4855" max="4855" width="5" style="67" customWidth="1"/>
    <col min="4856" max="4856" width="5.85546875" style="67" customWidth="1"/>
    <col min="4857" max="4857" width="6.85546875" style="67" customWidth="1"/>
    <col min="4858" max="4858" width="5" style="67" customWidth="1"/>
    <col min="4859" max="4859" width="5.85546875" style="67" customWidth="1"/>
    <col min="4860" max="4860" width="6.85546875" style="67" customWidth="1"/>
    <col min="4861" max="4861" width="5" style="67" customWidth="1"/>
    <col min="4862" max="4862" width="5.85546875" style="67" customWidth="1"/>
    <col min="4863" max="4863" width="6.85546875" style="67" customWidth="1"/>
    <col min="4864" max="4864" width="5" style="67" customWidth="1"/>
    <col min="4865" max="4865" width="5.85546875" style="67" customWidth="1"/>
    <col min="4866" max="4866" width="6.85546875" style="67" customWidth="1"/>
    <col min="4867" max="4867" width="5" style="67" customWidth="1"/>
    <col min="4868" max="5108" width="9.140625" style="67"/>
    <col min="5109" max="5109" width="5.85546875" style="67" customWidth="1"/>
    <col min="5110" max="5110" width="6.85546875" style="67" customWidth="1"/>
    <col min="5111" max="5111" width="5" style="67" customWidth="1"/>
    <col min="5112" max="5112" width="5.85546875" style="67" customWidth="1"/>
    <col min="5113" max="5113" width="6.85546875" style="67" customWidth="1"/>
    <col min="5114" max="5114" width="5" style="67" customWidth="1"/>
    <col min="5115" max="5115" width="5.85546875" style="67" customWidth="1"/>
    <col min="5116" max="5116" width="6.85546875" style="67" customWidth="1"/>
    <col min="5117" max="5117" width="5" style="67" customWidth="1"/>
    <col min="5118" max="5118" width="5.85546875" style="67" customWidth="1"/>
    <col min="5119" max="5119" width="6.85546875" style="67" customWidth="1"/>
    <col min="5120" max="5120" width="5" style="67" customWidth="1"/>
    <col min="5121" max="5121" width="5.85546875" style="67" customWidth="1"/>
    <col min="5122" max="5122" width="6.85546875" style="67" customWidth="1"/>
    <col min="5123" max="5123" width="5" style="67" customWidth="1"/>
    <col min="5124" max="5364" width="9.140625" style="67"/>
    <col min="5365" max="5365" width="5.85546875" style="67" customWidth="1"/>
    <col min="5366" max="5366" width="6.85546875" style="67" customWidth="1"/>
    <col min="5367" max="5367" width="5" style="67" customWidth="1"/>
    <col min="5368" max="5368" width="5.85546875" style="67" customWidth="1"/>
    <col min="5369" max="5369" width="6.85546875" style="67" customWidth="1"/>
    <col min="5370" max="5370" width="5" style="67" customWidth="1"/>
    <col min="5371" max="5371" width="5.85546875" style="67" customWidth="1"/>
    <col min="5372" max="5372" width="6.85546875" style="67" customWidth="1"/>
    <col min="5373" max="5373" width="5" style="67" customWidth="1"/>
    <col min="5374" max="5374" width="5.85546875" style="67" customWidth="1"/>
    <col min="5375" max="5375" width="6.85546875" style="67" customWidth="1"/>
    <col min="5376" max="5376" width="5" style="67" customWidth="1"/>
    <col min="5377" max="5377" width="5.85546875" style="67" customWidth="1"/>
    <col min="5378" max="5378" width="6.85546875" style="67" customWidth="1"/>
    <col min="5379" max="5379" width="5" style="67" customWidth="1"/>
    <col min="5380" max="5620" width="9.140625" style="67"/>
    <col min="5621" max="5621" width="5.85546875" style="67" customWidth="1"/>
    <col min="5622" max="5622" width="6.85546875" style="67" customWidth="1"/>
    <col min="5623" max="5623" width="5" style="67" customWidth="1"/>
    <col min="5624" max="5624" width="5.85546875" style="67" customWidth="1"/>
    <col min="5625" max="5625" width="6.85546875" style="67" customWidth="1"/>
    <col min="5626" max="5626" width="5" style="67" customWidth="1"/>
    <col min="5627" max="5627" width="5.85546875" style="67" customWidth="1"/>
    <col min="5628" max="5628" width="6.85546875" style="67" customWidth="1"/>
    <col min="5629" max="5629" width="5" style="67" customWidth="1"/>
    <col min="5630" max="5630" width="5.85546875" style="67" customWidth="1"/>
    <col min="5631" max="5631" width="6.85546875" style="67" customWidth="1"/>
    <col min="5632" max="5632" width="5" style="67" customWidth="1"/>
    <col min="5633" max="5633" width="5.85546875" style="67" customWidth="1"/>
    <col min="5634" max="5634" width="6.85546875" style="67" customWidth="1"/>
    <col min="5635" max="5635" width="5" style="67" customWidth="1"/>
    <col min="5636" max="5876" width="9.140625" style="67"/>
    <col min="5877" max="5877" width="5.85546875" style="67" customWidth="1"/>
    <col min="5878" max="5878" width="6.85546875" style="67" customWidth="1"/>
    <col min="5879" max="5879" width="5" style="67" customWidth="1"/>
    <col min="5880" max="5880" width="5.85546875" style="67" customWidth="1"/>
    <col min="5881" max="5881" width="6.85546875" style="67" customWidth="1"/>
    <col min="5882" max="5882" width="5" style="67" customWidth="1"/>
    <col min="5883" max="5883" width="5.85546875" style="67" customWidth="1"/>
    <col min="5884" max="5884" width="6.85546875" style="67" customWidth="1"/>
    <col min="5885" max="5885" width="5" style="67" customWidth="1"/>
    <col min="5886" max="5886" width="5.85546875" style="67" customWidth="1"/>
    <col min="5887" max="5887" width="6.85546875" style="67" customWidth="1"/>
    <col min="5888" max="5888" width="5" style="67" customWidth="1"/>
    <col min="5889" max="5889" width="5.85546875" style="67" customWidth="1"/>
    <col min="5890" max="5890" width="6.85546875" style="67" customWidth="1"/>
    <col min="5891" max="5891" width="5" style="67" customWidth="1"/>
    <col min="5892" max="6132" width="9.140625" style="67"/>
    <col min="6133" max="6133" width="5.85546875" style="67" customWidth="1"/>
    <col min="6134" max="6134" width="6.85546875" style="67" customWidth="1"/>
    <col min="6135" max="6135" width="5" style="67" customWidth="1"/>
    <col min="6136" max="6136" width="5.85546875" style="67" customWidth="1"/>
    <col min="6137" max="6137" width="6.85546875" style="67" customWidth="1"/>
    <col min="6138" max="6138" width="5" style="67" customWidth="1"/>
    <col min="6139" max="6139" width="5.85546875" style="67" customWidth="1"/>
    <col min="6140" max="6140" width="6.85546875" style="67" customWidth="1"/>
    <col min="6141" max="6141" width="5" style="67" customWidth="1"/>
    <col min="6142" max="6142" width="5.85546875" style="67" customWidth="1"/>
    <col min="6143" max="6143" width="6.85546875" style="67" customWidth="1"/>
    <col min="6144" max="6144" width="5" style="67" customWidth="1"/>
    <col min="6145" max="6145" width="5.85546875" style="67" customWidth="1"/>
    <col min="6146" max="6146" width="6.85546875" style="67" customWidth="1"/>
    <col min="6147" max="6147" width="5" style="67" customWidth="1"/>
    <col min="6148" max="6388" width="9.140625" style="67"/>
    <col min="6389" max="6389" width="5.85546875" style="67" customWidth="1"/>
    <col min="6390" max="6390" width="6.85546875" style="67" customWidth="1"/>
    <col min="6391" max="6391" width="5" style="67" customWidth="1"/>
    <col min="6392" max="6392" width="5.85546875" style="67" customWidth="1"/>
    <col min="6393" max="6393" width="6.85546875" style="67" customWidth="1"/>
    <col min="6394" max="6394" width="5" style="67" customWidth="1"/>
    <col min="6395" max="6395" width="5.85546875" style="67" customWidth="1"/>
    <col min="6396" max="6396" width="6.85546875" style="67" customWidth="1"/>
    <col min="6397" max="6397" width="5" style="67" customWidth="1"/>
    <col min="6398" max="6398" width="5.85546875" style="67" customWidth="1"/>
    <col min="6399" max="6399" width="6.85546875" style="67" customWidth="1"/>
    <col min="6400" max="6400" width="5" style="67" customWidth="1"/>
    <col min="6401" max="6401" width="5.85546875" style="67" customWidth="1"/>
    <col min="6402" max="6402" width="6.85546875" style="67" customWidth="1"/>
    <col min="6403" max="6403" width="5" style="67" customWidth="1"/>
    <col min="6404" max="6644" width="9.140625" style="67"/>
    <col min="6645" max="6645" width="5.85546875" style="67" customWidth="1"/>
    <col min="6646" max="6646" width="6.85546875" style="67" customWidth="1"/>
    <col min="6647" max="6647" width="5" style="67" customWidth="1"/>
    <col min="6648" max="6648" width="5.85546875" style="67" customWidth="1"/>
    <col min="6649" max="6649" width="6.85546875" style="67" customWidth="1"/>
    <col min="6650" max="6650" width="5" style="67" customWidth="1"/>
    <col min="6651" max="6651" width="5.85546875" style="67" customWidth="1"/>
    <col min="6652" max="6652" width="6.85546875" style="67" customWidth="1"/>
    <col min="6653" max="6653" width="5" style="67" customWidth="1"/>
    <col min="6654" max="6654" width="5.85546875" style="67" customWidth="1"/>
    <col min="6655" max="6655" width="6.85546875" style="67" customWidth="1"/>
    <col min="6656" max="6656" width="5" style="67" customWidth="1"/>
    <col min="6657" max="6657" width="5.85546875" style="67" customWidth="1"/>
    <col min="6658" max="6658" width="6.85546875" style="67" customWidth="1"/>
    <col min="6659" max="6659" width="5" style="67" customWidth="1"/>
    <col min="6660" max="6900" width="9.140625" style="67"/>
    <col min="6901" max="6901" width="5.85546875" style="67" customWidth="1"/>
    <col min="6902" max="6902" width="6.85546875" style="67" customWidth="1"/>
    <col min="6903" max="6903" width="5" style="67" customWidth="1"/>
    <col min="6904" max="6904" width="5.85546875" style="67" customWidth="1"/>
    <col min="6905" max="6905" width="6.85546875" style="67" customWidth="1"/>
    <col min="6906" max="6906" width="5" style="67" customWidth="1"/>
    <col min="6907" max="6907" width="5.85546875" style="67" customWidth="1"/>
    <col min="6908" max="6908" width="6.85546875" style="67" customWidth="1"/>
    <col min="6909" max="6909" width="5" style="67" customWidth="1"/>
    <col min="6910" max="6910" width="5.85546875" style="67" customWidth="1"/>
    <col min="6911" max="6911" width="6.85546875" style="67" customWidth="1"/>
    <col min="6912" max="6912" width="5" style="67" customWidth="1"/>
    <col min="6913" max="6913" width="5.85546875" style="67" customWidth="1"/>
    <col min="6914" max="6914" width="6.85546875" style="67" customWidth="1"/>
    <col min="6915" max="6915" width="5" style="67" customWidth="1"/>
    <col min="6916" max="7156" width="9.140625" style="67"/>
    <col min="7157" max="7157" width="5.85546875" style="67" customWidth="1"/>
    <col min="7158" max="7158" width="6.85546875" style="67" customWidth="1"/>
    <col min="7159" max="7159" width="5" style="67" customWidth="1"/>
    <col min="7160" max="7160" width="5.85546875" style="67" customWidth="1"/>
    <col min="7161" max="7161" width="6.85546875" style="67" customWidth="1"/>
    <col min="7162" max="7162" width="5" style="67" customWidth="1"/>
    <col min="7163" max="7163" width="5.85546875" style="67" customWidth="1"/>
    <col min="7164" max="7164" width="6.85546875" style="67" customWidth="1"/>
    <col min="7165" max="7165" width="5" style="67" customWidth="1"/>
    <col min="7166" max="7166" width="5.85546875" style="67" customWidth="1"/>
    <col min="7167" max="7167" width="6.85546875" style="67" customWidth="1"/>
    <col min="7168" max="7168" width="5" style="67" customWidth="1"/>
    <col min="7169" max="7169" width="5.85546875" style="67" customWidth="1"/>
    <col min="7170" max="7170" width="6.85546875" style="67" customWidth="1"/>
    <col min="7171" max="7171" width="5" style="67" customWidth="1"/>
    <col min="7172" max="7412" width="9.140625" style="67"/>
    <col min="7413" max="7413" width="5.85546875" style="67" customWidth="1"/>
    <col min="7414" max="7414" width="6.85546875" style="67" customWidth="1"/>
    <col min="7415" max="7415" width="5" style="67" customWidth="1"/>
    <col min="7416" max="7416" width="5.85546875" style="67" customWidth="1"/>
    <col min="7417" max="7417" width="6.85546875" style="67" customWidth="1"/>
    <col min="7418" max="7418" width="5" style="67" customWidth="1"/>
    <col min="7419" max="7419" width="5.85546875" style="67" customWidth="1"/>
    <col min="7420" max="7420" width="6.85546875" style="67" customWidth="1"/>
    <col min="7421" max="7421" width="5" style="67" customWidth="1"/>
    <col min="7422" max="7422" width="5.85546875" style="67" customWidth="1"/>
    <col min="7423" max="7423" width="6.85546875" style="67" customWidth="1"/>
    <col min="7424" max="7424" width="5" style="67" customWidth="1"/>
    <col min="7425" max="7425" width="5.85546875" style="67" customWidth="1"/>
    <col min="7426" max="7426" width="6.85546875" style="67" customWidth="1"/>
    <col min="7427" max="7427" width="5" style="67" customWidth="1"/>
    <col min="7428" max="7668" width="9.140625" style="67"/>
    <col min="7669" max="7669" width="5.85546875" style="67" customWidth="1"/>
    <col min="7670" max="7670" width="6.85546875" style="67" customWidth="1"/>
    <col min="7671" max="7671" width="5" style="67" customWidth="1"/>
    <col min="7672" max="7672" width="5.85546875" style="67" customWidth="1"/>
    <col min="7673" max="7673" width="6.85546875" style="67" customWidth="1"/>
    <col min="7674" max="7674" width="5" style="67" customWidth="1"/>
    <col min="7675" max="7675" width="5.85546875" style="67" customWidth="1"/>
    <col min="7676" max="7676" width="6.85546875" style="67" customWidth="1"/>
    <col min="7677" max="7677" width="5" style="67" customWidth="1"/>
    <col min="7678" max="7678" width="5.85546875" style="67" customWidth="1"/>
    <col min="7679" max="7679" width="6.85546875" style="67" customWidth="1"/>
    <col min="7680" max="7680" width="5" style="67" customWidth="1"/>
    <col min="7681" max="7681" width="5.85546875" style="67" customWidth="1"/>
    <col min="7682" max="7682" width="6.85546875" style="67" customWidth="1"/>
    <col min="7683" max="7683" width="5" style="67" customWidth="1"/>
    <col min="7684" max="7924" width="9.140625" style="67"/>
    <col min="7925" max="7925" width="5.85546875" style="67" customWidth="1"/>
    <col min="7926" max="7926" width="6.85546875" style="67" customWidth="1"/>
    <col min="7927" max="7927" width="5" style="67" customWidth="1"/>
    <col min="7928" max="7928" width="5.85546875" style="67" customWidth="1"/>
    <col min="7929" max="7929" width="6.85546875" style="67" customWidth="1"/>
    <col min="7930" max="7930" width="5" style="67" customWidth="1"/>
    <col min="7931" max="7931" width="5.85546875" style="67" customWidth="1"/>
    <col min="7932" max="7932" width="6.85546875" style="67" customWidth="1"/>
    <col min="7933" max="7933" width="5" style="67" customWidth="1"/>
    <col min="7934" max="7934" width="5.85546875" style="67" customWidth="1"/>
    <col min="7935" max="7935" width="6.85546875" style="67" customWidth="1"/>
    <col min="7936" max="7936" width="5" style="67" customWidth="1"/>
    <col min="7937" max="7937" width="5.85546875" style="67" customWidth="1"/>
    <col min="7938" max="7938" width="6.85546875" style="67" customWidth="1"/>
    <col min="7939" max="7939" width="5" style="67" customWidth="1"/>
    <col min="7940" max="8180" width="9.140625" style="67"/>
    <col min="8181" max="8181" width="5.85546875" style="67" customWidth="1"/>
    <col min="8182" max="8182" width="6.85546875" style="67" customWidth="1"/>
    <col min="8183" max="8183" width="5" style="67" customWidth="1"/>
    <col min="8184" max="8184" width="5.85546875" style="67" customWidth="1"/>
    <col min="8185" max="8185" width="6.85546875" style="67" customWidth="1"/>
    <col min="8186" max="8186" width="5" style="67" customWidth="1"/>
    <col min="8187" max="8187" width="5.85546875" style="67" customWidth="1"/>
    <col min="8188" max="8188" width="6.85546875" style="67" customWidth="1"/>
    <col min="8189" max="8189" width="5" style="67" customWidth="1"/>
    <col min="8190" max="8190" width="5.85546875" style="67" customWidth="1"/>
    <col min="8191" max="8191" width="6.85546875" style="67" customWidth="1"/>
    <col min="8192" max="8192" width="5" style="67" customWidth="1"/>
    <col min="8193" max="8193" width="5.85546875" style="67" customWidth="1"/>
    <col min="8194" max="8194" width="6.85546875" style="67" customWidth="1"/>
    <col min="8195" max="8195" width="5" style="67" customWidth="1"/>
    <col min="8196" max="8436" width="9.140625" style="67"/>
    <col min="8437" max="8437" width="5.85546875" style="67" customWidth="1"/>
    <col min="8438" max="8438" width="6.85546875" style="67" customWidth="1"/>
    <col min="8439" max="8439" width="5" style="67" customWidth="1"/>
    <col min="8440" max="8440" width="5.85546875" style="67" customWidth="1"/>
    <col min="8441" max="8441" width="6.85546875" style="67" customWidth="1"/>
    <col min="8442" max="8442" width="5" style="67" customWidth="1"/>
    <col min="8443" max="8443" width="5.85546875" style="67" customWidth="1"/>
    <col min="8444" max="8444" width="6.85546875" style="67" customWidth="1"/>
    <col min="8445" max="8445" width="5" style="67" customWidth="1"/>
    <col min="8446" max="8446" width="5.85546875" style="67" customWidth="1"/>
    <col min="8447" max="8447" width="6.85546875" style="67" customWidth="1"/>
    <col min="8448" max="8448" width="5" style="67" customWidth="1"/>
    <col min="8449" max="8449" width="5.85546875" style="67" customWidth="1"/>
    <col min="8450" max="8450" width="6.85546875" style="67" customWidth="1"/>
    <col min="8451" max="8451" width="5" style="67" customWidth="1"/>
    <col min="8452" max="8692" width="9.140625" style="67"/>
    <col min="8693" max="8693" width="5.85546875" style="67" customWidth="1"/>
    <col min="8694" max="8694" width="6.85546875" style="67" customWidth="1"/>
    <col min="8695" max="8695" width="5" style="67" customWidth="1"/>
    <col min="8696" max="8696" width="5.85546875" style="67" customWidth="1"/>
    <col min="8697" max="8697" width="6.85546875" style="67" customWidth="1"/>
    <col min="8698" max="8698" width="5" style="67" customWidth="1"/>
    <col min="8699" max="8699" width="5.85546875" style="67" customWidth="1"/>
    <col min="8700" max="8700" width="6.85546875" style="67" customWidth="1"/>
    <col min="8701" max="8701" width="5" style="67" customWidth="1"/>
    <col min="8702" max="8702" width="5.85546875" style="67" customWidth="1"/>
    <col min="8703" max="8703" width="6.85546875" style="67" customWidth="1"/>
    <col min="8704" max="8704" width="5" style="67" customWidth="1"/>
    <col min="8705" max="8705" width="5.85546875" style="67" customWidth="1"/>
    <col min="8706" max="8706" width="6.85546875" style="67" customWidth="1"/>
    <col min="8707" max="8707" width="5" style="67" customWidth="1"/>
    <col min="8708" max="8948" width="9.140625" style="67"/>
    <col min="8949" max="8949" width="5.85546875" style="67" customWidth="1"/>
    <col min="8950" max="8950" width="6.85546875" style="67" customWidth="1"/>
    <col min="8951" max="8951" width="5" style="67" customWidth="1"/>
    <col min="8952" max="8952" width="5.85546875" style="67" customWidth="1"/>
    <col min="8953" max="8953" width="6.85546875" style="67" customWidth="1"/>
    <col min="8954" max="8954" width="5" style="67" customWidth="1"/>
    <col min="8955" max="8955" width="5.85546875" style="67" customWidth="1"/>
    <col min="8956" max="8956" width="6.85546875" style="67" customWidth="1"/>
    <col min="8957" max="8957" width="5" style="67" customWidth="1"/>
    <col min="8958" max="8958" width="5.85546875" style="67" customWidth="1"/>
    <col min="8959" max="8959" width="6.85546875" style="67" customWidth="1"/>
    <col min="8960" max="8960" width="5" style="67" customWidth="1"/>
    <col min="8961" max="8961" width="5.85546875" style="67" customWidth="1"/>
    <col min="8962" max="8962" width="6.85546875" style="67" customWidth="1"/>
    <col min="8963" max="8963" width="5" style="67" customWidth="1"/>
    <col min="8964" max="9204" width="9.140625" style="67"/>
    <col min="9205" max="9205" width="5.85546875" style="67" customWidth="1"/>
    <col min="9206" max="9206" width="6.85546875" style="67" customWidth="1"/>
    <col min="9207" max="9207" width="5" style="67" customWidth="1"/>
    <col min="9208" max="9208" width="5.85546875" style="67" customWidth="1"/>
    <col min="9209" max="9209" width="6.85546875" style="67" customWidth="1"/>
    <col min="9210" max="9210" width="5" style="67" customWidth="1"/>
    <col min="9211" max="9211" width="5.85546875" style="67" customWidth="1"/>
    <col min="9212" max="9212" width="6.85546875" style="67" customWidth="1"/>
    <col min="9213" max="9213" width="5" style="67" customWidth="1"/>
    <col min="9214" max="9214" width="5.85546875" style="67" customWidth="1"/>
    <col min="9215" max="9215" width="6.85546875" style="67" customWidth="1"/>
    <col min="9216" max="9216" width="5" style="67" customWidth="1"/>
    <col min="9217" max="9217" width="5.85546875" style="67" customWidth="1"/>
    <col min="9218" max="9218" width="6.85546875" style="67" customWidth="1"/>
    <col min="9219" max="9219" width="5" style="67" customWidth="1"/>
    <col min="9220" max="9460" width="9.140625" style="67"/>
    <col min="9461" max="9461" width="5.85546875" style="67" customWidth="1"/>
    <col min="9462" max="9462" width="6.85546875" style="67" customWidth="1"/>
    <col min="9463" max="9463" width="5" style="67" customWidth="1"/>
    <col min="9464" max="9464" width="5.85546875" style="67" customWidth="1"/>
    <col min="9465" max="9465" width="6.85546875" style="67" customWidth="1"/>
    <col min="9466" max="9466" width="5" style="67" customWidth="1"/>
    <col min="9467" max="9467" width="5.85546875" style="67" customWidth="1"/>
    <col min="9468" max="9468" width="6.85546875" style="67" customWidth="1"/>
    <col min="9469" max="9469" width="5" style="67" customWidth="1"/>
    <col min="9470" max="9470" width="5.85546875" style="67" customWidth="1"/>
    <col min="9471" max="9471" width="6.85546875" style="67" customWidth="1"/>
    <col min="9472" max="9472" width="5" style="67" customWidth="1"/>
    <col min="9473" max="9473" width="5.85546875" style="67" customWidth="1"/>
    <col min="9474" max="9474" width="6.85546875" style="67" customWidth="1"/>
    <col min="9475" max="9475" width="5" style="67" customWidth="1"/>
    <col min="9476" max="9716" width="9.140625" style="67"/>
    <col min="9717" max="9717" width="5.85546875" style="67" customWidth="1"/>
    <col min="9718" max="9718" width="6.85546875" style="67" customWidth="1"/>
    <col min="9719" max="9719" width="5" style="67" customWidth="1"/>
    <col min="9720" max="9720" width="5.85546875" style="67" customWidth="1"/>
    <col min="9721" max="9721" width="6.85546875" style="67" customWidth="1"/>
    <col min="9722" max="9722" width="5" style="67" customWidth="1"/>
    <col min="9723" max="9723" width="5.85546875" style="67" customWidth="1"/>
    <col min="9724" max="9724" width="6.85546875" style="67" customWidth="1"/>
    <col min="9725" max="9725" width="5" style="67" customWidth="1"/>
    <col min="9726" max="9726" width="5.85546875" style="67" customWidth="1"/>
    <col min="9727" max="9727" width="6.85546875" style="67" customWidth="1"/>
    <col min="9728" max="9728" width="5" style="67" customWidth="1"/>
    <col min="9729" max="9729" width="5.85546875" style="67" customWidth="1"/>
    <col min="9730" max="9730" width="6.85546875" style="67" customWidth="1"/>
    <col min="9731" max="9731" width="5" style="67" customWidth="1"/>
    <col min="9732" max="9972" width="9.140625" style="67"/>
    <col min="9973" max="9973" width="5.85546875" style="67" customWidth="1"/>
    <col min="9974" max="9974" width="6.85546875" style="67" customWidth="1"/>
    <col min="9975" max="9975" width="5" style="67" customWidth="1"/>
    <col min="9976" max="9976" width="5.85546875" style="67" customWidth="1"/>
    <col min="9977" max="9977" width="6.85546875" style="67" customWidth="1"/>
    <col min="9978" max="9978" width="5" style="67" customWidth="1"/>
    <col min="9979" max="9979" width="5.85546875" style="67" customWidth="1"/>
    <col min="9980" max="9980" width="6.85546875" style="67" customWidth="1"/>
    <col min="9981" max="9981" width="5" style="67" customWidth="1"/>
    <col min="9982" max="9982" width="5.85546875" style="67" customWidth="1"/>
    <col min="9983" max="9983" width="6.85546875" style="67" customWidth="1"/>
    <col min="9984" max="9984" width="5" style="67" customWidth="1"/>
    <col min="9985" max="9985" width="5.85546875" style="67" customWidth="1"/>
    <col min="9986" max="9986" width="6.85546875" style="67" customWidth="1"/>
    <col min="9987" max="9987" width="5" style="67" customWidth="1"/>
    <col min="9988" max="10228" width="9.140625" style="67"/>
    <col min="10229" max="10229" width="5.85546875" style="67" customWidth="1"/>
    <col min="10230" max="10230" width="6.85546875" style="67" customWidth="1"/>
    <col min="10231" max="10231" width="5" style="67" customWidth="1"/>
    <col min="10232" max="10232" width="5.85546875" style="67" customWidth="1"/>
    <col min="10233" max="10233" width="6.85546875" style="67" customWidth="1"/>
    <col min="10234" max="10234" width="5" style="67" customWidth="1"/>
    <col min="10235" max="10235" width="5.85546875" style="67" customWidth="1"/>
    <col min="10236" max="10236" width="6.85546875" style="67" customWidth="1"/>
    <col min="10237" max="10237" width="5" style="67" customWidth="1"/>
    <col min="10238" max="10238" width="5.85546875" style="67" customWidth="1"/>
    <col min="10239" max="10239" width="6.85546875" style="67" customWidth="1"/>
    <col min="10240" max="10240" width="5" style="67" customWidth="1"/>
    <col min="10241" max="10241" width="5.85546875" style="67" customWidth="1"/>
    <col min="10242" max="10242" width="6.85546875" style="67" customWidth="1"/>
    <col min="10243" max="10243" width="5" style="67" customWidth="1"/>
    <col min="10244" max="10484" width="9.140625" style="67"/>
    <col min="10485" max="10485" width="5.85546875" style="67" customWidth="1"/>
    <col min="10486" max="10486" width="6.85546875" style="67" customWidth="1"/>
    <col min="10487" max="10487" width="5" style="67" customWidth="1"/>
    <col min="10488" max="10488" width="5.85546875" style="67" customWidth="1"/>
    <col min="10489" max="10489" width="6.85546875" style="67" customWidth="1"/>
    <col min="10490" max="10490" width="5" style="67" customWidth="1"/>
    <col min="10491" max="10491" width="5.85546875" style="67" customWidth="1"/>
    <col min="10492" max="10492" width="6.85546875" style="67" customWidth="1"/>
    <col min="10493" max="10493" width="5" style="67" customWidth="1"/>
    <col min="10494" max="10494" width="5.85546875" style="67" customWidth="1"/>
    <col min="10495" max="10495" width="6.85546875" style="67" customWidth="1"/>
    <col min="10496" max="10496" width="5" style="67" customWidth="1"/>
    <col min="10497" max="10497" width="5.85546875" style="67" customWidth="1"/>
    <col min="10498" max="10498" width="6.85546875" style="67" customWidth="1"/>
    <col min="10499" max="10499" width="5" style="67" customWidth="1"/>
    <col min="10500" max="10740" width="9.140625" style="67"/>
    <col min="10741" max="10741" width="5.85546875" style="67" customWidth="1"/>
    <col min="10742" max="10742" width="6.85546875" style="67" customWidth="1"/>
    <col min="10743" max="10743" width="5" style="67" customWidth="1"/>
    <col min="10744" max="10744" width="5.85546875" style="67" customWidth="1"/>
    <col min="10745" max="10745" width="6.85546875" style="67" customWidth="1"/>
    <col min="10746" max="10746" width="5" style="67" customWidth="1"/>
    <col min="10747" max="10747" width="5.85546875" style="67" customWidth="1"/>
    <col min="10748" max="10748" width="6.85546875" style="67" customWidth="1"/>
    <col min="10749" max="10749" width="5" style="67" customWidth="1"/>
    <col min="10750" max="10750" width="5.85546875" style="67" customWidth="1"/>
    <col min="10751" max="10751" width="6.85546875" style="67" customWidth="1"/>
    <col min="10752" max="10752" width="5" style="67" customWidth="1"/>
    <col min="10753" max="10753" width="5.85546875" style="67" customWidth="1"/>
    <col min="10754" max="10754" width="6.85546875" style="67" customWidth="1"/>
    <col min="10755" max="10755" width="5" style="67" customWidth="1"/>
    <col min="10756" max="10996" width="9.140625" style="67"/>
    <col min="10997" max="10997" width="5.85546875" style="67" customWidth="1"/>
    <col min="10998" max="10998" width="6.85546875" style="67" customWidth="1"/>
    <col min="10999" max="10999" width="5" style="67" customWidth="1"/>
    <col min="11000" max="11000" width="5.85546875" style="67" customWidth="1"/>
    <col min="11001" max="11001" width="6.85546875" style="67" customWidth="1"/>
    <col min="11002" max="11002" width="5" style="67" customWidth="1"/>
    <col min="11003" max="11003" width="5.85546875" style="67" customWidth="1"/>
    <col min="11004" max="11004" width="6.85546875" style="67" customWidth="1"/>
    <col min="11005" max="11005" width="5" style="67" customWidth="1"/>
    <col min="11006" max="11006" width="5.85546875" style="67" customWidth="1"/>
    <col min="11007" max="11007" width="6.85546875" style="67" customWidth="1"/>
    <col min="11008" max="11008" width="5" style="67" customWidth="1"/>
    <col min="11009" max="11009" width="5.85546875" style="67" customWidth="1"/>
    <col min="11010" max="11010" width="6.85546875" style="67" customWidth="1"/>
    <col min="11011" max="11011" width="5" style="67" customWidth="1"/>
    <col min="11012" max="11252" width="9.140625" style="67"/>
    <col min="11253" max="11253" width="5.85546875" style="67" customWidth="1"/>
    <col min="11254" max="11254" width="6.85546875" style="67" customWidth="1"/>
    <col min="11255" max="11255" width="5" style="67" customWidth="1"/>
    <col min="11256" max="11256" width="5.85546875" style="67" customWidth="1"/>
    <col min="11257" max="11257" width="6.85546875" style="67" customWidth="1"/>
    <col min="11258" max="11258" width="5" style="67" customWidth="1"/>
    <col min="11259" max="11259" width="5.85546875" style="67" customWidth="1"/>
    <col min="11260" max="11260" width="6.85546875" style="67" customWidth="1"/>
    <col min="11261" max="11261" width="5" style="67" customWidth="1"/>
    <col min="11262" max="11262" width="5.85546875" style="67" customWidth="1"/>
    <col min="11263" max="11263" width="6.85546875" style="67" customWidth="1"/>
    <col min="11264" max="11264" width="5" style="67" customWidth="1"/>
    <col min="11265" max="11265" width="5.85546875" style="67" customWidth="1"/>
    <col min="11266" max="11266" width="6.85546875" style="67" customWidth="1"/>
    <col min="11267" max="11267" width="5" style="67" customWidth="1"/>
    <col min="11268" max="11508" width="9.140625" style="67"/>
    <col min="11509" max="11509" width="5.85546875" style="67" customWidth="1"/>
    <col min="11510" max="11510" width="6.85546875" style="67" customWidth="1"/>
    <col min="11511" max="11511" width="5" style="67" customWidth="1"/>
    <col min="11512" max="11512" width="5.85546875" style="67" customWidth="1"/>
    <col min="11513" max="11513" width="6.85546875" style="67" customWidth="1"/>
    <col min="11514" max="11514" width="5" style="67" customWidth="1"/>
    <col min="11515" max="11515" width="5.85546875" style="67" customWidth="1"/>
    <col min="11516" max="11516" width="6.85546875" style="67" customWidth="1"/>
    <col min="11517" max="11517" width="5" style="67" customWidth="1"/>
    <col min="11518" max="11518" width="5.85546875" style="67" customWidth="1"/>
    <col min="11519" max="11519" width="6.85546875" style="67" customWidth="1"/>
    <col min="11520" max="11520" width="5" style="67" customWidth="1"/>
    <col min="11521" max="11521" width="5.85546875" style="67" customWidth="1"/>
    <col min="11522" max="11522" width="6.85546875" style="67" customWidth="1"/>
    <col min="11523" max="11523" width="5" style="67" customWidth="1"/>
    <col min="11524" max="11764" width="9.140625" style="67"/>
    <col min="11765" max="11765" width="5.85546875" style="67" customWidth="1"/>
    <col min="11766" max="11766" width="6.85546875" style="67" customWidth="1"/>
    <col min="11767" max="11767" width="5" style="67" customWidth="1"/>
    <col min="11768" max="11768" width="5.85546875" style="67" customWidth="1"/>
    <col min="11769" max="11769" width="6.85546875" style="67" customWidth="1"/>
    <col min="11770" max="11770" width="5" style="67" customWidth="1"/>
    <col min="11771" max="11771" width="5.85546875" style="67" customWidth="1"/>
    <col min="11772" max="11772" width="6.85546875" style="67" customWidth="1"/>
    <col min="11773" max="11773" width="5" style="67" customWidth="1"/>
    <col min="11774" max="11774" width="5.85546875" style="67" customWidth="1"/>
    <col min="11775" max="11775" width="6.85546875" style="67" customWidth="1"/>
    <col min="11776" max="11776" width="5" style="67" customWidth="1"/>
    <col min="11777" max="11777" width="5.85546875" style="67" customWidth="1"/>
    <col min="11778" max="11778" width="6.85546875" style="67" customWidth="1"/>
    <col min="11779" max="11779" width="5" style="67" customWidth="1"/>
    <col min="11780" max="12020" width="9.140625" style="67"/>
    <col min="12021" max="12021" width="5.85546875" style="67" customWidth="1"/>
    <col min="12022" max="12022" width="6.85546875" style="67" customWidth="1"/>
    <col min="12023" max="12023" width="5" style="67" customWidth="1"/>
    <col min="12024" max="12024" width="5.85546875" style="67" customWidth="1"/>
    <col min="12025" max="12025" width="6.85546875" style="67" customWidth="1"/>
    <col min="12026" max="12026" width="5" style="67" customWidth="1"/>
    <col min="12027" max="12027" width="5.85546875" style="67" customWidth="1"/>
    <col min="12028" max="12028" width="6.85546875" style="67" customWidth="1"/>
    <col min="12029" max="12029" width="5" style="67" customWidth="1"/>
    <col min="12030" max="12030" width="5.85546875" style="67" customWidth="1"/>
    <col min="12031" max="12031" width="6.85546875" style="67" customWidth="1"/>
    <col min="12032" max="12032" width="5" style="67" customWidth="1"/>
    <col min="12033" max="12033" width="5.85546875" style="67" customWidth="1"/>
    <col min="12034" max="12034" width="6.85546875" style="67" customWidth="1"/>
    <col min="12035" max="12035" width="5" style="67" customWidth="1"/>
    <col min="12036" max="12276" width="9.140625" style="67"/>
    <col min="12277" max="12277" width="5.85546875" style="67" customWidth="1"/>
    <col min="12278" max="12278" width="6.85546875" style="67" customWidth="1"/>
    <col min="12279" max="12279" width="5" style="67" customWidth="1"/>
    <col min="12280" max="12280" width="5.85546875" style="67" customWidth="1"/>
    <col min="12281" max="12281" width="6.85546875" style="67" customWidth="1"/>
    <col min="12282" max="12282" width="5" style="67" customWidth="1"/>
    <col min="12283" max="12283" width="5.85546875" style="67" customWidth="1"/>
    <col min="12284" max="12284" width="6.85546875" style="67" customWidth="1"/>
    <col min="12285" max="12285" width="5" style="67" customWidth="1"/>
    <col min="12286" max="12286" width="5.85546875" style="67" customWidth="1"/>
    <col min="12287" max="12287" width="6.85546875" style="67" customWidth="1"/>
    <col min="12288" max="12288" width="5" style="67" customWidth="1"/>
    <col min="12289" max="12289" width="5.85546875" style="67" customWidth="1"/>
    <col min="12290" max="12290" width="6.85546875" style="67" customWidth="1"/>
    <col min="12291" max="12291" width="5" style="67" customWidth="1"/>
    <col min="12292" max="12532" width="9.140625" style="67"/>
    <col min="12533" max="12533" width="5.85546875" style="67" customWidth="1"/>
    <col min="12534" max="12534" width="6.85546875" style="67" customWidth="1"/>
    <col min="12535" max="12535" width="5" style="67" customWidth="1"/>
    <col min="12536" max="12536" width="5.85546875" style="67" customWidth="1"/>
    <col min="12537" max="12537" width="6.85546875" style="67" customWidth="1"/>
    <col min="12538" max="12538" width="5" style="67" customWidth="1"/>
    <col min="12539" max="12539" width="5.85546875" style="67" customWidth="1"/>
    <col min="12540" max="12540" width="6.85546875" style="67" customWidth="1"/>
    <col min="12541" max="12541" width="5" style="67" customWidth="1"/>
    <col min="12542" max="12542" width="5.85546875" style="67" customWidth="1"/>
    <col min="12543" max="12543" width="6.85546875" style="67" customWidth="1"/>
    <col min="12544" max="12544" width="5" style="67" customWidth="1"/>
    <col min="12545" max="12545" width="5.85546875" style="67" customWidth="1"/>
    <col min="12546" max="12546" width="6.85546875" style="67" customWidth="1"/>
    <col min="12547" max="12547" width="5" style="67" customWidth="1"/>
    <col min="12548" max="12788" width="9.140625" style="67"/>
    <col min="12789" max="12789" width="5.85546875" style="67" customWidth="1"/>
    <col min="12790" max="12790" width="6.85546875" style="67" customWidth="1"/>
    <col min="12791" max="12791" width="5" style="67" customWidth="1"/>
    <col min="12792" max="12792" width="5.85546875" style="67" customWidth="1"/>
    <col min="12793" max="12793" width="6.85546875" style="67" customWidth="1"/>
    <col min="12794" max="12794" width="5" style="67" customWidth="1"/>
    <col min="12795" max="12795" width="5.85546875" style="67" customWidth="1"/>
    <col min="12796" max="12796" width="6.85546875" style="67" customWidth="1"/>
    <col min="12797" max="12797" width="5" style="67" customWidth="1"/>
    <col min="12798" max="12798" width="5.85546875" style="67" customWidth="1"/>
    <col min="12799" max="12799" width="6.85546875" style="67" customWidth="1"/>
    <col min="12800" max="12800" width="5" style="67" customWidth="1"/>
    <col min="12801" max="12801" width="5.85546875" style="67" customWidth="1"/>
    <col min="12802" max="12802" width="6.85546875" style="67" customWidth="1"/>
    <col min="12803" max="12803" width="5" style="67" customWidth="1"/>
    <col min="12804" max="13044" width="9.140625" style="67"/>
    <col min="13045" max="13045" width="5.85546875" style="67" customWidth="1"/>
    <col min="13046" max="13046" width="6.85546875" style="67" customWidth="1"/>
    <col min="13047" max="13047" width="5" style="67" customWidth="1"/>
    <col min="13048" max="13048" width="5.85546875" style="67" customWidth="1"/>
    <col min="13049" max="13049" width="6.85546875" style="67" customWidth="1"/>
    <col min="13050" max="13050" width="5" style="67" customWidth="1"/>
    <col min="13051" max="13051" width="5.85546875" style="67" customWidth="1"/>
    <col min="13052" max="13052" width="6.85546875" style="67" customWidth="1"/>
    <col min="13053" max="13053" width="5" style="67" customWidth="1"/>
    <col min="13054" max="13054" width="5.85546875" style="67" customWidth="1"/>
    <col min="13055" max="13055" width="6.85546875" style="67" customWidth="1"/>
    <col min="13056" max="13056" width="5" style="67" customWidth="1"/>
    <col min="13057" max="13057" width="5.85546875" style="67" customWidth="1"/>
    <col min="13058" max="13058" width="6.85546875" style="67" customWidth="1"/>
    <col min="13059" max="13059" width="5" style="67" customWidth="1"/>
    <col min="13060" max="13300" width="9.140625" style="67"/>
    <col min="13301" max="13301" width="5.85546875" style="67" customWidth="1"/>
    <col min="13302" max="13302" width="6.85546875" style="67" customWidth="1"/>
    <col min="13303" max="13303" width="5" style="67" customWidth="1"/>
    <col min="13304" max="13304" width="5.85546875" style="67" customWidth="1"/>
    <col min="13305" max="13305" width="6.85546875" style="67" customWidth="1"/>
    <col min="13306" max="13306" width="5" style="67" customWidth="1"/>
    <col min="13307" max="13307" width="5.85546875" style="67" customWidth="1"/>
    <col min="13308" max="13308" width="6.85546875" style="67" customWidth="1"/>
    <col min="13309" max="13309" width="5" style="67" customWidth="1"/>
    <col min="13310" max="13310" width="5.85546875" style="67" customWidth="1"/>
    <col min="13311" max="13311" width="6.85546875" style="67" customWidth="1"/>
    <col min="13312" max="13312" width="5" style="67" customWidth="1"/>
    <col min="13313" max="13313" width="5.85546875" style="67" customWidth="1"/>
    <col min="13314" max="13314" width="6.85546875" style="67" customWidth="1"/>
    <col min="13315" max="13315" width="5" style="67" customWidth="1"/>
    <col min="13316" max="13556" width="9.140625" style="67"/>
    <col min="13557" max="13557" width="5.85546875" style="67" customWidth="1"/>
    <col min="13558" max="13558" width="6.85546875" style="67" customWidth="1"/>
    <col min="13559" max="13559" width="5" style="67" customWidth="1"/>
    <col min="13560" max="13560" width="5.85546875" style="67" customWidth="1"/>
    <col min="13561" max="13561" width="6.85546875" style="67" customWidth="1"/>
    <col min="13562" max="13562" width="5" style="67" customWidth="1"/>
    <col min="13563" max="13563" width="5.85546875" style="67" customWidth="1"/>
    <col min="13564" max="13564" width="6.85546875" style="67" customWidth="1"/>
    <col min="13565" max="13565" width="5" style="67" customWidth="1"/>
    <col min="13566" max="13566" width="5.85546875" style="67" customWidth="1"/>
    <col min="13567" max="13567" width="6.85546875" style="67" customWidth="1"/>
    <col min="13568" max="13568" width="5" style="67" customWidth="1"/>
    <col min="13569" max="13569" width="5.85546875" style="67" customWidth="1"/>
    <col min="13570" max="13570" width="6.85546875" style="67" customWidth="1"/>
    <col min="13571" max="13571" width="5" style="67" customWidth="1"/>
    <col min="13572" max="13812" width="9.140625" style="67"/>
    <col min="13813" max="13813" width="5.85546875" style="67" customWidth="1"/>
    <col min="13814" max="13814" width="6.85546875" style="67" customWidth="1"/>
    <col min="13815" max="13815" width="5" style="67" customWidth="1"/>
    <col min="13816" max="13816" width="5.85546875" style="67" customWidth="1"/>
    <col min="13817" max="13817" width="6.85546875" style="67" customWidth="1"/>
    <col min="13818" max="13818" width="5" style="67" customWidth="1"/>
    <col min="13819" max="13819" width="5.85546875" style="67" customWidth="1"/>
    <col min="13820" max="13820" width="6.85546875" style="67" customWidth="1"/>
    <col min="13821" max="13821" width="5" style="67" customWidth="1"/>
    <col min="13822" max="13822" width="5.85546875" style="67" customWidth="1"/>
    <col min="13823" max="13823" width="6.85546875" style="67" customWidth="1"/>
    <col min="13824" max="13824" width="5" style="67" customWidth="1"/>
    <col min="13825" max="13825" width="5.85546875" style="67" customWidth="1"/>
    <col min="13826" max="13826" width="6.85546875" style="67" customWidth="1"/>
    <col min="13827" max="13827" width="5" style="67" customWidth="1"/>
    <col min="13828" max="14068" width="9.140625" style="67"/>
    <col min="14069" max="14069" width="5.85546875" style="67" customWidth="1"/>
    <col min="14070" max="14070" width="6.85546875" style="67" customWidth="1"/>
    <col min="14071" max="14071" width="5" style="67" customWidth="1"/>
    <col min="14072" max="14072" width="5.85546875" style="67" customWidth="1"/>
    <col min="14073" max="14073" width="6.85546875" style="67" customWidth="1"/>
    <col min="14074" max="14074" width="5" style="67" customWidth="1"/>
    <col min="14075" max="14075" width="5.85546875" style="67" customWidth="1"/>
    <col min="14076" max="14076" width="6.85546875" style="67" customWidth="1"/>
    <col min="14077" max="14077" width="5" style="67" customWidth="1"/>
    <col min="14078" max="14078" width="5.85546875" style="67" customWidth="1"/>
    <col min="14079" max="14079" width="6.85546875" style="67" customWidth="1"/>
    <col min="14080" max="14080" width="5" style="67" customWidth="1"/>
    <col min="14081" max="14081" width="5.85546875" style="67" customWidth="1"/>
    <col min="14082" max="14082" width="6.85546875" style="67" customWidth="1"/>
    <col min="14083" max="14083" width="5" style="67" customWidth="1"/>
    <col min="14084" max="14324" width="9.140625" style="67"/>
    <col min="14325" max="14325" width="5.85546875" style="67" customWidth="1"/>
    <col min="14326" max="14326" width="6.85546875" style="67" customWidth="1"/>
    <col min="14327" max="14327" width="5" style="67" customWidth="1"/>
    <col min="14328" max="14328" width="5.85546875" style="67" customWidth="1"/>
    <col min="14329" max="14329" width="6.85546875" style="67" customWidth="1"/>
    <col min="14330" max="14330" width="5" style="67" customWidth="1"/>
    <col min="14331" max="14331" width="5.85546875" style="67" customWidth="1"/>
    <col min="14332" max="14332" width="6.85546875" style="67" customWidth="1"/>
    <col min="14333" max="14333" width="5" style="67" customWidth="1"/>
    <col min="14334" max="14334" width="5.85546875" style="67" customWidth="1"/>
    <col min="14335" max="14335" width="6.85546875" style="67" customWidth="1"/>
    <col min="14336" max="14336" width="5" style="67" customWidth="1"/>
    <col min="14337" max="14337" width="5.85546875" style="67" customWidth="1"/>
    <col min="14338" max="14338" width="6.85546875" style="67" customWidth="1"/>
    <col min="14339" max="14339" width="5" style="67" customWidth="1"/>
    <col min="14340" max="14580" width="9.140625" style="67"/>
    <col min="14581" max="14581" width="5.85546875" style="67" customWidth="1"/>
    <col min="14582" max="14582" width="6.85546875" style="67" customWidth="1"/>
    <col min="14583" max="14583" width="5" style="67" customWidth="1"/>
    <col min="14584" max="14584" width="5.85546875" style="67" customWidth="1"/>
    <col min="14585" max="14585" width="6.85546875" style="67" customWidth="1"/>
    <col min="14586" max="14586" width="5" style="67" customWidth="1"/>
    <col min="14587" max="14587" width="5.85546875" style="67" customWidth="1"/>
    <col min="14588" max="14588" width="6.85546875" style="67" customWidth="1"/>
    <col min="14589" max="14589" width="5" style="67" customWidth="1"/>
    <col min="14590" max="14590" width="5.85546875" style="67" customWidth="1"/>
    <col min="14591" max="14591" width="6.85546875" style="67" customWidth="1"/>
    <col min="14592" max="14592" width="5" style="67" customWidth="1"/>
    <col min="14593" max="14593" width="5.85546875" style="67" customWidth="1"/>
    <col min="14594" max="14594" width="6.85546875" style="67" customWidth="1"/>
    <col min="14595" max="14595" width="5" style="67" customWidth="1"/>
    <col min="14596" max="14836" width="9.140625" style="67"/>
    <col min="14837" max="14837" width="5.85546875" style="67" customWidth="1"/>
    <col min="14838" max="14838" width="6.85546875" style="67" customWidth="1"/>
    <col min="14839" max="14839" width="5" style="67" customWidth="1"/>
    <col min="14840" max="14840" width="5.85546875" style="67" customWidth="1"/>
    <col min="14841" max="14841" width="6.85546875" style="67" customWidth="1"/>
    <col min="14842" max="14842" width="5" style="67" customWidth="1"/>
    <col min="14843" max="14843" width="5.85546875" style="67" customWidth="1"/>
    <col min="14844" max="14844" width="6.85546875" style="67" customWidth="1"/>
    <col min="14845" max="14845" width="5" style="67" customWidth="1"/>
    <col min="14846" max="14846" width="5.85546875" style="67" customWidth="1"/>
    <col min="14847" max="14847" width="6.85546875" style="67" customWidth="1"/>
    <col min="14848" max="14848" width="5" style="67" customWidth="1"/>
    <col min="14849" max="14849" width="5.85546875" style="67" customWidth="1"/>
    <col min="14850" max="14850" width="6.85546875" style="67" customWidth="1"/>
    <col min="14851" max="14851" width="5" style="67" customWidth="1"/>
    <col min="14852" max="15092" width="9.140625" style="67"/>
    <col min="15093" max="15093" width="5.85546875" style="67" customWidth="1"/>
    <col min="15094" max="15094" width="6.85546875" style="67" customWidth="1"/>
    <col min="15095" max="15095" width="5" style="67" customWidth="1"/>
    <col min="15096" max="15096" width="5.85546875" style="67" customWidth="1"/>
    <col min="15097" max="15097" width="6.85546875" style="67" customWidth="1"/>
    <col min="15098" max="15098" width="5" style="67" customWidth="1"/>
    <col min="15099" max="15099" width="5.85546875" style="67" customWidth="1"/>
    <col min="15100" max="15100" width="6.85546875" style="67" customWidth="1"/>
    <col min="15101" max="15101" width="5" style="67" customWidth="1"/>
    <col min="15102" max="15102" width="5.85546875" style="67" customWidth="1"/>
    <col min="15103" max="15103" width="6.85546875" style="67" customWidth="1"/>
    <col min="15104" max="15104" width="5" style="67" customWidth="1"/>
    <col min="15105" max="15105" width="5.85546875" style="67" customWidth="1"/>
    <col min="15106" max="15106" width="6.85546875" style="67" customWidth="1"/>
    <col min="15107" max="15107" width="5" style="67" customWidth="1"/>
    <col min="15108" max="15348" width="9.140625" style="67"/>
    <col min="15349" max="15349" width="5.85546875" style="67" customWidth="1"/>
    <col min="15350" max="15350" width="6.85546875" style="67" customWidth="1"/>
    <col min="15351" max="15351" width="5" style="67" customWidth="1"/>
    <col min="15352" max="15352" width="5.85546875" style="67" customWidth="1"/>
    <col min="15353" max="15353" width="6.85546875" style="67" customWidth="1"/>
    <col min="15354" max="15354" width="5" style="67" customWidth="1"/>
    <col min="15355" max="15355" width="5.85546875" style="67" customWidth="1"/>
    <col min="15356" max="15356" width="6.85546875" style="67" customWidth="1"/>
    <col min="15357" max="15357" width="5" style="67" customWidth="1"/>
    <col min="15358" max="15358" width="5.85546875" style="67" customWidth="1"/>
    <col min="15359" max="15359" width="6.85546875" style="67" customWidth="1"/>
    <col min="15360" max="15360" width="5" style="67" customWidth="1"/>
    <col min="15361" max="15361" width="5.85546875" style="67" customWidth="1"/>
    <col min="15362" max="15362" width="6.85546875" style="67" customWidth="1"/>
    <col min="15363" max="15363" width="5" style="67" customWidth="1"/>
    <col min="15364" max="15604" width="9.140625" style="67"/>
    <col min="15605" max="15605" width="5.85546875" style="67" customWidth="1"/>
    <col min="15606" max="15606" width="6.85546875" style="67" customWidth="1"/>
    <col min="15607" max="15607" width="5" style="67" customWidth="1"/>
    <col min="15608" max="15608" width="5.85546875" style="67" customWidth="1"/>
    <col min="15609" max="15609" width="6.85546875" style="67" customWidth="1"/>
    <col min="15610" max="15610" width="5" style="67" customWidth="1"/>
    <col min="15611" max="15611" width="5.85546875" style="67" customWidth="1"/>
    <col min="15612" max="15612" width="6.85546875" style="67" customWidth="1"/>
    <col min="15613" max="15613" width="5" style="67" customWidth="1"/>
    <col min="15614" max="15614" width="5.85546875" style="67" customWidth="1"/>
    <col min="15615" max="15615" width="6.85546875" style="67" customWidth="1"/>
    <col min="15616" max="15616" width="5" style="67" customWidth="1"/>
    <col min="15617" max="15617" width="5.85546875" style="67" customWidth="1"/>
    <col min="15618" max="15618" width="6.85546875" style="67" customWidth="1"/>
    <col min="15619" max="15619" width="5" style="67" customWidth="1"/>
    <col min="15620" max="15860" width="9.140625" style="67"/>
    <col min="15861" max="15861" width="5.85546875" style="67" customWidth="1"/>
    <col min="15862" max="15862" width="6.85546875" style="67" customWidth="1"/>
    <col min="15863" max="15863" width="5" style="67" customWidth="1"/>
    <col min="15864" max="15864" width="5.85546875" style="67" customWidth="1"/>
    <col min="15865" max="15865" width="6.85546875" style="67" customWidth="1"/>
    <col min="15866" max="15866" width="5" style="67" customWidth="1"/>
    <col min="15867" max="15867" width="5.85546875" style="67" customWidth="1"/>
    <col min="15868" max="15868" width="6.85546875" style="67" customWidth="1"/>
    <col min="15869" max="15869" width="5" style="67" customWidth="1"/>
    <col min="15870" max="15870" width="5.85546875" style="67" customWidth="1"/>
    <col min="15871" max="15871" width="6.85546875" style="67" customWidth="1"/>
    <col min="15872" max="15872" width="5" style="67" customWidth="1"/>
    <col min="15873" max="15873" width="5.85546875" style="67" customWidth="1"/>
    <col min="15874" max="15874" width="6.85546875" style="67" customWidth="1"/>
    <col min="15875" max="15875" width="5" style="67" customWidth="1"/>
    <col min="15876" max="16116" width="9.140625" style="67"/>
    <col min="16117" max="16117" width="5.85546875" style="67" customWidth="1"/>
    <col min="16118" max="16118" width="6.85546875" style="67" customWidth="1"/>
    <col min="16119" max="16119" width="5" style="67" customWidth="1"/>
    <col min="16120" max="16120" width="5.85546875" style="67" customWidth="1"/>
    <col min="16121" max="16121" width="6.85546875" style="67" customWidth="1"/>
    <col min="16122" max="16122" width="5" style="67" customWidth="1"/>
    <col min="16123" max="16123" width="5.85546875" style="67" customWidth="1"/>
    <col min="16124" max="16124" width="6.85546875" style="67" customWidth="1"/>
    <col min="16125" max="16125" width="5" style="67" customWidth="1"/>
    <col min="16126" max="16126" width="5.85546875" style="67" customWidth="1"/>
    <col min="16127" max="16127" width="6.85546875" style="67" customWidth="1"/>
    <col min="16128" max="16128" width="5" style="67" customWidth="1"/>
    <col min="16129" max="16129" width="5.85546875" style="67" customWidth="1"/>
    <col min="16130" max="16130" width="6.85546875" style="67" customWidth="1"/>
    <col min="16131" max="16131" width="5" style="67" customWidth="1"/>
    <col min="16132" max="16378" width="9.140625" style="67"/>
    <col min="16379" max="16384" width="9.140625" style="67" customWidth="1"/>
  </cols>
  <sheetData>
    <row r="1" spans="1:13" ht="21.6" customHeight="1" x14ac:dyDescent="0.2">
      <c r="A1" s="441" t="s">
        <v>267</v>
      </c>
      <c r="B1" s="442"/>
      <c r="C1" s="442"/>
      <c r="D1" s="442"/>
      <c r="E1" s="442"/>
      <c r="F1" s="442"/>
      <c r="G1" s="442"/>
      <c r="H1" s="442"/>
      <c r="I1" s="442"/>
      <c r="J1" s="442"/>
      <c r="K1" s="442"/>
      <c r="L1" s="442"/>
      <c r="M1" s="443"/>
    </row>
    <row r="2" spans="1:13" ht="10.15" customHeight="1" x14ac:dyDescent="0.2">
      <c r="A2" s="441" t="s">
        <v>141</v>
      </c>
      <c r="B2" s="442"/>
      <c r="C2" s="442"/>
      <c r="D2" s="442"/>
      <c r="E2" s="442"/>
      <c r="F2" s="442"/>
      <c r="G2" s="442"/>
      <c r="H2" s="442"/>
      <c r="I2" s="442"/>
      <c r="J2" s="442"/>
      <c r="K2" s="442"/>
      <c r="L2" s="442"/>
      <c r="M2" s="443"/>
    </row>
    <row r="3" spans="1:13" s="71" customFormat="1" ht="112.5" x14ac:dyDescent="0.25">
      <c r="A3" s="68" t="s">
        <v>22</v>
      </c>
      <c r="B3" s="76" t="s">
        <v>69</v>
      </c>
      <c r="C3" s="69" t="s">
        <v>56</v>
      </c>
      <c r="D3" s="68" t="s">
        <v>23</v>
      </c>
      <c r="E3" s="78" t="s">
        <v>85</v>
      </c>
      <c r="F3" s="70" t="s">
        <v>221</v>
      </c>
      <c r="G3" s="70" t="s">
        <v>251</v>
      </c>
      <c r="H3" s="70" t="s">
        <v>336</v>
      </c>
      <c r="I3" s="70" t="s">
        <v>26</v>
      </c>
      <c r="J3" s="70" t="s">
        <v>222</v>
      </c>
      <c r="K3" s="70" t="s">
        <v>253</v>
      </c>
      <c r="L3" s="70" t="s">
        <v>337</v>
      </c>
      <c r="M3" s="70" t="s">
        <v>26</v>
      </c>
    </row>
    <row r="4" spans="1:13" s="71" customFormat="1" x14ac:dyDescent="0.25">
      <c r="A4" s="444" t="s">
        <v>338</v>
      </c>
      <c r="B4" s="444">
        <v>3</v>
      </c>
      <c r="C4" s="343" t="s">
        <v>18</v>
      </c>
      <c r="D4" s="116">
        <v>128</v>
      </c>
      <c r="E4" s="77">
        <v>824.2</v>
      </c>
      <c r="F4" s="116"/>
      <c r="G4" s="116"/>
      <c r="H4" s="444">
        <v>30</v>
      </c>
      <c r="I4" s="116" t="s">
        <v>71</v>
      </c>
      <c r="J4" s="116"/>
      <c r="K4" s="116"/>
      <c r="L4" s="444" t="s">
        <v>27</v>
      </c>
      <c r="M4" s="116" t="s">
        <v>71</v>
      </c>
    </row>
    <row r="5" spans="1:13" ht="10.15" customHeight="1" x14ac:dyDescent="0.2">
      <c r="A5" s="445"/>
      <c r="B5" s="346"/>
      <c r="C5" s="343"/>
      <c r="D5" s="116">
        <v>190</v>
      </c>
      <c r="E5" s="77">
        <v>836.6</v>
      </c>
      <c r="F5" s="116"/>
      <c r="G5" s="116"/>
      <c r="H5" s="445" t="s">
        <v>27</v>
      </c>
      <c r="I5" s="116" t="s">
        <v>71</v>
      </c>
      <c r="J5" s="116"/>
      <c r="K5" s="116"/>
      <c r="L5" s="445" t="s">
        <v>27</v>
      </c>
      <c r="M5" s="116" t="s">
        <v>71</v>
      </c>
    </row>
    <row r="6" spans="1:13" ht="10.15" customHeight="1" x14ac:dyDescent="0.2">
      <c r="A6" s="447"/>
      <c r="B6" s="346"/>
      <c r="C6" s="343"/>
      <c r="D6" s="116">
        <v>251</v>
      </c>
      <c r="E6" s="77">
        <v>848.8</v>
      </c>
      <c r="F6" s="116"/>
      <c r="G6" s="116"/>
      <c r="H6" s="446" t="s">
        <v>27</v>
      </c>
      <c r="I6" s="116" t="s">
        <v>71</v>
      </c>
      <c r="J6" s="116"/>
      <c r="K6" s="116"/>
      <c r="L6" s="446" t="s">
        <v>27</v>
      </c>
      <c r="M6" s="116" t="s">
        <v>71</v>
      </c>
    </row>
    <row r="7" spans="1:13" s="71" customFormat="1" ht="10.15" customHeight="1" x14ac:dyDescent="0.25">
      <c r="A7" s="448"/>
      <c r="B7" s="346"/>
      <c r="C7" s="343" t="s">
        <v>54</v>
      </c>
      <c r="D7" s="116">
        <v>128</v>
      </c>
      <c r="E7" s="77">
        <v>824.2</v>
      </c>
      <c r="F7" s="116"/>
      <c r="G7" s="116"/>
      <c r="H7" s="444" t="s">
        <v>27</v>
      </c>
      <c r="I7" s="116" t="s">
        <v>71</v>
      </c>
      <c r="J7" s="116"/>
      <c r="K7" s="116"/>
      <c r="L7" s="444" t="s">
        <v>27</v>
      </c>
      <c r="M7" s="116" t="s">
        <v>71</v>
      </c>
    </row>
    <row r="8" spans="1:13" ht="10.15" customHeight="1" x14ac:dyDescent="0.2">
      <c r="A8" s="448"/>
      <c r="B8" s="346"/>
      <c r="C8" s="343"/>
      <c r="D8" s="116">
        <v>190</v>
      </c>
      <c r="E8" s="77">
        <v>836.6</v>
      </c>
      <c r="F8" s="116"/>
      <c r="G8" s="116"/>
      <c r="H8" s="445" t="s">
        <v>27</v>
      </c>
      <c r="I8" s="116" t="s">
        <v>71</v>
      </c>
      <c r="J8" s="116"/>
      <c r="K8" s="116"/>
      <c r="L8" s="445" t="s">
        <v>27</v>
      </c>
      <c r="M8" s="116" t="s">
        <v>71</v>
      </c>
    </row>
    <row r="9" spans="1:13" ht="10.15" customHeight="1" x14ac:dyDescent="0.2">
      <c r="A9" s="448"/>
      <c r="B9" s="346"/>
      <c r="C9" s="343"/>
      <c r="D9" s="116">
        <v>251</v>
      </c>
      <c r="E9" s="77">
        <v>848.8</v>
      </c>
      <c r="F9" s="116"/>
      <c r="G9" s="116"/>
      <c r="H9" s="445" t="s">
        <v>27</v>
      </c>
      <c r="I9" s="116" t="s">
        <v>71</v>
      </c>
      <c r="J9" s="116"/>
      <c r="K9" s="116"/>
      <c r="L9" s="445" t="s">
        <v>27</v>
      </c>
      <c r="M9" s="116" t="s">
        <v>71</v>
      </c>
    </row>
    <row r="10" spans="1:13" s="71" customFormat="1" ht="10.15" customHeight="1" x14ac:dyDescent="0.25">
      <c r="A10" s="449"/>
      <c r="B10" s="346"/>
      <c r="C10" s="343" t="s">
        <v>9</v>
      </c>
      <c r="D10" s="116">
        <v>128</v>
      </c>
      <c r="E10" s="77">
        <v>824.2</v>
      </c>
      <c r="F10" s="116"/>
      <c r="G10" s="116"/>
      <c r="H10" s="448"/>
      <c r="I10" s="116" t="s">
        <v>71</v>
      </c>
      <c r="J10" s="116"/>
      <c r="K10" s="116"/>
      <c r="L10" s="445"/>
      <c r="M10" s="116" t="s">
        <v>71</v>
      </c>
    </row>
    <row r="11" spans="1:13" ht="10.15" customHeight="1" x14ac:dyDescent="0.2">
      <c r="A11" s="448"/>
      <c r="B11" s="346"/>
      <c r="C11" s="343"/>
      <c r="D11" s="116">
        <v>190</v>
      </c>
      <c r="E11" s="77">
        <v>836.6</v>
      </c>
      <c r="F11" s="116"/>
      <c r="G11" s="116"/>
      <c r="H11" s="448"/>
      <c r="I11" s="116" t="s">
        <v>71</v>
      </c>
      <c r="J11" s="116"/>
      <c r="K11" s="116"/>
      <c r="L11" s="445"/>
      <c r="M11" s="116" t="s">
        <v>71</v>
      </c>
    </row>
    <row r="12" spans="1:13" ht="10.15" customHeight="1" x14ac:dyDescent="0.2">
      <c r="A12" s="448"/>
      <c r="B12" s="346"/>
      <c r="C12" s="343"/>
      <c r="D12" s="116">
        <v>251</v>
      </c>
      <c r="E12" s="77">
        <v>848.8</v>
      </c>
      <c r="F12" s="116"/>
      <c r="G12" s="116"/>
      <c r="H12" s="450"/>
      <c r="I12" s="116" t="s">
        <v>71</v>
      </c>
      <c r="J12" s="116"/>
      <c r="K12" s="116"/>
      <c r="L12" s="446"/>
      <c r="M12" s="116" t="s">
        <v>71</v>
      </c>
    </row>
    <row r="13" spans="1:13" s="71" customFormat="1" ht="10.15" customHeight="1" x14ac:dyDescent="0.25">
      <c r="A13" s="448"/>
      <c r="B13" s="346"/>
      <c r="C13" s="343" t="s">
        <v>55</v>
      </c>
      <c r="D13" s="116">
        <v>128</v>
      </c>
      <c r="E13" s="77">
        <v>824.2</v>
      </c>
      <c r="F13" s="116"/>
      <c r="G13" s="116"/>
      <c r="H13" s="444" t="s">
        <v>27</v>
      </c>
      <c r="I13" s="116" t="s">
        <v>71</v>
      </c>
      <c r="J13" s="116"/>
      <c r="K13" s="116"/>
      <c r="L13" s="444" t="s">
        <v>27</v>
      </c>
      <c r="M13" s="116" t="s">
        <v>71</v>
      </c>
    </row>
    <row r="14" spans="1:13" ht="10.15" customHeight="1" x14ac:dyDescent="0.2">
      <c r="A14" s="448"/>
      <c r="B14" s="346"/>
      <c r="C14" s="343"/>
      <c r="D14" s="116">
        <v>190</v>
      </c>
      <c r="E14" s="77">
        <v>836.6</v>
      </c>
      <c r="F14" s="116"/>
      <c r="G14" s="116"/>
      <c r="H14" s="445" t="s">
        <v>27</v>
      </c>
      <c r="I14" s="116" t="s">
        <v>71</v>
      </c>
      <c r="J14" s="116"/>
      <c r="K14" s="116"/>
      <c r="L14" s="445" t="s">
        <v>27</v>
      </c>
      <c r="M14" s="116" t="s">
        <v>71</v>
      </c>
    </row>
    <row r="15" spans="1:13" ht="10.15" customHeight="1" x14ac:dyDescent="0.2">
      <c r="A15" s="448"/>
      <c r="B15" s="346"/>
      <c r="C15" s="343"/>
      <c r="D15" s="116">
        <v>251</v>
      </c>
      <c r="E15" s="77">
        <v>848.8</v>
      </c>
      <c r="F15" s="116"/>
      <c r="G15" s="116"/>
      <c r="H15" s="445" t="s">
        <v>27</v>
      </c>
      <c r="I15" s="116" t="s">
        <v>71</v>
      </c>
      <c r="J15" s="116"/>
      <c r="K15" s="116"/>
      <c r="L15" s="445" t="s">
        <v>27</v>
      </c>
      <c r="M15" s="116" t="s">
        <v>71</v>
      </c>
    </row>
    <row r="16" spans="1:13" s="71" customFormat="1" ht="10.15" customHeight="1" x14ac:dyDescent="0.25">
      <c r="A16" s="448"/>
      <c r="B16" s="346"/>
      <c r="C16" s="343" t="s">
        <v>10</v>
      </c>
      <c r="D16" s="116">
        <v>128</v>
      </c>
      <c r="E16" s="77">
        <v>824.2</v>
      </c>
      <c r="F16" s="116"/>
      <c r="G16" s="116"/>
      <c r="H16" s="448"/>
      <c r="I16" s="116" t="s">
        <v>71</v>
      </c>
      <c r="J16" s="116"/>
      <c r="K16" s="116"/>
      <c r="L16" s="445"/>
      <c r="M16" s="116" t="s">
        <v>71</v>
      </c>
    </row>
    <row r="17" spans="1:14" ht="10.15" customHeight="1" x14ac:dyDescent="0.2">
      <c r="A17" s="448"/>
      <c r="B17" s="346"/>
      <c r="C17" s="343"/>
      <c r="D17" s="116">
        <v>190</v>
      </c>
      <c r="E17" s="77">
        <v>836.6</v>
      </c>
      <c r="F17" s="116"/>
      <c r="G17" s="116"/>
      <c r="H17" s="448"/>
      <c r="I17" s="116" t="s">
        <v>71</v>
      </c>
      <c r="J17" s="116"/>
      <c r="K17" s="116"/>
      <c r="L17" s="445"/>
      <c r="M17" s="116" t="s">
        <v>71</v>
      </c>
    </row>
    <row r="18" spans="1:14" ht="10.15" customHeight="1" x14ac:dyDescent="0.2">
      <c r="A18" s="450"/>
      <c r="B18" s="347"/>
      <c r="C18" s="343"/>
      <c r="D18" s="116">
        <v>251</v>
      </c>
      <c r="E18" s="77">
        <v>848.8</v>
      </c>
      <c r="F18" s="116"/>
      <c r="G18" s="116"/>
      <c r="H18" s="450"/>
      <c r="I18" s="116" t="s">
        <v>71</v>
      </c>
      <c r="J18" s="116"/>
      <c r="K18" s="116"/>
      <c r="L18" s="446"/>
      <c r="M18" s="116" t="s">
        <v>71</v>
      </c>
    </row>
    <row r="19" spans="1:14" x14ac:dyDescent="0.2">
      <c r="A19" s="343" t="s">
        <v>339</v>
      </c>
      <c r="B19" s="444">
        <v>3</v>
      </c>
      <c r="C19" s="343" t="s">
        <v>18</v>
      </c>
      <c r="D19" s="116">
        <v>128</v>
      </c>
      <c r="E19" s="77">
        <v>824.2</v>
      </c>
      <c r="F19" s="116"/>
      <c r="G19" s="116"/>
      <c r="H19" s="444">
        <v>30</v>
      </c>
      <c r="I19" s="116" t="s">
        <v>71</v>
      </c>
      <c r="J19" s="116"/>
      <c r="K19" s="116"/>
      <c r="L19" s="444" t="s">
        <v>27</v>
      </c>
      <c r="M19" s="116" t="s">
        <v>71</v>
      </c>
    </row>
    <row r="20" spans="1:14" ht="10.15" customHeight="1" x14ac:dyDescent="0.2">
      <c r="A20" s="343"/>
      <c r="B20" s="346"/>
      <c r="C20" s="343"/>
      <c r="D20" s="116">
        <v>190</v>
      </c>
      <c r="E20" s="77">
        <v>836.6</v>
      </c>
      <c r="F20" s="116"/>
      <c r="G20" s="116"/>
      <c r="H20" s="445" t="s">
        <v>27</v>
      </c>
      <c r="I20" s="116" t="s">
        <v>71</v>
      </c>
      <c r="J20" s="116"/>
      <c r="K20" s="116"/>
      <c r="L20" s="445" t="s">
        <v>27</v>
      </c>
      <c r="M20" s="116" t="s">
        <v>71</v>
      </c>
    </row>
    <row r="21" spans="1:14" ht="10.15" customHeight="1" x14ac:dyDescent="0.2">
      <c r="A21" s="343"/>
      <c r="B21" s="347"/>
      <c r="C21" s="343"/>
      <c r="D21" s="116">
        <v>251</v>
      </c>
      <c r="E21" s="77">
        <v>848.8</v>
      </c>
      <c r="F21" s="116"/>
      <c r="G21" s="116"/>
      <c r="H21" s="446" t="s">
        <v>27</v>
      </c>
      <c r="I21" s="116" t="s">
        <v>71</v>
      </c>
      <c r="J21" s="116"/>
      <c r="K21" s="116"/>
      <c r="L21" s="446" t="s">
        <v>27</v>
      </c>
      <c r="M21" s="116" t="s">
        <v>71</v>
      </c>
    </row>
    <row r="22" spans="1:14" s="73" customFormat="1" ht="22.5" customHeight="1" x14ac:dyDescent="0.2">
      <c r="A22" s="457" t="s">
        <v>94</v>
      </c>
      <c r="B22" s="458"/>
      <c r="C22" s="458"/>
      <c r="D22" s="458"/>
      <c r="E22" s="458"/>
      <c r="F22" s="458"/>
      <c r="G22" s="458"/>
      <c r="H22" s="458"/>
      <c r="I22" s="458"/>
      <c r="J22" s="458"/>
      <c r="K22" s="458"/>
      <c r="L22" s="458"/>
      <c r="M22" s="459"/>
      <c r="N22" s="115"/>
    </row>
    <row r="23" spans="1:14" s="73" customFormat="1" ht="86.25" customHeight="1" x14ac:dyDescent="0.2">
      <c r="A23" s="454" t="s">
        <v>390</v>
      </c>
      <c r="B23" s="455"/>
      <c r="C23" s="455"/>
      <c r="D23" s="455"/>
      <c r="E23" s="455"/>
      <c r="F23" s="455"/>
      <c r="G23" s="455"/>
      <c r="H23" s="455"/>
      <c r="I23" s="455"/>
      <c r="J23" s="455"/>
      <c r="K23" s="455"/>
      <c r="L23" s="455"/>
      <c r="M23" s="456"/>
      <c r="N23" s="115"/>
    </row>
    <row r="24" spans="1:14" s="73" customFormat="1" ht="22.5" customHeight="1" x14ac:dyDescent="0.2">
      <c r="A24" s="454" t="s">
        <v>334</v>
      </c>
      <c r="B24" s="488"/>
      <c r="C24" s="488"/>
      <c r="D24" s="488"/>
      <c r="E24" s="488"/>
      <c r="F24" s="488"/>
      <c r="G24" s="488"/>
      <c r="H24" s="488"/>
      <c r="I24" s="488"/>
      <c r="J24" s="488"/>
      <c r="K24" s="488"/>
      <c r="L24" s="488"/>
      <c r="M24" s="489"/>
      <c r="N24" s="115"/>
    </row>
    <row r="25" spans="1:14" s="73" customFormat="1" ht="22.5" customHeight="1" x14ac:dyDescent="0.2">
      <c r="A25" s="454" t="s">
        <v>311</v>
      </c>
      <c r="B25" s="455"/>
      <c r="C25" s="455"/>
      <c r="D25" s="455"/>
      <c r="E25" s="455"/>
      <c r="F25" s="455"/>
      <c r="G25" s="455"/>
      <c r="H25" s="455"/>
      <c r="I25" s="455"/>
      <c r="J25" s="455"/>
      <c r="K25" s="455"/>
      <c r="L25" s="455"/>
      <c r="M25" s="456"/>
      <c r="N25" s="115"/>
    </row>
    <row r="26" spans="1:14" s="73" customFormat="1" ht="22.5" customHeight="1" x14ac:dyDescent="0.2">
      <c r="A26" s="451" t="s">
        <v>310</v>
      </c>
      <c r="B26" s="452"/>
      <c r="C26" s="452"/>
      <c r="D26" s="452"/>
      <c r="E26" s="452"/>
      <c r="F26" s="452"/>
      <c r="G26" s="452"/>
      <c r="H26" s="452"/>
      <c r="I26" s="452"/>
      <c r="J26" s="452"/>
      <c r="K26" s="452"/>
      <c r="L26" s="452"/>
      <c r="M26" s="453"/>
      <c r="N26" s="115"/>
    </row>
    <row r="28" spans="1:14" ht="21.6" customHeight="1" x14ac:dyDescent="0.2">
      <c r="A28" s="441" t="s">
        <v>269</v>
      </c>
      <c r="B28" s="442"/>
      <c r="C28" s="442"/>
      <c r="D28" s="442"/>
      <c r="E28" s="442"/>
      <c r="F28" s="442"/>
      <c r="G28" s="442"/>
      <c r="H28" s="442"/>
      <c r="I28" s="442"/>
      <c r="J28" s="442"/>
      <c r="K28" s="442"/>
      <c r="L28" s="442"/>
      <c r="M28" s="443"/>
    </row>
    <row r="29" spans="1:14" ht="10.15" customHeight="1" x14ac:dyDescent="0.2">
      <c r="A29" s="441" t="s">
        <v>141</v>
      </c>
      <c r="B29" s="442"/>
      <c r="C29" s="442"/>
      <c r="D29" s="442"/>
      <c r="E29" s="442"/>
      <c r="F29" s="442"/>
      <c r="G29" s="442"/>
      <c r="H29" s="442"/>
      <c r="I29" s="442"/>
      <c r="J29" s="442"/>
      <c r="K29" s="442"/>
      <c r="L29" s="442"/>
      <c r="M29" s="443"/>
    </row>
    <row r="30" spans="1:14" s="71" customFormat="1" ht="112.5" x14ac:dyDescent="0.25">
      <c r="A30" s="68" t="s">
        <v>22</v>
      </c>
      <c r="B30" s="76" t="s">
        <v>69</v>
      </c>
      <c r="C30" s="69" t="s">
        <v>56</v>
      </c>
      <c r="D30" s="68" t="s">
        <v>23</v>
      </c>
      <c r="E30" s="78" t="s">
        <v>85</v>
      </c>
      <c r="F30" s="70" t="s">
        <v>221</v>
      </c>
      <c r="G30" s="70" t="s">
        <v>251</v>
      </c>
      <c r="H30" s="70" t="s">
        <v>336</v>
      </c>
      <c r="I30" s="70" t="s">
        <v>26</v>
      </c>
      <c r="J30" s="70" t="s">
        <v>222</v>
      </c>
      <c r="K30" s="70" t="s">
        <v>253</v>
      </c>
      <c r="L30" s="70" t="s">
        <v>337</v>
      </c>
      <c r="M30" s="70" t="s">
        <v>26</v>
      </c>
    </row>
    <row r="31" spans="1:14" ht="10.15" customHeight="1" x14ac:dyDescent="0.2">
      <c r="A31" s="444" t="s">
        <v>338</v>
      </c>
      <c r="B31" s="444">
        <v>3</v>
      </c>
      <c r="C31" s="343" t="s">
        <v>18</v>
      </c>
      <c r="D31" s="116">
        <v>512</v>
      </c>
      <c r="E31" s="116">
        <v>1850.2</v>
      </c>
      <c r="F31" s="116"/>
      <c r="G31" s="116"/>
      <c r="H31" s="444">
        <v>27.5</v>
      </c>
      <c r="I31" s="116" t="s">
        <v>71</v>
      </c>
      <c r="J31" s="116"/>
      <c r="K31" s="116"/>
      <c r="L31" s="444" t="s">
        <v>27</v>
      </c>
      <c r="M31" s="116" t="s">
        <v>71</v>
      </c>
    </row>
    <row r="32" spans="1:14" x14ac:dyDescent="0.2">
      <c r="A32" s="445"/>
      <c r="B32" s="346"/>
      <c r="C32" s="343"/>
      <c r="D32" s="116">
        <v>661</v>
      </c>
      <c r="E32" s="116">
        <v>1880</v>
      </c>
      <c r="F32" s="116"/>
      <c r="G32" s="116"/>
      <c r="H32" s="445" t="s">
        <v>27</v>
      </c>
      <c r="I32" s="116" t="s">
        <v>71</v>
      </c>
      <c r="J32" s="116"/>
      <c r="K32" s="116"/>
      <c r="L32" s="445" t="s">
        <v>27</v>
      </c>
      <c r="M32" s="116" t="s">
        <v>71</v>
      </c>
    </row>
    <row r="33" spans="1:13" x14ac:dyDescent="0.2">
      <c r="A33" s="447"/>
      <c r="B33" s="346"/>
      <c r="C33" s="343"/>
      <c r="D33" s="116">
        <v>810</v>
      </c>
      <c r="E33" s="116">
        <v>1909.8</v>
      </c>
      <c r="F33" s="116"/>
      <c r="G33" s="116"/>
      <c r="H33" s="446" t="s">
        <v>27</v>
      </c>
      <c r="I33" s="116" t="s">
        <v>71</v>
      </c>
      <c r="J33" s="116"/>
      <c r="K33" s="116"/>
      <c r="L33" s="446" t="s">
        <v>27</v>
      </c>
      <c r="M33" s="116" t="s">
        <v>71</v>
      </c>
    </row>
    <row r="34" spans="1:13" s="71" customFormat="1" x14ac:dyDescent="0.25">
      <c r="A34" s="448"/>
      <c r="B34" s="346"/>
      <c r="C34" s="343" t="s">
        <v>54</v>
      </c>
      <c r="D34" s="116">
        <v>512</v>
      </c>
      <c r="E34" s="116">
        <v>1850.2</v>
      </c>
      <c r="F34" s="116"/>
      <c r="G34" s="116"/>
      <c r="H34" s="444" t="s">
        <v>27</v>
      </c>
      <c r="I34" s="116" t="s">
        <v>71</v>
      </c>
      <c r="J34" s="116"/>
      <c r="K34" s="116"/>
      <c r="L34" s="444" t="s">
        <v>27</v>
      </c>
      <c r="M34" s="116" t="s">
        <v>71</v>
      </c>
    </row>
    <row r="35" spans="1:13" ht="10.15" customHeight="1" x14ac:dyDescent="0.2">
      <c r="A35" s="448"/>
      <c r="B35" s="346"/>
      <c r="C35" s="343"/>
      <c r="D35" s="116">
        <v>661</v>
      </c>
      <c r="E35" s="116">
        <v>1880</v>
      </c>
      <c r="F35" s="116"/>
      <c r="G35" s="116"/>
      <c r="H35" s="445" t="s">
        <v>27</v>
      </c>
      <c r="I35" s="116" t="s">
        <v>71</v>
      </c>
      <c r="J35" s="116"/>
      <c r="K35" s="116"/>
      <c r="L35" s="445" t="s">
        <v>27</v>
      </c>
      <c r="M35" s="116" t="s">
        <v>71</v>
      </c>
    </row>
    <row r="36" spans="1:13" ht="10.15" customHeight="1" x14ac:dyDescent="0.2">
      <c r="A36" s="448"/>
      <c r="B36" s="346"/>
      <c r="C36" s="343"/>
      <c r="D36" s="116">
        <v>810</v>
      </c>
      <c r="E36" s="116">
        <v>1909.8</v>
      </c>
      <c r="F36" s="116"/>
      <c r="G36" s="116"/>
      <c r="H36" s="445" t="s">
        <v>27</v>
      </c>
      <c r="I36" s="116" t="s">
        <v>71</v>
      </c>
      <c r="J36" s="116"/>
      <c r="K36" s="116"/>
      <c r="L36" s="445" t="s">
        <v>27</v>
      </c>
      <c r="M36" s="116" t="s">
        <v>71</v>
      </c>
    </row>
    <row r="37" spans="1:13" s="71" customFormat="1" ht="10.15" customHeight="1" x14ac:dyDescent="0.25">
      <c r="A37" s="449"/>
      <c r="B37" s="346"/>
      <c r="C37" s="343" t="s">
        <v>9</v>
      </c>
      <c r="D37" s="116">
        <v>512</v>
      </c>
      <c r="E37" s="116">
        <v>1850.2</v>
      </c>
      <c r="F37" s="116"/>
      <c r="G37" s="116"/>
      <c r="H37" s="445"/>
      <c r="I37" s="116" t="s">
        <v>71</v>
      </c>
      <c r="J37" s="116"/>
      <c r="K37" s="116"/>
      <c r="L37" s="445"/>
      <c r="M37" s="116" t="s">
        <v>71</v>
      </c>
    </row>
    <row r="38" spans="1:13" ht="10.15" customHeight="1" x14ac:dyDescent="0.2">
      <c r="A38" s="448"/>
      <c r="B38" s="346"/>
      <c r="C38" s="343"/>
      <c r="D38" s="116">
        <v>661</v>
      </c>
      <c r="E38" s="116">
        <v>1880</v>
      </c>
      <c r="F38" s="116"/>
      <c r="G38" s="116"/>
      <c r="H38" s="445"/>
      <c r="I38" s="116" t="s">
        <v>71</v>
      </c>
      <c r="J38" s="116"/>
      <c r="K38" s="116"/>
      <c r="L38" s="445"/>
      <c r="M38" s="116" t="s">
        <v>71</v>
      </c>
    </row>
    <row r="39" spans="1:13" ht="10.15" customHeight="1" x14ac:dyDescent="0.2">
      <c r="A39" s="448"/>
      <c r="B39" s="346"/>
      <c r="C39" s="343"/>
      <c r="D39" s="116">
        <v>810</v>
      </c>
      <c r="E39" s="116">
        <v>1909.8</v>
      </c>
      <c r="F39" s="116"/>
      <c r="G39" s="116"/>
      <c r="H39" s="446"/>
      <c r="I39" s="116" t="s">
        <v>71</v>
      </c>
      <c r="J39" s="116"/>
      <c r="K39" s="116"/>
      <c r="L39" s="446"/>
      <c r="M39" s="116" t="s">
        <v>71</v>
      </c>
    </row>
    <row r="40" spans="1:13" s="71" customFormat="1" ht="10.15" customHeight="1" x14ac:dyDescent="0.25">
      <c r="A40" s="448"/>
      <c r="B40" s="346"/>
      <c r="C40" s="343" t="s">
        <v>55</v>
      </c>
      <c r="D40" s="116">
        <v>512</v>
      </c>
      <c r="E40" s="116">
        <v>1850.2</v>
      </c>
      <c r="F40" s="116"/>
      <c r="G40" s="116"/>
      <c r="H40" s="444" t="s">
        <v>27</v>
      </c>
      <c r="I40" s="116" t="s">
        <v>71</v>
      </c>
      <c r="J40" s="116"/>
      <c r="K40" s="116"/>
      <c r="L40" s="444" t="s">
        <v>27</v>
      </c>
      <c r="M40" s="116" t="s">
        <v>71</v>
      </c>
    </row>
    <row r="41" spans="1:13" ht="10.15" customHeight="1" x14ac:dyDescent="0.2">
      <c r="A41" s="448"/>
      <c r="B41" s="346"/>
      <c r="C41" s="343"/>
      <c r="D41" s="116">
        <v>661</v>
      </c>
      <c r="E41" s="116">
        <v>1880</v>
      </c>
      <c r="F41" s="116"/>
      <c r="G41" s="116"/>
      <c r="H41" s="445" t="s">
        <v>27</v>
      </c>
      <c r="I41" s="116" t="s">
        <v>71</v>
      </c>
      <c r="J41" s="116"/>
      <c r="K41" s="116"/>
      <c r="L41" s="445" t="s">
        <v>27</v>
      </c>
      <c r="M41" s="116" t="s">
        <v>71</v>
      </c>
    </row>
    <row r="42" spans="1:13" ht="10.15" customHeight="1" x14ac:dyDescent="0.2">
      <c r="A42" s="448"/>
      <c r="B42" s="346"/>
      <c r="C42" s="343"/>
      <c r="D42" s="116">
        <v>810</v>
      </c>
      <c r="E42" s="116">
        <v>1909.8</v>
      </c>
      <c r="F42" s="116"/>
      <c r="G42" s="116"/>
      <c r="H42" s="445" t="s">
        <v>27</v>
      </c>
      <c r="I42" s="116" t="s">
        <v>71</v>
      </c>
      <c r="J42" s="116"/>
      <c r="K42" s="116"/>
      <c r="L42" s="445" t="s">
        <v>27</v>
      </c>
      <c r="M42" s="116" t="s">
        <v>71</v>
      </c>
    </row>
    <row r="43" spans="1:13" s="71" customFormat="1" ht="10.15" customHeight="1" x14ac:dyDescent="0.25">
      <c r="A43" s="448"/>
      <c r="B43" s="346"/>
      <c r="C43" s="343" t="s">
        <v>10</v>
      </c>
      <c r="D43" s="116">
        <v>512</v>
      </c>
      <c r="E43" s="116">
        <v>1850.2</v>
      </c>
      <c r="F43" s="116"/>
      <c r="G43" s="116"/>
      <c r="H43" s="448"/>
      <c r="I43" s="116" t="s">
        <v>71</v>
      </c>
      <c r="J43" s="116"/>
      <c r="K43" s="116"/>
      <c r="L43" s="445"/>
      <c r="M43" s="116" t="s">
        <v>71</v>
      </c>
    </row>
    <row r="44" spans="1:13" ht="10.15" customHeight="1" x14ac:dyDescent="0.2">
      <c r="A44" s="448"/>
      <c r="B44" s="346"/>
      <c r="C44" s="343"/>
      <c r="D44" s="116">
        <v>661</v>
      </c>
      <c r="E44" s="116">
        <v>1880</v>
      </c>
      <c r="F44" s="116"/>
      <c r="G44" s="116"/>
      <c r="H44" s="448"/>
      <c r="I44" s="116" t="s">
        <v>71</v>
      </c>
      <c r="J44" s="116"/>
      <c r="K44" s="116"/>
      <c r="L44" s="445"/>
      <c r="M44" s="116" t="s">
        <v>71</v>
      </c>
    </row>
    <row r="45" spans="1:13" ht="10.15" customHeight="1" x14ac:dyDescent="0.2">
      <c r="A45" s="450"/>
      <c r="B45" s="347"/>
      <c r="C45" s="343"/>
      <c r="D45" s="116">
        <v>810</v>
      </c>
      <c r="E45" s="116">
        <v>1909.8</v>
      </c>
      <c r="F45" s="116"/>
      <c r="G45" s="116"/>
      <c r="H45" s="450"/>
      <c r="I45" s="116" t="s">
        <v>71</v>
      </c>
      <c r="J45" s="116"/>
      <c r="K45" s="116"/>
      <c r="L45" s="446"/>
      <c r="M45" s="116" t="s">
        <v>71</v>
      </c>
    </row>
    <row r="46" spans="1:13" ht="10.15" customHeight="1" x14ac:dyDescent="0.2">
      <c r="A46" s="343" t="s">
        <v>339</v>
      </c>
      <c r="B46" s="444">
        <v>3</v>
      </c>
      <c r="C46" s="343" t="s">
        <v>18</v>
      </c>
      <c r="D46" s="116">
        <v>512</v>
      </c>
      <c r="E46" s="116">
        <v>1850.2</v>
      </c>
      <c r="F46" s="116"/>
      <c r="G46" s="116"/>
      <c r="H46" s="444">
        <v>27.5</v>
      </c>
      <c r="I46" s="116" t="s">
        <v>71</v>
      </c>
      <c r="J46" s="116"/>
      <c r="K46" s="116"/>
      <c r="L46" s="444" t="s">
        <v>27</v>
      </c>
      <c r="M46" s="116" t="s">
        <v>71</v>
      </c>
    </row>
    <row r="47" spans="1:13" ht="10.15" customHeight="1" x14ac:dyDescent="0.2">
      <c r="A47" s="343"/>
      <c r="B47" s="346"/>
      <c r="C47" s="343"/>
      <c r="D47" s="116">
        <v>661</v>
      </c>
      <c r="E47" s="116">
        <v>1880</v>
      </c>
      <c r="F47" s="116"/>
      <c r="G47" s="116"/>
      <c r="H47" s="445" t="s">
        <v>27</v>
      </c>
      <c r="I47" s="116" t="s">
        <v>71</v>
      </c>
      <c r="J47" s="116"/>
      <c r="K47" s="116"/>
      <c r="L47" s="445" t="s">
        <v>27</v>
      </c>
      <c r="M47" s="116" t="s">
        <v>71</v>
      </c>
    </row>
    <row r="48" spans="1:13" ht="10.15" customHeight="1" x14ac:dyDescent="0.2">
      <c r="A48" s="343"/>
      <c r="B48" s="347"/>
      <c r="C48" s="343"/>
      <c r="D48" s="116">
        <v>810</v>
      </c>
      <c r="E48" s="116">
        <v>1909.8</v>
      </c>
      <c r="F48" s="116"/>
      <c r="G48" s="116"/>
      <c r="H48" s="446" t="s">
        <v>27</v>
      </c>
      <c r="I48" s="116" t="s">
        <v>71</v>
      </c>
      <c r="J48" s="116"/>
      <c r="K48" s="116"/>
      <c r="L48" s="446" t="s">
        <v>27</v>
      </c>
      <c r="M48" s="116" t="s">
        <v>71</v>
      </c>
    </row>
    <row r="49" spans="1:14" s="73" customFormat="1" ht="22.5" customHeight="1" x14ac:dyDescent="0.2">
      <c r="A49" s="457" t="s">
        <v>94</v>
      </c>
      <c r="B49" s="458"/>
      <c r="C49" s="458"/>
      <c r="D49" s="458"/>
      <c r="E49" s="458"/>
      <c r="F49" s="458"/>
      <c r="G49" s="458"/>
      <c r="H49" s="458"/>
      <c r="I49" s="458"/>
      <c r="J49" s="458"/>
      <c r="K49" s="458"/>
      <c r="L49" s="458"/>
      <c r="M49" s="459"/>
      <c r="N49" s="115"/>
    </row>
    <row r="50" spans="1:14" s="73" customFormat="1" ht="90.75" customHeight="1" x14ac:dyDescent="0.2">
      <c r="A50" s="454" t="s">
        <v>390</v>
      </c>
      <c r="B50" s="455"/>
      <c r="C50" s="455"/>
      <c r="D50" s="455"/>
      <c r="E50" s="455"/>
      <c r="F50" s="455"/>
      <c r="G50" s="455"/>
      <c r="H50" s="455"/>
      <c r="I50" s="455"/>
      <c r="J50" s="455"/>
      <c r="K50" s="455"/>
      <c r="L50" s="455"/>
      <c r="M50" s="456"/>
      <c r="N50" s="115"/>
    </row>
    <row r="51" spans="1:14" s="73" customFormat="1" ht="22.5" customHeight="1" x14ac:dyDescent="0.2">
      <c r="A51" s="454" t="s">
        <v>334</v>
      </c>
      <c r="B51" s="488"/>
      <c r="C51" s="488"/>
      <c r="D51" s="488"/>
      <c r="E51" s="488"/>
      <c r="F51" s="488"/>
      <c r="G51" s="488"/>
      <c r="H51" s="488"/>
      <c r="I51" s="488"/>
      <c r="J51" s="488"/>
      <c r="K51" s="488"/>
      <c r="L51" s="488"/>
      <c r="M51" s="489"/>
      <c r="N51" s="115"/>
    </row>
    <row r="52" spans="1:14" s="73" customFormat="1" ht="22.5" customHeight="1" x14ac:dyDescent="0.2">
      <c r="A52" s="454" t="s">
        <v>311</v>
      </c>
      <c r="B52" s="455"/>
      <c r="C52" s="455"/>
      <c r="D52" s="455"/>
      <c r="E52" s="455"/>
      <c r="F52" s="455"/>
      <c r="G52" s="455"/>
      <c r="H52" s="455"/>
      <c r="I52" s="455"/>
      <c r="J52" s="455"/>
      <c r="K52" s="455"/>
      <c r="L52" s="455"/>
      <c r="M52" s="456"/>
      <c r="N52" s="115"/>
    </row>
    <row r="53" spans="1:14" s="73" customFormat="1" ht="22.5" customHeight="1" x14ac:dyDescent="0.2">
      <c r="A53" s="451" t="s">
        <v>310</v>
      </c>
      <c r="B53" s="452"/>
      <c r="C53" s="452"/>
      <c r="D53" s="452"/>
      <c r="E53" s="452"/>
      <c r="F53" s="452"/>
      <c r="G53" s="452"/>
      <c r="H53" s="452"/>
      <c r="I53" s="452"/>
      <c r="J53" s="452"/>
      <c r="K53" s="452"/>
      <c r="L53" s="452"/>
      <c r="M53" s="453"/>
      <c r="N53" s="115"/>
    </row>
    <row r="62" spans="1:14" x14ac:dyDescent="0.2">
      <c r="A62" s="75"/>
    </row>
  </sheetData>
  <mergeCells count="50">
    <mergeCell ref="A49:M49"/>
    <mergeCell ref="A50:M50"/>
    <mergeCell ref="A51:M51"/>
    <mergeCell ref="A52:M52"/>
    <mergeCell ref="A53:M53"/>
    <mergeCell ref="A46:A48"/>
    <mergeCell ref="B46:B48"/>
    <mergeCell ref="C46:C48"/>
    <mergeCell ref="H46:H48"/>
    <mergeCell ref="L46:L48"/>
    <mergeCell ref="A29:M29"/>
    <mergeCell ref="A31:A45"/>
    <mergeCell ref="B31:B45"/>
    <mergeCell ref="C31:C33"/>
    <mergeCell ref="H31:H33"/>
    <mergeCell ref="L31:L33"/>
    <mergeCell ref="C34:C36"/>
    <mergeCell ref="H34:H39"/>
    <mergeCell ref="L34:L39"/>
    <mergeCell ref="C37:C39"/>
    <mergeCell ref="C40:C42"/>
    <mergeCell ref="H40:H45"/>
    <mergeCell ref="L40:L45"/>
    <mergeCell ref="C43:C45"/>
    <mergeCell ref="A28:M28"/>
    <mergeCell ref="C10:C12"/>
    <mergeCell ref="C13:C15"/>
    <mergeCell ref="H13:H18"/>
    <mergeCell ref="L13:L18"/>
    <mergeCell ref="C16:C18"/>
    <mergeCell ref="A19:A21"/>
    <mergeCell ref="B19:B21"/>
    <mergeCell ref="C19:C21"/>
    <mergeCell ref="H19:H21"/>
    <mergeCell ref="L19:L21"/>
    <mergeCell ref="A22:M22"/>
    <mergeCell ref="A23:M23"/>
    <mergeCell ref="A24:M24"/>
    <mergeCell ref="A25:M25"/>
    <mergeCell ref="A26:M26"/>
    <mergeCell ref="A1:M1"/>
    <mergeCell ref="A2:M2"/>
    <mergeCell ref="A4:A18"/>
    <mergeCell ref="B4:B18"/>
    <mergeCell ref="C4:C6"/>
    <mergeCell ref="H4:H6"/>
    <mergeCell ref="L4:L6"/>
    <mergeCell ref="C7:C9"/>
    <mergeCell ref="H7:H12"/>
    <mergeCell ref="L7:L12"/>
  </mergeCells>
  <pageMargins left="0.75" right="0.75" top="1" bottom="1" header="0.5" footer="0.5"/>
  <pageSetup orientation="portrait" r:id="rId1"/>
  <headerFooter alignWithMargins="0">
    <oddHeader>&amp;C&amp;"arial,Bold"&amp;10&amp;K3E8430Nokia Internal Use Only</oddHeader>
    <oddFooter>&amp;C&amp;"arial,Bold"&amp;10&amp;K3E8430Nokia Internal Use Only</oddFooter>
    <evenHeader>&amp;C&amp;"arial,Bold"&amp;10&amp;K3E8430Nokia Internal Use Only</evenHeader>
    <evenFooter>&amp;C&amp;"arial,Bold"&amp;10&amp;K3E8430Nokia Internal Use Only</evenFooter>
    <firstHeader>&amp;C&amp;"arial,Bold"&amp;10&amp;K3E8430Nokia Internal Use Only</firstHeader>
    <firstFooter>&amp;C&amp;"arial,Bold"&amp;10&amp;K3E8430Nokia Internal Use Only</first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15"/>
  <sheetViews>
    <sheetView workbookViewId="0">
      <selection sqref="A1:XFD1048576"/>
    </sheetView>
  </sheetViews>
  <sheetFormatPr defaultRowHeight="9" x14ac:dyDescent="0.15"/>
  <cols>
    <col min="1" max="1" width="5.42578125" style="90" customWidth="1"/>
    <col min="2" max="2" width="3.28515625" style="90" customWidth="1"/>
    <col min="3" max="3" width="4.7109375" style="90" customWidth="1"/>
    <col min="4" max="4" width="6.42578125" style="90" customWidth="1"/>
    <col min="5" max="19" width="4.85546875" style="90" customWidth="1"/>
    <col min="20" max="256" width="9.140625" style="90"/>
    <col min="257" max="257" width="5.85546875" style="90" customWidth="1"/>
    <col min="258" max="258" width="6.85546875" style="90" customWidth="1"/>
    <col min="259" max="259" width="5" style="90" customWidth="1"/>
    <col min="260" max="260" width="5.85546875" style="90" customWidth="1"/>
    <col min="261" max="261" width="6.85546875" style="90" customWidth="1"/>
    <col min="262" max="262" width="5" style="90" customWidth="1"/>
    <col min="263" max="263" width="5.85546875" style="90" customWidth="1"/>
    <col min="264" max="264" width="6.85546875" style="90" customWidth="1"/>
    <col min="265" max="265" width="5" style="90" customWidth="1"/>
    <col min="266" max="266" width="5.85546875" style="90" customWidth="1"/>
    <col min="267" max="267" width="6.85546875" style="90" customWidth="1"/>
    <col min="268" max="268" width="5" style="90" customWidth="1"/>
    <col min="269" max="269" width="5.85546875" style="90" customWidth="1"/>
    <col min="270" max="270" width="6.85546875" style="90" customWidth="1"/>
    <col min="271" max="271" width="5" style="90" customWidth="1"/>
    <col min="272" max="512" width="9.140625" style="90"/>
    <col min="513" max="513" width="5.85546875" style="90" customWidth="1"/>
    <col min="514" max="514" width="6.85546875" style="90" customWidth="1"/>
    <col min="515" max="515" width="5" style="90" customWidth="1"/>
    <col min="516" max="516" width="5.85546875" style="90" customWidth="1"/>
    <col min="517" max="517" width="6.85546875" style="90" customWidth="1"/>
    <col min="518" max="518" width="5" style="90" customWidth="1"/>
    <col min="519" max="519" width="5.85546875" style="90" customWidth="1"/>
    <col min="520" max="520" width="6.85546875" style="90" customWidth="1"/>
    <col min="521" max="521" width="5" style="90" customWidth="1"/>
    <col min="522" max="522" width="5.85546875" style="90" customWidth="1"/>
    <col min="523" max="523" width="6.85546875" style="90" customWidth="1"/>
    <col min="524" max="524" width="5" style="90" customWidth="1"/>
    <col min="525" max="525" width="5.85546875" style="90" customWidth="1"/>
    <col min="526" max="526" width="6.85546875" style="90" customWidth="1"/>
    <col min="527" max="527" width="5" style="90" customWidth="1"/>
    <col min="528" max="768" width="9.140625" style="90"/>
    <col min="769" max="769" width="5.85546875" style="90" customWidth="1"/>
    <col min="770" max="770" width="6.85546875" style="90" customWidth="1"/>
    <col min="771" max="771" width="5" style="90" customWidth="1"/>
    <col min="772" max="772" width="5.85546875" style="90" customWidth="1"/>
    <col min="773" max="773" width="6.85546875" style="90" customWidth="1"/>
    <col min="774" max="774" width="5" style="90" customWidth="1"/>
    <col min="775" max="775" width="5.85546875" style="90" customWidth="1"/>
    <col min="776" max="776" width="6.85546875" style="90" customWidth="1"/>
    <col min="777" max="777" width="5" style="90" customWidth="1"/>
    <col min="778" max="778" width="5.85546875" style="90" customWidth="1"/>
    <col min="779" max="779" width="6.85546875" style="90" customWidth="1"/>
    <col min="780" max="780" width="5" style="90" customWidth="1"/>
    <col min="781" max="781" width="5.85546875" style="90" customWidth="1"/>
    <col min="782" max="782" width="6.85546875" style="90" customWidth="1"/>
    <col min="783" max="783" width="5" style="90" customWidth="1"/>
    <col min="784" max="1024" width="9.140625" style="90"/>
    <col min="1025" max="1025" width="5.85546875" style="90" customWidth="1"/>
    <col min="1026" max="1026" width="6.85546875" style="90" customWidth="1"/>
    <col min="1027" max="1027" width="5" style="90" customWidth="1"/>
    <col min="1028" max="1028" width="5.85546875" style="90" customWidth="1"/>
    <col min="1029" max="1029" width="6.85546875" style="90" customWidth="1"/>
    <col min="1030" max="1030" width="5" style="90" customWidth="1"/>
    <col min="1031" max="1031" width="5.85546875" style="90" customWidth="1"/>
    <col min="1032" max="1032" width="6.85546875" style="90" customWidth="1"/>
    <col min="1033" max="1033" width="5" style="90" customWidth="1"/>
    <col min="1034" max="1034" width="5.85546875" style="90" customWidth="1"/>
    <col min="1035" max="1035" width="6.85546875" style="90" customWidth="1"/>
    <col min="1036" max="1036" width="5" style="90" customWidth="1"/>
    <col min="1037" max="1037" width="5.85546875" style="90" customWidth="1"/>
    <col min="1038" max="1038" width="6.85546875" style="90" customWidth="1"/>
    <col min="1039" max="1039" width="5" style="90" customWidth="1"/>
    <col min="1040" max="1280" width="9.140625" style="90"/>
    <col min="1281" max="1281" width="5.85546875" style="90" customWidth="1"/>
    <col min="1282" max="1282" width="6.85546875" style="90" customWidth="1"/>
    <col min="1283" max="1283" width="5" style="90" customWidth="1"/>
    <col min="1284" max="1284" width="5.85546875" style="90" customWidth="1"/>
    <col min="1285" max="1285" width="6.85546875" style="90" customWidth="1"/>
    <col min="1286" max="1286" width="5" style="90" customWidth="1"/>
    <col min="1287" max="1287" width="5.85546875" style="90" customWidth="1"/>
    <col min="1288" max="1288" width="6.85546875" style="90" customWidth="1"/>
    <col min="1289" max="1289" width="5" style="90" customWidth="1"/>
    <col min="1290" max="1290" width="5.85546875" style="90" customWidth="1"/>
    <col min="1291" max="1291" width="6.85546875" style="90" customWidth="1"/>
    <col min="1292" max="1292" width="5" style="90" customWidth="1"/>
    <col min="1293" max="1293" width="5.85546875" style="90" customWidth="1"/>
    <col min="1294" max="1294" width="6.85546875" style="90" customWidth="1"/>
    <col min="1295" max="1295" width="5" style="90" customWidth="1"/>
    <col min="1296" max="1536" width="9.140625" style="90"/>
    <col min="1537" max="1537" width="5.85546875" style="90" customWidth="1"/>
    <col min="1538" max="1538" width="6.85546875" style="90" customWidth="1"/>
    <col min="1539" max="1539" width="5" style="90" customWidth="1"/>
    <col min="1540" max="1540" width="5.85546875" style="90" customWidth="1"/>
    <col min="1541" max="1541" width="6.85546875" style="90" customWidth="1"/>
    <col min="1542" max="1542" width="5" style="90" customWidth="1"/>
    <col min="1543" max="1543" width="5.85546875" style="90" customWidth="1"/>
    <col min="1544" max="1544" width="6.85546875" style="90" customWidth="1"/>
    <col min="1545" max="1545" width="5" style="90" customWidth="1"/>
    <col min="1546" max="1546" width="5.85546875" style="90" customWidth="1"/>
    <col min="1547" max="1547" width="6.85546875" style="90" customWidth="1"/>
    <col min="1548" max="1548" width="5" style="90" customWidth="1"/>
    <col min="1549" max="1549" width="5.85546875" style="90" customWidth="1"/>
    <col min="1550" max="1550" width="6.85546875" style="90" customWidth="1"/>
    <col min="1551" max="1551" width="5" style="90" customWidth="1"/>
    <col min="1552" max="1792" width="9.140625" style="90"/>
    <col min="1793" max="1793" width="5.85546875" style="90" customWidth="1"/>
    <col min="1794" max="1794" width="6.85546875" style="90" customWidth="1"/>
    <col min="1795" max="1795" width="5" style="90" customWidth="1"/>
    <col min="1796" max="1796" width="5.85546875" style="90" customWidth="1"/>
    <col min="1797" max="1797" width="6.85546875" style="90" customWidth="1"/>
    <col min="1798" max="1798" width="5" style="90" customWidth="1"/>
    <col min="1799" max="1799" width="5.85546875" style="90" customWidth="1"/>
    <col min="1800" max="1800" width="6.85546875" style="90" customWidth="1"/>
    <col min="1801" max="1801" width="5" style="90" customWidth="1"/>
    <col min="1802" max="1802" width="5.85546875" style="90" customWidth="1"/>
    <col min="1803" max="1803" width="6.85546875" style="90" customWidth="1"/>
    <col min="1804" max="1804" width="5" style="90" customWidth="1"/>
    <col min="1805" max="1805" width="5.85546875" style="90" customWidth="1"/>
    <col min="1806" max="1806" width="6.85546875" style="90" customWidth="1"/>
    <col min="1807" max="1807" width="5" style="90" customWidth="1"/>
    <col min="1808" max="2048" width="9.140625" style="90"/>
    <col min="2049" max="2049" width="5.85546875" style="90" customWidth="1"/>
    <col min="2050" max="2050" width="6.85546875" style="90" customWidth="1"/>
    <col min="2051" max="2051" width="5" style="90" customWidth="1"/>
    <col min="2052" max="2052" width="5.85546875" style="90" customWidth="1"/>
    <col min="2053" max="2053" width="6.85546875" style="90" customWidth="1"/>
    <col min="2054" max="2054" width="5" style="90" customWidth="1"/>
    <col min="2055" max="2055" width="5.85546875" style="90" customWidth="1"/>
    <col min="2056" max="2056" width="6.85546875" style="90" customWidth="1"/>
    <col min="2057" max="2057" width="5" style="90" customWidth="1"/>
    <col min="2058" max="2058" width="5.85546875" style="90" customWidth="1"/>
    <col min="2059" max="2059" width="6.85546875" style="90" customWidth="1"/>
    <col min="2060" max="2060" width="5" style="90" customWidth="1"/>
    <col min="2061" max="2061" width="5.85546875" style="90" customWidth="1"/>
    <col min="2062" max="2062" width="6.85546875" style="90" customWidth="1"/>
    <col min="2063" max="2063" width="5" style="90" customWidth="1"/>
    <col min="2064" max="2304" width="9.140625" style="90"/>
    <col min="2305" max="2305" width="5.85546875" style="90" customWidth="1"/>
    <col min="2306" max="2306" width="6.85546875" style="90" customWidth="1"/>
    <col min="2307" max="2307" width="5" style="90" customWidth="1"/>
    <col min="2308" max="2308" width="5.85546875" style="90" customWidth="1"/>
    <col min="2309" max="2309" width="6.85546875" style="90" customWidth="1"/>
    <col min="2310" max="2310" width="5" style="90" customWidth="1"/>
    <col min="2311" max="2311" width="5.85546875" style="90" customWidth="1"/>
    <col min="2312" max="2312" width="6.85546875" style="90" customWidth="1"/>
    <col min="2313" max="2313" width="5" style="90" customWidth="1"/>
    <col min="2314" max="2314" width="5.85546875" style="90" customWidth="1"/>
    <col min="2315" max="2315" width="6.85546875" style="90" customWidth="1"/>
    <col min="2316" max="2316" width="5" style="90" customWidth="1"/>
    <col min="2317" max="2317" width="5.85546875" style="90" customWidth="1"/>
    <col min="2318" max="2318" width="6.85546875" style="90" customWidth="1"/>
    <col min="2319" max="2319" width="5" style="90" customWidth="1"/>
    <col min="2320" max="2560" width="9.140625" style="90"/>
    <col min="2561" max="2561" width="5.85546875" style="90" customWidth="1"/>
    <col min="2562" max="2562" width="6.85546875" style="90" customWidth="1"/>
    <col min="2563" max="2563" width="5" style="90" customWidth="1"/>
    <col min="2564" max="2564" width="5.85546875" style="90" customWidth="1"/>
    <col min="2565" max="2565" width="6.85546875" style="90" customWidth="1"/>
    <col min="2566" max="2566" width="5" style="90" customWidth="1"/>
    <col min="2567" max="2567" width="5.85546875" style="90" customWidth="1"/>
    <col min="2568" max="2568" width="6.85546875" style="90" customWidth="1"/>
    <col min="2569" max="2569" width="5" style="90" customWidth="1"/>
    <col min="2570" max="2570" width="5.85546875" style="90" customWidth="1"/>
    <col min="2571" max="2571" width="6.85546875" style="90" customWidth="1"/>
    <col min="2572" max="2572" width="5" style="90" customWidth="1"/>
    <col min="2573" max="2573" width="5.85546875" style="90" customWidth="1"/>
    <col min="2574" max="2574" width="6.85546875" style="90" customWidth="1"/>
    <col min="2575" max="2575" width="5" style="90" customWidth="1"/>
    <col min="2576" max="2816" width="9.140625" style="90"/>
    <col min="2817" max="2817" width="5.85546875" style="90" customWidth="1"/>
    <col min="2818" max="2818" width="6.85546875" style="90" customWidth="1"/>
    <col min="2819" max="2819" width="5" style="90" customWidth="1"/>
    <col min="2820" max="2820" width="5.85546875" style="90" customWidth="1"/>
    <col min="2821" max="2821" width="6.85546875" style="90" customWidth="1"/>
    <col min="2822" max="2822" width="5" style="90" customWidth="1"/>
    <col min="2823" max="2823" width="5.85546875" style="90" customWidth="1"/>
    <col min="2824" max="2824" width="6.85546875" style="90" customWidth="1"/>
    <col min="2825" max="2825" width="5" style="90" customWidth="1"/>
    <col min="2826" max="2826" width="5.85546875" style="90" customWidth="1"/>
    <col min="2827" max="2827" width="6.85546875" style="90" customWidth="1"/>
    <col min="2828" max="2828" width="5" style="90" customWidth="1"/>
    <col min="2829" max="2829" width="5.85546875" style="90" customWidth="1"/>
    <col min="2830" max="2830" width="6.85546875" style="90" customWidth="1"/>
    <col min="2831" max="2831" width="5" style="90" customWidth="1"/>
    <col min="2832" max="3072" width="9.140625" style="90"/>
    <col min="3073" max="3073" width="5.85546875" style="90" customWidth="1"/>
    <col min="3074" max="3074" width="6.85546875" style="90" customWidth="1"/>
    <col min="3075" max="3075" width="5" style="90" customWidth="1"/>
    <col min="3076" max="3076" width="5.85546875" style="90" customWidth="1"/>
    <col min="3077" max="3077" width="6.85546875" style="90" customWidth="1"/>
    <col min="3078" max="3078" width="5" style="90" customWidth="1"/>
    <col min="3079" max="3079" width="5.85546875" style="90" customWidth="1"/>
    <col min="3080" max="3080" width="6.85546875" style="90" customWidth="1"/>
    <col min="3081" max="3081" width="5" style="90" customWidth="1"/>
    <col min="3082" max="3082" width="5.85546875" style="90" customWidth="1"/>
    <col min="3083" max="3083" width="6.85546875" style="90" customWidth="1"/>
    <col min="3084" max="3084" width="5" style="90" customWidth="1"/>
    <col min="3085" max="3085" width="5.85546875" style="90" customWidth="1"/>
    <col min="3086" max="3086" width="6.85546875" style="90" customWidth="1"/>
    <col min="3087" max="3087" width="5" style="90" customWidth="1"/>
    <col min="3088" max="3328" width="9.140625" style="90"/>
    <col min="3329" max="3329" width="5.85546875" style="90" customWidth="1"/>
    <col min="3330" max="3330" width="6.85546875" style="90" customWidth="1"/>
    <col min="3331" max="3331" width="5" style="90" customWidth="1"/>
    <col min="3332" max="3332" width="5.85546875" style="90" customWidth="1"/>
    <col min="3333" max="3333" width="6.85546875" style="90" customWidth="1"/>
    <col min="3334" max="3334" width="5" style="90" customWidth="1"/>
    <col min="3335" max="3335" width="5.85546875" style="90" customWidth="1"/>
    <col min="3336" max="3336" width="6.85546875" style="90" customWidth="1"/>
    <col min="3337" max="3337" width="5" style="90" customWidth="1"/>
    <col min="3338" max="3338" width="5.85546875" style="90" customWidth="1"/>
    <col min="3339" max="3339" width="6.85546875" style="90" customWidth="1"/>
    <col min="3340" max="3340" width="5" style="90" customWidth="1"/>
    <col min="3341" max="3341" width="5.85546875" style="90" customWidth="1"/>
    <col min="3342" max="3342" width="6.85546875" style="90" customWidth="1"/>
    <col min="3343" max="3343" width="5" style="90" customWidth="1"/>
    <col min="3344" max="3584" width="9.140625" style="90"/>
    <col min="3585" max="3585" width="5.85546875" style="90" customWidth="1"/>
    <col min="3586" max="3586" width="6.85546875" style="90" customWidth="1"/>
    <col min="3587" max="3587" width="5" style="90" customWidth="1"/>
    <col min="3588" max="3588" width="5.85546875" style="90" customWidth="1"/>
    <col min="3589" max="3589" width="6.85546875" style="90" customWidth="1"/>
    <col min="3590" max="3590" width="5" style="90" customWidth="1"/>
    <col min="3591" max="3591" width="5.85546875" style="90" customWidth="1"/>
    <col min="3592" max="3592" width="6.85546875" style="90" customWidth="1"/>
    <col min="3593" max="3593" width="5" style="90" customWidth="1"/>
    <col min="3594" max="3594" width="5.85546875" style="90" customWidth="1"/>
    <col min="3595" max="3595" width="6.85546875" style="90" customWidth="1"/>
    <col min="3596" max="3596" width="5" style="90" customWidth="1"/>
    <col min="3597" max="3597" width="5.85546875" style="90" customWidth="1"/>
    <col min="3598" max="3598" width="6.85546875" style="90" customWidth="1"/>
    <col min="3599" max="3599" width="5" style="90" customWidth="1"/>
    <col min="3600" max="3840" width="9.140625" style="90"/>
    <col min="3841" max="3841" width="5.85546875" style="90" customWidth="1"/>
    <col min="3842" max="3842" width="6.85546875" style="90" customWidth="1"/>
    <col min="3843" max="3843" width="5" style="90" customWidth="1"/>
    <col min="3844" max="3844" width="5.85546875" style="90" customWidth="1"/>
    <col min="3845" max="3845" width="6.85546875" style="90" customWidth="1"/>
    <col min="3846" max="3846" width="5" style="90" customWidth="1"/>
    <col min="3847" max="3847" width="5.85546875" style="90" customWidth="1"/>
    <col min="3848" max="3848" width="6.85546875" style="90" customWidth="1"/>
    <col min="3849" max="3849" width="5" style="90" customWidth="1"/>
    <col min="3850" max="3850" width="5.85546875" style="90" customWidth="1"/>
    <col min="3851" max="3851" width="6.85546875" style="90" customWidth="1"/>
    <col min="3852" max="3852" width="5" style="90" customWidth="1"/>
    <col min="3853" max="3853" width="5.85546875" style="90" customWidth="1"/>
    <col min="3854" max="3854" width="6.85546875" style="90" customWidth="1"/>
    <col min="3855" max="3855" width="5" style="90" customWidth="1"/>
    <col min="3856" max="4096" width="9.140625" style="90"/>
    <col min="4097" max="4097" width="5.85546875" style="90" customWidth="1"/>
    <col min="4098" max="4098" width="6.85546875" style="90" customWidth="1"/>
    <col min="4099" max="4099" width="5" style="90" customWidth="1"/>
    <col min="4100" max="4100" width="5.85546875" style="90" customWidth="1"/>
    <col min="4101" max="4101" width="6.85546875" style="90" customWidth="1"/>
    <col min="4102" max="4102" width="5" style="90" customWidth="1"/>
    <col min="4103" max="4103" width="5.85546875" style="90" customWidth="1"/>
    <col min="4104" max="4104" width="6.85546875" style="90" customWidth="1"/>
    <col min="4105" max="4105" width="5" style="90" customWidth="1"/>
    <col min="4106" max="4106" width="5.85546875" style="90" customWidth="1"/>
    <col min="4107" max="4107" width="6.85546875" style="90" customWidth="1"/>
    <col min="4108" max="4108" width="5" style="90" customWidth="1"/>
    <col min="4109" max="4109" width="5.85546875" style="90" customWidth="1"/>
    <col min="4110" max="4110" width="6.85546875" style="90" customWidth="1"/>
    <col min="4111" max="4111" width="5" style="90" customWidth="1"/>
    <col min="4112" max="4352" width="9.140625" style="90"/>
    <col min="4353" max="4353" width="5.85546875" style="90" customWidth="1"/>
    <col min="4354" max="4354" width="6.85546875" style="90" customWidth="1"/>
    <col min="4355" max="4355" width="5" style="90" customWidth="1"/>
    <col min="4356" max="4356" width="5.85546875" style="90" customWidth="1"/>
    <col min="4357" max="4357" width="6.85546875" style="90" customWidth="1"/>
    <col min="4358" max="4358" width="5" style="90" customWidth="1"/>
    <col min="4359" max="4359" width="5.85546875" style="90" customWidth="1"/>
    <col min="4360" max="4360" width="6.85546875" style="90" customWidth="1"/>
    <col min="4361" max="4361" width="5" style="90" customWidth="1"/>
    <col min="4362" max="4362" width="5.85546875" style="90" customWidth="1"/>
    <col min="4363" max="4363" width="6.85546875" style="90" customWidth="1"/>
    <col min="4364" max="4364" width="5" style="90" customWidth="1"/>
    <col min="4365" max="4365" width="5.85546875" style="90" customWidth="1"/>
    <col min="4366" max="4366" width="6.85546875" style="90" customWidth="1"/>
    <col min="4367" max="4367" width="5" style="90" customWidth="1"/>
    <col min="4368" max="4608" width="9.140625" style="90"/>
    <col min="4609" max="4609" width="5.85546875" style="90" customWidth="1"/>
    <col min="4610" max="4610" width="6.85546875" style="90" customWidth="1"/>
    <col min="4611" max="4611" width="5" style="90" customWidth="1"/>
    <col min="4612" max="4612" width="5.85546875" style="90" customWidth="1"/>
    <col min="4613" max="4613" width="6.85546875" style="90" customWidth="1"/>
    <col min="4614" max="4614" width="5" style="90" customWidth="1"/>
    <col min="4615" max="4615" width="5.85546875" style="90" customWidth="1"/>
    <col min="4616" max="4616" width="6.85546875" style="90" customWidth="1"/>
    <col min="4617" max="4617" width="5" style="90" customWidth="1"/>
    <col min="4618" max="4618" width="5.85546875" style="90" customWidth="1"/>
    <col min="4619" max="4619" width="6.85546875" style="90" customWidth="1"/>
    <col min="4620" max="4620" width="5" style="90" customWidth="1"/>
    <col min="4621" max="4621" width="5.85546875" style="90" customWidth="1"/>
    <col min="4622" max="4622" width="6.85546875" style="90" customWidth="1"/>
    <col min="4623" max="4623" width="5" style="90" customWidth="1"/>
    <col min="4624" max="4864" width="9.140625" style="90"/>
    <col min="4865" max="4865" width="5.85546875" style="90" customWidth="1"/>
    <col min="4866" max="4866" width="6.85546875" style="90" customWidth="1"/>
    <col min="4867" max="4867" width="5" style="90" customWidth="1"/>
    <col min="4868" max="4868" width="5.85546875" style="90" customWidth="1"/>
    <col min="4869" max="4869" width="6.85546875" style="90" customWidth="1"/>
    <col min="4870" max="4870" width="5" style="90" customWidth="1"/>
    <col min="4871" max="4871" width="5.85546875" style="90" customWidth="1"/>
    <col min="4872" max="4872" width="6.85546875" style="90" customWidth="1"/>
    <col min="4873" max="4873" width="5" style="90" customWidth="1"/>
    <col min="4874" max="4874" width="5.85546875" style="90" customWidth="1"/>
    <col min="4875" max="4875" width="6.85546875" style="90" customWidth="1"/>
    <col min="4876" max="4876" width="5" style="90" customWidth="1"/>
    <col min="4877" max="4877" width="5.85546875" style="90" customWidth="1"/>
    <col min="4878" max="4878" width="6.85546875" style="90" customWidth="1"/>
    <col min="4879" max="4879" width="5" style="90" customWidth="1"/>
    <col min="4880" max="5120" width="9.140625" style="90"/>
    <col min="5121" max="5121" width="5.85546875" style="90" customWidth="1"/>
    <col min="5122" max="5122" width="6.85546875" style="90" customWidth="1"/>
    <col min="5123" max="5123" width="5" style="90" customWidth="1"/>
    <col min="5124" max="5124" width="5.85546875" style="90" customWidth="1"/>
    <col min="5125" max="5125" width="6.85546875" style="90" customWidth="1"/>
    <col min="5126" max="5126" width="5" style="90" customWidth="1"/>
    <col min="5127" max="5127" width="5.85546875" style="90" customWidth="1"/>
    <col min="5128" max="5128" width="6.85546875" style="90" customWidth="1"/>
    <col min="5129" max="5129" width="5" style="90" customWidth="1"/>
    <col min="5130" max="5130" width="5.85546875" style="90" customWidth="1"/>
    <col min="5131" max="5131" width="6.85546875" style="90" customWidth="1"/>
    <col min="5132" max="5132" width="5" style="90" customWidth="1"/>
    <col min="5133" max="5133" width="5.85546875" style="90" customWidth="1"/>
    <col min="5134" max="5134" width="6.85546875" style="90" customWidth="1"/>
    <col min="5135" max="5135" width="5" style="90" customWidth="1"/>
    <col min="5136" max="5376" width="9.140625" style="90"/>
    <col min="5377" max="5377" width="5.85546875" style="90" customWidth="1"/>
    <col min="5378" max="5378" width="6.85546875" style="90" customWidth="1"/>
    <col min="5379" max="5379" width="5" style="90" customWidth="1"/>
    <col min="5380" max="5380" width="5.85546875" style="90" customWidth="1"/>
    <col min="5381" max="5381" width="6.85546875" style="90" customWidth="1"/>
    <col min="5382" max="5382" width="5" style="90" customWidth="1"/>
    <col min="5383" max="5383" width="5.85546875" style="90" customWidth="1"/>
    <col min="5384" max="5384" width="6.85546875" style="90" customWidth="1"/>
    <col min="5385" max="5385" width="5" style="90" customWidth="1"/>
    <col min="5386" max="5386" width="5.85546875" style="90" customWidth="1"/>
    <col min="5387" max="5387" width="6.85546875" style="90" customWidth="1"/>
    <col min="5388" max="5388" width="5" style="90" customWidth="1"/>
    <col min="5389" max="5389" width="5.85546875" style="90" customWidth="1"/>
    <col min="5390" max="5390" width="6.85546875" style="90" customWidth="1"/>
    <col min="5391" max="5391" width="5" style="90" customWidth="1"/>
    <col min="5392" max="5632" width="9.140625" style="90"/>
    <col min="5633" max="5633" width="5.85546875" style="90" customWidth="1"/>
    <col min="5634" max="5634" width="6.85546875" style="90" customWidth="1"/>
    <col min="5635" max="5635" width="5" style="90" customWidth="1"/>
    <col min="5636" max="5636" width="5.85546875" style="90" customWidth="1"/>
    <col min="5637" max="5637" width="6.85546875" style="90" customWidth="1"/>
    <col min="5638" max="5638" width="5" style="90" customWidth="1"/>
    <col min="5639" max="5639" width="5.85546875" style="90" customWidth="1"/>
    <col min="5640" max="5640" width="6.85546875" style="90" customWidth="1"/>
    <col min="5641" max="5641" width="5" style="90" customWidth="1"/>
    <col min="5642" max="5642" width="5.85546875" style="90" customWidth="1"/>
    <col min="5643" max="5643" width="6.85546875" style="90" customWidth="1"/>
    <col min="5644" max="5644" width="5" style="90" customWidth="1"/>
    <col min="5645" max="5645" width="5.85546875" style="90" customWidth="1"/>
    <col min="5646" max="5646" width="6.85546875" style="90" customWidth="1"/>
    <col min="5647" max="5647" width="5" style="90" customWidth="1"/>
    <col min="5648" max="5888" width="9.140625" style="90"/>
    <col min="5889" max="5889" width="5.85546875" style="90" customWidth="1"/>
    <col min="5890" max="5890" width="6.85546875" style="90" customWidth="1"/>
    <col min="5891" max="5891" width="5" style="90" customWidth="1"/>
    <col min="5892" max="5892" width="5.85546875" style="90" customWidth="1"/>
    <col min="5893" max="5893" width="6.85546875" style="90" customWidth="1"/>
    <col min="5894" max="5894" width="5" style="90" customWidth="1"/>
    <col min="5895" max="5895" width="5.85546875" style="90" customWidth="1"/>
    <col min="5896" max="5896" width="6.85546875" style="90" customWidth="1"/>
    <col min="5897" max="5897" width="5" style="90" customWidth="1"/>
    <col min="5898" max="5898" width="5.85546875" style="90" customWidth="1"/>
    <col min="5899" max="5899" width="6.85546875" style="90" customWidth="1"/>
    <col min="5900" max="5900" width="5" style="90" customWidth="1"/>
    <col min="5901" max="5901" width="5.85546875" style="90" customWidth="1"/>
    <col min="5902" max="5902" width="6.85546875" style="90" customWidth="1"/>
    <col min="5903" max="5903" width="5" style="90" customWidth="1"/>
    <col min="5904" max="6144" width="9.140625" style="90"/>
    <col min="6145" max="6145" width="5.85546875" style="90" customWidth="1"/>
    <col min="6146" max="6146" width="6.85546875" style="90" customWidth="1"/>
    <col min="6147" max="6147" width="5" style="90" customWidth="1"/>
    <col min="6148" max="6148" width="5.85546875" style="90" customWidth="1"/>
    <col min="6149" max="6149" width="6.85546875" style="90" customWidth="1"/>
    <col min="6150" max="6150" width="5" style="90" customWidth="1"/>
    <col min="6151" max="6151" width="5.85546875" style="90" customWidth="1"/>
    <col min="6152" max="6152" width="6.85546875" style="90" customWidth="1"/>
    <col min="6153" max="6153" width="5" style="90" customWidth="1"/>
    <col min="6154" max="6154" width="5.85546875" style="90" customWidth="1"/>
    <col min="6155" max="6155" width="6.85546875" style="90" customWidth="1"/>
    <col min="6156" max="6156" width="5" style="90" customWidth="1"/>
    <col min="6157" max="6157" width="5.85546875" style="90" customWidth="1"/>
    <col min="6158" max="6158" width="6.85546875" style="90" customWidth="1"/>
    <col min="6159" max="6159" width="5" style="90" customWidth="1"/>
    <col min="6160" max="6400" width="9.140625" style="90"/>
    <col min="6401" max="6401" width="5.85546875" style="90" customWidth="1"/>
    <col min="6402" max="6402" width="6.85546875" style="90" customWidth="1"/>
    <col min="6403" max="6403" width="5" style="90" customWidth="1"/>
    <col min="6404" max="6404" width="5.85546875" style="90" customWidth="1"/>
    <col min="6405" max="6405" width="6.85546875" style="90" customWidth="1"/>
    <col min="6406" max="6406" width="5" style="90" customWidth="1"/>
    <col min="6407" max="6407" width="5.85546875" style="90" customWidth="1"/>
    <col min="6408" max="6408" width="6.85546875" style="90" customWidth="1"/>
    <col min="6409" max="6409" width="5" style="90" customWidth="1"/>
    <col min="6410" max="6410" width="5.85546875" style="90" customWidth="1"/>
    <col min="6411" max="6411" width="6.85546875" style="90" customWidth="1"/>
    <col min="6412" max="6412" width="5" style="90" customWidth="1"/>
    <col min="6413" max="6413" width="5.85546875" style="90" customWidth="1"/>
    <col min="6414" max="6414" width="6.85546875" style="90" customWidth="1"/>
    <col min="6415" max="6415" width="5" style="90" customWidth="1"/>
    <col min="6416" max="6656" width="9.140625" style="90"/>
    <col min="6657" max="6657" width="5.85546875" style="90" customWidth="1"/>
    <col min="6658" max="6658" width="6.85546875" style="90" customWidth="1"/>
    <col min="6659" max="6659" width="5" style="90" customWidth="1"/>
    <col min="6660" max="6660" width="5.85546875" style="90" customWidth="1"/>
    <col min="6661" max="6661" width="6.85546875" style="90" customWidth="1"/>
    <col min="6662" max="6662" width="5" style="90" customWidth="1"/>
    <col min="6663" max="6663" width="5.85546875" style="90" customWidth="1"/>
    <col min="6664" max="6664" width="6.85546875" style="90" customWidth="1"/>
    <col min="6665" max="6665" width="5" style="90" customWidth="1"/>
    <col min="6666" max="6666" width="5.85546875" style="90" customWidth="1"/>
    <col min="6667" max="6667" width="6.85546875" style="90" customWidth="1"/>
    <col min="6668" max="6668" width="5" style="90" customWidth="1"/>
    <col min="6669" max="6669" width="5.85546875" style="90" customWidth="1"/>
    <col min="6670" max="6670" width="6.85546875" style="90" customWidth="1"/>
    <col min="6671" max="6671" width="5" style="90" customWidth="1"/>
    <col min="6672" max="6912" width="9.140625" style="90"/>
    <col min="6913" max="6913" width="5.85546875" style="90" customWidth="1"/>
    <col min="6914" max="6914" width="6.85546875" style="90" customWidth="1"/>
    <col min="6915" max="6915" width="5" style="90" customWidth="1"/>
    <col min="6916" max="6916" width="5.85546875" style="90" customWidth="1"/>
    <col min="6917" max="6917" width="6.85546875" style="90" customWidth="1"/>
    <col min="6918" max="6918" width="5" style="90" customWidth="1"/>
    <col min="6919" max="6919" width="5.85546875" style="90" customWidth="1"/>
    <col min="6920" max="6920" width="6.85546875" style="90" customWidth="1"/>
    <col min="6921" max="6921" width="5" style="90" customWidth="1"/>
    <col min="6922" max="6922" width="5.85546875" style="90" customWidth="1"/>
    <col min="6923" max="6923" width="6.85546875" style="90" customWidth="1"/>
    <col min="6924" max="6924" width="5" style="90" customWidth="1"/>
    <col min="6925" max="6925" width="5.85546875" style="90" customWidth="1"/>
    <col min="6926" max="6926" width="6.85546875" style="90" customWidth="1"/>
    <col min="6927" max="6927" width="5" style="90" customWidth="1"/>
    <col min="6928" max="7168" width="9.140625" style="90"/>
    <col min="7169" max="7169" width="5.85546875" style="90" customWidth="1"/>
    <col min="7170" max="7170" width="6.85546875" style="90" customWidth="1"/>
    <col min="7171" max="7171" width="5" style="90" customWidth="1"/>
    <col min="7172" max="7172" width="5.85546875" style="90" customWidth="1"/>
    <col min="7173" max="7173" width="6.85546875" style="90" customWidth="1"/>
    <col min="7174" max="7174" width="5" style="90" customWidth="1"/>
    <col min="7175" max="7175" width="5.85546875" style="90" customWidth="1"/>
    <col min="7176" max="7176" width="6.85546875" style="90" customWidth="1"/>
    <col min="7177" max="7177" width="5" style="90" customWidth="1"/>
    <col min="7178" max="7178" width="5.85546875" style="90" customWidth="1"/>
    <col min="7179" max="7179" width="6.85546875" style="90" customWidth="1"/>
    <col min="7180" max="7180" width="5" style="90" customWidth="1"/>
    <col min="7181" max="7181" width="5.85546875" style="90" customWidth="1"/>
    <col min="7182" max="7182" width="6.85546875" style="90" customWidth="1"/>
    <col min="7183" max="7183" width="5" style="90" customWidth="1"/>
    <col min="7184" max="7424" width="9.140625" style="90"/>
    <col min="7425" max="7425" width="5.85546875" style="90" customWidth="1"/>
    <col min="7426" max="7426" width="6.85546875" style="90" customWidth="1"/>
    <col min="7427" max="7427" width="5" style="90" customWidth="1"/>
    <col min="7428" max="7428" width="5.85546875" style="90" customWidth="1"/>
    <col min="7429" max="7429" width="6.85546875" style="90" customWidth="1"/>
    <col min="7430" max="7430" width="5" style="90" customWidth="1"/>
    <col min="7431" max="7431" width="5.85546875" style="90" customWidth="1"/>
    <col min="7432" max="7432" width="6.85546875" style="90" customWidth="1"/>
    <col min="7433" max="7433" width="5" style="90" customWidth="1"/>
    <col min="7434" max="7434" width="5.85546875" style="90" customWidth="1"/>
    <col min="7435" max="7435" width="6.85546875" style="90" customWidth="1"/>
    <col min="7436" max="7436" width="5" style="90" customWidth="1"/>
    <col min="7437" max="7437" width="5.85546875" style="90" customWidth="1"/>
    <col min="7438" max="7438" width="6.85546875" style="90" customWidth="1"/>
    <col min="7439" max="7439" width="5" style="90" customWidth="1"/>
    <col min="7440" max="7680" width="9.140625" style="90"/>
    <col min="7681" max="7681" width="5.85546875" style="90" customWidth="1"/>
    <col min="7682" max="7682" width="6.85546875" style="90" customWidth="1"/>
    <col min="7683" max="7683" width="5" style="90" customWidth="1"/>
    <col min="7684" max="7684" width="5.85546875" style="90" customWidth="1"/>
    <col min="7685" max="7685" width="6.85546875" style="90" customWidth="1"/>
    <col min="7686" max="7686" width="5" style="90" customWidth="1"/>
    <col min="7687" max="7687" width="5.85546875" style="90" customWidth="1"/>
    <col min="7688" max="7688" width="6.85546875" style="90" customWidth="1"/>
    <col min="7689" max="7689" width="5" style="90" customWidth="1"/>
    <col min="7690" max="7690" width="5.85546875" style="90" customWidth="1"/>
    <col min="7691" max="7691" width="6.85546875" style="90" customWidth="1"/>
    <col min="7692" max="7692" width="5" style="90" customWidth="1"/>
    <col min="7693" max="7693" width="5.85546875" style="90" customWidth="1"/>
    <col min="7694" max="7694" width="6.85546875" style="90" customWidth="1"/>
    <col min="7695" max="7695" width="5" style="90" customWidth="1"/>
    <col min="7696" max="7936" width="9.140625" style="90"/>
    <col min="7937" max="7937" width="5.85546875" style="90" customWidth="1"/>
    <col min="7938" max="7938" width="6.85546875" style="90" customWidth="1"/>
    <col min="7939" max="7939" width="5" style="90" customWidth="1"/>
    <col min="7940" max="7940" width="5.85546875" style="90" customWidth="1"/>
    <col min="7941" max="7941" width="6.85546875" style="90" customWidth="1"/>
    <col min="7942" max="7942" width="5" style="90" customWidth="1"/>
    <col min="7943" max="7943" width="5.85546875" style="90" customWidth="1"/>
    <col min="7944" max="7944" width="6.85546875" style="90" customWidth="1"/>
    <col min="7945" max="7945" width="5" style="90" customWidth="1"/>
    <col min="7946" max="7946" width="5.85546875" style="90" customWidth="1"/>
    <col min="7947" max="7947" width="6.85546875" style="90" customWidth="1"/>
    <col min="7948" max="7948" width="5" style="90" customWidth="1"/>
    <col min="7949" max="7949" width="5.85546875" style="90" customWidth="1"/>
    <col min="7950" max="7950" width="6.85546875" style="90" customWidth="1"/>
    <col min="7951" max="7951" width="5" style="90" customWidth="1"/>
    <col min="7952" max="8192" width="9.140625" style="90"/>
    <col min="8193" max="8193" width="5.85546875" style="90" customWidth="1"/>
    <col min="8194" max="8194" width="6.85546875" style="90" customWidth="1"/>
    <col min="8195" max="8195" width="5" style="90" customWidth="1"/>
    <col min="8196" max="8196" width="5.85546875" style="90" customWidth="1"/>
    <col min="8197" max="8197" width="6.85546875" style="90" customWidth="1"/>
    <col min="8198" max="8198" width="5" style="90" customWidth="1"/>
    <col min="8199" max="8199" width="5.85546875" style="90" customWidth="1"/>
    <col min="8200" max="8200" width="6.85546875" style="90" customWidth="1"/>
    <col min="8201" max="8201" width="5" style="90" customWidth="1"/>
    <col min="8202" max="8202" width="5.85546875" style="90" customWidth="1"/>
    <col min="8203" max="8203" width="6.85546875" style="90" customWidth="1"/>
    <col min="8204" max="8204" width="5" style="90" customWidth="1"/>
    <col min="8205" max="8205" width="5.85546875" style="90" customWidth="1"/>
    <col min="8206" max="8206" width="6.85546875" style="90" customWidth="1"/>
    <col min="8207" max="8207" width="5" style="90" customWidth="1"/>
    <col min="8208" max="8448" width="9.140625" style="90"/>
    <col min="8449" max="8449" width="5.85546875" style="90" customWidth="1"/>
    <col min="8450" max="8450" width="6.85546875" style="90" customWidth="1"/>
    <col min="8451" max="8451" width="5" style="90" customWidth="1"/>
    <col min="8452" max="8452" width="5.85546875" style="90" customWidth="1"/>
    <col min="8453" max="8453" width="6.85546875" style="90" customWidth="1"/>
    <col min="8454" max="8454" width="5" style="90" customWidth="1"/>
    <col min="8455" max="8455" width="5.85546875" style="90" customWidth="1"/>
    <col min="8456" max="8456" width="6.85546875" style="90" customWidth="1"/>
    <col min="8457" max="8457" width="5" style="90" customWidth="1"/>
    <col min="8458" max="8458" width="5.85546875" style="90" customWidth="1"/>
    <col min="8459" max="8459" width="6.85546875" style="90" customWidth="1"/>
    <col min="8460" max="8460" width="5" style="90" customWidth="1"/>
    <col min="8461" max="8461" width="5.85546875" style="90" customWidth="1"/>
    <col min="8462" max="8462" width="6.85546875" style="90" customWidth="1"/>
    <col min="8463" max="8463" width="5" style="90" customWidth="1"/>
    <col min="8464" max="8704" width="9.140625" style="90"/>
    <col min="8705" max="8705" width="5.85546875" style="90" customWidth="1"/>
    <col min="8706" max="8706" width="6.85546875" style="90" customWidth="1"/>
    <col min="8707" max="8707" width="5" style="90" customWidth="1"/>
    <col min="8708" max="8708" width="5.85546875" style="90" customWidth="1"/>
    <col min="8709" max="8709" width="6.85546875" style="90" customWidth="1"/>
    <col min="8710" max="8710" width="5" style="90" customWidth="1"/>
    <col min="8711" max="8711" width="5.85546875" style="90" customWidth="1"/>
    <col min="8712" max="8712" width="6.85546875" style="90" customWidth="1"/>
    <col min="8713" max="8713" width="5" style="90" customWidth="1"/>
    <col min="8714" max="8714" width="5.85546875" style="90" customWidth="1"/>
    <col min="8715" max="8715" width="6.85546875" style="90" customWidth="1"/>
    <col min="8716" max="8716" width="5" style="90" customWidth="1"/>
    <col min="8717" max="8717" width="5.85546875" style="90" customWidth="1"/>
    <col min="8718" max="8718" width="6.85546875" style="90" customWidth="1"/>
    <col min="8719" max="8719" width="5" style="90" customWidth="1"/>
    <col min="8720" max="8960" width="9.140625" style="90"/>
    <col min="8961" max="8961" width="5.85546875" style="90" customWidth="1"/>
    <col min="8962" max="8962" width="6.85546875" style="90" customWidth="1"/>
    <col min="8963" max="8963" width="5" style="90" customWidth="1"/>
    <col min="8964" max="8964" width="5.85546875" style="90" customWidth="1"/>
    <col min="8965" max="8965" width="6.85546875" style="90" customWidth="1"/>
    <col min="8966" max="8966" width="5" style="90" customWidth="1"/>
    <col min="8967" max="8967" width="5.85546875" style="90" customWidth="1"/>
    <col min="8968" max="8968" width="6.85546875" style="90" customWidth="1"/>
    <col min="8969" max="8969" width="5" style="90" customWidth="1"/>
    <col min="8970" max="8970" width="5.85546875" style="90" customWidth="1"/>
    <col min="8971" max="8971" width="6.85546875" style="90" customWidth="1"/>
    <col min="8972" max="8972" width="5" style="90" customWidth="1"/>
    <col min="8973" max="8973" width="5.85546875" style="90" customWidth="1"/>
    <col min="8974" max="8974" width="6.85546875" style="90" customWidth="1"/>
    <col min="8975" max="8975" width="5" style="90" customWidth="1"/>
    <col min="8976" max="9216" width="9.140625" style="90"/>
    <col min="9217" max="9217" width="5.85546875" style="90" customWidth="1"/>
    <col min="9218" max="9218" width="6.85546875" style="90" customWidth="1"/>
    <col min="9219" max="9219" width="5" style="90" customWidth="1"/>
    <col min="9220" max="9220" width="5.85546875" style="90" customWidth="1"/>
    <col min="9221" max="9221" width="6.85546875" style="90" customWidth="1"/>
    <col min="9222" max="9222" width="5" style="90" customWidth="1"/>
    <col min="9223" max="9223" width="5.85546875" style="90" customWidth="1"/>
    <col min="9224" max="9224" width="6.85546875" style="90" customWidth="1"/>
    <col min="9225" max="9225" width="5" style="90" customWidth="1"/>
    <col min="9226" max="9226" width="5.85546875" style="90" customWidth="1"/>
    <col min="9227" max="9227" width="6.85546875" style="90" customWidth="1"/>
    <col min="9228" max="9228" width="5" style="90" customWidth="1"/>
    <col min="9229" max="9229" width="5.85546875" style="90" customWidth="1"/>
    <col min="9230" max="9230" width="6.85546875" style="90" customWidth="1"/>
    <col min="9231" max="9231" width="5" style="90" customWidth="1"/>
    <col min="9232" max="9472" width="9.140625" style="90"/>
    <col min="9473" max="9473" width="5.85546875" style="90" customWidth="1"/>
    <col min="9474" max="9474" width="6.85546875" style="90" customWidth="1"/>
    <col min="9475" max="9475" width="5" style="90" customWidth="1"/>
    <col min="9476" max="9476" width="5.85546875" style="90" customWidth="1"/>
    <col min="9477" max="9477" width="6.85546875" style="90" customWidth="1"/>
    <col min="9478" max="9478" width="5" style="90" customWidth="1"/>
    <col min="9479" max="9479" width="5.85546875" style="90" customWidth="1"/>
    <col min="9480" max="9480" width="6.85546875" style="90" customWidth="1"/>
    <col min="9481" max="9481" width="5" style="90" customWidth="1"/>
    <col min="9482" max="9482" width="5.85546875" style="90" customWidth="1"/>
    <col min="9483" max="9483" width="6.85546875" style="90" customWidth="1"/>
    <col min="9484" max="9484" width="5" style="90" customWidth="1"/>
    <col min="9485" max="9485" width="5.85546875" style="90" customWidth="1"/>
    <col min="9486" max="9486" width="6.85546875" style="90" customWidth="1"/>
    <col min="9487" max="9487" width="5" style="90" customWidth="1"/>
    <col min="9488" max="9728" width="9.140625" style="90"/>
    <col min="9729" max="9729" width="5.85546875" style="90" customWidth="1"/>
    <col min="9730" max="9730" width="6.85546875" style="90" customWidth="1"/>
    <col min="9731" max="9731" width="5" style="90" customWidth="1"/>
    <col min="9732" max="9732" width="5.85546875" style="90" customWidth="1"/>
    <col min="9733" max="9733" width="6.85546875" style="90" customWidth="1"/>
    <col min="9734" max="9734" width="5" style="90" customWidth="1"/>
    <col min="9735" max="9735" width="5.85546875" style="90" customWidth="1"/>
    <col min="9736" max="9736" width="6.85546875" style="90" customWidth="1"/>
    <col min="9737" max="9737" width="5" style="90" customWidth="1"/>
    <col min="9738" max="9738" width="5.85546875" style="90" customWidth="1"/>
    <col min="9739" max="9739" width="6.85546875" style="90" customWidth="1"/>
    <col min="9740" max="9740" width="5" style="90" customWidth="1"/>
    <col min="9741" max="9741" width="5.85546875" style="90" customWidth="1"/>
    <col min="9742" max="9742" width="6.85546875" style="90" customWidth="1"/>
    <col min="9743" max="9743" width="5" style="90" customWidth="1"/>
    <col min="9744" max="9984" width="9.140625" style="90"/>
    <col min="9985" max="9985" width="5.85546875" style="90" customWidth="1"/>
    <col min="9986" max="9986" width="6.85546875" style="90" customWidth="1"/>
    <col min="9987" max="9987" width="5" style="90" customWidth="1"/>
    <col min="9988" max="9988" width="5.85546875" style="90" customWidth="1"/>
    <col min="9989" max="9989" width="6.85546875" style="90" customWidth="1"/>
    <col min="9990" max="9990" width="5" style="90" customWidth="1"/>
    <col min="9991" max="9991" width="5.85546875" style="90" customWidth="1"/>
    <col min="9992" max="9992" width="6.85546875" style="90" customWidth="1"/>
    <col min="9993" max="9993" width="5" style="90" customWidth="1"/>
    <col min="9994" max="9994" width="5.85546875" style="90" customWidth="1"/>
    <col min="9995" max="9995" width="6.85546875" style="90" customWidth="1"/>
    <col min="9996" max="9996" width="5" style="90" customWidth="1"/>
    <col min="9997" max="9997" width="5.85546875" style="90" customWidth="1"/>
    <col min="9998" max="9998" width="6.85546875" style="90" customWidth="1"/>
    <col min="9999" max="9999" width="5" style="90" customWidth="1"/>
    <col min="10000" max="10240" width="9.140625" style="90"/>
    <col min="10241" max="10241" width="5.85546875" style="90" customWidth="1"/>
    <col min="10242" max="10242" width="6.85546875" style="90" customWidth="1"/>
    <col min="10243" max="10243" width="5" style="90" customWidth="1"/>
    <col min="10244" max="10244" width="5.85546875" style="90" customWidth="1"/>
    <col min="10245" max="10245" width="6.85546875" style="90" customWidth="1"/>
    <col min="10246" max="10246" width="5" style="90" customWidth="1"/>
    <col min="10247" max="10247" width="5.85546875" style="90" customWidth="1"/>
    <col min="10248" max="10248" width="6.85546875" style="90" customWidth="1"/>
    <col min="10249" max="10249" width="5" style="90" customWidth="1"/>
    <col min="10250" max="10250" width="5.85546875" style="90" customWidth="1"/>
    <col min="10251" max="10251" width="6.85546875" style="90" customWidth="1"/>
    <col min="10252" max="10252" width="5" style="90" customWidth="1"/>
    <col min="10253" max="10253" width="5.85546875" style="90" customWidth="1"/>
    <col min="10254" max="10254" width="6.85546875" style="90" customWidth="1"/>
    <col min="10255" max="10255" width="5" style="90" customWidth="1"/>
    <col min="10256" max="10496" width="9.140625" style="90"/>
    <col min="10497" max="10497" width="5.85546875" style="90" customWidth="1"/>
    <col min="10498" max="10498" width="6.85546875" style="90" customWidth="1"/>
    <col min="10499" max="10499" width="5" style="90" customWidth="1"/>
    <col min="10500" max="10500" width="5.85546875" style="90" customWidth="1"/>
    <col min="10501" max="10501" width="6.85546875" style="90" customWidth="1"/>
    <col min="10502" max="10502" width="5" style="90" customWidth="1"/>
    <col min="10503" max="10503" width="5.85546875" style="90" customWidth="1"/>
    <col min="10504" max="10504" width="6.85546875" style="90" customWidth="1"/>
    <col min="10505" max="10505" width="5" style="90" customWidth="1"/>
    <col min="10506" max="10506" width="5.85546875" style="90" customWidth="1"/>
    <col min="10507" max="10507" width="6.85546875" style="90" customWidth="1"/>
    <col min="10508" max="10508" width="5" style="90" customWidth="1"/>
    <col min="10509" max="10509" width="5.85546875" style="90" customWidth="1"/>
    <col min="10510" max="10510" width="6.85546875" style="90" customWidth="1"/>
    <col min="10511" max="10511" width="5" style="90" customWidth="1"/>
    <col min="10512" max="10752" width="9.140625" style="90"/>
    <col min="10753" max="10753" width="5.85546875" style="90" customWidth="1"/>
    <col min="10754" max="10754" width="6.85546875" style="90" customWidth="1"/>
    <col min="10755" max="10755" width="5" style="90" customWidth="1"/>
    <col min="10756" max="10756" width="5.85546875" style="90" customWidth="1"/>
    <col min="10757" max="10757" width="6.85546875" style="90" customWidth="1"/>
    <col min="10758" max="10758" width="5" style="90" customWidth="1"/>
    <col min="10759" max="10759" width="5.85546875" style="90" customWidth="1"/>
    <col min="10760" max="10760" width="6.85546875" style="90" customWidth="1"/>
    <col min="10761" max="10761" width="5" style="90" customWidth="1"/>
    <col min="10762" max="10762" width="5.85546875" style="90" customWidth="1"/>
    <col min="10763" max="10763" width="6.85546875" style="90" customWidth="1"/>
    <col min="10764" max="10764" width="5" style="90" customWidth="1"/>
    <col min="10765" max="10765" width="5.85546875" style="90" customWidth="1"/>
    <col min="10766" max="10766" width="6.85546875" style="90" customWidth="1"/>
    <col min="10767" max="10767" width="5" style="90" customWidth="1"/>
    <col min="10768" max="11008" width="9.140625" style="90"/>
    <col min="11009" max="11009" width="5.85546875" style="90" customWidth="1"/>
    <col min="11010" max="11010" width="6.85546875" style="90" customWidth="1"/>
    <col min="11011" max="11011" width="5" style="90" customWidth="1"/>
    <col min="11012" max="11012" width="5.85546875" style="90" customWidth="1"/>
    <col min="11013" max="11013" width="6.85546875" style="90" customWidth="1"/>
    <col min="11014" max="11014" width="5" style="90" customWidth="1"/>
    <col min="11015" max="11015" width="5.85546875" style="90" customWidth="1"/>
    <col min="11016" max="11016" width="6.85546875" style="90" customWidth="1"/>
    <col min="11017" max="11017" width="5" style="90" customWidth="1"/>
    <col min="11018" max="11018" width="5.85546875" style="90" customWidth="1"/>
    <col min="11019" max="11019" width="6.85546875" style="90" customWidth="1"/>
    <col min="11020" max="11020" width="5" style="90" customWidth="1"/>
    <col min="11021" max="11021" width="5.85546875" style="90" customWidth="1"/>
    <col min="11022" max="11022" width="6.85546875" style="90" customWidth="1"/>
    <col min="11023" max="11023" width="5" style="90" customWidth="1"/>
    <col min="11024" max="11264" width="9.140625" style="90"/>
    <col min="11265" max="11265" width="5.85546875" style="90" customWidth="1"/>
    <col min="11266" max="11266" width="6.85546875" style="90" customWidth="1"/>
    <col min="11267" max="11267" width="5" style="90" customWidth="1"/>
    <col min="11268" max="11268" width="5.85546875" style="90" customWidth="1"/>
    <col min="11269" max="11269" width="6.85546875" style="90" customWidth="1"/>
    <col min="11270" max="11270" width="5" style="90" customWidth="1"/>
    <col min="11271" max="11271" width="5.85546875" style="90" customWidth="1"/>
    <col min="11272" max="11272" width="6.85546875" style="90" customWidth="1"/>
    <col min="11273" max="11273" width="5" style="90" customWidth="1"/>
    <col min="11274" max="11274" width="5.85546875" style="90" customWidth="1"/>
    <col min="11275" max="11275" width="6.85546875" style="90" customWidth="1"/>
    <col min="11276" max="11276" width="5" style="90" customWidth="1"/>
    <col min="11277" max="11277" width="5.85546875" style="90" customWidth="1"/>
    <col min="11278" max="11278" width="6.85546875" style="90" customWidth="1"/>
    <col min="11279" max="11279" width="5" style="90" customWidth="1"/>
    <col min="11280" max="11520" width="9.140625" style="90"/>
    <col min="11521" max="11521" width="5.85546875" style="90" customWidth="1"/>
    <col min="11522" max="11522" width="6.85546875" style="90" customWidth="1"/>
    <col min="11523" max="11523" width="5" style="90" customWidth="1"/>
    <col min="11524" max="11524" width="5.85546875" style="90" customWidth="1"/>
    <col min="11525" max="11525" width="6.85546875" style="90" customWidth="1"/>
    <col min="11526" max="11526" width="5" style="90" customWidth="1"/>
    <col min="11527" max="11527" width="5.85546875" style="90" customWidth="1"/>
    <col min="11528" max="11528" width="6.85546875" style="90" customWidth="1"/>
    <col min="11529" max="11529" width="5" style="90" customWidth="1"/>
    <col min="11530" max="11530" width="5.85546875" style="90" customWidth="1"/>
    <col min="11531" max="11531" width="6.85546875" style="90" customWidth="1"/>
    <col min="11532" max="11532" width="5" style="90" customWidth="1"/>
    <col min="11533" max="11533" width="5.85546875" style="90" customWidth="1"/>
    <col min="11534" max="11534" width="6.85546875" style="90" customWidth="1"/>
    <col min="11535" max="11535" width="5" style="90" customWidth="1"/>
    <col min="11536" max="11776" width="9.140625" style="90"/>
    <col min="11777" max="11777" width="5.85546875" style="90" customWidth="1"/>
    <col min="11778" max="11778" width="6.85546875" style="90" customWidth="1"/>
    <col min="11779" max="11779" width="5" style="90" customWidth="1"/>
    <col min="11780" max="11780" width="5.85546875" style="90" customWidth="1"/>
    <col min="11781" max="11781" width="6.85546875" style="90" customWidth="1"/>
    <col min="11782" max="11782" width="5" style="90" customWidth="1"/>
    <col min="11783" max="11783" width="5.85546875" style="90" customWidth="1"/>
    <col min="11784" max="11784" width="6.85546875" style="90" customWidth="1"/>
    <col min="11785" max="11785" width="5" style="90" customWidth="1"/>
    <col min="11786" max="11786" width="5.85546875" style="90" customWidth="1"/>
    <col min="11787" max="11787" width="6.85546875" style="90" customWidth="1"/>
    <col min="11788" max="11788" width="5" style="90" customWidth="1"/>
    <col min="11789" max="11789" width="5.85546875" style="90" customWidth="1"/>
    <col min="11790" max="11790" width="6.85546875" style="90" customWidth="1"/>
    <col min="11791" max="11791" width="5" style="90" customWidth="1"/>
    <col min="11792" max="12032" width="9.140625" style="90"/>
    <col min="12033" max="12033" width="5.85546875" style="90" customWidth="1"/>
    <col min="12034" max="12034" width="6.85546875" style="90" customWidth="1"/>
    <col min="12035" max="12035" width="5" style="90" customWidth="1"/>
    <col min="12036" max="12036" width="5.85546875" style="90" customWidth="1"/>
    <col min="12037" max="12037" width="6.85546875" style="90" customWidth="1"/>
    <col min="12038" max="12038" width="5" style="90" customWidth="1"/>
    <col min="12039" max="12039" width="5.85546875" style="90" customWidth="1"/>
    <col min="12040" max="12040" width="6.85546875" style="90" customWidth="1"/>
    <col min="12041" max="12041" width="5" style="90" customWidth="1"/>
    <col min="12042" max="12042" width="5.85546875" style="90" customWidth="1"/>
    <col min="12043" max="12043" width="6.85546875" style="90" customWidth="1"/>
    <col min="12044" max="12044" width="5" style="90" customWidth="1"/>
    <col min="12045" max="12045" width="5.85546875" style="90" customWidth="1"/>
    <col min="12046" max="12046" width="6.85546875" style="90" customWidth="1"/>
    <col min="12047" max="12047" width="5" style="90" customWidth="1"/>
    <col min="12048" max="12288" width="9.140625" style="90"/>
    <col min="12289" max="12289" width="5.85546875" style="90" customWidth="1"/>
    <col min="12290" max="12290" width="6.85546875" style="90" customWidth="1"/>
    <col min="12291" max="12291" width="5" style="90" customWidth="1"/>
    <col min="12292" max="12292" width="5.85546875" style="90" customWidth="1"/>
    <col min="12293" max="12293" width="6.85546875" style="90" customWidth="1"/>
    <col min="12294" max="12294" width="5" style="90" customWidth="1"/>
    <col min="12295" max="12295" width="5.85546875" style="90" customWidth="1"/>
    <col min="12296" max="12296" width="6.85546875" style="90" customWidth="1"/>
    <col min="12297" max="12297" width="5" style="90" customWidth="1"/>
    <col min="12298" max="12298" width="5.85546875" style="90" customWidth="1"/>
    <col min="12299" max="12299" width="6.85546875" style="90" customWidth="1"/>
    <col min="12300" max="12300" width="5" style="90" customWidth="1"/>
    <col min="12301" max="12301" width="5.85546875" style="90" customWidth="1"/>
    <col min="12302" max="12302" width="6.85546875" style="90" customWidth="1"/>
    <col min="12303" max="12303" width="5" style="90" customWidth="1"/>
    <col min="12304" max="12544" width="9.140625" style="90"/>
    <col min="12545" max="12545" width="5.85546875" style="90" customWidth="1"/>
    <col min="12546" max="12546" width="6.85546875" style="90" customWidth="1"/>
    <col min="12547" max="12547" width="5" style="90" customWidth="1"/>
    <col min="12548" max="12548" width="5.85546875" style="90" customWidth="1"/>
    <col min="12549" max="12549" width="6.85546875" style="90" customWidth="1"/>
    <col min="12550" max="12550" width="5" style="90" customWidth="1"/>
    <col min="12551" max="12551" width="5.85546875" style="90" customWidth="1"/>
    <col min="12552" max="12552" width="6.85546875" style="90" customWidth="1"/>
    <col min="12553" max="12553" width="5" style="90" customWidth="1"/>
    <col min="12554" max="12554" width="5.85546875" style="90" customWidth="1"/>
    <col min="12555" max="12555" width="6.85546875" style="90" customWidth="1"/>
    <col min="12556" max="12556" width="5" style="90" customWidth="1"/>
    <col min="12557" max="12557" width="5.85546875" style="90" customWidth="1"/>
    <col min="12558" max="12558" width="6.85546875" style="90" customWidth="1"/>
    <col min="12559" max="12559" width="5" style="90" customWidth="1"/>
    <col min="12560" max="12800" width="9.140625" style="90"/>
    <col min="12801" max="12801" width="5.85546875" style="90" customWidth="1"/>
    <col min="12802" max="12802" width="6.85546875" style="90" customWidth="1"/>
    <col min="12803" max="12803" width="5" style="90" customWidth="1"/>
    <col min="12804" max="12804" width="5.85546875" style="90" customWidth="1"/>
    <col min="12805" max="12805" width="6.85546875" style="90" customWidth="1"/>
    <col min="12806" max="12806" width="5" style="90" customWidth="1"/>
    <col min="12807" max="12807" width="5.85546875" style="90" customWidth="1"/>
    <col min="12808" max="12808" width="6.85546875" style="90" customWidth="1"/>
    <col min="12809" max="12809" width="5" style="90" customWidth="1"/>
    <col min="12810" max="12810" width="5.85546875" style="90" customWidth="1"/>
    <col min="12811" max="12811" width="6.85546875" style="90" customWidth="1"/>
    <col min="12812" max="12812" width="5" style="90" customWidth="1"/>
    <col min="12813" max="12813" width="5.85546875" style="90" customWidth="1"/>
    <col min="12814" max="12814" width="6.85546875" style="90" customWidth="1"/>
    <col min="12815" max="12815" width="5" style="90" customWidth="1"/>
    <col min="12816" max="13056" width="9.140625" style="90"/>
    <col min="13057" max="13057" width="5.85546875" style="90" customWidth="1"/>
    <col min="13058" max="13058" width="6.85546875" style="90" customWidth="1"/>
    <col min="13059" max="13059" width="5" style="90" customWidth="1"/>
    <col min="13060" max="13060" width="5.85546875" style="90" customWidth="1"/>
    <col min="13061" max="13061" width="6.85546875" style="90" customWidth="1"/>
    <col min="13062" max="13062" width="5" style="90" customWidth="1"/>
    <col min="13063" max="13063" width="5.85546875" style="90" customWidth="1"/>
    <col min="13064" max="13064" width="6.85546875" style="90" customWidth="1"/>
    <col min="13065" max="13065" width="5" style="90" customWidth="1"/>
    <col min="13066" max="13066" width="5.85546875" style="90" customWidth="1"/>
    <col min="13067" max="13067" width="6.85546875" style="90" customWidth="1"/>
    <col min="13068" max="13068" width="5" style="90" customWidth="1"/>
    <col min="13069" max="13069" width="5.85546875" style="90" customWidth="1"/>
    <col min="13070" max="13070" width="6.85546875" style="90" customWidth="1"/>
    <col min="13071" max="13071" width="5" style="90" customWidth="1"/>
    <col min="13072" max="13312" width="9.140625" style="90"/>
    <col min="13313" max="13313" width="5.85546875" style="90" customWidth="1"/>
    <col min="13314" max="13314" width="6.85546875" style="90" customWidth="1"/>
    <col min="13315" max="13315" width="5" style="90" customWidth="1"/>
    <col min="13316" max="13316" width="5.85546875" style="90" customWidth="1"/>
    <col min="13317" max="13317" width="6.85546875" style="90" customWidth="1"/>
    <col min="13318" max="13318" width="5" style="90" customWidth="1"/>
    <col min="13319" max="13319" width="5.85546875" style="90" customWidth="1"/>
    <col min="13320" max="13320" width="6.85546875" style="90" customWidth="1"/>
    <col min="13321" max="13321" width="5" style="90" customWidth="1"/>
    <col min="13322" max="13322" width="5.85546875" style="90" customWidth="1"/>
    <col min="13323" max="13323" width="6.85546875" style="90" customWidth="1"/>
    <col min="13324" max="13324" width="5" style="90" customWidth="1"/>
    <col min="13325" max="13325" width="5.85546875" style="90" customWidth="1"/>
    <col min="13326" max="13326" width="6.85546875" style="90" customWidth="1"/>
    <col min="13327" max="13327" width="5" style="90" customWidth="1"/>
    <col min="13328" max="13568" width="9.140625" style="90"/>
    <col min="13569" max="13569" width="5.85546875" style="90" customWidth="1"/>
    <col min="13570" max="13570" width="6.85546875" style="90" customWidth="1"/>
    <col min="13571" max="13571" width="5" style="90" customWidth="1"/>
    <col min="13572" max="13572" width="5.85546875" style="90" customWidth="1"/>
    <col min="13573" max="13573" width="6.85546875" style="90" customWidth="1"/>
    <col min="13574" max="13574" width="5" style="90" customWidth="1"/>
    <col min="13575" max="13575" width="5.85546875" style="90" customWidth="1"/>
    <col min="13576" max="13576" width="6.85546875" style="90" customWidth="1"/>
    <col min="13577" max="13577" width="5" style="90" customWidth="1"/>
    <col min="13578" max="13578" width="5.85546875" style="90" customWidth="1"/>
    <col min="13579" max="13579" width="6.85546875" style="90" customWidth="1"/>
    <col min="13580" max="13580" width="5" style="90" customWidth="1"/>
    <col min="13581" max="13581" width="5.85546875" style="90" customWidth="1"/>
    <col min="13582" max="13582" width="6.85546875" style="90" customWidth="1"/>
    <col min="13583" max="13583" width="5" style="90" customWidth="1"/>
    <col min="13584" max="13824" width="9.140625" style="90"/>
    <col min="13825" max="13825" width="5.85546875" style="90" customWidth="1"/>
    <col min="13826" max="13826" width="6.85546875" style="90" customWidth="1"/>
    <col min="13827" max="13827" width="5" style="90" customWidth="1"/>
    <col min="13828" max="13828" width="5.85546875" style="90" customWidth="1"/>
    <col min="13829" max="13829" width="6.85546875" style="90" customWidth="1"/>
    <col min="13830" max="13830" width="5" style="90" customWidth="1"/>
    <col min="13831" max="13831" width="5.85546875" style="90" customWidth="1"/>
    <col min="13832" max="13832" width="6.85546875" style="90" customWidth="1"/>
    <col min="13833" max="13833" width="5" style="90" customWidth="1"/>
    <col min="13834" max="13834" width="5.85546875" style="90" customWidth="1"/>
    <col min="13835" max="13835" width="6.85546875" style="90" customWidth="1"/>
    <col min="13836" max="13836" width="5" style="90" customWidth="1"/>
    <col min="13837" max="13837" width="5.85546875" style="90" customWidth="1"/>
    <col min="13838" max="13838" width="6.85546875" style="90" customWidth="1"/>
    <col min="13839" max="13839" width="5" style="90" customWidth="1"/>
    <col min="13840" max="14080" width="9.140625" style="90"/>
    <col min="14081" max="14081" width="5.85546875" style="90" customWidth="1"/>
    <col min="14082" max="14082" width="6.85546875" style="90" customWidth="1"/>
    <col min="14083" max="14083" width="5" style="90" customWidth="1"/>
    <col min="14084" max="14084" width="5.85546875" style="90" customWidth="1"/>
    <col min="14085" max="14085" width="6.85546875" style="90" customWidth="1"/>
    <col min="14086" max="14086" width="5" style="90" customWidth="1"/>
    <col min="14087" max="14087" width="5.85546875" style="90" customWidth="1"/>
    <col min="14088" max="14088" width="6.85546875" style="90" customWidth="1"/>
    <col min="14089" max="14089" width="5" style="90" customWidth="1"/>
    <col min="14090" max="14090" width="5.85546875" style="90" customWidth="1"/>
    <col min="14091" max="14091" width="6.85546875" style="90" customWidth="1"/>
    <col min="14092" max="14092" width="5" style="90" customWidth="1"/>
    <col min="14093" max="14093" width="5.85546875" style="90" customWidth="1"/>
    <col min="14094" max="14094" width="6.85546875" style="90" customWidth="1"/>
    <col min="14095" max="14095" width="5" style="90" customWidth="1"/>
    <col min="14096" max="14336" width="9.140625" style="90"/>
    <col min="14337" max="14337" width="5.85546875" style="90" customWidth="1"/>
    <col min="14338" max="14338" width="6.85546875" style="90" customWidth="1"/>
    <col min="14339" max="14339" width="5" style="90" customWidth="1"/>
    <col min="14340" max="14340" width="5.85546875" style="90" customWidth="1"/>
    <col min="14341" max="14341" width="6.85546875" style="90" customWidth="1"/>
    <col min="14342" max="14342" width="5" style="90" customWidth="1"/>
    <col min="14343" max="14343" width="5.85546875" style="90" customWidth="1"/>
    <col min="14344" max="14344" width="6.85546875" style="90" customWidth="1"/>
    <col min="14345" max="14345" width="5" style="90" customWidth="1"/>
    <col min="14346" max="14346" width="5.85546875" style="90" customWidth="1"/>
    <col min="14347" max="14347" width="6.85546875" style="90" customWidth="1"/>
    <col min="14348" max="14348" width="5" style="90" customWidth="1"/>
    <col min="14349" max="14349" width="5.85546875" style="90" customWidth="1"/>
    <col min="14350" max="14350" width="6.85546875" style="90" customWidth="1"/>
    <col min="14351" max="14351" width="5" style="90" customWidth="1"/>
    <col min="14352" max="14592" width="9.140625" style="90"/>
    <col min="14593" max="14593" width="5.85546875" style="90" customWidth="1"/>
    <col min="14594" max="14594" width="6.85546875" style="90" customWidth="1"/>
    <col min="14595" max="14595" width="5" style="90" customWidth="1"/>
    <col min="14596" max="14596" width="5.85546875" style="90" customWidth="1"/>
    <col min="14597" max="14597" width="6.85546875" style="90" customWidth="1"/>
    <col min="14598" max="14598" width="5" style="90" customWidth="1"/>
    <col min="14599" max="14599" width="5.85546875" style="90" customWidth="1"/>
    <col min="14600" max="14600" width="6.85546875" style="90" customWidth="1"/>
    <col min="14601" max="14601" width="5" style="90" customWidth="1"/>
    <col min="14602" max="14602" width="5.85546875" style="90" customWidth="1"/>
    <col min="14603" max="14603" width="6.85546875" style="90" customWidth="1"/>
    <col min="14604" max="14604" width="5" style="90" customWidth="1"/>
    <col min="14605" max="14605" width="5.85546875" style="90" customWidth="1"/>
    <col min="14606" max="14606" width="6.85546875" style="90" customWidth="1"/>
    <col min="14607" max="14607" width="5" style="90" customWidth="1"/>
    <col min="14608" max="14848" width="9.140625" style="90"/>
    <col min="14849" max="14849" width="5.85546875" style="90" customWidth="1"/>
    <col min="14850" max="14850" width="6.85546875" style="90" customWidth="1"/>
    <col min="14851" max="14851" width="5" style="90" customWidth="1"/>
    <col min="14852" max="14852" width="5.85546875" style="90" customWidth="1"/>
    <col min="14853" max="14853" width="6.85546875" style="90" customWidth="1"/>
    <col min="14854" max="14854" width="5" style="90" customWidth="1"/>
    <col min="14855" max="14855" width="5.85546875" style="90" customWidth="1"/>
    <col min="14856" max="14856" width="6.85546875" style="90" customWidth="1"/>
    <col min="14857" max="14857" width="5" style="90" customWidth="1"/>
    <col min="14858" max="14858" width="5.85546875" style="90" customWidth="1"/>
    <col min="14859" max="14859" width="6.85546875" style="90" customWidth="1"/>
    <col min="14860" max="14860" width="5" style="90" customWidth="1"/>
    <col min="14861" max="14861" width="5.85546875" style="90" customWidth="1"/>
    <col min="14862" max="14862" width="6.85546875" style="90" customWidth="1"/>
    <col min="14863" max="14863" width="5" style="90" customWidth="1"/>
    <col min="14864" max="15104" width="9.140625" style="90"/>
    <col min="15105" max="15105" width="5.85546875" style="90" customWidth="1"/>
    <col min="15106" max="15106" width="6.85546875" style="90" customWidth="1"/>
    <col min="15107" max="15107" width="5" style="90" customWidth="1"/>
    <col min="15108" max="15108" width="5.85546875" style="90" customWidth="1"/>
    <col min="15109" max="15109" width="6.85546875" style="90" customWidth="1"/>
    <col min="15110" max="15110" width="5" style="90" customWidth="1"/>
    <col min="15111" max="15111" width="5.85546875" style="90" customWidth="1"/>
    <col min="15112" max="15112" width="6.85546875" style="90" customWidth="1"/>
    <col min="15113" max="15113" width="5" style="90" customWidth="1"/>
    <col min="15114" max="15114" width="5.85546875" style="90" customWidth="1"/>
    <col min="15115" max="15115" width="6.85546875" style="90" customWidth="1"/>
    <col min="15116" max="15116" width="5" style="90" customWidth="1"/>
    <col min="15117" max="15117" width="5.85546875" style="90" customWidth="1"/>
    <col min="15118" max="15118" width="6.85546875" style="90" customWidth="1"/>
    <col min="15119" max="15119" width="5" style="90" customWidth="1"/>
    <col min="15120" max="15360" width="9.140625" style="90"/>
    <col min="15361" max="15361" width="5.85546875" style="90" customWidth="1"/>
    <col min="15362" max="15362" width="6.85546875" style="90" customWidth="1"/>
    <col min="15363" max="15363" width="5" style="90" customWidth="1"/>
    <col min="15364" max="15364" width="5.85546875" style="90" customWidth="1"/>
    <col min="15365" max="15365" width="6.85546875" style="90" customWidth="1"/>
    <col min="15366" max="15366" width="5" style="90" customWidth="1"/>
    <col min="15367" max="15367" width="5.85546875" style="90" customWidth="1"/>
    <col min="15368" max="15368" width="6.85546875" style="90" customWidth="1"/>
    <col min="15369" max="15369" width="5" style="90" customWidth="1"/>
    <col min="15370" max="15370" width="5.85546875" style="90" customWidth="1"/>
    <col min="15371" max="15371" width="6.85546875" style="90" customWidth="1"/>
    <col min="15372" max="15372" width="5" style="90" customWidth="1"/>
    <col min="15373" max="15373" width="5.85546875" style="90" customWidth="1"/>
    <col min="15374" max="15374" width="6.85546875" style="90" customWidth="1"/>
    <col min="15375" max="15375" width="5" style="90" customWidth="1"/>
    <col min="15376" max="15616" width="9.140625" style="90"/>
    <col min="15617" max="15617" width="5.85546875" style="90" customWidth="1"/>
    <col min="15618" max="15618" width="6.85546875" style="90" customWidth="1"/>
    <col min="15619" max="15619" width="5" style="90" customWidth="1"/>
    <col min="15620" max="15620" width="5.85546875" style="90" customWidth="1"/>
    <col min="15621" max="15621" width="6.85546875" style="90" customWidth="1"/>
    <col min="15622" max="15622" width="5" style="90" customWidth="1"/>
    <col min="15623" max="15623" width="5.85546875" style="90" customWidth="1"/>
    <col min="15624" max="15624" width="6.85546875" style="90" customWidth="1"/>
    <col min="15625" max="15625" width="5" style="90" customWidth="1"/>
    <col min="15626" max="15626" width="5.85546875" style="90" customWidth="1"/>
    <col min="15627" max="15627" width="6.85546875" style="90" customWidth="1"/>
    <col min="15628" max="15628" width="5" style="90" customWidth="1"/>
    <col min="15629" max="15629" width="5.85546875" style="90" customWidth="1"/>
    <col min="15630" max="15630" width="6.85546875" style="90" customWidth="1"/>
    <col min="15631" max="15631" width="5" style="90" customWidth="1"/>
    <col min="15632" max="15872" width="9.140625" style="90"/>
    <col min="15873" max="15873" width="5.85546875" style="90" customWidth="1"/>
    <col min="15874" max="15874" width="6.85546875" style="90" customWidth="1"/>
    <col min="15875" max="15875" width="5" style="90" customWidth="1"/>
    <col min="15876" max="15876" width="5.85546875" style="90" customWidth="1"/>
    <col min="15877" max="15877" width="6.85546875" style="90" customWidth="1"/>
    <col min="15878" max="15878" width="5" style="90" customWidth="1"/>
    <col min="15879" max="15879" width="5.85546875" style="90" customWidth="1"/>
    <col min="15880" max="15880" width="6.85546875" style="90" customWidth="1"/>
    <col min="15881" max="15881" width="5" style="90" customWidth="1"/>
    <col min="15882" max="15882" width="5.85546875" style="90" customWidth="1"/>
    <col min="15883" max="15883" width="6.85546875" style="90" customWidth="1"/>
    <col min="15884" max="15884" width="5" style="90" customWidth="1"/>
    <col min="15885" max="15885" width="5.85546875" style="90" customWidth="1"/>
    <col min="15886" max="15886" width="6.85546875" style="90" customWidth="1"/>
    <col min="15887" max="15887" width="5" style="90" customWidth="1"/>
    <col min="15888" max="16128" width="9.140625" style="90"/>
    <col min="16129" max="16129" width="5.85546875" style="90" customWidth="1"/>
    <col min="16130" max="16130" width="6.85546875" style="90" customWidth="1"/>
    <col min="16131" max="16131" width="5" style="90" customWidth="1"/>
    <col min="16132" max="16132" width="5.85546875" style="90" customWidth="1"/>
    <col min="16133" max="16133" width="6.85546875" style="90" customWidth="1"/>
    <col min="16134" max="16134" width="5" style="90" customWidth="1"/>
    <col min="16135" max="16135" width="5.85546875" style="90" customWidth="1"/>
    <col min="16136" max="16136" width="6.85546875" style="90" customWidth="1"/>
    <col min="16137" max="16137" width="5" style="90" customWidth="1"/>
    <col min="16138" max="16138" width="5.85546875" style="90" customWidth="1"/>
    <col min="16139" max="16139" width="6.85546875" style="90" customWidth="1"/>
    <col min="16140" max="16140" width="5" style="90" customWidth="1"/>
    <col min="16141" max="16141" width="5.85546875" style="90" customWidth="1"/>
    <col min="16142" max="16142" width="6.85546875" style="90" customWidth="1"/>
    <col min="16143" max="16143" width="5" style="90" customWidth="1"/>
    <col min="16144" max="16384" width="9.140625" style="90"/>
  </cols>
  <sheetData>
    <row r="1" spans="1:19" x14ac:dyDescent="0.15">
      <c r="A1" s="493" t="s">
        <v>1276</v>
      </c>
      <c r="B1" s="493"/>
      <c r="C1" s="493"/>
      <c r="D1" s="493"/>
      <c r="E1" s="493"/>
      <c r="F1" s="493"/>
      <c r="G1" s="493"/>
      <c r="H1" s="493"/>
      <c r="I1" s="493"/>
      <c r="J1" s="493"/>
      <c r="K1" s="493"/>
      <c r="L1" s="493"/>
      <c r="M1" s="493"/>
      <c r="N1" s="493"/>
      <c r="O1" s="493"/>
      <c r="P1" s="493"/>
      <c r="Q1" s="493"/>
      <c r="R1" s="493"/>
      <c r="S1" s="493"/>
    </row>
    <row r="2" spans="1:19" x14ac:dyDescent="0.15">
      <c r="A2" s="493" t="s">
        <v>139</v>
      </c>
      <c r="B2" s="493"/>
      <c r="C2" s="493"/>
      <c r="D2" s="493"/>
      <c r="E2" s="493"/>
      <c r="F2" s="493"/>
      <c r="G2" s="493"/>
      <c r="H2" s="493"/>
      <c r="I2" s="493"/>
      <c r="J2" s="493"/>
      <c r="K2" s="493"/>
      <c r="L2" s="493"/>
      <c r="M2" s="493"/>
      <c r="N2" s="493"/>
      <c r="O2" s="493"/>
      <c r="P2" s="493"/>
      <c r="Q2" s="493"/>
      <c r="R2" s="493"/>
      <c r="S2" s="493"/>
    </row>
    <row r="3" spans="1:19" s="91" customFormat="1" ht="12.75" customHeight="1" x14ac:dyDescent="0.25">
      <c r="A3" s="494" t="s">
        <v>22</v>
      </c>
      <c r="B3" s="494" t="s">
        <v>69</v>
      </c>
      <c r="C3" s="494" t="s">
        <v>23</v>
      </c>
      <c r="D3" s="494" t="s">
        <v>63</v>
      </c>
      <c r="E3" s="496" t="s">
        <v>18</v>
      </c>
      <c r="F3" s="497"/>
      <c r="G3" s="498"/>
      <c r="H3" s="496" t="s">
        <v>54</v>
      </c>
      <c r="I3" s="497"/>
      <c r="J3" s="498"/>
      <c r="K3" s="496" t="s">
        <v>9</v>
      </c>
      <c r="L3" s="497"/>
      <c r="M3" s="498"/>
      <c r="N3" s="496" t="s">
        <v>55</v>
      </c>
      <c r="O3" s="497"/>
      <c r="P3" s="498"/>
      <c r="Q3" s="496" t="s">
        <v>10</v>
      </c>
      <c r="R3" s="497"/>
      <c r="S3" s="498"/>
    </row>
    <row r="4" spans="1:19" s="91" customFormat="1" ht="69" customHeight="1" x14ac:dyDescent="0.25">
      <c r="A4" s="495"/>
      <c r="B4" s="495"/>
      <c r="C4" s="495"/>
      <c r="D4" s="495"/>
      <c r="E4" s="173" t="s">
        <v>312</v>
      </c>
      <c r="F4" s="173" t="s">
        <v>25</v>
      </c>
      <c r="G4" s="173" t="s">
        <v>26</v>
      </c>
      <c r="H4" s="173" t="s">
        <v>312</v>
      </c>
      <c r="I4" s="173" t="s">
        <v>25</v>
      </c>
      <c r="J4" s="173" t="s">
        <v>26</v>
      </c>
      <c r="K4" s="173" t="s">
        <v>312</v>
      </c>
      <c r="L4" s="173" t="s">
        <v>25</v>
      </c>
      <c r="M4" s="173" t="s">
        <v>26</v>
      </c>
      <c r="N4" s="173" t="s">
        <v>312</v>
      </c>
      <c r="O4" s="173" t="s">
        <v>25</v>
      </c>
      <c r="P4" s="173" t="s">
        <v>26</v>
      </c>
      <c r="Q4" s="173" t="s">
        <v>312</v>
      </c>
      <c r="R4" s="173" t="s">
        <v>25</v>
      </c>
      <c r="S4" s="173" t="s">
        <v>26</v>
      </c>
    </row>
    <row r="5" spans="1:19" s="91" customFormat="1" x14ac:dyDescent="0.25">
      <c r="A5" s="502" t="s">
        <v>170</v>
      </c>
      <c r="B5" s="499">
        <v>2</v>
      </c>
      <c r="C5" s="92">
        <v>128</v>
      </c>
      <c r="D5" s="92">
        <v>869.2</v>
      </c>
      <c r="E5" s="499">
        <v>-99</v>
      </c>
      <c r="F5" s="5"/>
      <c r="G5" s="5"/>
      <c r="H5" s="499" t="s">
        <v>27</v>
      </c>
      <c r="I5" s="5"/>
      <c r="J5" s="5"/>
      <c r="K5" s="499" t="str">
        <f>H5</f>
        <v>TBD</v>
      </c>
      <c r="L5" s="5"/>
      <c r="M5" s="5"/>
      <c r="N5" s="499" t="s">
        <v>27</v>
      </c>
      <c r="O5" s="5"/>
      <c r="P5" s="5"/>
      <c r="Q5" s="499" t="s">
        <v>27</v>
      </c>
      <c r="R5" s="5"/>
      <c r="S5" s="5"/>
    </row>
    <row r="6" spans="1:19" x14ac:dyDescent="0.15">
      <c r="A6" s="502"/>
      <c r="B6" s="500"/>
      <c r="C6" s="92">
        <v>190</v>
      </c>
      <c r="D6" s="92">
        <v>881.6</v>
      </c>
      <c r="E6" s="500" t="s">
        <v>27</v>
      </c>
      <c r="F6" s="5"/>
      <c r="G6" s="5"/>
      <c r="H6" s="500" t="s">
        <v>27</v>
      </c>
      <c r="I6" s="5"/>
      <c r="J6" s="5"/>
      <c r="K6" s="500">
        <v>20</v>
      </c>
      <c r="L6" s="5"/>
      <c r="M6" s="5"/>
      <c r="N6" s="500" t="s">
        <v>27</v>
      </c>
      <c r="O6" s="5"/>
      <c r="P6" s="5"/>
      <c r="Q6" s="500" t="s">
        <v>27</v>
      </c>
      <c r="R6" s="5"/>
      <c r="S6" s="5"/>
    </row>
    <row r="7" spans="1:19" x14ac:dyDescent="0.15">
      <c r="A7" s="502"/>
      <c r="B7" s="501"/>
      <c r="C7" s="92">
        <v>251</v>
      </c>
      <c r="D7" s="92">
        <v>893.8</v>
      </c>
      <c r="E7" s="501" t="s">
        <v>27</v>
      </c>
      <c r="F7" s="5"/>
      <c r="G7" s="5"/>
      <c r="H7" s="501" t="s">
        <v>27</v>
      </c>
      <c r="I7" s="5"/>
      <c r="J7" s="5"/>
      <c r="K7" s="501">
        <v>20</v>
      </c>
      <c r="L7" s="5"/>
      <c r="M7" s="5"/>
      <c r="N7" s="501" t="s">
        <v>27</v>
      </c>
      <c r="O7" s="5"/>
      <c r="P7" s="5"/>
      <c r="Q7" s="501" t="s">
        <v>27</v>
      </c>
      <c r="R7" s="5"/>
      <c r="S7" s="5"/>
    </row>
    <row r="8" spans="1:19" x14ac:dyDescent="0.15">
      <c r="A8" s="502"/>
      <c r="B8" s="499">
        <v>3</v>
      </c>
      <c r="C8" s="92">
        <v>128</v>
      </c>
      <c r="D8" s="92">
        <v>869.2</v>
      </c>
      <c r="E8" s="499">
        <v>-99</v>
      </c>
      <c r="F8" s="5"/>
      <c r="G8" s="5"/>
      <c r="H8" s="499" t="s">
        <v>27</v>
      </c>
      <c r="I8" s="5"/>
      <c r="J8" s="5"/>
      <c r="K8" s="499" t="str">
        <f>H8</f>
        <v>TBD</v>
      </c>
      <c r="L8" s="5"/>
      <c r="M8" s="5"/>
      <c r="N8" s="499" t="s">
        <v>27</v>
      </c>
      <c r="O8" s="5"/>
      <c r="P8" s="5"/>
      <c r="Q8" s="499" t="s">
        <v>27</v>
      </c>
      <c r="R8" s="5"/>
      <c r="S8" s="5"/>
    </row>
    <row r="9" spans="1:19" x14ac:dyDescent="0.15">
      <c r="A9" s="502"/>
      <c r="B9" s="500" t="s">
        <v>72</v>
      </c>
      <c r="C9" s="92">
        <v>190</v>
      </c>
      <c r="D9" s="92">
        <v>881.6</v>
      </c>
      <c r="E9" s="500" t="s">
        <v>27</v>
      </c>
      <c r="F9" s="5"/>
      <c r="G9" s="5"/>
      <c r="H9" s="500" t="s">
        <v>27</v>
      </c>
      <c r="I9" s="5"/>
      <c r="J9" s="5"/>
      <c r="K9" s="500">
        <v>20</v>
      </c>
      <c r="L9" s="5"/>
      <c r="M9" s="5"/>
      <c r="N9" s="500" t="s">
        <v>27</v>
      </c>
      <c r="O9" s="5"/>
      <c r="P9" s="5"/>
      <c r="Q9" s="500" t="s">
        <v>27</v>
      </c>
      <c r="R9" s="5"/>
      <c r="S9" s="5"/>
    </row>
    <row r="10" spans="1:19" x14ac:dyDescent="0.15">
      <c r="A10" s="502"/>
      <c r="B10" s="501" t="s">
        <v>72</v>
      </c>
      <c r="C10" s="92">
        <v>251</v>
      </c>
      <c r="D10" s="92">
        <v>893.8</v>
      </c>
      <c r="E10" s="501" t="s">
        <v>27</v>
      </c>
      <c r="F10" s="5"/>
      <c r="G10" s="5"/>
      <c r="H10" s="501" t="s">
        <v>27</v>
      </c>
      <c r="I10" s="5"/>
      <c r="J10" s="5"/>
      <c r="K10" s="501">
        <v>20</v>
      </c>
      <c r="L10" s="5"/>
      <c r="M10" s="5"/>
      <c r="N10" s="501" t="s">
        <v>27</v>
      </c>
      <c r="O10" s="5"/>
      <c r="P10" s="5"/>
      <c r="Q10" s="501" t="s">
        <v>27</v>
      </c>
      <c r="R10" s="5"/>
      <c r="S10" s="5"/>
    </row>
    <row r="11" spans="1:19" x14ac:dyDescent="0.15">
      <c r="A11" s="502"/>
      <c r="B11" s="499">
        <v>4</v>
      </c>
      <c r="C11" s="92">
        <v>128</v>
      </c>
      <c r="D11" s="92">
        <v>869.2</v>
      </c>
      <c r="E11" s="499">
        <v>-99</v>
      </c>
      <c r="F11" s="5"/>
      <c r="G11" s="5"/>
      <c r="H11" s="499" t="s">
        <v>27</v>
      </c>
      <c r="I11" s="5"/>
      <c r="J11" s="5"/>
      <c r="K11" s="499" t="str">
        <f>H11</f>
        <v>TBD</v>
      </c>
      <c r="L11" s="5"/>
      <c r="M11" s="5"/>
      <c r="N11" s="499" t="s">
        <v>27</v>
      </c>
      <c r="O11" s="5"/>
      <c r="P11" s="5"/>
      <c r="Q11" s="499" t="s">
        <v>27</v>
      </c>
      <c r="R11" s="5"/>
      <c r="S11" s="5"/>
    </row>
    <row r="12" spans="1:19" x14ac:dyDescent="0.15">
      <c r="A12" s="502"/>
      <c r="B12" s="500" t="s">
        <v>73</v>
      </c>
      <c r="C12" s="92">
        <v>190</v>
      </c>
      <c r="D12" s="92">
        <v>881.6</v>
      </c>
      <c r="E12" s="500" t="s">
        <v>27</v>
      </c>
      <c r="F12" s="5"/>
      <c r="G12" s="5"/>
      <c r="H12" s="500" t="s">
        <v>27</v>
      </c>
      <c r="I12" s="5"/>
      <c r="J12" s="5"/>
      <c r="K12" s="500">
        <v>20</v>
      </c>
      <c r="L12" s="5"/>
      <c r="M12" s="5"/>
      <c r="N12" s="500" t="s">
        <v>27</v>
      </c>
      <c r="O12" s="5"/>
      <c r="P12" s="5"/>
      <c r="Q12" s="500" t="s">
        <v>27</v>
      </c>
      <c r="R12" s="5"/>
      <c r="S12" s="5"/>
    </row>
    <row r="13" spans="1:19" x14ac:dyDescent="0.15">
      <c r="A13" s="502"/>
      <c r="B13" s="501" t="s">
        <v>73</v>
      </c>
      <c r="C13" s="92">
        <v>251</v>
      </c>
      <c r="D13" s="92">
        <v>893.8</v>
      </c>
      <c r="E13" s="501" t="s">
        <v>27</v>
      </c>
      <c r="F13" s="5"/>
      <c r="G13" s="5"/>
      <c r="H13" s="501" t="s">
        <v>27</v>
      </c>
      <c r="I13" s="5"/>
      <c r="J13" s="5"/>
      <c r="K13" s="501">
        <v>20</v>
      </c>
      <c r="L13" s="5"/>
      <c r="M13" s="5"/>
      <c r="N13" s="501" t="s">
        <v>27</v>
      </c>
      <c r="O13" s="5"/>
      <c r="P13" s="5"/>
      <c r="Q13" s="501" t="s">
        <v>27</v>
      </c>
      <c r="R13" s="5"/>
      <c r="S13" s="5"/>
    </row>
    <row r="14" spans="1:19" x14ac:dyDescent="0.15">
      <c r="A14" s="502"/>
      <c r="B14" s="499">
        <v>5</v>
      </c>
      <c r="C14" s="92">
        <v>128</v>
      </c>
      <c r="D14" s="92">
        <v>869.2</v>
      </c>
      <c r="E14" s="499">
        <v>-99</v>
      </c>
      <c r="F14" s="5"/>
      <c r="G14" s="5"/>
      <c r="H14" s="499" t="s">
        <v>27</v>
      </c>
      <c r="I14" s="5"/>
      <c r="J14" s="5"/>
      <c r="K14" s="499" t="str">
        <f>H14</f>
        <v>TBD</v>
      </c>
      <c r="L14" s="5"/>
      <c r="M14" s="5"/>
      <c r="N14" s="499" t="s">
        <v>27</v>
      </c>
      <c r="O14" s="5"/>
      <c r="P14" s="5"/>
      <c r="Q14" s="499" t="s">
        <v>27</v>
      </c>
      <c r="R14" s="5"/>
      <c r="S14" s="5"/>
    </row>
    <row r="15" spans="1:19" x14ac:dyDescent="0.15">
      <c r="A15" s="503"/>
      <c r="B15" s="500" t="s">
        <v>76</v>
      </c>
      <c r="C15" s="92">
        <v>190</v>
      </c>
      <c r="D15" s="92">
        <v>881.6</v>
      </c>
      <c r="E15" s="500" t="s">
        <v>27</v>
      </c>
      <c r="F15" s="5"/>
      <c r="G15" s="5"/>
      <c r="H15" s="500" t="s">
        <v>27</v>
      </c>
      <c r="I15" s="5"/>
      <c r="J15" s="5"/>
      <c r="K15" s="500">
        <v>20</v>
      </c>
      <c r="L15" s="5"/>
      <c r="M15" s="5"/>
      <c r="N15" s="500" t="s">
        <v>27</v>
      </c>
      <c r="O15" s="5"/>
      <c r="P15" s="5"/>
      <c r="Q15" s="500" t="s">
        <v>27</v>
      </c>
      <c r="R15" s="5"/>
      <c r="S15" s="5"/>
    </row>
    <row r="16" spans="1:19" x14ac:dyDescent="0.15">
      <c r="A16" s="502"/>
      <c r="B16" s="501" t="s">
        <v>76</v>
      </c>
      <c r="C16" s="92">
        <v>251</v>
      </c>
      <c r="D16" s="92">
        <v>893.8</v>
      </c>
      <c r="E16" s="501" t="s">
        <v>27</v>
      </c>
      <c r="F16" s="5"/>
      <c r="G16" s="5"/>
      <c r="H16" s="501" t="s">
        <v>27</v>
      </c>
      <c r="I16" s="5"/>
      <c r="J16" s="5"/>
      <c r="K16" s="501">
        <v>20</v>
      </c>
      <c r="L16" s="5"/>
      <c r="M16" s="5"/>
      <c r="N16" s="501" t="s">
        <v>27</v>
      </c>
      <c r="O16" s="5"/>
      <c r="P16" s="5"/>
      <c r="Q16" s="501" t="s">
        <v>27</v>
      </c>
      <c r="R16" s="5"/>
      <c r="S16" s="5"/>
    </row>
    <row r="17" spans="1:19" x14ac:dyDescent="0.15">
      <c r="A17" s="502" t="s">
        <v>171</v>
      </c>
      <c r="B17" s="499">
        <v>2</v>
      </c>
      <c r="C17" s="92">
        <v>128</v>
      </c>
      <c r="D17" s="92">
        <v>869.2</v>
      </c>
      <c r="E17" s="499">
        <v>-99</v>
      </c>
      <c r="F17" s="5"/>
      <c r="G17" s="5"/>
      <c r="H17" s="499" t="s">
        <v>28</v>
      </c>
      <c r="I17" s="5"/>
      <c r="J17" s="5"/>
      <c r="K17" s="499" t="str">
        <f>H17</f>
        <v>N/A</v>
      </c>
      <c r="L17" s="5"/>
      <c r="M17" s="5"/>
      <c r="N17" s="499" t="s">
        <v>28</v>
      </c>
      <c r="O17" s="5"/>
      <c r="P17" s="5"/>
      <c r="Q17" s="499" t="s">
        <v>28</v>
      </c>
      <c r="R17" s="5"/>
      <c r="S17" s="5"/>
    </row>
    <row r="18" spans="1:19" x14ac:dyDescent="0.15">
      <c r="A18" s="502"/>
      <c r="B18" s="500"/>
      <c r="C18" s="92">
        <v>190</v>
      </c>
      <c r="D18" s="92">
        <v>881.6</v>
      </c>
      <c r="E18" s="500" t="s">
        <v>27</v>
      </c>
      <c r="F18" s="5"/>
      <c r="G18" s="5"/>
      <c r="H18" s="500" t="s">
        <v>28</v>
      </c>
      <c r="I18" s="5"/>
      <c r="J18" s="5"/>
      <c r="K18" s="500">
        <v>20</v>
      </c>
      <c r="L18" s="5"/>
      <c r="M18" s="5"/>
      <c r="N18" s="500" t="s">
        <v>28</v>
      </c>
      <c r="O18" s="5"/>
      <c r="P18" s="5"/>
      <c r="Q18" s="500" t="s">
        <v>28</v>
      </c>
      <c r="R18" s="5"/>
      <c r="S18" s="5"/>
    </row>
    <row r="19" spans="1:19" x14ac:dyDescent="0.15">
      <c r="A19" s="502"/>
      <c r="B19" s="501"/>
      <c r="C19" s="92">
        <v>251</v>
      </c>
      <c r="D19" s="92">
        <v>893.8</v>
      </c>
      <c r="E19" s="501" t="s">
        <v>27</v>
      </c>
      <c r="F19" s="5"/>
      <c r="G19" s="5"/>
      <c r="H19" s="501" t="s">
        <v>28</v>
      </c>
      <c r="I19" s="5"/>
      <c r="J19" s="5"/>
      <c r="K19" s="501">
        <v>20</v>
      </c>
      <c r="L19" s="5"/>
      <c r="M19" s="5"/>
      <c r="N19" s="501" t="s">
        <v>28</v>
      </c>
      <c r="O19" s="5"/>
      <c r="P19" s="5"/>
      <c r="Q19" s="501" t="s">
        <v>28</v>
      </c>
      <c r="R19" s="5"/>
      <c r="S19" s="5"/>
    </row>
    <row r="20" spans="1:19" x14ac:dyDescent="0.15">
      <c r="A20" s="502"/>
      <c r="B20" s="499">
        <v>3</v>
      </c>
      <c r="C20" s="92">
        <v>128</v>
      </c>
      <c r="D20" s="92">
        <v>869.2</v>
      </c>
      <c r="E20" s="499">
        <v>-99</v>
      </c>
      <c r="F20" s="5"/>
      <c r="G20" s="5"/>
      <c r="H20" s="499" t="s">
        <v>28</v>
      </c>
      <c r="I20" s="5"/>
      <c r="J20" s="5"/>
      <c r="K20" s="499" t="str">
        <f>H20</f>
        <v>N/A</v>
      </c>
      <c r="L20" s="5"/>
      <c r="M20" s="5"/>
      <c r="N20" s="499" t="s">
        <v>28</v>
      </c>
      <c r="O20" s="5"/>
      <c r="P20" s="5"/>
      <c r="Q20" s="499" t="s">
        <v>28</v>
      </c>
      <c r="R20" s="5"/>
      <c r="S20" s="5"/>
    </row>
    <row r="21" spans="1:19" x14ac:dyDescent="0.15">
      <c r="A21" s="502"/>
      <c r="B21" s="500" t="s">
        <v>72</v>
      </c>
      <c r="C21" s="92">
        <v>190</v>
      </c>
      <c r="D21" s="92">
        <v>881.6</v>
      </c>
      <c r="E21" s="500" t="s">
        <v>27</v>
      </c>
      <c r="F21" s="5"/>
      <c r="G21" s="5"/>
      <c r="H21" s="500" t="s">
        <v>28</v>
      </c>
      <c r="I21" s="5"/>
      <c r="J21" s="5"/>
      <c r="K21" s="500">
        <v>20</v>
      </c>
      <c r="L21" s="5"/>
      <c r="M21" s="5"/>
      <c r="N21" s="500" t="s">
        <v>28</v>
      </c>
      <c r="O21" s="5"/>
      <c r="P21" s="5"/>
      <c r="Q21" s="500" t="s">
        <v>28</v>
      </c>
      <c r="R21" s="5"/>
      <c r="S21" s="5"/>
    </row>
    <row r="22" spans="1:19" x14ac:dyDescent="0.15">
      <c r="A22" s="502"/>
      <c r="B22" s="501" t="s">
        <v>72</v>
      </c>
      <c r="C22" s="92">
        <v>251</v>
      </c>
      <c r="D22" s="92">
        <v>893.8</v>
      </c>
      <c r="E22" s="501" t="s">
        <v>27</v>
      </c>
      <c r="F22" s="5"/>
      <c r="G22" s="5"/>
      <c r="H22" s="501" t="s">
        <v>28</v>
      </c>
      <c r="I22" s="5"/>
      <c r="J22" s="5"/>
      <c r="K22" s="501">
        <v>20</v>
      </c>
      <c r="L22" s="5"/>
      <c r="M22" s="5"/>
      <c r="N22" s="501" t="s">
        <v>28</v>
      </c>
      <c r="O22" s="5"/>
      <c r="P22" s="5"/>
      <c r="Q22" s="501" t="s">
        <v>28</v>
      </c>
      <c r="R22" s="5"/>
      <c r="S22" s="5"/>
    </row>
    <row r="23" spans="1:19" x14ac:dyDescent="0.15">
      <c r="A23" s="502"/>
      <c r="B23" s="499">
        <v>4</v>
      </c>
      <c r="C23" s="92">
        <v>128</v>
      </c>
      <c r="D23" s="92">
        <v>869.2</v>
      </c>
      <c r="E23" s="499">
        <v>-99</v>
      </c>
      <c r="F23" s="5"/>
      <c r="G23" s="5"/>
      <c r="H23" s="499" t="s">
        <v>28</v>
      </c>
      <c r="I23" s="5"/>
      <c r="J23" s="5"/>
      <c r="K23" s="499" t="str">
        <f>H23</f>
        <v>N/A</v>
      </c>
      <c r="L23" s="5"/>
      <c r="M23" s="5"/>
      <c r="N23" s="499" t="s">
        <v>28</v>
      </c>
      <c r="O23" s="5"/>
      <c r="P23" s="5"/>
      <c r="Q23" s="499" t="s">
        <v>28</v>
      </c>
      <c r="R23" s="5"/>
      <c r="S23" s="5"/>
    </row>
    <row r="24" spans="1:19" x14ac:dyDescent="0.15">
      <c r="A24" s="502"/>
      <c r="B24" s="500" t="s">
        <v>73</v>
      </c>
      <c r="C24" s="92">
        <v>190</v>
      </c>
      <c r="D24" s="92">
        <v>881.6</v>
      </c>
      <c r="E24" s="500" t="s">
        <v>27</v>
      </c>
      <c r="F24" s="5"/>
      <c r="G24" s="5"/>
      <c r="H24" s="500" t="s">
        <v>28</v>
      </c>
      <c r="I24" s="5"/>
      <c r="J24" s="5"/>
      <c r="K24" s="500">
        <v>20</v>
      </c>
      <c r="L24" s="5"/>
      <c r="M24" s="5"/>
      <c r="N24" s="500" t="s">
        <v>28</v>
      </c>
      <c r="O24" s="5"/>
      <c r="P24" s="5"/>
      <c r="Q24" s="500" t="s">
        <v>28</v>
      </c>
      <c r="R24" s="5"/>
      <c r="S24" s="5"/>
    </row>
    <row r="25" spans="1:19" x14ac:dyDescent="0.15">
      <c r="A25" s="502"/>
      <c r="B25" s="501" t="s">
        <v>73</v>
      </c>
      <c r="C25" s="92">
        <v>251</v>
      </c>
      <c r="D25" s="92">
        <v>893.8</v>
      </c>
      <c r="E25" s="501" t="s">
        <v>27</v>
      </c>
      <c r="F25" s="5"/>
      <c r="G25" s="5"/>
      <c r="H25" s="501" t="s">
        <v>28</v>
      </c>
      <c r="I25" s="5"/>
      <c r="J25" s="5"/>
      <c r="K25" s="501">
        <v>20</v>
      </c>
      <c r="L25" s="5"/>
      <c r="M25" s="5"/>
      <c r="N25" s="501" t="s">
        <v>28</v>
      </c>
      <c r="O25" s="5"/>
      <c r="P25" s="5"/>
      <c r="Q25" s="501" t="s">
        <v>28</v>
      </c>
      <c r="R25" s="5"/>
      <c r="S25" s="5"/>
    </row>
    <row r="26" spans="1:19" x14ac:dyDescent="0.15">
      <c r="A26" s="502"/>
      <c r="B26" s="499">
        <v>5</v>
      </c>
      <c r="C26" s="92">
        <v>128</v>
      </c>
      <c r="D26" s="92">
        <v>869.2</v>
      </c>
      <c r="E26" s="499">
        <v>-99</v>
      </c>
      <c r="F26" s="5"/>
      <c r="G26" s="5"/>
      <c r="H26" s="499" t="s">
        <v>28</v>
      </c>
      <c r="I26" s="5"/>
      <c r="J26" s="5"/>
      <c r="K26" s="499" t="str">
        <f>H26</f>
        <v>N/A</v>
      </c>
      <c r="L26" s="5"/>
      <c r="M26" s="5"/>
      <c r="N26" s="499" t="s">
        <v>28</v>
      </c>
      <c r="O26" s="5"/>
      <c r="P26" s="5"/>
      <c r="Q26" s="499" t="s">
        <v>28</v>
      </c>
      <c r="R26" s="5"/>
      <c r="S26" s="5"/>
    </row>
    <row r="27" spans="1:19" x14ac:dyDescent="0.15">
      <c r="A27" s="503"/>
      <c r="B27" s="500" t="s">
        <v>76</v>
      </c>
      <c r="C27" s="92">
        <v>190</v>
      </c>
      <c r="D27" s="92">
        <v>881.6</v>
      </c>
      <c r="E27" s="500" t="s">
        <v>27</v>
      </c>
      <c r="F27" s="5"/>
      <c r="G27" s="5"/>
      <c r="H27" s="500" t="s">
        <v>28</v>
      </c>
      <c r="I27" s="5"/>
      <c r="J27" s="5"/>
      <c r="K27" s="500">
        <v>20</v>
      </c>
      <c r="L27" s="5"/>
      <c r="M27" s="5"/>
      <c r="N27" s="500" t="s">
        <v>28</v>
      </c>
      <c r="O27" s="5"/>
      <c r="P27" s="5"/>
      <c r="Q27" s="500" t="s">
        <v>28</v>
      </c>
      <c r="R27" s="5"/>
      <c r="S27" s="5"/>
    </row>
    <row r="28" spans="1:19" x14ac:dyDescent="0.15">
      <c r="A28" s="502"/>
      <c r="B28" s="501" t="s">
        <v>76</v>
      </c>
      <c r="C28" s="92">
        <v>251</v>
      </c>
      <c r="D28" s="92">
        <v>893.8</v>
      </c>
      <c r="E28" s="501" t="s">
        <v>27</v>
      </c>
      <c r="F28" s="5"/>
      <c r="G28" s="5"/>
      <c r="H28" s="501" t="s">
        <v>28</v>
      </c>
      <c r="I28" s="5"/>
      <c r="J28" s="5"/>
      <c r="K28" s="501">
        <v>20</v>
      </c>
      <c r="L28" s="5"/>
      <c r="M28" s="5"/>
      <c r="N28" s="501" t="s">
        <v>28</v>
      </c>
      <c r="O28" s="5"/>
      <c r="P28" s="5"/>
      <c r="Q28" s="501" t="s">
        <v>28</v>
      </c>
      <c r="R28" s="5"/>
      <c r="S28" s="5"/>
    </row>
    <row r="29" spans="1:19" s="139" customFormat="1" ht="20.25" customHeight="1" x14ac:dyDescent="0.15">
      <c r="A29" s="477" t="s">
        <v>94</v>
      </c>
      <c r="B29" s="423"/>
      <c r="C29" s="423"/>
      <c r="D29" s="423"/>
      <c r="E29" s="423"/>
      <c r="F29" s="423"/>
      <c r="G29" s="423"/>
      <c r="H29" s="423"/>
      <c r="I29" s="423"/>
      <c r="J29" s="423"/>
      <c r="K29" s="423"/>
      <c r="L29" s="423"/>
      <c r="M29" s="423"/>
      <c r="N29" s="423"/>
      <c r="O29" s="423"/>
      <c r="P29" s="423"/>
      <c r="Q29" s="423"/>
      <c r="R29" s="423"/>
      <c r="S29" s="478"/>
    </row>
    <row r="30" spans="1:19" s="139" customFormat="1" x14ac:dyDescent="0.15">
      <c r="A30" s="479" t="s">
        <v>316</v>
      </c>
      <c r="B30" s="417"/>
      <c r="C30" s="417"/>
      <c r="D30" s="417"/>
      <c r="E30" s="417"/>
      <c r="F30" s="417"/>
      <c r="G30" s="417"/>
      <c r="H30" s="417"/>
      <c r="I30" s="417"/>
      <c r="J30" s="417"/>
      <c r="K30" s="417"/>
      <c r="L30" s="417"/>
      <c r="M30" s="417"/>
      <c r="N30" s="417"/>
      <c r="O30" s="417"/>
      <c r="P30" s="417"/>
      <c r="Q30" s="417"/>
      <c r="R30" s="417"/>
      <c r="S30" s="480"/>
    </row>
    <row r="31" spans="1:19" s="139" customFormat="1" x14ac:dyDescent="0.15">
      <c r="A31" s="479" t="s">
        <v>111</v>
      </c>
      <c r="B31" s="417"/>
      <c r="C31" s="417"/>
      <c r="D31" s="417"/>
      <c r="E31" s="417"/>
      <c r="F31" s="417"/>
      <c r="G31" s="417"/>
      <c r="H31" s="417"/>
      <c r="I31" s="417"/>
      <c r="J31" s="417"/>
      <c r="K31" s="417"/>
      <c r="L31" s="417"/>
      <c r="M31" s="417"/>
      <c r="N31" s="417"/>
      <c r="O31" s="417"/>
      <c r="P31" s="417"/>
      <c r="Q31" s="417"/>
      <c r="R31" s="417"/>
      <c r="S31" s="480"/>
    </row>
    <row r="32" spans="1:19" s="139" customFormat="1" x14ac:dyDescent="0.15">
      <c r="A32" s="461" t="s">
        <v>112</v>
      </c>
      <c r="B32" s="426"/>
      <c r="C32" s="426"/>
      <c r="D32" s="426"/>
      <c r="E32" s="426"/>
      <c r="F32" s="426"/>
      <c r="G32" s="426"/>
      <c r="H32" s="426"/>
      <c r="I32" s="426"/>
      <c r="J32" s="426"/>
      <c r="K32" s="426"/>
      <c r="L32" s="426"/>
      <c r="M32" s="426"/>
      <c r="N32" s="426"/>
      <c r="O32" s="426"/>
      <c r="P32" s="426"/>
      <c r="Q32" s="426"/>
      <c r="R32" s="426"/>
      <c r="S32" s="462"/>
    </row>
    <row r="34" spans="1:19" x14ac:dyDescent="0.15">
      <c r="A34" s="493" t="s">
        <v>1277</v>
      </c>
      <c r="B34" s="493"/>
      <c r="C34" s="493"/>
      <c r="D34" s="493"/>
      <c r="E34" s="493"/>
      <c r="F34" s="493"/>
      <c r="G34" s="493"/>
      <c r="H34" s="493"/>
      <c r="I34" s="493"/>
      <c r="J34" s="493"/>
      <c r="K34" s="493"/>
      <c r="L34" s="493"/>
      <c r="M34" s="493"/>
      <c r="N34" s="493"/>
      <c r="O34" s="493"/>
      <c r="P34" s="493"/>
      <c r="Q34" s="493"/>
      <c r="R34" s="493"/>
      <c r="S34" s="493"/>
    </row>
    <row r="35" spans="1:19" x14ac:dyDescent="0.15">
      <c r="A35" s="493" t="s">
        <v>139</v>
      </c>
      <c r="B35" s="493"/>
      <c r="C35" s="493"/>
      <c r="D35" s="493"/>
      <c r="E35" s="493"/>
      <c r="F35" s="493"/>
      <c r="G35" s="493"/>
      <c r="H35" s="493"/>
      <c r="I35" s="493"/>
      <c r="J35" s="493"/>
      <c r="K35" s="493"/>
      <c r="L35" s="493"/>
      <c r="M35" s="493"/>
      <c r="N35" s="493"/>
      <c r="O35" s="493"/>
      <c r="P35" s="493"/>
      <c r="Q35" s="493"/>
      <c r="R35" s="493"/>
      <c r="S35" s="493"/>
    </row>
    <row r="36" spans="1:19" s="91" customFormat="1" ht="12.75" customHeight="1" x14ac:dyDescent="0.25">
      <c r="A36" s="494" t="s">
        <v>22</v>
      </c>
      <c r="B36" s="494" t="s">
        <v>69</v>
      </c>
      <c r="C36" s="494" t="s">
        <v>23</v>
      </c>
      <c r="D36" s="494" t="s">
        <v>63</v>
      </c>
      <c r="E36" s="496" t="s">
        <v>18</v>
      </c>
      <c r="F36" s="497"/>
      <c r="G36" s="498"/>
      <c r="H36" s="496" t="s">
        <v>54</v>
      </c>
      <c r="I36" s="497"/>
      <c r="J36" s="498"/>
      <c r="K36" s="496" t="s">
        <v>9</v>
      </c>
      <c r="L36" s="497"/>
      <c r="M36" s="498"/>
      <c r="N36" s="496" t="s">
        <v>55</v>
      </c>
      <c r="O36" s="497"/>
      <c r="P36" s="498"/>
      <c r="Q36" s="496" t="s">
        <v>10</v>
      </c>
      <c r="R36" s="497"/>
      <c r="S36" s="498"/>
    </row>
    <row r="37" spans="1:19" s="91" customFormat="1" ht="69" customHeight="1" x14ac:dyDescent="0.25">
      <c r="A37" s="495"/>
      <c r="B37" s="495"/>
      <c r="C37" s="495"/>
      <c r="D37" s="495"/>
      <c r="E37" s="173" t="s">
        <v>312</v>
      </c>
      <c r="F37" s="173" t="s">
        <v>25</v>
      </c>
      <c r="G37" s="173" t="s">
        <v>26</v>
      </c>
      <c r="H37" s="173" t="s">
        <v>312</v>
      </c>
      <c r="I37" s="173" t="s">
        <v>25</v>
      </c>
      <c r="J37" s="173" t="s">
        <v>26</v>
      </c>
      <c r="K37" s="173" t="s">
        <v>312</v>
      </c>
      <c r="L37" s="173" t="s">
        <v>25</v>
      </c>
      <c r="M37" s="173" t="s">
        <v>26</v>
      </c>
      <c r="N37" s="173" t="s">
        <v>312</v>
      </c>
      <c r="O37" s="173" t="s">
        <v>25</v>
      </c>
      <c r="P37" s="173" t="s">
        <v>26</v>
      </c>
      <c r="Q37" s="173" t="s">
        <v>312</v>
      </c>
      <c r="R37" s="173" t="s">
        <v>25</v>
      </c>
      <c r="S37" s="173" t="s">
        <v>26</v>
      </c>
    </row>
    <row r="38" spans="1:19" x14ac:dyDescent="0.15">
      <c r="A38" s="502" t="s">
        <v>170</v>
      </c>
      <c r="B38" s="499">
        <v>1</v>
      </c>
      <c r="C38" s="92">
        <v>512</v>
      </c>
      <c r="D38" s="92">
        <v>1930.2</v>
      </c>
      <c r="E38" s="499">
        <v>-101.5</v>
      </c>
      <c r="F38" s="5"/>
      <c r="G38" s="5"/>
      <c r="H38" s="499" t="s">
        <v>27</v>
      </c>
      <c r="I38" s="5"/>
      <c r="J38" s="5"/>
      <c r="K38" s="499" t="str">
        <f>H38</f>
        <v>TBD</v>
      </c>
      <c r="L38" s="5"/>
      <c r="M38" s="5"/>
      <c r="N38" s="499" t="s">
        <v>27</v>
      </c>
      <c r="O38" s="5"/>
      <c r="P38" s="5"/>
      <c r="Q38" s="499" t="s">
        <v>27</v>
      </c>
      <c r="R38" s="5"/>
      <c r="S38" s="5"/>
    </row>
    <row r="39" spans="1:19" x14ac:dyDescent="0.15">
      <c r="A39" s="502"/>
      <c r="B39" s="500"/>
      <c r="C39" s="92">
        <v>661</v>
      </c>
      <c r="D39" s="92">
        <v>1960</v>
      </c>
      <c r="E39" s="500" t="s">
        <v>27</v>
      </c>
      <c r="F39" s="5"/>
      <c r="G39" s="5"/>
      <c r="H39" s="500" t="s">
        <v>27</v>
      </c>
      <c r="I39" s="5"/>
      <c r="J39" s="5"/>
      <c r="K39" s="500">
        <v>20</v>
      </c>
      <c r="L39" s="5"/>
      <c r="M39" s="5"/>
      <c r="N39" s="500" t="s">
        <v>27</v>
      </c>
      <c r="O39" s="5"/>
      <c r="P39" s="5"/>
      <c r="Q39" s="500" t="s">
        <v>27</v>
      </c>
      <c r="R39" s="5"/>
      <c r="S39" s="5"/>
    </row>
    <row r="40" spans="1:19" x14ac:dyDescent="0.15">
      <c r="A40" s="502"/>
      <c r="B40" s="501"/>
      <c r="C40" s="92">
        <v>810</v>
      </c>
      <c r="D40" s="92">
        <v>1989.8</v>
      </c>
      <c r="E40" s="501" t="s">
        <v>27</v>
      </c>
      <c r="F40" s="5"/>
      <c r="G40" s="5"/>
      <c r="H40" s="501" t="s">
        <v>27</v>
      </c>
      <c r="I40" s="5"/>
      <c r="J40" s="5"/>
      <c r="K40" s="501">
        <v>20</v>
      </c>
      <c r="L40" s="5"/>
      <c r="M40" s="5"/>
      <c r="N40" s="501" t="s">
        <v>27</v>
      </c>
      <c r="O40" s="5"/>
      <c r="P40" s="5"/>
      <c r="Q40" s="501" t="s">
        <v>27</v>
      </c>
      <c r="R40" s="5"/>
      <c r="S40" s="5"/>
    </row>
    <row r="41" spans="1:19" x14ac:dyDescent="0.15">
      <c r="A41" s="502"/>
      <c r="B41" s="499">
        <v>2</v>
      </c>
      <c r="C41" s="92">
        <v>512</v>
      </c>
      <c r="D41" s="92">
        <v>1930.2</v>
      </c>
      <c r="E41" s="499">
        <v>-101.5</v>
      </c>
      <c r="F41" s="5"/>
      <c r="G41" s="5"/>
      <c r="H41" s="499" t="s">
        <v>27</v>
      </c>
      <c r="I41" s="5"/>
      <c r="J41" s="5"/>
      <c r="K41" s="499" t="str">
        <f>H41</f>
        <v>TBD</v>
      </c>
      <c r="L41" s="5"/>
      <c r="M41" s="5"/>
      <c r="N41" s="499" t="s">
        <v>27</v>
      </c>
      <c r="O41" s="5"/>
      <c r="P41" s="5"/>
      <c r="Q41" s="499" t="s">
        <v>27</v>
      </c>
      <c r="R41" s="5"/>
      <c r="S41" s="5"/>
    </row>
    <row r="42" spans="1:19" x14ac:dyDescent="0.15">
      <c r="A42" s="502"/>
      <c r="B42" s="500" t="s">
        <v>72</v>
      </c>
      <c r="C42" s="92">
        <v>661</v>
      </c>
      <c r="D42" s="92">
        <v>1960</v>
      </c>
      <c r="E42" s="500" t="s">
        <v>27</v>
      </c>
      <c r="F42" s="5"/>
      <c r="G42" s="5"/>
      <c r="H42" s="500" t="s">
        <v>27</v>
      </c>
      <c r="I42" s="5"/>
      <c r="J42" s="5"/>
      <c r="K42" s="500">
        <v>20</v>
      </c>
      <c r="L42" s="5"/>
      <c r="M42" s="5"/>
      <c r="N42" s="500" t="s">
        <v>27</v>
      </c>
      <c r="O42" s="5"/>
      <c r="P42" s="5"/>
      <c r="Q42" s="500" t="s">
        <v>27</v>
      </c>
      <c r="R42" s="5"/>
      <c r="S42" s="5"/>
    </row>
    <row r="43" spans="1:19" x14ac:dyDescent="0.15">
      <c r="A43" s="502"/>
      <c r="B43" s="501" t="s">
        <v>72</v>
      </c>
      <c r="C43" s="92">
        <v>810</v>
      </c>
      <c r="D43" s="92">
        <v>1989.8</v>
      </c>
      <c r="E43" s="501" t="s">
        <v>27</v>
      </c>
      <c r="F43" s="5"/>
      <c r="G43" s="5"/>
      <c r="H43" s="501" t="s">
        <v>27</v>
      </c>
      <c r="I43" s="5"/>
      <c r="J43" s="5"/>
      <c r="K43" s="501">
        <v>20</v>
      </c>
      <c r="L43" s="5"/>
      <c r="M43" s="5"/>
      <c r="N43" s="501" t="s">
        <v>27</v>
      </c>
      <c r="O43" s="5"/>
      <c r="P43" s="5"/>
      <c r="Q43" s="501" t="s">
        <v>27</v>
      </c>
      <c r="R43" s="5"/>
      <c r="S43" s="5"/>
    </row>
    <row r="44" spans="1:19" x14ac:dyDescent="0.15">
      <c r="A44" s="502"/>
      <c r="B44" s="499">
        <v>3</v>
      </c>
      <c r="C44" s="92">
        <v>512</v>
      </c>
      <c r="D44" s="92">
        <v>1930.2</v>
      </c>
      <c r="E44" s="499">
        <v>-101.5</v>
      </c>
      <c r="F44" s="5"/>
      <c r="G44" s="5"/>
      <c r="H44" s="499" t="s">
        <v>27</v>
      </c>
      <c r="I44" s="5"/>
      <c r="J44" s="5"/>
      <c r="K44" s="499" t="str">
        <f>H44</f>
        <v>TBD</v>
      </c>
      <c r="L44" s="5"/>
      <c r="M44" s="5"/>
      <c r="N44" s="499" t="s">
        <v>27</v>
      </c>
      <c r="O44" s="5"/>
      <c r="P44" s="5"/>
      <c r="Q44" s="499" t="s">
        <v>27</v>
      </c>
      <c r="R44" s="5"/>
      <c r="S44" s="5"/>
    </row>
    <row r="45" spans="1:19" x14ac:dyDescent="0.15">
      <c r="A45" s="502"/>
      <c r="B45" s="500" t="s">
        <v>73</v>
      </c>
      <c r="C45" s="92">
        <v>661</v>
      </c>
      <c r="D45" s="92">
        <v>1960</v>
      </c>
      <c r="E45" s="500" t="s">
        <v>27</v>
      </c>
      <c r="F45" s="5"/>
      <c r="G45" s="5"/>
      <c r="H45" s="500" t="s">
        <v>27</v>
      </c>
      <c r="I45" s="5"/>
      <c r="J45" s="5"/>
      <c r="K45" s="500">
        <v>20</v>
      </c>
      <c r="L45" s="5"/>
      <c r="M45" s="5"/>
      <c r="N45" s="500" t="s">
        <v>27</v>
      </c>
      <c r="O45" s="5"/>
      <c r="P45" s="5"/>
      <c r="Q45" s="500" t="s">
        <v>27</v>
      </c>
      <c r="R45" s="5"/>
      <c r="S45" s="5"/>
    </row>
    <row r="46" spans="1:19" x14ac:dyDescent="0.15">
      <c r="A46" s="502"/>
      <c r="B46" s="501" t="s">
        <v>73</v>
      </c>
      <c r="C46" s="92">
        <v>810</v>
      </c>
      <c r="D46" s="92">
        <v>1989.8</v>
      </c>
      <c r="E46" s="501" t="s">
        <v>27</v>
      </c>
      <c r="F46" s="5"/>
      <c r="G46" s="5"/>
      <c r="H46" s="501" t="s">
        <v>27</v>
      </c>
      <c r="I46" s="5"/>
      <c r="J46" s="5"/>
      <c r="K46" s="501">
        <v>20</v>
      </c>
      <c r="L46" s="5"/>
      <c r="M46" s="5"/>
      <c r="N46" s="501" t="s">
        <v>27</v>
      </c>
      <c r="O46" s="5"/>
      <c r="P46" s="5"/>
      <c r="Q46" s="501" t="s">
        <v>27</v>
      </c>
      <c r="R46" s="5"/>
      <c r="S46" s="5"/>
    </row>
    <row r="47" spans="1:19" x14ac:dyDescent="0.15">
      <c r="A47" s="502" t="s">
        <v>171</v>
      </c>
      <c r="B47" s="499">
        <v>1</v>
      </c>
      <c r="C47" s="92">
        <v>512</v>
      </c>
      <c r="D47" s="92">
        <v>1930.2</v>
      </c>
      <c r="E47" s="499">
        <v>-101.5</v>
      </c>
      <c r="F47" s="5"/>
      <c r="G47" s="5"/>
      <c r="H47" s="499" t="s">
        <v>28</v>
      </c>
      <c r="I47" s="5"/>
      <c r="J47" s="5"/>
      <c r="K47" s="499" t="str">
        <f>H47</f>
        <v>N/A</v>
      </c>
      <c r="L47" s="5"/>
      <c r="M47" s="5"/>
      <c r="N47" s="499" t="s">
        <v>28</v>
      </c>
      <c r="O47" s="5"/>
      <c r="P47" s="5"/>
      <c r="Q47" s="499" t="s">
        <v>28</v>
      </c>
      <c r="R47" s="5"/>
      <c r="S47" s="5"/>
    </row>
    <row r="48" spans="1:19" x14ac:dyDescent="0.15">
      <c r="A48" s="502"/>
      <c r="B48" s="500"/>
      <c r="C48" s="92">
        <v>661</v>
      </c>
      <c r="D48" s="92">
        <v>1960</v>
      </c>
      <c r="E48" s="500" t="s">
        <v>27</v>
      </c>
      <c r="F48" s="5"/>
      <c r="G48" s="5"/>
      <c r="H48" s="500" t="s">
        <v>28</v>
      </c>
      <c r="I48" s="5"/>
      <c r="J48" s="5"/>
      <c r="K48" s="500">
        <v>20</v>
      </c>
      <c r="L48" s="5"/>
      <c r="M48" s="5"/>
      <c r="N48" s="500" t="s">
        <v>28</v>
      </c>
      <c r="O48" s="5"/>
      <c r="P48" s="5"/>
      <c r="Q48" s="500" t="s">
        <v>28</v>
      </c>
      <c r="R48" s="5"/>
      <c r="S48" s="5"/>
    </row>
    <row r="49" spans="1:19" x14ac:dyDescent="0.15">
      <c r="A49" s="503"/>
      <c r="B49" s="501"/>
      <c r="C49" s="92">
        <v>810</v>
      </c>
      <c r="D49" s="92">
        <v>1989.8</v>
      </c>
      <c r="E49" s="501" t="s">
        <v>27</v>
      </c>
      <c r="F49" s="5"/>
      <c r="G49" s="5"/>
      <c r="H49" s="501" t="s">
        <v>28</v>
      </c>
      <c r="I49" s="5"/>
      <c r="J49" s="5"/>
      <c r="K49" s="501">
        <v>20</v>
      </c>
      <c r="L49" s="5"/>
      <c r="M49" s="5"/>
      <c r="N49" s="501" t="s">
        <v>28</v>
      </c>
      <c r="O49" s="5"/>
      <c r="P49" s="5"/>
      <c r="Q49" s="501" t="s">
        <v>28</v>
      </c>
      <c r="R49" s="5"/>
      <c r="S49" s="5"/>
    </row>
    <row r="50" spans="1:19" x14ac:dyDescent="0.15">
      <c r="A50" s="502"/>
      <c r="B50" s="499">
        <v>2</v>
      </c>
      <c r="C50" s="92">
        <v>512</v>
      </c>
      <c r="D50" s="92">
        <v>1930.2</v>
      </c>
      <c r="E50" s="499">
        <v>-101.5</v>
      </c>
      <c r="F50" s="5"/>
      <c r="G50" s="5"/>
      <c r="H50" s="499" t="s">
        <v>28</v>
      </c>
      <c r="I50" s="5"/>
      <c r="J50" s="5"/>
      <c r="K50" s="499" t="str">
        <f>H50</f>
        <v>N/A</v>
      </c>
      <c r="L50" s="5"/>
      <c r="M50" s="5"/>
      <c r="N50" s="499" t="s">
        <v>28</v>
      </c>
      <c r="O50" s="5"/>
      <c r="P50" s="5"/>
      <c r="Q50" s="499" t="s">
        <v>28</v>
      </c>
      <c r="R50" s="5"/>
      <c r="S50" s="5"/>
    </row>
    <row r="51" spans="1:19" x14ac:dyDescent="0.15">
      <c r="A51" s="502"/>
      <c r="B51" s="500" t="s">
        <v>72</v>
      </c>
      <c r="C51" s="92">
        <v>661</v>
      </c>
      <c r="D51" s="92">
        <v>1960</v>
      </c>
      <c r="E51" s="500" t="s">
        <v>27</v>
      </c>
      <c r="F51" s="5"/>
      <c r="G51" s="5"/>
      <c r="H51" s="500" t="s">
        <v>28</v>
      </c>
      <c r="I51" s="5"/>
      <c r="J51" s="5"/>
      <c r="K51" s="500">
        <v>20</v>
      </c>
      <c r="L51" s="5"/>
      <c r="M51" s="5"/>
      <c r="N51" s="500" t="s">
        <v>28</v>
      </c>
      <c r="O51" s="5"/>
      <c r="P51" s="5"/>
      <c r="Q51" s="500" t="s">
        <v>28</v>
      </c>
      <c r="R51" s="5"/>
      <c r="S51" s="5"/>
    </row>
    <row r="52" spans="1:19" x14ac:dyDescent="0.15">
      <c r="A52" s="502"/>
      <c r="B52" s="501" t="s">
        <v>72</v>
      </c>
      <c r="C52" s="92">
        <v>810</v>
      </c>
      <c r="D52" s="92">
        <v>1989.8</v>
      </c>
      <c r="E52" s="501" t="s">
        <v>27</v>
      </c>
      <c r="F52" s="5"/>
      <c r="G52" s="5"/>
      <c r="H52" s="501" t="s">
        <v>28</v>
      </c>
      <c r="I52" s="5"/>
      <c r="J52" s="5"/>
      <c r="K52" s="501">
        <v>20</v>
      </c>
      <c r="L52" s="5"/>
      <c r="M52" s="5"/>
      <c r="N52" s="501" t="s">
        <v>28</v>
      </c>
      <c r="O52" s="5"/>
      <c r="P52" s="5"/>
      <c r="Q52" s="501" t="s">
        <v>28</v>
      </c>
      <c r="R52" s="5"/>
      <c r="S52" s="5"/>
    </row>
    <row r="53" spans="1:19" x14ac:dyDescent="0.15">
      <c r="A53" s="502"/>
      <c r="B53" s="499">
        <v>3</v>
      </c>
      <c r="C53" s="92">
        <v>512</v>
      </c>
      <c r="D53" s="92">
        <v>1930.2</v>
      </c>
      <c r="E53" s="499">
        <v>-101.5</v>
      </c>
      <c r="F53" s="5"/>
      <c r="G53" s="5"/>
      <c r="H53" s="499" t="s">
        <v>28</v>
      </c>
      <c r="I53" s="5"/>
      <c r="J53" s="5"/>
      <c r="K53" s="499" t="str">
        <f>H53</f>
        <v>N/A</v>
      </c>
      <c r="L53" s="5"/>
      <c r="M53" s="5"/>
      <c r="N53" s="499" t="s">
        <v>28</v>
      </c>
      <c r="O53" s="5"/>
      <c r="P53" s="5"/>
      <c r="Q53" s="499" t="s">
        <v>28</v>
      </c>
      <c r="R53" s="5"/>
      <c r="S53" s="5"/>
    </row>
    <row r="54" spans="1:19" x14ac:dyDescent="0.15">
      <c r="A54" s="502"/>
      <c r="B54" s="500" t="s">
        <v>73</v>
      </c>
      <c r="C54" s="92">
        <v>661</v>
      </c>
      <c r="D54" s="92">
        <v>1960</v>
      </c>
      <c r="E54" s="500" t="s">
        <v>27</v>
      </c>
      <c r="F54" s="5"/>
      <c r="G54" s="5"/>
      <c r="H54" s="500" t="s">
        <v>28</v>
      </c>
      <c r="I54" s="5"/>
      <c r="J54" s="5"/>
      <c r="K54" s="500">
        <v>20</v>
      </c>
      <c r="L54" s="5"/>
      <c r="M54" s="5"/>
      <c r="N54" s="500" t="s">
        <v>28</v>
      </c>
      <c r="O54" s="5"/>
      <c r="P54" s="5"/>
      <c r="Q54" s="500" t="s">
        <v>28</v>
      </c>
      <c r="R54" s="5"/>
      <c r="S54" s="5"/>
    </row>
    <row r="55" spans="1:19" x14ac:dyDescent="0.15">
      <c r="A55" s="502"/>
      <c r="B55" s="501" t="s">
        <v>73</v>
      </c>
      <c r="C55" s="92">
        <v>810</v>
      </c>
      <c r="D55" s="92">
        <v>1989.8</v>
      </c>
      <c r="E55" s="501" t="s">
        <v>27</v>
      </c>
      <c r="F55" s="5"/>
      <c r="G55" s="5"/>
      <c r="H55" s="501" t="s">
        <v>28</v>
      </c>
      <c r="I55" s="5"/>
      <c r="J55" s="5"/>
      <c r="K55" s="501">
        <v>20</v>
      </c>
      <c r="L55" s="5"/>
      <c r="M55" s="5"/>
      <c r="N55" s="501" t="s">
        <v>28</v>
      </c>
      <c r="O55" s="5"/>
      <c r="P55" s="5"/>
      <c r="Q55" s="501" t="s">
        <v>28</v>
      </c>
      <c r="R55" s="5"/>
      <c r="S55" s="5"/>
    </row>
    <row r="56" spans="1:19" s="139" customFormat="1" ht="20.25" customHeight="1" x14ac:dyDescent="0.15">
      <c r="A56" s="477" t="s">
        <v>94</v>
      </c>
      <c r="B56" s="423"/>
      <c r="C56" s="423"/>
      <c r="D56" s="423"/>
      <c r="E56" s="423"/>
      <c r="F56" s="423"/>
      <c r="G56" s="423"/>
      <c r="H56" s="423"/>
      <c r="I56" s="423"/>
      <c r="J56" s="423"/>
      <c r="K56" s="423"/>
      <c r="L56" s="423"/>
      <c r="M56" s="423"/>
      <c r="N56" s="423"/>
      <c r="O56" s="423"/>
      <c r="P56" s="423"/>
      <c r="Q56" s="423"/>
      <c r="R56" s="423"/>
      <c r="S56" s="478"/>
    </row>
    <row r="57" spans="1:19" s="139" customFormat="1" x14ac:dyDescent="0.15">
      <c r="A57" s="479" t="s">
        <v>316</v>
      </c>
      <c r="B57" s="417"/>
      <c r="C57" s="417"/>
      <c r="D57" s="417"/>
      <c r="E57" s="417"/>
      <c r="F57" s="417"/>
      <c r="G57" s="417"/>
      <c r="H57" s="417"/>
      <c r="I57" s="417"/>
      <c r="J57" s="417"/>
      <c r="K57" s="417"/>
      <c r="L57" s="417"/>
      <c r="M57" s="417"/>
      <c r="N57" s="417"/>
      <c r="O57" s="417"/>
      <c r="P57" s="417"/>
      <c r="Q57" s="417"/>
      <c r="R57" s="417"/>
      <c r="S57" s="480"/>
    </row>
    <row r="58" spans="1:19" s="139" customFormat="1" ht="9" customHeight="1" x14ac:dyDescent="0.15">
      <c r="A58" s="479" t="s">
        <v>111</v>
      </c>
      <c r="B58" s="417"/>
      <c r="C58" s="417"/>
      <c r="D58" s="417"/>
      <c r="E58" s="417"/>
      <c r="F58" s="417"/>
      <c r="G58" s="417"/>
      <c r="H58" s="417"/>
      <c r="I58" s="417"/>
      <c r="J58" s="417"/>
      <c r="K58" s="417"/>
      <c r="L58" s="417"/>
      <c r="M58" s="417"/>
      <c r="N58" s="417"/>
      <c r="O58" s="417"/>
      <c r="P58" s="417"/>
      <c r="Q58" s="417"/>
      <c r="R58" s="417"/>
      <c r="S58" s="480"/>
    </row>
    <row r="59" spans="1:19" s="139" customFormat="1" ht="9" customHeight="1" x14ac:dyDescent="0.15">
      <c r="A59" s="461" t="s">
        <v>112</v>
      </c>
      <c r="B59" s="426"/>
      <c r="C59" s="426"/>
      <c r="D59" s="426"/>
      <c r="E59" s="426"/>
      <c r="F59" s="426"/>
      <c r="G59" s="426"/>
      <c r="H59" s="426"/>
      <c r="I59" s="426"/>
      <c r="J59" s="426"/>
      <c r="K59" s="426"/>
      <c r="L59" s="426"/>
      <c r="M59" s="426"/>
      <c r="N59" s="426"/>
      <c r="O59" s="426"/>
      <c r="P59" s="426"/>
      <c r="Q59" s="426"/>
      <c r="R59" s="426"/>
      <c r="S59" s="462"/>
    </row>
    <row r="63" spans="1:19" x14ac:dyDescent="0.15">
      <c r="A63" s="7"/>
    </row>
    <row r="115" spans="1:1" ht="234" x14ac:dyDescent="0.15">
      <c r="A115" s="7" t="s">
        <v>157</v>
      </c>
    </row>
  </sheetData>
  <mergeCells count="118">
    <mergeCell ref="A59:S59"/>
    <mergeCell ref="Q47:Q49"/>
    <mergeCell ref="B50:B52"/>
    <mergeCell ref="E50:E52"/>
    <mergeCell ref="H50:H52"/>
    <mergeCell ref="K50:K52"/>
    <mergeCell ref="N50:N52"/>
    <mergeCell ref="Q50:Q52"/>
    <mergeCell ref="A47:A55"/>
    <mergeCell ref="B47:B49"/>
    <mergeCell ref="E47:E49"/>
    <mergeCell ref="H47:H49"/>
    <mergeCell ref="K47:K49"/>
    <mergeCell ref="N47:N49"/>
    <mergeCell ref="B53:B55"/>
    <mergeCell ref="E53:E55"/>
    <mergeCell ref="H53:H55"/>
    <mergeCell ref="K53:K55"/>
    <mergeCell ref="H41:H43"/>
    <mergeCell ref="K41:K43"/>
    <mergeCell ref="N41:N43"/>
    <mergeCell ref="Q41:Q43"/>
    <mergeCell ref="N53:N55"/>
    <mergeCell ref="Q53:Q55"/>
    <mergeCell ref="A56:S56"/>
    <mergeCell ref="A57:S57"/>
    <mergeCell ref="A58:S58"/>
    <mergeCell ref="K36:M36"/>
    <mergeCell ref="N36:P36"/>
    <mergeCell ref="Q36:S36"/>
    <mergeCell ref="A38:A46"/>
    <mergeCell ref="B38:B40"/>
    <mergeCell ref="E38:E40"/>
    <mergeCell ref="H38:H40"/>
    <mergeCell ref="K38:K40"/>
    <mergeCell ref="N38:N40"/>
    <mergeCell ref="Q38:Q40"/>
    <mergeCell ref="A36:A37"/>
    <mergeCell ref="B36:B37"/>
    <mergeCell ref="C36:C37"/>
    <mergeCell ref="D36:D37"/>
    <mergeCell ref="E36:G36"/>
    <mergeCell ref="H36:J36"/>
    <mergeCell ref="B44:B46"/>
    <mergeCell ref="E44:E46"/>
    <mergeCell ref="H44:H46"/>
    <mergeCell ref="K44:K46"/>
    <mergeCell ref="N44:N46"/>
    <mergeCell ref="Q44:Q46"/>
    <mergeCell ref="B41:B43"/>
    <mergeCell ref="E41:E43"/>
    <mergeCell ref="A32:S32"/>
    <mergeCell ref="A34:S34"/>
    <mergeCell ref="A35:S35"/>
    <mergeCell ref="N23:N25"/>
    <mergeCell ref="Q23:Q25"/>
    <mergeCell ref="B26:B28"/>
    <mergeCell ref="E26:E28"/>
    <mergeCell ref="H26:H28"/>
    <mergeCell ref="K26:K28"/>
    <mergeCell ref="N26:N28"/>
    <mergeCell ref="Q26:Q28"/>
    <mergeCell ref="H23:H25"/>
    <mergeCell ref="K23:K25"/>
    <mergeCell ref="A5:A16"/>
    <mergeCell ref="B5:B7"/>
    <mergeCell ref="E5:E7"/>
    <mergeCell ref="H5:H7"/>
    <mergeCell ref="K5:K7"/>
    <mergeCell ref="N5:N7"/>
    <mergeCell ref="A29:S29"/>
    <mergeCell ref="A30:S30"/>
    <mergeCell ref="A31:S31"/>
    <mergeCell ref="Q17:Q19"/>
    <mergeCell ref="B20:B22"/>
    <mergeCell ref="E20:E22"/>
    <mergeCell ref="H20:H22"/>
    <mergeCell ref="K20:K22"/>
    <mergeCell ref="N20:N22"/>
    <mergeCell ref="Q20:Q22"/>
    <mergeCell ref="A17:A28"/>
    <mergeCell ref="B17:B19"/>
    <mergeCell ref="E17:E19"/>
    <mergeCell ref="H17:H19"/>
    <mergeCell ref="K17:K19"/>
    <mergeCell ref="N17:N19"/>
    <mergeCell ref="B23:B25"/>
    <mergeCell ref="E23:E25"/>
    <mergeCell ref="Q5:Q7"/>
    <mergeCell ref="B8:B10"/>
    <mergeCell ref="E8:E10"/>
    <mergeCell ref="B14:B16"/>
    <mergeCell ref="E14:E16"/>
    <mergeCell ref="H14:H16"/>
    <mergeCell ref="K14:K16"/>
    <mergeCell ref="N14:N16"/>
    <mergeCell ref="Q14:Q16"/>
    <mergeCell ref="H8:H10"/>
    <mergeCell ref="K8:K10"/>
    <mergeCell ref="N8:N10"/>
    <mergeCell ref="Q8:Q10"/>
    <mergeCell ref="B11:B13"/>
    <mergeCell ref="E11:E13"/>
    <mergeCell ref="H11:H13"/>
    <mergeCell ref="K11:K13"/>
    <mergeCell ref="N11:N13"/>
    <mergeCell ref="Q11:Q13"/>
    <mergeCell ref="A1:S1"/>
    <mergeCell ref="A2:S2"/>
    <mergeCell ref="A3:A4"/>
    <mergeCell ref="B3:B4"/>
    <mergeCell ref="C3:C4"/>
    <mergeCell ref="D3:D4"/>
    <mergeCell ref="E3:G3"/>
    <mergeCell ref="H3:J3"/>
    <mergeCell ref="K3:M3"/>
    <mergeCell ref="N3:P3"/>
    <mergeCell ref="Q3:S3"/>
  </mergeCells>
  <pageMargins left="0.75" right="0.75" top="1" bottom="1" header="0.5" footer="0.5"/>
  <pageSetup orientation="portrait" r:id="rId1"/>
  <headerFooter alignWithMargins="0">
    <oddHeader>&amp;C&amp;"arial,Bold"&amp;10&amp;K3E8430Nokia Internal Use Only</oddHeader>
    <oddFooter>&amp;C&amp;"arial,Bold"&amp;10&amp;K3E8430Nokia Internal Use Only</oddFooter>
    <evenHeader>&amp;C&amp;"arial,Bold"&amp;10&amp;K3E8430Nokia Internal Use Only</evenHeader>
    <evenFooter>&amp;C&amp;"arial,Bold"&amp;10&amp;K3E8430Nokia Internal Use Only</evenFooter>
    <firstHeader>&amp;C&amp;"arial,Bold"&amp;10&amp;K3E8430Nokia Internal Use Only</firstHeader>
    <firstFooter>&amp;C&amp;"arial,Bold"&amp;10&amp;K3E8430Nokia Internal Use Only</first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7"/>
  <dimension ref="A1:W9"/>
  <sheetViews>
    <sheetView workbookViewId="0">
      <selection activeCell="C43" sqref="C43"/>
    </sheetView>
  </sheetViews>
  <sheetFormatPr defaultColWidth="9.140625" defaultRowHeight="12.75" x14ac:dyDescent="0.2"/>
  <cols>
    <col min="1" max="1" width="16.140625" style="206" customWidth="1"/>
    <col min="2" max="2" width="9.140625" style="206"/>
    <col min="3" max="3" width="10.5703125" style="215" customWidth="1"/>
    <col min="4" max="23" width="4.7109375" style="215" customWidth="1"/>
    <col min="24" max="16384" width="9.140625" style="206"/>
  </cols>
  <sheetData>
    <row r="1" spans="1:23" ht="15" x14ac:dyDescent="0.25">
      <c r="A1" s="205" t="s">
        <v>1308</v>
      </c>
      <c r="B1" s="85"/>
      <c r="C1" s="85"/>
      <c r="D1" s="85"/>
      <c r="E1" s="85"/>
      <c r="F1" s="85"/>
      <c r="G1" s="85"/>
      <c r="H1" s="85"/>
      <c r="I1" s="85"/>
      <c r="J1" s="85"/>
      <c r="K1" s="85"/>
      <c r="L1" s="85"/>
      <c r="M1" s="85"/>
      <c r="N1" s="85"/>
      <c r="O1" s="85"/>
      <c r="P1" s="85"/>
      <c r="Q1" s="85"/>
      <c r="R1" s="85"/>
      <c r="S1" s="85"/>
      <c r="T1" s="85"/>
      <c r="U1" s="85"/>
      <c r="V1" s="85"/>
      <c r="W1" s="85"/>
    </row>
    <row r="2" spans="1:23" s="207" customFormat="1" ht="54.75" customHeight="1" x14ac:dyDescent="0.2">
      <c r="A2" s="295" t="s">
        <v>0</v>
      </c>
      <c r="B2" s="295" t="s">
        <v>23</v>
      </c>
      <c r="C2" s="295" t="s">
        <v>1</v>
      </c>
      <c r="D2" s="297" t="s">
        <v>1401</v>
      </c>
      <c r="E2" s="298"/>
      <c r="F2" s="298"/>
      <c r="G2" s="298"/>
      <c r="H2" s="298"/>
      <c r="I2" s="297" t="s">
        <v>1402</v>
      </c>
      <c r="J2" s="298"/>
      <c r="K2" s="298"/>
      <c r="L2" s="298"/>
      <c r="M2" s="298"/>
      <c r="N2" s="297" t="s">
        <v>385</v>
      </c>
      <c r="O2" s="298"/>
      <c r="P2" s="298"/>
      <c r="Q2" s="298"/>
      <c r="R2" s="298"/>
      <c r="S2" s="297" t="s">
        <v>386</v>
      </c>
      <c r="T2" s="298"/>
      <c r="U2" s="298"/>
      <c r="V2" s="298"/>
      <c r="W2" s="298"/>
    </row>
    <row r="3" spans="1:23" ht="32.25" x14ac:dyDescent="0.2">
      <c r="A3" s="296"/>
      <c r="B3" s="296"/>
      <c r="C3" s="296"/>
      <c r="D3" s="208" t="s">
        <v>18</v>
      </c>
      <c r="E3" s="208" t="s">
        <v>54</v>
      </c>
      <c r="F3" s="208" t="s">
        <v>9</v>
      </c>
      <c r="G3" s="208" t="s">
        <v>55</v>
      </c>
      <c r="H3" s="208" t="s">
        <v>10</v>
      </c>
      <c r="I3" s="208" t="s">
        <v>18</v>
      </c>
      <c r="J3" s="208" t="s">
        <v>54</v>
      </c>
      <c r="K3" s="208" t="s">
        <v>9</v>
      </c>
      <c r="L3" s="208" t="s">
        <v>55</v>
      </c>
      <c r="M3" s="208" t="s">
        <v>10</v>
      </c>
      <c r="N3" s="208" t="s">
        <v>18</v>
      </c>
      <c r="O3" s="208" t="s">
        <v>54</v>
      </c>
      <c r="P3" s="208" t="s">
        <v>9</v>
      </c>
      <c r="Q3" s="208" t="s">
        <v>55</v>
      </c>
      <c r="R3" s="208" t="s">
        <v>10</v>
      </c>
      <c r="S3" s="208" t="s">
        <v>18</v>
      </c>
      <c r="T3" s="208" t="s">
        <v>54</v>
      </c>
      <c r="U3" s="208" t="s">
        <v>9</v>
      </c>
      <c r="V3" s="208" t="s">
        <v>55</v>
      </c>
      <c r="W3" s="208" t="s">
        <v>10</v>
      </c>
    </row>
    <row r="4" spans="1:23" ht="12.75" customHeight="1" x14ac:dyDescent="0.2">
      <c r="A4" s="79"/>
      <c r="B4" s="209"/>
      <c r="C4" s="209"/>
      <c r="D4" s="210"/>
      <c r="E4" s="210"/>
      <c r="F4" s="210"/>
      <c r="G4" s="210"/>
      <c r="H4" s="210"/>
      <c r="I4" s="210"/>
      <c r="J4" s="210"/>
      <c r="K4" s="210"/>
      <c r="L4" s="210"/>
      <c r="M4" s="210"/>
      <c r="N4" s="210"/>
      <c r="O4" s="210"/>
      <c r="P4" s="210"/>
      <c r="Q4" s="210"/>
      <c r="R4" s="210"/>
      <c r="S4" s="210"/>
      <c r="T4" s="210"/>
      <c r="U4" s="210"/>
      <c r="V4" s="210"/>
      <c r="W4" s="210"/>
    </row>
    <row r="5" spans="1:23" ht="12.75" customHeight="1" x14ac:dyDescent="0.2">
      <c r="A5" s="162"/>
      <c r="B5" s="209"/>
      <c r="C5" s="211"/>
      <c r="D5" s="210"/>
      <c r="E5" s="210"/>
      <c r="F5" s="210"/>
      <c r="G5" s="210"/>
      <c r="H5" s="210"/>
      <c r="I5" s="210"/>
      <c r="J5" s="210"/>
      <c r="K5" s="210"/>
      <c r="L5" s="210"/>
      <c r="M5" s="210"/>
      <c r="N5" s="210"/>
      <c r="O5" s="210"/>
      <c r="P5" s="210"/>
      <c r="Q5" s="210"/>
      <c r="R5" s="210"/>
      <c r="S5" s="210"/>
      <c r="T5" s="210"/>
      <c r="U5" s="210"/>
      <c r="V5" s="210"/>
      <c r="W5" s="210"/>
    </row>
    <row r="6" spans="1:23" x14ac:dyDescent="0.2">
      <c r="A6" s="212"/>
      <c r="B6" s="213"/>
      <c r="C6" s="213"/>
      <c r="D6" s="214"/>
      <c r="E6" s="214"/>
      <c r="F6" s="214"/>
      <c r="G6" s="214"/>
      <c r="H6" s="214"/>
      <c r="I6" s="214"/>
      <c r="J6" s="214"/>
      <c r="K6" s="214"/>
      <c r="L6" s="214"/>
      <c r="M6" s="214"/>
      <c r="N6" s="214"/>
      <c r="O6" s="214"/>
      <c r="P6" s="214"/>
      <c r="Q6" s="214"/>
      <c r="R6" s="214"/>
      <c r="S6" s="214"/>
      <c r="T6" s="214"/>
      <c r="U6" s="214"/>
      <c r="V6" s="214"/>
      <c r="W6" s="214"/>
    </row>
    <row r="7" spans="1:23" ht="12.75" customHeight="1" x14ac:dyDescent="0.2">
      <c r="A7" s="299" t="s">
        <v>741</v>
      </c>
      <c r="B7" s="300"/>
      <c r="C7" s="300"/>
      <c r="D7" s="300"/>
      <c r="E7" s="300"/>
      <c r="F7" s="300"/>
      <c r="G7" s="300"/>
      <c r="H7" s="300"/>
      <c r="I7" s="300"/>
      <c r="J7" s="300"/>
      <c r="K7" s="300"/>
      <c r="L7" s="300"/>
      <c r="M7" s="300"/>
      <c r="N7" s="300"/>
      <c r="O7" s="300"/>
      <c r="P7" s="300"/>
      <c r="Q7" s="300"/>
      <c r="R7" s="300"/>
      <c r="S7" s="300"/>
      <c r="T7" s="300"/>
      <c r="U7" s="300"/>
      <c r="V7" s="300"/>
      <c r="W7" s="301"/>
    </row>
    <row r="8" spans="1:23" ht="27" customHeight="1" x14ac:dyDescent="0.2">
      <c r="A8" s="302" t="s">
        <v>1404</v>
      </c>
      <c r="B8" s="303"/>
      <c r="C8" s="303"/>
      <c r="D8" s="303"/>
      <c r="E8" s="303"/>
      <c r="F8" s="303"/>
      <c r="G8" s="303"/>
      <c r="H8" s="303"/>
      <c r="I8" s="303"/>
      <c r="J8" s="303"/>
      <c r="K8" s="303"/>
      <c r="L8" s="303"/>
      <c r="M8" s="303"/>
      <c r="N8" s="303"/>
      <c r="O8" s="303"/>
      <c r="P8" s="303"/>
      <c r="Q8" s="303"/>
      <c r="R8" s="303"/>
      <c r="S8" s="303"/>
      <c r="T8" s="303"/>
      <c r="U8" s="303"/>
      <c r="V8" s="303"/>
      <c r="W8" s="304"/>
    </row>
    <row r="9" spans="1:23" ht="15" customHeight="1" x14ac:dyDescent="0.2">
      <c r="A9" s="292" t="s">
        <v>1403</v>
      </c>
      <c r="B9" s="293"/>
      <c r="C9" s="293"/>
      <c r="D9" s="293"/>
      <c r="E9" s="293"/>
      <c r="F9" s="293"/>
      <c r="G9" s="293"/>
      <c r="H9" s="293"/>
      <c r="I9" s="293"/>
      <c r="J9" s="293"/>
      <c r="K9" s="293"/>
      <c r="L9" s="293"/>
      <c r="M9" s="293"/>
      <c r="N9" s="293"/>
      <c r="O9" s="293"/>
      <c r="P9" s="293"/>
      <c r="Q9" s="293"/>
      <c r="R9" s="293"/>
      <c r="S9" s="293"/>
      <c r="T9" s="293"/>
      <c r="U9" s="293"/>
      <c r="V9" s="293"/>
      <c r="W9" s="294"/>
    </row>
  </sheetData>
  <mergeCells count="10">
    <mergeCell ref="A9:W9"/>
    <mergeCell ref="A2:A3"/>
    <mergeCell ref="B2:B3"/>
    <mergeCell ref="C2:C3"/>
    <mergeCell ref="D2:H2"/>
    <mergeCell ref="I2:M2"/>
    <mergeCell ref="A7:W7"/>
    <mergeCell ref="N2:R2"/>
    <mergeCell ref="S2:W2"/>
    <mergeCell ref="A8:W8"/>
  </mergeCells>
  <pageMargins left="0.75" right="0.75" top="1" bottom="1" header="0.5" footer="0.5"/>
  <pageSetup orientation="portrait" r:id="rId1"/>
  <headerFooter alignWithMargins="0">
    <oddHeader>&amp;C&amp;"arial,Bold"&amp;10&amp;K3E8430Nokia Internal Use Only</oddHeader>
    <oddFooter>&amp;C&amp;"arial,Bold"&amp;10&amp;K3E8430Nokia Internal Use Only</oddFooter>
    <evenHeader>&amp;C&amp;"arial,Bold"&amp;10&amp;K3E8430Nokia Internal Use Only</evenHeader>
    <evenFooter>&amp;C&amp;"arial,Bold"&amp;10&amp;K3E8430Nokia Internal Use Only</evenFooter>
    <firstHeader>&amp;C&amp;"arial,Bold"&amp;10&amp;K3E8430Nokia Internal Use Only</firstHeader>
    <firstFooter>&amp;C&amp;"arial,Bold"&amp;10&amp;K3E8430Nokia Internal Use Only</first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15"/>
  <sheetViews>
    <sheetView workbookViewId="0">
      <selection sqref="A1:S1"/>
    </sheetView>
  </sheetViews>
  <sheetFormatPr defaultRowHeight="9" x14ac:dyDescent="0.15"/>
  <cols>
    <col min="1" max="1" width="5.7109375" style="90" customWidth="1"/>
    <col min="2" max="2" width="3.7109375" style="90" customWidth="1"/>
    <col min="3" max="3" width="4.7109375" style="90" customWidth="1"/>
    <col min="4" max="4" width="6.28515625" style="90" customWidth="1"/>
    <col min="5" max="19" width="4.85546875" style="90" customWidth="1"/>
    <col min="20" max="259" width="9.140625" style="90"/>
    <col min="260" max="260" width="5.85546875" style="90" customWidth="1"/>
    <col min="261" max="261" width="6.85546875" style="90" customWidth="1"/>
    <col min="262" max="262" width="5" style="90" customWidth="1"/>
    <col min="263" max="263" width="5.85546875" style="90" customWidth="1"/>
    <col min="264" max="264" width="6.85546875" style="90" customWidth="1"/>
    <col min="265" max="265" width="5" style="90" customWidth="1"/>
    <col min="266" max="266" width="5.85546875" style="90" customWidth="1"/>
    <col min="267" max="267" width="6.85546875" style="90" customWidth="1"/>
    <col min="268" max="268" width="5" style="90" customWidth="1"/>
    <col min="269" max="269" width="5.85546875" style="90" customWidth="1"/>
    <col min="270" max="270" width="6.85546875" style="90" customWidth="1"/>
    <col min="271" max="271" width="5" style="90" customWidth="1"/>
    <col min="272" max="272" width="5.85546875" style="90" customWidth="1"/>
    <col min="273" max="273" width="6.85546875" style="90" customWidth="1"/>
    <col min="274" max="274" width="5" style="90" customWidth="1"/>
    <col min="275" max="515" width="9.140625" style="90"/>
    <col min="516" max="516" width="5.85546875" style="90" customWidth="1"/>
    <col min="517" max="517" width="6.85546875" style="90" customWidth="1"/>
    <col min="518" max="518" width="5" style="90" customWidth="1"/>
    <col min="519" max="519" width="5.85546875" style="90" customWidth="1"/>
    <col min="520" max="520" width="6.85546875" style="90" customWidth="1"/>
    <col min="521" max="521" width="5" style="90" customWidth="1"/>
    <col min="522" max="522" width="5.85546875" style="90" customWidth="1"/>
    <col min="523" max="523" width="6.85546875" style="90" customWidth="1"/>
    <col min="524" max="524" width="5" style="90" customWidth="1"/>
    <col min="525" max="525" width="5.85546875" style="90" customWidth="1"/>
    <col min="526" max="526" width="6.85546875" style="90" customWidth="1"/>
    <col min="527" max="527" width="5" style="90" customWidth="1"/>
    <col min="528" max="528" width="5.85546875" style="90" customWidth="1"/>
    <col min="529" max="529" width="6.85546875" style="90" customWidth="1"/>
    <col min="530" max="530" width="5" style="90" customWidth="1"/>
    <col min="531" max="771" width="9.140625" style="90"/>
    <col min="772" max="772" width="5.85546875" style="90" customWidth="1"/>
    <col min="773" max="773" width="6.85546875" style="90" customWidth="1"/>
    <col min="774" max="774" width="5" style="90" customWidth="1"/>
    <col min="775" max="775" width="5.85546875" style="90" customWidth="1"/>
    <col min="776" max="776" width="6.85546875" style="90" customWidth="1"/>
    <col min="777" max="777" width="5" style="90" customWidth="1"/>
    <col min="778" max="778" width="5.85546875" style="90" customWidth="1"/>
    <col min="779" max="779" width="6.85546875" style="90" customWidth="1"/>
    <col min="780" max="780" width="5" style="90" customWidth="1"/>
    <col min="781" max="781" width="5.85546875" style="90" customWidth="1"/>
    <col min="782" max="782" width="6.85546875" style="90" customWidth="1"/>
    <col min="783" max="783" width="5" style="90" customWidth="1"/>
    <col min="784" max="784" width="5.85546875" style="90" customWidth="1"/>
    <col min="785" max="785" width="6.85546875" style="90" customWidth="1"/>
    <col min="786" max="786" width="5" style="90" customWidth="1"/>
    <col min="787" max="1027" width="9.140625" style="90"/>
    <col min="1028" max="1028" width="5.85546875" style="90" customWidth="1"/>
    <col min="1029" max="1029" width="6.85546875" style="90" customWidth="1"/>
    <col min="1030" max="1030" width="5" style="90" customWidth="1"/>
    <col min="1031" max="1031" width="5.85546875" style="90" customWidth="1"/>
    <col min="1032" max="1032" width="6.85546875" style="90" customWidth="1"/>
    <col min="1033" max="1033" width="5" style="90" customWidth="1"/>
    <col min="1034" max="1034" width="5.85546875" style="90" customWidth="1"/>
    <col min="1035" max="1035" width="6.85546875" style="90" customWidth="1"/>
    <col min="1036" max="1036" width="5" style="90" customWidth="1"/>
    <col min="1037" max="1037" width="5.85546875" style="90" customWidth="1"/>
    <col min="1038" max="1038" width="6.85546875" style="90" customWidth="1"/>
    <col min="1039" max="1039" width="5" style="90" customWidth="1"/>
    <col min="1040" max="1040" width="5.85546875" style="90" customWidth="1"/>
    <col min="1041" max="1041" width="6.85546875" style="90" customWidth="1"/>
    <col min="1042" max="1042" width="5" style="90" customWidth="1"/>
    <col min="1043" max="1283" width="9.140625" style="90"/>
    <col min="1284" max="1284" width="5.85546875" style="90" customWidth="1"/>
    <col min="1285" max="1285" width="6.85546875" style="90" customWidth="1"/>
    <col min="1286" max="1286" width="5" style="90" customWidth="1"/>
    <col min="1287" max="1287" width="5.85546875" style="90" customWidth="1"/>
    <col min="1288" max="1288" width="6.85546875" style="90" customWidth="1"/>
    <col min="1289" max="1289" width="5" style="90" customWidth="1"/>
    <col min="1290" max="1290" width="5.85546875" style="90" customWidth="1"/>
    <col min="1291" max="1291" width="6.85546875" style="90" customWidth="1"/>
    <col min="1292" max="1292" width="5" style="90" customWidth="1"/>
    <col min="1293" max="1293" width="5.85546875" style="90" customWidth="1"/>
    <col min="1294" max="1294" width="6.85546875" style="90" customWidth="1"/>
    <col min="1295" max="1295" width="5" style="90" customWidth="1"/>
    <col min="1296" max="1296" width="5.85546875" style="90" customWidth="1"/>
    <col min="1297" max="1297" width="6.85546875" style="90" customWidth="1"/>
    <col min="1298" max="1298" width="5" style="90" customWidth="1"/>
    <col min="1299" max="1539" width="9.140625" style="90"/>
    <col min="1540" max="1540" width="5.85546875" style="90" customWidth="1"/>
    <col min="1541" max="1541" width="6.85546875" style="90" customWidth="1"/>
    <col min="1542" max="1542" width="5" style="90" customWidth="1"/>
    <col min="1543" max="1543" width="5.85546875" style="90" customWidth="1"/>
    <col min="1544" max="1544" width="6.85546875" style="90" customWidth="1"/>
    <col min="1545" max="1545" width="5" style="90" customWidth="1"/>
    <col min="1546" max="1546" width="5.85546875" style="90" customWidth="1"/>
    <col min="1547" max="1547" width="6.85546875" style="90" customWidth="1"/>
    <col min="1548" max="1548" width="5" style="90" customWidth="1"/>
    <col min="1549" max="1549" width="5.85546875" style="90" customWidth="1"/>
    <col min="1550" max="1550" width="6.85546875" style="90" customWidth="1"/>
    <col min="1551" max="1551" width="5" style="90" customWidth="1"/>
    <col min="1552" max="1552" width="5.85546875" style="90" customWidth="1"/>
    <col min="1553" max="1553" width="6.85546875" style="90" customWidth="1"/>
    <col min="1554" max="1554" width="5" style="90" customWidth="1"/>
    <col min="1555" max="1795" width="9.140625" style="90"/>
    <col min="1796" max="1796" width="5.85546875" style="90" customWidth="1"/>
    <col min="1797" max="1797" width="6.85546875" style="90" customWidth="1"/>
    <col min="1798" max="1798" width="5" style="90" customWidth="1"/>
    <col min="1799" max="1799" width="5.85546875" style="90" customWidth="1"/>
    <col min="1800" max="1800" width="6.85546875" style="90" customWidth="1"/>
    <col min="1801" max="1801" width="5" style="90" customWidth="1"/>
    <col min="1802" max="1802" width="5.85546875" style="90" customWidth="1"/>
    <col min="1803" max="1803" width="6.85546875" style="90" customWidth="1"/>
    <col min="1804" max="1804" width="5" style="90" customWidth="1"/>
    <col min="1805" max="1805" width="5.85546875" style="90" customWidth="1"/>
    <col min="1806" max="1806" width="6.85546875" style="90" customWidth="1"/>
    <col min="1807" max="1807" width="5" style="90" customWidth="1"/>
    <col min="1808" max="1808" width="5.85546875" style="90" customWidth="1"/>
    <col min="1809" max="1809" width="6.85546875" style="90" customWidth="1"/>
    <col min="1810" max="1810" width="5" style="90" customWidth="1"/>
    <col min="1811" max="2051" width="9.140625" style="90"/>
    <col min="2052" max="2052" width="5.85546875" style="90" customWidth="1"/>
    <col min="2053" max="2053" width="6.85546875" style="90" customWidth="1"/>
    <col min="2054" max="2054" width="5" style="90" customWidth="1"/>
    <col min="2055" max="2055" width="5.85546875" style="90" customWidth="1"/>
    <col min="2056" max="2056" width="6.85546875" style="90" customWidth="1"/>
    <col min="2057" max="2057" width="5" style="90" customWidth="1"/>
    <col min="2058" max="2058" width="5.85546875" style="90" customWidth="1"/>
    <col min="2059" max="2059" width="6.85546875" style="90" customWidth="1"/>
    <col min="2060" max="2060" width="5" style="90" customWidth="1"/>
    <col min="2061" max="2061" width="5.85546875" style="90" customWidth="1"/>
    <col min="2062" max="2062" width="6.85546875" style="90" customWidth="1"/>
    <col min="2063" max="2063" width="5" style="90" customWidth="1"/>
    <col min="2064" max="2064" width="5.85546875" style="90" customWidth="1"/>
    <col min="2065" max="2065" width="6.85546875" style="90" customWidth="1"/>
    <col min="2066" max="2066" width="5" style="90" customWidth="1"/>
    <col min="2067" max="2307" width="9.140625" style="90"/>
    <col min="2308" max="2308" width="5.85546875" style="90" customWidth="1"/>
    <col min="2309" max="2309" width="6.85546875" style="90" customWidth="1"/>
    <col min="2310" max="2310" width="5" style="90" customWidth="1"/>
    <col min="2311" max="2311" width="5.85546875" style="90" customWidth="1"/>
    <col min="2312" max="2312" width="6.85546875" style="90" customWidth="1"/>
    <col min="2313" max="2313" width="5" style="90" customWidth="1"/>
    <col min="2314" max="2314" width="5.85546875" style="90" customWidth="1"/>
    <col min="2315" max="2315" width="6.85546875" style="90" customWidth="1"/>
    <col min="2316" max="2316" width="5" style="90" customWidth="1"/>
    <col min="2317" max="2317" width="5.85546875" style="90" customWidth="1"/>
    <col min="2318" max="2318" width="6.85546875" style="90" customWidth="1"/>
    <col min="2319" max="2319" width="5" style="90" customWidth="1"/>
    <col min="2320" max="2320" width="5.85546875" style="90" customWidth="1"/>
    <col min="2321" max="2321" width="6.85546875" style="90" customWidth="1"/>
    <col min="2322" max="2322" width="5" style="90" customWidth="1"/>
    <col min="2323" max="2563" width="9.140625" style="90"/>
    <col min="2564" max="2564" width="5.85546875" style="90" customWidth="1"/>
    <col min="2565" max="2565" width="6.85546875" style="90" customWidth="1"/>
    <col min="2566" max="2566" width="5" style="90" customWidth="1"/>
    <col min="2567" max="2567" width="5.85546875" style="90" customWidth="1"/>
    <col min="2568" max="2568" width="6.85546875" style="90" customWidth="1"/>
    <col min="2569" max="2569" width="5" style="90" customWidth="1"/>
    <col min="2570" max="2570" width="5.85546875" style="90" customWidth="1"/>
    <col min="2571" max="2571" width="6.85546875" style="90" customWidth="1"/>
    <col min="2572" max="2572" width="5" style="90" customWidth="1"/>
    <col min="2573" max="2573" width="5.85546875" style="90" customWidth="1"/>
    <col min="2574" max="2574" width="6.85546875" style="90" customWidth="1"/>
    <col min="2575" max="2575" width="5" style="90" customWidth="1"/>
    <col min="2576" max="2576" width="5.85546875" style="90" customWidth="1"/>
    <col min="2577" max="2577" width="6.85546875" style="90" customWidth="1"/>
    <col min="2578" max="2578" width="5" style="90" customWidth="1"/>
    <col min="2579" max="2819" width="9.140625" style="90"/>
    <col min="2820" max="2820" width="5.85546875" style="90" customWidth="1"/>
    <col min="2821" max="2821" width="6.85546875" style="90" customWidth="1"/>
    <col min="2822" max="2822" width="5" style="90" customWidth="1"/>
    <col min="2823" max="2823" width="5.85546875" style="90" customWidth="1"/>
    <col min="2824" max="2824" width="6.85546875" style="90" customWidth="1"/>
    <col min="2825" max="2825" width="5" style="90" customWidth="1"/>
    <col min="2826" max="2826" width="5.85546875" style="90" customWidth="1"/>
    <col min="2827" max="2827" width="6.85546875" style="90" customWidth="1"/>
    <col min="2828" max="2828" width="5" style="90" customWidth="1"/>
    <col min="2829" max="2829" width="5.85546875" style="90" customWidth="1"/>
    <col min="2830" max="2830" width="6.85546875" style="90" customWidth="1"/>
    <col min="2831" max="2831" width="5" style="90" customWidth="1"/>
    <col min="2832" max="2832" width="5.85546875" style="90" customWidth="1"/>
    <col min="2833" max="2833" width="6.85546875" style="90" customWidth="1"/>
    <col min="2834" max="2834" width="5" style="90" customWidth="1"/>
    <col min="2835" max="3075" width="9.140625" style="90"/>
    <col min="3076" max="3076" width="5.85546875" style="90" customWidth="1"/>
    <col min="3077" max="3077" width="6.85546875" style="90" customWidth="1"/>
    <col min="3078" max="3078" width="5" style="90" customWidth="1"/>
    <col min="3079" max="3079" width="5.85546875" style="90" customWidth="1"/>
    <col min="3080" max="3080" width="6.85546875" style="90" customWidth="1"/>
    <col min="3081" max="3081" width="5" style="90" customWidth="1"/>
    <col min="3082" max="3082" width="5.85546875" style="90" customWidth="1"/>
    <col min="3083" max="3083" width="6.85546875" style="90" customWidth="1"/>
    <col min="3084" max="3084" width="5" style="90" customWidth="1"/>
    <col min="3085" max="3085" width="5.85546875" style="90" customWidth="1"/>
    <col min="3086" max="3086" width="6.85546875" style="90" customWidth="1"/>
    <col min="3087" max="3087" width="5" style="90" customWidth="1"/>
    <col min="3088" max="3088" width="5.85546875" style="90" customWidth="1"/>
    <col min="3089" max="3089" width="6.85546875" style="90" customWidth="1"/>
    <col min="3090" max="3090" width="5" style="90" customWidth="1"/>
    <col min="3091" max="3331" width="9.140625" style="90"/>
    <col min="3332" max="3332" width="5.85546875" style="90" customWidth="1"/>
    <col min="3333" max="3333" width="6.85546875" style="90" customWidth="1"/>
    <col min="3334" max="3334" width="5" style="90" customWidth="1"/>
    <col min="3335" max="3335" width="5.85546875" style="90" customWidth="1"/>
    <col min="3336" max="3336" width="6.85546875" style="90" customWidth="1"/>
    <col min="3337" max="3337" width="5" style="90" customWidth="1"/>
    <col min="3338" max="3338" width="5.85546875" style="90" customWidth="1"/>
    <col min="3339" max="3339" width="6.85546875" style="90" customWidth="1"/>
    <col min="3340" max="3340" width="5" style="90" customWidth="1"/>
    <col min="3341" max="3341" width="5.85546875" style="90" customWidth="1"/>
    <col min="3342" max="3342" width="6.85546875" style="90" customWidth="1"/>
    <col min="3343" max="3343" width="5" style="90" customWidth="1"/>
    <col min="3344" max="3344" width="5.85546875" style="90" customWidth="1"/>
    <col min="3345" max="3345" width="6.85546875" style="90" customWidth="1"/>
    <col min="3346" max="3346" width="5" style="90" customWidth="1"/>
    <col min="3347" max="3587" width="9.140625" style="90"/>
    <col min="3588" max="3588" width="5.85546875" style="90" customWidth="1"/>
    <col min="3589" max="3589" width="6.85546875" style="90" customWidth="1"/>
    <col min="3590" max="3590" width="5" style="90" customWidth="1"/>
    <col min="3591" max="3591" width="5.85546875" style="90" customWidth="1"/>
    <col min="3592" max="3592" width="6.85546875" style="90" customWidth="1"/>
    <col min="3593" max="3593" width="5" style="90" customWidth="1"/>
    <col min="3594" max="3594" width="5.85546875" style="90" customWidth="1"/>
    <col min="3595" max="3595" width="6.85546875" style="90" customWidth="1"/>
    <col min="3596" max="3596" width="5" style="90" customWidth="1"/>
    <col min="3597" max="3597" width="5.85546875" style="90" customWidth="1"/>
    <col min="3598" max="3598" width="6.85546875" style="90" customWidth="1"/>
    <col min="3599" max="3599" width="5" style="90" customWidth="1"/>
    <col min="3600" max="3600" width="5.85546875" style="90" customWidth="1"/>
    <col min="3601" max="3601" width="6.85546875" style="90" customWidth="1"/>
    <col min="3602" max="3602" width="5" style="90" customWidth="1"/>
    <col min="3603" max="3843" width="9.140625" style="90"/>
    <col min="3844" max="3844" width="5.85546875" style="90" customWidth="1"/>
    <col min="3845" max="3845" width="6.85546875" style="90" customWidth="1"/>
    <col min="3846" max="3846" width="5" style="90" customWidth="1"/>
    <col min="3847" max="3847" width="5.85546875" style="90" customWidth="1"/>
    <col min="3848" max="3848" width="6.85546875" style="90" customWidth="1"/>
    <col min="3849" max="3849" width="5" style="90" customWidth="1"/>
    <col min="3850" max="3850" width="5.85546875" style="90" customWidth="1"/>
    <col min="3851" max="3851" width="6.85546875" style="90" customWidth="1"/>
    <col min="3852" max="3852" width="5" style="90" customWidth="1"/>
    <col min="3853" max="3853" width="5.85546875" style="90" customWidth="1"/>
    <col min="3854" max="3854" width="6.85546875" style="90" customWidth="1"/>
    <col min="3855" max="3855" width="5" style="90" customWidth="1"/>
    <col min="3856" max="3856" width="5.85546875" style="90" customWidth="1"/>
    <col min="3857" max="3857" width="6.85546875" style="90" customWidth="1"/>
    <col min="3858" max="3858" width="5" style="90" customWidth="1"/>
    <col min="3859" max="4099" width="9.140625" style="90"/>
    <col min="4100" max="4100" width="5.85546875" style="90" customWidth="1"/>
    <col min="4101" max="4101" width="6.85546875" style="90" customWidth="1"/>
    <col min="4102" max="4102" width="5" style="90" customWidth="1"/>
    <col min="4103" max="4103" width="5.85546875" style="90" customWidth="1"/>
    <col min="4104" max="4104" width="6.85546875" style="90" customWidth="1"/>
    <col min="4105" max="4105" width="5" style="90" customWidth="1"/>
    <col min="4106" max="4106" width="5.85546875" style="90" customWidth="1"/>
    <col min="4107" max="4107" width="6.85546875" style="90" customWidth="1"/>
    <col min="4108" max="4108" width="5" style="90" customWidth="1"/>
    <col min="4109" max="4109" width="5.85546875" style="90" customWidth="1"/>
    <col min="4110" max="4110" width="6.85546875" style="90" customWidth="1"/>
    <col min="4111" max="4111" width="5" style="90" customWidth="1"/>
    <col min="4112" max="4112" width="5.85546875" style="90" customWidth="1"/>
    <col min="4113" max="4113" width="6.85546875" style="90" customWidth="1"/>
    <col min="4114" max="4114" width="5" style="90" customWidth="1"/>
    <col min="4115" max="4355" width="9.140625" style="90"/>
    <col min="4356" max="4356" width="5.85546875" style="90" customWidth="1"/>
    <col min="4357" max="4357" width="6.85546875" style="90" customWidth="1"/>
    <col min="4358" max="4358" width="5" style="90" customWidth="1"/>
    <col min="4359" max="4359" width="5.85546875" style="90" customWidth="1"/>
    <col min="4360" max="4360" width="6.85546875" style="90" customWidth="1"/>
    <col min="4361" max="4361" width="5" style="90" customWidth="1"/>
    <col min="4362" max="4362" width="5.85546875" style="90" customWidth="1"/>
    <col min="4363" max="4363" width="6.85546875" style="90" customWidth="1"/>
    <col min="4364" max="4364" width="5" style="90" customWidth="1"/>
    <col min="4365" max="4365" width="5.85546875" style="90" customWidth="1"/>
    <col min="4366" max="4366" width="6.85546875" style="90" customWidth="1"/>
    <col min="4367" max="4367" width="5" style="90" customWidth="1"/>
    <col min="4368" max="4368" width="5.85546875" style="90" customWidth="1"/>
    <col min="4369" max="4369" width="6.85546875" style="90" customWidth="1"/>
    <col min="4370" max="4370" width="5" style="90" customWidth="1"/>
    <col min="4371" max="4611" width="9.140625" style="90"/>
    <col min="4612" max="4612" width="5.85546875" style="90" customWidth="1"/>
    <col min="4613" max="4613" width="6.85546875" style="90" customWidth="1"/>
    <col min="4614" max="4614" width="5" style="90" customWidth="1"/>
    <col min="4615" max="4615" width="5.85546875" style="90" customWidth="1"/>
    <col min="4616" max="4616" width="6.85546875" style="90" customWidth="1"/>
    <col min="4617" max="4617" width="5" style="90" customWidth="1"/>
    <col min="4618" max="4618" width="5.85546875" style="90" customWidth="1"/>
    <col min="4619" max="4619" width="6.85546875" style="90" customWidth="1"/>
    <col min="4620" max="4620" width="5" style="90" customWidth="1"/>
    <col min="4621" max="4621" width="5.85546875" style="90" customWidth="1"/>
    <col min="4622" max="4622" width="6.85546875" style="90" customWidth="1"/>
    <col min="4623" max="4623" width="5" style="90" customWidth="1"/>
    <col min="4624" max="4624" width="5.85546875" style="90" customWidth="1"/>
    <col min="4625" max="4625" width="6.85546875" style="90" customWidth="1"/>
    <col min="4626" max="4626" width="5" style="90" customWidth="1"/>
    <col min="4627" max="4867" width="9.140625" style="90"/>
    <col min="4868" max="4868" width="5.85546875" style="90" customWidth="1"/>
    <col min="4869" max="4869" width="6.85546875" style="90" customWidth="1"/>
    <col min="4870" max="4870" width="5" style="90" customWidth="1"/>
    <col min="4871" max="4871" width="5.85546875" style="90" customWidth="1"/>
    <col min="4872" max="4872" width="6.85546875" style="90" customWidth="1"/>
    <col min="4873" max="4873" width="5" style="90" customWidth="1"/>
    <col min="4874" max="4874" width="5.85546875" style="90" customWidth="1"/>
    <col min="4875" max="4875" width="6.85546875" style="90" customWidth="1"/>
    <col min="4876" max="4876" width="5" style="90" customWidth="1"/>
    <col min="4877" max="4877" width="5.85546875" style="90" customWidth="1"/>
    <col min="4878" max="4878" width="6.85546875" style="90" customWidth="1"/>
    <col min="4879" max="4879" width="5" style="90" customWidth="1"/>
    <col min="4880" max="4880" width="5.85546875" style="90" customWidth="1"/>
    <col min="4881" max="4881" width="6.85546875" style="90" customWidth="1"/>
    <col min="4882" max="4882" width="5" style="90" customWidth="1"/>
    <col min="4883" max="5123" width="9.140625" style="90"/>
    <col min="5124" max="5124" width="5.85546875" style="90" customWidth="1"/>
    <col min="5125" max="5125" width="6.85546875" style="90" customWidth="1"/>
    <col min="5126" max="5126" width="5" style="90" customWidth="1"/>
    <col min="5127" max="5127" width="5.85546875" style="90" customWidth="1"/>
    <col min="5128" max="5128" width="6.85546875" style="90" customWidth="1"/>
    <col min="5129" max="5129" width="5" style="90" customWidth="1"/>
    <col min="5130" max="5130" width="5.85546875" style="90" customWidth="1"/>
    <col min="5131" max="5131" width="6.85546875" style="90" customWidth="1"/>
    <col min="5132" max="5132" width="5" style="90" customWidth="1"/>
    <col min="5133" max="5133" width="5.85546875" style="90" customWidth="1"/>
    <col min="5134" max="5134" width="6.85546875" style="90" customWidth="1"/>
    <col min="5135" max="5135" width="5" style="90" customWidth="1"/>
    <col min="5136" max="5136" width="5.85546875" style="90" customWidth="1"/>
    <col min="5137" max="5137" width="6.85546875" style="90" customWidth="1"/>
    <col min="5138" max="5138" width="5" style="90" customWidth="1"/>
    <col min="5139" max="5379" width="9.140625" style="90"/>
    <col min="5380" max="5380" width="5.85546875" style="90" customWidth="1"/>
    <col min="5381" max="5381" width="6.85546875" style="90" customWidth="1"/>
    <col min="5382" max="5382" width="5" style="90" customWidth="1"/>
    <col min="5383" max="5383" width="5.85546875" style="90" customWidth="1"/>
    <col min="5384" max="5384" width="6.85546875" style="90" customWidth="1"/>
    <col min="5385" max="5385" width="5" style="90" customWidth="1"/>
    <col min="5386" max="5386" width="5.85546875" style="90" customWidth="1"/>
    <col min="5387" max="5387" width="6.85546875" style="90" customWidth="1"/>
    <col min="5388" max="5388" width="5" style="90" customWidth="1"/>
    <col min="5389" max="5389" width="5.85546875" style="90" customWidth="1"/>
    <col min="5390" max="5390" width="6.85546875" style="90" customWidth="1"/>
    <col min="5391" max="5391" width="5" style="90" customWidth="1"/>
    <col min="5392" max="5392" width="5.85546875" style="90" customWidth="1"/>
    <col min="5393" max="5393" width="6.85546875" style="90" customWidth="1"/>
    <col min="5394" max="5394" width="5" style="90" customWidth="1"/>
    <col min="5395" max="5635" width="9.140625" style="90"/>
    <col min="5636" max="5636" width="5.85546875" style="90" customWidth="1"/>
    <col min="5637" max="5637" width="6.85546875" style="90" customWidth="1"/>
    <col min="5638" max="5638" width="5" style="90" customWidth="1"/>
    <col min="5639" max="5639" width="5.85546875" style="90" customWidth="1"/>
    <col min="5640" max="5640" width="6.85546875" style="90" customWidth="1"/>
    <col min="5641" max="5641" width="5" style="90" customWidth="1"/>
    <col min="5642" max="5642" width="5.85546875" style="90" customWidth="1"/>
    <col min="5643" max="5643" width="6.85546875" style="90" customWidth="1"/>
    <col min="5644" max="5644" width="5" style="90" customWidth="1"/>
    <col min="5645" max="5645" width="5.85546875" style="90" customWidth="1"/>
    <col min="5646" max="5646" width="6.85546875" style="90" customWidth="1"/>
    <col min="5647" max="5647" width="5" style="90" customWidth="1"/>
    <col min="5648" max="5648" width="5.85546875" style="90" customWidth="1"/>
    <col min="5649" max="5649" width="6.85546875" style="90" customWidth="1"/>
    <col min="5650" max="5650" width="5" style="90" customWidth="1"/>
    <col min="5651" max="5891" width="9.140625" style="90"/>
    <col min="5892" max="5892" width="5.85546875" style="90" customWidth="1"/>
    <col min="5893" max="5893" width="6.85546875" style="90" customWidth="1"/>
    <col min="5894" max="5894" width="5" style="90" customWidth="1"/>
    <col min="5895" max="5895" width="5.85546875" style="90" customWidth="1"/>
    <col min="5896" max="5896" width="6.85546875" style="90" customWidth="1"/>
    <col min="5897" max="5897" width="5" style="90" customWidth="1"/>
    <col min="5898" max="5898" width="5.85546875" style="90" customWidth="1"/>
    <col min="5899" max="5899" width="6.85546875" style="90" customWidth="1"/>
    <col min="5900" max="5900" width="5" style="90" customWidth="1"/>
    <col min="5901" max="5901" width="5.85546875" style="90" customWidth="1"/>
    <col min="5902" max="5902" width="6.85546875" style="90" customWidth="1"/>
    <col min="5903" max="5903" width="5" style="90" customWidth="1"/>
    <col min="5904" max="5904" width="5.85546875" style="90" customWidth="1"/>
    <col min="5905" max="5905" width="6.85546875" style="90" customWidth="1"/>
    <col min="5906" max="5906" width="5" style="90" customWidth="1"/>
    <col min="5907" max="6147" width="9.140625" style="90"/>
    <col min="6148" max="6148" width="5.85546875" style="90" customWidth="1"/>
    <col min="6149" max="6149" width="6.85546875" style="90" customWidth="1"/>
    <col min="6150" max="6150" width="5" style="90" customWidth="1"/>
    <col min="6151" max="6151" width="5.85546875" style="90" customWidth="1"/>
    <col min="6152" max="6152" width="6.85546875" style="90" customWidth="1"/>
    <col min="6153" max="6153" width="5" style="90" customWidth="1"/>
    <col min="6154" max="6154" width="5.85546875" style="90" customWidth="1"/>
    <col min="6155" max="6155" width="6.85546875" style="90" customWidth="1"/>
    <col min="6156" max="6156" width="5" style="90" customWidth="1"/>
    <col min="6157" max="6157" width="5.85546875" style="90" customWidth="1"/>
    <col min="6158" max="6158" width="6.85546875" style="90" customWidth="1"/>
    <col min="6159" max="6159" width="5" style="90" customWidth="1"/>
    <col min="6160" max="6160" width="5.85546875" style="90" customWidth="1"/>
    <col min="6161" max="6161" width="6.85546875" style="90" customWidth="1"/>
    <col min="6162" max="6162" width="5" style="90" customWidth="1"/>
    <col min="6163" max="6403" width="9.140625" style="90"/>
    <col min="6404" max="6404" width="5.85546875" style="90" customWidth="1"/>
    <col min="6405" max="6405" width="6.85546875" style="90" customWidth="1"/>
    <col min="6406" max="6406" width="5" style="90" customWidth="1"/>
    <col min="6407" max="6407" width="5.85546875" style="90" customWidth="1"/>
    <col min="6408" max="6408" width="6.85546875" style="90" customWidth="1"/>
    <col min="6409" max="6409" width="5" style="90" customWidth="1"/>
    <col min="6410" max="6410" width="5.85546875" style="90" customWidth="1"/>
    <col min="6411" max="6411" width="6.85546875" style="90" customWidth="1"/>
    <col min="6412" max="6412" width="5" style="90" customWidth="1"/>
    <col min="6413" max="6413" width="5.85546875" style="90" customWidth="1"/>
    <col min="6414" max="6414" width="6.85546875" style="90" customWidth="1"/>
    <col min="6415" max="6415" width="5" style="90" customWidth="1"/>
    <col min="6416" max="6416" width="5.85546875" style="90" customWidth="1"/>
    <col min="6417" max="6417" width="6.85546875" style="90" customWidth="1"/>
    <col min="6418" max="6418" width="5" style="90" customWidth="1"/>
    <col min="6419" max="6659" width="9.140625" style="90"/>
    <col min="6660" max="6660" width="5.85546875" style="90" customWidth="1"/>
    <col min="6661" max="6661" width="6.85546875" style="90" customWidth="1"/>
    <col min="6662" max="6662" width="5" style="90" customWidth="1"/>
    <col min="6663" max="6663" width="5.85546875" style="90" customWidth="1"/>
    <col min="6664" max="6664" width="6.85546875" style="90" customWidth="1"/>
    <col min="6665" max="6665" width="5" style="90" customWidth="1"/>
    <col min="6666" max="6666" width="5.85546875" style="90" customWidth="1"/>
    <col min="6667" max="6667" width="6.85546875" style="90" customWidth="1"/>
    <col min="6668" max="6668" width="5" style="90" customWidth="1"/>
    <col min="6669" max="6669" width="5.85546875" style="90" customWidth="1"/>
    <col min="6670" max="6670" width="6.85546875" style="90" customWidth="1"/>
    <col min="6671" max="6671" width="5" style="90" customWidth="1"/>
    <col min="6672" max="6672" width="5.85546875" style="90" customWidth="1"/>
    <col min="6673" max="6673" width="6.85546875" style="90" customWidth="1"/>
    <col min="6674" max="6674" width="5" style="90" customWidth="1"/>
    <col min="6675" max="6915" width="9.140625" style="90"/>
    <col min="6916" max="6916" width="5.85546875" style="90" customWidth="1"/>
    <col min="6917" max="6917" width="6.85546875" style="90" customWidth="1"/>
    <col min="6918" max="6918" width="5" style="90" customWidth="1"/>
    <col min="6919" max="6919" width="5.85546875" style="90" customWidth="1"/>
    <col min="6920" max="6920" width="6.85546875" style="90" customWidth="1"/>
    <col min="6921" max="6921" width="5" style="90" customWidth="1"/>
    <col min="6922" max="6922" width="5.85546875" style="90" customWidth="1"/>
    <col min="6923" max="6923" width="6.85546875" style="90" customWidth="1"/>
    <col min="6924" max="6924" width="5" style="90" customWidth="1"/>
    <col min="6925" max="6925" width="5.85546875" style="90" customWidth="1"/>
    <col min="6926" max="6926" width="6.85546875" style="90" customWidth="1"/>
    <col min="6927" max="6927" width="5" style="90" customWidth="1"/>
    <col min="6928" max="6928" width="5.85546875" style="90" customWidth="1"/>
    <col min="6929" max="6929" width="6.85546875" style="90" customWidth="1"/>
    <col min="6930" max="6930" width="5" style="90" customWidth="1"/>
    <col min="6931" max="7171" width="9.140625" style="90"/>
    <col min="7172" max="7172" width="5.85546875" style="90" customWidth="1"/>
    <col min="7173" max="7173" width="6.85546875" style="90" customWidth="1"/>
    <col min="7174" max="7174" width="5" style="90" customWidth="1"/>
    <col min="7175" max="7175" width="5.85546875" style="90" customWidth="1"/>
    <col min="7176" max="7176" width="6.85546875" style="90" customWidth="1"/>
    <col min="7177" max="7177" width="5" style="90" customWidth="1"/>
    <col min="7178" max="7178" width="5.85546875" style="90" customWidth="1"/>
    <col min="7179" max="7179" width="6.85546875" style="90" customWidth="1"/>
    <col min="7180" max="7180" width="5" style="90" customWidth="1"/>
    <col min="7181" max="7181" width="5.85546875" style="90" customWidth="1"/>
    <col min="7182" max="7182" width="6.85546875" style="90" customWidth="1"/>
    <col min="7183" max="7183" width="5" style="90" customWidth="1"/>
    <col min="7184" max="7184" width="5.85546875" style="90" customWidth="1"/>
    <col min="7185" max="7185" width="6.85546875" style="90" customWidth="1"/>
    <col min="7186" max="7186" width="5" style="90" customWidth="1"/>
    <col min="7187" max="7427" width="9.140625" style="90"/>
    <col min="7428" max="7428" width="5.85546875" style="90" customWidth="1"/>
    <col min="7429" max="7429" width="6.85546875" style="90" customWidth="1"/>
    <col min="7430" max="7430" width="5" style="90" customWidth="1"/>
    <col min="7431" max="7431" width="5.85546875" style="90" customWidth="1"/>
    <col min="7432" max="7432" width="6.85546875" style="90" customWidth="1"/>
    <col min="7433" max="7433" width="5" style="90" customWidth="1"/>
    <col min="7434" max="7434" width="5.85546875" style="90" customWidth="1"/>
    <col min="7435" max="7435" width="6.85546875" style="90" customWidth="1"/>
    <col min="7436" max="7436" width="5" style="90" customWidth="1"/>
    <col min="7437" max="7437" width="5.85546875" style="90" customWidth="1"/>
    <col min="7438" max="7438" width="6.85546875" style="90" customWidth="1"/>
    <col min="7439" max="7439" width="5" style="90" customWidth="1"/>
    <col min="7440" max="7440" width="5.85546875" style="90" customWidth="1"/>
    <col min="7441" max="7441" width="6.85546875" style="90" customWidth="1"/>
    <col min="7442" max="7442" width="5" style="90" customWidth="1"/>
    <col min="7443" max="7683" width="9.140625" style="90"/>
    <col min="7684" max="7684" width="5.85546875" style="90" customWidth="1"/>
    <col min="7685" max="7685" width="6.85546875" style="90" customWidth="1"/>
    <col min="7686" max="7686" width="5" style="90" customWidth="1"/>
    <col min="7687" max="7687" width="5.85546875" style="90" customWidth="1"/>
    <col min="7688" max="7688" width="6.85546875" style="90" customWidth="1"/>
    <col min="7689" max="7689" width="5" style="90" customWidth="1"/>
    <col min="7690" max="7690" width="5.85546875" style="90" customWidth="1"/>
    <col min="7691" max="7691" width="6.85546875" style="90" customWidth="1"/>
    <col min="7692" max="7692" width="5" style="90" customWidth="1"/>
    <col min="7693" max="7693" width="5.85546875" style="90" customWidth="1"/>
    <col min="7694" max="7694" width="6.85546875" style="90" customWidth="1"/>
    <col min="7695" max="7695" width="5" style="90" customWidth="1"/>
    <col min="7696" max="7696" width="5.85546875" style="90" customWidth="1"/>
    <col min="7697" max="7697" width="6.85546875" style="90" customWidth="1"/>
    <col min="7698" max="7698" width="5" style="90" customWidth="1"/>
    <col min="7699" max="7939" width="9.140625" style="90"/>
    <col min="7940" max="7940" width="5.85546875" style="90" customWidth="1"/>
    <col min="7941" max="7941" width="6.85546875" style="90" customWidth="1"/>
    <col min="7942" max="7942" width="5" style="90" customWidth="1"/>
    <col min="7943" max="7943" width="5.85546875" style="90" customWidth="1"/>
    <col min="7944" max="7944" width="6.85546875" style="90" customWidth="1"/>
    <col min="7945" max="7945" width="5" style="90" customWidth="1"/>
    <col min="7946" max="7946" width="5.85546875" style="90" customWidth="1"/>
    <col min="7947" max="7947" width="6.85546875" style="90" customWidth="1"/>
    <col min="7948" max="7948" width="5" style="90" customWidth="1"/>
    <col min="7949" max="7949" width="5.85546875" style="90" customWidth="1"/>
    <col min="7950" max="7950" width="6.85546875" style="90" customWidth="1"/>
    <col min="7951" max="7951" width="5" style="90" customWidth="1"/>
    <col min="7952" max="7952" width="5.85546875" style="90" customWidth="1"/>
    <col min="7953" max="7953" width="6.85546875" style="90" customWidth="1"/>
    <col min="7954" max="7954" width="5" style="90" customWidth="1"/>
    <col min="7955" max="8195" width="9.140625" style="90"/>
    <col min="8196" max="8196" width="5.85546875" style="90" customWidth="1"/>
    <col min="8197" max="8197" width="6.85546875" style="90" customWidth="1"/>
    <col min="8198" max="8198" width="5" style="90" customWidth="1"/>
    <col min="8199" max="8199" width="5.85546875" style="90" customWidth="1"/>
    <col min="8200" max="8200" width="6.85546875" style="90" customWidth="1"/>
    <col min="8201" max="8201" width="5" style="90" customWidth="1"/>
    <col min="8202" max="8202" width="5.85546875" style="90" customWidth="1"/>
    <col min="8203" max="8203" width="6.85546875" style="90" customWidth="1"/>
    <col min="8204" max="8204" width="5" style="90" customWidth="1"/>
    <col min="8205" max="8205" width="5.85546875" style="90" customWidth="1"/>
    <col min="8206" max="8206" width="6.85546875" style="90" customWidth="1"/>
    <col min="8207" max="8207" width="5" style="90" customWidth="1"/>
    <col min="8208" max="8208" width="5.85546875" style="90" customWidth="1"/>
    <col min="8209" max="8209" width="6.85546875" style="90" customWidth="1"/>
    <col min="8210" max="8210" width="5" style="90" customWidth="1"/>
    <col min="8211" max="8451" width="9.140625" style="90"/>
    <col min="8452" max="8452" width="5.85546875" style="90" customWidth="1"/>
    <col min="8453" max="8453" width="6.85546875" style="90" customWidth="1"/>
    <col min="8454" max="8454" width="5" style="90" customWidth="1"/>
    <col min="8455" max="8455" width="5.85546875" style="90" customWidth="1"/>
    <col min="8456" max="8456" width="6.85546875" style="90" customWidth="1"/>
    <col min="8457" max="8457" width="5" style="90" customWidth="1"/>
    <col min="8458" max="8458" width="5.85546875" style="90" customWidth="1"/>
    <col min="8459" max="8459" width="6.85546875" style="90" customWidth="1"/>
    <col min="8460" max="8460" width="5" style="90" customWidth="1"/>
    <col min="8461" max="8461" width="5.85546875" style="90" customWidth="1"/>
    <col min="8462" max="8462" width="6.85546875" style="90" customWidth="1"/>
    <col min="8463" max="8463" width="5" style="90" customWidth="1"/>
    <col min="8464" max="8464" width="5.85546875" style="90" customWidth="1"/>
    <col min="8465" max="8465" width="6.85546875" style="90" customWidth="1"/>
    <col min="8466" max="8466" width="5" style="90" customWidth="1"/>
    <col min="8467" max="8707" width="9.140625" style="90"/>
    <col min="8708" max="8708" width="5.85546875" style="90" customWidth="1"/>
    <col min="8709" max="8709" width="6.85546875" style="90" customWidth="1"/>
    <col min="8710" max="8710" width="5" style="90" customWidth="1"/>
    <col min="8711" max="8711" width="5.85546875" style="90" customWidth="1"/>
    <col min="8712" max="8712" width="6.85546875" style="90" customWidth="1"/>
    <col min="8713" max="8713" width="5" style="90" customWidth="1"/>
    <col min="8714" max="8714" width="5.85546875" style="90" customWidth="1"/>
    <col min="8715" max="8715" width="6.85546875" style="90" customWidth="1"/>
    <col min="8716" max="8716" width="5" style="90" customWidth="1"/>
    <col min="8717" max="8717" width="5.85546875" style="90" customWidth="1"/>
    <col min="8718" max="8718" width="6.85546875" style="90" customWidth="1"/>
    <col min="8719" max="8719" width="5" style="90" customWidth="1"/>
    <col min="8720" max="8720" width="5.85546875" style="90" customWidth="1"/>
    <col min="8721" max="8721" width="6.85546875" style="90" customWidth="1"/>
    <col min="8722" max="8722" width="5" style="90" customWidth="1"/>
    <col min="8723" max="8963" width="9.140625" style="90"/>
    <col min="8964" max="8964" width="5.85546875" style="90" customWidth="1"/>
    <col min="8965" max="8965" width="6.85546875" style="90" customWidth="1"/>
    <col min="8966" max="8966" width="5" style="90" customWidth="1"/>
    <col min="8967" max="8967" width="5.85546875" style="90" customWidth="1"/>
    <col min="8968" max="8968" width="6.85546875" style="90" customWidth="1"/>
    <col min="8969" max="8969" width="5" style="90" customWidth="1"/>
    <col min="8970" max="8970" width="5.85546875" style="90" customWidth="1"/>
    <col min="8971" max="8971" width="6.85546875" style="90" customWidth="1"/>
    <col min="8972" max="8972" width="5" style="90" customWidth="1"/>
    <col min="8973" max="8973" width="5.85546875" style="90" customWidth="1"/>
    <col min="8974" max="8974" width="6.85546875" style="90" customWidth="1"/>
    <col min="8975" max="8975" width="5" style="90" customWidth="1"/>
    <col min="8976" max="8976" width="5.85546875" style="90" customWidth="1"/>
    <col min="8977" max="8977" width="6.85546875" style="90" customWidth="1"/>
    <col min="8978" max="8978" width="5" style="90" customWidth="1"/>
    <col min="8979" max="9219" width="9.140625" style="90"/>
    <col min="9220" max="9220" width="5.85546875" style="90" customWidth="1"/>
    <col min="9221" max="9221" width="6.85546875" style="90" customWidth="1"/>
    <col min="9222" max="9222" width="5" style="90" customWidth="1"/>
    <col min="9223" max="9223" width="5.85546875" style="90" customWidth="1"/>
    <col min="9224" max="9224" width="6.85546875" style="90" customWidth="1"/>
    <col min="9225" max="9225" width="5" style="90" customWidth="1"/>
    <col min="9226" max="9226" width="5.85546875" style="90" customWidth="1"/>
    <col min="9227" max="9227" width="6.85546875" style="90" customWidth="1"/>
    <col min="9228" max="9228" width="5" style="90" customWidth="1"/>
    <col min="9229" max="9229" width="5.85546875" style="90" customWidth="1"/>
    <col min="9230" max="9230" width="6.85546875" style="90" customWidth="1"/>
    <col min="9231" max="9231" width="5" style="90" customWidth="1"/>
    <col min="9232" max="9232" width="5.85546875" style="90" customWidth="1"/>
    <col min="9233" max="9233" width="6.85546875" style="90" customWidth="1"/>
    <col min="9234" max="9234" width="5" style="90" customWidth="1"/>
    <col min="9235" max="9475" width="9.140625" style="90"/>
    <col min="9476" max="9476" width="5.85546875" style="90" customWidth="1"/>
    <col min="9477" max="9477" width="6.85546875" style="90" customWidth="1"/>
    <col min="9478" max="9478" width="5" style="90" customWidth="1"/>
    <col min="9479" max="9479" width="5.85546875" style="90" customWidth="1"/>
    <col min="9480" max="9480" width="6.85546875" style="90" customWidth="1"/>
    <col min="9481" max="9481" width="5" style="90" customWidth="1"/>
    <col min="9482" max="9482" width="5.85546875" style="90" customWidth="1"/>
    <col min="9483" max="9483" width="6.85546875" style="90" customWidth="1"/>
    <col min="9484" max="9484" width="5" style="90" customWidth="1"/>
    <col min="9485" max="9485" width="5.85546875" style="90" customWidth="1"/>
    <col min="9486" max="9486" width="6.85546875" style="90" customWidth="1"/>
    <col min="9487" max="9487" width="5" style="90" customWidth="1"/>
    <col min="9488" max="9488" width="5.85546875" style="90" customWidth="1"/>
    <col min="9489" max="9489" width="6.85546875" style="90" customWidth="1"/>
    <col min="9490" max="9490" width="5" style="90" customWidth="1"/>
    <col min="9491" max="9731" width="9.140625" style="90"/>
    <col min="9732" max="9732" width="5.85546875" style="90" customWidth="1"/>
    <col min="9733" max="9733" width="6.85546875" style="90" customWidth="1"/>
    <col min="9734" max="9734" width="5" style="90" customWidth="1"/>
    <col min="9735" max="9735" width="5.85546875" style="90" customWidth="1"/>
    <col min="9736" max="9736" width="6.85546875" style="90" customWidth="1"/>
    <col min="9737" max="9737" width="5" style="90" customWidth="1"/>
    <col min="9738" max="9738" width="5.85546875" style="90" customWidth="1"/>
    <col min="9739" max="9739" width="6.85546875" style="90" customWidth="1"/>
    <col min="9740" max="9740" width="5" style="90" customWidth="1"/>
    <col min="9741" max="9741" width="5.85546875" style="90" customWidth="1"/>
    <col min="9742" max="9742" width="6.85546875" style="90" customWidth="1"/>
    <col min="9743" max="9743" width="5" style="90" customWidth="1"/>
    <col min="9744" max="9744" width="5.85546875" style="90" customWidth="1"/>
    <col min="9745" max="9745" width="6.85546875" style="90" customWidth="1"/>
    <col min="9746" max="9746" width="5" style="90" customWidth="1"/>
    <col min="9747" max="9987" width="9.140625" style="90"/>
    <col min="9988" max="9988" width="5.85546875" style="90" customWidth="1"/>
    <col min="9989" max="9989" width="6.85546875" style="90" customWidth="1"/>
    <col min="9990" max="9990" width="5" style="90" customWidth="1"/>
    <col min="9991" max="9991" width="5.85546875" style="90" customWidth="1"/>
    <col min="9992" max="9992" width="6.85546875" style="90" customWidth="1"/>
    <col min="9993" max="9993" width="5" style="90" customWidth="1"/>
    <col min="9994" max="9994" width="5.85546875" style="90" customWidth="1"/>
    <col min="9995" max="9995" width="6.85546875" style="90" customWidth="1"/>
    <col min="9996" max="9996" width="5" style="90" customWidth="1"/>
    <col min="9997" max="9997" width="5.85546875" style="90" customWidth="1"/>
    <col min="9998" max="9998" width="6.85546875" style="90" customWidth="1"/>
    <col min="9999" max="9999" width="5" style="90" customWidth="1"/>
    <col min="10000" max="10000" width="5.85546875" style="90" customWidth="1"/>
    <col min="10001" max="10001" width="6.85546875" style="90" customWidth="1"/>
    <col min="10002" max="10002" width="5" style="90" customWidth="1"/>
    <col min="10003" max="10243" width="9.140625" style="90"/>
    <col min="10244" max="10244" width="5.85546875" style="90" customWidth="1"/>
    <col min="10245" max="10245" width="6.85546875" style="90" customWidth="1"/>
    <col min="10246" max="10246" width="5" style="90" customWidth="1"/>
    <col min="10247" max="10247" width="5.85546875" style="90" customWidth="1"/>
    <col min="10248" max="10248" width="6.85546875" style="90" customWidth="1"/>
    <col min="10249" max="10249" width="5" style="90" customWidth="1"/>
    <col min="10250" max="10250" width="5.85546875" style="90" customWidth="1"/>
    <col min="10251" max="10251" width="6.85546875" style="90" customWidth="1"/>
    <col min="10252" max="10252" width="5" style="90" customWidth="1"/>
    <col min="10253" max="10253" width="5.85546875" style="90" customWidth="1"/>
    <col min="10254" max="10254" width="6.85546875" style="90" customWidth="1"/>
    <col min="10255" max="10255" width="5" style="90" customWidth="1"/>
    <col min="10256" max="10256" width="5.85546875" style="90" customWidth="1"/>
    <col min="10257" max="10257" width="6.85546875" style="90" customWidth="1"/>
    <col min="10258" max="10258" width="5" style="90" customWidth="1"/>
    <col min="10259" max="10499" width="9.140625" style="90"/>
    <col min="10500" max="10500" width="5.85546875" style="90" customWidth="1"/>
    <col min="10501" max="10501" width="6.85546875" style="90" customWidth="1"/>
    <col min="10502" max="10502" width="5" style="90" customWidth="1"/>
    <col min="10503" max="10503" width="5.85546875" style="90" customWidth="1"/>
    <col min="10504" max="10504" width="6.85546875" style="90" customWidth="1"/>
    <col min="10505" max="10505" width="5" style="90" customWidth="1"/>
    <col min="10506" max="10506" width="5.85546875" style="90" customWidth="1"/>
    <col min="10507" max="10507" width="6.85546875" style="90" customWidth="1"/>
    <col min="10508" max="10508" width="5" style="90" customWidth="1"/>
    <col min="10509" max="10509" width="5.85546875" style="90" customWidth="1"/>
    <col min="10510" max="10510" width="6.85546875" style="90" customWidth="1"/>
    <col min="10511" max="10511" width="5" style="90" customWidth="1"/>
    <col min="10512" max="10512" width="5.85546875" style="90" customWidth="1"/>
    <col min="10513" max="10513" width="6.85546875" style="90" customWidth="1"/>
    <col min="10514" max="10514" width="5" style="90" customWidth="1"/>
    <col min="10515" max="10755" width="9.140625" style="90"/>
    <col min="10756" max="10756" width="5.85546875" style="90" customWidth="1"/>
    <col min="10757" max="10757" width="6.85546875" style="90" customWidth="1"/>
    <col min="10758" max="10758" width="5" style="90" customWidth="1"/>
    <col min="10759" max="10759" width="5.85546875" style="90" customWidth="1"/>
    <col min="10760" max="10760" width="6.85546875" style="90" customWidth="1"/>
    <col min="10761" max="10761" width="5" style="90" customWidth="1"/>
    <col min="10762" max="10762" width="5.85546875" style="90" customWidth="1"/>
    <col min="10763" max="10763" width="6.85546875" style="90" customWidth="1"/>
    <col min="10764" max="10764" width="5" style="90" customWidth="1"/>
    <col min="10765" max="10765" width="5.85546875" style="90" customWidth="1"/>
    <col min="10766" max="10766" width="6.85546875" style="90" customWidth="1"/>
    <col min="10767" max="10767" width="5" style="90" customWidth="1"/>
    <col min="10768" max="10768" width="5.85546875" style="90" customWidth="1"/>
    <col min="10769" max="10769" width="6.85546875" style="90" customWidth="1"/>
    <col min="10770" max="10770" width="5" style="90" customWidth="1"/>
    <col min="10771" max="11011" width="9.140625" style="90"/>
    <col min="11012" max="11012" width="5.85546875" style="90" customWidth="1"/>
    <col min="11013" max="11013" width="6.85546875" style="90" customWidth="1"/>
    <col min="11014" max="11014" width="5" style="90" customWidth="1"/>
    <col min="11015" max="11015" width="5.85546875" style="90" customWidth="1"/>
    <col min="11016" max="11016" width="6.85546875" style="90" customWidth="1"/>
    <col min="11017" max="11017" width="5" style="90" customWidth="1"/>
    <col min="11018" max="11018" width="5.85546875" style="90" customWidth="1"/>
    <col min="11019" max="11019" width="6.85546875" style="90" customWidth="1"/>
    <col min="11020" max="11020" width="5" style="90" customWidth="1"/>
    <col min="11021" max="11021" width="5.85546875" style="90" customWidth="1"/>
    <col min="11022" max="11022" width="6.85546875" style="90" customWidth="1"/>
    <col min="11023" max="11023" width="5" style="90" customWidth="1"/>
    <col min="11024" max="11024" width="5.85546875" style="90" customWidth="1"/>
    <col min="11025" max="11025" width="6.85546875" style="90" customWidth="1"/>
    <col min="11026" max="11026" width="5" style="90" customWidth="1"/>
    <col min="11027" max="11267" width="9.140625" style="90"/>
    <col min="11268" max="11268" width="5.85546875" style="90" customWidth="1"/>
    <col min="11269" max="11269" width="6.85546875" style="90" customWidth="1"/>
    <col min="11270" max="11270" width="5" style="90" customWidth="1"/>
    <col min="11271" max="11271" width="5.85546875" style="90" customWidth="1"/>
    <col min="11272" max="11272" width="6.85546875" style="90" customWidth="1"/>
    <col min="11273" max="11273" width="5" style="90" customWidth="1"/>
    <col min="11274" max="11274" width="5.85546875" style="90" customWidth="1"/>
    <col min="11275" max="11275" width="6.85546875" style="90" customWidth="1"/>
    <col min="11276" max="11276" width="5" style="90" customWidth="1"/>
    <col min="11277" max="11277" width="5.85546875" style="90" customWidth="1"/>
    <col min="11278" max="11278" width="6.85546875" style="90" customWidth="1"/>
    <col min="11279" max="11279" width="5" style="90" customWidth="1"/>
    <col min="11280" max="11280" width="5.85546875" style="90" customWidth="1"/>
    <col min="11281" max="11281" width="6.85546875" style="90" customWidth="1"/>
    <col min="11282" max="11282" width="5" style="90" customWidth="1"/>
    <col min="11283" max="11523" width="9.140625" style="90"/>
    <col min="11524" max="11524" width="5.85546875" style="90" customWidth="1"/>
    <col min="11525" max="11525" width="6.85546875" style="90" customWidth="1"/>
    <col min="11526" max="11526" width="5" style="90" customWidth="1"/>
    <col min="11527" max="11527" width="5.85546875" style="90" customWidth="1"/>
    <col min="11528" max="11528" width="6.85546875" style="90" customWidth="1"/>
    <col min="11529" max="11529" width="5" style="90" customWidth="1"/>
    <col min="11530" max="11530" width="5.85546875" style="90" customWidth="1"/>
    <col min="11531" max="11531" width="6.85546875" style="90" customWidth="1"/>
    <col min="11532" max="11532" width="5" style="90" customWidth="1"/>
    <col min="11533" max="11533" width="5.85546875" style="90" customWidth="1"/>
    <col min="11534" max="11534" width="6.85546875" style="90" customWidth="1"/>
    <col min="11535" max="11535" width="5" style="90" customWidth="1"/>
    <col min="11536" max="11536" width="5.85546875" style="90" customWidth="1"/>
    <col min="11537" max="11537" width="6.85546875" style="90" customWidth="1"/>
    <col min="11538" max="11538" width="5" style="90" customWidth="1"/>
    <col min="11539" max="11779" width="9.140625" style="90"/>
    <col min="11780" max="11780" width="5.85546875" style="90" customWidth="1"/>
    <col min="11781" max="11781" width="6.85546875" style="90" customWidth="1"/>
    <col min="11782" max="11782" width="5" style="90" customWidth="1"/>
    <col min="11783" max="11783" width="5.85546875" style="90" customWidth="1"/>
    <col min="11784" max="11784" width="6.85546875" style="90" customWidth="1"/>
    <col min="11785" max="11785" width="5" style="90" customWidth="1"/>
    <col min="11786" max="11786" width="5.85546875" style="90" customWidth="1"/>
    <col min="11787" max="11787" width="6.85546875" style="90" customWidth="1"/>
    <col min="11788" max="11788" width="5" style="90" customWidth="1"/>
    <col min="11789" max="11789" width="5.85546875" style="90" customWidth="1"/>
    <col min="11790" max="11790" width="6.85546875" style="90" customWidth="1"/>
    <col min="11791" max="11791" width="5" style="90" customWidth="1"/>
    <col min="11792" max="11792" width="5.85546875" style="90" customWidth="1"/>
    <col min="11793" max="11793" width="6.85546875" style="90" customWidth="1"/>
    <col min="11794" max="11794" width="5" style="90" customWidth="1"/>
    <col min="11795" max="12035" width="9.140625" style="90"/>
    <col min="12036" max="12036" width="5.85546875" style="90" customWidth="1"/>
    <col min="12037" max="12037" width="6.85546875" style="90" customWidth="1"/>
    <col min="12038" max="12038" width="5" style="90" customWidth="1"/>
    <col min="12039" max="12039" width="5.85546875" style="90" customWidth="1"/>
    <col min="12040" max="12040" width="6.85546875" style="90" customWidth="1"/>
    <col min="12041" max="12041" width="5" style="90" customWidth="1"/>
    <col min="12042" max="12042" width="5.85546875" style="90" customWidth="1"/>
    <col min="12043" max="12043" width="6.85546875" style="90" customWidth="1"/>
    <col min="12044" max="12044" width="5" style="90" customWidth="1"/>
    <col min="12045" max="12045" width="5.85546875" style="90" customWidth="1"/>
    <col min="12046" max="12046" width="6.85546875" style="90" customWidth="1"/>
    <col min="12047" max="12047" width="5" style="90" customWidth="1"/>
    <col min="12048" max="12048" width="5.85546875" style="90" customWidth="1"/>
    <col min="12049" max="12049" width="6.85546875" style="90" customWidth="1"/>
    <col min="12050" max="12050" width="5" style="90" customWidth="1"/>
    <col min="12051" max="12291" width="9.140625" style="90"/>
    <col min="12292" max="12292" width="5.85546875" style="90" customWidth="1"/>
    <col min="12293" max="12293" width="6.85546875" style="90" customWidth="1"/>
    <col min="12294" max="12294" width="5" style="90" customWidth="1"/>
    <col min="12295" max="12295" width="5.85546875" style="90" customWidth="1"/>
    <col min="12296" max="12296" width="6.85546875" style="90" customWidth="1"/>
    <col min="12297" max="12297" width="5" style="90" customWidth="1"/>
    <col min="12298" max="12298" width="5.85546875" style="90" customWidth="1"/>
    <col min="12299" max="12299" width="6.85546875" style="90" customWidth="1"/>
    <col min="12300" max="12300" width="5" style="90" customWidth="1"/>
    <col min="12301" max="12301" width="5.85546875" style="90" customWidth="1"/>
    <col min="12302" max="12302" width="6.85546875" style="90" customWidth="1"/>
    <col min="12303" max="12303" width="5" style="90" customWidth="1"/>
    <col min="12304" max="12304" width="5.85546875" style="90" customWidth="1"/>
    <col min="12305" max="12305" width="6.85546875" style="90" customWidth="1"/>
    <col min="12306" max="12306" width="5" style="90" customWidth="1"/>
    <col min="12307" max="12547" width="9.140625" style="90"/>
    <col min="12548" max="12548" width="5.85546875" style="90" customWidth="1"/>
    <col min="12549" max="12549" width="6.85546875" style="90" customWidth="1"/>
    <col min="12550" max="12550" width="5" style="90" customWidth="1"/>
    <col min="12551" max="12551" width="5.85546875" style="90" customWidth="1"/>
    <col min="12552" max="12552" width="6.85546875" style="90" customWidth="1"/>
    <col min="12553" max="12553" width="5" style="90" customWidth="1"/>
    <col min="12554" max="12554" width="5.85546875" style="90" customWidth="1"/>
    <col min="12555" max="12555" width="6.85546875" style="90" customWidth="1"/>
    <col min="12556" max="12556" width="5" style="90" customWidth="1"/>
    <col min="12557" max="12557" width="5.85546875" style="90" customWidth="1"/>
    <col min="12558" max="12558" width="6.85546875" style="90" customWidth="1"/>
    <col min="12559" max="12559" width="5" style="90" customWidth="1"/>
    <col min="12560" max="12560" width="5.85546875" style="90" customWidth="1"/>
    <col min="12561" max="12561" width="6.85546875" style="90" customWidth="1"/>
    <col min="12562" max="12562" width="5" style="90" customWidth="1"/>
    <col min="12563" max="12803" width="9.140625" style="90"/>
    <col min="12804" max="12804" width="5.85546875" style="90" customWidth="1"/>
    <col min="12805" max="12805" width="6.85546875" style="90" customWidth="1"/>
    <col min="12806" max="12806" width="5" style="90" customWidth="1"/>
    <col min="12807" max="12807" width="5.85546875" style="90" customWidth="1"/>
    <col min="12808" max="12808" width="6.85546875" style="90" customWidth="1"/>
    <col min="12809" max="12809" width="5" style="90" customWidth="1"/>
    <col min="12810" max="12810" width="5.85546875" style="90" customWidth="1"/>
    <col min="12811" max="12811" width="6.85546875" style="90" customWidth="1"/>
    <col min="12812" max="12812" width="5" style="90" customWidth="1"/>
    <col min="12813" max="12813" width="5.85546875" style="90" customWidth="1"/>
    <col min="12814" max="12814" width="6.85546875" style="90" customWidth="1"/>
    <col min="12815" max="12815" width="5" style="90" customWidth="1"/>
    <col min="12816" max="12816" width="5.85546875" style="90" customWidth="1"/>
    <col min="12817" max="12817" width="6.85546875" style="90" customWidth="1"/>
    <col min="12818" max="12818" width="5" style="90" customWidth="1"/>
    <col min="12819" max="13059" width="9.140625" style="90"/>
    <col min="13060" max="13060" width="5.85546875" style="90" customWidth="1"/>
    <col min="13061" max="13061" width="6.85546875" style="90" customWidth="1"/>
    <col min="13062" max="13062" width="5" style="90" customWidth="1"/>
    <col min="13063" max="13063" width="5.85546875" style="90" customWidth="1"/>
    <col min="13064" max="13064" width="6.85546875" style="90" customWidth="1"/>
    <col min="13065" max="13065" width="5" style="90" customWidth="1"/>
    <col min="13066" max="13066" width="5.85546875" style="90" customWidth="1"/>
    <col min="13067" max="13067" width="6.85546875" style="90" customWidth="1"/>
    <col min="13068" max="13068" width="5" style="90" customWidth="1"/>
    <col min="13069" max="13069" width="5.85546875" style="90" customWidth="1"/>
    <col min="13070" max="13070" width="6.85546875" style="90" customWidth="1"/>
    <col min="13071" max="13071" width="5" style="90" customWidth="1"/>
    <col min="13072" max="13072" width="5.85546875" style="90" customWidth="1"/>
    <col min="13073" max="13073" width="6.85546875" style="90" customWidth="1"/>
    <col min="13074" max="13074" width="5" style="90" customWidth="1"/>
    <col min="13075" max="13315" width="9.140625" style="90"/>
    <col min="13316" max="13316" width="5.85546875" style="90" customWidth="1"/>
    <col min="13317" max="13317" width="6.85546875" style="90" customWidth="1"/>
    <col min="13318" max="13318" width="5" style="90" customWidth="1"/>
    <col min="13319" max="13319" width="5.85546875" style="90" customWidth="1"/>
    <col min="13320" max="13320" width="6.85546875" style="90" customWidth="1"/>
    <col min="13321" max="13321" width="5" style="90" customWidth="1"/>
    <col min="13322" max="13322" width="5.85546875" style="90" customWidth="1"/>
    <col min="13323" max="13323" width="6.85546875" style="90" customWidth="1"/>
    <col min="13324" max="13324" width="5" style="90" customWidth="1"/>
    <col min="13325" max="13325" width="5.85546875" style="90" customWidth="1"/>
    <col min="13326" max="13326" width="6.85546875" style="90" customWidth="1"/>
    <col min="13327" max="13327" width="5" style="90" customWidth="1"/>
    <col min="13328" max="13328" width="5.85546875" style="90" customWidth="1"/>
    <col min="13329" max="13329" width="6.85546875" style="90" customWidth="1"/>
    <col min="13330" max="13330" width="5" style="90" customWidth="1"/>
    <col min="13331" max="13571" width="9.140625" style="90"/>
    <col min="13572" max="13572" width="5.85546875" style="90" customWidth="1"/>
    <col min="13573" max="13573" width="6.85546875" style="90" customWidth="1"/>
    <col min="13574" max="13574" width="5" style="90" customWidth="1"/>
    <col min="13575" max="13575" width="5.85546875" style="90" customWidth="1"/>
    <col min="13576" max="13576" width="6.85546875" style="90" customWidth="1"/>
    <col min="13577" max="13577" width="5" style="90" customWidth="1"/>
    <col min="13578" max="13578" width="5.85546875" style="90" customWidth="1"/>
    <col min="13579" max="13579" width="6.85546875" style="90" customWidth="1"/>
    <col min="13580" max="13580" width="5" style="90" customWidth="1"/>
    <col min="13581" max="13581" width="5.85546875" style="90" customWidth="1"/>
    <col min="13582" max="13582" width="6.85546875" style="90" customWidth="1"/>
    <col min="13583" max="13583" width="5" style="90" customWidth="1"/>
    <col min="13584" max="13584" width="5.85546875" style="90" customWidth="1"/>
    <col min="13585" max="13585" width="6.85546875" style="90" customWidth="1"/>
    <col min="13586" max="13586" width="5" style="90" customWidth="1"/>
    <col min="13587" max="13827" width="9.140625" style="90"/>
    <col min="13828" max="13828" width="5.85546875" style="90" customWidth="1"/>
    <col min="13829" max="13829" width="6.85546875" style="90" customWidth="1"/>
    <col min="13830" max="13830" width="5" style="90" customWidth="1"/>
    <col min="13831" max="13831" width="5.85546875" style="90" customWidth="1"/>
    <col min="13832" max="13832" width="6.85546875" style="90" customWidth="1"/>
    <col min="13833" max="13833" width="5" style="90" customWidth="1"/>
    <col min="13834" max="13834" width="5.85546875" style="90" customWidth="1"/>
    <col min="13835" max="13835" width="6.85546875" style="90" customWidth="1"/>
    <col min="13836" max="13836" width="5" style="90" customWidth="1"/>
    <col min="13837" max="13837" width="5.85546875" style="90" customWidth="1"/>
    <col min="13838" max="13838" width="6.85546875" style="90" customWidth="1"/>
    <col min="13839" max="13839" width="5" style="90" customWidth="1"/>
    <col min="13840" max="13840" width="5.85546875" style="90" customWidth="1"/>
    <col min="13841" max="13841" width="6.85546875" style="90" customWidth="1"/>
    <col min="13842" max="13842" width="5" style="90" customWidth="1"/>
    <col min="13843" max="14083" width="9.140625" style="90"/>
    <col min="14084" max="14084" width="5.85546875" style="90" customWidth="1"/>
    <col min="14085" max="14085" width="6.85546875" style="90" customWidth="1"/>
    <col min="14086" max="14086" width="5" style="90" customWidth="1"/>
    <col min="14087" max="14087" width="5.85546875" style="90" customWidth="1"/>
    <col min="14088" max="14088" width="6.85546875" style="90" customWidth="1"/>
    <col min="14089" max="14089" width="5" style="90" customWidth="1"/>
    <col min="14090" max="14090" width="5.85546875" style="90" customWidth="1"/>
    <col min="14091" max="14091" width="6.85546875" style="90" customWidth="1"/>
    <col min="14092" max="14092" width="5" style="90" customWidth="1"/>
    <col min="14093" max="14093" width="5.85546875" style="90" customWidth="1"/>
    <col min="14094" max="14094" width="6.85546875" style="90" customWidth="1"/>
    <col min="14095" max="14095" width="5" style="90" customWidth="1"/>
    <col min="14096" max="14096" width="5.85546875" style="90" customWidth="1"/>
    <col min="14097" max="14097" width="6.85546875" style="90" customWidth="1"/>
    <col min="14098" max="14098" width="5" style="90" customWidth="1"/>
    <col min="14099" max="14339" width="9.140625" style="90"/>
    <col min="14340" max="14340" width="5.85546875" style="90" customWidth="1"/>
    <col min="14341" max="14341" width="6.85546875" style="90" customWidth="1"/>
    <col min="14342" max="14342" width="5" style="90" customWidth="1"/>
    <col min="14343" max="14343" width="5.85546875" style="90" customWidth="1"/>
    <col min="14344" max="14344" width="6.85546875" style="90" customWidth="1"/>
    <col min="14345" max="14345" width="5" style="90" customWidth="1"/>
    <col min="14346" max="14346" width="5.85546875" style="90" customWidth="1"/>
    <col min="14347" max="14347" width="6.85546875" style="90" customWidth="1"/>
    <col min="14348" max="14348" width="5" style="90" customWidth="1"/>
    <col min="14349" max="14349" width="5.85546875" style="90" customWidth="1"/>
    <col min="14350" max="14350" width="6.85546875" style="90" customWidth="1"/>
    <col min="14351" max="14351" width="5" style="90" customWidth="1"/>
    <col min="14352" max="14352" width="5.85546875" style="90" customWidth="1"/>
    <col min="14353" max="14353" width="6.85546875" style="90" customWidth="1"/>
    <col min="14354" max="14354" width="5" style="90" customWidth="1"/>
    <col min="14355" max="14595" width="9.140625" style="90"/>
    <col min="14596" max="14596" width="5.85546875" style="90" customWidth="1"/>
    <col min="14597" max="14597" width="6.85546875" style="90" customWidth="1"/>
    <col min="14598" max="14598" width="5" style="90" customWidth="1"/>
    <col min="14599" max="14599" width="5.85546875" style="90" customWidth="1"/>
    <col min="14600" max="14600" width="6.85546875" style="90" customWidth="1"/>
    <col min="14601" max="14601" width="5" style="90" customWidth="1"/>
    <col min="14602" max="14602" width="5.85546875" style="90" customWidth="1"/>
    <col min="14603" max="14603" width="6.85546875" style="90" customWidth="1"/>
    <col min="14604" max="14604" width="5" style="90" customWidth="1"/>
    <col min="14605" max="14605" width="5.85546875" style="90" customWidth="1"/>
    <col min="14606" max="14606" width="6.85546875" style="90" customWidth="1"/>
    <col min="14607" max="14607" width="5" style="90" customWidth="1"/>
    <col min="14608" max="14608" width="5.85546875" style="90" customWidth="1"/>
    <col min="14609" max="14609" width="6.85546875" style="90" customWidth="1"/>
    <col min="14610" max="14610" width="5" style="90" customWidth="1"/>
    <col min="14611" max="14851" width="9.140625" style="90"/>
    <col min="14852" max="14852" width="5.85546875" style="90" customWidth="1"/>
    <col min="14853" max="14853" width="6.85546875" style="90" customWidth="1"/>
    <col min="14854" max="14854" width="5" style="90" customWidth="1"/>
    <col min="14855" max="14855" width="5.85546875" style="90" customWidth="1"/>
    <col min="14856" max="14856" width="6.85546875" style="90" customWidth="1"/>
    <col min="14857" max="14857" width="5" style="90" customWidth="1"/>
    <col min="14858" max="14858" width="5.85546875" style="90" customWidth="1"/>
    <col min="14859" max="14859" width="6.85546875" style="90" customWidth="1"/>
    <col min="14860" max="14860" width="5" style="90" customWidth="1"/>
    <col min="14861" max="14861" width="5.85546875" style="90" customWidth="1"/>
    <col min="14862" max="14862" width="6.85546875" style="90" customWidth="1"/>
    <col min="14863" max="14863" width="5" style="90" customWidth="1"/>
    <col min="14864" max="14864" width="5.85546875" style="90" customWidth="1"/>
    <col min="14865" max="14865" width="6.85546875" style="90" customWidth="1"/>
    <col min="14866" max="14866" width="5" style="90" customWidth="1"/>
    <col min="14867" max="15107" width="9.140625" style="90"/>
    <col min="15108" max="15108" width="5.85546875" style="90" customWidth="1"/>
    <col min="15109" max="15109" width="6.85546875" style="90" customWidth="1"/>
    <col min="15110" max="15110" width="5" style="90" customWidth="1"/>
    <col min="15111" max="15111" width="5.85546875" style="90" customWidth="1"/>
    <col min="15112" max="15112" width="6.85546875" style="90" customWidth="1"/>
    <col min="15113" max="15113" width="5" style="90" customWidth="1"/>
    <col min="15114" max="15114" width="5.85546875" style="90" customWidth="1"/>
    <col min="15115" max="15115" width="6.85546875" style="90" customWidth="1"/>
    <col min="15116" max="15116" width="5" style="90" customWidth="1"/>
    <col min="15117" max="15117" width="5.85546875" style="90" customWidth="1"/>
    <col min="15118" max="15118" width="6.85546875" style="90" customWidth="1"/>
    <col min="15119" max="15119" width="5" style="90" customWidth="1"/>
    <col min="15120" max="15120" width="5.85546875" style="90" customWidth="1"/>
    <col min="15121" max="15121" width="6.85546875" style="90" customWidth="1"/>
    <col min="15122" max="15122" width="5" style="90" customWidth="1"/>
    <col min="15123" max="15363" width="9.140625" style="90"/>
    <col min="15364" max="15364" width="5.85546875" style="90" customWidth="1"/>
    <col min="15365" max="15365" width="6.85546875" style="90" customWidth="1"/>
    <col min="15366" max="15366" width="5" style="90" customWidth="1"/>
    <col min="15367" max="15367" width="5.85546875" style="90" customWidth="1"/>
    <col min="15368" max="15368" width="6.85546875" style="90" customWidth="1"/>
    <col min="15369" max="15369" width="5" style="90" customWidth="1"/>
    <col min="15370" max="15370" width="5.85546875" style="90" customWidth="1"/>
    <col min="15371" max="15371" width="6.85546875" style="90" customWidth="1"/>
    <col min="15372" max="15372" width="5" style="90" customWidth="1"/>
    <col min="15373" max="15373" width="5.85546875" style="90" customWidth="1"/>
    <col min="15374" max="15374" width="6.85546875" style="90" customWidth="1"/>
    <col min="15375" max="15375" width="5" style="90" customWidth="1"/>
    <col min="15376" max="15376" width="5.85546875" style="90" customWidth="1"/>
    <col min="15377" max="15377" width="6.85546875" style="90" customWidth="1"/>
    <col min="15378" max="15378" width="5" style="90" customWidth="1"/>
    <col min="15379" max="15619" width="9.140625" style="90"/>
    <col min="15620" max="15620" width="5.85546875" style="90" customWidth="1"/>
    <col min="15621" max="15621" width="6.85546875" style="90" customWidth="1"/>
    <col min="15622" max="15622" width="5" style="90" customWidth="1"/>
    <col min="15623" max="15623" width="5.85546875" style="90" customWidth="1"/>
    <col min="15624" max="15624" width="6.85546875" style="90" customWidth="1"/>
    <col min="15625" max="15625" width="5" style="90" customWidth="1"/>
    <col min="15626" max="15626" width="5.85546875" style="90" customWidth="1"/>
    <col min="15627" max="15627" width="6.85546875" style="90" customWidth="1"/>
    <col min="15628" max="15628" width="5" style="90" customWidth="1"/>
    <col min="15629" max="15629" width="5.85546875" style="90" customWidth="1"/>
    <col min="15630" max="15630" width="6.85546875" style="90" customWidth="1"/>
    <col min="15631" max="15631" width="5" style="90" customWidth="1"/>
    <col min="15632" max="15632" width="5.85546875" style="90" customWidth="1"/>
    <col min="15633" max="15633" width="6.85546875" style="90" customWidth="1"/>
    <col min="15634" max="15634" width="5" style="90" customWidth="1"/>
    <col min="15635" max="15875" width="9.140625" style="90"/>
    <col min="15876" max="15876" width="5.85546875" style="90" customWidth="1"/>
    <col min="15877" max="15877" width="6.85546875" style="90" customWidth="1"/>
    <col min="15878" max="15878" width="5" style="90" customWidth="1"/>
    <col min="15879" max="15879" width="5.85546875" style="90" customWidth="1"/>
    <col min="15880" max="15880" width="6.85546875" style="90" customWidth="1"/>
    <col min="15881" max="15881" width="5" style="90" customWidth="1"/>
    <col min="15882" max="15882" width="5.85546875" style="90" customWidth="1"/>
    <col min="15883" max="15883" width="6.85546875" style="90" customWidth="1"/>
    <col min="15884" max="15884" width="5" style="90" customWidth="1"/>
    <col min="15885" max="15885" width="5.85546875" style="90" customWidth="1"/>
    <col min="15886" max="15886" width="6.85546875" style="90" customWidth="1"/>
    <col min="15887" max="15887" width="5" style="90" customWidth="1"/>
    <col min="15888" max="15888" width="5.85546875" style="90" customWidth="1"/>
    <col min="15889" max="15889" width="6.85546875" style="90" customWidth="1"/>
    <col min="15890" max="15890" width="5" style="90" customWidth="1"/>
    <col min="15891" max="16131" width="9.140625" style="90"/>
    <col min="16132" max="16132" width="5.85546875" style="90" customWidth="1"/>
    <col min="16133" max="16133" width="6.85546875" style="90" customWidth="1"/>
    <col min="16134" max="16134" width="5" style="90" customWidth="1"/>
    <col min="16135" max="16135" width="5.85546875" style="90" customWidth="1"/>
    <col min="16136" max="16136" width="6.85546875" style="90" customWidth="1"/>
    <col min="16137" max="16137" width="5" style="90" customWidth="1"/>
    <col min="16138" max="16138" width="5.85546875" style="90" customWidth="1"/>
    <col min="16139" max="16139" width="6.85546875" style="90" customWidth="1"/>
    <col min="16140" max="16140" width="5" style="90" customWidth="1"/>
    <col min="16141" max="16141" width="5.85546875" style="90" customWidth="1"/>
    <col min="16142" max="16142" width="6.85546875" style="90" customWidth="1"/>
    <col min="16143" max="16143" width="5" style="90" customWidth="1"/>
    <col min="16144" max="16144" width="5.85546875" style="90" customWidth="1"/>
    <col min="16145" max="16145" width="6.85546875" style="90" customWidth="1"/>
    <col min="16146" max="16146" width="5" style="90" customWidth="1"/>
    <col min="16147" max="16383" width="9.140625" style="90"/>
    <col min="16384" max="16384" width="9.140625" style="90" customWidth="1"/>
  </cols>
  <sheetData>
    <row r="1" spans="1:19" x14ac:dyDescent="0.15">
      <c r="A1" s="493" t="s">
        <v>173</v>
      </c>
      <c r="B1" s="493"/>
      <c r="C1" s="493"/>
      <c r="D1" s="493"/>
      <c r="E1" s="493"/>
      <c r="F1" s="493"/>
      <c r="G1" s="493"/>
      <c r="H1" s="493"/>
      <c r="I1" s="493"/>
      <c r="J1" s="493"/>
      <c r="K1" s="493"/>
      <c r="L1" s="493"/>
      <c r="M1" s="493"/>
      <c r="N1" s="493"/>
      <c r="O1" s="493"/>
      <c r="P1" s="493"/>
      <c r="Q1" s="493"/>
      <c r="R1" s="493"/>
      <c r="S1" s="493"/>
    </row>
    <row r="2" spans="1:19" x14ac:dyDescent="0.15">
      <c r="A2" s="493" t="s">
        <v>142</v>
      </c>
      <c r="B2" s="493"/>
      <c r="C2" s="493"/>
      <c r="D2" s="493"/>
      <c r="E2" s="493"/>
      <c r="F2" s="493"/>
      <c r="G2" s="493"/>
      <c r="H2" s="493"/>
      <c r="I2" s="493"/>
      <c r="J2" s="493"/>
      <c r="K2" s="493"/>
      <c r="L2" s="493"/>
      <c r="M2" s="493"/>
      <c r="N2" s="493"/>
      <c r="O2" s="493"/>
      <c r="P2" s="493"/>
      <c r="Q2" s="493"/>
      <c r="R2" s="493"/>
      <c r="S2" s="493"/>
    </row>
    <row r="3" spans="1:19" s="91" customFormat="1" ht="12.75" customHeight="1" x14ac:dyDescent="0.25">
      <c r="A3" s="494" t="s">
        <v>22</v>
      </c>
      <c r="B3" s="494" t="s">
        <v>69</v>
      </c>
      <c r="C3" s="494" t="s">
        <v>23</v>
      </c>
      <c r="D3" s="494" t="s">
        <v>85</v>
      </c>
      <c r="E3" s="496" t="s">
        <v>18</v>
      </c>
      <c r="F3" s="497"/>
      <c r="G3" s="498"/>
      <c r="H3" s="496" t="s">
        <v>54</v>
      </c>
      <c r="I3" s="497"/>
      <c r="J3" s="498"/>
      <c r="K3" s="496" t="s">
        <v>9</v>
      </c>
      <c r="L3" s="497"/>
      <c r="M3" s="498"/>
      <c r="N3" s="496" t="s">
        <v>55</v>
      </c>
      <c r="O3" s="497"/>
      <c r="P3" s="498"/>
      <c r="Q3" s="496" t="s">
        <v>10</v>
      </c>
      <c r="R3" s="497"/>
      <c r="S3" s="498"/>
    </row>
    <row r="4" spans="1:19" s="91" customFormat="1" ht="72" customHeight="1" x14ac:dyDescent="0.25">
      <c r="A4" s="495"/>
      <c r="B4" s="495"/>
      <c r="C4" s="495"/>
      <c r="D4" s="495"/>
      <c r="E4" s="41" t="s">
        <v>333</v>
      </c>
      <c r="F4" s="93" t="s">
        <v>25</v>
      </c>
      <c r="G4" s="93" t="s">
        <v>26</v>
      </c>
      <c r="H4" s="41" t="s">
        <v>333</v>
      </c>
      <c r="I4" s="93" t="s">
        <v>25</v>
      </c>
      <c r="J4" s="93" t="s">
        <v>26</v>
      </c>
      <c r="K4" s="41" t="s">
        <v>333</v>
      </c>
      <c r="L4" s="93" t="s">
        <v>25</v>
      </c>
      <c r="M4" s="93" t="s">
        <v>26</v>
      </c>
      <c r="N4" s="41" t="s">
        <v>333</v>
      </c>
      <c r="O4" s="93" t="s">
        <v>25</v>
      </c>
      <c r="P4" s="93" t="s">
        <v>26</v>
      </c>
      <c r="Q4" s="41" t="s">
        <v>333</v>
      </c>
      <c r="R4" s="93" t="s">
        <v>25</v>
      </c>
      <c r="S4" s="93" t="s">
        <v>26</v>
      </c>
    </row>
    <row r="5" spans="1:19" s="91" customFormat="1" ht="12.75" customHeight="1" x14ac:dyDescent="0.25">
      <c r="A5" s="502" t="s">
        <v>322</v>
      </c>
      <c r="B5" s="499" t="s">
        <v>78</v>
      </c>
      <c r="C5" s="92">
        <v>128</v>
      </c>
      <c r="D5" s="92">
        <v>824.2</v>
      </c>
      <c r="E5" s="499">
        <v>26</v>
      </c>
      <c r="F5" s="5"/>
      <c r="G5" s="5"/>
      <c r="H5" s="499" t="s">
        <v>27</v>
      </c>
      <c r="I5" s="5"/>
      <c r="J5" s="5"/>
      <c r="K5" s="499" t="str">
        <f>H5</f>
        <v>TBD</v>
      </c>
      <c r="L5" s="5"/>
      <c r="M5" s="5"/>
      <c r="N5" s="499" t="s">
        <v>27</v>
      </c>
      <c r="O5" s="5"/>
      <c r="P5" s="5"/>
      <c r="Q5" s="499" t="s">
        <v>27</v>
      </c>
      <c r="R5" s="5"/>
      <c r="S5" s="5"/>
    </row>
    <row r="6" spans="1:19" x14ac:dyDescent="0.15">
      <c r="A6" s="502"/>
      <c r="B6" s="500"/>
      <c r="C6" s="92">
        <v>190</v>
      </c>
      <c r="D6" s="92">
        <v>836.6</v>
      </c>
      <c r="E6" s="500" t="s">
        <v>27</v>
      </c>
      <c r="F6" s="5"/>
      <c r="G6" s="5"/>
      <c r="H6" s="500" t="s">
        <v>27</v>
      </c>
      <c r="I6" s="5"/>
      <c r="J6" s="5"/>
      <c r="K6" s="500">
        <v>20</v>
      </c>
      <c r="L6" s="5"/>
      <c r="M6" s="5"/>
      <c r="N6" s="500" t="s">
        <v>27</v>
      </c>
      <c r="O6" s="5"/>
      <c r="P6" s="5"/>
      <c r="Q6" s="500" t="s">
        <v>27</v>
      </c>
      <c r="R6" s="5"/>
      <c r="S6" s="5"/>
    </row>
    <row r="7" spans="1:19" ht="13.5" customHeight="1" x14ac:dyDescent="0.15">
      <c r="A7" s="502"/>
      <c r="B7" s="501"/>
      <c r="C7" s="92">
        <v>251</v>
      </c>
      <c r="D7" s="92">
        <v>848.8</v>
      </c>
      <c r="E7" s="501" t="s">
        <v>27</v>
      </c>
      <c r="F7" s="5"/>
      <c r="G7" s="5"/>
      <c r="H7" s="501" t="s">
        <v>27</v>
      </c>
      <c r="I7" s="5"/>
      <c r="J7" s="5"/>
      <c r="K7" s="501">
        <v>20</v>
      </c>
      <c r="L7" s="5"/>
      <c r="M7" s="5"/>
      <c r="N7" s="501" t="s">
        <v>27</v>
      </c>
      <c r="O7" s="5"/>
      <c r="P7" s="5"/>
      <c r="Q7" s="501" t="s">
        <v>27</v>
      </c>
      <c r="R7" s="5"/>
      <c r="S7" s="5"/>
    </row>
    <row r="8" spans="1:19" x14ac:dyDescent="0.15">
      <c r="A8" s="502"/>
      <c r="B8" s="499" t="s">
        <v>79</v>
      </c>
      <c r="C8" s="92">
        <v>128</v>
      </c>
      <c r="D8" s="92">
        <v>824.2</v>
      </c>
      <c r="E8" s="499">
        <v>20</v>
      </c>
      <c r="F8" s="5"/>
      <c r="G8" s="5"/>
      <c r="H8" s="499" t="s">
        <v>27</v>
      </c>
      <c r="I8" s="5"/>
      <c r="J8" s="5"/>
      <c r="K8" s="499" t="str">
        <f>H8</f>
        <v>TBD</v>
      </c>
      <c r="L8" s="5"/>
      <c r="M8" s="5"/>
      <c r="N8" s="499" t="s">
        <v>27</v>
      </c>
      <c r="O8" s="5"/>
      <c r="P8" s="5"/>
      <c r="Q8" s="499" t="s">
        <v>27</v>
      </c>
      <c r="R8" s="5"/>
      <c r="S8" s="5"/>
    </row>
    <row r="9" spans="1:19" x14ac:dyDescent="0.15">
      <c r="A9" s="502"/>
      <c r="B9" s="500" t="s">
        <v>72</v>
      </c>
      <c r="C9" s="92">
        <v>190</v>
      </c>
      <c r="D9" s="92">
        <v>836.6</v>
      </c>
      <c r="E9" s="500" t="s">
        <v>27</v>
      </c>
      <c r="F9" s="5"/>
      <c r="G9" s="5"/>
      <c r="H9" s="500" t="s">
        <v>27</v>
      </c>
      <c r="I9" s="5"/>
      <c r="J9" s="5"/>
      <c r="K9" s="500">
        <v>20</v>
      </c>
      <c r="L9" s="5"/>
      <c r="M9" s="5"/>
      <c r="N9" s="500" t="s">
        <v>27</v>
      </c>
      <c r="O9" s="5"/>
      <c r="P9" s="5"/>
      <c r="Q9" s="500" t="s">
        <v>27</v>
      </c>
      <c r="R9" s="5"/>
      <c r="S9" s="5"/>
    </row>
    <row r="10" spans="1:19" x14ac:dyDescent="0.15">
      <c r="A10" s="502"/>
      <c r="B10" s="501" t="s">
        <v>72</v>
      </c>
      <c r="C10" s="92">
        <v>251</v>
      </c>
      <c r="D10" s="92">
        <v>848.8</v>
      </c>
      <c r="E10" s="501" t="s">
        <v>27</v>
      </c>
      <c r="F10" s="5"/>
      <c r="G10" s="5"/>
      <c r="H10" s="501" t="s">
        <v>27</v>
      </c>
      <c r="I10" s="5"/>
      <c r="J10" s="5"/>
      <c r="K10" s="501">
        <v>20</v>
      </c>
      <c r="L10" s="5"/>
      <c r="M10" s="5"/>
      <c r="N10" s="501" t="s">
        <v>27</v>
      </c>
      <c r="O10" s="5"/>
      <c r="P10" s="5"/>
      <c r="Q10" s="501" t="s">
        <v>27</v>
      </c>
      <c r="R10" s="5"/>
      <c r="S10" s="5"/>
    </row>
    <row r="11" spans="1:19" x14ac:dyDescent="0.15">
      <c r="A11" s="502"/>
      <c r="B11" s="499" t="s">
        <v>80</v>
      </c>
      <c r="C11" s="92">
        <v>128</v>
      </c>
      <c r="D11" s="92">
        <v>824.2</v>
      </c>
      <c r="E11" s="499">
        <v>16</v>
      </c>
      <c r="F11" s="5"/>
      <c r="G11" s="5"/>
      <c r="H11" s="499" t="s">
        <v>27</v>
      </c>
      <c r="I11" s="5"/>
      <c r="J11" s="5"/>
      <c r="K11" s="499" t="str">
        <f>H11</f>
        <v>TBD</v>
      </c>
      <c r="L11" s="5"/>
      <c r="M11" s="5"/>
      <c r="N11" s="499" t="s">
        <v>27</v>
      </c>
      <c r="O11" s="5"/>
      <c r="P11" s="5"/>
      <c r="Q11" s="499" t="s">
        <v>27</v>
      </c>
      <c r="R11" s="5"/>
      <c r="S11" s="5"/>
    </row>
    <row r="12" spans="1:19" x14ac:dyDescent="0.15">
      <c r="A12" s="502"/>
      <c r="B12" s="500" t="s">
        <v>73</v>
      </c>
      <c r="C12" s="92">
        <v>190</v>
      </c>
      <c r="D12" s="92">
        <v>836.6</v>
      </c>
      <c r="E12" s="500" t="s">
        <v>27</v>
      </c>
      <c r="F12" s="5"/>
      <c r="G12" s="5"/>
      <c r="H12" s="500" t="s">
        <v>27</v>
      </c>
      <c r="I12" s="5"/>
      <c r="J12" s="5"/>
      <c r="K12" s="500">
        <v>20</v>
      </c>
      <c r="L12" s="5"/>
      <c r="M12" s="5"/>
      <c r="N12" s="500" t="s">
        <v>27</v>
      </c>
      <c r="O12" s="5"/>
      <c r="P12" s="5"/>
      <c r="Q12" s="500" t="s">
        <v>27</v>
      </c>
      <c r="R12" s="5"/>
      <c r="S12" s="5"/>
    </row>
    <row r="13" spans="1:19" x14ac:dyDescent="0.15">
      <c r="A13" s="502"/>
      <c r="B13" s="501" t="s">
        <v>73</v>
      </c>
      <c r="C13" s="92">
        <v>251</v>
      </c>
      <c r="D13" s="92">
        <v>848.8</v>
      </c>
      <c r="E13" s="501" t="s">
        <v>27</v>
      </c>
      <c r="F13" s="5"/>
      <c r="G13" s="5"/>
      <c r="H13" s="501" t="s">
        <v>27</v>
      </c>
      <c r="I13" s="5"/>
      <c r="J13" s="5"/>
      <c r="K13" s="501">
        <v>20</v>
      </c>
      <c r="L13" s="5"/>
      <c r="M13" s="5"/>
      <c r="N13" s="501" t="s">
        <v>27</v>
      </c>
      <c r="O13" s="5"/>
      <c r="P13" s="5"/>
      <c r="Q13" s="501" t="s">
        <v>27</v>
      </c>
      <c r="R13" s="5"/>
      <c r="S13" s="5"/>
    </row>
    <row r="14" spans="1:19" x14ac:dyDescent="0.15">
      <c r="A14" s="502" t="s">
        <v>323</v>
      </c>
      <c r="B14" s="499" t="s">
        <v>78</v>
      </c>
      <c r="C14" s="92">
        <v>128</v>
      </c>
      <c r="D14" s="92">
        <v>824.2</v>
      </c>
      <c r="E14" s="499">
        <v>26</v>
      </c>
      <c r="F14" s="5"/>
      <c r="G14" s="5"/>
      <c r="H14" s="499" t="s">
        <v>28</v>
      </c>
      <c r="I14" s="5"/>
      <c r="J14" s="5"/>
      <c r="K14" s="499" t="str">
        <f>H14</f>
        <v>N/A</v>
      </c>
      <c r="L14" s="5"/>
      <c r="M14" s="5"/>
      <c r="N14" s="499" t="s">
        <v>28</v>
      </c>
      <c r="O14" s="5"/>
      <c r="P14" s="5"/>
      <c r="Q14" s="499" t="s">
        <v>28</v>
      </c>
      <c r="R14" s="5"/>
      <c r="S14" s="5"/>
    </row>
    <row r="15" spans="1:19" x14ac:dyDescent="0.15">
      <c r="A15" s="503"/>
      <c r="B15" s="500"/>
      <c r="C15" s="92">
        <v>190</v>
      </c>
      <c r="D15" s="92">
        <v>836.6</v>
      </c>
      <c r="E15" s="500" t="s">
        <v>27</v>
      </c>
      <c r="F15" s="5"/>
      <c r="G15" s="5"/>
      <c r="H15" s="500" t="s">
        <v>28</v>
      </c>
      <c r="I15" s="5"/>
      <c r="J15" s="5"/>
      <c r="K15" s="500">
        <v>20</v>
      </c>
      <c r="L15" s="5"/>
      <c r="M15" s="5"/>
      <c r="N15" s="500" t="s">
        <v>28</v>
      </c>
      <c r="O15" s="5"/>
      <c r="P15" s="5"/>
      <c r="Q15" s="500" t="s">
        <v>28</v>
      </c>
      <c r="R15" s="5"/>
      <c r="S15" s="5"/>
    </row>
    <row r="16" spans="1:19" x14ac:dyDescent="0.15">
      <c r="A16" s="502"/>
      <c r="B16" s="501"/>
      <c r="C16" s="92">
        <v>251</v>
      </c>
      <c r="D16" s="92">
        <v>848.8</v>
      </c>
      <c r="E16" s="501" t="s">
        <v>27</v>
      </c>
      <c r="F16" s="5"/>
      <c r="G16" s="5"/>
      <c r="H16" s="501" t="s">
        <v>28</v>
      </c>
      <c r="I16" s="5"/>
      <c r="J16" s="5"/>
      <c r="K16" s="501">
        <v>20</v>
      </c>
      <c r="L16" s="5"/>
      <c r="M16" s="5"/>
      <c r="N16" s="501" t="s">
        <v>28</v>
      </c>
      <c r="O16" s="5"/>
      <c r="P16" s="5"/>
      <c r="Q16" s="501" t="s">
        <v>28</v>
      </c>
      <c r="R16" s="5"/>
      <c r="S16" s="5"/>
    </row>
    <row r="17" spans="1:19" x14ac:dyDescent="0.15">
      <c r="A17" s="502"/>
      <c r="B17" s="499" t="s">
        <v>79</v>
      </c>
      <c r="C17" s="92">
        <v>128</v>
      </c>
      <c r="D17" s="92">
        <v>824.2</v>
      </c>
      <c r="E17" s="499">
        <v>20</v>
      </c>
      <c r="F17" s="5"/>
      <c r="G17" s="5"/>
      <c r="H17" s="499" t="s">
        <v>28</v>
      </c>
      <c r="I17" s="5"/>
      <c r="J17" s="5"/>
      <c r="K17" s="499" t="str">
        <f>H17</f>
        <v>N/A</v>
      </c>
      <c r="L17" s="5"/>
      <c r="M17" s="5"/>
      <c r="N17" s="499" t="s">
        <v>28</v>
      </c>
      <c r="O17" s="5"/>
      <c r="P17" s="5"/>
      <c r="Q17" s="499" t="s">
        <v>28</v>
      </c>
      <c r="R17" s="5"/>
      <c r="S17" s="5"/>
    </row>
    <row r="18" spans="1:19" x14ac:dyDescent="0.15">
      <c r="A18" s="502"/>
      <c r="B18" s="500" t="s">
        <v>72</v>
      </c>
      <c r="C18" s="92">
        <v>190</v>
      </c>
      <c r="D18" s="92">
        <v>836.6</v>
      </c>
      <c r="E18" s="500" t="s">
        <v>27</v>
      </c>
      <c r="F18" s="5"/>
      <c r="G18" s="5"/>
      <c r="H18" s="500" t="s">
        <v>28</v>
      </c>
      <c r="I18" s="5"/>
      <c r="J18" s="5"/>
      <c r="K18" s="500">
        <v>20</v>
      </c>
      <c r="L18" s="5"/>
      <c r="M18" s="5"/>
      <c r="N18" s="500" t="s">
        <v>28</v>
      </c>
      <c r="O18" s="5"/>
      <c r="P18" s="5"/>
      <c r="Q18" s="500" t="s">
        <v>28</v>
      </c>
      <c r="R18" s="5"/>
      <c r="S18" s="5"/>
    </row>
    <row r="19" spans="1:19" x14ac:dyDescent="0.15">
      <c r="A19" s="502"/>
      <c r="B19" s="501" t="s">
        <v>72</v>
      </c>
      <c r="C19" s="92">
        <v>251</v>
      </c>
      <c r="D19" s="92">
        <v>848.8</v>
      </c>
      <c r="E19" s="501" t="s">
        <v>27</v>
      </c>
      <c r="F19" s="5"/>
      <c r="G19" s="5"/>
      <c r="H19" s="501" t="s">
        <v>28</v>
      </c>
      <c r="I19" s="5"/>
      <c r="J19" s="5"/>
      <c r="K19" s="501">
        <v>20</v>
      </c>
      <c r="L19" s="5"/>
      <c r="M19" s="5"/>
      <c r="N19" s="501" t="s">
        <v>28</v>
      </c>
      <c r="O19" s="5"/>
      <c r="P19" s="5"/>
      <c r="Q19" s="501" t="s">
        <v>28</v>
      </c>
      <c r="R19" s="5"/>
      <c r="S19" s="5"/>
    </row>
    <row r="20" spans="1:19" x14ac:dyDescent="0.15">
      <c r="A20" s="502"/>
      <c r="B20" s="499" t="s">
        <v>80</v>
      </c>
      <c r="C20" s="92">
        <v>128</v>
      </c>
      <c r="D20" s="92">
        <v>824.2</v>
      </c>
      <c r="E20" s="499">
        <v>16</v>
      </c>
      <c r="F20" s="5"/>
      <c r="G20" s="5"/>
      <c r="H20" s="499" t="s">
        <v>28</v>
      </c>
      <c r="I20" s="5"/>
      <c r="J20" s="5"/>
      <c r="K20" s="499" t="str">
        <f>H20</f>
        <v>N/A</v>
      </c>
      <c r="L20" s="5"/>
      <c r="M20" s="5"/>
      <c r="N20" s="499" t="s">
        <v>28</v>
      </c>
      <c r="O20" s="5"/>
      <c r="P20" s="5"/>
      <c r="Q20" s="499" t="s">
        <v>28</v>
      </c>
      <c r="R20" s="5"/>
      <c r="S20" s="5"/>
    </row>
    <row r="21" spans="1:19" x14ac:dyDescent="0.15">
      <c r="A21" s="502"/>
      <c r="B21" s="500" t="s">
        <v>73</v>
      </c>
      <c r="C21" s="92">
        <v>190</v>
      </c>
      <c r="D21" s="92">
        <v>836.6</v>
      </c>
      <c r="E21" s="500" t="s">
        <v>27</v>
      </c>
      <c r="F21" s="5"/>
      <c r="G21" s="5"/>
      <c r="H21" s="500" t="s">
        <v>28</v>
      </c>
      <c r="I21" s="5"/>
      <c r="J21" s="5"/>
      <c r="K21" s="500">
        <v>20</v>
      </c>
      <c r="L21" s="5"/>
      <c r="M21" s="5"/>
      <c r="N21" s="500" t="s">
        <v>28</v>
      </c>
      <c r="O21" s="5"/>
      <c r="P21" s="5"/>
      <c r="Q21" s="500" t="s">
        <v>28</v>
      </c>
      <c r="R21" s="5"/>
      <c r="S21" s="5"/>
    </row>
    <row r="22" spans="1:19" x14ac:dyDescent="0.15">
      <c r="A22" s="502"/>
      <c r="B22" s="501" t="s">
        <v>73</v>
      </c>
      <c r="C22" s="92">
        <v>251</v>
      </c>
      <c r="D22" s="92">
        <v>848.8</v>
      </c>
      <c r="E22" s="501" t="s">
        <v>27</v>
      </c>
      <c r="F22" s="5"/>
      <c r="G22" s="5"/>
      <c r="H22" s="501" t="s">
        <v>28</v>
      </c>
      <c r="I22" s="5"/>
      <c r="J22" s="5"/>
      <c r="K22" s="501">
        <v>20</v>
      </c>
      <c r="L22" s="5"/>
      <c r="M22" s="5"/>
      <c r="N22" s="501" t="s">
        <v>28</v>
      </c>
      <c r="O22" s="5"/>
      <c r="P22" s="5"/>
      <c r="Q22" s="501" t="s">
        <v>28</v>
      </c>
      <c r="R22" s="5"/>
      <c r="S22" s="5"/>
    </row>
    <row r="23" spans="1:19" s="139" customFormat="1" ht="21.75" customHeight="1" x14ac:dyDescent="0.15">
      <c r="A23" s="477" t="s">
        <v>94</v>
      </c>
      <c r="B23" s="423"/>
      <c r="C23" s="423"/>
      <c r="D23" s="423"/>
      <c r="E23" s="423"/>
      <c r="F23" s="423"/>
      <c r="G23" s="423"/>
      <c r="H23" s="423"/>
      <c r="I23" s="423"/>
      <c r="J23" s="423"/>
      <c r="K23" s="423"/>
      <c r="L23" s="423"/>
      <c r="M23" s="423"/>
      <c r="N23" s="423"/>
      <c r="O23" s="423"/>
      <c r="P23" s="423"/>
      <c r="Q23" s="423"/>
      <c r="R23" s="423"/>
      <c r="S23" s="478"/>
    </row>
    <row r="24" spans="1:19" ht="33" customHeight="1" x14ac:dyDescent="0.15">
      <c r="A24" s="504" t="s">
        <v>113</v>
      </c>
      <c r="B24" s="505"/>
      <c r="C24" s="505"/>
      <c r="D24" s="505"/>
      <c r="E24" s="505"/>
      <c r="F24" s="505"/>
      <c r="G24" s="505"/>
      <c r="H24" s="505"/>
      <c r="I24" s="505"/>
      <c r="J24" s="505"/>
      <c r="K24" s="505"/>
      <c r="L24" s="505"/>
      <c r="M24" s="505"/>
      <c r="N24" s="505"/>
      <c r="O24" s="505"/>
      <c r="P24" s="505"/>
      <c r="Q24" s="505"/>
      <c r="R24" s="505"/>
      <c r="S24" s="482"/>
    </row>
    <row r="25" spans="1:19" s="139" customFormat="1" x14ac:dyDescent="0.15">
      <c r="A25" s="479" t="s">
        <v>340</v>
      </c>
      <c r="B25" s="417"/>
      <c r="C25" s="417"/>
      <c r="D25" s="417"/>
      <c r="E25" s="417"/>
      <c r="F25" s="417"/>
      <c r="G25" s="417"/>
      <c r="H25" s="417"/>
      <c r="I25" s="417"/>
      <c r="J25" s="417"/>
      <c r="K25" s="417"/>
      <c r="L25" s="417"/>
      <c r="M25" s="417"/>
      <c r="N25" s="417"/>
      <c r="O25" s="417"/>
      <c r="P25" s="417"/>
      <c r="Q25" s="417"/>
      <c r="R25" s="417"/>
      <c r="S25" s="480"/>
    </row>
    <row r="26" spans="1:19" s="139" customFormat="1" x14ac:dyDescent="0.15">
      <c r="A26" s="479" t="s">
        <v>311</v>
      </c>
      <c r="B26" s="417"/>
      <c r="C26" s="417"/>
      <c r="D26" s="417"/>
      <c r="E26" s="417"/>
      <c r="F26" s="417"/>
      <c r="G26" s="417"/>
      <c r="H26" s="417"/>
      <c r="I26" s="417"/>
      <c r="J26" s="417"/>
      <c r="K26" s="417"/>
      <c r="L26" s="417"/>
      <c r="M26" s="417"/>
      <c r="N26" s="417"/>
      <c r="O26" s="417"/>
      <c r="P26" s="417"/>
      <c r="Q26" s="417"/>
      <c r="R26" s="417"/>
      <c r="S26" s="480"/>
    </row>
    <row r="27" spans="1:19" s="139" customFormat="1" x14ac:dyDescent="0.15">
      <c r="A27" s="461" t="s">
        <v>310</v>
      </c>
      <c r="B27" s="426"/>
      <c r="C27" s="426"/>
      <c r="D27" s="426"/>
      <c r="E27" s="426"/>
      <c r="F27" s="426"/>
      <c r="G27" s="426"/>
      <c r="H27" s="426"/>
      <c r="I27" s="426"/>
      <c r="J27" s="426"/>
      <c r="K27" s="426"/>
      <c r="L27" s="426"/>
      <c r="M27" s="426"/>
      <c r="N27" s="426"/>
      <c r="O27" s="426"/>
      <c r="P27" s="426"/>
      <c r="Q27" s="426"/>
      <c r="R27" s="426"/>
      <c r="S27" s="462"/>
    </row>
    <row r="28" spans="1:19" x14ac:dyDescent="0.15">
      <c r="A28" s="7"/>
    </row>
    <row r="29" spans="1:19" x14ac:dyDescent="0.15">
      <c r="A29" s="493" t="s">
        <v>174</v>
      </c>
      <c r="B29" s="493"/>
      <c r="C29" s="493"/>
      <c r="D29" s="493"/>
      <c r="E29" s="493"/>
      <c r="F29" s="493"/>
      <c r="G29" s="493"/>
      <c r="H29" s="493"/>
      <c r="I29" s="493"/>
      <c r="J29" s="493"/>
      <c r="K29" s="493"/>
      <c r="L29" s="493"/>
      <c r="M29" s="493"/>
      <c r="N29" s="493"/>
      <c r="O29" s="493"/>
      <c r="P29" s="493"/>
      <c r="Q29" s="493"/>
      <c r="R29" s="493"/>
      <c r="S29" s="493"/>
    </row>
    <row r="30" spans="1:19" x14ac:dyDescent="0.15">
      <c r="A30" s="493" t="s">
        <v>142</v>
      </c>
      <c r="B30" s="493"/>
      <c r="C30" s="493"/>
      <c r="D30" s="493"/>
      <c r="E30" s="493"/>
      <c r="F30" s="493"/>
      <c r="G30" s="493"/>
      <c r="H30" s="493"/>
      <c r="I30" s="493"/>
      <c r="J30" s="493"/>
      <c r="K30" s="493"/>
      <c r="L30" s="493"/>
      <c r="M30" s="493"/>
      <c r="N30" s="493"/>
      <c r="O30" s="493"/>
      <c r="P30" s="493"/>
      <c r="Q30" s="493"/>
      <c r="R30" s="493"/>
      <c r="S30" s="493"/>
    </row>
    <row r="31" spans="1:19" s="91" customFormat="1" ht="12.75" customHeight="1" x14ac:dyDescent="0.25">
      <c r="A31" s="494" t="s">
        <v>22</v>
      </c>
      <c r="B31" s="494" t="s">
        <v>69</v>
      </c>
      <c r="C31" s="494" t="s">
        <v>23</v>
      </c>
      <c r="D31" s="494" t="s">
        <v>85</v>
      </c>
      <c r="E31" s="496" t="s">
        <v>18</v>
      </c>
      <c r="F31" s="497"/>
      <c r="G31" s="498"/>
      <c r="H31" s="496" t="s">
        <v>54</v>
      </c>
      <c r="I31" s="497"/>
      <c r="J31" s="498"/>
      <c r="K31" s="496" t="s">
        <v>9</v>
      </c>
      <c r="L31" s="497"/>
      <c r="M31" s="498"/>
      <c r="N31" s="496" t="s">
        <v>55</v>
      </c>
      <c r="O31" s="497"/>
      <c r="P31" s="498"/>
      <c r="Q31" s="496" t="s">
        <v>10</v>
      </c>
      <c r="R31" s="497"/>
      <c r="S31" s="498"/>
    </row>
    <row r="32" spans="1:19" s="91" customFormat="1" ht="72" customHeight="1" x14ac:dyDescent="0.25">
      <c r="A32" s="495"/>
      <c r="B32" s="495"/>
      <c r="C32" s="495"/>
      <c r="D32" s="495"/>
      <c r="E32" s="41" t="s">
        <v>333</v>
      </c>
      <c r="F32" s="93" t="s">
        <v>25</v>
      </c>
      <c r="G32" s="93" t="s">
        <v>26</v>
      </c>
      <c r="H32" s="41" t="s">
        <v>333</v>
      </c>
      <c r="I32" s="93" t="s">
        <v>25</v>
      </c>
      <c r="J32" s="93" t="s">
        <v>26</v>
      </c>
      <c r="K32" s="41" t="s">
        <v>333</v>
      </c>
      <c r="L32" s="93" t="s">
        <v>25</v>
      </c>
      <c r="M32" s="93" t="s">
        <v>26</v>
      </c>
      <c r="N32" s="41" t="s">
        <v>333</v>
      </c>
      <c r="O32" s="93" t="s">
        <v>25</v>
      </c>
      <c r="P32" s="93" t="s">
        <v>26</v>
      </c>
      <c r="Q32" s="41" t="s">
        <v>333</v>
      </c>
      <c r="R32" s="93" t="s">
        <v>25</v>
      </c>
      <c r="S32" s="93" t="s">
        <v>26</v>
      </c>
    </row>
    <row r="33" spans="1:19" s="91" customFormat="1" ht="12.75" customHeight="1" x14ac:dyDescent="0.25">
      <c r="A33" s="502" t="s">
        <v>322</v>
      </c>
      <c r="B33" s="499" t="s">
        <v>78</v>
      </c>
      <c r="C33" s="92">
        <v>512</v>
      </c>
      <c r="D33" s="92">
        <v>1850.2</v>
      </c>
      <c r="E33" s="499">
        <v>24.5</v>
      </c>
      <c r="F33" s="5"/>
      <c r="G33" s="5"/>
      <c r="H33" s="499" t="s">
        <v>27</v>
      </c>
      <c r="I33" s="5"/>
      <c r="J33" s="5"/>
      <c r="K33" s="499" t="str">
        <f>H33</f>
        <v>TBD</v>
      </c>
      <c r="L33" s="5"/>
      <c r="M33" s="5"/>
      <c r="N33" s="499" t="s">
        <v>27</v>
      </c>
      <c r="O33" s="5"/>
      <c r="P33" s="5"/>
      <c r="Q33" s="499" t="s">
        <v>27</v>
      </c>
      <c r="R33" s="5"/>
      <c r="S33" s="5"/>
    </row>
    <row r="34" spans="1:19" x14ac:dyDescent="0.15">
      <c r="A34" s="502"/>
      <c r="B34" s="500"/>
      <c r="C34" s="92">
        <v>661</v>
      </c>
      <c r="D34" s="92">
        <v>1880</v>
      </c>
      <c r="E34" s="500" t="s">
        <v>27</v>
      </c>
      <c r="F34" s="5"/>
      <c r="G34" s="5"/>
      <c r="H34" s="500" t="s">
        <v>27</v>
      </c>
      <c r="I34" s="5"/>
      <c r="J34" s="5"/>
      <c r="K34" s="500">
        <v>20</v>
      </c>
      <c r="L34" s="5"/>
      <c r="M34" s="5"/>
      <c r="N34" s="500" t="s">
        <v>27</v>
      </c>
      <c r="O34" s="5"/>
      <c r="P34" s="5"/>
      <c r="Q34" s="500" t="s">
        <v>27</v>
      </c>
      <c r="R34" s="5"/>
      <c r="S34" s="5"/>
    </row>
    <row r="35" spans="1:19" ht="13.5" customHeight="1" x14ac:dyDescent="0.15">
      <c r="A35" s="502"/>
      <c r="B35" s="501"/>
      <c r="C35" s="92">
        <v>810</v>
      </c>
      <c r="D35" s="92">
        <v>1909.8</v>
      </c>
      <c r="E35" s="501" t="s">
        <v>27</v>
      </c>
      <c r="F35" s="5"/>
      <c r="G35" s="5"/>
      <c r="H35" s="501" t="s">
        <v>27</v>
      </c>
      <c r="I35" s="5"/>
      <c r="J35" s="5"/>
      <c r="K35" s="501">
        <v>20</v>
      </c>
      <c r="L35" s="5"/>
      <c r="M35" s="5"/>
      <c r="N35" s="501" t="s">
        <v>27</v>
      </c>
      <c r="O35" s="5"/>
      <c r="P35" s="5"/>
      <c r="Q35" s="501" t="s">
        <v>27</v>
      </c>
      <c r="R35" s="5"/>
      <c r="S35" s="5"/>
    </row>
    <row r="36" spans="1:19" x14ac:dyDescent="0.15">
      <c r="A36" s="502"/>
      <c r="B36" s="499" t="s">
        <v>79</v>
      </c>
      <c r="C36" s="92">
        <v>512</v>
      </c>
      <c r="D36" s="92">
        <v>1850.2</v>
      </c>
      <c r="E36" s="499">
        <v>20.5</v>
      </c>
      <c r="F36" s="5"/>
      <c r="G36" s="5"/>
      <c r="H36" s="499" t="s">
        <v>27</v>
      </c>
      <c r="I36" s="5"/>
      <c r="J36" s="5"/>
      <c r="K36" s="499" t="str">
        <f>H36</f>
        <v>TBD</v>
      </c>
      <c r="L36" s="5"/>
      <c r="M36" s="5"/>
      <c r="N36" s="499" t="s">
        <v>27</v>
      </c>
      <c r="O36" s="5"/>
      <c r="P36" s="5"/>
      <c r="Q36" s="499" t="s">
        <v>27</v>
      </c>
      <c r="R36" s="5"/>
      <c r="S36" s="5"/>
    </row>
    <row r="37" spans="1:19" x14ac:dyDescent="0.15">
      <c r="A37" s="502"/>
      <c r="B37" s="500" t="s">
        <v>72</v>
      </c>
      <c r="C37" s="92">
        <v>661</v>
      </c>
      <c r="D37" s="92">
        <v>1880</v>
      </c>
      <c r="E37" s="500" t="s">
        <v>27</v>
      </c>
      <c r="F37" s="5"/>
      <c r="G37" s="5"/>
      <c r="H37" s="500" t="s">
        <v>27</v>
      </c>
      <c r="I37" s="5"/>
      <c r="J37" s="5"/>
      <c r="K37" s="500">
        <v>20</v>
      </c>
      <c r="L37" s="5"/>
      <c r="M37" s="5"/>
      <c r="N37" s="500" t="s">
        <v>27</v>
      </c>
      <c r="O37" s="5"/>
      <c r="P37" s="5"/>
      <c r="Q37" s="500" t="s">
        <v>27</v>
      </c>
      <c r="R37" s="5"/>
      <c r="S37" s="5"/>
    </row>
    <row r="38" spans="1:19" ht="12.75" customHeight="1" x14ac:dyDescent="0.15">
      <c r="A38" s="502"/>
      <c r="B38" s="501" t="s">
        <v>72</v>
      </c>
      <c r="C38" s="92">
        <v>810</v>
      </c>
      <c r="D38" s="92">
        <v>1909.8</v>
      </c>
      <c r="E38" s="501" t="s">
        <v>27</v>
      </c>
      <c r="F38" s="5"/>
      <c r="G38" s="5"/>
      <c r="H38" s="501" t="s">
        <v>27</v>
      </c>
      <c r="I38" s="5"/>
      <c r="J38" s="5"/>
      <c r="K38" s="501">
        <v>20</v>
      </c>
      <c r="L38" s="5"/>
      <c r="M38" s="5"/>
      <c r="N38" s="501" t="s">
        <v>27</v>
      </c>
      <c r="O38" s="5"/>
      <c r="P38" s="5"/>
      <c r="Q38" s="501" t="s">
        <v>27</v>
      </c>
      <c r="R38" s="5"/>
      <c r="S38" s="5"/>
    </row>
    <row r="39" spans="1:19" x14ac:dyDescent="0.15">
      <c r="A39" s="502"/>
      <c r="B39" s="499" t="s">
        <v>80</v>
      </c>
      <c r="C39" s="92">
        <v>512</v>
      </c>
      <c r="D39" s="92">
        <v>1850.2</v>
      </c>
      <c r="E39" s="499">
        <v>16.5</v>
      </c>
      <c r="F39" s="5"/>
      <c r="G39" s="5"/>
      <c r="H39" s="499" t="s">
        <v>27</v>
      </c>
      <c r="I39" s="5"/>
      <c r="J39" s="5"/>
      <c r="K39" s="499" t="str">
        <f>H39</f>
        <v>TBD</v>
      </c>
      <c r="L39" s="5"/>
      <c r="M39" s="5"/>
      <c r="N39" s="499" t="s">
        <v>27</v>
      </c>
      <c r="O39" s="5"/>
      <c r="P39" s="5"/>
      <c r="Q39" s="499" t="s">
        <v>27</v>
      </c>
      <c r="R39" s="5"/>
      <c r="S39" s="5"/>
    </row>
    <row r="40" spans="1:19" x14ac:dyDescent="0.15">
      <c r="A40" s="502"/>
      <c r="B40" s="500" t="s">
        <v>73</v>
      </c>
      <c r="C40" s="92">
        <v>661</v>
      </c>
      <c r="D40" s="92">
        <v>1880</v>
      </c>
      <c r="E40" s="500" t="s">
        <v>27</v>
      </c>
      <c r="F40" s="5"/>
      <c r="G40" s="5"/>
      <c r="H40" s="500" t="s">
        <v>27</v>
      </c>
      <c r="I40" s="5"/>
      <c r="J40" s="5"/>
      <c r="K40" s="500">
        <v>20</v>
      </c>
      <c r="L40" s="5"/>
      <c r="M40" s="5"/>
      <c r="N40" s="500" t="s">
        <v>27</v>
      </c>
      <c r="O40" s="5"/>
      <c r="P40" s="5"/>
      <c r="Q40" s="500" t="s">
        <v>27</v>
      </c>
      <c r="R40" s="5"/>
      <c r="S40" s="5"/>
    </row>
    <row r="41" spans="1:19" x14ac:dyDescent="0.15">
      <c r="A41" s="502"/>
      <c r="B41" s="501" t="s">
        <v>73</v>
      </c>
      <c r="C41" s="92">
        <v>810</v>
      </c>
      <c r="D41" s="92">
        <v>1909.8</v>
      </c>
      <c r="E41" s="501" t="s">
        <v>27</v>
      </c>
      <c r="F41" s="5"/>
      <c r="G41" s="5"/>
      <c r="H41" s="501" t="s">
        <v>27</v>
      </c>
      <c r="I41" s="5"/>
      <c r="J41" s="5"/>
      <c r="K41" s="501">
        <v>20</v>
      </c>
      <c r="L41" s="5"/>
      <c r="M41" s="5"/>
      <c r="N41" s="501" t="s">
        <v>27</v>
      </c>
      <c r="O41" s="5"/>
      <c r="P41" s="5"/>
      <c r="Q41" s="501" t="s">
        <v>27</v>
      </c>
      <c r="R41" s="5"/>
      <c r="S41" s="5"/>
    </row>
    <row r="42" spans="1:19" ht="13.15" customHeight="1" x14ac:dyDescent="0.15">
      <c r="A42" s="502" t="s">
        <v>323</v>
      </c>
      <c r="B42" s="499" t="s">
        <v>78</v>
      </c>
      <c r="C42" s="92">
        <v>512</v>
      </c>
      <c r="D42" s="92">
        <v>1850.2</v>
      </c>
      <c r="E42" s="499">
        <v>24.5</v>
      </c>
      <c r="F42" s="5"/>
      <c r="G42" s="5"/>
      <c r="H42" s="499" t="s">
        <v>28</v>
      </c>
      <c r="I42" s="5"/>
      <c r="J42" s="5"/>
      <c r="K42" s="499" t="str">
        <f>H42</f>
        <v>N/A</v>
      </c>
      <c r="L42" s="5"/>
      <c r="M42" s="5"/>
      <c r="N42" s="499" t="s">
        <v>28</v>
      </c>
      <c r="O42" s="5"/>
      <c r="P42" s="5"/>
      <c r="Q42" s="499" t="s">
        <v>28</v>
      </c>
      <c r="R42" s="5"/>
      <c r="S42" s="5"/>
    </row>
    <row r="43" spans="1:19" x14ac:dyDescent="0.15">
      <c r="A43" s="503"/>
      <c r="B43" s="500"/>
      <c r="C43" s="92">
        <v>661</v>
      </c>
      <c r="D43" s="92">
        <v>1880</v>
      </c>
      <c r="E43" s="500" t="s">
        <v>27</v>
      </c>
      <c r="F43" s="5"/>
      <c r="G43" s="5"/>
      <c r="H43" s="500" t="s">
        <v>28</v>
      </c>
      <c r="I43" s="5"/>
      <c r="J43" s="5"/>
      <c r="K43" s="500">
        <v>20</v>
      </c>
      <c r="L43" s="5"/>
      <c r="M43" s="5"/>
      <c r="N43" s="500" t="s">
        <v>28</v>
      </c>
      <c r="O43" s="5"/>
      <c r="P43" s="5"/>
      <c r="Q43" s="500" t="s">
        <v>28</v>
      </c>
      <c r="R43" s="5"/>
      <c r="S43" s="5"/>
    </row>
    <row r="44" spans="1:19" x14ac:dyDescent="0.15">
      <c r="A44" s="502"/>
      <c r="B44" s="501"/>
      <c r="C44" s="92">
        <v>810</v>
      </c>
      <c r="D44" s="92">
        <v>1909.8</v>
      </c>
      <c r="E44" s="501" t="s">
        <v>27</v>
      </c>
      <c r="F44" s="5"/>
      <c r="G44" s="5"/>
      <c r="H44" s="501" t="s">
        <v>28</v>
      </c>
      <c r="I44" s="5"/>
      <c r="J44" s="5"/>
      <c r="K44" s="501">
        <v>20</v>
      </c>
      <c r="L44" s="5"/>
      <c r="M44" s="5"/>
      <c r="N44" s="501" t="s">
        <v>28</v>
      </c>
      <c r="O44" s="5"/>
      <c r="P44" s="5"/>
      <c r="Q44" s="501" t="s">
        <v>28</v>
      </c>
      <c r="R44" s="5"/>
      <c r="S44" s="5"/>
    </row>
    <row r="45" spans="1:19" x14ac:dyDescent="0.15">
      <c r="A45" s="502"/>
      <c r="B45" s="499" t="s">
        <v>79</v>
      </c>
      <c r="C45" s="92">
        <v>512</v>
      </c>
      <c r="D45" s="92">
        <v>1850.2</v>
      </c>
      <c r="E45" s="499">
        <v>20.5</v>
      </c>
      <c r="F45" s="5"/>
      <c r="G45" s="5"/>
      <c r="H45" s="499" t="s">
        <v>28</v>
      </c>
      <c r="I45" s="5"/>
      <c r="J45" s="5"/>
      <c r="K45" s="499" t="str">
        <f>H45</f>
        <v>N/A</v>
      </c>
      <c r="L45" s="5"/>
      <c r="M45" s="5"/>
      <c r="N45" s="499" t="s">
        <v>28</v>
      </c>
      <c r="O45" s="5"/>
      <c r="P45" s="5"/>
      <c r="Q45" s="499" t="s">
        <v>28</v>
      </c>
      <c r="R45" s="5"/>
      <c r="S45" s="5"/>
    </row>
    <row r="46" spans="1:19" x14ac:dyDescent="0.15">
      <c r="A46" s="502"/>
      <c r="B46" s="500" t="s">
        <v>72</v>
      </c>
      <c r="C46" s="92">
        <v>661</v>
      </c>
      <c r="D46" s="92">
        <v>1880</v>
      </c>
      <c r="E46" s="500" t="s">
        <v>27</v>
      </c>
      <c r="F46" s="5"/>
      <c r="G46" s="5"/>
      <c r="H46" s="500" t="s">
        <v>28</v>
      </c>
      <c r="I46" s="5"/>
      <c r="J46" s="5"/>
      <c r="K46" s="500">
        <v>20</v>
      </c>
      <c r="L46" s="5"/>
      <c r="M46" s="5"/>
      <c r="N46" s="500" t="s">
        <v>28</v>
      </c>
      <c r="O46" s="5"/>
      <c r="P46" s="5"/>
      <c r="Q46" s="500" t="s">
        <v>28</v>
      </c>
      <c r="R46" s="5"/>
      <c r="S46" s="5"/>
    </row>
    <row r="47" spans="1:19" x14ac:dyDescent="0.15">
      <c r="A47" s="502"/>
      <c r="B47" s="501" t="s">
        <v>72</v>
      </c>
      <c r="C47" s="92">
        <v>810</v>
      </c>
      <c r="D47" s="92">
        <v>1909.8</v>
      </c>
      <c r="E47" s="501" t="s">
        <v>27</v>
      </c>
      <c r="F47" s="5"/>
      <c r="G47" s="5"/>
      <c r="H47" s="501" t="s">
        <v>28</v>
      </c>
      <c r="I47" s="5"/>
      <c r="J47" s="5"/>
      <c r="K47" s="501">
        <v>20</v>
      </c>
      <c r="L47" s="5"/>
      <c r="M47" s="5"/>
      <c r="N47" s="501" t="s">
        <v>28</v>
      </c>
      <c r="O47" s="5"/>
      <c r="P47" s="5"/>
      <c r="Q47" s="501" t="s">
        <v>28</v>
      </c>
      <c r="R47" s="5"/>
      <c r="S47" s="5"/>
    </row>
    <row r="48" spans="1:19" x14ac:dyDescent="0.15">
      <c r="A48" s="502"/>
      <c r="B48" s="499" t="s">
        <v>80</v>
      </c>
      <c r="C48" s="92">
        <v>512</v>
      </c>
      <c r="D48" s="92">
        <v>1850.2</v>
      </c>
      <c r="E48" s="499">
        <v>16.5</v>
      </c>
      <c r="F48" s="5"/>
      <c r="G48" s="5"/>
      <c r="H48" s="499" t="s">
        <v>28</v>
      </c>
      <c r="I48" s="5"/>
      <c r="J48" s="5"/>
      <c r="K48" s="499" t="str">
        <f>H48</f>
        <v>N/A</v>
      </c>
      <c r="L48" s="5"/>
      <c r="M48" s="5"/>
      <c r="N48" s="499" t="s">
        <v>28</v>
      </c>
      <c r="O48" s="5"/>
      <c r="P48" s="5"/>
      <c r="Q48" s="499" t="s">
        <v>28</v>
      </c>
      <c r="R48" s="5"/>
      <c r="S48" s="5"/>
    </row>
    <row r="49" spans="1:19" x14ac:dyDescent="0.15">
      <c r="A49" s="502"/>
      <c r="B49" s="500" t="s">
        <v>73</v>
      </c>
      <c r="C49" s="92">
        <v>661</v>
      </c>
      <c r="D49" s="92">
        <v>1880</v>
      </c>
      <c r="E49" s="500" t="s">
        <v>27</v>
      </c>
      <c r="F49" s="5"/>
      <c r="G49" s="5"/>
      <c r="H49" s="500" t="s">
        <v>28</v>
      </c>
      <c r="I49" s="5"/>
      <c r="J49" s="5"/>
      <c r="K49" s="500">
        <v>20</v>
      </c>
      <c r="L49" s="5"/>
      <c r="M49" s="5"/>
      <c r="N49" s="500" t="s">
        <v>28</v>
      </c>
      <c r="O49" s="5"/>
      <c r="P49" s="5"/>
      <c r="Q49" s="500" t="s">
        <v>28</v>
      </c>
      <c r="R49" s="5"/>
      <c r="S49" s="5"/>
    </row>
    <row r="50" spans="1:19" x14ac:dyDescent="0.15">
      <c r="A50" s="502"/>
      <c r="B50" s="501" t="s">
        <v>73</v>
      </c>
      <c r="C50" s="92">
        <v>810</v>
      </c>
      <c r="D50" s="92">
        <v>1909.8</v>
      </c>
      <c r="E50" s="501" t="s">
        <v>27</v>
      </c>
      <c r="F50" s="5"/>
      <c r="G50" s="5"/>
      <c r="H50" s="501" t="s">
        <v>28</v>
      </c>
      <c r="I50" s="5"/>
      <c r="J50" s="5"/>
      <c r="K50" s="501">
        <v>20</v>
      </c>
      <c r="L50" s="5"/>
      <c r="M50" s="5"/>
      <c r="N50" s="501" t="s">
        <v>28</v>
      </c>
      <c r="O50" s="5"/>
      <c r="P50" s="5"/>
      <c r="Q50" s="501" t="s">
        <v>28</v>
      </c>
      <c r="R50" s="5"/>
      <c r="S50" s="5"/>
    </row>
    <row r="51" spans="1:19" s="139" customFormat="1" ht="21.75" customHeight="1" x14ac:dyDescent="0.15">
      <c r="A51" s="477" t="s">
        <v>94</v>
      </c>
      <c r="B51" s="423"/>
      <c r="C51" s="423"/>
      <c r="D51" s="423"/>
      <c r="E51" s="423"/>
      <c r="F51" s="423"/>
      <c r="G51" s="423"/>
      <c r="H51" s="423"/>
      <c r="I51" s="423"/>
      <c r="J51" s="423"/>
      <c r="K51" s="423"/>
      <c r="L51" s="423"/>
      <c r="M51" s="423"/>
      <c r="N51" s="423"/>
      <c r="O51" s="423"/>
      <c r="P51" s="423"/>
      <c r="Q51" s="423"/>
      <c r="R51" s="423"/>
      <c r="S51" s="478"/>
    </row>
    <row r="52" spans="1:19" ht="33" customHeight="1" x14ac:dyDescent="0.15">
      <c r="A52" s="504" t="s">
        <v>113</v>
      </c>
      <c r="B52" s="505"/>
      <c r="C52" s="505"/>
      <c r="D52" s="505"/>
      <c r="E52" s="505"/>
      <c r="F52" s="505"/>
      <c r="G52" s="505"/>
      <c r="H52" s="505"/>
      <c r="I52" s="505"/>
      <c r="J52" s="505"/>
      <c r="K52" s="505"/>
      <c r="L52" s="505"/>
      <c r="M52" s="505"/>
      <c r="N52" s="505"/>
      <c r="O52" s="505"/>
      <c r="P52" s="505"/>
      <c r="Q52" s="505"/>
      <c r="R52" s="505"/>
      <c r="S52" s="482"/>
    </row>
    <row r="53" spans="1:19" s="139" customFormat="1" x14ac:dyDescent="0.15">
      <c r="A53" s="479" t="s">
        <v>340</v>
      </c>
      <c r="B53" s="417"/>
      <c r="C53" s="417"/>
      <c r="D53" s="417"/>
      <c r="E53" s="417"/>
      <c r="F53" s="417"/>
      <c r="G53" s="417"/>
      <c r="H53" s="417"/>
      <c r="I53" s="417"/>
      <c r="J53" s="417"/>
      <c r="K53" s="417"/>
      <c r="L53" s="417"/>
      <c r="M53" s="417"/>
      <c r="N53" s="417"/>
      <c r="O53" s="417"/>
      <c r="P53" s="417"/>
      <c r="Q53" s="417"/>
      <c r="R53" s="417"/>
      <c r="S53" s="480"/>
    </row>
    <row r="54" spans="1:19" s="139" customFormat="1" x14ac:dyDescent="0.15">
      <c r="A54" s="479" t="s">
        <v>311</v>
      </c>
      <c r="B54" s="417"/>
      <c r="C54" s="417"/>
      <c r="D54" s="417"/>
      <c r="E54" s="417"/>
      <c r="F54" s="417"/>
      <c r="G54" s="417"/>
      <c r="H54" s="417"/>
      <c r="I54" s="417"/>
      <c r="J54" s="417"/>
      <c r="K54" s="417"/>
      <c r="L54" s="417"/>
      <c r="M54" s="417"/>
      <c r="N54" s="417"/>
      <c r="O54" s="417"/>
      <c r="P54" s="417"/>
      <c r="Q54" s="417"/>
      <c r="R54" s="417"/>
      <c r="S54" s="480"/>
    </row>
    <row r="55" spans="1:19" s="139" customFormat="1" x14ac:dyDescent="0.15">
      <c r="A55" s="461" t="s">
        <v>310</v>
      </c>
      <c r="B55" s="426"/>
      <c r="C55" s="426"/>
      <c r="D55" s="426"/>
      <c r="E55" s="426"/>
      <c r="F55" s="426"/>
      <c r="G55" s="426"/>
      <c r="H55" s="426"/>
      <c r="I55" s="426"/>
      <c r="J55" s="426"/>
      <c r="K55" s="426"/>
      <c r="L55" s="426"/>
      <c r="M55" s="426"/>
      <c r="N55" s="426"/>
      <c r="O55" s="426"/>
      <c r="P55" s="426"/>
      <c r="Q55" s="426"/>
      <c r="R55" s="426"/>
      <c r="S55" s="462"/>
    </row>
    <row r="63" spans="1:19" x14ac:dyDescent="0.15">
      <c r="A63" s="7"/>
    </row>
    <row r="115" spans="1:1" x14ac:dyDescent="0.15">
      <c r="A115" s="7"/>
    </row>
  </sheetData>
  <mergeCells count="108">
    <mergeCell ref="A51:S51"/>
    <mergeCell ref="A52:S52"/>
    <mergeCell ref="A53:S53"/>
    <mergeCell ref="A54:S54"/>
    <mergeCell ref="A55:S55"/>
    <mergeCell ref="H45:H47"/>
    <mergeCell ref="K45:K47"/>
    <mergeCell ref="N45:N47"/>
    <mergeCell ref="Q45:Q47"/>
    <mergeCell ref="B48:B50"/>
    <mergeCell ref="E48:E50"/>
    <mergeCell ref="H48:H50"/>
    <mergeCell ref="K48:K50"/>
    <mergeCell ref="N48:N50"/>
    <mergeCell ref="Q48:Q50"/>
    <mergeCell ref="A42:A50"/>
    <mergeCell ref="B42:B44"/>
    <mergeCell ref="E42:E44"/>
    <mergeCell ref="H42:H44"/>
    <mergeCell ref="K42:K44"/>
    <mergeCell ref="N42:N44"/>
    <mergeCell ref="Q42:Q44"/>
    <mergeCell ref="B45:B47"/>
    <mergeCell ref="E45:E47"/>
    <mergeCell ref="A33:A41"/>
    <mergeCell ref="B33:B35"/>
    <mergeCell ref="E33:E35"/>
    <mergeCell ref="H33:H35"/>
    <mergeCell ref="K33:K35"/>
    <mergeCell ref="N33:N35"/>
    <mergeCell ref="Q33:Q35"/>
    <mergeCell ref="B36:B38"/>
    <mergeCell ref="E36:E38"/>
    <mergeCell ref="H36:H38"/>
    <mergeCell ref="K36:K38"/>
    <mergeCell ref="N36:N38"/>
    <mergeCell ref="Q36:Q38"/>
    <mergeCell ref="B39:B41"/>
    <mergeCell ref="E39:E41"/>
    <mergeCell ref="H39:H41"/>
    <mergeCell ref="K39:K41"/>
    <mergeCell ref="N39:N41"/>
    <mergeCell ref="Q39:Q41"/>
    <mergeCell ref="A27:S27"/>
    <mergeCell ref="A29:S29"/>
    <mergeCell ref="A30:S30"/>
    <mergeCell ref="A31:A32"/>
    <mergeCell ref="B31:B32"/>
    <mergeCell ref="C31:C32"/>
    <mergeCell ref="D31:D32"/>
    <mergeCell ref="E31:G31"/>
    <mergeCell ref="H31:J31"/>
    <mergeCell ref="K31:M31"/>
    <mergeCell ref="N31:P31"/>
    <mergeCell ref="Q31:S31"/>
    <mergeCell ref="N20:N22"/>
    <mergeCell ref="Q20:Q22"/>
    <mergeCell ref="A23:S23"/>
    <mergeCell ref="A24:S24"/>
    <mergeCell ref="A25:S25"/>
    <mergeCell ref="A26:S26"/>
    <mergeCell ref="Q14:Q16"/>
    <mergeCell ref="B17:B19"/>
    <mergeCell ref="E17:E19"/>
    <mergeCell ref="H17:H19"/>
    <mergeCell ref="K17:K19"/>
    <mergeCell ref="N17:N19"/>
    <mergeCell ref="Q17:Q19"/>
    <mergeCell ref="A14:A22"/>
    <mergeCell ref="B14:B16"/>
    <mergeCell ref="E14:E16"/>
    <mergeCell ref="H14:H16"/>
    <mergeCell ref="K14:K16"/>
    <mergeCell ref="N14:N16"/>
    <mergeCell ref="B20:B22"/>
    <mergeCell ref="E20:E22"/>
    <mergeCell ref="H20:H22"/>
    <mergeCell ref="K20:K22"/>
    <mergeCell ref="A5:A13"/>
    <mergeCell ref="B5:B7"/>
    <mergeCell ref="E5:E7"/>
    <mergeCell ref="H5:H7"/>
    <mergeCell ref="K5:K7"/>
    <mergeCell ref="N5:N7"/>
    <mergeCell ref="Q5:Q7"/>
    <mergeCell ref="B8:B10"/>
    <mergeCell ref="E8:E10"/>
    <mergeCell ref="H8:H10"/>
    <mergeCell ref="K8:K10"/>
    <mergeCell ref="N8:N10"/>
    <mergeCell ref="Q8:Q10"/>
    <mergeCell ref="B11:B13"/>
    <mergeCell ref="E11:E13"/>
    <mergeCell ref="H11:H13"/>
    <mergeCell ref="K11:K13"/>
    <mergeCell ref="N11:N13"/>
    <mergeCell ref="Q11:Q13"/>
    <mergeCell ref="A1:S1"/>
    <mergeCell ref="A2:S2"/>
    <mergeCell ref="A3:A4"/>
    <mergeCell ref="B3:B4"/>
    <mergeCell ref="C3:C4"/>
    <mergeCell ref="D3:D4"/>
    <mergeCell ref="E3:G3"/>
    <mergeCell ref="H3:J3"/>
    <mergeCell ref="K3:M3"/>
    <mergeCell ref="N3:P3"/>
    <mergeCell ref="Q3:S3"/>
  </mergeCells>
  <pageMargins left="0.75" right="0.75" top="1" bottom="1" header="0.5" footer="0.5"/>
  <pageSetup orientation="portrait" r:id="rId1"/>
  <headerFooter alignWithMargins="0">
    <oddHeader>&amp;C&amp;"arial,Bold"&amp;10&amp;K3E8430Nokia Internal Use Only</oddHeader>
    <oddFooter>&amp;C&amp;"arial,Bold"&amp;10&amp;K3E8430Nokia Internal Use Only</oddFooter>
    <evenHeader>&amp;C&amp;"arial,Bold"&amp;10&amp;K3E8430Nokia Internal Use Only</evenHeader>
    <evenFooter>&amp;C&amp;"arial,Bold"&amp;10&amp;K3E8430Nokia Internal Use Only</evenFooter>
    <firstHeader>&amp;C&amp;"arial,Bold"&amp;10&amp;K3E8430Nokia Internal Use Only</firstHeader>
    <firstFooter>&amp;C&amp;"arial,Bold"&amp;10&amp;K3E8430Nokia Internal Use Only</first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62"/>
  <sheetViews>
    <sheetView workbookViewId="0">
      <selection sqref="A1:M1"/>
    </sheetView>
  </sheetViews>
  <sheetFormatPr defaultRowHeight="11.25" x14ac:dyDescent="0.2"/>
  <cols>
    <col min="1" max="1" width="6.42578125" style="67" customWidth="1"/>
    <col min="2" max="3" width="5.5703125" style="67" customWidth="1"/>
    <col min="4" max="4" width="5.28515625" style="67" customWidth="1"/>
    <col min="5" max="5" width="7.140625" style="67" customWidth="1"/>
    <col min="6" max="6" width="3.28515625" style="67" customWidth="1"/>
    <col min="7" max="8" width="5.7109375" style="67" customWidth="1"/>
    <col min="9" max="9" width="3.5703125" style="67" customWidth="1"/>
    <col min="10" max="10" width="3.28515625" style="67" customWidth="1"/>
    <col min="11" max="11" width="5.7109375" style="67" customWidth="1"/>
    <col min="12" max="12" width="5.7109375" style="67" hidden="1" customWidth="1"/>
    <col min="13" max="13" width="3.5703125" style="67" hidden="1" customWidth="1"/>
    <col min="14" max="244" width="9.140625" style="67"/>
    <col min="245" max="245" width="5.85546875" style="67" customWidth="1"/>
    <col min="246" max="246" width="6.85546875" style="67" customWidth="1"/>
    <col min="247" max="247" width="5" style="67" customWidth="1"/>
    <col min="248" max="248" width="5.85546875" style="67" customWidth="1"/>
    <col min="249" max="249" width="6.85546875" style="67" customWidth="1"/>
    <col min="250" max="250" width="5" style="67" customWidth="1"/>
    <col min="251" max="251" width="5.85546875" style="67" customWidth="1"/>
    <col min="252" max="252" width="6.85546875" style="67" customWidth="1"/>
    <col min="253" max="253" width="5" style="67" customWidth="1"/>
    <col min="254" max="254" width="5.85546875" style="67" customWidth="1"/>
    <col min="255" max="255" width="6.85546875" style="67" customWidth="1"/>
    <col min="256" max="256" width="5" style="67" customWidth="1"/>
    <col min="257" max="257" width="5.85546875" style="67" customWidth="1"/>
    <col min="258" max="258" width="6.85546875" style="67" customWidth="1"/>
    <col min="259" max="259" width="5" style="67" customWidth="1"/>
    <col min="260" max="500" width="9.140625" style="67"/>
    <col min="501" max="501" width="5.85546875" style="67" customWidth="1"/>
    <col min="502" max="502" width="6.85546875" style="67" customWidth="1"/>
    <col min="503" max="503" width="5" style="67" customWidth="1"/>
    <col min="504" max="504" width="5.85546875" style="67" customWidth="1"/>
    <col min="505" max="505" width="6.85546875" style="67" customWidth="1"/>
    <col min="506" max="506" width="5" style="67" customWidth="1"/>
    <col min="507" max="507" width="5.85546875" style="67" customWidth="1"/>
    <col min="508" max="508" width="6.85546875" style="67" customWidth="1"/>
    <col min="509" max="509" width="5" style="67" customWidth="1"/>
    <col min="510" max="510" width="5.85546875" style="67" customWidth="1"/>
    <col min="511" max="511" width="6.85546875" style="67" customWidth="1"/>
    <col min="512" max="512" width="5" style="67" customWidth="1"/>
    <col min="513" max="513" width="5.85546875" style="67" customWidth="1"/>
    <col min="514" max="514" width="6.85546875" style="67" customWidth="1"/>
    <col min="515" max="515" width="5" style="67" customWidth="1"/>
    <col min="516" max="756" width="9.140625" style="67"/>
    <col min="757" max="757" width="5.85546875" style="67" customWidth="1"/>
    <col min="758" max="758" width="6.85546875" style="67" customWidth="1"/>
    <col min="759" max="759" width="5" style="67" customWidth="1"/>
    <col min="760" max="760" width="5.85546875" style="67" customWidth="1"/>
    <col min="761" max="761" width="6.85546875" style="67" customWidth="1"/>
    <col min="762" max="762" width="5" style="67" customWidth="1"/>
    <col min="763" max="763" width="5.85546875" style="67" customWidth="1"/>
    <col min="764" max="764" width="6.85546875" style="67" customWidth="1"/>
    <col min="765" max="765" width="5" style="67" customWidth="1"/>
    <col min="766" max="766" width="5.85546875" style="67" customWidth="1"/>
    <col min="767" max="767" width="6.85546875" style="67" customWidth="1"/>
    <col min="768" max="768" width="5" style="67" customWidth="1"/>
    <col min="769" max="769" width="5.85546875" style="67" customWidth="1"/>
    <col min="770" max="770" width="6.85546875" style="67" customWidth="1"/>
    <col min="771" max="771" width="5" style="67" customWidth="1"/>
    <col min="772" max="1012" width="9.140625" style="67"/>
    <col min="1013" max="1013" width="5.85546875" style="67" customWidth="1"/>
    <col min="1014" max="1014" width="6.85546875" style="67" customWidth="1"/>
    <col min="1015" max="1015" width="5" style="67" customWidth="1"/>
    <col min="1016" max="1016" width="5.85546875" style="67" customWidth="1"/>
    <col min="1017" max="1017" width="6.85546875" style="67" customWidth="1"/>
    <col min="1018" max="1018" width="5" style="67" customWidth="1"/>
    <col min="1019" max="1019" width="5.85546875" style="67" customWidth="1"/>
    <col min="1020" max="1020" width="6.85546875" style="67" customWidth="1"/>
    <col min="1021" max="1021" width="5" style="67" customWidth="1"/>
    <col min="1022" max="1022" width="5.85546875" style="67" customWidth="1"/>
    <col min="1023" max="1023" width="6.85546875" style="67" customWidth="1"/>
    <col min="1024" max="1024" width="5" style="67" customWidth="1"/>
    <col min="1025" max="1025" width="5.85546875" style="67" customWidth="1"/>
    <col min="1026" max="1026" width="6.85546875" style="67" customWidth="1"/>
    <col min="1027" max="1027" width="5" style="67" customWidth="1"/>
    <col min="1028" max="1268" width="9.140625" style="67"/>
    <col min="1269" max="1269" width="5.85546875" style="67" customWidth="1"/>
    <col min="1270" max="1270" width="6.85546875" style="67" customWidth="1"/>
    <col min="1271" max="1271" width="5" style="67" customWidth="1"/>
    <col min="1272" max="1272" width="5.85546875" style="67" customWidth="1"/>
    <col min="1273" max="1273" width="6.85546875" style="67" customWidth="1"/>
    <col min="1274" max="1274" width="5" style="67" customWidth="1"/>
    <col min="1275" max="1275" width="5.85546875" style="67" customWidth="1"/>
    <col min="1276" max="1276" width="6.85546875" style="67" customWidth="1"/>
    <col min="1277" max="1277" width="5" style="67" customWidth="1"/>
    <col min="1278" max="1278" width="5.85546875" style="67" customWidth="1"/>
    <col min="1279" max="1279" width="6.85546875" style="67" customWidth="1"/>
    <col min="1280" max="1280" width="5" style="67" customWidth="1"/>
    <col min="1281" max="1281" width="5.85546875" style="67" customWidth="1"/>
    <col min="1282" max="1282" width="6.85546875" style="67" customWidth="1"/>
    <col min="1283" max="1283" width="5" style="67" customWidth="1"/>
    <col min="1284" max="1524" width="9.140625" style="67"/>
    <col min="1525" max="1525" width="5.85546875" style="67" customWidth="1"/>
    <col min="1526" max="1526" width="6.85546875" style="67" customWidth="1"/>
    <col min="1527" max="1527" width="5" style="67" customWidth="1"/>
    <col min="1528" max="1528" width="5.85546875" style="67" customWidth="1"/>
    <col min="1529" max="1529" width="6.85546875" style="67" customWidth="1"/>
    <col min="1530" max="1530" width="5" style="67" customWidth="1"/>
    <col min="1531" max="1531" width="5.85546875" style="67" customWidth="1"/>
    <col min="1532" max="1532" width="6.85546875" style="67" customWidth="1"/>
    <col min="1533" max="1533" width="5" style="67" customWidth="1"/>
    <col min="1534" max="1534" width="5.85546875" style="67" customWidth="1"/>
    <col min="1535" max="1535" width="6.85546875" style="67" customWidth="1"/>
    <col min="1536" max="1536" width="5" style="67" customWidth="1"/>
    <col min="1537" max="1537" width="5.85546875" style="67" customWidth="1"/>
    <col min="1538" max="1538" width="6.85546875" style="67" customWidth="1"/>
    <col min="1539" max="1539" width="5" style="67" customWidth="1"/>
    <col min="1540" max="1780" width="9.140625" style="67"/>
    <col min="1781" max="1781" width="5.85546875" style="67" customWidth="1"/>
    <col min="1782" max="1782" width="6.85546875" style="67" customWidth="1"/>
    <col min="1783" max="1783" width="5" style="67" customWidth="1"/>
    <col min="1784" max="1784" width="5.85546875" style="67" customWidth="1"/>
    <col min="1785" max="1785" width="6.85546875" style="67" customWidth="1"/>
    <col min="1786" max="1786" width="5" style="67" customWidth="1"/>
    <col min="1787" max="1787" width="5.85546875" style="67" customWidth="1"/>
    <col min="1788" max="1788" width="6.85546875" style="67" customWidth="1"/>
    <col min="1789" max="1789" width="5" style="67" customWidth="1"/>
    <col min="1790" max="1790" width="5.85546875" style="67" customWidth="1"/>
    <col min="1791" max="1791" width="6.85546875" style="67" customWidth="1"/>
    <col min="1792" max="1792" width="5" style="67" customWidth="1"/>
    <col min="1793" max="1793" width="5.85546875" style="67" customWidth="1"/>
    <col min="1794" max="1794" width="6.85546875" style="67" customWidth="1"/>
    <col min="1795" max="1795" width="5" style="67" customWidth="1"/>
    <col min="1796" max="2036" width="9.140625" style="67"/>
    <col min="2037" max="2037" width="5.85546875" style="67" customWidth="1"/>
    <col min="2038" max="2038" width="6.85546875" style="67" customWidth="1"/>
    <col min="2039" max="2039" width="5" style="67" customWidth="1"/>
    <col min="2040" max="2040" width="5.85546875" style="67" customWidth="1"/>
    <col min="2041" max="2041" width="6.85546875" style="67" customWidth="1"/>
    <col min="2042" max="2042" width="5" style="67" customWidth="1"/>
    <col min="2043" max="2043" width="5.85546875" style="67" customWidth="1"/>
    <col min="2044" max="2044" width="6.85546875" style="67" customWidth="1"/>
    <col min="2045" max="2045" width="5" style="67" customWidth="1"/>
    <col min="2046" max="2046" width="5.85546875" style="67" customWidth="1"/>
    <col min="2047" max="2047" width="6.85546875" style="67" customWidth="1"/>
    <col min="2048" max="2048" width="5" style="67" customWidth="1"/>
    <col min="2049" max="2049" width="5.85546875" style="67" customWidth="1"/>
    <col min="2050" max="2050" width="6.85546875" style="67" customWidth="1"/>
    <col min="2051" max="2051" width="5" style="67" customWidth="1"/>
    <col min="2052" max="2292" width="9.140625" style="67"/>
    <col min="2293" max="2293" width="5.85546875" style="67" customWidth="1"/>
    <col min="2294" max="2294" width="6.85546875" style="67" customWidth="1"/>
    <col min="2295" max="2295" width="5" style="67" customWidth="1"/>
    <col min="2296" max="2296" width="5.85546875" style="67" customWidth="1"/>
    <col min="2297" max="2297" width="6.85546875" style="67" customWidth="1"/>
    <col min="2298" max="2298" width="5" style="67" customWidth="1"/>
    <col min="2299" max="2299" width="5.85546875" style="67" customWidth="1"/>
    <col min="2300" max="2300" width="6.85546875" style="67" customWidth="1"/>
    <col min="2301" max="2301" width="5" style="67" customWidth="1"/>
    <col min="2302" max="2302" width="5.85546875" style="67" customWidth="1"/>
    <col min="2303" max="2303" width="6.85546875" style="67" customWidth="1"/>
    <col min="2304" max="2304" width="5" style="67" customWidth="1"/>
    <col min="2305" max="2305" width="5.85546875" style="67" customWidth="1"/>
    <col min="2306" max="2306" width="6.85546875" style="67" customWidth="1"/>
    <col min="2307" max="2307" width="5" style="67" customWidth="1"/>
    <col min="2308" max="2548" width="9.140625" style="67"/>
    <col min="2549" max="2549" width="5.85546875" style="67" customWidth="1"/>
    <col min="2550" max="2550" width="6.85546875" style="67" customWidth="1"/>
    <col min="2551" max="2551" width="5" style="67" customWidth="1"/>
    <col min="2552" max="2552" width="5.85546875" style="67" customWidth="1"/>
    <col min="2553" max="2553" width="6.85546875" style="67" customWidth="1"/>
    <col min="2554" max="2554" width="5" style="67" customWidth="1"/>
    <col min="2555" max="2555" width="5.85546875" style="67" customWidth="1"/>
    <col min="2556" max="2556" width="6.85546875" style="67" customWidth="1"/>
    <col min="2557" max="2557" width="5" style="67" customWidth="1"/>
    <col min="2558" max="2558" width="5.85546875" style="67" customWidth="1"/>
    <col min="2559" max="2559" width="6.85546875" style="67" customWidth="1"/>
    <col min="2560" max="2560" width="5" style="67" customWidth="1"/>
    <col min="2561" max="2561" width="5.85546875" style="67" customWidth="1"/>
    <col min="2562" max="2562" width="6.85546875" style="67" customWidth="1"/>
    <col min="2563" max="2563" width="5" style="67" customWidth="1"/>
    <col min="2564" max="2804" width="9.140625" style="67"/>
    <col min="2805" max="2805" width="5.85546875" style="67" customWidth="1"/>
    <col min="2806" max="2806" width="6.85546875" style="67" customWidth="1"/>
    <col min="2807" max="2807" width="5" style="67" customWidth="1"/>
    <col min="2808" max="2808" width="5.85546875" style="67" customWidth="1"/>
    <col min="2809" max="2809" width="6.85546875" style="67" customWidth="1"/>
    <col min="2810" max="2810" width="5" style="67" customWidth="1"/>
    <col min="2811" max="2811" width="5.85546875" style="67" customWidth="1"/>
    <col min="2812" max="2812" width="6.85546875" style="67" customWidth="1"/>
    <col min="2813" max="2813" width="5" style="67" customWidth="1"/>
    <col min="2814" max="2814" width="5.85546875" style="67" customWidth="1"/>
    <col min="2815" max="2815" width="6.85546875" style="67" customWidth="1"/>
    <col min="2816" max="2816" width="5" style="67" customWidth="1"/>
    <col min="2817" max="2817" width="5.85546875" style="67" customWidth="1"/>
    <col min="2818" max="2818" width="6.85546875" style="67" customWidth="1"/>
    <col min="2819" max="2819" width="5" style="67" customWidth="1"/>
    <col min="2820" max="3060" width="9.140625" style="67"/>
    <col min="3061" max="3061" width="5.85546875" style="67" customWidth="1"/>
    <col min="3062" max="3062" width="6.85546875" style="67" customWidth="1"/>
    <col min="3063" max="3063" width="5" style="67" customWidth="1"/>
    <col min="3064" max="3064" width="5.85546875" style="67" customWidth="1"/>
    <col min="3065" max="3065" width="6.85546875" style="67" customWidth="1"/>
    <col min="3066" max="3066" width="5" style="67" customWidth="1"/>
    <col min="3067" max="3067" width="5.85546875" style="67" customWidth="1"/>
    <col min="3068" max="3068" width="6.85546875" style="67" customWidth="1"/>
    <col min="3069" max="3069" width="5" style="67" customWidth="1"/>
    <col min="3070" max="3070" width="5.85546875" style="67" customWidth="1"/>
    <col min="3071" max="3071" width="6.85546875" style="67" customWidth="1"/>
    <col min="3072" max="3072" width="5" style="67" customWidth="1"/>
    <col min="3073" max="3073" width="5.85546875" style="67" customWidth="1"/>
    <col min="3074" max="3074" width="6.85546875" style="67" customWidth="1"/>
    <col min="3075" max="3075" width="5" style="67" customWidth="1"/>
    <col min="3076" max="3316" width="9.140625" style="67"/>
    <col min="3317" max="3317" width="5.85546875" style="67" customWidth="1"/>
    <col min="3318" max="3318" width="6.85546875" style="67" customWidth="1"/>
    <col min="3319" max="3319" width="5" style="67" customWidth="1"/>
    <col min="3320" max="3320" width="5.85546875" style="67" customWidth="1"/>
    <col min="3321" max="3321" width="6.85546875" style="67" customWidth="1"/>
    <col min="3322" max="3322" width="5" style="67" customWidth="1"/>
    <col min="3323" max="3323" width="5.85546875" style="67" customWidth="1"/>
    <col min="3324" max="3324" width="6.85546875" style="67" customWidth="1"/>
    <col min="3325" max="3325" width="5" style="67" customWidth="1"/>
    <col min="3326" max="3326" width="5.85546875" style="67" customWidth="1"/>
    <col min="3327" max="3327" width="6.85546875" style="67" customWidth="1"/>
    <col min="3328" max="3328" width="5" style="67" customWidth="1"/>
    <col min="3329" max="3329" width="5.85546875" style="67" customWidth="1"/>
    <col min="3330" max="3330" width="6.85546875" style="67" customWidth="1"/>
    <col min="3331" max="3331" width="5" style="67" customWidth="1"/>
    <col min="3332" max="3572" width="9.140625" style="67"/>
    <col min="3573" max="3573" width="5.85546875" style="67" customWidth="1"/>
    <col min="3574" max="3574" width="6.85546875" style="67" customWidth="1"/>
    <col min="3575" max="3575" width="5" style="67" customWidth="1"/>
    <col min="3576" max="3576" width="5.85546875" style="67" customWidth="1"/>
    <col min="3577" max="3577" width="6.85546875" style="67" customWidth="1"/>
    <col min="3578" max="3578" width="5" style="67" customWidth="1"/>
    <col min="3579" max="3579" width="5.85546875" style="67" customWidth="1"/>
    <col min="3580" max="3580" width="6.85546875" style="67" customWidth="1"/>
    <col min="3581" max="3581" width="5" style="67" customWidth="1"/>
    <col min="3582" max="3582" width="5.85546875" style="67" customWidth="1"/>
    <col min="3583" max="3583" width="6.85546875" style="67" customWidth="1"/>
    <col min="3584" max="3584" width="5" style="67" customWidth="1"/>
    <col min="3585" max="3585" width="5.85546875" style="67" customWidth="1"/>
    <col min="3586" max="3586" width="6.85546875" style="67" customWidth="1"/>
    <col min="3587" max="3587" width="5" style="67" customWidth="1"/>
    <col min="3588" max="3828" width="9.140625" style="67"/>
    <col min="3829" max="3829" width="5.85546875" style="67" customWidth="1"/>
    <col min="3830" max="3830" width="6.85546875" style="67" customWidth="1"/>
    <col min="3831" max="3831" width="5" style="67" customWidth="1"/>
    <col min="3832" max="3832" width="5.85546875" style="67" customWidth="1"/>
    <col min="3833" max="3833" width="6.85546875" style="67" customWidth="1"/>
    <col min="3834" max="3834" width="5" style="67" customWidth="1"/>
    <col min="3835" max="3835" width="5.85546875" style="67" customWidth="1"/>
    <col min="3836" max="3836" width="6.85546875" style="67" customWidth="1"/>
    <col min="3837" max="3837" width="5" style="67" customWidth="1"/>
    <col min="3838" max="3838" width="5.85546875" style="67" customWidth="1"/>
    <col min="3839" max="3839" width="6.85546875" style="67" customWidth="1"/>
    <col min="3840" max="3840" width="5" style="67" customWidth="1"/>
    <col min="3841" max="3841" width="5.85546875" style="67" customWidth="1"/>
    <col min="3842" max="3842" width="6.85546875" style="67" customWidth="1"/>
    <col min="3843" max="3843" width="5" style="67" customWidth="1"/>
    <col min="3844" max="4084" width="9.140625" style="67"/>
    <col min="4085" max="4085" width="5.85546875" style="67" customWidth="1"/>
    <col min="4086" max="4086" width="6.85546875" style="67" customWidth="1"/>
    <col min="4087" max="4087" width="5" style="67" customWidth="1"/>
    <col min="4088" max="4088" width="5.85546875" style="67" customWidth="1"/>
    <col min="4089" max="4089" width="6.85546875" style="67" customWidth="1"/>
    <col min="4090" max="4090" width="5" style="67" customWidth="1"/>
    <col min="4091" max="4091" width="5.85546875" style="67" customWidth="1"/>
    <col min="4092" max="4092" width="6.85546875" style="67" customWidth="1"/>
    <col min="4093" max="4093" width="5" style="67" customWidth="1"/>
    <col min="4094" max="4094" width="5.85546875" style="67" customWidth="1"/>
    <col min="4095" max="4095" width="6.85546875" style="67" customWidth="1"/>
    <col min="4096" max="4096" width="5" style="67" customWidth="1"/>
    <col min="4097" max="4097" width="5.85546875" style="67" customWidth="1"/>
    <col min="4098" max="4098" width="6.85546875" style="67" customWidth="1"/>
    <col min="4099" max="4099" width="5" style="67" customWidth="1"/>
    <col min="4100" max="4340" width="9.140625" style="67"/>
    <col min="4341" max="4341" width="5.85546875" style="67" customWidth="1"/>
    <col min="4342" max="4342" width="6.85546875" style="67" customWidth="1"/>
    <col min="4343" max="4343" width="5" style="67" customWidth="1"/>
    <col min="4344" max="4344" width="5.85546875" style="67" customWidth="1"/>
    <col min="4345" max="4345" width="6.85546875" style="67" customWidth="1"/>
    <col min="4346" max="4346" width="5" style="67" customWidth="1"/>
    <col min="4347" max="4347" width="5.85546875" style="67" customWidth="1"/>
    <col min="4348" max="4348" width="6.85546875" style="67" customWidth="1"/>
    <col min="4349" max="4349" width="5" style="67" customWidth="1"/>
    <col min="4350" max="4350" width="5.85546875" style="67" customWidth="1"/>
    <col min="4351" max="4351" width="6.85546875" style="67" customWidth="1"/>
    <col min="4352" max="4352" width="5" style="67" customWidth="1"/>
    <col min="4353" max="4353" width="5.85546875" style="67" customWidth="1"/>
    <col min="4354" max="4354" width="6.85546875" style="67" customWidth="1"/>
    <col min="4355" max="4355" width="5" style="67" customWidth="1"/>
    <col min="4356" max="4596" width="9.140625" style="67"/>
    <col min="4597" max="4597" width="5.85546875" style="67" customWidth="1"/>
    <col min="4598" max="4598" width="6.85546875" style="67" customWidth="1"/>
    <col min="4599" max="4599" width="5" style="67" customWidth="1"/>
    <col min="4600" max="4600" width="5.85546875" style="67" customWidth="1"/>
    <col min="4601" max="4601" width="6.85546875" style="67" customWidth="1"/>
    <col min="4602" max="4602" width="5" style="67" customWidth="1"/>
    <col min="4603" max="4603" width="5.85546875" style="67" customWidth="1"/>
    <col min="4604" max="4604" width="6.85546875" style="67" customWidth="1"/>
    <col min="4605" max="4605" width="5" style="67" customWidth="1"/>
    <col min="4606" max="4606" width="5.85546875" style="67" customWidth="1"/>
    <col min="4607" max="4607" width="6.85546875" style="67" customWidth="1"/>
    <col min="4608" max="4608" width="5" style="67" customWidth="1"/>
    <col min="4609" max="4609" width="5.85546875" style="67" customWidth="1"/>
    <col min="4610" max="4610" width="6.85546875" style="67" customWidth="1"/>
    <col min="4611" max="4611" width="5" style="67" customWidth="1"/>
    <col min="4612" max="4852" width="9.140625" style="67"/>
    <col min="4853" max="4853" width="5.85546875" style="67" customWidth="1"/>
    <col min="4854" max="4854" width="6.85546875" style="67" customWidth="1"/>
    <col min="4855" max="4855" width="5" style="67" customWidth="1"/>
    <col min="4856" max="4856" width="5.85546875" style="67" customWidth="1"/>
    <col min="4857" max="4857" width="6.85546875" style="67" customWidth="1"/>
    <col min="4858" max="4858" width="5" style="67" customWidth="1"/>
    <col min="4859" max="4859" width="5.85546875" style="67" customWidth="1"/>
    <col min="4860" max="4860" width="6.85546875" style="67" customWidth="1"/>
    <col min="4861" max="4861" width="5" style="67" customWidth="1"/>
    <col min="4862" max="4862" width="5.85546875" style="67" customWidth="1"/>
    <col min="4863" max="4863" width="6.85546875" style="67" customWidth="1"/>
    <col min="4864" max="4864" width="5" style="67" customWidth="1"/>
    <col min="4865" max="4865" width="5.85546875" style="67" customWidth="1"/>
    <col min="4866" max="4866" width="6.85546875" style="67" customWidth="1"/>
    <col min="4867" max="4867" width="5" style="67" customWidth="1"/>
    <col min="4868" max="5108" width="9.140625" style="67"/>
    <col min="5109" max="5109" width="5.85546875" style="67" customWidth="1"/>
    <col min="5110" max="5110" width="6.85546875" style="67" customWidth="1"/>
    <col min="5111" max="5111" width="5" style="67" customWidth="1"/>
    <col min="5112" max="5112" width="5.85546875" style="67" customWidth="1"/>
    <col min="5113" max="5113" width="6.85546875" style="67" customWidth="1"/>
    <col min="5114" max="5114" width="5" style="67" customWidth="1"/>
    <col min="5115" max="5115" width="5.85546875" style="67" customWidth="1"/>
    <col min="5116" max="5116" width="6.85546875" style="67" customWidth="1"/>
    <col min="5117" max="5117" width="5" style="67" customWidth="1"/>
    <col min="5118" max="5118" width="5.85546875" style="67" customWidth="1"/>
    <col min="5119" max="5119" width="6.85546875" style="67" customWidth="1"/>
    <col min="5120" max="5120" width="5" style="67" customWidth="1"/>
    <col min="5121" max="5121" width="5.85546875" style="67" customWidth="1"/>
    <col min="5122" max="5122" width="6.85546875" style="67" customWidth="1"/>
    <col min="5123" max="5123" width="5" style="67" customWidth="1"/>
    <col min="5124" max="5364" width="9.140625" style="67"/>
    <col min="5365" max="5365" width="5.85546875" style="67" customWidth="1"/>
    <col min="5366" max="5366" width="6.85546875" style="67" customWidth="1"/>
    <col min="5367" max="5367" width="5" style="67" customWidth="1"/>
    <col min="5368" max="5368" width="5.85546875" style="67" customWidth="1"/>
    <col min="5369" max="5369" width="6.85546875" style="67" customWidth="1"/>
    <col min="5370" max="5370" width="5" style="67" customWidth="1"/>
    <col min="5371" max="5371" width="5.85546875" style="67" customWidth="1"/>
    <col min="5372" max="5372" width="6.85546875" style="67" customWidth="1"/>
    <col min="5373" max="5373" width="5" style="67" customWidth="1"/>
    <col min="5374" max="5374" width="5.85546875" style="67" customWidth="1"/>
    <col min="5375" max="5375" width="6.85546875" style="67" customWidth="1"/>
    <col min="5376" max="5376" width="5" style="67" customWidth="1"/>
    <col min="5377" max="5377" width="5.85546875" style="67" customWidth="1"/>
    <col min="5378" max="5378" width="6.85546875" style="67" customWidth="1"/>
    <col min="5379" max="5379" width="5" style="67" customWidth="1"/>
    <col min="5380" max="5620" width="9.140625" style="67"/>
    <col min="5621" max="5621" width="5.85546875" style="67" customWidth="1"/>
    <col min="5622" max="5622" width="6.85546875" style="67" customWidth="1"/>
    <col min="5623" max="5623" width="5" style="67" customWidth="1"/>
    <col min="5624" max="5624" width="5.85546875" style="67" customWidth="1"/>
    <col min="5625" max="5625" width="6.85546875" style="67" customWidth="1"/>
    <col min="5626" max="5626" width="5" style="67" customWidth="1"/>
    <col min="5627" max="5627" width="5.85546875" style="67" customWidth="1"/>
    <col min="5628" max="5628" width="6.85546875" style="67" customWidth="1"/>
    <col min="5629" max="5629" width="5" style="67" customWidth="1"/>
    <col min="5630" max="5630" width="5.85546875" style="67" customWidth="1"/>
    <col min="5631" max="5631" width="6.85546875" style="67" customWidth="1"/>
    <col min="5632" max="5632" width="5" style="67" customWidth="1"/>
    <col min="5633" max="5633" width="5.85546875" style="67" customWidth="1"/>
    <col min="5634" max="5634" width="6.85546875" style="67" customWidth="1"/>
    <col min="5635" max="5635" width="5" style="67" customWidth="1"/>
    <col min="5636" max="5876" width="9.140625" style="67"/>
    <col min="5877" max="5877" width="5.85546875" style="67" customWidth="1"/>
    <col min="5878" max="5878" width="6.85546875" style="67" customWidth="1"/>
    <col min="5879" max="5879" width="5" style="67" customWidth="1"/>
    <col min="5880" max="5880" width="5.85546875" style="67" customWidth="1"/>
    <col min="5881" max="5881" width="6.85546875" style="67" customWidth="1"/>
    <col min="5882" max="5882" width="5" style="67" customWidth="1"/>
    <col min="5883" max="5883" width="5.85546875" style="67" customWidth="1"/>
    <col min="5884" max="5884" width="6.85546875" style="67" customWidth="1"/>
    <col min="5885" max="5885" width="5" style="67" customWidth="1"/>
    <col min="5886" max="5886" width="5.85546875" style="67" customWidth="1"/>
    <col min="5887" max="5887" width="6.85546875" style="67" customWidth="1"/>
    <col min="5888" max="5888" width="5" style="67" customWidth="1"/>
    <col min="5889" max="5889" width="5.85546875" style="67" customWidth="1"/>
    <col min="5890" max="5890" width="6.85546875" style="67" customWidth="1"/>
    <col min="5891" max="5891" width="5" style="67" customWidth="1"/>
    <col min="5892" max="6132" width="9.140625" style="67"/>
    <col min="6133" max="6133" width="5.85546875" style="67" customWidth="1"/>
    <col min="6134" max="6134" width="6.85546875" style="67" customWidth="1"/>
    <col min="6135" max="6135" width="5" style="67" customWidth="1"/>
    <col min="6136" max="6136" width="5.85546875" style="67" customWidth="1"/>
    <col min="6137" max="6137" width="6.85546875" style="67" customWidth="1"/>
    <col min="6138" max="6138" width="5" style="67" customWidth="1"/>
    <col min="6139" max="6139" width="5.85546875" style="67" customWidth="1"/>
    <col min="6140" max="6140" width="6.85546875" style="67" customWidth="1"/>
    <col min="6141" max="6141" width="5" style="67" customWidth="1"/>
    <col min="6142" max="6142" width="5.85546875" style="67" customWidth="1"/>
    <col min="6143" max="6143" width="6.85546875" style="67" customWidth="1"/>
    <col min="6144" max="6144" width="5" style="67" customWidth="1"/>
    <col min="6145" max="6145" width="5.85546875" style="67" customWidth="1"/>
    <col min="6146" max="6146" width="6.85546875" style="67" customWidth="1"/>
    <col min="6147" max="6147" width="5" style="67" customWidth="1"/>
    <col min="6148" max="6388" width="9.140625" style="67"/>
    <col min="6389" max="6389" width="5.85546875" style="67" customWidth="1"/>
    <col min="6390" max="6390" width="6.85546875" style="67" customWidth="1"/>
    <col min="6391" max="6391" width="5" style="67" customWidth="1"/>
    <col min="6392" max="6392" width="5.85546875" style="67" customWidth="1"/>
    <col min="6393" max="6393" width="6.85546875" style="67" customWidth="1"/>
    <col min="6394" max="6394" width="5" style="67" customWidth="1"/>
    <col min="6395" max="6395" width="5.85546875" style="67" customWidth="1"/>
    <col min="6396" max="6396" width="6.85546875" style="67" customWidth="1"/>
    <col min="6397" max="6397" width="5" style="67" customWidth="1"/>
    <col min="6398" max="6398" width="5.85546875" style="67" customWidth="1"/>
    <col min="6399" max="6399" width="6.85546875" style="67" customWidth="1"/>
    <col min="6400" max="6400" width="5" style="67" customWidth="1"/>
    <col min="6401" max="6401" width="5.85546875" style="67" customWidth="1"/>
    <col min="6402" max="6402" width="6.85546875" style="67" customWidth="1"/>
    <col min="6403" max="6403" width="5" style="67" customWidth="1"/>
    <col min="6404" max="6644" width="9.140625" style="67"/>
    <col min="6645" max="6645" width="5.85546875" style="67" customWidth="1"/>
    <col min="6646" max="6646" width="6.85546875" style="67" customWidth="1"/>
    <col min="6647" max="6647" width="5" style="67" customWidth="1"/>
    <col min="6648" max="6648" width="5.85546875" style="67" customWidth="1"/>
    <col min="6649" max="6649" width="6.85546875" style="67" customWidth="1"/>
    <col min="6650" max="6650" width="5" style="67" customWidth="1"/>
    <col min="6651" max="6651" width="5.85546875" style="67" customWidth="1"/>
    <col min="6652" max="6652" width="6.85546875" style="67" customWidth="1"/>
    <col min="6653" max="6653" width="5" style="67" customWidth="1"/>
    <col min="6654" max="6654" width="5.85546875" style="67" customWidth="1"/>
    <col min="6655" max="6655" width="6.85546875" style="67" customWidth="1"/>
    <col min="6656" max="6656" width="5" style="67" customWidth="1"/>
    <col min="6657" max="6657" width="5.85546875" style="67" customWidth="1"/>
    <col min="6658" max="6658" width="6.85546875" style="67" customWidth="1"/>
    <col min="6659" max="6659" width="5" style="67" customWidth="1"/>
    <col min="6660" max="6900" width="9.140625" style="67"/>
    <col min="6901" max="6901" width="5.85546875" style="67" customWidth="1"/>
    <col min="6902" max="6902" width="6.85546875" style="67" customWidth="1"/>
    <col min="6903" max="6903" width="5" style="67" customWidth="1"/>
    <col min="6904" max="6904" width="5.85546875" style="67" customWidth="1"/>
    <col min="6905" max="6905" width="6.85546875" style="67" customWidth="1"/>
    <col min="6906" max="6906" width="5" style="67" customWidth="1"/>
    <col min="6907" max="6907" width="5.85546875" style="67" customWidth="1"/>
    <col min="6908" max="6908" width="6.85546875" style="67" customWidth="1"/>
    <col min="6909" max="6909" width="5" style="67" customWidth="1"/>
    <col min="6910" max="6910" width="5.85546875" style="67" customWidth="1"/>
    <col min="6911" max="6911" width="6.85546875" style="67" customWidth="1"/>
    <col min="6912" max="6912" width="5" style="67" customWidth="1"/>
    <col min="6913" max="6913" width="5.85546875" style="67" customWidth="1"/>
    <col min="6914" max="6914" width="6.85546875" style="67" customWidth="1"/>
    <col min="6915" max="6915" width="5" style="67" customWidth="1"/>
    <col min="6916" max="7156" width="9.140625" style="67"/>
    <col min="7157" max="7157" width="5.85546875" style="67" customWidth="1"/>
    <col min="7158" max="7158" width="6.85546875" style="67" customWidth="1"/>
    <col min="7159" max="7159" width="5" style="67" customWidth="1"/>
    <col min="7160" max="7160" width="5.85546875" style="67" customWidth="1"/>
    <col min="7161" max="7161" width="6.85546875" style="67" customWidth="1"/>
    <col min="7162" max="7162" width="5" style="67" customWidth="1"/>
    <col min="7163" max="7163" width="5.85546875" style="67" customWidth="1"/>
    <col min="7164" max="7164" width="6.85546875" style="67" customWidth="1"/>
    <col min="7165" max="7165" width="5" style="67" customWidth="1"/>
    <col min="7166" max="7166" width="5.85546875" style="67" customWidth="1"/>
    <col min="7167" max="7167" width="6.85546875" style="67" customWidth="1"/>
    <col min="7168" max="7168" width="5" style="67" customWidth="1"/>
    <col min="7169" max="7169" width="5.85546875" style="67" customWidth="1"/>
    <col min="7170" max="7170" width="6.85546875" style="67" customWidth="1"/>
    <col min="7171" max="7171" width="5" style="67" customWidth="1"/>
    <col min="7172" max="7412" width="9.140625" style="67"/>
    <col min="7413" max="7413" width="5.85546875" style="67" customWidth="1"/>
    <col min="7414" max="7414" width="6.85546875" style="67" customWidth="1"/>
    <col min="7415" max="7415" width="5" style="67" customWidth="1"/>
    <col min="7416" max="7416" width="5.85546875" style="67" customWidth="1"/>
    <col min="7417" max="7417" width="6.85546875" style="67" customWidth="1"/>
    <col min="7418" max="7418" width="5" style="67" customWidth="1"/>
    <col min="7419" max="7419" width="5.85546875" style="67" customWidth="1"/>
    <col min="7420" max="7420" width="6.85546875" style="67" customWidth="1"/>
    <col min="7421" max="7421" width="5" style="67" customWidth="1"/>
    <col min="7422" max="7422" width="5.85546875" style="67" customWidth="1"/>
    <col min="7423" max="7423" width="6.85546875" style="67" customWidth="1"/>
    <col min="7424" max="7424" width="5" style="67" customWidth="1"/>
    <col min="7425" max="7425" width="5.85546875" style="67" customWidth="1"/>
    <col min="7426" max="7426" width="6.85546875" style="67" customWidth="1"/>
    <col min="7427" max="7427" width="5" style="67" customWidth="1"/>
    <col min="7428" max="7668" width="9.140625" style="67"/>
    <col min="7669" max="7669" width="5.85546875" style="67" customWidth="1"/>
    <col min="7670" max="7670" width="6.85546875" style="67" customWidth="1"/>
    <col min="7671" max="7671" width="5" style="67" customWidth="1"/>
    <col min="7672" max="7672" width="5.85546875" style="67" customWidth="1"/>
    <col min="7673" max="7673" width="6.85546875" style="67" customWidth="1"/>
    <col min="7674" max="7674" width="5" style="67" customWidth="1"/>
    <col min="7675" max="7675" width="5.85546875" style="67" customWidth="1"/>
    <col min="7676" max="7676" width="6.85546875" style="67" customWidth="1"/>
    <col min="7677" max="7677" width="5" style="67" customWidth="1"/>
    <col min="7678" max="7678" width="5.85546875" style="67" customWidth="1"/>
    <col min="7679" max="7679" width="6.85546875" style="67" customWidth="1"/>
    <col min="7680" max="7680" width="5" style="67" customWidth="1"/>
    <col min="7681" max="7681" width="5.85546875" style="67" customWidth="1"/>
    <col min="7682" max="7682" width="6.85546875" style="67" customWidth="1"/>
    <col min="7683" max="7683" width="5" style="67" customWidth="1"/>
    <col min="7684" max="7924" width="9.140625" style="67"/>
    <col min="7925" max="7925" width="5.85546875" style="67" customWidth="1"/>
    <col min="7926" max="7926" width="6.85546875" style="67" customWidth="1"/>
    <col min="7927" max="7927" width="5" style="67" customWidth="1"/>
    <col min="7928" max="7928" width="5.85546875" style="67" customWidth="1"/>
    <col min="7929" max="7929" width="6.85546875" style="67" customWidth="1"/>
    <col min="7930" max="7930" width="5" style="67" customWidth="1"/>
    <col min="7931" max="7931" width="5.85546875" style="67" customWidth="1"/>
    <col min="7932" max="7932" width="6.85546875" style="67" customWidth="1"/>
    <col min="7933" max="7933" width="5" style="67" customWidth="1"/>
    <col min="7934" max="7934" width="5.85546875" style="67" customWidth="1"/>
    <col min="7935" max="7935" width="6.85546875" style="67" customWidth="1"/>
    <col min="7936" max="7936" width="5" style="67" customWidth="1"/>
    <col min="7937" max="7937" width="5.85546875" style="67" customWidth="1"/>
    <col min="7938" max="7938" width="6.85546875" style="67" customWidth="1"/>
    <col min="7939" max="7939" width="5" style="67" customWidth="1"/>
    <col min="7940" max="8180" width="9.140625" style="67"/>
    <col min="8181" max="8181" width="5.85546875" style="67" customWidth="1"/>
    <col min="8182" max="8182" width="6.85546875" style="67" customWidth="1"/>
    <col min="8183" max="8183" width="5" style="67" customWidth="1"/>
    <col min="8184" max="8184" width="5.85546875" style="67" customWidth="1"/>
    <col min="8185" max="8185" width="6.85546875" style="67" customWidth="1"/>
    <col min="8186" max="8186" width="5" style="67" customWidth="1"/>
    <col min="8187" max="8187" width="5.85546875" style="67" customWidth="1"/>
    <col min="8188" max="8188" width="6.85546875" style="67" customWidth="1"/>
    <col min="8189" max="8189" width="5" style="67" customWidth="1"/>
    <col min="8190" max="8190" width="5.85546875" style="67" customWidth="1"/>
    <col min="8191" max="8191" width="6.85546875" style="67" customWidth="1"/>
    <col min="8192" max="8192" width="5" style="67" customWidth="1"/>
    <col min="8193" max="8193" width="5.85546875" style="67" customWidth="1"/>
    <col min="8194" max="8194" width="6.85546875" style="67" customWidth="1"/>
    <col min="8195" max="8195" width="5" style="67" customWidth="1"/>
    <col min="8196" max="8436" width="9.140625" style="67"/>
    <col min="8437" max="8437" width="5.85546875" style="67" customWidth="1"/>
    <col min="8438" max="8438" width="6.85546875" style="67" customWidth="1"/>
    <col min="8439" max="8439" width="5" style="67" customWidth="1"/>
    <col min="8440" max="8440" width="5.85546875" style="67" customWidth="1"/>
    <col min="8441" max="8441" width="6.85546875" style="67" customWidth="1"/>
    <col min="8442" max="8442" width="5" style="67" customWidth="1"/>
    <col min="8443" max="8443" width="5.85546875" style="67" customWidth="1"/>
    <col min="8444" max="8444" width="6.85546875" style="67" customWidth="1"/>
    <col min="8445" max="8445" width="5" style="67" customWidth="1"/>
    <col min="8446" max="8446" width="5.85546875" style="67" customWidth="1"/>
    <col min="8447" max="8447" width="6.85546875" style="67" customWidth="1"/>
    <col min="8448" max="8448" width="5" style="67" customWidth="1"/>
    <col min="8449" max="8449" width="5.85546875" style="67" customWidth="1"/>
    <col min="8450" max="8450" width="6.85546875" style="67" customWidth="1"/>
    <col min="8451" max="8451" width="5" style="67" customWidth="1"/>
    <col min="8452" max="8692" width="9.140625" style="67"/>
    <col min="8693" max="8693" width="5.85546875" style="67" customWidth="1"/>
    <col min="8694" max="8694" width="6.85546875" style="67" customWidth="1"/>
    <col min="8695" max="8695" width="5" style="67" customWidth="1"/>
    <col min="8696" max="8696" width="5.85546875" style="67" customWidth="1"/>
    <col min="8697" max="8697" width="6.85546875" style="67" customWidth="1"/>
    <col min="8698" max="8698" width="5" style="67" customWidth="1"/>
    <col min="8699" max="8699" width="5.85546875" style="67" customWidth="1"/>
    <col min="8700" max="8700" width="6.85546875" style="67" customWidth="1"/>
    <col min="8701" max="8701" width="5" style="67" customWidth="1"/>
    <col min="8702" max="8702" width="5.85546875" style="67" customWidth="1"/>
    <col min="8703" max="8703" width="6.85546875" style="67" customWidth="1"/>
    <col min="8704" max="8704" width="5" style="67" customWidth="1"/>
    <col min="8705" max="8705" width="5.85546875" style="67" customWidth="1"/>
    <col min="8706" max="8706" width="6.85546875" style="67" customWidth="1"/>
    <col min="8707" max="8707" width="5" style="67" customWidth="1"/>
    <col min="8708" max="8948" width="9.140625" style="67"/>
    <col min="8949" max="8949" width="5.85546875" style="67" customWidth="1"/>
    <col min="8950" max="8950" width="6.85546875" style="67" customWidth="1"/>
    <col min="8951" max="8951" width="5" style="67" customWidth="1"/>
    <col min="8952" max="8952" width="5.85546875" style="67" customWidth="1"/>
    <col min="8953" max="8953" width="6.85546875" style="67" customWidth="1"/>
    <col min="8954" max="8954" width="5" style="67" customWidth="1"/>
    <col min="8955" max="8955" width="5.85546875" style="67" customWidth="1"/>
    <col min="8956" max="8956" width="6.85546875" style="67" customWidth="1"/>
    <col min="8957" max="8957" width="5" style="67" customWidth="1"/>
    <col min="8958" max="8958" width="5.85546875" style="67" customWidth="1"/>
    <col min="8959" max="8959" width="6.85546875" style="67" customWidth="1"/>
    <col min="8960" max="8960" width="5" style="67" customWidth="1"/>
    <col min="8961" max="8961" width="5.85546875" style="67" customWidth="1"/>
    <col min="8962" max="8962" width="6.85546875" style="67" customWidth="1"/>
    <col min="8963" max="8963" width="5" style="67" customWidth="1"/>
    <col min="8964" max="9204" width="9.140625" style="67"/>
    <col min="9205" max="9205" width="5.85546875" style="67" customWidth="1"/>
    <col min="9206" max="9206" width="6.85546875" style="67" customWidth="1"/>
    <col min="9207" max="9207" width="5" style="67" customWidth="1"/>
    <col min="9208" max="9208" width="5.85546875" style="67" customWidth="1"/>
    <col min="9209" max="9209" width="6.85546875" style="67" customWidth="1"/>
    <col min="9210" max="9210" width="5" style="67" customWidth="1"/>
    <col min="9211" max="9211" width="5.85546875" style="67" customWidth="1"/>
    <col min="9212" max="9212" width="6.85546875" style="67" customWidth="1"/>
    <col min="9213" max="9213" width="5" style="67" customWidth="1"/>
    <col min="9214" max="9214" width="5.85546875" style="67" customWidth="1"/>
    <col min="9215" max="9215" width="6.85546875" style="67" customWidth="1"/>
    <col min="9216" max="9216" width="5" style="67" customWidth="1"/>
    <col min="9217" max="9217" width="5.85546875" style="67" customWidth="1"/>
    <col min="9218" max="9218" width="6.85546875" style="67" customWidth="1"/>
    <col min="9219" max="9219" width="5" style="67" customWidth="1"/>
    <col min="9220" max="9460" width="9.140625" style="67"/>
    <col min="9461" max="9461" width="5.85546875" style="67" customWidth="1"/>
    <col min="9462" max="9462" width="6.85546875" style="67" customWidth="1"/>
    <col min="9463" max="9463" width="5" style="67" customWidth="1"/>
    <col min="9464" max="9464" width="5.85546875" style="67" customWidth="1"/>
    <col min="9465" max="9465" width="6.85546875" style="67" customWidth="1"/>
    <col min="9466" max="9466" width="5" style="67" customWidth="1"/>
    <col min="9467" max="9467" width="5.85546875" style="67" customWidth="1"/>
    <col min="9468" max="9468" width="6.85546875" style="67" customWidth="1"/>
    <col min="9469" max="9469" width="5" style="67" customWidth="1"/>
    <col min="9470" max="9470" width="5.85546875" style="67" customWidth="1"/>
    <col min="9471" max="9471" width="6.85546875" style="67" customWidth="1"/>
    <col min="9472" max="9472" width="5" style="67" customWidth="1"/>
    <col min="9473" max="9473" width="5.85546875" style="67" customWidth="1"/>
    <col min="9474" max="9474" width="6.85546875" style="67" customWidth="1"/>
    <col min="9475" max="9475" width="5" style="67" customWidth="1"/>
    <col min="9476" max="9716" width="9.140625" style="67"/>
    <col min="9717" max="9717" width="5.85546875" style="67" customWidth="1"/>
    <col min="9718" max="9718" width="6.85546875" style="67" customWidth="1"/>
    <col min="9719" max="9719" width="5" style="67" customWidth="1"/>
    <col min="9720" max="9720" width="5.85546875" style="67" customWidth="1"/>
    <col min="9721" max="9721" width="6.85546875" style="67" customWidth="1"/>
    <col min="9722" max="9722" width="5" style="67" customWidth="1"/>
    <col min="9723" max="9723" width="5.85546875" style="67" customWidth="1"/>
    <col min="9724" max="9724" width="6.85546875" style="67" customWidth="1"/>
    <col min="9725" max="9725" width="5" style="67" customWidth="1"/>
    <col min="9726" max="9726" width="5.85546875" style="67" customWidth="1"/>
    <col min="9727" max="9727" width="6.85546875" style="67" customWidth="1"/>
    <col min="9728" max="9728" width="5" style="67" customWidth="1"/>
    <col min="9729" max="9729" width="5.85546875" style="67" customWidth="1"/>
    <col min="9730" max="9730" width="6.85546875" style="67" customWidth="1"/>
    <col min="9731" max="9731" width="5" style="67" customWidth="1"/>
    <col min="9732" max="9972" width="9.140625" style="67"/>
    <col min="9973" max="9973" width="5.85546875" style="67" customWidth="1"/>
    <col min="9974" max="9974" width="6.85546875" style="67" customWidth="1"/>
    <col min="9975" max="9975" width="5" style="67" customWidth="1"/>
    <col min="9976" max="9976" width="5.85546875" style="67" customWidth="1"/>
    <col min="9977" max="9977" width="6.85546875" style="67" customWidth="1"/>
    <col min="9978" max="9978" width="5" style="67" customWidth="1"/>
    <col min="9979" max="9979" width="5.85546875" style="67" customWidth="1"/>
    <col min="9980" max="9980" width="6.85546875" style="67" customWidth="1"/>
    <col min="9981" max="9981" width="5" style="67" customWidth="1"/>
    <col min="9982" max="9982" width="5.85546875" style="67" customWidth="1"/>
    <col min="9983" max="9983" width="6.85546875" style="67" customWidth="1"/>
    <col min="9984" max="9984" width="5" style="67" customWidth="1"/>
    <col min="9985" max="9985" width="5.85546875" style="67" customWidth="1"/>
    <col min="9986" max="9986" width="6.85546875" style="67" customWidth="1"/>
    <col min="9987" max="9987" width="5" style="67" customWidth="1"/>
    <col min="9988" max="10228" width="9.140625" style="67"/>
    <col min="10229" max="10229" width="5.85546875" style="67" customWidth="1"/>
    <col min="10230" max="10230" width="6.85546875" style="67" customWidth="1"/>
    <col min="10231" max="10231" width="5" style="67" customWidth="1"/>
    <col min="10232" max="10232" width="5.85546875" style="67" customWidth="1"/>
    <col min="10233" max="10233" width="6.85546875" style="67" customWidth="1"/>
    <col min="10234" max="10234" width="5" style="67" customWidth="1"/>
    <col min="10235" max="10235" width="5.85546875" style="67" customWidth="1"/>
    <col min="10236" max="10236" width="6.85546875" style="67" customWidth="1"/>
    <col min="10237" max="10237" width="5" style="67" customWidth="1"/>
    <col min="10238" max="10238" width="5.85546875" style="67" customWidth="1"/>
    <col min="10239" max="10239" width="6.85546875" style="67" customWidth="1"/>
    <col min="10240" max="10240" width="5" style="67" customWidth="1"/>
    <col min="10241" max="10241" width="5.85546875" style="67" customWidth="1"/>
    <col min="10242" max="10242" width="6.85546875" style="67" customWidth="1"/>
    <col min="10243" max="10243" width="5" style="67" customWidth="1"/>
    <col min="10244" max="10484" width="9.140625" style="67"/>
    <col min="10485" max="10485" width="5.85546875" style="67" customWidth="1"/>
    <col min="10486" max="10486" width="6.85546875" style="67" customWidth="1"/>
    <col min="10487" max="10487" width="5" style="67" customWidth="1"/>
    <col min="10488" max="10488" width="5.85546875" style="67" customWidth="1"/>
    <col min="10489" max="10489" width="6.85546875" style="67" customWidth="1"/>
    <col min="10490" max="10490" width="5" style="67" customWidth="1"/>
    <col min="10491" max="10491" width="5.85546875" style="67" customWidth="1"/>
    <col min="10492" max="10492" width="6.85546875" style="67" customWidth="1"/>
    <col min="10493" max="10493" width="5" style="67" customWidth="1"/>
    <col min="10494" max="10494" width="5.85546875" style="67" customWidth="1"/>
    <col min="10495" max="10495" width="6.85546875" style="67" customWidth="1"/>
    <col min="10496" max="10496" width="5" style="67" customWidth="1"/>
    <col min="10497" max="10497" width="5.85546875" style="67" customWidth="1"/>
    <col min="10498" max="10498" width="6.85546875" style="67" customWidth="1"/>
    <col min="10499" max="10499" width="5" style="67" customWidth="1"/>
    <col min="10500" max="10740" width="9.140625" style="67"/>
    <col min="10741" max="10741" width="5.85546875" style="67" customWidth="1"/>
    <col min="10742" max="10742" width="6.85546875" style="67" customWidth="1"/>
    <col min="10743" max="10743" width="5" style="67" customWidth="1"/>
    <col min="10744" max="10744" width="5.85546875" style="67" customWidth="1"/>
    <col min="10745" max="10745" width="6.85546875" style="67" customWidth="1"/>
    <col min="10746" max="10746" width="5" style="67" customWidth="1"/>
    <col min="10747" max="10747" width="5.85546875" style="67" customWidth="1"/>
    <col min="10748" max="10748" width="6.85546875" style="67" customWidth="1"/>
    <col min="10749" max="10749" width="5" style="67" customWidth="1"/>
    <col min="10750" max="10750" width="5.85546875" style="67" customWidth="1"/>
    <col min="10751" max="10751" width="6.85546875" style="67" customWidth="1"/>
    <col min="10752" max="10752" width="5" style="67" customWidth="1"/>
    <col min="10753" max="10753" width="5.85546875" style="67" customWidth="1"/>
    <col min="10754" max="10754" width="6.85546875" style="67" customWidth="1"/>
    <col min="10755" max="10755" width="5" style="67" customWidth="1"/>
    <col min="10756" max="10996" width="9.140625" style="67"/>
    <col min="10997" max="10997" width="5.85546875" style="67" customWidth="1"/>
    <col min="10998" max="10998" width="6.85546875" style="67" customWidth="1"/>
    <col min="10999" max="10999" width="5" style="67" customWidth="1"/>
    <col min="11000" max="11000" width="5.85546875" style="67" customWidth="1"/>
    <col min="11001" max="11001" width="6.85546875" style="67" customWidth="1"/>
    <col min="11002" max="11002" width="5" style="67" customWidth="1"/>
    <col min="11003" max="11003" width="5.85546875" style="67" customWidth="1"/>
    <col min="11004" max="11004" width="6.85546875" style="67" customWidth="1"/>
    <col min="11005" max="11005" width="5" style="67" customWidth="1"/>
    <col min="11006" max="11006" width="5.85546875" style="67" customWidth="1"/>
    <col min="11007" max="11007" width="6.85546875" style="67" customWidth="1"/>
    <col min="11008" max="11008" width="5" style="67" customWidth="1"/>
    <col min="11009" max="11009" width="5.85546875" style="67" customWidth="1"/>
    <col min="11010" max="11010" width="6.85546875" style="67" customWidth="1"/>
    <col min="11011" max="11011" width="5" style="67" customWidth="1"/>
    <col min="11012" max="11252" width="9.140625" style="67"/>
    <col min="11253" max="11253" width="5.85546875" style="67" customWidth="1"/>
    <col min="11254" max="11254" width="6.85546875" style="67" customWidth="1"/>
    <col min="11255" max="11255" width="5" style="67" customWidth="1"/>
    <col min="11256" max="11256" width="5.85546875" style="67" customWidth="1"/>
    <col min="11257" max="11257" width="6.85546875" style="67" customWidth="1"/>
    <col min="11258" max="11258" width="5" style="67" customWidth="1"/>
    <col min="11259" max="11259" width="5.85546875" style="67" customWidth="1"/>
    <col min="11260" max="11260" width="6.85546875" style="67" customWidth="1"/>
    <col min="11261" max="11261" width="5" style="67" customWidth="1"/>
    <col min="11262" max="11262" width="5.85546875" style="67" customWidth="1"/>
    <col min="11263" max="11263" width="6.85546875" style="67" customWidth="1"/>
    <col min="11264" max="11264" width="5" style="67" customWidth="1"/>
    <col min="11265" max="11265" width="5.85546875" style="67" customWidth="1"/>
    <col min="11266" max="11266" width="6.85546875" style="67" customWidth="1"/>
    <col min="11267" max="11267" width="5" style="67" customWidth="1"/>
    <col min="11268" max="11508" width="9.140625" style="67"/>
    <col min="11509" max="11509" width="5.85546875" style="67" customWidth="1"/>
    <col min="11510" max="11510" width="6.85546875" style="67" customWidth="1"/>
    <col min="11511" max="11511" width="5" style="67" customWidth="1"/>
    <col min="11512" max="11512" width="5.85546875" style="67" customWidth="1"/>
    <col min="11513" max="11513" width="6.85546875" style="67" customWidth="1"/>
    <col min="11514" max="11514" width="5" style="67" customWidth="1"/>
    <col min="11515" max="11515" width="5.85546875" style="67" customWidth="1"/>
    <col min="11516" max="11516" width="6.85546875" style="67" customWidth="1"/>
    <col min="11517" max="11517" width="5" style="67" customWidth="1"/>
    <col min="11518" max="11518" width="5.85546875" style="67" customWidth="1"/>
    <col min="11519" max="11519" width="6.85546875" style="67" customWidth="1"/>
    <col min="11520" max="11520" width="5" style="67" customWidth="1"/>
    <col min="11521" max="11521" width="5.85546875" style="67" customWidth="1"/>
    <col min="11522" max="11522" width="6.85546875" style="67" customWidth="1"/>
    <col min="11523" max="11523" width="5" style="67" customWidth="1"/>
    <col min="11524" max="11764" width="9.140625" style="67"/>
    <col min="11765" max="11765" width="5.85546875" style="67" customWidth="1"/>
    <col min="11766" max="11766" width="6.85546875" style="67" customWidth="1"/>
    <col min="11767" max="11767" width="5" style="67" customWidth="1"/>
    <col min="11768" max="11768" width="5.85546875" style="67" customWidth="1"/>
    <col min="11769" max="11769" width="6.85546875" style="67" customWidth="1"/>
    <col min="11770" max="11770" width="5" style="67" customWidth="1"/>
    <col min="11771" max="11771" width="5.85546875" style="67" customWidth="1"/>
    <col min="11772" max="11772" width="6.85546875" style="67" customWidth="1"/>
    <col min="11773" max="11773" width="5" style="67" customWidth="1"/>
    <col min="11774" max="11774" width="5.85546875" style="67" customWidth="1"/>
    <col min="11775" max="11775" width="6.85546875" style="67" customWidth="1"/>
    <col min="11776" max="11776" width="5" style="67" customWidth="1"/>
    <col min="11777" max="11777" width="5.85546875" style="67" customWidth="1"/>
    <col min="11778" max="11778" width="6.85546875" style="67" customWidth="1"/>
    <col min="11779" max="11779" width="5" style="67" customWidth="1"/>
    <col min="11780" max="12020" width="9.140625" style="67"/>
    <col min="12021" max="12021" width="5.85546875" style="67" customWidth="1"/>
    <col min="12022" max="12022" width="6.85546875" style="67" customWidth="1"/>
    <col min="12023" max="12023" width="5" style="67" customWidth="1"/>
    <col min="12024" max="12024" width="5.85546875" style="67" customWidth="1"/>
    <col min="12025" max="12025" width="6.85546875" style="67" customWidth="1"/>
    <col min="12026" max="12026" width="5" style="67" customWidth="1"/>
    <col min="12027" max="12027" width="5.85546875" style="67" customWidth="1"/>
    <col min="12028" max="12028" width="6.85546875" style="67" customWidth="1"/>
    <col min="12029" max="12029" width="5" style="67" customWidth="1"/>
    <col min="12030" max="12030" width="5.85546875" style="67" customWidth="1"/>
    <col min="12031" max="12031" width="6.85546875" style="67" customWidth="1"/>
    <col min="12032" max="12032" width="5" style="67" customWidth="1"/>
    <col min="12033" max="12033" width="5.85546875" style="67" customWidth="1"/>
    <col min="12034" max="12034" width="6.85546875" style="67" customWidth="1"/>
    <col min="12035" max="12035" width="5" style="67" customWidth="1"/>
    <col min="12036" max="12276" width="9.140625" style="67"/>
    <col min="12277" max="12277" width="5.85546875" style="67" customWidth="1"/>
    <col min="12278" max="12278" width="6.85546875" style="67" customWidth="1"/>
    <col min="12279" max="12279" width="5" style="67" customWidth="1"/>
    <col min="12280" max="12280" width="5.85546875" style="67" customWidth="1"/>
    <col min="12281" max="12281" width="6.85546875" style="67" customWidth="1"/>
    <col min="12282" max="12282" width="5" style="67" customWidth="1"/>
    <col min="12283" max="12283" width="5.85546875" style="67" customWidth="1"/>
    <col min="12284" max="12284" width="6.85546875" style="67" customWidth="1"/>
    <col min="12285" max="12285" width="5" style="67" customWidth="1"/>
    <col min="12286" max="12286" width="5.85546875" style="67" customWidth="1"/>
    <col min="12287" max="12287" width="6.85546875" style="67" customWidth="1"/>
    <col min="12288" max="12288" width="5" style="67" customWidth="1"/>
    <col min="12289" max="12289" width="5.85546875" style="67" customWidth="1"/>
    <col min="12290" max="12290" width="6.85546875" style="67" customWidth="1"/>
    <col min="12291" max="12291" width="5" style="67" customWidth="1"/>
    <col min="12292" max="12532" width="9.140625" style="67"/>
    <col min="12533" max="12533" width="5.85546875" style="67" customWidth="1"/>
    <col min="12534" max="12534" width="6.85546875" style="67" customWidth="1"/>
    <col min="12535" max="12535" width="5" style="67" customWidth="1"/>
    <col min="12536" max="12536" width="5.85546875" style="67" customWidth="1"/>
    <col min="12537" max="12537" width="6.85546875" style="67" customWidth="1"/>
    <col min="12538" max="12538" width="5" style="67" customWidth="1"/>
    <col min="12539" max="12539" width="5.85546875" style="67" customWidth="1"/>
    <col min="12540" max="12540" width="6.85546875" style="67" customWidth="1"/>
    <col min="12541" max="12541" width="5" style="67" customWidth="1"/>
    <col min="12542" max="12542" width="5.85546875" style="67" customWidth="1"/>
    <col min="12543" max="12543" width="6.85546875" style="67" customWidth="1"/>
    <col min="12544" max="12544" width="5" style="67" customWidth="1"/>
    <col min="12545" max="12545" width="5.85546875" style="67" customWidth="1"/>
    <col min="12546" max="12546" width="6.85546875" style="67" customWidth="1"/>
    <col min="12547" max="12547" width="5" style="67" customWidth="1"/>
    <col min="12548" max="12788" width="9.140625" style="67"/>
    <col min="12789" max="12789" width="5.85546875" style="67" customWidth="1"/>
    <col min="12790" max="12790" width="6.85546875" style="67" customWidth="1"/>
    <col min="12791" max="12791" width="5" style="67" customWidth="1"/>
    <col min="12792" max="12792" width="5.85546875" style="67" customWidth="1"/>
    <col min="12793" max="12793" width="6.85546875" style="67" customWidth="1"/>
    <col min="12794" max="12794" width="5" style="67" customWidth="1"/>
    <col min="12795" max="12795" width="5.85546875" style="67" customWidth="1"/>
    <col min="12796" max="12796" width="6.85546875" style="67" customWidth="1"/>
    <col min="12797" max="12797" width="5" style="67" customWidth="1"/>
    <col min="12798" max="12798" width="5.85546875" style="67" customWidth="1"/>
    <col min="12799" max="12799" width="6.85546875" style="67" customWidth="1"/>
    <col min="12800" max="12800" width="5" style="67" customWidth="1"/>
    <col min="12801" max="12801" width="5.85546875" style="67" customWidth="1"/>
    <col min="12802" max="12802" width="6.85546875" style="67" customWidth="1"/>
    <col min="12803" max="12803" width="5" style="67" customWidth="1"/>
    <col min="12804" max="13044" width="9.140625" style="67"/>
    <col min="13045" max="13045" width="5.85546875" style="67" customWidth="1"/>
    <col min="13046" max="13046" width="6.85546875" style="67" customWidth="1"/>
    <col min="13047" max="13047" width="5" style="67" customWidth="1"/>
    <col min="13048" max="13048" width="5.85546875" style="67" customWidth="1"/>
    <col min="13049" max="13049" width="6.85546875" style="67" customWidth="1"/>
    <col min="13050" max="13050" width="5" style="67" customWidth="1"/>
    <col min="13051" max="13051" width="5.85546875" style="67" customWidth="1"/>
    <col min="13052" max="13052" width="6.85546875" style="67" customWidth="1"/>
    <col min="13053" max="13053" width="5" style="67" customWidth="1"/>
    <col min="13054" max="13054" width="5.85546875" style="67" customWidth="1"/>
    <col min="13055" max="13055" width="6.85546875" style="67" customWidth="1"/>
    <col min="13056" max="13056" width="5" style="67" customWidth="1"/>
    <col min="13057" max="13057" width="5.85546875" style="67" customWidth="1"/>
    <col min="13058" max="13058" width="6.85546875" style="67" customWidth="1"/>
    <col min="13059" max="13059" width="5" style="67" customWidth="1"/>
    <col min="13060" max="13300" width="9.140625" style="67"/>
    <col min="13301" max="13301" width="5.85546875" style="67" customWidth="1"/>
    <col min="13302" max="13302" width="6.85546875" style="67" customWidth="1"/>
    <col min="13303" max="13303" width="5" style="67" customWidth="1"/>
    <col min="13304" max="13304" width="5.85546875" style="67" customWidth="1"/>
    <col min="13305" max="13305" width="6.85546875" style="67" customWidth="1"/>
    <col min="13306" max="13306" width="5" style="67" customWidth="1"/>
    <col min="13307" max="13307" width="5.85546875" style="67" customWidth="1"/>
    <col min="13308" max="13308" width="6.85546875" style="67" customWidth="1"/>
    <col min="13309" max="13309" width="5" style="67" customWidth="1"/>
    <col min="13310" max="13310" width="5.85546875" style="67" customWidth="1"/>
    <col min="13311" max="13311" width="6.85546875" style="67" customWidth="1"/>
    <col min="13312" max="13312" width="5" style="67" customWidth="1"/>
    <col min="13313" max="13313" width="5.85546875" style="67" customWidth="1"/>
    <col min="13314" max="13314" width="6.85546875" style="67" customWidth="1"/>
    <col min="13315" max="13315" width="5" style="67" customWidth="1"/>
    <col min="13316" max="13556" width="9.140625" style="67"/>
    <col min="13557" max="13557" width="5.85546875" style="67" customWidth="1"/>
    <col min="13558" max="13558" width="6.85546875" style="67" customWidth="1"/>
    <col min="13559" max="13559" width="5" style="67" customWidth="1"/>
    <col min="13560" max="13560" width="5.85546875" style="67" customWidth="1"/>
    <col min="13561" max="13561" width="6.85546875" style="67" customWidth="1"/>
    <col min="13562" max="13562" width="5" style="67" customWidth="1"/>
    <col min="13563" max="13563" width="5.85546875" style="67" customWidth="1"/>
    <col min="13564" max="13564" width="6.85546875" style="67" customWidth="1"/>
    <col min="13565" max="13565" width="5" style="67" customWidth="1"/>
    <col min="13566" max="13566" width="5.85546875" style="67" customWidth="1"/>
    <col min="13567" max="13567" width="6.85546875" style="67" customWidth="1"/>
    <col min="13568" max="13568" width="5" style="67" customWidth="1"/>
    <col min="13569" max="13569" width="5.85546875" style="67" customWidth="1"/>
    <col min="13570" max="13570" width="6.85546875" style="67" customWidth="1"/>
    <col min="13571" max="13571" width="5" style="67" customWidth="1"/>
    <col min="13572" max="13812" width="9.140625" style="67"/>
    <col min="13813" max="13813" width="5.85546875" style="67" customWidth="1"/>
    <col min="13814" max="13814" width="6.85546875" style="67" customWidth="1"/>
    <col min="13815" max="13815" width="5" style="67" customWidth="1"/>
    <col min="13816" max="13816" width="5.85546875" style="67" customWidth="1"/>
    <col min="13817" max="13817" width="6.85546875" style="67" customWidth="1"/>
    <col min="13818" max="13818" width="5" style="67" customWidth="1"/>
    <col min="13819" max="13819" width="5.85546875" style="67" customWidth="1"/>
    <col min="13820" max="13820" width="6.85546875" style="67" customWidth="1"/>
    <col min="13821" max="13821" width="5" style="67" customWidth="1"/>
    <col min="13822" max="13822" width="5.85546875" style="67" customWidth="1"/>
    <col min="13823" max="13823" width="6.85546875" style="67" customWidth="1"/>
    <col min="13824" max="13824" width="5" style="67" customWidth="1"/>
    <col min="13825" max="13825" width="5.85546875" style="67" customWidth="1"/>
    <col min="13826" max="13826" width="6.85546875" style="67" customWidth="1"/>
    <col min="13827" max="13827" width="5" style="67" customWidth="1"/>
    <col min="13828" max="14068" width="9.140625" style="67"/>
    <col min="14069" max="14069" width="5.85546875" style="67" customWidth="1"/>
    <col min="14070" max="14070" width="6.85546875" style="67" customWidth="1"/>
    <col min="14071" max="14071" width="5" style="67" customWidth="1"/>
    <col min="14072" max="14072" width="5.85546875" style="67" customWidth="1"/>
    <col min="14073" max="14073" width="6.85546875" style="67" customWidth="1"/>
    <col min="14074" max="14074" width="5" style="67" customWidth="1"/>
    <col min="14075" max="14075" width="5.85546875" style="67" customWidth="1"/>
    <col min="14076" max="14076" width="6.85546875" style="67" customWidth="1"/>
    <col min="14077" max="14077" width="5" style="67" customWidth="1"/>
    <col min="14078" max="14078" width="5.85546875" style="67" customWidth="1"/>
    <col min="14079" max="14079" width="6.85546875" style="67" customWidth="1"/>
    <col min="14080" max="14080" width="5" style="67" customWidth="1"/>
    <col min="14081" max="14081" width="5.85546875" style="67" customWidth="1"/>
    <col min="14082" max="14082" width="6.85546875" style="67" customWidth="1"/>
    <col min="14083" max="14083" width="5" style="67" customWidth="1"/>
    <col min="14084" max="14324" width="9.140625" style="67"/>
    <col min="14325" max="14325" width="5.85546875" style="67" customWidth="1"/>
    <col min="14326" max="14326" width="6.85546875" style="67" customWidth="1"/>
    <col min="14327" max="14327" width="5" style="67" customWidth="1"/>
    <col min="14328" max="14328" width="5.85546875" style="67" customWidth="1"/>
    <col min="14329" max="14329" width="6.85546875" style="67" customWidth="1"/>
    <col min="14330" max="14330" width="5" style="67" customWidth="1"/>
    <col min="14331" max="14331" width="5.85546875" style="67" customWidth="1"/>
    <col min="14332" max="14332" width="6.85546875" style="67" customWidth="1"/>
    <col min="14333" max="14333" width="5" style="67" customWidth="1"/>
    <col min="14334" max="14334" width="5.85546875" style="67" customWidth="1"/>
    <col min="14335" max="14335" width="6.85546875" style="67" customWidth="1"/>
    <col min="14336" max="14336" width="5" style="67" customWidth="1"/>
    <col min="14337" max="14337" width="5.85546875" style="67" customWidth="1"/>
    <col min="14338" max="14338" width="6.85546875" style="67" customWidth="1"/>
    <col min="14339" max="14339" width="5" style="67" customWidth="1"/>
    <col min="14340" max="14580" width="9.140625" style="67"/>
    <col min="14581" max="14581" width="5.85546875" style="67" customWidth="1"/>
    <col min="14582" max="14582" width="6.85546875" style="67" customWidth="1"/>
    <col min="14583" max="14583" width="5" style="67" customWidth="1"/>
    <col min="14584" max="14584" width="5.85546875" style="67" customWidth="1"/>
    <col min="14585" max="14585" width="6.85546875" style="67" customWidth="1"/>
    <col min="14586" max="14586" width="5" style="67" customWidth="1"/>
    <col min="14587" max="14587" width="5.85546875" style="67" customWidth="1"/>
    <col min="14588" max="14588" width="6.85546875" style="67" customWidth="1"/>
    <col min="14589" max="14589" width="5" style="67" customWidth="1"/>
    <col min="14590" max="14590" width="5.85546875" style="67" customWidth="1"/>
    <col min="14591" max="14591" width="6.85546875" style="67" customWidth="1"/>
    <col min="14592" max="14592" width="5" style="67" customWidth="1"/>
    <col min="14593" max="14593" width="5.85546875" style="67" customWidth="1"/>
    <col min="14594" max="14594" width="6.85546875" style="67" customWidth="1"/>
    <col min="14595" max="14595" width="5" style="67" customWidth="1"/>
    <col min="14596" max="14836" width="9.140625" style="67"/>
    <col min="14837" max="14837" width="5.85546875" style="67" customWidth="1"/>
    <col min="14838" max="14838" width="6.85546875" style="67" customWidth="1"/>
    <col min="14839" max="14839" width="5" style="67" customWidth="1"/>
    <col min="14840" max="14840" width="5.85546875" style="67" customWidth="1"/>
    <col min="14841" max="14841" width="6.85546875" style="67" customWidth="1"/>
    <col min="14842" max="14842" width="5" style="67" customWidth="1"/>
    <col min="14843" max="14843" width="5.85546875" style="67" customWidth="1"/>
    <col min="14844" max="14844" width="6.85546875" style="67" customWidth="1"/>
    <col min="14845" max="14845" width="5" style="67" customWidth="1"/>
    <col min="14846" max="14846" width="5.85546875" style="67" customWidth="1"/>
    <col min="14847" max="14847" width="6.85546875" style="67" customWidth="1"/>
    <col min="14848" max="14848" width="5" style="67" customWidth="1"/>
    <col min="14849" max="14849" width="5.85546875" style="67" customWidth="1"/>
    <col min="14850" max="14850" width="6.85546875" style="67" customWidth="1"/>
    <col min="14851" max="14851" width="5" style="67" customWidth="1"/>
    <col min="14852" max="15092" width="9.140625" style="67"/>
    <col min="15093" max="15093" width="5.85546875" style="67" customWidth="1"/>
    <col min="15094" max="15094" width="6.85546875" style="67" customWidth="1"/>
    <col min="15095" max="15095" width="5" style="67" customWidth="1"/>
    <col min="15096" max="15096" width="5.85546875" style="67" customWidth="1"/>
    <col min="15097" max="15097" width="6.85546875" style="67" customWidth="1"/>
    <col min="15098" max="15098" width="5" style="67" customWidth="1"/>
    <col min="15099" max="15099" width="5.85546875" style="67" customWidth="1"/>
    <col min="15100" max="15100" width="6.85546875" style="67" customWidth="1"/>
    <col min="15101" max="15101" width="5" style="67" customWidth="1"/>
    <col min="15102" max="15102" width="5.85546875" style="67" customWidth="1"/>
    <col min="15103" max="15103" width="6.85546875" style="67" customWidth="1"/>
    <col min="15104" max="15104" width="5" style="67" customWidth="1"/>
    <col min="15105" max="15105" width="5.85546875" style="67" customWidth="1"/>
    <col min="15106" max="15106" width="6.85546875" style="67" customWidth="1"/>
    <col min="15107" max="15107" width="5" style="67" customWidth="1"/>
    <col min="15108" max="15348" width="9.140625" style="67"/>
    <col min="15349" max="15349" width="5.85546875" style="67" customWidth="1"/>
    <col min="15350" max="15350" width="6.85546875" style="67" customWidth="1"/>
    <col min="15351" max="15351" width="5" style="67" customWidth="1"/>
    <col min="15352" max="15352" width="5.85546875" style="67" customWidth="1"/>
    <col min="15353" max="15353" width="6.85546875" style="67" customWidth="1"/>
    <col min="15354" max="15354" width="5" style="67" customWidth="1"/>
    <col min="15355" max="15355" width="5.85546875" style="67" customWidth="1"/>
    <col min="15356" max="15356" width="6.85546875" style="67" customWidth="1"/>
    <col min="15357" max="15357" width="5" style="67" customWidth="1"/>
    <col min="15358" max="15358" width="5.85546875" style="67" customWidth="1"/>
    <col min="15359" max="15359" width="6.85546875" style="67" customWidth="1"/>
    <col min="15360" max="15360" width="5" style="67" customWidth="1"/>
    <col min="15361" max="15361" width="5.85546875" style="67" customWidth="1"/>
    <col min="15362" max="15362" width="6.85546875" style="67" customWidth="1"/>
    <col min="15363" max="15363" width="5" style="67" customWidth="1"/>
    <col min="15364" max="15604" width="9.140625" style="67"/>
    <col min="15605" max="15605" width="5.85546875" style="67" customWidth="1"/>
    <col min="15606" max="15606" width="6.85546875" style="67" customWidth="1"/>
    <col min="15607" max="15607" width="5" style="67" customWidth="1"/>
    <col min="15608" max="15608" width="5.85546875" style="67" customWidth="1"/>
    <col min="15609" max="15609" width="6.85546875" style="67" customWidth="1"/>
    <col min="15610" max="15610" width="5" style="67" customWidth="1"/>
    <col min="15611" max="15611" width="5.85546875" style="67" customWidth="1"/>
    <col min="15612" max="15612" width="6.85546875" style="67" customWidth="1"/>
    <col min="15613" max="15613" width="5" style="67" customWidth="1"/>
    <col min="15614" max="15614" width="5.85546875" style="67" customWidth="1"/>
    <col min="15615" max="15615" width="6.85546875" style="67" customWidth="1"/>
    <col min="15616" max="15616" width="5" style="67" customWidth="1"/>
    <col min="15617" max="15617" width="5.85546875" style="67" customWidth="1"/>
    <col min="15618" max="15618" width="6.85546875" style="67" customWidth="1"/>
    <col min="15619" max="15619" width="5" style="67" customWidth="1"/>
    <col min="15620" max="15860" width="9.140625" style="67"/>
    <col min="15861" max="15861" width="5.85546875" style="67" customWidth="1"/>
    <col min="15862" max="15862" width="6.85546875" style="67" customWidth="1"/>
    <col min="15863" max="15863" width="5" style="67" customWidth="1"/>
    <col min="15864" max="15864" width="5.85546875" style="67" customWidth="1"/>
    <col min="15865" max="15865" width="6.85546875" style="67" customWidth="1"/>
    <col min="15866" max="15866" width="5" style="67" customWidth="1"/>
    <col min="15867" max="15867" width="5.85546875" style="67" customWidth="1"/>
    <col min="15868" max="15868" width="6.85546875" style="67" customWidth="1"/>
    <col min="15869" max="15869" width="5" style="67" customWidth="1"/>
    <col min="15870" max="15870" width="5.85546875" style="67" customWidth="1"/>
    <col min="15871" max="15871" width="6.85546875" style="67" customWidth="1"/>
    <col min="15872" max="15872" width="5" style="67" customWidth="1"/>
    <col min="15873" max="15873" width="5.85546875" style="67" customWidth="1"/>
    <col min="15874" max="15874" width="6.85546875" style="67" customWidth="1"/>
    <col min="15875" max="15875" width="5" style="67" customWidth="1"/>
    <col min="15876" max="16116" width="9.140625" style="67"/>
    <col min="16117" max="16117" width="5.85546875" style="67" customWidth="1"/>
    <col min="16118" max="16118" width="6.85546875" style="67" customWidth="1"/>
    <col min="16119" max="16119" width="5" style="67" customWidth="1"/>
    <col min="16120" max="16120" width="5.85546875" style="67" customWidth="1"/>
    <col min="16121" max="16121" width="6.85546875" style="67" customWidth="1"/>
    <col min="16122" max="16122" width="5" style="67" customWidth="1"/>
    <col min="16123" max="16123" width="5.85546875" style="67" customWidth="1"/>
    <col min="16124" max="16124" width="6.85546875" style="67" customWidth="1"/>
    <col min="16125" max="16125" width="5" style="67" customWidth="1"/>
    <col min="16126" max="16126" width="5.85546875" style="67" customWidth="1"/>
    <col min="16127" max="16127" width="6.85546875" style="67" customWidth="1"/>
    <col min="16128" max="16128" width="5" style="67" customWidth="1"/>
    <col min="16129" max="16129" width="5.85546875" style="67" customWidth="1"/>
    <col min="16130" max="16130" width="6.85546875" style="67" customWidth="1"/>
    <col min="16131" max="16131" width="5" style="67" customWidth="1"/>
    <col min="16132" max="16378" width="9.140625" style="67"/>
    <col min="16379" max="16384" width="9.140625" style="67" customWidth="1"/>
  </cols>
  <sheetData>
    <row r="1" spans="1:13" ht="21.6" customHeight="1" x14ac:dyDescent="0.2">
      <c r="A1" s="441" t="s">
        <v>271</v>
      </c>
      <c r="B1" s="442"/>
      <c r="C1" s="442"/>
      <c r="D1" s="442"/>
      <c r="E1" s="442"/>
      <c r="F1" s="442"/>
      <c r="G1" s="442"/>
      <c r="H1" s="442"/>
      <c r="I1" s="442"/>
      <c r="J1" s="442"/>
      <c r="K1" s="442"/>
      <c r="L1" s="442"/>
      <c r="M1" s="443"/>
    </row>
    <row r="2" spans="1:13" ht="10.15" customHeight="1" x14ac:dyDescent="0.2">
      <c r="A2" s="441" t="s">
        <v>142</v>
      </c>
      <c r="B2" s="442"/>
      <c r="C2" s="442"/>
      <c r="D2" s="442"/>
      <c r="E2" s="442"/>
      <c r="F2" s="442"/>
      <c r="G2" s="442"/>
      <c r="H2" s="442"/>
      <c r="I2" s="442"/>
      <c r="J2" s="442"/>
      <c r="K2" s="442"/>
      <c r="L2" s="442"/>
      <c r="M2" s="443"/>
    </row>
    <row r="3" spans="1:13" s="71" customFormat="1" ht="112.5" x14ac:dyDescent="0.25">
      <c r="A3" s="68" t="s">
        <v>22</v>
      </c>
      <c r="B3" s="76" t="s">
        <v>69</v>
      </c>
      <c r="C3" s="69" t="s">
        <v>56</v>
      </c>
      <c r="D3" s="68" t="s">
        <v>23</v>
      </c>
      <c r="E3" s="78" t="s">
        <v>85</v>
      </c>
      <c r="F3" s="70" t="s">
        <v>221</v>
      </c>
      <c r="G3" s="70" t="s">
        <v>251</v>
      </c>
      <c r="H3" s="70" t="s">
        <v>336</v>
      </c>
      <c r="I3" s="70" t="s">
        <v>26</v>
      </c>
      <c r="J3" s="70" t="s">
        <v>222</v>
      </c>
      <c r="K3" s="70" t="s">
        <v>253</v>
      </c>
      <c r="L3" s="70" t="s">
        <v>337</v>
      </c>
      <c r="M3" s="70" t="s">
        <v>26</v>
      </c>
    </row>
    <row r="4" spans="1:13" s="71" customFormat="1" x14ac:dyDescent="0.25">
      <c r="A4" s="444" t="s">
        <v>338</v>
      </c>
      <c r="B4" s="444" t="s">
        <v>78</v>
      </c>
      <c r="C4" s="343" t="s">
        <v>18</v>
      </c>
      <c r="D4" s="116">
        <v>128</v>
      </c>
      <c r="E4" s="77">
        <v>824.2</v>
      </c>
      <c r="F4" s="116"/>
      <c r="G4" s="116"/>
      <c r="H4" s="444">
        <v>26</v>
      </c>
      <c r="I4" s="116" t="s">
        <v>71</v>
      </c>
      <c r="J4" s="116"/>
      <c r="K4" s="116"/>
      <c r="L4" s="444" t="s">
        <v>27</v>
      </c>
      <c r="M4" s="116" t="s">
        <v>71</v>
      </c>
    </row>
    <row r="5" spans="1:13" ht="10.15" customHeight="1" x14ac:dyDescent="0.2">
      <c r="A5" s="445"/>
      <c r="B5" s="346"/>
      <c r="C5" s="343"/>
      <c r="D5" s="116">
        <v>190</v>
      </c>
      <c r="E5" s="77">
        <v>836.6</v>
      </c>
      <c r="F5" s="116"/>
      <c r="G5" s="116"/>
      <c r="H5" s="445" t="s">
        <v>27</v>
      </c>
      <c r="I5" s="116" t="s">
        <v>71</v>
      </c>
      <c r="J5" s="116"/>
      <c r="K5" s="116"/>
      <c r="L5" s="445" t="s">
        <v>27</v>
      </c>
      <c r="M5" s="116" t="s">
        <v>71</v>
      </c>
    </row>
    <row r="6" spans="1:13" ht="10.15" customHeight="1" x14ac:dyDescent="0.2">
      <c r="A6" s="447"/>
      <c r="B6" s="346"/>
      <c r="C6" s="343"/>
      <c r="D6" s="116">
        <v>251</v>
      </c>
      <c r="E6" s="77">
        <v>848.8</v>
      </c>
      <c r="F6" s="116"/>
      <c r="G6" s="116"/>
      <c r="H6" s="446" t="s">
        <v>27</v>
      </c>
      <c r="I6" s="116" t="s">
        <v>71</v>
      </c>
      <c r="J6" s="116"/>
      <c r="K6" s="116"/>
      <c r="L6" s="446" t="s">
        <v>27</v>
      </c>
      <c r="M6" s="116" t="s">
        <v>71</v>
      </c>
    </row>
    <row r="7" spans="1:13" s="71" customFormat="1" ht="10.15" customHeight="1" x14ac:dyDescent="0.25">
      <c r="A7" s="448"/>
      <c r="B7" s="346"/>
      <c r="C7" s="343" t="s">
        <v>54</v>
      </c>
      <c r="D7" s="116">
        <v>128</v>
      </c>
      <c r="E7" s="77">
        <v>824.2</v>
      </c>
      <c r="F7" s="116"/>
      <c r="G7" s="116"/>
      <c r="H7" s="444" t="s">
        <v>27</v>
      </c>
      <c r="I7" s="116" t="s">
        <v>71</v>
      </c>
      <c r="J7" s="116"/>
      <c r="K7" s="116"/>
      <c r="L7" s="444" t="s">
        <v>27</v>
      </c>
      <c r="M7" s="116" t="s">
        <v>71</v>
      </c>
    </row>
    <row r="8" spans="1:13" ht="10.15" customHeight="1" x14ac:dyDescent="0.2">
      <c r="A8" s="448"/>
      <c r="B8" s="346"/>
      <c r="C8" s="343"/>
      <c r="D8" s="116">
        <v>190</v>
      </c>
      <c r="E8" s="77">
        <v>836.6</v>
      </c>
      <c r="F8" s="116"/>
      <c r="G8" s="116"/>
      <c r="H8" s="445" t="s">
        <v>27</v>
      </c>
      <c r="I8" s="116" t="s">
        <v>71</v>
      </c>
      <c r="J8" s="116"/>
      <c r="K8" s="116"/>
      <c r="L8" s="445" t="s">
        <v>27</v>
      </c>
      <c r="M8" s="116" t="s">
        <v>71</v>
      </c>
    </row>
    <row r="9" spans="1:13" ht="10.15" customHeight="1" x14ac:dyDescent="0.2">
      <c r="A9" s="448"/>
      <c r="B9" s="346"/>
      <c r="C9" s="343"/>
      <c r="D9" s="116">
        <v>251</v>
      </c>
      <c r="E9" s="77">
        <v>848.8</v>
      </c>
      <c r="F9" s="116"/>
      <c r="G9" s="116"/>
      <c r="H9" s="445" t="s">
        <v>27</v>
      </c>
      <c r="I9" s="116" t="s">
        <v>71</v>
      </c>
      <c r="J9" s="116"/>
      <c r="K9" s="116"/>
      <c r="L9" s="445" t="s">
        <v>27</v>
      </c>
      <c r="M9" s="116" t="s">
        <v>71</v>
      </c>
    </row>
    <row r="10" spans="1:13" s="71" customFormat="1" ht="10.15" customHeight="1" x14ac:dyDescent="0.25">
      <c r="A10" s="449"/>
      <c r="B10" s="346"/>
      <c r="C10" s="343" t="s">
        <v>9</v>
      </c>
      <c r="D10" s="116">
        <v>128</v>
      </c>
      <c r="E10" s="77">
        <v>824.2</v>
      </c>
      <c r="F10" s="116"/>
      <c r="G10" s="116"/>
      <c r="H10" s="448"/>
      <c r="I10" s="116" t="s">
        <v>71</v>
      </c>
      <c r="J10" s="116"/>
      <c r="K10" s="116"/>
      <c r="L10" s="445"/>
      <c r="M10" s="116" t="s">
        <v>71</v>
      </c>
    </row>
    <row r="11" spans="1:13" ht="10.15" customHeight="1" x14ac:dyDescent="0.2">
      <c r="A11" s="448"/>
      <c r="B11" s="346"/>
      <c r="C11" s="343"/>
      <c r="D11" s="116">
        <v>190</v>
      </c>
      <c r="E11" s="77">
        <v>836.6</v>
      </c>
      <c r="F11" s="116"/>
      <c r="G11" s="116"/>
      <c r="H11" s="448"/>
      <c r="I11" s="116" t="s">
        <v>71</v>
      </c>
      <c r="J11" s="116"/>
      <c r="K11" s="116"/>
      <c r="L11" s="445"/>
      <c r="M11" s="116" t="s">
        <v>71</v>
      </c>
    </row>
    <row r="12" spans="1:13" ht="10.15" customHeight="1" x14ac:dyDescent="0.2">
      <c r="A12" s="448"/>
      <c r="B12" s="346"/>
      <c r="C12" s="343"/>
      <c r="D12" s="116">
        <v>251</v>
      </c>
      <c r="E12" s="77">
        <v>848.8</v>
      </c>
      <c r="F12" s="116"/>
      <c r="G12" s="116"/>
      <c r="H12" s="450"/>
      <c r="I12" s="116" t="s">
        <v>71</v>
      </c>
      <c r="J12" s="116"/>
      <c r="K12" s="116"/>
      <c r="L12" s="446"/>
      <c r="M12" s="116" t="s">
        <v>71</v>
      </c>
    </row>
    <row r="13" spans="1:13" s="71" customFormat="1" ht="10.15" customHeight="1" x14ac:dyDescent="0.25">
      <c r="A13" s="448"/>
      <c r="B13" s="346"/>
      <c r="C13" s="343" t="s">
        <v>55</v>
      </c>
      <c r="D13" s="116">
        <v>128</v>
      </c>
      <c r="E13" s="77">
        <v>824.2</v>
      </c>
      <c r="F13" s="116"/>
      <c r="G13" s="116"/>
      <c r="H13" s="444" t="s">
        <v>27</v>
      </c>
      <c r="I13" s="116" t="s">
        <v>71</v>
      </c>
      <c r="J13" s="116"/>
      <c r="K13" s="116"/>
      <c r="L13" s="444" t="s">
        <v>27</v>
      </c>
      <c r="M13" s="116" t="s">
        <v>71</v>
      </c>
    </row>
    <row r="14" spans="1:13" ht="10.15" customHeight="1" x14ac:dyDescent="0.2">
      <c r="A14" s="448"/>
      <c r="B14" s="346"/>
      <c r="C14" s="343"/>
      <c r="D14" s="116">
        <v>190</v>
      </c>
      <c r="E14" s="77">
        <v>836.6</v>
      </c>
      <c r="F14" s="116"/>
      <c r="G14" s="116"/>
      <c r="H14" s="445" t="s">
        <v>27</v>
      </c>
      <c r="I14" s="116" t="s">
        <v>71</v>
      </c>
      <c r="J14" s="116"/>
      <c r="K14" s="116"/>
      <c r="L14" s="445" t="s">
        <v>27</v>
      </c>
      <c r="M14" s="116" t="s">
        <v>71</v>
      </c>
    </row>
    <row r="15" spans="1:13" ht="10.15" customHeight="1" x14ac:dyDescent="0.2">
      <c r="A15" s="448"/>
      <c r="B15" s="346"/>
      <c r="C15" s="343"/>
      <c r="D15" s="116">
        <v>251</v>
      </c>
      <c r="E15" s="77">
        <v>848.8</v>
      </c>
      <c r="F15" s="116"/>
      <c r="G15" s="116"/>
      <c r="H15" s="445" t="s">
        <v>27</v>
      </c>
      <c r="I15" s="116" t="s">
        <v>71</v>
      </c>
      <c r="J15" s="116"/>
      <c r="K15" s="116"/>
      <c r="L15" s="445" t="s">
        <v>27</v>
      </c>
      <c r="M15" s="116" t="s">
        <v>71</v>
      </c>
    </row>
    <row r="16" spans="1:13" s="71" customFormat="1" ht="10.15" customHeight="1" x14ac:dyDescent="0.25">
      <c r="A16" s="448"/>
      <c r="B16" s="346"/>
      <c r="C16" s="343" t="s">
        <v>10</v>
      </c>
      <c r="D16" s="116">
        <v>128</v>
      </c>
      <c r="E16" s="77">
        <v>824.2</v>
      </c>
      <c r="F16" s="116"/>
      <c r="G16" s="116"/>
      <c r="H16" s="448"/>
      <c r="I16" s="116" t="s">
        <v>71</v>
      </c>
      <c r="J16" s="116"/>
      <c r="K16" s="116"/>
      <c r="L16" s="445"/>
      <c r="M16" s="116" t="s">
        <v>71</v>
      </c>
    </row>
    <row r="17" spans="1:14" ht="10.15" customHeight="1" x14ac:dyDescent="0.2">
      <c r="A17" s="448"/>
      <c r="B17" s="346"/>
      <c r="C17" s="343"/>
      <c r="D17" s="116">
        <v>190</v>
      </c>
      <c r="E17" s="77">
        <v>836.6</v>
      </c>
      <c r="F17" s="116"/>
      <c r="G17" s="116"/>
      <c r="H17" s="448"/>
      <c r="I17" s="116" t="s">
        <v>71</v>
      </c>
      <c r="J17" s="116"/>
      <c r="K17" s="116"/>
      <c r="L17" s="445"/>
      <c r="M17" s="116" t="s">
        <v>71</v>
      </c>
    </row>
    <row r="18" spans="1:14" ht="10.15" customHeight="1" x14ac:dyDescent="0.2">
      <c r="A18" s="450"/>
      <c r="B18" s="347"/>
      <c r="C18" s="343"/>
      <c r="D18" s="116">
        <v>251</v>
      </c>
      <c r="E18" s="77">
        <v>848.8</v>
      </c>
      <c r="F18" s="116"/>
      <c r="G18" s="116"/>
      <c r="H18" s="450"/>
      <c r="I18" s="116" t="s">
        <v>71</v>
      </c>
      <c r="J18" s="116"/>
      <c r="K18" s="116"/>
      <c r="L18" s="446"/>
      <c r="M18" s="116" t="s">
        <v>71</v>
      </c>
    </row>
    <row r="19" spans="1:14" x14ac:dyDescent="0.2">
      <c r="A19" s="343" t="s">
        <v>339</v>
      </c>
      <c r="B19" s="444" t="s">
        <v>78</v>
      </c>
      <c r="C19" s="343" t="s">
        <v>18</v>
      </c>
      <c r="D19" s="116">
        <v>128</v>
      </c>
      <c r="E19" s="77">
        <v>824.2</v>
      </c>
      <c r="F19" s="116"/>
      <c r="G19" s="116"/>
      <c r="H19" s="444">
        <v>26</v>
      </c>
      <c r="I19" s="116" t="s">
        <v>71</v>
      </c>
      <c r="J19" s="116"/>
      <c r="K19" s="116"/>
      <c r="L19" s="444" t="s">
        <v>27</v>
      </c>
      <c r="M19" s="116" t="s">
        <v>71</v>
      </c>
    </row>
    <row r="20" spans="1:14" ht="10.15" customHeight="1" x14ac:dyDescent="0.2">
      <c r="A20" s="343"/>
      <c r="B20" s="346"/>
      <c r="C20" s="343"/>
      <c r="D20" s="116">
        <v>190</v>
      </c>
      <c r="E20" s="77">
        <v>836.6</v>
      </c>
      <c r="F20" s="116"/>
      <c r="G20" s="116"/>
      <c r="H20" s="445" t="s">
        <v>27</v>
      </c>
      <c r="I20" s="116" t="s">
        <v>71</v>
      </c>
      <c r="J20" s="116"/>
      <c r="K20" s="116"/>
      <c r="L20" s="445" t="s">
        <v>27</v>
      </c>
      <c r="M20" s="116" t="s">
        <v>71</v>
      </c>
    </row>
    <row r="21" spans="1:14" ht="10.15" customHeight="1" x14ac:dyDescent="0.2">
      <c r="A21" s="343"/>
      <c r="B21" s="347"/>
      <c r="C21" s="343"/>
      <c r="D21" s="116">
        <v>251</v>
      </c>
      <c r="E21" s="77">
        <v>848.8</v>
      </c>
      <c r="F21" s="116"/>
      <c r="G21" s="116"/>
      <c r="H21" s="446" t="s">
        <v>27</v>
      </c>
      <c r="I21" s="116" t="s">
        <v>71</v>
      </c>
      <c r="J21" s="116"/>
      <c r="K21" s="116"/>
      <c r="L21" s="446" t="s">
        <v>27</v>
      </c>
      <c r="M21" s="116" t="s">
        <v>71</v>
      </c>
    </row>
    <row r="22" spans="1:14" s="73" customFormat="1" ht="22.5" customHeight="1" x14ac:dyDescent="0.2">
      <c r="A22" s="457" t="s">
        <v>94</v>
      </c>
      <c r="B22" s="458"/>
      <c r="C22" s="458"/>
      <c r="D22" s="458"/>
      <c r="E22" s="458"/>
      <c r="F22" s="458"/>
      <c r="G22" s="458"/>
      <c r="H22" s="458"/>
      <c r="I22" s="458"/>
      <c r="J22" s="458"/>
      <c r="K22" s="458"/>
      <c r="L22" s="458"/>
      <c r="M22" s="459"/>
      <c r="N22" s="115"/>
    </row>
    <row r="23" spans="1:14" s="73" customFormat="1" ht="54.6" customHeight="1" x14ac:dyDescent="0.2">
      <c r="A23" s="454" t="s">
        <v>113</v>
      </c>
      <c r="B23" s="455"/>
      <c r="C23" s="455"/>
      <c r="D23" s="455"/>
      <c r="E23" s="455"/>
      <c r="F23" s="455"/>
      <c r="G23" s="455"/>
      <c r="H23" s="455"/>
      <c r="I23" s="455"/>
      <c r="J23" s="455"/>
      <c r="K23" s="455"/>
      <c r="L23" s="455"/>
      <c r="M23" s="456"/>
      <c r="N23" s="115"/>
    </row>
    <row r="24" spans="1:14" s="73" customFormat="1" ht="22.5" customHeight="1" x14ac:dyDescent="0.2">
      <c r="A24" s="454" t="s">
        <v>334</v>
      </c>
      <c r="B24" s="455"/>
      <c r="C24" s="455"/>
      <c r="D24" s="455"/>
      <c r="E24" s="455"/>
      <c r="F24" s="455"/>
      <c r="G24" s="455"/>
      <c r="H24" s="455"/>
      <c r="I24" s="455"/>
      <c r="J24" s="455"/>
      <c r="K24" s="455"/>
      <c r="L24" s="455"/>
      <c r="M24" s="456"/>
      <c r="N24" s="115"/>
    </row>
    <row r="25" spans="1:14" s="73" customFormat="1" ht="22.5" customHeight="1" x14ac:dyDescent="0.2">
      <c r="A25" s="454" t="s">
        <v>311</v>
      </c>
      <c r="B25" s="455"/>
      <c r="C25" s="455"/>
      <c r="D25" s="455"/>
      <c r="E25" s="455"/>
      <c r="F25" s="455"/>
      <c r="G25" s="455"/>
      <c r="H25" s="455"/>
      <c r="I25" s="455"/>
      <c r="J25" s="455"/>
      <c r="K25" s="455"/>
      <c r="L25" s="455"/>
      <c r="M25" s="456"/>
      <c r="N25" s="115"/>
    </row>
    <row r="26" spans="1:14" s="73" customFormat="1" ht="22.5" customHeight="1" x14ac:dyDescent="0.2">
      <c r="A26" s="451" t="s">
        <v>310</v>
      </c>
      <c r="B26" s="452"/>
      <c r="C26" s="452"/>
      <c r="D26" s="452"/>
      <c r="E26" s="452"/>
      <c r="F26" s="452"/>
      <c r="G26" s="452"/>
      <c r="H26" s="452"/>
      <c r="I26" s="452"/>
      <c r="J26" s="452"/>
      <c r="K26" s="452"/>
      <c r="L26" s="452"/>
      <c r="M26" s="453"/>
      <c r="N26" s="115"/>
    </row>
    <row r="28" spans="1:14" ht="21.6" customHeight="1" x14ac:dyDescent="0.2">
      <c r="A28" s="441" t="s">
        <v>270</v>
      </c>
      <c r="B28" s="442"/>
      <c r="C28" s="442"/>
      <c r="D28" s="442"/>
      <c r="E28" s="442"/>
      <c r="F28" s="442"/>
      <c r="G28" s="442"/>
      <c r="H28" s="442"/>
      <c r="I28" s="442"/>
      <c r="J28" s="442"/>
      <c r="K28" s="442"/>
      <c r="L28" s="442"/>
      <c r="M28" s="443"/>
    </row>
    <row r="29" spans="1:14" ht="10.15" customHeight="1" x14ac:dyDescent="0.2">
      <c r="A29" s="441" t="s">
        <v>142</v>
      </c>
      <c r="B29" s="442"/>
      <c r="C29" s="442"/>
      <c r="D29" s="442"/>
      <c r="E29" s="442"/>
      <c r="F29" s="442"/>
      <c r="G29" s="442"/>
      <c r="H29" s="442"/>
      <c r="I29" s="442"/>
      <c r="J29" s="442"/>
      <c r="K29" s="442"/>
      <c r="L29" s="442"/>
      <c r="M29" s="443"/>
    </row>
    <row r="30" spans="1:14" s="71" customFormat="1" ht="112.5" x14ac:dyDescent="0.25">
      <c r="A30" s="68" t="s">
        <v>22</v>
      </c>
      <c r="B30" s="76" t="s">
        <v>69</v>
      </c>
      <c r="C30" s="69" t="s">
        <v>56</v>
      </c>
      <c r="D30" s="68" t="s">
        <v>23</v>
      </c>
      <c r="E30" s="78" t="s">
        <v>85</v>
      </c>
      <c r="F30" s="70" t="s">
        <v>221</v>
      </c>
      <c r="G30" s="70" t="s">
        <v>251</v>
      </c>
      <c r="H30" s="70" t="s">
        <v>336</v>
      </c>
      <c r="I30" s="70" t="s">
        <v>26</v>
      </c>
      <c r="J30" s="70" t="s">
        <v>222</v>
      </c>
      <c r="K30" s="70" t="s">
        <v>253</v>
      </c>
      <c r="L30" s="70" t="s">
        <v>337</v>
      </c>
      <c r="M30" s="70" t="s">
        <v>26</v>
      </c>
    </row>
    <row r="31" spans="1:14" ht="10.15" customHeight="1" x14ac:dyDescent="0.2">
      <c r="A31" s="444" t="s">
        <v>338</v>
      </c>
      <c r="B31" s="444" t="s">
        <v>78</v>
      </c>
      <c r="C31" s="343" t="s">
        <v>18</v>
      </c>
      <c r="D31" s="116">
        <v>512</v>
      </c>
      <c r="E31" s="116">
        <v>1850.2</v>
      </c>
      <c r="F31" s="116"/>
      <c r="G31" s="116"/>
      <c r="H31" s="444">
        <v>24.5</v>
      </c>
      <c r="I31" s="116" t="s">
        <v>71</v>
      </c>
      <c r="J31" s="116"/>
      <c r="K31" s="116"/>
      <c r="L31" s="444" t="s">
        <v>27</v>
      </c>
      <c r="M31" s="116" t="s">
        <v>71</v>
      </c>
    </row>
    <row r="32" spans="1:14" x14ac:dyDescent="0.2">
      <c r="A32" s="445"/>
      <c r="B32" s="346"/>
      <c r="C32" s="343"/>
      <c r="D32" s="116">
        <v>661</v>
      </c>
      <c r="E32" s="116">
        <v>1880</v>
      </c>
      <c r="F32" s="116"/>
      <c r="G32" s="116"/>
      <c r="H32" s="445" t="s">
        <v>27</v>
      </c>
      <c r="I32" s="116" t="s">
        <v>71</v>
      </c>
      <c r="J32" s="116"/>
      <c r="K32" s="116"/>
      <c r="L32" s="445" t="s">
        <v>27</v>
      </c>
      <c r="M32" s="116" t="s">
        <v>71</v>
      </c>
    </row>
    <row r="33" spans="1:13" x14ac:dyDescent="0.2">
      <c r="A33" s="447"/>
      <c r="B33" s="346"/>
      <c r="C33" s="343"/>
      <c r="D33" s="116">
        <v>810</v>
      </c>
      <c r="E33" s="116">
        <v>1909.8</v>
      </c>
      <c r="F33" s="116"/>
      <c r="G33" s="116"/>
      <c r="H33" s="446" t="s">
        <v>27</v>
      </c>
      <c r="I33" s="116" t="s">
        <v>71</v>
      </c>
      <c r="J33" s="116"/>
      <c r="K33" s="116"/>
      <c r="L33" s="446" t="s">
        <v>27</v>
      </c>
      <c r="M33" s="116" t="s">
        <v>71</v>
      </c>
    </row>
    <row r="34" spans="1:13" s="71" customFormat="1" x14ac:dyDescent="0.25">
      <c r="A34" s="448"/>
      <c r="B34" s="346"/>
      <c r="C34" s="343" t="s">
        <v>54</v>
      </c>
      <c r="D34" s="116">
        <v>512</v>
      </c>
      <c r="E34" s="116">
        <v>1850.2</v>
      </c>
      <c r="F34" s="116"/>
      <c r="G34" s="116"/>
      <c r="H34" s="444" t="s">
        <v>27</v>
      </c>
      <c r="I34" s="116" t="s">
        <v>71</v>
      </c>
      <c r="J34" s="116"/>
      <c r="K34" s="116"/>
      <c r="L34" s="444" t="s">
        <v>27</v>
      </c>
      <c r="M34" s="116" t="s">
        <v>71</v>
      </c>
    </row>
    <row r="35" spans="1:13" ht="10.15" customHeight="1" x14ac:dyDescent="0.2">
      <c r="A35" s="448"/>
      <c r="B35" s="346"/>
      <c r="C35" s="343"/>
      <c r="D35" s="116">
        <v>661</v>
      </c>
      <c r="E35" s="116">
        <v>1880</v>
      </c>
      <c r="F35" s="116"/>
      <c r="G35" s="116"/>
      <c r="H35" s="445" t="s">
        <v>27</v>
      </c>
      <c r="I35" s="116" t="s">
        <v>71</v>
      </c>
      <c r="J35" s="116"/>
      <c r="K35" s="116"/>
      <c r="L35" s="445" t="s">
        <v>27</v>
      </c>
      <c r="M35" s="116" t="s">
        <v>71</v>
      </c>
    </row>
    <row r="36" spans="1:13" ht="10.15" customHeight="1" x14ac:dyDescent="0.2">
      <c r="A36" s="448"/>
      <c r="B36" s="346"/>
      <c r="C36" s="343"/>
      <c r="D36" s="116">
        <v>810</v>
      </c>
      <c r="E36" s="116">
        <v>1909.8</v>
      </c>
      <c r="F36" s="116"/>
      <c r="G36" s="116"/>
      <c r="H36" s="445" t="s">
        <v>27</v>
      </c>
      <c r="I36" s="116" t="s">
        <v>71</v>
      </c>
      <c r="J36" s="116"/>
      <c r="K36" s="116"/>
      <c r="L36" s="445" t="s">
        <v>27</v>
      </c>
      <c r="M36" s="116" t="s">
        <v>71</v>
      </c>
    </row>
    <row r="37" spans="1:13" s="71" customFormat="1" ht="10.15" customHeight="1" x14ac:dyDescent="0.25">
      <c r="A37" s="449"/>
      <c r="B37" s="346"/>
      <c r="C37" s="343" t="s">
        <v>9</v>
      </c>
      <c r="D37" s="116">
        <v>512</v>
      </c>
      <c r="E37" s="116">
        <v>1850.2</v>
      </c>
      <c r="F37" s="116"/>
      <c r="G37" s="116"/>
      <c r="H37" s="445"/>
      <c r="I37" s="116" t="s">
        <v>71</v>
      </c>
      <c r="J37" s="116"/>
      <c r="K37" s="116"/>
      <c r="L37" s="445"/>
      <c r="M37" s="116" t="s">
        <v>71</v>
      </c>
    </row>
    <row r="38" spans="1:13" ht="10.15" customHeight="1" x14ac:dyDescent="0.2">
      <c r="A38" s="448"/>
      <c r="B38" s="346"/>
      <c r="C38" s="343"/>
      <c r="D38" s="116">
        <v>661</v>
      </c>
      <c r="E38" s="116">
        <v>1880</v>
      </c>
      <c r="F38" s="116"/>
      <c r="G38" s="116"/>
      <c r="H38" s="445"/>
      <c r="I38" s="116" t="s">
        <v>71</v>
      </c>
      <c r="J38" s="116"/>
      <c r="K38" s="116"/>
      <c r="L38" s="445"/>
      <c r="M38" s="116" t="s">
        <v>71</v>
      </c>
    </row>
    <row r="39" spans="1:13" ht="10.15" customHeight="1" x14ac:dyDescent="0.2">
      <c r="A39" s="448"/>
      <c r="B39" s="346"/>
      <c r="C39" s="343"/>
      <c r="D39" s="116">
        <v>810</v>
      </c>
      <c r="E39" s="116">
        <v>1909.8</v>
      </c>
      <c r="F39" s="116"/>
      <c r="G39" s="116"/>
      <c r="H39" s="446"/>
      <c r="I39" s="116" t="s">
        <v>71</v>
      </c>
      <c r="J39" s="116"/>
      <c r="K39" s="116"/>
      <c r="L39" s="446"/>
      <c r="M39" s="116" t="s">
        <v>71</v>
      </c>
    </row>
    <row r="40" spans="1:13" s="71" customFormat="1" ht="10.15" customHeight="1" x14ac:dyDescent="0.25">
      <c r="A40" s="448"/>
      <c r="B40" s="346"/>
      <c r="C40" s="343" t="s">
        <v>55</v>
      </c>
      <c r="D40" s="116">
        <v>512</v>
      </c>
      <c r="E40" s="116">
        <v>1850.2</v>
      </c>
      <c r="F40" s="116"/>
      <c r="G40" s="116"/>
      <c r="H40" s="444" t="s">
        <v>27</v>
      </c>
      <c r="I40" s="116" t="s">
        <v>71</v>
      </c>
      <c r="J40" s="116"/>
      <c r="K40" s="116"/>
      <c r="L40" s="444" t="s">
        <v>27</v>
      </c>
      <c r="M40" s="116" t="s">
        <v>71</v>
      </c>
    </row>
    <row r="41" spans="1:13" ht="10.15" customHeight="1" x14ac:dyDescent="0.2">
      <c r="A41" s="448"/>
      <c r="B41" s="346"/>
      <c r="C41" s="343"/>
      <c r="D41" s="116">
        <v>661</v>
      </c>
      <c r="E41" s="116">
        <v>1880</v>
      </c>
      <c r="F41" s="116"/>
      <c r="G41" s="116"/>
      <c r="H41" s="445" t="s">
        <v>27</v>
      </c>
      <c r="I41" s="116" t="s">
        <v>71</v>
      </c>
      <c r="J41" s="116"/>
      <c r="K41" s="116"/>
      <c r="L41" s="445" t="s">
        <v>27</v>
      </c>
      <c r="M41" s="116" t="s">
        <v>71</v>
      </c>
    </row>
    <row r="42" spans="1:13" ht="10.15" customHeight="1" x14ac:dyDescent="0.2">
      <c r="A42" s="448"/>
      <c r="B42" s="346"/>
      <c r="C42" s="343"/>
      <c r="D42" s="116">
        <v>810</v>
      </c>
      <c r="E42" s="116">
        <v>1909.8</v>
      </c>
      <c r="F42" s="116"/>
      <c r="G42" s="116"/>
      <c r="H42" s="445" t="s">
        <v>27</v>
      </c>
      <c r="I42" s="116" t="s">
        <v>71</v>
      </c>
      <c r="J42" s="116"/>
      <c r="K42" s="116"/>
      <c r="L42" s="445" t="s">
        <v>27</v>
      </c>
      <c r="M42" s="116" t="s">
        <v>71</v>
      </c>
    </row>
    <row r="43" spans="1:13" s="71" customFormat="1" ht="10.15" customHeight="1" x14ac:dyDescent="0.25">
      <c r="A43" s="448"/>
      <c r="B43" s="346"/>
      <c r="C43" s="343" t="s">
        <v>10</v>
      </c>
      <c r="D43" s="116">
        <v>512</v>
      </c>
      <c r="E43" s="116">
        <v>1850.2</v>
      </c>
      <c r="F43" s="116"/>
      <c r="G43" s="116"/>
      <c r="H43" s="448"/>
      <c r="I43" s="116" t="s">
        <v>71</v>
      </c>
      <c r="J43" s="116"/>
      <c r="K43" s="116"/>
      <c r="L43" s="445"/>
      <c r="M43" s="116" t="s">
        <v>71</v>
      </c>
    </row>
    <row r="44" spans="1:13" ht="10.15" customHeight="1" x14ac:dyDescent="0.2">
      <c r="A44" s="448"/>
      <c r="B44" s="346"/>
      <c r="C44" s="343"/>
      <c r="D44" s="116">
        <v>661</v>
      </c>
      <c r="E44" s="116">
        <v>1880</v>
      </c>
      <c r="F44" s="116"/>
      <c r="G44" s="116"/>
      <c r="H44" s="448"/>
      <c r="I44" s="116" t="s">
        <v>71</v>
      </c>
      <c r="J44" s="116"/>
      <c r="K44" s="116"/>
      <c r="L44" s="445"/>
      <c r="M44" s="116" t="s">
        <v>71</v>
      </c>
    </row>
    <row r="45" spans="1:13" ht="10.15" customHeight="1" x14ac:dyDescent="0.2">
      <c r="A45" s="450"/>
      <c r="B45" s="347"/>
      <c r="C45" s="343"/>
      <c r="D45" s="116">
        <v>810</v>
      </c>
      <c r="E45" s="116">
        <v>1909.8</v>
      </c>
      <c r="F45" s="116"/>
      <c r="G45" s="116"/>
      <c r="H45" s="450"/>
      <c r="I45" s="116" t="s">
        <v>71</v>
      </c>
      <c r="J45" s="116"/>
      <c r="K45" s="116"/>
      <c r="L45" s="446"/>
      <c r="M45" s="116" t="s">
        <v>71</v>
      </c>
    </row>
    <row r="46" spans="1:13" ht="10.15" customHeight="1" x14ac:dyDescent="0.2">
      <c r="A46" s="343" t="s">
        <v>339</v>
      </c>
      <c r="B46" s="444" t="s">
        <v>78</v>
      </c>
      <c r="C46" s="343" t="s">
        <v>18</v>
      </c>
      <c r="D46" s="116">
        <v>512</v>
      </c>
      <c r="E46" s="116">
        <v>1850.2</v>
      </c>
      <c r="F46" s="116"/>
      <c r="G46" s="116"/>
      <c r="H46" s="444">
        <v>24.5</v>
      </c>
      <c r="I46" s="116" t="s">
        <v>71</v>
      </c>
      <c r="J46" s="116"/>
      <c r="K46" s="116"/>
      <c r="L46" s="444" t="s">
        <v>27</v>
      </c>
      <c r="M46" s="116" t="s">
        <v>71</v>
      </c>
    </row>
    <row r="47" spans="1:13" ht="10.15" customHeight="1" x14ac:dyDescent="0.2">
      <c r="A47" s="343"/>
      <c r="B47" s="346"/>
      <c r="C47" s="343"/>
      <c r="D47" s="116">
        <v>661</v>
      </c>
      <c r="E47" s="116">
        <v>1880</v>
      </c>
      <c r="F47" s="116"/>
      <c r="G47" s="116"/>
      <c r="H47" s="445" t="s">
        <v>27</v>
      </c>
      <c r="I47" s="116" t="s">
        <v>71</v>
      </c>
      <c r="J47" s="116"/>
      <c r="K47" s="116"/>
      <c r="L47" s="445" t="s">
        <v>27</v>
      </c>
      <c r="M47" s="116" t="s">
        <v>71</v>
      </c>
    </row>
    <row r="48" spans="1:13" ht="10.15" customHeight="1" x14ac:dyDescent="0.2">
      <c r="A48" s="343"/>
      <c r="B48" s="347"/>
      <c r="C48" s="343"/>
      <c r="D48" s="116">
        <v>810</v>
      </c>
      <c r="E48" s="116">
        <v>1909.8</v>
      </c>
      <c r="F48" s="116"/>
      <c r="G48" s="116"/>
      <c r="H48" s="446" t="s">
        <v>27</v>
      </c>
      <c r="I48" s="116" t="s">
        <v>71</v>
      </c>
      <c r="J48" s="116"/>
      <c r="K48" s="116"/>
      <c r="L48" s="446" t="s">
        <v>27</v>
      </c>
      <c r="M48" s="116" t="s">
        <v>71</v>
      </c>
    </row>
    <row r="49" spans="1:14" s="73" customFormat="1" ht="22.5" customHeight="1" x14ac:dyDescent="0.2">
      <c r="A49" s="457" t="s">
        <v>94</v>
      </c>
      <c r="B49" s="458"/>
      <c r="C49" s="458"/>
      <c r="D49" s="458"/>
      <c r="E49" s="458"/>
      <c r="F49" s="458"/>
      <c r="G49" s="458"/>
      <c r="H49" s="458"/>
      <c r="I49" s="458"/>
      <c r="J49" s="458"/>
      <c r="K49" s="458"/>
      <c r="L49" s="458"/>
      <c r="M49" s="459"/>
      <c r="N49" s="115"/>
    </row>
    <row r="50" spans="1:14" s="73" customFormat="1" ht="54.6" customHeight="1" x14ac:dyDescent="0.2">
      <c r="A50" s="454" t="s">
        <v>113</v>
      </c>
      <c r="B50" s="455"/>
      <c r="C50" s="455"/>
      <c r="D50" s="455"/>
      <c r="E50" s="455"/>
      <c r="F50" s="455"/>
      <c r="G50" s="455"/>
      <c r="H50" s="455"/>
      <c r="I50" s="455"/>
      <c r="J50" s="455"/>
      <c r="K50" s="455"/>
      <c r="L50" s="455"/>
      <c r="M50" s="456"/>
      <c r="N50" s="115"/>
    </row>
    <row r="51" spans="1:14" s="73" customFormat="1" ht="22.5" customHeight="1" x14ac:dyDescent="0.2">
      <c r="A51" s="454" t="s">
        <v>334</v>
      </c>
      <c r="B51" s="455"/>
      <c r="C51" s="455"/>
      <c r="D51" s="455"/>
      <c r="E51" s="455"/>
      <c r="F51" s="455"/>
      <c r="G51" s="455"/>
      <c r="H51" s="455"/>
      <c r="I51" s="455"/>
      <c r="J51" s="455"/>
      <c r="K51" s="455"/>
      <c r="L51" s="455"/>
      <c r="M51" s="456"/>
      <c r="N51" s="115"/>
    </row>
    <row r="52" spans="1:14" s="73" customFormat="1" ht="22.5" customHeight="1" x14ac:dyDescent="0.2">
      <c r="A52" s="454" t="s">
        <v>311</v>
      </c>
      <c r="B52" s="455"/>
      <c r="C52" s="455"/>
      <c r="D52" s="455"/>
      <c r="E52" s="455"/>
      <c r="F52" s="455"/>
      <c r="G52" s="455"/>
      <c r="H52" s="455"/>
      <c r="I52" s="455"/>
      <c r="J52" s="455"/>
      <c r="K52" s="455"/>
      <c r="L52" s="455"/>
      <c r="M52" s="456"/>
      <c r="N52" s="115"/>
    </row>
    <row r="53" spans="1:14" s="73" customFormat="1" ht="22.5" customHeight="1" x14ac:dyDescent="0.2">
      <c r="A53" s="451" t="s">
        <v>310</v>
      </c>
      <c r="B53" s="452"/>
      <c r="C53" s="452"/>
      <c r="D53" s="452"/>
      <c r="E53" s="452"/>
      <c r="F53" s="452"/>
      <c r="G53" s="452"/>
      <c r="H53" s="452"/>
      <c r="I53" s="452"/>
      <c r="J53" s="452"/>
      <c r="K53" s="452"/>
      <c r="L53" s="452"/>
      <c r="M53" s="453"/>
      <c r="N53" s="115"/>
    </row>
    <row r="62" spans="1:14" x14ac:dyDescent="0.2">
      <c r="A62" s="75"/>
    </row>
  </sheetData>
  <mergeCells count="50">
    <mergeCell ref="A49:M49"/>
    <mergeCell ref="A50:M50"/>
    <mergeCell ref="A51:M51"/>
    <mergeCell ref="A52:M52"/>
    <mergeCell ref="A53:M53"/>
    <mergeCell ref="A46:A48"/>
    <mergeCell ref="B46:B48"/>
    <mergeCell ref="C46:C48"/>
    <mergeCell ref="H46:H48"/>
    <mergeCell ref="L46:L48"/>
    <mergeCell ref="A29:M29"/>
    <mergeCell ref="A31:A45"/>
    <mergeCell ref="B31:B45"/>
    <mergeCell ref="C31:C33"/>
    <mergeCell ref="H31:H33"/>
    <mergeCell ref="L31:L33"/>
    <mergeCell ref="C34:C36"/>
    <mergeCell ref="H34:H39"/>
    <mergeCell ref="L34:L39"/>
    <mergeCell ref="C37:C39"/>
    <mergeCell ref="C40:C42"/>
    <mergeCell ref="H40:H45"/>
    <mergeCell ref="L40:L45"/>
    <mergeCell ref="C43:C45"/>
    <mergeCell ref="A28:M28"/>
    <mergeCell ref="C10:C12"/>
    <mergeCell ref="C13:C15"/>
    <mergeCell ref="H13:H18"/>
    <mergeCell ref="L13:L18"/>
    <mergeCell ref="C16:C18"/>
    <mergeCell ref="A19:A21"/>
    <mergeCell ref="B19:B21"/>
    <mergeCell ref="C19:C21"/>
    <mergeCell ref="H19:H21"/>
    <mergeCell ref="L19:L21"/>
    <mergeCell ref="A22:M22"/>
    <mergeCell ref="A23:M23"/>
    <mergeCell ref="A24:M24"/>
    <mergeCell ref="A25:M25"/>
    <mergeCell ref="A26:M26"/>
    <mergeCell ref="A1:M1"/>
    <mergeCell ref="A2:M2"/>
    <mergeCell ref="A4:A18"/>
    <mergeCell ref="B4:B18"/>
    <mergeCell ref="C4:C6"/>
    <mergeCell ref="H4:H6"/>
    <mergeCell ref="L4:L6"/>
    <mergeCell ref="C7:C9"/>
    <mergeCell ref="H7:H12"/>
    <mergeCell ref="L7:L12"/>
  </mergeCells>
  <pageMargins left="0.75" right="0.75" top="1" bottom="1" header="0.5" footer="0.5"/>
  <pageSetup orientation="portrait" r:id="rId1"/>
  <headerFooter alignWithMargins="0">
    <oddHeader>&amp;C&amp;"arial,Bold"&amp;10&amp;K3E8430Nokia Internal Use Only</oddHeader>
    <oddFooter>&amp;C&amp;"arial,Bold"&amp;10&amp;K3E8430Nokia Internal Use Only</oddFooter>
    <evenHeader>&amp;C&amp;"arial,Bold"&amp;10&amp;K3E8430Nokia Internal Use Only</evenHeader>
    <evenFooter>&amp;C&amp;"arial,Bold"&amp;10&amp;K3E8430Nokia Internal Use Only</evenFooter>
    <firstHeader>&amp;C&amp;"arial,Bold"&amp;10&amp;K3E8430Nokia Internal Use Only</firstHeader>
    <firstFooter>&amp;C&amp;"arial,Bold"&amp;10&amp;K3E8430Nokia Internal Use Only</first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15"/>
  <sheetViews>
    <sheetView workbookViewId="0">
      <selection sqref="A1:XFD1048576"/>
    </sheetView>
  </sheetViews>
  <sheetFormatPr defaultRowHeight="9" x14ac:dyDescent="0.15"/>
  <cols>
    <col min="1" max="1" width="5.28515625" style="90" customWidth="1"/>
    <col min="2" max="2" width="4.5703125" style="90" customWidth="1"/>
    <col min="3" max="3" width="4.85546875" style="90" customWidth="1"/>
    <col min="4" max="4" width="6.140625" style="90" customWidth="1"/>
    <col min="5" max="19" width="4.85546875" style="90" customWidth="1"/>
    <col min="20" max="256" width="9.140625" style="90"/>
    <col min="257" max="257" width="5.85546875" style="90" customWidth="1"/>
    <col min="258" max="258" width="6.85546875" style="90" customWidth="1"/>
    <col min="259" max="259" width="5" style="90" customWidth="1"/>
    <col min="260" max="260" width="5.85546875" style="90" customWidth="1"/>
    <col min="261" max="261" width="6.85546875" style="90" customWidth="1"/>
    <col min="262" max="262" width="5" style="90" customWidth="1"/>
    <col min="263" max="263" width="5.85546875" style="90" customWidth="1"/>
    <col min="264" max="264" width="6.85546875" style="90" customWidth="1"/>
    <col min="265" max="265" width="5" style="90" customWidth="1"/>
    <col min="266" max="266" width="5.85546875" style="90" customWidth="1"/>
    <col min="267" max="267" width="6.85546875" style="90" customWidth="1"/>
    <col min="268" max="268" width="5" style="90" customWidth="1"/>
    <col min="269" max="269" width="5.85546875" style="90" customWidth="1"/>
    <col min="270" max="270" width="6.85546875" style="90" customWidth="1"/>
    <col min="271" max="271" width="5" style="90" customWidth="1"/>
    <col min="272" max="512" width="9.140625" style="90"/>
    <col min="513" max="513" width="5.85546875" style="90" customWidth="1"/>
    <col min="514" max="514" width="6.85546875" style="90" customWidth="1"/>
    <col min="515" max="515" width="5" style="90" customWidth="1"/>
    <col min="516" max="516" width="5.85546875" style="90" customWidth="1"/>
    <col min="517" max="517" width="6.85546875" style="90" customWidth="1"/>
    <col min="518" max="518" width="5" style="90" customWidth="1"/>
    <col min="519" max="519" width="5.85546875" style="90" customWidth="1"/>
    <col min="520" max="520" width="6.85546875" style="90" customWidth="1"/>
    <col min="521" max="521" width="5" style="90" customWidth="1"/>
    <col min="522" max="522" width="5.85546875" style="90" customWidth="1"/>
    <col min="523" max="523" width="6.85546875" style="90" customWidth="1"/>
    <col min="524" max="524" width="5" style="90" customWidth="1"/>
    <col min="525" max="525" width="5.85546875" style="90" customWidth="1"/>
    <col min="526" max="526" width="6.85546875" style="90" customWidth="1"/>
    <col min="527" max="527" width="5" style="90" customWidth="1"/>
    <col min="528" max="768" width="9.140625" style="90"/>
    <col min="769" max="769" width="5.85546875" style="90" customWidth="1"/>
    <col min="770" max="770" width="6.85546875" style="90" customWidth="1"/>
    <col min="771" max="771" width="5" style="90" customWidth="1"/>
    <col min="772" max="772" width="5.85546875" style="90" customWidth="1"/>
    <col min="773" max="773" width="6.85546875" style="90" customWidth="1"/>
    <col min="774" max="774" width="5" style="90" customWidth="1"/>
    <col min="775" max="775" width="5.85546875" style="90" customWidth="1"/>
    <col min="776" max="776" width="6.85546875" style="90" customWidth="1"/>
    <col min="777" max="777" width="5" style="90" customWidth="1"/>
    <col min="778" max="778" width="5.85546875" style="90" customWidth="1"/>
    <col min="779" max="779" width="6.85546875" style="90" customWidth="1"/>
    <col min="780" max="780" width="5" style="90" customWidth="1"/>
    <col min="781" max="781" width="5.85546875" style="90" customWidth="1"/>
    <col min="782" max="782" width="6.85546875" style="90" customWidth="1"/>
    <col min="783" max="783" width="5" style="90" customWidth="1"/>
    <col min="784" max="1024" width="9.140625" style="90"/>
    <col min="1025" max="1025" width="5.85546875" style="90" customWidth="1"/>
    <col min="1026" max="1026" width="6.85546875" style="90" customWidth="1"/>
    <col min="1027" max="1027" width="5" style="90" customWidth="1"/>
    <col min="1028" max="1028" width="5.85546875" style="90" customWidth="1"/>
    <col min="1029" max="1029" width="6.85546875" style="90" customWidth="1"/>
    <col min="1030" max="1030" width="5" style="90" customWidth="1"/>
    <col min="1031" max="1031" width="5.85546875" style="90" customWidth="1"/>
    <col min="1032" max="1032" width="6.85546875" style="90" customWidth="1"/>
    <col min="1033" max="1033" width="5" style="90" customWidth="1"/>
    <col min="1034" max="1034" width="5.85546875" style="90" customWidth="1"/>
    <col min="1035" max="1035" width="6.85546875" style="90" customWidth="1"/>
    <col min="1036" max="1036" width="5" style="90" customWidth="1"/>
    <col min="1037" max="1037" width="5.85546875" style="90" customWidth="1"/>
    <col min="1038" max="1038" width="6.85546875" style="90" customWidth="1"/>
    <col min="1039" max="1039" width="5" style="90" customWidth="1"/>
    <col min="1040" max="1280" width="9.140625" style="90"/>
    <col min="1281" max="1281" width="5.85546875" style="90" customWidth="1"/>
    <col min="1282" max="1282" width="6.85546875" style="90" customWidth="1"/>
    <col min="1283" max="1283" width="5" style="90" customWidth="1"/>
    <col min="1284" max="1284" width="5.85546875" style="90" customWidth="1"/>
    <col min="1285" max="1285" width="6.85546875" style="90" customWidth="1"/>
    <col min="1286" max="1286" width="5" style="90" customWidth="1"/>
    <col min="1287" max="1287" width="5.85546875" style="90" customWidth="1"/>
    <col min="1288" max="1288" width="6.85546875" style="90" customWidth="1"/>
    <col min="1289" max="1289" width="5" style="90" customWidth="1"/>
    <col min="1290" max="1290" width="5.85546875" style="90" customWidth="1"/>
    <col min="1291" max="1291" width="6.85546875" style="90" customWidth="1"/>
    <col min="1292" max="1292" width="5" style="90" customWidth="1"/>
    <col min="1293" max="1293" width="5.85546875" style="90" customWidth="1"/>
    <col min="1294" max="1294" width="6.85546875" style="90" customWidth="1"/>
    <col min="1295" max="1295" width="5" style="90" customWidth="1"/>
    <col min="1296" max="1536" width="9.140625" style="90"/>
    <col min="1537" max="1537" width="5.85546875" style="90" customWidth="1"/>
    <col min="1538" max="1538" width="6.85546875" style="90" customWidth="1"/>
    <col min="1539" max="1539" width="5" style="90" customWidth="1"/>
    <col min="1540" max="1540" width="5.85546875" style="90" customWidth="1"/>
    <col min="1541" max="1541" width="6.85546875" style="90" customWidth="1"/>
    <col min="1542" max="1542" width="5" style="90" customWidth="1"/>
    <col min="1543" max="1543" width="5.85546875" style="90" customWidth="1"/>
    <col min="1544" max="1544" width="6.85546875" style="90" customWidth="1"/>
    <col min="1545" max="1545" width="5" style="90" customWidth="1"/>
    <col min="1546" max="1546" width="5.85546875" style="90" customWidth="1"/>
    <col min="1547" max="1547" width="6.85546875" style="90" customWidth="1"/>
    <col min="1548" max="1548" width="5" style="90" customWidth="1"/>
    <col min="1549" max="1549" width="5.85546875" style="90" customWidth="1"/>
    <col min="1550" max="1550" width="6.85546875" style="90" customWidth="1"/>
    <col min="1551" max="1551" width="5" style="90" customWidth="1"/>
    <col min="1552" max="1792" width="9.140625" style="90"/>
    <col min="1793" max="1793" width="5.85546875" style="90" customWidth="1"/>
    <col min="1794" max="1794" width="6.85546875" style="90" customWidth="1"/>
    <col min="1795" max="1795" width="5" style="90" customWidth="1"/>
    <col min="1796" max="1796" width="5.85546875" style="90" customWidth="1"/>
    <col min="1797" max="1797" width="6.85546875" style="90" customWidth="1"/>
    <col min="1798" max="1798" width="5" style="90" customWidth="1"/>
    <col min="1799" max="1799" width="5.85546875" style="90" customWidth="1"/>
    <col min="1800" max="1800" width="6.85546875" style="90" customWidth="1"/>
    <col min="1801" max="1801" width="5" style="90" customWidth="1"/>
    <col min="1802" max="1802" width="5.85546875" style="90" customWidth="1"/>
    <col min="1803" max="1803" width="6.85546875" style="90" customWidth="1"/>
    <col min="1804" max="1804" width="5" style="90" customWidth="1"/>
    <col min="1805" max="1805" width="5.85546875" style="90" customWidth="1"/>
    <col min="1806" max="1806" width="6.85546875" style="90" customWidth="1"/>
    <col min="1807" max="1807" width="5" style="90" customWidth="1"/>
    <col min="1808" max="2048" width="9.140625" style="90"/>
    <col min="2049" max="2049" width="5.85546875" style="90" customWidth="1"/>
    <col min="2050" max="2050" width="6.85546875" style="90" customWidth="1"/>
    <col min="2051" max="2051" width="5" style="90" customWidth="1"/>
    <col min="2052" max="2052" width="5.85546875" style="90" customWidth="1"/>
    <col min="2053" max="2053" width="6.85546875" style="90" customWidth="1"/>
    <col min="2054" max="2054" width="5" style="90" customWidth="1"/>
    <col min="2055" max="2055" width="5.85546875" style="90" customWidth="1"/>
    <col min="2056" max="2056" width="6.85546875" style="90" customWidth="1"/>
    <col min="2057" max="2057" width="5" style="90" customWidth="1"/>
    <col min="2058" max="2058" width="5.85546875" style="90" customWidth="1"/>
    <col min="2059" max="2059" width="6.85546875" style="90" customWidth="1"/>
    <col min="2060" max="2060" width="5" style="90" customWidth="1"/>
    <col min="2061" max="2061" width="5.85546875" style="90" customWidth="1"/>
    <col min="2062" max="2062" width="6.85546875" style="90" customWidth="1"/>
    <col min="2063" max="2063" width="5" style="90" customWidth="1"/>
    <col min="2064" max="2304" width="9.140625" style="90"/>
    <col min="2305" max="2305" width="5.85546875" style="90" customWidth="1"/>
    <col min="2306" max="2306" width="6.85546875" style="90" customWidth="1"/>
    <col min="2307" max="2307" width="5" style="90" customWidth="1"/>
    <col min="2308" max="2308" width="5.85546875" style="90" customWidth="1"/>
    <col min="2309" max="2309" width="6.85546875" style="90" customWidth="1"/>
    <col min="2310" max="2310" width="5" style="90" customWidth="1"/>
    <col min="2311" max="2311" width="5.85546875" style="90" customWidth="1"/>
    <col min="2312" max="2312" width="6.85546875" style="90" customWidth="1"/>
    <col min="2313" max="2313" width="5" style="90" customWidth="1"/>
    <col min="2314" max="2314" width="5.85546875" style="90" customWidth="1"/>
    <col min="2315" max="2315" width="6.85546875" style="90" customWidth="1"/>
    <col min="2316" max="2316" width="5" style="90" customWidth="1"/>
    <col min="2317" max="2317" width="5.85546875" style="90" customWidth="1"/>
    <col min="2318" max="2318" width="6.85546875" style="90" customWidth="1"/>
    <col min="2319" max="2319" width="5" style="90" customWidth="1"/>
    <col min="2320" max="2560" width="9.140625" style="90"/>
    <col min="2561" max="2561" width="5.85546875" style="90" customWidth="1"/>
    <col min="2562" max="2562" width="6.85546875" style="90" customWidth="1"/>
    <col min="2563" max="2563" width="5" style="90" customWidth="1"/>
    <col min="2564" max="2564" width="5.85546875" style="90" customWidth="1"/>
    <col min="2565" max="2565" width="6.85546875" style="90" customWidth="1"/>
    <col min="2566" max="2566" width="5" style="90" customWidth="1"/>
    <col min="2567" max="2567" width="5.85546875" style="90" customWidth="1"/>
    <col min="2568" max="2568" width="6.85546875" style="90" customWidth="1"/>
    <col min="2569" max="2569" width="5" style="90" customWidth="1"/>
    <col min="2570" max="2570" width="5.85546875" style="90" customWidth="1"/>
    <col min="2571" max="2571" width="6.85546875" style="90" customWidth="1"/>
    <col min="2572" max="2572" width="5" style="90" customWidth="1"/>
    <col min="2573" max="2573" width="5.85546875" style="90" customWidth="1"/>
    <col min="2574" max="2574" width="6.85546875" style="90" customWidth="1"/>
    <col min="2575" max="2575" width="5" style="90" customWidth="1"/>
    <col min="2576" max="2816" width="9.140625" style="90"/>
    <col min="2817" max="2817" width="5.85546875" style="90" customWidth="1"/>
    <col min="2818" max="2818" width="6.85546875" style="90" customWidth="1"/>
    <col min="2819" max="2819" width="5" style="90" customWidth="1"/>
    <col min="2820" max="2820" width="5.85546875" style="90" customWidth="1"/>
    <col min="2821" max="2821" width="6.85546875" style="90" customWidth="1"/>
    <col min="2822" max="2822" width="5" style="90" customWidth="1"/>
    <col min="2823" max="2823" width="5.85546875" style="90" customWidth="1"/>
    <col min="2824" max="2824" width="6.85546875" style="90" customWidth="1"/>
    <col min="2825" max="2825" width="5" style="90" customWidth="1"/>
    <col min="2826" max="2826" width="5.85546875" style="90" customWidth="1"/>
    <col min="2827" max="2827" width="6.85546875" style="90" customWidth="1"/>
    <col min="2828" max="2828" width="5" style="90" customWidth="1"/>
    <col min="2829" max="2829" width="5.85546875" style="90" customWidth="1"/>
    <col min="2830" max="2830" width="6.85546875" style="90" customWidth="1"/>
    <col min="2831" max="2831" width="5" style="90" customWidth="1"/>
    <col min="2832" max="3072" width="9.140625" style="90"/>
    <col min="3073" max="3073" width="5.85546875" style="90" customWidth="1"/>
    <col min="3074" max="3074" width="6.85546875" style="90" customWidth="1"/>
    <col min="3075" max="3075" width="5" style="90" customWidth="1"/>
    <col min="3076" max="3076" width="5.85546875" style="90" customWidth="1"/>
    <col min="3077" max="3077" width="6.85546875" style="90" customWidth="1"/>
    <col min="3078" max="3078" width="5" style="90" customWidth="1"/>
    <col min="3079" max="3079" width="5.85546875" style="90" customWidth="1"/>
    <col min="3080" max="3080" width="6.85546875" style="90" customWidth="1"/>
    <col min="3081" max="3081" width="5" style="90" customWidth="1"/>
    <col min="3082" max="3082" width="5.85546875" style="90" customWidth="1"/>
    <col min="3083" max="3083" width="6.85546875" style="90" customWidth="1"/>
    <col min="3084" max="3084" width="5" style="90" customWidth="1"/>
    <col min="3085" max="3085" width="5.85546875" style="90" customWidth="1"/>
    <col min="3086" max="3086" width="6.85546875" style="90" customWidth="1"/>
    <col min="3087" max="3087" width="5" style="90" customWidth="1"/>
    <col min="3088" max="3328" width="9.140625" style="90"/>
    <col min="3329" max="3329" width="5.85546875" style="90" customWidth="1"/>
    <col min="3330" max="3330" width="6.85546875" style="90" customWidth="1"/>
    <col min="3331" max="3331" width="5" style="90" customWidth="1"/>
    <col min="3332" max="3332" width="5.85546875" style="90" customWidth="1"/>
    <col min="3333" max="3333" width="6.85546875" style="90" customWidth="1"/>
    <col min="3334" max="3334" width="5" style="90" customWidth="1"/>
    <col min="3335" max="3335" width="5.85546875" style="90" customWidth="1"/>
    <col min="3336" max="3336" width="6.85546875" style="90" customWidth="1"/>
    <col min="3337" max="3337" width="5" style="90" customWidth="1"/>
    <col min="3338" max="3338" width="5.85546875" style="90" customWidth="1"/>
    <col min="3339" max="3339" width="6.85546875" style="90" customWidth="1"/>
    <col min="3340" max="3340" width="5" style="90" customWidth="1"/>
    <col min="3341" max="3341" width="5.85546875" style="90" customWidth="1"/>
    <col min="3342" max="3342" width="6.85546875" style="90" customWidth="1"/>
    <col min="3343" max="3343" width="5" style="90" customWidth="1"/>
    <col min="3344" max="3584" width="9.140625" style="90"/>
    <col min="3585" max="3585" width="5.85546875" style="90" customWidth="1"/>
    <col min="3586" max="3586" width="6.85546875" style="90" customWidth="1"/>
    <col min="3587" max="3587" width="5" style="90" customWidth="1"/>
    <col min="3588" max="3588" width="5.85546875" style="90" customWidth="1"/>
    <col min="3589" max="3589" width="6.85546875" style="90" customWidth="1"/>
    <col min="3590" max="3590" width="5" style="90" customWidth="1"/>
    <col min="3591" max="3591" width="5.85546875" style="90" customWidth="1"/>
    <col min="3592" max="3592" width="6.85546875" style="90" customWidth="1"/>
    <col min="3593" max="3593" width="5" style="90" customWidth="1"/>
    <col min="3594" max="3594" width="5.85546875" style="90" customWidth="1"/>
    <col min="3595" max="3595" width="6.85546875" style="90" customWidth="1"/>
    <col min="3596" max="3596" width="5" style="90" customWidth="1"/>
    <col min="3597" max="3597" width="5.85546875" style="90" customWidth="1"/>
    <col min="3598" max="3598" width="6.85546875" style="90" customWidth="1"/>
    <col min="3599" max="3599" width="5" style="90" customWidth="1"/>
    <col min="3600" max="3840" width="9.140625" style="90"/>
    <col min="3841" max="3841" width="5.85546875" style="90" customWidth="1"/>
    <col min="3842" max="3842" width="6.85546875" style="90" customWidth="1"/>
    <col min="3843" max="3843" width="5" style="90" customWidth="1"/>
    <col min="3844" max="3844" width="5.85546875" style="90" customWidth="1"/>
    <col min="3845" max="3845" width="6.85546875" style="90" customWidth="1"/>
    <col min="3846" max="3846" width="5" style="90" customWidth="1"/>
    <col min="3847" max="3847" width="5.85546875" style="90" customWidth="1"/>
    <col min="3848" max="3848" width="6.85546875" style="90" customWidth="1"/>
    <col min="3849" max="3849" width="5" style="90" customWidth="1"/>
    <col min="3850" max="3850" width="5.85546875" style="90" customWidth="1"/>
    <col min="3851" max="3851" width="6.85546875" style="90" customWidth="1"/>
    <col min="3852" max="3852" width="5" style="90" customWidth="1"/>
    <col min="3853" max="3853" width="5.85546875" style="90" customWidth="1"/>
    <col min="3854" max="3854" width="6.85546875" style="90" customWidth="1"/>
    <col min="3855" max="3855" width="5" style="90" customWidth="1"/>
    <col min="3856" max="4096" width="9.140625" style="90"/>
    <col min="4097" max="4097" width="5.85546875" style="90" customWidth="1"/>
    <col min="4098" max="4098" width="6.85546875" style="90" customWidth="1"/>
    <col min="4099" max="4099" width="5" style="90" customWidth="1"/>
    <col min="4100" max="4100" width="5.85546875" style="90" customWidth="1"/>
    <col min="4101" max="4101" width="6.85546875" style="90" customWidth="1"/>
    <col min="4102" max="4102" width="5" style="90" customWidth="1"/>
    <col min="4103" max="4103" width="5.85546875" style="90" customWidth="1"/>
    <col min="4104" max="4104" width="6.85546875" style="90" customWidth="1"/>
    <col min="4105" max="4105" width="5" style="90" customWidth="1"/>
    <col min="4106" max="4106" width="5.85546875" style="90" customWidth="1"/>
    <col min="4107" max="4107" width="6.85546875" style="90" customWidth="1"/>
    <col min="4108" max="4108" width="5" style="90" customWidth="1"/>
    <col min="4109" max="4109" width="5.85546875" style="90" customWidth="1"/>
    <col min="4110" max="4110" width="6.85546875" style="90" customWidth="1"/>
    <col min="4111" max="4111" width="5" style="90" customWidth="1"/>
    <col min="4112" max="4352" width="9.140625" style="90"/>
    <col min="4353" max="4353" width="5.85546875" style="90" customWidth="1"/>
    <col min="4354" max="4354" width="6.85546875" style="90" customWidth="1"/>
    <col min="4355" max="4355" width="5" style="90" customWidth="1"/>
    <col min="4356" max="4356" width="5.85546875" style="90" customWidth="1"/>
    <col min="4357" max="4357" width="6.85546875" style="90" customWidth="1"/>
    <col min="4358" max="4358" width="5" style="90" customWidth="1"/>
    <col min="4359" max="4359" width="5.85546875" style="90" customWidth="1"/>
    <col min="4360" max="4360" width="6.85546875" style="90" customWidth="1"/>
    <col min="4361" max="4361" width="5" style="90" customWidth="1"/>
    <col min="4362" max="4362" width="5.85546875" style="90" customWidth="1"/>
    <col min="4363" max="4363" width="6.85546875" style="90" customWidth="1"/>
    <col min="4364" max="4364" width="5" style="90" customWidth="1"/>
    <col min="4365" max="4365" width="5.85546875" style="90" customWidth="1"/>
    <col min="4366" max="4366" width="6.85546875" style="90" customWidth="1"/>
    <col min="4367" max="4367" width="5" style="90" customWidth="1"/>
    <col min="4368" max="4608" width="9.140625" style="90"/>
    <col min="4609" max="4609" width="5.85546875" style="90" customWidth="1"/>
    <col min="4610" max="4610" width="6.85546875" style="90" customWidth="1"/>
    <col min="4611" max="4611" width="5" style="90" customWidth="1"/>
    <col min="4612" max="4612" width="5.85546875" style="90" customWidth="1"/>
    <col min="4613" max="4613" width="6.85546875" style="90" customWidth="1"/>
    <col min="4614" max="4614" width="5" style="90" customWidth="1"/>
    <col min="4615" max="4615" width="5.85546875" style="90" customWidth="1"/>
    <col min="4616" max="4616" width="6.85546875" style="90" customWidth="1"/>
    <col min="4617" max="4617" width="5" style="90" customWidth="1"/>
    <col min="4618" max="4618" width="5.85546875" style="90" customWidth="1"/>
    <col min="4619" max="4619" width="6.85546875" style="90" customWidth="1"/>
    <col min="4620" max="4620" width="5" style="90" customWidth="1"/>
    <col min="4621" max="4621" width="5.85546875" style="90" customWidth="1"/>
    <col min="4622" max="4622" width="6.85546875" style="90" customWidth="1"/>
    <col min="4623" max="4623" width="5" style="90" customWidth="1"/>
    <col min="4624" max="4864" width="9.140625" style="90"/>
    <col min="4865" max="4865" width="5.85546875" style="90" customWidth="1"/>
    <col min="4866" max="4866" width="6.85546875" style="90" customWidth="1"/>
    <col min="4867" max="4867" width="5" style="90" customWidth="1"/>
    <col min="4868" max="4868" width="5.85546875" style="90" customWidth="1"/>
    <col min="4869" max="4869" width="6.85546875" style="90" customWidth="1"/>
    <col min="4870" max="4870" width="5" style="90" customWidth="1"/>
    <col min="4871" max="4871" width="5.85546875" style="90" customWidth="1"/>
    <col min="4872" max="4872" width="6.85546875" style="90" customWidth="1"/>
    <col min="4873" max="4873" width="5" style="90" customWidth="1"/>
    <col min="4874" max="4874" width="5.85546875" style="90" customWidth="1"/>
    <col min="4875" max="4875" width="6.85546875" style="90" customWidth="1"/>
    <col min="4876" max="4876" width="5" style="90" customWidth="1"/>
    <col min="4877" max="4877" width="5.85546875" style="90" customWidth="1"/>
    <col min="4878" max="4878" width="6.85546875" style="90" customWidth="1"/>
    <col min="4879" max="4879" width="5" style="90" customWidth="1"/>
    <col min="4880" max="5120" width="9.140625" style="90"/>
    <col min="5121" max="5121" width="5.85546875" style="90" customWidth="1"/>
    <col min="5122" max="5122" width="6.85546875" style="90" customWidth="1"/>
    <col min="5123" max="5123" width="5" style="90" customWidth="1"/>
    <col min="5124" max="5124" width="5.85546875" style="90" customWidth="1"/>
    <col min="5125" max="5125" width="6.85546875" style="90" customWidth="1"/>
    <col min="5126" max="5126" width="5" style="90" customWidth="1"/>
    <col min="5127" max="5127" width="5.85546875" style="90" customWidth="1"/>
    <col min="5128" max="5128" width="6.85546875" style="90" customWidth="1"/>
    <col min="5129" max="5129" width="5" style="90" customWidth="1"/>
    <col min="5130" max="5130" width="5.85546875" style="90" customWidth="1"/>
    <col min="5131" max="5131" width="6.85546875" style="90" customWidth="1"/>
    <col min="5132" max="5132" width="5" style="90" customWidth="1"/>
    <col min="5133" max="5133" width="5.85546875" style="90" customWidth="1"/>
    <col min="5134" max="5134" width="6.85546875" style="90" customWidth="1"/>
    <col min="5135" max="5135" width="5" style="90" customWidth="1"/>
    <col min="5136" max="5376" width="9.140625" style="90"/>
    <col min="5377" max="5377" width="5.85546875" style="90" customWidth="1"/>
    <col min="5378" max="5378" width="6.85546875" style="90" customWidth="1"/>
    <col min="5379" max="5379" width="5" style="90" customWidth="1"/>
    <col min="5380" max="5380" width="5.85546875" style="90" customWidth="1"/>
    <col min="5381" max="5381" width="6.85546875" style="90" customWidth="1"/>
    <col min="5382" max="5382" width="5" style="90" customWidth="1"/>
    <col min="5383" max="5383" width="5.85546875" style="90" customWidth="1"/>
    <col min="5384" max="5384" width="6.85546875" style="90" customWidth="1"/>
    <col min="5385" max="5385" width="5" style="90" customWidth="1"/>
    <col min="5386" max="5386" width="5.85546875" style="90" customWidth="1"/>
    <col min="5387" max="5387" width="6.85546875" style="90" customWidth="1"/>
    <col min="5388" max="5388" width="5" style="90" customWidth="1"/>
    <col min="5389" max="5389" width="5.85546875" style="90" customWidth="1"/>
    <col min="5390" max="5390" width="6.85546875" style="90" customWidth="1"/>
    <col min="5391" max="5391" width="5" style="90" customWidth="1"/>
    <col min="5392" max="5632" width="9.140625" style="90"/>
    <col min="5633" max="5633" width="5.85546875" style="90" customWidth="1"/>
    <col min="5634" max="5634" width="6.85546875" style="90" customWidth="1"/>
    <col min="5635" max="5635" width="5" style="90" customWidth="1"/>
    <col min="5636" max="5636" width="5.85546875" style="90" customWidth="1"/>
    <col min="5637" max="5637" width="6.85546875" style="90" customWidth="1"/>
    <col min="5638" max="5638" width="5" style="90" customWidth="1"/>
    <col min="5639" max="5639" width="5.85546875" style="90" customWidth="1"/>
    <col min="5640" max="5640" width="6.85546875" style="90" customWidth="1"/>
    <col min="5641" max="5641" width="5" style="90" customWidth="1"/>
    <col min="5642" max="5642" width="5.85546875" style="90" customWidth="1"/>
    <col min="5643" max="5643" width="6.85546875" style="90" customWidth="1"/>
    <col min="5644" max="5644" width="5" style="90" customWidth="1"/>
    <col min="5645" max="5645" width="5.85546875" style="90" customWidth="1"/>
    <col min="5646" max="5646" width="6.85546875" style="90" customWidth="1"/>
    <col min="5647" max="5647" width="5" style="90" customWidth="1"/>
    <col min="5648" max="5888" width="9.140625" style="90"/>
    <col min="5889" max="5889" width="5.85546875" style="90" customWidth="1"/>
    <col min="5890" max="5890" width="6.85546875" style="90" customWidth="1"/>
    <col min="5891" max="5891" width="5" style="90" customWidth="1"/>
    <col min="5892" max="5892" width="5.85546875" style="90" customWidth="1"/>
    <col min="5893" max="5893" width="6.85546875" style="90" customWidth="1"/>
    <col min="5894" max="5894" width="5" style="90" customWidth="1"/>
    <col min="5895" max="5895" width="5.85546875" style="90" customWidth="1"/>
    <col min="5896" max="5896" width="6.85546875" style="90" customWidth="1"/>
    <col min="5897" max="5897" width="5" style="90" customWidth="1"/>
    <col min="5898" max="5898" width="5.85546875" style="90" customWidth="1"/>
    <col min="5899" max="5899" width="6.85546875" style="90" customWidth="1"/>
    <col min="5900" max="5900" width="5" style="90" customWidth="1"/>
    <col min="5901" max="5901" width="5.85546875" style="90" customWidth="1"/>
    <col min="5902" max="5902" width="6.85546875" style="90" customWidth="1"/>
    <col min="5903" max="5903" width="5" style="90" customWidth="1"/>
    <col min="5904" max="6144" width="9.140625" style="90"/>
    <col min="6145" max="6145" width="5.85546875" style="90" customWidth="1"/>
    <col min="6146" max="6146" width="6.85546875" style="90" customWidth="1"/>
    <col min="6147" max="6147" width="5" style="90" customWidth="1"/>
    <col min="6148" max="6148" width="5.85546875" style="90" customWidth="1"/>
    <col min="6149" max="6149" width="6.85546875" style="90" customWidth="1"/>
    <col min="6150" max="6150" width="5" style="90" customWidth="1"/>
    <col min="6151" max="6151" width="5.85546875" style="90" customWidth="1"/>
    <col min="6152" max="6152" width="6.85546875" style="90" customWidth="1"/>
    <col min="6153" max="6153" width="5" style="90" customWidth="1"/>
    <col min="6154" max="6154" width="5.85546875" style="90" customWidth="1"/>
    <col min="6155" max="6155" width="6.85546875" style="90" customWidth="1"/>
    <col min="6156" max="6156" width="5" style="90" customWidth="1"/>
    <col min="6157" max="6157" width="5.85546875" style="90" customWidth="1"/>
    <col min="6158" max="6158" width="6.85546875" style="90" customWidth="1"/>
    <col min="6159" max="6159" width="5" style="90" customWidth="1"/>
    <col min="6160" max="6400" width="9.140625" style="90"/>
    <col min="6401" max="6401" width="5.85546875" style="90" customWidth="1"/>
    <col min="6402" max="6402" width="6.85546875" style="90" customWidth="1"/>
    <col min="6403" max="6403" width="5" style="90" customWidth="1"/>
    <col min="6404" max="6404" width="5.85546875" style="90" customWidth="1"/>
    <col min="6405" max="6405" width="6.85546875" style="90" customWidth="1"/>
    <col min="6406" max="6406" width="5" style="90" customWidth="1"/>
    <col min="6407" max="6407" width="5.85546875" style="90" customWidth="1"/>
    <col min="6408" max="6408" width="6.85546875" style="90" customWidth="1"/>
    <col min="6409" max="6409" width="5" style="90" customWidth="1"/>
    <col min="6410" max="6410" width="5.85546875" style="90" customWidth="1"/>
    <col min="6411" max="6411" width="6.85546875" style="90" customWidth="1"/>
    <col min="6412" max="6412" width="5" style="90" customWidth="1"/>
    <col min="6413" max="6413" width="5.85546875" style="90" customWidth="1"/>
    <col min="6414" max="6414" width="6.85546875" style="90" customWidth="1"/>
    <col min="6415" max="6415" width="5" style="90" customWidth="1"/>
    <col min="6416" max="6656" width="9.140625" style="90"/>
    <col min="6657" max="6657" width="5.85546875" style="90" customWidth="1"/>
    <col min="6658" max="6658" width="6.85546875" style="90" customWidth="1"/>
    <col min="6659" max="6659" width="5" style="90" customWidth="1"/>
    <col min="6660" max="6660" width="5.85546875" style="90" customWidth="1"/>
    <col min="6661" max="6661" width="6.85546875" style="90" customWidth="1"/>
    <col min="6662" max="6662" width="5" style="90" customWidth="1"/>
    <col min="6663" max="6663" width="5.85546875" style="90" customWidth="1"/>
    <col min="6664" max="6664" width="6.85546875" style="90" customWidth="1"/>
    <col min="6665" max="6665" width="5" style="90" customWidth="1"/>
    <col min="6666" max="6666" width="5.85546875" style="90" customWidth="1"/>
    <col min="6667" max="6667" width="6.85546875" style="90" customWidth="1"/>
    <col min="6668" max="6668" width="5" style="90" customWidth="1"/>
    <col min="6669" max="6669" width="5.85546875" style="90" customWidth="1"/>
    <col min="6670" max="6670" width="6.85546875" style="90" customWidth="1"/>
    <col min="6671" max="6671" width="5" style="90" customWidth="1"/>
    <col min="6672" max="6912" width="9.140625" style="90"/>
    <col min="6913" max="6913" width="5.85546875" style="90" customWidth="1"/>
    <col min="6914" max="6914" width="6.85546875" style="90" customWidth="1"/>
    <col min="6915" max="6915" width="5" style="90" customWidth="1"/>
    <col min="6916" max="6916" width="5.85546875" style="90" customWidth="1"/>
    <col min="6917" max="6917" width="6.85546875" style="90" customWidth="1"/>
    <col min="6918" max="6918" width="5" style="90" customWidth="1"/>
    <col min="6919" max="6919" width="5.85546875" style="90" customWidth="1"/>
    <col min="6920" max="6920" width="6.85546875" style="90" customWidth="1"/>
    <col min="6921" max="6921" width="5" style="90" customWidth="1"/>
    <col min="6922" max="6922" width="5.85546875" style="90" customWidth="1"/>
    <col min="6923" max="6923" width="6.85546875" style="90" customWidth="1"/>
    <col min="6924" max="6924" width="5" style="90" customWidth="1"/>
    <col min="6925" max="6925" width="5.85546875" style="90" customWidth="1"/>
    <col min="6926" max="6926" width="6.85546875" style="90" customWidth="1"/>
    <col min="6927" max="6927" width="5" style="90" customWidth="1"/>
    <col min="6928" max="7168" width="9.140625" style="90"/>
    <col min="7169" max="7169" width="5.85546875" style="90" customWidth="1"/>
    <col min="7170" max="7170" width="6.85546875" style="90" customWidth="1"/>
    <col min="7171" max="7171" width="5" style="90" customWidth="1"/>
    <col min="7172" max="7172" width="5.85546875" style="90" customWidth="1"/>
    <col min="7173" max="7173" width="6.85546875" style="90" customWidth="1"/>
    <col min="7174" max="7174" width="5" style="90" customWidth="1"/>
    <col min="7175" max="7175" width="5.85546875" style="90" customWidth="1"/>
    <col min="7176" max="7176" width="6.85546875" style="90" customWidth="1"/>
    <col min="7177" max="7177" width="5" style="90" customWidth="1"/>
    <col min="7178" max="7178" width="5.85546875" style="90" customWidth="1"/>
    <col min="7179" max="7179" width="6.85546875" style="90" customWidth="1"/>
    <col min="7180" max="7180" width="5" style="90" customWidth="1"/>
    <col min="7181" max="7181" width="5.85546875" style="90" customWidth="1"/>
    <col min="7182" max="7182" width="6.85546875" style="90" customWidth="1"/>
    <col min="7183" max="7183" width="5" style="90" customWidth="1"/>
    <col min="7184" max="7424" width="9.140625" style="90"/>
    <col min="7425" max="7425" width="5.85546875" style="90" customWidth="1"/>
    <col min="7426" max="7426" width="6.85546875" style="90" customWidth="1"/>
    <col min="7427" max="7427" width="5" style="90" customWidth="1"/>
    <col min="7428" max="7428" width="5.85546875" style="90" customWidth="1"/>
    <col min="7429" max="7429" width="6.85546875" style="90" customWidth="1"/>
    <col min="7430" max="7430" width="5" style="90" customWidth="1"/>
    <col min="7431" max="7431" width="5.85546875" style="90" customWidth="1"/>
    <col min="7432" max="7432" width="6.85546875" style="90" customWidth="1"/>
    <col min="7433" max="7433" width="5" style="90" customWidth="1"/>
    <col min="7434" max="7434" width="5.85546875" style="90" customWidth="1"/>
    <col min="7435" max="7435" width="6.85546875" style="90" customWidth="1"/>
    <col min="7436" max="7436" width="5" style="90" customWidth="1"/>
    <col min="7437" max="7437" width="5.85546875" style="90" customWidth="1"/>
    <col min="7438" max="7438" width="6.85546875" style="90" customWidth="1"/>
    <col min="7439" max="7439" width="5" style="90" customWidth="1"/>
    <col min="7440" max="7680" width="9.140625" style="90"/>
    <col min="7681" max="7681" width="5.85546875" style="90" customWidth="1"/>
    <col min="7682" max="7682" width="6.85546875" style="90" customWidth="1"/>
    <col min="7683" max="7683" width="5" style="90" customWidth="1"/>
    <col min="7684" max="7684" width="5.85546875" style="90" customWidth="1"/>
    <col min="7685" max="7685" width="6.85546875" style="90" customWidth="1"/>
    <col min="7686" max="7686" width="5" style="90" customWidth="1"/>
    <col min="7687" max="7687" width="5.85546875" style="90" customWidth="1"/>
    <col min="7688" max="7688" width="6.85546875" style="90" customWidth="1"/>
    <col min="7689" max="7689" width="5" style="90" customWidth="1"/>
    <col min="7690" max="7690" width="5.85546875" style="90" customWidth="1"/>
    <col min="7691" max="7691" width="6.85546875" style="90" customWidth="1"/>
    <col min="7692" max="7692" width="5" style="90" customWidth="1"/>
    <col min="7693" max="7693" width="5.85546875" style="90" customWidth="1"/>
    <col min="7694" max="7694" width="6.85546875" style="90" customWidth="1"/>
    <col min="7695" max="7695" width="5" style="90" customWidth="1"/>
    <col min="7696" max="7936" width="9.140625" style="90"/>
    <col min="7937" max="7937" width="5.85546875" style="90" customWidth="1"/>
    <col min="7938" max="7938" width="6.85546875" style="90" customWidth="1"/>
    <col min="7939" max="7939" width="5" style="90" customWidth="1"/>
    <col min="7940" max="7940" width="5.85546875" style="90" customWidth="1"/>
    <col min="7941" max="7941" width="6.85546875" style="90" customWidth="1"/>
    <col min="7942" max="7942" width="5" style="90" customWidth="1"/>
    <col min="7943" max="7943" width="5.85546875" style="90" customWidth="1"/>
    <col min="7944" max="7944" width="6.85546875" style="90" customWidth="1"/>
    <col min="7945" max="7945" width="5" style="90" customWidth="1"/>
    <col min="7946" max="7946" width="5.85546875" style="90" customWidth="1"/>
    <col min="7947" max="7947" width="6.85546875" style="90" customWidth="1"/>
    <col min="7948" max="7948" width="5" style="90" customWidth="1"/>
    <col min="7949" max="7949" width="5.85546875" style="90" customWidth="1"/>
    <col min="7950" max="7950" width="6.85546875" style="90" customWidth="1"/>
    <col min="7951" max="7951" width="5" style="90" customWidth="1"/>
    <col min="7952" max="8192" width="9.140625" style="90"/>
    <col min="8193" max="8193" width="5.85546875" style="90" customWidth="1"/>
    <col min="8194" max="8194" width="6.85546875" style="90" customWidth="1"/>
    <col min="8195" max="8195" width="5" style="90" customWidth="1"/>
    <col min="8196" max="8196" width="5.85546875" style="90" customWidth="1"/>
    <col min="8197" max="8197" width="6.85546875" style="90" customWidth="1"/>
    <col min="8198" max="8198" width="5" style="90" customWidth="1"/>
    <col min="8199" max="8199" width="5.85546875" style="90" customWidth="1"/>
    <col min="8200" max="8200" width="6.85546875" style="90" customWidth="1"/>
    <col min="8201" max="8201" width="5" style="90" customWidth="1"/>
    <col min="8202" max="8202" width="5.85546875" style="90" customWidth="1"/>
    <col min="8203" max="8203" width="6.85546875" style="90" customWidth="1"/>
    <col min="8204" max="8204" width="5" style="90" customWidth="1"/>
    <col min="8205" max="8205" width="5.85546875" style="90" customWidth="1"/>
    <col min="8206" max="8206" width="6.85546875" style="90" customWidth="1"/>
    <col min="8207" max="8207" width="5" style="90" customWidth="1"/>
    <col min="8208" max="8448" width="9.140625" style="90"/>
    <col min="8449" max="8449" width="5.85546875" style="90" customWidth="1"/>
    <col min="8450" max="8450" width="6.85546875" style="90" customWidth="1"/>
    <col min="8451" max="8451" width="5" style="90" customWidth="1"/>
    <col min="8452" max="8452" width="5.85546875" style="90" customWidth="1"/>
    <col min="8453" max="8453" width="6.85546875" style="90" customWidth="1"/>
    <col min="8454" max="8454" width="5" style="90" customWidth="1"/>
    <col min="8455" max="8455" width="5.85546875" style="90" customWidth="1"/>
    <col min="8456" max="8456" width="6.85546875" style="90" customWidth="1"/>
    <col min="8457" max="8457" width="5" style="90" customWidth="1"/>
    <col min="8458" max="8458" width="5.85546875" style="90" customWidth="1"/>
    <col min="8459" max="8459" width="6.85546875" style="90" customWidth="1"/>
    <col min="8460" max="8460" width="5" style="90" customWidth="1"/>
    <col min="8461" max="8461" width="5.85546875" style="90" customWidth="1"/>
    <col min="8462" max="8462" width="6.85546875" style="90" customWidth="1"/>
    <col min="8463" max="8463" width="5" style="90" customWidth="1"/>
    <col min="8464" max="8704" width="9.140625" style="90"/>
    <col min="8705" max="8705" width="5.85546875" style="90" customWidth="1"/>
    <col min="8706" max="8706" width="6.85546875" style="90" customWidth="1"/>
    <col min="8707" max="8707" width="5" style="90" customWidth="1"/>
    <col min="8708" max="8708" width="5.85546875" style="90" customWidth="1"/>
    <col min="8709" max="8709" width="6.85546875" style="90" customWidth="1"/>
    <col min="8710" max="8710" width="5" style="90" customWidth="1"/>
    <col min="8711" max="8711" width="5.85546875" style="90" customWidth="1"/>
    <col min="8712" max="8712" width="6.85546875" style="90" customWidth="1"/>
    <col min="8713" max="8713" width="5" style="90" customWidth="1"/>
    <col min="8714" max="8714" width="5.85546875" style="90" customWidth="1"/>
    <col min="8715" max="8715" width="6.85546875" style="90" customWidth="1"/>
    <col min="8716" max="8716" width="5" style="90" customWidth="1"/>
    <col min="8717" max="8717" width="5.85546875" style="90" customWidth="1"/>
    <col min="8718" max="8718" width="6.85546875" style="90" customWidth="1"/>
    <col min="8719" max="8719" width="5" style="90" customWidth="1"/>
    <col min="8720" max="8960" width="9.140625" style="90"/>
    <col min="8961" max="8961" width="5.85546875" style="90" customWidth="1"/>
    <col min="8962" max="8962" width="6.85546875" style="90" customWidth="1"/>
    <col min="8963" max="8963" width="5" style="90" customWidth="1"/>
    <col min="8964" max="8964" width="5.85546875" style="90" customWidth="1"/>
    <col min="8965" max="8965" width="6.85546875" style="90" customWidth="1"/>
    <col min="8966" max="8966" width="5" style="90" customWidth="1"/>
    <col min="8967" max="8967" width="5.85546875" style="90" customWidth="1"/>
    <col min="8968" max="8968" width="6.85546875" style="90" customWidth="1"/>
    <col min="8969" max="8969" width="5" style="90" customWidth="1"/>
    <col min="8970" max="8970" width="5.85546875" style="90" customWidth="1"/>
    <col min="8971" max="8971" width="6.85546875" style="90" customWidth="1"/>
    <col min="8972" max="8972" width="5" style="90" customWidth="1"/>
    <col min="8973" max="8973" width="5.85546875" style="90" customWidth="1"/>
    <col min="8974" max="8974" width="6.85546875" style="90" customWidth="1"/>
    <col min="8975" max="8975" width="5" style="90" customWidth="1"/>
    <col min="8976" max="9216" width="9.140625" style="90"/>
    <col min="9217" max="9217" width="5.85546875" style="90" customWidth="1"/>
    <col min="9218" max="9218" width="6.85546875" style="90" customWidth="1"/>
    <col min="9219" max="9219" width="5" style="90" customWidth="1"/>
    <col min="9220" max="9220" width="5.85546875" style="90" customWidth="1"/>
    <col min="9221" max="9221" width="6.85546875" style="90" customWidth="1"/>
    <col min="9222" max="9222" width="5" style="90" customWidth="1"/>
    <col min="9223" max="9223" width="5.85546875" style="90" customWidth="1"/>
    <col min="9224" max="9224" width="6.85546875" style="90" customWidth="1"/>
    <col min="9225" max="9225" width="5" style="90" customWidth="1"/>
    <col min="9226" max="9226" width="5.85546875" style="90" customWidth="1"/>
    <col min="9227" max="9227" width="6.85546875" style="90" customWidth="1"/>
    <col min="9228" max="9228" width="5" style="90" customWidth="1"/>
    <col min="9229" max="9229" width="5.85546875" style="90" customWidth="1"/>
    <col min="9230" max="9230" width="6.85546875" style="90" customWidth="1"/>
    <col min="9231" max="9231" width="5" style="90" customWidth="1"/>
    <col min="9232" max="9472" width="9.140625" style="90"/>
    <col min="9473" max="9473" width="5.85546875" style="90" customWidth="1"/>
    <col min="9474" max="9474" width="6.85546875" style="90" customWidth="1"/>
    <col min="9475" max="9475" width="5" style="90" customWidth="1"/>
    <col min="9476" max="9476" width="5.85546875" style="90" customWidth="1"/>
    <col min="9477" max="9477" width="6.85546875" style="90" customWidth="1"/>
    <col min="9478" max="9478" width="5" style="90" customWidth="1"/>
    <col min="9479" max="9479" width="5.85546875" style="90" customWidth="1"/>
    <col min="9480" max="9480" width="6.85546875" style="90" customWidth="1"/>
    <col min="9481" max="9481" width="5" style="90" customWidth="1"/>
    <col min="9482" max="9482" width="5.85546875" style="90" customWidth="1"/>
    <col min="9483" max="9483" width="6.85546875" style="90" customWidth="1"/>
    <col min="9484" max="9484" width="5" style="90" customWidth="1"/>
    <col min="9485" max="9485" width="5.85546875" style="90" customWidth="1"/>
    <col min="9486" max="9486" width="6.85546875" style="90" customWidth="1"/>
    <col min="9487" max="9487" width="5" style="90" customWidth="1"/>
    <col min="9488" max="9728" width="9.140625" style="90"/>
    <col min="9729" max="9729" width="5.85546875" style="90" customWidth="1"/>
    <col min="9730" max="9730" width="6.85546875" style="90" customWidth="1"/>
    <col min="9731" max="9731" width="5" style="90" customWidth="1"/>
    <col min="9732" max="9732" width="5.85546875" style="90" customWidth="1"/>
    <col min="9733" max="9733" width="6.85546875" style="90" customWidth="1"/>
    <col min="9734" max="9734" width="5" style="90" customWidth="1"/>
    <col min="9735" max="9735" width="5.85546875" style="90" customWidth="1"/>
    <col min="9736" max="9736" width="6.85546875" style="90" customWidth="1"/>
    <col min="9737" max="9737" width="5" style="90" customWidth="1"/>
    <col min="9738" max="9738" width="5.85546875" style="90" customWidth="1"/>
    <col min="9739" max="9739" width="6.85546875" style="90" customWidth="1"/>
    <col min="9740" max="9740" width="5" style="90" customWidth="1"/>
    <col min="9741" max="9741" width="5.85546875" style="90" customWidth="1"/>
    <col min="9742" max="9742" width="6.85546875" style="90" customWidth="1"/>
    <col min="9743" max="9743" width="5" style="90" customWidth="1"/>
    <col min="9744" max="9984" width="9.140625" style="90"/>
    <col min="9985" max="9985" width="5.85546875" style="90" customWidth="1"/>
    <col min="9986" max="9986" width="6.85546875" style="90" customWidth="1"/>
    <col min="9987" max="9987" width="5" style="90" customWidth="1"/>
    <col min="9988" max="9988" width="5.85546875" style="90" customWidth="1"/>
    <col min="9989" max="9989" width="6.85546875" style="90" customWidth="1"/>
    <col min="9990" max="9990" width="5" style="90" customWidth="1"/>
    <col min="9991" max="9991" width="5.85546875" style="90" customWidth="1"/>
    <col min="9992" max="9992" width="6.85546875" style="90" customWidth="1"/>
    <col min="9993" max="9993" width="5" style="90" customWidth="1"/>
    <col min="9994" max="9994" width="5.85546875" style="90" customWidth="1"/>
    <col min="9995" max="9995" width="6.85546875" style="90" customWidth="1"/>
    <col min="9996" max="9996" width="5" style="90" customWidth="1"/>
    <col min="9997" max="9997" width="5.85546875" style="90" customWidth="1"/>
    <col min="9998" max="9998" width="6.85546875" style="90" customWidth="1"/>
    <col min="9999" max="9999" width="5" style="90" customWidth="1"/>
    <col min="10000" max="10240" width="9.140625" style="90"/>
    <col min="10241" max="10241" width="5.85546875" style="90" customWidth="1"/>
    <col min="10242" max="10242" width="6.85546875" style="90" customWidth="1"/>
    <col min="10243" max="10243" width="5" style="90" customWidth="1"/>
    <col min="10244" max="10244" width="5.85546875" style="90" customWidth="1"/>
    <col min="10245" max="10245" width="6.85546875" style="90" customWidth="1"/>
    <col min="10246" max="10246" width="5" style="90" customWidth="1"/>
    <col min="10247" max="10247" width="5.85546875" style="90" customWidth="1"/>
    <col min="10248" max="10248" width="6.85546875" style="90" customWidth="1"/>
    <col min="10249" max="10249" width="5" style="90" customWidth="1"/>
    <col min="10250" max="10250" width="5.85546875" style="90" customWidth="1"/>
    <col min="10251" max="10251" width="6.85546875" style="90" customWidth="1"/>
    <col min="10252" max="10252" width="5" style="90" customWidth="1"/>
    <col min="10253" max="10253" width="5.85546875" style="90" customWidth="1"/>
    <col min="10254" max="10254" width="6.85546875" style="90" customWidth="1"/>
    <col min="10255" max="10255" width="5" style="90" customWidth="1"/>
    <col min="10256" max="10496" width="9.140625" style="90"/>
    <col min="10497" max="10497" width="5.85546875" style="90" customWidth="1"/>
    <col min="10498" max="10498" width="6.85546875" style="90" customWidth="1"/>
    <col min="10499" max="10499" width="5" style="90" customWidth="1"/>
    <col min="10500" max="10500" width="5.85546875" style="90" customWidth="1"/>
    <col min="10501" max="10501" width="6.85546875" style="90" customWidth="1"/>
    <col min="10502" max="10502" width="5" style="90" customWidth="1"/>
    <col min="10503" max="10503" width="5.85546875" style="90" customWidth="1"/>
    <col min="10504" max="10504" width="6.85546875" style="90" customWidth="1"/>
    <col min="10505" max="10505" width="5" style="90" customWidth="1"/>
    <col min="10506" max="10506" width="5.85546875" style="90" customWidth="1"/>
    <col min="10507" max="10507" width="6.85546875" style="90" customWidth="1"/>
    <col min="10508" max="10508" width="5" style="90" customWidth="1"/>
    <col min="10509" max="10509" width="5.85546875" style="90" customWidth="1"/>
    <col min="10510" max="10510" width="6.85546875" style="90" customWidth="1"/>
    <col min="10511" max="10511" width="5" style="90" customWidth="1"/>
    <col min="10512" max="10752" width="9.140625" style="90"/>
    <col min="10753" max="10753" width="5.85546875" style="90" customWidth="1"/>
    <col min="10754" max="10754" width="6.85546875" style="90" customWidth="1"/>
    <col min="10755" max="10755" width="5" style="90" customWidth="1"/>
    <col min="10756" max="10756" width="5.85546875" style="90" customWidth="1"/>
    <col min="10757" max="10757" width="6.85546875" style="90" customWidth="1"/>
    <col min="10758" max="10758" width="5" style="90" customWidth="1"/>
    <col min="10759" max="10759" width="5.85546875" style="90" customWidth="1"/>
    <col min="10760" max="10760" width="6.85546875" style="90" customWidth="1"/>
    <col min="10761" max="10761" width="5" style="90" customWidth="1"/>
    <col min="10762" max="10762" width="5.85546875" style="90" customWidth="1"/>
    <col min="10763" max="10763" width="6.85546875" style="90" customWidth="1"/>
    <col min="10764" max="10764" width="5" style="90" customWidth="1"/>
    <col min="10765" max="10765" width="5.85546875" style="90" customWidth="1"/>
    <col min="10766" max="10766" width="6.85546875" style="90" customWidth="1"/>
    <col min="10767" max="10767" width="5" style="90" customWidth="1"/>
    <col min="10768" max="11008" width="9.140625" style="90"/>
    <col min="11009" max="11009" width="5.85546875" style="90" customWidth="1"/>
    <col min="11010" max="11010" width="6.85546875" style="90" customWidth="1"/>
    <col min="11011" max="11011" width="5" style="90" customWidth="1"/>
    <col min="11012" max="11012" width="5.85546875" style="90" customWidth="1"/>
    <col min="11013" max="11013" width="6.85546875" style="90" customWidth="1"/>
    <col min="11014" max="11014" width="5" style="90" customWidth="1"/>
    <col min="11015" max="11015" width="5.85546875" style="90" customWidth="1"/>
    <col min="11016" max="11016" width="6.85546875" style="90" customWidth="1"/>
    <col min="11017" max="11017" width="5" style="90" customWidth="1"/>
    <col min="11018" max="11018" width="5.85546875" style="90" customWidth="1"/>
    <col min="11019" max="11019" width="6.85546875" style="90" customWidth="1"/>
    <col min="11020" max="11020" width="5" style="90" customWidth="1"/>
    <col min="11021" max="11021" width="5.85546875" style="90" customWidth="1"/>
    <col min="11022" max="11022" width="6.85546875" style="90" customWidth="1"/>
    <col min="11023" max="11023" width="5" style="90" customWidth="1"/>
    <col min="11024" max="11264" width="9.140625" style="90"/>
    <col min="11265" max="11265" width="5.85546875" style="90" customWidth="1"/>
    <col min="11266" max="11266" width="6.85546875" style="90" customWidth="1"/>
    <col min="11267" max="11267" width="5" style="90" customWidth="1"/>
    <col min="11268" max="11268" width="5.85546875" style="90" customWidth="1"/>
    <col min="11269" max="11269" width="6.85546875" style="90" customWidth="1"/>
    <col min="11270" max="11270" width="5" style="90" customWidth="1"/>
    <col min="11271" max="11271" width="5.85546875" style="90" customWidth="1"/>
    <col min="11272" max="11272" width="6.85546875" style="90" customWidth="1"/>
    <col min="11273" max="11273" width="5" style="90" customWidth="1"/>
    <col min="11274" max="11274" width="5.85546875" style="90" customWidth="1"/>
    <col min="11275" max="11275" width="6.85546875" style="90" customWidth="1"/>
    <col min="11276" max="11276" width="5" style="90" customWidth="1"/>
    <col min="11277" max="11277" width="5.85546875" style="90" customWidth="1"/>
    <col min="11278" max="11278" width="6.85546875" style="90" customWidth="1"/>
    <col min="11279" max="11279" width="5" style="90" customWidth="1"/>
    <col min="11280" max="11520" width="9.140625" style="90"/>
    <col min="11521" max="11521" width="5.85546875" style="90" customWidth="1"/>
    <col min="11522" max="11522" width="6.85546875" style="90" customWidth="1"/>
    <col min="11523" max="11523" width="5" style="90" customWidth="1"/>
    <col min="11524" max="11524" width="5.85546875" style="90" customWidth="1"/>
    <col min="11525" max="11525" width="6.85546875" style="90" customWidth="1"/>
    <col min="11526" max="11526" width="5" style="90" customWidth="1"/>
    <col min="11527" max="11527" width="5.85546875" style="90" customWidth="1"/>
    <col min="11528" max="11528" width="6.85546875" style="90" customWidth="1"/>
    <col min="11529" max="11529" width="5" style="90" customWidth="1"/>
    <col min="11530" max="11530" width="5.85546875" style="90" customWidth="1"/>
    <col min="11531" max="11531" width="6.85546875" style="90" customWidth="1"/>
    <col min="11532" max="11532" width="5" style="90" customWidth="1"/>
    <col min="11533" max="11533" width="5.85546875" style="90" customWidth="1"/>
    <col min="11534" max="11534" width="6.85546875" style="90" customWidth="1"/>
    <col min="11535" max="11535" width="5" style="90" customWidth="1"/>
    <col min="11536" max="11776" width="9.140625" style="90"/>
    <col min="11777" max="11777" width="5.85546875" style="90" customWidth="1"/>
    <col min="11778" max="11778" width="6.85546875" style="90" customWidth="1"/>
    <col min="11779" max="11779" width="5" style="90" customWidth="1"/>
    <col min="11780" max="11780" width="5.85546875" style="90" customWidth="1"/>
    <col min="11781" max="11781" width="6.85546875" style="90" customWidth="1"/>
    <col min="11782" max="11782" width="5" style="90" customWidth="1"/>
    <col min="11783" max="11783" width="5.85546875" style="90" customWidth="1"/>
    <col min="11784" max="11784" width="6.85546875" style="90" customWidth="1"/>
    <col min="11785" max="11785" width="5" style="90" customWidth="1"/>
    <col min="11786" max="11786" width="5.85546875" style="90" customWidth="1"/>
    <col min="11787" max="11787" width="6.85546875" style="90" customWidth="1"/>
    <col min="11788" max="11788" width="5" style="90" customWidth="1"/>
    <col min="11789" max="11789" width="5.85546875" style="90" customWidth="1"/>
    <col min="11790" max="11790" width="6.85546875" style="90" customWidth="1"/>
    <col min="11791" max="11791" width="5" style="90" customWidth="1"/>
    <col min="11792" max="12032" width="9.140625" style="90"/>
    <col min="12033" max="12033" width="5.85546875" style="90" customWidth="1"/>
    <col min="12034" max="12034" width="6.85546875" style="90" customWidth="1"/>
    <col min="12035" max="12035" width="5" style="90" customWidth="1"/>
    <col min="12036" max="12036" width="5.85546875" style="90" customWidth="1"/>
    <col min="12037" max="12037" width="6.85546875" style="90" customWidth="1"/>
    <col min="12038" max="12038" width="5" style="90" customWidth="1"/>
    <col min="12039" max="12039" width="5.85546875" style="90" customWidth="1"/>
    <col min="12040" max="12040" width="6.85546875" style="90" customWidth="1"/>
    <col min="12041" max="12041" width="5" style="90" customWidth="1"/>
    <col min="12042" max="12042" width="5.85546875" style="90" customWidth="1"/>
    <col min="12043" max="12043" width="6.85546875" style="90" customWidth="1"/>
    <col min="12044" max="12044" width="5" style="90" customWidth="1"/>
    <col min="12045" max="12045" width="5.85546875" style="90" customWidth="1"/>
    <col min="12046" max="12046" width="6.85546875" style="90" customWidth="1"/>
    <col min="12047" max="12047" width="5" style="90" customWidth="1"/>
    <col min="12048" max="12288" width="9.140625" style="90"/>
    <col min="12289" max="12289" width="5.85546875" style="90" customWidth="1"/>
    <col min="12290" max="12290" width="6.85546875" style="90" customWidth="1"/>
    <col min="12291" max="12291" width="5" style="90" customWidth="1"/>
    <col min="12292" max="12292" width="5.85546875" style="90" customWidth="1"/>
    <col min="12293" max="12293" width="6.85546875" style="90" customWidth="1"/>
    <col min="12294" max="12294" width="5" style="90" customWidth="1"/>
    <col min="12295" max="12295" width="5.85546875" style="90" customWidth="1"/>
    <col min="12296" max="12296" width="6.85546875" style="90" customWidth="1"/>
    <col min="12297" max="12297" width="5" style="90" customWidth="1"/>
    <col min="12298" max="12298" width="5.85546875" style="90" customWidth="1"/>
    <col min="12299" max="12299" width="6.85546875" style="90" customWidth="1"/>
    <col min="12300" max="12300" width="5" style="90" customWidth="1"/>
    <col min="12301" max="12301" width="5.85546875" style="90" customWidth="1"/>
    <col min="12302" max="12302" width="6.85546875" style="90" customWidth="1"/>
    <col min="12303" max="12303" width="5" style="90" customWidth="1"/>
    <col min="12304" max="12544" width="9.140625" style="90"/>
    <col min="12545" max="12545" width="5.85546875" style="90" customWidth="1"/>
    <col min="12546" max="12546" width="6.85546875" style="90" customWidth="1"/>
    <col min="12547" max="12547" width="5" style="90" customWidth="1"/>
    <col min="12548" max="12548" width="5.85546875" style="90" customWidth="1"/>
    <col min="12549" max="12549" width="6.85546875" style="90" customWidth="1"/>
    <col min="12550" max="12550" width="5" style="90" customWidth="1"/>
    <col min="12551" max="12551" width="5.85546875" style="90" customWidth="1"/>
    <col min="12552" max="12552" width="6.85546875" style="90" customWidth="1"/>
    <col min="12553" max="12553" width="5" style="90" customWidth="1"/>
    <col min="12554" max="12554" width="5.85546875" style="90" customWidth="1"/>
    <col min="12555" max="12555" width="6.85546875" style="90" customWidth="1"/>
    <col min="12556" max="12556" width="5" style="90" customWidth="1"/>
    <col min="12557" max="12557" width="5.85546875" style="90" customWidth="1"/>
    <col min="12558" max="12558" width="6.85546875" style="90" customWidth="1"/>
    <col min="12559" max="12559" width="5" style="90" customWidth="1"/>
    <col min="12560" max="12800" width="9.140625" style="90"/>
    <col min="12801" max="12801" width="5.85546875" style="90" customWidth="1"/>
    <col min="12802" max="12802" width="6.85546875" style="90" customWidth="1"/>
    <col min="12803" max="12803" width="5" style="90" customWidth="1"/>
    <col min="12804" max="12804" width="5.85546875" style="90" customWidth="1"/>
    <col min="12805" max="12805" width="6.85546875" style="90" customWidth="1"/>
    <col min="12806" max="12806" width="5" style="90" customWidth="1"/>
    <col min="12807" max="12807" width="5.85546875" style="90" customWidth="1"/>
    <col min="12808" max="12808" width="6.85546875" style="90" customWidth="1"/>
    <col min="12809" max="12809" width="5" style="90" customWidth="1"/>
    <col min="12810" max="12810" width="5.85546875" style="90" customWidth="1"/>
    <col min="12811" max="12811" width="6.85546875" style="90" customWidth="1"/>
    <col min="12812" max="12812" width="5" style="90" customWidth="1"/>
    <col min="12813" max="12813" width="5.85546875" style="90" customWidth="1"/>
    <col min="12814" max="12814" width="6.85546875" style="90" customWidth="1"/>
    <col min="12815" max="12815" width="5" style="90" customWidth="1"/>
    <col min="12816" max="13056" width="9.140625" style="90"/>
    <col min="13057" max="13057" width="5.85546875" style="90" customWidth="1"/>
    <col min="13058" max="13058" width="6.85546875" style="90" customWidth="1"/>
    <col min="13059" max="13059" width="5" style="90" customWidth="1"/>
    <col min="13060" max="13060" width="5.85546875" style="90" customWidth="1"/>
    <col min="13061" max="13061" width="6.85546875" style="90" customWidth="1"/>
    <col min="13062" max="13062" width="5" style="90" customWidth="1"/>
    <col min="13063" max="13063" width="5.85546875" style="90" customWidth="1"/>
    <col min="13064" max="13064" width="6.85546875" style="90" customWidth="1"/>
    <col min="13065" max="13065" width="5" style="90" customWidth="1"/>
    <col min="13066" max="13066" width="5.85546875" style="90" customWidth="1"/>
    <col min="13067" max="13067" width="6.85546875" style="90" customWidth="1"/>
    <col min="13068" max="13068" width="5" style="90" customWidth="1"/>
    <col min="13069" max="13069" width="5.85546875" style="90" customWidth="1"/>
    <col min="13070" max="13070" width="6.85546875" style="90" customWidth="1"/>
    <col min="13071" max="13071" width="5" style="90" customWidth="1"/>
    <col min="13072" max="13312" width="9.140625" style="90"/>
    <col min="13313" max="13313" width="5.85546875" style="90" customWidth="1"/>
    <col min="13314" max="13314" width="6.85546875" style="90" customWidth="1"/>
    <col min="13315" max="13315" width="5" style="90" customWidth="1"/>
    <col min="13316" max="13316" width="5.85546875" style="90" customWidth="1"/>
    <col min="13317" max="13317" width="6.85546875" style="90" customWidth="1"/>
    <col min="13318" max="13318" width="5" style="90" customWidth="1"/>
    <col min="13319" max="13319" width="5.85546875" style="90" customWidth="1"/>
    <col min="13320" max="13320" width="6.85546875" style="90" customWidth="1"/>
    <col min="13321" max="13321" width="5" style="90" customWidth="1"/>
    <col min="13322" max="13322" width="5.85546875" style="90" customWidth="1"/>
    <col min="13323" max="13323" width="6.85546875" style="90" customWidth="1"/>
    <col min="13324" max="13324" width="5" style="90" customWidth="1"/>
    <col min="13325" max="13325" width="5.85546875" style="90" customWidth="1"/>
    <col min="13326" max="13326" width="6.85546875" style="90" customWidth="1"/>
    <col min="13327" max="13327" width="5" style="90" customWidth="1"/>
    <col min="13328" max="13568" width="9.140625" style="90"/>
    <col min="13569" max="13569" width="5.85546875" style="90" customWidth="1"/>
    <col min="13570" max="13570" width="6.85546875" style="90" customWidth="1"/>
    <col min="13571" max="13571" width="5" style="90" customWidth="1"/>
    <col min="13572" max="13572" width="5.85546875" style="90" customWidth="1"/>
    <col min="13573" max="13573" width="6.85546875" style="90" customWidth="1"/>
    <col min="13574" max="13574" width="5" style="90" customWidth="1"/>
    <col min="13575" max="13575" width="5.85546875" style="90" customWidth="1"/>
    <col min="13576" max="13576" width="6.85546875" style="90" customWidth="1"/>
    <col min="13577" max="13577" width="5" style="90" customWidth="1"/>
    <col min="13578" max="13578" width="5.85546875" style="90" customWidth="1"/>
    <col min="13579" max="13579" width="6.85546875" style="90" customWidth="1"/>
    <col min="13580" max="13580" width="5" style="90" customWidth="1"/>
    <col min="13581" max="13581" width="5.85546875" style="90" customWidth="1"/>
    <col min="13582" max="13582" width="6.85546875" style="90" customWidth="1"/>
    <col min="13583" max="13583" width="5" style="90" customWidth="1"/>
    <col min="13584" max="13824" width="9.140625" style="90"/>
    <col min="13825" max="13825" width="5.85546875" style="90" customWidth="1"/>
    <col min="13826" max="13826" width="6.85546875" style="90" customWidth="1"/>
    <col min="13827" max="13827" width="5" style="90" customWidth="1"/>
    <col min="13828" max="13828" width="5.85546875" style="90" customWidth="1"/>
    <col min="13829" max="13829" width="6.85546875" style="90" customWidth="1"/>
    <col min="13830" max="13830" width="5" style="90" customWidth="1"/>
    <col min="13831" max="13831" width="5.85546875" style="90" customWidth="1"/>
    <col min="13832" max="13832" width="6.85546875" style="90" customWidth="1"/>
    <col min="13833" max="13833" width="5" style="90" customWidth="1"/>
    <col min="13834" max="13834" width="5.85546875" style="90" customWidth="1"/>
    <col min="13835" max="13835" width="6.85546875" style="90" customWidth="1"/>
    <col min="13836" max="13836" width="5" style="90" customWidth="1"/>
    <col min="13837" max="13837" width="5.85546875" style="90" customWidth="1"/>
    <col min="13838" max="13838" width="6.85546875" style="90" customWidth="1"/>
    <col min="13839" max="13839" width="5" style="90" customWidth="1"/>
    <col min="13840" max="14080" width="9.140625" style="90"/>
    <col min="14081" max="14081" width="5.85546875" style="90" customWidth="1"/>
    <col min="14082" max="14082" width="6.85546875" style="90" customWidth="1"/>
    <col min="14083" max="14083" width="5" style="90" customWidth="1"/>
    <col min="14084" max="14084" width="5.85546875" style="90" customWidth="1"/>
    <col min="14085" max="14085" width="6.85546875" style="90" customWidth="1"/>
    <col min="14086" max="14086" width="5" style="90" customWidth="1"/>
    <col min="14087" max="14087" width="5.85546875" style="90" customWidth="1"/>
    <col min="14088" max="14088" width="6.85546875" style="90" customWidth="1"/>
    <col min="14089" max="14089" width="5" style="90" customWidth="1"/>
    <col min="14090" max="14090" width="5.85546875" style="90" customWidth="1"/>
    <col min="14091" max="14091" width="6.85546875" style="90" customWidth="1"/>
    <col min="14092" max="14092" width="5" style="90" customWidth="1"/>
    <col min="14093" max="14093" width="5.85546875" style="90" customWidth="1"/>
    <col min="14094" max="14094" width="6.85546875" style="90" customWidth="1"/>
    <col min="14095" max="14095" width="5" style="90" customWidth="1"/>
    <col min="14096" max="14336" width="9.140625" style="90"/>
    <col min="14337" max="14337" width="5.85546875" style="90" customWidth="1"/>
    <col min="14338" max="14338" width="6.85546875" style="90" customWidth="1"/>
    <col min="14339" max="14339" width="5" style="90" customWidth="1"/>
    <col min="14340" max="14340" width="5.85546875" style="90" customWidth="1"/>
    <col min="14341" max="14341" width="6.85546875" style="90" customWidth="1"/>
    <col min="14342" max="14342" width="5" style="90" customWidth="1"/>
    <col min="14343" max="14343" width="5.85546875" style="90" customWidth="1"/>
    <col min="14344" max="14344" width="6.85546875" style="90" customWidth="1"/>
    <col min="14345" max="14345" width="5" style="90" customWidth="1"/>
    <col min="14346" max="14346" width="5.85546875" style="90" customWidth="1"/>
    <col min="14347" max="14347" width="6.85546875" style="90" customWidth="1"/>
    <col min="14348" max="14348" width="5" style="90" customWidth="1"/>
    <col min="14349" max="14349" width="5.85546875" style="90" customWidth="1"/>
    <col min="14350" max="14350" width="6.85546875" style="90" customWidth="1"/>
    <col min="14351" max="14351" width="5" style="90" customWidth="1"/>
    <col min="14352" max="14592" width="9.140625" style="90"/>
    <col min="14593" max="14593" width="5.85546875" style="90" customWidth="1"/>
    <col min="14594" max="14594" width="6.85546875" style="90" customWidth="1"/>
    <col min="14595" max="14595" width="5" style="90" customWidth="1"/>
    <col min="14596" max="14596" width="5.85546875" style="90" customWidth="1"/>
    <col min="14597" max="14597" width="6.85546875" style="90" customWidth="1"/>
    <col min="14598" max="14598" width="5" style="90" customWidth="1"/>
    <col min="14599" max="14599" width="5.85546875" style="90" customWidth="1"/>
    <col min="14600" max="14600" width="6.85546875" style="90" customWidth="1"/>
    <col min="14601" max="14601" width="5" style="90" customWidth="1"/>
    <col min="14602" max="14602" width="5.85546875" style="90" customWidth="1"/>
    <col min="14603" max="14603" width="6.85546875" style="90" customWidth="1"/>
    <col min="14604" max="14604" width="5" style="90" customWidth="1"/>
    <col min="14605" max="14605" width="5.85546875" style="90" customWidth="1"/>
    <col min="14606" max="14606" width="6.85546875" style="90" customWidth="1"/>
    <col min="14607" max="14607" width="5" style="90" customWidth="1"/>
    <col min="14608" max="14848" width="9.140625" style="90"/>
    <col min="14849" max="14849" width="5.85546875" style="90" customWidth="1"/>
    <col min="14850" max="14850" width="6.85546875" style="90" customWidth="1"/>
    <col min="14851" max="14851" width="5" style="90" customWidth="1"/>
    <col min="14852" max="14852" width="5.85546875" style="90" customWidth="1"/>
    <col min="14853" max="14853" width="6.85546875" style="90" customWidth="1"/>
    <col min="14854" max="14854" width="5" style="90" customWidth="1"/>
    <col min="14855" max="14855" width="5.85546875" style="90" customWidth="1"/>
    <col min="14856" max="14856" width="6.85546875" style="90" customWidth="1"/>
    <col min="14857" max="14857" width="5" style="90" customWidth="1"/>
    <col min="14858" max="14858" width="5.85546875" style="90" customWidth="1"/>
    <col min="14859" max="14859" width="6.85546875" style="90" customWidth="1"/>
    <col min="14860" max="14860" width="5" style="90" customWidth="1"/>
    <col min="14861" max="14861" width="5.85546875" style="90" customWidth="1"/>
    <col min="14862" max="14862" width="6.85546875" style="90" customWidth="1"/>
    <col min="14863" max="14863" width="5" style="90" customWidth="1"/>
    <col min="14864" max="15104" width="9.140625" style="90"/>
    <col min="15105" max="15105" width="5.85546875" style="90" customWidth="1"/>
    <col min="15106" max="15106" width="6.85546875" style="90" customWidth="1"/>
    <col min="15107" max="15107" width="5" style="90" customWidth="1"/>
    <col min="15108" max="15108" width="5.85546875" style="90" customWidth="1"/>
    <col min="15109" max="15109" width="6.85546875" style="90" customWidth="1"/>
    <col min="15110" max="15110" width="5" style="90" customWidth="1"/>
    <col min="15111" max="15111" width="5.85546875" style="90" customWidth="1"/>
    <col min="15112" max="15112" width="6.85546875" style="90" customWidth="1"/>
    <col min="15113" max="15113" width="5" style="90" customWidth="1"/>
    <col min="15114" max="15114" width="5.85546875" style="90" customWidth="1"/>
    <col min="15115" max="15115" width="6.85546875" style="90" customWidth="1"/>
    <col min="15116" max="15116" width="5" style="90" customWidth="1"/>
    <col min="15117" max="15117" width="5.85546875" style="90" customWidth="1"/>
    <col min="15118" max="15118" width="6.85546875" style="90" customWidth="1"/>
    <col min="15119" max="15119" width="5" style="90" customWidth="1"/>
    <col min="15120" max="15360" width="9.140625" style="90"/>
    <col min="15361" max="15361" width="5.85546875" style="90" customWidth="1"/>
    <col min="15362" max="15362" width="6.85546875" style="90" customWidth="1"/>
    <col min="15363" max="15363" width="5" style="90" customWidth="1"/>
    <col min="15364" max="15364" width="5.85546875" style="90" customWidth="1"/>
    <col min="15365" max="15365" width="6.85546875" style="90" customWidth="1"/>
    <col min="15366" max="15366" width="5" style="90" customWidth="1"/>
    <col min="15367" max="15367" width="5.85546875" style="90" customWidth="1"/>
    <col min="15368" max="15368" width="6.85546875" style="90" customWidth="1"/>
    <col min="15369" max="15369" width="5" style="90" customWidth="1"/>
    <col min="15370" max="15370" width="5.85546875" style="90" customWidth="1"/>
    <col min="15371" max="15371" width="6.85546875" style="90" customWidth="1"/>
    <col min="15372" max="15372" width="5" style="90" customWidth="1"/>
    <col min="15373" max="15373" width="5.85546875" style="90" customWidth="1"/>
    <col min="15374" max="15374" width="6.85546875" style="90" customWidth="1"/>
    <col min="15375" max="15375" width="5" style="90" customWidth="1"/>
    <col min="15376" max="15616" width="9.140625" style="90"/>
    <col min="15617" max="15617" width="5.85546875" style="90" customWidth="1"/>
    <col min="15618" max="15618" width="6.85546875" style="90" customWidth="1"/>
    <col min="15619" max="15619" width="5" style="90" customWidth="1"/>
    <col min="15620" max="15620" width="5.85546875" style="90" customWidth="1"/>
    <col min="15621" max="15621" width="6.85546875" style="90" customWidth="1"/>
    <col min="15622" max="15622" width="5" style="90" customWidth="1"/>
    <col min="15623" max="15623" width="5.85546875" style="90" customWidth="1"/>
    <col min="15624" max="15624" width="6.85546875" style="90" customWidth="1"/>
    <col min="15625" max="15625" width="5" style="90" customWidth="1"/>
    <col min="15626" max="15626" width="5.85546875" style="90" customWidth="1"/>
    <col min="15627" max="15627" width="6.85546875" style="90" customWidth="1"/>
    <col min="15628" max="15628" width="5" style="90" customWidth="1"/>
    <col min="15629" max="15629" width="5.85546875" style="90" customWidth="1"/>
    <col min="15630" max="15630" width="6.85546875" style="90" customWidth="1"/>
    <col min="15631" max="15631" width="5" style="90" customWidth="1"/>
    <col min="15632" max="15872" width="9.140625" style="90"/>
    <col min="15873" max="15873" width="5.85546875" style="90" customWidth="1"/>
    <col min="15874" max="15874" width="6.85546875" style="90" customWidth="1"/>
    <col min="15875" max="15875" width="5" style="90" customWidth="1"/>
    <col min="15876" max="15876" width="5.85546875" style="90" customWidth="1"/>
    <col min="15877" max="15877" width="6.85546875" style="90" customWidth="1"/>
    <col min="15878" max="15878" width="5" style="90" customWidth="1"/>
    <col min="15879" max="15879" width="5.85546875" style="90" customWidth="1"/>
    <col min="15880" max="15880" width="6.85546875" style="90" customWidth="1"/>
    <col min="15881" max="15881" width="5" style="90" customWidth="1"/>
    <col min="15882" max="15882" width="5.85546875" style="90" customWidth="1"/>
    <col min="15883" max="15883" width="6.85546875" style="90" customWidth="1"/>
    <col min="15884" max="15884" width="5" style="90" customWidth="1"/>
    <col min="15885" max="15885" width="5.85546875" style="90" customWidth="1"/>
    <col min="15886" max="15886" width="6.85546875" style="90" customWidth="1"/>
    <col min="15887" max="15887" width="5" style="90" customWidth="1"/>
    <col min="15888" max="16128" width="9.140625" style="90"/>
    <col min="16129" max="16129" width="5.85546875" style="90" customWidth="1"/>
    <col min="16130" max="16130" width="6.85546875" style="90" customWidth="1"/>
    <col min="16131" max="16131" width="5" style="90" customWidth="1"/>
    <col min="16132" max="16132" width="5.85546875" style="90" customWidth="1"/>
    <col min="16133" max="16133" width="6.85546875" style="90" customWidth="1"/>
    <col min="16134" max="16134" width="5" style="90" customWidth="1"/>
    <col min="16135" max="16135" width="5.85546875" style="90" customWidth="1"/>
    <col min="16136" max="16136" width="6.85546875" style="90" customWidth="1"/>
    <col min="16137" max="16137" width="5" style="90" customWidth="1"/>
    <col min="16138" max="16138" width="5.85546875" style="90" customWidth="1"/>
    <col min="16139" max="16139" width="6.85546875" style="90" customWidth="1"/>
    <col min="16140" max="16140" width="5" style="90" customWidth="1"/>
    <col min="16141" max="16141" width="5.85546875" style="90" customWidth="1"/>
    <col min="16142" max="16142" width="6.85546875" style="90" customWidth="1"/>
    <col min="16143" max="16143" width="5" style="90" customWidth="1"/>
    <col min="16144" max="16384" width="9.140625" style="90"/>
  </cols>
  <sheetData>
    <row r="1" spans="1:19" x14ac:dyDescent="0.15">
      <c r="A1" s="493" t="s">
        <v>1278</v>
      </c>
      <c r="B1" s="493"/>
      <c r="C1" s="493"/>
      <c r="D1" s="493"/>
      <c r="E1" s="493"/>
      <c r="F1" s="493"/>
      <c r="G1" s="493"/>
      <c r="H1" s="493"/>
      <c r="I1" s="493"/>
      <c r="J1" s="493"/>
      <c r="K1" s="493"/>
      <c r="L1" s="493"/>
      <c r="M1" s="493"/>
      <c r="N1" s="493"/>
      <c r="O1" s="493"/>
      <c r="P1" s="493"/>
      <c r="Q1" s="493"/>
      <c r="R1" s="493"/>
      <c r="S1" s="493"/>
    </row>
    <row r="2" spans="1:19" x14ac:dyDescent="0.15">
      <c r="A2" s="493" t="s">
        <v>143</v>
      </c>
      <c r="B2" s="493"/>
      <c r="C2" s="493"/>
      <c r="D2" s="493"/>
      <c r="E2" s="493"/>
      <c r="F2" s="493"/>
      <c r="G2" s="493"/>
      <c r="H2" s="493"/>
      <c r="I2" s="493"/>
      <c r="J2" s="493"/>
      <c r="K2" s="493"/>
      <c r="L2" s="493"/>
      <c r="M2" s="493"/>
      <c r="N2" s="493"/>
      <c r="O2" s="493"/>
      <c r="P2" s="493"/>
      <c r="Q2" s="493"/>
      <c r="R2" s="493"/>
      <c r="S2" s="493"/>
    </row>
    <row r="3" spans="1:19" s="91" customFormat="1" ht="12.75" customHeight="1" x14ac:dyDescent="0.25">
      <c r="A3" s="494" t="s">
        <v>22</v>
      </c>
      <c r="B3" s="494" t="s">
        <v>69</v>
      </c>
      <c r="C3" s="494" t="s">
        <v>23</v>
      </c>
      <c r="D3" s="494" t="s">
        <v>63</v>
      </c>
      <c r="E3" s="496" t="s">
        <v>18</v>
      </c>
      <c r="F3" s="497"/>
      <c r="G3" s="498"/>
      <c r="H3" s="496" t="s">
        <v>54</v>
      </c>
      <c r="I3" s="497"/>
      <c r="J3" s="498"/>
      <c r="K3" s="496" t="s">
        <v>9</v>
      </c>
      <c r="L3" s="497"/>
      <c r="M3" s="498"/>
      <c r="N3" s="496" t="s">
        <v>55</v>
      </c>
      <c r="O3" s="497"/>
      <c r="P3" s="498"/>
      <c r="Q3" s="496" t="s">
        <v>10</v>
      </c>
      <c r="R3" s="497"/>
      <c r="S3" s="498"/>
    </row>
    <row r="4" spans="1:19" s="91" customFormat="1" ht="69" customHeight="1" x14ac:dyDescent="0.25">
      <c r="A4" s="495"/>
      <c r="B4" s="495"/>
      <c r="C4" s="495"/>
      <c r="D4" s="495"/>
      <c r="E4" s="173" t="s">
        <v>312</v>
      </c>
      <c r="F4" s="173" t="s">
        <v>25</v>
      </c>
      <c r="G4" s="173" t="s">
        <v>26</v>
      </c>
      <c r="H4" s="173" t="s">
        <v>312</v>
      </c>
      <c r="I4" s="173" t="s">
        <v>25</v>
      </c>
      <c r="J4" s="173" t="s">
        <v>26</v>
      </c>
      <c r="K4" s="173" t="s">
        <v>312</v>
      </c>
      <c r="L4" s="173" t="s">
        <v>25</v>
      </c>
      <c r="M4" s="173" t="s">
        <v>26</v>
      </c>
      <c r="N4" s="173" t="s">
        <v>312</v>
      </c>
      <c r="O4" s="173" t="s">
        <v>25</v>
      </c>
      <c r="P4" s="173" t="s">
        <v>26</v>
      </c>
      <c r="Q4" s="173" t="s">
        <v>312</v>
      </c>
      <c r="R4" s="173" t="s">
        <v>25</v>
      </c>
      <c r="S4" s="173" t="s">
        <v>26</v>
      </c>
    </row>
    <row r="5" spans="1:19" s="91" customFormat="1" x14ac:dyDescent="0.25">
      <c r="A5" s="502" t="s">
        <v>170</v>
      </c>
      <c r="B5" s="499" t="s">
        <v>78</v>
      </c>
      <c r="C5" s="92">
        <v>128</v>
      </c>
      <c r="D5" s="92">
        <v>869.2</v>
      </c>
      <c r="E5" s="499">
        <v>-94</v>
      </c>
      <c r="F5" s="5"/>
      <c r="G5" s="5"/>
      <c r="H5" s="499" t="s">
        <v>27</v>
      </c>
      <c r="I5" s="5"/>
      <c r="J5" s="5"/>
      <c r="K5" s="499" t="str">
        <f>H5</f>
        <v>TBD</v>
      </c>
      <c r="L5" s="5"/>
      <c r="M5" s="5"/>
      <c r="N5" s="499" t="s">
        <v>27</v>
      </c>
      <c r="O5" s="5"/>
      <c r="P5" s="5"/>
      <c r="Q5" s="499" t="s">
        <v>27</v>
      </c>
      <c r="R5" s="5"/>
      <c r="S5" s="5"/>
    </row>
    <row r="6" spans="1:19" x14ac:dyDescent="0.15">
      <c r="A6" s="502"/>
      <c r="B6" s="500"/>
      <c r="C6" s="92">
        <v>190</v>
      </c>
      <c r="D6" s="92">
        <v>881.6</v>
      </c>
      <c r="E6" s="500" t="s">
        <v>27</v>
      </c>
      <c r="F6" s="5"/>
      <c r="G6" s="5"/>
      <c r="H6" s="500" t="s">
        <v>27</v>
      </c>
      <c r="I6" s="5"/>
      <c r="J6" s="5"/>
      <c r="K6" s="500">
        <v>20</v>
      </c>
      <c r="L6" s="5"/>
      <c r="M6" s="5"/>
      <c r="N6" s="500" t="s">
        <v>27</v>
      </c>
      <c r="O6" s="5"/>
      <c r="P6" s="5"/>
      <c r="Q6" s="500" t="s">
        <v>27</v>
      </c>
      <c r="R6" s="5"/>
      <c r="S6" s="5"/>
    </row>
    <row r="7" spans="1:19" x14ac:dyDescent="0.15">
      <c r="A7" s="502"/>
      <c r="B7" s="501"/>
      <c r="C7" s="92">
        <v>251</v>
      </c>
      <c r="D7" s="92">
        <v>893.8</v>
      </c>
      <c r="E7" s="501" t="s">
        <v>27</v>
      </c>
      <c r="F7" s="5"/>
      <c r="G7" s="5"/>
      <c r="H7" s="501" t="s">
        <v>27</v>
      </c>
      <c r="I7" s="5"/>
      <c r="J7" s="5"/>
      <c r="K7" s="501">
        <v>20</v>
      </c>
      <c r="L7" s="5"/>
      <c r="M7" s="5"/>
      <c r="N7" s="501" t="s">
        <v>27</v>
      </c>
      <c r="O7" s="5"/>
      <c r="P7" s="5"/>
      <c r="Q7" s="501" t="s">
        <v>27</v>
      </c>
      <c r="R7" s="5"/>
      <c r="S7" s="5"/>
    </row>
    <row r="8" spans="1:19" x14ac:dyDescent="0.15">
      <c r="A8" s="502"/>
      <c r="B8" s="499" t="s">
        <v>79</v>
      </c>
      <c r="C8" s="92">
        <v>128</v>
      </c>
      <c r="D8" s="92">
        <v>869.2</v>
      </c>
      <c r="E8" s="499">
        <v>-94</v>
      </c>
      <c r="F8" s="5"/>
      <c r="G8" s="5"/>
      <c r="H8" s="499" t="s">
        <v>27</v>
      </c>
      <c r="I8" s="5"/>
      <c r="J8" s="5"/>
      <c r="K8" s="499" t="str">
        <f>H8</f>
        <v>TBD</v>
      </c>
      <c r="L8" s="5"/>
      <c r="M8" s="5"/>
      <c r="N8" s="499" t="s">
        <v>27</v>
      </c>
      <c r="O8" s="5"/>
      <c r="P8" s="5"/>
      <c r="Q8" s="499" t="s">
        <v>27</v>
      </c>
      <c r="R8" s="5"/>
      <c r="S8" s="5"/>
    </row>
    <row r="9" spans="1:19" x14ac:dyDescent="0.15">
      <c r="A9" s="502"/>
      <c r="B9" s="500" t="s">
        <v>72</v>
      </c>
      <c r="C9" s="92">
        <v>190</v>
      </c>
      <c r="D9" s="92">
        <v>881.6</v>
      </c>
      <c r="E9" s="500" t="s">
        <v>27</v>
      </c>
      <c r="F9" s="5"/>
      <c r="G9" s="5"/>
      <c r="H9" s="500" t="s">
        <v>27</v>
      </c>
      <c r="I9" s="5"/>
      <c r="J9" s="5"/>
      <c r="K9" s="500">
        <v>20</v>
      </c>
      <c r="L9" s="5"/>
      <c r="M9" s="5"/>
      <c r="N9" s="500" t="s">
        <v>27</v>
      </c>
      <c r="O9" s="5"/>
      <c r="P9" s="5"/>
      <c r="Q9" s="500" t="s">
        <v>27</v>
      </c>
      <c r="R9" s="5"/>
      <c r="S9" s="5"/>
    </row>
    <row r="10" spans="1:19" x14ac:dyDescent="0.15">
      <c r="A10" s="502"/>
      <c r="B10" s="501" t="s">
        <v>72</v>
      </c>
      <c r="C10" s="92">
        <v>251</v>
      </c>
      <c r="D10" s="92">
        <v>893.8</v>
      </c>
      <c r="E10" s="501" t="s">
        <v>27</v>
      </c>
      <c r="F10" s="5"/>
      <c r="G10" s="5"/>
      <c r="H10" s="501" t="s">
        <v>27</v>
      </c>
      <c r="I10" s="5"/>
      <c r="J10" s="5"/>
      <c r="K10" s="501">
        <v>20</v>
      </c>
      <c r="L10" s="5"/>
      <c r="M10" s="5"/>
      <c r="N10" s="501" t="s">
        <v>27</v>
      </c>
      <c r="O10" s="5"/>
      <c r="P10" s="5"/>
      <c r="Q10" s="501" t="s">
        <v>27</v>
      </c>
      <c r="R10" s="5"/>
      <c r="S10" s="5"/>
    </row>
    <row r="11" spans="1:19" x14ac:dyDescent="0.15">
      <c r="A11" s="502"/>
      <c r="B11" s="499" t="s">
        <v>80</v>
      </c>
      <c r="C11" s="92">
        <v>128</v>
      </c>
      <c r="D11" s="92">
        <v>869.2</v>
      </c>
      <c r="E11" s="499">
        <v>-94</v>
      </c>
      <c r="F11" s="5"/>
      <c r="G11" s="5"/>
      <c r="H11" s="499" t="s">
        <v>27</v>
      </c>
      <c r="I11" s="5"/>
      <c r="J11" s="5"/>
      <c r="K11" s="499" t="str">
        <f>H11</f>
        <v>TBD</v>
      </c>
      <c r="L11" s="5"/>
      <c r="M11" s="5"/>
      <c r="N11" s="499" t="s">
        <v>27</v>
      </c>
      <c r="O11" s="5"/>
      <c r="P11" s="5"/>
      <c r="Q11" s="499" t="s">
        <v>27</v>
      </c>
      <c r="R11" s="5"/>
      <c r="S11" s="5"/>
    </row>
    <row r="12" spans="1:19" x14ac:dyDescent="0.15">
      <c r="A12" s="502"/>
      <c r="B12" s="500" t="s">
        <v>73</v>
      </c>
      <c r="C12" s="92">
        <v>190</v>
      </c>
      <c r="D12" s="92">
        <v>881.6</v>
      </c>
      <c r="E12" s="500" t="s">
        <v>27</v>
      </c>
      <c r="F12" s="5"/>
      <c r="G12" s="5"/>
      <c r="H12" s="500" t="s">
        <v>27</v>
      </c>
      <c r="I12" s="5"/>
      <c r="J12" s="5"/>
      <c r="K12" s="500">
        <v>20</v>
      </c>
      <c r="L12" s="5"/>
      <c r="M12" s="5"/>
      <c r="N12" s="500" t="s">
        <v>27</v>
      </c>
      <c r="O12" s="5"/>
      <c r="P12" s="5"/>
      <c r="Q12" s="500" t="s">
        <v>27</v>
      </c>
      <c r="R12" s="5"/>
      <c r="S12" s="5"/>
    </row>
    <row r="13" spans="1:19" x14ac:dyDescent="0.15">
      <c r="A13" s="502"/>
      <c r="B13" s="501" t="s">
        <v>73</v>
      </c>
      <c r="C13" s="92">
        <v>251</v>
      </c>
      <c r="D13" s="92">
        <v>893.8</v>
      </c>
      <c r="E13" s="501" t="s">
        <v>27</v>
      </c>
      <c r="F13" s="5"/>
      <c r="G13" s="5"/>
      <c r="H13" s="501" t="s">
        <v>27</v>
      </c>
      <c r="I13" s="5"/>
      <c r="J13" s="5"/>
      <c r="K13" s="501">
        <v>20</v>
      </c>
      <c r="L13" s="5"/>
      <c r="M13" s="5"/>
      <c r="N13" s="501" t="s">
        <v>27</v>
      </c>
      <c r="O13" s="5"/>
      <c r="P13" s="5"/>
      <c r="Q13" s="501" t="s">
        <v>27</v>
      </c>
      <c r="R13" s="5"/>
      <c r="S13" s="5"/>
    </row>
    <row r="14" spans="1:19" x14ac:dyDescent="0.15">
      <c r="A14" s="502" t="s">
        <v>171</v>
      </c>
      <c r="B14" s="499" t="s">
        <v>78</v>
      </c>
      <c r="C14" s="92">
        <v>128</v>
      </c>
      <c r="D14" s="92">
        <v>869.2</v>
      </c>
      <c r="E14" s="499">
        <v>-94</v>
      </c>
      <c r="F14" s="5"/>
      <c r="G14" s="5"/>
      <c r="H14" s="499" t="s">
        <v>28</v>
      </c>
      <c r="I14" s="5"/>
      <c r="J14" s="5"/>
      <c r="K14" s="499" t="str">
        <f>H14</f>
        <v>N/A</v>
      </c>
      <c r="L14" s="5"/>
      <c r="M14" s="5"/>
      <c r="N14" s="499" t="s">
        <v>28</v>
      </c>
      <c r="O14" s="5"/>
      <c r="P14" s="5"/>
      <c r="Q14" s="499" t="s">
        <v>28</v>
      </c>
      <c r="R14" s="5"/>
      <c r="S14" s="5"/>
    </row>
    <row r="15" spans="1:19" x14ac:dyDescent="0.15">
      <c r="A15" s="503"/>
      <c r="B15" s="500"/>
      <c r="C15" s="92">
        <v>190</v>
      </c>
      <c r="D15" s="92">
        <v>881.6</v>
      </c>
      <c r="E15" s="500" t="s">
        <v>27</v>
      </c>
      <c r="F15" s="5"/>
      <c r="G15" s="5"/>
      <c r="H15" s="500" t="s">
        <v>28</v>
      </c>
      <c r="I15" s="5"/>
      <c r="J15" s="5"/>
      <c r="K15" s="500">
        <v>20</v>
      </c>
      <c r="L15" s="5"/>
      <c r="M15" s="5"/>
      <c r="N15" s="500" t="s">
        <v>28</v>
      </c>
      <c r="O15" s="5"/>
      <c r="P15" s="5"/>
      <c r="Q15" s="500" t="s">
        <v>28</v>
      </c>
      <c r="R15" s="5"/>
      <c r="S15" s="5"/>
    </row>
    <row r="16" spans="1:19" x14ac:dyDescent="0.15">
      <c r="A16" s="502"/>
      <c r="B16" s="501"/>
      <c r="C16" s="92">
        <v>251</v>
      </c>
      <c r="D16" s="92">
        <v>893.8</v>
      </c>
      <c r="E16" s="501" t="s">
        <v>27</v>
      </c>
      <c r="F16" s="5"/>
      <c r="G16" s="5"/>
      <c r="H16" s="501" t="s">
        <v>28</v>
      </c>
      <c r="I16" s="5"/>
      <c r="J16" s="5"/>
      <c r="K16" s="501">
        <v>20</v>
      </c>
      <c r="L16" s="5"/>
      <c r="M16" s="5"/>
      <c r="N16" s="501" t="s">
        <v>28</v>
      </c>
      <c r="O16" s="5"/>
      <c r="P16" s="5"/>
      <c r="Q16" s="501" t="s">
        <v>28</v>
      </c>
      <c r="R16" s="5"/>
      <c r="S16" s="5"/>
    </row>
    <row r="17" spans="1:19" x14ac:dyDescent="0.15">
      <c r="A17" s="502"/>
      <c r="B17" s="499" t="s">
        <v>79</v>
      </c>
      <c r="C17" s="92">
        <v>128</v>
      </c>
      <c r="D17" s="92">
        <v>869.2</v>
      </c>
      <c r="E17" s="499">
        <v>-94</v>
      </c>
      <c r="F17" s="5"/>
      <c r="G17" s="5"/>
      <c r="H17" s="499" t="s">
        <v>28</v>
      </c>
      <c r="I17" s="5"/>
      <c r="J17" s="5"/>
      <c r="K17" s="499" t="str">
        <f>H17</f>
        <v>N/A</v>
      </c>
      <c r="L17" s="5"/>
      <c r="M17" s="5"/>
      <c r="N17" s="499" t="s">
        <v>28</v>
      </c>
      <c r="O17" s="5"/>
      <c r="P17" s="5"/>
      <c r="Q17" s="499" t="s">
        <v>28</v>
      </c>
      <c r="R17" s="5"/>
      <c r="S17" s="5"/>
    </row>
    <row r="18" spans="1:19" x14ac:dyDescent="0.15">
      <c r="A18" s="502"/>
      <c r="B18" s="500" t="s">
        <v>72</v>
      </c>
      <c r="C18" s="92">
        <v>190</v>
      </c>
      <c r="D18" s="92">
        <v>881.6</v>
      </c>
      <c r="E18" s="500" t="s">
        <v>27</v>
      </c>
      <c r="F18" s="5"/>
      <c r="G18" s="5"/>
      <c r="H18" s="500" t="s">
        <v>28</v>
      </c>
      <c r="I18" s="5"/>
      <c r="J18" s="5"/>
      <c r="K18" s="500">
        <v>20</v>
      </c>
      <c r="L18" s="5"/>
      <c r="M18" s="5"/>
      <c r="N18" s="500" t="s">
        <v>28</v>
      </c>
      <c r="O18" s="5"/>
      <c r="P18" s="5"/>
      <c r="Q18" s="500" t="s">
        <v>28</v>
      </c>
      <c r="R18" s="5"/>
      <c r="S18" s="5"/>
    </row>
    <row r="19" spans="1:19" x14ac:dyDescent="0.15">
      <c r="A19" s="502"/>
      <c r="B19" s="501" t="s">
        <v>72</v>
      </c>
      <c r="C19" s="92">
        <v>251</v>
      </c>
      <c r="D19" s="92">
        <v>893.8</v>
      </c>
      <c r="E19" s="501" t="s">
        <v>27</v>
      </c>
      <c r="F19" s="5"/>
      <c r="G19" s="5"/>
      <c r="H19" s="501" t="s">
        <v>28</v>
      </c>
      <c r="I19" s="5"/>
      <c r="J19" s="5"/>
      <c r="K19" s="501">
        <v>20</v>
      </c>
      <c r="L19" s="5"/>
      <c r="M19" s="5"/>
      <c r="N19" s="501" t="s">
        <v>28</v>
      </c>
      <c r="O19" s="5"/>
      <c r="P19" s="5"/>
      <c r="Q19" s="501" t="s">
        <v>28</v>
      </c>
      <c r="R19" s="5"/>
      <c r="S19" s="5"/>
    </row>
    <row r="20" spans="1:19" x14ac:dyDescent="0.15">
      <c r="A20" s="502"/>
      <c r="B20" s="499" t="s">
        <v>80</v>
      </c>
      <c r="C20" s="92">
        <v>128</v>
      </c>
      <c r="D20" s="92">
        <v>869.2</v>
      </c>
      <c r="E20" s="499">
        <v>-94</v>
      </c>
      <c r="F20" s="5"/>
      <c r="G20" s="5"/>
      <c r="H20" s="499" t="s">
        <v>28</v>
      </c>
      <c r="I20" s="5"/>
      <c r="J20" s="5"/>
      <c r="K20" s="499" t="str">
        <f>H20</f>
        <v>N/A</v>
      </c>
      <c r="L20" s="5"/>
      <c r="M20" s="5"/>
      <c r="N20" s="499" t="s">
        <v>28</v>
      </c>
      <c r="O20" s="5"/>
      <c r="P20" s="5"/>
      <c r="Q20" s="499" t="s">
        <v>28</v>
      </c>
      <c r="R20" s="5"/>
      <c r="S20" s="5"/>
    </row>
    <row r="21" spans="1:19" x14ac:dyDescent="0.15">
      <c r="A21" s="502"/>
      <c r="B21" s="500" t="s">
        <v>73</v>
      </c>
      <c r="C21" s="92">
        <v>190</v>
      </c>
      <c r="D21" s="92">
        <v>881.6</v>
      </c>
      <c r="E21" s="500" t="s">
        <v>27</v>
      </c>
      <c r="F21" s="5"/>
      <c r="G21" s="5"/>
      <c r="H21" s="500" t="s">
        <v>28</v>
      </c>
      <c r="I21" s="5"/>
      <c r="J21" s="5"/>
      <c r="K21" s="500">
        <v>20</v>
      </c>
      <c r="L21" s="5"/>
      <c r="M21" s="5"/>
      <c r="N21" s="500" t="s">
        <v>28</v>
      </c>
      <c r="O21" s="5"/>
      <c r="P21" s="5"/>
      <c r="Q21" s="500" t="s">
        <v>28</v>
      </c>
      <c r="R21" s="5"/>
      <c r="S21" s="5"/>
    </row>
    <row r="22" spans="1:19" x14ac:dyDescent="0.15">
      <c r="A22" s="502"/>
      <c r="B22" s="501" t="s">
        <v>73</v>
      </c>
      <c r="C22" s="92">
        <v>251</v>
      </c>
      <c r="D22" s="92">
        <v>893.8</v>
      </c>
      <c r="E22" s="501" t="s">
        <v>27</v>
      </c>
      <c r="F22" s="5"/>
      <c r="G22" s="5"/>
      <c r="H22" s="501" t="s">
        <v>28</v>
      </c>
      <c r="I22" s="5"/>
      <c r="J22" s="5"/>
      <c r="K22" s="501">
        <v>20</v>
      </c>
      <c r="L22" s="5"/>
      <c r="M22" s="5"/>
      <c r="N22" s="501" t="s">
        <v>28</v>
      </c>
      <c r="O22" s="5"/>
      <c r="P22" s="5"/>
      <c r="Q22" s="501" t="s">
        <v>28</v>
      </c>
      <c r="R22" s="5"/>
      <c r="S22" s="5"/>
    </row>
    <row r="23" spans="1:19" s="139" customFormat="1" ht="22.5" customHeight="1" x14ac:dyDescent="0.15">
      <c r="A23" s="477" t="s">
        <v>94</v>
      </c>
      <c r="B23" s="423"/>
      <c r="C23" s="423"/>
      <c r="D23" s="423"/>
      <c r="E23" s="423"/>
      <c r="F23" s="423"/>
      <c r="G23" s="423"/>
      <c r="H23" s="423"/>
      <c r="I23" s="423"/>
      <c r="J23" s="423"/>
      <c r="K23" s="423"/>
      <c r="L23" s="423"/>
      <c r="M23" s="423"/>
      <c r="N23" s="423"/>
      <c r="O23" s="423"/>
      <c r="P23" s="423"/>
      <c r="Q23" s="423"/>
      <c r="R23" s="423"/>
      <c r="S23" s="478"/>
    </row>
    <row r="24" spans="1:19" s="139" customFormat="1" x14ac:dyDescent="0.15">
      <c r="A24" s="479" t="s">
        <v>316</v>
      </c>
      <c r="B24" s="417"/>
      <c r="C24" s="417"/>
      <c r="D24" s="417"/>
      <c r="E24" s="417"/>
      <c r="F24" s="417"/>
      <c r="G24" s="417"/>
      <c r="H24" s="417"/>
      <c r="I24" s="417"/>
      <c r="J24" s="417"/>
      <c r="K24" s="417"/>
      <c r="L24" s="417"/>
      <c r="M24" s="417"/>
      <c r="N24" s="417"/>
      <c r="O24" s="417"/>
      <c r="P24" s="417"/>
      <c r="Q24" s="417"/>
      <c r="R24" s="417"/>
      <c r="S24" s="480"/>
    </row>
    <row r="25" spans="1:19" s="139" customFormat="1" x14ac:dyDescent="0.15">
      <c r="A25" s="479" t="s">
        <v>111</v>
      </c>
      <c r="B25" s="417"/>
      <c r="C25" s="417"/>
      <c r="D25" s="417"/>
      <c r="E25" s="417"/>
      <c r="F25" s="417"/>
      <c r="G25" s="417"/>
      <c r="H25" s="417"/>
      <c r="I25" s="417"/>
      <c r="J25" s="417"/>
      <c r="K25" s="417"/>
      <c r="L25" s="417"/>
      <c r="M25" s="417"/>
      <c r="N25" s="417"/>
      <c r="O25" s="417"/>
      <c r="P25" s="417"/>
      <c r="Q25" s="417"/>
      <c r="R25" s="417"/>
      <c r="S25" s="480"/>
    </row>
    <row r="26" spans="1:19" s="139" customFormat="1" x14ac:dyDescent="0.15">
      <c r="A26" s="461" t="s">
        <v>112</v>
      </c>
      <c r="B26" s="426"/>
      <c r="C26" s="426"/>
      <c r="D26" s="426"/>
      <c r="E26" s="426"/>
      <c r="F26" s="426"/>
      <c r="G26" s="426"/>
      <c r="H26" s="426"/>
      <c r="I26" s="426"/>
      <c r="J26" s="426"/>
      <c r="K26" s="426"/>
      <c r="L26" s="426"/>
      <c r="M26" s="426"/>
      <c r="N26" s="426"/>
      <c r="O26" s="426"/>
      <c r="P26" s="426"/>
      <c r="Q26" s="426"/>
      <c r="R26" s="426"/>
      <c r="S26" s="462"/>
    </row>
    <row r="28" spans="1:19" x14ac:dyDescent="0.15">
      <c r="A28" s="493" t="s">
        <v>1279</v>
      </c>
      <c r="B28" s="493"/>
      <c r="C28" s="493"/>
      <c r="D28" s="493"/>
      <c r="E28" s="493"/>
      <c r="F28" s="493"/>
      <c r="G28" s="493"/>
      <c r="H28" s="493"/>
      <c r="I28" s="493"/>
      <c r="J28" s="493"/>
      <c r="K28" s="493"/>
      <c r="L28" s="493"/>
      <c r="M28" s="493"/>
      <c r="N28" s="493"/>
      <c r="O28" s="493"/>
      <c r="P28" s="493"/>
      <c r="Q28" s="493"/>
      <c r="R28" s="493"/>
      <c r="S28" s="493"/>
    </row>
    <row r="29" spans="1:19" x14ac:dyDescent="0.15">
      <c r="A29" s="493" t="s">
        <v>143</v>
      </c>
      <c r="B29" s="493"/>
      <c r="C29" s="493"/>
      <c r="D29" s="493"/>
      <c r="E29" s="493"/>
      <c r="F29" s="493"/>
      <c r="G29" s="493"/>
      <c r="H29" s="493"/>
      <c r="I29" s="493"/>
      <c r="J29" s="493"/>
      <c r="K29" s="493"/>
      <c r="L29" s="493"/>
      <c r="M29" s="493"/>
      <c r="N29" s="493"/>
      <c r="O29" s="493"/>
      <c r="P29" s="493"/>
      <c r="Q29" s="493"/>
      <c r="R29" s="493"/>
      <c r="S29" s="493"/>
    </row>
    <row r="30" spans="1:19" s="91" customFormat="1" ht="12.75" customHeight="1" x14ac:dyDescent="0.25">
      <c r="A30" s="494" t="s">
        <v>22</v>
      </c>
      <c r="B30" s="494" t="s">
        <v>69</v>
      </c>
      <c r="C30" s="494" t="s">
        <v>23</v>
      </c>
      <c r="D30" s="494" t="s">
        <v>63</v>
      </c>
      <c r="E30" s="496" t="s">
        <v>18</v>
      </c>
      <c r="F30" s="497"/>
      <c r="G30" s="498"/>
      <c r="H30" s="496" t="s">
        <v>54</v>
      </c>
      <c r="I30" s="497"/>
      <c r="J30" s="498"/>
      <c r="K30" s="496" t="s">
        <v>9</v>
      </c>
      <c r="L30" s="497"/>
      <c r="M30" s="498"/>
      <c r="N30" s="496" t="s">
        <v>55</v>
      </c>
      <c r="O30" s="497"/>
      <c r="P30" s="498"/>
      <c r="Q30" s="496" t="s">
        <v>10</v>
      </c>
      <c r="R30" s="497"/>
      <c r="S30" s="498"/>
    </row>
    <row r="31" spans="1:19" s="91" customFormat="1" ht="69" customHeight="1" x14ac:dyDescent="0.25">
      <c r="A31" s="495"/>
      <c r="B31" s="495"/>
      <c r="C31" s="495"/>
      <c r="D31" s="495"/>
      <c r="E31" s="173" t="s">
        <v>312</v>
      </c>
      <c r="F31" s="173" t="s">
        <v>25</v>
      </c>
      <c r="G31" s="173" t="s">
        <v>26</v>
      </c>
      <c r="H31" s="173" t="s">
        <v>312</v>
      </c>
      <c r="I31" s="173" t="s">
        <v>25</v>
      </c>
      <c r="J31" s="173" t="s">
        <v>26</v>
      </c>
      <c r="K31" s="173" t="s">
        <v>312</v>
      </c>
      <c r="L31" s="173" t="s">
        <v>25</v>
      </c>
      <c r="M31" s="173" t="s">
        <v>26</v>
      </c>
      <c r="N31" s="173" t="s">
        <v>312</v>
      </c>
      <c r="O31" s="173" t="s">
        <v>25</v>
      </c>
      <c r="P31" s="173" t="s">
        <v>26</v>
      </c>
      <c r="Q31" s="173" t="s">
        <v>312</v>
      </c>
      <c r="R31" s="173" t="s">
        <v>25</v>
      </c>
      <c r="S31" s="173" t="s">
        <v>26</v>
      </c>
    </row>
    <row r="32" spans="1:19" s="91" customFormat="1" x14ac:dyDescent="0.25">
      <c r="A32" s="502" t="s">
        <v>170</v>
      </c>
      <c r="B32" s="499" t="s">
        <v>78</v>
      </c>
      <c r="C32" s="92">
        <v>512</v>
      </c>
      <c r="D32" s="92">
        <v>1930.2</v>
      </c>
      <c r="E32" s="499">
        <v>-97</v>
      </c>
      <c r="F32" s="5"/>
      <c r="G32" s="5"/>
      <c r="H32" s="499" t="s">
        <v>27</v>
      </c>
      <c r="I32" s="5"/>
      <c r="J32" s="5"/>
      <c r="K32" s="499" t="str">
        <f>H32</f>
        <v>TBD</v>
      </c>
      <c r="L32" s="5"/>
      <c r="M32" s="5"/>
      <c r="N32" s="499" t="s">
        <v>27</v>
      </c>
      <c r="O32" s="5"/>
      <c r="P32" s="5"/>
      <c r="Q32" s="499" t="s">
        <v>27</v>
      </c>
      <c r="R32" s="5"/>
      <c r="S32" s="5"/>
    </row>
    <row r="33" spans="1:19" x14ac:dyDescent="0.15">
      <c r="A33" s="502"/>
      <c r="B33" s="500"/>
      <c r="C33" s="92">
        <v>661</v>
      </c>
      <c r="D33" s="92">
        <v>1960</v>
      </c>
      <c r="E33" s="500" t="s">
        <v>27</v>
      </c>
      <c r="F33" s="5"/>
      <c r="G33" s="5"/>
      <c r="H33" s="500" t="s">
        <v>27</v>
      </c>
      <c r="I33" s="5"/>
      <c r="J33" s="5"/>
      <c r="K33" s="500">
        <v>20</v>
      </c>
      <c r="L33" s="5"/>
      <c r="M33" s="5"/>
      <c r="N33" s="500" t="s">
        <v>27</v>
      </c>
      <c r="O33" s="5"/>
      <c r="P33" s="5"/>
      <c r="Q33" s="500" t="s">
        <v>27</v>
      </c>
      <c r="R33" s="5"/>
      <c r="S33" s="5"/>
    </row>
    <row r="34" spans="1:19" x14ac:dyDescent="0.15">
      <c r="A34" s="502"/>
      <c r="B34" s="501"/>
      <c r="C34" s="92">
        <v>810</v>
      </c>
      <c r="D34" s="92">
        <v>1989.8</v>
      </c>
      <c r="E34" s="501" t="s">
        <v>27</v>
      </c>
      <c r="F34" s="5"/>
      <c r="G34" s="5"/>
      <c r="H34" s="501" t="s">
        <v>27</v>
      </c>
      <c r="I34" s="5"/>
      <c r="J34" s="5"/>
      <c r="K34" s="501">
        <v>20</v>
      </c>
      <c r="L34" s="5"/>
      <c r="M34" s="5"/>
      <c r="N34" s="501" t="s">
        <v>27</v>
      </c>
      <c r="O34" s="5"/>
      <c r="P34" s="5"/>
      <c r="Q34" s="501" t="s">
        <v>27</v>
      </c>
      <c r="R34" s="5"/>
      <c r="S34" s="5"/>
    </row>
    <row r="35" spans="1:19" x14ac:dyDescent="0.15">
      <c r="A35" s="502"/>
      <c r="B35" s="499" t="s">
        <v>79</v>
      </c>
      <c r="C35" s="92">
        <v>512</v>
      </c>
      <c r="D35" s="92">
        <v>1930.2</v>
      </c>
      <c r="E35" s="499">
        <v>-97</v>
      </c>
      <c r="F35" s="5"/>
      <c r="G35" s="5"/>
      <c r="H35" s="499" t="s">
        <v>27</v>
      </c>
      <c r="I35" s="5"/>
      <c r="J35" s="5"/>
      <c r="K35" s="499" t="str">
        <f>H35</f>
        <v>TBD</v>
      </c>
      <c r="L35" s="5"/>
      <c r="M35" s="5"/>
      <c r="N35" s="499" t="s">
        <v>27</v>
      </c>
      <c r="O35" s="5"/>
      <c r="P35" s="5"/>
      <c r="Q35" s="499" t="s">
        <v>27</v>
      </c>
      <c r="R35" s="5"/>
      <c r="S35" s="5"/>
    </row>
    <row r="36" spans="1:19" x14ac:dyDescent="0.15">
      <c r="A36" s="502"/>
      <c r="B36" s="500" t="s">
        <v>72</v>
      </c>
      <c r="C36" s="92">
        <v>661</v>
      </c>
      <c r="D36" s="92">
        <v>1960</v>
      </c>
      <c r="E36" s="500" t="s">
        <v>27</v>
      </c>
      <c r="F36" s="5"/>
      <c r="G36" s="5"/>
      <c r="H36" s="500" t="s">
        <v>27</v>
      </c>
      <c r="I36" s="5"/>
      <c r="J36" s="5"/>
      <c r="K36" s="500">
        <v>20</v>
      </c>
      <c r="L36" s="5"/>
      <c r="M36" s="5"/>
      <c r="N36" s="500" t="s">
        <v>27</v>
      </c>
      <c r="O36" s="5"/>
      <c r="P36" s="5"/>
      <c r="Q36" s="500" t="s">
        <v>27</v>
      </c>
      <c r="R36" s="5"/>
      <c r="S36" s="5"/>
    </row>
    <row r="37" spans="1:19" x14ac:dyDescent="0.15">
      <c r="A37" s="502"/>
      <c r="B37" s="501" t="s">
        <v>72</v>
      </c>
      <c r="C37" s="92">
        <v>810</v>
      </c>
      <c r="D37" s="92">
        <v>1989.8</v>
      </c>
      <c r="E37" s="501" t="s">
        <v>27</v>
      </c>
      <c r="F37" s="5"/>
      <c r="G37" s="5"/>
      <c r="H37" s="501" t="s">
        <v>27</v>
      </c>
      <c r="I37" s="5"/>
      <c r="J37" s="5"/>
      <c r="K37" s="501">
        <v>20</v>
      </c>
      <c r="L37" s="5"/>
      <c r="M37" s="5"/>
      <c r="N37" s="501" t="s">
        <v>27</v>
      </c>
      <c r="O37" s="5"/>
      <c r="P37" s="5"/>
      <c r="Q37" s="501" t="s">
        <v>27</v>
      </c>
      <c r="R37" s="5"/>
      <c r="S37" s="5"/>
    </row>
    <row r="38" spans="1:19" x14ac:dyDescent="0.15">
      <c r="A38" s="502"/>
      <c r="B38" s="499" t="s">
        <v>80</v>
      </c>
      <c r="C38" s="92">
        <v>512</v>
      </c>
      <c r="D38" s="92">
        <v>1930.2</v>
      </c>
      <c r="E38" s="499">
        <v>-97</v>
      </c>
      <c r="F38" s="5"/>
      <c r="G38" s="5"/>
      <c r="H38" s="499" t="s">
        <v>27</v>
      </c>
      <c r="I38" s="5"/>
      <c r="J38" s="5"/>
      <c r="K38" s="499" t="str">
        <f>H38</f>
        <v>TBD</v>
      </c>
      <c r="L38" s="5"/>
      <c r="M38" s="5"/>
      <c r="N38" s="499" t="s">
        <v>27</v>
      </c>
      <c r="O38" s="5"/>
      <c r="P38" s="5"/>
      <c r="Q38" s="499" t="s">
        <v>27</v>
      </c>
      <c r="R38" s="5"/>
      <c r="S38" s="5"/>
    </row>
    <row r="39" spans="1:19" x14ac:dyDescent="0.15">
      <c r="A39" s="502"/>
      <c r="B39" s="500" t="s">
        <v>73</v>
      </c>
      <c r="C39" s="92">
        <v>661</v>
      </c>
      <c r="D39" s="92">
        <v>1960</v>
      </c>
      <c r="E39" s="500" t="s">
        <v>27</v>
      </c>
      <c r="F39" s="5"/>
      <c r="G39" s="5"/>
      <c r="H39" s="500" t="s">
        <v>27</v>
      </c>
      <c r="I39" s="5"/>
      <c r="J39" s="5"/>
      <c r="K39" s="500">
        <v>20</v>
      </c>
      <c r="L39" s="5"/>
      <c r="M39" s="5"/>
      <c r="N39" s="500" t="s">
        <v>27</v>
      </c>
      <c r="O39" s="5"/>
      <c r="P39" s="5"/>
      <c r="Q39" s="500" t="s">
        <v>27</v>
      </c>
      <c r="R39" s="5"/>
      <c r="S39" s="5"/>
    </row>
    <row r="40" spans="1:19" x14ac:dyDescent="0.15">
      <c r="A40" s="502"/>
      <c r="B40" s="501" t="s">
        <v>73</v>
      </c>
      <c r="C40" s="92">
        <v>810</v>
      </c>
      <c r="D40" s="92">
        <v>1989.8</v>
      </c>
      <c r="E40" s="501" t="s">
        <v>27</v>
      </c>
      <c r="F40" s="5"/>
      <c r="G40" s="5"/>
      <c r="H40" s="501" t="s">
        <v>27</v>
      </c>
      <c r="I40" s="5"/>
      <c r="J40" s="5"/>
      <c r="K40" s="501">
        <v>20</v>
      </c>
      <c r="L40" s="5"/>
      <c r="M40" s="5"/>
      <c r="N40" s="501" t="s">
        <v>27</v>
      </c>
      <c r="O40" s="5"/>
      <c r="P40" s="5"/>
      <c r="Q40" s="501" t="s">
        <v>27</v>
      </c>
      <c r="R40" s="5"/>
      <c r="S40" s="5"/>
    </row>
    <row r="41" spans="1:19" x14ac:dyDescent="0.15">
      <c r="A41" s="502" t="s">
        <v>171</v>
      </c>
      <c r="B41" s="499" t="s">
        <v>78</v>
      </c>
      <c r="C41" s="92">
        <v>512</v>
      </c>
      <c r="D41" s="92">
        <v>1930.2</v>
      </c>
      <c r="E41" s="499">
        <v>-97</v>
      </c>
      <c r="F41" s="5"/>
      <c r="G41" s="5"/>
      <c r="H41" s="499" t="s">
        <v>28</v>
      </c>
      <c r="I41" s="5"/>
      <c r="J41" s="5"/>
      <c r="K41" s="499" t="str">
        <f>H41</f>
        <v>N/A</v>
      </c>
      <c r="L41" s="5"/>
      <c r="M41" s="5"/>
      <c r="N41" s="499" t="s">
        <v>28</v>
      </c>
      <c r="O41" s="5"/>
      <c r="P41" s="5"/>
      <c r="Q41" s="499" t="s">
        <v>28</v>
      </c>
      <c r="R41" s="5"/>
      <c r="S41" s="5"/>
    </row>
    <row r="42" spans="1:19" x14ac:dyDescent="0.15">
      <c r="A42" s="503"/>
      <c r="B42" s="500"/>
      <c r="C42" s="92">
        <v>661</v>
      </c>
      <c r="D42" s="92">
        <v>1960</v>
      </c>
      <c r="E42" s="500" t="s">
        <v>27</v>
      </c>
      <c r="F42" s="5"/>
      <c r="G42" s="5"/>
      <c r="H42" s="500" t="s">
        <v>28</v>
      </c>
      <c r="I42" s="5"/>
      <c r="J42" s="5"/>
      <c r="K42" s="500">
        <v>20</v>
      </c>
      <c r="L42" s="5"/>
      <c r="M42" s="5"/>
      <c r="N42" s="500" t="s">
        <v>28</v>
      </c>
      <c r="O42" s="5"/>
      <c r="P42" s="5"/>
      <c r="Q42" s="500" t="s">
        <v>28</v>
      </c>
      <c r="R42" s="5"/>
      <c r="S42" s="5"/>
    </row>
    <row r="43" spans="1:19" x14ac:dyDescent="0.15">
      <c r="A43" s="502"/>
      <c r="B43" s="501"/>
      <c r="C43" s="92">
        <v>810</v>
      </c>
      <c r="D43" s="92">
        <v>1989.8</v>
      </c>
      <c r="E43" s="501" t="s">
        <v>27</v>
      </c>
      <c r="F43" s="5"/>
      <c r="G43" s="5"/>
      <c r="H43" s="501" t="s">
        <v>28</v>
      </c>
      <c r="I43" s="5"/>
      <c r="J43" s="5"/>
      <c r="K43" s="501">
        <v>20</v>
      </c>
      <c r="L43" s="5"/>
      <c r="M43" s="5"/>
      <c r="N43" s="501" t="s">
        <v>28</v>
      </c>
      <c r="O43" s="5"/>
      <c r="P43" s="5"/>
      <c r="Q43" s="501" t="s">
        <v>28</v>
      </c>
      <c r="R43" s="5"/>
      <c r="S43" s="5"/>
    </row>
    <row r="44" spans="1:19" x14ac:dyDescent="0.15">
      <c r="A44" s="502"/>
      <c r="B44" s="499" t="s">
        <v>79</v>
      </c>
      <c r="C44" s="92">
        <v>512</v>
      </c>
      <c r="D44" s="92">
        <v>1930.2</v>
      </c>
      <c r="E44" s="499">
        <v>-97</v>
      </c>
      <c r="F44" s="5"/>
      <c r="G44" s="5"/>
      <c r="H44" s="499" t="s">
        <v>28</v>
      </c>
      <c r="I44" s="5"/>
      <c r="J44" s="5"/>
      <c r="K44" s="499" t="str">
        <f>H44</f>
        <v>N/A</v>
      </c>
      <c r="L44" s="5"/>
      <c r="M44" s="5"/>
      <c r="N44" s="499" t="s">
        <v>28</v>
      </c>
      <c r="O44" s="5"/>
      <c r="P44" s="5"/>
      <c r="Q44" s="499" t="s">
        <v>28</v>
      </c>
      <c r="R44" s="5"/>
      <c r="S44" s="5"/>
    </row>
    <row r="45" spans="1:19" x14ac:dyDescent="0.15">
      <c r="A45" s="502"/>
      <c r="B45" s="500" t="s">
        <v>72</v>
      </c>
      <c r="C45" s="92">
        <v>661</v>
      </c>
      <c r="D45" s="92">
        <v>1960</v>
      </c>
      <c r="E45" s="500" t="s">
        <v>27</v>
      </c>
      <c r="F45" s="5"/>
      <c r="G45" s="5"/>
      <c r="H45" s="500" t="s">
        <v>28</v>
      </c>
      <c r="I45" s="5"/>
      <c r="J45" s="5"/>
      <c r="K45" s="500">
        <v>20</v>
      </c>
      <c r="L45" s="5"/>
      <c r="M45" s="5"/>
      <c r="N45" s="500" t="s">
        <v>28</v>
      </c>
      <c r="O45" s="5"/>
      <c r="P45" s="5"/>
      <c r="Q45" s="500" t="s">
        <v>28</v>
      </c>
      <c r="R45" s="5"/>
      <c r="S45" s="5"/>
    </row>
    <row r="46" spans="1:19" x14ac:dyDescent="0.15">
      <c r="A46" s="502"/>
      <c r="B46" s="501" t="s">
        <v>72</v>
      </c>
      <c r="C46" s="92">
        <v>810</v>
      </c>
      <c r="D46" s="92">
        <v>1989.8</v>
      </c>
      <c r="E46" s="501" t="s">
        <v>27</v>
      </c>
      <c r="F46" s="5"/>
      <c r="G46" s="5"/>
      <c r="H46" s="501" t="s">
        <v>28</v>
      </c>
      <c r="I46" s="5"/>
      <c r="J46" s="5"/>
      <c r="K46" s="501">
        <v>20</v>
      </c>
      <c r="L46" s="5"/>
      <c r="M46" s="5"/>
      <c r="N46" s="501" t="s">
        <v>28</v>
      </c>
      <c r="O46" s="5"/>
      <c r="P46" s="5"/>
      <c r="Q46" s="501" t="s">
        <v>28</v>
      </c>
      <c r="R46" s="5"/>
      <c r="S46" s="5"/>
    </row>
    <row r="47" spans="1:19" x14ac:dyDescent="0.15">
      <c r="A47" s="502"/>
      <c r="B47" s="499" t="s">
        <v>80</v>
      </c>
      <c r="C47" s="92">
        <v>512</v>
      </c>
      <c r="D47" s="92">
        <v>1930.2</v>
      </c>
      <c r="E47" s="499">
        <v>-97</v>
      </c>
      <c r="F47" s="5"/>
      <c r="G47" s="5"/>
      <c r="H47" s="499" t="s">
        <v>28</v>
      </c>
      <c r="I47" s="5"/>
      <c r="J47" s="5"/>
      <c r="K47" s="499" t="str">
        <f>H47</f>
        <v>N/A</v>
      </c>
      <c r="L47" s="5"/>
      <c r="M47" s="5"/>
      <c r="N47" s="499" t="s">
        <v>28</v>
      </c>
      <c r="O47" s="5"/>
      <c r="P47" s="5"/>
      <c r="Q47" s="499" t="s">
        <v>28</v>
      </c>
      <c r="R47" s="5"/>
      <c r="S47" s="5"/>
    </row>
    <row r="48" spans="1:19" x14ac:dyDescent="0.15">
      <c r="A48" s="502"/>
      <c r="B48" s="500" t="s">
        <v>73</v>
      </c>
      <c r="C48" s="92">
        <v>661</v>
      </c>
      <c r="D48" s="92">
        <v>1960</v>
      </c>
      <c r="E48" s="500" t="s">
        <v>27</v>
      </c>
      <c r="F48" s="5"/>
      <c r="G48" s="5"/>
      <c r="H48" s="500" t="s">
        <v>28</v>
      </c>
      <c r="I48" s="5"/>
      <c r="J48" s="5"/>
      <c r="K48" s="500">
        <v>20</v>
      </c>
      <c r="L48" s="5"/>
      <c r="M48" s="5"/>
      <c r="N48" s="500" t="s">
        <v>28</v>
      </c>
      <c r="O48" s="5"/>
      <c r="P48" s="5"/>
      <c r="Q48" s="500" t="s">
        <v>28</v>
      </c>
      <c r="R48" s="5"/>
      <c r="S48" s="5"/>
    </row>
    <row r="49" spans="1:19" x14ac:dyDescent="0.15">
      <c r="A49" s="502"/>
      <c r="B49" s="501" t="s">
        <v>73</v>
      </c>
      <c r="C49" s="92">
        <v>810</v>
      </c>
      <c r="D49" s="92">
        <v>1989.8</v>
      </c>
      <c r="E49" s="501" t="s">
        <v>27</v>
      </c>
      <c r="F49" s="5"/>
      <c r="G49" s="5"/>
      <c r="H49" s="501" t="s">
        <v>28</v>
      </c>
      <c r="I49" s="5"/>
      <c r="J49" s="5"/>
      <c r="K49" s="501">
        <v>20</v>
      </c>
      <c r="L49" s="5"/>
      <c r="M49" s="5"/>
      <c r="N49" s="501" t="s">
        <v>28</v>
      </c>
      <c r="O49" s="5"/>
      <c r="P49" s="5"/>
      <c r="Q49" s="501" t="s">
        <v>28</v>
      </c>
      <c r="R49" s="5"/>
      <c r="S49" s="5"/>
    </row>
    <row r="50" spans="1:19" s="139" customFormat="1" ht="22.5" customHeight="1" x14ac:dyDescent="0.15">
      <c r="A50" s="477" t="s">
        <v>94</v>
      </c>
      <c r="B50" s="423"/>
      <c r="C50" s="423"/>
      <c r="D50" s="423"/>
      <c r="E50" s="423"/>
      <c r="F50" s="423"/>
      <c r="G50" s="423"/>
      <c r="H50" s="423"/>
      <c r="I50" s="423"/>
      <c r="J50" s="423"/>
      <c r="K50" s="423"/>
      <c r="L50" s="423"/>
      <c r="M50" s="423"/>
      <c r="N50" s="423"/>
      <c r="O50" s="423"/>
      <c r="P50" s="423"/>
      <c r="Q50" s="423"/>
      <c r="R50" s="423"/>
      <c r="S50" s="478"/>
    </row>
    <row r="51" spans="1:19" s="139" customFormat="1" x14ac:dyDescent="0.15">
      <c r="A51" s="479" t="s">
        <v>316</v>
      </c>
      <c r="B51" s="417"/>
      <c r="C51" s="417"/>
      <c r="D51" s="417"/>
      <c r="E51" s="417"/>
      <c r="F51" s="417"/>
      <c r="G51" s="417"/>
      <c r="H51" s="417"/>
      <c r="I51" s="417"/>
      <c r="J51" s="417"/>
      <c r="K51" s="417"/>
      <c r="L51" s="417"/>
      <c r="M51" s="417"/>
      <c r="N51" s="417"/>
      <c r="O51" s="417"/>
      <c r="P51" s="417"/>
      <c r="Q51" s="417"/>
      <c r="R51" s="417"/>
      <c r="S51" s="480"/>
    </row>
    <row r="52" spans="1:19" s="139" customFormat="1" x14ac:dyDescent="0.15">
      <c r="A52" s="479" t="s">
        <v>111</v>
      </c>
      <c r="B52" s="417"/>
      <c r="C52" s="417"/>
      <c r="D52" s="417"/>
      <c r="E52" s="417"/>
      <c r="F52" s="417"/>
      <c r="G52" s="417"/>
      <c r="H52" s="417"/>
      <c r="I52" s="417"/>
      <c r="J52" s="417"/>
      <c r="K52" s="417"/>
      <c r="L52" s="417"/>
      <c r="M52" s="417"/>
      <c r="N52" s="417"/>
      <c r="O52" s="417"/>
      <c r="P52" s="417"/>
      <c r="Q52" s="417"/>
      <c r="R52" s="417"/>
      <c r="S52" s="480"/>
    </row>
    <row r="53" spans="1:19" s="139" customFormat="1" x14ac:dyDescent="0.15">
      <c r="A53" s="461" t="s">
        <v>112</v>
      </c>
      <c r="B53" s="426"/>
      <c r="C53" s="426"/>
      <c r="D53" s="426"/>
      <c r="E53" s="426"/>
      <c r="F53" s="426"/>
      <c r="G53" s="426"/>
      <c r="H53" s="426"/>
      <c r="I53" s="426"/>
      <c r="J53" s="426"/>
      <c r="K53" s="426"/>
      <c r="L53" s="426"/>
      <c r="M53" s="426"/>
      <c r="N53" s="426"/>
      <c r="O53" s="426"/>
      <c r="P53" s="426"/>
      <c r="Q53" s="426"/>
      <c r="R53" s="426"/>
      <c r="S53" s="462"/>
    </row>
    <row r="63" spans="1:19" x14ac:dyDescent="0.15">
      <c r="A63" s="7"/>
    </row>
    <row r="115" spans="1:1" ht="243" x14ac:dyDescent="0.15">
      <c r="A115" s="7" t="s">
        <v>157</v>
      </c>
    </row>
  </sheetData>
  <mergeCells count="106">
    <mergeCell ref="N47:N49"/>
    <mergeCell ref="Q47:Q49"/>
    <mergeCell ref="A50:S50"/>
    <mergeCell ref="A51:S51"/>
    <mergeCell ref="A52:S52"/>
    <mergeCell ref="A53:S53"/>
    <mergeCell ref="Q41:Q43"/>
    <mergeCell ref="B44:B46"/>
    <mergeCell ref="E44:E46"/>
    <mergeCell ref="H44:H46"/>
    <mergeCell ref="K44:K46"/>
    <mergeCell ref="N44:N46"/>
    <mergeCell ref="Q44:Q46"/>
    <mergeCell ref="A41:A49"/>
    <mergeCell ref="B41:B43"/>
    <mergeCell ref="E41:E43"/>
    <mergeCell ref="H41:H43"/>
    <mergeCell ref="K41:K43"/>
    <mergeCell ref="N41:N43"/>
    <mergeCell ref="B47:B49"/>
    <mergeCell ref="E47:E49"/>
    <mergeCell ref="H47:H49"/>
    <mergeCell ref="K47:K49"/>
    <mergeCell ref="A32:A40"/>
    <mergeCell ref="B32:B34"/>
    <mergeCell ref="E32:E34"/>
    <mergeCell ref="H32:H34"/>
    <mergeCell ref="K32:K34"/>
    <mergeCell ref="N32:N34"/>
    <mergeCell ref="Q32:Q34"/>
    <mergeCell ref="B35:B37"/>
    <mergeCell ref="E35:E37"/>
    <mergeCell ref="H35:H37"/>
    <mergeCell ref="K35:K37"/>
    <mergeCell ref="N35:N37"/>
    <mergeCell ref="Q35:Q37"/>
    <mergeCell ref="B38:B40"/>
    <mergeCell ref="E38:E40"/>
    <mergeCell ref="H38:H40"/>
    <mergeCell ref="K38:K40"/>
    <mergeCell ref="N38:N40"/>
    <mergeCell ref="Q38:Q40"/>
    <mergeCell ref="A28:S28"/>
    <mergeCell ref="A29:S29"/>
    <mergeCell ref="A30:A31"/>
    <mergeCell ref="B30:B31"/>
    <mergeCell ref="C30:C31"/>
    <mergeCell ref="D30:D31"/>
    <mergeCell ref="E30:G30"/>
    <mergeCell ref="H30:J30"/>
    <mergeCell ref="K30:M30"/>
    <mergeCell ref="N30:P30"/>
    <mergeCell ref="Q30:S30"/>
    <mergeCell ref="N20:N22"/>
    <mergeCell ref="Q20:Q22"/>
    <mergeCell ref="A23:S23"/>
    <mergeCell ref="A24:S24"/>
    <mergeCell ref="A25:S25"/>
    <mergeCell ref="A26:S26"/>
    <mergeCell ref="Q14:Q16"/>
    <mergeCell ref="B17:B19"/>
    <mergeCell ref="E17:E19"/>
    <mergeCell ref="H17:H19"/>
    <mergeCell ref="K17:K19"/>
    <mergeCell ref="N17:N19"/>
    <mergeCell ref="Q17:Q19"/>
    <mergeCell ref="A14:A22"/>
    <mergeCell ref="B14:B16"/>
    <mergeCell ref="E14:E16"/>
    <mergeCell ref="H14:H16"/>
    <mergeCell ref="K14:K16"/>
    <mergeCell ref="N14:N16"/>
    <mergeCell ref="B20:B22"/>
    <mergeCell ref="E20:E22"/>
    <mergeCell ref="H20:H22"/>
    <mergeCell ref="K20:K22"/>
    <mergeCell ref="A5:A13"/>
    <mergeCell ref="B5:B7"/>
    <mergeCell ref="E5:E7"/>
    <mergeCell ref="H5:H7"/>
    <mergeCell ref="K5:K7"/>
    <mergeCell ref="N5:N7"/>
    <mergeCell ref="Q5:Q7"/>
    <mergeCell ref="B8:B10"/>
    <mergeCell ref="E8:E10"/>
    <mergeCell ref="H8:H10"/>
    <mergeCell ref="K8:K10"/>
    <mergeCell ref="N8:N10"/>
    <mergeCell ref="Q8:Q10"/>
    <mergeCell ref="B11:B13"/>
    <mergeCell ref="E11:E13"/>
    <mergeCell ref="H11:H13"/>
    <mergeCell ref="K11:K13"/>
    <mergeCell ref="N11:N13"/>
    <mergeCell ref="Q11:Q13"/>
    <mergeCell ref="A1:S1"/>
    <mergeCell ref="A2:S2"/>
    <mergeCell ref="A3:A4"/>
    <mergeCell ref="B3:B4"/>
    <mergeCell ref="C3:C4"/>
    <mergeCell ref="D3:D4"/>
    <mergeCell ref="E3:G3"/>
    <mergeCell ref="H3:J3"/>
    <mergeCell ref="K3:M3"/>
    <mergeCell ref="N3:P3"/>
    <mergeCell ref="Q3:S3"/>
  </mergeCells>
  <pageMargins left="0.75" right="0.75" top="1" bottom="1" header="0.5" footer="0.5"/>
  <pageSetup orientation="portrait" r:id="rId1"/>
  <headerFooter alignWithMargins="0">
    <oddHeader>&amp;C&amp;"arial,Bold"&amp;10&amp;K3E8430Nokia Internal Use Only</oddHeader>
    <oddFooter>&amp;C&amp;"arial,Bold"&amp;10&amp;K3E8430Nokia Internal Use Only</oddFooter>
    <evenHeader>&amp;C&amp;"arial,Bold"&amp;10&amp;K3E8430Nokia Internal Use Only</evenHeader>
    <evenFooter>&amp;C&amp;"arial,Bold"&amp;10&amp;K3E8430Nokia Internal Use Only</evenFooter>
    <firstHeader>&amp;C&amp;"arial,Bold"&amp;10&amp;K3E8430Nokia Internal Use Only</firstHeader>
    <firstFooter>&amp;C&amp;"arial,Bold"&amp;10&amp;K3E8430Nokia Internal Use Only</first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17"/>
  <sheetViews>
    <sheetView workbookViewId="0">
      <selection sqref="A1:S1"/>
    </sheetView>
  </sheetViews>
  <sheetFormatPr defaultRowHeight="9" x14ac:dyDescent="0.15"/>
  <cols>
    <col min="1" max="1" width="5.42578125" style="90" customWidth="1"/>
    <col min="2" max="2" width="3.5703125" style="90" customWidth="1"/>
    <col min="3" max="3" width="5.85546875" style="90" customWidth="1"/>
    <col min="4" max="4" width="6.140625" style="90" customWidth="1"/>
    <col min="5" max="19" width="5" style="90" customWidth="1"/>
    <col min="20" max="259" width="9.140625" style="90"/>
    <col min="260" max="260" width="5.85546875" style="90" customWidth="1"/>
    <col min="261" max="261" width="6.85546875" style="90" customWidth="1"/>
    <col min="262" max="262" width="5" style="90" customWidth="1"/>
    <col min="263" max="263" width="5.85546875" style="90" customWidth="1"/>
    <col min="264" max="264" width="6.85546875" style="90" customWidth="1"/>
    <col min="265" max="265" width="5" style="90" customWidth="1"/>
    <col min="266" max="266" width="5.85546875" style="90" customWidth="1"/>
    <col min="267" max="267" width="6.85546875" style="90" customWidth="1"/>
    <col min="268" max="268" width="5" style="90" customWidth="1"/>
    <col min="269" max="269" width="5.85546875" style="90" customWidth="1"/>
    <col min="270" max="270" width="6.85546875" style="90" customWidth="1"/>
    <col min="271" max="271" width="5" style="90" customWidth="1"/>
    <col min="272" max="272" width="5.85546875" style="90" customWidth="1"/>
    <col min="273" max="273" width="6.85546875" style="90" customWidth="1"/>
    <col min="274" max="274" width="5" style="90" customWidth="1"/>
    <col min="275" max="515" width="9.140625" style="90"/>
    <col min="516" max="516" width="5.85546875" style="90" customWidth="1"/>
    <col min="517" max="517" width="6.85546875" style="90" customWidth="1"/>
    <col min="518" max="518" width="5" style="90" customWidth="1"/>
    <col min="519" max="519" width="5.85546875" style="90" customWidth="1"/>
    <col min="520" max="520" width="6.85546875" style="90" customWidth="1"/>
    <col min="521" max="521" width="5" style="90" customWidth="1"/>
    <col min="522" max="522" width="5.85546875" style="90" customWidth="1"/>
    <col min="523" max="523" width="6.85546875" style="90" customWidth="1"/>
    <col min="524" max="524" width="5" style="90" customWidth="1"/>
    <col min="525" max="525" width="5.85546875" style="90" customWidth="1"/>
    <col min="526" max="526" width="6.85546875" style="90" customWidth="1"/>
    <col min="527" max="527" width="5" style="90" customWidth="1"/>
    <col min="528" max="528" width="5.85546875" style="90" customWidth="1"/>
    <col min="529" max="529" width="6.85546875" style="90" customWidth="1"/>
    <col min="530" max="530" width="5" style="90" customWidth="1"/>
    <col min="531" max="771" width="9.140625" style="90"/>
    <col min="772" max="772" width="5.85546875" style="90" customWidth="1"/>
    <col min="773" max="773" width="6.85546875" style="90" customWidth="1"/>
    <col min="774" max="774" width="5" style="90" customWidth="1"/>
    <col min="775" max="775" width="5.85546875" style="90" customWidth="1"/>
    <col min="776" max="776" width="6.85546875" style="90" customWidth="1"/>
    <col min="777" max="777" width="5" style="90" customWidth="1"/>
    <col min="778" max="778" width="5.85546875" style="90" customWidth="1"/>
    <col min="779" max="779" width="6.85546875" style="90" customWidth="1"/>
    <col min="780" max="780" width="5" style="90" customWidth="1"/>
    <col min="781" max="781" width="5.85546875" style="90" customWidth="1"/>
    <col min="782" max="782" width="6.85546875" style="90" customWidth="1"/>
    <col min="783" max="783" width="5" style="90" customWidth="1"/>
    <col min="784" max="784" width="5.85546875" style="90" customWidth="1"/>
    <col min="785" max="785" width="6.85546875" style="90" customWidth="1"/>
    <col min="786" max="786" width="5" style="90" customWidth="1"/>
    <col min="787" max="1027" width="9.140625" style="90"/>
    <col min="1028" max="1028" width="5.85546875" style="90" customWidth="1"/>
    <col min="1029" max="1029" width="6.85546875" style="90" customWidth="1"/>
    <col min="1030" max="1030" width="5" style="90" customWidth="1"/>
    <col min="1031" max="1031" width="5.85546875" style="90" customWidth="1"/>
    <col min="1032" max="1032" width="6.85546875" style="90" customWidth="1"/>
    <col min="1033" max="1033" width="5" style="90" customWidth="1"/>
    <col min="1034" max="1034" width="5.85546875" style="90" customWidth="1"/>
    <col min="1035" max="1035" width="6.85546875" style="90" customWidth="1"/>
    <col min="1036" max="1036" width="5" style="90" customWidth="1"/>
    <col min="1037" max="1037" width="5.85546875" style="90" customWidth="1"/>
    <col min="1038" max="1038" width="6.85546875" style="90" customWidth="1"/>
    <col min="1039" max="1039" width="5" style="90" customWidth="1"/>
    <col min="1040" max="1040" width="5.85546875" style="90" customWidth="1"/>
    <col min="1041" max="1041" width="6.85546875" style="90" customWidth="1"/>
    <col min="1042" max="1042" width="5" style="90" customWidth="1"/>
    <col min="1043" max="1283" width="9.140625" style="90"/>
    <col min="1284" max="1284" width="5.85546875" style="90" customWidth="1"/>
    <col min="1285" max="1285" width="6.85546875" style="90" customWidth="1"/>
    <col min="1286" max="1286" width="5" style="90" customWidth="1"/>
    <col min="1287" max="1287" width="5.85546875" style="90" customWidth="1"/>
    <col min="1288" max="1288" width="6.85546875" style="90" customWidth="1"/>
    <col min="1289" max="1289" width="5" style="90" customWidth="1"/>
    <col min="1290" max="1290" width="5.85546875" style="90" customWidth="1"/>
    <col min="1291" max="1291" width="6.85546875" style="90" customWidth="1"/>
    <col min="1292" max="1292" width="5" style="90" customWidth="1"/>
    <col min="1293" max="1293" width="5.85546875" style="90" customWidth="1"/>
    <col min="1294" max="1294" width="6.85546875" style="90" customWidth="1"/>
    <col min="1295" max="1295" width="5" style="90" customWidth="1"/>
    <col min="1296" max="1296" width="5.85546875" style="90" customWidth="1"/>
    <col min="1297" max="1297" width="6.85546875" style="90" customWidth="1"/>
    <col min="1298" max="1298" width="5" style="90" customWidth="1"/>
    <col min="1299" max="1539" width="9.140625" style="90"/>
    <col min="1540" max="1540" width="5.85546875" style="90" customWidth="1"/>
    <col min="1541" max="1541" width="6.85546875" style="90" customWidth="1"/>
    <col min="1542" max="1542" width="5" style="90" customWidth="1"/>
    <col min="1543" max="1543" width="5.85546875" style="90" customWidth="1"/>
    <col min="1544" max="1544" width="6.85546875" style="90" customWidth="1"/>
    <col min="1545" max="1545" width="5" style="90" customWidth="1"/>
    <col min="1546" max="1546" width="5.85546875" style="90" customWidth="1"/>
    <col min="1547" max="1547" width="6.85546875" style="90" customWidth="1"/>
    <col min="1548" max="1548" width="5" style="90" customWidth="1"/>
    <col min="1549" max="1549" width="5.85546875" style="90" customWidth="1"/>
    <col min="1550" max="1550" width="6.85546875" style="90" customWidth="1"/>
    <col min="1551" max="1551" width="5" style="90" customWidth="1"/>
    <col min="1552" max="1552" width="5.85546875" style="90" customWidth="1"/>
    <col min="1553" max="1553" width="6.85546875" style="90" customWidth="1"/>
    <col min="1554" max="1554" width="5" style="90" customWidth="1"/>
    <col min="1555" max="1795" width="9.140625" style="90"/>
    <col min="1796" max="1796" width="5.85546875" style="90" customWidth="1"/>
    <col min="1797" max="1797" width="6.85546875" style="90" customWidth="1"/>
    <col min="1798" max="1798" width="5" style="90" customWidth="1"/>
    <col min="1799" max="1799" width="5.85546875" style="90" customWidth="1"/>
    <col min="1800" max="1800" width="6.85546875" style="90" customWidth="1"/>
    <col min="1801" max="1801" width="5" style="90" customWidth="1"/>
    <col min="1802" max="1802" width="5.85546875" style="90" customWidth="1"/>
    <col min="1803" max="1803" width="6.85546875" style="90" customWidth="1"/>
    <col min="1804" max="1804" width="5" style="90" customWidth="1"/>
    <col min="1805" max="1805" width="5.85546875" style="90" customWidth="1"/>
    <col min="1806" max="1806" width="6.85546875" style="90" customWidth="1"/>
    <col min="1807" max="1807" width="5" style="90" customWidth="1"/>
    <col min="1808" max="1808" width="5.85546875" style="90" customWidth="1"/>
    <col min="1809" max="1809" width="6.85546875" style="90" customWidth="1"/>
    <col min="1810" max="1810" width="5" style="90" customWidth="1"/>
    <col min="1811" max="2051" width="9.140625" style="90"/>
    <col min="2052" max="2052" width="5.85546875" style="90" customWidth="1"/>
    <col min="2053" max="2053" width="6.85546875" style="90" customWidth="1"/>
    <col min="2054" max="2054" width="5" style="90" customWidth="1"/>
    <col min="2055" max="2055" width="5.85546875" style="90" customWidth="1"/>
    <col min="2056" max="2056" width="6.85546875" style="90" customWidth="1"/>
    <col min="2057" max="2057" width="5" style="90" customWidth="1"/>
    <col min="2058" max="2058" width="5.85546875" style="90" customWidth="1"/>
    <col min="2059" max="2059" width="6.85546875" style="90" customWidth="1"/>
    <col min="2060" max="2060" width="5" style="90" customWidth="1"/>
    <col min="2061" max="2061" width="5.85546875" style="90" customWidth="1"/>
    <col min="2062" max="2062" width="6.85546875" style="90" customWidth="1"/>
    <col min="2063" max="2063" width="5" style="90" customWidth="1"/>
    <col min="2064" max="2064" width="5.85546875" style="90" customWidth="1"/>
    <col min="2065" max="2065" width="6.85546875" style="90" customWidth="1"/>
    <col min="2066" max="2066" width="5" style="90" customWidth="1"/>
    <col min="2067" max="2307" width="9.140625" style="90"/>
    <col min="2308" max="2308" width="5.85546875" style="90" customWidth="1"/>
    <col min="2309" max="2309" width="6.85546875" style="90" customWidth="1"/>
    <col min="2310" max="2310" width="5" style="90" customWidth="1"/>
    <col min="2311" max="2311" width="5.85546875" style="90" customWidth="1"/>
    <col min="2312" max="2312" width="6.85546875" style="90" customWidth="1"/>
    <col min="2313" max="2313" width="5" style="90" customWidth="1"/>
    <col min="2314" max="2314" width="5.85546875" style="90" customWidth="1"/>
    <col min="2315" max="2315" width="6.85546875" style="90" customWidth="1"/>
    <col min="2316" max="2316" width="5" style="90" customWidth="1"/>
    <col min="2317" max="2317" width="5.85546875" style="90" customWidth="1"/>
    <col min="2318" max="2318" width="6.85546875" style="90" customWidth="1"/>
    <col min="2319" max="2319" width="5" style="90" customWidth="1"/>
    <col min="2320" max="2320" width="5.85546875" style="90" customWidth="1"/>
    <col min="2321" max="2321" width="6.85546875" style="90" customWidth="1"/>
    <col min="2322" max="2322" width="5" style="90" customWidth="1"/>
    <col min="2323" max="2563" width="9.140625" style="90"/>
    <col min="2564" max="2564" width="5.85546875" style="90" customWidth="1"/>
    <col min="2565" max="2565" width="6.85546875" style="90" customWidth="1"/>
    <col min="2566" max="2566" width="5" style="90" customWidth="1"/>
    <col min="2567" max="2567" width="5.85546875" style="90" customWidth="1"/>
    <col min="2568" max="2568" width="6.85546875" style="90" customWidth="1"/>
    <col min="2569" max="2569" width="5" style="90" customWidth="1"/>
    <col min="2570" max="2570" width="5.85546875" style="90" customWidth="1"/>
    <col min="2571" max="2571" width="6.85546875" style="90" customWidth="1"/>
    <col min="2572" max="2572" width="5" style="90" customWidth="1"/>
    <col min="2573" max="2573" width="5.85546875" style="90" customWidth="1"/>
    <col min="2574" max="2574" width="6.85546875" style="90" customWidth="1"/>
    <col min="2575" max="2575" width="5" style="90" customWidth="1"/>
    <col min="2576" max="2576" width="5.85546875" style="90" customWidth="1"/>
    <col min="2577" max="2577" width="6.85546875" style="90" customWidth="1"/>
    <col min="2578" max="2578" width="5" style="90" customWidth="1"/>
    <col min="2579" max="2819" width="9.140625" style="90"/>
    <col min="2820" max="2820" width="5.85546875" style="90" customWidth="1"/>
    <col min="2821" max="2821" width="6.85546875" style="90" customWidth="1"/>
    <col min="2822" max="2822" width="5" style="90" customWidth="1"/>
    <col min="2823" max="2823" width="5.85546875" style="90" customWidth="1"/>
    <col min="2824" max="2824" width="6.85546875" style="90" customWidth="1"/>
    <col min="2825" max="2825" width="5" style="90" customWidth="1"/>
    <col min="2826" max="2826" width="5.85546875" style="90" customWidth="1"/>
    <col min="2827" max="2827" width="6.85546875" style="90" customWidth="1"/>
    <col min="2828" max="2828" width="5" style="90" customWidth="1"/>
    <col min="2829" max="2829" width="5.85546875" style="90" customWidth="1"/>
    <col min="2830" max="2830" width="6.85546875" style="90" customWidth="1"/>
    <col min="2831" max="2831" width="5" style="90" customWidth="1"/>
    <col min="2832" max="2832" width="5.85546875" style="90" customWidth="1"/>
    <col min="2833" max="2833" width="6.85546875" style="90" customWidth="1"/>
    <col min="2834" max="2834" width="5" style="90" customWidth="1"/>
    <col min="2835" max="3075" width="9.140625" style="90"/>
    <col min="3076" max="3076" width="5.85546875" style="90" customWidth="1"/>
    <col min="3077" max="3077" width="6.85546875" style="90" customWidth="1"/>
    <col min="3078" max="3078" width="5" style="90" customWidth="1"/>
    <col min="3079" max="3079" width="5.85546875" style="90" customWidth="1"/>
    <col min="3080" max="3080" width="6.85546875" style="90" customWidth="1"/>
    <col min="3081" max="3081" width="5" style="90" customWidth="1"/>
    <col min="3082" max="3082" width="5.85546875" style="90" customWidth="1"/>
    <col min="3083" max="3083" width="6.85546875" style="90" customWidth="1"/>
    <col min="3084" max="3084" width="5" style="90" customWidth="1"/>
    <col min="3085" max="3085" width="5.85546875" style="90" customWidth="1"/>
    <col min="3086" max="3086" width="6.85546875" style="90" customWidth="1"/>
    <col min="3087" max="3087" width="5" style="90" customWidth="1"/>
    <col min="3088" max="3088" width="5.85546875" style="90" customWidth="1"/>
    <col min="3089" max="3089" width="6.85546875" style="90" customWidth="1"/>
    <col min="3090" max="3090" width="5" style="90" customWidth="1"/>
    <col min="3091" max="3331" width="9.140625" style="90"/>
    <col min="3332" max="3332" width="5.85546875" style="90" customWidth="1"/>
    <col min="3333" max="3333" width="6.85546875" style="90" customWidth="1"/>
    <col min="3334" max="3334" width="5" style="90" customWidth="1"/>
    <col min="3335" max="3335" width="5.85546875" style="90" customWidth="1"/>
    <col min="3336" max="3336" width="6.85546875" style="90" customWidth="1"/>
    <col min="3337" max="3337" width="5" style="90" customWidth="1"/>
    <col min="3338" max="3338" width="5.85546875" style="90" customWidth="1"/>
    <col min="3339" max="3339" width="6.85546875" style="90" customWidth="1"/>
    <col min="3340" max="3340" width="5" style="90" customWidth="1"/>
    <col min="3341" max="3341" width="5.85546875" style="90" customWidth="1"/>
    <col min="3342" max="3342" width="6.85546875" style="90" customWidth="1"/>
    <col min="3343" max="3343" width="5" style="90" customWidth="1"/>
    <col min="3344" max="3344" width="5.85546875" style="90" customWidth="1"/>
    <col min="3345" max="3345" width="6.85546875" style="90" customWidth="1"/>
    <col min="3346" max="3346" width="5" style="90" customWidth="1"/>
    <col min="3347" max="3587" width="9.140625" style="90"/>
    <col min="3588" max="3588" width="5.85546875" style="90" customWidth="1"/>
    <col min="3589" max="3589" width="6.85546875" style="90" customWidth="1"/>
    <col min="3590" max="3590" width="5" style="90" customWidth="1"/>
    <col min="3591" max="3591" width="5.85546875" style="90" customWidth="1"/>
    <col min="3592" max="3592" width="6.85546875" style="90" customWidth="1"/>
    <col min="3593" max="3593" width="5" style="90" customWidth="1"/>
    <col min="3594" max="3594" width="5.85546875" style="90" customWidth="1"/>
    <col min="3595" max="3595" width="6.85546875" style="90" customWidth="1"/>
    <col min="3596" max="3596" width="5" style="90" customWidth="1"/>
    <col min="3597" max="3597" width="5.85546875" style="90" customWidth="1"/>
    <col min="3598" max="3598" width="6.85546875" style="90" customWidth="1"/>
    <col min="3599" max="3599" width="5" style="90" customWidth="1"/>
    <col min="3600" max="3600" width="5.85546875" style="90" customWidth="1"/>
    <col min="3601" max="3601" width="6.85546875" style="90" customWidth="1"/>
    <col min="3602" max="3602" width="5" style="90" customWidth="1"/>
    <col min="3603" max="3843" width="9.140625" style="90"/>
    <col min="3844" max="3844" width="5.85546875" style="90" customWidth="1"/>
    <col min="3845" max="3845" width="6.85546875" style="90" customWidth="1"/>
    <col min="3846" max="3846" width="5" style="90" customWidth="1"/>
    <col min="3847" max="3847" width="5.85546875" style="90" customWidth="1"/>
    <col min="3848" max="3848" width="6.85546875" style="90" customWidth="1"/>
    <col min="3849" max="3849" width="5" style="90" customWidth="1"/>
    <col min="3850" max="3850" width="5.85546875" style="90" customWidth="1"/>
    <col min="3851" max="3851" width="6.85546875" style="90" customWidth="1"/>
    <col min="3852" max="3852" width="5" style="90" customWidth="1"/>
    <col min="3853" max="3853" width="5.85546875" style="90" customWidth="1"/>
    <col min="3854" max="3854" width="6.85546875" style="90" customWidth="1"/>
    <col min="3855" max="3855" width="5" style="90" customWidth="1"/>
    <col min="3856" max="3856" width="5.85546875" style="90" customWidth="1"/>
    <col min="3857" max="3857" width="6.85546875" style="90" customWidth="1"/>
    <col min="3858" max="3858" width="5" style="90" customWidth="1"/>
    <col min="3859" max="4099" width="9.140625" style="90"/>
    <col min="4100" max="4100" width="5.85546875" style="90" customWidth="1"/>
    <col min="4101" max="4101" width="6.85546875" style="90" customWidth="1"/>
    <col min="4102" max="4102" width="5" style="90" customWidth="1"/>
    <col min="4103" max="4103" width="5.85546875" style="90" customWidth="1"/>
    <col min="4104" max="4104" width="6.85546875" style="90" customWidth="1"/>
    <col min="4105" max="4105" width="5" style="90" customWidth="1"/>
    <col min="4106" max="4106" width="5.85546875" style="90" customWidth="1"/>
    <col min="4107" max="4107" width="6.85546875" style="90" customWidth="1"/>
    <col min="4108" max="4108" width="5" style="90" customWidth="1"/>
    <col min="4109" max="4109" width="5.85546875" style="90" customWidth="1"/>
    <col min="4110" max="4110" width="6.85546875" style="90" customWidth="1"/>
    <col min="4111" max="4111" width="5" style="90" customWidth="1"/>
    <col min="4112" max="4112" width="5.85546875" style="90" customWidth="1"/>
    <col min="4113" max="4113" width="6.85546875" style="90" customWidth="1"/>
    <col min="4114" max="4114" width="5" style="90" customWidth="1"/>
    <col min="4115" max="4355" width="9.140625" style="90"/>
    <col min="4356" max="4356" width="5.85546875" style="90" customWidth="1"/>
    <col min="4357" max="4357" width="6.85546875" style="90" customWidth="1"/>
    <col min="4358" max="4358" width="5" style="90" customWidth="1"/>
    <col min="4359" max="4359" width="5.85546875" style="90" customWidth="1"/>
    <col min="4360" max="4360" width="6.85546875" style="90" customWidth="1"/>
    <col min="4361" max="4361" width="5" style="90" customWidth="1"/>
    <col min="4362" max="4362" width="5.85546875" style="90" customWidth="1"/>
    <col min="4363" max="4363" width="6.85546875" style="90" customWidth="1"/>
    <col min="4364" max="4364" width="5" style="90" customWidth="1"/>
    <col min="4365" max="4365" width="5.85546875" style="90" customWidth="1"/>
    <col min="4366" max="4366" width="6.85546875" style="90" customWidth="1"/>
    <col min="4367" max="4367" width="5" style="90" customWidth="1"/>
    <col min="4368" max="4368" width="5.85546875" style="90" customWidth="1"/>
    <col min="4369" max="4369" width="6.85546875" style="90" customWidth="1"/>
    <col min="4370" max="4370" width="5" style="90" customWidth="1"/>
    <col min="4371" max="4611" width="9.140625" style="90"/>
    <col min="4612" max="4612" width="5.85546875" style="90" customWidth="1"/>
    <col min="4613" max="4613" width="6.85546875" style="90" customWidth="1"/>
    <col min="4614" max="4614" width="5" style="90" customWidth="1"/>
    <col min="4615" max="4615" width="5.85546875" style="90" customWidth="1"/>
    <col min="4616" max="4616" width="6.85546875" style="90" customWidth="1"/>
    <col min="4617" max="4617" width="5" style="90" customWidth="1"/>
    <col min="4618" max="4618" width="5.85546875" style="90" customWidth="1"/>
    <col min="4619" max="4619" width="6.85546875" style="90" customWidth="1"/>
    <col min="4620" max="4620" width="5" style="90" customWidth="1"/>
    <col min="4621" max="4621" width="5.85546875" style="90" customWidth="1"/>
    <col min="4622" max="4622" width="6.85546875" style="90" customWidth="1"/>
    <col min="4623" max="4623" width="5" style="90" customWidth="1"/>
    <col min="4624" max="4624" width="5.85546875" style="90" customWidth="1"/>
    <col min="4625" max="4625" width="6.85546875" style="90" customWidth="1"/>
    <col min="4626" max="4626" width="5" style="90" customWidth="1"/>
    <col min="4627" max="4867" width="9.140625" style="90"/>
    <col min="4868" max="4868" width="5.85546875" style="90" customWidth="1"/>
    <col min="4869" max="4869" width="6.85546875" style="90" customWidth="1"/>
    <col min="4870" max="4870" width="5" style="90" customWidth="1"/>
    <col min="4871" max="4871" width="5.85546875" style="90" customWidth="1"/>
    <col min="4872" max="4872" width="6.85546875" style="90" customWidth="1"/>
    <col min="4873" max="4873" width="5" style="90" customWidth="1"/>
    <col min="4874" max="4874" width="5.85546875" style="90" customWidth="1"/>
    <col min="4875" max="4875" width="6.85546875" style="90" customWidth="1"/>
    <col min="4876" max="4876" width="5" style="90" customWidth="1"/>
    <col min="4877" max="4877" width="5.85546875" style="90" customWidth="1"/>
    <col min="4878" max="4878" width="6.85546875" style="90" customWidth="1"/>
    <col min="4879" max="4879" width="5" style="90" customWidth="1"/>
    <col min="4880" max="4880" width="5.85546875" style="90" customWidth="1"/>
    <col min="4881" max="4881" width="6.85546875" style="90" customWidth="1"/>
    <col min="4882" max="4882" width="5" style="90" customWidth="1"/>
    <col min="4883" max="5123" width="9.140625" style="90"/>
    <col min="5124" max="5124" width="5.85546875" style="90" customWidth="1"/>
    <col min="5125" max="5125" width="6.85546875" style="90" customWidth="1"/>
    <col min="5126" max="5126" width="5" style="90" customWidth="1"/>
    <col min="5127" max="5127" width="5.85546875" style="90" customWidth="1"/>
    <col min="5128" max="5128" width="6.85546875" style="90" customWidth="1"/>
    <col min="5129" max="5129" width="5" style="90" customWidth="1"/>
    <col min="5130" max="5130" width="5.85546875" style="90" customWidth="1"/>
    <col min="5131" max="5131" width="6.85546875" style="90" customWidth="1"/>
    <col min="5132" max="5132" width="5" style="90" customWidth="1"/>
    <col min="5133" max="5133" width="5.85546875" style="90" customWidth="1"/>
    <col min="5134" max="5134" width="6.85546875" style="90" customWidth="1"/>
    <col min="5135" max="5135" width="5" style="90" customWidth="1"/>
    <col min="5136" max="5136" width="5.85546875" style="90" customWidth="1"/>
    <col min="5137" max="5137" width="6.85546875" style="90" customWidth="1"/>
    <col min="5138" max="5138" width="5" style="90" customWidth="1"/>
    <col min="5139" max="5379" width="9.140625" style="90"/>
    <col min="5380" max="5380" width="5.85546875" style="90" customWidth="1"/>
    <col min="5381" max="5381" width="6.85546875" style="90" customWidth="1"/>
    <col min="5382" max="5382" width="5" style="90" customWidth="1"/>
    <col min="5383" max="5383" width="5.85546875" style="90" customWidth="1"/>
    <col min="5384" max="5384" width="6.85546875" style="90" customWidth="1"/>
    <col min="5385" max="5385" width="5" style="90" customWidth="1"/>
    <col min="5386" max="5386" width="5.85546875" style="90" customWidth="1"/>
    <col min="5387" max="5387" width="6.85546875" style="90" customWidth="1"/>
    <col min="5388" max="5388" width="5" style="90" customWidth="1"/>
    <col min="5389" max="5389" width="5.85546875" style="90" customWidth="1"/>
    <col min="5390" max="5390" width="6.85546875" style="90" customWidth="1"/>
    <col min="5391" max="5391" width="5" style="90" customWidth="1"/>
    <col min="5392" max="5392" width="5.85546875" style="90" customWidth="1"/>
    <col min="5393" max="5393" width="6.85546875" style="90" customWidth="1"/>
    <col min="5394" max="5394" width="5" style="90" customWidth="1"/>
    <col min="5395" max="5635" width="9.140625" style="90"/>
    <col min="5636" max="5636" width="5.85546875" style="90" customWidth="1"/>
    <col min="5637" max="5637" width="6.85546875" style="90" customWidth="1"/>
    <col min="5638" max="5638" width="5" style="90" customWidth="1"/>
    <col min="5639" max="5639" width="5.85546875" style="90" customWidth="1"/>
    <col min="5640" max="5640" width="6.85546875" style="90" customWidth="1"/>
    <col min="5641" max="5641" width="5" style="90" customWidth="1"/>
    <col min="5642" max="5642" width="5.85546875" style="90" customWidth="1"/>
    <col min="5643" max="5643" width="6.85546875" style="90" customWidth="1"/>
    <col min="5644" max="5644" width="5" style="90" customWidth="1"/>
    <col min="5645" max="5645" width="5.85546875" style="90" customWidth="1"/>
    <col min="5646" max="5646" width="6.85546875" style="90" customWidth="1"/>
    <col min="5647" max="5647" width="5" style="90" customWidth="1"/>
    <col min="5648" max="5648" width="5.85546875" style="90" customWidth="1"/>
    <col min="5649" max="5649" width="6.85546875" style="90" customWidth="1"/>
    <col min="5650" max="5650" width="5" style="90" customWidth="1"/>
    <col min="5651" max="5891" width="9.140625" style="90"/>
    <col min="5892" max="5892" width="5.85546875" style="90" customWidth="1"/>
    <col min="5893" max="5893" width="6.85546875" style="90" customWidth="1"/>
    <col min="5894" max="5894" width="5" style="90" customWidth="1"/>
    <col min="5895" max="5895" width="5.85546875" style="90" customWidth="1"/>
    <col min="5896" max="5896" width="6.85546875" style="90" customWidth="1"/>
    <col min="5897" max="5897" width="5" style="90" customWidth="1"/>
    <col min="5898" max="5898" width="5.85546875" style="90" customWidth="1"/>
    <col min="5899" max="5899" width="6.85546875" style="90" customWidth="1"/>
    <col min="5900" max="5900" width="5" style="90" customWidth="1"/>
    <col min="5901" max="5901" width="5.85546875" style="90" customWidth="1"/>
    <col min="5902" max="5902" width="6.85546875" style="90" customWidth="1"/>
    <col min="5903" max="5903" width="5" style="90" customWidth="1"/>
    <col min="5904" max="5904" width="5.85546875" style="90" customWidth="1"/>
    <col min="5905" max="5905" width="6.85546875" style="90" customWidth="1"/>
    <col min="5906" max="5906" width="5" style="90" customWidth="1"/>
    <col min="5907" max="6147" width="9.140625" style="90"/>
    <col min="6148" max="6148" width="5.85546875" style="90" customWidth="1"/>
    <col min="6149" max="6149" width="6.85546875" style="90" customWidth="1"/>
    <col min="6150" max="6150" width="5" style="90" customWidth="1"/>
    <col min="6151" max="6151" width="5.85546875" style="90" customWidth="1"/>
    <col min="6152" max="6152" width="6.85546875" style="90" customWidth="1"/>
    <col min="6153" max="6153" width="5" style="90" customWidth="1"/>
    <col min="6154" max="6154" width="5.85546875" style="90" customWidth="1"/>
    <col min="6155" max="6155" width="6.85546875" style="90" customWidth="1"/>
    <col min="6156" max="6156" width="5" style="90" customWidth="1"/>
    <col min="6157" max="6157" width="5.85546875" style="90" customWidth="1"/>
    <col min="6158" max="6158" width="6.85546875" style="90" customWidth="1"/>
    <col min="6159" max="6159" width="5" style="90" customWidth="1"/>
    <col min="6160" max="6160" width="5.85546875" style="90" customWidth="1"/>
    <col min="6161" max="6161" width="6.85546875" style="90" customWidth="1"/>
    <col min="6162" max="6162" width="5" style="90" customWidth="1"/>
    <col min="6163" max="6403" width="9.140625" style="90"/>
    <col min="6404" max="6404" width="5.85546875" style="90" customWidth="1"/>
    <col min="6405" max="6405" width="6.85546875" style="90" customWidth="1"/>
    <col min="6406" max="6406" width="5" style="90" customWidth="1"/>
    <col min="6407" max="6407" width="5.85546875" style="90" customWidth="1"/>
    <col min="6408" max="6408" width="6.85546875" style="90" customWidth="1"/>
    <col min="6409" max="6409" width="5" style="90" customWidth="1"/>
    <col min="6410" max="6410" width="5.85546875" style="90" customWidth="1"/>
    <col min="6411" max="6411" width="6.85546875" style="90" customWidth="1"/>
    <col min="6412" max="6412" width="5" style="90" customWidth="1"/>
    <col min="6413" max="6413" width="5.85546875" style="90" customWidth="1"/>
    <col min="6414" max="6414" width="6.85546875" style="90" customWidth="1"/>
    <col min="6415" max="6415" width="5" style="90" customWidth="1"/>
    <col min="6416" max="6416" width="5.85546875" style="90" customWidth="1"/>
    <col min="6417" max="6417" width="6.85546875" style="90" customWidth="1"/>
    <col min="6418" max="6418" width="5" style="90" customWidth="1"/>
    <col min="6419" max="6659" width="9.140625" style="90"/>
    <col min="6660" max="6660" width="5.85546875" style="90" customWidth="1"/>
    <col min="6661" max="6661" width="6.85546875" style="90" customWidth="1"/>
    <col min="6662" max="6662" width="5" style="90" customWidth="1"/>
    <col min="6663" max="6663" width="5.85546875" style="90" customWidth="1"/>
    <col min="6664" max="6664" width="6.85546875" style="90" customWidth="1"/>
    <col min="6665" max="6665" width="5" style="90" customWidth="1"/>
    <col min="6666" max="6666" width="5.85546875" style="90" customWidth="1"/>
    <col min="6667" max="6667" width="6.85546875" style="90" customWidth="1"/>
    <col min="6668" max="6668" width="5" style="90" customWidth="1"/>
    <col min="6669" max="6669" width="5.85546875" style="90" customWidth="1"/>
    <col min="6670" max="6670" width="6.85546875" style="90" customWidth="1"/>
    <col min="6671" max="6671" width="5" style="90" customWidth="1"/>
    <col min="6672" max="6672" width="5.85546875" style="90" customWidth="1"/>
    <col min="6673" max="6673" width="6.85546875" style="90" customWidth="1"/>
    <col min="6674" max="6674" width="5" style="90" customWidth="1"/>
    <col min="6675" max="6915" width="9.140625" style="90"/>
    <col min="6916" max="6916" width="5.85546875" style="90" customWidth="1"/>
    <col min="6917" max="6917" width="6.85546875" style="90" customWidth="1"/>
    <col min="6918" max="6918" width="5" style="90" customWidth="1"/>
    <col min="6919" max="6919" width="5.85546875" style="90" customWidth="1"/>
    <col min="6920" max="6920" width="6.85546875" style="90" customWidth="1"/>
    <col min="6921" max="6921" width="5" style="90" customWidth="1"/>
    <col min="6922" max="6922" width="5.85546875" style="90" customWidth="1"/>
    <col min="6923" max="6923" width="6.85546875" style="90" customWidth="1"/>
    <col min="6924" max="6924" width="5" style="90" customWidth="1"/>
    <col min="6925" max="6925" width="5.85546875" style="90" customWidth="1"/>
    <col min="6926" max="6926" width="6.85546875" style="90" customWidth="1"/>
    <col min="6927" max="6927" width="5" style="90" customWidth="1"/>
    <col min="6928" max="6928" width="5.85546875" style="90" customWidth="1"/>
    <col min="6929" max="6929" width="6.85546875" style="90" customWidth="1"/>
    <col min="6930" max="6930" width="5" style="90" customWidth="1"/>
    <col min="6931" max="7171" width="9.140625" style="90"/>
    <col min="7172" max="7172" width="5.85546875" style="90" customWidth="1"/>
    <col min="7173" max="7173" width="6.85546875" style="90" customWidth="1"/>
    <col min="7174" max="7174" width="5" style="90" customWidth="1"/>
    <col min="7175" max="7175" width="5.85546875" style="90" customWidth="1"/>
    <col min="7176" max="7176" width="6.85546875" style="90" customWidth="1"/>
    <col min="7177" max="7177" width="5" style="90" customWidth="1"/>
    <col min="7178" max="7178" width="5.85546875" style="90" customWidth="1"/>
    <col min="7179" max="7179" width="6.85546875" style="90" customWidth="1"/>
    <col min="7180" max="7180" width="5" style="90" customWidth="1"/>
    <col min="7181" max="7181" width="5.85546875" style="90" customWidth="1"/>
    <col min="7182" max="7182" width="6.85546875" style="90" customWidth="1"/>
    <col min="7183" max="7183" width="5" style="90" customWidth="1"/>
    <col min="7184" max="7184" width="5.85546875" style="90" customWidth="1"/>
    <col min="7185" max="7185" width="6.85546875" style="90" customWidth="1"/>
    <col min="7186" max="7186" width="5" style="90" customWidth="1"/>
    <col min="7187" max="7427" width="9.140625" style="90"/>
    <col min="7428" max="7428" width="5.85546875" style="90" customWidth="1"/>
    <col min="7429" max="7429" width="6.85546875" style="90" customWidth="1"/>
    <col min="7430" max="7430" width="5" style="90" customWidth="1"/>
    <col min="7431" max="7431" width="5.85546875" style="90" customWidth="1"/>
    <col min="7432" max="7432" width="6.85546875" style="90" customWidth="1"/>
    <col min="7433" max="7433" width="5" style="90" customWidth="1"/>
    <col min="7434" max="7434" width="5.85546875" style="90" customWidth="1"/>
    <col min="7435" max="7435" width="6.85546875" style="90" customWidth="1"/>
    <col min="7436" max="7436" width="5" style="90" customWidth="1"/>
    <col min="7437" max="7437" width="5.85546875" style="90" customWidth="1"/>
    <col min="7438" max="7438" width="6.85546875" style="90" customWidth="1"/>
    <col min="7439" max="7439" width="5" style="90" customWidth="1"/>
    <col min="7440" max="7440" width="5.85546875" style="90" customWidth="1"/>
    <col min="7441" max="7441" width="6.85546875" style="90" customWidth="1"/>
    <col min="7442" max="7442" width="5" style="90" customWidth="1"/>
    <col min="7443" max="7683" width="9.140625" style="90"/>
    <col min="7684" max="7684" width="5.85546875" style="90" customWidth="1"/>
    <col min="7685" max="7685" width="6.85546875" style="90" customWidth="1"/>
    <col min="7686" max="7686" width="5" style="90" customWidth="1"/>
    <col min="7687" max="7687" width="5.85546875" style="90" customWidth="1"/>
    <col min="7688" max="7688" width="6.85546875" style="90" customWidth="1"/>
    <col min="7689" max="7689" width="5" style="90" customWidth="1"/>
    <col min="7690" max="7690" width="5.85546875" style="90" customWidth="1"/>
    <col min="7691" max="7691" width="6.85546875" style="90" customWidth="1"/>
    <col min="7692" max="7692" width="5" style="90" customWidth="1"/>
    <col min="7693" max="7693" width="5.85546875" style="90" customWidth="1"/>
    <col min="7694" max="7694" width="6.85546875" style="90" customWidth="1"/>
    <col min="7695" max="7695" width="5" style="90" customWidth="1"/>
    <col min="7696" max="7696" width="5.85546875" style="90" customWidth="1"/>
    <col min="7697" max="7697" width="6.85546875" style="90" customWidth="1"/>
    <col min="7698" max="7698" width="5" style="90" customWidth="1"/>
    <col min="7699" max="7939" width="9.140625" style="90"/>
    <col min="7940" max="7940" width="5.85546875" style="90" customWidth="1"/>
    <col min="7941" max="7941" width="6.85546875" style="90" customWidth="1"/>
    <col min="7942" max="7942" width="5" style="90" customWidth="1"/>
    <col min="7943" max="7943" width="5.85546875" style="90" customWidth="1"/>
    <col min="7944" max="7944" width="6.85546875" style="90" customWidth="1"/>
    <col min="7945" max="7945" width="5" style="90" customWidth="1"/>
    <col min="7946" max="7946" width="5.85546875" style="90" customWidth="1"/>
    <col min="7947" max="7947" width="6.85546875" style="90" customWidth="1"/>
    <col min="7948" max="7948" width="5" style="90" customWidth="1"/>
    <col min="7949" max="7949" width="5.85546875" style="90" customWidth="1"/>
    <col min="7950" max="7950" width="6.85546875" style="90" customWidth="1"/>
    <col min="7951" max="7951" width="5" style="90" customWidth="1"/>
    <col min="7952" max="7952" width="5.85546875" style="90" customWidth="1"/>
    <col min="7953" max="7953" width="6.85546875" style="90" customWidth="1"/>
    <col min="7954" max="7954" width="5" style="90" customWidth="1"/>
    <col min="7955" max="8195" width="9.140625" style="90"/>
    <col min="8196" max="8196" width="5.85546875" style="90" customWidth="1"/>
    <col min="8197" max="8197" width="6.85546875" style="90" customWidth="1"/>
    <col min="8198" max="8198" width="5" style="90" customWidth="1"/>
    <col min="8199" max="8199" width="5.85546875" style="90" customWidth="1"/>
    <col min="8200" max="8200" width="6.85546875" style="90" customWidth="1"/>
    <col min="8201" max="8201" width="5" style="90" customWidth="1"/>
    <col min="8202" max="8202" width="5.85546875" style="90" customWidth="1"/>
    <col min="8203" max="8203" width="6.85546875" style="90" customWidth="1"/>
    <col min="8204" max="8204" width="5" style="90" customWidth="1"/>
    <col min="8205" max="8205" width="5.85546875" style="90" customWidth="1"/>
    <col min="8206" max="8206" width="6.85546875" style="90" customWidth="1"/>
    <col min="8207" max="8207" width="5" style="90" customWidth="1"/>
    <col min="8208" max="8208" width="5.85546875" style="90" customWidth="1"/>
    <col min="8209" max="8209" width="6.85546875" style="90" customWidth="1"/>
    <col min="8210" max="8210" width="5" style="90" customWidth="1"/>
    <col min="8211" max="8451" width="9.140625" style="90"/>
    <col min="8452" max="8452" width="5.85546875" style="90" customWidth="1"/>
    <col min="8453" max="8453" width="6.85546875" style="90" customWidth="1"/>
    <col min="8454" max="8454" width="5" style="90" customWidth="1"/>
    <col min="8455" max="8455" width="5.85546875" style="90" customWidth="1"/>
    <col min="8456" max="8456" width="6.85546875" style="90" customWidth="1"/>
    <col min="8457" max="8457" width="5" style="90" customWidth="1"/>
    <col min="8458" max="8458" width="5.85546875" style="90" customWidth="1"/>
    <col min="8459" max="8459" width="6.85546875" style="90" customWidth="1"/>
    <col min="8460" max="8460" width="5" style="90" customWidth="1"/>
    <col min="8461" max="8461" width="5.85546875" style="90" customWidth="1"/>
    <col min="8462" max="8462" width="6.85546875" style="90" customWidth="1"/>
    <col min="8463" max="8463" width="5" style="90" customWidth="1"/>
    <col min="8464" max="8464" width="5.85546875" style="90" customWidth="1"/>
    <col min="8465" max="8465" width="6.85546875" style="90" customWidth="1"/>
    <col min="8466" max="8466" width="5" style="90" customWidth="1"/>
    <col min="8467" max="8707" width="9.140625" style="90"/>
    <col min="8708" max="8708" width="5.85546875" style="90" customWidth="1"/>
    <col min="8709" max="8709" width="6.85546875" style="90" customWidth="1"/>
    <col min="8710" max="8710" width="5" style="90" customWidth="1"/>
    <col min="8711" max="8711" width="5.85546875" style="90" customWidth="1"/>
    <col min="8712" max="8712" width="6.85546875" style="90" customWidth="1"/>
    <col min="8713" max="8713" width="5" style="90" customWidth="1"/>
    <col min="8714" max="8714" width="5.85546875" style="90" customWidth="1"/>
    <col min="8715" max="8715" width="6.85546875" style="90" customWidth="1"/>
    <col min="8716" max="8716" width="5" style="90" customWidth="1"/>
    <col min="8717" max="8717" width="5.85546875" style="90" customWidth="1"/>
    <col min="8718" max="8718" width="6.85546875" style="90" customWidth="1"/>
    <col min="8719" max="8719" width="5" style="90" customWidth="1"/>
    <col min="8720" max="8720" width="5.85546875" style="90" customWidth="1"/>
    <col min="8721" max="8721" width="6.85546875" style="90" customWidth="1"/>
    <col min="8722" max="8722" width="5" style="90" customWidth="1"/>
    <col min="8723" max="8963" width="9.140625" style="90"/>
    <col min="8964" max="8964" width="5.85546875" style="90" customWidth="1"/>
    <col min="8965" max="8965" width="6.85546875" style="90" customWidth="1"/>
    <col min="8966" max="8966" width="5" style="90" customWidth="1"/>
    <col min="8967" max="8967" width="5.85546875" style="90" customWidth="1"/>
    <col min="8968" max="8968" width="6.85546875" style="90" customWidth="1"/>
    <col min="8969" max="8969" width="5" style="90" customWidth="1"/>
    <col min="8970" max="8970" width="5.85546875" style="90" customWidth="1"/>
    <col min="8971" max="8971" width="6.85546875" style="90" customWidth="1"/>
    <col min="8972" max="8972" width="5" style="90" customWidth="1"/>
    <col min="8973" max="8973" width="5.85546875" style="90" customWidth="1"/>
    <col min="8974" max="8974" width="6.85546875" style="90" customWidth="1"/>
    <col min="8975" max="8975" width="5" style="90" customWidth="1"/>
    <col min="8976" max="8976" width="5.85546875" style="90" customWidth="1"/>
    <col min="8977" max="8977" width="6.85546875" style="90" customWidth="1"/>
    <col min="8978" max="8978" width="5" style="90" customWidth="1"/>
    <col min="8979" max="9219" width="9.140625" style="90"/>
    <col min="9220" max="9220" width="5.85546875" style="90" customWidth="1"/>
    <col min="9221" max="9221" width="6.85546875" style="90" customWidth="1"/>
    <col min="9222" max="9222" width="5" style="90" customWidth="1"/>
    <col min="9223" max="9223" width="5.85546875" style="90" customWidth="1"/>
    <col min="9224" max="9224" width="6.85546875" style="90" customWidth="1"/>
    <col min="9225" max="9225" width="5" style="90" customWidth="1"/>
    <col min="9226" max="9226" width="5.85546875" style="90" customWidth="1"/>
    <col min="9227" max="9227" width="6.85546875" style="90" customWidth="1"/>
    <col min="9228" max="9228" width="5" style="90" customWidth="1"/>
    <col min="9229" max="9229" width="5.85546875" style="90" customWidth="1"/>
    <col min="9230" max="9230" width="6.85546875" style="90" customWidth="1"/>
    <col min="9231" max="9231" width="5" style="90" customWidth="1"/>
    <col min="9232" max="9232" width="5.85546875" style="90" customWidth="1"/>
    <col min="9233" max="9233" width="6.85546875" style="90" customWidth="1"/>
    <col min="9234" max="9234" width="5" style="90" customWidth="1"/>
    <col min="9235" max="9475" width="9.140625" style="90"/>
    <col min="9476" max="9476" width="5.85546875" style="90" customWidth="1"/>
    <col min="9477" max="9477" width="6.85546875" style="90" customWidth="1"/>
    <col min="9478" max="9478" width="5" style="90" customWidth="1"/>
    <col min="9479" max="9479" width="5.85546875" style="90" customWidth="1"/>
    <col min="9480" max="9480" width="6.85546875" style="90" customWidth="1"/>
    <col min="9481" max="9481" width="5" style="90" customWidth="1"/>
    <col min="9482" max="9482" width="5.85546875" style="90" customWidth="1"/>
    <col min="9483" max="9483" width="6.85546875" style="90" customWidth="1"/>
    <col min="9484" max="9484" width="5" style="90" customWidth="1"/>
    <col min="9485" max="9485" width="5.85546875" style="90" customWidth="1"/>
    <col min="9486" max="9486" width="6.85546875" style="90" customWidth="1"/>
    <col min="9487" max="9487" width="5" style="90" customWidth="1"/>
    <col min="9488" max="9488" width="5.85546875" style="90" customWidth="1"/>
    <col min="9489" max="9489" width="6.85546875" style="90" customWidth="1"/>
    <col min="9490" max="9490" width="5" style="90" customWidth="1"/>
    <col min="9491" max="9731" width="9.140625" style="90"/>
    <col min="9732" max="9732" width="5.85546875" style="90" customWidth="1"/>
    <col min="9733" max="9733" width="6.85546875" style="90" customWidth="1"/>
    <col min="9734" max="9734" width="5" style="90" customWidth="1"/>
    <col min="9735" max="9735" width="5.85546875" style="90" customWidth="1"/>
    <col min="9736" max="9736" width="6.85546875" style="90" customWidth="1"/>
    <col min="9737" max="9737" width="5" style="90" customWidth="1"/>
    <col min="9738" max="9738" width="5.85546875" style="90" customWidth="1"/>
    <col min="9739" max="9739" width="6.85546875" style="90" customWidth="1"/>
    <col min="9740" max="9740" width="5" style="90" customWidth="1"/>
    <col min="9741" max="9741" width="5.85546875" style="90" customWidth="1"/>
    <col min="9742" max="9742" width="6.85546875" style="90" customWidth="1"/>
    <col min="9743" max="9743" width="5" style="90" customWidth="1"/>
    <col min="9744" max="9744" width="5.85546875" style="90" customWidth="1"/>
    <col min="9745" max="9745" width="6.85546875" style="90" customWidth="1"/>
    <col min="9746" max="9746" width="5" style="90" customWidth="1"/>
    <col min="9747" max="9987" width="9.140625" style="90"/>
    <col min="9988" max="9988" width="5.85546875" style="90" customWidth="1"/>
    <col min="9989" max="9989" width="6.85546875" style="90" customWidth="1"/>
    <col min="9990" max="9990" width="5" style="90" customWidth="1"/>
    <col min="9991" max="9991" width="5.85546875" style="90" customWidth="1"/>
    <col min="9992" max="9992" width="6.85546875" style="90" customWidth="1"/>
    <col min="9993" max="9993" width="5" style="90" customWidth="1"/>
    <col min="9994" max="9994" width="5.85546875" style="90" customWidth="1"/>
    <col min="9995" max="9995" width="6.85546875" style="90" customWidth="1"/>
    <col min="9996" max="9996" width="5" style="90" customWidth="1"/>
    <col min="9997" max="9997" width="5.85546875" style="90" customWidth="1"/>
    <col min="9998" max="9998" width="6.85546875" style="90" customWidth="1"/>
    <col min="9999" max="9999" width="5" style="90" customWidth="1"/>
    <col min="10000" max="10000" width="5.85546875" style="90" customWidth="1"/>
    <col min="10001" max="10001" width="6.85546875" style="90" customWidth="1"/>
    <col min="10002" max="10002" width="5" style="90" customWidth="1"/>
    <col min="10003" max="10243" width="9.140625" style="90"/>
    <col min="10244" max="10244" width="5.85546875" style="90" customWidth="1"/>
    <col min="10245" max="10245" width="6.85546875" style="90" customWidth="1"/>
    <col min="10246" max="10246" width="5" style="90" customWidth="1"/>
    <col min="10247" max="10247" width="5.85546875" style="90" customWidth="1"/>
    <col min="10248" max="10248" width="6.85546875" style="90" customWidth="1"/>
    <col min="10249" max="10249" width="5" style="90" customWidth="1"/>
    <col min="10250" max="10250" width="5.85546875" style="90" customWidth="1"/>
    <col min="10251" max="10251" width="6.85546875" style="90" customWidth="1"/>
    <col min="10252" max="10252" width="5" style="90" customWidth="1"/>
    <col min="10253" max="10253" width="5.85546875" style="90" customWidth="1"/>
    <col min="10254" max="10254" width="6.85546875" style="90" customWidth="1"/>
    <col min="10255" max="10255" width="5" style="90" customWidth="1"/>
    <col min="10256" max="10256" width="5.85546875" style="90" customWidth="1"/>
    <col min="10257" max="10257" width="6.85546875" style="90" customWidth="1"/>
    <col min="10258" max="10258" width="5" style="90" customWidth="1"/>
    <col min="10259" max="10499" width="9.140625" style="90"/>
    <col min="10500" max="10500" width="5.85546875" style="90" customWidth="1"/>
    <col min="10501" max="10501" width="6.85546875" style="90" customWidth="1"/>
    <col min="10502" max="10502" width="5" style="90" customWidth="1"/>
    <col min="10503" max="10503" width="5.85546875" style="90" customWidth="1"/>
    <col min="10504" max="10504" width="6.85546875" style="90" customWidth="1"/>
    <col min="10505" max="10505" width="5" style="90" customWidth="1"/>
    <col min="10506" max="10506" width="5.85546875" style="90" customWidth="1"/>
    <col min="10507" max="10507" width="6.85546875" style="90" customWidth="1"/>
    <col min="10508" max="10508" width="5" style="90" customWidth="1"/>
    <col min="10509" max="10509" width="5.85546875" style="90" customWidth="1"/>
    <col min="10510" max="10510" width="6.85546875" style="90" customWidth="1"/>
    <col min="10511" max="10511" width="5" style="90" customWidth="1"/>
    <col min="10512" max="10512" width="5.85546875" style="90" customWidth="1"/>
    <col min="10513" max="10513" width="6.85546875" style="90" customWidth="1"/>
    <col min="10514" max="10514" width="5" style="90" customWidth="1"/>
    <col min="10515" max="10755" width="9.140625" style="90"/>
    <col min="10756" max="10756" width="5.85546875" style="90" customWidth="1"/>
    <col min="10757" max="10757" width="6.85546875" style="90" customWidth="1"/>
    <col min="10758" max="10758" width="5" style="90" customWidth="1"/>
    <col min="10759" max="10759" width="5.85546875" style="90" customWidth="1"/>
    <col min="10760" max="10760" width="6.85546875" style="90" customWidth="1"/>
    <col min="10761" max="10761" width="5" style="90" customWidth="1"/>
    <col min="10762" max="10762" width="5.85546875" style="90" customWidth="1"/>
    <col min="10763" max="10763" width="6.85546875" style="90" customWidth="1"/>
    <col min="10764" max="10764" width="5" style="90" customWidth="1"/>
    <col min="10765" max="10765" width="5.85546875" style="90" customWidth="1"/>
    <col min="10766" max="10766" width="6.85546875" style="90" customWidth="1"/>
    <col min="10767" max="10767" width="5" style="90" customWidth="1"/>
    <col min="10768" max="10768" width="5.85546875" style="90" customWidth="1"/>
    <col min="10769" max="10769" width="6.85546875" style="90" customWidth="1"/>
    <col min="10770" max="10770" width="5" style="90" customWidth="1"/>
    <col min="10771" max="11011" width="9.140625" style="90"/>
    <col min="11012" max="11012" width="5.85546875" style="90" customWidth="1"/>
    <col min="11013" max="11013" width="6.85546875" style="90" customWidth="1"/>
    <col min="11014" max="11014" width="5" style="90" customWidth="1"/>
    <col min="11015" max="11015" width="5.85546875" style="90" customWidth="1"/>
    <col min="11016" max="11016" width="6.85546875" style="90" customWidth="1"/>
    <col min="11017" max="11017" width="5" style="90" customWidth="1"/>
    <col min="11018" max="11018" width="5.85546875" style="90" customWidth="1"/>
    <col min="11019" max="11019" width="6.85546875" style="90" customWidth="1"/>
    <col min="11020" max="11020" width="5" style="90" customWidth="1"/>
    <col min="11021" max="11021" width="5.85546875" style="90" customWidth="1"/>
    <col min="11022" max="11022" width="6.85546875" style="90" customWidth="1"/>
    <col min="11023" max="11023" width="5" style="90" customWidth="1"/>
    <col min="11024" max="11024" width="5.85546875" style="90" customWidth="1"/>
    <col min="11025" max="11025" width="6.85546875" style="90" customWidth="1"/>
    <col min="11026" max="11026" width="5" style="90" customWidth="1"/>
    <col min="11027" max="11267" width="9.140625" style="90"/>
    <col min="11268" max="11268" width="5.85546875" style="90" customWidth="1"/>
    <col min="11269" max="11269" width="6.85546875" style="90" customWidth="1"/>
    <col min="11270" max="11270" width="5" style="90" customWidth="1"/>
    <col min="11271" max="11271" width="5.85546875" style="90" customWidth="1"/>
    <col min="11272" max="11272" width="6.85546875" style="90" customWidth="1"/>
    <col min="11273" max="11273" width="5" style="90" customWidth="1"/>
    <col min="11274" max="11274" width="5.85546875" style="90" customWidth="1"/>
    <col min="11275" max="11275" width="6.85546875" style="90" customWidth="1"/>
    <col min="11276" max="11276" width="5" style="90" customWidth="1"/>
    <col min="11277" max="11277" width="5.85546875" style="90" customWidth="1"/>
    <col min="11278" max="11278" width="6.85546875" style="90" customWidth="1"/>
    <col min="11279" max="11279" width="5" style="90" customWidth="1"/>
    <col min="11280" max="11280" width="5.85546875" style="90" customWidth="1"/>
    <col min="11281" max="11281" width="6.85546875" style="90" customWidth="1"/>
    <col min="11282" max="11282" width="5" style="90" customWidth="1"/>
    <col min="11283" max="11523" width="9.140625" style="90"/>
    <col min="11524" max="11524" width="5.85546875" style="90" customWidth="1"/>
    <col min="11525" max="11525" width="6.85546875" style="90" customWidth="1"/>
    <col min="11526" max="11526" width="5" style="90" customWidth="1"/>
    <col min="11527" max="11527" width="5.85546875" style="90" customWidth="1"/>
    <col min="11528" max="11528" width="6.85546875" style="90" customWidth="1"/>
    <col min="11529" max="11529" width="5" style="90" customWidth="1"/>
    <col min="11530" max="11530" width="5.85546875" style="90" customWidth="1"/>
    <col min="11531" max="11531" width="6.85546875" style="90" customWidth="1"/>
    <col min="11532" max="11532" width="5" style="90" customWidth="1"/>
    <col min="11533" max="11533" width="5.85546875" style="90" customWidth="1"/>
    <col min="11534" max="11534" width="6.85546875" style="90" customWidth="1"/>
    <col min="11535" max="11535" width="5" style="90" customWidth="1"/>
    <col min="11536" max="11536" width="5.85546875" style="90" customWidth="1"/>
    <col min="11537" max="11537" width="6.85546875" style="90" customWidth="1"/>
    <col min="11538" max="11538" width="5" style="90" customWidth="1"/>
    <col min="11539" max="11779" width="9.140625" style="90"/>
    <col min="11780" max="11780" width="5.85546875" style="90" customWidth="1"/>
    <col min="11781" max="11781" width="6.85546875" style="90" customWidth="1"/>
    <col min="11782" max="11782" width="5" style="90" customWidth="1"/>
    <col min="11783" max="11783" width="5.85546875" style="90" customWidth="1"/>
    <col min="11784" max="11784" width="6.85546875" style="90" customWidth="1"/>
    <col min="11785" max="11785" width="5" style="90" customWidth="1"/>
    <col min="11786" max="11786" width="5.85546875" style="90" customWidth="1"/>
    <col min="11787" max="11787" width="6.85546875" style="90" customWidth="1"/>
    <col min="11788" max="11788" width="5" style="90" customWidth="1"/>
    <col min="11789" max="11789" width="5.85546875" style="90" customWidth="1"/>
    <col min="11790" max="11790" width="6.85546875" style="90" customWidth="1"/>
    <col min="11791" max="11791" width="5" style="90" customWidth="1"/>
    <col min="11792" max="11792" width="5.85546875" style="90" customWidth="1"/>
    <col min="11793" max="11793" width="6.85546875" style="90" customWidth="1"/>
    <col min="11794" max="11794" width="5" style="90" customWidth="1"/>
    <col min="11795" max="12035" width="9.140625" style="90"/>
    <col min="12036" max="12036" width="5.85546875" style="90" customWidth="1"/>
    <col min="12037" max="12037" width="6.85546875" style="90" customWidth="1"/>
    <col min="12038" max="12038" width="5" style="90" customWidth="1"/>
    <col min="12039" max="12039" width="5.85546875" style="90" customWidth="1"/>
    <col min="12040" max="12040" width="6.85546875" style="90" customWidth="1"/>
    <col min="12041" max="12041" width="5" style="90" customWidth="1"/>
    <col min="12042" max="12042" width="5.85546875" style="90" customWidth="1"/>
    <col min="12043" max="12043" width="6.85546875" style="90" customWidth="1"/>
    <col min="12044" max="12044" width="5" style="90" customWidth="1"/>
    <col min="12045" max="12045" width="5.85546875" style="90" customWidth="1"/>
    <col min="12046" max="12046" width="6.85546875" style="90" customWidth="1"/>
    <col min="12047" max="12047" width="5" style="90" customWidth="1"/>
    <col min="12048" max="12048" width="5.85546875" style="90" customWidth="1"/>
    <col min="12049" max="12049" width="6.85546875" style="90" customWidth="1"/>
    <col min="12050" max="12050" width="5" style="90" customWidth="1"/>
    <col min="12051" max="12291" width="9.140625" style="90"/>
    <col min="12292" max="12292" width="5.85546875" style="90" customWidth="1"/>
    <col min="12293" max="12293" width="6.85546875" style="90" customWidth="1"/>
    <col min="12294" max="12294" width="5" style="90" customWidth="1"/>
    <col min="12295" max="12295" width="5.85546875" style="90" customWidth="1"/>
    <col min="12296" max="12296" width="6.85546875" style="90" customWidth="1"/>
    <col min="12297" max="12297" width="5" style="90" customWidth="1"/>
    <col min="12298" max="12298" width="5.85546875" style="90" customWidth="1"/>
    <col min="12299" max="12299" width="6.85546875" style="90" customWidth="1"/>
    <col min="12300" max="12300" width="5" style="90" customWidth="1"/>
    <col min="12301" max="12301" width="5.85546875" style="90" customWidth="1"/>
    <col min="12302" max="12302" width="6.85546875" style="90" customWidth="1"/>
    <col min="12303" max="12303" width="5" style="90" customWidth="1"/>
    <col min="12304" max="12304" width="5.85546875" style="90" customWidth="1"/>
    <col min="12305" max="12305" width="6.85546875" style="90" customWidth="1"/>
    <col min="12306" max="12306" width="5" style="90" customWidth="1"/>
    <col min="12307" max="12547" width="9.140625" style="90"/>
    <col min="12548" max="12548" width="5.85546875" style="90" customWidth="1"/>
    <col min="12549" max="12549" width="6.85546875" style="90" customWidth="1"/>
    <col min="12550" max="12550" width="5" style="90" customWidth="1"/>
    <col min="12551" max="12551" width="5.85546875" style="90" customWidth="1"/>
    <col min="12552" max="12552" width="6.85546875" style="90" customWidth="1"/>
    <col min="12553" max="12553" width="5" style="90" customWidth="1"/>
    <col min="12554" max="12554" width="5.85546875" style="90" customWidth="1"/>
    <col min="12555" max="12555" width="6.85546875" style="90" customWidth="1"/>
    <col min="12556" max="12556" width="5" style="90" customWidth="1"/>
    <col min="12557" max="12557" width="5.85546875" style="90" customWidth="1"/>
    <col min="12558" max="12558" width="6.85546875" style="90" customWidth="1"/>
    <col min="12559" max="12559" width="5" style="90" customWidth="1"/>
    <col min="12560" max="12560" width="5.85546875" style="90" customWidth="1"/>
    <col min="12561" max="12561" width="6.85546875" style="90" customWidth="1"/>
    <col min="12562" max="12562" width="5" style="90" customWidth="1"/>
    <col min="12563" max="12803" width="9.140625" style="90"/>
    <col min="12804" max="12804" width="5.85546875" style="90" customWidth="1"/>
    <col min="12805" max="12805" width="6.85546875" style="90" customWidth="1"/>
    <col min="12806" max="12806" width="5" style="90" customWidth="1"/>
    <col min="12807" max="12807" width="5.85546875" style="90" customWidth="1"/>
    <col min="12808" max="12808" width="6.85546875" style="90" customWidth="1"/>
    <col min="12809" max="12809" width="5" style="90" customWidth="1"/>
    <col min="12810" max="12810" width="5.85546875" style="90" customWidth="1"/>
    <col min="12811" max="12811" width="6.85546875" style="90" customWidth="1"/>
    <col min="12812" max="12812" width="5" style="90" customWidth="1"/>
    <col min="12813" max="12813" width="5.85546875" style="90" customWidth="1"/>
    <col min="12814" max="12814" width="6.85546875" style="90" customWidth="1"/>
    <col min="12815" max="12815" width="5" style="90" customWidth="1"/>
    <col min="12816" max="12816" width="5.85546875" style="90" customWidth="1"/>
    <col min="12817" max="12817" width="6.85546875" style="90" customWidth="1"/>
    <col min="12818" max="12818" width="5" style="90" customWidth="1"/>
    <col min="12819" max="13059" width="9.140625" style="90"/>
    <col min="13060" max="13060" width="5.85546875" style="90" customWidth="1"/>
    <col min="13061" max="13061" width="6.85546875" style="90" customWidth="1"/>
    <col min="13062" max="13062" width="5" style="90" customWidth="1"/>
    <col min="13063" max="13063" width="5.85546875" style="90" customWidth="1"/>
    <col min="13064" max="13064" width="6.85546875" style="90" customWidth="1"/>
    <col min="13065" max="13065" width="5" style="90" customWidth="1"/>
    <col min="13066" max="13066" width="5.85546875" style="90" customWidth="1"/>
    <col min="13067" max="13067" width="6.85546875" style="90" customWidth="1"/>
    <col min="13068" max="13068" width="5" style="90" customWidth="1"/>
    <col min="13069" max="13069" width="5.85546875" style="90" customWidth="1"/>
    <col min="13070" max="13070" width="6.85546875" style="90" customWidth="1"/>
    <col min="13071" max="13071" width="5" style="90" customWidth="1"/>
    <col min="13072" max="13072" width="5.85546875" style="90" customWidth="1"/>
    <col min="13073" max="13073" width="6.85546875" style="90" customWidth="1"/>
    <col min="13074" max="13074" width="5" style="90" customWidth="1"/>
    <col min="13075" max="13315" width="9.140625" style="90"/>
    <col min="13316" max="13316" width="5.85546875" style="90" customWidth="1"/>
    <col min="13317" max="13317" width="6.85546875" style="90" customWidth="1"/>
    <col min="13318" max="13318" width="5" style="90" customWidth="1"/>
    <col min="13319" max="13319" width="5.85546875" style="90" customWidth="1"/>
    <col min="13320" max="13320" width="6.85546875" style="90" customWidth="1"/>
    <col min="13321" max="13321" width="5" style="90" customWidth="1"/>
    <col min="13322" max="13322" width="5.85546875" style="90" customWidth="1"/>
    <col min="13323" max="13323" width="6.85546875" style="90" customWidth="1"/>
    <col min="13324" max="13324" width="5" style="90" customWidth="1"/>
    <col min="13325" max="13325" width="5.85546875" style="90" customWidth="1"/>
    <col min="13326" max="13326" width="6.85546875" style="90" customWidth="1"/>
    <col min="13327" max="13327" width="5" style="90" customWidth="1"/>
    <col min="13328" max="13328" width="5.85546875" style="90" customWidth="1"/>
    <col min="13329" max="13329" width="6.85546875" style="90" customWidth="1"/>
    <col min="13330" max="13330" width="5" style="90" customWidth="1"/>
    <col min="13331" max="13571" width="9.140625" style="90"/>
    <col min="13572" max="13572" width="5.85546875" style="90" customWidth="1"/>
    <col min="13573" max="13573" width="6.85546875" style="90" customWidth="1"/>
    <col min="13574" max="13574" width="5" style="90" customWidth="1"/>
    <col min="13575" max="13575" width="5.85546875" style="90" customWidth="1"/>
    <col min="13576" max="13576" width="6.85546875" style="90" customWidth="1"/>
    <col min="13577" max="13577" width="5" style="90" customWidth="1"/>
    <col min="13578" max="13578" width="5.85546875" style="90" customWidth="1"/>
    <col min="13579" max="13579" width="6.85546875" style="90" customWidth="1"/>
    <col min="13580" max="13580" width="5" style="90" customWidth="1"/>
    <col min="13581" max="13581" width="5.85546875" style="90" customWidth="1"/>
    <col min="13582" max="13582" width="6.85546875" style="90" customWidth="1"/>
    <col min="13583" max="13583" width="5" style="90" customWidth="1"/>
    <col min="13584" max="13584" width="5.85546875" style="90" customWidth="1"/>
    <col min="13585" max="13585" width="6.85546875" style="90" customWidth="1"/>
    <col min="13586" max="13586" width="5" style="90" customWidth="1"/>
    <col min="13587" max="13827" width="9.140625" style="90"/>
    <col min="13828" max="13828" width="5.85546875" style="90" customWidth="1"/>
    <col min="13829" max="13829" width="6.85546875" style="90" customWidth="1"/>
    <col min="13830" max="13830" width="5" style="90" customWidth="1"/>
    <col min="13831" max="13831" width="5.85546875" style="90" customWidth="1"/>
    <col min="13832" max="13832" width="6.85546875" style="90" customWidth="1"/>
    <col min="13833" max="13833" width="5" style="90" customWidth="1"/>
    <col min="13834" max="13834" width="5.85546875" style="90" customWidth="1"/>
    <col min="13835" max="13835" width="6.85546875" style="90" customWidth="1"/>
    <col min="13836" max="13836" width="5" style="90" customWidth="1"/>
    <col min="13837" max="13837" width="5.85546875" style="90" customWidth="1"/>
    <col min="13838" max="13838" width="6.85546875" style="90" customWidth="1"/>
    <col min="13839" max="13839" width="5" style="90" customWidth="1"/>
    <col min="13840" max="13840" width="5.85546875" style="90" customWidth="1"/>
    <col min="13841" max="13841" width="6.85546875" style="90" customWidth="1"/>
    <col min="13842" max="13842" width="5" style="90" customWidth="1"/>
    <col min="13843" max="14083" width="9.140625" style="90"/>
    <col min="14084" max="14084" width="5.85546875" style="90" customWidth="1"/>
    <col min="14085" max="14085" width="6.85546875" style="90" customWidth="1"/>
    <col min="14086" max="14086" width="5" style="90" customWidth="1"/>
    <col min="14087" max="14087" width="5.85546875" style="90" customWidth="1"/>
    <col min="14088" max="14088" width="6.85546875" style="90" customWidth="1"/>
    <col min="14089" max="14089" width="5" style="90" customWidth="1"/>
    <col min="14090" max="14090" width="5.85546875" style="90" customWidth="1"/>
    <col min="14091" max="14091" width="6.85546875" style="90" customWidth="1"/>
    <col min="14092" max="14092" width="5" style="90" customWidth="1"/>
    <col min="14093" max="14093" width="5.85546875" style="90" customWidth="1"/>
    <col min="14094" max="14094" width="6.85546875" style="90" customWidth="1"/>
    <col min="14095" max="14095" width="5" style="90" customWidth="1"/>
    <col min="14096" max="14096" width="5.85546875" style="90" customWidth="1"/>
    <col min="14097" max="14097" width="6.85546875" style="90" customWidth="1"/>
    <col min="14098" max="14098" width="5" style="90" customWidth="1"/>
    <col min="14099" max="14339" width="9.140625" style="90"/>
    <col min="14340" max="14340" width="5.85546875" style="90" customWidth="1"/>
    <col min="14341" max="14341" width="6.85546875" style="90" customWidth="1"/>
    <col min="14342" max="14342" width="5" style="90" customWidth="1"/>
    <col min="14343" max="14343" width="5.85546875" style="90" customWidth="1"/>
    <col min="14344" max="14344" width="6.85546875" style="90" customWidth="1"/>
    <col min="14345" max="14345" width="5" style="90" customWidth="1"/>
    <col min="14346" max="14346" width="5.85546875" style="90" customWidth="1"/>
    <col min="14347" max="14347" width="6.85546875" style="90" customWidth="1"/>
    <col min="14348" max="14348" width="5" style="90" customWidth="1"/>
    <col min="14349" max="14349" width="5.85546875" style="90" customWidth="1"/>
    <col min="14350" max="14350" width="6.85546875" style="90" customWidth="1"/>
    <col min="14351" max="14351" width="5" style="90" customWidth="1"/>
    <col min="14352" max="14352" width="5.85546875" style="90" customWidth="1"/>
    <col min="14353" max="14353" width="6.85546875" style="90" customWidth="1"/>
    <col min="14354" max="14354" width="5" style="90" customWidth="1"/>
    <col min="14355" max="14595" width="9.140625" style="90"/>
    <col min="14596" max="14596" width="5.85546875" style="90" customWidth="1"/>
    <col min="14597" max="14597" width="6.85546875" style="90" customWidth="1"/>
    <col min="14598" max="14598" width="5" style="90" customWidth="1"/>
    <col min="14599" max="14599" width="5.85546875" style="90" customWidth="1"/>
    <col min="14600" max="14600" width="6.85546875" style="90" customWidth="1"/>
    <col min="14601" max="14601" width="5" style="90" customWidth="1"/>
    <col min="14602" max="14602" width="5.85546875" style="90" customWidth="1"/>
    <col min="14603" max="14603" width="6.85546875" style="90" customWidth="1"/>
    <col min="14604" max="14604" width="5" style="90" customWidth="1"/>
    <col min="14605" max="14605" width="5.85546875" style="90" customWidth="1"/>
    <col min="14606" max="14606" width="6.85546875" style="90" customWidth="1"/>
    <col min="14607" max="14607" width="5" style="90" customWidth="1"/>
    <col min="14608" max="14608" width="5.85546875" style="90" customWidth="1"/>
    <col min="14609" max="14609" width="6.85546875" style="90" customWidth="1"/>
    <col min="14610" max="14610" width="5" style="90" customWidth="1"/>
    <col min="14611" max="14851" width="9.140625" style="90"/>
    <col min="14852" max="14852" width="5.85546875" style="90" customWidth="1"/>
    <col min="14853" max="14853" width="6.85546875" style="90" customWidth="1"/>
    <col min="14854" max="14854" width="5" style="90" customWidth="1"/>
    <col min="14855" max="14855" width="5.85546875" style="90" customWidth="1"/>
    <col min="14856" max="14856" width="6.85546875" style="90" customWidth="1"/>
    <col min="14857" max="14857" width="5" style="90" customWidth="1"/>
    <col min="14858" max="14858" width="5.85546875" style="90" customWidth="1"/>
    <col min="14859" max="14859" width="6.85546875" style="90" customWidth="1"/>
    <col min="14860" max="14860" width="5" style="90" customWidth="1"/>
    <col min="14861" max="14861" width="5.85546875" style="90" customWidth="1"/>
    <col min="14862" max="14862" width="6.85546875" style="90" customWidth="1"/>
    <col min="14863" max="14863" width="5" style="90" customWidth="1"/>
    <col min="14864" max="14864" width="5.85546875" style="90" customWidth="1"/>
    <col min="14865" max="14865" width="6.85546875" style="90" customWidth="1"/>
    <col min="14866" max="14866" width="5" style="90" customWidth="1"/>
    <col min="14867" max="15107" width="9.140625" style="90"/>
    <col min="15108" max="15108" width="5.85546875" style="90" customWidth="1"/>
    <col min="15109" max="15109" width="6.85546875" style="90" customWidth="1"/>
    <col min="15110" max="15110" width="5" style="90" customWidth="1"/>
    <col min="15111" max="15111" width="5.85546875" style="90" customWidth="1"/>
    <col min="15112" max="15112" width="6.85546875" style="90" customWidth="1"/>
    <col min="15113" max="15113" width="5" style="90" customWidth="1"/>
    <col min="15114" max="15114" width="5.85546875" style="90" customWidth="1"/>
    <col min="15115" max="15115" width="6.85546875" style="90" customWidth="1"/>
    <col min="15116" max="15116" width="5" style="90" customWidth="1"/>
    <col min="15117" max="15117" width="5.85546875" style="90" customWidth="1"/>
    <col min="15118" max="15118" width="6.85546875" style="90" customWidth="1"/>
    <col min="15119" max="15119" width="5" style="90" customWidth="1"/>
    <col min="15120" max="15120" width="5.85546875" style="90" customWidth="1"/>
    <col min="15121" max="15121" width="6.85546875" style="90" customWidth="1"/>
    <col min="15122" max="15122" width="5" style="90" customWidth="1"/>
    <col min="15123" max="15363" width="9.140625" style="90"/>
    <col min="15364" max="15364" width="5.85546875" style="90" customWidth="1"/>
    <col min="15365" max="15365" width="6.85546875" style="90" customWidth="1"/>
    <col min="15366" max="15366" width="5" style="90" customWidth="1"/>
    <col min="15367" max="15367" width="5.85546875" style="90" customWidth="1"/>
    <col min="15368" max="15368" width="6.85546875" style="90" customWidth="1"/>
    <col min="15369" max="15369" width="5" style="90" customWidth="1"/>
    <col min="15370" max="15370" width="5.85546875" style="90" customWidth="1"/>
    <col min="15371" max="15371" width="6.85546875" style="90" customWidth="1"/>
    <col min="15372" max="15372" width="5" style="90" customWidth="1"/>
    <col min="15373" max="15373" width="5.85546875" style="90" customWidth="1"/>
    <col min="15374" max="15374" width="6.85546875" style="90" customWidth="1"/>
    <col min="15375" max="15375" width="5" style="90" customWidth="1"/>
    <col min="15376" max="15376" width="5.85546875" style="90" customWidth="1"/>
    <col min="15377" max="15377" width="6.85546875" style="90" customWidth="1"/>
    <col min="15378" max="15378" width="5" style="90" customWidth="1"/>
    <col min="15379" max="15619" width="9.140625" style="90"/>
    <col min="15620" max="15620" width="5.85546875" style="90" customWidth="1"/>
    <col min="15621" max="15621" width="6.85546875" style="90" customWidth="1"/>
    <col min="15622" max="15622" width="5" style="90" customWidth="1"/>
    <col min="15623" max="15623" width="5.85546875" style="90" customWidth="1"/>
    <col min="15624" max="15624" width="6.85546875" style="90" customWidth="1"/>
    <col min="15625" max="15625" width="5" style="90" customWidth="1"/>
    <col min="15626" max="15626" width="5.85546875" style="90" customWidth="1"/>
    <col min="15627" max="15627" width="6.85546875" style="90" customWidth="1"/>
    <col min="15628" max="15628" width="5" style="90" customWidth="1"/>
    <col min="15629" max="15629" width="5.85546875" style="90" customWidth="1"/>
    <col min="15630" max="15630" width="6.85546875" style="90" customWidth="1"/>
    <col min="15631" max="15631" width="5" style="90" customWidth="1"/>
    <col min="15632" max="15632" width="5.85546875" style="90" customWidth="1"/>
    <col min="15633" max="15633" width="6.85546875" style="90" customWidth="1"/>
    <col min="15634" max="15634" width="5" style="90" customWidth="1"/>
    <col min="15635" max="15875" width="9.140625" style="90"/>
    <col min="15876" max="15876" width="5.85546875" style="90" customWidth="1"/>
    <col min="15877" max="15877" width="6.85546875" style="90" customWidth="1"/>
    <col min="15878" max="15878" width="5" style="90" customWidth="1"/>
    <col min="15879" max="15879" width="5.85546875" style="90" customWidth="1"/>
    <col min="15880" max="15880" width="6.85546875" style="90" customWidth="1"/>
    <col min="15881" max="15881" width="5" style="90" customWidth="1"/>
    <col min="15882" max="15882" width="5.85546875" style="90" customWidth="1"/>
    <col min="15883" max="15883" width="6.85546875" style="90" customWidth="1"/>
    <col min="15884" max="15884" width="5" style="90" customWidth="1"/>
    <col min="15885" max="15885" width="5.85546875" style="90" customWidth="1"/>
    <col min="15886" max="15886" width="6.85546875" style="90" customWidth="1"/>
    <col min="15887" max="15887" width="5" style="90" customWidth="1"/>
    <col min="15888" max="15888" width="5.85546875" style="90" customWidth="1"/>
    <col min="15889" max="15889" width="6.85546875" style="90" customWidth="1"/>
    <col min="15890" max="15890" width="5" style="90" customWidth="1"/>
    <col min="15891" max="16131" width="9.140625" style="90"/>
    <col min="16132" max="16132" width="5.85546875" style="90" customWidth="1"/>
    <col min="16133" max="16133" width="6.85546875" style="90" customWidth="1"/>
    <col min="16134" max="16134" width="5" style="90" customWidth="1"/>
    <col min="16135" max="16135" width="5.85546875" style="90" customWidth="1"/>
    <col min="16136" max="16136" width="6.85546875" style="90" customWidth="1"/>
    <col min="16137" max="16137" width="5" style="90" customWidth="1"/>
    <col min="16138" max="16138" width="5.85546875" style="90" customWidth="1"/>
    <col min="16139" max="16139" width="6.85546875" style="90" customWidth="1"/>
    <col min="16140" max="16140" width="5" style="90" customWidth="1"/>
    <col min="16141" max="16141" width="5.85546875" style="90" customWidth="1"/>
    <col min="16142" max="16142" width="6.85546875" style="90" customWidth="1"/>
    <col min="16143" max="16143" width="5" style="90" customWidth="1"/>
    <col min="16144" max="16144" width="5.85546875" style="90" customWidth="1"/>
    <col min="16145" max="16145" width="6.85546875" style="90" customWidth="1"/>
    <col min="16146" max="16146" width="5" style="90" customWidth="1"/>
    <col min="16147" max="16383" width="9.140625" style="90"/>
    <col min="16384" max="16384" width="9.140625" style="90" customWidth="1"/>
  </cols>
  <sheetData>
    <row r="1" spans="1:19" x14ac:dyDescent="0.15">
      <c r="A1" s="493" t="s">
        <v>175</v>
      </c>
      <c r="B1" s="493"/>
      <c r="C1" s="493"/>
      <c r="D1" s="493"/>
      <c r="E1" s="493"/>
      <c r="F1" s="493"/>
      <c r="G1" s="493"/>
      <c r="H1" s="493"/>
      <c r="I1" s="493"/>
      <c r="J1" s="493"/>
      <c r="K1" s="493"/>
      <c r="L1" s="493"/>
      <c r="M1" s="493"/>
      <c r="N1" s="493"/>
      <c r="O1" s="493"/>
      <c r="P1" s="493"/>
      <c r="Q1" s="493"/>
      <c r="R1" s="493"/>
      <c r="S1" s="493"/>
    </row>
    <row r="2" spans="1:19" x14ac:dyDescent="0.15">
      <c r="A2" s="493" t="s">
        <v>144</v>
      </c>
      <c r="B2" s="493"/>
      <c r="C2" s="493"/>
      <c r="D2" s="493"/>
      <c r="E2" s="493"/>
      <c r="F2" s="493"/>
      <c r="G2" s="493"/>
      <c r="H2" s="493"/>
      <c r="I2" s="493"/>
      <c r="J2" s="493"/>
      <c r="K2" s="493"/>
      <c r="L2" s="493"/>
      <c r="M2" s="493"/>
      <c r="N2" s="493"/>
      <c r="O2" s="493"/>
      <c r="P2" s="493"/>
      <c r="Q2" s="493"/>
      <c r="R2" s="493"/>
      <c r="S2" s="493"/>
    </row>
    <row r="3" spans="1:19" s="91" customFormat="1" ht="12.75" customHeight="1" x14ac:dyDescent="0.25">
      <c r="A3" s="494" t="s">
        <v>22</v>
      </c>
      <c r="B3" s="494" t="s">
        <v>69</v>
      </c>
      <c r="C3" s="494" t="s">
        <v>23</v>
      </c>
      <c r="D3" s="494" t="s">
        <v>85</v>
      </c>
      <c r="E3" s="496" t="s">
        <v>18</v>
      </c>
      <c r="F3" s="497"/>
      <c r="G3" s="498"/>
      <c r="H3" s="496" t="s">
        <v>54</v>
      </c>
      <c r="I3" s="497"/>
      <c r="J3" s="498"/>
      <c r="K3" s="496" t="s">
        <v>9</v>
      </c>
      <c r="L3" s="497"/>
      <c r="M3" s="498"/>
      <c r="N3" s="496" t="s">
        <v>55</v>
      </c>
      <c r="O3" s="497"/>
      <c r="P3" s="498"/>
      <c r="Q3" s="496" t="s">
        <v>10</v>
      </c>
      <c r="R3" s="497"/>
      <c r="S3" s="498"/>
    </row>
    <row r="4" spans="1:19" s="91" customFormat="1" ht="70.5" customHeight="1" x14ac:dyDescent="0.25">
      <c r="A4" s="495"/>
      <c r="B4" s="495"/>
      <c r="C4" s="495"/>
      <c r="D4" s="495"/>
      <c r="E4" s="41" t="s">
        <v>312</v>
      </c>
      <c r="F4" s="41" t="s">
        <v>25</v>
      </c>
      <c r="G4" s="41" t="s">
        <v>26</v>
      </c>
      <c r="H4" s="41" t="s">
        <v>312</v>
      </c>
      <c r="I4" s="41" t="s">
        <v>25</v>
      </c>
      <c r="J4" s="41" t="s">
        <v>26</v>
      </c>
      <c r="K4" s="41" t="s">
        <v>312</v>
      </c>
      <c r="L4" s="41" t="s">
        <v>25</v>
      </c>
      <c r="M4" s="41" t="s">
        <v>26</v>
      </c>
      <c r="N4" s="41" t="s">
        <v>312</v>
      </c>
      <c r="O4" s="41" t="s">
        <v>25</v>
      </c>
      <c r="P4" s="41" t="s">
        <v>26</v>
      </c>
      <c r="Q4" s="41" t="s">
        <v>312</v>
      </c>
      <c r="R4" s="41" t="s">
        <v>25</v>
      </c>
      <c r="S4" s="41" t="s">
        <v>26</v>
      </c>
    </row>
    <row r="5" spans="1:19" s="91" customFormat="1" x14ac:dyDescent="0.25">
      <c r="A5" s="502" t="s">
        <v>170</v>
      </c>
      <c r="B5" s="499">
        <v>3</v>
      </c>
      <c r="C5" s="92">
        <v>4132</v>
      </c>
      <c r="D5" s="92">
        <v>826.4</v>
      </c>
      <c r="E5" s="499">
        <v>17</v>
      </c>
      <c r="F5" s="5"/>
      <c r="G5" s="5"/>
      <c r="H5" s="499" t="s">
        <v>27</v>
      </c>
      <c r="I5" s="5"/>
      <c r="J5" s="5"/>
      <c r="K5" s="499" t="str">
        <f>H5</f>
        <v>TBD</v>
      </c>
      <c r="L5" s="5"/>
      <c r="M5" s="5"/>
      <c r="N5" s="499" t="s">
        <v>27</v>
      </c>
      <c r="O5" s="5"/>
      <c r="P5" s="5"/>
      <c r="Q5" s="499" t="s">
        <v>27</v>
      </c>
      <c r="R5" s="5"/>
      <c r="S5" s="5"/>
    </row>
    <row r="6" spans="1:19" x14ac:dyDescent="0.15">
      <c r="A6" s="502"/>
      <c r="B6" s="500"/>
      <c r="C6" s="92">
        <v>4183</v>
      </c>
      <c r="D6" s="92">
        <v>836.6</v>
      </c>
      <c r="E6" s="500" t="s">
        <v>27</v>
      </c>
      <c r="F6" s="5"/>
      <c r="G6" s="5"/>
      <c r="H6" s="500" t="s">
        <v>27</v>
      </c>
      <c r="I6" s="5"/>
      <c r="J6" s="5"/>
      <c r="K6" s="500">
        <v>20</v>
      </c>
      <c r="L6" s="5"/>
      <c r="M6" s="5"/>
      <c r="N6" s="500" t="s">
        <v>27</v>
      </c>
      <c r="O6" s="5"/>
      <c r="P6" s="5"/>
      <c r="Q6" s="500" t="s">
        <v>27</v>
      </c>
      <c r="R6" s="5"/>
      <c r="S6" s="5"/>
    </row>
    <row r="7" spans="1:19" x14ac:dyDescent="0.15">
      <c r="A7" s="502"/>
      <c r="B7" s="501"/>
      <c r="C7" s="92">
        <v>4233</v>
      </c>
      <c r="D7" s="92">
        <v>846.6</v>
      </c>
      <c r="E7" s="501" t="s">
        <v>27</v>
      </c>
      <c r="F7" s="5"/>
      <c r="G7" s="5"/>
      <c r="H7" s="501" t="s">
        <v>27</v>
      </c>
      <c r="I7" s="5"/>
      <c r="J7" s="5"/>
      <c r="K7" s="501">
        <v>20</v>
      </c>
      <c r="L7" s="5"/>
      <c r="M7" s="5"/>
      <c r="N7" s="501" t="s">
        <v>27</v>
      </c>
      <c r="O7" s="5"/>
      <c r="P7" s="5"/>
      <c r="Q7" s="501" t="s">
        <v>27</v>
      </c>
      <c r="R7" s="5"/>
      <c r="S7" s="5"/>
    </row>
    <row r="8" spans="1:19" x14ac:dyDescent="0.15">
      <c r="A8" s="502"/>
      <c r="B8" s="499">
        <v>4</v>
      </c>
      <c r="C8" s="92">
        <v>4132</v>
      </c>
      <c r="D8" s="92">
        <v>826.4</v>
      </c>
      <c r="E8" s="499">
        <v>14</v>
      </c>
      <c r="F8" s="5"/>
      <c r="G8" s="5"/>
      <c r="H8" s="499" t="s">
        <v>27</v>
      </c>
      <c r="I8" s="5"/>
      <c r="J8" s="5"/>
      <c r="K8" s="499" t="str">
        <f>H8</f>
        <v>TBD</v>
      </c>
      <c r="L8" s="5"/>
      <c r="M8" s="5"/>
      <c r="N8" s="499" t="s">
        <v>27</v>
      </c>
      <c r="O8" s="5"/>
      <c r="P8" s="5"/>
      <c r="Q8" s="499" t="s">
        <v>27</v>
      </c>
      <c r="R8" s="5"/>
      <c r="S8" s="5"/>
    </row>
    <row r="9" spans="1:19" x14ac:dyDescent="0.15">
      <c r="A9" s="502"/>
      <c r="B9" s="500" t="s">
        <v>72</v>
      </c>
      <c r="C9" s="92">
        <v>4183</v>
      </c>
      <c r="D9" s="92">
        <v>836.6</v>
      </c>
      <c r="E9" s="500" t="s">
        <v>27</v>
      </c>
      <c r="F9" s="5"/>
      <c r="G9" s="5"/>
      <c r="H9" s="500" t="s">
        <v>27</v>
      </c>
      <c r="I9" s="5"/>
      <c r="J9" s="5"/>
      <c r="K9" s="500">
        <v>20</v>
      </c>
      <c r="L9" s="5"/>
      <c r="M9" s="5"/>
      <c r="N9" s="500" t="s">
        <v>27</v>
      </c>
      <c r="O9" s="5"/>
      <c r="P9" s="5"/>
      <c r="Q9" s="500" t="s">
        <v>27</v>
      </c>
      <c r="R9" s="5"/>
      <c r="S9" s="5"/>
    </row>
    <row r="10" spans="1:19" x14ac:dyDescent="0.15">
      <c r="A10" s="502"/>
      <c r="B10" s="501" t="s">
        <v>72</v>
      </c>
      <c r="C10" s="92">
        <v>4233</v>
      </c>
      <c r="D10" s="92">
        <v>846.6</v>
      </c>
      <c r="E10" s="501" t="s">
        <v>27</v>
      </c>
      <c r="F10" s="5"/>
      <c r="G10" s="5"/>
      <c r="H10" s="501" t="s">
        <v>27</v>
      </c>
      <c r="I10" s="5"/>
      <c r="J10" s="5"/>
      <c r="K10" s="501">
        <v>20</v>
      </c>
      <c r="L10" s="5"/>
      <c r="M10" s="5"/>
      <c r="N10" s="501" t="s">
        <v>27</v>
      </c>
      <c r="O10" s="5"/>
      <c r="P10" s="5"/>
      <c r="Q10" s="501" t="s">
        <v>27</v>
      </c>
      <c r="R10" s="5"/>
      <c r="S10" s="5"/>
    </row>
    <row r="11" spans="1:19" x14ac:dyDescent="0.15">
      <c r="A11" s="502" t="s">
        <v>171</v>
      </c>
      <c r="B11" s="499">
        <v>3</v>
      </c>
      <c r="C11" s="92">
        <v>4132</v>
      </c>
      <c r="D11" s="92">
        <v>826.4</v>
      </c>
      <c r="E11" s="499">
        <v>17</v>
      </c>
      <c r="F11" s="5"/>
      <c r="G11" s="5"/>
      <c r="H11" s="499" t="s">
        <v>28</v>
      </c>
      <c r="I11" s="5"/>
      <c r="J11" s="5"/>
      <c r="K11" s="499" t="str">
        <f>H11</f>
        <v>N/A</v>
      </c>
      <c r="L11" s="5"/>
      <c r="M11" s="5"/>
      <c r="N11" s="499" t="s">
        <v>28</v>
      </c>
      <c r="O11" s="5"/>
      <c r="P11" s="5"/>
      <c r="Q11" s="499" t="s">
        <v>28</v>
      </c>
      <c r="R11" s="5"/>
      <c r="S11" s="5"/>
    </row>
    <row r="12" spans="1:19" x14ac:dyDescent="0.15">
      <c r="A12" s="502"/>
      <c r="B12" s="500" t="s">
        <v>71</v>
      </c>
      <c r="C12" s="92">
        <v>4183</v>
      </c>
      <c r="D12" s="92">
        <v>836.6</v>
      </c>
      <c r="E12" s="500" t="s">
        <v>27</v>
      </c>
      <c r="F12" s="5"/>
      <c r="G12" s="5"/>
      <c r="H12" s="500" t="s">
        <v>28</v>
      </c>
      <c r="I12" s="5"/>
      <c r="J12" s="5"/>
      <c r="K12" s="500">
        <v>20</v>
      </c>
      <c r="L12" s="5"/>
      <c r="M12" s="5"/>
      <c r="N12" s="500" t="s">
        <v>28</v>
      </c>
      <c r="O12" s="5"/>
      <c r="P12" s="5"/>
      <c r="Q12" s="500" t="s">
        <v>28</v>
      </c>
      <c r="R12" s="5"/>
      <c r="S12" s="5"/>
    </row>
    <row r="13" spans="1:19" x14ac:dyDescent="0.15">
      <c r="A13" s="502"/>
      <c r="B13" s="501" t="s">
        <v>71</v>
      </c>
      <c r="C13" s="92">
        <v>4233</v>
      </c>
      <c r="D13" s="92">
        <v>846.6</v>
      </c>
      <c r="E13" s="501" t="s">
        <v>27</v>
      </c>
      <c r="F13" s="5"/>
      <c r="G13" s="5"/>
      <c r="H13" s="501" t="s">
        <v>28</v>
      </c>
      <c r="I13" s="5"/>
      <c r="J13" s="5"/>
      <c r="K13" s="501">
        <v>20</v>
      </c>
      <c r="L13" s="5"/>
      <c r="M13" s="5"/>
      <c r="N13" s="501" t="s">
        <v>28</v>
      </c>
      <c r="O13" s="5"/>
      <c r="P13" s="5"/>
      <c r="Q13" s="501" t="s">
        <v>28</v>
      </c>
      <c r="R13" s="5"/>
      <c r="S13" s="5"/>
    </row>
    <row r="14" spans="1:19" x14ac:dyDescent="0.15">
      <c r="A14" s="502"/>
      <c r="B14" s="499">
        <v>4</v>
      </c>
      <c r="C14" s="92">
        <v>4132</v>
      </c>
      <c r="D14" s="92">
        <v>826.4</v>
      </c>
      <c r="E14" s="499">
        <v>14</v>
      </c>
      <c r="F14" s="5"/>
      <c r="G14" s="5"/>
      <c r="H14" s="499" t="s">
        <v>28</v>
      </c>
      <c r="I14" s="5"/>
      <c r="J14" s="5"/>
      <c r="K14" s="499" t="str">
        <f>H14</f>
        <v>N/A</v>
      </c>
      <c r="L14" s="5"/>
      <c r="M14" s="5"/>
      <c r="N14" s="499" t="s">
        <v>28</v>
      </c>
      <c r="O14" s="5"/>
      <c r="P14" s="5"/>
      <c r="Q14" s="499" t="s">
        <v>28</v>
      </c>
      <c r="R14" s="5"/>
      <c r="S14" s="5"/>
    </row>
    <row r="15" spans="1:19" x14ac:dyDescent="0.15">
      <c r="A15" s="503"/>
      <c r="B15" s="500" t="s">
        <v>72</v>
      </c>
      <c r="C15" s="92">
        <v>4183</v>
      </c>
      <c r="D15" s="92">
        <v>836.6</v>
      </c>
      <c r="E15" s="500" t="s">
        <v>27</v>
      </c>
      <c r="F15" s="5"/>
      <c r="G15" s="5"/>
      <c r="H15" s="500" t="s">
        <v>28</v>
      </c>
      <c r="I15" s="5"/>
      <c r="J15" s="5"/>
      <c r="K15" s="500">
        <v>20</v>
      </c>
      <c r="L15" s="5"/>
      <c r="M15" s="5"/>
      <c r="N15" s="500" t="s">
        <v>28</v>
      </c>
      <c r="O15" s="5"/>
      <c r="P15" s="5"/>
      <c r="Q15" s="500" t="s">
        <v>28</v>
      </c>
      <c r="R15" s="5"/>
      <c r="S15" s="5"/>
    </row>
    <row r="16" spans="1:19" x14ac:dyDescent="0.15">
      <c r="A16" s="502"/>
      <c r="B16" s="501" t="s">
        <v>72</v>
      </c>
      <c r="C16" s="92">
        <v>4233</v>
      </c>
      <c r="D16" s="92">
        <v>846.6</v>
      </c>
      <c r="E16" s="501" t="s">
        <v>27</v>
      </c>
      <c r="F16" s="5"/>
      <c r="G16" s="5"/>
      <c r="H16" s="501" t="s">
        <v>28</v>
      </c>
      <c r="I16" s="5"/>
      <c r="J16" s="5"/>
      <c r="K16" s="501">
        <v>20</v>
      </c>
      <c r="L16" s="5"/>
      <c r="M16" s="5"/>
      <c r="N16" s="501" t="s">
        <v>28</v>
      </c>
      <c r="O16" s="5"/>
      <c r="P16" s="5"/>
      <c r="Q16" s="501" t="s">
        <v>28</v>
      </c>
      <c r="R16" s="5"/>
      <c r="S16" s="5"/>
    </row>
    <row r="17" spans="1:19" s="139" customFormat="1" ht="20.25" customHeight="1" x14ac:dyDescent="0.15">
      <c r="A17" s="477" t="s">
        <v>94</v>
      </c>
      <c r="B17" s="423"/>
      <c r="C17" s="423"/>
      <c r="D17" s="423"/>
      <c r="E17" s="423"/>
      <c r="F17" s="423"/>
      <c r="G17" s="423"/>
      <c r="H17" s="423"/>
      <c r="I17" s="423"/>
      <c r="J17" s="423"/>
      <c r="K17" s="423"/>
      <c r="L17" s="423"/>
      <c r="M17" s="423"/>
      <c r="N17" s="423"/>
      <c r="O17" s="423"/>
      <c r="P17" s="423"/>
      <c r="Q17" s="423"/>
      <c r="R17" s="423"/>
      <c r="S17" s="478"/>
    </row>
    <row r="18" spans="1:19" s="139" customFormat="1" x14ac:dyDescent="0.15">
      <c r="A18" s="479" t="s">
        <v>316</v>
      </c>
      <c r="B18" s="417"/>
      <c r="C18" s="417"/>
      <c r="D18" s="417"/>
      <c r="E18" s="417"/>
      <c r="F18" s="417"/>
      <c r="G18" s="417"/>
      <c r="H18" s="417"/>
      <c r="I18" s="417"/>
      <c r="J18" s="417"/>
      <c r="K18" s="417"/>
      <c r="L18" s="417"/>
      <c r="M18" s="417"/>
      <c r="N18" s="417"/>
      <c r="O18" s="417"/>
      <c r="P18" s="417"/>
      <c r="Q18" s="417"/>
      <c r="R18" s="417"/>
      <c r="S18" s="480"/>
    </row>
    <row r="19" spans="1:19" s="139" customFormat="1" x14ac:dyDescent="0.15">
      <c r="A19" s="479" t="s">
        <v>111</v>
      </c>
      <c r="B19" s="417"/>
      <c r="C19" s="417"/>
      <c r="D19" s="417"/>
      <c r="E19" s="417"/>
      <c r="F19" s="417"/>
      <c r="G19" s="417"/>
      <c r="H19" s="417"/>
      <c r="I19" s="417"/>
      <c r="J19" s="417"/>
      <c r="K19" s="417"/>
      <c r="L19" s="417"/>
      <c r="M19" s="417"/>
      <c r="N19" s="417"/>
      <c r="O19" s="417"/>
      <c r="P19" s="417"/>
      <c r="Q19" s="417"/>
      <c r="R19" s="417"/>
      <c r="S19" s="480"/>
    </row>
    <row r="20" spans="1:19" s="139" customFormat="1" x14ac:dyDescent="0.15">
      <c r="A20" s="461" t="s">
        <v>112</v>
      </c>
      <c r="B20" s="426"/>
      <c r="C20" s="426"/>
      <c r="D20" s="426"/>
      <c r="E20" s="426"/>
      <c r="F20" s="426"/>
      <c r="G20" s="426"/>
      <c r="H20" s="426"/>
      <c r="I20" s="426"/>
      <c r="J20" s="426"/>
      <c r="K20" s="426"/>
      <c r="L20" s="426"/>
      <c r="M20" s="426"/>
      <c r="N20" s="426"/>
      <c r="O20" s="426"/>
      <c r="P20" s="426"/>
      <c r="Q20" s="426"/>
      <c r="R20" s="426"/>
      <c r="S20" s="462"/>
    </row>
    <row r="22" spans="1:19" x14ac:dyDescent="0.15">
      <c r="A22" s="493" t="s">
        <v>176</v>
      </c>
      <c r="B22" s="493"/>
      <c r="C22" s="493"/>
      <c r="D22" s="493"/>
      <c r="E22" s="493"/>
      <c r="F22" s="493"/>
      <c r="G22" s="493"/>
      <c r="H22" s="493"/>
      <c r="I22" s="493"/>
      <c r="J22" s="493"/>
      <c r="K22" s="493"/>
      <c r="L22" s="493"/>
      <c r="M22" s="493"/>
      <c r="N22" s="493"/>
      <c r="O22" s="493"/>
      <c r="P22" s="493"/>
      <c r="Q22" s="493"/>
      <c r="R22" s="493"/>
      <c r="S22" s="493"/>
    </row>
    <row r="23" spans="1:19" x14ac:dyDescent="0.15">
      <c r="A23" s="493" t="s">
        <v>144</v>
      </c>
      <c r="B23" s="493"/>
      <c r="C23" s="493"/>
      <c r="D23" s="493"/>
      <c r="E23" s="493"/>
      <c r="F23" s="493"/>
      <c r="G23" s="493"/>
      <c r="H23" s="493"/>
      <c r="I23" s="493"/>
      <c r="J23" s="493"/>
      <c r="K23" s="493"/>
      <c r="L23" s="493"/>
      <c r="M23" s="493"/>
      <c r="N23" s="493"/>
      <c r="O23" s="493"/>
      <c r="P23" s="493"/>
      <c r="Q23" s="493"/>
      <c r="R23" s="493"/>
      <c r="S23" s="493"/>
    </row>
    <row r="24" spans="1:19" s="91" customFormat="1" ht="12.75" customHeight="1" x14ac:dyDescent="0.25">
      <c r="A24" s="494" t="s">
        <v>22</v>
      </c>
      <c r="B24" s="494" t="s">
        <v>69</v>
      </c>
      <c r="C24" s="494" t="s">
        <v>23</v>
      </c>
      <c r="D24" s="494" t="s">
        <v>85</v>
      </c>
      <c r="E24" s="496" t="s">
        <v>18</v>
      </c>
      <c r="F24" s="497"/>
      <c r="G24" s="498"/>
      <c r="H24" s="496" t="s">
        <v>54</v>
      </c>
      <c r="I24" s="497"/>
      <c r="J24" s="498"/>
      <c r="K24" s="496" t="s">
        <v>9</v>
      </c>
      <c r="L24" s="497"/>
      <c r="M24" s="498"/>
      <c r="N24" s="496" t="s">
        <v>55</v>
      </c>
      <c r="O24" s="497"/>
      <c r="P24" s="498"/>
      <c r="Q24" s="496" t="s">
        <v>10</v>
      </c>
      <c r="R24" s="497"/>
      <c r="S24" s="498"/>
    </row>
    <row r="25" spans="1:19" s="91" customFormat="1" ht="70.5" customHeight="1" x14ac:dyDescent="0.25">
      <c r="A25" s="495"/>
      <c r="B25" s="495"/>
      <c r="C25" s="495"/>
      <c r="D25" s="495"/>
      <c r="E25" s="41" t="s">
        <v>312</v>
      </c>
      <c r="F25" s="41" t="s">
        <v>25</v>
      </c>
      <c r="G25" s="41" t="s">
        <v>26</v>
      </c>
      <c r="H25" s="41" t="s">
        <v>312</v>
      </c>
      <c r="I25" s="41" t="s">
        <v>25</v>
      </c>
      <c r="J25" s="41" t="s">
        <v>26</v>
      </c>
      <c r="K25" s="41" t="s">
        <v>312</v>
      </c>
      <c r="L25" s="41" t="s">
        <v>25</v>
      </c>
      <c r="M25" s="41" t="s">
        <v>26</v>
      </c>
      <c r="N25" s="41" t="s">
        <v>312</v>
      </c>
      <c r="O25" s="41" t="s">
        <v>25</v>
      </c>
      <c r="P25" s="41" t="s">
        <v>26</v>
      </c>
      <c r="Q25" s="41" t="s">
        <v>312</v>
      </c>
      <c r="R25" s="41" t="s">
        <v>25</v>
      </c>
      <c r="S25" s="41" t="s">
        <v>26</v>
      </c>
    </row>
    <row r="26" spans="1:19" x14ac:dyDescent="0.15">
      <c r="A26" s="502" t="s">
        <v>170</v>
      </c>
      <c r="B26" s="499">
        <v>3</v>
      </c>
      <c r="C26" s="92">
        <v>9262</v>
      </c>
      <c r="D26" s="92">
        <v>1852.4</v>
      </c>
      <c r="E26" s="499">
        <v>18.5</v>
      </c>
      <c r="F26" s="5"/>
      <c r="G26" s="5"/>
      <c r="H26" s="499" t="s">
        <v>27</v>
      </c>
      <c r="I26" s="5"/>
      <c r="J26" s="5"/>
      <c r="K26" s="499" t="str">
        <f>H26</f>
        <v>TBD</v>
      </c>
      <c r="L26" s="5"/>
      <c r="M26" s="5"/>
      <c r="N26" s="499" t="s">
        <v>27</v>
      </c>
      <c r="O26" s="5"/>
      <c r="P26" s="5"/>
      <c r="Q26" s="499" t="s">
        <v>27</v>
      </c>
      <c r="R26" s="5"/>
      <c r="S26" s="5"/>
    </row>
    <row r="27" spans="1:19" x14ac:dyDescent="0.15">
      <c r="A27" s="502"/>
      <c r="B27" s="500"/>
      <c r="C27" s="92">
        <v>9400</v>
      </c>
      <c r="D27" s="92">
        <v>1880</v>
      </c>
      <c r="E27" s="500" t="s">
        <v>27</v>
      </c>
      <c r="F27" s="5"/>
      <c r="G27" s="5"/>
      <c r="H27" s="500" t="s">
        <v>27</v>
      </c>
      <c r="I27" s="5"/>
      <c r="J27" s="5"/>
      <c r="K27" s="500">
        <v>20</v>
      </c>
      <c r="L27" s="5"/>
      <c r="M27" s="5"/>
      <c r="N27" s="500" t="s">
        <v>27</v>
      </c>
      <c r="O27" s="5"/>
      <c r="P27" s="5"/>
      <c r="Q27" s="500" t="s">
        <v>27</v>
      </c>
      <c r="R27" s="5"/>
      <c r="S27" s="5"/>
    </row>
    <row r="28" spans="1:19" x14ac:dyDescent="0.15">
      <c r="A28" s="502"/>
      <c r="B28" s="501"/>
      <c r="C28" s="92">
        <v>9538</v>
      </c>
      <c r="D28" s="92">
        <v>1907.6</v>
      </c>
      <c r="E28" s="501" t="s">
        <v>27</v>
      </c>
      <c r="F28" s="5"/>
      <c r="G28" s="5"/>
      <c r="H28" s="501" t="s">
        <v>27</v>
      </c>
      <c r="I28" s="5"/>
      <c r="J28" s="5"/>
      <c r="K28" s="501">
        <v>20</v>
      </c>
      <c r="L28" s="5"/>
      <c r="M28" s="5"/>
      <c r="N28" s="501" t="s">
        <v>27</v>
      </c>
      <c r="O28" s="5"/>
      <c r="P28" s="5"/>
      <c r="Q28" s="501" t="s">
        <v>27</v>
      </c>
      <c r="R28" s="5"/>
      <c r="S28" s="5"/>
    </row>
    <row r="29" spans="1:19" x14ac:dyDescent="0.15">
      <c r="A29" s="502"/>
      <c r="B29" s="499">
        <v>4</v>
      </c>
      <c r="C29" s="92">
        <v>9262</v>
      </c>
      <c r="D29" s="92">
        <v>1852.4</v>
      </c>
      <c r="E29" s="499">
        <v>15.5</v>
      </c>
      <c r="F29" s="5"/>
      <c r="G29" s="5"/>
      <c r="H29" s="499" t="s">
        <v>27</v>
      </c>
      <c r="I29" s="5"/>
      <c r="J29" s="5"/>
      <c r="K29" s="499" t="str">
        <f>H29</f>
        <v>TBD</v>
      </c>
      <c r="L29" s="5"/>
      <c r="M29" s="5"/>
      <c r="N29" s="499" t="s">
        <v>27</v>
      </c>
      <c r="O29" s="5"/>
      <c r="P29" s="5"/>
      <c r="Q29" s="499" t="s">
        <v>27</v>
      </c>
      <c r="R29" s="5"/>
      <c r="S29" s="5"/>
    </row>
    <row r="30" spans="1:19" x14ac:dyDescent="0.15">
      <c r="A30" s="502"/>
      <c r="B30" s="500" t="s">
        <v>72</v>
      </c>
      <c r="C30" s="92">
        <v>9400</v>
      </c>
      <c r="D30" s="92">
        <v>1880</v>
      </c>
      <c r="E30" s="500" t="s">
        <v>27</v>
      </c>
      <c r="F30" s="5"/>
      <c r="G30" s="5"/>
      <c r="H30" s="500" t="s">
        <v>27</v>
      </c>
      <c r="I30" s="5"/>
      <c r="J30" s="5"/>
      <c r="K30" s="500">
        <v>20</v>
      </c>
      <c r="L30" s="5"/>
      <c r="M30" s="5"/>
      <c r="N30" s="500" t="s">
        <v>27</v>
      </c>
      <c r="O30" s="5"/>
      <c r="P30" s="5"/>
      <c r="Q30" s="500" t="s">
        <v>27</v>
      </c>
      <c r="R30" s="5"/>
      <c r="S30" s="5"/>
    </row>
    <row r="31" spans="1:19" x14ac:dyDescent="0.15">
      <c r="A31" s="502"/>
      <c r="B31" s="501" t="s">
        <v>72</v>
      </c>
      <c r="C31" s="92">
        <v>9538</v>
      </c>
      <c r="D31" s="92">
        <v>1907.6</v>
      </c>
      <c r="E31" s="501" t="s">
        <v>27</v>
      </c>
      <c r="F31" s="5"/>
      <c r="G31" s="5"/>
      <c r="H31" s="501" t="s">
        <v>27</v>
      </c>
      <c r="I31" s="5"/>
      <c r="J31" s="5"/>
      <c r="K31" s="501">
        <v>20</v>
      </c>
      <c r="L31" s="5"/>
      <c r="M31" s="5"/>
      <c r="N31" s="501" t="s">
        <v>27</v>
      </c>
      <c r="O31" s="5"/>
      <c r="P31" s="5"/>
      <c r="Q31" s="501" t="s">
        <v>27</v>
      </c>
      <c r="R31" s="5"/>
      <c r="S31" s="5"/>
    </row>
    <row r="32" spans="1:19" x14ac:dyDescent="0.15">
      <c r="A32" s="502" t="s">
        <v>171</v>
      </c>
      <c r="B32" s="499">
        <v>3</v>
      </c>
      <c r="C32" s="92">
        <v>9262</v>
      </c>
      <c r="D32" s="92">
        <v>1852.4</v>
      </c>
      <c r="E32" s="499">
        <v>18.5</v>
      </c>
      <c r="F32" s="5"/>
      <c r="G32" s="5"/>
      <c r="H32" s="499" t="s">
        <v>28</v>
      </c>
      <c r="I32" s="5"/>
      <c r="J32" s="5"/>
      <c r="K32" s="499" t="str">
        <f>H32</f>
        <v>N/A</v>
      </c>
      <c r="L32" s="5"/>
      <c r="M32" s="5"/>
      <c r="N32" s="499" t="s">
        <v>28</v>
      </c>
      <c r="O32" s="5"/>
      <c r="P32" s="5"/>
      <c r="Q32" s="499" t="s">
        <v>28</v>
      </c>
      <c r="R32" s="5"/>
      <c r="S32" s="5"/>
    </row>
    <row r="33" spans="1:19" x14ac:dyDescent="0.15">
      <c r="A33" s="502"/>
      <c r="B33" s="500" t="s">
        <v>71</v>
      </c>
      <c r="C33" s="92">
        <v>9400</v>
      </c>
      <c r="D33" s="92">
        <v>1880</v>
      </c>
      <c r="E33" s="500" t="s">
        <v>27</v>
      </c>
      <c r="F33" s="5"/>
      <c r="G33" s="5"/>
      <c r="H33" s="500" t="s">
        <v>28</v>
      </c>
      <c r="I33" s="5"/>
      <c r="J33" s="5"/>
      <c r="K33" s="500">
        <v>20</v>
      </c>
      <c r="L33" s="5"/>
      <c r="M33" s="5"/>
      <c r="N33" s="500" t="s">
        <v>28</v>
      </c>
      <c r="O33" s="5"/>
      <c r="P33" s="5"/>
      <c r="Q33" s="500" t="s">
        <v>28</v>
      </c>
      <c r="R33" s="5"/>
      <c r="S33" s="5"/>
    </row>
    <row r="34" spans="1:19" x14ac:dyDescent="0.15">
      <c r="A34" s="502"/>
      <c r="B34" s="501" t="s">
        <v>71</v>
      </c>
      <c r="C34" s="92">
        <v>9538</v>
      </c>
      <c r="D34" s="92">
        <v>1907.6</v>
      </c>
      <c r="E34" s="501" t="s">
        <v>27</v>
      </c>
      <c r="F34" s="5"/>
      <c r="G34" s="5"/>
      <c r="H34" s="501" t="s">
        <v>28</v>
      </c>
      <c r="I34" s="5"/>
      <c r="J34" s="5"/>
      <c r="K34" s="501">
        <v>20</v>
      </c>
      <c r="L34" s="5"/>
      <c r="M34" s="5"/>
      <c r="N34" s="501" t="s">
        <v>28</v>
      </c>
      <c r="O34" s="5"/>
      <c r="P34" s="5"/>
      <c r="Q34" s="501" t="s">
        <v>28</v>
      </c>
      <c r="R34" s="5"/>
      <c r="S34" s="5"/>
    </row>
    <row r="35" spans="1:19" x14ac:dyDescent="0.15">
      <c r="A35" s="502"/>
      <c r="B35" s="499">
        <v>4</v>
      </c>
      <c r="C35" s="92">
        <v>9262</v>
      </c>
      <c r="D35" s="92">
        <v>1852.4</v>
      </c>
      <c r="E35" s="499">
        <v>15.5</v>
      </c>
      <c r="F35" s="5"/>
      <c r="G35" s="5"/>
      <c r="H35" s="499" t="s">
        <v>28</v>
      </c>
      <c r="I35" s="5"/>
      <c r="J35" s="5"/>
      <c r="K35" s="499" t="str">
        <f>H35</f>
        <v>N/A</v>
      </c>
      <c r="L35" s="5"/>
      <c r="M35" s="5"/>
      <c r="N35" s="499" t="s">
        <v>28</v>
      </c>
      <c r="O35" s="5"/>
      <c r="P35" s="5"/>
      <c r="Q35" s="499" t="s">
        <v>28</v>
      </c>
      <c r="R35" s="5"/>
      <c r="S35" s="5"/>
    </row>
    <row r="36" spans="1:19" x14ac:dyDescent="0.15">
      <c r="A36" s="503"/>
      <c r="B36" s="500" t="s">
        <v>72</v>
      </c>
      <c r="C36" s="92">
        <v>9400</v>
      </c>
      <c r="D36" s="92">
        <v>1880</v>
      </c>
      <c r="E36" s="500" t="s">
        <v>27</v>
      </c>
      <c r="F36" s="5"/>
      <c r="G36" s="5"/>
      <c r="H36" s="500" t="s">
        <v>28</v>
      </c>
      <c r="I36" s="5"/>
      <c r="J36" s="5"/>
      <c r="K36" s="500">
        <v>20</v>
      </c>
      <c r="L36" s="5"/>
      <c r="M36" s="5"/>
      <c r="N36" s="500" t="s">
        <v>28</v>
      </c>
      <c r="O36" s="5"/>
      <c r="P36" s="5"/>
      <c r="Q36" s="500" t="s">
        <v>28</v>
      </c>
      <c r="R36" s="5"/>
      <c r="S36" s="5"/>
    </row>
    <row r="37" spans="1:19" x14ac:dyDescent="0.15">
      <c r="A37" s="502"/>
      <c r="B37" s="501" t="s">
        <v>72</v>
      </c>
      <c r="C37" s="92">
        <v>9538</v>
      </c>
      <c r="D37" s="92">
        <v>1907.6</v>
      </c>
      <c r="E37" s="501" t="s">
        <v>27</v>
      </c>
      <c r="F37" s="5"/>
      <c r="G37" s="5"/>
      <c r="H37" s="501" t="s">
        <v>28</v>
      </c>
      <c r="I37" s="5"/>
      <c r="J37" s="5"/>
      <c r="K37" s="501">
        <v>20</v>
      </c>
      <c r="L37" s="5"/>
      <c r="M37" s="5"/>
      <c r="N37" s="501" t="s">
        <v>28</v>
      </c>
      <c r="O37" s="5"/>
      <c r="P37" s="5"/>
      <c r="Q37" s="501" t="s">
        <v>28</v>
      </c>
      <c r="R37" s="5"/>
      <c r="S37" s="5"/>
    </row>
    <row r="38" spans="1:19" s="139" customFormat="1" ht="20.25" customHeight="1" x14ac:dyDescent="0.15">
      <c r="A38" s="477" t="s">
        <v>94</v>
      </c>
      <c r="B38" s="423"/>
      <c r="C38" s="423"/>
      <c r="D38" s="423"/>
      <c r="E38" s="423"/>
      <c r="F38" s="423"/>
      <c r="G38" s="423"/>
      <c r="H38" s="423"/>
      <c r="I38" s="423"/>
      <c r="J38" s="423"/>
      <c r="K38" s="423"/>
      <c r="L38" s="423"/>
      <c r="M38" s="423"/>
      <c r="N38" s="423"/>
      <c r="O38" s="423"/>
      <c r="P38" s="423"/>
      <c r="Q38" s="423"/>
      <c r="R38" s="423"/>
      <c r="S38" s="478"/>
    </row>
    <row r="39" spans="1:19" s="139" customFormat="1" x14ac:dyDescent="0.15">
      <c r="A39" s="479" t="s">
        <v>316</v>
      </c>
      <c r="B39" s="417"/>
      <c r="C39" s="417"/>
      <c r="D39" s="417"/>
      <c r="E39" s="417"/>
      <c r="F39" s="417"/>
      <c r="G39" s="417"/>
      <c r="H39" s="417"/>
      <c r="I39" s="417"/>
      <c r="J39" s="417"/>
      <c r="K39" s="417"/>
      <c r="L39" s="417"/>
      <c r="M39" s="417"/>
      <c r="N39" s="417"/>
      <c r="O39" s="417"/>
      <c r="P39" s="417"/>
      <c r="Q39" s="417"/>
      <c r="R39" s="417"/>
      <c r="S39" s="480"/>
    </row>
    <row r="40" spans="1:19" s="139" customFormat="1" x14ac:dyDescent="0.15">
      <c r="A40" s="479" t="s">
        <v>111</v>
      </c>
      <c r="B40" s="417"/>
      <c r="C40" s="417"/>
      <c r="D40" s="417"/>
      <c r="E40" s="417"/>
      <c r="F40" s="417"/>
      <c r="G40" s="417"/>
      <c r="H40" s="417"/>
      <c r="I40" s="417"/>
      <c r="J40" s="417"/>
      <c r="K40" s="417"/>
      <c r="L40" s="417"/>
      <c r="M40" s="417"/>
      <c r="N40" s="417"/>
      <c r="O40" s="417"/>
      <c r="P40" s="417"/>
      <c r="Q40" s="417"/>
      <c r="R40" s="417"/>
      <c r="S40" s="480"/>
    </row>
    <row r="41" spans="1:19" s="139" customFormat="1" x14ac:dyDescent="0.15">
      <c r="A41" s="461" t="s">
        <v>112</v>
      </c>
      <c r="B41" s="426"/>
      <c r="C41" s="426"/>
      <c r="D41" s="426"/>
      <c r="E41" s="426"/>
      <c r="F41" s="426"/>
      <c r="G41" s="426"/>
      <c r="H41" s="426"/>
      <c r="I41" s="426"/>
      <c r="J41" s="426"/>
      <c r="K41" s="426"/>
      <c r="L41" s="426"/>
      <c r="M41" s="426"/>
      <c r="N41" s="426"/>
      <c r="O41" s="426"/>
      <c r="P41" s="426"/>
      <c r="Q41" s="426"/>
      <c r="R41" s="426"/>
      <c r="S41" s="462"/>
    </row>
    <row r="43" spans="1:19" x14ac:dyDescent="0.15">
      <c r="A43" s="493" t="s">
        <v>177</v>
      </c>
      <c r="B43" s="493"/>
      <c r="C43" s="493"/>
      <c r="D43" s="493"/>
      <c r="E43" s="493"/>
      <c r="F43" s="493"/>
      <c r="G43" s="493"/>
      <c r="H43" s="493"/>
      <c r="I43" s="493"/>
      <c r="J43" s="493"/>
      <c r="K43" s="493"/>
      <c r="L43" s="493"/>
      <c r="M43" s="493"/>
      <c r="N43" s="493"/>
      <c r="O43" s="493"/>
      <c r="P43" s="493"/>
      <c r="Q43" s="493"/>
      <c r="R43" s="493"/>
      <c r="S43" s="493"/>
    </row>
    <row r="44" spans="1:19" x14ac:dyDescent="0.15">
      <c r="A44" s="493" t="s">
        <v>144</v>
      </c>
      <c r="B44" s="493"/>
      <c r="C44" s="493"/>
      <c r="D44" s="493"/>
      <c r="E44" s="493"/>
      <c r="F44" s="493"/>
      <c r="G44" s="493"/>
      <c r="H44" s="493"/>
      <c r="I44" s="493"/>
      <c r="J44" s="493"/>
      <c r="K44" s="493"/>
      <c r="L44" s="493"/>
      <c r="M44" s="493"/>
      <c r="N44" s="493"/>
      <c r="O44" s="493"/>
      <c r="P44" s="493"/>
      <c r="Q44" s="493"/>
      <c r="R44" s="493"/>
      <c r="S44" s="493"/>
    </row>
    <row r="45" spans="1:19" s="91" customFormat="1" ht="12.75" customHeight="1" x14ac:dyDescent="0.25">
      <c r="A45" s="494" t="s">
        <v>22</v>
      </c>
      <c r="B45" s="494" t="s">
        <v>69</v>
      </c>
      <c r="C45" s="494" t="s">
        <v>23</v>
      </c>
      <c r="D45" s="494" t="s">
        <v>85</v>
      </c>
      <c r="E45" s="496" t="s">
        <v>18</v>
      </c>
      <c r="F45" s="497"/>
      <c r="G45" s="498"/>
      <c r="H45" s="496" t="s">
        <v>54</v>
      </c>
      <c r="I45" s="497"/>
      <c r="J45" s="498"/>
      <c r="K45" s="496" t="s">
        <v>9</v>
      </c>
      <c r="L45" s="497"/>
      <c r="M45" s="498"/>
      <c r="N45" s="496" t="s">
        <v>55</v>
      </c>
      <c r="O45" s="497"/>
      <c r="P45" s="498"/>
      <c r="Q45" s="496" t="s">
        <v>10</v>
      </c>
      <c r="R45" s="497"/>
      <c r="S45" s="498"/>
    </row>
    <row r="46" spans="1:19" s="91" customFormat="1" ht="70.5" customHeight="1" x14ac:dyDescent="0.25">
      <c r="A46" s="495"/>
      <c r="B46" s="495"/>
      <c r="C46" s="495"/>
      <c r="D46" s="495"/>
      <c r="E46" s="41" t="s">
        <v>312</v>
      </c>
      <c r="F46" s="41" t="s">
        <v>25</v>
      </c>
      <c r="G46" s="41" t="s">
        <v>26</v>
      </c>
      <c r="H46" s="41" t="s">
        <v>312</v>
      </c>
      <c r="I46" s="41" t="s">
        <v>25</v>
      </c>
      <c r="J46" s="41" t="s">
        <v>26</v>
      </c>
      <c r="K46" s="41" t="s">
        <v>312</v>
      </c>
      <c r="L46" s="41" t="s">
        <v>25</v>
      </c>
      <c r="M46" s="41" t="s">
        <v>26</v>
      </c>
      <c r="N46" s="41" t="s">
        <v>312</v>
      </c>
      <c r="O46" s="41" t="s">
        <v>25</v>
      </c>
      <c r="P46" s="41" t="s">
        <v>26</v>
      </c>
      <c r="Q46" s="41" t="s">
        <v>312</v>
      </c>
      <c r="R46" s="41" t="s">
        <v>25</v>
      </c>
      <c r="S46" s="41" t="s">
        <v>26</v>
      </c>
    </row>
    <row r="47" spans="1:19" x14ac:dyDescent="0.15">
      <c r="A47" s="502" t="s">
        <v>170</v>
      </c>
      <c r="B47" s="499">
        <v>3</v>
      </c>
      <c r="C47" s="92">
        <v>1312</v>
      </c>
      <c r="D47" s="92">
        <v>1712.4</v>
      </c>
      <c r="E47" s="499">
        <v>19.5</v>
      </c>
      <c r="F47" s="5"/>
      <c r="G47" s="5"/>
      <c r="H47" s="499" t="s">
        <v>27</v>
      </c>
      <c r="I47" s="5"/>
      <c r="J47" s="5"/>
      <c r="K47" s="499" t="str">
        <f>H47</f>
        <v>TBD</v>
      </c>
      <c r="L47" s="5"/>
      <c r="M47" s="5"/>
      <c r="N47" s="499" t="s">
        <v>27</v>
      </c>
      <c r="O47" s="5"/>
      <c r="P47" s="5"/>
      <c r="Q47" s="499" t="s">
        <v>27</v>
      </c>
      <c r="R47" s="5"/>
      <c r="S47" s="5"/>
    </row>
    <row r="48" spans="1:19" x14ac:dyDescent="0.15">
      <c r="A48" s="502"/>
      <c r="B48" s="500"/>
      <c r="C48" s="92">
        <v>1413</v>
      </c>
      <c r="D48" s="92">
        <v>1732.6</v>
      </c>
      <c r="E48" s="500" t="s">
        <v>27</v>
      </c>
      <c r="F48" s="5"/>
      <c r="G48" s="5"/>
      <c r="H48" s="500" t="s">
        <v>27</v>
      </c>
      <c r="I48" s="5"/>
      <c r="J48" s="5"/>
      <c r="K48" s="500">
        <v>20</v>
      </c>
      <c r="L48" s="5"/>
      <c r="M48" s="5"/>
      <c r="N48" s="500" t="s">
        <v>27</v>
      </c>
      <c r="O48" s="5"/>
      <c r="P48" s="5"/>
      <c r="Q48" s="500" t="s">
        <v>27</v>
      </c>
      <c r="R48" s="5"/>
      <c r="S48" s="5"/>
    </row>
    <row r="49" spans="1:19" x14ac:dyDescent="0.15">
      <c r="A49" s="502"/>
      <c r="B49" s="501"/>
      <c r="C49" s="92">
        <v>1513</v>
      </c>
      <c r="D49" s="92">
        <v>1752.6</v>
      </c>
      <c r="E49" s="501" t="s">
        <v>27</v>
      </c>
      <c r="F49" s="5"/>
      <c r="G49" s="5"/>
      <c r="H49" s="501" t="s">
        <v>27</v>
      </c>
      <c r="I49" s="5"/>
      <c r="J49" s="5"/>
      <c r="K49" s="501">
        <v>20</v>
      </c>
      <c r="L49" s="5"/>
      <c r="M49" s="5"/>
      <c r="N49" s="501" t="s">
        <v>27</v>
      </c>
      <c r="O49" s="5"/>
      <c r="P49" s="5"/>
      <c r="Q49" s="501" t="s">
        <v>27</v>
      </c>
      <c r="R49" s="5"/>
      <c r="S49" s="5"/>
    </row>
    <row r="50" spans="1:19" x14ac:dyDescent="0.15">
      <c r="A50" s="502"/>
      <c r="B50" s="499">
        <v>4</v>
      </c>
      <c r="C50" s="92">
        <v>1312</v>
      </c>
      <c r="D50" s="92">
        <v>1712.4</v>
      </c>
      <c r="E50" s="499">
        <v>16.5</v>
      </c>
      <c r="F50" s="5"/>
      <c r="G50" s="5"/>
      <c r="H50" s="499" t="s">
        <v>27</v>
      </c>
      <c r="I50" s="5"/>
      <c r="J50" s="5"/>
      <c r="K50" s="499" t="str">
        <f>H50</f>
        <v>TBD</v>
      </c>
      <c r="L50" s="5"/>
      <c r="M50" s="5"/>
      <c r="N50" s="499" t="s">
        <v>27</v>
      </c>
      <c r="O50" s="5"/>
      <c r="P50" s="5"/>
      <c r="Q50" s="499" t="s">
        <v>27</v>
      </c>
      <c r="R50" s="5"/>
      <c r="S50" s="5"/>
    </row>
    <row r="51" spans="1:19" x14ac:dyDescent="0.15">
      <c r="A51" s="502"/>
      <c r="B51" s="500" t="s">
        <v>72</v>
      </c>
      <c r="C51" s="92">
        <v>1413</v>
      </c>
      <c r="D51" s="92">
        <v>1732.6</v>
      </c>
      <c r="E51" s="500" t="s">
        <v>27</v>
      </c>
      <c r="F51" s="5"/>
      <c r="G51" s="5"/>
      <c r="H51" s="500" t="s">
        <v>27</v>
      </c>
      <c r="I51" s="5"/>
      <c r="J51" s="5"/>
      <c r="K51" s="500">
        <v>20</v>
      </c>
      <c r="L51" s="5"/>
      <c r="M51" s="5"/>
      <c r="N51" s="500" t="s">
        <v>27</v>
      </c>
      <c r="O51" s="5"/>
      <c r="P51" s="5"/>
      <c r="Q51" s="500" t="s">
        <v>27</v>
      </c>
      <c r="R51" s="5"/>
      <c r="S51" s="5"/>
    </row>
    <row r="52" spans="1:19" x14ac:dyDescent="0.15">
      <c r="A52" s="502"/>
      <c r="B52" s="501" t="s">
        <v>72</v>
      </c>
      <c r="C52" s="92">
        <v>1513</v>
      </c>
      <c r="D52" s="92">
        <v>1752.6</v>
      </c>
      <c r="E52" s="501" t="s">
        <v>27</v>
      </c>
      <c r="F52" s="5"/>
      <c r="G52" s="5"/>
      <c r="H52" s="501" t="s">
        <v>27</v>
      </c>
      <c r="I52" s="5"/>
      <c r="J52" s="5"/>
      <c r="K52" s="501">
        <v>20</v>
      </c>
      <c r="L52" s="5"/>
      <c r="M52" s="5"/>
      <c r="N52" s="501" t="s">
        <v>27</v>
      </c>
      <c r="O52" s="5"/>
      <c r="P52" s="5"/>
      <c r="Q52" s="501" t="s">
        <v>27</v>
      </c>
      <c r="R52" s="5"/>
      <c r="S52" s="5"/>
    </row>
    <row r="53" spans="1:19" x14ac:dyDescent="0.15">
      <c r="A53" s="502" t="s">
        <v>171</v>
      </c>
      <c r="B53" s="499">
        <v>3</v>
      </c>
      <c r="C53" s="92">
        <v>1312</v>
      </c>
      <c r="D53" s="92">
        <v>1712.4</v>
      </c>
      <c r="E53" s="499">
        <v>19.5</v>
      </c>
      <c r="F53" s="5"/>
      <c r="G53" s="5"/>
      <c r="H53" s="499" t="s">
        <v>28</v>
      </c>
      <c r="I53" s="5"/>
      <c r="J53" s="5"/>
      <c r="K53" s="499" t="str">
        <f>H53</f>
        <v>N/A</v>
      </c>
      <c r="L53" s="5"/>
      <c r="M53" s="5"/>
      <c r="N53" s="499" t="s">
        <v>28</v>
      </c>
      <c r="O53" s="5"/>
      <c r="P53" s="5"/>
      <c r="Q53" s="499" t="s">
        <v>28</v>
      </c>
      <c r="R53" s="5"/>
      <c r="S53" s="5"/>
    </row>
    <row r="54" spans="1:19" x14ac:dyDescent="0.15">
      <c r="A54" s="502"/>
      <c r="B54" s="500" t="s">
        <v>71</v>
      </c>
      <c r="C54" s="92">
        <v>1413</v>
      </c>
      <c r="D54" s="92">
        <v>1732.6</v>
      </c>
      <c r="E54" s="500" t="s">
        <v>27</v>
      </c>
      <c r="F54" s="5"/>
      <c r="G54" s="5"/>
      <c r="H54" s="500" t="s">
        <v>28</v>
      </c>
      <c r="I54" s="5"/>
      <c r="J54" s="5"/>
      <c r="K54" s="500">
        <v>20</v>
      </c>
      <c r="L54" s="5"/>
      <c r="M54" s="5"/>
      <c r="N54" s="500" t="s">
        <v>28</v>
      </c>
      <c r="O54" s="5"/>
      <c r="P54" s="5"/>
      <c r="Q54" s="500" t="s">
        <v>28</v>
      </c>
      <c r="R54" s="5"/>
      <c r="S54" s="5"/>
    </row>
    <row r="55" spans="1:19" x14ac:dyDescent="0.15">
      <c r="A55" s="502"/>
      <c r="B55" s="501" t="s">
        <v>71</v>
      </c>
      <c r="C55" s="92">
        <v>1513</v>
      </c>
      <c r="D55" s="92">
        <v>1752.6</v>
      </c>
      <c r="E55" s="501" t="s">
        <v>27</v>
      </c>
      <c r="F55" s="5"/>
      <c r="G55" s="5"/>
      <c r="H55" s="501" t="s">
        <v>28</v>
      </c>
      <c r="I55" s="5"/>
      <c r="J55" s="5"/>
      <c r="K55" s="501">
        <v>20</v>
      </c>
      <c r="L55" s="5"/>
      <c r="M55" s="5"/>
      <c r="N55" s="501" t="s">
        <v>28</v>
      </c>
      <c r="O55" s="5"/>
      <c r="P55" s="5"/>
      <c r="Q55" s="501" t="s">
        <v>28</v>
      </c>
      <c r="R55" s="5"/>
      <c r="S55" s="5"/>
    </row>
    <row r="56" spans="1:19" x14ac:dyDescent="0.15">
      <c r="A56" s="502"/>
      <c r="B56" s="499">
        <v>4</v>
      </c>
      <c r="C56" s="92">
        <v>1312</v>
      </c>
      <c r="D56" s="92">
        <v>1712.4</v>
      </c>
      <c r="E56" s="499">
        <v>16.5</v>
      </c>
      <c r="F56" s="5"/>
      <c r="G56" s="5"/>
      <c r="H56" s="499" t="s">
        <v>28</v>
      </c>
      <c r="I56" s="5"/>
      <c r="J56" s="5"/>
      <c r="K56" s="499" t="str">
        <f>H56</f>
        <v>N/A</v>
      </c>
      <c r="L56" s="5"/>
      <c r="M56" s="5"/>
      <c r="N56" s="499" t="s">
        <v>28</v>
      </c>
      <c r="O56" s="5"/>
      <c r="P56" s="5"/>
      <c r="Q56" s="499" t="s">
        <v>28</v>
      </c>
      <c r="R56" s="5"/>
      <c r="S56" s="5"/>
    </row>
    <row r="57" spans="1:19" x14ac:dyDescent="0.15">
      <c r="A57" s="503"/>
      <c r="B57" s="500" t="s">
        <v>72</v>
      </c>
      <c r="C57" s="92">
        <v>1413</v>
      </c>
      <c r="D57" s="92">
        <v>1732.6</v>
      </c>
      <c r="E57" s="500" t="s">
        <v>27</v>
      </c>
      <c r="F57" s="5"/>
      <c r="G57" s="5"/>
      <c r="H57" s="500" t="s">
        <v>28</v>
      </c>
      <c r="I57" s="5"/>
      <c r="J57" s="5"/>
      <c r="K57" s="500">
        <v>20</v>
      </c>
      <c r="L57" s="5"/>
      <c r="M57" s="5"/>
      <c r="N57" s="500" t="s">
        <v>28</v>
      </c>
      <c r="O57" s="5"/>
      <c r="P57" s="5"/>
      <c r="Q57" s="500" t="s">
        <v>28</v>
      </c>
      <c r="R57" s="5"/>
      <c r="S57" s="5"/>
    </row>
    <row r="58" spans="1:19" x14ac:dyDescent="0.15">
      <c r="A58" s="502"/>
      <c r="B58" s="501" t="s">
        <v>72</v>
      </c>
      <c r="C58" s="92">
        <v>1513</v>
      </c>
      <c r="D58" s="92">
        <v>1752.6</v>
      </c>
      <c r="E58" s="501" t="s">
        <v>27</v>
      </c>
      <c r="F58" s="5"/>
      <c r="G58" s="5"/>
      <c r="H58" s="501" t="s">
        <v>28</v>
      </c>
      <c r="I58" s="5"/>
      <c r="J58" s="5"/>
      <c r="K58" s="501">
        <v>20</v>
      </c>
      <c r="L58" s="5"/>
      <c r="M58" s="5"/>
      <c r="N58" s="501" t="s">
        <v>28</v>
      </c>
      <c r="O58" s="5"/>
      <c r="P58" s="5"/>
      <c r="Q58" s="501" t="s">
        <v>28</v>
      </c>
      <c r="R58" s="5"/>
      <c r="S58" s="5"/>
    </row>
    <row r="59" spans="1:19" s="139" customFormat="1" ht="20.25" customHeight="1" x14ac:dyDescent="0.15">
      <c r="A59" s="477" t="s">
        <v>94</v>
      </c>
      <c r="B59" s="423"/>
      <c r="C59" s="423"/>
      <c r="D59" s="423"/>
      <c r="E59" s="423"/>
      <c r="F59" s="423"/>
      <c r="G59" s="423"/>
      <c r="H59" s="423"/>
      <c r="I59" s="423"/>
      <c r="J59" s="423"/>
      <c r="K59" s="423"/>
      <c r="L59" s="423"/>
      <c r="M59" s="423"/>
      <c r="N59" s="423"/>
      <c r="O59" s="423"/>
      <c r="P59" s="423"/>
      <c r="Q59" s="423"/>
      <c r="R59" s="423"/>
      <c r="S59" s="478"/>
    </row>
    <row r="60" spans="1:19" s="139" customFormat="1" x14ac:dyDescent="0.15">
      <c r="A60" s="479" t="s">
        <v>316</v>
      </c>
      <c r="B60" s="417"/>
      <c r="C60" s="417"/>
      <c r="D60" s="417"/>
      <c r="E60" s="417"/>
      <c r="F60" s="417"/>
      <c r="G60" s="417"/>
      <c r="H60" s="417"/>
      <c r="I60" s="417"/>
      <c r="J60" s="417"/>
      <c r="K60" s="417"/>
      <c r="L60" s="417"/>
      <c r="M60" s="417"/>
      <c r="N60" s="417"/>
      <c r="O60" s="417"/>
      <c r="P60" s="417"/>
      <c r="Q60" s="417"/>
      <c r="R60" s="417"/>
      <c r="S60" s="480"/>
    </row>
    <row r="61" spans="1:19" s="139" customFormat="1" x14ac:dyDescent="0.15">
      <c r="A61" s="479" t="s">
        <v>111</v>
      </c>
      <c r="B61" s="417"/>
      <c r="C61" s="417"/>
      <c r="D61" s="417"/>
      <c r="E61" s="417"/>
      <c r="F61" s="417"/>
      <c r="G61" s="417"/>
      <c r="H61" s="417"/>
      <c r="I61" s="417"/>
      <c r="J61" s="417"/>
      <c r="K61" s="417"/>
      <c r="L61" s="417"/>
      <c r="M61" s="417"/>
      <c r="N61" s="417"/>
      <c r="O61" s="417"/>
      <c r="P61" s="417"/>
      <c r="Q61" s="417"/>
      <c r="R61" s="417"/>
      <c r="S61" s="480"/>
    </row>
    <row r="62" spans="1:19" s="139" customFormat="1" x14ac:dyDescent="0.15">
      <c r="A62" s="461" t="s">
        <v>112</v>
      </c>
      <c r="B62" s="426"/>
      <c r="C62" s="426"/>
      <c r="D62" s="426"/>
      <c r="E62" s="426"/>
      <c r="F62" s="426"/>
      <c r="G62" s="426"/>
      <c r="H62" s="426"/>
      <c r="I62" s="426"/>
      <c r="J62" s="426"/>
      <c r="K62" s="426"/>
      <c r="L62" s="426"/>
      <c r="M62" s="426"/>
      <c r="N62" s="426"/>
      <c r="O62" s="426"/>
      <c r="P62" s="426"/>
      <c r="Q62" s="426"/>
      <c r="R62" s="426"/>
      <c r="S62" s="462"/>
    </row>
    <row r="65" spans="1:1" x14ac:dyDescent="0.15">
      <c r="A65" s="7"/>
    </row>
    <row r="117" spans="1:1" ht="234" x14ac:dyDescent="0.15">
      <c r="A117" s="7" t="s">
        <v>157</v>
      </c>
    </row>
  </sheetData>
  <mergeCells count="123">
    <mergeCell ref="A59:S59"/>
    <mergeCell ref="A60:S60"/>
    <mergeCell ref="A61:S61"/>
    <mergeCell ref="A62:S62"/>
    <mergeCell ref="Q53:Q55"/>
    <mergeCell ref="B56:B58"/>
    <mergeCell ref="E56:E58"/>
    <mergeCell ref="H56:H58"/>
    <mergeCell ref="K56:K58"/>
    <mergeCell ref="N56:N58"/>
    <mergeCell ref="Q56:Q58"/>
    <mergeCell ref="A53:A58"/>
    <mergeCell ref="B53:B55"/>
    <mergeCell ref="E53:E55"/>
    <mergeCell ref="H53:H55"/>
    <mergeCell ref="K53:K55"/>
    <mergeCell ref="N53:N55"/>
    <mergeCell ref="A47:A52"/>
    <mergeCell ref="B47:B49"/>
    <mergeCell ref="E47:E49"/>
    <mergeCell ref="H47:H49"/>
    <mergeCell ref="K47:K49"/>
    <mergeCell ref="N47:N49"/>
    <mergeCell ref="Q47:Q49"/>
    <mergeCell ref="A45:A46"/>
    <mergeCell ref="B45:B46"/>
    <mergeCell ref="C45:C46"/>
    <mergeCell ref="D45:D46"/>
    <mergeCell ref="E45:G45"/>
    <mergeCell ref="H45:J45"/>
    <mergeCell ref="B50:B52"/>
    <mergeCell ref="E50:E52"/>
    <mergeCell ref="H50:H52"/>
    <mergeCell ref="K50:K52"/>
    <mergeCell ref="N50:N52"/>
    <mergeCell ref="Q50:Q52"/>
    <mergeCell ref="K45:M45"/>
    <mergeCell ref="N45:P45"/>
    <mergeCell ref="Q45:S45"/>
    <mergeCell ref="A38:S38"/>
    <mergeCell ref="A39:S39"/>
    <mergeCell ref="A40:S40"/>
    <mergeCell ref="A41:S41"/>
    <mergeCell ref="A43:S43"/>
    <mergeCell ref="A44:S44"/>
    <mergeCell ref="Q32:Q34"/>
    <mergeCell ref="B35:B37"/>
    <mergeCell ref="E35:E37"/>
    <mergeCell ref="H35:H37"/>
    <mergeCell ref="K35:K37"/>
    <mergeCell ref="N35:N37"/>
    <mergeCell ref="Q35:Q37"/>
    <mergeCell ref="A32:A37"/>
    <mergeCell ref="B32:B34"/>
    <mergeCell ref="E32:E34"/>
    <mergeCell ref="H32:H34"/>
    <mergeCell ref="K32:K34"/>
    <mergeCell ref="N32:N34"/>
    <mergeCell ref="A26:A31"/>
    <mergeCell ref="B26:B28"/>
    <mergeCell ref="E26:E28"/>
    <mergeCell ref="H26:H28"/>
    <mergeCell ref="K26:K28"/>
    <mergeCell ref="N26:N28"/>
    <mergeCell ref="Q26:Q28"/>
    <mergeCell ref="A24:A25"/>
    <mergeCell ref="B24:B25"/>
    <mergeCell ref="C24:C25"/>
    <mergeCell ref="D24:D25"/>
    <mergeCell ref="E24:G24"/>
    <mergeCell ref="H24:J24"/>
    <mergeCell ref="B29:B31"/>
    <mergeCell ref="E29:E31"/>
    <mergeCell ref="H29:H31"/>
    <mergeCell ref="K29:K31"/>
    <mergeCell ref="N29:N31"/>
    <mergeCell ref="Q29:Q31"/>
    <mergeCell ref="K24:M24"/>
    <mergeCell ref="N24:P24"/>
    <mergeCell ref="Q24:S24"/>
    <mergeCell ref="A20:S20"/>
    <mergeCell ref="A22:S22"/>
    <mergeCell ref="A23:S23"/>
    <mergeCell ref="Q11:Q13"/>
    <mergeCell ref="B14:B16"/>
    <mergeCell ref="E14:E16"/>
    <mergeCell ref="H14:H16"/>
    <mergeCell ref="K14:K16"/>
    <mergeCell ref="N14:N16"/>
    <mergeCell ref="Q14:Q16"/>
    <mergeCell ref="A11:A16"/>
    <mergeCell ref="B11:B13"/>
    <mergeCell ref="E11:E13"/>
    <mergeCell ref="H11:H13"/>
    <mergeCell ref="K11:K13"/>
    <mergeCell ref="N11:N13"/>
    <mergeCell ref="A17:S17"/>
    <mergeCell ref="A18:S18"/>
    <mergeCell ref="A19:S19"/>
    <mergeCell ref="A5:A10"/>
    <mergeCell ref="B5:B7"/>
    <mergeCell ref="E5:E7"/>
    <mergeCell ref="H5:H7"/>
    <mergeCell ref="K5:K7"/>
    <mergeCell ref="N5:N7"/>
    <mergeCell ref="Q5:Q7"/>
    <mergeCell ref="B8:B10"/>
    <mergeCell ref="E8:E10"/>
    <mergeCell ref="H8:H10"/>
    <mergeCell ref="K8:K10"/>
    <mergeCell ref="N8:N10"/>
    <mergeCell ref="Q8:Q10"/>
    <mergeCell ref="A1:S1"/>
    <mergeCell ref="A2:S2"/>
    <mergeCell ref="A3:A4"/>
    <mergeCell ref="B3:B4"/>
    <mergeCell ref="C3:C4"/>
    <mergeCell ref="D3:D4"/>
    <mergeCell ref="E3:G3"/>
    <mergeCell ref="H3:J3"/>
    <mergeCell ref="K3:M3"/>
    <mergeCell ref="N3:P3"/>
    <mergeCell ref="Q3:S3"/>
  </mergeCells>
  <pageMargins left="0.75" right="0.75" top="1" bottom="1" header="0.5" footer="0.5"/>
  <pageSetup orientation="portrait" r:id="rId1"/>
  <headerFooter alignWithMargins="0">
    <oddHeader>&amp;C&amp;"arial,Bold"&amp;10&amp;K3E8430Nokia Internal Use Only</oddHeader>
    <oddFooter>&amp;C&amp;"arial,Bold"&amp;10&amp;K3E8430Nokia Internal Use Only</oddFooter>
    <evenHeader>&amp;C&amp;"arial,Bold"&amp;10&amp;K3E8430Nokia Internal Use Only</evenHeader>
    <evenFooter>&amp;C&amp;"arial,Bold"&amp;10&amp;K3E8430Nokia Internal Use Only</evenFooter>
    <firstHeader>&amp;C&amp;"arial,Bold"&amp;10&amp;K3E8430Nokia Internal Use Only</firstHeader>
    <firstFooter>&amp;C&amp;"arial,Bold"&amp;10&amp;K3E8430Nokia Internal Use Only</first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87"/>
  <sheetViews>
    <sheetView workbookViewId="0">
      <selection sqref="A1:M1"/>
    </sheetView>
  </sheetViews>
  <sheetFormatPr defaultRowHeight="11.25" x14ac:dyDescent="0.2"/>
  <cols>
    <col min="1" max="1" width="6.42578125" style="67" customWidth="1"/>
    <col min="2" max="3" width="5.5703125" style="67" customWidth="1"/>
    <col min="4" max="4" width="5.28515625" style="67" customWidth="1"/>
    <col min="5" max="5" width="7.140625" style="67" customWidth="1"/>
    <col min="6" max="6" width="3.28515625" style="67" customWidth="1"/>
    <col min="7" max="8" width="5.7109375" style="67" customWidth="1"/>
    <col min="9" max="9" width="3.5703125" style="67" customWidth="1"/>
    <col min="10" max="10" width="3.28515625" style="67" customWidth="1"/>
    <col min="11" max="11" width="5.7109375" style="67" customWidth="1"/>
    <col min="12" max="12" width="5.7109375" style="67" hidden="1" customWidth="1"/>
    <col min="13" max="13" width="3.5703125" style="67" hidden="1" customWidth="1"/>
    <col min="14" max="244" width="9.140625" style="67"/>
    <col min="245" max="245" width="5.85546875" style="67" customWidth="1"/>
    <col min="246" max="246" width="6.85546875" style="67" customWidth="1"/>
    <col min="247" max="247" width="5" style="67" customWidth="1"/>
    <col min="248" max="248" width="5.85546875" style="67" customWidth="1"/>
    <col min="249" max="249" width="6.85546875" style="67" customWidth="1"/>
    <col min="250" max="250" width="5" style="67" customWidth="1"/>
    <col min="251" max="251" width="5.85546875" style="67" customWidth="1"/>
    <col min="252" max="252" width="6.85546875" style="67" customWidth="1"/>
    <col min="253" max="253" width="5" style="67" customWidth="1"/>
    <col min="254" max="254" width="5.85546875" style="67" customWidth="1"/>
    <col min="255" max="255" width="6.85546875" style="67" customWidth="1"/>
    <col min="256" max="256" width="5" style="67" customWidth="1"/>
    <col min="257" max="257" width="5.85546875" style="67" customWidth="1"/>
    <col min="258" max="258" width="6.85546875" style="67" customWidth="1"/>
    <col min="259" max="259" width="5" style="67" customWidth="1"/>
    <col min="260" max="500" width="9.140625" style="67"/>
    <col min="501" max="501" width="5.85546875" style="67" customWidth="1"/>
    <col min="502" max="502" width="6.85546875" style="67" customWidth="1"/>
    <col min="503" max="503" width="5" style="67" customWidth="1"/>
    <col min="504" max="504" width="5.85546875" style="67" customWidth="1"/>
    <col min="505" max="505" width="6.85546875" style="67" customWidth="1"/>
    <col min="506" max="506" width="5" style="67" customWidth="1"/>
    <col min="507" max="507" width="5.85546875" style="67" customWidth="1"/>
    <col min="508" max="508" width="6.85546875" style="67" customWidth="1"/>
    <col min="509" max="509" width="5" style="67" customWidth="1"/>
    <col min="510" max="510" width="5.85546875" style="67" customWidth="1"/>
    <col min="511" max="511" width="6.85546875" style="67" customWidth="1"/>
    <col min="512" max="512" width="5" style="67" customWidth="1"/>
    <col min="513" max="513" width="5.85546875" style="67" customWidth="1"/>
    <col min="514" max="514" width="6.85546875" style="67" customWidth="1"/>
    <col min="515" max="515" width="5" style="67" customWidth="1"/>
    <col min="516" max="756" width="9.140625" style="67"/>
    <col min="757" max="757" width="5.85546875" style="67" customWidth="1"/>
    <col min="758" max="758" width="6.85546875" style="67" customWidth="1"/>
    <col min="759" max="759" width="5" style="67" customWidth="1"/>
    <col min="760" max="760" width="5.85546875" style="67" customWidth="1"/>
    <col min="761" max="761" width="6.85546875" style="67" customWidth="1"/>
    <col min="762" max="762" width="5" style="67" customWidth="1"/>
    <col min="763" max="763" width="5.85546875" style="67" customWidth="1"/>
    <col min="764" max="764" width="6.85546875" style="67" customWidth="1"/>
    <col min="765" max="765" width="5" style="67" customWidth="1"/>
    <col min="766" max="766" width="5.85546875" style="67" customWidth="1"/>
    <col min="767" max="767" width="6.85546875" style="67" customWidth="1"/>
    <col min="768" max="768" width="5" style="67" customWidth="1"/>
    <col min="769" max="769" width="5.85546875" style="67" customWidth="1"/>
    <col min="770" max="770" width="6.85546875" style="67" customWidth="1"/>
    <col min="771" max="771" width="5" style="67" customWidth="1"/>
    <col min="772" max="1012" width="9.140625" style="67"/>
    <col min="1013" max="1013" width="5.85546875" style="67" customWidth="1"/>
    <col min="1014" max="1014" width="6.85546875" style="67" customWidth="1"/>
    <col min="1015" max="1015" width="5" style="67" customWidth="1"/>
    <col min="1016" max="1016" width="5.85546875" style="67" customWidth="1"/>
    <col min="1017" max="1017" width="6.85546875" style="67" customWidth="1"/>
    <col min="1018" max="1018" width="5" style="67" customWidth="1"/>
    <col min="1019" max="1019" width="5.85546875" style="67" customWidth="1"/>
    <col min="1020" max="1020" width="6.85546875" style="67" customWidth="1"/>
    <col min="1021" max="1021" width="5" style="67" customWidth="1"/>
    <col min="1022" max="1022" width="5.85546875" style="67" customWidth="1"/>
    <col min="1023" max="1023" width="6.85546875" style="67" customWidth="1"/>
    <col min="1024" max="1024" width="5" style="67" customWidth="1"/>
    <col min="1025" max="1025" width="5.85546875" style="67" customWidth="1"/>
    <col min="1026" max="1026" width="6.85546875" style="67" customWidth="1"/>
    <col min="1027" max="1027" width="5" style="67" customWidth="1"/>
    <col min="1028" max="1268" width="9.140625" style="67"/>
    <col min="1269" max="1269" width="5.85546875" style="67" customWidth="1"/>
    <col min="1270" max="1270" width="6.85546875" style="67" customWidth="1"/>
    <col min="1271" max="1271" width="5" style="67" customWidth="1"/>
    <col min="1272" max="1272" width="5.85546875" style="67" customWidth="1"/>
    <col min="1273" max="1273" width="6.85546875" style="67" customWidth="1"/>
    <col min="1274" max="1274" width="5" style="67" customWidth="1"/>
    <col min="1275" max="1275" width="5.85546875" style="67" customWidth="1"/>
    <col min="1276" max="1276" width="6.85546875" style="67" customWidth="1"/>
    <col min="1277" max="1277" width="5" style="67" customWidth="1"/>
    <col min="1278" max="1278" width="5.85546875" style="67" customWidth="1"/>
    <col min="1279" max="1279" width="6.85546875" style="67" customWidth="1"/>
    <col min="1280" max="1280" width="5" style="67" customWidth="1"/>
    <col min="1281" max="1281" width="5.85546875" style="67" customWidth="1"/>
    <col min="1282" max="1282" width="6.85546875" style="67" customWidth="1"/>
    <col min="1283" max="1283" width="5" style="67" customWidth="1"/>
    <col min="1284" max="1524" width="9.140625" style="67"/>
    <col min="1525" max="1525" width="5.85546875" style="67" customWidth="1"/>
    <col min="1526" max="1526" width="6.85546875" style="67" customWidth="1"/>
    <col min="1527" max="1527" width="5" style="67" customWidth="1"/>
    <col min="1528" max="1528" width="5.85546875" style="67" customWidth="1"/>
    <col min="1529" max="1529" width="6.85546875" style="67" customWidth="1"/>
    <col min="1530" max="1530" width="5" style="67" customWidth="1"/>
    <col min="1531" max="1531" width="5.85546875" style="67" customWidth="1"/>
    <col min="1532" max="1532" width="6.85546875" style="67" customWidth="1"/>
    <col min="1533" max="1533" width="5" style="67" customWidth="1"/>
    <col min="1534" max="1534" width="5.85546875" style="67" customWidth="1"/>
    <col min="1535" max="1535" width="6.85546875" style="67" customWidth="1"/>
    <col min="1536" max="1536" width="5" style="67" customWidth="1"/>
    <col min="1537" max="1537" width="5.85546875" style="67" customWidth="1"/>
    <col min="1538" max="1538" width="6.85546875" style="67" customWidth="1"/>
    <col min="1539" max="1539" width="5" style="67" customWidth="1"/>
    <col min="1540" max="1780" width="9.140625" style="67"/>
    <col min="1781" max="1781" width="5.85546875" style="67" customWidth="1"/>
    <col min="1782" max="1782" width="6.85546875" style="67" customWidth="1"/>
    <col min="1783" max="1783" width="5" style="67" customWidth="1"/>
    <col min="1784" max="1784" width="5.85546875" style="67" customWidth="1"/>
    <col min="1785" max="1785" width="6.85546875" style="67" customWidth="1"/>
    <col min="1786" max="1786" width="5" style="67" customWidth="1"/>
    <col min="1787" max="1787" width="5.85546875" style="67" customWidth="1"/>
    <col min="1788" max="1788" width="6.85546875" style="67" customWidth="1"/>
    <col min="1789" max="1789" width="5" style="67" customWidth="1"/>
    <col min="1790" max="1790" width="5.85546875" style="67" customWidth="1"/>
    <col min="1791" max="1791" width="6.85546875" style="67" customWidth="1"/>
    <col min="1792" max="1792" width="5" style="67" customWidth="1"/>
    <col min="1793" max="1793" width="5.85546875" style="67" customWidth="1"/>
    <col min="1794" max="1794" width="6.85546875" style="67" customWidth="1"/>
    <col min="1795" max="1795" width="5" style="67" customWidth="1"/>
    <col min="1796" max="2036" width="9.140625" style="67"/>
    <col min="2037" max="2037" width="5.85546875" style="67" customWidth="1"/>
    <col min="2038" max="2038" width="6.85546875" style="67" customWidth="1"/>
    <col min="2039" max="2039" width="5" style="67" customWidth="1"/>
    <col min="2040" max="2040" width="5.85546875" style="67" customWidth="1"/>
    <col min="2041" max="2041" width="6.85546875" style="67" customWidth="1"/>
    <col min="2042" max="2042" width="5" style="67" customWidth="1"/>
    <col min="2043" max="2043" width="5.85546875" style="67" customWidth="1"/>
    <col min="2044" max="2044" width="6.85546875" style="67" customWidth="1"/>
    <col min="2045" max="2045" width="5" style="67" customWidth="1"/>
    <col min="2046" max="2046" width="5.85546875" style="67" customWidth="1"/>
    <col min="2047" max="2047" width="6.85546875" style="67" customWidth="1"/>
    <col min="2048" max="2048" width="5" style="67" customWidth="1"/>
    <col min="2049" max="2049" width="5.85546875" style="67" customWidth="1"/>
    <col min="2050" max="2050" width="6.85546875" style="67" customWidth="1"/>
    <col min="2051" max="2051" width="5" style="67" customWidth="1"/>
    <col min="2052" max="2292" width="9.140625" style="67"/>
    <col min="2293" max="2293" width="5.85546875" style="67" customWidth="1"/>
    <col min="2294" max="2294" width="6.85546875" style="67" customWidth="1"/>
    <col min="2295" max="2295" width="5" style="67" customWidth="1"/>
    <col min="2296" max="2296" width="5.85546875" style="67" customWidth="1"/>
    <col min="2297" max="2297" width="6.85546875" style="67" customWidth="1"/>
    <col min="2298" max="2298" width="5" style="67" customWidth="1"/>
    <col min="2299" max="2299" width="5.85546875" style="67" customWidth="1"/>
    <col min="2300" max="2300" width="6.85546875" style="67" customWidth="1"/>
    <col min="2301" max="2301" width="5" style="67" customWidth="1"/>
    <col min="2302" max="2302" width="5.85546875" style="67" customWidth="1"/>
    <col min="2303" max="2303" width="6.85546875" style="67" customWidth="1"/>
    <col min="2304" max="2304" width="5" style="67" customWidth="1"/>
    <col min="2305" max="2305" width="5.85546875" style="67" customWidth="1"/>
    <col min="2306" max="2306" width="6.85546875" style="67" customWidth="1"/>
    <col min="2307" max="2307" width="5" style="67" customWidth="1"/>
    <col min="2308" max="2548" width="9.140625" style="67"/>
    <col min="2549" max="2549" width="5.85546875" style="67" customWidth="1"/>
    <col min="2550" max="2550" width="6.85546875" style="67" customWidth="1"/>
    <col min="2551" max="2551" width="5" style="67" customWidth="1"/>
    <col min="2552" max="2552" width="5.85546875" style="67" customWidth="1"/>
    <col min="2553" max="2553" width="6.85546875" style="67" customWidth="1"/>
    <col min="2554" max="2554" width="5" style="67" customWidth="1"/>
    <col min="2555" max="2555" width="5.85546875" style="67" customWidth="1"/>
    <col min="2556" max="2556" width="6.85546875" style="67" customWidth="1"/>
    <col min="2557" max="2557" width="5" style="67" customWidth="1"/>
    <col min="2558" max="2558" width="5.85546875" style="67" customWidth="1"/>
    <col min="2559" max="2559" width="6.85546875" style="67" customWidth="1"/>
    <col min="2560" max="2560" width="5" style="67" customWidth="1"/>
    <col min="2561" max="2561" width="5.85546875" style="67" customWidth="1"/>
    <col min="2562" max="2562" width="6.85546875" style="67" customWidth="1"/>
    <col min="2563" max="2563" width="5" style="67" customWidth="1"/>
    <col min="2564" max="2804" width="9.140625" style="67"/>
    <col min="2805" max="2805" width="5.85546875" style="67" customWidth="1"/>
    <col min="2806" max="2806" width="6.85546875" style="67" customWidth="1"/>
    <col min="2807" max="2807" width="5" style="67" customWidth="1"/>
    <col min="2808" max="2808" width="5.85546875" style="67" customWidth="1"/>
    <col min="2809" max="2809" width="6.85546875" style="67" customWidth="1"/>
    <col min="2810" max="2810" width="5" style="67" customWidth="1"/>
    <col min="2811" max="2811" width="5.85546875" style="67" customWidth="1"/>
    <col min="2812" max="2812" width="6.85546875" style="67" customWidth="1"/>
    <col min="2813" max="2813" width="5" style="67" customWidth="1"/>
    <col min="2814" max="2814" width="5.85546875" style="67" customWidth="1"/>
    <col min="2815" max="2815" width="6.85546875" style="67" customWidth="1"/>
    <col min="2816" max="2816" width="5" style="67" customWidth="1"/>
    <col min="2817" max="2817" width="5.85546875" style="67" customWidth="1"/>
    <col min="2818" max="2818" width="6.85546875" style="67" customWidth="1"/>
    <col min="2819" max="2819" width="5" style="67" customWidth="1"/>
    <col min="2820" max="3060" width="9.140625" style="67"/>
    <col min="3061" max="3061" width="5.85546875" style="67" customWidth="1"/>
    <col min="3062" max="3062" width="6.85546875" style="67" customWidth="1"/>
    <col min="3063" max="3063" width="5" style="67" customWidth="1"/>
    <col min="3064" max="3064" width="5.85546875" style="67" customWidth="1"/>
    <col min="3065" max="3065" width="6.85546875" style="67" customWidth="1"/>
    <col min="3066" max="3066" width="5" style="67" customWidth="1"/>
    <col min="3067" max="3067" width="5.85546875" style="67" customWidth="1"/>
    <col min="3068" max="3068" width="6.85546875" style="67" customWidth="1"/>
    <col min="3069" max="3069" width="5" style="67" customWidth="1"/>
    <col min="3070" max="3070" width="5.85546875" style="67" customWidth="1"/>
    <col min="3071" max="3071" width="6.85546875" style="67" customWidth="1"/>
    <col min="3072" max="3072" width="5" style="67" customWidth="1"/>
    <col min="3073" max="3073" width="5.85546875" style="67" customWidth="1"/>
    <col min="3074" max="3074" width="6.85546875" style="67" customWidth="1"/>
    <col min="3075" max="3075" width="5" style="67" customWidth="1"/>
    <col min="3076" max="3316" width="9.140625" style="67"/>
    <col min="3317" max="3317" width="5.85546875" style="67" customWidth="1"/>
    <col min="3318" max="3318" width="6.85546875" style="67" customWidth="1"/>
    <col min="3319" max="3319" width="5" style="67" customWidth="1"/>
    <col min="3320" max="3320" width="5.85546875" style="67" customWidth="1"/>
    <col min="3321" max="3321" width="6.85546875" style="67" customWidth="1"/>
    <col min="3322" max="3322" width="5" style="67" customWidth="1"/>
    <col min="3323" max="3323" width="5.85546875" style="67" customWidth="1"/>
    <col min="3324" max="3324" width="6.85546875" style="67" customWidth="1"/>
    <col min="3325" max="3325" width="5" style="67" customWidth="1"/>
    <col min="3326" max="3326" width="5.85546875" style="67" customWidth="1"/>
    <col min="3327" max="3327" width="6.85546875" style="67" customWidth="1"/>
    <col min="3328" max="3328" width="5" style="67" customWidth="1"/>
    <col min="3329" max="3329" width="5.85546875" style="67" customWidth="1"/>
    <col min="3330" max="3330" width="6.85546875" style="67" customWidth="1"/>
    <col min="3331" max="3331" width="5" style="67" customWidth="1"/>
    <col min="3332" max="3572" width="9.140625" style="67"/>
    <col min="3573" max="3573" width="5.85546875" style="67" customWidth="1"/>
    <col min="3574" max="3574" width="6.85546875" style="67" customWidth="1"/>
    <col min="3575" max="3575" width="5" style="67" customWidth="1"/>
    <col min="3576" max="3576" width="5.85546875" style="67" customWidth="1"/>
    <col min="3577" max="3577" width="6.85546875" style="67" customWidth="1"/>
    <col min="3578" max="3578" width="5" style="67" customWidth="1"/>
    <col min="3579" max="3579" width="5.85546875" style="67" customWidth="1"/>
    <col min="3580" max="3580" width="6.85546875" style="67" customWidth="1"/>
    <col min="3581" max="3581" width="5" style="67" customWidth="1"/>
    <col min="3582" max="3582" width="5.85546875" style="67" customWidth="1"/>
    <col min="3583" max="3583" width="6.85546875" style="67" customWidth="1"/>
    <col min="3584" max="3584" width="5" style="67" customWidth="1"/>
    <col min="3585" max="3585" width="5.85546875" style="67" customWidth="1"/>
    <col min="3586" max="3586" width="6.85546875" style="67" customWidth="1"/>
    <col min="3587" max="3587" width="5" style="67" customWidth="1"/>
    <col min="3588" max="3828" width="9.140625" style="67"/>
    <col min="3829" max="3829" width="5.85546875" style="67" customWidth="1"/>
    <col min="3830" max="3830" width="6.85546875" style="67" customWidth="1"/>
    <col min="3831" max="3831" width="5" style="67" customWidth="1"/>
    <col min="3832" max="3832" width="5.85546875" style="67" customWidth="1"/>
    <col min="3833" max="3833" width="6.85546875" style="67" customWidth="1"/>
    <col min="3834" max="3834" width="5" style="67" customWidth="1"/>
    <col min="3835" max="3835" width="5.85546875" style="67" customWidth="1"/>
    <col min="3836" max="3836" width="6.85546875" style="67" customWidth="1"/>
    <col min="3837" max="3837" width="5" style="67" customWidth="1"/>
    <col min="3838" max="3838" width="5.85546875" style="67" customWidth="1"/>
    <col min="3839" max="3839" width="6.85546875" style="67" customWidth="1"/>
    <col min="3840" max="3840" width="5" style="67" customWidth="1"/>
    <col min="3841" max="3841" width="5.85546875" style="67" customWidth="1"/>
    <col min="3842" max="3842" width="6.85546875" style="67" customWidth="1"/>
    <col min="3843" max="3843" width="5" style="67" customWidth="1"/>
    <col min="3844" max="4084" width="9.140625" style="67"/>
    <col min="4085" max="4085" width="5.85546875" style="67" customWidth="1"/>
    <col min="4086" max="4086" width="6.85546875" style="67" customWidth="1"/>
    <col min="4087" max="4087" width="5" style="67" customWidth="1"/>
    <col min="4088" max="4088" width="5.85546875" style="67" customWidth="1"/>
    <col min="4089" max="4089" width="6.85546875" style="67" customWidth="1"/>
    <col min="4090" max="4090" width="5" style="67" customWidth="1"/>
    <col min="4091" max="4091" width="5.85546875" style="67" customWidth="1"/>
    <col min="4092" max="4092" width="6.85546875" style="67" customWidth="1"/>
    <col min="4093" max="4093" width="5" style="67" customWidth="1"/>
    <col min="4094" max="4094" width="5.85546875" style="67" customWidth="1"/>
    <col min="4095" max="4095" width="6.85546875" style="67" customWidth="1"/>
    <col min="4096" max="4096" width="5" style="67" customWidth="1"/>
    <col min="4097" max="4097" width="5.85546875" style="67" customWidth="1"/>
    <col min="4098" max="4098" width="6.85546875" style="67" customWidth="1"/>
    <col min="4099" max="4099" width="5" style="67" customWidth="1"/>
    <col min="4100" max="4340" width="9.140625" style="67"/>
    <col min="4341" max="4341" width="5.85546875" style="67" customWidth="1"/>
    <col min="4342" max="4342" width="6.85546875" style="67" customWidth="1"/>
    <col min="4343" max="4343" width="5" style="67" customWidth="1"/>
    <col min="4344" max="4344" width="5.85546875" style="67" customWidth="1"/>
    <col min="4345" max="4345" width="6.85546875" style="67" customWidth="1"/>
    <col min="4346" max="4346" width="5" style="67" customWidth="1"/>
    <col min="4347" max="4347" width="5.85546875" style="67" customWidth="1"/>
    <col min="4348" max="4348" width="6.85546875" style="67" customWidth="1"/>
    <col min="4349" max="4349" width="5" style="67" customWidth="1"/>
    <col min="4350" max="4350" width="5.85546875" style="67" customWidth="1"/>
    <col min="4351" max="4351" width="6.85546875" style="67" customWidth="1"/>
    <col min="4352" max="4352" width="5" style="67" customWidth="1"/>
    <col min="4353" max="4353" width="5.85546875" style="67" customWidth="1"/>
    <col min="4354" max="4354" width="6.85546875" style="67" customWidth="1"/>
    <col min="4355" max="4355" width="5" style="67" customWidth="1"/>
    <col min="4356" max="4596" width="9.140625" style="67"/>
    <col min="4597" max="4597" width="5.85546875" style="67" customWidth="1"/>
    <col min="4598" max="4598" width="6.85546875" style="67" customWidth="1"/>
    <col min="4599" max="4599" width="5" style="67" customWidth="1"/>
    <col min="4600" max="4600" width="5.85546875" style="67" customWidth="1"/>
    <col min="4601" max="4601" width="6.85546875" style="67" customWidth="1"/>
    <col min="4602" max="4602" width="5" style="67" customWidth="1"/>
    <col min="4603" max="4603" width="5.85546875" style="67" customWidth="1"/>
    <col min="4604" max="4604" width="6.85546875" style="67" customWidth="1"/>
    <col min="4605" max="4605" width="5" style="67" customWidth="1"/>
    <col min="4606" max="4606" width="5.85546875" style="67" customWidth="1"/>
    <col min="4607" max="4607" width="6.85546875" style="67" customWidth="1"/>
    <col min="4608" max="4608" width="5" style="67" customWidth="1"/>
    <col min="4609" max="4609" width="5.85546875" style="67" customWidth="1"/>
    <col min="4610" max="4610" width="6.85546875" style="67" customWidth="1"/>
    <col min="4611" max="4611" width="5" style="67" customWidth="1"/>
    <col min="4612" max="4852" width="9.140625" style="67"/>
    <col min="4853" max="4853" width="5.85546875" style="67" customWidth="1"/>
    <col min="4854" max="4854" width="6.85546875" style="67" customWidth="1"/>
    <col min="4855" max="4855" width="5" style="67" customWidth="1"/>
    <col min="4856" max="4856" width="5.85546875" style="67" customWidth="1"/>
    <col min="4857" max="4857" width="6.85546875" style="67" customWidth="1"/>
    <col min="4858" max="4858" width="5" style="67" customWidth="1"/>
    <col min="4859" max="4859" width="5.85546875" style="67" customWidth="1"/>
    <col min="4860" max="4860" width="6.85546875" style="67" customWidth="1"/>
    <col min="4861" max="4861" width="5" style="67" customWidth="1"/>
    <col min="4862" max="4862" width="5.85546875" style="67" customWidth="1"/>
    <col min="4863" max="4863" width="6.85546875" style="67" customWidth="1"/>
    <col min="4864" max="4864" width="5" style="67" customWidth="1"/>
    <col min="4865" max="4865" width="5.85546875" style="67" customWidth="1"/>
    <col min="4866" max="4866" width="6.85546875" style="67" customWidth="1"/>
    <col min="4867" max="4867" width="5" style="67" customWidth="1"/>
    <col min="4868" max="5108" width="9.140625" style="67"/>
    <col min="5109" max="5109" width="5.85546875" style="67" customWidth="1"/>
    <col min="5110" max="5110" width="6.85546875" style="67" customWidth="1"/>
    <col min="5111" max="5111" width="5" style="67" customWidth="1"/>
    <col min="5112" max="5112" width="5.85546875" style="67" customWidth="1"/>
    <col min="5113" max="5113" width="6.85546875" style="67" customWidth="1"/>
    <col min="5114" max="5114" width="5" style="67" customWidth="1"/>
    <col min="5115" max="5115" width="5.85546875" style="67" customWidth="1"/>
    <col min="5116" max="5116" width="6.85546875" style="67" customWidth="1"/>
    <col min="5117" max="5117" width="5" style="67" customWidth="1"/>
    <col min="5118" max="5118" width="5.85546875" style="67" customWidth="1"/>
    <col min="5119" max="5119" width="6.85546875" style="67" customWidth="1"/>
    <col min="5120" max="5120" width="5" style="67" customWidth="1"/>
    <col min="5121" max="5121" width="5.85546875" style="67" customWidth="1"/>
    <col min="5122" max="5122" width="6.85546875" style="67" customWidth="1"/>
    <col min="5123" max="5123" width="5" style="67" customWidth="1"/>
    <col min="5124" max="5364" width="9.140625" style="67"/>
    <col min="5365" max="5365" width="5.85546875" style="67" customWidth="1"/>
    <col min="5366" max="5366" width="6.85546875" style="67" customWidth="1"/>
    <col min="5367" max="5367" width="5" style="67" customWidth="1"/>
    <col min="5368" max="5368" width="5.85546875" style="67" customWidth="1"/>
    <col min="5369" max="5369" width="6.85546875" style="67" customWidth="1"/>
    <col min="5370" max="5370" width="5" style="67" customWidth="1"/>
    <col min="5371" max="5371" width="5.85546875" style="67" customWidth="1"/>
    <col min="5372" max="5372" width="6.85546875" style="67" customWidth="1"/>
    <col min="5373" max="5373" width="5" style="67" customWidth="1"/>
    <col min="5374" max="5374" width="5.85546875" style="67" customWidth="1"/>
    <col min="5375" max="5375" width="6.85546875" style="67" customWidth="1"/>
    <col min="5376" max="5376" width="5" style="67" customWidth="1"/>
    <col min="5377" max="5377" width="5.85546875" style="67" customWidth="1"/>
    <col min="5378" max="5378" width="6.85546875" style="67" customWidth="1"/>
    <col min="5379" max="5379" width="5" style="67" customWidth="1"/>
    <col min="5380" max="5620" width="9.140625" style="67"/>
    <col min="5621" max="5621" width="5.85546875" style="67" customWidth="1"/>
    <col min="5622" max="5622" width="6.85546875" style="67" customWidth="1"/>
    <col min="5623" max="5623" width="5" style="67" customWidth="1"/>
    <col min="5624" max="5624" width="5.85546875" style="67" customWidth="1"/>
    <col min="5625" max="5625" width="6.85546875" style="67" customWidth="1"/>
    <col min="5626" max="5626" width="5" style="67" customWidth="1"/>
    <col min="5627" max="5627" width="5.85546875" style="67" customWidth="1"/>
    <col min="5628" max="5628" width="6.85546875" style="67" customWidth="1"/>
    <col min="5629" max="5629" width="5" style="67" customWidth="1"/>
    <col min="5630" max="5630" width="5.85546875" style="67" customWidth="1"/>
    <col min="5631" max="5631" width="6.85546875" style="67" customWidth="1"/>
    <col min="5632" max="5632" width="5" style="67" customWidth="1"/>
    <col min="5633" max="5633" width="5.85546875" style="67" customWidth="1"/>
    <col min="5634" max="5634" width="6.85546875" style="67" customWidth="1"/>
    <col min="5635" max="5635" width="5" style="67" customWidth="1"/>
    <col min="5636" max="5876" width="9.140625" style="67"/>
    <col min="5877" max="5877" width="5.85546875" style="67" customWidth="1"/>
    <col min="5878" max="5878" width="6.85546875" style="67" customWidth="1"/>
    <col min="5879" max="5879" width="5" style="67" customWidth="1"/>
    <col min="5880" max="5880" width="5.85546875" style="67" customWidth="1"/>
    <col min="5881" max="5881" width="6.85546875" style="67" customWidth="1"/>
    <col min="5882" max="5882" width="5" style="67" customWidth="1"/>
    <col min="5883" max="5883" width="5.85546875" style="67" customWidth="1"/>
    <col min="5884" max="5884" width="6.85546875" style="67" customWidth="1"/>
    <col min="5885" max="5885" width="5" style="67" customWidth="1"/>
    <col min="5886" max="5886" width="5.85546875" style="67" customWidth="1"/>
    <col min="5887" max="5887" width="6.85546875" style="67" customWidth="1"/>
    <col min="5888" max="5888" width="5" style="67" customWidth="1"/>
    <col min="5889" max="5889" width="5.85546875" style="67" customWidth="1"/>
    <col min="5890" max="5890" width="6.85546875" style="67" customWidth="1"/>
    <col min="5891" max="5891" width="5" style="67" customWidth="1"/>
    <col min="5892" max="6132" width="9.140625" style="67"/>
    <col min="6133" max="6133" width="5.85546875" style="67" customWidth="1"/>
    <col min="6134" max="6134" width="6.85546875" style="67" customWidth="1"/>
    <col min="6135" max="6135" width="5" style="67" customWidth="1"/>
    <col min="6136" max="6136" width="5.85546875" style="67" customWidth="1"/>
    <col min="6137" max="6137" width="6.85546875" style="67" customWidth="1"/>
    <col min="6138" max="6138" width="5" style="67" customWidth="1"/>
    <col min="6139" max="6139" width="5.85546875" style="67" customWidth="1"/>
    <col min="6140" max="6140" width="6.85546875" style="67" customWidth="1"/>
    <col min="6141" max="6141" width="5" style="67" customWidth="1"/>
    <col min="6142" max="6142" width="5.85546875" style="67" customWidth="1"/>
    <col min="6143" max="6143" width="6.85546875" style="67" customWidth="1"/>
    <col min="6144" max="6144" width="5" style="67" customWidth="1"/>
    <col min="6145" max="6145" width="5.85546875" style="67" customWidth="1"/>
    <col min="6146" max="6146" width="6.85546875" style="67" customWidth="1"/>
    <col min="6147" max="6147" width="5" style="67" customWidth="1"/>
    <col min="6148" max="6388" width="9.140625" style="67"/>
    <col min="6389" max="6389" width="5.85546875" style="67" customWidth="1"/>
    <col min="6390" max="6390" width="6.85546875" style="67" customWidth="1"/>
    <col min="6391" max="6391" width="5" style="67" customWidth="1"/>
    <col min="6392" max="6392" width="5.85546875" style="67" customWidth="1"/>
    <col min="6393" max="6393" width="6.85546875" style="67" customWidth="1"/>
    <col min="6394" max="6394" width="5" style="67" customWidth="1"/>
    <col min="6395" max="6395" width="5.85546875" style="67" customWidth="1"/>
    <col min="6396" max="6396" width="6.85546875" style="67" customWidth="1"/>
    <col min="6397" max="6397" width="5" style="67" customWidth="1"/>
    <col min="6398" max="6398" width="5.85546875" style="67" customWidth="1"/>
    <col min="6399" max="6399" width="6.85546875" style="67" customWidth="1"/>
    <col min="6400" max="6400" width="5" style="67" customWidth="1"/>
    <col min="6401" max="6401" width="5.85546875" style="67" customWidth="1"/>
    <col min="6402" max="6402" width="6.85546875" style="67" customWidth="1"/>
    <col min="6403" max="6403" width="5" style="67" customWidth="1"/>
    <col min="6404" max="6644" width="9.140625" style="67"/>
    <col min="6645" max="6645" width="5.85546875" style="67" customWidth="1"/>
    <col min="6646" max="6646" width="6.85546875" style="67" customWidth="1"/>
    <col min="6647" max="6647" width="5" style="67" customWidth="1"/>
    <col min="6648" max="6648" width="5.85546875" style="67" customWidth="1"/>
    <col min="6649" max="6649" width="6.85546875" style="67" customWidth="1"/>
    <col min="6650" max="6650" width="5" style="67" customWidth="1"/>
    <col min="6651" max="6651" width="5.85546875" style="67" customWidth="1"/>
    <col min="6652" max="6652" width="6.85546875" style="67" customWidth="1"/>
    <col min="6653" max="6653" width="5" style="67" customWidth="1"/>
    <col min="6654" max="6654" width="5.85546875" style="67" customWidth="1"/>
    <col min="6655" max="6655" width="6.85546875" style="67" customWidth="1"/>
    <col min="6656" max="6656" width="5" style="67" customWidth="1"/>
    <col min="6657" max="6657" width="5.85546875" style="67" customWidth="1"/>
    <col min="6658" max="6658" width="6.85546875" style="67" customWidth="1"/>
    <col min="6659" max="6659" width="5" style="67" customWidth="1"/>
    <col min="6660" max="6900" width="9.140625" style="67"/>
    <col min="6901" max="6901" width="5.85546875" style="67" customWidth="1"/>
    <col min="6902" max="6902" width="6.85546875" style="67" customWidth="1"/>
    <col min="6903" max="6903" width="5" style="67" customWidth="1"/>
    <col min="6904" max="6904" width="5.85546875" style="67" customWidth="1"/>
    <col min="6905" max="6905" width="6.85546875" style="67" customWidth="1"/>
    <col min="6906" max="6906" width="5" style="67" customWidth="1"/>
    <col min="6907" max="6907" width="5.85546875" style="67" customWidth="1"/>
    <col min="6908" max="6908" width="6.85546875" style="67" customWidth="1"/>
    <col min="6909" max="6909" width="5" style="67" customWidth="1"/>
    <col min="6910" max="6910" width="5.85546875" style="67" customWidth="1"/>
    <col min="6911" max="6911" width="6.85546875" style="67" customWidth="1"/>
    <col min="6912" max="6912" width="5" style="67" customWidth="1"/>
    <col min="6913" max="6913" width="5.85546875" style="67" customWidth="1"/>
    <col min="6914" max="6914" width="6.85546875" style="67" customWidth="1"/>
    <col min="6915" max="6915" width="5" style="67" customWidth="1"/>
    <col min="6916" max="7156" width="9.140625" style="67"/>
    <col min="7157" max="7157" width="5.85546875" style="67" customWidth="1"/>
    <col min="7158" max="7158" width="6.85546875" style="67" customWidth="1"/>
    <col min="7159" max="7159" width="5" style="67" customWidth="1"/>
    <col min="7160" max="7160" width="5.85546875" style="67" customWidth="1"/>
    <col min="7161" max="7161" width="6.85546875" style="67" customWidth="1"/>
    <col min="7162" max="7162" width="5" style="67" customWidth="1"/>
    <col min="7163" max="7163" width="5.85546875" style="67" customWidth="1"/>
    <col min="7164" max="7164" width="6.85546875" style="67" customWidth="1"/>
    <col min="7165" max="7165" width="5" style="67" customWidth="1"/>
    <col min="7166" max="7166" width="5.85546875" style="67" customWidth="1"/>
    <col min="7167" max="7167" width="6.85546875" style="67" customWidth="1"/>
    <col min="7168" max="7168" width="5" style="67" customWidth="1"/>
    <col min="7169" max="7169" width="5.85546875" style="67" customWidth="1"/>
    <col min="7170" max="7170" width="6.85546875" style="67" customWidth="1"/>
    <col min="7171" max="7171" width="5" style="67" customWidth="1"/>
    <col min="7172" max="7412" width="9.140625" style="67"/>
    <col min="7413" max="7413" width="5.85546875" style="67" customWidth="1"/>
    <col min="7414" max="7414" width="6.85546875" style="67" customWidth="1"/>
    <col min="7415" max="7415" width="5" style="67" customWidth="1"/>
    <col min="7416" max="7416" width="5.85546875" style="67" customWidth="1"/>
    <col min="7417" max="7417" width="6.85546875" style="67" customWidth="1"/>
    <col min="7418" max="7418" width="5" style="67" customWidth="1"/>
    <col min="7419" max="7419" width="5.85546875" style="67" customWidth="1"/>
    <col min="7420" max="7420" width="6.85546875" style="67" customWidth="1"/>
    <col min="7421" max="7421" width="5" style="67" customWidth="1"/>
    <col min="7422" max="7422" width="5.85546875" style="67" customWidth="1"/>
    <col min="7423" max="7423" width="6.85546875" style="67" customWidth="1"/>
    <col min="7424" max="7424" width="5" style="67" customWidth="1"/>
    <col min="7425" max="7425" width="5.85546875" style="67" customWidth="1"/>
    <col min="7426" max="7426" width="6.85546875" style="67" customWidth="1"/>
    <col min="7427" max="7427" width="5" style="67" customWidth="1"/>
    <col min="7428" max="7668" width="9.140625" style="67"/>
    <col min="7669" max="7669" width="5.85546875" style="67" customWidth="1"/>
    <col min="7670" max="7670" width="6.85546875" style="67" customWidth="1"/>
    <col min="7671" max="7671" width="5" style="67" customWidth="1"/>
    <col min="7672" max="7672" width="5.85546875" style="67" customWidth="1"/>
    <col min="7673" max="7673" width="6.85546875" style="67" customWidth="1"/>
    <col min="7674" max="7674" width="5" style="67" customWidth="1"/>
    <col min="7675" max="7675" width="5.85546875" style="67" customWidth="1"/>
    <col min="7676" max="7676" width="6.85546875" style="67" customWidth="1"/>
    <col min="7677" max="7677" width="5" style="67" customWidth="1"/>
    <col min="7678" max="7678" width="5.85546875" style="67" customWidth="1"/>
    <col min="7679" max="7679" width="6.85546875" style="67" customWidth="1"/>
    <col min="7680" max="7680" width="5" style="67" customWidth="1"/>
    <col min="7681" max="7681" width="5.85546875" style="67" customWidth="1"/>
    <col min="7682" max="7682" width="6.85546875" style="67" customWidth="1"/>
    <col min="7683" max="7683" width="5" style="67" customWidth="1"/>
    <col min="7684" max="7924" width="9.140625" style="67"/>
    <col min="7925" max="7925" width="5.85546875" style="67" customWidth="1"/>
    <col min="7926" max="7926" width="6.85546875" style="67" customWidth="1"/>
    <col min="7927" max="7927" width="5" style="67" customWidth="1"/>
    <col min="7928" max="7928" width="5.85546875" style="67" customWidth="1"/>
    <col min="7929" max="7929" width="6.85546875" style="67" customWidth="1"/>
    <col min="7930" max="7930" width="5" style="67" customWidth="1"/>
    <col min="7931" max="7931" width="5.85546875" style="67" customWidth="1"/>
    <col min="7932" max="7932" width="6.85546875" style="67" customWidth="1"/>
    <col min="7933" max="7933" width="5" style="67" customWidth="1"/>
    <col min="7934" max="7934" width="5.85546875" style="67" customWidth="1"/>
    <col min="7935" max="7935" width="6.85546875" style="67" customWidth="1"/>
    <col min="7936" max="7936" width="5" style="67" customWidth="1"/>
    <col min="7937" max="7937" width="5.85546875" style="67" customWidth="1"/>
    <col min="7938" max="7938" width="6.85546875" style="67" customWidth="1"/>
    <col min="7939" max="7939" width="5" style="67" customWidth="1"/>
    <col min="7940" max="8180" width="9.140625" style="67"/>
    <col min="8181" max="8181" width="5.85546875" style="67" customWidth="1"/>
    <col min="8182" max="8182" width="6.85546875" style="67" customWidth="1"/>
    <col min="8183" max="8183" width="5" style="67" customWidth="1"/>
    <col min="8184" max="8184" width="5.85546875" style="67" customWidth="1"/>
    <col min="8185" max="8185" width="6.85546875" style="67" customWidth="1"/>
    <col min="8186" max="8186" width="5" style="67" customWidth="1"/>
    <col min="8187" max="8187" width="5.85546875" style="67" customWidth="1"/>
    <col min="8188" max="8188" width="6.85546875" style="67" customWidth="1"/>
    <col min="8189" max="8189" width="5" style="67" customWidth="1"/>
    <col min="8190" max="8190" width="5.85546875" style="67" customWidth="1"/>
    <col min="8191" max="8191" width="6.85546875" style="67" customWidth="1"/>
    <col min="8192" max="8192" width="5" style="67" customWidth="1"/>
    <col min="8193" max="8193" width="5.85546875" style="67" customWidth="1"/>
    <col min="8194" max="8194" width="6.85546875" style="67" customWidth="1"/>
    <col min="8195" max="8195" width="5" style="67" customWidth="1"/>
    <col min="8196" max="8436" width="9.140625" style="67"/>
    <col min="8437" max="8437" width="5.85546875" style="67" customWidth="1"/>
    <col min="8438" max="8438" width="6.85546875" style="67" customWidth="1"/>
    <col min="8439" max="8439" width="5" style="67" customWidth="1"/>
    <col min="8440" max="8440" width="5.85546875" style="67" customWidth="1"/>
    <col min="8441" max="8441" width="6.85546875" style="67" customWidth="1"/>
    <col min="8442" max="8442" width="5" style="67" customWidth="1"/>
    <col min="8443" max="8443" width="5.85546875" style="67" customWidth="1"/>
    <col min="8444" max="8444" width="6.85546875" style="67" customWidth="1"/>
    <col min="8445" max="8445" width="5" style="67" customWidth="1"/>
    <col min="8446" max="8446" width="5.85546875" style="67" customWidth="1"/>
    <col min="8447" max="8447" width="6.85546875" style="67" customWidth="1"/>
    <col min="8448" max="8448" width="5" style="67" customWidth="1"/>
    <col min="8449" max="8449" width="5.85546875" style="67" customWidth="1"/>
    <col min="8450" max="8450" width="6.85546875" style="67" customWidth="1"/>
    <col min="8451" max="8451" width="5" style="67" customWidth="1"/>
    <col min="8452" max="8692" width="9.140625" style="67"/>
    <col min="8693" max="8693" width="5.85546875" style="67" customWidth="1"/>
    <col min="8694" max="8694" width="6.85546875" style="67" customWidth="1"/>
    <col min="8695" max="8695" width="5" style="67" customWidth="1"/>
    <col min="8696" max="8696" width="5.85546875" style="67" customWidth="1"/>
    <col min="8697" max="8697" width="6.85546875" style="67" customWidth="1"/>
    <col min="8698" max="8698" width="5" style="67" customWidth="1"/>
    <col min="8699" max="8699" width="5.85546875" style="67" customWidth="1"/>
    <col min="8700" max="8700" width="6.85546875" style="67" customWidth="1"/>
    <col min="8701" max="8701" width="5" style="67" customWidth="1"/>
    <col min="8702" max="8702" width="5.85546875" style="67" customWidth="1"/>
    <col min="8703" max="8703" width="6.85546875" style="67" customWidth="1"/>
    <col min="8704" max="8704" width="5" style="67" customWidth="1"/>
    <col min="8705" max="8705" width="5.85546875" style="67" customWidth="1"/>
    <col min="8706" max="8706" width="6.85546875" style="67" customWidth="1"/>
    <col min="8707" max="8707" width="5" style="67" customWidth="1"/>
    <col min="8708" max="8948" width="9.140625" style="67"/>
    <col min="8949" max="8949" width="5.85546875" style="67" customWidth="1"/>
    <col min="8950" max="8950" width="6.85546875" style="67" customWidth="1"/>
    <col min="8951" max="8951" width="5" style="67" customWidth="1"/>
    <col min="8952" max="8952" width="5.85546875" style="67" customWidth="1"/>
    <col min="8953" max="8953" width="6.85546875" style="67" customWidth="1"/>
    <col min="8954" max="8954" width="5" style="67" customWidth="1"/>
    <col min="8955" max="8955" width="5.85546875" style="67" customWidth="1"/>
    <col min="8956" max="8956" width="6.85546875" style="67" customWidth="1"/>
    <col min="8957" max="8957" width="5" style="67" customWidth="1"/>
    <col min="8958" max="8958" width="5.85546875" style="67" customWidth="1"/>
    <col min="8959" max="8959" width="6.85546875" style="67" customWidth="1"/>
    <col min="8960" max="8960" width="5" style="67" customWidth="1"/>
    <col min="8961" max="8961" width="5.85546875" style="67" customWidth="1"/>
    <col min="8962" max="8962" width="6.85546875" style="67" customWidth="1"/>
    <col min="8963" max="8963" width="5" style="67" customWidth="1"/>
    <col min="8964" max="9204" width="9.140625" style="67"/>
    <col min="9205" max="9205" width="5.85546875" style="67" customWidth="1"/>
    <col min="9206" max="9206" width="6.85546875" style="67" customWidth="1"/>
    <col min="9207" max="9207" width="5" style="67" customWidth="1"/>
    <col min="9208" max="9208" width="5.85546875" style="67" customWidth="1"/>
    <col min="9209" max="9209" width="6.85546875" style="67" customWidth="1"/>
    <col min="9210" max="9210" width="5" style="67" customWidth="1"/>
    <col min="9211" max="9211" width="5.85546875" style="67" customWidth="1"/>
    <col min="9212" max="9212" width="6.85546875" style="67" customWidth="1"/>
    <col min="9213" max="9213" width="5" style="67" customWidth="1"/>
    <col min="9214" max="9214" width="5.85546875" style="67" customWidth="1"/>
    <col min="9215" max="9215" width="6.85546875" style="67" customWidth="1"/>
    <col min="9216" max="9216" width="5" style="67" customWidth="1"/>
    <col min="9217" max="9217" width="5.85546875" style="67" customWidth="1"/>
    <col min="9218" max="9218" width="6.85546875" style="67" customWidth="1"/>
    <col min="9219" max="9219" width="5" style="67" customWidth="1"/>
    <col min="9220" max="9460" width="9.140625" style="67"/>
    <col min="9461" max="9461" width="5.85546875" style="67" customWidth="1"/>
    <col min="9462" max="9462" width="6.85546875" style="67" customWidth="1"/>
    <col min="9463" max="9463" width="5" style="67" customWidth="1"/>
    <col min="9464" max="9464" width="5.85546875" style="67" customWidth="1"/>
    <col min="9465" max="9465" width="6.85546875" style="67" customWidth="1"/>
    <col min="9466" max="9466" width="5" style="67" customWidth="1"/>
    <col min="9467" max="9467" width="5.85546875" style="67" customWidth="1"/>
    <col min="9468" max="9468" width="6.85546875" style="67" customWidth="1"/>
    <col min="9469" max="9469" width="5" style="67" customWidth="1"/>
    <col min="9470" max="9470" width="5.85546875" style="67" customWidth="1"/>
    <col min="9471" max="9471" width="6.85546875" style="67" customWidth="1"/>
    <col min="9472" max="9472" width="5" style="67" customWidth="1"/>
    <col min="9473" max="9473" width="5.85546875" style="67" customWidth="1"/>
    <col min="9474" max="9474" width="6.85546875" style="67" customWidth="1"/>
    <col min="9475" max="9475" width="5" style="67" customWidth="1"/>
    <col min="9476" max="9716" width="9.140625" style="67"/>
    <col min="9717" max="9717" width="5.85546875" style="67" customWidth="1"/>
    <col min="9718" max="9718" width="6.85546875" style="67" customWidth="1"/>
    <col min="9719" max="9719" width="5" style="67" customWidth="1"/>
    <col min="9720" max="9720" width="5.85546875" style="67" customWidth="1"/>
    <col min="9721" max="9721" width="6.85546875" style="67" customWidth="1"/>
    <col min="9722" max="9722" width="5" style="67" customWidth="1"/>
    <col min="9723" max="9723" width="5.85546875" style="67" customWidth="1"/>
    <col min="9724" max="9724" width="6.85546875" style="67" customWidth="1"/>
    <col min="9725" max="9725" width="5" style="67" customWidth="1"/>
    <col min="9726" max="9726" width="5.85546875" style="67" customWidth="1"/>
    <col min="9727" max="9727" width="6.85546875" style="67" customWidth="1"/>
    <col min="9728" max="9728" width="5" style="67" customWidth="1"/>
    <col min="9729" max="9729" width="5.85546875" style="67" customWidth="1"/>
    <col min="9730" max="9730" width="6.85546875" style="67" customWidth="1"/>
    <col min="9731" max="9731" width="5" style="67" customWidth="1"/>
    <col min="9732" max="9972" width="9.140625" style="67"/>
    <col min="9973" max="9973" width="5.85546875" style="67" customWidth="1"/>
    <col min="9974" max="9974" width="6.85546875" style="67" customWidth="1"/>
    <col min="9975" max="9975" width="5" style="67" customWidth="1"/>
    <col min="9976" max="9976" width="5.85546875" style="67" customWidth="1"/>
    <col min="9977" max="9977" width="6.85546875" style="67" customWidth="1"/>
    <col min="9978" max="9978" width="5" style="67" customWidth="1"/>
    <col min="9979" max="9979" width="5.85546875" style="67" customWidth="1"/>
    <col min="9980" max="9980" width="6.85546875" style="67" customWidth="1"/>
    <col min="9981" max="9981" width="5" style="67" customWidth="1"/>
    <col min="9982" max="9982" width="5.85546875" style="67" customWidth="1"/>
    <col min="9983" max="9983" width="6.85546875" style="67" customWidth="1"/>
    <col min="9984" max="9984" width="5" style="67" customWidth="1"/>
    <col min="9985" max="9985" width="5.85546875" style="67" customWidth="1"/>
    <col min="9986" max="9986" width="6.85546875" style="67" customWidth="1"/>
    <col min="9987" max="9987" width="5" style="67" customWidth="1"/>
    <col min="9988" max="10228" width="9.140625" style="67"/>
    <col min="10229" max="10229" width="5.85546875" style="67" customWidth="1"/>
    <col min="10230" max="10230" width="6.85546875" style="67" customWidth="1"/>
    <col min="10231" max="10231" width="5" style="67" customWidth="1"/>
    <col min="10232" max="10232" width="5.85546875" style="67" customWidth="1"/>
    <col min="10233" max="10233" width="6.85546875" style="67" customWidth="1"/>
    <col min="10234" max="10234" width="5" style="67" customWidth="1"/>
    <col min="10235" max="10235" width="5.85546875" style="67" customWidth="1"/>
    <col min="10236" max="10236" width="6.85546875" style="67" customWidth="1"/>
    <col min="10237" max="10237" width="5" style="67" customWidth="1"/>
    <col min="10238" max="10238" width="5.85546875" style="67" customWidth="1"/>
    <col min="10239" max="10239" width="6.85546875" style="67" customWidth="1"/>
    <col min="10240" max="10240" width="5" style="67" customWidth="1"/>
    <col min="10241" max="10241" width="5.85546875" style="67" customWidth="1"/>
    <col min="10242" max="10242" width="6.85546875" style="67" customWidth="1"/>
    <col min="10243" max="10243" width="5" style="67" customWidth="1"/>
    <col min="10244" max="10484" width="9.140625" style="67"/>
    <col min="10485" max="10485" width="5.85546875" style="67" customWidth="1"/>
    <col min="10486" max="10486" width="6.85546875" style="67" customWidth="1"/>
    <col min="10487" max="10487" width="5" style="67" customWidth="1"/>
    <col min="10488" max="10488" width="5.85546875" style="67" customWidth="1"/>
    <col min="10489" max="10489" width="6.85546875" style="67" customWidth="1"/>
    <col min="10490" max="10490" width="5" style="67" customWidth="1"/>
    <col min="10491" max="10491" width="5.85546875" style="67" customWidth="1"/>
    <col min="10492" max="10492" width="6.85546875" style="67" customWidth="1"/>
    <col min="10493" max="10493" width="5" style="67" customWidth="1"/>
    <col min="10494" max="10494" width="5.85546875" style="67" customWidth="1"/>
    <col min="10495" max="10495" width="6.85546875" style="67" customWidth="1"/>
    <col min="10496" max="10496" width="5" style="67" customWidth="1"/>
    <col min="10497" max="10497" width="5.85546875" style="67" customWidth="1"/>
    <col min="10498" max="10498" width="6.85546875" style="67" customWidth="1"/>
    <col min="10499" max="10499" width="5" style="67" customWidth="1"/>
    <col min="10500" max="10740" width="9.140625" style="67"/>
    <col min="10741" max="10741" width="5.85546875" style="67" customWidth="1"/>
    <col min="10742" max="10742" width="6.85546875" style="67" customWidth="1"/>
    <col min="10743" max="10743" width="5" style="67" customWidth="1"/>
    <col min="10744" max="10744" width="5.85546875" style="67" customWidth="1"/>
    <col min="10745" max="10745" width="6.85546875" style="67" customWidth="1"/>
    <col min="10746" max="10746" width="5" style="67" customWidth="1"/>
    <col min="10747" max="10747" width="5.85546875" style="67" customWidth="1"/>
    <col min="10748" max="10748" width="6.85546875" style="67" customWidth="1"/>
    <col min="10749" max="10749" width="5" style="67" customWidth="1"/>
    <col min="10750" max="10750" width="5.85546875" style="67" customWidth="1"/>
    <col min="10751" max="10751" width="6.85546875" style="67" customWidth="1"/>
    <col min="10752" max="10752" width="5" style="67" customWidth="1"/>
    <col min="10753" max="10753" width="5.85546875" style="67" customWidth="1"/>
    <col min="10754" max="10754" width="6.85546875" style="67" customWidth="1"/>
    <col min="10755" max="10755" width="5" style="67" customWidth="1"/>
    <col min="10756" max="10996" width="9.140625" style="67"/>
    <col min="10997" max="10997" width="5.85546875" style="67" customWidth="1"/>
    <col min="10998" max="10998" width="6.85546875" style="67" customWidth="1"/>
    <col min="10999" max="10999" width="5" style="67" customWidth="1"/>
    <col min="11000" max="11000" width="5.85546875" style="67" customWidth="1"/>
    <col min="11001" max="11001" width="6.85546875" style="67" customWidth="1"/>
    <col min="11002" max="11002" width="5" style="67" customWidth="1"/>
    <col min="11003" max="11003" width="5.85546875" style="67" customWidth="1"/>
    <col min="11004" max="11004" width="6.85546875" style="67" customWidth="1"/>
    <col min="11005" max="11005" width="5" style="67" customWidth="1"/>
    <col min="11006" max="11006" width="5.85546875" style="67" customWidth="1"/>
    <col min="11007" max="11007" width="6.85546875" style="67" customWidth="1"/>
    <col min="11008" max="11008" width="5" style="67" customWidth="1"/>
    <col min="11009" max="11009" width="5.85546875" style="67" customWidth="1"/>
    <col min="11010" max="11010" width="6.85546875" style="67" customWidth="1"/>
    <col min="11011" max="11011" width="5" style="67" customWidth="1"/>
    <col min="11012" max="11252" width="9.140625" style="67"/>
    <col min="11253" max="11253" width="5.85546875" style="67" customWidth="1"/>
    <col min="11254" max="11254" width="6.85546875" style="67" customWidth="1"/>
    <col min="11255" max="11255" width="5" style="67" customWidth="1"/>
    <col min="11256" max="11256" width="5.85546875" style="67" customWidth="1"/>
    <col min="11257" max="11257" width="6.85546875" style="67" customWidth="1"/>
    <col min="11258" max="11258" width="5" style="67" customWidth="1"/>
    <col min="11259" max="11259" width="5.85546875" style="67" customWidth="1"/>
    <col min="11260" max="11260" width="6.85546875" style="67" customWidth="1"/>
    <col min="11261" max="11261" width="5" style="67" customWidth="1"/>
    <col min="11262" max="11262" width="5.85546875" style="67" customWidth="1"/>
    <col min="11263" max="11263" width="6.85546875" style="67" customWidth="1"/>
    <col min="11264" max="11264" width="5" style="67" customWidth="1"/>
    <col min="11265" max="11265" width="5.85546875" style="67" customWidth="1"/>
    <col min="11266" max="11266" width="6.85546875" style="67" customWidth="1"/>
    <col min="11267" max="11267" width="5" style="67" customWidth="1"/>
    <col min="11268" max="11508" width="9.140625" style="67"/>
    <col min="11509" max="11509" width="5.85546875" style="67" customWidth="1"/>
    <col min="11510" max="11510" width="6.85546875" style="67" customWidth="1"/>
    <col min="11511" max="11511" width="5" style="67" customWidth="1"/>
    <col min="11512" max="11512" width="5.85546875" style="67" customWidth="1"/>
    <col min="11513" max="11513" width="6.85546875" style="67" customWidth="1"/>
    <col min="11514" max="11514" width="5" style="67" customWidth="1"/>
    <col min="11515" max="11515" width="5.85546875" style="67" customWidth="1"/>
    <col min="11516" max="11516" width="6.85546875" style="67" customWidth="1"/>
    <col min="11517" max="11517" width="5" style="67" customWidth="1"/>
    <col min="11518" max="11518" width="5.85546875" style="67" customWidth="1"/>
    <col min="11519" max="11519" width="6.85546875" style="67" customWidth="1"/>
    <col min="11520" max="11520" width="5" style="67" customWidth="1"/>
    <col min="11521" max="11521" width="5.85546875" style="67" customWidth="1"/>
    <col min="11522" max="11522" width="6.85546875" style="67" customWidth="1"/>
    <col min="11523" max="11523" width="5" style="67" customWidth="1"/>
    <col min="11524" max="11764" width="9.140625" style="67"/>
    <col min="11765" max="11765" width="5.85546875" style="67" customWidth="1"/>
    <col min="11766" max="11766" width="6.85546875" style="67" customWidth="1"/>
    <col min="11767" max="11767" width="5" style="67" customWidth="1"/>
    <col min="11768" max="11768" width="5.85546875" style="67" customWidth="1"/>
    <col min="11769" max="11769" width="6.85546875" style="67" customWidth="1"/>
    <col min="11770" max="11770" width="5" style="67" customWidth="1"/>
    <col min="11771" max="11771" width="5.85546875" style="67" customWidth="1"/>
    <col min="11772" max="11772" width="6.85546875" style="67" customWidth="1"/>
    <col min="11773" max="11773" width="5" style="67" customWidth="1"/>
    <col min="11774" max="11774" width="5.85546875" style="67" customWidth="1"/>
    <col min="11775" max="11775" width="6.85546875" style="67" customWidth="1"/>
    <col min="11776" max="11776" width="5" style="67" customWidth="1"/>
    <col min="11777" max="11777" width="5.85546875" style="67" customWidth="1"/>
    <col min="11778" max="11778" width="6.85546875" style="67" customWidth="1"/>
    <col min="11779" max="11779" width="5" style="67" customWidth="1"/>
    <col min="11780" max="12020" width="9.140625" style="67"/>
    <col min="12021" max="12021" width="5.85546875" style="67" customWidth="1"/>
    <col min="12022" max="12022" width="6.85546875" style="67" customWidth="1"/>
    <col min="12023" max="12023" width="5" style="67" customWidth="1"/>
    <col min="12024" max="12024" width="5.85546875" style="67" customWidth="1"/>
    <col min="12025" max="12025" width="6.85546875" style="67" customWidth="1"/>
    <col min="12026" max="12026" width="5" style="67" customWidth="1"/>
    <col min="12027" max="12027" width="5.85546875" style="67" customWidth="1"/>
    <col min="12028" max="12028" width="6.85546875" style="67" customWidth="1"/>
    <col min="12029" max="12029" width="5" style="67" customWidth="1"/>
    <col min="12030" max="12030" width="5.85546875" style="67" customWidth="1"/>
    <col min="12031" max="12031" width="6.85546875" style="67" customWidth="1"/>
    <col min="12032" max="12032" width="5" style="67" customWidth="1"/>
    <col min="12033" max="12033" width="5.85546875" style="67" customWidth="1"/>
    <col min="12034" max="12034" width="6.85546875" style="67" customWidth="1"/>
    <col min="12035" max="12035" width="5" style="67" customWidth="1"/>
    <col min="12036" max="12276" width="9.140625" style="67"/>
    <col min="12277" max="12277" width="5.85546875" style="67" customWidth="1"/>
    <col min="12278" max="12278" width="6.85546875" style="67" customWidth="1"/>
    <col min="12279" max="12279" width="5" style="67" customWidth="1"/>
    <col min="12280" max="12280" width="5.85546875" style="67" customWidth="1"/>
    <col min="12281" max="12281" width="6.85546875" style="67" customWidth="1"/>
    <col min="12282" max="12282" width="5" style="67" customWidth="1"/>
    <col min="12283" max="12283" width="5.85546875" style="67" customWidth="1"/>
    <col min="12284" max="12284" width="6.85546875" style="67" customWidth="1"/>
    <col min="12285" max="12285" width="5" style="67" customWidth="1"/>
    <col min="12286" max="12286" width="5.85546875" style="67" customWidth="1"/>
    <col min="12287" max="12287" width="6.85546875" style="67" customWidth="1"/>
    <col min="12288" max="12288" width="5" style="67" customWidth="1"/>
    <col min="12289" max="12289" width="5.85546875" style="67" customWidth="1"/>
    <col min="12290" max="12290" width="6.85546875" style="67" customWidth="1"/>
    <col min="12291" max="12291" width="5" style="67" customWidth="1"/>
    <col min="12292" max="12532" width="9.140625" style="67"/>
    <col min="12533" max="12533" width="5.85546875" style="67" customWidth="1"/>
    <col min="12534" max="12534" width="6.85546875" style="67" customWidth="1"/>
    <col min="12535" max="12535" width="5" style="67" customWidth="1"/>
    <col min="12536" max="12536" width="5.85546875" style="67" customWidth="1"/>
    <col min="12537" max="12537" width="6.85546875" style="67" customWidth="1"/>
    <col min="12538" max="12538" width="5" style="67" customWidth="1"/>
    <col min="12539" max="12539" width="5.85546875" style="67" customWidth="1"/>
    <col min="12540" max="12540" width="6.85546875" style="67" customWidth="1"/>
    <col min="12541" max="12541" width="5" style="67" customWidth="1"/>
    <col min="12542" max="12542" width="5.85546875" style="67" customWidth="1"/>
    <col min="12543" max="12543" width="6.85546875" style="67" customWidth="1"/>
    <col min="12544" max="12544" width="5" style="67" customWidth="1"/>
    <col min="12545" max="12545" width="5.85546875" style="67" customWidth="1"/>
    <col min="12546" max="12546" width="6.85546875" style="67" customWidth="1"/>
    <col min="12547" max="12547" width="5" style="67" customWidth="1"/>
    <col min="12548" max="12788" width="9.140625" style="67"/>
    <col min="12789" max="12789" width="5.85546875" style="67" customWidth="1"/>
    <col min="12790" max="12790" width="6.85546875" style="67" customWidth="1"/>
    <col min="12791" max="12791" width="5" style="67" customWidth="1"/>
    <col min="12792" max="12792" width="5.85546875" style="67" customWidth="1"/>
    <col min="12793" max="12793" width="6.85546875" style="67" customWidth="1"/>
    <col min="12794" max="12794" width="5" style="67" customWidth="1"/>
    <col min="12795" max="12795" width="5.85546875" style="67" customWidth="1"/>
    <col min="12796" max="12796" width="6.85546875" style="67" customWidth="1"/>
    <col min="12797" max="12797" width="5" style="67" customWidth="1"/>
    <col min="12798" max="12798" width="5.85546875" style="67" customWidth="1"/>
    <col min="12799" max="12799" width="6.85546875" style="67" customWidth="1"/>
    <col min="12800" max="12800" width="5" style="67" customWidth="1"/>
    <col min="12801" max="12801" width="5.85546875" style="67" customWidth="1"/>
    <col min="12802" max="12802" width="6.85546875" style="67" customWidth="1"/>
    <col min="12803" max="12803" width="5" style="67" customWidth="1"/>
    <col min="12804" max="13044" width="9.140625" style="67"/>
    <col min="13045" max="13045" width="5.85546875" style="67" customWidth="1"/>
    <col min="13046" max="13046" width="6.85546875" style="67" customWidth="1"/>
    <col min="13047" max="13047" width="5" style="67" customWidth="1"/>
    <col min="13048" max="13048" width="5.85546875" style="67" customWidth="1"/>
    <col min="13049" max="13049" width="6.85546875" style="67" customWidth="1"/>
    <col min="13050" max="13050" width="5" style="67" customWidth="1"/>
    <col min="13051" max="13051" width="5.85546875" style="67" customWidth="1"/>
    <col min="13052" max="13052" width="6.85546875" style="67" customWidth="1"/>
    <col min="13053" max="13053" width="5" style="67" customWidth="1"/>
    <col min="13054" max="13054" width="5.85546875" style="67" customWidth="1"/>
    <col min="13055" max="13055" width="6.85546875" style="67" customWidth="1"/>
    <col min="13056" max="13056" width="5" style="67" customWidth="1"/>
    <col min="13057" max="13057" width="5.85546875" style="67" customWidth="1"/>
    <col min="13058" max="13058" width="6.85546875" style="67" customWidth="1"/>
    <col min="13059" max="13059" width="5" style="67" customWidth="1"/>
    <col min="13060" max="13300" width="9.140625" style="67"/>
    <col min="13301" max="13301" width="5.85546875" style="67" customWidth="1"/>
    <col min="13302" max="13302" width="6.85546875" style="67" customWidth="1"/>
    <col min="13303" max="13303" width="5" style="67" customWidth="1"/>
    <col min="13304" max="13304" width="5.85546875" style="67" customWidth="1"/>
    <col min="13305" max="13305" width="6.85546875" style="67" customWidth="1"/>
    <col min="13306" max="13306" width="5" style="67" customWidth="1"/>
    <col min="13307" max="13307" width="5.85546875" style="67" customWidth="1"/>
    <col min="13308" max="13308" width="6.85546875" style="67" customWidth="1"/>
    <col min="13309" max="13309" width="5" style="67" customWidth="1"/>
    <col min="13310" max="13310" width="5.85546875" style="67" customWidth="1"/>
    <col min="13311" max="13311" width="6.85546875" style="67" customWidth="1"/>
    <col min="13312" max="13312" width="5" style="67" customWidth="1"/>
    <col min="13313" max="13313" width="5.85546875" style="67" customWidth="1"/>
    <col min="13314" max="13314" width="6.85546875" style="67" customWidth="1"/>
    <col min="13315" max="13315" width="5" style="67" customWidth="1"/>
    <col min="13316" max="13556" width="9.140625" style="67"/>
    <col min="13557" max="13557" width="5.85546875" style="67" customWidth="1"/>
    <col min="13558" max="13558" width="6.85546875" style="67" customWidth="1"/>
    <col min="13559" max="13559" width="5" style="67" customWidth="1"/>
    <col min="13560" max="13560" width="5.85546875" style="67" customWidth="1"/>
    <col min="13561" max="13561" width="6.85546875" style="67" customWidth="1"/>
    <col min="13562" max="13562" width="5" style="67" customWidth="1"/>
    <col min="13563" max="13563" width="5.85546875" style="67" customWidth="1"/>
    <col min="13564" max="13564" width="6.85546875" style="67" customWidth="1"/>
    <col min="13565" max="13565" width="5" style="67" customWidth="1"/>
    <col min="13566" max="13566" width="5.85546875" style="67" customWidth="1"/>
    <col min="13567" max="13567" width="6.85546875" style="67" customWidth="1"/>
    <col min="13568" max="13568" width="5" style="67" customWidth="1"/>
    <col min="13569" max="13569" width="5.85546875" style="67" customWidth="1"/>
    <col min="13570" max="13570" width="6.85546875" style="67" customWidth="1"/>
    <col min="13571" max="13571" width="5" style="67" customWidth="1"/>
    <col min="13572" max="13812" width="9.140625" style="67"/>
    <col min="13813" max="13813" width="5.85546875" style="67" customWidth="1"/>
    <col min="13814" max="13814" width="6.85546875" style="67" customWidth="1"/>
    <col min="13815" max="13815" width="5" style="67" customWidth="1"/>
    <col min="13816" max="13816" width="5.85546875" style="67" customWidth="1"/>
    <col min="13817" max="13817" width="6.85546875" style="67" customWidth="1"/>
    <col min="13818" max="13818" width="5" style="67" customWidth="1"/>
    <col min="13819" max="13819" width="5.85546875" style="67" customWidth="1"/>
    <col min="13820" max="13820" width="6.85546875" style="67" customWidth="1"/>
    <col min="13821" max="13821" width="5" style="67" customWidth="1"/>
    <col min="13822" max="13822" width="5.85546875" style="67" customWidth="1"/>
    <col min="13823" max="13823" width="6.85546875" style="67" customWidth="1"/>
    <col min="13824" max="13824" width="5" style="67" customWidth="1"/>
    <col min="13825" max="13825" width="5.85546875" style="67" customWidth="1"/>
    <col min="13826" max="13826" width="6.85546875" style="67" customWidth="1"/>
    <col min="13827" max="13827" width="5" style="67" customWidth="1"/>
    <col min="13828" max="14068" width="9.140625" style="67"/>
    <col min="14069" max="14069" width="5.85546875" style="67" customWidth="1"/>
    <col min="14070" max="14070" width="6.85546875" style="67" customWidth="1"/>
    <col min="14071" max="14071" width="5" style="67" customWidth="1"/>
    <col min="14072" max="14072" width="5.85546875" style="67" customWidth="1"/>
    <col min="14073" max="14073" width="6.85546875" style="67" customWidth="1"/>
    <col min="14074" max="14074" width="5" style="67" customWidth="1"/>
    <col min="14075" max="14075" width="5.85546875" style="67" customWidth="1"/>
    <col min="14076" max="14076" width="6.85546875" style="67" customWidth="1"/>
    <col min="14077" max="14077" width="5" style="67" customWidth="1"/>
    <col min="14078" max="14078" width="5.85546875" style="67" customWidth="1"/>
    <col min="14079" max="14079" width="6.85546875" style="67" customWidth="1"/>
    <col min="14080" max="14080" width="5" style="67" customWidth="1"/>
    <col min="14081" max="14081" width="5.85546875" style="67" customWidth="1"/>
    <col min="14082" max="14082" width="6.85546875" style="67" customWidth="1"/>
    <col min="14083" max="14083" width="5" style="67" customWidth="1"/>
    <col min="14084" max="14324" width="9.140625" style="67"/>
    <col min="14325" max="14325" width="5.85546875" style="67" customWidth="1"/>
    <col min="14326" max="14326" width="6.85546875" style="67" customWidth="1"/>
    <col min="14327" max="14327" width="5" style="67" customWidth="1"/>
    <col min="14328" max="14328" width="5.85546875" style="67" customWidth="1"/>
    <col min="14329" max="14329" width="6.85546875" style="67" customWidth="1"/>
    <col min="14330" max="14330" width="5" style="67" customWidth="1"/>
    <col min="14331" max="14331" width="5.85546875" style="67" customWidth="1"/>
    <col min="14332" max="14332" width="6.85546875" style="67" customWidth="1"/>
    <col min="14333" max="14333" width="5" style="67" customWidth="1"/>
    <col min="14334" max="14334" width="5.85546875" style="67" customWidth="1"/>
    <col min="14335" max="14335" width="6.85546875" style="67" customWidth="1"/>
    <col min="14336" max="14336" width="5" style="67" customWidth="1"/>
    <col min="14337" max="14337" width="5.85546875" style="67" customWidth="1"/>
    <col min="14338" max="14338" width="6.85546875" style="67" customWidth="1"/>
    <col min="14339" max="14339" width="5" style="67" customWidth="1"/>
    <col min="14340" max="14580" width="9.140625" style="67"/>
    <col min="14581" max="14581" width="5.85546875" style="67" customWidth="1"/>
    <col min="14582" max="14582" width="6.85546875" style="67" customWidth="1"/>
    <col min="14583" max="14583" width="5" style="67" customWidth="1"/>
    <col min="14584" max="14584" width="5.85546875" style="67" customWidth="1"/>
    <col min="14585" max="14585" width="6.85546875" style="67" customWidth="1"/>
    <col min="14586" max="14586" width="5" style="67" customWidth="1"/>
    <col min="14587" max="14587" width="5.85546875" style="67" customWidth="1"/>
    <col min="14588" max="14588" width="6.85546875" style="67" customWidth="1"/>
    <col min="14589" max="14589" width="5" style="67" customWidth="1"/>
    <col min="14590" max="14590" width="5.85546875" style="67" customWidth="1"/>
    <col min="14591" max="14591" width="6.85546875" style="67" customWidth="1"/>
    <col min="14592" max="14592" width="5" style="67" customWidth="1"/>
    <col min="14593" max="14593" width="5.85546875" style="67" customWidth="1"/>
    <col min="14594" max="14594" width="6.85546875" style="67" customWidth="1"/>
    <col min="14595" max="14595" width="5" style="67" customWidth="1"/>
    <col min="14596" max="14836" width="9.140625" style="67"/>
    <col min="14837" max="14837" width="5.85546875" style="67" customWidth="1"/>
    <col min="14838" max="14838" width="6.85546875" style="67" customWidth="1"/>
    <col min="14839" max="14839" width="5" style="67" customWidth="1"/>
    <col min="14840" max="14840" width="5.85546875" style="67" customWidth="1"/>
    <col min="14841" max="14841" width="6.85546875" style="67" customWidth="1"/>
    <col min="14842" max="14842" width="5" style="67" customWidth="1"/>
    <col min="14843" max="14843" width="5.85546875" style="67" customWidth="1"/>
    <col min="14844" max="14844" width="6.85546875" style="67" customWidth="1"/>
    <col min="14845" max="14845" width="5" style="67" customWidth="1"/>
    <col min="14846" max="14846" width="5.85546875" style="67" customWidth="1"/>
    <col min="14847" max="14847" width="6.85546875" style="67" customWidth="1"/>
    <col min="14848" max="14848" width="5" style="67" customWidth="1"/>
    <col min="14849" max="14849" width="5.85546875" style="67" customWidth="1"/>
    <col min="14850" max="14850" width="6.85546875" style="67" customWidth="1"/>
    <col min="14851" max="14851" width="5" style="67" customWidth="1"/>
    <col min="14852" max="15092" width="9.140625" style="67"/>
    <col min="15093" max="15093" width="5.85546875" style="67" customWidth="1"/>
    <col min="15094" max="15094" width="6.85546875" style="67" customWidth="1"/>
    <col min="15095" max="15095" width="5" style="67" customWidth="1"/>
    <col min="15096" max="15096" width="5.85546875" style="67" customWidth="1"/>
    <col min="15097" max="15097" width="6.85546875" style="67" customWidth="1"/>
    <col min="15098" max="15098" width="5" style="67" customWidth="1"/>
    <col min="15099" max="15099" width="5.85546875" style="67" customWidth="1"/>
    <col min="15100" max="15100" width="6.85546875" style="67" customWidth="1"/>
    <col min="15101" max="15101" width="5" style="67" customWidth="1"/>
    <col min="15102" max="15102" width="5.85546875" style="67" customWidth="1"/>
    <col min="15103" max="15103" width="6.85546875" style="67" customWidth="1"/>
    <col min="15104" max="15104" width="5" style="67" customWidth="1"/>
    <col min="15105" max="15105" width="5.85546875" style="67" customWidth="1"/>
    <col min="15106" max="15106" width="6.85546875" style="67" customWidth="1"/>
    <col min="15107" max="15107" width="5" style="67" customWidth="1"/>
    <col min="15108" max="15348" width="9.140625" style="67"/>
    <col min="15349" max="15349" width="5.85546875" style="67" customWidth="1"/>
    <col min="15350" max="15350" width="6.85546875" style="67" customWidth="1"/>
    <col min="15351" max="15351" width="5" style="67" customWidth="1"/>
    <col min="15352" max="15352" width="5.85546875" style="67" customWidth="1"/>
    <col min="15353" max="15353" width="6.85546875" style="67" customWidth="1"/>
    <col min="15354" max="15354" width="5" style="67" customWidth="1"/>
    <col min="15355" max="15355" width="5.85546875" style="67" customWidth="1"/>
    <col min="15356" max="15356" width="6.85546875" style="67" customWidth="1"/>
    <col min="15357" max="15357" width="5" style="67" customWidth="1"/>
    <col min="15358" max="15358" width="5.85546875" style="67" customWidth="1"/>
    <col min="15359" max="15359" width="6.85546875" style="67" customWidth="1"/>
    <col min="15360" max="15360" width="5" style="67" customWidth="1"/>
    <col min="15361" max="15361" width="5.85546875" style="67" customWidth="1"/>
    <col min="15362" max="15362" width="6.85546875" style="67" customWidth="1"/>
    <col min="15363" max="15363" width="5" style="67" customWidth="1"/>
    <col min="15364" max="15604" width="9.140625" style="67"/>
    <col min="15605" max="15605" width="5.85546875" style="67" customWidth="1"/>
    <col min="15606" max="15606" width="6.85546875" style="67" customWidth="1"/>
    <col min="15607" max="15607" width="5" style="67" customWidth="1"/>
    <col min="15608" max="15608" width="5.85546875" style="67" customWidth="1"/>
    <col min="15609" max="15609" width="6.85546875" style="67" customWidth="1"/>
    <col min="15610" max="15610" width="5" style="67" customWidth="1"/>
    <col min="15611" max="15611" width="5.85546875" style="67" customWidth="1"/>
    <col min="15612" max="15612" width="6.85546875" style="67" customWidth="1"/>
    <col min="15613" max="15613" width="5" style="67" customWidth="1"/>
    <col min="15614" max="15614" width="5.85546875" style="67" customWidth="1"/>
    <col min="15615" max="15615" width="6.85546875" style="67" customWidth="1"/>
    <col min="15616" max="15616" width="5" style="67" customWidth="1"/>
    <col min="15617" max="15617" width="5.85546875" style="67" customWidth="1"/>
    <col min="15618" max="15618" width="6.85546875" style="67" customWidth="1"/>
    <col min="15619" max="15619" width="5" style="67" customWidth="1"/>
    <col min="15620" max="15860" width="9.140625" style="67"/>
    <col min="15861" max="15861" width="5.85546875" style="67" customWidth="1"/>
    <col min="15862" max="15862" width="6.85546875" style="67" customWidth="1"/>
    <col min="15863" max="15863" width="5" style="67" customWidth="1"/>
    <col min="15864" max="15864" width="5.85546875" style="67" customWidth="1"/>
    <col min="15865" max="15865" width="6.85546875" style="67" customWidth="1"/>
    <col min="15866" max="15866" width="5" style="67" customWidth="1"/>
    <col min="15867" max="15867" width="5.85546875" style="67" customWidth="1"/>
    <col min="15868" max="15868" width="6.85546875" style="67" customWidth="1"/>
    <col min="15869" max="15869" width="5" style="67" customWidth="1"/>
    <col min="15870" max="15870" width="5.85546875" style="67" customWidth="1"/>
    <col min="15871" max="15871" width="6.85546875" style="67" customWidth="1"/>
    <col min="15872" max="15872" width="5" style="67" customWidth="1"/>
    <col min="15873" max="15873" width="5.85546875" style="67" customWidth="1"/>
    <col min="15874" max="15874" width="6.85546875" style="67" customWidth="1"/>
    <col min="15875" max="15875" width="5" style="67" customWidth="1"/>
    <col min="15876" max="16116" width="9.140625" style="67"/>
    <col min="16117" max="16117" width="5.85546875" style="67" customWidth="1"/>
    <col min="16118" max="16118" width="6.85546875" style="67" customWidth="1"/>
    <col min="16119" max="16119" width="5" style="67" customWidth="1"/>
    <col min="16120" max="16120" width="5.85546875" style="67" customWidth="1"/>
    <col min="16121" max="16121" width="6.85546875" style="67" customWidth="1"/>
    <col min="16122" max="16122" width="5" style="67" customWidth="1"/>
    <col min="16123" max="16123" width="5.85546875" style="67" customWidth="1"/>
    <col min="16124" max="16124" width="6.85546875" style="67" customWidth="1"/>
    <col min="16125" max="16125" width="5" style="67" customWidth="1"/>
    <col min="16126" max="16126" width="5.85546875" style="67" customWidth="1"/>
    <col min="16127" max="16127" width="6.85546875" style="67" customWidth="1"/>
    <col min="16128" max="16128" width="5" style="67" customWidth="1"/>
    <col min="16129" max="16129" width="5.85546875" style="67" customWidth="1"/>
    <col min="16130" max="16130" width="6.85546875" style="67" customWidth="1"/>
    <col min="16131" max="16131" width="5" style="67" customWidth="1"/>
    <col min="16132" max="16378" width="9.140625" style="67"/>
    <col min="16379" max="16384" width="9.140625" style="67" customWidth="1"/>
  </cols>
  <sheetData>
    <row r="1" spans="1:13" ht="21.6" customHeight="1" x14ac:dyDescent="0.2">
      <c r="A1" s="441" t="s">
        <v>272</v>
      </c>
      <c r="B1" s="442"/>
      <c r="C1" s="442"/>
      <c r="D1" s="442"/>
      <c r="E1" s="442"/>
      <c r="F1" s="442"/>
      <c r="G1" s="442"/>
      <c r="H1" s="442"/>
      <c r="I1" s="442"/>
      <c r="J1" s="442"/>
      <c r="K1" s="442"/>
      <c r="L1" s="442"/>
      <c r="M1" s="443"/>
    </row>
    <row r="2" spans="1:13" ht="10.15" customHeight="1" x14ac:dyDescent="0.2">
      <c r="A2" s="441" t="s">
        <v>144</v>
      </c>
      <c r="B2" s="442"/>
      <c r="C2" s="442"/>
      <c r="D2" s="442"/>
      <c r="E2" s="442"/>
      <c r="F2" s="442"/>
      <c r="G2" s="442"/>
      <c r="H2" s="442"/>
      <c r="I2" s="442"/>
      <c r="J2" s="442"/>
      <c r="K2" s="442"/>
      <c r="L2" s="442"/>
      <c r="M2" s="443"/>
    </row>
    <row r="3" spans="1:13" s="71" customFormat="1" ht="112.5" x14ac:dyDescent="0.25">
      <c r="A3" s="68" t="s">
        <v>22</v>
      </c>
      <c r="B3" s="76" t="s">
        <v>69</v>
      </c>
      <c r="C3" s="69" t="s">
        <v>56</v>
      </c>
      <c r="D3" s="68" t="s">
        <v>23</v>
      </c>
      <c r="E3" s="78" t="s">
        <v>85</v>
      </c>
      <c r="F3" s="70" t="s">
        <v>221</v>
      </c>
      <c r="G3" s="70" t="s">
        <v>251</v>
      </c>
      <c r="H3" s="70" t="s">
        <v>336</v>
      </c>
      <c r="I3" s="70" t="s">
        <v>26</v>
      </c>
      <c r="J3" s="70" t="s">
        <v>222</v>
      </c>
      <c r="K3" s="70" t="s">
        <v>253</v>
      </c>
      <c r="L3" s="70" t="s">
        <v>337</v>
      </c>
      <c r="M3" s="70" t="s">
        <v>26</v>
      </c>
    </row>
    <row r="4" spans="1:13" s="71" customFormat="1" x14ac:dyDescent="0.25">
      <c r="A4" s="444" t="s">
        <v>268</v>
      </c>
      <c r="B4" s="444">
        <v>3</v>
      </c>
      <c r="C4" s="343" t="s">
        <v>18</v>
      </c>
      <c r="D4" s="116">
        <v>4132</v>
      </c>
      <c r="E4" s="77">
        <v>826.4</v>
      </c>
      <c r="F4" s="116"/>
      <c r="G4" s="116"/>
      <c r="H4" s="444">
        <v>17</v>
      </c>
      <c r="I4" s="116"/>
      <c r="J4" s="116"/>
      <c r="K4" s="116"/>
      <c r="L4" s="444" t="s">
        <v>27</v>
      </c>
      <c r="M4" s="116"/>
    </row>
    <row r="5" spans="1:13" ht="10.15" customHeight="1" x14ac:dyDescent="0.2">
      <c r="A5" s="445"/>
      <c r="B5" s="346"/>
      <c r="C5" s="343"/>
      <c r="D5" s="116">
        <v>4183</v>
      </c>
      <c r="E5" s="77">
        <v>836.6</v>
      </c>
      <c r="F5" s="116"/>
      <c r="G5" s="116"/>
      <c r="H5" s="445" t="s">
        <v>27</v>
      </c>
      <c r="I5" s="116"/>
      <c r="J5" s="116"/>
      <c r="K5" s="116"/>
      <c r="L5" s="445" t="s">
        <v>27</v>
      </c>
      <c r="M5" s="116"/>
    </row>
    <row r="6" spans="1:13" ht="10.15" customHeight="1" x14ac:dyDescent="0.2">
      <c r="A6" s="447"/>
      <c r="B6" s="346"/>
      <c r="C6" s="343"/>
      <c r="D6" s="116">
        <v>4233</v>
      </c>
      <c r="E6" s="77">
        <v>846.6</v>
      </c>
      <c r="F6" s="116"/>
      <c r="G6" s="116"/>
      <c r="H6" s="446" t="s">
        <v>27</v>
      </c>
      <c r="I6" s="116"/>
      <c r="J6" s="116"/>
      <c r="K6" s="116"/>
      <c r="L6" s="446" t="s">
        <v>27</v>
      </c>
      <c r="M6" s="116"/>
    </row>
    <row r="7" spans="1:13" s="71" customFormat="1" ht="10.15" customHeight="1" x14ac:dyDescent="0.25">
      <c r="A7" s="448"/>
      <c r="B7" s="346"/>
      <c r="C7" s="343" t="s">
        <v>54</v>
      </c>
      <c r="D7" s="116">
        <v>4132</v>
      </c>
      <c r="E7" s="77">
        <v>826.4</v>
      </c>
      <c r="F7" s="116"/>
      <c r="G7" s="116"/>
      <c r="H7" s="444" t="s">
        <v>27</v>
      </c>
      <c r="I7" s="116"/>
      <c r="J7" s="116"/>
      <c r="K7" s="116"/>
      <c r="L7" s="444" t="s">
        <v>27</v>
      </c>
      <c r="M7" s="116"/>
    </row>
    <row r="8" spans="1:13" ht="10.15" customHeight="1" x14ac:dyDescent="0.2">
      <c r="A8" s="448"/>
      <c r="B8" s="346"/>
      <c r="C8" s="343"/>
      <c r="D8" s="116">
        <v>4183</v>
      </c>
      <c r="E8" s="77">
        <v>836.6</v>
      </c>
      <c r="F8" s="116"/>
      <c r="G8" s="116"/>
      <c r="H8" s="445" t="s">
        <v>27</v>
      </c>
      <c r="I8" s="116"/>
      <c r="J8" s="116"/>
      <c r="K8" s="116"/>
      <c r="L8" s="445" t="s">
        <v>27</v>
      </c>
      <c r="M8" s="116"/>
    </row>
    <row r="9" spans="1:13" ht="10.15" customHeight="1" x14ac:dyDescent="0.2">
      <c r="A9" s="448"/>
      <c r="B9" s="346"/>
      <c r="C9" s="343"/>
      <c r="D9" s="116">
        <v>4233</v>
      </c>
      <c r="E9" s="77">
        <v>846.6</v>
      </c>
      <c r="F9" s="116"/>
      <c r="G9" s="116"/>
      <c r="H9" s="445" t="s">
        <v>27</v>
      </c>
      <c r="I9" s="116"/>
      <c r="J9" s="116"/>
      <c r="K9" s="116"/>
      <c r="L9" s="445" t="s">
        <v>27</v>
      </c>
      <c r="M9" s="116"/>
    </row>
    <row r="10" spans="1:13" s="71" customFormat="1" ht="10.15" customHeight="1" x14ac:dyDescent="0.25">
      <c r="A10" s="449"/>
      <c r="B10" s="346"/>
      <c r="C10" s="343" t="s">
        <v>9</v>
      </c>
      <c r="D10" s="116">
        <v>4132</v>
      </c>
      <c r="E10" s="77">
        <v>826.4</v>
      </c>
      <c r="F10" s="116"/>
      <c r="G10" s="116"/>
      <c r="H10" s="448"/>
      <c r="I10" s="116"/>
      <c r="J10" s="116"/>
      <c r="K10" s="116"/>
      <c r="L10" s="445"/>
      <c r="M10" s="116"/>
    </row>
    <row r="11" spans="1:13" ht="10.15" customHeight="1" x14ac:dyDescent="0.2">
      <c r="A11" s="448"/>
      <c r="B11" s="346"/>
      <c r="C11" s="343"/>
      <c r="D11" s="116">
        <v>4183</v>
      </c>
      <c r="E11" s="77">
        <v>836.6</v>
      </c>
      <c r="F11" s="116"/>
      <c r="G11" s="116"/>
      <c r="H11" s="448"/>
      <c r="I11" s="116"/>
      <c r="J11" s="116"/>
      <c r="K11" s="116"/>
      <c r="L11" s="445"/>
      <c r="M11" s="116"/>
    </row>
    <row r="12" spans="1:13" ht="10.15" customHeight="1" x14ac:dyDescent="0.2">
      <c r="A12" s="448"/>
      <c r="B12" s="346"/>
      <c r="C12" s="343"/>
      <c r="D12" s="116">
        <v>4233</v>
      </c>
      <c r="E12" s="77">
        <v>846.6</v>
      </c>
      <c r="F12" s="116"/>
      <c r="G12" s="116"/>
      <c r="H12" s="450"/>
      <c r="I12" s="116"/>
      <c r="J12" s="116"/>
      <c r="K12" s="116"/>
      <c r="L12" s="446"/>
      <c r="M12" s="116"/>
    </row>
    <row r="13" spans="1:13" s="71" customFormat="1" ht="10.15" customHeight="1" x14ac:dyDescent="0.25">
      <c r="A13" s="448"/>
      <c r="B13" s="346"/>
      <c r="C13" s="343" t="s">
        <v>55</v>
      </c>
      <c r="D13" s="116">
        <v>4132</v>
      </c>
      <c r="E13" s="77">
        <v>826.4</v>
      </c>
      <c r="F13" s="116"/>
      <c r="G13" s="116"/>
      <c r="H13" s="444" t="s">
        <v>27</v>
      </c>
      <c r="I13" s="116"/>
      <c r="J13" s="116"/>
      <c r="K13" s="116"/>
      <c r="L13" s="444" t="s">
        <v>27</v>
      </c>
      <c r="M13" s="116"/>
    </row>
    <row r="14" spans="1:13" ht="10.15" customHeight="1" x14ac:dyDescent="0.2">
      <c r="A14" s="448"/>
      <c r="B14" s="346"/>
      <c r="C14" s="343"/>
      <c r="D14" s="116">
        <v>4183</v>
      </c>
      <c r="E14" s="77">
        <v>836.6</v>
      </c>
      <c r="F14" s="116"/>
      <c r="G14" s="116"/>
      <c r="H14" s="445" t="s">
        <v>27</v>
      </c>
      <c r="I14" s="116"/>
      <c r="J14" s="116"/>
      <c r="K14" s="116"/>
      <c r="L14" s="445" t="s">
        <v>27</v>
      </c>
      <c r="M14" s="116"/>
    </row>
    <row r="15" spans="1:13" ht="10.15" customHeight="1" x14ac:dyDescent="0.2">
      <c r="A15" s="448"/>
      <c r="B15" s="346"/>
      <c r="C15" s="343"/>
      <c r="D15" s="116">
        <v>4233</v>
      </c>
      <c r="E15" s="77">
        <v>846.6</v>
      </c>
      <c r="F15" s="116"/>
      <c r="G15" s="116"/>
      <c r="H15" s="445" t="s">
        <v>27</v>
      </c>
      <c r="I15" s="116"/>
      <c r="J15" s="116"/>
      <c r="K15" s="116"/>
      <c r="L15" s="445" t="s">
        <v>27</v>
      </c>
      <c r="M15" s="116"/>
    </row>
    <row r="16" spans="1:13" s="71" customFormat="1" ht="10.15" customHeight="1" x14ac:dyDescent="0.25">
      <c r="A16" s="448"/>
      <c r="B16" s="346"/>
      <c r="C16" s="343" t="s">
        <v>10</v>
      </c>
      <c r="D16" s="116">
        <v>4132</v>
      </c>
      <c r="E16" s="77">
        <v>826.4</v>
      </c>
      <c r="F16" s="116"/>
      <c r="G16" s="116"/>
      <c r="H16" s="448"/>
      <c r="I16" s="116"/>
      <c r="J16" s="116"/>
      <c r="K16" s="116"/>
      <c r="L16" s="445"/>
      <c r="M16" s="116"/>
    </row>
    <row r="17" spans="1:14" ht="10.15" customHeight="1" x14ac:dyDescent="0.2">
      <c r="A17" s="448"/>
      <c r="B17" s="346"/>
      <c r="C17" s="343"/>
      <c r="D17" s="116">
        <v>4183</v>
      </c>
      <c r="E17" s="77">
        <v>836.6</v>
      </c>
      <c r="F17" s="116"/>
      <c r="G17" s="116"/>
      <c r="H17" s="448"/>
      <c r="I17" s="116"/>
      <c r="J17" s="116"/>
      <c r="K17" s="116"/>
      <c r="L17" s="445"/>
      <c r="M17" s="116"/>
    </row>
    <row r="18" spans="1:14" ht="10.15" customHeight="1" x14ac:dyDescent="0.2">
      <c r="A18" s="450"/>
      <c r="B18" s="347"/>
      <c r="C18" s="343"/>
      <c r="D18" s="116">
        <v>4233</v>
      </c>
      <c r="E18" s="77">
        <v>846.6</v>
      </c>
      <c r="F18" s="116"/>
      <c r="G18" s="116"/>
      <c r="H18" s="450"/>
      <c r="I18" s="116"/>
      <c r="J18" s="116"/>
      <c r="K18" s="116"/>
      <c r="L18" s="446"/>
      <c r="M18" s="116"/>
    </row>
    <row r="19" spans="1:14" x14ac:dyDescent="0.2">
      <c r="A19" s="343" t="s">
        <v>315</v>
      </c>
      <c r="B19" s="444">
        <v>3</v>
      </c>
      <c r="C19" s="343" t="s">
        <v>18</v>
      </c>
      <c r="D19" s="116">
        <v>4132</v>
      </c>
      <c r="E19" s="77">
        <v>826.4</v>
      </c>
      <c r="F19" s="116"/>
      <c r="G19" s="116"/>
      <c r="H19" s="444">
        <v>17</v>
      </c>
      <c r="I19" s="116"/>
      <c r="J19" s="116"/>
      <c r="K19" s="116"/>
      <c r="L19" s="444" t="s">
        <v>27</v>
      </c>
      <c r="M19" s="116"/>
    </row>
    <row r="20" spans="1:14" ht="10.15" customHeight="1" x14ac:dyDescent="0.2">
      <c r="A20" s="343"/>
      <c r="B20" s="346"/>
      <c r="C20" s="343"/>
      <c r="D20" s="116">
        <v>4183</v>
      </c>
      <c r="E20" s="77">
        <v>836.6</v>
      </c>
      <c r="F20" s="116"/>
      <c r="G20" s="116"/>
      <c r="H20" s="445" t="s">
        <v>27</v>
      </c>
      <c r="I20" s="116"/>
      <c r="J20" s="116"/>
      <c r="K20" s="116"/>
      <c r="L20" s="445" t="s">
        <v>27</v>
      </c>
      <c r="M20" s="116"/>
    </row>
    <row r="21" spans="1:14" ht="10.15" customHeight="1" x14ac:dyDescent="0.2">
      <c r="A21" s="343"/>
      <c r="B21" s="347"/>
      <c r="C21" s="343"/>
      <c r="D21" s="116">
        <v>4233</v>
      </c>
      <c r="E21" s="77">
        <v>846.6</v>
      </c>
      <c r="F21" s="116"/>
      <c r="G21" s="116"/>
      <c r="H21" s="446" t="s">
        <v>27</v>
      </c>
      <c r="I21" s="116"/>
      <c r="J21" s="116"/>
      <c r="K21" s="116"/>
      <c r="L21" s="446" t="s">
        <v>27</v>
      </c>
      <c r="M21" s="116"/>
    </row>
    <row r="22" spans="1:14" s="73" customFormat="1" ht="22.5" customHeight="1" x14ac:dyDescent="0.2">
      <c r="A22" s="457" t="s">
        <v>94</v>
      </c>
      <c r="B22" s="490"/>
      <c r="C22" s="490"/>
      <c r="D22" s="490"/>
      <c r="E22" s="490"/>
      <c r="F22" s="490"/>
      <c r="G22" s="490"/>
      <c r="H22" s="490"/>
      <c r="I22" s="490"/>
      <c r="J22" s="490"/>
      <c r="K22" s="490"/>
      <c r="L22" s="490"/>
      <c r="M22" s="491"/>
      <c r="N22" s="115"/>
    </row>
    <row r="23" spans="1:14" s="73" customFormat="1" ht="22.5" customHeight="1" x14ac:dyDescent="0.2">
      <c r="A23" s="454" t="s">
        <v>316</v>
      </c>
      <c r="B23" s="488"/>
      <c r="C23" s="488"/>
      <c r="D23" s="488"/>
      <c r="E23" s="488"/>
      <c r="F23" s="488"/>
      <c r="G23" s="488"/>
      <c r="H23" s="488"/>
      <c r="I23" s="488"/>
      <c r="J23" s="488"/>
      <c r="K23" s="488"/>
      <c r="L23" s="488"/>
      <c r="M23" s="489"/>
      <c r="N23" s="115"/>
    </row>
    <row r="24" spans="1:14" s="73" customFormat="1" ht="22.5" customHeight="1" x14ac:dyDescent="0.2">
      <c r="A24" s="454" t="s">
        <v>111</v>
      </c>
      <c r="B24" s="488"/>
      <c r="C24" s="488"/>
      <c r="D24" s="488"/>
      <c r="E24" s="488"/>
      <c r="F24" s="488"/>
      <c r="G24" s="488"/>
      <c r="H24" s="488"/>
      <c r="I24" s="488"/>
      <c r="J24" s="488"/>
      <c r="K24" s="488"/>
      <c r="L24" s="488"/>
      <c r="M24" s="489"/>
      <c r="N24" s="115"/>
    </row>
    <row r="25" spans="1:14" s="73" customFormat="1" ht="22.5" customHeight="1" x14ac:dyDescent="0.2">
      <c r="A25" s="451" t="s">
        <v>112</v>
      </c>
      <c r="B25" s="486"/>
      <c r="C25" s="486"/>
      <c r="D25" s="486"/>
      <c r="E25" s="486"/>
      <c r="F25" s="486"/>
      <c r="G25" s="486"/>
      <c r="H25" s="486"/>
      <c r="I25" s="486"/>
      <c r="J25" s="486"/>
      <c r="K25" s="486"/>
      <c r="L25" s="486"/>
      <c r="M25" s="487"/>
      <c r="N25" s="115"/>
    </row>
    <row r="27" spans="1:14" ht="21.6" customHeight="1" x14ac:dyDescent="0.2">
      <c r="A27" s="441" t="s">
        <v>273</v>
      </c>
      <c r="B27" s="442"/>
      <c r="C27" s="442"/>
      <c r="D27" s="442"/>
      <c r="E27" s="442"/>
      <c r="F27" s="442"/>
      <c r="G27" s="442"/>
      <c r="H27" s="442"/>
      <c r="I27" s="442"/>
      <c r="J27" s="442"/>
      <c r="K27" s="442"/>
      <c r="L27" s="442"/>
      <c r="M27" s="443"/>
    </row>
    <row r="28" spans="1:14" ht="10.15" customHeight="1" x14ac:dyDescent="0.2">
      <c r="A28" s="441" t="s">
        <v>144</v>
      </c>
      <c r="B28" s="442"/>
      <c r="C28" s="442"/>
      <c r="D28" s="442"/>
      <c r="E28" s="442"/>
      <c r="F28" s="442"/>
      <c r="G28" s="442"/>
      <c r="H28" s="442"/>
      <c r="I28" s="442"/>
      <c r="J28" s="442"/>
      <c r="K28" s="442"/>
      <c r="L28" s="442"/>
      <c r="M28" s="443"/>
    </row>
    <row r="29" spans="1:14" s="71" customFormat="1" ht="112.5" x14ac:dyDescent="0.25">
      <c r="A29" s="68" t="s">
        <v>22</v>
      </c>
      <c r="B29" s="76" t="s">
        <v>69</v>
      </c>
      <c r="C29" s="69" t="s">
        <v>56</v>
      </c>
      <c r="D29" s="68" t="s">
        <v>23</v>
      </c>
      <c r="E29" s="78" t="s">
        <v>85</v>
      </c>
      <c r="F29" s="70" t="s">
        <v>221</v>
      </c>
      <c r="G29" s="70" t="s">
        <v>251</v>
      </c>
      <c r="H29" s="70" t="s">
        <v>336</v>
      </c>
      <c r="I29" s="70" t="s">
        <v>26</v>
      </c>
      <c r="J29" s="70" t="s">
        <v>222</v>
      </c>
      <c r="K29" s="70" t="s">
        <v>253</v>
      </c>
      <c r="L29" s="70" t="s">
        <v>337</v>
      </c>
      <c r="M29" s="70" t="s">
        <v>26</v>
      </c>
    </row>
    <row r="30" spans="1:14" x14ac:dyDescent="0.2">
      <c r="A30" s="444" t="s">
        <v>268</v>
      </c>
      <c r="B30" s="444">
        <v>3</v>
      </c>
      <c r="C30" s="343" t="s">
        <v>18</v>
      </c>
      <c r="D30" s="116">
        <v>9262</v>
      </c>
      <c r="E30" s="116">
        <v>1852.4</v>
      </c>
      <c r="F30" s="116"/>
      <c r="G30" s="116"/>
      <c r="H30" s="444">
        <v>18.5</v>
      </c>
      <c r="I30" s="116"/>
      <c r="J30" s="116"/>
      <c r="K30" s="116"/>
      <c r="L30" s="444" t="s">
        <v>27</v>
      </c>
      <c r="M30" s="116"/>
    </row>
    <row r="31" spans="1:14" ht="10.15" customHeight="1" x14ac:dyDescent="0.2">
      <c r="A31" s="445"/>
      <c r="B31" s="346"/>
      <c r="C31" s="343"/>
      <c r="D31" s="116">
        <v>9400</v>
      </c>
      <c r="E31" s="116">
        <v>1880</v>
      </c>
      <c r="F31" s="116"/>
      <c r="G31" s="116"/>
      <c r="H31" s="445" t="s">
        <v>27</v>
      </c>
      <c r="I31" s="116"/>
      <c r="J31" s="116"/>
      <c r="K31" s="116"/>
      <c r="L31" s="445" t="s">
        <v>27</v>
      </c>
      <c r="M31" s="116"/>
    </row>
    <row r="32" spans="1:14" ht="10.15" customHeight="1" x14ac:dyDescent="0.2">
      <c r="A32" s="447"/>
      <c r="B32" s="346"/>
      <c r="C32" s="343"/>
      <c r="D32" s="116">
        <v>9538</v>
      </c>
      <c r="E32" s="116">
        <v>1907.6</v>
      </c>
      <c r="F32" s="116"/>
      <c r="G32" s="116"/>
      <c r="H32" s="446" t="s">
        <v>27</v>
      </c>
      <c r="I32" s="116"/>
      <c r="J32" s="116"/>
      <c r="K32" s="116"/>
      <c r="L32" s="446" t="s">
        <v>27</v>
      </c>
      <c r="M32" s="116"/>
    </row>
    <row r="33" spans="1:14" s="71" customFormat="1" ht="10.15" customHeight="1" x14ac:dyDescent="0.25">
      <c r="A33" s="448"/>
      <c r="B33" s="346"/>
      <c r="C33" s="343" t="s">
        <v>54</v>
      </c>
      <c r="D33" s="116">
        <v>9262</v>
      </c>
      <c r="E33" s="116">
        <v>1852.4</v>
      </c>
      <c r="F33" s="116"/>
      <c r="G33" s="116"/>
      <c r="H33" s="444" t="s">
        <v>27</v>
      </c>
      <c r="I33" s="116"/>
      <c r="J33" s="116"/>
      <c r="K33" s="116"/>
      <c r="L33" s="444" t="s">
        <v>27</v>
      </c>
      <c r="M33" s="116"/>
    </row>
    <row r="34" spans="1:14" ht="10.15" customHeight="1" x14ac:dyDescent="0.2">
      <c r="A34" s="448"/>
      <c r="B34" s="346"/>
      <c r="C34" s="343"/>
      <c r="D34" s="116">
        <v>9400</v>
      </c>
      <c r="E34" s="116">
        <v>1880</v>
      </c>
      <c r="F34" s="116"/>
      <c r="G34" s="116"/>
      <c r="H34" s="445" t="s">
        <v>27</v>
      </c>
      <c r="I34" s="116"/>
      <c r="J34" s="116"/>
      <c r="K34" s="116"/>
      <c r="L34" s="445" t="s">
        <v>27</v>
      </c>
      <c r="M34" s="116"/>
    </row>
    <row r="35" spans="1:14" ht="10.15" customHeight="1" x14ac:dyDescent="0.2">
      <c r="A35" s="448"/>
      <c r="B35" s="346"/>
      <c r="C35" s="343"/>
      <c r="D35" s="116">
        <v>9538</v>
      </c>
      <c r="E35" s="116">
        <v>1907.6</v>
      </c>
      <c r="F35" s="116"/>
      <c r="G35" s="116"/>
      <c r="H35" s="445" t="s">
        <v>27</v>
      </c>
      <c r="I35" s="116"/>
      <c r="J35" s="116"/>
      <c r="K35" s="116"/>
      <c r="L35" s="445" t="s">
        <v>27</v>
      </c>
      <c r="M35" s="116"/>
    </row>
    <row r="36" spans="1:14" s="71" customFormat="1" ht="10.15" customHeight="1" x14ac:dyDescent="0.25">
      <c r="A36" s="449"/>
      <c r="B36" s="346"/>
      <c r="C36" s="343" t="s">
        <v>9</v>
      </c>
      <c r="D36" s="116">
        <v>9262</v>
      </c>
      <c r="E36" s="116">
        <v>1852.4</v>
      </c>
      <c r="F36" s="116"/>
      <c r="G36" s="116"/>
      <c r="H36" s="445"/>
      <c r="I36" s="116"/>
      <c r="J36" s="116"/>
      <c r="K36" s="116"/>
      <c r="L36" s="445"/>
      <c r="M36" s="116"/>
    </row>
    <row r="37" spans="1:14" ht="10.15" customHeight="1" x14ac:dyDescent="0.2">
      <c r="A37" s="448"/>
      <c r="B37" s="346"/>
      <c r="C37" s="343"/>
      <c r="D37" s="116">
        <v>9400</v>
      </c>
      <c r="E37" s="116">
        <v>1880</v>
      </c>
      <c r="F37" s="116"/>
      <c r="G37" s="116"/>
      <c r="H37" s="445"/>
      <c r="I37" s="116"/>
      <c r="J37" s="116"/>
      <c r="K37" s="116"/>
      <c r="L37" s="445"/>
      <c r="M37" s="116"/>
    </row>
    <row r="38" spans="1:14" ht="10.15" customHeight="1" x14ac:dyDescent="0.2">
      <c r="A38" s="448"/>
      <c r="B38" s="346"/>
      <c r="C38" s="343"/>
      <c r="D38" s="116">
        <v>9538</v>
      </c>
      <c r="E38" s="116">
        <v>1907.6</v>
      </c>
      <c r="F38" s="116"/>
      <c r="G38" s="116"/>
      <c r="H38" s="446"/>
      <c r="I38" s="116"/>
      <c r="J38" s="116"/>
      <c r="K38" s="116"/>
      <c r="L38" s="446"/>
      <c r="M38" s="116"/>
    </row>
    <row r="39" spans="1:14" s="71" customFormat="1" ht="10.15" customHeight="1" x14ac:dyDescent="0.25">
      <c r="A39" s="448"/>
      <c r="B39" s="346"/>
      <c r="C39" s="343" t="s">
        <v>55</v>
      </c>
      <c r="D39" s="116">
        <v>9262</v>
      </c>
      <c r="E39" s="116">
        <v>1852.4</v>
      </c>
      <c r="F39" s="116"/>
      <c r="G39" s="116"/>
      <c r="H39" s="444" t="s">
        <v>27</v>
      </c>
      <c r="I39" s="116"/>
      <c r="J39" s="116"/>
      <c r="K39" s="116"/>
      <c r="L39" s="444" t="s">
        <v>27</v>
      </c>
      <c r="M39" s="116"/>
    </row>
    <row r="40" spans="1:14" ht="10.15" customHeight="1" x14ac:dyDescent="0.2">
      <c r="A40" s="448"/>
      <c r="B40" s="346"/>
      <c r="C40" s="343"/>
      <c r="D40" s="116">
        <v>9400</v>
      </c>
      <c r="E40" s="116">
        <v>1880</v>
      </c>
      <c r="F40" s="116"/>
      <c r="G40" s="116"/>
      <c r="H40" s="445" t="s">
        <v>27</v>
      </c>
      <c r="I40" s="116"/>
      <c r="J40" s="116"/>
      <c r="K40" s="116"/>
      <c r="L40" s="445" t="s">
        <v>27</v>
      </c>
      <c r="M40" s="116"/>
    </row>
    <row r="41" spans="1:14" ht="10.15" customHeight="1" x14ac:dyDescent="0.2">
      <c r="A41" s="448"/>
      <c r="B41" s="346"/>
      <c r="C41" s="343"/>
      <c r="D41" s="116">
        <v>9538</v>
      </c>
      <c r="E41" s="116">
        <v>1907.6</v>
      </c>
      <c r="F41" s="116"/>
      <c r="G41" s="116"/>
      <c r="H41" s="445" t="s">
        <v>27</v>
      </c>
      <c r="I41" s="116"/>
      <c r="J41" s="116"/>
      <c r="K41" s="116"/>
      <c r="L41" s="445" t="s">
        <v>27</v>
      </c>
      <c r="M41" s="116"/>
    </row>
    <row r="42" spans="1:14" s="71" customFormat="1" ht="10.15" customHeight="1" x14ac:dyDescent="0.25">
      <c r="A42" s="448"/>
      <c r="B42" s="346"/>
      <c r="C42" s="343" t="s">
        <v>10</v>
      </c>
      <c r="D42" s="116">
        <v>9262</v>
      </c>
      <c r="E42" s="116">
        <v>1852.4</v>
      </c>
      <c r="F42" s="116"/>
      <c r="G42" s="116"/>
      <c r="H42" s="448"/>
      <c r="I42" s="116"/>
      <c r="J42" s="116"/>
      <c r="K42" s="116"/>
      <c r="L42" s="445"/>
      <c r="M42" s="116"/>
    </row>
    <row r="43" spans="1:14" ht="10.15" customHeight="1" x14ac:dyDescent="0.2">
      <c r="A43" s="448"/>
      <c r="B43" s="346"/>
      <c r="C43" s="343"/>
      <c r="D43" s="116">
        <v>9400</v>
      </c>
      <c r="E43" s="116">
        <v>1880</v>
      </c>
      <c r="F43" s="116"/>
      <c r="G43" s="116"/>
      <c r="H43" s="448"/>
      <c r="I43" s="116"/>
      <c r="J43" s="116"/>
      <c r="K43" s="116"/>
      <c r="L43" s="445"/>
      <c r="M43" s="116"/>
    </row>
    <row r="44" spans="1:14" ht="10.15" customHeight="1" x14ac:dyDescent="0.2">
      <c r="A44" s="450"/>
      <c r="B44" s="347"/>
      <c r="C44" s="343"/>
      <c r="D44" s="116">
        <v>9538</v>
      </c>
      <c r="E44" s="116">
        <v>1907.6</v>
      </c>
      <c r="F44" s="116"/>
      <c r="G44" s="116"/>
      <c r="H44" s="450"/>
      <c r="I44" s="116"/>
      <c r="J44" s="116"/>
      <c r="K44" s="116"/>
      <c r="L44" s="446"/>
      <c r="M44" s="116"/>
    </row>
    <row r="45" spans="1:14" x14ac:dyDescent="0.2">
      <c r="A45" s="343" t="s">
        <v>315</v>
      </c>
      <c r="B45" s="444">
        <v>3</v>
      </c>
      <c r="C45" s="343" t="s">
        <v>18</v>
      </c>
      <c r="D45" s="116">
        <v>9262</v>
      </c>
      <c r="E45" s="116">
        <v>1852.4</v>
      </c>
      <c r="F45" s="116"/>
      <c r="G45" s="116"/>
      <c r="H45" s="444">
        <v>18.5</v>
      </c>
      <c r="I45" s="116"/>
      <c r="J45" s="116"/>
      <c r="K45" s="116"/>
      <c r="L45" s="444" t="s">
        <v>27</v>
      </c>
      <c r="M45" s="116"/>
    </row>
    <row r="46" spans="1:14" ht="10.15" customHeight="1" x14ac:dyDescent="0.2">
      <c r="A46" s="343"/>
      <c r="B46" s="346"/>
      <c r="C46" s="343"/>
      <c r="D46" s="116">
        <v>9400</v>
      </c>
      <c r="E46" s="116">
        <v>1880</v>
      </c>
      <c r="F46" s="116"/>
      <c r="G46" s="116"/>
      <c r="H46" s="445" t="s">
        <v>27</v>
      </c>
      <c r="I46" s="116"/>
      <c r="J46" s="116"/>
      <c r="K46" s="116"/>
      <c r="L46" s="445" t="s">
        <v>27</v>
      </c>
      <c r="M46" s="116"/>
    </row>
    <row r="47" spans="1:14" ht="10.15" customHeight="1" x14ac:dyDescent="0.2">
      <c r="A47" s="343"/>
      <c r="B47" s="347"/>
      <c r="C47" s="343"/>
      <c r="D47" s="116">
        <v>9538</v>
      </c>
      <c r="E47" s="116">
        <v>1907.6</v>
      </c>
      <c r="F47" s="116"/>
      <c r="G47" s="116"/>
      <c r="H47" s="446" t="s">
        <v>27</v>
      </c>
      <c r="I47" s="116"/>
      <c r="J47" s="116"/>
      <c r="K47" s="116"/>
      <c r="L47" s="446" t="s">
        <v>27</v>
      </c>
      <c r="M47" s="116"/>
    </row>
    <row r="48" spans="1:14" s="73" customFormat="1" ht="22.5" customHeight="1" x14ac:dyDescent="0.2">
      <c r="A48" s="457" t="s">
        <v>94</v>
      </c>
      <c r="B48" s="490"/>
      <c r="C48" s="490"/>
      <c r="D48" s="490"/>
      <c r="E48" s="490"/>
      <c r="F48" s="490"/>
      <c r="G48" s="490"/>
      <c r="H48" s="490"/>
      <c r="I48" s="490"/>
      <c r="J48" s="490"/>
      <c r="K48" s="490"/>
      <c r="L48" s="490"/>
      <c r="M48" s="491"/>
      <c r="N48" s="115"/>
    </row>
    <row r="49" spans="1:14" s="73" customFormat="1" ht="22.5" customHeight="1" x14ac:dyDescent="0.2">
      <c r="A49" s="454" t="s">
        <v>316</v>
      </c>
      <c r="B49" s="488"/>
      <c r="C49" s="488"/>
      <c r="D49" s="488"/>
      <c r="E49" s="488"/>
      <c r="F49" s="488"/>
      <c r="G49" s="488"/>
      <c r="H49" s="488"/>
      <c r="I49" s="488"/>
      <c r="J49" s="488"/>
      <c r="K49" s="488"/>
      <c r="L49" s="488"/>
      <c r="M49" s="489"/>
      <c r="N49" s="115"/>
    </row>
    <row r="50" spans="1:14" s="73" customFormat="1" ht="22.5" customHeight="1" x14ac:dyDescent="0.2">
      <c r="A50" s="454" t="s">
        <v>111</v>
      </c>
      <c r="B50" s="488"/>
      <c r="C50" s="488"/>
      <c r="D50" s="488"/>
      <c r="E50" s="488"/>
      <c r="F50" s="488"/>
      <c r="G50" s="488"/>
      <c r="H50" s="488"/>
      <c r="I50" s="488"/>
      <c r="J50" s="488"/>
      <c r="K50" s="488"/>
      <c r="L50" s="488"/>
      <c r="M50" s="489"/>
      <c r="N50" s="115"/>
    </row>
    <row r="51" spans="1:14" s="73" customFormat="1" ht="22.5" customHeight="1" x14ac:dyDescent="0.2">
      <c r="A51" s="451" t="s">
        <v>112</v>
      </c>
      <c r="B51" s="486"/>
      <c r="C51" s="486"/>
      <c r="D51" s="486"/>
      <c r="E51" s="486"/>
      <c r="F51" s="486"/>
      <c r="G51" s="486"/>
      <c r="H51" s="486"/>
      <c r="I51" s="486"/>
      <c r="J51" s="486"/>
      <c r="K51" s="486"/>
      <c r="L51" s="486"/>
      <c r="M51" s="487"/>
      <c r="N51" s="115"/>
    </row>
    <row r="53" spans="1:14" ht="21.6" customHeight="1" x14ac:dyDescent="0.2">
      <c r="A53" s="460" t="s">
        <v>274</v>
      </c>
      <c r="B53" s="460"/>
      <c r="C53" s="460"/>
      <c r="D53" s="460"/>
      <c r="E53" s="460"/>
      <c r="F53" s="460"/>
      <c r="G53" s="460"/>
      <c r="H53" s="460"/>
      <c r="I53" s="460"/>
      <c r="J53" s="460"/>
      <c r="K53" s="460"/>
      <c r="L53" s="460"/>
      <c r="M53" s="460"/>
    </row>
    <row r="54" spans="1:14" ht="10.15" customHeight="1" x14ac:dyDescent="0.2">
      <c r="A54" s="441" t="s">
        <v>144</v>
      </c>
      <c r="B54" s="442"/>
      <c r="C54" s="442"/>
      <c r="D54" s="442"/>
      <c r="E54" s="442"/>
      <c r="F54" s="442"/>
      <c r="G54" s="442"/>
      <c r="H54" s="442"/>
      <c r="I54" s="442"/>
      <c r="J54" s="442"/>
      <c r="K54" s="442"/>
      <c r="L54" s="442"/>
      <c r="M54" s="443"/>
    </row>
    <row r="55" spans="1:14" s="71" customFormat="1" ht="112.5" x14ac:dyDescent="0.25">
      <c r="A55" s="68" t="s">
        <v>22</v>
      </c>
      <c r="B55" s="76" t="s">
        <v>69</v>
      </c>
      <c r="C55" s="69" t="s">
        <v>56</v>
      </c>
      <c r="D55" s="68" t="s">
        <v>23</v>
      </c>
      <c r="E55" s="68" t="s">
        <v>85</v>
      </c>
      <c r="F55" s="70" t="s">
        <v>221</v>
      </c>
      <c r="G55" s="70" t="s">
        <v>251</v>
      </c>
      <c r="H55" s="70" t="s">
        <v>252</v>
      </c>
      <c r="I55" s="70" t="s">
        <v>26</v>
      </c>
      <c r="J55" s="70" t="s">
        <v>222</v>
      </c>
      <c r="K55" s="70" t="s">
        <v>253</v>
      </c>
      <c r="L55" s="70" t="s">
        <v>254</v>
      </c>
      <c r="M55" s="70" t="s">
        <v>26</v>
      </c>
    </row>
    <row r="56" spans="1:14" x14ac:dyDescent="0.2">
      <c r="A56" s="444" t="s">
        <v>268</v>
      </c>
      <c r="B56" s="444">
        <v>3</v>
      </c>
      <c r="C56" s="343" t="s">
        <v>18</v>
      </c>
      <c r="D56" s="116">
        <v>1312</v>
      </c>
      <c r="E56" s="116">
        <v>1712.4</v>
      </c>
      <c r="F56" s="116"/>
      <c r="G56" s="116"/>
      <c r="H56" s="444">
        <v>19.5</v>
      </c>
      <c r="I56" s="116"/>
      <c r="J56" s="116"/>
      <c r="K56" s="116"/>
      <c r="L56" s="444" t="s">
        <v>27</v>
      </c>
      <c r="M56" s="116"/>
    </row>
    <row r="57" spans="1:14" ht="10.15" customHeight="1" x14ac:dyDescent="0.2">
      <c r="A57" s="445"/>
      <c r="B57" s="346"/>
      <c r="C57" s="343"/>
      <c r="D57" s="116">
        <v>1413</v>
      </c>
      <c r="E57" s="116">
        <v>1732.6</v>
      </c>
      <c r="F57" s="116"/>
      <c r="G57" s="116"/>
      <c r="H57" s="445" t="s">
        <v>27</v>
      </c>
      <c r="I57" s="116"/>
      <c r="J57" s="116"/>
      <c r="K57" s="116"/>
      <c r="L57" s="445" t="s">
        <v>27</v>
      </c>
      <c r="M57" s="116"/>
    </row>
    <row r="58" spans="1:14" ht="10.15" customHeight="1" x14ac:dyDescent="0.2">
      <c r="A58" s="447"/>
      <c r="B58" s="346"/>
      <c r="C58" s="343"/>
      <c r="D58" s="116">
        <v>1513</v>
      </c>
      <c r="E58" s="116">
        <v>1752.6</v>
      </c>
      <c r="F58" s="116"/>
      <c r="G58" s="116"/>
      <c r="H58" s="446" t="s">
        <v>27</v>
      </c>
      <c r="I58" s="116"/>
      <c r="J58" s="116"/>
      <c r="K58" s="116"/>
      <c r="L58" s="446" t="s">
        <v>27</v>
      </c>
      <c r="M58" s="116"/>
    </row>
    <row r="59" spans="1:14" s="71" customFormat="1" ht="10.15" customHeight="1" x14ac:dyDescent="0.25">
      <c r="A59" s="448"/>
      <c r="B59" s="346"/>
      <c r="C59" s="343" t="s">
        <v>54</v>
      </c>
      <c r="D59" s="116">
        <v>1312</v>
      </c>
      <c r="E59" s="116">
        <v>1712.4</v>
      </c>
      <c r="F59" s="116"/>
      <c r="G59" s="116"/>
      <c r="H59" s="444" t="s">
        <v>27</v>
      </c>
      <c r="I59" s="116"/>
      <c r="J59" s="116"/>
      <c r="K59" s="116"/>
      <c r="L59" s="444" t="s">
        <v>27</v>
      </c>
      <c r="M59" s="116"/>
    </row>
    <row r="60" spans="1:14" ht="10.15" customHeight="1" x14ac:dyDescent="0.2">
      <c r="A60" s="448"/>
      <c r="B60" s="346"/>
      <c r="C60" s="343"/>
      <c r="D60" s="116">
        <v>1413</v>
      </c>
      <c r="E60" s="116">
        <v>1732.6</v>
      </c>
      <c r="F60" s="116"/>
      <c r="G60" s="116"/>
      <c r="H60" s="445" t="s">
        <v>27</v>
      </c>
      <c r="I60" s="116"/>
      <c r="J60" s="116"/>
      <c r="K60" s="116"/>
      <c r="L60" s="445" t="s">
        <v>27</v>
      </c>
      <c r="M60" s="116"/>
    </row>
    <row r="61" spans="1:14" ht="10.15" customHeight="1" x14ac:dyDescent="0.2">
      <c r="A61" s="448"/>
      <c r="B61" s="346"/>
      <c r="C61" s="343"/>
      <c r="D61" s="116">
        <v>1513</v>
      </c>
      <c r="E61" s="116">
        <v>1752.6</v>
      </c>
      <c r="F61" s="116"/>
      <c r="G61" s="116"/>
      <c r="H61" s="445" t="s">
        <v>27</v>
      </c>
      <c r="I61" s="116"/>
      <c r="J61" s="116"/>
      <c r="K61" s="116"/>
      <c r="L61" s="445" t="s">
        <v>27</v>
      </c>
      <c r="M61" s="116"/>
    </row>
    <row r="62" spans="1:14" s="71" customFormat="1" ht="10.15" customHeight="1" x14ac:dyDescent="0.25">
      <c r="A62" s="449"/>
      <c r="B62" s="346"/>
      <c r="C62" s="343" t="s">
        <v>9</v>
      </c>
      <c r="D62" s="116">
        <v>1312</v>
      </c>
      <c r="E62" s="116">
        <v>1712.4</v>
      </c>
      <c r="F62" s="116"/>
      <c r="G62" s="116"/>
      <c r="H62" s="448"/>
      <c r="I62" s="116"/>
      <c r="J62" s="116"/>
      <c r="K62" s="116"/>
      <c r="L62" s="445"/>
      <c r="M62" s="116"/>
    </row>
    <row r="63" spans="1:14" ht="10.15" customHeight="1" x14ac:dyDescent="0.2">
      <c r="A63" s="448"/>
      <c r="B63" s="346"/>
      <c r="C63" s="343"/>
      <c r="D63" s="116">
        <v>1413</v>
      </c>
      <c r="E63" s="116">
        <v>1732.6</v>
      </c>
      <c r="F63" s="116"/>
      <c r="G63" s="116"/>
      <c r="H63" s="448"/>
      <c r="I63" s="116"/>
      <c r="J63" s="116"/>
      <c r="K63" s="116"/>
      <c r="L63" s="445"/>
      <c r="M63" s="116"/>
    </row>
    <row r="64" spans="1:14" ht="10.15" customHeight="1" x14ac:dyDescent="0.2">
      <c r="A64" s="448"/>
      <c r="B64" s="346"/>
      <c r="C64" s="343"/>
      <c r="D64" s="116">
        <v>1513</v>
      </c>
      <c r="E64" s="116">
        <v>1752.6</v>
      </c>
      <c r="F64" s="116"/>
      <c r="G64" s="116"/>
      <c r="H64" s="450"/>
      <c r="I64" s="116"/>
      <c r="J64" s="116"/>
      <c r="K64" s="116"/>
      <c r="L64" s="446"/>
      <c r="M64" s="116"/>
    </row>
    <row r="65" spans="1:14" s="71" customFormat="1" ht="10.15" customHeight="1" x14ac:dyDescent="0.25">
      <c r="A65" s="448"/>
      <c r="B65" s="346"/>
      <c r="C65" s="343" t="s">
        <v>55</v>
      </c>
      <c r="D65" s="116">
        <v>1312</v>
      </c>
      <c r="E65" s="116">
        <v>1712.4</v>
      </c>
      <c r="F65" s="116"/>
      <c r="G65" s="116"/>
      <c r="H65" s="444" t="s">
        <v>27</v>
      </c>
      <c r="I65" s="116"/>
      <c r="J65" s="116"/>
      <c r="K65" s="116"/>
      <c r="L65" s="444" t="s">
        <v>27</v>
      </c>
      <c r="M65" s="116"/>
    </row>
    <row r="66" spans="1:14" ht="10.15" customHeight="1" x14ac:dyDescent="0.2">
      <c r="A66" s="448"/>
      <c r="B66" s="346"/>
      <c r="C66" s="343"/>
      <c r="D66" s="116">
        <v>1413</v>
      </c>
      <c r="E66" s="116">
        <v>1732.6</v>
      </c>
      <c r="F66" s="116"/>
      <c r="G66" s="116"/>
      <c r="H66" s="445" t="s">
        <v>27</v>
      </c>
      <c r="I66" s="116"/>
      <c r="J66" s="116"/>
      <c r="K66" s="116"/>
      <c r="L66" s="445" t="s">
        <v>27</v>
      </c>
      <c r="M66" s="116"/>
    </row>
    <row r="67" spans="1:14" ht="10.15" customHeight="1" x14ac:dyDescent="0.2">
      <c r="A67" s="448"/>
      <c r="B67" s="346"/>
      <c r="C67" s="343"/>
      <c r="D67" s="116">
        <v>1513</v>
      </c>
      <c r="E67" s="116">
        <v>1752.6</v>
      </c>
      <c r="F67" s="116"/>
      <c r="G67" s="116"/>
      <c r="H67" s="445" t="s">
        <v>27</v>
      </c>
      <c r="I67" s="116"/>
      <c r="J67" s="116"/>
      <c r="K67" s="116"/>
      <c r="L67" s="445" t="s">
        <v>27</v>
      </c>
      <c r="M67" s="116"/>
    </row>
    <row r="68" spans="1:14" s="71" customFormat="1" ht="10.15" customHeight="1" x14ac:dyDescent="0.25">
      <c r="A68" s="448"/>
      <c r="B68" s="346"/>
      <c r="C68" s="343" t="s">
        <v>10</v>
      </c>
      <c r="D68" s="116">
        <v>1312</v>
      </c>
      <c r="E68" s="116">
        <v>1712.4</v>
      </c>
      <c r="F68" s="116"/>
      <c r="G68" s="116"/>
      <c r="H68" s="448"/>
      <c r="I68" s="116"/>
      <c r="J68" s="116"/>
      <c r="K68" s="116"/>
      <c r="L68" s="445"/>
      <c r="M68" s="116"/>
    </row>
    <row r="69" spans="1:14" ht="10.15" customHeight="1" x14ac:dyDescent="0.2">
      <c r="A69" s="448"/>
      <c r="B69" s="346"/>
      <c r="C69" s="343"/>
      <c r="D69" s="116">
        <v>1413</v>
      </c>
      <c r="E69" s="116">
        <v>1732.6</v>
      </c>
      <c r="F69" s="116"/>
      <c r="G69" s="116"/>
      <c r="H69" s="448"/>
      <c r="I69" s="116"/>
      <c r="J69" s="116"/>
      <c r="K69" s="116"/>
      <c r="L69" s="445"/>
      <c r="M69" s="116"/>
    </row>
    <row r="70" spans="1:14" ht="10.15" customHeight="1" x14ac:dyDescent="0.2">
      <c r="A70" s="450"/>
      <c r="B70" s="347"/>
      <c r="C70" s="343"/>
      <c r="D70" s="116">
        <v>1513</v>
      </c>
      <c r="E70" s="116">
        <v>1752.6</v>
      </c>
      <c r="F70" s="116"/>
      <c r="G70" s="116"/>
      <c r="H70" s="450"/>
      <c r="I70" s="116"/>
      <c r="J70" s="116"/>
      <c r="K70" s="116"/>
      <c r="L70" s="446"/>
      <c r="M70" s="116"/>
    </row>
    <row r="71" spans="1:14" x14ac:dyDescent="0.2">
      <c r="A71" s="343" t="s">
        <v>315</v>
      </c>
      <c r="B71" s="444">
        <v>3</v>
      </c>
      <c r="C71" s="343" t="s">
        <v>18</v>
      </c>
      <c r="D71" s="116">
        <v>1312</v>
      </c>
      <c r="E71" s="116">
        <v>1712.4</v>
      </c>
      <c r="F71" s="116"/>
      <c r="G71" s="116"/>
      <c r="H71" s="444">
        <v>19.5</v>
      </c>
      <c r="I71" s="116"/>
      <c r="J71" s="116"/>
      <c r="K71" s="116"/>
      <c r="L71" s="444" t="s">
        <v>27</v>
      </c>
      <c r="M71" s="116"/>
    </row>
    <row r="72" spans="1:14" ht="10.15" customHeight="1" x14ac:dyDescent="0.2">
      <c r="A72" s="343"/>
      <c r="B72" s="346"/>
      <c r="C72" s="343"/>
      <c r="D72" s="116">
        <v>1413</v>
      </c>
      <c r="E72" s="116">
        <v>1732.6</v>
      </c>
      <c r="F72" s="116"/>
      <c r="G72" s="116"/>
      <c r="H72" s="445" t="s">
        <v>27</v>
      </c>
      <c r="I72" s="116"/>
      <c r="J72" s="116"/>
      <c r="K72" s="116"/>
      <c r="L72" s="445" t="s">
        <v>27</v>
      </c>
      <c r="M72" s="116"/>
    </row>
    <row r="73" spans="1:14" ht="10.15" customHeight="1" x14ac:dyDescent="0.2">
      <c r="A73" s="343"/>
      <c r="B73" s="347"/>
      <c r="C73" s="343"/>
      <c r="D73" s="116">
        <v>1513</v>
      </c>
      <c r="E73" s="116">
        <v>1752.6</v>
      </c>
      <c r="F73" s="116"/>
      <c r="G73" s="116"/>
      <c r="H73" s="446" t="s">
        <v>27</v>
      </c>
      <c r="I73" s="116"/>
      <c r="J73" s="116"/>
      <c r="K73" s="116"/>
      <c r="L73" s="446" t="s">
        <v>27</v>
      </c>
      <c r="M73" s="116"/>
    </row>
    <row r="74" spans="1:14" s="73" customFormat="1" ht="22.5" customHeight="1" x14ac:dyDescent="0.2">
      <c r="A74" s="457" t="s">
        <v>94</v>
      </c>
      <c r="B74" s="490"/>
      <c r="C74" s="490"/>
      <c r="D74" s="490"/>
      <c r="E74" s="490"/>
      <c r="F74" s="490"/>
      <c r="G74" s="490"/>
      <c r="H74" s="490"/>
      <c r="I74" s="490"/>
      <c r="J74" s="490"/>
      <c r="K74" s="490"/>
      <c r="L74" s="490"/>
      <c r="M74" s="491"/>
      <c r="N74" s="115"/>
    </row>
    <row r="75" spans="1:14" s="73" customFormat="1" ht="22.5" customHeight="1" x14ac:dyDescent="0.2">
      <c r="A75" s="454" t="s">
        <v>316</v>
      </c>
      <c r="B75" s="488"/>
      <c r="C75" s="488"/>
      <c r="D75" s="488"/>
      <c r="E75" s="488"/>
      <c r="F75" s="488"/>
      <c r="G75" s="488"/>
      <c r="H75" s="488"/>
      <c r="I75" s="488"/>
      <c r="J75" s="488"/>
      <c r="K75" s="488"/>
      <c r="L75" s="488"/>
      <c r="M75" s="489"/>
      <c r="N75" s="115"/>
    </row>
    <row r="76" spans="1:14" s="73" customFormat="1" ht="22.5" customHeight="1" x14ac:dyDescent="0.2">
      <c r="A76" s="454" t="s">
        <v>111</v>
      </c>
      <c r="B76" s="488"/>
      <c r="C76" s="488"/>
      <c r="D76" s="488"/>
      <c r="E76" s="488"/>
      <c r="F76" s="488"/>
      <c r="G76" s="488"/>
      <c r="H76" s="488"/>
      <c r="I76" s="488"/>
      <c r="J76" s="488"/>
      <c r="K76" s="488"/>
      <c r="L76" s="488"/>
      <c r="M76" s="489"/>
      <c r="N76" s="115"/>
    </row>
    <row r="77" spans="1:14" s="73" customFormat="1" ht="22.5" customHeight="1" x14ac:dyDescent="0.2">
      <c r="A77" s="451" t="s">
        <v>112</v>
      </c>
      <c r="B77" s="486"/>
      <c r="C77" s="486"/>
      <c r="D77" s="486"/>
      <c r="E77" s="486"/>
      <c r="F77" s="486"/>
      <c r="G77" s="486"/>
      <c r="H77" s="486"/>
      <c r="I77" s="486"/>
      <c r="J77" s="486"/>
      <c r="K77" s="486"/>
      <c r="L77" s="486"/>
      <c r="M77" s="487"/>
      <c r="N77" s="115"/>
    </row>
    <row r="87" spans="1:1" x14ac:dyDescent="0.2">
      <c r="A87" s="75"/>
    </row>
  </sheetData>
  <mergeCells count="72">
    <mergeCell ref="A45:A47"/>
    <mergeCell ref="A74:M74"/>
    <mergeCell ref="A75:M75"/>
    <mergeCell ref="A76:M76"/>
    <mergeCell ref="A77:M77"/>
    <mergeCell ref="H65:H70"/>
    <mergeCell ref="L65:L70"/>
    <mergeCell ref="C68:C70"/>
    <mergeCell ref="A71:A73"/>
    <mergeCell ref="B71:B73"/>
    <mergeCell ref="C71:C73"/>
    <mergeCell ref="H71:H73"/>
    <mergeCell ref="L71:L73"/>
    <mergeCell ref="A56:A70"/>
    <mergeCell ref="B56:B70"/>
    <mergeCell ref="C56:C58"/>
    <mergeCell ref="C65:C67"/>
    <mergeCell ref="A48:M48"/>
    <mergeCell ref="A49:M49"/>
    <mergeCell ref="A50:M50"/>
    <mergeCell ref="A51:M51"/>
    <mergeCell ref="A53:M53"/>
    <mergeCell ref="A54:M54"/>
    <mergeCell ref="L56:L58"/>
    <mergeCell ref="C59:C61"/>
    <mergeCell ref="H59:H64"/>
    <mergeCell ref="L59:L64"/>
    <mergeCell ref="C62:C64"/>
    <mergeCell ref="H56:H58"/>
    <mergeCell ref="B45:B47"/>
    <mergeCell ref="C45:C47"/>
    <mergeCell ref="H45:H47"/>
    <mergeCell ref="L45:L47"/>
    <mergeCell ref="C36:C38"/>
    <mergeCell ref="C39:C41"/>
    <mergeCell ref="H33:H38"/>
    <mergeCell ref="L33:L38"/>
    <mergeCell ref="A22:M22"/>
    <mergeCell ref="A23:M23"/>
    <mergeCell ref="A24:M24"/>
    <mergeCell ref="A25:M25"/>
    <mergeCell ref="A27:M27"/>
    <mergeCell ref="A28:M28"/>
    <mergeCell ref="H39:H44"/>
    <mergeCell ref="L39:L44"/>
    <mergeCell ref="C42:C44"/>
    <mergeCell ref="A30:A44"/>
    <mergeCell ref="B30:B44"/>
    <mergeCell ref="C30:C32"/>
    <mergeCell ref="H30:H32"/>
    <mergeCell ref="L30:L32"/>
    <mergeCell ref="C33:C35"/>
    <mergeCell ref="A19:A21"/>
    <mergeCell ref="B19:B21"/>
    <mergeCell ref="C19:C21"/>
    <mergeCell ref="H19:H21"/>
    <mergeCell ref="L19:L21"/>
    <mergeCell ref="A1:M1"/>
    <mergeCell ref="A2:M2"/>
    <mergeCell ref="A4:A18"/>
    <mergeCell ref="B4:B18"/>
    <mergeCell ref="C4:C6"/>
    <mergeCell ref="H4:H6"/>
    <mergeCell ref="L4:L6"/>
    <mergeCell ref="C7:C9"/>
    <mergeCell ref="H7:H12"/>
    <mergeCell ref="L7:L12"/>
    <mergeCell ref="C10:C12"/>
    <mergeCell ref="C13:C15"/>
    <mergeCell ref="H13:H18"/>
    <mergeCell ref="L13:L18"/>
    <mergeCell ref="C16:C18"/>
  </mergeCells>
  <pageMargins left="0.75" right="0.75" top="1" bottom="1" header="0.5" footer="0.5"/>
  <pageSetup orientation="portrait" r:id="rId1"/>
  <headerFooter alignWithMargins="0">
    <oddHeader>&amp;C&amp;"arial,Bold"&amp;10&amp;K3E8430Nokia Internal Use Only</oddHeader>
    <oddFooter>&amp;C&amp;"arial,Bold"&amp;10&amp;K3E8430Nokia Internal Use Only</oddFooter>
    <evenHeader>&amp;C&amp;"arial,Bold"&amp;10&amp;K3E8430Nokia Internal Use Only</evenHeader>
    <evenFooter>&amp;C&amp;"arial,Bold"&amp;10&amp;K3E8430Nokia Internal Use Only</evenFooter>
    <firstHeader>&amp;C&amp;"arial,Bold"&amp;10&amp;K3E8430Nokia Internal Use Only</firstHeader>
    <firstFooter>&amp;C&amp;"arial,Bold"&amp;10&amp;K3E8430Nokia Internal Use Only</first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17"/>
  <sheetViews>
    <sheetView workbookViewId="0">
      <selection sqref="A1:XFD1048576"/>
    </sheetView>
  </sheetViews>
  <sheetFormatPr defaultRowHeight="9" x14ac:dyDescent="0.15"/>
  <cols>
    <col min="1" max="1" width="5.140625" style="90" customWidth="1"/>
    <col min="2" max="2" width="4" style="90" customWidth="1"/>
    <col min="3" max="3" width="6.140625" style="90" customWidth="1"/>
    <col min="4" max="4" width="6.7109375" style="90" customWidth="1"/>
    <col min="5" max="19" width="4.85546875" style="90" customWidth="1"/>
    <col min="20" max="255" width="9.140625" style="90"/>
    <col min="256" max="256" width="5.85546875" style="90" customWidth="1"/>
    <col min="257" max="257" width="6.85546875" style="90" customWidth="1"/>
    <col min="258" max="258" width="5" style="90" customWidth="1"/>
    <col min="259" max="259" width="5.85546875" style="90" customWidth="1"/>
    <col min="260" max="260" width="6.85546875" style="90" customWidth="1"/>
    <col min="261" max="261" width="5" style="90" customWidth="1"/>
    <col min="262" max="262" width="5.85546875" style="90" customWidth="1"/>
    <col min="263" max="263" width="6.85546875" style="90" customWidth="1"/>
    <col min="264" max="264" width="5" style="90" customWidth="1"/>
    <col min="265" max="265" width="5.85546875" style="90" customWidth="1"/>
    <col min="266" max="266" width="6.85546875" style="90" customWidth="1"/>
    <col min="267" max="267" width="5" style="90" customWidth="1"/>
    <col min="268" max="268" width="5.85546875" style="90" customWidth="1"/>
    <col min="269" max="269" width="6.85546875" style="90" customWidth="1"/>
    <col min="270" max="270" width="5" style="90" customWidth="1"/>
    <col min="271" max="511" width="9.140625" style="90"/>
    <col min="512" max="512" width="5.85546875" style="90" customWidth="1"/>
    <col min="513" max="513" width="6.85546875" style="90" customWidth="1"/>
    <col min="514" max="514" width="5" style="90" customWidth="1"/>
    <col min="515" max="515" width="5.85546875" style="90" customWidth="1"/>
    <col min="516" max="516" width="6.85546875" style="90" customWidth="1"/>
    <col min="517" max="517" width="5" style="90" customWidth="1"/>
    <col min="518" max="518" width="5.85546875" style="90" customWidth="1"/>
    <col min="519" max="519" width="6.85546875" style="90" customWidth="1"/>
    <col min="520" max="520" width="5" style="90" customWidth="1"/>
    <col min="521" max="521" width="5.85546875" style="90" customWidth="1"/>
    <col min="522" max="522" width="6.85546875" style="90" customWidth="1"/>
    <col min="523" max="523" width="5" style="90" customWidth="1"/>
    <col min="524" max="524" width="5.85546875" style="90" customWidth="1"/>
    <col min="525" max="525" width="6.85546875" style="90" customWidth="1"/>
    <col min="526" max="526" width="5" style="90" customWidth="1"/>
    <col min="527" max="767" width="9.140625" style="90"/>
    <col min="768" max="768" width="5.85546875" style="90" customWidth="1"/>
    <col min="769" max="769" width="6.85546875" style="90" customWidth="1"/>
    <col min="770" max="770" width="5" style="90" customWidth="1"/>
    <col min="771" max="771" width="5.85546875" style="90" customWidth="1"/>
    <col min="772" max="772" width="6.85546875" style="90" customWidth="1"/>
    <col min="773" max="773" width="5" style="90" customWidth="1"/>
    <col min="774" max="774" width="5.85546875" style="90" customWidth="1"/>
    <col min="775" max="775" width="6.85546875" style="90" customWidth="1"/>
    <col min="776" max="776" width="5" style="90" customWidth="1"/>
    <col min="777" max="777" width="5.85546875" style="90" customWidth="1"/>
    <col min="778" max="778" width="6.85546875" style="90" customWidth="1"/>
    <col min="779" max="779" width="5" style="90" customWidth="1"/>
    <col min="780" max="780" width="5.85546875" style="90" customWidth="1"/>
    <col min="781" max="781" width="6.85546875" style="90" customWidth="1"/>
    <col min="782" max="782" width="5" style="90" customWidth="1"/>
    <col min="783" max="1023" width="9.140625" style="90"/>
    <col min="1024" max="1024" width="5.85546875" style="90" customWidth="1"/>
    <col min="1025" max="1025" width="6.85546875" style="90" customWidth="1"/>
    <col min="1026" max="1026" width="5" style="90" customWidth="1"/>
    <col min="1027" max="1027" width="5.85546875" style="90" customWidth="1"/>
    <col min="1028" max="1028" width="6.85546875" style="90" customWidth="1"/>
    <col min="1029" max="1029" width="5" style="90" customWidth="1"/>
    <col min="1030" max="1030" width="5.85546875" style="90" customWidth="1"/>
    <col min="1031" max="1031" width="6.85546875" style="90" customWidth="1"/>
    <col min="1032" max="1032" width="5" style="90" customWidth="1"/>
    <col min="1033" max="1033" width="5.85546875" style="90" customWidth="1"/>
    <col min="1034" max="1034" width="6.85546875" style="90" customWidth="1"/>
    <col min="1035" max="1035" width="5" style="90" customWidth="1"/>
    <col min="1036" max="1036" width="5.85546875" style="90" customWidth="1"/>
    <col min="1037" max="1037" width="6.85546875" style="90" customWidth="1"/>
    <col min="1038" max="1038" width="5" style="90" customWidth="1"/>
    <col min="1039" max="1279" width="9.140625" style="90"/>
    <col min="1280" max="1280" width="5.85546875" style="90" customWidth="1"/>
    <col min="1281" max="1281" width="6.85546875" style="90" customWidth="1"/>
    <col min="1282" max="1282" width="5" style="90" customWidth="1"/>
    <col min="1283" max="1283" width="5.85546875" style="90" customWidth="1"/>
    <col min="1284" max="1284" width="6.85546875" style="90" customWidth="1"/>
    <col min="1285" max="1285" width="5" style="90" customWidth="1"/>
    <col min="1286" max="1286" width="5.85546875" style="90" customWidth="1"/>
    <col min="1287" max="1287" width="6.85546875" style="90" customWidth="1"/>
    <col min="1288" max="1288" width="5" style="90" customWidth="1"/>
    <col min="1289" max="1289" width="5.85546875" style="90" customWidth="1"/>
    <col min="1290" max="1290" width="6.85546875" style="90" customWidth="1"/>
    <col min="1291" max="1291" width="5" style="90" customWidth="1"/>
    <col min="1292" max="1292" width="5.85546875" style="90" customWidth="1"/>
    <col min="1293" max="1293" width="6.85546875" style="90" customWidth="1"/>
    <col min="1294" max="1294" width="5" style="90" customWidth="1"/>
    <col min="1295" max="1535" width="9.140625" style="90"/>
    <col min="1536" max="1536" width="5.85546875" style="90" customWidth="1"/>
    <col min="1537" max="1537" width="6.85546875" style="90" customWidth="1"/>
    <col min="1538" max="1538" width="5" style="90" customWidth="1"/>
    <col min="1539" max="1539" width="5.85546875" style="90" customWidth="1"/>
    <col min="1540" max="1540" width="6.85546875" style="90" customWidth="1"/>
    <col min="1541" max="1541" width="5" style="90" customWidth="1"/>
    <col min="1542" max="1542" width="5.85546875" style="90" customWidth="1"/>
    <col min="1543" max="1543" width="6.85546875" style="90" customWidth="1"/>
    <col min="1544" max="1544" width="5" style="90" customWidth="1"/>
    <col min="1545" max="1545" width="5.85546875" style="90" customWidth="1"/>
    <col min="1546" max="1546" width="6.85546875" style="90" customWidth="1"/>
    <col min="1547" max="1547" width="5" style="90" customWidth="1"/>
    <col min="1548" max="1548" width="5.85546875" style="90" customWidth="1"/>
    <col min="1549" max="1549" width="6.85546875" style="90" customWidth="1"/>
    <col min="1550" max="1550" width="5" style="90" customWidth="1"/>
    <col min="1551" max="1791" width="9.140625" style="90"/>
    <col min="1792" max="1792" width="5.85546875" style="90" customWidth="1"/>
    <col min="1793" max="1793" width="6.85546875" style="90" customWidth="1"/>
    <col min="1794" max="1794" width="5" style="90" customWidth="1"/>
    <col min="1795" max="1795" width="5.85546875" style="90" customWidth="1"/>
    <col min="1796" max="1796" width="6.85546875" style="90" customWidth="1"/>
    <col min="1797" max="1797" width="5" style="90" customWidth="1"/>
    <col min="1798" max="1798" width="5.85546875" style="90" customWidth="1"/>
    <col min="1799" max="1799" width="6.85546875" style="90" customWidth="1"/>
    <col min="1800" max="1800" width="5" style="90" customWidth="1"/>
    <col min="1801" max="1801" width="5.85546875" style="90" customWidth="1"/>
    <col min="1802" max="1802" width="6.85546875" style="90" customWidth="1"/>
    <col min="1803" max="1803" width="5" style="90" customWidth="1"/>
    <col min="1804" max="1804" width="5.85546875" style="90" customWidth="1"/>
    <col min="1805" max="1805" width="6.85546875" style="90" customWidth="1"/>
    <col min="1806" max="1806" width="5" style="90" customWidth="1"/>
    <col min="1807" max="2047" width="9.140625" style="90"/>
    <col min="2048" max="2048" width="5.85546875" style="90" customWidth="1"/>
    <col min="2049" max="2049" width="6.85546875" style="90" customWidth="1"/>
    <col min="2050" max="2050" width="5" style="90" customWidth="1"/>
    <col min="2051" max="2051" width="5.85546875" style="90" customWidth="1"/>
    <col min="2052" max="2052" width="6.85546875" style="90" customWidth="1"/>
    <col min="2053" max="2053" width="5" style="90" customWidth="1"/>
    <col min="2054" max="2054" width="5.85546875" style="90" customWidth="1"/>
    <col min="2055" max="2055" width="6.85546875" style="90" customWidth="1"/>
    <col min="2056" max="2056" width="5" style="90" customWidth="1"/>
    <col min="2057" max="2057" width="5.85546875" style="90" customWidth="1"/>
    <col min="2058" max="2058" width="6.85546875" style="90" customWidth="1"/>
    <col min="2059" max="2059" width="5" style="90" customWidth="1"/>
    <col min="2060" max="2060" width="5.85546875" style="90" customWidth="1"/>
    <col min="2061" max="2061" width="6.85546875" style="90" customWidth="1"/>
    <col min="2062" max="2062" width="5" style="90" customWidth="1"/>
    <col min="2063" max="2303" width="9.140625" style="90"/>
    <col min="2304" max="2304" width="5.85546875" style="90" customWidth="1"/>
    <col min="2305" max="2305" width="6.85546875" style="90" customWidth="1"/>
    <col min="2306" max="2306" width="5" style="90" customWidth="1"/>
    <col min="2307" max="2307" width="5.85546875" style="90" customWidth="1"/>
    <col min="2308" max="2308" width="6.85546875" style="90" customWidth="1"/>
    <col min="2309" max="2309" width="5" style="90" customWidth="1"/>
    <col min="2310" max="2310" width="5.85546875" style="90" customWidth="1"/>
    <col min="2311" max="2311" width="6.85546875" style="90" customWidth="1"/>
    <col min="2312" max="2312" width="5" style="90" customWidth="1"/>
    <col min="2313" max="2313" width="5.85546875" style="90" customWidth="1"/>
    <col min="2314" max="2314" width="6.85546875" style="90" customWidth="1"/>
    <col min="2315" max="2315" width="5" style="90" customWidth="1"/>
    <col min="2316" max="2316" width="5.85546875" style="90" customWidth="1"/>
    <col min="2317" max="2317" width="6.85546875" style="90" customWidth="1"/>
    <col min="2318" max="2318" width="5" style="90" customWidth="1"/>
    <col min="2319" max="2559" width="9.140625" style="90"/>
    <col min="2560" max="2560" width="5.85546875" style="90" customWidth="1"/>
    <col min="2561" max="2561" width="6.85546875" style="90" customWidth="1"/>
    <col min="2562" max="2562" width="5" style="90" customWidth="1"/>
    <col min="2563" max="2563" width="5.85546875" style="90" customWidth="1"/>
    <col min="2564" max="2564" width="6.85546875" style="90" customWidth="1"/>
    <col min="2565" max="2565" width="5" style="90" customWidth="1"/>
    <col min="2566" max="2566" width="5.85546875" style="90" customWidth="1"/>
    <col min="2567" max="2567" width="6.85546875" style="90" customWidth="1"/>
    <col min="2568" max="2568" width="5" style="90" customWidth="1"/>
    <col min="2569" max="2569" width="5.85546875" style="90" customWidth="1"/>
    <col min="2570" max="2570" width="6.85546875" style="90" customWidth="1"/>
    <col min="2571" max="2571" width="5" style="90" customWidth="1"/>
    <col min="2572" max="2572" width="5.85546875" style="90" customWidth="1"/>
    <col min="2573" max="2573" width="6.85546875" style="90" customWidth="1"/>
    <col min="2574" max="2574" width="5" style="90" customWidth="1"/>
    <col min="2575" max="2815" width="9.140625" style="90"/>
    <col min="2816" max="2816" width="5.85546875" style="90" customWidth="1"/>
    <col min="2817" max="2817" width="6.85546875" style="90" customWidth="1"/>
    <col min="2818" max="2818" width="5" style="90" customWidth="1"/>
    <col min="2819" max="2819" width="5.85546875" style="90" customWidth="1"/>
    <col min="2820" max="2820" width="6.85546875" style="90" customWidth="1"/>
    <col min="2821" max="2821" width="5" style="90" customWidth="1"/>
    <col min="2822" max="2822" width="5.85546875" style="90" customWidth="1"/>
    <col min="2823" max="2823" width="6.85546875" style="90" customWidth="1"/>
    <col min="2824" max="2824" width="5" style="90" customWidth="1"/>
    <col min="2825" max="2825" width="5.85546875" style="90" customWidth="1"/>
    <col min="2826" max="2826" width="6.85546875" style="90" customWidth="1"/>
    <col min="2827" max="2827" width="5" style="90" customWidth="1"/>
    <col min="2828" max="2828" width="5.85546875" style="90" customWidth="1"/>
    <col min="2829" max="2829" width="6.85546875" style="90" customWidth="1"/>
    <col min="2830" max="2830" width="5" style="90" customWidth="1"/>
    <col min="2831" max="3071" width="9.140625" style="90"/>
    <col min="3072" max="3072" width="5.85546875" style="90" customWidth="1"/>
    <col min="3073" max="3073" width="6.85546875" style="90" customWidth="1"/>
    <col min="3074" max="3074" width="5" style="90" customWidth="1"/>
    <col min="3075" max="3075" width="5.85546875" style="90" customWidth="1"/>
    <col min="3076" max="3076" width="6.85546875" style="90" customWidth="1"/>
    <col min="3077" max="3077" width="5" style="90" customWidth="1"/>
    <col min="3078" max="3078" width="5.85546875" style="90" customWidth="1"/>
    <col min="3079" max="3079" width="6.85546875" style="90" customWidth="1"/>
    <col min="3080" max="3080" width="5" style="90" customWidth="1"/>
    <col min="3081" max="3081" width="5.85546875" style="90" customWidth="1"/>
    <col min="3082" max="3082" width="6.85546875" style="90" customWidth="1"/>
    <col min="3083" max="3083" width="5" style="90" customWidth="1"/>
    <col min="3084" max="3084" width="5.85546875" style="90" customWidth="1"/>
    <col min="3085" max="3085" width="6.85546875" style="90" customWidth="1"/>
    <col min="3086" max="3086" width="5" style="90" customWidth="1"/>
    <col min="3087" max="3327" width="9.140625" style="90"/>
    <col min="3328" max="3328" width="5.85546875" style="90" customWidth="1"/>
    <col min="3329" max="3329" width="6.85546875" style="90" customWidth="1"/>
    <col min="3330" max="3330" width="5" style="90" customWidth="1"/>
    <col min="3331" max="3331" width="5.85546875" style="90" customWidth="1"/>
    <col min="3332" max="3332" width="6.85546875" style="90" customWidth="1"/>
    <col min="3333" max="3333" width="5" style="90" customWidth="1"/>
    <col min="3334" max="3334" width="5.85546875" style="90" customWidth="1"/>
    <col min="3335" max="3335" width="6.85546875" style="90" customWidth="1"/>
    <col min="3336" max="3336" width="5" style="90" customWidth="1"/>
    <col min="3337" max="3337" width="5.85546875" style="90" customWidth="1"/>
    <col min="3338" max="3338" width="6.85546875" style="90" customWidth="1"/>
    <col min="3339" max="3339" width="5" style="90" customWidth="1"/>
    <col min="3340" max="3340" width="5.85546875" style="90" customWidth="1"/>
    <col min="3341" max="3341" width="6.85546875" style="90" customWidth="1"/>
    <col min="3342" max="3342" width="5" style="90" customWidth="1"/>
    <col min="3343" max="3583" width="9.140625" style="90"/>
    <col min="3584" max="3584" width="5.85546875" style="90" customWidth="1"/>
    <col min="3585" max="3585" width="6.85546875" style="90" customWidth="1"/>
    <col min="3586" max="3586" width="5" style="90" customWidth="1"/>
    <col min="3587" max="3587" width="5.85546875" style="90" customWidth="1"/>
    <col min="3588" max="3588" width="6.85546875" style="90" customWidth="1"/>
    <col min="3589" max="3589" width="5" style="90" customWidth="1"/>
    <col min="3590" max="3590" width="5.85546875" style="90" customWidth="1"/>
    <col min="3591" max="3591" width="6.85546875" style="90" customWidth="1"/>
    <col min="3592" max="3592" width="5" style="90" customWidth="1"/>
    <col min="3593" max="3593" width="5.85546875" style="90" customWidth="1"/>
    <col min="3594" max="3594" width="6.85546875" style="90" customWidth="1"/>
    <col min="3595" max="3595" width="5" style="90" customWidth="1"/>
    <col min="3596" max="3596" width="5.85546875" style="90" customWidth="1"/>
    <col min="3597" max="3597" width="6.85546875" style="90" customWidth="1"/>
    <col min="3598" max="3598" width="5" style="90" customWidth="1"/>
    <col min="3599" max="3839" width="9.140625" style="90"/>
    <col min="3840" max="3840" width="5.85546875" style="90" customWidth="1"/>
    <col min="3841" max="3841" width="6.85546875" style="90" customWidth="1"/>
    <col min="3842" max="3842" width="5" style="90" customWidth="1"/>
    <col min="3843" max="3843" width="5.85546875" style="90" customWidth="1"/>
    <col min="3844" max="3844" width="6.85546875" style="90" customWidth="1"/>
    <col min="3845" max="3845" width="5" style="90" customWidth="1"/>
    <col min="3846" max="3846" width="5.85546875" style="90" customWidth="1"/>
    <col min="3847" max="3847" width="6.85546875" style="90" customWidth="1"/>
    <col min="3848" max="3848" width="5" style="90" customWidth="1"/>
    <col min="3849" max="3849" width="5.85546875" style="90" customWidth="1"/>
    <col min="3850" max="3850" width="6.85546875" style="90" customWidth="1"/>
    <col min="3851" max="3851" width="5" style="90" customWidth="1"/>
    <col min="3852" max="3852" width="5.85546875" style="90" customWidth="1"/>
    <col min="3853" max="3853" width="6.85546875" style="90" customWidth="1"/>
    <col min="3854" max="3854" width="5" style="90" customWidth="1"/>
    <col min="3855" max="4095" width="9.140625" style="90"/>
    <col min="4096" max="4096" width="5.85546875" style="90" customWidth="1"/>
    <col min="4097" max="4097" width="6.85546875" style="90" customWidth="1"/>
    <col min="4098" max="4098" width="5" style="90" customWidth="1"/>
    <col min="4099" max="4099" width="5.85546875" style="90" customWidth="1"/>
    <col min="4100" max="4100" width="6.85546875" style="90" customWidth="1"/>
    <col min="4101" max="4101" width="5" style="90" customWidth="1"/>
    <col min="4102" max="4102" width="5.85546875" style="90" customWidth="1"/>
    <col min="4103" max="4103" width="6.85546875" style="90" customWidth="1"/>
    <col min="4104" max="4104" width="5" style="90" customWidth="1"/>
    <col min="4105" max="4105" width="5.85546875" style="90" customWidth="1"/>
    <col min="4106" max="4106" width="6.85546875" style="90" customWidth="1"/>
    <col min="4107" max="4107" width="5" style="90" customWidth="1"/>
    <col min="4108" max="4108" width="5.85546875" style="90" customWidth="1"/>
    <col min="4109" max="4109" width="6.85546875" style="90" customWidth="1"/>
    <col min="4110" max="4110" width="5" style="90" customWidth="1"/>
    <col min="4111" max="4351" width="9.140625" style="90"/>
    <col min="4352" max="4352" width="5.85546875" style="90" customWidth="1"/>
    <col min="4353" max="4353" width="6.85546875" style="90" customWidth="1"/>
    <col min="4354" max="4354" width="5" style="90" customWidth="1"/>
    <col min="4355" max="4355" width="5.85546875" style="90" customWidth="1"/>
    <col min="4356" max="4356" width="6.85546875" style="90" customWidth="1"/>
    <col min="4357" max="4357" width="5" style="90" customWidth="1"/>
    <col min="4358" max="4358" width="5.85546875" style="90" customWidth="1"/>
    <col min="4359" max="4359" width="6.85546875" style="90" customWidth="1"/>
    <col min="4360" max="4360" width="5" style="90" customWidth="1"/>
    <col min="4361" max="4361" width="5.85546875" style="90" customWidth="1"/>
    <col min="4362" max="4362" width="6.85546875" style="90" customWidth="1"/>
    <col min="4363" max="4363" width="5" style="90" customWidth="1"/>
    <col min="4364" max="4364" width="5.85546875" style="90" customWidth="1"/>
    <col min="4365" max="4365" width="6.85546875" style="90" customWidth="1"/>
    <col min="4366" max="4366" width="5" style="90" customWidth="1"/>
    <col min="4367" max="4607" width="9.140625" style="90"/>
    <col min="4608" max="4608" width="5.85546875" style="90" customWidth="1"/>
    <col min="4609" max="4609" width="6.85546875" style="90" customWidth="1"/>
    <col min="4610" max="4610" width="5" style="90" customWidth="1"/>
    <col min="4611" max="4611" width="5.85546875" style="90" customWidth="1"/>
    <col min="4612" max="4612" width="6.85546875" style="90" customWidth="1"/>
    <col min="4613" max="4613" width="5" style="90" customWidth="1"/>
    <col min="4614" max="4614" width="5.85546875" style="90" customWidth="1"/>
    <col min="4615" max="4615" width="6.85546875" style="90" customWidth="1"/>
    <col min="4616" max="4616" width="5" style="90" customWidth="1"/>
    <col min="4617" max="4617" width="5.85546875" style="90" customWidth="1"/>
    <col min="4618" max="4618" width="6.85546875" style="90" customWidth="1"/>
    <col min="4619" max="4619" width="5" style="90" customWidth="1"/>
    <col min="4620" max="4620" width="5.85546875" style="90" customWidth="1"/>
    <col min="4621" max="4621" width="6.85546875" style="90" customWidth="1"/>
    <col min="4622" max="4622" width="5" style="90" customWidth="1"/>
    <col min="4623" max="4863" width="9.140625" style="90"/>
    <col min="4864" max="4864" width="5.85546875" style="90" customWidth="1"/>
    <col min="4865" max="4865" width="6.85546875" style="90" customWidth="1"/>
    <col min="4866" max="4866" width="5" style="90" customWidth="1"/>
    <col min="4867" max="4867" width="5.85546875" style="90" customWidth="1"/>
    <col min="4868" max="4868" width="6.85546875" style="90" customWidth="1"/>
    <col min="4869" max="4869" width="5" style="90" customWidth="1"/>
    <col min="4870" max="4870" width="5.85546875" style="90" customWidth="1"/>
    <col min="4871" max="4871" width="6.85546875" style="90" customWidth="1"/>
    <col min="4872" max="4872" width="5" style="90" customWidth="1"/>
    <col min="4873" max="4873" width="5.85546875" style="90" customWidth="1"/>
    <col min="4874" max="4874" width="6.85546875" style="90" customWidth="1"/>
    <col min="4875" max="4875" width="5" style="90" customWidth="1"/>
    <col min="4876" max="4876" width="5.85546875" style="90" customWidth="1"/>
    <col min="4877" max="4877" width="6.85546875" style="90" customWidth="1"/>
    <col min="4878" max="4878" width="5" style="90" customWidth="1"/>
    <col min="4879" max="5119" width="9.140625" style="90"/>
    <col min="5120" max="5120" width="5.85546875" style="90" customWidth="1"/>
    <col min="5121" max="5121" width="6.85546875" style="90" customWidth="1"/>
    <col min="5122" max="5122" width="5" style="90" customWidth="1"/>
    <col min="5123" max="5123" width="5.85546875" style="90" customWidth="1"/>
    <col min="5124" max="5124" width="6.85546875" style="90" customWidth="1"/>
    <col min="5125" max="5125" width="5" style="90" customWidth="1"/>
    <col min="5126" max="5126" width="5.85546875" style="90" customWidth="1"/>
    <col min="5127" max="5127" width="6.85546875" style="90" customWidth="1"/>
    <col min="5128" max="5128" width="5" style="90" customWidth="1"/>
    <col min="5129" max="5129" width="5.85546875" style="90" customWidth="1"/>
    <col min="5130" max="5130" width="6.85546875" style="90" customWidth="1"/>
    <col min="5131" max="5131" width="5" style="90" customWidth="1"/>
    <col min="5132" max="5132" width="5.85546875" style="90" customWidth="1"/>
    <col min="5133" max="5133" width="6.85546875" style="90" customWidth="1"/>
    <col min="5134" max="5134" width="5" style="90" customWidth="1"/>
    <col min="5135" max="5375" width="9.140625" style="90"/>
    <col min="5376" max="5376" width="5.85546875" style="90" customWidth="1"/>
    <col min="5377" max="5377" width="6.85546875" style="90" customWidth="1"/>
    <col min="5378" max="5378" width="5" style="90" customWidth="1"/>
    <col min="5379" max="5379" width="5.85546875" style="90" customWidth="1"/>
    <col min="5380" max="5380" width="6.85546875" style="90" customWidth="1"/>
    <col min="5381" max="5381" width="5" style="90" customWidth="1"/>
    <col min="5382" max="5382" width="5.85546875" style="90" customWidth="1"/>
    <col min="5383" max="5383" width="6.85546875" style="90" customWidth="1"/>
    <col min="5384" max="5384" width="5" style="90" customWidth="1"/>
    <col min="5385" max="5385" width="5.85546875" style="90" customWidth="1"/>
    <col min="5386" max="5386" width="6.85546875" style="90" customWidth="1"/>
    <col min="5387" max="5387" width="5" style="90" customWidth="1"/>
    <col min="5388" max="5388" width="5.85546875" style="90" customWidth="1"/>
    <col min="5389" max="5389" width="6.85546875" style="90" customWidth="1"/>
    <col min="5390" max="5390" width="5" style="90" customWidth="1"/>
    <col min="5391" max="5631" width="9.140625" style="90"/>
    <col min="5632" max="5632" width="5.85546875" style="90" customWidth="1"/>
    <col min="5633" max="5633" width="6.85546875" style="90" customWidth="1"/>
    <col min="5634" max="5634" width="5" style="90" customWidth="1"/>
    <col min="5635" max="5635" width="5.85546875" style="90" customWidth="1"/>
    <col min="5636" max="5636" width="6.85546875" style="90" customWidth="1"/>
    <col min="5637" max="5637" width="5" style="90" customWidth="1"/>
    <col min="5638" max="5638" width="5.85546875" style="90" customWidth="1"/>
    <col min="5639" max="5639" width="6.85546875" style="90" customWidth="1"/>
    <col min="5640" max="5640" width="5" style="90" customWidth="1"/>
    <col min="5641" max="5641" width="5.85546875" style="90" customWidth="1"/>
    <col min="5642" max="5642" width="6.85546875" style="90" customWidth="1"/>
    <col min="5643" max="5643" width="5" style="90" customWidth="1"/>
    <col min="5644" max="5644" width="5.85546875" style="90" customWidth="1"/>
    <col min="5645" max="5645" width="6.85546875" style="90" customWidth="1"/>
    <col min="5646" max="5646" width="5" style="90" customWidth="1"/>
    <col min="5647" max="5887" width="9.140625" style="90"/>
    <col min="5888" max="5888" width="5.85546875" style="90" customWidth="1"/>
    <col min="5889" max="5889" width="6.85546875" style="90" customWidth="1"/>
    <col min="5890" max="5890" width="5" style="90" customWidth="1"/>
    <col min="5891" max="5891" width="5.85546875" style="90" customWidth="1"/>
    <col min="5892" max="5892" width="6.85546875" style="90" customWidth="1"/>
    <col min="5893" max="5893" width="5" style="90" customWidth="1"/>
    <col min="5894" max="5894" width="5.85546875" style="90" customWidth="1"/>
    <col min="5895" max="5895" width="6.85546875" style="90" customWidth="1"/>
    <col min="5896" max="5896" width="5" style="90" customWidth="1"/>
    <col min="5897" max="5897" width="5.85546875" style="90" customWidth="1"/>
    <col min="5898" max="5898" width="6.85546875" style="90" customWidth="1"/>
    <col min="5899" max="5899" width="5" style="90" customWidth="1"/>
    <col min="5900" max="5900" width="5.85546875" style="90" customWidth="1"/>
    <col min="5901" max="5901" width="6.85546875" style="90" customWidth="1"/>
    <col min="5902" max="5902" width="5" style="90" customWidth="1"/>
    <col min="5903" max="6143" width="9.140625" style="90"/>
    <col min="6144" max="6144" width="5.85546875" style="90" customWidth="1"/>
    <col min="6145" max="6145" width="6.85546875" style="90" customWidth="1"/>
    <col min="6146" max="6146" width="5" style="90" customWidth="1"/>
    <col min="6147" max="6147" width="5.85546875" style="90" customWidth="1"/>
    <col min="6148" max="6148" width="6.85546875" style="90" customWidth="1"/>
    <col min="6149" max="6149" width="5" style="90" customWidth="1"/>
    <col min="6150" max="6150" width="5.85546875" style="90" customWidth="1"/>
    <col min="6151" max="6151" width="6.85546875" style="90" customWidth="1"/>
    <col min="6152" max="6152" width="5" style="90" customWidth="1"/>
    <col min="6153" max="6153" width="5.85546875" style="90" customWidth="1"/>
    <col min="6154" max="6154" width="6.85546875" style="90" customWidth="1"/>
    <col min="6155" max="6155" width="5" style="90" customWidth="1"/>
    <col min="6156" max="6156" width="5.85546875" style="90" customWidth="1"/>
    <col min="6157" max="6157" width="6.85546875" style="90" customWidth="1"/>
    <col min="6158" max="6158" width="5" style="90" customWidth="1"/>
    <col min="6159" max="6399" width="9.140625" style="90"/>
    <col min="6400" max="6400" width="5.85546875" style="90" customWidth="1"/>
    <col min="6401" max="6401" width="6.85546875" style="90" customWidth="1"/>
    <col min="6402" max="6402" width="5" style="90" customWidth="1"/>
    <col min="6403" max="6403" width="5.85546875" style="90" customWidth="1"/>
    <col min="6404" max="6404" width="6.85546875" style="90" customWidth="1"/>
    <col min="6405" max="6405" width="5" style="90" customWidth="1"/>
    <col min="6406" max="6406" width="5.85546875" style="90" customWidth="1"/>
    <col min="6407" max="6407" width="6.85546875" style="90" customWidth="1"/>
    <col min="6408" max="6408" width="5" style="90" customWidth="1"/>
    <col min="6409" max="6409" width="5.85546875" style="90" customWidth="1"/>
    <col min="6410" max="6410" width="6.85546875" style="90" customWidth="1"/>
    <col min="6411" max="6411" width="5" style="90" customWidth="1"/>
    <col min="6412" max="6412" width="5.85546875" style="90" customWidth="1"/>
    <col min="6413" max="6413" width="6.85546875" style="90" customWidth="1"/>
    <col min="6414" max="6414" width="5" style="90" customWidth="1"/>
    <col min="6415" max="6655" width="9.140625" style="90"/>
    <col min="6656" max="6656" width="5.85546875" style="90" customWidth="1"/>
    <col min="6657" max="6657" width="6.85546875" style="90" customWidth="1"/>
    <col min="6658" max="6658" width="5" style="90" customWidth="1"/>
    <col min="6659" max="6659" width="5.85546875" style="90" customWidth="1"/>
    <col min="6660" max="6660" width="6.85546875" style="90" customWidth="1"/>
    <col min="6661" max="6661" width="5" style="90" customWidth="1"/>
    <col min="6662" max="6662" width="5.85546875" style="90" customWidth="1"/>
    <col min="6663" max="6663" width="6.85546875" style="90" customWidth="1"/>
    <col min="6664" max="6664" width="5" style="90" customWidth="1"/>
    <col min="6665" max="6665" width="5.85546875" style="90" customWidth="1"/>
    <col min="6666" max="6666" width="6.85546875" style="90" customWidth="1"/>
    <col min="6667" max="6667" width="5" style="90" customWidth="1"/>
    <col min="6668" max="6668" width="5.85546875" style="90" customWidth="1"/>
    <col min="6669" max="6669" width="6.85546875" style="90" customWidth="1"/>
    <col min="6670" max="6670" width="5" style="90" customWidth="1"/>
    <col min="6671" max="6911" width="9.140625" style="90"/>
    <col min="6912" max="6912" width="5.85546875" style="90" customWidth="1"/>
    <col min="6913" max="6913" width="6.85546875" style="90" customWidth="1"/>
    <col min="6914" max="6914" width="5" style="90" customWidth="1"/>
    <col min="6915" max="6915" width="5.85546875" style="90" customWidth="1"/>
    <col min="6916" max="6916" width="6.85546875" style="90" customWidth="1"/>
    <col min="6917" max="6917" width="5" style="90" customWidth="1"/>
    <col min="6918" max="6918" width="5.85546875" style="90" customWidth="1"/>
    <col min="6919" max="6919" width="6.85546875" style="90" customWidth="1"/>
    <col min="6920" max="6920" width="5" style="90" customWidth="1"/>
    <col min="6921" max="6921" width="5.85546875" style="90" customWidth="1"/>
    <col min="6922" max="6922" width="6.85546875" style="90" customWidth="1"/>
    <col min="6923" max="6923" width="5" style="90" customWidth="1"/>
    <col min="6924" max="6924" width="5.85546875" style="90" customWidth="1"/>
    <col min="6925" max="6925" width="6.85546875" style="90" customWidth="1"/>
    <col min="6926" max="6926" width="5" style="90" customWidth="1"/>
    <col min="6927" max="7167" width="9.140625" style="90"/>
    <col min="7168" max="7168" width="5.85546875" style="90" customWidth="1"/>
    <col min="7169" max="7169" width="6.85546875" style="90" customWidth="1"/>
    <col min="7170" max="7170" width="5" style="90" customWidth="1"/>
    <col min="7171" max="7171" width="5.85546875" style="90" customWidth="1"/>
    <col min="7172" max="7172" width="6.85546875" style="90" customWidth="1"/>
    <col min="7173" max="7173" width="5" style="90" customWidth="1"/>
    <col min="7174" max="7174" width="5.85546875" style="90" customWidth="1"/>
    <col min="7175" max="7175" width="6.85546875" style="90" customWidth="1"/>
    <col min="7176" max="7176" width="5" style="90" customWidth="1"/>
    <col min="7177" max="7177" width="5.85546875" style="90" customWidth="1"/>
    <col min="7178" max="7178" width="6.85546875" style="90" customWidth="1"/>
    <col min="7179" max="7179" width="5" style="90" customWidth="1"/>
    <col min="7180" max="7180" width="5.85546875" style="90" customWidth="1"/>
    <col min="7181" max="7181" width="6.85546875" style="90" customWidth="1"/>
    <col min="7182" max="7182" width="5" style="90" customWidth="1"/>
    <col min="7183" max="7423" width="9.140625" style="90"/>
    <col min="7424" max="7424" width="5.85546875" style="90" customWidth="1"/>
    <col min="7425" max="7425" width="6.85546875" style="90" customWidth="1"/>
    <col min="7426" max="7426" width="5" style="90" customWidth="1"/>
    <col min="7427" max="7427" width="5.85546875" style="90" customWidth="1"/>
    <col min="7428" max="7428" width="6.85546875" style="90" customWidth="1"/>
    <col min="7429" max="7429" width="5" style="90" customWidth="1"/>
    <col min="7430" max="7430" width="5.85546875" style="90" customWidth="1"/>
    <col min="7431" max="7431" width="6.85546875" style="90" customWidth="1"/>
    <col min="7432" max="7432" width="5" style="90" customWidth="1"/>
    <col min="7433" max="7433" width="5.85546875" style="90" customWidth="1"/>
    <col min="7434" max="7434" width="6.85546875" style="90" customWidth="1"/>
    <col min="7435" max="7435" width="5" style="90" customWidth="1"/>
    <col min="7436" max="7436" width="5.85546875" style="90" customWidth="1"/>
    <col min="7437" max="7437" width="6.85546875" style="90" customWidth="1"/>
    <col min="7438" max="7438" width="5" style="90" customWidth="1"/>
    <col min="7439" max="7679" width="9.140625" style="90"/>
    <col min="7680" max="7680" width="5.85546875" style="90" customWidth="1"/>
    <col min="7681" max="7681" width="6.85546875" style="90" customWidth="1"/>
    <col min="7682" max="7682" width="5" style="90" customWidth="1"/>
    <col min="7683" max="7683" width="5.85546875" style="90" customWidth="1"/>
    <col min="7684" max="7684" width="6.85546875" style="90" customWidth="1"/>
    <col min="7685" max="7685" width="5" style="90" customWidth="1"/>
    <col min="7686" max="7686" width="5.85546875" style="90" customWidth="1"/>
    <col min="7687" max="7687" width="6.85546875" style="90" customWidth="1"/>
    <col min="7688" max="7688" width="5" style="90" customWidth="1"/>
    <col min="7689" max="7689" width="5.85546875" style="90" customWidth="1"/>
    <col min="7690" max="7690" width="6.85546875" style="90" customWidth="1"/>
    <col min="7691" max="7691" width="5" style="90" customWidth="1"/>
    <col min="7692" max="7692" width="5.85546875" style="90" customWidth="1"/>
    <col min="7693" max="7693" width="6.85546875" style="90" customWidth="1"/>
    <col min="7694" max="7694" width="5" style="90" customWidth="1"/>
    <col min="7695" max="7935" width="9.140625" style="90"/>
    <col min="7936" max="7936" width="5.85546875" style="90" customWidth="1"/>
    <col min="7937" max="7937" width="6.85546875" style="90" customWidth="1"/>
    <col min="7938" max="7938" width="5" style="90" customWidth="1"/>
    <col min="7939" max="7939" width="5.85546875" style="90" customWidth="1"/>
    <col min="7940" max="7940" width="6.85546875" style="90" customWidth="1"/>
    <col min="7941" max="7941" width="5" style="90" customWidth="1"/>
    <col min="7942" max="7942" width="5.85546875" style="90" customWidth="1"/>
    <col min="7943" max="7943" width="6.85546875" style="90" customWidth="1"/>
    <col min="7944" max="7944" width="5" style="90" customWidth="1"/>
    <col min="7945" max="7945" width="5.85546875" style="90" customWidth="1"/>
    <col min="7946" max="7946" width="6.85546875" style="90" customWidth="1"/>
    <col min="7947" max="7947" width="5" style="90" customWidth="1"/>
    <col min="7948" max="7948" width="5.85546875" style="90" customWidth="1"/>
    <col min="7949" max="7949" width="6.85546875" style="90" customWidth="1"/>
    <col min="7950" max="7950" width="5" style="90" customWidth="1"/>
    <col min="7951" max="8191" width="9.140625" style="90"/>
    <col min="8192" max="8192" width="5.85546875" style="90" customWidth="1"/>
    <col min="8193" max="8193" width="6.85546875" style="90" customWidth="1"/>
    <col min="8194" max="8194" width="5" style="90" customWidth="1"/>
    <col min="8195" max="8195" width="5.85546875" style="90" customWidth="1"/>
    <col min="8196" max="8196" width="6.85546875" style="90" customWidth="1"/>
    <col min="8197" max="8197" width="5" style="90" customWidth="1"/>
    <col min="8198" max="8198" width="5.85546875" style="90" customWidth="1"/>
    <col min="8199" max="8199" width="6.85546875" style="90" customWidth="1"/>
    <col min="8200" max="8200" width="5" style="90" customWidth="1"/>
    <col min="8201" max="8201" width="5.85546875" style="90" customWidth="1"/>
    <col min="8202" max="8202" width="6.85546875" style="90" customWidth="1"/>
    <col min="8203" max="8203" width="5" style="90" customWidth="1"/>
    <col min="8204" max="8204" width="5.85546875" style="90" customWidth="1"/>
    <col min="8205" max="8205" width="6.85546875" style="90" customWidth="1"/>
    <col min="8206" max="8206" width="5" style="90" customWidth="1"/>
    <col min="8207" max="8447" width="9.140625" style="90"/>
    <col min="8448" max="8448" width="5.85546875" style="90" customWidth="1"/>
    <col min="8449" max="8449" width="6.85546875" style="90" customWidth="1"/>
    <col min="8450" max="8450" width="5" style="90" customWidth="1"/>
    <col min="8451" max="8451" width="5.85546875" style="90" customWidth="1"/>
    <col min="8452" max="8452" width="6.85546875" style="90" customWidth="1"/>
    <col min="8453" max="8453" width="5" style="90" customWidth="1"/>
    <col min="8454" max="8454" width="5.85546875" style="90" customWidth="1"/>
    <col min="8455" max="8455" width="6.85546875" style="90" customWidth="1"/>
    <col min="8456" max="8456" width="5" style="90" customWidth="1"/>
    <col min="8457" max="8457" width="5.85546875" style="90" customWidth="1"/>
    <col min="8458" max="8458" width="6.85546875" style="90" customWidth="1"/>
    <col min="8459" max="8459" width="5" style="90" customWidth="1"/>
    <col min="8460" max="8460" width="5.85546875" style="90" customWidth="1"/>
    <col min="8461" max="8461" width="6.85546875" style="90" customWidth="1"/>
    <col min="8462" max="8462" width="5" style="90" customWidth="1"/>
    <col min="8463" max="8703" width="9.140625" style="90"/>
    <col min="8704" max="8704" width="5.85546875" style="90" customWidth="1"/>
    <col min="8705" max="8705" width="6.85546875" style="90" customWidth="1"/>
    <col min="8706" max="8706" width="5" style="90" customWidth="1"/>
    <col min="8707" max="8707" width="5.85546875" style="90" customWidth="1"/>
    <col min="8708" max="8708" width="6.85546875" style="90" customWidth="1"/>
    <col min="8709" max="8709" width="5" style="90" customWidth="1"/>
    <col min="8710" max="8710" width="5.85546875" style="90" customWidth="1"/>
    <col min="8711" max="8711" width="6.85546875" style="90" customWidth="1"/>
    <col min="8712" max="8712" width="5" style="90" customWidth="1"/>
    <col min="8713" max="8713" width="5.85546875" style="90" customWidth="1"/>
    <col min="8714" max="8714" width="6.85546875" style="90" customWidth="1"/>
    <col min="8715" max="8715" width="5" style="90" customWidth="1"/>
    <col min="8716" max="8716" width="5.85546875" style="90" customWidth="1"/>
    <col min="8717" max="8717" width="6.85546875" style="90" customWidth="1"/>
    <col min="8718" max="8718" width="5" style="90" customWidth="1"/>
    <col min="8719" max="8959" width="9.140625" style="90"/>
    <col min="8960" max="8960" width="5.85546875" style="90" customWidth="1"/>
    <col min="8961" max="8961" width="6.85546875" style="90" customWidth="1"/>
    <col min="8962" max="8962" width="5" style="90" customWidth="1"/>
    <col min="8963" max="8963" width="5.85546875" style="90" customWidth="1"/>
    <col min="8964" max="8964" width="6.85546875" style="90" customWidth="1"/>
    <col min="8965" max="8965" width="5" style="90" customWidth="1"/>
    <col min="8966" max="8966" width="5.85546875" style="90" customWidth="1"/>
    <col min="8967" max="8967" width="6.85546875" style="90" customWidth="1"/>
    <col min="8968" max="8968" width="5" style="90" customWidth="1"/>
    <col min="8969" max="8969" width="5.85546875" style="90" customWidth="1"/>
    <col min="8970" max="8970" width="6.85546875" style="90" customWidth="1"/>
    <col min="8971" max="8971" width="5" style="90" customWidth="1"/>
    <col min="8972" max="8972" width="5.85546875" style="90" customWidth="1"/>
    <col min="8973" max="8973" width="6.85546875" style="90" customWidth="1"/>
    <col min="8974" max="8974" width="5" style="90" customWidth="1"/>
    <col min="8975" max="9215" width="9.140625" style="90"/>
    <col min="9216" max="9216" width="5.85546875" style="90" customWidth="1"/>
    <col min="9217" max="9217" width="6.85546875" style="90" customWidth="1"/>
    <col min="9218" max="9218" width="5" style="90" customWidth="1"/>
    <col min="9219" max="9219" width="5.85546875" style="90" customWidth="1"/>
    <col min="9220" max="9220" width="6.85546875" style="90" customWidth="1"/>
    <col min="9221" max="9221" width="5" style="90" customWidth="1"/>
    <col min="9222" max="9222" width="5.85546875" style="90" customWidth="1"/>
    <col min="9223" max="9223" width="6.85546875" style="90" customWidth="1"/>
    <col min="9224" max="9224" width="5" style="90" customWidth="1"/>
    <col min="9225" max="9225" width="5.85546875" style="90" customWidth="1"/>
    <col min="9226" max="9226" width="6.85546875" style="90" customWidth="1"/>
    <col min="9227" max="9227" width="5" style="90" customWidth="1"/>
    <col min="9228" max="9228" width="5.85546875" style="90" customWidth="1"/>
    <col min="9229" max="9229" width="6.85546875" style="90" customWidth="1"/>
    <col min="9230" max="9230" width="5" style="90" customWidth="1"/>
    <col min="9231" max="9471" width="9.140625" style="90"/>
    <col min="9472" max="9472" width="5.85546875" style="90" customWidth="1"/>
    <col min="9473" max="9473" width="6.85546875" style="90" customWidth="1"/>
    <col min="9474" max="9474" width="5" style="90" customWidth="1"/>
    <col min="9475" max="9475" width="5.85546875" style="90" customWidth="1"/>
    <col min="9476" max="9476" width="6.85546875" style="90" customWidth="1"/>
    <col min="9477" max="9477" width="5" style="90" customWidth="1"/>
    <col min="9478" max="9478" width="5.85546875" style="90" customWidth="1"/>
    <col min="9479" max="9479" width="6.85546875" style="90" customWidth="1"/>
    <col min="9480" max="9480" width="5" style="90" customWidth="1"/>
    <col min="9481" max="9481" width="5.85546875" style="90" customWidth="1"/>
    <col min="9482" max="9482" width="6.85546875" style="90" customWidth="1"/>
    <col min="9483" max="9483" width="5" style="90" customWidth="1"/>
    <col min="9484" max="9484" width="5.85546875" style="90" customWidth="1"/>
    <col min="9485" max="9485" width="6.85546875" style="90" customWidth="1"/>
    <col min="9486" max="9486" width="5" style="90" customWidth="1"/>
    <col min="9487" max="9727" width="9.140625" style="90"/>
    <col min="9728" max="9728" width="5.85546875" style="90" customWidth="1"/>
    <col min="9729" max="9729" width="6.85546875" style="90" customWidth="1"/>
    <col min="9730" max="9730" width="5" style="90" customWidth="1"/>
    <col min="9731" max="9731" width="5.85546875" style="90" customWidth="1"/>
    <col min="9732" max="9732" width="6.85546875" style="90" customWidth="1"/>
    <col min="9733" max="9733" width="5" style="90" customWidth="1"/>
    <col min="9734" max="9734" width="5.85546875" style="90" customWidth="1"/>
    <col min="9735" max="9735" width="6.85546875" style="90" customWidth="1"/>
    <col min="9736" max="9736" width="5" style="90" customWidth="1"/>
    <col min="9737" max="9737" width="5.85546875" style="90" customWidth="1"/>
    <col min="9738" max="9738" width="6.85546875" style="90" customWidth="1"/>
    <col min="9739" max="9739" width="5" style="90" customWidth="1"/>
    <col min="9740" max="9740" width="5.85546875" style="90" customWidth="1"/>
    <col min="9741" max="9741" width="6.85546875" style="90" customWidth="1"/>
    <col min="9742" max="9742" width="5" style="90" customWidth="1"/>
    <col min="9743" max="9983" width="9.140625" style="90"/>
    <col min="9984" max="9984" width="5.85546875" style="90" customWidth="1"/>
    <col min="9985" max="9985" width="6.85546875" style="90" customWidth="1"/>
    <col min="9986" max="9986" width="5" style="90" customWidth="1"/>
    <col min="9987" max="9987" width="5.85546875" style="90" customWidth="1"/>
    <col min="9988" max="9988" width="6.85546875" style="90" customWidth="1"/>
    <col min="9989" max="9989" width="5" style="90" customWidth="1"/>
    <col min="9990" max="9990" width="5.85546875" style="90" customWidth="1"/>
    <col min="9991" max="9991" width="6.85546875" style="90" customWidth="1"/>
    <col min="9992" max="9992" width="5" style="90" customWidth="1"/>
    <col min="9993" max="9993" width="5.85546875" style="90" customWidth="1"/>
    <col min="9994" max="9994" width="6.85546875" style="90" customWidth="1"/>
    <col min="9995" max="9995" width="5" style="90" customWidth="1"/>
    <col min="9996" max="9996" width="5.85546875" style="90" customWidth="1"/>
    <col min="9997" max="9997" width="6.85546875" style="90" customWidth="1"/>
    <col min="9998" max="9998" width="5" style="90" customWidth="1"/>
    <col min="9999" max="10239" width="9.140625" style="90"/>
    <col min="10240" max="10240" width="5.85546875" style="90" customWidth="1"/>
    <col min="10241" max="10241" width="6.85546875" style="90" customWidth="1"/>
    <col min="10242" max="10242" width="5" style="90" customWidth="1"/>
    <col min="10243" max="10243" width="5.85546875" style="90" customWidth="1"/>
    <col min="10244" max="10244" width="6.85546875" style="90" customWidth="1"/>
    <col min="10245" max="10245" width="5" style="90" customWidth="1"/>
    <col min="10246" max="10246" width="5.85546875" style="90" customWidth="1"/>
    <col min="10247" max="10247" width="6.85546875" style="90" customWidth="1"/>
    <col min="10248" max="10248" width="5" style="90" customWidth="1"/>
    <col min="10249" max="10249" width="5.85546875" style="90" customWidth="1"/>
    <col min="10250" max="10250" width="6.85546875" style="90" customWidth="1"/>
    <col min="10251" max="10251" width="5" style="90" customWidth="1"/>
    <col min="10252" max="10252" width="5.85546875" style="90" customWidth="1"/>
    <col min="10253" max="10253" width="6.85546875" style="90" customWidth="1"/>
    <col min="10254" max="10254" width="5" style="90" customWidth="1"/>
    <col min="10255" max="10495" width="9.140625" style="90"/>
    <col min="10496" max="10496" width="5.85546875" style="90" customWidth="1"/>
    <col min="10497" max="10497" width="6.85546875" style="90" customWidth="1"/>
    <col min="10498" max="10498" width="5" style="90" customWidth="1"/>
    <col min="10499" max="10499" width="5.85546875" style="90" customWidth="1"/>
    <col min="10500" max="10500" width="6.85546875" style="90" customWidth="1"/>
    <col min="10501" max="10501" width="5" style="90" customWidth="1"/>
    <col min="10502" max="10502" width="5.85546875" style="90" customWidth="1"/>
    <col min="10503" max="10503" width="6.85546875" style="90" customWidth="1"/>
    <col min="10504" max="10504" width="5" style="90" customWidth="1"/>
    <col min="10505" max="10505" width="5.85546875" style="90" customWidth="1"/>
    <col min="10506" max="10506" width="6.85546875" style="90" customWidth="1"/>
    <col min="10507" max="10507" width="5" style="90" customWidth="1"/>
    <col min="10508" max="10508" width="5.85546875" style="90" customWidth="1"/>
    <col min="10509" max="10509" width="6.85546875" style="90" customWidth="1"/>
    <col min="10510" max="10510" width="5" style="90" customWidth="1"/>
    <col min="10511" max="10751" width="9.140625" style="90"/>
    <col min="10752" max="10752" width="5.85546875" style="90" customWidth="1"/>
    <col min="10753" max="10753" width="6.85546875" style="90" customWidth="1"/>
    <col min="10754" max="10754" width="5" style="90" customWidth="1"/>
    <col min="10755" max="10755" width="5.85546875" style="90" customWidth="1"/>
    <col min="10756" max="10756" width="6.85546875" style="90" customWidth="1"/>
    <col min="10757" max="10757" width="5" style="90" customWidth="1"/>
    <col min="10758" max="10758" width="5.85546875" style="90" customWidth="1"/>
    <col min="10759" max="10759" width="6.85546875" style="90" customWidth="1"/>
    <col min="10760" max="10760" width="5" style="90" customWidth="1"/>
    <col min="10761" max="10761" width="5.85546875" style="90" customWidth="1"/>
    <col min="10762" max="10762" width="6.85546875" style="90" customWidth="1"/>
    <col min="10763" max="10763" width="5" style="90" customWidth="1"/>
    <col min="10764" max="10764" width="5.85546875" style="90" customWidth="1"/>
    <col min="10765" max="10765" width="6.85546875" style="90" customWidth="1"/>
    <col min="10766" max="10766" width="5" style="90" customWidth="1"/>
    <col min="10767" max="11007" width="9.140625" style="90"/>
    <col min="11008" max="11008" width="5.85546875" style="90" customWidth="1"/>
    <col min="11009" max="11009" width="6.85546875" style="90" customWidth="1"/>
    <col min="11010" max="11010" width="5" style="90" customWidth="1"/>
    <col min="11011" max="11011" width="5.85546875" style="90" customWidth="1"/>
    <col min="11012" max="11012" width="6.85546875" style="90" customWidth="1"/>
    <col min="11013" max="11013" width="5" style="90" customWidth="1"/>
    <col min="11014" max="11014" width="5.85546875" style="90" customWidth="1"/>
    <col min="11015" max="11015" width="6.85546875" style="90" customWidth="1"/>
    <col min="11016" max="11016" width="5" style="90" customWidth="1"/>
    <col min="11017" max="11017" width="5.85546875" style="90" customWidth="1"/>
    <col min="11018" max="11018" width="6.85546875" style="90" customWidth="1"/>
    <col min="11019" max="11019" width="5" style="90" customWidth="1"/>
    <col min="11020" max="11020" width="5.85546875" style="90" customWidth="1"/>
    <col min="11021" max="11021" width="6.85546875" style="90" customWidth="1"/>
    <col min="11022" max="11022" width="5" style="90" customWidth="1"/>
    <col min="11023" max="11263" width="9.140625" style="90"/>
    <col min="11264" max="11264" width="5.85546875" style="90" customWidth="1"/>
    <col min="11265" max="11265" width="6.85546875" style="90" customWidth="1"/>
    <col min="11266" max="11266" width="5" style="90" customWidth="1"/>
    <col min="11267" max="11267" width="5.85546875" style="90" customWidth="1"/>
    <col min="11268" max="11268" width="6.85546875" style="90" customWidth="1"/>
    <col min="11269" max="11269" width="5" style="90" customWidth="1"/>
    <col min="11270" max="11270" width="5.85546875" style="90" customWidth="1"/>
    <col min="11271" max="11271" width="6.85546875" style="90" customWidth="1"/>
    <col min="11272" max="11272" width="5" style="90" customWidth="1"/>
    <col min="11273" max="11273" width="5.85546875" style="90" customWidth="1"/>
    <col min="11274" max="11274" width="6.85546875" style="90" customWidth="1"/>
    <col min="11275" max="11275" width="5" style="90" customWidth="1"/>
    <col min="11276" max="11276" width="5.85546875" style="90" customWidth="1"/>
    <col min="11277" max="11277" width="6.85546875" style="90" customWidth="1"/>
    <col min="11278" max="11278" width="5" style="90" customWidth="1"/>
    <col min="11279" max="11519" width="9.140625" style="90"/>
    <col min="11520" max="11520" width="5.85546875" style="90" customWidth="1"/>
    <col min="11521" max="11521" width="6.85546875" style="90" customWidth="1"/>
    <col min="11522" max="11522" width="5" style="90" customWidth="1"/>
    <col min="11523" max="11523" width="5.85546875" style="90" customWidth="1"/>
    <col min="11524" max="11524" width="6.85546875" style="90" customWidth="1"/>
    <col min="11525" max="11525" width="5" style="90" customWidth="1"/>
    <col min="11526" max="11526" width="5.85546875" style="90" customWidth="1"/>
    <col min="11527" max="11527" width="6.85546875" style="90" customWidth="1"/>
    <col min="11528" max="11528" width="5" style="90" customWidth="1"/>
    <col min="11529" max="11529" width="5.85546875" style="90" customWidth="1"/>
    <col min="11530" max="11530" width="6.85546875" style="90" customWidth="1"/>
    <col min="11531" max="11531" width="5" style="90" customWidth="1"/>
    <col min="11532" max="11532" width="5.85546875" style="90" customWidth="1"/>
    <col min="11533" max="11533" width="6.85546875" style="90" customWidth="1"/>
    <col min="11534" max="11534" width="5" style="90" customWidth="1"/>
    <col min="11535" max="11775" width="9.140625" style="90"/>
    <col min="11776" max="11776" width="5.85546875" style="90" customWidth="1"/>
    <col min="11777" max="11777" width="6.85546875" style="90" customWidth="1"/>
    <col min="11778" max="11778" width="5" style="90" customWidth="1"/>
    <col min="11779" max="11779" width="5.85546875" style="90" customWidth="1"/>
    <col min="11780" max="11780" width="6.85546875" style="90" customWidth="1"/>
    <col min="11781" max="11781" width="5" style="90" customWidth="1"/>
    <col min="11782" max="11782" width="5.85546875" style="90" customWidth="1"/>
    <col min="11783" max="11783" width="6.85546875" style="90" customWidth="1"/>
    <col min="11784" max="11784" width="5" style="90" customWidth="1"/>
    <col min="11785" max="11785" width="5.85546875" style="90" customWidth="1"/>
    <col min="11786" max="11786" width="6.85546875" style="90" customWidth="1"/>
    <col min="11787" max="11787" width="5" style="90" customWidth="1"/>
    <col min="11788" max="11788" width="5.85546875" style="90" customWidth="1"/>
    <col min="11789" max="11789" width="6.85546875" style="90" customWidth="1"/>
    <col min="11790" max="11790" width="5" style="90" customWidth="1"/>
    <col min="11791" max="12031" width="9.140625" style="90"/>
    <col min="12032" max="12032" width="5.85546875" style="90" customWidth="1"/>
    <col min="12033" max="12033" width="6.85546875" style="90" customWidth="1"/>
    <col min="12034" max="12034" width="5" style="90" customWidth="1"/>
    <col min="12035" max="12035" width="5.85546875" style="90" customWidth="1"/>
    <col min="12036" max="12036" width="6.85546875" style="90" customWidth="1"/>
    <col min="12037" max="12037" width="5" style="90" customWidth="1"/>
    <col min="12038" max="12038" width="5.85546875" style="90" customWidth="1"/>
    <col min="12039" max="12039" width="6.85546875" style="90" customWidth="1"/>
    <col min="12040" max="12040" width="5" style="90" customWidth="1"/>
    <col min="12041" max="12041" width="5.85546875" style="90" customWidth="1"/>
    <col min="12042" max="12042" width="6.85546875" style="90" customWidth="1"/>
    <col min="12043" max="12043" width="5" style="90" customWidth="1"/>
    <col min="12044" max="12044" width="5.85546875" style="90" customWidth="1"/>
    <col min="12045" max="12045" width="6.85546875" style="90" customWidth="1"/>
    <col min="12046" max="12046" width="5" style="90" customWidth="1"/>
    <col min="12047" max="12287" width="9.140625" style="90"/>
    <col min="12288" max="12288" width="5.85546875" style="90" customWidth="1"/>
    <col min="12289" max="12289" width="6.85546875" style="90" customWidth="1"/>
    <col min="12290" max="12290" width="5" style="90" customWidth="1"/>
    <col min="12291" max="12291" width="5.85546875" style="90" customWidth="1"/>
    <col min="12292" max="12292" width="6.85546875" style="90" customWidth="1"/>
    <col min="12293" max="12293" width="5" style="90" customWidth="1"/>
    <col min="12294" max="12294" width="5.85546875" style="90" customWidth="1"/>
    <col min="12295" max="12295" width="6.85546875" style="90" customWidth="1"/>
    <col min="12296" max="12296" width="5" style="90" customWidth="1"/>
    <col min="12297" max="12297" width="5.85546875" style="90" customWidth="1"/>
    <col min="12298" max="12298" width="6.85546875" style="90" customWidth="1"/>
    <col min="12299" max="12299" width="5" style="90" customWidth="1"/>
    <col min="12300" max="12300" width="5.85546875" style="90" customWidth="1"/>
    <col min="12301" max="12301" width="6.85546875" style="90" customWidth="1"/>
    <col min="12302" max="12302" width="5" style="90" customWidth="1"/>
    <col min="12303" max="12543" width="9.140625" style="90"/>
    <col min="12544" max="12544" width="5.85546875" style="90" customWidth="1"/>
    <col min="12545" max="12545" width="6.85546875" style="90" customWidth="1"/>
    <col min="12546" max="12546" width="5" style="90" customWidth="1"/>
    <col min="12547" max="12547" width="5.85546875" style="90" customWidth="1"/>
    <col min="12548" max="12548" width="6.85546875" style="90" customWidth="1"/>
    <col min="12549" max="12549" width="5" style="90" customWidth="1"/>
    <col min="12550" max="12550" width="5.85546875" style="90" customWidth="1"/>
    <col min="12551" max="12551" width="6.85546875" style="90" customWidth="1"/>
    <col min="12552" max="12552" width="5" style="90" customWidth="1"/>
    <col min="12553" max="12553" width="5.85546875" style="90" customWidth="1"/>
    <col min="12554" max="12554" width="6.85546875" style="90" customWidth="1"/>
    <col min="12555" max="12555" width="5" style="90" customWidth="1"/>
    <col min="12556" max="12556" width="5.85546875" style="90" customWidth="1"/>
    <col min="12557" max="12557" width="6.85546875" style="90" customWidth="1"/>
    <col min="12558" max="12558" width="5" style="90" customWidth="1"/>
    <col min="12559" max="12799" width="9.140625" style="90"/>
    <col min="12800" max="12800" width="5.85546875" style="90" customWidth="1"/>
    <col min="12801" max="12801" width="6.85546875" style="90" customWidth="1"/>
    <col min="12802" max="12802" width="5" style="90" customWidth="1"/>
    <col min="12803" max="12803" width="5.85546875" style="90" customWidth="1"/>
    <col min="12804" max="12804" width="6.85546875" style="90" customWidth="1"/>
    <col min="12805" max="12805" width="5" style="90" customWidth="1"/>
    <col min="12806" max="12806" width="5.85546875" style="90" customWidth="1"/>
    <col min="12807" max="12807" width="6.85546875" style="90" customWidth="1"/>
    <col min="12808" max="12808" width="5" style="90" customWidth="1"/>
    <col min="12809" max="12809" width="5.85546875" style="90" customWidth="1"/>
    <col min="12810" max="12810" width="6.85546875" style="90" customWidth="1"/>
    <col min="12811" max="12811" width="5" style="90" customWidth="1"/>
    <col min="12812" max="12812" width="5.85546875" style="90" customWidth="1"/>
    <col min="12813" max="12813" width="6.85546875" style="90" customWidth="1"/>
    <col min="12814" max="12814" width="5" style="90" customWidth="1"/>
    <col min="12815" max="13055" width="9.140625" style="90"/>
    <col min="13056" max="13056" width="5.85546875" style="90" customWidth="1"/>
    <col min="13057" max="13057" width="6.85546875" style="90" customWidth="1"/>
    <col min="13058" max="13058" width="5" style="90" customWidth="1"/>
    <col min="13059" max="13059" width="5.85546875" style="90" customWidth="1"/>
    <col min="13060" max="13060" width="6.85546875" style="90" customWidth="1"/>
    <col min="13061" max="13061" width="5" style="90" customWidth="1"/>
    <col min="13062" max="13062" width="5.85546875" style="90" customWidth="1"/>
    <col min="13063" max="13063" width="6.85546875" style="90" customWidth="1"/>
    <col min="13064" max="13064" width="5" style="90" customWidth="1"/>
    <col min="13065" max="13065" width="5.85546875" style="90" customWidth="1"/>
    <col min="13066" max="13066" width="6.85546875" style="90" customWidth="1"/>
    <col min="13067" max="13067" width="5" style="90" customWidth="1"/>
    <col min="13068" max="13068" width="5.85546875" style="90" customWidth="1"/>
    <col min="13069" max="13069" width="6.85546875" style="90" customWidth="1"/>
    <col min="13070" max="13070" width="5" style="90" customWidth="1"/>
    <col min="13071" max="13311" width="9.140625" style="90"/>
    <col min="13312" max="13312" width="5.85546875" style="90" customWidth="1"/>
    <col min="13313" max="13313" width="6.85546875" style="90" customWidth="1"/>
    <col min="13314" max="13314" width="5" style="90" customWidth="1"/>
    <col min="13315" max="13315" width="5.85546875" style="90" customWidth="1"/>
    <col min="13316" max="13316" width="6.85546875" style="90" customWidth="1"/>
    <col min="13317" max="13317" width="5" style="90" customWidth="1"/>
    <col min="13318" max="13318" width="5.85546875" style="90" customWidth="1"/>
    <col min="13319" max="13319" width="6.85546875" style="90" customWidth="1"/>
    <col min="13320" max="13320" width="5" style="90" customWidth="1"/>
    <col min="13321" max="13321" width="5.85546875" style="90" customWidth="1"/>
    <col min="13322" max="13322" width="6.85546875" style="90" customWidth="1"/>
    <col min="13323" max="13323" width="5" style="90" customWidth="1"/>
    <col min="13324" max="13324" width="5.85546875" style="90" customWidth="1"/>
    <col min="13325" max="13325" width="6.85546875" style="90" customWidth="1"/>
    <col min="13326" max="13326" width="5" style="90" customWidth="1"/>
    <col min="13327" max="13567" width="9.140625" style="90"/>
    <col min="13568" max="13568" width="5.85546875" style="90" customWidth="1"/>
    <col min="13569" max="13569" width="6.85546875" style="90" customWidth="1"/>
    <col min="13570" max="13570" width="5" style="90" customWidth="1"/>
    <col min="13571" max="13571" width="5.85546875" style="90" customWidth="1"/>
    <col min="13572" max="13572" width="6.85546875" style="90" customWidth="1"/>
    <col min="13573" max="13573" width="5" style="90" customWidth="1"/>
    <col min="13574" max="13574" width="5.85546875" style="90" customWidth="1"/>
    <col min="13575" max="13575" width="6.85546875" style="90" customWidth="1"/>
    <col min="13576" max="13576" width="5" style="90" customWidth="1"/>
    <col min="13577" max="13577" width="5.85546875" style="90" customWidth="1"/>
    <col min="13578" max="13578" width="6.85546875" style="90" customWidth="1"/>
    <col min="13579" max="13579" width="5" style="90" customWidth="1"/>
    <col min="13580" max="13580" width="5.85546875" style="90" customWidth="1"/>
    <col min="13581" max="13581" width="6.85546875" style="90" customWidth="1"/>
    <col min="13582" max="13582" width="5" style="90" customWidth="1"/>
    <col min="13583" max="13823" width="9.140625" style="90"/>
    <col min="13824" max="13824" width="5.85546875" style="90" customWidth="1"/>
    <col min="13825" max="13825" width="6.85546875" style="90" customWidth="1"/>
    <col min="13826" max="13826" width="5" style="90" customWidth="1"/>
    <col min="13827" max="13827" width="5.85546875" style="90" customWidth="1"/>
    <col min="13828" max="13828" width="6.85546875" style="90" customWidth="1"/>
    <col min="13829" max="13829" width="5" style="90" customWidth="1"/>
    <col min="13830" max="13830" width="5.85546875" style="90" customWidth="1"/>
    <col min="13831" max="13831" width="6.85546875" style="90" customWidth="1"/>
    <col min="13832" max="13832" width="5" style="90" customWidth="1"/>
    <col min="13833" max="13833" width="5.85546875" style="90" customWidth="1"/>
    <col min="13834" max="13834" width="6.85546875" style="90" customWidth="1"/>
    <col min="13835" max="13835" width="5" style="90" customWidth="1"/>
    <col min="13836" max="13836" width="5.85546875" style="90" customWidth="1"/>
    <col min="13837" max="13837" width="6.85546875" style="90" customWidth="1"/>
    <col min="13838" max="13838" width="5" style="90" customWidth="1"/>
    <col min="13839" max="14079" width="9.140625" style="90"/>
    <col min="14080" max="14080" width="5.85546875" style="90" customWidth="1"/>
    <col min="14081" max="14081" width="6.85546875" style="90" customWidth="1"/>
    <col min="14082" max="14082" width="5" style="90" customWidth="1"/>
    <col min="14083" max="14083" width="5.85546875" style="90" customWidth="1"/>
    <col min="14084" max="14084" width="6.85546875" style="90" customWidth="1"/>
    <col min="14085" max="14085" width="5" style="90" customWidth="1"/>
    <col min="14086" max="14086" width="5.85546875" style="90" customWidth="1"/>
    <col min="14087" max="14087" width="6.85546875" style="90" customWidth="1"/>
    <col min="14088" max="14088" width="5" style="90" customWidth="1"/>
    <col min="14089" max="14089" width="5.85546875" style="90" customWidth="1"/>
    <col min="14090" max="14090" width="6.85546875" style="90" customWidth="1"/>
    <col min="14091" max="14091" width="5" style="90" customWidth="1"/>
    <col min="14092" max="14092" width="5.85546875" style="90" customWidth="1"/>
    <col min="14093" max="14093" width="6.85546875" style="90" customWidth="1"/>
    <col min="14094" max="14094" width="5" style="90" customWidth="1"/>
    <col min="14095" max="14335" width="9.140625" style="90"/>
    <col min="14336" max="14336" width="5.85546875" style="90" customWidth="1"/>
    <col min="14337" max="14337" width="6.85546875" style="90" customWidth="1"/>
    <col min="14338" max="14338" width="5" style="90" customWidth="1"/>
    <col min="14339" max="14339" width="5.85546875" style="90" customWidth="1"/>
    <col min="14340" max="14340" width="6.85546875" style="90" customWidth="1"/>
    <col min="14341" max="14341" width="5" style="90" customWidth="1"/>
    <col min="14342" max="14342" width="5.85546875" style="90" customWidth="1"/>
    <col min="14343" max="14343" width="6.85546875" style="90" customWidth="1"/>
    <col min="14344" max="14344" width="5" style="90" customWidth="1"/>
    <col min="14345" max="14345" width="5.85546875" style="90" customWidth="1"/>
    <col min="14346" max="14346" width="6.85546875" style="90" customWidth="1"/>
    <col min="14347" max="14347" width="5" style="90" customWidth="1"/>
    <col min="14348" max="14348" width="5.85546875" style="90" customWidth="1"/>
    <col min="14349" max="14349" width="6.85546875" style="90" customWidth="1"/>
    <col min="14350" max="14350" width="5" style="90" customWidth="1"/>
    <col min="14351" max="14591" width="9.140625" style="90"/>
    <col min="14592" max="14592" width="5.85546875" style="90" customWidth="1"/>
    <col min="14593" max="14593" width="6.85546875" style="90" customWidth="1"/>
    <col min="14594" max="14594" width="5" style="90" customWidth="1"/>
    <col min="14595" max="14595" width="5.85546875" style="90" customWidth="1"/>
    <col min="14596" max="14596" width="6.85546875" style="90" customWidth="1"/>
    <col min="14597" max="14597" width="5" style="90" customWidth="1"/>
    <col min="14598" max="14598" width="5.85546875" style="90" customWidth="1"/>
    <col min="14599" max="14599" width="6.85546875" style="90" customWidth="1"/>
    <col min="14600" max="14600" width="5" style="90" customWidth="1"/>
    <col min="14601" max="14601" width="5.85546875" style="90" customWidth="1"/>
    <col min="14602" max="14602" width="6.85546875" style="90" customWidth="1"/>
    <col min="14603" max="14603" width="5" style="90" customWidth="1"/>
    <col min="14604" max="14604" width="5.85546875" style="90" customWidth="1"/>
    <col min="14605" max="14605" width="6.85546875" style="90" customWidth="1"/>
    <col min="14606" max="14606" width="5" style="90" customWidth="1"/>
    <col min="14607" max="14847" width="9.140625" style="90"/>
    <col min="14848" max="14848" width="5.85546875" style="90" customWidth="1"/>
    <col min="14849" max="14849" width="6.85546875" style="90" customWidth="1"/>
    <col min="14850" max="14850" width="5" style="90" customWidth="1"/>
    <col min="14851" max="14851" width="5.85546875" style="90" customWidth="1"/>
    <col min="14852" max="14852" width="6.85546875" style="90" customWidth="1"/>
    <col min="14853" max="14853" width="5" style="90" customWidth="1"/>
    <col min="14854" max="14854" width="5.85546875" style="90" customWidth="1"/>
    <col min="14855" max="14855" width="6.85546875" style="90" customWidth="1"/>
    <col min="14856" max="14856" width="5" style="90" customWidth="1"/>
    <col min="14857" max="14857" width="5.85546875" style="90" customWidth="1"/>
    <col min="14858" max="14858" width="6.85546875" style="90" customWidth="1"/>
    <col min="14859" max="14859" width="5" style="90" customWidth="1"/>
    <col min="14860" max="14860" width="5.85546875" style="90" customWidth="1"/>
    <col min="14861" max="14861" width="6.85546875" style="90" customWidth="1"/>
    <col min="14862" max="14862" width="5" style="90" customWidth="1"/>
    <col min="14863" max="15103" width="9.140625" style="90"/>
    <col min="15104" max="15104" width="5.85546875" style="90" customWidth="1"/>
    <col min="15105" max="15105" width="6.85546875" style="90" customWidth="1"/>
    <col min="15106" max="15106" width="5" style="90" customWidth="1"/>
    <col min="15107" max="15107" width="5.85546875" style="90" customWidth="1"/>
    <col min="15108" max="15108" width="6.85546875" style="90" customWidth="1"/>
    <col min="15109" max="15109" width="5" style="90" customWidth="1"/>
    <col min="15110" max="15110" width="5.85546875" style="90" customWidth="1"/>
    <col min="15111" max="15111" width="6.85546875" style="90" customWidth="1"/>
    <col min="15112" max="15112" width="5" style="90" customWidth="1"/>
    <col min="15113" max="15113" width="5.85546875" style="90" customWidth="1"/>
    <col min="15114" max="15114" width="6.85546875" style="90" customWidth="1"/>
    <col min="15115" max="15115" width="5" style="90" customWidth="1"/>
    <col min="15116" max="15116" width="5.85546875" style="90" customWidth="1"/>
    <col min="15117" max="15117" width="6.85546875" style="90" customWidth="1"/>
    <col min="15118" max="15118" width="5" style="90" customWidth="1"/>
    <col min="15119" max="15359" width="9.140625" style="90"/>
    <col min="15360" max="15360" width="5.85546875" style="90" customWidth="1"/>
    <col min="15361" max="15361" width="6.85546875" style="90" customWidth="1"/>
    <col min="15362" max="15362" width="5" style="90" customWidth="1"/>
    <col min="15363" max="15363" width="5.85546875" style="90" customWidth="1"/>
    <col min="15364" max="15364" width="6.85546875" style="90" customWidth="1"/>
    <col min="15365" max="15365" width="5" style="90" customWidth="1"/>
    <col min="15366" max="15366" width="5.85546875" style="90" customWidth="1"/>
    <col min="15367" max="15367" width="6.85546875" style="90" customWidth="1"/>
    <col min="15368" max="15368" width="5" style="90" customWidth="1"/>
    <col min="15369" max="15369" width="5.85546875" style="90" customWidth="1"/>
    <col min="15370" max="15370" width="6.85546875" style="90" customWidth="1"/>
    <col min="15371" max="15371" width="5" style="90" customWidth="1"/>
    <col min="15372" max="15372" width="5.85546875" style="90" customWidth="1"/>
    <col min="15373" max="15373" width="6.85546875" style="90" customWidth="1"/>
    <col min="15374" max="15374" width="5" style="90" customWidth="1"/>
    <col min="15375" max="15615" width="9.140625" style="90"/>
    <col min="15616" max="15616" width="5.85546875" style="90" customWidth="1"/>
    <col min="15617" max="15617" width="6.85546875" style="90" customWidth="1"/>
    <col min="15618" max="15618" width="5" style="90" customWidth="1"/>
    <col min="15619" max="15619" width="5.85546875" style="90" customWidth="1"/>
    <col min="15620" max="15620" width="6.85546875" style="90" customWidth="1"/>
    <col min="15621" max="15621" width="5" style="90" customWidth="1"/>
    <col min="15622" max="15622" width="5.85546875" style="90" customWidth="1"/>
    <col min="15623" max="15623" width="6.85546875" style="90" customWidth="1"/>
    <col min="15624" max="15624" width="5" style="90" customWidth="1"/>
    <col min="15625" max="15625" width="5.85546875" style="90" customWidth="1"/>
    <col min="15626" max="15626" width="6.85546875" style="90" customWidth="1"/>
    <col min="15627" max="15627" width="5" style="90" customWidth="1"/>
    <col min="15628" max="15628" width="5.85546875" style="90" customWidth="1"/>
    <col min="15629" max="15629" width="6.85546875" style="90" customWidth="1"/>
    <col min="15630" max="15630" width="5" style="90" customWidth="1"/>
    <col min="15631" max="15871" width="9.140625" style="90"/>
    <col min="15872" max="15872" width="5.85546875" style="90" customWidth="1"/>
    <col min="15873" max="15873" width="6.85546875" style="90" customWidth="1"/>
    <col min="15874" max="15874" width="5" style="90" customWidth="1"/>
    <col min="15875" max="15875" width="5.85546875" style="90" customWidth="1"/>
    <col min="15876" max="15876" width="6.85546875" style="90" customWidth="1"/>
    <col min="15877" max="15877" width="5" style="90" customWidth="1"/>
    <col min="15878" max="15878" width="5.85546875" style="90" customWidth="1"/>
    <col min="15879" max="15879" width="6.85546875" style="90" customWidth="1"/>
    <col min="15880" max="15880" width="5" style="90" customWidth="1"/>
    <col min="15881" max="15881" width="5.85546875" style="90" customWidth="1"/>
    <col min="15882" max="15882" width="6.85546875" style="90" customWidth="1"/>
    <col min="15883" max="15883" width="5" style="90" customWidth="1"/>
    <col min="15884" max="15884" width="5.85546875" style="90" customWidth="1"/>
    <col min="15885" max="15885" width="6.85546875" style="90" customWidth="1"/>
    <col min="15886" max="15886" width="5" style="90" customWidth="1"/>
    <col min="15887" max="16127" width="9.140625" style="90"/>
    <col min="16128" max="16128" width="5.85546875" style="90" customWidth="1"/>
    <col min="16129" max="16129" width="6.85546875" style="90" customWidth="1"/>
    <col min="16130" max="16130" width="5" style="90" customWidth="1"/>
    <col min="16131" max="16131" width="5.85546875" style="90" customWidth="1"/>
    <col min="16132" max="16132" width="6.85546875" style="90" customWidth="1"/>
    <col min="16133" max="16133" width="5" style="90" customWidth="1"/>
    <col min="16134" max="16134" width="5.85546875" style="90" customWidth="1"/>
    <col min="16135" max="16135" width="6.85546875" style="90" customWidth="1"/>
    <col min="16136" max="16136" width="5" style="90" customWidth="1"/>
    <col min="16137" max="16137" width="5.85546875" style="90" customWidth="1"/>
    <col min="16138" max="16138" width="6.85546875" style="90" customWidth="1"/>
    <col min="16139" max="16139" width="5" style="90" customWidth="1"/>
    <col min="16140" max="16140" width="5.85546875" style="90" customWidth="1"/>
    <col min="16141" max="16141" width="6.85546875" style="90" customWidth="1"/>
    <col min="16142" max="16142" width="5" style="90" customWidth="1"/>
    <col min="16143" max="16384" width="9.140625" style="90"/>
  </cols>
  <sheetData>
    <row r="1" spans="1:19" x14ac:dyDescent="0.15">
      <c r="A1" s="493" t="s">
        <v>1289</v>
      </c>
      <c r="B1" s="493"/>
      <c r="C1" s="493"/>
      <c r="D1" s="493"/>
      <c r="E1" s="493"/>
      <c r="F1" s="493"/>
      <c r="G1" s="493"/>
      <c r="H1" s="493"/>
      <c r="I1" s="493"/>
      <c r="J1" s="493"/>
      <c r="K1" s="493"/>
      <c r="L1" s="493"/>
      <c r="M1" s="493"/>
      <c r="N1" s="493"/>
      <c r="O1" s="493"/>
      <c r="P1" s="493"/>
      <c r="Q1" s="493"/>
      <c r="R1" s="493"/>
      <c r="S1" s="493"/>
    </row>
    <row r="2" spans="1:19" x14ac:dyDescent="0.15">
      <c r="A2" s="493" t="s">
        <v>145</v>
      </c>
      <c r="B2" s="493"/>
      <c r="C2" s="493"/>
      <c r="D2" s="493"/>
      <c r="E2" s="493"/>
      <c r="F2" s="493"/>
      <c r="G2" s="493"/>
      <c r="H2" s="493"/>
      <c r="I2" s="493"/>
      <c r="J2" s="493"/>
      <c r="K2" s="493"/>
      <c r="L2" s="493"/>
      <c r="M2" s="493"/>
      <c r="N2" s="493"/>
      <c r="O2" s="493"/>
      <c r="P2" s="493"/>
      <c r="Q2" s="493"/>
      <c r="R2" s="493"/>
      <c r="S2" s="493"/>
    </row>
    <row r="3" spans="1:19" s="91" customFormat="1" ht="12.75" customHeight="1" x14ac:dyDescent="0.25">
      <c r="A3" s="494" t="s">
        <v>22</v>
      </c>
      <c r="B3" s="494" t="s">
        <v>69</v>
      </c>
      <c r="C3" s="494" t="s">
        <v>23</v>
      </c>
      <c r="D3" s="494" t="s">
        <v>63</v>
      </c>
      <c r="E3" s="496" t="s">
        <v>18</v>
      </c>
      <c r="F3" s="497"/>
      <c r="G3" s="498"/>
      <c r="H3" s="496" t="s">
        <v>54</v>
      </c>
      <c r="I3" s="497"/>
      <c r="J3" s="498"/>
      <c r="K3" s="496" t="s">
        <v>9</v>
      </c>
      <c r="L3" s="497"/>
      <c r="M3" s="498"/>
      <c r="N3" s="496" t="s">
        <v>55</v>
      </c>
      <c r="O3" s="497"/>
      <c r="P3" s="498"/>
      <c r="Q3" s="496" t="s">
        <v>10</v>
      </c>
      <c r="R3" s="497"/>
      <c r="S3" s="498"/>
    </row>
    <row r="4" spans="1:19" s="91" customFormat="1" ht="71.25" customHeight="1" x14ac:dyDescent="0.25">
      <c r="A4" s="495"/>
      <c r="B4" s="495"/>
      <c r="C4" s="495"/>
      <c r="D4" s="495"/>
      <c r="E4" s="173" t="s">
        <v>312</v>
      </c>
      <c r="F4" s="173" t="s">
        <v>25</v>
      </c>
      <c r="G4" s="173" t="s">
        <v>26</v>
      </c>
      <c r="H4" s="173" t="s">
        <v>312</v>
      </c>
      <c r="I4" s="173" t="s">
        <v>25</v>
      </c>
      <c r="J4" s="173" t="s">
        <v>26</v>
      </c>
      <c r="K4" s="173" t="s">
        <v>312</v>
      </c>
      <c r="L4" s="173" t="s">
        <v>25</v>
      </c>
      <c r="M4" s="173" t="s">
        <v>26</v>
      </c>
      <c r="N4" s="173" t="s">
        <v>312</v>
      </c>
      <c r="O4" s="173" t="s">
        <v>25</v>
      </c>
      <c r="P4" s="173" t="s">
        <v>26</v>
      </c>
      <c r="Q4" s="173" t="s">
        <v>312</v>
      </c>
      <c r="R4" s="173" t="s">
        <v>25</v>
      </c>
      <c r="S4" s="173" t="s">
        <v>26</v>
      </c>
    </row>
    <row r="5" spans="1:19" s="91" customFormat="1" x14ac:dyDescent="0.25">
      <c r="A5" s="502" t="s">
        <v>170</v>
      </c>
      <c r="B5" s="499">
        <v>3</v>
      </c>
      <c r="C5" s="92">
        <v>4357</v>
      </c>
      <c r="D5" s="92">
        <v>871.4</v>
      </c>
      <c r="E5" s="499">
        <v>-100</v>
      </c>
      <c r="F5" s="5"/>
      <c r="G5" s="5"/>
      <c r="H5" s="499" t="s">
        <v>27</v>
      </c>
      <c r="I5" s="5"/>
      <c r="J5" s="5"/>
      <c r="K5" s="499" t="str">
        <f>H5</f>
        <v>TBD</v>
      </c>
      <c r="L5" s="5"/>
      <c r="M5" s="5"/>
      <c r="N5" s="499" t="s">
        <v>27</v>
      </c>
      <c r="O5" s="5"/>
      <c r="P5" s="5"/>
      <c r="Q5" s="499" t="s">
        <v>27</v>
      </c>
      <c r="R5" s="5"/>
      <c r="S5" s="5"/>
    </row>
    <row r="6" spans="1:19" x14ac:dyDescent="0.15">
      <c r="A6" s="502"/>
      <c r="B6" s="500"/>
      <c r="C6" s="92">
        <v>4408</v>
      </c>
      <c r="D6" s="92">
        <v>881.6</v>
      </c>
      <c r="E6" s="500" t="s">
        <v>27</v>
      </c>
      <c r="F6" s="5"/>
      <c r="G6" s="5"/>
      <c r="H6" s="500" t="s">
        <v>27</v>
      </c>
      <c r="I6" s="5"/>
      <c r="J6" s="5"/>
      <c r="K6" s="500">
        <v>20</v>
      </c>
      <c r="L6" s="5"/>
      <c r="M6" s="5"/>
      <c r="N6" s="500" t="s">
        <v>27</v>
      </c>
      <c r="O6" s="5"/>
      <c r="P6" s="5"/>
      <c r="Q6" s="500" t="s">
        <v>27</v>
      </c>
      <c r="R6" s="5"/>
      <c r="S6" s="5"/>
    </row>
    <row r="7" spans="1:19" x14ac:dyDescent="0.15">
      <c r="A7" s="502"/>
      <c r="B7" s="501"/>
      <c r="C7" s="92">
        <v>4458</v>
      </c>
      <c r="D7" s="92">
        <v>891.6</v>
      </c>
      <c r="E7" s="501" t="s">
        <v>27</v>
      </c>
      <c r="F7" s="5"/>
      <c r="G7" s="5"/>
      <c r="H7" s="501" t="s">
        <v>27</v>
      </c>
      <c r="I7" s="5"/>
      <c r="J7" s="5"/>
      <c r="K7" s="501">
        <v>20</v>
      </c>
      <c r="L7" s="5"/>
      <c r="M7" s="5"/>
      <c r="N7" s="501" t="s">
        <v>27</v>
      </c>
      <c r="O7" s="5"/>
      <c r="P7" s="5"/>
      <c r="Q7" s="501" t="s">
        <v>27</v>
      </c>
      <c r="R7" s="5"/>
      <c r="S7" s="5"/>
    </row>
    <row r="8" spans="1:19" x14ac:dyDescent="0.15">
      <c r="A8" s="502"/>
      <c r="B8" s="499">
        <v>4</v>
      </c>
      <c r="C8" s="92">
        <v>4357</v>
      </c>
      <c r="D8" s="92">
        <v>871.4</v>
      </c>
      <c r="E8" s="499">
        <v>-100</v>
      </c>
      <c r="F8" s="5"/>
      <c r="G8" s="5"/>
      <c r="H8" s="499" t="s">
        <v>27</v>
      </c>
      <c r="I8" s="5"/>
      <c r="J8" s="5"/>
      <c r="K8" s="499" t="str">
        <f>H8</f>
        <v>TBD</v>
      </c>
      <c r="L8" s="5"/>
      <c r="M8" s="5"/>
      <c r="N8" s="499" t="s">
        <v>27</v>
      </c>
      <c r="O8" s="5"/>
      <c r="P8" s="5"/>
      <c r="Q8" s="499" t="s">
        <v>27</v>
      </c>
      <c r="R8" s="5"/>
      <c r="S8" s="5"/>
    </row>
    <row r="9" spans="1:19" x14ac:dyDescent="0.15">
      <c r="A9" s="502"/>
      <c r="B9" s="500" t="s">
        <v>72</v>
      </c>
      <c r="C9" s="92">
        <v>4408</v>
      </c>
      <c r="D9" s="92">
        <v>881.6</v>
      </c>
      <c r="E9" s="500" t="s">
        <v>27</v>
      </c>
      <c r="F9" s="5"/>
      <c r="G9" s="5"/>
      <c r="H9" s="500" t="s">
        <v>27</v>
      </c>
      <c r="I9" s="5"/>
      <c r="J9" s="5"/>
      <c r="K9" s="500">
        <v>20</v>
      </c>
      <c r="L9" s="5"/>
      <c r="M9" s="5"/>
      <c r="N9" s="500" t="s">
        <v>27</v>
      </c>
      <c r="O9" s="5"/>
      <c r="P9" s="5"/>
      <c r="Q9" s="500" t="s">
        <v>27</v>
      </c>
      <c r="R9" s="5"/>
      <c r="S9" s="5"/>
    </row>
    <row r="10" spans="1:19" x14ac:dyDescent="0.15">
      <c r="A10" s="502"/>
      <c r="B10" s="501" t="s">
        <v>72</v>
      </c>
      <c r="C10" s="92">
        <v>4458</v>
      </c>
      <c r="D10" s="92">
        <v>891.6</v>
      </c>
      <c r="E10" s="501" t="s">
        <v>27</v>
      </c>
      <c r="F10" s="5"/>
      <c r="G10" s="5"/>
      <c r="H10" s="501" t="s">
        <v>27</v>
      </c>
      <c r="I10" s="5"/>
      <c r="J10" s="5"/>
      <c r="K10" s="501">
        <v>20</v>
      </c>
      <c r="L10" s="5"/>
      <c r="M10" s="5"/>
      <c r="N10" s="501" t="s">
        <v>27</v>
      </c>
      <c r="O10" s="5"/>
      <c r="P10" s="5"/>
      <c r="Q10" s="501" t="s">
        <v>27</v>
      </c>
      <c r="R10" s="5"/>
      <c r="S10" s="5"/>
    </row>
    <row r="11" spans="1:19" x14ac:dyDescent="0.15">
      <c r="A11" s="502" t="s">
        <v>171</v>
      </c>
      <c r="B11" s="499">
        <v>3</v>
      </c>
      <c r="C11" s="92">
        <v>4357</v>
      </c>
      <c r="D11" s="92">
        <v>871.4</v>
      </c>
      <c r="E11" s="499">
        <v>-100</v>
      </c>
      <c r="F11" s="5"/>
      <c r="G11" s="5"/>
      <c r="H11" s="499" t="s">
        <v>28</v>
      </c>
      <c r="I11" s="5"/>
      <c r="J11" s="5"/>
      <c r="K11" s="499" t="str">
        <f>H11</f>
        <v>N/A</v>
      </c>
      <c r="L11" s="5"/>
      <c r="M11" s="5"/>
      <c r="N11" s="499" t="s">
        <v>28</v>
      </c>
      <c r="O11" s="5"/>
      <c r="P11" s="5"/>
      <c r="Q11" s="499" t="s">
        <v>28</v>
      </c>
      <c r="R11" s="5"/>
      <c r="S11" s="5"/>
    </row>
    <row r="12" spans="1:19" x14ac:dyDescent="0.15">
      <c r="A12" s="502"/>
      <c r="B12" s="500" t="s">
        <v>71</v>
      </c>
      <c r="C12" s="92">
        <v>4408</v>
      </c>
      <c r="D12" s="92">
        <v>881.6</v>
      </c>
      <c r="E12" s="500" t="s">
        <v>27</v>
      </c>
      <c r="F12" s="5"/>
      <c r="G12" s="5"/>
      <c r="H12" s="500" t="s">
        <v>28</v>
      </c>
      <c r="I12" s="5"/>
      <c r="J12" s="5"/>
      <c r="K12" s="500">
        <v>20</v>
      </c>
      <c r="L12" s="5"/>
      <c r="M12" s="5"/>
      <c r="N12" s="500" t="s">
        <v>28</v>
      </c>
      <c r="O12" s="5"/>
      <c r="P12" s="5"/>
      <c r="Q12" s="500" t="s">
        <v>28</v>
      </c>
      <c r="R12" s="5"/>
      <c r="S12" s="5"/>
    </row>
    <row r="13" spans="1:19" x14ac:dyDescent="0.15">
      <c r="A13" s="502"/>
      <c r="B13" s="501" t="s">
        <v>71</v>
      </c>
      <c r="C13" s="92">
        <v>4458</v>
      </c>
      <c r="D13" s="92">
        <v>891.6</v>
      </c>
      <c r="E13" s="501" t="s">
        <v>27</v>
      </c>
      <c r="F13" s="5"/>
      <c r="G13" s="5"/>
      <c r="H13" s="501" t="s">
        <v>28</v>
      </c>
      <c r="I13" s="5"/>
      <c r="J13" s="5"/>
      <c r="K13" s="501">
        <v>20</v>
      </c>
      <c r="L13" s="5"/>
      <c r="M13" s="5"/>
      <c r="N13" s="501" t="s">
        <v>28</v>
      </c>
      <c r="O13" s="5"/>
      <c r="P13" s="5"/>
      <c r="Q13" s="501" t="s">
        <v>28</v>
      </c>
      <c r="R13" s="5"/>
      <c r="S13" s="5"/>
    </row>
    <row r="14" spans="1:19" x14ac:dyDescent="0.15">
      <c r="A14" s="502"/>
      <c r="B14" s="499">
        <v>4</v>
      </c>
      <c r="C14" s="92">
        <v>4357</v>
      </c>
      <c r="D14" s="92">
        <v>871.4</v>
      </c>
      <c r="E14" s="499">
        <v>-100</v>
      </c>
      <c r="F14" s="5"/>
      <c r="G14" s="5"/>
      <c r="H14" s="499" t="s">
        <v>28</v>
      </c>
      <c r="I14" s="5"/>
      <c r="J14" s="5"/>
      <c r="K14" s="499" t="str">
        <f>H14</f>
        <v>N/A</v>
      </c>
      <c r="L14" s="5"/>
      <c r="M14" s="5"/>
      <c r="N14" s="499" t="s">
        <v>28</v>
      </c>
      <c r="O14" s="5"/>
      <c r="P14" s="5"/>
      <c r="Q14" s="499" t="s">
        <v>28</v>
      </c>
      <c r="R14" s="5"/>
      <c r="S14" s="5"/>
    </row>
    <row r="15" spans="1:19" x14ac:dyDescent="0.15">
      <c r="A15" s="503"/>
      <c r="B15" s="500" t="s">
        <v>72</v>
      </c>
      <c r="C15" s="92">
        <v>4408</v>
      </c>
      <c r="D15" s="92">
        <v>881.6</v>
      </c>
      <c r="E15" s="500" t="s">
        <v>27</v>
      </c>
      <c r="F15" s="5"/>
      <c r="G15" s="5"/>
      <c r="H15" s="500" t="s">
        <v>28</v>
      </c>
      <c r="I15" s="5"/>
      <c r="J15" s="5"/>
      <c r="K15" s="500">
        <v>20</v>
      </c>
      <c r="L15" s="5"/>
      <c r="M15" s="5"/>
      <c r="N15" s="500" t="s">
        <v>28</v>
      </c>
      <c r="O15" s="5"/>
      <c r="P15" s="5"/>
      <c r="Q15" s="500" t="s">
        <v>28</v>
      </c>
      <c r="R15" s="5"/>
      <c r="S15" s="5"/>
    </row>
    <row r="16" spans="1:19" x14ac:dyDescent="0.15">
      <c r="A16" s="502"/>
      <c r="B16" s="501" t="s">
        <v>72</v>
      </c>
      <c r="C16" s="92">
        <v>4458</v>
      </c>
      <c r="D16" s="92">
        <v>891.6</v>
      </c>
      <c r="E16" s="501" t="s">
        <v>27</v>
      </c>
      <c r="F16" s="5"/>
      <c r="G16" s="5"/>
      <c r="H16" s="501" t="s">
        <v>28</v>
      </c>
      <c r="I16" s="5"/>
      <c r="J16" s="5"/>
      <c r="K16" s="501">
        <v>20</v>
      </c>
      <c r="L16" s="5"/>
      <c r="M16" s="5"/>
      <c r="N16" s="501" t="s">
        <v>28</v>
      </c>
      <c r="O16" s="5"/>
      <c r="P16" s="5"/>
      <c r="Q16" s="501" t="s">
        <v>28</v>
      </c>
      <c r="R16" s="5"/>
      <c r="S16" s="5"/>
    </row>
    <row r="17" spans="1:19" s="139" customFormat="1" ht="20.25" customHeight="1" x14ac:dyDescent="0.15">
      <c r="A17" s="477" t="s">
        <v>94</v>
      </c>
      <c r="B17" s="423"/>
      <c r="C17" s="423"/>
      <c r="D17" s="423"/>
      <c r="E17" s="423"/>
      <c r="F17" s="423"/>
      <c r="G17" s="423"/>
      <c r="H17" s="423"/>
      <c r="I17" s="423"/>
      <c r="J17" s="423"/>
      <c r="K17" s="423"/>
      <c r="L17" s="423"/>
      <c r="M17" s="423"/>
      <c r="N17" s="423"/>
      <c r="O17" s="423"/>
      <c r="P17" s="423"/>
      <c r="Q17" s="423"/>
      <c r="R17" s="423"/>
      <c r="S17" s="478"/>
    </row>
    <row r="18" spans="1:19" s="139" customFormat="1" x14ac:dyDescent="0.15">
      <c r="A18" s="479" t="s">
        <v>316</v>
      </c>
      <c r="B18" s="417"/>
      <c r="C18" s="417"/>
      <c r="D18" s="417"/>
      <c r="E18" s="417"/>
      <c r="F18" s="417"/>
      <c r="G18" s="417"/>
      <c r="H18" s="417"/>
      <c r="I18" s="417"/>
      <c r="J18" s="417"/>
      <c r="K18" s="417"/>
      <c r="L18" s="417"/>
      <c r="M18" s="417"/>
      <c r="N18" s="417"/>
      <c r="O18" s="417"/>
      <c r="P18" s="417"/>
      <c r="Q18" s="417"/>
      <c r="R18" s="417"/>
      <c r="S18" s="480"/>
    </row>
    <row r="19" spans="1:19" s="139" customFormat="1" x14ac:dyDescent="0.15">
      <c r="A19" s="479" t="s">
        <v>111</v>
      </c>
      <c r="B19" s="417"/>
      <c r="C19" s="417"/>
      <c r="D19" s="417"/>
      <c r="E19" s="417"/>
      <c r="F19" s="417"/>
      <c r="G19" s="417"/>
      <c r="H19" s="417"/>
      <c r="I19" s="417"/>
      <c r="J19" s="417"/>
      <c r="K19" s="417"/>
      <c r="L19" s="417"/>
      <c r="M19" s="417"/>
      <c r="N19" s="417"/>
      <c r="O19" s="417"/>
      <c r="P19" s="417"/>
      <c r="Q19" s="417"/>
      <c r="R19" s="417"/>
      <c r="S19" s="480"/>
    </row>
    <row r="20" spans="1:19" s="139" customFormat="1" x14ac:dyDescent="0.15">
      <c r="A20" s="461" t="s">
        <v>112</v>
      </c>
      <c r="B20" s="426"/>
      <c r="C20" s="426"/>
      <c r="D20" s="426"/>
      <c r="E20" s="426"/>
      <c r="F20" s="426"/>
      <c r="G20" s="426"/>
      <c r="H20" s="426"/>
      <c r="I20" s="426"/>
      <c r="J20" s="426"/>
      <c r="K20" s="426"/>
      <c r="L20" s="426"/>
      <c r="M20" s="426"/>
      <c r="N20" s="426"/>
      <c r="O20" s="426"/>
      <c r="P20" s="426"/>
      <c r="Q20" s="426"/>
      <c r="R20" s="426"/>
      <c r="S20" s="462"/>
    </row>
    <row r="22" spans="1:19" x14ac:dyDescent="0.15">
      <c r="A22" s="493" t="s">
        <v>1290</v>
      </c>
      <c r="B22" s="493"/>
      <c r="C22" s="493"/>
      <c r="D22" s="493"/>
      <c r="E22" s="493"/>
      <c r="F22" s="493"/>
      <c r="G22" s="493"/>
      <c r="H22" s="493"/>
      <c r="I22" s="493"/>
      <c r="J22" s="493"/>
      <c r="K22" s="493"/>
      <c r="L22" s="493"/>
      <c r="M22" s="493"/>
      <c r="N22" s="493"/>
      <c r="O22" s="493"/>
      <c r="P22" s="493"/>
      <c r="Q22" s="493"/>
      <c r="R22" s="493"/>
      <c r="S22" s="493"/>
    </row>
    <row r="23" spans="1:19" x14ac:dyDescent="0.15">
      <c r="A23" s="493" t="s">
        <v>145</v>
      </c>
      <c r="B23" s="493"/>
      <c r="C23" s="493"/>
      <c r="D23" s="493"/>
      <c r="E23" s="493"/>
      <c r="F23" s="493"/>
      <c r="G23" s="493"/>
      <c r="H23" s="493"/>
      <c r="I23" s="493"/>
      <c r="J23" s="493"/>
      <c r="K23" s="493"/>
      <c r="L23" s="493"/>
      <c r="M23" s="493"/>
      <c r="N23" s="493"/>
      <c r="O23" s="493"/>
      <c r="P23" s="493"/>
      <c r="Q23" s="493"/>
      <c r="R23" s="493"/>
      <c r="S23" s="493"/>
    </row>
    <row r="24" spans="1:19" s="91" customFormat="1" ht="12.75" customHeight="1" x14ac:dyDescent="0.25">
      <c r="A24" s="494" t="s">
        <v>22</v>
      </c>
      <c r="B24" s="494" t="s">
        <v>69</v>
      </c>
      <c r="C24" s="494" t="s">
        <v>23</v>
      </c>
      <c r="D24" s="494" t="s">
        <v>63</v>
      </c>
      <c r="E24" s="496" t="s">
        <v>18</v>
      </c>
      <c r="F24" s="497"/>
      <c r="G24" s="498"/>
      <c r="H24" s="496" t="s">
        <v>54</v>
      </c>
      <c r="I24" s="497"/>
      <c r="J24" s="498"/>
      <c r="K24" s="496" t="s">
        <v>9</v>
      </c>
      <c r="L24" s="497"/>
      <c r="M24" s="498"/>
      <c r="N24" s="496" t="s">
        <v>55</v>
      </c>
      <c r="O24" s="497"/>
      <c r="P24" s="498"/>
      <c r="Q24" s="496" t="s">
        <v>10</v>
      </c>
      <c r="R24" s="497"/>
      <c r="S24" s="498"/>
    </row>
    <row r="25" spans="1:19" s="91" customFormat="1" ht="71.25" customHeight="1" x14ac:dyDescent="0.25">
      <c r="A25" s="495"/>
      <c r="B25" s="495"/>
      <c r="C25" s="495"/>
      <c r="D25" s="495"/>
      <c r="E25" s="173" t="s">
        <v>312</v>
      </c>
      <c r="F25" s="173" t="s">
        <v>25</v>
      </c>
      <c r="G25" s="173" t="s">
        <v>26</v>
      </c>
      <c r="H25" s="173" t="s">
        <v>312</v>
      </c>
      <c r="I25" s="173" t="s">
        <v>25</v>
      </c>
      <c r="J25" s="173" t="s">
        <v>26</v>
      </c>
      <c r="K25" s="173" t="s">
        <v>312</v>
      </c>
      <c r="L25" s="173" t="s">
        <v>25</v>
      </c>
      <c r="M25" s="173" t="s">
        <v>26</v>
      </c>
      <c r="N25" s="173" t="s">
        <v>312</v>
      </c>
      <c r="O25" s="173" t="s">
        <v>25</v>
      </c>
      <c r="P25" s="173" t="s">
        <v>26</v>
      </c>
      <c r="Q25" s="173" t="s">
        <v>312</v>
      </c>
      <c r="R25" s="173" t="s">
        <v>25</v>
      </c>
      <c r="S25" s="173" t="s">
        <v>26</v>
      </c>
    </row>
    <row r="26" spans="1:19" x14ac:dyDescent="0.15">
      <c r="A26" s="502" t="s">
        <v>170</v>
      </c>
      <c r="B26" s="499">
        <v>3</v>
      </c>
      <c r="C26" s="92">
        <v>9662</v>
      </c>
      <c r="D26" s="92">
        <v>1932.4</v>
      </c>
      <c r="E26" s="499">
        <v>-102</v>
      </c>
      <c r="F26" s="5"/>
      <c r="G26" s="5"/>
      <c r="H26" s="499" t="s">
        <v>27</v>
      </c>
      <c r="I26" s="5"/>
      <c r="J26" s="5"/>
      <c r="K26" s="499" t="str">
        <f>H26</f>
        <v>TBD</v>
      </c>
      <c r="L26" s="5"/>
      <c r="M26" s="5"/>
      <c r="N26" s="499" t="s">
        <v>27</v>
      </c>
      <c r="O26" s="5"/>
      <c r="P26" s="5"/>
      <c r="Q26" s="499" t="s">
        <v>27</v>
      </c>
      <c r="R26" s="5"/>
      <c r="S26" s="5"/>
    </row>
    <row r="27" spans="1:19" x14ac:dyDescent="0.15">
      <c r="A27" s="502"/>
      <c r="B27" s="500"/>
      <c r="C27" s="92">
        <v>9800</v>
      </c>
      <c r="D27" s="92">
        <v>1960</v>
      </c>
      <c r="E27" s="500" t="s">
        <v>27</v>
      </c>
      <c r="F27" s="5"/>
      <c r="G27" s="5"/>
      <c r="H27" s="500" t="s">
        <v>27</v>
      </c>
      <c r="I27" s="5"/>
      <c r="J27" s="5"/>
      <c r="K27" s="500">
        <v>20</v>
      </c>
      <c r="L27" s="5"/>
      <c r="M27" s="5"/>
      <c r="N27" s="500" t="s">
        <v>27</v>
      </c>
      <c r="O27" s="5"/>
      <c r="P27" s="5"/>
      <c r="Q27" s="500" t="s">
        <v>27</v>
      </c>
      <c r="R27" s="5"/>
      <c r="S27" s="5"/>
    </row>
    <row r="28" spans="1:19" x14ac:dyDescent="0.15">
      <c r="A28" s="502"/>
      <c r="B28" s="501"/>
      <c r="C28" s="92">
        <v>9938</v>
      </c>
      <c r="D28" s="92">
        <v>1987.6</v>
      </c>
      <c r="E28" s="501" t="s">
        <v>27</v>
      </c>
      <c r="F28" s="5"/>
      <c r="G28" s="5"/>
      <c r="H28" s="501" t="s">
        <v>27</v>
      </c>
      <c r="I28" s="5"/>
      <c r="J28" s="5"/>
      <c r="K28" s="501">
        <v>20</v>
      </c>
      <c r="L28" s="5"/>
      <c r="M28" s="5"/>
      <c r="N28" s="501" t="s">
        <v>27</v>
      </c>
      <c r="O28" s="5"/>
      <c r="P28" s="5"/>
      <c r="Q28" s="501" t="s">
        <v>27</v>
      </c>
      <c r="R28" s="5"/>
      <c r="S28" s="5"/>
    </row>
    <row r="29" spans="1:19" x14ac:dyDescent="0.15">
      <c r="A29" s="502"/>
      <c r="B29" s="499">
        <v>4</v>
      </c>
      <c r="C29" s="92">
        <v>9662</v>
      </c>
      <c r="D29" s="92">
        <v>1932.4</v>
      </c>
      <c r="E29" s="499">
        <v>-102</v>
      </c>
      <c r="F29" s="5"/>
      <c r="G29" s="5"/>
      <c r="H29" s="499" t="s">
        <v>27</v>
      </c>
      <c r="I29" s="5"/>
      <c r="J29" s="5"/>
      <c r="K29" s="499" t="str">
        <f>H29</f>
        <v>TBD</v>
      </c>
      <c r="L29" s="5"/>
      <c r="M29" s="5"/>
      <c r="N29" s="499" t="s">
        <v>27</v>
      </c>
      <c r="O29" s="5"/>
      <c r="P29" s="5"/>
      <c r="Q29" s="499" t="s">
        <v>27</v>
      </c>
      <c r="R29" s="5"/>
      <c r="S29" s="5"/>
    </row>
    <row r="30" spans="1:19" x14ac:dyDescent="0.15">
      <c r="A30" s="502"/>
      <c r="B30" s="500" t="s">
        <v>72</v>
      </c>
      <c r="C30" s="92">
        <v>9800</v>
      </c>
      <c r="D30" s="92">
        <v>1960</v>
      </c>
      <c r="E30" s="500" t="s">
        <v>27</v>
      </c>
      <c r="F30" s="5"/>
      <c r="G30" s="5"/>
      <c r="H30" s="500" t="s">
        <v>27</v>
      </c>
      <c r="I30" s="5"/>
      <c r="J30" s="5"/>
      <c r="K30" s="500">
        <v>20</v>
      </c>
      <c r="L30" s="5"/>
      <c r="M30" s="5"/>
      <c r="N30" s="500" t="s">
        <v>27</v>
      </c>
      <c r="O30" s="5"/>
      <c r="P30" s="5"/>
      <c r="Q30" s="500" t="s">
        <v>27</v>
      </c>
      <c r="R30" s="5"/>
      <c r="S30" s="5"/>
    </row>
    <row r="31" spans="1:19" x14ac:dyDescent="0.15">
      <c r="A31" s="502"/>
      <c r="B31" s="501" t="s">
        <v>72</v>
      </c>
      <c r="C31" s="92">
        <v>9938</v>
      </c>
      <c r="D31" s="92">
        <v>1987.6</v>
      </c>
      <c r="E31" s="501" t="s">
        <v>27</v>
      </c>
      <c r="F31" s="5"/>
      <c r="G31" s="5"/>
      <c r="H31" s="501" t="s">
        <v>27</v>
      </c>
      <c r="I31" s="5"/>
      <c r="J31" s="5"/>
      <c r="K31" s="501">
        <v>20</v>
      </c>
      <c r="L31" s="5"/>
      <c r="M31" s="5"/>
      <c r="N31" s="501" t="s">
        <v>27</v>
      </c>
      <c r="O31" s="5"/>
      <c r="P31" s="5"/>
      <c r="Q31" s="501" t="s">
        <v>27</v>
      </c>
      <c r="R31" s="5"/>
      <c r="S31" s="5"/>
    </row>
    <row r="32" spans="1:19" x14ac:dyDescent="0.15">
      <c r="A32" s="502" t="s">
        <v>171</v>
      </c>
      <c r="B32" s="499">
        <v>3</v>
      </c>
      <c r="C32" s="92">
        <v>9662</v>
      </c>
      <c r="D32" s="92">
        <v>1932.4</v>
      </c>
      <c r="E32" s="499">
        <v>-102</v>
      </c>
      <c r="F32" s="5"/>
      <c r="G32" s="5"/>
      <c r="H32" s="499" t="s">
        <v>28</v>
      </c>
      <c r="I32" s="5"/>
      <c r="J32" s="5"/>
      <c r="K32" s="499" t="str">
        <f>H32</f>
        <v>N/A</v>
      </c>
      <c r="L32" s="5"/>
      <c r="M32" s="5"/>
      <c r="N32" s="499" t="s">
        <v>28</v>
      </c>
      <c r="O32" s="5"/>
      <c r="P32" s="5"/>
      <c r="Q32" s="499" t="s">
        <v>28</v>
      </c>
      <c r="R32" s="5"/>
      <c r="S32" s="5"/>
    </row>
    <row r="33" spans="1:19" x14ac:dyDescent="0.15">
      <c r="A33" s="502"/>
      <c r="B33" s="500" t="s">
        <v>71</v>
      </c>
      <c r="C33" s="92">
        <v>9800</v>
      </c>
      <c r="D33" s="92">
        <v>1960</v>
      </c>
      <c r="E33" s="500" t="s">
        <v>27</v>
      </c>
      <c r="F33" s="5"/>
      <c r="G33" s="5"/>
      <c r="H33" s="500" t="s">
        <v>28</v>
      </c>
      <c r="I33" s="5"/>
      <c r="J33" s="5"/>
      <c r="K33" s="500">
        <v>20</v>
      </c>
      <c r="L33" s="5"/>
      <c r="M33" s="5"/>
      <c r="N33" s="500" t="s">
        <v>28</v>
      </c>
      <c r="O33" s="5"/>
      <c r="P33" s="5"/>
      <c r="Q33" s="500" t="s">
        <v>28</v>
      </c>
      <c r="R33" s="5"/>
      <c r="S33" s="5"/>
    </row>
    <row r="34" spans="1:19" x14ac:dyDescent="0.15">
      <c r="A34" s="502"/>
      <c r="B34" s="501" t="s">
        <v>71</v>
      </c>
      <c r="C34" s="92">
        <v>9938</v>
      </c>
      <c r="D34" s="92">
        <v>1987.6</v>
      </c>
      <c r="E34" s="501" t="s">
        <v>27</v>
      </c>
      <c r="F34" s="5"/>
      <c r="G34" s="5"/>
      <c r="H34" s="501" t="s">
        <v>28</v>
      </c>
      <c r="I34" s="5"/>
      <c r="J34" s="5"/>
      <c r="K34" s="501">
        <v>20</v>
      </c>
      <c r="L34" s="5"/>
      <c r="M34" s="5"/>
      <c r="N34" s="501" t="s">
        <v>28</v>
      </c>
      <c r="O34" s="5"/>
      <c r="P34" s="5"/>
      <c r="Q34" s="501" t="s">
        <v>28</v>
      </c>
      <c r="R34" s="5"/>
      <c r="S34" s="5"/>
    </row>
    <row r="35" spans="1:19" x14ac:dyDescent="0.15">
      <c r="A35" s="502"/>
      <c r="B35" s="499">
        <v>4</v>
      </c>
      <c r="C35" s="92">
        <v>9662</v>
      </c>
      <c r="D35" s="92">
        <v>1932.4</v>
      </c>
      <c r="E35" s="499">
        <v>-102</v>
      </c>
      <c r="F35" s="5"/>
      <c r="G35" s="5"/>
      <c r="H35" s="499" t="s">
        <v>28</v>
      </c>
      <c r="I35" s="5"/>
      <c r="J35" s="5"/>
      <c r="K35" s="499" t="str">
        <f>H35</f>
        <v>N/A</v>
      </c>
      <c r="L35" s="5"/>
      <c r="M35" s="5"/>
      <c r="N35" s="499" t="s">
        <v>28</v>
      </c>
      <c r="O35" s="5"/>
      <c r="P35" s="5"/>
      <c r="Q35" s="499" t="s">
        <v>28</v>
      </c>
      <c r="R35" s="5"/>
      <c r="S35" s="5"/>
    </row>
    <row r="36" spans="1:19" x14ac:dyDescent="0.15">
      <c r="A36" s="503"/>
      <c r="B36" s="500" t="s">
        <v>72</v>
      </c>
      <c r="C36" s="92">
        <v>9800</v>
      </c>
      <c r="D36" s="92">
        <v>1960</v>
      </c>
      <c r="E36" s="500" t="s">
        <v>27</v>
      </c>
      <c r="F36" s="5"/>
      <c r="G36" s="5"/>
      <c r="H36" s="500" t="s">
        <v>28</v>
      </c>
      <c r="I36" s="5"/>
      <c r="J36" s="5"/>
      <c r="K36" s="500">
        <v>20</v>
      </c>
      <c r="L36" s="5"/>
      <c r="M36" s="5"/>
      <c r="N36" s="500" t="s">
        <v>28</v>
      </c>
      <c r="O36" s="5"/>
      <c r="P36" s="5"/>
      <c r="Q36" s="500" t="s">
        <v>28</v>
      </c>
      <c r="R36" s="5"/>
      <c r="S36" s="5"/>
    </row>
    <row r="37" spans="1:19" x14ac:dyDescent="0.15">
      <c r="A37" s="502"/>
      <c r="B37" s="501" t="s">
        <v>72</v>
      </c>
      <c r="C37" s="92">
        <v>9938</v>
      </c>
      <c r="D37" s="92">
        <v>1987.6</v>
      </c>
      <c r="E37" s="501" t="s">
        <v>27</v>
      </c>
      <c r="F37" s="5"/>
      <c r="G37" s="5"/>
      <c r="H37" s="501" t="s">
        <v>28</v>
      </c>
      <c r="I37" s="5"/>
      <c r="J37" s="5"/>
      <c r="K37" s="501">
        <v>20</v>
      </c>
      <c r="L37" s="5"/>
      <c r="M37" s="5"/>
      <c r="N37" s="501" t="s">
        <v>28</v>
      </c>
      <c r="O37" s="5"/>
      <c r="P37" s="5"/>
      <c r="Q37" s="501" t="s">
        <v>28</v>
      </c>
      <c r="R37" s="5"/>
      <c r="S37" s="5"/>
    </row>
    <row r="38" spans="1:19" s="139" customFormat="1" ht="20.25" customHeight="1" x14ac:dyDescent="0.15">
      <c r="A38" s="477" t="s">
        <v>94</v>
      </c>
      <c r="B38" s="423"/>
      <c r="C38" s="423"/>
      <c r="D38" s="423"/>
      <c r="E38" s="423"/>
      <c r="F38" s="423"/>
      <c r="G38" s="423"/>
      <c r="H38" s="423"/>
      <c r="I38" s="423"/>
      <c r="J38" s="423"/>
      <c r="K38" s="423"/>
      <c r="L38" s="423"/>
      <c r="M38" s="423"/>
      <c r="N38" s="423"/>
      <c r="O38" s="423"/>
      <c r="P38" s="423"/>
      <c r="Q38" s="423"/>
      <c r="R38" s="423"/>
      <c r="S38" s="478"/>
    </row>
    <row r="39" spans="1:19" s="139" customFormat="1" x14ac:dyDescent="0.15">
      <c r="A39" s="479" t="s">
        <v>316</v>
      </c>
      <c r="B39" s="417"/>
      <c r="C39" s="417"/>
      <c r="D39" s="417"/>
      <c r="E39" s="417"/>
      <c r="F39" s="417"/>
      <c r="G39" s="417"/>
      <c r="H39" s="417"/>
      <c r="I39" s="417"/>
      <c r="J39" s="417"/>
      <c r="K39" s="417"/>
      <c r="L39" s="417"/>
      <c r="M39" s="417"/>
      <c r="N39" s="417"/>
      <c r="O39" s="417"/>
      <c r="P39" s="417"/>
      <c r="Q39" s="417"/>
      <c r="R39" s="417"/>
      <c r="S39" s="480"/>
    </row>
    <row r="40" spans="1:19" s="139" customFormat="1" x14ac:dyDescent="0.15">
      <c r="A40" s="479" t="s">
        <v>111</v>
      </c>
      <c r="B40" s="417"/>
      <c r="C40" s="417"/>
      <c r="D40" s="417"/>
      <c r="E40" s="417"/>
      <c r="F40" s="417"/>
      <c r="G40" s="417"/>
      <c r="H40" s="417"/>
      <c r="I40" s="417"/>
      <c r="J40" s="417"/>
      <c r="K40" s="417"/>
      <c r="L40" s="417"/>
      <c r="M40" s="417"/>
      <c r="N40" s="417"/>
      <c r="O40" s="417"/>
      <c r="P40" s="417"/>
      <c r="Q40" s="417"/>
      <c r="R40" s="417"/>
      <c r="S40" s="480"/>
    </row>
    <row r="41" spans="1:19" s="139" customFormat="1" x14ac:dyDescent="0.15">
      <c r="A41" s="461" t="s">
        <v>112</v>
      </c>
      <c r="B41" s="426"/>
      <c r="C41" s="426"/>
      <c r="D41" s="426"/>
      <c r="E41" s="426"/>
      <c r="F41" s="426"/>
      <c r="G41" s="426"/>
      <c r="H41" s="426"/>
      <c r="I41" s="426"/>
      <c r="J41" s="426"/>
      <c r="K41" s="426"/>
      <c r="L41" s="426"/>
      <c r="M41" s="426"/>
      <c r="N41" s="426"/>
      <c r="O41" s="426"/>
      <c r="P41" s="426"/>
      <c r="Q41" s="426"/>
      <c r="R41" s="426"/>
      <c r="S41" s="462"/>
    </row>
    <row r="43" spans="1:19" x14ac:dyDescent="0.15">
      <c r="A43" s="493" t="s">
        <v>1291</v>
      </c>
      <c r="B43" s="493"/>
      <c r="C43" s="493"/>
      <c r="D43" s="493"/>
      <c r="E43" s="493"/>
      <c r="F43" s="493"/>
      <c r="G43" s="493"/>
      <c r="H43" s="493"/>
      <c r="I43" s="493"/>
      <c r="J43" s="493"/>
      <c r="K43" s="493"/>
      <c r="L43" s="493"/>
      <c r="M43" s="493"/>
      <c r="N43" s="493"/>
      <c r="O43" s="493"/>
      <c r="P43" s="493"/>
      <c r="Q43" s="493"/>
      <c r="R43" s="493"/>
      <c r="S43" s="493"/>
    </row>
    <row r="44" spans="1:19" x14ac:dyDescent="0.15">
      <c r="A44" s="493" t="s">
        <v>145</v>
      </c>
      <c r="B44" s="493"/>
      <c r="C44" s="493"/>
      <c r="D44" s="493"/>
      <c r="E44" s="493"/>
      <c r="F44" s="493"/>
      <c r="G44" s="493"/>
      <c r="H44" s="493"/>
      <c r="I44" s="493"/>
      <c r="J44" s="493"/>
      <c r="K44" s="493"/>
      <c r="L44" s="493"/>
      <c r="M44" s="493"/>
      <c r="N44" s="493"/>
      <c r="O44" s="493"/>
      <c r="P44" s="493"/>
      <c r="Q44" s="493"/>
      <c r="R44" s="493"/>
      <c r="S44" s="493"/>
    </row>
    <row r="45" spans="1:19" s="91" customFormat="1" ht="12.75" customHeight="1" x14ac:dyDescent="0.25">
      <c r="A45" s="494" t="s">
        <v>22</v>
      </c>
      <c r="B45" s="494" t="s">
        <v>69</v>
      </c>
      <c r="C45" s="494" t="s">
        <v>23</v>
      </c>
      <c r="D45" s="494" t="s">
        <v>63</v>
      </c>
      <c r="E45" s="496" t="s">
        <v>18</v>
      </c>
      <c r="F45" s="497"/>
      <c r="G45" s="498"/>
      <c r="H45" s="496" t="s">
        <v>54</v>
      </c>
      <c r="I45" s="497"/>
      <c r="J45" s="498"/>
      <c r="K45" s="496" t="s">
        <v>9</v>
      </c>
      <c r="L45" s="497"/>
      <c r="M45" s="498"/>
      <c r="N45" s="496" t="s">
        <v>55</v>
      </c>
      <c r="O45" s="497"/>
      <c r="P45" s="498"/>
      <c r="Q45" s="496" t="s">
        <v>10</v>
      </c>
      <c r="R45" s="497"/>
      <c r="S45" s="498"/>
    </row>
    <row r="46" spans="1:19" s="91" customFormat="1" ht="71.25" customHeight="1" x14ac:dyDescent="0.25">
      <c r="A46" s="495"/>
      <c r="B46" s="495"/>
      <c r="C46" s="495"/>
      <c r="D46" s="495"/>
      <c r="E46" s="173" t="s">
        <v>312</v>
      </c>
      <c r="F46" s="173" t="s">
        <v>25</v>
      </c>
      <c r="G46" s="173" t="s">
        <v>26</v>
      </c>
      <c r="H46" s="173" t="s">
        <v>312</v>
      </c>
      <c r="I46" s="173" t="s">
        <v>25</v>
      </c>
      <c r="J46" s="173" t="s">
        <v>26</v>
      </c>
      <c r="K46" s="173" t="s">
        <v>312</v>
      </c>
      <c r="L46" s="173" t="s">
        <v>25</v>
      </c>
      <c r="M46" s="173" t="s">
        <v>26</v>
      </c>
      <c r="N46" s="173" t="s">
        <v>312</v>
      </c>
      <c r="O46" s="173" t="s">
        <v>25</v>
      </c>
      <c r="P46" s="173" t="s">
        <v>26</v>
      </c>
      <c r="Q46" s="173" t="s">
        <v>312</v>
      </c>
      <c r="R46" s="173" t="s">
        <v>25</v>
      </c>
      <c r="S46" s="173" t="s">
        <v>26</v>
      </c>
    </row>
    <row r="47" spans="1:19" x14ac:dyDescent="0.15">
      <c r="A47" s="502" t="s">
        <v>170</v>
      </c>
      <c r="B47" s="499">
        <v>3</v>
      </c>
      <c r="C47" s="92">
        <v>1537</v>
      </c>
      <c r="D47" s="92">
        <v>2112.4</v>
      </c>
      <c r="E47" s="499">
        <v>-105</v>
      </c>
      <c r="F47" s="5"/>
      <c r="G47" s="5"/>
      <c r="H47" s="499" t="s">
        <v>27</v>
      </c>
      <c r="I47" s="5"/>
      <c r="J47" s="5"/>
      <c r="K47" s="499" t="str">
        <f>H47</f>
        <v>TBD</v>
      </c>
      <c r="L47" s="5"/>
      <c r="M47" s="5"/>
      <c r="N47" s="499" t="s">
        <v>27</v>
      </c>
      <c r="O47" s="5"/>
      <c r="P47" s="5"/>
      <c r="Q47" s="499" t="s">
        <v>27</v>
      </c>
      <c r="R47" s="5"/>
      <c r="S47" s="5"/>
    </row>
    <row r="48" spans="1:19" x14ac:dyDescent="0.15">
      <c r="A48" s="502"/>
      <c r="B48" s="500"/>
      <c r="C48" s="92">
        <v>1638</v>
      </c>
      <c r="D48" s="92">
        <v>2132.6</v>
      </c>
      <c r="E48" s="500" t="s">
        <v>27</v>
      </c>
      <c r="F48" s="5"/>
      <c r="G48" s="5"/>
      <c r="H48" s="500" t="s">
        <v>27</v>
      </c>
      <c r="I48" s="5"/>
      <c r="J48" s="5"/>
      <c r="K48" s="500">
        <v>20</v>
      </c>
      <c r="L48" s="5"/>
      <c r="M48" s="5"/>
      <c r="N48" s="500" t="s">
        <v>27</v>
      </c>
      <c r="O48" s="5"/>
      <c r="P48" s="5"/>
      <c r="Q48" s="500" t="s">
        <v>27</v>
      </c>
      <c r="R48" s="5"/>
      <c r="S48" s="5"/>
    </row>
    <row r="49" spans="1:19" x14ac:dyDescent="0.15">
      <c r="A49" s="502"/>
      <c r="B49" s="501"/>
      <c r="C49" s="92">
        <v>1738</v>
      </c>
      <c r="D49" s="92">
        <v>2152.6</v>
      </c>
      <c r="E49" s="501" t="s">
        <v>27</v>
      </c>
      <c r="F49" s="5"/>
      <c r="G49" s="5"/>
      <c r="H49" s="501" t="s">
        <v>27</v>
      </c>
      <c r="I49" s="5"/>
      <c r="J49" s="5"/>
      <c r="K49" s="501">
        <v>20</v>
      </c>
      <c r="L49" s="5"/>
      <c r="M49" s="5"/>
      <c r="N49" s="501" t="s">
        <v>27</v>
      </c>
      <c r="O49" s="5"/>
      <c r="P49" s="5"/>
      <c r="Q49" s="501" t="s">
        <v>27</v>
      </c>
      <c r="R49" s="5"/>
      <c r="S49" s="5"/>
    </row>
    <row r="50" spans="1:19" x14ac:dyDescent="0.15">
      <c r="A50" s="502"/>
      <c r="B50" s="499">
        <v>4</v>
      </c>
      <c r="C50" s="92">
        <v>1537</v>
      </c>
      <c r="D50" s="92">
        <v>2112.4</v>
      </c>
      <c r="E50" s="499">
        <v>-105</v>
      </c>
      <c r="F50" s="5"/>
      <c r="G50" s="5"/>
      <c r="H50" s="499" t="s">
        <v>27</v>
      </c>
      <c r="I50" s="5"/>
      <c r="J50" s="5"/>
      <c r="K50" s="499" t="str">
        <f>H50</f>
        <v>TBD</v>
      </c>
      <c r="L50" s="5"/>
      <c r="M50" s="5"/>
      <c r="N50" s="499" t="s">
        <v>27</v>
      </c>
      <c r="O50" s="5"/>
      <c r="P50" s="5"/>
      <c r="Q50" s="499" t="s">
        <v>27</v>
      </c>
      <c r="R50" s="5"/>
      <c r="S50" s="5"/>
    </row>
    <row r="51" spans="1:19" x14ac:dyDescent="0.15">
      <c r="A51" s="502"/>
      <c r="B51" s="500" t="s">
        <v>72</v>
      </c>
      <c r="C51" s="92">
        <v>1638</v>
      </c>
      <c r="D51" s="92">
        <v>2132.6</v>
      </c>
      <c r="E51" s="500" t="s">
        <v>27</v>
      </c>
      <c r="F51" s="5"/>
      <c r="G51" s="5"/>
      <c r="H51" s="500" t="s">
        <v>27</v>
      </c>
      <c r="I51" s="5"/>
      <c r="J51" s="5"/>
      <c r="K51" s="500">
        <v>20</v>
      </c>
      <c r="L51" s="5"/>
      <c r="M51" s="5"/>
      <c r="N51" s="500" t="s">
        <v>27</v>
      </c>
      <c r="O51" s="5"/>
      <c r="P51" s="5"/>
      <c r="Q51" s="500" t="s">
        <v>27</v>
      </c>
      <c r="R51" s="5"/>
      <c r="S51" s="5"/>
    </row>
    <row r="52" spans="1:19" x14ac:dyDescent="0.15">
      <c r="A52" s="502"/>
      <c r="B52" s="501" t="s">
        <v>72</v>
      </c>
      <c r="C52" s="92">
        <v>1738</v>
      </c>
      <c r="D52" s="92">
        <v>2152.6</v>
      </c>
      <c r="E52" s="501" t="s">
        <v>27</v>
      </c>
      <c r="F52" s="5"/>
      <c r="G52" s="5"/>
      <c r="H52" s="501" t="s">
        <v>27</v>
      </c>
      <c r="I52" s="5"/>
      <c r="J52" s="5"/>
      <c r="K52" s="501">
        <v>20</v>
      </c>
      <c r="L52" s="5"/>
      <c r="M52" s="5"/>
      <c r="N52" s="501" t="s">
        <v>27</v>
      </c>
      <c r="O52" s="5"/>
      <c r="P52" s="5"/>
      <c r="Q52" s="501" t="s">
        <v>27</v>
      </c>
      <c r="R52" s="5"/>
      <c r="S52" s="5"/>
    </row>
    <row r="53" spans="1:19" x14ac:dyDescent="0.15">
      <c r="A53" s="502" t="s">
        <v>171</v>
      </c>
      <c r="B53" s="499">
        <v>3</v>
      </c>
      <c r="C53" s="92">
        <v>1537</v>
      </c>
      <c r="D53" s="92">
        <v>2112.4</v>
      </c>
      <c r="E53" s="499">
        <v>-105</v>
      </c>
      <c r="F53" s="5"/>
      <c r="G53" s="5"/>
      <c r="H53" s="499" t="s">
        <v>28</v>
      </c>
      <c r="I53" s="5"/>
      <c r="J53" s="5"/>
      <c r="K53" s="499" t="str">
        <f>H53</f>
        <v>N/A</v>
      </c>
      <c r="L53" s="5"/>
      <c r="M53" s="5"/>
      <c r="N53" s="499" t="s">
        <v>28</v>
      </c>
      <c r="O53" s="5"/>
      <c r="P53" s="5"/>
      <c r="Q53" s="499" t="s">
        <v>28</v>
      </c>
      <c r="R53" s="5"/>
      <c r="S53" s="5"/>
    </row>
    <row r="54" spans="1:19" x14ac:dyDescent="0.15">
      <c r="A54" s="502"/>
      <c r="B54" s="500" t="s">
        <v>71</v>
      </c>
      <c r="C54" s="92">
        <v>1638</v>
      </c>
      <c r="D54" s="92">
        <v>2132.6</v>
      </c>
      <c r="E54" s="500" t="s">
        <v>27</v>
      </c>
      <c r="F54" s="5"/>
      <c r="G54" s="5"/>
      <c r="H54" s="500" t="s">
        <v>28</v>
      </c>
      <c r="I54" s="5"/>
      <c r="J54" s="5"/>
      <c r="K54" s="500">
        <v>20</v>
      </c>
      <c r="L54" s="5"/>
      <c r="M54" s="5"/>
      <c r="N54" s="500" t="s">
        <v>28</v>
      </c>
      <c r="O54" s="5"/>
      <c r="P54" s="5"/>
      <c r="Q54" s="500" t="s">
        <v>28</v>
      </c>
      <c r="R54" s="5"/>
      <c r="S54" s="5"/>
    </row>
    <row r="55" spans="1:19" x14ac:dyDescent="0.15">
      <c r="A55" s="502"/>
      <c r="B55" s="501" t="s">
        <v>71</v>
      </c>
      <c r="C55" s="92">
        <v>1738</v>
      </c>
      <c r="D55" s="92">
        <v>2152.6</v>
      </c>
      <c r="E55" s="501" t="s">
        <v>27</v>
      </c>
      <c r="F55" s="5"/>
      <c r="G55" s="5"/>
      <c r="H55" s="501" t="s">
        <v>28</v>
      </c>
      <c r="I55" s="5"/>
      <c r="J55" s="5"/>
      <c r="K55" s="501">
        <v>20</v>
      </c>
      <c r="L55" s="5"/>
      <c r="M55" s="5"/>
      <c r="N55" s="501" t="s">
        <v>28</v>
      </c>
      <c r="O55" s="5"/>
      <c r="P55" s="5"/>
      <c r="Q55" s="501" t="s">
        <v>28</v>
      </c>
      <c r="R55" s="5"/>
      <c r="S55" s="5"/>
    </row>
    <row r="56" spans="1:19" x14ac:dyDescent="0.15">
      <c r="A56" s="502"/>
      <c r="B56" s="499">
        <v>4</v>
      </c>
      <c r="C56" s="92">
        <v>1537</v>
      </c>
      <c r="D56" s="92">
        <v>2112.4</v>
      </c>
      <c r="E56" s="499">
        <v>-105</v>
      </c>
      <c r="F56" s="5"/>
      <c r="G56" s="5"/>
      <c r="H56" s="499" t="s">
        <v>28</v>
      </c>
      <c r="I56" s="5"/>
      <c r="J56" s="5"/>
      <c r="K56" s="499" t="str">
        <f>H56</f>
        <v>N/A</v>
      </c>
      <c r="L56" s="5"/>
      <c r="M56" s="5"/>
      <c r="N56" s="499" t="s">
        <v>28</v>
      </c>
      <c r="O56" s="5"/>
      <c r="P56" s="5"/>
      <c r="Q56" s="499" t="s">
        <v>28</v>
      </c>
      <c r="R56" s="5"/>
      <c r="S56" s="5"/>
    </row>
    <row r="57" spans="1:19" x14ac:dyDescent="0.15">
      <c r="A57" s="503"/>
      <c r="B57" s="500" t="s">
        <v>72</v>
      </c>
      <c r="C57" s="92">
        <v>1638</v>
      </c>
      <c r="D57" s="92">
        <v>2132.6</v>
      </c>
      <c r="E57" s="500" t="s">
        <v>27</v>
      </c>
      <c r="F57" s="5"/>
      <c r="G57" s="5"/>
      <c r="H57" s="500" t="s">
        <v>28</v>
      </c>
      <c r="I57" s="5"/>
      <c r="J57" s="5"/>
      <c r="K57" s="500">
        <v>20</v>
      </c>
      <c r="L57" s="5"/>
      <c r="M57" s="5"/>
      <c r="N57" s="500" t="s">
        <v>28</v>
      </c>
      <c r="O57" s="5"/>
      <c r="P57" s="5"/>
      <c r="Q57" s="500" t="s">
        <v>28</v>
      </c>
      <c r="R57" s="5"/>
      <c r="S57" s="5"/>
    </row>
    <row r="58" spans="1:19" x14ac:dyDescent="0.15">
      <c r="A58" s="502"/>
      <c r="B58" s="501" t="s">
        <v>72</v>
      </c>
      <c r="C58" s="92">
        <v>1738</v>
      </c>
      <c r="D58" s="92">
        <v>2152.6</v>
      </c>
      <c r="E58" s="501" t="s">
        <v>27</v>
      </c>
      <c r="F58" s="5"/>
      <c r="G58" s="5"/>
      <c r="H58" s="501" t="s">
        <v>28</v>
      </c>
      <c r="I58" s="5"/>
      <c r="J58" s="5"/>
      <c r="K58" s="501">
        <v>20</v>
      </c>
      <c r="L58" s="5"/>
      <c r="M58" s="5"/>
      <c r="N58" s="501" t="s">
        <v>28</v>
      </c>
      <c r="O58" s="5"/>
      <c r="P58" s="5"/>
      <c r="Q58" s="501" t="s">
        <v>28</v>
      </c>
      <c r="R58" s="5"/>
      <c r="S58" s="5"/>
    </row>
    <row r="59" spans="1:19" s="139" customFormat="1" ht="20.25" customHeight="1" x14ac:dyDescent="0.15">
      <c r="A59" s="477" t="s">
        <v>94</v>
      </c>
      <c r="B59" s="423"/>
      <c r="C59" s="423"/>
      <c r="D59" s="423"/>
      <c r="E59" s="423"/>
      <c r="F59" s="423"/>
      <c r="G59" s="423"/>
      <c r="H59" s="423"/>
      <c r="I59" s="423"/>
      <c r="J59" s="423"/>
      <c r="K59" s="423"/>
      <c r="L59" s="423"/>
      <c r="M59" s="423"/>
      <c r="N59" s="423"/>
      <c r="O59" s="423"/>
      <c r="P59" s="423"/>
      <c r="Q59" s="423"/>
      <c r="R59" s="423"/>
      <c r="S59" s="478"/>
    </row>
    <row r="60" spans="1:19" s="139" customFormat="1" x14ac:dyDescent="0.15">
      <c r="A60" s="479" t="s">
        <v>316</v>
      </c>
      <c r="B60" s="417"/>
      <c r="C60" s="417"/>
      <c r="D60" s="417"/>
      <c r="E60" s="417"/>
      <c r="F60" s="417"/>
      <c r="G60" s="417"/>
      <c r="H60" s="417"/>
      <c r="I60" s="417"/>
      <c r="J60" s="417"/>
      <c r="K60" s="417"/>
      <c r="L60" s="417"/>
      <c r="M60" s="417"/>
      <c r="N60" s="417"/>
      <c r="O60" s="417"/>
      <c r="P60" s="417"/>
      <c r="Q60" s="417"/>
      <c r="R60" s="417"/>
      <c r="S60" s="480"/>
    </row>
    <row r="61" spans="1:19" s="139" customFormat="1" x14ac:dyDescent="0.15">
      <c r="A61" s="479" t="s">
        <v>111</v>
      </c>
      <c r="B61" s="417"/>
      <c r="C61" s="417"/>
      <c r="D61" s="417"/>
      <c r="E61" s="417"/>
      <c r="F61" s="417"/>
      <c r="G61" s="417"/>
      <c r="H61" s="417"/>
      <c r="I61" s="417"/>
      <c r="J61" s="417"/>
      <c r="K61" s="417"/>
      <c r="L61" s="417"/>
      <c r="M61" s="417"/>
      <c r="N61" s="417"/>
      <c r="O61" s="417"/>
      <c r="P61" s="417"/>
      <c r="Q61" s="417"/>
      <c r="R61" s="417"/>
      <c r="S61" s="480"/>
    </row>
    <row r="62" spans="1:19" s="139" customFormat="1" x14ac:dyDescent="0.15">
      <c r="A62" s="461" t="s">
        <v>112</v>
      </c>
      <c r="B62" s="426"/>
      <c r="C62" s="426"/>
      <c r="D62" s="426"/>
      <c r="E62" s="426"/>
      <c r="F62" s="426"/>
      <c r="G62" s="426"/>
      <c r="H62" s="426"/>
      <c r="I62" s="426"/>
      <c r="J62" s="426"/>
      <c r="K62" s="426"/>
      <c r="L62" s="426"/>
      <c r="M62" s="426"/>
      <c r="N62" s="426"/>
      <c r="O62" s="426"/>
      <c r="P62" s="426"/>
      <c r="Q62" s="426"/>
      <c r="R62" s="426"/>
      <c r="S62" s="462"/>
    </row>
    <row r="65" spans="1:1" x14ac:dyDescent="0.15">
      <c r="A65" s="7"/>
    </row>
    <row r="117" spans="1:1" ht="243" x14ac:dyDescent="0.15">
      <c r="A117" s="7" t="s">
        <v>157</v>
      </c>
    </row>
  </sheetData>
  <mergeCells count="123">
    <mergeCell ref="A59:S59"/>
    <mergeCell ref="A60:S60"/>
    <mergeCell ref="A61:S61"/>
    <mergeCell ref="A62:S62"/>
    <mergeCell ref="Q53:Q55"/>
    <mergeCell ref="B56:B58"/>
    <mergeCell ref="E56:E58"/>
    <mergeCell ref="H56:H58"/>
    <mergeCell ref="K56:K58"/>
    <mergeCell ref="N56:N58"/>
    <mergeCell ref="Q56:Q58"/>
    <mergeCell ref="A53:A58"/>
    <mergeCell ref="B53:B55"/>
    <mergeCell ref="E53:E55"/>
    <mergeCell ref="H53:H55"/>
    <mergeCell ref="K53:K55"/>
    <mergeCell ref="N53:N55"/>
    <mergeCell ref="A47:A52"/>
    <mergeCell ref="B47:B49"/>
    <mergeCell ref="E47:E49"/>
    <mergeCell ref="H47:H49"/>
    <mergeCell ref="K47:K49"/>
    <mergeCell ref="N47:N49"/>
    <mergeCell ref="Q47:Q49"/>
    <mergeCell ref="A45:A46"/>
    <mergeCell ref="B45:B46"/>
    <mergeCell ref="C45:C46"/>
    <mergeCell ref="D45:D46"/>
    <mergeCell ref="E45:G45"/>
    <mergeCell ref="H45:J45"/>
    <mergeCell ref="B50:B52"/>
    <mergeCell ref="E50:E52"/>
    <mergeCell ref="H50:H52"/>
    <mergeCell ref="K50:K52"/>
    <mergeCell ref="N50:N52"/>
    <mergeCell ref="Q50:Q52"/>
    <mergeCell ref="K45:M45"/>
    <mergeCell ref="N45:P45"/>
    <mergeCell ref="Q45:S45"/>
    <mergeCell ref="A38:S38"/>
    <mergeCell ref="A39:S39"/>
    <mergeCell ref="A40:S40"/>
    <mergeCell ref="A41:S41"/>
    <mergeCell ref="A43:S43"/>
    <mergeCell ref="A44:S44"/>
    <mergeCell ref="Q32:Q34"/>
    <mergeCell ref="B35:B37"/>
    <mergeCell ref="E35:E37"/>
    <mergeCell ref="H35:H37"/>
    <mergeCell ref="K35:K37"/>
    <mergeCell ref="N35:N37"/>
    <mergeCell ref="Q35:Q37"/>
    <mergeCell ref="A32:A37"/>
    <mergeCell ref="B32:B34"/>
    <mergeCell ref="E32:E34"/>
    <mergeCell ref="H32:H34"/>
    <mergeCell ref="K32:K34"/>
    <mergeCell ref="N32:N34"/>
    <mergeCell ref="A26:A31"/>
    <mergeCell ref="B26:B28"/>
    <mergeCell ref="E26:E28"/>
    <mergeCell ref="H26:H28"/>
    <mergeCell ref="K26:K28"/>
    <mergeCell ref="N26:N28"/>
    <mergeCell ref="Q26:Q28"/>
    <mergeCell ref="A24:A25"/>
    <mergeCell ref="B24:B25"/>
    <mergeCell ref="C24:C25"/>
    <mergeCell ref="D24:D25"/>
    <mergeCell ref="E24:G24"/>
    <mergeCell ref="H24:J24"/>
    <mergeCell ref="B29:B31"/>
    <mergeCell ref="E29:E31"/>
    <mergeCell ref="H29:H31"/>
    <mergeCell ref="K29:K31"/>
    <mergeCell ref="N29:N31"/>
    <mergeCell ref="Q29:Q31"/>
    <mergeCell ref="K24:M24"/>
    <mergeCell ref="N24:P24"/>
    <mergeCell ref="Q24:S24"/>
    <mergeCell ref="A20:S20"/>
    <mergeCell ref="A22:S22"/>
    <mergeCell ref="A23:S23"/>
    <mergeCell ref="Q11:Q13"/>
    <mergeCell ref="B14:B16"/>
    <mergeCell ref="E14:E16"/>
    <mergeCell ref="H14:H16"/>
    <mergeCell ref="K14:K16"/>
    <mergeCell ref="N14:N16"/>
    <mergeCell ref="Q14:Q16"/>
    <mergeCell ref="A11:A16"/>
    <mergeCell ref="B11:B13"/>
    <mergeCell ref="E11:E13"/>
    <mergeCell ref="H11:H13"/>
    <mergeCell ref="K11:K13"/>
    <mergeCell ref="N11:N13"/>
    <mergeCell ref="A17:S17"/>
    <mergeCell ref="A18:S18"/>
    <mergeCell ref="A19:S19"/>
    <mergeCell ref="A5:A10"/>
    <mergeCell ref="B5:B7"/>
    <mergeCell ref="E5:E7"/>
    <mergeCell ref="H5:H7"/>
    <mergeCell ref="K5:K7"/>
    <mergeCell ref="N5:N7"/>
    <mergeCell ref="Q5:Q7"/>
    <mergeCell ref="B8:B10"/>
    <mergeCell ref="E8:E10"/>
    <mergeCell ref="H8:H10"/>
    <mergeCell ref="K8:K10"/>
    <mergeCell ref="N8:N10"/>
    <mergeCell ref="Q8:Q10"/>
    <mergeCell ref="A1:S1"/>
    <mergeCell ref="A2:S2"/>
    <mergeCell ref="A3:A4"/>
    <mergeCell ref="B3:B4"/>
    <mergeCell ref="C3:C4"/>
    <mergeCell ref="D3:D4"/>
    <mergeCell ref="E3:G3"/>
    <mergeCell ref="H3:J3"/>
    <mergeCell ref="K3:M3"/>
    <mergeCell ref="N3:P3"/>
    <mergeCell ref="Q3:S3"/>
  </mergeCells>
  <pageMargins left="0.75" right="0.75" top="1" bottom="1" header="0.5" footer="0.5"/>
  <pageSetup orientation="portrait" r:id="rId1"/>
  <headerFooter alignWithMargins="0">
    <oddHeader>&amp;C&amp;"arial,Bold"&amp;10&amp;K3E8430Nokia Internal Use Only</oddHeader>
    <oddFooter>&amp;C&amp;"arial,Bold"&amp;10&amp;K3E8430Nokia Internal Use Only</oddFooter>
    <evenHeader>&amp;C&amp;"arial,Bold"&amp;10&amp;K3E8430Nokia Internal Use Only</evenHeader>
    <evenFooter>&amp;C&amp;"arial,Bold"&amp;10&amp;K3E8430Nokia Internal Use Only</evenFooter>
    <firstHeader>&amp;C&amp;"arial,Bold"&amp;10&amp;K3E8430Nokia Internal Use Only</firstHeader>
    <firstFooter>&amp;C&amp;"arial,Bold"&amp;10&amp;K3E8430Nokia Internal Use Only</first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280"/>
  <sheetViews>
    <sheetView workbookViewId="0"/>
  </sheetViews>
  <sheetFormatPr defaultRowHeight="9" x14ac:dyDescent="0.15"/>
  <cols>
    <col min="1" max="1" width="11.42578125" style="90" customWidth="1"/>
    <col min="2" max="2" width="5.42578125" style="90" customWidth="1"/>
    <col min="3" max="3" width="11.85546875" style="90" customWidth="1"/>
    <col min="4" max="4" width="6.5703125" style="90" customWidth="1"/>
    <col min="5" max="22" width="4.7109375" style="90" customWidth="1"/>
    <col min="23" max="260" width="9.140625" style="90"/>
    <col min="261" max="261" width="5.85546875" style="90" customWidth="1"/>
    <col min="262" max="262" width="6.85546875" style="90" customWidth="1"/>
    <col min="263" max="263" width="5" style="90" customWidth="1"/>
    <col min="264" max="264" width="5.85546875" style="90" customWidth="1"/>
    <col min="265" max="265" width="6.85546875" style="90" customWidth="1"/>
    <col min="266" max="266" width="5" style="90" customWidth="1"/>
    <col min="267" max="267" width="5.85546875" style="90" customWidth="1"/>
    <col min="268" max="268" width="6.85546875" style="90" customWidth="1"/>
    <col min="269" max="269" width="5" style="90" customWidth="1"/>
    <col min="270" max="270" width="5.85546875" style="90" customWidth="1"/>
    <col min="271" max="271" width="6.85546875" style="90" customWidth="1"/>
    <col min="272" max="272" width="5" style="90" customWidth="1"/>
    <col min="273" max="273" width="5.85546875" style="90" customWidth="1"/>
    <col min="274" max="274" width="6.85546875" style="90" customWidth="1"/>
    <col min="275" max="275" width="5" style="90" customWidth="1"/>
    <col min="276" max="516" width="9.140625" style="90"/>
    <col min="517" max="517" width="5.85546875" style="90" customWidth="1"/>
    <col min="518" max="518" width="6.85546875" style="90" customWidth="1"/>
    <col min="519" max="519" width="5" style="90" customWidth="1"/>
    <col min="520" max="520" width="5.85546875" style="90" customWidth="1"/>
    <col min="521" max="521" width="6.85546875" style="90" customWidth="1"/>
    <col min="522" max="522" width="5" style="90" customWidth="1"/>
    <col min="523" max="523" width="5.85546875" style="90" customWidth="1"/>
    <col min="524" max="524" width="6.85546875" style="90" customWidth="1"/>
    <col min="525" max="525" width="5" style="90" customWidth="1"/>
    <col min="526" max="526" width="5.85546875" style="90" customWidth="1"/>
    <col min="527" max="527" width="6.85546875" style="90" customWidth="1"/>
    <col min="528" max="528" width="5" style="90" customWidth="1"/>
    <col min="529" max="529" width="5.85546875" style="90" customWidth="1"/>
    <col min="530" max="530" width="6.85546875" style="90" customWidth="1"/>
    <col min="531" max="531" width="5" style="90" customWidth="1"/>
    <col min="532" max="772" width="9.140625" style="90"/>
    <col min="773" max="773" width="5.85546875" style="90" customWidth="1"/>
    <col min="774" max="774" width="6.85546875" style="90" customWidth="1"/>
    <col min="775" max="775" width="5" style="90" customWidth="1"/>
    <col min="776" max="776" width="5.85546875" style="90" customWidth="1"/>
    <col min="777" max="777" width="6.85546875" style="90" customWidth="1"/>
    <col min="778" max="778" width="5" style="90" customWidth="1"/>
    <col min="779" max="779" width="5.85546875" style="90" customWidth="1"/>
    <col min="780" max="780" width="6.85546875" style="90" customWidth="1"/>
    <col min="781" max="781" width="5" style="90" customWidth="1"/>
    <col min="782" max="782" width="5.85546875" style="90" customWidth="1"/>
    <col min="783" max="783" width="6.85546875" style="90" customWidth="1"/>
    <col min="784" max="784" width="5" style="90" customWidth="1"/>
    <col min="785" max="785" width="5.85546875" style="90" customWidth="1"/>
    <col min="786" max="786" width="6.85546875" style="90" customWidth="1"/>
    <col min="787" max="787" width="5" style="90" customWidth="1"/>
    <col min="788" max="1028" width="9.140625" style="90"/>
    <col min="1029" max="1029" width="5.85546875" style="90" customWidth="1"/>
    <col min="1030" max="1030" width="6.85546875" style="90" customWidth="1"/>
    <col min="1031" max="1031" width="5" style="90" customWidth="1"/>
    <col min="1032" max="1032" width="5.85546875" style="90" customWidth="1"/>
    <col min="1033" max="1033" width="6.85546875" style="90" customWidth="1"/>
    <col min="1034" max="1034" width="5" style="90" customWidth="1"/>
    <col min="1035" max="1035" width="5.85546875" style="90" customWidth="1"/>
    <col min="1036" max="1036" width="6.85546875" style="90" customWidth="1"/>
    <col min="1037" max="1037" width="5" style="90" customWidth="1"/>
    <col min="1038" max="1038" width="5.85546875" style="90" customWidth="1"/>
    <col min="1039" max="1039" width="6.85546875" style="90" customWidth="1"/>
    <col min="1040" max="1040" width="5" style="90" customWidth="1"/>
    <col min="1041" max="1041" width="5.85546875" style="90" customWidth="1"/>
    <col min="1042" max="1042" width="6.85546875" style="90" customWidth="1"/>
    <col min="1043" max="1043" width="5" style="90" customWidth="1"/>
    <col min="1044" max="1284" width="9.140625" style="90"/>
    <col min="1285" max="1285" width="5.85546875" style="90" customWidth="1"/>
    <col min="1286" max="1286" width="6.85546875" style="90" customWidth="1"/>
    <col min="1287" max="1287" width="5" style="90" customWidth="1"/>
    <col min="1288" max="1288" width="5.85546875" style="90" customWidth="1"/>
    <col min="1289" max="1289" width="6.85546875" style="90" customWidth="1"/>
    <col min="1290" max="1290" width="5" style="90" customWidth="1"/>
    <col min="1291" max="1291" width="5.85546875" style="90" customWidth="1"/>
    <col min="1292" max="1292" width="6.85546875" style="90" customWidth="1"/>
    <col min="1293" max="1293" width="5" style="90" customWidth="1"/>
    <col min="1294" max="1294" width="5.85546875" style="90" customWidth="1"/>
    <col min="1295" max="1295" width="6.85546875" style="90" customWidth="1"/>
    <col min="1296" max="1296" width="5" style="90" customWidth="1"/>
    <col min="1297" max="1297" width="5.85546875" style="90" customWidth="1"/>
    <col min="1298" max="1298" width="6.85546875" style="90" customWidth="1"/>
    <col min="1299" max="1299" width="5" style="90" customWidth="1"/>
    <col min="1300" max="1540" width="9.140625" style="90"/>
    <col min="1541" max="1541" width="5.85546875" style="90" customWidth="1"/>
    <col min="1542" max="1542" width="6.85546875" style="90" customWidth="1"/>
    <col min="1543" max="1543" width="5" style="90" customWidth="1"/>
    <col min="1544" max="1544" width="5.85546875" style="90" customWidth="1"/>
    <col min="1545" max="1545" width="6.85546875" style="90" customWidth="1"/>
    <col min="1546" max="1546" width="5" style="90" customWidth="1"/>
    <col min="1547" max="1547" width="5.85546875" style="90" customWidth="1"/>
    <col min="1548" max="1548" width="6.85546875" style="90" customWidth="1"/>
    <col min="1549" max="1549" width="5" style="90" customWidth="1"/>
    <col min="1550" max="1550" width="5.85546875" style="90" customWidth="1"/>
    <col min="1551" max="1551" width="6.85546875" style="90" customWidth="1"/>
    <col min="1552" max="1552" width="5" style="90" customWidth="1"/>
    <col min="1553" max="1553" width="5.85546875" style="90" customWidth="1"/>
    <col min="1554" max="1554" width="6.85546875" style="90" customWidth="1"/>
    <col min="1555" max="1555" width="5" style="90" customWidth="1"/>
    <col min="1556" max="1796" width="9.140625" style="90"/>
    <col min="1797" max="1797" width="5.85546875" style="90" customWidth="1"/>
    <col min="1798" max="1798" width="6.85546875" style="90" customWidth="1"/>
    <col min="1799" max="1799" width="5" style="90" customWidth="1"/>
    <col min="1800" max="1800" width="5.85546875" style="90" customWidth="1"/>
    <col min="1801" max="1801" width="6.85546875" style="90" customWidth="1"/>
    <col min="1802" max="1802" width="5" style="90" customWidth="1"/>
    <col min="1803" max="1803" width="5.85546875" style="90" customWidth="1"/>
    <col min="1804" max="1804" width="6.85546875" style="90" customWidth="1"/>
    <col min="1805" max="1805" width="5" style="90" customWidth="1"/>
    <col min="1806" max="1806" width="5.85546875" style="90" customWidth="1"/>
    <col min="1807" max="1807" width="6.85546875" style="90" customWidth="1"/>
    <col min="1808" max="1808" width="5" style="90" customWidth="1"/>
    <col min="1809" max="1809" width="5.85546875" style="90" customWidth="1"/>
    <col min="1810" max="1810" width="6.85546875" style="90" customWidth="1"/>
    <col min="1811" max="1811" width="5" style="90" customWidth="1"/>
    <col min="1812" max="2052" width="9.140625" style="90"/>
    <col min="2053" max="2053" width="5.85546875" style="90" customWidth="1"/>
    <col min="2054" max="2054" width="6.85546875" style="90" customWidth="1"/>
    <col min="2055" max="2055" width="5" style="90" customWidth="1"/>
    <col min="2056" max="2056" width="5.85546875" style="90" customWidth="1"/>
    <col min="2057" max="2057" width="6.85546875" style="90" customWidth="1"/>
    <col min="2058" max="2058" width="5" style="90" customWidth="1"/>
    <col min="2059" max="2059" width="5.85546875" style="90" customWidth="1"/>
    <col min="2060" max="2060" width="6.85546875" style="90" customWidth="1"/>
    <col min="2061" max="2061" width="5" style="90" customWidth="1"/>
    <col min="2062" max="2062" width="5.85546875" style="90" customWidth="1"/>
    <col min="2063" max="2063" width="6.85546875" style="90" customWidth="1"/>
    <col min="2064" max="2064" width="5" style="90" customWidth="1"/>
    <col min="2065" max="2065" width="5.85546875" style="90" customWidth="1"/>
    <col min="2066" max="2066" width="6.85546875" style="90" customWidth="1"/>
    <col min="2067" max="2067" width="5" style="90" customWidth="1"/>
    <col min="2068" max="2308" width="9.140625" style="90"/>
    <col min="2309" max="2309" width="5.85546875" style="90" customWidth="1"/>
    <col min="2310" max="2310" width="6.85546875" style="90" customWidth="1"/>
    <col min="2311" max="2311" width="5" style="90" customWidth="1"/>
    <col min="2312" max="2312" width="5.85546875" style="90" customWidth="1"/>
    <col min="2313" max="2313" width="6.85546875" style="90" customWidth="1"/>
    <col min="2314" max="2314" width="5" style="90" customWidth="1"/>
    <col min="2315" max="2315" width="5.85546875" style="90" customWidth="1"/>
    <col min="2316" max="2316" width="6.85546875" style="90" customWidth="1"/>
    <col min="2317" max="2317" width="5" style="90" customWidth="1"/>
    <col min="2318" max="2318" width="5.85546875" style="90" customWidth="1"/>
    <col min="2319" max="2319" width="6.85546875" style="90" customWidth="1"/>
    <col min="2320" max="2320" width="5" style="90" customWidth="1"/>
    <col min="2321" max="2321" width="5.85546875" style="90" customWidth="1"/>
    <col min="2322" max="2322" width="6.85546875" style="90" customWidth="1"/>
    <col min="2323" max="2323" width="5" style="90" customWidth="1"/>
    <col min="2324" max="2564" width="9.140625" style="90"/>
    <col min="2565" max="2565" width="5.85546875" style="90" customWidth="1"/>
    <col min="2566" max="2566" width="6.85546875" style="90" customWidth="1"/>
    <col min="2567" max="2567" width="5" style="90" customWidth="1"/>
    <col min="2568" max="2568" width="5.85546875" style="90" customWidth="1"/>
    <col min="2569" max="2569" width="6.85546875" style="90" customWidth="1"/>
    <col min="2570" max="2570" width="5" style="90" customWidth="1"/>
    <col min="2571" max="2571" width="5.85546875" style="90" customWidth="1"/>
    <col min="2572" max="2572" width="6.85546875" style="90" customWidth="1"/>
    <col min="2573" max="2573" width="5" style="90" customWidth="1"/>
    <col min="2574" max="2574" width="5.85546875" style="90" customWidth="1"/>
    <col min="2575" max="2575" width="6.85546875" style="90" customWidth="1"/>
    <col min="2576" max="2576" width="5" style="90" customWidth="1"/>
    <col min="2577" max="2577" width="5.85546875" style="90" customWidth="1"/>
    <col min="2578" max="2578" width="6.85546875" style="90" customWidth="1"/>
    <col min="2579" max="2579" width="5" style="90" customWidth="1"/>
    <col min="2580" max="2820" width="9.140625" style="90"/>
    <col min="2821" max="2821" width="5.85546875" style="90" customWidth="1"/>
    <col min="2822" max="2822" width="6.85546875" style="90" customWidth="1"/>
    <col min="2823" max="2823" width="5" style="90" customWidth="1"/>
    <col min="2824" max="2824" width="5.85546875" style="90" customWidth="1"/>
    <col min="2825" max="2825" width="6.85546875" style="90" customWidth="1"/>
    <col min="2826" max="2826" width="5" style="90" customWidth="1"/>
    <col min="2827" max="2827" width="5.85546875" style="90" customWidth="1"/>
    <col min="2828" max="2828" width="6.85546875" style="90" customWidth="1"/>
    <col min="2829" max="2829" width="5" style="90" customWidth="1"/>
    <col min="2830" max="2830" width="5.85546875" style="90" customWidth="1"/>
    <col min="2831" max="2831" width="6.85546875" style="90" customWidth="1"/>
    <col min="2832" max="2832" width="5" style="90" customWidth="1"/>
    <col min="2833" max="2833" width="5.85546875" style="90" customWidth="1"/>
    <col min="2834" max="2834" width="6.85546875" style="90" customWidth="1"/>
    <col min="2835" max="2835" width="5" style="90" customWidth="1"/>
    <col min="2836" max="3076" width="9.140625" style="90"/>
    <col min="3077" max="3077" width="5.85546875" style="90" customWidth="1"/>
    <col min="3078" max="3078" width="6.85546875" style="90" customWidth="1"/>
    <col min="3079" max="3079" width="5" style="90" customWidth="1"/>
    <col min="3080" max="3080" width="5.85546875" style="90" customWidth="1"/>
    <col min="3081" max="3081" width="6.85546875" style="90" customWidth="1"/>
    <col min="3082" max="3082" width="5" style="90" customWidth="1"/>
    <col min="3083" max="3083" width="5.85546875" style="90" customWidth="1"/>
    <col min="3084" max="3084" width="6.85546875" style="90" customWidth="1"/>
    <col min="3085" max="3085" width="5" style="90" customWidth="1"/>
    <col min="3086" max="3086" width="5.85546875" style="90" customWidth="1"/>
    <col min="3087" max="3087" width="6.85546875" style="90" customWidth="1"/>
    <col min="3088" max="3088" width="5" style="90" customWidth="1"/>
    <col min="3089" max="3089" width="5.85546875" style="90" customWidth="1"/>
    <col min="3090" max="3090" width="6.85546875" style="90" customWidth="1"/>
    <col min="3091" max="3091" width="5" style="90" customWidth="1"/>
    <col min="3092" max="3332" width="9.140625" style="90"/>
    <col min="3333" max="3333" width="5.85546875" style="90" customWidth="1"/>
    <col min="3334" max="3334" width="6.85546875" style="90" customWidth="1"/>
    <col min="3335" max="3335" width="5" style="90" customWidth="1"/>
    <col min="3336" max="3336" width="5.85546875" style="90" customWidth="1"/>
    <col min="3337" max="3337" width="6.85546875" style="90" customWidth="1"/>
    <col min="3338" max="3338" width="5" style="90" customWidth="1"/>
    <col min="3339" max="3339" width="5.85546875" style="90" customWidth="1"/>
    <col min="3340" max="3340" width="6.85546875" style="90" customWidth="1"/>
    <col min="3341" max="3341" width="5" style="90" customWidth="1"/>
    <col min="3342" max="3342" width="5.85546875" style="90" customWidth="1"/>
    <col min="3343" max="3343" width="6.85546875" style="90" customWidth="1"/>
    <col min="3344" max="3344" width="5" style="90" customWidth="1"/>
    <col min="3345" max="3345" width="5.85546875" style="90" customWidth="1"/>
    <col min="3346" max="3346" width="6.85546875" style="90" customWidth="1"/>
    <col min="3347" max="3347" width="5" style="90" customWidth="1"/>
    <col min="3348" max="3588" width="9.140625" style="90"/>
    <col min="3589" max="3589" width="5.85546875" style="90" customWidth="1"/>
    <col min="3590" max="3590" width="6.85546875" style="90" customWidth="1"/>
    <col min="3591" max="3591" width="5" style="90" customWidth="1"/>
    <col min="3592" max="3592" width="5.85546875" style="90" customWidth="1"/>
    <col min="3593" max="3593" width="6.85546875" style="90" customWidth="1"/>
    <col min="3594" max="3594" width="5" style="90" customWidth="1"/>
    <col min="3595" max="3595" width="5.85546875" style="90" customWidth="1"/>
    <col min="3596" max="3596" width="6.85546875" style="90" customWidth="1"/>
    <col min="3597" max="3597" width="5" style="90" customWidth="1"/>
    <col min="3598" max="3598" width="5.85546875" style="90" customWidth="1"/>
    <col min="3599" max="3599" width="6.85546875" style="90" customWidth="1"/>
    <col min="3600" max="3600" width="5" style="90" customWidth="1"/>
    <col min="3601" max="3601" width="5.85546875" style="90" customWidth="1"/>
    <col min="3602" max="3602" width="6.85546875" style="90" customWidth="1"/>
    <col min="3603" max="3603" width="5" style="90" customWidth="1"/>
    <col min="3604" max="3844" width="9.140625" style="90"/>
    <col min="3845" max="3845" width="5.85546875" style="90" customWidth="1"/>
    <col min="3846" max="3846" width="6.85546875" style="90" customWidth="1"/>
    <col min="3847" max="3847" width="5" style="90" customWidth="1"/>
    <col min="3848" max="3848" width="5.85546875" style="90" customWidth="1"/>
    <col min="3849" max="3849" width="6.85546875" style="90" customWidth="1"/>
    <col min="3850" max="3850" width="5" style="90" customWidth="1"/>
    <col min="3851" max="3851" width="5.85546875" style="90" customWidth="1"/>
    <col min="3852" max="3852" width="6.85546875" style="90" customWidth="1"/>
    <col min="3853" max="3853" width="5" style="90" customWidth="1"/>
    <col min="3854" max="3854" width="5.85546875" style="90" customWidth="1"/>
    <col min="3855" max="3855" width="6.85546875" style="90" customWidth="1"/>
    <col min="3856" max="3856" width="5" style="90" customWidth="1"/>
    <col min="3857" max="3857" width="5.85546875" style="90" customWidth="1"/>
    <col min="3858" max="3858" width="6.85546875" style="90" customWidth="1"/>
    <col min="3859" max="3859" width="5" style="90" customWidth="1"/>
    <col min="3860" max="4100" width="9.140625" style="90"/>
    <col min="4101" max="4101" width="5.85546875" style="90" customWidth="1"/>
    <col min="4102" max="4102" width="6.85546875" style="90" customWidth="1"/>
    <col min="4103" max="4103" width="5" style="90" customWidth="1"/>
    <col min="4104" max="4104" width="5.85546875" style="90" customWidth="1"/>
    <col min="4105" max="4105" width="6.85546875" style="90" customWidth="1"/>
    <col min="4106" max="4106" width="5" style="90" customWidth="1"/>
    <col min="4107" max="4107" width="5.85546875" style="90" customWidth="1"/>
    <col min="4108" max="4108" width="6.85546875" style="90" customWidth="1"/>
    <col min="4109" max="4109" width="5" style="90" customWidth="1"/>
    <col min="4110" max="4110" width="5.85546875" style="90" customWidth="1"/>
    <col min="4111" max="4111" width="6.85546875" style="90" customWidth="1"/>
    <col min="4112" max="4112" width="5" style="90" customWidth="1"/>
    <col min="4113" max="4113" width="5.85546875" style="90" customWidth="1"/>
    <col min="4114" max="4114" width="6.85546875" style="90" customWidth="1"/>
    <col min="4115" max="4115" width="5" style="90" customWidth="1"/>
    <col min="4116" max="4356" width="9.140625" style="90"/>
    <col min="4357" max="4357" width="5.85546875" style="90" customWidth="1"/>
    <col min="4358" max="4358" width="6.85546875" style="90" customWidth="1"/>
    <col min="4359" max="4359" width="5" style="90" customWidth="1"/>
    <col min="4360" max="4360" width="5.85546875" style="90" customWidth="1"/>
    <col min="4361" max="4361" width="6.85546875" style="90" customWidth="1"/>
    <col min="4362" max="4362" width="5" style="90" customWidth="1"/>
    <col min="4363" max="4363" width="5.85546875" style="90" customWidth="1"/>
    <col min="4364" max="4364" width="6.85546875" style="90" customWidth="1"/>
    <col min="4365" max="4365" width="5" style="90" customWidth="1"/>
    <col min="4366" max="4366" width="5.85546875" style="90" customWidth="1"/>
    <col min="4367" max="4367" width="6.85546875" style="90" customWidth="1"/>
    <col min="4368" max="4368" width="5" style="90" customWidth="1"/>
    <col min="4369" max="4369" width="5.85546875" style="90" customWidth="1"/>
    <col min="4370" max="4370" width="6.85546875" style="90" customWidth="1"/>
    <col min="4371" max="4371" width="5" style="90" customWidth="1"/>
    <col min="4372" max="4612" width="9.140625" style="90"/>
    <col min="4613" max="4613" width="5.85546875" style="90" customWidth="1"/>
    <col min="4614" max="4614" width="6.85546875" style="90" customWidth="1"/>
    <col min="4615" max="4615" width="5" style="90" customWidth="1"/>
    <col min="4616" max="4616" width="5.85546875" style="90" customWidth="1"/>
    <col min="4617" max="4617" width="6.85546875" style="90" customWidth="1"/>
    <col min="4618" max="4618" width="5" style="90" customWidth="1"/>
    <col min="4619" max="4619" width="5.85546875" style="90" customWidth="1"/>
    <col min="4620" max="4620" width="6.85546875" style="90" customWidth="1"/>
    <col min="4621" max="4621" width="5" style="90" customWidth="1"/>
    <col min="4622" max="4622" width="5.85546875" style="90" customWidth="1"/>
    <col min="4623" max="4623" width="6.85546875" style="90" customWidth="1"/>
    <col min="4624" max="4624" width="5" style="90" customWidth="1"/>
    <col min="4625" max="4625" width="5.85546875" style="90" customWidth="1"/>
    <col min="4626" max="4626" width="6.85546875" style="90" customWidth="1"/>
    <col min="4627" max="4627" width="5" style="90" customWidth="1"/>
    <col min="4628" max="4868" width="9.140625" style="90"/>
    <col min="4869" max="4869" width="5.85546875" style="90" customWidth="1"/>
    <col min="4870" max="4870" width="6.85546875" style="90" customWidth="1"/>
    <col min="4871" max="4871" width="5" style="90" customWidth="1"/>
    <col min="4872" max="4872" width="5.85546875" style="90" customWidth="1"/>
    <col min="4873" max="4873" width="6.85546875" style="90" customWidth="1"/>
    <col min="4874" max="4874" width="5" style="90" customWidth="1"/>
    <col min="4875" max="4875" width="5.85546875" style="90" customWidth="1"/>
    <col min="4876" max="4876" width="6.85546875" style="90" customWidth="1"/>
    <col min="4877" max="4877" width="5" style="90" customWidth="1"/>
    <col min="4878" max="4878" width="5.85546875" style="90" customWidth="1"/>
    <col min="4879" max="4879" width="6.85546875" style="90" customWidth="1"/>
    <col min="4880" max="4880" width="5" style="90" customWidth="1"/>
    <col min="4881" max="4881" width="5.85546875" style="90" customWidth="1"/>
    <col min="4882" max="4882" width="6.85546875" style="90" customWidth="1"/>
    <col min="4883" max="4883" width="5" style="90" customWidth="1"/>
    <col min="4884" max="5124" width="9.140625" style="90"/>
    <col min="5125" max="5125" width="5.85546875" style="90" customWidth="1"/>
    <col min="5126" max="5126" width="6.85546875" style="90" customWidth="1"/>
    <col min="5127" max="5127" width="5" style="90" customWidth="1"/>
    <col min="5128" max="5128" width="5.85546875" style="90" customWidth="1"/>
    <col min="5129" max="5129" width="6.85546875" style="90" customWidth="1"/>
    <col min="5130" max="5130" width="5" style="90" customWidth="1"/>
    <col min="5131" max="5131" width="5.85546875" style="90" customWidth="1"/>
    <col min="5132" max="5132" width="6.85546875" style="90" customWidth="1"/>
    <col min="5133" max="5133" width="5" style="90" customWidth="1"/>
    <col min="5134" max="5134" width="5.85546875" style="90" customWidth="1"/>
    <col min="5135" max="5135" width="6.85546875" style="90" customWidth="1"/>
    <col min="5136" max="5136" width="5" style="90" customWidth="1"/>
    <col min="5137" max="5137" width="5.85546875" style="90" customWidth="1"/>
    <col min="5138" max="5138" width="6.85546875" style="90" customWidth="1"/>
    <col min="5139" max="5139" width="5" style="90" customWidth="1"/>
    <col min="5140" max="5380" width="9.140625" style="90"/>
    <col min="5381" max="5381" width="5.85546875" style="90" customWidth="1"/>
    <col min="5382" max="5382" width="6.85546875" style="90" customWidth="1"/>
    <col min="5383" max="5383" width="5" style="90" customWidth="1"/>
    <col min="5384" max="5384" width="5.85546875" style="90" customWidth="1"/>
    <col min="5385" max="5385" width="6.85546875" style="90" customWidth="1"/>
    <col min="5386" max="5386" width="5" style="90" customWidth="1"/>
    <col min="5387" max="5387" width="5.85546875" style="90" customWidth="1"/>
    <col min="5388" max="5388" width="6.85546875" style="90" customWidth="1"/>
    <col min="5389" max="5389" width="5" style="90" customWidth="1"/>
    <col min="5390" max="5390" width="5.85546875" style="90" customWidth="1"/>
    <col min="5391" max="5391" width="6.85546875" style="90" customWidth="1"/>
    <col min="5392" max="5392" width="5" style="90" customWidth="1"/>
    <col min="5393" max="5393" width="5.85546875" style="90" customWidth="1"/>
    <col min="5394" max="5394" width="6.85546875" style="90" customWidth="1"/>
    <col min="5395" max="5395" width="5" style="90" customWidth="1"/>
    <col min="5396" max="5636" width="9.140625" style="90"/>
    <col min="5637" max="5637" width="5.85546875" style="90" customWidth="1"/>
    <col min="5638" max="5638" width="6.85546875" style="90" customWidth="1"/>
    <col min="5639" max="5639" width="5" style="90" customWidth="1"/>
    <col min="5640" max="5640" width="5.85546875" style="90" customWidth="1"/>
    <col min="5641" max="5641" width="6.85546875" style="90" customWidth="1"/>
    <col min="5642" max="5642" width="5" style="90" customWidth="1"/>
    <col min="5643" max="5643" width="5.85546875" style="90" customWidth="1"/>
    <col min="5644" max="5644" width="6.85546875" style="90" customWidth="1"/>
    <col min="5645" max="5645" width="5" style="90" customWidth="1"/>
    <col min="5646" max="5646" width="5.85546875" style="90" customWidth="1"/>
    <col min="5647" max="5647" width="6.85546875" style="90" customWidth="1"/>
    <col min="5648" max="5648" width="5" style="90" customWidth="1"/>
    <col min="5649" max="5649" width="5.85546875" style="90" customWidth="1"/>
    <col min="5650" max="5650" width="6.85546875" style="90" customWidth="1"/>
    <col min="5651" max="5651" width="5" style="90" customWidth="1"/>
    <col min="5652" max="5892" width="9.140625" style="90"/>
    <col min="5893" max="5893" width="5.85546875" style="90" customWidth="1"/>
    <col min="5894" max="5894" width="6.85546875" style="90" customWidth="1"/>
    <col min="5895" max="5895" width="5" style="90" customWidth="1"/>
    <col min="5896" max="5896" width="5.85546875" style="90" customWidth="1"/>
    <col min="5897" max="5897" width="6.85546875" style="90" customWidth="1"/>
    <col min="5898" max="5898" width="5" style="90" customWidth="1"/>
    <col min="5899" max="5899" width="5.85546875" style="90" customWidth="1"/>
    <col min="5900" max="5900" width="6.85546875" style="90" customWidth="1"/>
    <col min="5901" max="5901" width="5" style="90" customWidth="1"/>
    <col min="5902" max="5902" width="5.85546875" style="90" customWidth="1"/>
    <col min="5903" max="5903" width="6.85546875" style="90" customWidth="1"/>
    <col min="5904" max="5904" width="5" style="90" customWidth="1"/>
    <col min="5905" max="5905" width="5.85546875" style="90" customWidth="1"/>
    <col min="5906" max="5906" width="6.85546875" style="90" customWidth="1"/>
    <col min="5907" max="5907" width="5" style="90" customWidth="1"/>
    <col min="5908" max="6148" width="9.140625" style="90"/>
    <col min="6149" max="6149" width="5.85546875" style="90" customWidth="1"/>
    <col min="6150" max="6150" width="6.85546875" style="90" customWidth="1"/>
    <col min="6151" max="6151" width="5" style="90" customWidth="1"/>
    <col min="6152" max="6152" width="5.85546875" style="90" customWidth="1"/>
    <col min="6153" max="6153" width="6.85546875" style="90" customWidth="1"/>
    <col min="6154" max="6154" width="5" style="90" customWidth="1"/>
    <col min="6155" max="6155" width="5.85546875" style="90" customWidth="1"/>
    <col min="6156" max="6156" width="6.85546875" style="90" customWidth="1"/>
    <col min="6157" max="6157" width="5" style="90" customWidth="1"/>
    <col min="6158" max="6158" width="5.85546875" style="90" customWidth="1"/>
    <col min="6159" max="6159" width="6.85546875" style="90" customWidth="1"/>
    <col min="6160" max="6160" width="5" style="90" customWidth="1"/>
    <col min="6161" max="6161" width="5.85546875" style="90" customWidth="1"/>
    <col min="6162" max="6162" width="6.85546875" style="90" customWidth="1"/>
    <col min="6163" max="6163" width="5" style="90" customWidth="1"/>
    <col min="6164" max="6404" width="9.140625" style="90"/>
    <col min="6405" max="6405" width="5.85546875" style="90" customWidth="1"/>
    <col min="6406" max="6406" width="6.85546875" style="90" customWidth="1"/>
    <col min="6407" max="6407" width="5" style="90" customWidth="1"/>
    <col min="6408" max="6408" width="5.85546875" style="90" customWidth="1"/>
    <col min="6409" max="6409" width="6.85546875" style="90" customWidth="1"/>
    <col min="6410" max="6410" width="5" style="90" customWidth="1"/>
    <col min="6411" max="6411" width="5.85546875" style="90" customWidth="1"/>
    <col min="6412" max="6412" width="6.85546875" style="90" customWidth="1"/>
    <col min="6413" max="6413" width="5" style="90" customWidth="1"/>
    <col min="6414" max="6414" width="5.85546875" style="90" customWidth="1"/>
    <col min="6415" max="6415" width="6.85546875" style="90" customWidth="1"/>
    <col min="6416" max="6416" width="5" style="90" customWidth="1"/>
    <col min="6417" max="6417" width="5.85546875" style="90" customWidth="1"/>
    <col min="6418" max="6418" width="6.85546875" style="90" customWidth="1"/>
    <col min="6419" max="6419" width="5" style="90" customWidth="1"/>
    <col min="6420" max="6660" width="9.140625" style="90"/>
    <col min="6661" max="6661" width="5.85546875" style="90" customWidth="1"/>
    <col min="6662" max="6662" width="6.85546875" style="90" customWidth="1"/>
    <col min="6663" max="6663" width="5" style="90" customWidth="1"/>
    <col min="6664" max="6664" width="5.85546875" style="90" customWidth="1"/>
    <col min="6665" max="6665" width="6.85546875" style="90" customWidth="1"/>
    <col min="6666" max="6666" width="5" style="90" customWidth="1"/>
    <col min="6667" max="6667" width="5.85546875" style="90" customWidth="1"/>
    <col min="6668" max="6668" width="6.85546875" style="90" customWidth="1"/>
    <col min="6669" max="6669" width="5" style="90" customWidth="1"/>
    <col min="6670" max="6670" width="5.85546875" style="90" customWidth="1"/>
    <col min="6671" max="6671" width="6.85546875" style="90" customWidth="1"/>
    <col min="6672" max="6672" width="5" style="90" customWidth="1"/>
    <col min="6673" max="6673" width="5.85546875" style="90" customWidth="1"/>
    <col min="6674" max="6674" width="6.85546875" style="90" customWidth="1"/>
    <col min="6675" max="6675" width="5" style="90" customWidth="1"/>
    <col min="6676" max="6916" width="9.140625" style="90"/>
    <col min="6917" max="6917" width="5.85546875" style="90" customWidth="1"/>
    <col min="6918" max="6918" width="6.85546875" style="90" customWidth="1"/>
    <col min="6919" max="6919" width="5" style="90" customWidth="1"/>
    <col min="6920" max="6920" width="5.85546875" style="90" customWidth="1"/>
    <col min="6921" max="6921" width="6.85546875" style="90" customWidth="1"/>
    <col min="6922" max="6922" width="5" style="90" customWidth="1"/>
    <col min="6923" max="6923" width="5.85546875" style="90" customWidth="1"/>
    <col min="6924" max="6924" width="6.85546875" style="90" customWidth="1"/>
    <col min="6925" max="6925" width="5" style="90" customWidth="1"/>
    <col min="6926" max="6926" width="5.85546875" style="90" customWidth="1"/>
    <col min="6927" max="6927" width="6.85546875" style="90" customWidth="1"/>
    <col min="6928" max="6928" width="5" style="90" customWidth="1"/>
    <col min="6929" max="6929" width="5.85546875" style="90" customWidth="1"/>
    <col min="6930" max="6930" width="6.85546875" style="90" customWidth="1"/>
    <col min="6931" max="6931" width="5" style="90" customWidth="1"/>
    <col min="6932" max="7172" width="9.140625" style="90"/>
    <col min="7173" max="7173" width="5.85546875" style="90" customWidth="1"/>
    <col min="7174" max="7174" width="6.85546875" style="90" customWidth="1"/>
    <col min="7175" max="7175" width="5" style="90" customWidth="1"/>
    <col min="7176" max="7176" width="5.85546875" style="90" customWidth="1"/>
    <col min="7177" max="7177" width="6.85546875" style="90" customWidth="1"/>
    <col min="7178" max="7178" width="5" style="90" customWidth="1"/>
    <col min="7179" max="7179" width="5.85546875" style="90" customWidth="1"/>
    <col min="7180" max="7180" width="6.85546875" style="90" customWidth="1"/>
    <col min="7181" max="7181" width="5" style="90" customWidth="1"/>
    <col min="7182" max="7182" width="5.85546875" style="90" customWidth="1"/>
    <col min="7183" max="7183" width="6.85546875" style="90" customWidth="1"/>
    <col min="7184" max="7184" width="5" style="90" customWidth="1"/>
    <col min="7185" max="7185" width="5.85546875" style="90" customWidth="1"/>
    <col min="7186" max="7186" width="6.85546875" style="90" customWidth="1"/>
    <col min="7187" max="7187" width="5" style="90" customWidth="1"/>
    <col min="7188" max="7428" width="9.140625" style="90"/>
    <col min="7429" max="7429" width="5.85546875" style="90" customWidth="1"/>
    <col min="7430" max="7430" width="6.85546875" style="90" customWidth="1"/>
    <col min="7431" max="7431" width="5" style="90" customWidth="1"/>
    <col min="7432" max="7432" width="5.85546875" style="90" customWidth="1"/>
    <col min="7433" max="7433" width="6.85546875" style="90" customWidth="1"/>
    <col min="7434" max="7434" width="5" style="90" customWidth="1"/>
    <col min="7435" max="7435" width="5.85546875" style="90" customWidth="1"/>
    <col min="7436" max="7436" width="6.85546875" style="90" customWidth="1"/>
    <col min="7437" max="7437" width="5" style="90" customWidth="1"/>
    <col min="7438" max="7438" width="5.85546875" style="90" customWidth="1"/>
    <col min="7439" max="7439" width="6.85546875" style="90" customWidth="1"/>
    <col min="7440" max="7440" width="5" style="90" customWidth="1"/>
    <col min="7441" max="7441" width="5.85546875" style="90" customWidth="1"/>
    <col min="7442" max="7442" width="6.85546875" style="90" customWidth="1"/>
    <col min="7443" max="7443" width="5" style="90" customWidth="1"/>
    <col min="7444" max="7684" width="9.140625" style="90"/>
    <col min="7685" max="7685" width="5.85546875" style="90" customWidth="1"/>
    <col min="7686" max="7686" width="6.85546875" style="90" customWidth="1"/>
    <col min="7687" max="7687" width="5" style="90" customWidth="1"/>
    <col min="7688" max="7688" width="5.85546875" style="90" customWidth="1"/>
    <col min="7689" max="7689" width="6.85546875" style="90" customWidth="1"/>
    <col min="7690" max="7690" width="5" style="90" customWidth="1"/>
    <col min="7691" max="7691" width="5.85546875" style="90" customWidth="1"/>
    <col min="7692" max="7692" width="6.85546875" style="90" customWidth="1"/>
    <col min="7693" max="7693" width="5" style="90" customWidth="1"/>
    <col min="7694" max="7694" width="5.85546875" style="90" customWidth="1"/>
    <col min="7695" max="7695" width="6.85546875" style="90" customWidth="1"/>
    <col min="7696" max="7696" width="5" style="90" customWidth="1"/>
    <col min="7697" max="7697" width="5.85546875" style="90" customWidth="1"/>
    <col min="7698" max="7698" width="6.85546875" style="90" customWidth="1"/>
    <col min="7699" max="7699" width="5" style="90" customWidth="1"/>
    <col min="7700" max="7940" width="9.140625" style="90"/>
    <col min="7941" max="7941" width="5.85546875" style="90" customWidth="1"/>
    <col min="7942" max="7942" width="6.85546875" style="90" customWidth="1"/>
    <col min="7943" max="7943" width="5" style="90" customWidth="1"/>
    <col min="7944" max="7944" width="5.85546875" style="90" customWidth="1"/>
    <col min="7945" max="7945" width="6.85546875" style="90" customWidth="1"/>
    <col min="7946" max="7946" width="5" style="90" customWidth="1"/>
    <col min="7947" max="7947" width="5.85546875" style="90" customWidth="1"/>
    <col min="7948" max="7948" width="6.85546875" style="90" customWidth="1"/>
    <col min="7949" max="7949" width="5" style="90" customWidth="1"/>
    <col min="7950" max="7950" width="5.85546875" style="90" customWidth="1"/>
    <col min="7951" max="7951" width="6.85546875" style="90" customWidth="1"/>
    <col min="7952" max="7952" width="5" style="90" customWidth="1"/>
    <col min="7953" max="7953" width="5.85546875" style="90" customWidth="1"/>
    <col min="7954" max="7954" width="6.85546875" style="90" customWidth="1"/>
    <col min="7955" max="7955" width="5" style="90" customWidth="1"/>
    <col min="7956" max="8196" width="9.140625" style="90"/>
    <col min="8197" max="8197" width="5.85546875" style="90" customWidth="1"/>
    <col min="8198" max="8198" width="6.85546875" style="90" customWidth="1"/>
    <col min="8199" max="8199" width="5" style="90" customWidth="1"/>
    <col min="8200" max="8200" width="5.85546875" style="90" customWidth="1"/>
    <col min="8201" max="8201" width="6.85546875" style="90" customWidth="1"/>
    <col min="8202" max="8202" width="5" style="90" customWidth="1"/>
    <col min="8203" max="8203" width="5.85546875" style="90" customWidth="1"/>
    <col min="8204" max="8204" width="6.85546875" style="90" customWidth="1"/>
    <col min="8205" max="8205" width="5" style="90" customWidth="1"/>
    <col min="8206" max="8206" width="5.85546875" style="90" customWidth="1"/>
    <col min="8207" max="8207" width="6.85546875" style="90" customWidth="1"/>
    <col min="8208" max="8208" width="5" style="90" customWidth="1"/>
    <col min="8209" max="8209" width="5.85546875" style="90" customWidth="1"/>
    <col min="8210" max="8210" width="6.85546875" style="90" customWidth="1"/>
    <col min="8211" max="8211" width="5" style="90" customWidth="1"/>
    <col min="8212" max="8452" width="9.140625" style="90"/>
    <col min="8453" max="8453" width="5.85546875" style="90" customWidth="1"/>
    <col min="8454" max="8454" width="6.85546875" style="90" customWidth="1"/>
    <col min="8455" max="8455" width="5" style="90" customWidth="1"/>
    <col min="8456" max="8456" width="5.85546875" style="90" customWidth="1"/>
    <col min="8457" max="8457" width="6.85546875" style="90" customWidth="1"/>
    <col min="8458" max="8458" width="5" style="90" customWidth="1"/>
    <col min="8459" max="8459" width="5.85546875" style="90" customWidth="1"/>
    <col min="8460" max="8460" width="6.85546875" style="90" customWidth="1"/>
    <col min="8461" max="8461" width="5" style="90" customWidth="1"/>
    <col min="8462" max="8462" width="5.85546875" style="90" customWidth="1"/>
    <col min="8463" max="8463" width="6.85546875" style="90" customWidth="1"/>
    <col min="8464" max="8464" width="5" style="90" customWidth="1"/>
    <col min="8465" max="8465" width="5.85546875" style="90" customWidth="1"/>
    <col min="8466" max="8466" width="6.85546875" style="90" customWidth="1"/>
    <col min="8467" max="8467" width="5" style="90" customWidth="1"/>
    <col min="8468" max="8708" width="9.140625" style="90"/>
    <col min="8709" max="8709" width="5.85546875" style="90" customWidth="1"/>
    <col min="8710" max="8710" width="6.85546875" style="90" customWidth="1"/>
    <col min="8711" max="8711" width="5" style="90" customWidth="1"/>
    <col min="8712" max="8712" width="5.85546875" style="90" customWidth="1"/>
    <col min="8713" max="8713" width="6.85546875" style="90" customWidth="1"/>
    <col min="8714" max="8714" width="5" style="90" customWidth="1"/>
    <col min="8715" max="8715" width="5.85546875" style="90" customWidth="1"/>
    <col min="8716" max="8716" width="6.85546875" style="90" customWidth="1"/>
    <col min="8717" max="8717" width="5" style="90" customWidth="1"/>
    <col min="8718" max="8718" width="5.85546875" style="90" customWidth="1"/>
    <col min="8719" max="8719" width="6.85546875" style="90" customWidth="1"/>
    <col min="8720" max="8720" width="5" style="90" customWidth="1"/>
    <col min="8721" max="8721" width="5.85546875" style="90" customWidth="1"/>
    <col min="8722" max="8722" width="6.85546875" style="90" customWidth="1"/>
    <col min="8723" max="8723" width="5" style="90" customWidth="1"/>
    <col min="8724" max="8964" width="9.140625" style="90"/>
    <col min="8965" max="8965" width="5.85546875" style="90" customWidth="1"/>
    <col min="8966" max="8966" width="6.85546875" style="90" customWidth="1"/>
    <col min="8967" max="8967" width="5" style="90" customWidth="1"/>
    <col min="8968" max="8968" width="5.85546875" style="90" customWidth="1"/>
    <col min="8969" max="8969" width="6.85546875" style="90" customWidth="1"/>
    <col min="8970" max="8970" width="5" style="90" customWidth="1"/>
    <col min="8971" max="8971" width="5.85546875" style="90" customWidth="1"/>
    <col min="8972" max="8972" width="6.85546875" style="90" customWidth="1"/>
    <col min="8973" max="8973" width="5" style="90" customWidth="1"/>
    <col min="8974" max="8974" width="5.85546875" style="90" customWidth="1"/>
    <col min="8975" max="8975" width="6.85546875" style="90" customWidth="1"/>
    <col min="8976" max="8976" width="5" style="90" customWidth="1"/>
    <col min="8977" max="8977" width="5.85546875" style="90" customWidth="1"/>
    <col min="8978" max="8978" width="6.85546875" style="90" customWidth="1"/>
    <col min="8979" max="8979" width="5" style="90" customWidth="1"/>
    <col min="8980" max="9220" width="9.140625" style="90"/>
    <col min="9221" max="9221" width="5.85546875" style="90" customWidth="1"/>
    <col min="9222" max="9222" width="6.85546875" style="90" customWidth="1"/>
    <col min="9223" max="9223" width="5" style="90" customWidth="1"/>
    <col min="9224" max="9224" width="5.85546875" style="90" customWidth="1"/>
    <col min="9225" max="9225" width="6.85546875" style="90" customWidth="1"/>
    <col min="9226" max="9226" width="5" style="90" customWidth="1"/>
    <col min="9227" max="9227" width="5.85546875" style="90" customWidth="1"/>
    <col min="9228" max="9228" width="6.85546875" style="90" customWidth="1"/>
    <col min="9229" max="9229" width="5" style="90" customWidth="1"/>
    <col min="9230" max="9230" width="5.85546875" style="90" customWidth="1"/>
    <col min="9231" max="9231" width="6.85546875" style="90" customWidth="1"/>
    <col min="9232" max="9232" width="5" style="90" customWidth="1"/>
    <col min="9233" max="9233" width="5.85546875" style="90" customWidth="1"/>
    <col min="9234" max="9234" width="6.85546875" style="90" customWidth="1"/>
    <col min="9235" max="9235" width="5" style="90" customWidth="1"/>
    <col min="9236" max="9476" width="9.140625" style="90"/>
    <col min="9477" max="9477" width="5.85546875" style="90" customWidth="1"/>
    <col min="9478" max="9478" width="6.85546875" style="90" customWidth="1"/>
    <col min="9479" max="9479" width="5" style="90" customWidth="1"/>
    <col min="9480" max="9480" width="5.85546875" style="90" customWidth="1"/>
    <col min="9481" max="9481" width="6.85546875" style="90" customWidth="1"/>
    <col min="9482" max="9482" width="5" style="90" customWidth="1"/>
    <col min="9483" max="9483" width="5.85546875" style="90" customWidth="1"/>
    <col min="9484" max="9484" width="6.85546875" style="90" customWidth="1"/>
    <col min="9485" max="9485" width="5" style="90" customWidth="1"/>
    <col min="9486" max="9486" width="5.85546875" style="90" customWidth="1"/>
    <col min="9487" max="9487" width="6.85546875" style="90" customWidth="1"/>
    <col min="9488" max="9488" width="5" style="90" customWidth="1"/>
    <col min="9489" max="9489" width="5.85546875" style="90" customWidth="1"/>
    <col min="9490" max="9490" width="6.85546875" style="90" customWidth="1"/>
    <col min="9491" max="9491" width="5" style="90" customWidth="1"/>
    <col min="9492" max="9732" width="9.140625" style="90"/>
    <col min="9733" max="9733" width="5.85546875" style="90" customWidth="1"/>
    <col min="9734" max="9734" width="6.85546875" style="90" customWidth="1"/>
    <col min="9735" max="9735" width="5" style="90" customWidth="1"/>
    <col min="9736" max="9736" width="5.85546875" style="90" customWidth="1"/>
    <col min="9737" max="9737" width="6.85546875" style="90" customWidth="1"/>
    <col min="9738" max="9738" width="5" style="90" customWidth="1"/>
    <col min="9739" max="9739" width="5.85546875" style="90" customWidth="1"/>
    <col min="9740" max="9740" width="6.85546875" style="90" customWidth="1"/>
    <col min="9741" max="9741" width="5" style="90" customWidth="1"/>
    <col min="9742" max="9742" width="5.85546875" style="90" customWidth="1"/>
    <col min="9743" max="9743" width="6.85546875" style="90" customWidth="1"/>
    <col min="9744" max="9744" width="5" style="90" customWidth="1"/>
    <col min="9745" max="9745" width="5.85546875" style="90" customWidth="1"/>
    <col min="9746" max="9746" width="6.85546875" style="90" customWidth="1"/>
    <col min="9747" max="9747" width="5" style="90" customWidth="1"/>
    <col min="9748" max="9988" width="9.140625" style="90"/>
    <col min="9989" max="9989" width="5.85546875" style="90" customWidth="1"/>
    <col min="9990" max="9990" width="6.85546875" style="90" customWidth="1"/>
    <col min="9991" max="9991" width="5" style="90" customWidth="1"/>
    <col min="9992" max="9992" width="5.85546875" style="90" customWidth="1"/>
    <col min="9993" max="9993" width="6.85546875" style="90" customWidth="1"/>
    <col min="9994" max="9994" width="5" style="90" customWidth="1"/>
    <col min="9995" max="9995" width="5.85546875" style="90" customWidth="1"/>
    <col min="9996" max="9996" width="6.85546875" style="90" customWidth="1"/>
    <col min="9997" max="9997" width="5" style="90" customWidth="1"/>
    <col min="9998" max="9998" width="5.85546875" style="90" customWidth="1"/>
    <col min="9999" max="9999" width="6.85546875" style="90" customWidth="1"/>
    <col min="10000" max="10000" width="5" style="90" customWidth="1"/>
    <col min="10001" max="10001" width="5.85546875" style="90" customWidth="1"/>
    <col min="10002" max="10002" width="6.85546875" style="90" customWidth="1"/>
    <col min="10003" max="10003" width="5" style="90" customWidth="1"/>
    <col min="10004" max="10244" width="9.140625" style="90"/>
    <col min="10245" max="10245" width="5.85546875" style="90" customWidth="1"/>
    <col min="10246" max="10246" width="6.85546875" style="90" customWidth="1"/>
    <col min="10247" max="10247" width="5" style="90" customWidth="1"/>
    <col min="10248" max="10248" width="5.85546875" style="90" customWidth="1"/>
    <col min="10249" max="10249" width="6.85546875" style="90" customWidth="1"/>
    <col min="10250" max="10250" width="5" style="90" customWidth="1"/>
    <col min="10251" max="10251" width="5.85546875" style="90" customWidth="1"/>
    <col min="10252" max="10252" width="6.85546875" style="90" customWidth="1"/>
    <col min="10253" max="10253" width="5" style="90" customWidth="1"/>
    <col min="10254" max="10254" width="5.85546875" style="90" customWidth="1"/>
    <col min="10255" max="10255" width="6.85546875" style="90" customWidth="1"/>
    <col min="10256" max="10256" width="5" style="90" customWidth="1"/>
    <col min="10257" max="10257" width="5.85546875" style="90" customWidth="1"/>
    <col min="10258" max="10258" width="6.85546875" style="90" customWidth="1"/>
    <col min="10259" max="10259" width="5" style="90" customWidth="1"/>
    <col min="10260" max="10500" width="9.140625" style="90"/>
    <col min="10501" max="10501" width="5.85546875" style="90" customWidth="1"/>
    <col min="10502" max="10502" width="6.85546875" style="90" customWidth="1"/>
    <col min="10503" max="10503" width="5" style="90" customWidth="1"/>
    <col min="10504" max="10504" width="5.85546875" style="90" customWidth="1"/>
    <col min="10505" max="10505" width="6.85546875" style="90" customWidth="1"/>
    <col min="10506" max="10506" width="5" style="90" customWidth="1"/>
    <col min="10507" max="10507" width="5.85546875" style="90" customWidth="1"/>
    <col min="10508" max="10508" width="6.85546875" style="90" customWidth="1"/>
    <col min="10509" max="10509" width="5" style="90" customWidth="1"/>
    <col min="10510" max="10510" width="5.85546875" style="90" customWidth="1"/>
    <col min="10511" max="10511" width="6.85546875" style="90" customWidth="1"/>
    <col min="10512" max="10512" width="5" style="90" customWidth="1"/>
    <col min="10513" max="10513" width="5.85546875" style="90" customWidth="1"/>
    <col min="10514" max="10514" width="6.85546875" style="90" customWidth="1"/>
    <col min="10515" max="10515" width="5" style="90" customWidth="1"/>
    <col min="10516" max="10756" width="9.140625" style="90"/>
    <col min="10757" max="10757" width="5.85546875" style="90" customWidth="1"/>
    <col min="10758" max="10758" width="6.85546875" style="90" customWidth="1"/>
    <col min="10759" max="10759" width="5" style="90" customWidth="1"/>
    <col min="10760" max="10760" width="5.85546875" style="90" customWidth="1"/>
    <col min="10761" max="10761" width="6.85546875" style="90" customWidth="1"/>
    <col min="10762" max="10762" width="5" style="90" customWidth="1"/>
    <col min="10763" max="10763" width="5.85546875" style="90" customWidth="1"/>
    <col min="10764" max="10764" width="6.85546875" style="90" customWidth="1"/>
    <col min="10765" max="10765" width="5" style="90" customWidth="1"/>
    <col min="10766" max="10766" width="5.85546875" style="90" customWidth="1"/>
    <col min="10767" max="10767" width="6.85546875" style="90" customWidth="1"/>
    <col min="10768" max="10768" width="5" style="90" customWidth="1"/>
    <col min="10769" max="10769" width="5.85546875" style="90" customWidth="1"/>
    <col min="10770" max="10770" width="6.85546875" style="90" customWidth="1"/>
    <col min="10771" max="10771" width="5" style="90" customWidth="1"/>
    <col min="10772" max="11012" width="9.140625" style="90"/>
    <col min="11013" max="11013" width="5.85546875" style="90" customWidth="1"/>
    <col min="11014" max="11014" width="6.85546875" style="90" customWidth="1"/>
    <col min="11015" max="11015" width="5" style="90" customWidth="1"/>
    <col min="11016" max="11016" width="5.85546875" style="90" customWidth="1"/>
    <col min="11017" max="11017" width="6.85546875" style="90" customWidth="1"/>
    <col min="11018" max="11018" width="5" style="90" customWidth="1"/>
    <col min="11019" max="11019" width="5.85546875" style="90" customWidth="1"/>
    <col min="11020" max="11020" width="6.85546875" style="90" customWidth="1"/>
    <col min="11021" max="11021" width="5" style="90" customWidth="1"/>
    <col min="11022" max="11022" width="5.85546875" style="90" customWidth="1"/>
    <col min="11023" max="11023" width="6.85546875" style="90" customWidth="1"/>
    <col min="11024" max="11024" width="5" style="90" customWidth="1"/>
    <col min="11025" max="11025" width="5.85546875" style="90" customWidth="1"/>
    <col min="11026" max="11026" width="6.85546875" style="90" customWidth="1"/>
    <col min="11027" max="11027" width="5" style="90" customWidth="1"/>
    <col min="11028" max="11268" width="9.140625" style="90"/>
    <col min="11269" max="11269" width="5.85546875" style="90" customWidth="1"/>
    <col min="11270" max="11270" width="6.85546875" style="90" customWidth="1"/>
    <col min="11271" max="11271" width="5" style="90" customWidth="1"/>
    <col min="11272" max="11272" width="5.85546875" style="90" customWidth="1"/>
    <col min="11273" max="11273" width="6.85546875" style="90" customWidth="1"/>
    <col min="11274" max="11274" width="5" style="90" customWidth="1"/>
    <col min="11275" max="11275" width="5.85546875" style="90" customWidth="1"/>
    <col min="11276" max="11276" width="6.85546875" style="90" customWidth="1"/>
    <col min="11277" max="11277" width="5" style="90" customWidth="1"/>
    <col min="11278" max="11278" width="5.85546875" style="90" customWidth="1"/>
    <col min="11279" max="11279" width="6.85546875" style="90" customWidth="1"/>
    <col min="11280" max="11280" width="5" style="90" customWidth="1"/>
    <col min="11281" max="11281" width="5.85546875" style="90" customWidth="1"/>
    <col min="11282" max="11282" width="6.85546875" style="90" customWidth="1"/>
    <col min="11283" max="11283" width="5" style="90" customWidth="1"/>
    <col min="11284" max="11524" width="9.140625" style="90"/>
    <col min="11525" max="11525" width="5.85546875" style="90" customWidth="1"/>
    <col min="11526" max="11526" width="6.85546875" style="90" customWidth="1"/>
    <col min="11527" max="11527" width="5" style="90" customWidth="1"/>
    <col min="11528" max="11528" width="5.85546875" style="90" customWidth="1"/>
    <col min="11529" max="11529" width="6.85546875" style="90" customWidth="1"/>
    <col min="11530" max="11530" width="5" style="90" customWidth="1"/>
    <col min="11531" max="11531" width="5.85546875" style="90" customWidth="1"/>
    <col min="11532" max="11532" width="6.85546875" style="90" customWidth="1"/>
    <col min="11533" max="11533" width="5" style="90" customWidth="1"/>
    <col min="11534" max="11534" width="5.85546875" style="90" customWidth="1"/>
    <col min="11535" max="11535" width="6.85546875" style="90" customWidth="1"/>
    <col min="11536" max="11536" width="5" style="90" customWidth="1"/>
    <col min="11537" max="11537" width="5.85546875" style="90" customWidth="1"/>
    <col min="11538" max="11538" width="6.85546875" style="90" customWidth="1"/>
    <col min="11539" max="11539" width="5" style="90" customWidth="1"/>
    <col min="11540" max="11780" width="9.140625" style="90"/>
    <col min="11781" max="11781" width="5.85546875" style="90" customWidth="1"/>
    <col min="11782" max="11782" width="6.85546875" style="90" customWidth="1"/>
    <col min="11783" max="11783" width="5" style="90" customWidth="1"/>
    <col min="11784" max="11784" width="5.85546875" style="90" customWidth="1"/>
    <col min="11785" max="11785" width="6.85546875" style="90" customWidth="1"/>
    <col min="11786" max="11786" width="5" style="90" customWidth="1"/>
    <col min="11787" max="11787" width="5.85546875" style="90" customWidth="1"/>
    <col min="11788" max="11788" width="6.85546875" style="90" customWidth="1"/>
    <col min="11789" max="11789" width="5" style="90" customWidth="1"/>
    <col min="11790" max="11790" width="5.85546875" style="90" customWidth="1"/>
    <col min="11791" max="11791" width="6.85546875" style="90" customWidth="1"/>
    <col min="11792" max="11792" width="5" style="90" customWidth="1"/>
    <col min="11793" max="11793" width="5.85546875" style="90" customWidth="1"/>
    <col min="11794" max="11794" width="6.85546875" style="90" customWidth="1"/>
    <col min="11795" max="11795" width="5" style="90" customWidth="1"/>
    <col min="11796" max="12036" width="9.140625" style="90"/>
    <col min="12037" max="12037" width="5.85546875" style="90" customWidth="1"/>
    <col min="12038" max="12038" width="6.85546875" style="90" customWidth="1"/>
    <col min="12039" max="12039" width="5" style="90" customWidth="1"/>
    <col min="12040" max="12040" width="5.85546875" style="90" customWidth="1"/>
    <col min="12041" max="12041" width="6.85546875" style="90" customWidth="1"/>
    <col min="12042" max="12042" width="5" style="90" customWidth="1"/>
    <col min="12043" max="12043" width="5.85546875" style="90" customWidth="1"/>
    <col min="12044" max="12044" width="6.85546875" style="90" customWidth="1"/>
    <col min="12045" max="12045" width="5" style="90" customWidth="1"/>
    <col min="12046" max="12046" width="5.85546875" style="90" customWidth="1"/>
    <col min="12047" max="12047" width="6.85546875" style="90" customWidth="1"/>
    <col min="12048" max="12048" width="5" style="90" customWidth="1"/>
    <col min="12049" max="12049" width="5.85546875" style="90" customWidth="1"/>
    <col min="12050" max="12050" width="6.85546875" style="90" customWidth="1"/>
    <col min="12051" max="12051" width="5" style="90" customWidth="1"/>
    <col min="12052" max="12292" width="9.140625" style="90"/>
    <col min="12293" max="12293" width="5.85546875" style="90" customWidth="1"/>
    <col min="12294" max="12294" width="6.85546875" style="90" customWidth="1"/>
    <col min="12295" max="12295" width="5" style="90" customWidth="1"/>
    <col min="12296" max="12296" width="5.85546875" style="90" customWidth="1"/>
    <col min="12297" max="12297" width="6.85546875" style="90" customWidth="1"/>
    <col min="12298" max="12298" width="5" style="90" customWidth="1"/>
    <col min="12299" max="12299" width="5.85546875" style="90" customWidth="1"/>
    <col min="12300" max="12300" width="6.85546875" style="90" customWidth="1"/>
    <col min="12301" max="12301" width="5" style="90" customWidth="1"/>
    <col min="12302" max="12302" width="5.85546875" style="90" customWidth="1"/>
    <col min="12303" max="12303" width="6.85546875" style="90" customWidth="1"/>
    <col min="12304" max="12304" width="5" style="90" customWidth="1"/>
    <col min="12305" max="12305" width="5.85546875" style="90" customWidth="1"/>
    <col min="12306" max="12306" width="6.85546875" style="90" customWidth="1"/>
    <col min="12307" max="12307" width="5" style="90" customWidth="1"/>
    <col min="12308" max="12548" width="9.140625" style="90"/>
    <col min="12549" max="12549" width="5.85546875" style="90" customWidth="1"/>
    <col min="12550" max="12550" width="6.85546875" style="90" customWidth="1"/>
    <col min="12551" max="12551" width="5" style="90" customWidth="1"/>
    <col min="12552" max="12552" width="5.85546875" style="90" customWidth="1"/>
    <col min="12553" max="12553" width="6.85546875" style="90" customWidth="1"/>
    <col min="12554" max="12554" width="5" style="90" customWidth="1"/>
    <col min="12555" max="12555" width="5.85546875" style="90" customWidth="1"/>
    <col min="12556" max="12556" width="6.85546875" style="90" customWidth="1"/>
    <col min="12557" max="12557" width="5" style="90" customWidth="1"/>
    <col min="12558" max="12558" width="5.85546875" style="90" customWidth="1"/>
    <col min="12559" max="12559" width="6.85546875" style="90" customWidth="1"/>
    <col min="12560" max="12560" width="5" style="90" customWidth="1"/>
    <col min="12561" max="12561" width="5.85546875" style="90" customWidth="1"/>
    <col min="12562" max="12562" width="6.85546875" style="90" customWidth="1"/>
    <col min="12563" max="12563" width="5" style="90" customWidth="1"/>
    <col min="12564" max="12804" width="9.140625" style="90"/>
    <col min="12805" max="12805" width="5.85546875" style="90" customWidth="1"/>
    <col min="12806" max="12806" width="6.85546875" style="90" customWidth="1"/>
    <col min="12807" max="12807" width="5" style="90" customWidth="1"/>
    <col min="12808" max="12808" width="5.85546875" style="90" customWidth="1"/>
    <col min="12809" max="12809" width="6.85546875" style="90" customWidth="1"/>
    <col min="12810" max="12810" width="5" style="90" customWidth="1"/>
    <col min="12811" max="12811" width="5.85546875" style="90" customWidth="1"/>
    <col min="12812" max="12812" width="6.85546875" style="90" customWidth="1"/>
    <col min="12813" max="12813" width="5" style="90" customWidth="1"/>
    <col min="12814" max="12814" width="5.85546875" style="90" customWidth="1"/>
    <col min="12815" max="12815" width="6.85546875" style="90" customWidth="1"/>
    <col min="12816" max="12816" width="5" style="90" customWidth="1"/>
    <col min="12817" max="12817" width="5.85546875" style="90" customWidth="1"/>
    <col min="12818" max="12818" width="6.85546875" style="90" customWidth="1"/>
    <col min="12819" max="12819" width="5" style="90" customWidth="1"/>
    <col min="12820" max="13060" width="9.140625" style="90"/>
    <col min="13061" max="13061" width="5.85546875" style="90" customWidth="1"/>
    <col min="13062" max="13062" width="6.85546875" style="90" customWidth="1"/>
    <col min="13063" max="13063" width="5" style="90" customWidth="1"/>
    <col min="13064" max="13064" width="5.85546875" style="90" customWidth="1"/>
    <col min="13065" max="13065" width="6.85546875" style="90" customWidth="1"/>
    <col min="13066" max="13066" width="5" style="90" customWidth="1"/>
    <col min="13067" max="13067" width="5.85546875" style="90" customWidth="1"/>
    <col min="13068" max="13068" width="6.85546875" style="90" customWidth="1"/>
    <col min="13069" max="13069" width="5" style="90" customWidth="1"/>
    <col min="13070" max="13070" width="5.85546875" style="90" customWidth="1"/>
    <col min="13071" max="13071" width="6.85546875" style="90" customWidth="1"/>
    <col min="13072" max="13072" width="5" style="90" customWidth="1"/>
    <col min="13073" max="13073" width="5.85546875" style="90" customWidth="1"/>
    <col min="13074" max="13074" width="6.85546875" style="90" customWidth="1"/>
    <col min="13075" max="13075" width="5" style="90" customWidth="1"/>
    <col min="13076" max="13316" width="9.140625" style="90"/>
    <col min="13317" max="13317" width="5.85546875" style="90" customWidth="1"/>
    <col min="13318" max="13318" width="6.85546875" style="90" customWidth="1"/>
    <col min="13319" max="13319" width="5" style="90" customWidth="1"/>
    <col min="13320" max="13320" width="5.85546875" style="90" customWidth="1"/>
    <col min="13321" max="13321" width="6.85546875" style="90" customWidth="1"/>
    <col min="13322" max="13322" width="5" style="90" customWidth="1"/>
    <col min="13323" max="13323" width="5.85546875" style="90" customWidth="1"/>
    <col min="13324" max="13324" width="6.85546875" style="90" customWidth="1"/>
    <col min="13325" max="13325" width="5" style="90" customWidth="1"/>
    <col min="13326" max="13326" width="5.85546875" style="90" customWidth="1"/>
    <col min="13327" max="13327" width="6.85546875" style="90" customWidth="1"/>
    <col min="13328" max="13328" width="5" style="90" customWidth="1"/>
    <col min="13329" max="13329" width="5.85546875" style="90" customWidth="1"/>
    <col min="13330" max="13330" width="6.85546875" style="90" customWidth="1"/>
    <col min="13331" max="13331" width="5" style="90" customWidth="1"/>
    <col min="13332" max="13572" width="9.140625" style="90"/>
    <col min="13573" max="13573" width="5.85546875" style="90" customWidth="1"/>
    <col min="13574" max="13574" width="6.85546875" style="90" customWidth="1"/>
    <col min="13575" max="13575" width="5" style="90" customWidth="1"/>
    <col min="13576" max="13576" width="5.85546875" style="90" customWidth="1"/>
    <col min="13577" max="13577" width="6.85546875" style="90" customWidth="1"/>
    <col min="13578" max="13578" width="5" style="90" customWidth="1"/>
    <col min="13579" max="13579" width="5.85546875" style="90" customWidth="1"/>
    <col min="13580" max="13580" width="6.85546875" style="90" customWidth="1"/>
    <col min="13581" max="13581" width="5" style="90" customWidth="1"/>
    <col min="13582" max="13582" width="5.85546875" style="90" customWidth="1"/>
    <col min="13583" max="13583" width="6.85546875" style="90" customWidth="1"/>
    <col min="13584" max="13584" width="5" style="90" customWidth="1"/>
    <col min="13585" max="13585" width="5.85546875" style="90" customWidth="1"/>
    <col min="13586" max="13586" width="6.85546875" style="90" customWidth="1"/>
    <col min="13587" max="13587" width="5" style="90" customWidth="1"/>
    <col min="13588" max="13828" width="9.140625" style="90"/>
    <col min="13829" max="13829" width="5.85546875" style="90" customWidth="1"/>
    <col min="13830" max="13830" width="6.85546875" style="90" customWidth="1"/>
    <col min="13831" max="13831" width="5" style="90" customWidth="1"/>
    <col min="13832" max="13832" width="5.85546875" style="90" customWidth="1"/>
    <col min="13833" max="13833" width="6.85546875" style="90" customWidth="1"/>
    <col min="13834" max="13834" width="5" style="90" customWidth="1"/>
    <col min="13835" max="13835" width="5.85546875" style="90" customWidth="1"/>
    <col min="13836" max="13836" width="6.85546875" style="90" customWidth="1"/>
    <col min="13837" max="13837" width="5" style="90" customWidth="1"/>
    <col min="13838" max="13838" width="5.85546875" style="90" customWidth="1"/>
    <col min="13839" max="13839" width="6.85546875" style="90" customWidth="1"/>
    <col min="13840" max="13840" width="5" style="90" customWidth="1"/>
    <col min="13841" max="13841" width="5.85546875" style="90" customWidth="1"/>
    <col min="13842" max="13842" width="6.85546875" style="90" customWidth="1"/>
    <col min="13843" max="13843" width="5" style="90" customWidth="1"/>
    <col min="13844" max="14084" width="9.140625" style="90"/>
    <col min="14085" max="14085" width="5.85546875" style="90" customWidth="1"/>
    <col min="14086" max="14086" width="6.85546875" style="90" customWidth="1"/>
    <col min="14087" max="14087" width="5" style="90" customWidth="1"/>
    <col min="14088" max="14088" width="5.85546875" style="90" customWidth="1"/>
    <col min="14089" max="14089" width="6.85546875" style="90" customWidth="1"/>
    <col min="14090" max="14090" width="5" style="90" customWidth="1"/>
    <col min="14091" max="14091" width="5.85546875" style="90" customWidth="1"/>
    <col min="14092" max="14092" width="6.85546875" style="90" customWidth="1"/>
    <col min="14093" max="14093" width="5" style="90" customWidth="1"/>
    <col min="14094" max="14094" width="5.85546875" style="90" customWidth="1"/>
    <col min="14095" max="14095" width="6.85546875" style="90" customWidth="1"/>
    <col min="14096" max="14096" width="5" style="90" customWidth="1"/>
    <col min="14097" max="14097" width="5.85546875" style="90" customWidth="1"/>
    <col min="14098" max="14098" width="6.85546875" style="90" customWidth="1"/>
    <col min="14099" max="14099" width="5" style="90" customWidth="1"/>
    <col min="14100" max="14340" width="9.140625" style="90"/>
    <col min="14341" max="14341" width="5.85546875" style="90" customWidth="1"/>
    <col min="14342" max="14342" width="6.85546875" style="90" customWidth="1"/>
    <col min="14343" max="14343" width="5" style="90" customWidth="1"/>
    <col min="14344" max="14344" width="5.85546875" style="90" customWidth="1"/>
    <col min="14345" max="14345" width="6.85546875" style="90" customWidth="1"/>
    <col min="14346" max="14346" width="5" style="90" customWidth="1"/>
    <col min="14347" max="14347" width="5.85546875" style="90" customWidth="1"/>
    <col min="14348" max="14348" width="6.85546875" style="90" customWidth="1"/>
    <col min="14349" max="14349" width="5" style="90" customWidth="1"/>
    <col min="14350" max="14350" width="5.85546875" style="90" customWidth="1"/>
    <col min="14351" max="14351" width="6.85546875" style="90" customWidth="1"/>
    <col min="14352" max="14352" width="5" style="90" customWidth="1"/>
    <col min="14353" max="14353" width="5.85546875" style="90" customWidth="1"/>
    <col min="14354" max="14354" width="6.85546875" style="90" customWidth="1"/>
    <col min="14355" max="14355" width="5" style="90" customWidth="1"/>
    <col min="14356" max="14596" width="9.140625" style="90"/>
    <col min="14597" max="14597" width="5.85546875" style="90" customWidth="1"/>
    <col min="14598" max="14598" width="6.85546875" style="90" customWidth="1"/>
    <col min="14599" max="14599" width="5" style="90" customWidth="1"/>
    <col min="14600" max="14600" width="5.85546875" style="90" customWidth="1"/>
    <col min="14601" max="14601" width="6.85546875" style="90" customWidth="1"/>
    <col min="14602" max="14602" width="5" style="90" customWidth="1"/>
    <col min="14603" max="14603" width="5.85546875" style="90" customWidth="1"/>
    <col min="14604" max="14604" width="6.85546875" style="90" customWidth="1"/>
    <col min="14605" max="14605" width="5" style="90" customWidth="1"/>
    <col min="14606" max="14606" width="5.85546875" style="90" customWidth="1"/>
    <col min="14607" max="14607" width="6.85546875" style="90" customWidth="1"/>
    <col min="14608" max="14608" width="5" style="90" customWidth="1"/>
    <col min="14609" max="14609" width="5.85546875" style="90" customWidth="1"/>
    <col min="14610" max="14610" width="6.85546875" style="90" customWidth="1"/>
    <col min="14611" max="14611" width="5" style="90" customWidth="1"/>
    <col min="14612" max="14852" width="9.140625" style="90"/>
    <col min="14853" max="14853" width="5.85546875" style="90" customWidth="1"/>
    <col min="14854" max="14854" width="6.85546875" style="90" customWidth="1"/>
    <col min="14855" max="14855" width="5" style="90" customWidth="1"/>
    <col min="14856" max="14856" width="5.85546875" style="90" customWidth="1"/>
    <col min="14857" max="14857" width="6.85546875" style="90" customWidth="1"/>
    <col min="14858" max="14858" width="5" style="90" customWidth="1"/>
    <col min="14859" max="14859" width="5.85546875" style="90" customWidth="1"/>
    <col min="14860" max="14860" width="6.85546875" style="90" customWidth="1"/>
    <col min="14861" max="14861" width="5" style="90" customWidth="1"/>
    <col min="14862" max="14862" width="5.85546875" style="90" customWidth="1"/>
    <col min="14863" max="14863" width="6.85546875" style="90" customWidth="1"/>
    <col min="14864" max="14864" width="5" style="90" customWidth="1"/>
    <col min="14865" max="14865" width="5.85546875" style="90" customWidth="1"/>
    <col min="14866" max="14866" width="6.85546875" style="90" customWidth="1"/>
    <col min="14867" max="14867" width="5" style="90" customWidth="1"/>
    <col min="14868" max="15108" width="9.140625" style="90"/>
    <col min="15109" max="15109" width="5.85546875" style="90" customWidth="1"/>
    <col min="15110" max="15110" width="6.85546875" style="90" customWidth="1"/>
    <col min="15111" max="15111" width="5" style="90" customWidth="1"/>
    <col min="15112" max="15112" width="5.85546875" style="90" customWidth="1"/>
    <col min="15113" max="15113" width="6.85546875" style="90" customWidth="1"/>
    <col min="15114" max="15114" width="5" style="90" customWidth="1"/>
    <col min="15115" max="15115" width="5.85546875" style="90" customWidth="1"/>
    <col min="15116" max="15116" width="6.85546875" style="90" customWidth="1"/>
    <col min="15117" max="15117" width="5" style="90" customWidth="1"/>
    <col min="15118" max="15118" width="5.85546875" style="90" customWidth="1"/>
    <col min="15119" max="15119" width="6.85546875" style="90" customWidth="1"/>
    <col min="15120" max="15120" width="5" style="90" customWidth="1"/>
    <col min="15121" max="15121" width="5.85546875" style="90" customWidth="1"/>
    <col min="15122" max="15122" width="6.85546875" style="90" customWidth="1"/>
    <col min="15123" max="15123" width="5" style="90" customWidth="1"/>
    <col min="15124" max="15364" width="9.140625" style="90"/>
    <col min="15365" max="15365" width="5.85546875" style="90" customWidth="1"/>
    <col min="15366" max="15366" width="6.85546875" style="90" customWidth="1"/>
    <col min="15367" max="15367" width="5" style="90" customWidth="1"/>
    <col min="15368" max="15368" width="5.85546875" style="90" customWidth="1"/>
    <col min="15369" max="15369" width="6.85546875" style="90" customWidth="1"/>
    <col min="15370" max="15370" width="5" style="90" customWidth="1"/>
    <col min="15371" max="15371" width="5.85546875" style="90" customWidth="1"/>
    <col min="15372" max="15372" width="6.85546875" style="90" customWidth="1"/>
    <col min="15373" max="15373" width="5" style="90" customWidth="1"/>
    <col min="15374" max="15374" width="5.85546875" style="90" customWidth="1"/>
    <col min="15375" max="15375" width="6.85546875" style="90" customWidth="1"/>
    <col min="15376" max="15376" width="5" style="90" customWidth="1"/>
    <col min="15377" max="15377" width="5.85546875" style="90" customWidth="1"/>
    <col min="15378" max="15378" width="6.85546875" style="90" customWidth="1"/>
    <col min="15379" max="15379" width="5" style="90" customWidth="1"/>
    <col min="15380" max="15620" width="9.140625" style="90"/>
    <col min="15621" max="15621" width="5.85546875" style="90" customWidth="1"/>
    <col min="15622" max="15622" width="6.85546875" style="90" customWidth="1"/>
    <col min="15623" max="15623" width="5" style="90" customWidth="1"/>
    <col min="15624" max="15624" width="5.85546875" style="90" customWidth="1"/>
    <col min="15625" max="15625" width="6.85546875" style="90" customWidth="1"/>
    <col min="15626" max="15626" width="5" style="90" customWidth="1"/>
    <col min="15627" max="15627" width="5.85546875" style="90" customWidth="1"/>
    <col min="15628" max="15628" width="6.85546875" style="90" customWidth="1"/>
    <col min="15629" max="15629" width="5" style="90" customWidth="1"/>
    <col min="15630" max="15630" width="5.85546875" style="90" customWidth="1"/>
    <col min="15631" max="15631" width="6.85546875" style="90" customWidth="1"/>
    <col min="15632" max="15632" width="5" style="90" customWidth="1"/>
    <col min="15633" max="15633" width="5.85546875" style="90" customWidth="1"/>
    <col min="15634" max="15634" width="6.85546875" style="90" customWidth="1"/>
    <col min="15635" max="15635" width="5" style="90" customWidth="1"/>
    <col min="15636" max="15876" width="9.140625" style="90"/>
    <col min="15877" max="15877" width="5.85546875" style="90" customWidth="1"/>
    <col min="15878" max="15878" width="6.85546875" style="90" customWidth="1"/>
    <col min="15879" max="15879" width="5" style="90" customWidth="1"/>
    <col min="15880" max="15880" width="5.85546875" style="90" customWidth="1"/>
    <col min="15881" max="15881" width="6.85546875" style="90" customWidth="1"/>
    <col min="15882" max="15882" width="5" style="90" customWidth="1"/>
    <col min="15883" max="15883" width="5.85546875" style="90" customWidth="1"/>
    <col min="15884" max="15884" width="6.85546875" style="90" customWidth="1"/>
    <col min="15885" max="15885" width="5" style="90" customWidth="1"/>
    <col min="15886" max="15886" width="5.85546875" style="90" customWidth="1"/>
    <col min="15887" max="15887" width="6.85546875" style="90" customWidth="1"/>
    <col min="15888" max="15888" width="5" style="90" customWidth="1"/>
    <col min="15889" max="15889" width="5.85546875" style="90" customWidth="1"/>
    <col min="15890" max="15890" width="6.85546875" style="90" customWidth="1"/>
    <col min="15891" max="15891" width="5" style="90" customWidth="1"/>
    <col min="15892" max="16132" width="9.140625" style="90"/>
    <col min="16133" max="16133" width="5.85546875" style="90" customWidth="1"/>
    <col min="16134" max="16134" width="6.85546875" style="90" customWidth="1"/>
    <col min="16135" max="16135" width="5" style="90" customWidth="1"/>
    <col min="16136" max="16136" width="5.85546875" style="90" customWidth="1"/>
    <col min="16137" max="16137" width="6.85546875" style="90" customWidth="1"/>
    <col min="16138" max="16138" width="5" style="90" customWidth="1"/>
    <col min="16139" max="16139" width="5.85546875" style="90" customWidth="1"/>
    <col min="16140" max="16140" width="6.85546875" style="90" customWidth="1"/>
    <col min="16141" max="16141" width="5" style="90" customWidth="1"/>
    <col min="16142" max="16142" width="5.85546875" style="90" customWidth="1"/>
    <col min="16143" max="16143" width="6.85546875" style="90" customWidth="1"/>
    <col min="16144" max="16144" width="5" style="90" customWidth="1"/>
    <col min="16145" max="16145" width="5.85546875" style="90" customWidth="1"/>
    <col min="16146" max="16146" width="6.85546875" style="90" customWidth="1"/>
    <col min="16147" max="16147" width="5" style="90" customWidth="1"/>
    <col min="16148" max="16384" width="9.140625" style="90"/>
  </cols>
  <sheetData>
    <row r="1" spans="1:22" x14ac:dyDescent="0.15">
      <c r="A1" s="140" t="s">
        <v>418</v>
      </c>
      <c r="C1" s="140">
        <v>88</v>
      </c>
    </row>
    <row r="2" spans="1:22" x14ac:dyDescent="0.15">
      <c r="A2" s="493" t="s">
        <v>178</v>
      </c>
      <c r="B2" s="493"/>
      <c r="C2" s="493"/>
      <c r="D2" s="493"/>
      <c r="E2" s="493"/>
      <c r="F2" s="493"/>
      <c r="G2" s="493"/>
      <c r="H2" s="493"/>
      <c r="I2" s="493"/>
      <c r="J2" s="493"/>
      <c r="K2" s="493"/>
      <c r="L2" s="493"/>
      <c r="M2" s="493"/>
      <c r="N2" s="493"/>
      <c r="O2" s="493"/>
      <c r="P2" s="493"/>
      <c r="Q2" s="493"/>
      <c r="R2" s="493"/>
      <c r="S2" s="493"/>
      <c r="T2" s="493"/>
      <c r="U2" s="493"/>
      <c r="V2" s="493"/>
    </row>
    <row r="3" spans="1:22" x14ac:dyDescent="0.15">
      <c r="A3" s="493" t="s">
        <v>146</v>
      </c>
      <c r="B3" s="493"/>
      <c r="C3" s="493"/>
      <c r="D3" s="493"/>
      <c r="E3" s="493"/>
      <c r="F3" s="493"/>
      <c r="G3" s="493"/>
      <c r="H3" s="493"/>
      <c r="I3" s="493"/>
      <c r="J3" s="493"/>
      <c r="K3" s="493"/>
      <c r="L3" s="493"/>
      <c r="M3" s="493"/>
      <c r="N3" s="493"/>
      <c r="O3" s="493"/>
      <c r="P3" s="493"/>
      <c r="Q3" s="493"/>
      <c r="R3" s="493"/>
      <c r="S3" s="493"/>
      <c r="T3" s="493"/>
      <c r="U3" s="493"/>
      <c r="V3" s="493"/>
    </row>
    <row r="4" spans="1:22" s="91" customFormat="1" ht="12.75" customHeight="1" x14ac:dyDescent="0.25">
      <c r="A4" s="494" t="s">
        <v>1270</v>
      </c>
      <c r="B4" s="494" t="s">
        <v>23</v>
      </c>
      <c r="C4" s="494" t="s">
        <v>40</v>
      </c>
      <c r="D4" s="494" t="s">
        <v>65</v>
      </c>
      <c r="E4" s="496" t="s">
        <v>18</v>
      </c>
      <c r="F4" s="497"/>
      <c r="G4" s="498"/>
      <c r="H4" s="496" t="s">
        <v>54</v>
      </c>
      <c r="I4" s="497"/>
      <c r="J4" s="498"/>
      <c r="K4" s="496" t="s">
        <v>9</v>
      </c>
      <c r="L4" s="497"/>
      <c r="M4" s="498"/>
      <c r="N4" s="496" t="s">
        <v>55</v>
      </c>
      <c r="O4" s="497"/>
      <c r="P4" s="498"/>
      <c r="Q4" s="496" t="s">
        <v>10</v>
      </c>
      <c r="R4" s="497"/>
      <c r="S4" s="498"/>
      <c r="T4" s="506" t="s">
        <v>1244</v>
      </c>
      <c r="U4" s="506"/>
      <c r="V4" s="506"/>
    </row>
    <row r="5" spans="1:22" s="91" customFormat="1" ht="85.5" customHeight="1" x14ac:dyDescent="0.25">
      <c r="A5" s="495"/>
      <c r="B5" s="495"/>
      <c r="C5" s="495"/>
      <c r="D5" s="495"/>
      <c r="E5" s="41" t="s">
        <v>333</v>
      </c>
      <c r="F5" s="41" t="s">
        <v>25</v>
      </c>
      <c r="G5" s="41" t="s">
        <v>26</v>
      </c>
      <c r="H5" s="173" t="s">
        <v>333</v>
      </c>
      <c r="I5" s="41" t="s">
        <v>25</v>
      </c>
      <c r="J5" s="41" t="s">
        <v>26</v>
      </c>
      <c r="K5" s="173" t="s">
        <v>333</v>
      </c>
      <c r="L5" s="41" t="s">
        <v>25</v>
      </c>
      <c r="M5" s="41" t="s">
        <v>26</v>
      </c>
      <c r="N5" s="173" t="s">
        <v>333</v>
      </c>
      <c r="O5" s="173" t="s">
        <v>25</v>
      </c>
      <c r="P5" s="173" t="s">
        <v>26</v>
      </c>
      <c r="Q5" s="173" t="s">
        <v>333</v>
      </c>
      <c r="R5" s="173" t="s">
        <v>25</v>
      </c>
      <c r="S5" s="173" t="s">
        <v>26</v>
      </c>
      <c r="T5" s="41" t="s">
        <v>24</v>
      </c>
      <c r="U5" s="41" t="s">
        <v>25</v>
      </c>
      <c r="V5" s="41" t="s">
        <v>26</v>
      </c>
    </row>
    <row r="6" spans="1:22" s="97" customFormat="1" ht="18" x14ac:dyDescent="0.25">
      <c r="A6" s="510" t="s">
        <v>1394</v>
      </c>
      <c r="B6" s="96">
        <v>23035</v>
      </c>
      <c r="C6" s="96" t="s">
        <v>57</v>
      </c>
      <c r="D6" s="96">
        <v>699.97</v>
      </c>
      <c r="E6" s="507" t="s">
        <v>27</v>
      </c>
      <c r="F6" s="47"/>
      <c r="G6" s="47"/>
      <c r="H6" s="507" t="s">
        <v>27</v>
      </c>
      <c r="I6" s="47"/>
      <c r="J6" s="47"/>
      <c r="K6" s="507" t="str">
        <f>H6</f>
        <v>TBD</v>
      </c>
      <c r="L6" s="47"/>
      <c r="M6" s="47"/>
      <c r="N6" s="507" t="s">
        <v>27</v>
      </c>
      <c r="O6" s="47"/>
      <c r="P6" s="47"/>
      <c r="Q6" s="507" t="s">
        <v>27</v>
      </c>
      <c r="R6" s="47"/>
      <c r="S6" s="47"/>
      <c r="T6" s="507" t="s">
        <v>28</v>
      </c>
      <c r="U6" s="47"/>
      <c r="V6" s="47"/>
    </row>
    <row r="7" spans="1:22" s="98" customFormat="1" ht="18" x14ac:dyDescent="0.15">
      <c r="A7" s="510"/>
      <c r="B7" s="96">
        <v>23095</v>
      </c>
      <c r="C7" s="96" t="s">
        <v>58</v>
      </c>
      <c r="D7" s="96">
        <v>707.41</v>
      </c>
      <c r="E7" s="508" t="s">
        <v>27</v>
      </c>
      <c r="F7" s="47"/>
      <c r="G7" s="47"/>
      <c r="H7" s="508" t="s">
        <v>27</v>
      </c>
      <c r="I7" s="47"/>
      <c r="J7" s="47"/>
      <c r="K7" s="508">
        <v>20</v>
      </c>
      <c r="L7" s="47"/>
      <c r="M7" s="47"/>
      <c r="N7" s="508" t="s">
        <v>27</v>
      </c>
      <c r="O7" s="47"/>
      <c r="P7" s="47"/>
      <c r="Q7" s="508" t="s">
        <v>27</v>
      </c>
      <c r="R7" s="47"/>
      <c r="S7" s="47"/>
      <c r="T7" s="508" t="s">
        <v>27</v>
      </c>
      <c r="U7" s="47"/>
      <c r="V7" s="47"/>
    </row>
    <row r="8" spans="1:22" s="98" customFormat="1" ht="18" x14ac:dyDescent="0.15">
      <c r="A8" s="510"/>
      <c r="B8" s="96">
        <v>23155</v>
      </c>
      <c r="C8" s="96" t="s">
        <v>59</v>
      </c>
      <c r="D8" s="96">
        <v>715.03</v>
      </c>
      <c r="E8" s="509" t="s">
        <v>27</v>
      </c>
      <c r="F8" s="47"/>
      <c r="G8" s="47"/>
      <c r="H8" s="509" t="s">
        <v>27</v>
      </c>
      <c r="I8" s="47"/>
      <c r="J8" s="47"/>
      <c r="K8" s="509">
        <v>20</v>
      </c>
      <c r="L8" s="47"/>
      <c r="M8" s="47"/>
      <c r="N8" s="509" t="s">
        <v>27</v>
      </c>
      <c r="O8" s="47"/>
      <c r="P8" s="47"/>
      <c r="Q8" s="509" t="s">
        <v>27</v>
      </c>
      <c r="R8" s="47"/>
      <c r="S8" s="47"/>
      <c r="T8" s="509" t="s">
        <v>27</v>
      </c>
      <c r="U8" s="47"/>
      <c r="V8" s="47"/>
    </row>
    <row r="9" spans="1:22" s="98" customFormat="1" ht="18" x14ac:dyDescent="0.15">
      <c r="A9" s="510" t="s">
        <v>1395</v>
      </c>
      <c r="B9" s="96">
        <v>23035</v>
      </c>
      <c r="C9" s="96" t="s">
        <v>57</v>
      </c>
      <c r="D9" s="96">
        <v>699.97</v>
      </c>
      <c r="E9" s="507" t="s">
        <v>28</v>
      </c>
      <c r="F9" s="47"/>
      <c r="G9" s="47"/>
      <c r="H9" s="507" t="s">
        <v>28</v>
      </c>
      <c r="I9" s="47"/>
      <c r="J9" s="47"/>
      <c r="K9" s="507" t="s">
        <v>28</v>
      </c>
      <c r="L9" s="47"/>
      <c r="M9" s="47"/>
      <c r="N9" s="507" t="s">
        <v>28</v>
      </c>
      <c r="O9" s="47"/>
      <c r="P9" s="47"/>
      <c r="Q9" s="507" t="s">
        <v>28</v>
      </c>
      <c r="R9" s="47"/>
      <c r="S9" s="47"/>
      <c r="T9" s="507" t="s">
        <v>27</v>
      </c>
      <c r="U9" s="47"/>
      <c r="V9" s="47"/>
    </row>
    <row r="10" spans="1:22" s="98" customFormat="1" ht="18" x14ac:dyDescent="0.15">
      <c r="A10" s="510"/>
      <c r="B10" s="96">
        <v>23095</v>
      </c>
      <c r="C10" s="96" t="s">
        <v>58</v>
      </c>
      <c r="D10" s="96">
        <v>707.41</v>
      </c>
      <c r="E10" s="508" t="s">
        <v>28</v>
      </c>
      <c r="F10" s="47"/>
      <c r="G10" s="47"/>
      <c r="H10" s="508" t="s">
        <v>28</v>
      </c>
      <c r="I10" s="47"/>
      <c r="J10" s="47"/>
      <c r="K10" s="508" t="s">
        <v>28</v>
      </c>
      <c r="L10" s="47"/>
      <c r="M10" s="47"/>
      <c r="N10" s="508" t="s">
        <v>28</v>
      </c>
      <c r="O10" s="47"/>
      <c r="P10" s="47"/>
      <c r="Q10" s="508" t="s">
        <v>28</v>
      </c>
      <c r="R10" s="47"/>
      <c r="S10" s="47"/>
      <c r="T10" s="508" t="s">
        <v>28</v>
      </c>
      <c r="U10" s="47"/>
      <c r="V10" s="47"/>
    </row>
    <row r="11" spans="1:22" s="98" customFormat="1" ht="18" x14ac:dyDescent="0.15">
      <c r="A11" s="510"/>
      <c r="B11" s="96">
        <v>23155</v>
      </c>
      <c r="C11" s="96" t="s">
        <v>59</v>
      </c>
      <c r="D11" s="96">
        <v>715.03</v>
      </c>
      <c r="E11" s="509" t="s">
        <v>28</v>
      </c>
      <c r="F11" s="47"/>
      <c r="G11" s="47"/>
      <c r="H11" s="509" t="s">
        <v>28</v>
      </c>
      <c r="I11" s="47"/>
      <c r="J11" s="47"/>
      <c r="K11" s="509" t="s">
        <v>28</v>
      </c>
      <c r="L11" s="47"/>
      <c r="M11" s="47"/>
      <c r="N11" s="509" t="s">
        <v>28</v>
      </c>
      <c r="O11" s="47"/>
      <c r="P11" s="47"/>
      <c r="Q11" s="509" t="s">
        <v>28</v>
      </c>
      <c r="R11" s="47"/>
      <c r="S11" s="47"/>
      <c r="T11" s="509" t="s">
        <v>28</v>
      </c>
      <c r="U11" s="47"/>
      <c r="V11" s="47"/>
    </row>
    <row r="12" spans="1:22" s="98" customFormat="1" ht="18" x14ac:dyDescent="0.15">
      <c r="A12" s="510" t="s">
        <v>1396</v>
      </c>
      <c r="B12" s="96">
        <v>23035</v>
      </c>
      <c r="C12" s="96" t="s">
        <v>57</v>
      </c>
      <c r="D12" s="96">
        <v>699.97</v>
      </c>
      <c r="E12" s="507" t="s">
        <v>27</v>
      </c>
      <c r="F12" s="47"/>
      <c r="G12" s="47"/>
      <c r="H12" s="507" t="s">
        <v>28</v>
      </c>
      <c r="I12" s="47"/>
      <c r="J12" s="47"/>
      <c r="K12" s="507" t="s">
        <v>28</v>
      </c>
      <c r="L12" s="47"/>
      <c r="M12" s="47"/>
      <c r="N12" s="507" t="s">
        <v>28</v>
      </c>
      <c r="O12" s="47"/>
      <c r="P12" s="47"/>
      <c r="Q12" s="507" t="s">
        <v>28</v>
      </c>
      <c r="R12" s="47"/>
      <c r="S12" s="47"/>
      <c r="T12" s="507" t="s">
        <v>28</v>
      </c>
      <c r="U12" s="47"/>
      <c r="V12" s="47"/>
    </row>
    <row r="13" spans="1:22" s="98" customFormat="1" ht="18" x14ac:dyDescent="0.15">
      <c r="A13" s="510"/>
      <c r="B13" s="96">
        <v>23095</v>
      </c>
      <c r="C13" s="96" t="s">
        <v>58</v>
      </c>
      <c r="D13" s="96">
        <v>707.41</v>
      </c>
      <c r="E13" s="508" t="s">
        <v>27</v>
      </c>
      <c r="F13" s="47"/>
      <c r="G13" s="47"/>
      <c r="H13" s="508" t="s">
        <v>28</v>
      </c>
      <c r="I13" s="47"/>
      <c r="J13" s="47"/>
      <c r="K13" s="508" t="s">
        <v>28</v>
      </c>
      <c r="L13" s="47"/>
      <c r="M13" s="47"/>
      <c r="N13" s="508" t="s">
        <v>28</v>
      </c>
      <c r="O13" s="47"/>
      <c r="P13" s="47"/>
      <c r="Q13" s="508" t="s">
        <v>28</v>
      </c>
      <c r="R13" s="47"/>
      <c r="S13" s="47"/>
      <c r="T13" s="508" t="s">
        <v>28</v>
      </c>
      <c r="U13" s="47"/>
      <c r="V13" s="47"/>
    </row>
    <row r="14" spans="1:22" s="98" customFormat="1" ht="18" x14ac:dyDescent="0.15">
      <c r="A14" s="510"/>
      <c r="B14" s="96">
        <v>23155</v>
      </c>
      <c r="C14" s="96" t="s">
        <v>59</v>
      </c>
      <c r="D14" s="96">
        <v>715.03</v>
      </c>
      <c r="E14" s="509" t="s">
        <v>27</v>
      </c>
      <c r="F14" s="47"/>
      <c r="G14" s="47"/>
      <c r="H14" s="509" t="s">
        <v>28</v>
      </c>
      <c r="I14" s="47"/>
      <c r="J14" s="47"/>
      <c r="K14" s="509" t="s">
        <v>28</v>
      </c>
      <c r="L14" s="47"/>
      <c r="M14" s="47"/>
      <c r="N14" s="509" t="s">
        <v>28</v>
      </c>
      <c r="O14" s="47"/>
      <c r="P14" s="47"/>
      <c r="Q14" s="509" t="s">
        <v>28</v>
      </c>
      <c r="R14" s="47"/>
      <c r="S14" s="47"/>
      <c r="T14" s="509" t="s">
        <v>28</v>
      </c>
      <c r="U14" s="47"/>
      <c r="V14" s="47"/>
    </row>
    <row r="15" spans="1:22" s="139" customFormat="1" x14ac:dyDescent="0.15">
      <c r="A15" s="477" t="s">
        <v>94</v>
      </c>
      <c r="B15" s="423"/>
      <c r="C15" s="423"/>
      <c r="D15" s="423"/>
      <c r="E15" s="423"/>
      <c r="F15" s="423"/>
      <c r="G15" s="423"/>
      <c r="H15" s="423"/>
      <c r="I15" s="423"/>
      <c r="J15" s="423"/>
      <c r="K15" s="423"/>
      <c r="L15" s="423"/>
      <c r="M15" s="423"/>
      <c r="N15" s="423"/>
      <c r="O15" s="423"/>
      <c r="P15" s="423"/>
      <c r="Q15" s="423"/>
      <c r="R15" s="423"/>
      <c r="S15" s="423"/>
      <c r="T15" s="423"/>
      <c r="U15" s="423"/>
      <c r="V15" s="478"/>
    </row>
    <row r="16" spans="1:22" s="139" customFormat="1" x14ac:dyDescent="0.15">
      <c r="A16" s="479" t="s">
        <v>799</v>
      </c>
      <c r="B16" s="417"/>
      <c r="C16" s="417"/>
      <c r="D16" s="417"/>
      <c r="E16" s="417"/>
      <c r="F16" s="417"/>
      <c r="G16" s="417"/>
      <c r="H16" s="417"/>
      <c r="I16" s="417"/>
      <c r="J16" s="417"/>
      <c r="K16" s="417"/>
      <c r="L16" s="417"/>
      <c r="M16" s="417"/>
      <c r="N16" s="417"/>
      <c r="O16" s="417"/>
      <c r="P16" s="417"/>
      <c r="Q16" s="417"/>
      <c r="R16" s="417"/>
      <c r="S16" s="417"/>
      <c r="T16" s="417"/>
      <c r="U16" s="417"/>
      <c r="V16" s="480"/>
    </row>
    <row r="17" spans="1:22" s="139" customFormat="1" x14ac:dyDescent="0.15">
      <c r="A17" s="479" t="s">
        <v>334</v>
      </c>
      <c r="B17" s="417"/>
      <c r="C17" s="417"/>
      <c r="D17" s="417"/>
      <c r="E17" s="417"/>
      <c r="F17" s="417"/>
      <c r="G17" s="417"/>
      <c r="H17" s="417"/>
      <c r="I17" s="417"/>
      <c r="J17" s="417"/>
      <c r="K17" s="417"/>
      <c r="L17" s="417"/>
      <c r="M17" s="417"/>
      <c r="N17" s="417"/>
      <c r="O17" s="417"/>
      <c r="P17" s="417"/>
      <c r="Q17" s="417"/>
      <c r="R17" s="417"/>
      <c r="S17" s="417"/>
      <c r="T17" s="417"/>
      <c r="U17" s="417"/>
      <c r="V17" s="480"/>
    </row>
    <row r="18" spans="1:22" s="139" customFormat="1" x14ac:dyDescent="0.15">
      <c r="A18" s="479" t="s">
        <v>1397</v>
      </c>
      <c r="B18" s="417"/>
      <c r="C18" s="417"/>
      <c r="D18" s="417"/>
      <c r="E18" s="417"/>
      <c r="F18" s="417"/>
      <c r="G18" s="417"/>
      <c r="H18" s="417"/>
      <c r="I18" s="417"/>
      <c r="J18" s="417"/>
      <c r="K18" s="417"/>
      <c r="L18" s="417"/>
      <c r="M18" s="417"/>
      <c r="N18" s="417"/>
      <c r="O18" s="417"/>
      <c r="P18" s="417"/>
      <c r="Q18" s="417"/>
      <c r="R18" s="417"/>
      <c r="S18" s="417"/>
      <c r="T18" s="417"/>
      <c r="U18" s="417"/>
      <c r="V18" s="480"/>
    </row>
    <row r="19" spans="1:22" s="139" customFormat="1" x14ac:dyDescent="0.15">
      <c r="A19" s="479" t="s">
        <v>1398</v>
      </c>
      <c r="B19" s="417"/>
      <c r="C19" s="417"/>
      <c r="D19" s="417"/>
      <c r="E19" s="417"/>
      <c r="F19" s="417"/>
      <c r="G19" s="417"/>
      <c r="H19" s="417"/>
      <c r="I19" s="417"/>
      <c r="J19" s="417"/>
      <c r="K19" s="417"/>
      <c r="L19" s="417"/>
      <c r="M19" s="417"/>
      <c r="N19" s="417"/>
      <c r="O19" s="417"/>
      <c r="P19" s="417"/>
      <c r="Q19" s="417"/>
      <c r="R19" s="417"/>
      <c r="S19" s="417"/>
      <c r="T19" s="417"/>
      <c r="U19" s="417"/>
      <c r="V19" s="480"/>
    </row>
    <row r="20" spans="1:22" s="139" customFormat="1" x14ac:dyDescent="0.15">
      <c r="A20" s="461" t="s">
        <v>1399</v>
      </c>
      <c r="B20" s="426"/>
      <c r="C20" s="426"/>
      <c r="D20" s="426"/>
      <c r="E20" s="426"/>
      <c r="F20" s="426"/>
      <c r="G20" s="426"/>
      <c r="H20" s="426"/>
      <c r="I20" s="426"/>
      <c r="J20" s="426"/>
      <c r="K20" s="426"/>
      <c r="L20" s="426"/>
      <c r="M20" s="426"/>
      <c r="N20" s="426"/>
      <c r="O20" s="426"/>
      <c r="P20" s="426"/>
      <c r="Q20" s="426"/>
      <c r="R20" s="426"/>
      <c r="S20" s="426"/>
      <c r="T20" s="426"/>
      <c r="U20" s="426"/>
      <c r="V20" s="462"/>
    </row>
    <row r="21" spans="1:22" x14ac:dyDescent="0.15">
      <c r="A21" s="140" t="s">
        <v>418</v>
      </c>
      <c r="C21" s="140">
        <f>C1+1</f>
        <v>89</v>
      </c>
    </row>
    <row r="22" spans="1:22" x14ac:dyDescent="0.15">
      <c r="A22" s="493" t="s">
        <v>179</v>
      </c>
      <c r="B22" s="493"/>
      <c r="C22" s="493"/>
      <c r="D22" s="493"/>
      <c r="E22" s="493"/>
      <c r="F22" s="493"/>
      <c r="G22" s="493"/>
      <c r="H22" s="493"/>
      <c r="I22" s="493"/>
      <c r="J22" s="493"/>
      <c r="K22" s="493"/>
      <c r="L22" s="493"/>
      <c r="M22" s="493"/>
      <c r="N22" s="493"/>
      <c r="O22" s="493"/>
      <c r="P22" s="493"/>
      <c r="Q22" s="493"/>
      <c r="R22" s="493"/>
      <c r="S22" s="493"/>
      <c r="T22" s="493"/>
      <c r="U22" s="493"/>
      <c r="V22" s="493"/>
    </row>
    <row r="23" spans="1:22" x14ac:dyDescent="0.15">
      <c r="A23" s="493" t="s">
        <v>146</v>
      </c>
      <c r="B23" s="493"/>
      <c r="C23" s="493"/>
      <c r="D23" s="493"/>
      <c r="E23" s="493"/>
      <c r="F23" s="493"/>
      <c r="G23" s="493"/>
      <c r="H23" s="493"/>
      <c r="I23" s="493"/>
      <c r="J23" s="493"/>
      <c r="K23" s="493"/>
      <c r="L23" s="493"/>
      <c r="M23" s="493"/>
      <c r="N23" s="493"/>
      <c r="O23" s="493"/>
      <c r="P23" s="493"/>
      <c r="Q23" s="493"/>
      <c r="R23" s="493"/>
      <c r="S23" s="493"/>
      <c r="T23" s="493"/>
      <c r="U23" s="493"/>
      <c r="V23" s="493"/>
    </row>
    <row r="24" spans="1:22" s="91" customFormat="1" ht="12.75" customHeight="1" x14ac:dyDescent="0.25">
      <c r="A24" s="494" t="s">
        <v>1270</v>
      </c>
      <c r="B24" s="494" t="s">
        <v>23</v>
      </c>
      <c r="C24" s="494" t="s">
        <v>40</v>
      </c>
      <c r="D24" s="494" t="s">
        <v>65</v>
      </c>
      <c r="E24" s="496" t="s">
        <v>18</v>
      </c>
      <c r="F24" s="497"/>
      <c r="G24" s="498"/>
      <c r="H24" s="496" t="s">
        <v>54</v>
      </c>
      <c r="I24" s="497"/>
      <c r="J24" s="498"/>
      <c r="K24" s="496" t="s">
        <v>9</v>
      </c>
      <c r="L24" s="497"/>
      <c r="M24" s="498"/>
      <c r="N24" s="496" t="s">
        <v>55</v>
      </c>
      <c r="O24" s="497"/>
      <c r="P24" s="498"/>
      <c r="Q24" s="496" t="s">
        <v>10</v>
      </c>
      <c r="R24" s="497"/>
      <c r="S24" s="498"/>
      <c r="T24" s="506" t="s">
        <v>1244</v>
      </c>
      <c r="U24" s="506"/>
      <c r="V24" s="506"/>
    </row>
    <row r="25" spans="1:22" s="91" customFormat="1" ht="85.5" customHeight="1" x14ac:dyDescent="0.25">
      <c r="A25" s="495"/>
      <c r="B25" s="495"/>
      <c r="C25" s="495"/>
      <c r="D25" s="495"/>
      <c r="E25" s="173" t="s">
        <v>333</v>
      </c>
      <c r="F25" s="173" t="s">
        <v>25</v>
      </c>
      <c r="G25" s="173" t="s">
        <v>26</v>
      </c>
      <c r="H25" s="173" t="s">
        <v>333</v>
      </c>
      <c r="I25" s="173" t="s">
        <v>25</v>
      </c>
      <c r="J25" s="173" t="s">
        <v>26</v>
      </c>
      <c r="K25" s="173" t="s">
        <v>333</v>
      </c>
      <c r="L25" s="173" t="s">
        <v>25</v>
      </c>
      <c r="M25" s="173" t="s">
        <v>26</v>
      </c>
      <c r="N25" s="173" t="s">
        <v>333</v>
      </c>
      <c r="O25" s="173" t="s">
        <v>25</v>
      </c>
      <c r="P25" s="173" t="s">
        <v>26</v>
      </c>
      <c r="Q25" s="173" t="s">
        <v>333</v>
      </c>
      <c r="R25" s="173" t="s">
        <v>25</v>
      </c>
      <c r="S25" s="173" t="s">
        <v>26</v>
      </c>
      <c r="T25" s="173" t="s">
        <v>24</v>
      </c>
      <c r="U25" s="173" t="s">
        <v>25</v>
      </c>
      <c r="V25" s="173" t="s">
        <v>26</v>
      </c>
    </row>
    <row r="26" spans="1:22" ht="18" x14ac:dyDescent="0.15">
      <c r="A26" s="510" t="s">
        <v>1394</v>
      </c>
      <c r="B26" s="92">
        <v>23780</v>
      </c>
      <c r="C26" s="92" t="s">
        <v>43</v>
      </c>
      <c r="D26" s="92">
        <v>705.58</v>
      </c>
      <c r="E26" s="507" t="s">
        <v>27</v>
      </c>
      <c r="F26" s="47"/>
      <c r="G26" s="47"/>
      <c r="H26" s="507" t="s">
        <v>27</v>
      </c>
      <c r="I26" s="47"/>
      <c r="J26" s="47"/>
      <c r="K26" s="507" t="str">
        <f>H26</f>
        <v>TBD</v>
      </c>
      <c r="L26" s="47"/>
      <c r="M26" s="47"/>
      <c r="N26" s="507" t="s">
        <v>27</v>
      </c>
      <c r="O26" s="47"/>
      <c r="P26" s="47"/>
      <c r="Q26" s="507" t="s">
        <v>27</v>
      </c>
      <c r="R26" s="47"/>
      <c r="S26" s="47"/>
      <c r="T26" s="507" t="s">
        <v>28</v>
      </c>
      <c r="U26" s="47"/>
      <c r="V26" s="47"/>
    </row>
    <row r="27" spans="1:22" ht="18" x14ac:dyDescent="0.15">
      <c r="A27" s="510"/>
      <c r="B27" s="92">
        <v>23790</v>
      </c>
      <c r="C27" s="92" t="s">
        <v>53</v>
      </c>
      <c r="D27" s="92">
        <v>710</v>
      </c>
      <c r="E27" s="508" t="s">
        <v>27</v>
      </c>
      <c r="F27" s="47"/>
      <c r="G27" s="47"/>
      <c r="H27" s="508" t="s">
        <v>27</v>
      </c>
      <c r="I27" s="47"/>
      <c r="J27" s="47"/>
      <c r="K27" s="508">
        <v>20</v>
      </c>
      <c r="L27" s="47"/>
      <c r="M27" s="47"/>
      <c r="N27" s="508" t="s">
        <v>27</v>
      </c>
      <c r="O27" s="47"/>
      <c r="P27" s="47"/>
      <c r="Q27" s="508" t="s">
        <v>27</v>
      </c>
      <c r="R27" s="47"/>
      <c r="S27" s="47"/>
      <c r="T27" s="508" t="s">
        <v>27</v>
      </c>
      <c r="U27" s="47"/>
      <c r="V27" s="47"/>
    </row>
    <row r="28" spans="1:22" ht="18" x14ac:dyDescent="0.15">
      <c r="A28" s="510"/>
      <c r="B28" s="92">
        <v>23800</v>
      </c>
      <c r="C28" s="92" t="s">
        <v>44</v>
      </c>
      <c r="D28" s="92">
        <v>714.42</v>
      </c>
      <c r="E28" s="509" t="s">
        <v>27</v>
      </c>
      <c r="F28" s="47"/>
      <c r="G28" s="47"/>
      <c r="H28" s="509" t="s">
        <v>27</v>
      </c>
      <c r="I28" s="47"/>
      <c r="J28" s="47"/>
      <c r="K28" s="509">
        <v>20</v>
      </c>
      <c r="L28" s="47"/>
      <c r="M28" s="47"/>
      <c r="N28" s="509" t="s">
        <v>27</v>
      </c>
      <c r="O28" s="47"/>
      <c r="P28" s="47"/>
      <c r="Q28" s="509" t="s">
        <v>27</v>
      </c>
      <c r="R28" s="47"/>
      <c r="S28" s="47"/>
      <c r="T28" s="509" t="s">
        <v>27</v>
      </c>
      <c r="U28" s="47"/>
      <c r="V28" s="47"/>
    </row>
    <row r="29" spans="1:22" ht="18" x14ac:dyDescent="0.15">
      <c r="A29" s="510" t="s">
        <v>1395</v>
      </c>
      <c r="B29" s="92">
        <v>23780</v>
      </c>
      <c r="C29" s="92" t="s">
        <v>43</v>
      </c>
      <c r="D29" s="92">
        <v>705.58</v>
      </c>
      <c r="E29" s="507" t="s">
        <v>28</v>
      </c>
      <c r="F29" s="47"/>
      <c r="G29" s="47"/>
      <c r="H29" s="507" t="s">
        <v>28</v>
      </c>
      <c r="I29" s="47"/>
      <c r="J29" s="47"/>
      <c r="K29" s="507" t="s">
        <v>28</v>
      </c>
      <c r="L29" s="47"/>
      <c r="M29" s="47"/>
      <c r="N29" s="507" t="s">
        <v>28</v>
      </c>
      <c r="O29" s="47"/>
      <c r="P29" s="47"/>
      <c r="Q29" s="507" t="s">
        <v>28</v>
      </c>
      <c r="R29" s="47"/>
      <c r="S29" s="47"/>
      <c r="T29" s="507" t="s">
        <v>27</v>
      </c>
      <c r="U29" s="47"/>
      <c r="V29" s="47"/>
    </row>
    <row r="30" spans="1:22" ht="18" x14ac:dyDescent="0.15">
      <c r="A30" s="510"/>
      <c r="B30" s="92">
        <v>23790</v>
      </c>
      <c r="C30" s="92" t="s">
        <v>53</v>
      </c>
      <c r="D30" s="92">
        <v>710</v>
      </c>
      <c r="E30" s="508" t="s">
        <v>28</v>
      </c>
      <c r="F30" s="47"/>
      <c r="G30" s="47"/>
      <c r="H30" s="508" t="s">
        <v>28</v>
      </c>
      <c r="I30" s="47"/>
      <c r="J30" s="47"/>
      <c r="K30" s="508" t="s">
        <v>28</v>
      </c>
      <c r="L30" s="47"/>
      <c r="M30" s="47"/>
      <c r="N30" s="508" t="s">
        <v>28</v>
      </c>
      <c r="O30" s="47"/>
      <c r="P30" s="47"/>
      <c r="Q30" s="508" t="s">
        <v>28</v>
      </c>
      <c r="R30" s="47"/>
      <c r="S30" s="47"/>
      <c r="T30" s="508" t="s">
        <v>28</v>
      </c>
      <c r="U30" s="47"/>
      <c r="V30" s="47"/>
    </row>
    <row r="31" spans="1:22" ht="18" x14ac:dyDescent="0.15">
      <c r="A31" s="510"/>
      <c r="B31" s="92">
        <v>23800</v>
      </c>
      <c r="C31" s="92" t="s">
        <v>44</v>
      </c>
      <c r="D31" s="92">
        <v>714.42</v>
      </c>
      <c r="E31" s="509" t="s">
        <v>28</v>
      </c>
      <c r="F31" s="47"/>
      <c r="G31" s="47"/>
      <c r="H31" s="509" t="s">
        <v>28</v>
      </c>
      <c r="I31" s="47"/>
      <c r="J31" s="47"/>
      <c r="K31" s="509" t="s">
        <v>28</v>
      </c>
      <c r="L31" s="47"/>
      <c r="M31" s="47"/>
      <c r="N31" s="509" t="s">
        <v>28</v>
      </c>
      <c r="O31" s="47"/>
      <c r="P31" s="47"/>
      <c r="Q31" s="509" t="s">
        <v>28</v>
      </c>
      <c r="R31" s="47"/>
      <c r="S31" s="47"/>
      <c r="T31" s="509" t="s">
        <v>28</v>
      </c>
      <c r="U31" s="47"/>
      <c r="V31" s="47"/>
    </row>
    <row r="32" spans="1:22" ht="18" x14ac:dyDescent="0.15">
      <c r="A32" s="510" t="s">
        <v>1396</v>
      </c>
      <c r="B32" s="92">
        <v>23780</v>
      </c>
      <c r="C32" s="92" t="s">
        <v>43</v>
      </c>
      <c r="D32" s="92">
        <v>705.58</v>
      </c>
      <c r="E32" s="507" t="s">
        <v>27</v>
      </c>
      <c r="F32" s="47"/>
      <c r="G32" s="47"/>
      <c r="H32" s="507" t="s">
        <v>28</v>
      </c>
      <c r="I32" s="47"/>
      <c r="J32" s="47"/>
      <c r="K32" s="507" t="s">
        <v>28</v>
      </c>
      <c r="L32" s="47"/>
      <c r="M32" s="47"/>
      <c r="N32" s="507" t="s">
        <v>28</v>
      </c>
      <c r="O32" s="47"/>
      <c r="P32" s="47"/>
      <c r="Q32" s="507" t="s">
        <v>28</v>
      </c>
      <c r="R32" s="47"/>
      <c r="S32" s="47"/>
      <c r="T32" s="507" t="s">
        <v>28</v>
      </c>
      <c r="U32" s="47"/>
      <c r="V32" s="47"/>
    </row>
    <row r="33" spans="1:22" ht="18" x14ac:dyDescent="0.15">
      <c r="A33" s="510"/>
      <c r="B33" s="92">
        <v>23790</v>
      </c>
      <c r="C33" s="92" t="s">
        <v>53</v>
      </c>
      <c r="D33" s="92">
        <v>710</v>
      </c>
      <c r="E33" s="508" t="s">
        <v>27</v>
      </c>
      <c r="F33" s="47"/>
      <c r="G33" s="47"/>
      <c r="H33" s="508" t="s">
        <v>28</v>
      </c>
      <c r="I33" s="47"/>
      <c r="J33" s="47"/>
      <c r="K33" s="508" t="s">
        <v>28</v>
      </c>
      <c r="L33" s="47"/>
      <c r="M33" s="47"/>
      <c r="N33" s="508" t="s">
        <v>28</v>
      </c>
      <c r="O33" s="47"/>
      <c r="P33" s="47"/>
      <c r="Q33" s="508" t="s">
        <v>28</v>
      </c>
      <c r="R33" s="47"/>
      <c r="S33" s="47"/>
      <c r="T33" s="508" t="s">
        <v>28</v>
      </c>
      <c r="U33" s="47"/>
      <c r="V33" s="47"/>
    </row>
    <row r="34" spans="1:22" ht="18" x14ac:dyDescent="0.15">
      <c r="A34" s="510"/>
      <c r="B34" s="92">
        <v>23800</v>
      </c>
      <c r="C34" s="92" t="s">
        <v>44</v>
      </c>
      <c r="D34" s="92">
        <v>714.42</v>
      </c>
      <c r="E34" s="509" t="s">
        <v>27</v>
      </c>
      <c r="F34" s="47"/>
      <c r="G34" s="47"/>
      <c r="H34" s="509" t="s">
        <v>28</v>
      </c>
      <c r="I34" s="47"/>
      <c r="J34" s="47"/>
      <c r="K34" s="509" t="s">
        <v>28</v>
      </c>
      <c r="L34" s="47"/>
      <c r="M34" s="47"/>
      <c r="N34" s="509" t="s">
        <v>28</v>
      </c>
      <c r="O34" s="47"/>
      <c r="P34" s="47"/>
      <c r="Q34" s="509" t="s">
        <v>28</v>
      </c>
      <c r="R34" s="47"/>
      <c r="S34" s="47"/>
      <c r="T34" s="509" t="s">
        <v>28</v>
      </c>
      <c r="U34" s="47"/>
      <c r="V34" s="47"/>
    </row>
    <row r="35" spans="1:22" s="139" customFormat="1" x14ac:dyDescent="0.15">
      <c r="A35" s="477" t="s">
        <v>94</v>
      </c>
      <c r="B35" s="423"/>
      <c r="C35" s="423"/>
      <c r="D35" s="423"/>
      <c r="E35" s="423"/>
      <c r="F35" s="423"/>
      <c r="G35" s="423"/>
      <c r="H35" s="423"/>
      <c r="I35" s="423"/>
      <c r="J35" s="423"/>
      <c r="K35" s="423"/>
      <c r="L35" s="423"/>
      <c r="M35" s="423"/>
      <c r="N35" s="423"/>
      <c r="O35" s="423"/>
      <c r="P35" s="423"/>
      <c r="Q35" s="423"/>
      <c r="R35" s="423"/>
      <c r="S35" s="423"/>
      <c r="T35" s="423"/>
      <c r="U35" s="423"/>
      <c r="V35" s="478"/>
    </row>
    <row r="36" spans="1:22" s="139" customFormat="1" x14ac:dyDescent="0.15">
      <c r="A36" s="479" t="s">
        <v>799</v>
      </c>
      <c r="B36" s="417"/>
      <c r="C36" s="417"/>
      <c r="D36" s="417"/>
      <c r="E36" s="417"/>
      <c r="F36" s="417"/>
      <c r="G36" s="417"/>
      <c r="H36" s="417"/>
      <c r="I36" s="417"/>
      <c r="J36" s="417"/>
      <c r="K36" s="417"/>
      <c r="L36" s="417"/>
      <c r="M36" s="417"/>
      <c r="N36" s="417"/>
      <c r="O36" s="417"/>
      <c r="P36" s="417"/>
      <c r="Q36" s="417"/>
      <c r="R36" s="417"/>
      <c r="S36" s="417"/>
      <c r="T36" s="417"/>
      <c r="U36" s="417"/>
      <c r="V36" s="480"/>
    </row>
    <row r="37" spans="1:22" s="139" customFormat="1" x14ac:dyDescent="0.15">
      <c r="A37" s="479" t="s">
        <v>334</v>
      </c>
      <c r="B37" s="417"/>
      <c r="C37" s="417"/>
      <c r="D37" s="417"/>
      <c r="E37" s="417"/>
      <c r="F37" s="417"/>
      <c r="G37" s="417"/>
      <c r="H37" s="417"/>
      <c r="I37" s="417"/>
      <c r="J37" s="417"/>
      <c r="K37" s="417"/>
      <c r="L37" s="417"/>
      <c r="M37" s="417"/>
      <c r="N37" s="417"/>
      <c r="O37" s="417"/>
      <c r="P37" s="417"/>
      <c r="Q37" s="417"/>
      <c r="R37" s="417"/>
      <c r="S37" s="417"/>
      <c r="T37" s="417"/>
      <c r="U37" s="417"/>
      <c r="V37" s="480"/>
    </row>
    <row r="38" spans="1:22" s="139" customFormat="1" x14ac:dyDescent="0.15">
      <c r="A38" s="479" t="s">
        <v>1397</v>
      </c>
      <c r="B38" s="417"/>
      <c r="C38" s="417"/>
      <c r="D38" s="417"/>
      <c r="E38" s="417"/>
      <c r="F38" s="417"/>
      <c r="G38" s="417"/>
      <c r="H38" s="417"/>
      <c r="I38" s="417"/>
      <c r="J38" s="417"/>
      <c r="K38" s="417"/>
      <c r="L38" s="417"/>
      <c r="M38" s="417"/>
      <c r="N38" s="417"/>
      <c r="O38" s="417"/>
      <c r="P38" s="417"/>
      <c r="Q38" s="417"/>
      <c r="R38" s="417"/>
      <c r="S38" s="417"/>
      <c r="T38" s="417"/>
      <c r="U38" s="417"/>
      <c r="V38" s="480"/>
    </row>
    <row r="39" spans="1:22" s="139" customFormat="1" x14ac:dyDescent="0.15">
      <c r="A39" s="479" t="s">
        <v>1398</v>
      </c>
      <c r="B39" s="417"/>
      <c r="C39" s="417"/>
      <c r="D39" s="417"/>
      <c r="E39" s="417"/>
      <c r="F39" s="417"/>
      <c r="G39" s="417"/>
      <c r="H39" s="417"/>
      <c r="I39" s="417"/>
      <c r="J39" s="417"/>
      <c r="K39" s="417"/>
      <c r="L39" s="417"/>
      <c r="M39" s="417"/>
      <c r="N39" s="417"/>
      <c r="O39" s="417"/>
      <c r="P39" s="417"/>
      <c r="Q39" s="417"/>
      <c r="R39" s="417"/>
      <c r="S39" s="417"/>
      <c r="T39" s="417"/>
      <c r="U39" s="417"/>
      <c r="V39" s="480"/>
    </row>
    <row r="40" spans="1:22" s="139" customFormat="1" x14ac:dyDescent="0.15">
      <c r="A40" s="461" t="s">
        <v>1399</v>
      </c>
      <c r="B40" s="426"/>
      <c r="C40" s="426"/>
      <c r="D40" s="426"/>
      <c r="E40" s="426"/>
      <c r="F40" s="426"/>
      <c r="G40" s="426"/>
      <c r="H40" s="426"/>
      <c r="I40" s="426"/>
      <c r="J40" s="426"/>
      <c r="K40" s="426"/>
      <c r="L40" s="426"/>
      <c r="M40" s="426"/>
      <c r="N40" s="426"/>
      <c r="O40" s="426"/>
      <c r="P40" s="426"/>
      <c r="Q40" s="426"/>
      <c r="R40" s="426"/>
      <c r="S40" s="426"/>
      <c r="T40" s="426"/>
      <c r="U40" s="426"/>
      <c r="V40" s="462"/>
    </row>
    <row r="41" spans="1:22" x14ac:dyDescent="0.15">
      <c r="A41" s="140" t="s">
        <v>418</v>
      </c>
      <c r="C41" s="140">
        <f>C21+1</f>
        <v>90</v>
      </c>
    </row>
    <row r="42" spans="1:22" x14ac:dyDescent="0.15">
      <c r="A42" s="493" t="s">
        <v>180</v>
      </c>
      <c r="B42" s="493"/>
      <c r="C42" s="493"/>
      <c r="D42" s="493"/>
      <c r="E42" s="493"/>
      <c r="F42" s="493"/>
      <c r="G42" s="493"/>
      <c r="H42" s="493"/>
      <c r="I42" s="493"/>
      <c r="J42" s="493"/>
      <c r="K42" s="493"/>
      <c r="L42" s="493"/>
      <c r="M42" s="493"/>
      <c r="N42" s="493"/>
      <c r="O42" s="493"/>
      <c r="P42" s="493"/>
      <c r="Q42" s="493"/>
      <c r="R42" s="493"/>
      <c r="S42" s="493"/>
      <c r="T42" s="493"/>
      <c r="U42" s="493"/>
      <c r="V42" s="493"/>
    </row>
    <row r="43" spans="1:22" x14ac:dyDescent="0.15">
      <c r="A43" s="493" t="s">
        <v>146</v>
      </c>
      <c r="B43" s="493"/>
      <c r="C43" s="493"/>
      <c r="D43" s="493"/>
      <c r="E43" s="493"/>
      <c r="F43" s="493"/>
      <c r="G43" s="493"/>
      <c r="H43" s="493"/>
      <c r="I43" s="493"/>
      <c r="J43" s="493"/>
      <c r="K43" s="493"/>
      <c r="L43" s="493"/>
      <c r="M43" s="493"/>
      <c r="N43" s="493"/>
      <c r="O43" s="493"/>
      <c r="P43" s="493"/>
      <c r="Q43" s="493"/>
      <c r="R43" s="493"/>
      <c r="S43" s="493"/>
      <c r="T43" s="493"/>
      <c r="U43" s="493"/>
      <c r="V43" s="493"/>
    </row>
    <row r="44" spans="1:22" s="91" customFormat="1" ht="12.75" customHeight="1" x14ac:dyDescent="0.25">
      <c r="A44" s="494" t="s">
        <v>1270</v>
      </c>
      <c r="B44" s="494" t="s">
        <v>23</v>
      </c>
      <c r="C44" s="494" t="s">
        <v>40</v>
      </c>
      <c r="D44" s="494" t="s">
        <v>65</v>
      </c>
      <c r="E44" s="496" t="s">
        <v>18</v>
      </c>
      <c r="F44" s="497"/>
      <c r="G44" s="498"/>
      <c r="H44" s="496" t="s">
        <v>54</v>
      </c>
      <c r="I44" s="497"/>
      <c r="J44" s="498"/>
      <c r="K44" s="496" t="s">
        <v>9</v>
      </c>
      <c r="L44" s="497"/>
      <c r="M44" s="498"/>
      <c r="N44" s="496" t="s">
        <v>55</v>
      </c>
      <c r="O44" s="497"/>
      <c r="P44" s="498"/>
      <c r="Q44" s="496" t="s">
        <v>10</v>
      </c>
      <c r="R44" s="497"/>
      <c r="S44" s="498"/>
      <c r="T44" s="506" t="s">
        <v>1244</v>
      </c>
      <c r="U44" s="506"/>
      <c r="V44" s="506"/>
    </row>
    <row r="45" spans="1:22" s="91" customFormat="1" ht="85.5" customHeight="1" x14ac:dyDescent="0.25">
      <c r="A45" s="495"/>
      <c r="B45" s="495"/>
      <c r="C45" s="495"/>
      <c r="D45" s="495"/>
      <c r="E45" s="173" t="s">
        <v>333</v>
      </c>
      <c r="F45" s="173" t="s">
        <v>25</v>
      </c>
      <c r="G45" s="173" t="s">
        <v>26</v>
      </c>
      <c r="H45" s="173" t="s">
        <v>333</v>
      </c>
      <c r="I45" s="173" t="s">
        <v>25</v>
      </c>
      <c r="J45" s="173" t="s">
        <v>26</v>
      </c>
      <c r="K45" s="173" t="s">
        <v>333</v>
      </c>
      <c r="L45" s="173" t="s">
        <v>25</v>
      </c>
      <c r="M45" s="173" t="s">
        <v>26</v>
      </c>
      <c r="N45" s="173" t="s">
        <v>333</v>
      </c>
      <c r="O45" s="173" t="s">
        <v>25</v>
      </c>
      <c r="P45" s="173" t="s">
        <v>26</v>
      </c>
      <c r="Q45" s="173" t="s">
        <v>333</v>
      </c>
      <c r="R45" s="173" t="s">
        <v>25</v>
      </c>
      <c r="S45" s="173" t="s">
        <v>26</v>
      </c>
      <c r="T45" s="173" t="s">
        <v>24</v>
      </c>
      <c r="U45" s="173" t="s">
        <v>25</v>
      </c>
      <c r="V45" s="173" t="s">
        <v>26</v>
      </c>
    </row>
    <row r="46" spans="1:22" ht="18" x14ac:dyDescent="0.15">
      <c r="A46" s="510" t="s">
        <v>1394</v>
      </c>
      <c r="B46" s="92">
        <v>23230</v>
      </c>
      <c r="C46" s="92" t="s">
        <v>43</v>
      </c>
      <c r="D46" s="92">
        <v>778.58</v>
      </c>
      <c r="E46" s="507" t="s">
        <v>27</v>
      </c>
      <c r="F46" s="47"/>
      <c r="G46" s="47"/>
      <c r="H46" s="507" t="s">
        <v>27</v>
      </c>
      <c r="I46" s="47"/>
      <c r="J46" s="47"/>
      <c r="K46" s="507" t="str">
        <f>H46</f>
        <v>TBD</v>
      </c>
      <c r="L46" s="47"/>
      <c r="M46" s="47"/>
      <c r="N46" s="507" t="s">
        <v>27</v>
      </c>
      <c r="O46" s="47"/>
      <c r="P46" s="47"/>
      <c r="Q46" s="507" t="s">
        <v>27</v>
      </c>
      <c r="R46" s="47"/>
      <c r="S46" s="47"/>
      <c r="T46" s="507" t="s">
        <v>28</v>
      </c>
      <c r="U46" s="47"/>
      <c r="V46" s="47"/>
    </row>
    <row r="47" spans="1:22" ht="18" x14ac:dyDescent="0.15">
      <c r="A47" s="510"/>
      <c r="B47" s="92">
        <v>23230</v>
      </c>
      <c r="C47" s="92" t="s">
        <v>53</v>
      </c>
      <c r="D47" s="92">
        <v>782</v>
      </c>
      <c r="E47" s="508" t="s">
        <v>27</v>
      </c>
      <c r="F47" s="47"/>
      <c r="G47" s="47"/>
      <c r="H47" s="508" t="s">
        <v>27</v>
      </c>
      <c r="I47" s="47"/>
      <c r="J47" s="47"/>
      <c r="K47" s="508">
        <v>20</v>
      </c>
      <c r="L47" s="47"/>
      <c r="M47" s="47"/>
      <c r="N47" s="508" t="s">
        <v>27</v>
      </c>
      <c r="O47" s="47"/>
      <c r="P47" s="47"/>
      <c r="Q47" s="508" t="s">
        <v>27</v>
      </c>
      <c r="R47" s="47"/>
      <c r="S47" s="47"/>
      <c r="T47" s="508" t="s">
        <v>27</v>
      </c>
      <c r="U47" s="47"/>
      <c r="V47" s="47"/>
    </row>
    <row r="48" spans="1:22" ht="18" x14ac:dyDescent="0.15">
      <c r="A48" s="510"/>
      <c r="B48" s="92">
        <v>23230</v>
      </c>
      <c r="C48" s="92" t="s">
        <v>44</v>
      </c>
      <c r="D48" s="92">
        <v>785.42</v>
      </c>
      <c r="E48" s="509" t="s">
        <v>27</v>
      </c>
      <c r="F48" s="47"/>
      <c r="G48" s="47"/>
      <c r="H48" s="509" t="s">
        <v>27</v>
      </c>
      <c r="I48" s="47"/>
      <c r="J48" s="47"/>
      <c r="K48" s="509">
        <v>20</v>
      </c>
      <c r="L48" s="47"/>
      <c r="M48" s="47"/>
      <c r="N48" s="509" t="s">
        <v>27</v>
      </c>
      <c r="O48" s="47"/>
      <c r="P48" s="47"/>
      <c r="Q48" s="509" t="s">
        <v>27</v>
      </c>
      <c r="R48" s="47"/>
      <c r="S48" s="47"/>
      <c r="T48" s="509" t="s">
        <v>27</v>
      </c>
      <c r="U48" s="47"/>
      <c r="V48" s="47"/>
    </row>
    <row r="49" spans="1:22" ht="18" x14ac:dyDescent="0.15">
      <c r="A49" s="510" t="s">
        <v>1395</v>
      </c>
      <c r="B49" s="92">
        <v>23230</v>
      </c>
      <c r="C49" s="92" t="s">
        <v>43</v>
      </c>
      <c r="D49" s="92">
        <v>778.58</v>
      </c>
      <c r="E49" s="507" t="s">
        <v>28</v>
      </c>
      <c r="F49" s="47"/>
      <c r="G49" s="47"/>
      <c r="H49" s="507" t="s">
        <v>28</v>
      </c>
      <c r="I49" s="47"/>
      <c r="J49" s="47"/>
      <c r="K49" s="507" t="s">
        <v>28</v>
      </c>
      <c r="L49" s="47"/>
      <c r="M49" s="47"/>
      <c r="N49" s="507" t="s">
        <v>28</v>
      </c>
      <c r="O49" s="47"/>
      <c r="P49" s="47"/>
      <c r="Q49" s="507" t="s">
        <v>28</v>
      </c>
      <c r="R49" s="47"/>
      <c r="S49" s="47"/>
      <c r="T49" s="507" t="s">
        <v>27</v>
      </c>
      <c r="U49" s="47"/>
      <c r="V49" s="47"/>
    </row>
    <row r="50" spans="1:22" ht="18" x14ac:dyDescent="0.15">
      <c r="A50" s="510"/>
      <c r="B50" s="92">
        <v>23230</v>
      </c>
      <c r="C50" s="92" t="s">
        <v>53</v>
      </c>
      <c r="D50" s="92">
        <v>782</v>
      </c>
      <c r="E50" s="508" t="s">
        <v>28</v>
      </c>
      <c r="F50" s="47"/>
      <c r="G50" s="47"/>
      <c r="H50" s="508" t="s">
        <v>28</v>
      </c>
      <c r="I50" s="47"/>
      <c r="J50" s="47"/>
      <c r="K50" s="508" t="s">
        <v>28</v>
      </c>
      <c r="L50" s="47"/>
      <c r="M50" s="47"/>
      <c r="N50" s="508" t="s">
        <v>28</v>
      </c>
      <c r="O50" s="47"/>
      <c r="P50" s="47"/>
      <c r="Q50" s="508" t="s">
        <v>28</v>
      </c>
      <c r="R50" s="47"/>
      <c r="S50" s="47"/>
      <c r="T50" s="508" t="s">
        <v>28</v>
      </c>
      <c r="U50" s="47"/>
      <c r="V50" s="47"/>
    </row>
    <row r="51" spans="1:22" ht="18" x14ac:dyDescent="0.15">
      <c r="A51" s="510"/>
      <c r="B51" s="92">
        <v>23230</v>
      </c>
      <c r="C51" s="92" t="s">
        <v>44</v>
      </c>
      <c r="D51" s="92">
        <v>785.42</v>
      </c>
      <c r="E51" s="509" t="s">
        <v>28</v>
      </c>
      <c r="F51" s="47"/>
      <c r="G51" s="47"/>
      <c r="H51" s="509" t="s">
        <v>28</v>
      </c>
      <c r="I51" s="47"/>
      <c r="J51" s="47"/>
      <c r="K51" s="509" t="s">
        <v>28</v>
      </c>
      <c r="L51" s="47"/>
      <c r="M51" s="47"/>
      <c r="N51" s="509" t="s">
        <v>28</v>
      </c>
      <c r="O51" s="47"/>
      <c r="P51" s="47"/>
      <c r="Q51" s="509" t="s">
        <v>28</v>
      </c>
      <c r="R51" s="47"/>
      <c r="S51" s="47"/>
      <c r="T51" s="509" t="s">
        <v>28</v>
      </c>
      <c r="U51" s="47"/>
      <c r="V51" s="47"/>
    </row>
    <row r="52" spans="1:22" ht="18" x14ac:dyDescent="0.15">
      <c r="A52" s="510" t="s">
        <v>1396</v>
      </c>
      <c r="B52" s="92">
        <v>23230</v>
      </c>
      <c r="C52" s="92" t="s">
        <v>43</v>
      </c>
      <c r="D52" s="92">
        <v>778.58</v>
      </c>
      <c r="E52" s="507" t="s">
        <v>27</v>
      </c>
      <c r="F52" s="47"/>
      <c r="G52" s="47"/>
      <c r="H52" s="507" t="s">
        <v>28</v>
      </c>
      <c r="I52" s="47"/>
      <c r="J52" s="47"/>
      <c r="K52" s="507" t="s">
        <v>28</v>
      </c>
      <c r="L52" s="47"/>
      <c r="M52" s="47"/>
      <c r="N52" s="507" t="s">
        <v>28</v>
      </c>
      <c r="O52" s="47"/>
      <c r="P52" s="47"/>
      <c r="Q52" s="507" t="s">
        <v>28</v>
      </c>
      <c r="R52" s="47"/>
      <c r="S52" s="47"/>
      <c r="T52" s="507" t="s">
        <v>28</v>
      </c>
      <c r="U52" s="47"/>
      <c r="V52" s="47"/>
    </row>
    <row r="53" spans="1:22" ht="18" x14ac:dyDescent="0.15">
      <c r="A53" s="510"/>
      <c r="B53" s="92">
        <v>23230</v>
      </c>
      <c r="C53" s="92" t="s">
        <v>53</v>
      </c>
      <c r="D53" s="92">
        <v>782</v>
      </c>
      <c r="E53" s="508" t="s">
        <v>27</v>
      </c>
      <c r="F53" s="47"/>
      <c r="G53" s="47"/>
      <c r="H53" s="508" t="s">
        <v>28</v>
      </c>
      <c r="I53" s="47"/>
      <c r="J53" s="47"/>
      <c r="K53" s="508" t="s">
        <v>28</v>
      </c>
      <c r="L53" s="47"/>
      <c r="M53" s="47"/>
      <c r="N53" s="508" t="s">
        <v>28</v>
      </c>
      <c r="O53" s="47"/>
      <c r="P53" s="47"/>
      <c r="Q53" s="508" t="s">
        <v>28</v>
      </c>
      <c r="R53" s="47"/>
      <c r="S53" s="47"/>
      <c r="T53" s="508" t="s">
        <v>28</v>
      </c>
      <c r="U53" s="47"/>
      <c r="V53" s="47"/>
    </row>
    <row r="54" spans="1:22" ht="18" x14ac:dyDescent="0.15">
      <c r="A54" s="510"/>
      <c r="B54" s="92">
        <v>23230</v>
      </c>
      <c r="C54" s="92" t="s">
        <v>44</v>
      </c>
      <c r="D54" s="92">
        <v>785.42</v>
      </c>
      <c r="E54" s="509" t="s">
        <v>27</v>
      </c>
      <c r="F54" s="47"/>
      <c r="G54" s="47"/>
      <c r="H54" s="509" t="s">
        <v>28</v>
      </c>
      <c r="I54" s="47"/>
      <c r="J54" s="47"/>
      <c r="K54" s="509" t="s">
        <v>28</v>
      </c>
      <c r="L54" s="47"/>
      <c r="M54" s="47"/>
      <c r="N54" s="509" t="s">
        <v>28</v>
      </c>
      <c r="O54" s="47"/>
      <c r="P54" s="47"/>
      <c r="Q54" s="509" t="s">
        <v>28</v>
      </c>
      <c r="R54" s="47"/>
      <c r="S54" s="47"/>
      <c r="T54" s="509" t="s">
        <v>28</v>
      </c>
      <c r="U54" s="47"/>
      <c r="V54" s="47"/>
    </row>
    <row r="55" spans="1:22" s="139" customFormat="1" x14ac:dyDescent="0.15">
      <c r="A55" s="477" t="s">
        <v>94</v>
      </c>
      <c r="B55" s="423"/>
      <c r="C55" s="423"/>
      <c r="D55" s="423"/>
      <c r="E55" s="423"/>
      <c r="F55" s="423"/>
      <c r="G55" s="423"/>
      <c r="H55" s="423"/>
      <c r="I55" s="423"/>
      <c r="J55" s="423"/>
      <c r="K55" s="423"/>
      <c r="L55" s="423"/>
      <c r="M55" s="423"/>
      <c r="N55" s="423"/>
      <c r="O55" s="423"/>
      <c r="P55" s="423"/>
      <c r="Q55" s="423"/>
      <c r="R55" s="423"/>
      <c r="S55" s="423"/>
      <c r="T55" s="423"/>
      <c r="U55" s="423"/>
      <c r="V55" s="478"/>
    </row>
    <row r="56" spans="1:22" s="139" customFormat="1" x14ac:dyDescent="0.15">
      <c r="A56" s="479" t="s">
        <v>799</v>
      </c>
      <c r="B56" s="417"/>
      <c r="C56" s="417"/>
      <c r="D56" s="417"/>
      <c r="E56" s="417"/>
      <c r="F56" s="417"/>
      <c r="G56" s="417"/>
      <c r="H56" s="417"/>
      <c r="I56" s="417"/>
      <c r="J56" s="417"/>
      <c r="K56" s="417"/>
      <c r="L56" s="417"/>
      <c r="M56" s="417"/>
      <c r="N56" s="417"/>
      <c r="O56" s="417"/>
      <c r="P56" s="417"/>
      <c r="Q56" s="417"/>
      <c r="R56" s="417"/>
      <c r="S56" s="417"/>
      <c r="T56" s="417"/>
      <c r="U56" s="417"/>
      <c r="V56" s="480"/>
    </row>
    <row r="57" spans="1:22" s="139" customFormat="1" x14ac:dyDescent="0.15">
      <c r="A57" s="479" t="s">
        <v>334</v>
      </c>
      <c r="B57" s="417"/>
      <c r="C57" s="417"/>
      <c r="D57" s="417"/>
      <c r="E57" s="417"/>
      <c r="F57" s="417"/>
      <c r="G57" s="417"/>
      <c r="H57" s="417"/>
      <c r="I57" s="417"/>
      <c r="J57" s="417"/>
      <c r="K57" s="417"/>
      <c r="L57" s="417"/>
      <c r="M57" s="417"/>
      <c r="N57" s="417"/>
      <c r="O57" s="417"/>
      <c r="P57" s="417"/>
      <c r="Q57" s="417"/>
      <c r="R57" s="417"/>
      <c r="S57" s="417"/>
      <c r="T57" s="417"/>
      <c r="U57" s="417"/>
      <c r="V57" s="480"/>
    </row>
    <row r="58" spans="1:22" s="139" customFormat="1" x14ac:dyDescent="0.15">
      <c r="A58" s="479" t="s">
        <v>1397</v>
      </c>
      <c r="B58" s="417"/>
      <c r="C58" s="417"/>
      <c r="D58" s="417"/>
      <c r="E58" s="417"/>
      <c r="F58" s="417"/>
      <c r="G58" s="417"/>
      <c r="H58" s="417"/>
      <c r="I58" s="417"/>
      <c r="J58" s="417"/>
      <c r="K58" s="417"/>
      <c r="L58" s="417"/>
      <c r="M58" s="417"/>
      <c r="N58" s="417"/>
      <c r="O58" s="417"/>
      <c r="P58" s="417"/>
      <c r="Q58" s="417"/>
      <c r="R58" s="417"/>
      <c r="S58" s="417"/>
      <c r="T58" s="417"/>
      <c r="U58" s="417"/>
      <c r="V58" s="480"/>
    </row>
    <row r="59" spans="1:22" s="139" customFormat="1" x14ac:dyDescent="0.15">
      <c r="A59" s="479" t="s">
        <v>1398</v>
      </c>
      <c r="B59" s="417"/>
      <c r="C59" s="417"/>
      <c r="D59" s="417"/>
      <c r="E59" s="417"/>
      <c r="F59" s="417"/>
      <c r="G59" s="417"/>
      <c r="H59" s="417"/>
      <c r="I59" s="417"/>
      <c r="J59" s="417"/>
      <c r="K59" s="417"/>
      <c r="L59" s="417"/>
      <c r="M59" s="417"/>
      <c r="N59" s="417"/>
      <c r="O59" s="417"/>
      <c r="P59" s="417"/>
      <c r="Q59" s="417"/>
      <c r="R59" s="417"/>
      <c r="S59" s="417"/>
      <c r="T59" s="417"/>
      <c r="U59" s="417"/>
      <c r="V59" s="480"/>
    </row>
    <row r="60" spans="1:22" s="139" customFormat="1" x14ac:dyDescent="0.15">
      <c r="A60" s="461" t="s">
        <v>1399</v>
      </c>
      <c r="B60" s="426"/>
      <c r="C60" s="426"/>
      <c r="D60" s="426"/>
      <c r="E60" s="426"/>
      <c r="F60" s="426"/>
      <c r="G60" s="426"/>
      <c r="H60" s="426"/>
      <c r="I60" s="426"/>
      <c r="J60" s="426"/>
      <c r="K60" s="426"/>
      <c r="L60" s="426"/>
      <c r="M60" s="426"/>
      <c r="N60" s="426"/>
      <c r="O60" s="426"/>
      <c r="P60" s="426"/>
      <c r="Q60" s="426"/>
      <c r="R60" s="426"/>
      <c r="S60" s="426"/>
      <c r="T60" s="426"/>
      <c r="U60" s="426"/>
      <c r="V60" s="462"/>
    </row>
    <row r="61" spans="1:22" x14ac:dyDescent="0.15">
      <c r="A61" s="140" t="s">
        <v>418</v>
      </c>
      <c r="C61" s="140">
        <f>C41+1</f>
        <v>91</v>
      </c>
    </row>
    <row r="62" spans="1:22" x14ac:dyDescent="0.15">
      <c r="A62" s="493" t="s">
        <v>181</v>
      </c>
      <c r="B62" s="493"/>
      <c r="C62" s="493"/>
      <c r="D62" s="493"/>
      <c r="E62" s="493"/>
      <c r="F62" s="493"/>
      <c r="G62" s="493"/>
      <c r="H62" s="493"/>
      <c r="I62" s="493"/>
      <c r="J62" s="493"/>
      <c r="K62" s="493"/>
      <c r="L62" s="493"/>
      <c r="M62" s="493"/>
      <c r="N62" s="493"/>
      <c r="O62" s="493"/>
      <c r="P62" s="493"/>
      <c r="Q62" s="493"/>
      <c r="R62" s="493"/>
      <c r="S62" s="493"/>
      <c r="T62" s="493"/>
      <c r="U62" s="493"/>
      <c r="V62" s="493"/>
    </row>
    <row r="63" spans="1:22" x14ac:dyDescent="0.15">
      <c r="A63" s="493" t="s">
        <v>146</v>
      </c>
      <c r="B63" s="493"/>
      <c r="C63" s="493"/>
      <c r="D63" s="493"/>
      <c r="E63" s="493"/>
      <c r="F63" s="493"/>
      <c r="G63" s="493"/>
      <c r="H63" s="493"/>
      <c r="I63" s="493"/>
      <c r="J63" s="493"/>
      <c r="K63" s="493"/>
      <c r="L63" s="493"/>
      <c r="M63" s="493"/>
      <c r="N63" s="493"/>
      <c r="O63" s="493"/>
      <c r="P63" s="493"/>
      <c r="Q63" s="493"/>
      <c r="R63" s="493"/>
      <c r="S63" s="493"/>
      <c r="T63" s="493"/>
      <c r="U63" s="493"/>
      <c r="V63" s="493"/>
    </row>
    <row r="64" spans="1:22" s="91" customFormat="1" ht="12.75" customHeight="1" x14ac:dyDescent="0.25">
      <c r="A64" s="494" t="s">
        <v>1270</v>
      </c>
      <c r="B64" s="494" t="s">
        <v>23</v>
      </c>
      <c r="C64" s="494" t="s">
        <v>40</v>
      </c>
      <c r="D64" s="494" t="s">
        <v>65</v>
      </c>
      <c r="E64" s="496" t="s">
        <v>18</v>
      </c>
      <c r="F64" s="497"/>
      <c r="G64" s="498"/>
      <c r="H64" s="496" t="s">
        <v>54</v>
      </c>
      <c r="I64" s="497"/>
      <c r="J64" s="498"/>
      <c r="K64" s="496" t="s">
        <v>9</v>
      </c>
      <c r="L64" s="497"/>
      <c r="M64" s="498"/>
      <c r="N64" s="496" t="s">
        <v>55</v>
      </c>
      <c r="O64" s="497"/>
      <c r="P64" s="498"/>
      <c r="Q64" s="496" t="s">
        <v>10</v>
      </c>
      <c r="R64" s="497"/>
      <c r="S64" s="498"/>
      <c r="T64" s="506" t="s">
        <v>1244</v>
      </c>
      <c r="U64" s="506"/>
      <c r="V64" s="506"/>
    </row>
    <row r="65" spans="1:22" s="91" customFormat="1" ht="85.5" customHeight="1" x14ac:dyDescent="0.25">
      <c r="A65" s="495"/>
      <c r="B65" s="495"/>
      <c r="C65" s="495"/>
      <c r="D65" s="495"/>
      <c r="E65" s="173" t="s">
        <v>333</v>
      </c>
      <c r="F65" s="173" t="s">
        <v>25</v>
      </c>
      <c r="G65" s="173" t="s">
        <v>26</v>
      </c>
      <c r="H65" s="173" t="s">
        <v>333</v>
      </c>
      <c r="I65" s="173" t="s">
        <v>25</v>
      </c>
      <c r="J65" s="173" t="s">
        <v>26</v>
      </c>
      <c r="K65" s="173" t="s">
        <v>333</v>
      </c>
      <c r="L65" s="173" t="s">
        <v>25</v>
      </c>
      <c r="M65" s="173" t="s">
        <v>26</v>
      </c>
      <c r="N65" s="173" t="s">
        <v>333</v>
      </c>
      <c r="O65" s="173" t="s">
        <v>25</v>
      </c>
      <c r="P65" s="173" t="s">
        <v>26</v>
      </c>
      <c r="Q65" s="173" t="s">
        <v>333</v>
      </c>
      <c r="R65" s="173" t="s">
        <v>25</v>
      </c>
      <c r="S65" s="173" t="s">
        <v>26</v>
      </c>
      <c r="T65" s="173" t="s">
        <v>24</v>
      </c>
      <c r="U65" s="173" t="s">
        <v>25</v>
      </c>
      <c r="V65" s="173" t="s">
        <v>26</v>
      </c>
    </row>
    <row r="66" spans="1:22" ht="18" x14ac:dyDescent="0.15">
      <c r="A66" s="510" t="s">
        <v>1394</v>
      </c>
      <c r="B66" s="92">
        <v>23330</v>
      </c>
      <c r="C66" s="92" t="s">
        <v>43</v>
      </c>
      <c r="D66" s="92">
        <v>789.58</v>
      </c>
      <c r="E66" s="507" t="s">
        <v>27</v>
      </c>
      <c r="F66" s="47"/>
      <c r="G66" s="47"/>
      <c r="H66" s="507" t="s">
        <v>27</v>
      </c>
      <c r="I66" s="47"/>
      <c r="J66" s="47"/>
      <c r="K66" s="507" t="str">
        <f>H66</f>
        <v>TBD</v>
      </c>
      <c r="L66" s="47"/>
      <c r="M66" s="47"/>
      <c r="N66" s="507" t="s">
        <v>27</v>
      </c>
      <c r="O66" s="47"/>
      <c r="P66" s="47"/>
      <c r="Q66" s="507" t="s">
        <v>27</v>
      </c>
      <c r="R66" s="47"/>
      <c r="S66" s="47"/>
      <c r="T66" s="507" t="s">
        <v>28</v>
      </c>
      <c r="U66" s="47"/>
      <c r="V66" s="47"/>
    </row>
    <row r="67" spans="1:22" ht="18" x14ac:dyDescent="0.15">
      <c r="A67" s="510"/>
      <c r="B67" s="92">
        <v>23330</v>
      </c>
      <c r="C67" s="92" t="s">
        <v>53</v>
      </c>
      <c r="D67" s="92">
        <v>793</v>
      </c>
      <c r="E67" s="508" t="s">
        <v>27</v>
      </c>
      <c r="F67" s="47"/>
      <c r="G67" s="47"/>
      <c r="H67" s="508" t="s">
        <v>27</v>
      </c>
      <c r="I67" s="47"/>
      <c r="J67" s="47"/>
      <c r="K67" s="508">
        <v>20</v>
      </c>
      <c r="L67" s="47"/>
      <c r="M67" s="47"/>
      <c r="N67" s="508" t="s">
        <v>27</v>
      </c>
      <c r="O67" s="47"/>
      <c r="P67" s="47"/>
      <c r="Q67" s="508" t="s">
        <v>27</v>
      </c>
      <c r="R67" s="47"/>
      <c r="S67" s="47"/>
      <c r="T67" s="508" t="s">
        <v>27</v>
      </c>
      <c r="U67" s="47"/>
      <c r="V67" s="47"/>
    </row>
    <row r="68" spans="1:22" ht="18" x14ac:dyDescent="0.15">
      <c r="A68" s="510"/>
      <c r="B68" s="92">
        <v>23330</v>
      </c>
      <c r="C68" s="92" t="s">
        <v>44</v>
      </c>
      <c r="D68" s="92">
        <v>796.42</v>
      </c>
      <c r="E68" s="509" t="s">
        <v>27</v>
      </c>
      <c r="F68" s="47"/>
      <c r="G68" s="47"/>
      <c r="H68" s="509" t="s">
        <v>27</v>
      </c>
      <c r="I68" s="47"/>
      <c r="J68" s="47"/>
      <c r="K68" s="509">
        <v>20</v>
      </c>
      <c r="L68" s="47"/>
      <c r="M68" s="47"/>
      <c r="N68" s="509" t="s">
        <v>27</v>
      </c>
      <c r="O68" s="47"/>
      <c r="P68" s="47"/>
      <c r="Q68" s="509" t="s">
        <v>27</v>
      </c>
      <c r="R68" s="47"/>
      <c r="S68" s="47"/>
      <c r="T68" s="509" t="s">
        <v>27</v>
      </c>
      <c r="U68" s="47"/>
      <c r="V68" s="47"/>
    </row>
    <row r="69" spans="1:22" ht="18" x14ac:dyDescent="0.15">
      <c r="A69" s="510" t="s">
        <v>1395</v>
      </c>
      <c r="B69" s="92">
        <v>23330</v>
      </c>
      <c r="C69" s="92" t="s">
        <v>43</v>
      </c>
      <c r="D69" s="92">
        <v>789.58</v>
      </c>
      <c r="E69" s="507" t="s">
        <v>28</v>
      </c>
      <c r="F69" s="47"/>
      <c r="G69" s="47"/>
      <c r="H69" s="507" t="s">
        <v>28</v>
      </c>
      <c r="I69" s="47"/>
      <c r="J69" s="47"/>
      <c r="K69" s="507" t="s">
        <v>28</v>
      </c>
      <c r="L69" s="47"/>
      <c r="M69" s="47"/>
      <c r="N69" s="507" t="s">
        <v>28</v>
      </c>
      <c r="O69" s="47"/>
      <c r="P69" s="47"/>
      <c r="Q69" s="507" t="s">
        <v>28</v>
      </c>
      <c r="R69" s="47"/>
      <c r="S69" s="47"/>
      <c r="T69" s="507" t="s">
        <v>27</v>
      </c>
      <c r="U69" s="47"/>
      <c r="V69" s="47"/>
    </row>
    <row r="70" spans="1:22" ht="18" x14ac:dyDescent="0.15">
      <c r="A70" s="510"/>
      <c r="B70" s="92">
        <v>23330</v>
      </c>
      <c r="C70" s="92" t="s">
        <v>53</v>
      </c>
      <c r="D70" s="92">
        <v>793</v>
      </c>
      <c r="E70" s="508" t="s">
        <v>28</v>
      </c>
      <c r="F70" s="47"/>
      <c r="G70" s="47"/>
      <c r="H70" s="508" t="s">
        <v>28</v>
      </c>
      <c r="I70" s="47"/>
      <c r="J70" s="47"/>
      <c r="K70" s="508" t="s">
        <v>28</v>
      </c>
      <c r="L70" s="47"/>
      <c r="M70" s="47"/>
      <c r="N70" s="508" t="s">
        <v>28</v>
      </c>
      <c r="O70" s="47"/>
      <c r="P70" s="47"/>
      <c r="Q70" s="508" t="s">
        <v>28</v>
      </c>
      <c r="R70" s="47"/>
      <c r="S70" s="47"/>
      <c r="T70" s="508" t="s">
        <v>28</v>
      </c>
      <c r="U70" s="47"/>
      <c r="V70" s="47"/>
    </row>
    <row r="71" spans="1:22" ht="18" x14ac:dyDescent="0.15">
      <c r="A71" s="510"/>
      <c r="B71" s="92">
        <v>23330</v>
      </c>
      <c r="C71" s="92" t="s">
        <v>44</v>
      </c>
      <c r="D71" s="92">
        <v>796.42</v>
      </c>
      <c r="E71" s="509" t="s">
        <v>28</v>
      </c>
      <c r="F71" s="47"/>
      <c r="G71" s="47"/>
      <c r="H71" s="509" t="s">
        <v>28</v>
      </c>
      <c r="I71" s="47"/>
      <c r="J71" s="47"/>
      <c r="K71" s="509" t="s">
        <v>28</v>
      </c>
      <c r="L71" s="47"/>
      <c r="M71" s="47"/>
      <c r="N71" s="509" t="s">
        <v>28</v>
      </c>
      <c r="O71" s="47"/>
      <c r="P71" s="47"/>
      <c r="Q71" s="509" t="s">
        <v>28</v>
      </c>
      <c r="R71" s="47"/>
      <c r="S71" s="47"/>
      <c r="T71" s="509" t="s">
        <v>28</v>
      </c>
      <c r="U71" s="47"/>
      <c r="V71" s="47"/>
    </row>
    <row r="72" spans="1:22" ht="18" x14ac:dyDescent="0.15">
      <c r="A72" s="510" t="s">
        <v>1396</v>
      </c>
      <c r="B72" s="92">
        <v>23330</v>
      </c>
      <c r="C72" s="92" t="s">
        <v>43</v>
      </c>
      <c r="D72" s="92">
        <v>789.58</v>
      </c>
      <c r="E72" s="507" t="s">
        <v>27</v>
      </c>
      <c r="F72" s="47"/>
      <c r="G72" s="47"/>
      <c r="H72" s="507" t="s">
        <v>28</v>
      </c>
      <c r="I72" s="47"/>
      <c r="J72" s="47"/>
      <c r="K72" s="507" t="s">
        <v>28</v>
      </c>
      <c r="L72" s="47"/>
      <c r="M72" s="47"/>
      <c r="N72" s="507" t="s">
        <v>28</v>
      </c>
      <c r="O72" s="47"/>
      <c r="P72" s="47"/>
      <c r="Q72" s="507" t="s">
        <v>28</v>
      </c>
      <c r="R72" s="47"/>
      <c r="S72" s="47"/>
      <c r="T72" s="507" t="s">
        <v>28</v>
      </c>
      <c r="U72" s="47"/>
      <c r="V72" s="47"/>
    </row>
    <row r="73" spans="1:22" ht="18" x14ac:dyDescent="0.15">
      <c r="A73" s="510"/>
      <c r="B73" s="92">
        <v>23330</v>
      </c>
      <c r="C73" s="92" t="s">
        <v>53</v>
      </c>
      <c r="D73" s="92">
        <v>793</v>
      </c>
      <c r="E73" s="508" t="s">
        <v>27</v>
      </c>
      <c r="F73" s="47"/>
      <c r="G73" s="47"/>
      <c r="H73" s="508" t="s">
        <v>28</v>
      </c>
      <c r="I73" s="47"/>
      <c r="J73" s="47"/>
      <c r="K73" s="508" t="s">
        <v>28</v>
      </c>
      <c r="L73" s="47"/>
      <c r="M73" s="47"/>
      <c r="N73" s="508" t="s">
        <v>28</v>
      </c>
      <c r="O73" s="47"/>
      <c r="P73" s="47"/>
      <c r="Q73" s="508" t="s">
        <v>28</v>
      </c>
      <c r="R73" s="47"/>
      <c r="S73" s="47"/>
      <c r="T73" s="508" t="s">
        <v>28</v>
      </c>
      <c r="U73" s="47"/>
      <c r="V73" s="47"/>
    </row>
    <row r="74" spans="1:22" ht="18" x14ac:dyDescent="0.15">
      <c r="A74" s="510"/>
      <c r="B74" s="92">
        <v>23330</v>
      </c>
      <c r="C74" s="92" t="s">
        <v>44</v>
      </c>
      <c r="D74" s="92">
        <v>796.42</v>
      </c>
      <c r="E74" s="509" t="s">
        <v>27</v>
      </c>
      <c r="F74" s="47"/>
      <c r="G74" s="47"/>
      <c r="H74" s="509" t="s">
        <v>28</v>
      </c>
      <c r="I74" s="47"/>
      <c r="J74" s="47"/>
      <c r="K74" s="509" t="s">
        <v>28</v>
      </c>
      <c r="L74" s="47"/>
      <c r="M74" s="47"/>
      <c r="N74" s="509" t="s">
        <v>28</v>
      </c>
      <c r="O74" s="47"/>
      <c r="P74" s="47"/>
      <c r="Q74" s="509" t="s">
        <v>28</v>
      </c>
      <c r="R74" s="47"/>
      <c r="S74" s="47"/>
      <c r="T74" s="509" t="s">
        <v>28</v>
      </c>
      <c r="U74" s="47"/>
      <c r="V74" s="47"/>
    </row>
    <row r="75" spans="1:22" s="139" customFormat="1" x14ac:dyDescent="0.15">
      <c r="A75" s="477" t="s">
        <v>94</v>
      </c>
      <c r="B75" s="423"/>
      <c r="C75" s="423"/>
      <c r="D75" s="423"/>
      <c r="E75" s="423"/>
      <c r="F75" s="423"/>
      <c r="G75" s="423"/>
      <c r="H75" s="423"/>
      <c r="I75" s="423"/>
      <c r="J75" s="423"/>
      <c r="K75" s="423"/>
      <c r="L75" s="423"/>
      <c r="M75" s="423"/>
      <c r="N75" s="423"/>
      <c r="O75" s="423"/>
      <c r="P75" s="423"/>
      <c r="Q75" s="423"/>
      <c r="R75" s="423"/>
      <c r="S75" s="423"/>
      <c r="T75" s="423"/>
      <c r="U75" s="423"/>
      <c r="V75" s="478"/>
    </row>
    <row r="76" spans="1:22" s="139" customFormat="1" x14ac:dyDescent="0.15">
      <c r="A76" s="479" t="s">
        <v>799</v>
      </c>
      <c r="B76" s="417"/>
      <c r="C76" s="417"/>
      <c r="D76" s="417"/>
      <c r="E76" s="417"/>
      <c r="F76" s="417"/>
      <c r="G76" s="417"/>
      <c r="H76" s="417"/>
      <c r="I76" s="417"/>
      <c r="J76" s="417"/>
      <c r="K76" s="417"/>
      <c r="L76" s="417"/>
      <c r="M76" s="417"/>
      <c r="N76" s="417"/>
      <c r="O76" s="417"/>
      <c r="P76" s="417"/>
      <c r="Q76" s="417"/>
      <c r="R76" s="417"/>
      <c r="S76" s="417"/>
      <c r="T76" s="417"/>
      <c r="U76" s="417"/>
      <c r="V76" s="480"/>
    </row>
    <row r="77" spans="1:22" s="139" customFormat="1" x14ac:dyDescent="0.15">
      <c r="A77" s="479" t="s">
        <v>334</v>
      </c>
      <c r="B77" s="417"/>
      <c r="C77" s="417"/>
      <c r="D77" s="417"/>
      <c r="E77" s="417"/>
      <c r="F77" s="417"/>
      <c r="G77" s="417"/>
      <c r="H77" s="417"/>
      <c r="I77" s="417"/>
      <c r="J77" s="417"/>
      <c r="K77" s="417"/>
      <c r="L77" s="417"/>
      <c r="M77" s="417"/>
      <c r="N77" s="417"/>
      <c r="O77" s="417"/>
      <c r="P77" s="417"/>
      <c r="Q77" s="417"/>
      <c r="R77" s="417"/>
      <c r="S77" s="417"/>
      <c r="T77" s="417"/>
      <c r="U77" s="417"/>
      <c r="V77" s="480"/>
    </row>
    <row r="78" spans="1:22" s="139" customFormat="1" x14ac:dyDescent="0.15">
      <c r="A78" s="479" t="s">
        <v>1397</v>
      </c>
      <c r="B78" s="417"/>
      <c r="C78" s="417"/>
      <c r="D78" s="417"/>
      <c r="E78" s="417"/>
      <c r="F78" s="417"/>
      <c r="G78" s="417"/>
      <c r="H78" s="417"/>
      <c r="I78" s="417"/>
      <c r="J78" s="417"/>
      <c r="K78" s="417"/>
      <c r="L78" s="417"/>
      <c r="M78" s="417"/>
      <c r="N78" s="417"/>
      <c r="O78" s="417"/>
      <c r="P78" s="417"/>
      <c r="Q78" s="417"/>
      <c r="R78" s="417"/>
      <c r="S78" s="417"/>
      <c r="T78" s="417"/>
      <c r="U78" s="417"/>
      <c r="V78" s="480"/>
    </row>
    <row r="79" spans="1:22" s="139" customFormat="1" x14ac:dyDescent="0.15">
      <c r="A79" s="479" t="s">
        <v>1398</v>
      </c>
      <c r="B79" s="417"/>
      <c r="C79" s="417"/>
      <c r="D79" s="417"/>
      <c r="E79" s="417"/>
      <c r="F79" s="417"/>
      <c r="G79" s="417"/>
      <c r="H79" s="417"/>
      <c r="I79" s="417"/>
      <c r="J79" s="417"/>
      <c r="K79" s="417"/>
      <c r="L79" s="417"/>
      <c r="M79" s="417"/>
      <c r="N79" s="417"/>
      <c r="O79" s="417"/>
      <c r="P79" s="417"/>
      <c r="Q79" s="417"/>
      <c r="R79" s="417"/>
      <c r="S79" s="417"/>
      <c r="T79" s="417"/>
      <c r="U79" s="417"/>
      <c r="V79" s="480"/>
    </row>
    <row r="80" spans="1:22" s="139" customFormat="1" x14ac:dyDescent="0.15">
      <c r="A80" s="461" t="s">
        <v>1399</v>
      </c>
      <c r="B80" s="426"/>
      <c r="C80" s="426"/>
      <c r="D80" s="426"/>
      <c r="E80" s="426"/>
      <c r="F80" s="426"/>
      <c r="G80" s="426"/>
      <c r="H80" s="426"/>
      <c r="I80" s="426"/>
      <c r="J80" s="426"/>
      <c r="K80" s="426"/>
      <c r="L80" s="426"/>
      <c r="M80" s="426"/>
      <c r="N80" s="426"/>
      <c r="O80" s="426"/>
      <c r="P80" s="426"/>
      <c r="Q80" s="426"/>
      <c r="R80" s="426"/>
      <c r="S80" s="426"/>
      <c r="T80" s="426"/>
      <c r="U80" s="426"/>
      <c r="V80" s="462"/>
    </row>
    <row r="81" spans="1:22" x14ac:dyDescent="0.15">
      <c r="A81" s="140" t="s">
        <v>418</v>
      </c>
      <c r="C81" s="140">
        <f>C61+1</f>
        <v>92</v>
      </c>
    </row>
    <row r="82" spans="1:22" x14ac:dyDescent="0.15">
      <c r="A82" s="493" t="s">
        <v>182</v>
      </c>
      <c r="B82" s="493"/>
      <c r="C82" s="493"/>
      <c r="D82" s="493"/>
      <c r="E82" s="493"/>
      <c r="F82" s="493"/>
      <c r="G82" s="493"/>
      <c r="H82" s="493"/>
      <c r="I82" s="493"/>
      <c r="J82" s="493"/>
      <c r="K82" s="493"/>
      <c r="L82" s="493"/>
      <c r="M82" s="493"/>
      <c r="N82" s="493"/>
      <c r="O82" s="493"/>
      <c r="P82" s="493"/>
      <c r="Q82" s="493"/>
      <c r="R82" s="493"/>
      <c r="S82" s="493"/>
      <c r="T82" s="493"/>
      <c r="U82" s="493"/>
      <c r="V82" s="493"/>
    </row>
    <row r="83" spans="1:22" x14ac:dyDescent="0.15">
      <c r="A83" s="493" t="s">
        <v>146</v>
      </c>
      <c r="B83" s="493"/>
      <c r="C83" s="493"/>
      <c r="D83" s="493"/>
      <c r="E83" s="493"/>
      <c r="F83" s="493"/>
      <c r="G83" s="493"/>
      <c r="H83" s="493"/>
      <c r="I83" s="493"/>
      <c r="J83" s="493"/>
      <c r="K83" s="493"/>
      <c r="L83" s="493"/>
      <c r="M83" s="493"/>
      <c r="N83" s="493"/>
      <c r="O83" s="493"/>
      <c r="P83" s="493"/>
      <c r="Q83" s="493"/>
      <c r="R83" s="493"/>
      <c r="S83" s="493"/>
      <c r="T83" s="493"/>
      <c r="U83" s="493"/>
      <c r="V83" s="493"/>
    </row>
    <row r="84" spans="1:22" s="91" customFormat="1" ht="12.75" customHeight="1" x14ac:dyDescent="0.25">
      <c r="A84" s="494" t="s">
        <v>1270</v>
      </c>
      <c r="B84" s="494" t="s">
        <v>23</v>
      </c>
      <c r="C84" s="494" t="s">
        <v>40</v>
      </c>
      <c r="D84" s="494" t="s">
        <v>65</v>
      </c>
      <c r="E84" s="496" t="s">
        <v>18</v>
      </c>
      <c r="F84" s="497"/>
      <c r="G84" s="498"/>
      <c r="H84" s="496" t="s">
        <v>54</v>
      </c>
      <c r="I84" s="497"/>
      <c r="J84" s="498"/>
      <c r="K84" s="496" t="s">
        <v>9</v>
      </c>
      <c r="L84" s="497"/>
      <c r="M84" s="498"/>
      <c r="N84" s="496" t="s">
        <v>55</v>
      </c>
      <c r="O84" s="497"/>
      <c r="P84" s="498"/>
      <c r="Q84" s="496" t="s">
        <v>10</v>
      </c>
      <c r="R84" s="497"/>
      <c r="S84" s="498"/>
      <c r="T84" s="506" t="s">
        <v>1244</v>
      </c>
      <c r="U84" s="506"/>
      <c r="V84" s="506"/>
    </row>
    <row r="85" spans="1:22" s="91" customFormat="1" ht="85.5" customHeight="1" x14ac:dyDescent="0.25">
      <c r="A85" s="495"/>
      <c r="B85" s="495"/>
      <c r="C85" s="495"/>
      <c r="D85" s="495"/>
      <c r="E85" s="173" t="s">
        <v>333</v>
      </c>
      <c r="F85" s="173" t="s">
        <v>25</v>
      </c>
      <c r="G85" s="173" t="s">
        <v>26</v>
      </c>
      <c r="H85" s="173" t="s">
        <v>333</v>
      </c>
      <c r="I85" s="173" t="s">
        <v>25</v>
      </c>
      <c r="J85" s="173" t="s">
        <v>26</v>
      </c>
      <c r="K85" s="173" t="s">
        <v>333</v>
      </c>
      <c r="L85" s="173" t="s">
        <v>25</v>
      </c>
      <c r="M85" s="173" t="s">
        <v>26</v>
      </c>
      <c r="N85" s="173" t="s">
        <v>333</v>
      </c>
      <c r="O85" s="173" t="s">
        <v>25</v>
      </c>
      <c r="P85" s="173" t="s">
        <v>26</v>
      </c>
      <c r="Q85" s="173" t="s">
        <v>333</v>
      </c>
      <c r="R85" s="173" t="s">
        <v>25</v>
      </c>
      <c r="S85" s="173" t="s">
        <v>26</v>
      </c>
      <c r="T85" s="173" t="s">
        <v>24</v>
      </c>
      <c r="U85" s="173" t="s">
        <v>25</v>
      </c>
      <c r="V85" s="173" t="s">
        <v>26</v>
      </c>
    </row>
    <row r="86" spans="1:22" s="98" customFormat="1" ht="18" x14ac:dyDescent="0.15">
      <c r="A86" s="510" t="s">
        <v>1394</v>
      </c>
      <c r="B86" s="96">
        <v>26715</v>
      </c>
      <c r="C86" s="96" t="s">
        <v>57</v>
      </c>
      <c r="D86" s="96">
        <v>814.97</v>
      </c>
      <c r="E86" s="507" t="s">
        <v>27</v>
      </c>
      <c r="F86" s="47"/>
      <c r="G86" s="47"/>
      <c r="H86" s="507" t="s">
        <v>27</v>
      </c>
      <c r="I86" s="47"/>
      <c r="J86" s="47"/>
      <c r="K86" s="507" t="str">
        <f>H86</f>
        <v>TBD</v>
      </c>
      <c r="L86" s="47"/>
      <c r="M86" s="47"/>
      <c r="N86" s="507" t="s">
        <v>27</v>
      </c>
      <c r="O86" s="47"/>
      <c r="P86" s="47"/>
      <c r="Q86" s="507" t="s">
        <v>27</v>
      </c>
      <c r="R86" s="47"/>
      <c r="S86" s="47"/>
      <c r="T86" s="507" t="s">
        <v>28</v>
      </c>
      <c r="U86" s="47"/>
      <c r="V86" s="47"/>
    </row>
    <row r="87" spans="1:22" s="98" customFormat="1" ht="18" x14ac:dyDescent="0.15">
      <c r="A87" s="510"/>
      <c r="B87" s="96">
        <v>26865</v>
      </c>
      <c r="C87" s="96" t="s">
        <v>58</v>
      </c>
      <c r="D87" s="96">
        <v>831.41</v>
      </c>
      <c r="E87" s="508" t="s">
        <v>27</v>
      </c>
      <c r="F87" s="47"/>
      <c r="G87" s="47"/>
      <c r="H87" s="508" t="s">
        <v>27</v>
      </c>
      <c r="I87" s="47"/>
      <c r="J87" s="47"/>
      <c r="K87" s="508">
        <v>20</v>
      </c>
      <c r="L87" s="47"/>
      <c r="M87" s="47"/>
      <c r="N87" s="508" t="s">
        <v>27</v>
      </c>
      <c r="O87" s="47"/>
      <c r="P87" s="47"/>
      <c r="Q87" s="508" t="s">
        <v>27</v>
      </c>
      <c r="R87" s="47"/>
      <c r="S87" s="47"/>
      <c r="T87" s="508" t="s">
        <v>27</v>
      </c>
      <c r="U87" s="47"/>
      <c r="V87" s="47"/>
    </row>
    <row r="88" spans="1:22" s="98" customFormat="1" ht="18" x14ac:dyDescent="0.15">
      <c r="A88" s="510"/>
      <c r="B88" s="96">
        <v>27015</v>
      </c>
      <c r="C88" s="96" t="s">
        <v>59</v>
      </c>
      <c r="D88" s="96">
        <v>848.03</v>
      </c>
      <c r="E88" s="509" t="s">
        <v>27</v>
      </c>
      <c r="F88" s="47"/>
      <c r="G88" s="47"/>
      <c r="H88" s="509" t="s">
        <v>27</v>
      </c>
      <c r="I88" s="47"/>
      <c r="J88" s="47"/>
      <c r="K88" s="509">
        <v>20</v>
      </c>
      <c r="L88" s="47"/>
      <c r="M88" s="47"/>
      <c r="N88" s="509" t="s">
        <v>27</v>
      </c>
      <c r="O88" s="47"/>
      <c r="P88" s="47"/>
      <c r="Q88" s="509" t="s">
        <v>27</v>
      </c>
      <c r="R88" s="47"/>
      <c r="S88" s="47"/>
      <c r="T88" s="509" t="s">
        <v>27</v>
      </c>
      <c r="U88" s="47"/>
      <c r="V88" s="47"/>
    </row>
    <row r="89" spans="1:22" s="98" customFormat="1" ht="18" x14ac:dyDescent="0.15">
      <c r="A89" s="510" t="s">
        <v>1395</v>
      </c>
      <c r="B89" s="96">
        <v>26715</v>
      </c>
      <c r="C89" s="96" t="s">
        <v>57</v>
      </c>
      <c r="D89" s="96">
        <v>814.97</v>
      </c>
      <c r="E89" s="507" t="s">
        <v>28</v>
      </c>
      <c r="F89" s="47"/>
      <c r="G89" s="47"/>
      <c r="H89" s="507" t="s">
        <v>28</v>
      </c>
      <c r="I89" s="47"/>
      <c r="J89" s="47"/>
      <c r="K89" s="507" t="s">
        <v>28</v>
      </c>
      <c r="L89" s="47"/>
      <c r="M89" s="47"/>
      <c r="N89" s="507" t="s">
        <v>28</v>
      </c>
      <c r="O89" s="47"/>
      <c r="P89" s="47"/>
      <c r="Q89" s="507" t="s">
        <v>28</v>
      </c>
      <c r="R89" s="47"/>
      <c r="S89" s="47"/>
      <c r="T89" s="507" t="s">
        <v>27</v>
      </c>
      <c r="U89" s="47"/>
      <c r="V89" s="47"/>
    </row>
    <row r="90" spans="1:22" s="98" customFormat="1" ht="18" x14ac:dyDescent="0.15">
      <c r="A90" s="510"/>
      <c r="B90" s="96">
        <v>26865</v>
      </c>
      <c r="C90" s="96" t="s">
        <v>58</v>
      </c>
      <c r="D90" s="96">
        <v>831.41</v>
      </c>
      <c r="E90" s="508" t="s">
        <v>28</v>
      </c>
      <c r="F90" s="47"/>
      <c r="G90" s="47"/>
      <c r="H90" s="508" t="s">
        <v>28</v>
      </c>
      <c r="I90" s="47"/>
      <c r="J90" s="47"/>
      <c r="K90" s="508" t="s">
        <v>28</v>
      </c>
      <c r="L90" s="47"/>
      <c r="M90" s="47"/>
      <c r="N90" s="508" t="s">
        <v>28</v>
      </c>
      <c r="O90" s="47"/>
      <c r="P90" s="47"/>
      <c r="Q90" s="508" t="s">
        <v>28</v>
      </c>
      <c r="R90" s="47"/>
      <c r="S90" s="47"/>
      <c r="T90" s="508" t="s">
        <v>28</v>
      </c>
      <c r="U90" s="47"/>
      <c r="V90" s="47"/>
    </row>
    <row r="91" spans="1:22" s="98" customFormat="1" ht="18" x14ac:dyDescent="0.15">
      <c r="A91" s="510"/>
      <c r="B91" s="96">
        <v>27015</v>
      </c>
      <c r="C91" s="96" t="s">
        <v>59</v>
      </c>
      <c r="D91" s="96">
        <v>848.03</v>
      </c>
      <c r="E91" s="509" t="s">
        <v>28</v>
      </c>
      <c r="F91" s="47"/>
      <c r="G91" s="47"/>
      <c r="H91" s="509" t="s">
        <v>28</v>
      </c>
      <c r="I91" s="47"/>
      <c r="J91" s="47"/>
      <c r="K91" s="509" t="s">
        <v>28</v>
      </c>
      <c r="L91" s="47"/>
      <c r="M91" s="47"/>
      <c r="N91" s="509" t="s">
        <v>28</v>
      </c>
      <c r="O91" s="47"/>
      <c r="P91" s="47"/>
      <c r="Q91" s="509" t="s">
        <v>28</v>
      </c>
      <c r="R91" s="47"/>
      <c r="S91" s="47"/>
      <c r="T91" s="509" t="s">
        <v>28</v>
      </c>
      <c r="U91" s="47"/>
      <c r="V91" s="47"/>
    </row>
    <row r="92" spans="1:22" s="98" customFormat="1" ht="18" x14ac:dyDescent="0.15">
      <c r="A92" s="510" t="s">
        <v>1396</v>
      </c>
      <c r="B92" s="96">
        <v>26715</v>
      </c>
      <c r="C92" s="96" t="s">
        <v>57</v>
      </c>
      <c r="D92" s="96">
        <v>814.97</v>
      </c>
      <c r="E92" s="507" t="s">
        <v>27</v>
      </c>
      <c r="F92" s="47"/>
      <c r="G92" s="47"/>
      <c r="H92" s="507" t="s">
        <v>28</v>
      </c>
      <c r="I92" s="47"/>
      <c r="J92" s="47"/>
      <c r="K92" s="507" t="s">
        <v>28</v>
      </c>
      <c r="L92" s="47"/>
      <c r="M92" s="47"/>
      <c r="N92" s="507" t="s">
        <v>28</v>
      </c>
      <c r="O92" s="47"/>
      <c r="P92" s="47"/>
      <c r="Q92" s="507" t="s">
        <v>28</v>
      </c>
      <c r="R92" s="47"/>
      <c r="S92" s="47"/>
      <c r="T92" s="507" t="s">
        <v>28</v>
      </c>
      <c r="U92" s="47"/>
      <c r="V92" s="47"/>
    </row>
    <row r="93" spans="1:22" s="98" customFormat="1" ht="18" x14ac:dyDescent="0.15">
      <c r="A93" s="510"/>
      <c r="B93" s="96">
        <v>26865</v>
      </c>
      <c r="C93" s="96" t="s">
        <v>58</v>
      </c>
      <c r="D93" s="96">
        <v>831.41</v>
      </c>
      <c r="E93" s="508" t="s">
        <v>27</v>
      </c>
      <c r="F93" s="47"/>
      <c r="G93" s="47"/>
      <c r="H93" s="508" t="s">
        <v>28</v>
      </c>
      <c r="I93" s="47"/>
      <c r="J93" s="47"/>
      <c r="K93" s="508" t="s">
        <v>28</v>
      </c>
      <c r="L93" s="47"/>
      <c r="M93" s="47"/>
      <c r="N93" s="508" t="s">
        <v>28</v>
      </c>
      <c r="O93" s="47"/>
      <c r="P93" s="47"/>
      <c r="Q93" s="508" t="s">
        <v>28</v>
      </c>
      <c r="R93" s="47"/>
      <c r="S93" s="47"/>
      <c r="T93" s="508" t="s">
        <v>28</v>
      </c>
      <c r="U93" s="47"/>
      <c r="V93" s="47"/>
    </row>
    <row r="94" spans="1:22" s="98" customFormat="1" ht="18" x14ac:dyDescent="0.15">
      <c r="A94" s="510"/>
      <c r="B94" s="96">
        <v>27015</v>
      </c>
      <c r="C94" s="96" t="s">
        <v>59</v>
      </c>
      <c r="D94" s="96">
        <v>848.03</v>
      </c>
      <c r="E94" s="509" t="s">
        <v>27</v>
      </c>
      <c r="F94" s="47"/>
      <c r="G94" s="47"/>
      <c r="H94" s="509" t="s">
        <v>28</v>
      </c>
      <c r="I94" s="47"/>
      <c r="J94" s="47"/>
      <c r="K94" s="509" t="s">
        <v>28</v>
      </c>
      <c r="L94" s="47"/>
      <c r="M94" s="47"/>
      <c r="N94" s="509" t="s">
        <v>28</v>
      </c>
      <c r="O94" s="47"/>
      <c r="P94" s="47"/>
      <c r="Q94" s="509" t="s">
        <v>28</v>
      </c>
      <c r="R94" s="47"/>
      <c r="S94" s="47"/>
      <c r="T94" s="509" t="s">
        <v>28</v>
      </c>
      <c r="U94" s="47"/>
      <c r="V94" s="47"/>
    </row>
    <row r="95" spans="1:22" s="139" customFormat="1" x14ac:dyDescent="0.15">
      <c r="A95" s="477" t="s">
        <v>94</v>
      </c>
      <c r="B95" s="423"/>
      <c r="C95" s="423"/>
      <c r="D95" s="423"/>
      <c r="E95" s="423"/>
      <c r="F95" s="423"/>
      <c r="G95" s="423"/>
      <c r="H95" s="423"/>
      <c r="I95" s="423"/>
      <c r="J95" s="423"/>
      <c r="K95" s="423"/>
      <c r="L95" s="423"/>
      <c r="M95" s="423"/>
      <c r="N95" s="423"/>
      <c r="O95" s="423"/>
      <c r="P95" s="423"/>
      <c r="Q95" s="423"/>
      <c r="R95" s="423"/>
      <c r="S95" s="423"/>
      <c r="T95" s="423"/>
      <c r="U95" s="423"/>
      <c r="V95" s="478"/>
    </row>
    <row r="96" spans="1:22" s="139" customFormat="1" x14ac:dyDescent="0.15">
      <c r="A96" s="479" t="s">
        <v>799</v>
      </c>
      <c r="B96" s="417"/>
      <c r="C96" s="417"/>
      <c r="D96" s="417"/>
      <c r="E96" s="417"/>
      <c r="F96" s="417"/>
      <c r="G96" s="417"/>
      <c r="H96" s="417"/>
      <c r="I96" s="417"/>
      <c r="J96" s="417"/>
      <c r="K96" s="417"/>
      <c r="L96" s="417"/>
      <c r="M96" s="417"/>
      <c r="N96" s="417"/>
      <c r="O96" s="417"/>
      <c r="P96" s="417"/>
      <c r="Q96" s="417"/>
      <c r="R96" s="417"/>
      <c r="S96" s="417"/>
      <c r="T96" s="417"/>
      <c r="U96" s="417"/>
      <c r="V96" s="480"/>
    </row>
    <row r="97" spans="1:22" s="139" customFormat="1" x14ac:dyDescent="0.15">
      <c r="A97" s="479" t="s">
        <v>334</v>
      </c>
      <c r="B97" s="417"/>
      <c r="C97" s="417"/>
      <c r="D97" s="417"/>
      <c r="E97" s="417"/>
      <c r="F97" s="417"/>
      <c r="G97" s="417"/>
      <c r="H97" s="417"/>
      <c r="I97" s="417"/>
      <c r="J97" s="417"/>
      <c r="K97" s="417"/>
      <c r="L97" s="417"/>
      <c r="M97" s="417"/>
      <c r="N97" s="417"/>
      <c r="O97" s="417"/>
      <c r="P97" s="417"/>
      <c r="Q97" s="417"/>
      <c r="R97" s="417"/>
      <c r="S97" s="417"/>
      <c r="T97" s="417"/>
      <c r="U97" s="417"/>
      <c r="V97" s="480"/>
    </row>
    <row r="98" spans="1:22" s="139" customFormat="1" x14ac:dyDescent="0.15">
      <c r="A98" s="479" t="s">
        <v>1397</v>
      </c>
      <c r="B98" s="417"/>
      <c r="C98" s="417"/>
      <c r="D98" s="417"/>
      <c r="E98" s="417"/>
      <c r="F98" s="417"/>
      <c r="G98" s="417"/>
      <c r="H98" s="417"/>
      <c r="I98" s="417"/>
      <c r="J98" s="417"/>
      <c r="K98" s="417"/>
      <c r="L98" s="417"/>
      <c r="M98" s="417"/>
      <c r="N98" s="417"/>
      <c r="O98" s="417"/>
      <c r="P98" s="417"/>
      <c r="Q98" s="417"/>
      <c r="R98" s="417"/>
      <c r="S98" s="417"/>
      <c r="T98" s="417"/>
      <c r="U98" s="417"/>
      <c r="V98" s="480"/>
    </row>
    <row r="99" spans="1:22" s="139" customFormat="1" x14ac:dyDescent="0.15">
      <c r="A99" s="479" t="s">
        <v>1398</v>
      </c>
      <c r="B99" s="417"/>
      <c r="C99" s="417"/>
      <c r="D99" s="417"/>
      <c r="E99" s="417"/>
      <c r="F99" s="417"/>
      <c r="G99" s="417"/>
      <c r="H99" s="417"/>
      <c r="I99" s="417"/>
      <c r="J99" s="417"/>
      <c r="K99" s="417"/>
      <c r="L99" s="417"/>
      <c r="M99" s="417"/>
      <c r="N99" s="417"/>
      <c r="O99" s="417"/>
      <c r="P99" s="417"/>
      <c r="Q99" s="417"/>
      <c r="R99" s="417"/>
      <c r="S99" s="417"/>
      <c r="T99" s="417"/>
      <c r="U99" s="417"/>
      <c r="V99" s="480"/>
    </row>
    <row r="100" spans="1:22" s="139" customFormat="1" x14ac:dyDescent="0.15">
      <c r="A100" s="461" t="s">
        <v>1399</v>
      </c>
      <c r="B100" s="426"/>
      <c r="C100" s="426"/>
      <c r="D100" s="426"/>
      <c r="E100" s="426"/>
      <c r="F100" s="426"/>
      <c r="G100" s="426"/>
      <c r="H100" s="426"/>
      <c r="I100" s="426"/>
      <c r="J100" s="426"/>
      <c r="K100" s="426"/>
      <c r="L100" s="426"/>
      <c r="M100" s="426"/>
      <c r="N100" s="426"/>
      <c r="O100" s="426"/>
      <c r="P100" s="426"/>
      <c r="Q100" s="426"/>
      <c r="R100" s="426"/>
      <c r="S100" s="426"/>
      <c r="T100" s="426"/>
      <c r="U100" s="426"/>
      <c r="V100" s="462"/>
    </row>
    <row r="101" spans="1:22" s="98" customFormat="1" x14ac:dyDescent="0.15">
      <c r="A101" s="140" t="s">
        <v>418</v>
      </c>
      <c r="B101" s="90"/>
      <c r="C101" s="140">
        <f>C81+1</f>
        <v>93</v>
      </c>
    </row>
    <row r="102" spans="1:22" x14ac:dyDescent="0.15">
      <c r="A102" s="493" t="s">
        <v>183</v>
      </c>
      <c r="B102" s="493"/>
      <c r="C102" s="493"/>
      <c r="D102" s="493"/>
      <c r="E102" s="493"/>
      <c r="F102" s="493"/>
      <c r="G102" s="493"/>
      <c r="H102" s="493"/>
      <c r="I102" s="493"/>
      <c r="J102" s="493"/>
      <c r="K102" s="493"/>
      <c r="L102" s="493"/>
      <c r="M102" s="493"/>
      <c r="N102" s="493"/>
      <c r="O102" s="493"/>
      <c r="P102" s="493"/>
      <c r="Q102" s="493"/>
      <c r="R102" s="493"/>
      <c r="S102" s="493"/>
      <c r="T102" s="493"/>
      <c r="U102" s="493"/>
      <c r="V102" s="493"/>
    </row>
    <row r="103" spans="1:22" x14ac:dyDescent="0.15">
      <c r="A103" s="493" t="s">
        <v>146</v>
      </c>
      <c r="B103" s="493"/>
      <c r="C103" s="493"/>
      <c r="D103" s="493"/>
      <c r="E103" s="493"/>
      <c r="F103" s="493"/>
      <c r="G103" s="493"/>
      <c r="H103" s="493"/>
      <c r="I103" s="493"/>
      <c r="J103" s="493"/>
      <c r="K103" s="493"/>
      <c r="L103" s="493"/>
      <c r="M103" s="493"/>
      <c r="N103" s="493"/>
      <c r="O103" s="493"/>
      <c r="P103" s="493"/>
      <c r="Q103" s="493"/>
      <c r="R103" s="493"/>
      <c r="S103" s="493"/>
      <c r="T103" s="493"/>
      <c r="U103" s="493"/>
      <c r="V103" s="493"/>
    </row>
    <row r="104" spans="1:22" s="91" customFormat="1" ht="12.75" customHeight="1" x14ac:dyDescent="0.25">
      <c r="A104" s="494" t="s">
        <v>1270</v>
      </c>
      <c r="B104" s="494" t="s">
        <v>23</v>
      </c>
      <c r="C104" s="494" t="s">
        <v>40</v>
      </c>
      <c r="D104" s="494" t="s">
        <v>65</v>
      </c>
      <c r="E104" s="496" t="s">
        <v>18</v>
      </c>
      <c r="F104" s="497"/>
      <c r="G104" s="498"/>
      <c r="H104" s="496" t="s">
        <v>54</v>
      </c>
      <c r="I104" s="497"/>
      <c r="J104" s="498"/>
      <c r="K104" s="496" t="s">
        <v>9</v>
      </c>
      <c r="L104" s="497"/>
      <c r="M104" s="498"/>
      <c r="N104" s="496" t="s">
        <v>55</v>
      </c>
      <c r="O104" s="497"/>
      <c r="P104" s="498"/>
      <c r="Q104" s="496" t="s">
        <v>10</v>
      </c>
      <c r="R104" s="497"/>
      <c r="S104" s="498"/>
      <c r="T104" s="506" t="s">
        <v>1244</v>
      </c>
      <c r="U104" s="506"/>
      <c r="V104" s="506"/>
    </row>
    <row r="105" spans="1:22" s="91" customFormat="1" ht="85.5" customHeight="1" x14ac:dyDescent="0.25">
      <c r="A105" s="495"/>
      <c r="B105" s="495"/>
      <c r="C105" s="495"/>
      <c r="D105" s="495"/>
      <c r="E105" s="173" t="s">
        <v>333</v>
      </c>
      <c r="F105" s="173" t="s">
        <v>25</v>
      </c>
      <c r="G105" s="173" t="s">
        <v>26</v>
      </c>
      <c r="H105" s="173" t="s">
        <v>333</v>
      </c>
      <c r="I105" s="173" t="s">
        <v>25</v>
      </c>
      <c r="J105" s="173" t="s">
        <v>26</v>
      </c>
      <c r="K105" s="173" t="s">
        <v>333</v>
      </c>
      <c r="L105" s="173" t="s">
        <v>25</v>
      </c>
      <c r="M105" s="173" t="s">
        <v>26</v>
      </c>
      <c r="N105" s="173" t="s">
        <v>333</v>
      </c>
      <c r="O105" s="173" t="s">
        <v>25</v>
      </c>
      <c r="P105" s="173" t="s">
        <v>26</v>
      </c>
      <c r="Q105" s="173" t="s">
        <v>333</v>
      </c>
      <c r="R105" s="173" t="s">
        <v>25</v>
      </c>
      <c r="S105" s="173" t="s">
        <v>26</v>
      </c>
      <c r="T105" s="173" t="s">
        <v>24</v>
      </c>
      <c r="U105" s="173" t="s">
        <v>25</v>
      </c>
      <c r="V105" s="173" t="s">
        <v>26</v>
      </c>
    </row>
    <row r="106" spans="1:22" s="91" customFormat="1" ht="18" x14ac:dyDescent="0.25">
      <c r="A106" s="510" t="s">
        <v>1394</v>
      </c>
      <c r="B106" s="92">
        <v>20450</v>
      </c>
      <c r="C106" s="92" t="s">
        <v>43</v>
      </c>
      <c r="D106" s="92">
        <v>825.58</v>
      </c>
      <c r="E106" s="507" t="s">
        <v>27</v>
      </c>
      <c r="F106" s="47"/>
      <c r="G106" s="47"/>
      <c r="H106" s="507" t="s">
        <v>27</v>
      </c>
      <c r="I106" s="47"/>
      <c r="J106" s="47"/>
      <c r="K106" s="507" t="str">
        <f>H106</f>
        <v>TBD</v>
      </c>
      <c r="L106" s="47"/>
      <c r="M106" s="47"/>
      <c r="N106" s="507" t="s">
        <v>27</v>
      </c>
      <c r="O106" s="47"/>
      <c r="P106" s="47"/>
      <c r="Q106" s="507" t="s">
        <v>27</v>
      </c>
      <c r="R106" s="47"/>
      <c r="S106" s="47"/>
      <c r="T106" s="507" t="s">
        <v>28</v>
      </c>
      <c r="U106" s="47"/>
      <c r="V106" s="47"/>
    </row>
    <row r="107" spans="1:22" ht="18" x14ac:dyDescent="0.15">
      <c r="A107" s="510"/>
      <c r="B107" s="92">
        <v>20525</v>
      </c>
      <c r="C107" s="92" t="s">
        <v>53</v>
      </c>
      <c r="D107" s="92">
        <v>836.5</v>
      </c>
      <c r="E107" s="508" t="s">
        <v>27</v>
      </c>
      <c r="F107" s="47"/>
      <c r="G107" s="47"/>
      <c r="H107" s="508" t="s">
        <v>27</v>
      </c>
      <c r="I107" s="47"/>
      <c r="J107" s="47"/>
      <c r="K107" s="508">
        <v>20</v>
      </c>
      <c r="L107" s="47"/>
      <c r="M107" s="47"/>
      <c r="N107" s="508" t="s">
        <v>27</v>
      </c>
      <c r="O107" s="47"/>
      <c r="P107" s="47"/>
      <c r="Q107" s="508" t="s">
        <v>27</v>
      </c>
      <c r="R107" s="47"/>
      <c r="S107" s="47"/>
      <c r="T107" s="508" t="s">
        <v>27</v>
      </c>
      <c r="U107" s="47"/>
      <c r="V107" s="47"/>
    </row>
    <row r="108" spans="1:22" ht="18" x14ac:dyDescent="0.15">
      <c r="A108" s="510"/>
      <c r="B108" s="92">
        <v>20600</v>
      </c>
      <c r="C108" s="92" t="s">
        <v>44</v>
      </c>
      <c r="D108" s="92">
        <v>847.42</v>
      </c>
      <c r="E108" s="509" t="s">
        <v>27</v>
      </c>
      <c r="F108" s="47"/>
      <c r="G108" s="47"/>
      <c r="H108" s="509" t="s">
        <v>27</v>
      </c>
      <c r="I108" s="47"/>
      <c r="J108" s="47"/>
      <c r="K108" s="509">
        <v>20</v>
      </c>
      <c r="L108" s="47"/>
      <c r="M108" s="47"/>
      <c r="N108" s="509" t="s">
        <v>27</v>
      </c>
      <c r="O108" s="47"/>
      <c r="P108" s="47"/>
      <c r="Q108" s="509" t="s">
        <v>27</v>
      </c>
      <c r="R108" s="47"/>
      <c r="S108" s="47"/>
      <c r="T108" s="509" t="s">
        <v>27</v>
      </c>
      <c r="U108" s="47"/>
      <c r="V108" s="47"/>
    </row>
    <row r="109" spans="1:22" ht="18" x14ac:dyDescent="0.15">
      <c r="A109" s="510" t="s">
        <v>1395</v>
      </c>
      <c r="B109" s="92">
        <v>20450</v>
      </c>
      <c r="C109" s="92" t="s">
        <v>43</v>
      </c>
      <c r="D109" s="92">
        <v>825.58</v>
      </c>
      <c r="E109" s="507" t="s">
        <v>28</v>
      </c>
      <c r="F109" s="47"/>
      <c r="G109" s="47"/>
      <c r="H109" s="507" t="s">
        <v>28</v>
      </c>
      <c r="I109" s="47"/>
      <c r="J109" s="47"/>
      <c r="K109" s="507" t="s">
        <v>28</v>
      </c>
      <c r="L109" s="47"/>
      <c r="M109" s="47"/>
      <c r="N109" s="507" t="s">
        <v>28</v>
      </c>
      <c r="O109" s="47"/>
      <c r="P109" s="47"/>
      <c r="Q109" s="507" t="s">
        <v>28</v>
      </c>
      <c r="R109" s="47"/>
      <c r="S109" s="47"/>
      <c r="T109" s="507" t="s">
        <v>27</v>
      </c>
      <c r="U109" s="47"/>
      <c r="V109" s="47"/>
    </row>
    <row r="110" spans="1:22" ht="18" x14ac:dyDescent="0.15">
      <c r="A110" s="510"/>
      <c r="B110" s="92">
        <v>20525</v>
      </c>
      <c r="C110" s="92" t="s">
        <v>53</v>
      </c>
      <c r="D110" s="92">
        <v>836.5</v>
      </c>
      <c r="E110" s="508" t="s">
        <v>28</v>
      </c>
      <c r="F110" s="47"/>
      <c r="G110" s="47"/>
      <c r="H110" s="508" t="s">
        <v>28</v>
      </c>
      <c r="I110" s="47"/>
      <c r="J110" s="47"/>
      <c r="K110" s="508" t="s">
        <v>28</v>
      </c>
      <c r="L110" s="47"/>
      <c r="M110" s="47"/>
      <c r="N110" s="508" t="s">
        <v>28</v>
      </c>
      <c r="O110" s="47"/>
      <c r="P110" s="47"/>
      <c r="Q110" s="508" t="s">
        <v>28</v>
      </c>
      <c r="R110" s="47"/>
      <c r="S110" s="47"/>
      <c r="T110" s="508" t="s">
        <v>28</v>
      </c>
      <c r="U110" s="47"/>
      <c r="V110" s="47"/>
    </row>
    <row r="111" spans="1:22" ht="18" x14ac:dyDescent="0.15">
      <c r="A111" s="510"/>
      <c r="B111" s="92">
        <v>20600</v>
      </c>
      <c r="C111" s="92" t="s">
        <v>44</v>
      </c>
      <c r="D111" s="92">
        <v>847.42</v>
      </c>
      <c r="E111" s="509" t="s">
        <v>28</v>
      </c>
      <c r="F111" s="47"/>
      <c r="G111" s="47"/>
      <c r="H111" s="509" t="s">
        <v>28</v>
      </c>
      <c r="I111" s="47"/>
      <c r="J111" s="47"/>
      <c r="K111" s="509" t="s">
        <v>28</v>
      </c>
      <c r="L111" s="47"/>
      <c r="M111" s="47"/>
      <c r="N111" s="509" t="s">
        <v>28</v>
      </c>
      <c r="O111" s="47"/>
      <c r="P111" s="47"/>
      <c r="Q111" s="509" t="s">
        <v>28</v>
      </c>
      <c r="R111" s="47"/>
      <c r="S111" s="47"/>
      <c r="T111" s="509" t="s">
        <v>28</v>
      </c>
      <c r="U111" s="47"/>
      <c r="V111" s="47"/>
    </row>
    <row r="112" spans="1:22" ht="18" x14ac:dyDescent="0.15">
      <c r="A112" s="510" t="s">
        <v>1396</v>
      </c>
      <c r="B112" s="92">
        <v>20450</v>
      </c>
      <c r="C112" s="92" t="s">
        <v>43</v>
      </c>
      <c r="D112" s="92">
        <v>825.58</v>
      </c>
      <c r="E112" s="507" t="s">
        <v>27</v>
      </c>
      <c r="F112" s="47"/>
      <c r="G112" s="47"/>
      <c r="H112" s="507" t="s">
        <v>28</v>
      </c>
      <c r="I112" s="47"/>
      <c r="J112" s="47"/>
      <c r="K112" s="507" t="s">
        <v>28</v>
      </c>
      <c r="L112" s="47"/>
      <c r="M112" s="47"/>
      <c r="N112" s="507" t="s">
        <v>28</v>
      </c>
      <c r="O112" s="47"/>
      <c r="P112" s="47"/>
      <c r="Q112" s="507" t="s">
        <v>28</v>
      </c>
      <c r="R112" s="47"/>
      <c r="S112" s="47"/>
      <c r="T112" s="507" t="s">
        <v>28</v>
      </c>
      <c r="U112" s="47"/>
      <c r="V112" s="47"/>
    </row>
    <row r="113" spans="1:22" ht="18" x14ac:dyDescent="0.15">
      <c r="A113" s="510"/>
      <c r="B113" s="92">
        <v>20525</v>
      </c>
      <c r="C113" s="92" t="s">
        <v>53</v>
      </c>
      <c r="D113" s="92">
        <v>836.5</v>
      </c>
      <c r="E113" s="508" t="s">
        <v>27</v>
      </c>
      <c r="F113" s="47"/>
      <c r="G113" s="47"/>
      <c r="H113" s="508" t="s">
        <v>28</v>
      </c>
      <c r="I113" s="47"/>
      <c r="J113" s="47"/>
      <c r="K113" s="508" t="s">
        <v>28</v>
      </c>
      <c r="L113" s="47"/>
      <c r="M113" s="47"/>
      <c r="N113" s="508" t="s">
        <v>28</v>
      </c>
      <c r="O113" s="47"/>
      <c r="P113" s="47"/>
      <c r="Q113" s="508" t="s">
        <v>28</v>
      </c>
      <c r="R113" s="47"/>
      <c r="S113" s="47"/>
      <c r="T113" s="508" t="s">
        <v>28</v>
      </c>
      <c r="U113" s="47"/>
      <c r="V113" s="47"/>
    </row>
    <row r="114" spans="1:22" ht="18" x14ac:dyDescent="0.15">
      <c r="A114" s="510"/>
      <c r="B114" s="92">
        <v>20600</v>
      </c>
      <c r="C114" s="92" t="s">
        <v>44</v>
      </c>
      <c r="D114" s="92">
        <v>847.42</v>
      </c>
      <c r="E114" s="509" t="s">
        <v>27</v>
      </c>
      <c r="F114" s="47"/>
      <c r="G114" s="47"/>
      <c r="H114" s="509" t="s">
        <v>28</v>
      </c>
      <c r="I114" s="47"/>
      <c r="J114" s="47"/>
      <c r="K114" s="509" t="s">
        <v>28</v>
      </c>
      <c r="L114" s="47"/>
      <c r="M114" s="47"/>
      <c r="N114" s="509" t="s">
        <v>28</v>
      </c>
      <c r="O114" s="47"/>
      <c r="P114" s="47"/>
      <c r="Q114" s="509" t="s">
        <v>28</v>
      </c>
      <c r="R114" s="47"/>
      <c r="S114" s="47"/>
      <c r="T114" s="509" t="s">
        <v>28</v>
      </c>
      <c r="U114" s="47"/>
      <c r="V114" s="47"/>
    </row>
    <row r="115" spans="1:22" s="139" customFormat="1" x14ac:dyDescent="0.15">
      <c r="A115" s="477" t="s">
        <v>94</v>
      </c>
      <c r="B115" s="423"/>
      <c r="C115" s="423"/>
      <c r="D115" s="423"/>
      <c r="E115" s="423"/>
      <c r="F115" s="423"/>
      <c r="G115" s="423"/>
      <c r="H115" s="423"/>
      <c r="I115" s="423"/>
      <c r="J115" s="423"/>
      <c r="K115" s="423"/>
      <c r="L115" s="423"/>
      <c r="M115" s="423"/>
      <c r="N115" s="423"/>
      <c r="O115" s="423"/>
      <c r="P115" s="423"/>
      <c r="Q115" s="423"/>
      <c r="R115" s="423"/>
      <c r="S115" s="423"/>
      <c r="T115" s="423"/>
      <c r="U115" s="423"/>
      <c r="V115" s="478"/>
    </row>
    <row r="116" spans="1:22" s="139" customFormat="1" x14ac:dyDescent="0.15">
      <c r="A116" s="479" t="s">
        <v>799</v>
      </c>
      <c r="B116" s="417"/>
      <c r="C116" s="417"/>
      <c r="D116" s="417"/>
      <c r="E116" s="417"/>
      <c r="F116" s="417"/>
      <c r="G116" s="417"/>
      <c r="H116" s="417"/>
      <c r="I116" s="417"/>
      <c r="J116" s="417"/>
      <c r="K116" s="417"/>
      <c r="L116" s="417"/>
      <c r="M116" s="417"/>
      <c r="N116" s="417"/>
      <c r="O116" s="417"/>
      <c r="P116" s="417"/>
      <c r="Q116" s="417"/>
      <c r="R116" s="417"/>
      <c r="S116" s="417"/>
      <c r="T116" s="417"/>
      <c r="U116" s="417"/>
      <c r="V116" s="480"/>
    </row>
    <row r="117" spans="1:22" s="139" customFormat="1" x14ac:dyDescent="0.15">
      <c r="A117" s="479" t="s">
        <v>334</v>
      </c>
      <c r="B117" s="417"/>
      <c r="C117" s="417"/>
      <c r="D117" s="417"/>
      <c r="E117" s="417"/>
      <c r="F117" s="417"/>
      <c r="G117" s="417"/>
      <c r="H117" s="417"/>
      <c r="I117" s="417"/>
      <c r="J117" s="417"/>
      <c r="K117" s="417"/>
      <c r="L117" s="417"/>
      <c r="M117" s="417"/>
      <c r="N117" s="417"/>
      <c r="O117" s="417"/>
      <c r="P117" s="417"/>
      <c r="Q117" s="417"/>
      <c r="R117" s="417"/>
      <c r="S117" s="417"/>
      <c r="T117" s="417"/>
      <c r="U117" s="417"/>
      <c r="V117" s="480"/>
    </row>
    <row r="118" spans="1:22" s="139" customFormat="1" x14ac:dyDescent="0.15">
      <c r="A118" s="479" t="s">
        <v>1397</v>
      </c>
      <c r="B118" s="417"/>
      <c r="C118" s="417"/>
      <c r="D118" s="417"/>
      <c r="E118" s="417"/>
      <c r="F118" s="417"/>
      <c r="G118" s="417"/>
      <c r="H118" s="417"/>
      <c r="I118" s="417"/>
      <c r="J118" s="417"/>
      <c r="K118" s="417"/>
      <c r="L118" s="417"/>
      <c r="M118" s="417"/>
      <c r="N118" s="417"/>
      <c r="O118" s="417"/>
      <c r="P118" s="417"/>
      <c r="Q118" s="417"/>
      <c r="R118" s="417"/>
      <c r="S118" s="417"/>
      <c r="T118" s="417"/>
      <c r="U118" s="417"/>
      <c r="V118" s="480"/>
    </row>
    <row r="119" spans="1:22" s="139" customFormat="1" x14ac:dyDescent="0.15">
      <c r="A119" s="479" t="s">
        <v>1398</v>
      </c>
      <c r="B119" s="417"/>
      <c r="C119" s="417"/>
      <c r="D119" s="417"/>
      <c r="E119" s="417"/>
      <c r="F119" s="417"/>
      <c r="G119" s="417"/>
      <c r="H119" s="417"/>
      <c r="I119" s="417"/>
      <c r="J119" s="417"/>
      <c r="K119" s="417"/>
      <c r="L119" s="417"/>
      <c r="M119" s="417"/>
      <c r="N119" s="417"/>
      <c r="O119" s="417"/>
      <c r="P119" s="417"/>
      <c r="Q119" s="417"/>
      <c r="R119" s="417"/>
      <c r="S119" s="417"/>
      <c r="T119" s="417"/>
      <c r="U119" s="417"/>
      <c r="V119" s="480"/>
    </row>
    <row r="120" spans="1:22" s="139" customFormat="1" x14ac:dyDescent="0.15">
      <c r="A120" s="461" t="s">
        <v>1399</v>
      </c>
      <c r="B120" s="426"/>
      <c r="C120" s="426"/>
      <c r="D120" s="426"/>
      <c r="E120" s="426"/>
      <c r="F120" s="426"/>
      <c r="G120" s="426"/>
      <c r="H120" s="426"/>
      <c r="I120" s="426"/>
      <c r="J120" s="426"/>
      <c r="K120" s="426"/>
      <c r="L120" s="426"/>
      <c r="M120" s="426"/>
      <c r="N120" s="426"/>
      <c r="O120" s="426"/>
      <c r="P120" s="426"/>
      <c r="Q120" s="426"/>
      <c r="R120" s="426"/>
      <c r="S120" s="426"/>
      <c r="T120" s="426"/>
      <c r="U120" s="426"/>
      <c r="V120" s="462"/>
    </row>
    <row r="121" spans="1:22" x14ac:dyDescent="0.15">
      <c r="A121" s="140" t="s">
        <v>418</v>
      </c>
      <c r="C121" s="140">
        <f>C101+1</f>
        <v>94</v>
      </c>
    </row>
    <row r="122" spans="1:22" x14ac:dyDescent="0.15">
      <c r="A122" s="493" t="s">
        <v>400</v>
      </c>
      <c r="B122" s="493"/>
      <c r="C122" s="493"/>
      <c r="D122" s="493"/>
      <c r="E122" s="493"/>
      <c r="F122" s="493"/>
      <c r="G122" s="493"/>
      <c r="H122" s="493"/>
      <c r="I122" s="493"/>
      <c r="J122" s="493"/>
      <c r="K122" s="493"/>
      <c r="L122" s="493"/>
      <c r="M122" s="493"/>
      <c r="N122" s="493"/>
      <c r="O122" s="493"/>
      <c r="P122" s="493"/>
      <c r="Q122" s="493"/>
      <c r="R122" s="493"/>
      <c r="S122" s="493"/>
      <c r="T122" s="493"/>
      <c r="U122" s="493"/>
      <c r="V122" s="493"/>
    </row>
    <row r="123" spans="1:22" x14ac:dyDescent="0.15">
      <c r="A123" s="493" t="s">
        <v>146</v>
      </c>
      <c r="B123" s="493"/>
      <c r="C123" s="493"/>
      <c r="D123" s="493"/>
      <c r="E123" s="493"/>
      <c r="F123" s="493"/>
      <c r="G123" s="493"/>
      <c r="H123" s="493"/>
      <c r="I123" s="493"/>
      <c r="J123" s="493"/>
      <c r="K123" s="493"/>
      <c r="L123" s="493"/>
      <c r="M123" s="493"/>
      <c r="N123" s="493"/>
      <c r="O123" s="493"/>
      <c r="P123" s="493"/>
      <c r="Q123" s="493"/>
      <c r="R123" s="493"/>
      <c r="S123" s="493"/>
      <c r="T123" s="493"/>
      <c r="U123" s="493"/>
      <c r="V123" s="493"/>
    </row>
    <row r="124" spans="1:22" s="91" customFormat="1" ht="12.75" customHeight="1" x14ac:dyDescent="0.25">
      <c r="A124" s="494" t="s">
        <v>1270</v>
      </c>
      <c r="B124" s="494" t="s">
        <v>23</v>
      </c>
      <c r="C124" s="494" t="s">
        <v>40</v>
      </c>
      <c r="D124" s="494" t="s">
        <v>65</v>
      </c>
      <c r="E124" s="496" t="s">
        <v>18</v>
      </c>
      <c r="F124" s="497"/>
      <c r="G124" s="498"/>
      <c r="H124" s="496" t="s">
        <v>54</v>
      </c>
      <c r="I124" s="497"/>
      <c r="J124" s="498"/>
      <c r="K124" s="496" t="s">
        <v>9</v>
      </c>
      <c r="L124" s="497"/>
      <c r="M124" s="498"/>
      <c r="N124" s="496" t="s">
        <v>55</v>
      </c>
      <c r="O124" s="497"/>
      <c r="P124" s="498"/>
      <c r="Q124" s="496" t="s">
        <v>10</v>
      </c>
      <c r="R124" s="497"/>
      <c r="S124" s="498"/>
      <c r="T124" s="506" t="s">
        <v>1244</v>
      </c>
      <c r="U124" s="506"/>
      <c r="V124" s="506"/>
    </row>
    <row r="125" spans="1:22" s="91" customFormat="1" ht="85.5" customHeight="1" x14ac:dyDescent="0.25">
      <c r="A125" s="495"/>
      <c r="B125" s="495"/>
      <c r="C125" s="495"/>
      <c r="D125" s="495"/>
      <c r="E125" s="173" t="s">
        <v>333</v>
      </c>
      <c r="F125" s="173" t="s">
        <v>25</v>
      </c>
      <c r="G125" s="173" t="s">
        <v>26</v>
      </c>
      <c r="H125" s="173" t="s">
        <v>333</v>
      </c>
      <c r="I125" s="173" t="s">
        <v>25</v>
      </c>
      <c r="J125" s="173" t="s">
        <v>26</v>
      </c>
      <c r="K125" s="173" t="s">
        <v>333</v>
      </c>
      <c r="L125" s="173" t="s">
        <v>25</v>
      </c>
      <c r="M125" s="173" t="s">
        <v>26</v>
      </c>
      <c r="N125" s="173" t="s">
        <v>333</v>
      </c>
      <c r="O125" s="173" t="s">
        <v>25</v>
      </c>
      <c r="P125" s="173" t="s">
        <v>26</v>
      </c>
      <c r="Q125" s="173" t="s">
        <v>333</v>
      </c>
      <c r="R125" s="173" t="s">
        <v>25</v>
      </c>
      <c r="S125" s="173" t="s">
        <v>26</v>
      </c>
      <c r="T125" s="173" t="s">
        <v>24</v>
      </c>
      <c r="U125" s="173" t="s">
        <v>25</v>
      </c>
      <c r="V125" s="173" t="s">
        <v>26</v>
      </c>
    </row>
    <row r="126" spans="1:22" ht="18" x14ac:dyDescent="0.15">
      <c r="A126" s="510" t="s">
        <v>1394</v>
      </c>
      <c r="B126" s="92">
        <v>133022</v>
      </c>
      <c r="C126" s="92" t="s">
        <v>43</v>
      </c>
      <c r="D126" s="92">
        <v>1696.58</v>
      </c>
      <c r="E126" s="507" t="s">
        <v>27</v>
      </c>
      <c r="F126" s="47"/>
      <c r="G126" s="47"/>
      <c r="H126" s="507" t="s">
        <v>27</v>
      </c>
      <c r="I126" s="47"/>
      <c r="J126" s="47"/>
      <c r="K126" s="507" t="str">
        <f>H126</f>
        <v>TBD</v>
      </c>
      <c r="L126" s="47"/>
      <c r="M126" s="47"/>
      <c r="N126" s="507" t="s">
        <v>27</v>
      </c>
      <c r="O126" s="47"/>
      <c r="P126" s="47"/>
      <c r="Q126" s="507" t="s">
        <v>27</v>
      </c>
      <c r="R126" s="47"/>
      <c r="S126" s="47"/>
      <c r="T126" s="507" t="s">
        <v>28</v>
      </c>
      <c r="U126" s="47"/>
      <c r="V126" s="47"/>
    </row>
    <row r="127" spans="1:22" ht="18" x14ac:dyDescent="0.15">
      <c r="A127" s="510"/>
      <c r="B127" s="92">
        <v>133047</v>
      </c>
      <c r="C127" s="92" t="s">
        <v>53</v>
      </c>
      <c r="D127" s="92">
        <v>1702.5</v>
      </c>
      <c r="E127" s="508" t="s">
        <v>27</v>
      </c>
      <c r="F127" s="47"/>
      <c r="G127" s="47"/>
      <c r="H127" s="508" t="s">
        <v>27</v>
      </c>
      <c r="I127" s="47"/>
      <c r="J127" s="47"/>
      <c r="K127" s="508">
        <v>20</v>
      </c>
      <c r="L127" s="47"/>
      <c r="M127" s="47"/>
      <c r="N127" s="508" t="s">
        <v>27</v>
      </c>
      <c r="O127" s="47"/>
      <c r="P127" s="47"/>
      <c r="Q127" s="508" t="s">
        <v>27</v>
      </c>
      <c r="R127" s="47"/>
      <c r="S127" s="47"/>
      <c r="T127" s="508" t="s">
        <v>27</v>
      </c>
      <c r="U127" s="47"/>
      <c r="V127" s="47"/>
    </row>
    <row r="128" spans="1:22" ht="18" x14ac:dyDescent="0.15">
      <c r="A128" s="510"/>
      <c r="B128" s="92">
        <v>133072</v>
      </c>
      <c r="C128" s="92" t="s">
        <v>44</v>
      </c>
      <c r="D128" s="92">
        <v>1708.42</v>
      </c>
      <c r="E128" s="509" t="s">
        <v>27</v>
      </c>
      <c r="F128" s="47"/>
      <c r="G128" s="47"/>
      <c r="H128" s="509" t="s">
        <v>27</v>
      </c>
      <c r="I128" s="47"/>
      <c r="J128" s="47"/>
      <c r="K128" s="509">
        <v>20</v>
      </c>
      <c r="L128" s="47"/>
      <c r="M128" s="47"/>
      <c r="N128" s="509" t="s">
        <v>27</v>
      </c>
      <c r="O128" s="47"/>
      <c r="P128" s="47"/>
      <c r="Q128" s="509" t="s">
        <v>27</v>
      </c>
      <c r="R128" s="47"/>
      <c r="S128" s="47"/>
      <c r="T128" s="509" t="s">
        <v>27</v>
      </c>
      <c r="U128" s="47"/>
      <c r="V128" s="47"/>
    </row>
    <row r="129" spans="1:22" ht="18" x14ac:dyDescent="0.15">
      <c r="A129" s="510" t="s">
        <v>1395</v>
      </c>
      <c r="B129" s="92">
        <v>133022</v>
      </c>
      <c r="C129" s="92" t="s">
        <v>43</v>
      </c>
      <c r="D129" s="92">
        <v>1696.58</v>
      </c>
      <c r="E129" s="507" t="s">
        <v>28</v>
      </c>
      <c r="F129" s="47"/>
      <c r="G129" s="47"/>
      <c r="H129" s="507" t="s">
        <v>28</v>
      </c>
      <c r="I129" s="47"/>
      <c r="J129" s="47"/>
      <c r="K129" s="507" t="s">
        <v>28</v>
      </c>
      <c r="L129" s="47"/>
      <c r="M129" s="47"/>
      <c r="N129" s="507" t="s">
        <v>28</v>
      </c>
      <c r="O129" s="47"/>
      <c r="P129" s="47"/>
      <c r="Q129" s="507" t="s">
        <v>28</v>
      </c>
      <c r="R129" s="47"/>
      <c r="S129" s="47"/>
      <c r="T129" s="507" t="s">
        <v>27</v>
      </c>
      <c r="U129" s="47"/>
      <c r="V129" s="47"/>
    </row>
    <row r="130" spans="1:22" ht="18" x14ac:dyDescent="0.15">
      <c r="A130" s="510"/>
      <c r="B130" s="92">
        <v>133047</v>
      </c>
      <c r="C130" s="92" t="s">
        <v>53</v>
      </c>
      <c r="D130" s="92">
        <v>1702.5</v>
      </c>
      <c r="E130" s="508" t="s">
        <v>28</v>
      </c>
      <c r="F130" s="47"/>
      <c r="G130" s="47"/>
      <c r="H130" s="508" t="s">
        <v>28</v>
      </c>
      <c r="I130" s="47"/>
      <c r="J130" s="47"/>
      <c r="K130" s="508" t="s">
        <v>28</v>
      </c>
      <c r="L130" s="47"/>
      <c r="M130" s="47"/>
      <c r="N130" s="508" t="s">
        <v>28</v>
      </c>
      <c r="O130" s="47"/>
      <c r="P130" s="47"/>
      <c r="Q130" s="508" t="s">
        <v>28</v>
      </c>
      <c r="R130" s="47"/>
      <c r="S130" s="47"/>
      <c r="T130" s="508" t="s">
        <v>28</v>
      </c>
      <c r="U130" s="47"/>
      <c r="V130" s="47"/>
    </row>
    <row r="131" spans="1:22" ht="18" x14ac:dyDescent="0.15">
      <c r="A131" s="510"/>
      <c r="B131" s="92">
        <v>133072</v>
      </c>
      <c r="C131" s="92" t="s">
        <v>44</v>
      </c>
      <c r="D131" s="92">
        <v>1708.42</v>
      </c>
      <c r="E131" s="509" t="s">
        <v>28</v>
      </c>
      <c r="F131" s="47"/>
      <c r="G131" s="47"/>
      <c r="H131" s="509" t="s">
        <v>28</v>
      </c>
      <c r="I131" s="47"/>
      <c r="J131" s="47"/>
      <c r="K131" s="509" t="s">
        <v>28</v>
      </c>
      <c r="L131" s="47"/>
      <c r="M131" s="47"/>
      <c r="N131" s="509" t="s">
        <v>28</v>
      </c>
      <c r="O131" s="47"/>
      <c r="P131" s="47"/>
      <c r="Q131" s="509" t="s">
        <v>28</v>
      </c>
      <c r="R131" s="47"/>
      <c r="S131" s="47"/>
      <c r="T131" s="509" t="s">
        <v>28</v>
      </c>
      <c r="U131" s="47"/>
      <c r="V131" s="47"/>
    </row>
    <row r="132" spans="1:22" ht="18" x14ac:dyDescent="0.15">
      <c r="A132" s="510" t="s">
        <v>1396</v>
      </c>
      <c r="B132" s="92">
        <v>133022</v>
      </c>
      <c r="C132" s="92" t="s">
        <v>43</v>
      </c>
      <c r="D132" s="92">
        <v>1696.58</v>
      </c>
      <c r="E132" s="507" t="s">
        <v>27</v>
      </c>
      <c r="F132" s="47"/>
      <c r="G132" s="47"/>
      <c r="H132" s="507" t="s">
        <v>28</v>
      </c>
      <c r="I132" s="47"/>
      <c r="J132" s="47"/>
      <c r="K132" s="507" t="s">
        <v>28</v>
      </c>
      <c r="L132" s="47"/>
      <c r="M132" s="47"/>
      <c r="N132" s="507" t="s">
        <v>28</v>
      </c>
      <c r="O132" s="47"/>
      <c r="P132" s="47"/>
      <c r="Q132" s="507" t="s">
        <v>28</v>
      </c>
      <c r="R132" s="47"/>
      <c r="S132" s="47"/>
      <c r="T132" s="507" t="s">
        <v>28</v>
      </c>
      <c r="U132" s="47"/>
      <c r="V132" s="47"/>
    </row>
    <row r="133" spans="1:22" ht="18" x14ac:dyDescent="0.15">
      <c r="A133" s="510"/>
      <c r="B133" s="92">
        <v>133047</v>
      </c>
      <c r="C133" s="92" t="s">
        <v>53</v>
      </c>
      <c r="D133" s="92">
        <v>1702.5</v>
      </c>
      <c r="E133" s="508" t="s">
        <v>27</v>
      </c>
      <c r="F133" s="47"/>
      <c r="G133" s="47"/>
      <c r="H133" s="508" t="s">
        <v>28</v>
      </c>
      <c r="I133" s="47"/>
      <c r="J133" s="47"/>
      <c r="K133" s="508" t="s">
        <v>28</v>
      </c>
      <c r="L133" s="47"/>
      <c r="M133" s="47"/>
      <c r="N133" s="508" t="s">
        <v>28</v>
      </c>
      <c r="O133" s="47"/>
      <c r="P133" s="47"/>
      <c r="Q133" s="508" t="s">
        <v>28</v>
      </c>
      <c r="R133" s="47"/>
      <c r="S133" s="47"/>
      <c r="T133" s="508" t="s">
        <v>28</v>
      </c>
      <c r="U133" s="47"/>
      <c r="V133" s="47"/>
    </row>
    <row r="134" spans="1:22" ht="18" x14ac:dyDescent="0.15">
      <c r="A134" s="510"/>
      <c r="B134" s="92">
        <v>133072</v>
      </c>
      <c r="C134" s="92" t="s">
        <v>44</v>
      </c>
      <c r="D134" s="92">
        <v>1708.42</v>
      </c>
      <c r="E134" s="509" t="s">
        <v>27</v>
      </c>
      <c r="F134" s="47"/>
      <c r="G134" s="47"/>
      <c r="H134" s="509" t="s">
        <v>28</v>
      </c>
      <c r="I134" s="47"/>
      <c r="J134" s="47"/>
      <c r="K134" s="509" t="s">
        <v>28</v>
      </c>
      <c r="L134" s="47"/>
      <c r="M134" s="47"/>
      <c r="N134" s="509" t="s">
        <v>28</v>
      </c>
      <c r="O134" s="47"/>
      <c r="P134" s="47"/>
      <c r="Q134" s="509" t="s">
        <v>28</v>
      </c>
      <c r="R134" s="47"/>
      <c r="S134" s="47"/>
      <c r="T134" s="509" t="s">
        <v>28</v>
      </c>
      <c r="U134" s="47"/>
      <c r="V134" s="47"/>
    </row>
    <row r="135" spans="1:22" s="139" customFormat="1" x14ac:dyDescent="0.15">
      <c r="A135" s="477" t="s">
        <v>94</v>
      </c>
      <c r="B135" s="423"/>
      <c r="C135" s="423"/>
      <c r="D135" s="423"/>
      <c r="E135" s="423"/>
      <c r="F135" s="423"/>
      <c r="G135" s="423"/>
      <c r="H135" s="423"/>
      <c r="I135" s="423"/>
      <c r="J135" s="423"/>
      <c r="K135" s="423"/>
      <c r="L135" s="423"/>
      <c r="M135" s="423"/>
      <c r="N135" s="423"/>
      <c r="O135" s="423"/>
      <c r="P135" s="423"/>
      <c r="Q135" s="423"/>
      <c r="R135" s="423"/>
      <c r="S135" s="423"/>
      <c r="T135" s="423"/>
      <c r="U135" s="423"/>
      <c r="V135" s="478"/>
    </row>
    <row r="136" spans="1:22" s="139" customFormat="1" x14ac:dyDescent="0.15">
      <c r="A136" s="479" t="s">
        <v>799</v>
      </c>
      <c r="B136" s="417"/>
      <c r="C136" s="417"/>
      <c r="D136" s="417"/>
      <c r="E136" s="417"/>
      <c r="F136" s="417"/>
      <c r="G136" s="417"/>
      <c r="H136" s="417"/>
      <c r="I136" s="417"/>
      <c r="J136" s="417"/>
      <c r="K136" s="417"/>
      <c r="L136" s="417"/>
      <c r="M136" s="417"/>
      <c r="N136" s="417"/>
      <c r="O136" s="417"/>
      <c r="P136" s="417"/>
      <c r="Q136" s="417"/>
      <c r="R136" s="417"/>
      <c r="S136" s="417"/>
      <c r="T136" s="417"/>
      <c r="U136" s="417"/>
      <c r="V136" s="480"/>
    </row>
    <row r="137" spans="1:22" s="139" customFormat="1" x14ac:dyDescent="0.15">
      <c r="A137" s="479" t="s">
        <v>334</v>
      </c>
      <c r="B137" s="417"/>
      <c r="C137" s="417"/>
      <c r="D137" s="417"/>
      <c r="E137" s="417"/>
      <c r="F137" s="417"/>
      <c r="G137" s="417"/>
      <c r="H137" s="417"/>
      <c r="I137" s="417"/>
      <c r="J137" s="417"/>
      <c r="K137" s="417"/>
      <c r="L137" s="417"/>
      <c r="M137" s="417"/>
      <c r="N137" s="417"/>
      <c r="O137" s="417"/>
      <c r="P137" s="417"/>
      <c r="Q137" s="417"/>
      <c r="R137" s="417"/>
      <c r="S137" s="417"/>
      <c r="T137" s="417"/>
      <c r="U137" s="417"/>
      <c r="V137" s="480"/>
    </row>
    <row r="138" spans="1:22" s="139" customFormat="1" x14ac:dyDescent="0.15">
      <c r="A138" s="479" t="s">
        <v>1397</v>
      </c>
      <c r="B138" s="417"/>
      <c r="C138" s="417"/>
      <c r="D138" s="417"/>
      <c r="E138" s="417"/>
      <c r="F138" s="417"/>
      <c r="G138" s="417"/>
      <c r="H138" s="417"/>
      <c r="I138" s="417"/>
      <c r="J138" s="417"/>
      <c r="K138" s="417"/>
      <c r="L138" s="417"/>
      <c r="M138" s="417"/>
      <c r="N138" s="417"/>
      <c r="O138" s="417"/>
      <c r="P138" s="417"/>
      <c r="Q138" s="417"/>
      <c r="R138" s="417"/>
      <c r="S138" s="417"/>
      <c r="T138" s="417"/>
      <c r="U138" s="417"/>
      <c r="V138" s="480"/>
    </row>
    <row r="139" spans="1:22" s="139" customFormat="1" x14ac:dyDescent="0.15">
      <c r="A139" s="479" t="s">
        <v>1398</v>
      </c>
      <c r="B139" s="417"/>
      <c r="C139" s="417"/>
      <c r="D139" s="417"/>
      <c r="E139" s="417"/>
      <c r="F139" s="417"/>
      <c r="G139" s="417"/>
      <c r="H139" s="417"/>
      <c r="I139" s="417"/>
      <c r="J139" s="417"/>
      <c r="K139" s="417"/>
      <c r="L139" s="417"/>
      <c r="M139" s="417"/>
      <c r="N139" s="417"/>
      <c r="O139" s="417"/>
      <c r="P139" s="417"/>
      <c r="Q139" s="417"/>
      <c r="R139" s="417"/>
      <c r="S139" s="417"/>
      <c r="T139" s="417"/>
      <c r="U139" s="417"/>
      <c r="V139" s="480"/>
    </row>
    <row r="140" spans="1:22" s="139" customFormat="1" x14ac:dyDescent="0.15">
      <c r="A140" s="461" t="s">
        <v>1399</v>
      </c>
      <c r="B140" s="426"/>
      <c r="C140" s="426"/>
      <c r="D140" s="426"/>
      <c r="E140" s="426"/>
      <c r="F140" s="426"/>
      <c r="G140" s="426"/>
      <c r="H140" s="426"/>
      <c r="I140" s="426"/>
      <c r="J140" s="426"/>
      <c r="K140" s="426"/>
      <c r="L140" s="426"/>
      <c r="M140" s="426"/>
      <c r="N140" s="426"/>
      <c r="O140" s="426"/>
      <c r="P140" s="426"/>
      <c r="Q140" s="426"/>
      <c r="R140" s="426"/>
      <c r="S140" s="426"/>
      <c r="T140" s="426"/>
      <c r="U140" s="426"/>
      <c r="V140" s="462"/>
    </row>
    <row r="141" spans="1:22" x14ac:dyDescent="0.15">
      <c r="A141" s="140" t="s">
        <v>418</v>
      </c>
      <c r="C141" s="140">
        <f>C121+1</f>
        <v>95</v>
      </c>
    </row>
    <row r="142" spans="1:22" x14ac:dyDescent="0.15">
      <c r="A142" s="493" t="s">
        <v>184</v>
      </c>
      <c r="B142" s="493"/>
      <c r="C142" s="493"/>
      <c r="D142" s="493"/>
      <c r="E142" s="493"/>
      <c r="F142" s="493"/>
      <c r="G142" s="493"/>
      <c r="H142" s="493"/>
      <c r="I142" s="493"/>
      <c r="J142" s="493"/>
      <c r="K142" s="493"/>
      <c r="L142" s="493"/>
      <c r="M142" s="493"/>
      <c r="N142" s="493"/>
      <c r="O142" s="493"/>
      <c r="P142" s="493"/>
      <c r="Q142" s="493"/>
      <c r="R142" s="493"/>
      <c r="S142" s="493"/>
      <c r="T142" s="493"/>
      <c r="U142" s="493"/>
      <c r="V142" s="493"/>
    </row>
    <row r="143" spans="1:22" x14ac:dyDescent="0.15">
      <c r="A143" s="493" t="s">
        <v>146</v>
      </c>
      <c r="B143" s="493"/>
      <c r="C143" s="493"/>
      <c r="D143" s="493"/>
      <c r="E143" s="493"/>
      <c r="F143" s="493"/>
      <c r="G143" s="493"/>
      <c r="H143" s="493"/>
      <c r="I143" s="493"/>
      <c r="J143" s="493"/>
      <c r="K143" s="493"/>
      <c r="L143" s="493"/>
      <c r="M143" s="493"/>
      <c r="N143" s="493"/>
      <c r="O143" s="493"/>
      <c r="P143" s="493"/>
      <c r="Q143" s="493"/>
      <c r="R143" s="493"/>
      <c r="S143" s="493"/>
      <c r="T143" s="493"/>
      <c r="U143" s="493"/>
      <c r="V143" s="493"/>
    </row>
    <row r="144" spans="1:22" s="91" customFormat="1" ht="12.75" customHeight="1" x14ac:dyDescent="0.25">
      <c r="A144" s="494" t="s">
        <v>1270</v>
      </c>
      <c r="B144" s="494" t="s">
        <v>23</v>
      </c>
      <c r="C144" s="494" t="s">
        <v>40</v>
      </c>
      <c r="D144" s="494" t="s">
        <v>65</v>
      </c>
      <c r="E144" s="496" t="s">
        <v>18</v>
      </c>
      <c r="F144" s="497"/>
      <c r="G144" s="498"/>
      <c r="H144" s="496" t="s">
        <v>54</v>
      </c>
      <c r="I144" s="497"/>
      <c r="J144" s="498"/>
      <c r="K144" s="496" t="s">
        <v>9</v>
      </c>
      <c r="L144" s="497"/>
      <c r="M144" s="498"/>
      <c r="N144" s="496" t="s">
        <v>55</v>
      </c>
      <c r="O144" s="497"/>
      <c r="P144" s="498"/>
      <c r="Q144" s="496" t="s">
        <v>10</v>
      </c>
      <c r="R144" s="497"/>
      <c r="S144" s="498"/>
      <c r="T144" s="506" t="s">
        <v>1244</v>
      </c>
      <c r="U144" s="506"/>
      <c r="V144" s="506"/>
    </row>
    <row r="145" spans="1:22" s="91" customFormat="1" ht="85.5" customHeight="1" x14ac:dyDescent="0.25">
      <c r="A145" s="495"/>
      <c r="B145" s="495"/>
      <c r="C145" s="495"/>
      <c r="D145" s="495"/>
      <c r="E145" s="173" t="s">
        <v>333</v>
      </c>
      <c r="F145" s="173" t="s">
        <v>25</v>
      </c>
      <c r="G145" s="173" t="s">
        <v>26</v>
      </c>
      <c r="H145" s="173" t="s">
        <v>333</v>
      </c>
      <c r="I145" s="173" t="s">
        <v>25</v>
      </c>
      <c r="J145" s="173" t="s">
        <v>26</v>
      </c>
      <c r="K145" s="173" t="s">
        <v>333</v>
      </c>
      <c r="L145" s="173" t="s">
        <v>25</v>
      </c>
      <c r="M145" s="173" t="s">
        <v>26</v>
      </c>
      <c r="N145" s="173" t="s">
        <v>333</v>
      </c>
      <c r="O145" s="173" t="s">
        <v>25</v>
      </c>
      <c r="P145" s="173" t="s">
        <v>26</v>
      </c>
      <c r="Q145" s="173" t="s">
        <v>333</v>
      </c>
      <c r="R145" s="173" t="s">
        <v>25</v>
      </c>
      <c r="S145" s="173" t="s">
        <v>26</v>
      </c>
      <c r="T145" s="173" t="s">
        <v>24</v>
      </c>
      <c r="U145" s="173" t="s">
        <v>25</v>
      </c>
      <c r="V145" s="173" t="s">
        <v>26</v>
      </c>
    </row>
    <row r="146" spans="1:22" ht="18" x14ac:dyDescent="0.15">
      <c r="A146" s="510" t="s">
        <v>1394</v>
      </c>
      <c r="B146" s="92">
        <v>18650</v>
      </c>
      <c r="C146" s="92" t="s">
        <v>43</v>
      </c>
      <c r="D146" s="92">
        <v>1851.58</v>
      </c>
      <c r="E146" s="507" t="s">
        <v>27</v>
      </c>
      <c r="F146" s="47"/>
      <c r="G146" s="47"/>
      <c r="H146" s="507" t="s">
        <v>27</v>
      </c>
      <c r="I146" s="47"/>
      <c r="J146" s="47"/>
      <c r="K146" s="507" t="str">
        <f>H146</f>
        <v>TBD</v>
      </c>
      <c r="L146" s="47"/>
      <c r="M146" s="47"/>
      <c r="N146" s="507" t="s">
        <v>27</v>
      </c>
      <c r="O146" s="47"/>
      <c r="P146" s="47"/>
      <c r="Q146" s="507" t="s">
        <v>27</v>
      </c>
      <c r="R146" s="47"/>
      <c r="S146" s="47"/>
      <c r="T146" s="507" t="s">
        <v>28</v>
      </c>
      <c r="U146" s="47"/>
      <c r="V146" s="47"/>
    </row>
    <row r="147" spans="1:22" ht="18" x14ac:dyDescent="0.15">
      <c r="A147" s="510"/>
      <c r="B147" s="92">
        <v>18900</v>
      </c>
      <c r="C147" s="92" t="s">
        <v>53</v>
      </c>
      <c r="D147" s="92">
        <v>1880</v>
      </c>
      <c r="E147" s="508" t="s">
        <v>27</v>
      </c>
      <c r="F147" s="47"/>
      <c r="G147" s="47"/>
      <c r="H147" s="508" t="s">
        <v>27</v>
      </c>
      <c r="I147" s="47"/>
      <c r="J147" s="47"/>
      <c r="K147" s="508">
        <v>20</v>
      </c>
      <c r="L147" s="47"/>
      <c r="M147" s="47"/>
      <c r="N147" s="508" t="s">
        <v>27</v>
      </c>
      <c r="O147" s="47"/>
      <c r="P147" s="47"/>
      <c r="Q147" s="508" t="s">
        <v>27</v>
      </c>
      <c r="R147" s="47"/>
      <c r="S147" s="47"/>
      <c r="T147" s="508" t="s">
        <v>27</v>
      </c>
      <c r="U147" s="47"/>
      <c r="V147" s="47"/>
    </row>
    <row r="148" spans="1:22" ht="18" x14ac:dyDescent="0.15">
      <c r="A148" s="510"/>
      <c r="B148" s="92">
        <v>19150</v>
      </c>
      <c r="C148" s="92" t="s">
        <v>44</v>
      </c>
      <c r="D148" s="92">
        <v>1908.42</v>
      </c>
      <c r="E148" s="509" t="s">
        <v>27</v>
      </c>
      <c r="F148" s="47"/>
      <c r="G148" s="47"/>
      <c r="H148" s="509" t="s">
        <v>27</v>
      </c>
      <c r="I148" s="47"/>
      <c r="J148" s="47"/>
      <c r="K148" s="509">
        <v>20</v>
      </c>
      <c r="L148" s="47"/>
      <c r="M148" s="47"/>
      <c r="N148" s="509" t="s">
        <v>27</v>
      </c>
      <c r="O148" s="47"/>
      <c r="P148" s="47"/>
      <c r="Q148" s="509" t="s">
        <v>27</v>
      </c>
      <c r="R148" s="47"/>
      <c r="S148" s="47"/>
      <c r="T148" s="509" t="s">
        <v>27</v>
      </c>
      <c r="U148" s="47"/>
      <c r="V148" s="47"/>
    </row>
    <row r="149" spans="1:22" ht="18" x14ac:dyDescent="0.15">
      <c r="A149" s="510" t="s">
        <v>1395</v>
      </c>
      <c r="B149" s="92">
        <v>18650</v>
      </c>
      <c r="C149" s="92" t="s">
        <v>43</v>
      </c>
      <c r="D149" s="92">
        <v>1851.58</v>
      </c>
      <c r="E149" s="507" t="s">
        <v>28</v>
      </c>
      <c r="F149" s="47"/>
      <c r="G149" s="47"/>
      <c r="H149" s="507" t="s">
        <v>28</v>
      </c>
      <c r="I149" s="47"/>
      <c r="J149" s="47"/>
      <c r="K149" s="507" t="s">
        <v>28</v>
      </c>
      <c r="L149" s="47"/>
      <c r="M149" s="47"/>
      <c r="N149" s="507" t="s">
        <v>28</v>
      </c>
      <c r="O149" s="47"/>
      <c r="P149" s="47"/>
      <c r="Q149" s="507" t="s">
        <v>28</v>
      </c>
      <c r="R149" s="47"/>
      <c r="S149" s="47"/>
      <c r="T149" s="507" t="s">
        <v>27</v>
      </c>
      <c r="U149" s="47"/>
      <c r="V149" s="47"/>
    </row>
    <row r="150" spans="1:22" ht="18" x14ac:dyDescent="0.15">
      <c r="A150" s="510"/>
      <c r="B150" s="92">
        <v>18900</v>
      </c>
      <c r="C150" s="92" t="s">
        <v>53</v>
      </c>
      <c r="D150" s="92">
        <v>1880</v>
      </c>
      <c r="E150" s="508" t="s">
        <v>28</v>
      </c>
      <c r="F150" s="47"/>
      <c r="G150" s="47"/>
      <c r="H150" s="508" t="s">
        <v>28</v>
      </c>
      <c r="I150" s="47"/>
      <c r="J150" s="47"/>
      <c r="K150" s="508" t="s">
        <v>28</v>
      </c>
      <c r="L150" s="47"/>
      <c r="M150" s="47"/>
      <c r="N150" s="508" t="s">
        <v>28</v>
      </c>
      <c r="O150" s="47"/>
      <c r="P150" s="47"/>
      <c r="Q150" s="508" t="s">
        <v>28</v>
      </c>
      <c r="R150" s="47"/>
      <c r="S150" s="47"/>
      <c r="T150" s="508" t="s">
        <v>28</v>
      </c>
      <c r="U150" s="47"/>
      <c r="V150" s="47"/>
    </row>
    <row r="151" spans="1:22" ht="18" x14ac:dyDescent="0.15">
      <c r="A151" s="510"/>
      <c r="B151" s="92">
        <v>19150</v>
      </c>
      <c r="C151" s="92" t="s">
        <v>44</v>
      </c>
      <c r="D151" s="92">
        <v>1908.42</v>
      </c>
      <c r="E151" s="509" t="s">
        <v>28</v>
      </c>
      <c r="F151" s="47"/>
      <c r="G151" s="47"/>
      <c r="H151" s="509" t="s">
        <v>28</v>
      </c>
      <c r="I151" s="47"/>
      <c r="J151" s="47"/>
      <c r="K151" s="509" t="s">
        <v>28</v>
      </c>
      <c r="L151" s="47"/>
      <c r="M151" s="47"/>
      <c r="N151" s="509" t="s">
        <v>28</v>
      </c>
      <c r="O151" s="47"/>
      <c r="P151" s="47"/>
      <c r="Q151" s="509" t="s">
        <v>28</v>
      </c>
      <c r="R151" s="47"/>
      <c r="S151" s="47"/>
      <c r="T151" s="509" t="s">
        <v>28</v>
      </c>
      <c r="U151" s="47"/>
      <c r="V151" s="47"/>
    </row>
    <row r="152" spans="1:22" ht="18" x14ac:dyDescent="0.15">
      <c r="A152" s="510" t="s">
        <v>1396</v>
      </c>
      <c r="B152" s="92">
        <v>18650</v>
      </c>
      <c r="C152" s="92" t="s">
        <v>43</v>
      </c>
      <c r="D152" s="92">
        <v>1851.58</v>
      </c>
      <c r="E152" s="507" t="s">
        <v>27</v>
      </c>
      <c r="F152" s="47"/>
      <c r="G152" s="47"/>
      <c r="H152" s="507" t="s">
        <v>28</v>
      </c>
      <c r="I152" s="47"/>
      <c r="J152" s="47"/>
      <c r="K152" s="507" t="s">
        <v>28</v>
      </c>
      <c r="L152" s="47"/>
      <c r="M152" s="47"/>
      <c r="N152" s="507" t="s">
        <v>28</v>
      </c>
      <c r="O152" s="47"/>
      <c r="P152" s="47"/>
      <c r="Q152" s="507" t="s">
        <v>28</v>
      </c>
      <c r="R152" s="47"/>
      <c r="S152" s="47"/>
      <c r="T152" s="507" t="s">
        <v>28</v>
      </c>
      <c r="U152" s="47"/>
      <c r="V152" s="47"/>
    </row>
    <row r="153" spans="1:22" ht="18" x14ac:dyDescent="0.15">
      <c r="A153" s="510"/>
      <c r="B153" s="92">
        <v>18900</v>
      </c>
      <c r="C153" s="92" t="s">
        <v>53</v>
      </c>
      <c r="D153" s="92">
        <v>1880</v>
      </c>
      <c r="E153" s="508" t="s">
        <v>27</v>
      </c>
      <c r="F153" s="47"/>
      <c r="G153" s="47"/>
      <c r="H153" s="508" t="s">
        <v>28</v>
      </c>
      <c r="I153" s="47"/>
      <c r="J153" s="47"/>
      <c r="K153" s="508" t="s">
        <v>28</v>
      </c>
      <c r="L153" s="47"/>
      <c r="M153" s="47"/>
      <c r="N153" s="508" t="s">
        <v>28</v>
      </c>
      <c r="O153" s="47"/>
      <c r="P153" s="47"/>
      <c r="Q153" s="508" t="s">
        <v>28</v>
      </c>
      <c r="R153" s="47"/>
      <c r="S153" s="47"/>
      <c r="T153" s="508" t="s">
        <v>28</v>
      </c>
      <c r="U153" s="47"/>
      <c r="V153" s="47"/>
    </row>
    <row r="154" spans="1:22" ht="18" x14ac:dyDescent="0.15">
      <c r="A154" s="510"/>
      <c r="B154" s="92">
        <v>19150</v>
      </c>
      <c r="C154" s="92" t="s">
        <v>44</v>
      </c>
      <c r="D154" s="92">
        <v>1908.42</v>
      </c>
      <c r="E154" s="509" t="s">
        <v>27</v>
      </c>
      <c r="F154" s="47"/>
      <c r="G154" s="47"/>
      <c r="H154" s="509" t="s">
        <v>28</v>
      </c>
      <c r="I154" s="47"/>
      <c r="J154" s="47"/>
      <c r="K154" s="509" t="s">
        <v>28</v>
      </c>
      <c r="L154" s="47"/>
      <c r="M154" s="47"/>
      <c r="N154" s="509" t="s">
        <v>28</v>
      </c>
      <c r="O154" s="47"/>
      <c r="P154" s="47"/>
      <c r="Q154" s="509" t="s">
        <v>28</v>
      </c>
      <c r="R154" s="47"/>
      <c r="S154" s="47"/>
      <c r="T154" s="509" t="s">
        <v>28</v>
      </c>
      <c r="U154" s="47"/>
      <c r="V154" s="47"/>
    </row>
    <row r="155" spans="1:22" s="139" customFormat="1" x14ac:dyDescent="0.15">
      <c r="A155" s="477" t="s">
        <v>94</v>
      </c>
      <c r="B155" s="423"/>
      <c r="C155" s="423"/>
      <c r="D155" s="423"/>
      <c r="E155" s="423"/>
      <c r="F155" s="423"/>
      <c r="G155" s="423"/>
      <c r="H155" s="423"/>
      <c r="I155" s="423"/>
      <c r="J155" s="423"/>
      <c r="K155" s="423"/>
      <c r="L155" s="423"/>
      <c r="M155" s="423"/>
      <c r="N155" s="423"/>
      <c r="O155" s="423"/>
      <c r="P155" s="423"/>
      <c r="Q155" s="423"/>
      <c r="R155" s="423"/>
      <c r="S155" s="423"/>
      <c r="T155" s="423"/>
      <c r="U155" s="423"/>
      <c r="V155" s="478"/>
    </row>
    <row r="156" spans="1:22" s="139" customFormat="1" x14ac:dyDescent="0.15">
      <c r="A156" s="479" t="s">
        <v>799</v>
      </c>
      <c r="B156" s="417"/>
      <c r="C156" s="417"/>
      <c r="D156" s="417"/>
      <c r="E156" s="417"/>
      <c r="F156" s="417"/>
      <c r="G156" s="417"/>
      <c r="H156" s="417"/>
      <c r="I156" s="417"/>
      <c r="J156" s="417"/>
      <c r="K156" s="417"/>
      <c r="L156" s="417"/>
      <c r="M156" s="417"/>
      <c r="N156" s="417"/>
      <c r="O156" s="417"/>
      <c r="P156" s="417"/>
      <c r="Q156" s="417"/>
      <c r="R156" s="417"/>
      <c r="S156" s="417"/>
      <c r="T156" s="417"/>
      <c r="U156" s="417"/>
      <c r="V156" s="480"/>
    </row>
    <row r="157" spans="1:22" s="139" customFormat="1" x14ac:dyDescent="0.15">
      <c r="A157" s="479" t="s">
        <v>334</v>
      </c>
      <c r="B157" s="417"/>
      <c r="C157" s="417"/>
      <c r="D157" s="417"/>
      <c r="E157" s="417"/>
      <c r="F157" s="417"/>
      <c r="G157" s="417"/>
      <c r="H157" s="417"/>
      <c r="I157" s="417"/>
      <c r="J157" s="417"/>
      <c r="K157" s="417"/>
      <c r="L157" s="417"/>
      <c r="M157" s="417"/>
      <c r="N157" s="417"/>
      <c r="O157" s="417"/>
      <c r="P157" s="417"/>
      <c r="Q157" s="417"/>
      <c r="R157" s="417"/>
      <c r="S157" s="417"/>
      <c r="T157" s="417"/>
      <c r="U157" s="417"/>
      <c r="V157" s="480"/>
    </row>
    <row r="158" spans="1:22" s="139" customFormat="1" x14ac:dyDescent="0.15">
      <c r="A158" s="479" t="s">
        <v>1397</v>
      </c>
      <c r="B158" s="417"/>
      <c r="C158" s="417"/>
      <c r="D158" s="417"/>
      <c r="E158" s="417"/>
      <c r="F158" s="417"/>
      <c r="G158" s="417"/>
      <c r="H158" s="417"/>
      <c r="I158" s="417"/>
      <c r="J158" s="417"/>
      <c r="K158" s="417"/>
      <c r="L158" s="417"/>
      <c r="M158" s="417"/>
      <c r="N158" s="417"/>
      <c r="O158" s="417"/>
      <c r="P158" s="417"/>
      <c r="Q158" s="417"/>
      <c r="R158" s="417"/>
      <c r="S158" s="417"/>
      <c r="T158" s="417"/>
      <c r="U158" s="417"/>
      <c r="V158" s="480"/>
    </row>
    <row r="159" spans="1:22" s="139" customFormat="1" x14ac:dyDescent="0.15">
      <c r="A159" s="479" t="s">
        <v>1398</v>
      </c>
      <c r="B159" s="417"/>
      <c r="C159" s="417"/>
      <c r="D159" s="417"/>
      <c r="E159" s="417"/>
      <c r="F159" s="417"/>
      <c r="G159" s="417"/>
      <c r="H159" s="417"/>
      <c r="I159" s="417"/>
      <c r="J159" s="417"/>
      <c r="K159" s="417"/>
      <c r="L159" s="417"/>
      <c r="M159" s="417"/>
      <c r="N159" s="417"/>
      <c r="O159" s="417"/>
      <c r="P159" s="417"/>
      <c r="Q159" s="417"/>
      <c r="R159" s="417"/>
      <c r="S159" s="417"/>
      <c r="T159" s="417"/>
      <c r="U159" s="417"/>
      <c r="V159" s="480"/>
    </row>
    <row r="160" spans="1:22" s="139" customFormat="1" x14ac:dyDescent="0.15">
      <c r="A160" s="461" t="s">
        <v>1399</v>
      </c>
      <c r="B160" s="426"/>
      <c r="C160" s="426"/>
      <c r="D160" s="426"/>
      <c r="E160" s="426"/>
      <c r="F160" s="426"/>
      <c r="G160" s="426"/>
      <c r="H160" s="426"/>
      <c r="I160" s="426"/>
      <c r="J160" s="426"/>
      <c r="K160" s="426"/>
      <c r="L160" s="426"/>
      <c r="M160" s="426"/>
      <c r="N160" s="426"/>
      <c r="O160" s="426"/>
      <c r="P160" s="426"/>
      <c r="Q160" s="426"/>
      <c r="R160" s="426"/>
      <c r="S160" s="426"/>
      <c r="T160" s="426"/>
      <c r="U160" s="426"/>
      <c r="V160" s="462"/>
    </row>
    <row r="161" spans="1:22" x14ac:dyDescent="0.15">
      <c r="A161" s="140" t="s">
        <v>418</v>
      </c>
      <c r="C161" s="140">
        <f>C141+1</f>
        <v>96</v>
      </c>
    </row>
    <row r="162" spans="1:22" x14ac:dyDescent="0.15">
      <c r="A162" s="493" t="s">
        <v>185</v>
      </c>
      <c r="B162" s="493"/>
      <c r="C162" s="493"/>
      <c r="D162" s="493"/>
      <c r="E162" s="493"/>
      <c r="F162" s="493"/>
      <c r="G162" s="493"/>
      <c r="H162" s="493"/>
      <c r="I162" s="493"/>
      <c r="J162" s="493"/>
      <c r="K162" s="493"/>
      <c r="L162" s="493"/>
      <c r="M162" s="493"/>
      <c r="N162" s="493"/>
      <c r="O162" s="493"/>
      <c r="P162" s="493"/>
      <c r="Q162" s="493"/>
      <c r="R162" s="493"/>
      <c r="S162" s="493"/>
      <c r="T162" s="493"/>
      <c r="U162" s="493"/>
      <c r="V162" s="493"/>
    </row>
    <row r="163" spans="1:22" x14ac:dyDescent="0.15">
      <c r="A163" s="493" t="s">
        <v>146</v>
      </c>
      <c r="B163" s="493"/>
      <c r="C163" s="493"/>
      <c r="D163" s="493"/>
      <c r="E163" s="493"/>
      <c r="F163" s="493"/>
      <c r="G163" s="493"/>
      <c r="H163" s="493"/>
      <c r="I163" s="493"/>
      <c r="J163" s="493"/>
      <c r="K163" s="493"/>
      <c r="L163" s="493"/>
      <c r="M163" s="493"/>
      <c r="N163" s="493"/>
      <c r="O163" s="493"/>
      <c r="P163" s="493"/>
      <c r="Q163" s="493"/>
      <c r="R163" s="493"/>
      <c r="S163" s="493"/>
      <c r="T163" s="493"/>
      <c r="U163" s="493"/>
      <c r="V163" s="493"/>
    </row>
    <row r="164" spans="1:22" s="91" customFormat="1" ht="12.75" customHeight="1" x14ac:dyDescent="0.25">
      <c r="A164" s="494" t="s">
        <v>1270</v>
      </c>
      <c r="B164" s="494" t="s">
        <v>23</v>
      </c>
      <c r="C164" s="494" t="s">
        <v>40</v>
      </c>
      <c r="D164" s="494" t="s">
        <v>65</v>
      </c>
      <c r="E164" s="496" t="s">
        <v>18</v>
      </c>
      <c r="F164" s="497"/>
      <c r="G164" s="498"/>
      <c r="H164" s="496" t="s">
        <v>54</v>
      </c>
      <c r="I164" s="497"/>
      <c r="J164" s="498"/>
      <c r="K164" s="496" t="s">
        <v>9</v>
      </c>
      <c r="L164" s="497"/>
      <c r="M164" s="498"/>
      <c r="N164" s="496" t="s">
        <v>55</v>
      </c>
      <c r="O164" s="497"/>
      <c r="P164" s="498"/>
      <c r="Q164" s="496" t="s">
        <v>10</v>
      </c>
      <c r="R164" s="497"/>
      <c r="S164" s="498"/>
      <c r="T164" s="506" t="s">
        <v>1244</v>
      </c>
      <c r="U164" s="506"/>
      <c r="V164" s="506"/>
    </row>
    <row r="165" spans="1:22" s="91" customFormat="1" ht="85.5" customHeight="1" x14ac:dyDescent="0.25">
      <c r="A165" s="495"/>
      <c r="B165" s="495"/>
      <c r="C165" s="495"/>
      <c r="D165" s="495"/>
      <c r="E165" s="173" t="s">
        <v>333</v>
      </c>
      <c r="F165" s="173" t="s">
        <v>25</v>
      </c>
      <c r="G165" s="173" t="s">
        <v>26</v>
      </c>
      <c r="H165" s="173" t="s">
        <v>333</v>
      </c>
      <c r="I165" s="173" t="s">
        <v>25</v>
      </c>
      <c r="J165" s="173" t="s">
        <v>26</v>
      </c>
      <c r="K165" s="173" t="s">
        <v>333</v>
      </c>
      <c r="L165" s="173" t="s">
        <v>25</v>
      </c>
      <c r="M165" s="173" t="s">
        <v>26</v>
      </c>
      <c r="N165" s="173" t="s">
        <v>333</v>
      </c>
      <c r="O165" s="173" t="s">
        <v>25</v>
      </c>
      <c r="P165" s="173" t="s">
        <v>26</v>
      </c>
      <c r="Q165" s="173" t="s">
        <v>333</v>
      </c>
      <c r="R165" s="173" t="s">
        <v>25</v>
      </c>
      <c r="S165" s="173" t="s">
        <v>26</v>
      </c>
      <c r="T165" s="173" t="s">
        <v>24</v>
      </c>
      <c r="U165" s="173" t="s">
        <v>25</v>
      </c>
      <c r="V165" s="173" t="s">
        <v>26</v>
      </c>
    </row>
    <row r="166" spans="1:22" ht="18" x14ac:dyDescent="0.15">
      <c r="A166" s="510" t="s">
        <v>1394</v>
      </c>
      <c r="B166" s="92">
        <v>26065</v>
      </c>
      <c r="C166" s="92" t="s">
        <v>57</v>
      </c>
      <c r="D166" s="92">
        <v>1850.97</v>
      </c>
      <c r="E166" s="507" t="s">
        <v>27</v>
      </c>
      <c r="F166" s="47"/>
      <c r="G166" s="47"/>
      <c r="H166" s="507" t="s">
        <v>27</v>
      </c>
      <c r="I166" s="47"/>
      <c r="J166" s="47"/>
      <c r="K166" s="507" t="str">
        <f>H166</f>
        <v>TBD</v>
      </c>
      <c r="L166" s="47"/>
      <c r="M166" s="47"/>
      <c r="N166" s="507" t="s">
        <v>27</v>
      </c>
      <c r="O166" s="47"/>
      <c r="P166" s="47"/>
      <c r="Q166" s="507" t="s">
        <v>27</v>
      </c>
      <c r="R166" s="47"/>
      <c r="S166" s="47"/>
      <c r="T166" s="507" t="s">
        <v>28</v>
      </c>
      <c r="U166" s="47"/>
      <c r="V166" s="47"/>
    </row>
    <row r="167" spans="1:22" ht="18" x14ac:dyDescent="0.15">
      <c r="A167" s="510"/>
      <c r="B167" s="92">
        <v>26365</v>
      </c>
      <c r="C167" s="92" t="s">
        <v>58</v>
      </c>
      <c r="D167" s="92">
        <v>1882.41</v>
      </c>
      <c r="E167" s="508" t="s">
        <v>27</v>
      </c>
      <c r="F167" s="47"/>
      <c r="G167" s="47"/>
      <c r="H167" s="508" t="s">
        <v>27</v>
      </c>
      <c r="I167" s="47"/>
      <c r="J167" s="47"/>
      <c r="K167" s="508">
        <v>20</v>
      </c>
      <c r="L167" s="47"/>
      <c r="M167" s="47"/>
      <c r="N167" s="508" t="s">
        <v>27</v>
      </c>
      <c r="O167" s="47"/>
      <c r="P167" s="47"/>
      <c r="Q167" s="508" t="s">
        <v>27</v>
      </c>
      <c r="R167" s="47"/>
      <c r="S167" s="47"/>
      <c r="T167" s="508" t="s">
        <v>27</v>
      </c>
      <c r="U167" s="47"/>
      <c r="V167" s="47"/>
    </row>
    <row r="168" spans="1:22" ht="18" x14ac:dyDescent="0.15">
      <c r="A168" s="510"/>
      <c r="B168" s="92">
        <v>26665</v>
      </c>
      <c r="C168" s="92" t="s">
        <v>59</v>
      </c>
      <c r="D168" s="92">
        <v>1914.03</v>
      </c>
      <c r="E168" s="509" t="s">
        <v>27</v>
      </c>
      <c r="F168" s="47"/>
      <c r="G168" s="47"/>
      <c r="H168" s="509" t="s">
        <v>27</v>
      </c>
      <c r="I168" s="47"/>
      <c r="J168" s="47"/>
      <c r="K168" s="509">
        <v>20</v>
      </c>
      <c r="L168" s="47"/>
      <c r="M168" s="47"/>
      <c r="N168" s="509" t="s">
        <v>27</v>
      </c>
      <c r="O168" s="47"/>
      <c r="P168" s="47"/>
      <c r="Q168" s="509" t="s">
        <v>27</v>
      </c>
      <c r="R168" s="47"/>
      <c r="S168" s="47"/>
      <c r="T168" s="509" t="s">
        <v>27</v>
      </c>
      <c r="U168" s="47"/>
      <c r="V168" s="47"/>
    </row>
    <row r="169" spans="1:22" ht="18" x14ac:dyDescent="0.15">
      <c r="A169" s="510" t="s">
        <v>1395</v>
      </c>
      <c r="B169" s="92">
        <v>26065</v>
      </c>
      <c r="C169" s="92" t="s">
        <v>57</v>
      </c>
      <c r="D169" s="92">
        <v>1850.97</v>
      </c>
      <c r="E169" s="507" t="s">
        <v>28</v>
      </c>
      <c r="F169" s="47"/>
      <c r="G169" s="47"/>
      <c r="H169" s="507" t="s">
        <v>28</v>
      </c>
      <c r="I169" s="47"/>
      <c r="J169" s="47"/>
      <c r="K169" s="507" t="s">
        <v>28</v>
      </c>
      <c r="L169" s="47"/>
      <c r="M169" s="47"/>
      <c r="N169" s="507" t="s">
        <v>28</v>
      </c>
      <c r="O169" s="47"/>
      <c r="P169" s="47"/>
      <c r="Q169" s="507" t="s">
        <v>28</v>
      </c>
      <c r="R169" s="47"/>
      <c r="S169" s="47"/>
      <c r="T169" s="507" t="s">
        <v>27</v>
      </c>
      <c r="U169" s="47"/>
      <c r="V169" s="47"/>
    </row>
    <row r="170" spans="1:22" ht="18" x14ac:dyDescent="0.15">
      <c r="A170" s="510"/>
      <c r="B170" s="92">
        <v>26365</v>
      </c>
      <c r="C170" s="92" t="s">
        <v>58</v>
      </c>
      <c r="D170" s="92">
        <v>1882.41</v>
      </c>
      <c r="E170" s="508" t="s">
        <v>28</v>
      </c>
      <c r="F170" s="47"/>
      <c r="G170" s="47"/>
      <c r="H170" s="508" t="s">
        <v>28</v>
      </c>
      <c r="I170" s="47"/>
      <c r="J170" s="47"/>
      <c r="K170" s="508" t="s">
        <v>28</v>
      </c>
      <c r="L170" s="47"/>
      <c r="M170" s="47"/>
      <c r="N170" s="508" t="s">
        <v>28</v>
      </c>
      <c r="O170" s="47"/>
      <c r="P170" s="47"/>
      <c r="Q170" s="508" t="s">
        <v>28</v>
      </c>
      <c r="R170" s="47"/>
      <c r="S170" s="47"/>
      <c r="T170" s="508" t="s">
        <v>28</v>
      </c>
      <c r="U170" s="47"/>
      <c r="V170" s="47"/>
    </row>
    <row r="171" spans="1:22" ht="18" x14ac:dyDescent="0.15">
      <c r="A171" s="510"/>
      <c r="B171" s="92">
        <v>26665</v>
      </c>
      <c r="C171" s="92" t="s">
        <v>59</v>
      </c>
      <c r="D171" s="92">
        <v>1914.03</v>
      </c>
      <c r="E171" s="509" t="s">
        <v>28</v>
      </c>
      <c r="F171" s="47"/>
      <c r="G171" s="47"/>
      <c r="H171" s="509" t="s">
        <v>28</v>
      </c>
      <c r="I171" s="47"/>
      <c r="J171" s="47"/>
      <c r="K171" s="509" t="s">
        <v>28</v>
      </c>
      <c r="L171" s="47"/>
      <c r="M171" s="47"/>
      <c r="N171" s="509" t="s">
        <v>28</v>
      </c>
      <c r="O171" s="47"/>
      <c r="P171" s="47"/>
      <c r="Q171" s="509" t="s">
        <v>28</v>
      </c>
      <c r="R171" s="47"/>
      <c r="S171" s="47"/>
      <c r="T171" s="509" t="s">
        <v>28</v>
      </c>
      <c r="U171" s="47"/>
      <c r="V171" s="47"/>
    </row>
    <row r="172" spans="1:22" ht="18" x14ac:dyDescent="0.15">
      <c r="A172" s="510" t="s">
        <v>1396</v>
      </c>
      <c r="B172" s="92">
        <v>26065</v>
      </c>
      <c r="C172" s="92" t="s">
        <v>57</v>
      </c>
      <c r="D172" s="92">
        <v>1850.97</v>
      </c>
      <c r="E172" s="507" t="s">
        <v>27</v>
      </c>
      <c r="F172" s="47"/>
      <c r="G172" s="47"/>
      <c r="H172" s="507" t="s">
        <v>28</v>
      </c>
      <c r="I172" s="47"/>
      <c r="J172" s="47"/>
      <c r="K172" s="507" t="s">
        <v>28</v>
      </c>
      <c r="L172" s="47"/>
      <c r="M172" s="47"/>
      <c r="N172" s="507" t="s">
        <v>28</v>
      </c>
      <c r="O172" s="47"/>
      <c r="P172" s="47"/>
      <c r="Q172" s="507" t="s">
        <v>28</v>
      </c>
      <c r="R172" s="47"/>
      <c r="S172" s="47"/>
      <c r="T172" s="507" t="s">
        <v>28</v>
      </c>
      <c r="U172" s="47"/>
      <c r="V172" s="47"/>
    </row>
    <row r="173" spans="1:22" ht="18" x14ac:dyDescent="0.15">
      <c r="A173" s="510"/>
      <c r="B173" s="92">
        <v>26365</v>
      </c>
      <c r="C173" s="92" t="s">
        <v>58</v>
      </c>
      <c r="D173" s="92">
        <v>1882.41</v>
      </c>
      <c r="E173" s="508" t="s">
        <v>27</v>
      </c>
      <c r="F173" s="47"/>
      <c r="G173" s="47"/>
      <c r="H173" s="508" t="s">
        <v>28</v>
      </c>
      <c r="I173" s="47"/>
      <c r="J173" s="47"/>
      <c r="K173" s="508" t="s">
        <v>28</v>
      </c>
      <c r="L173" s="47"/>
      <c r="M173" s="47"/>
      <c r="N173" s="508" t="s">
        <v>28</v>
      </c>
      <c r="O173" s="47"/>
      <c r="P173" s="47"/>
      <c r="Q173" s="508" t="s">
        <v>28</v>
      </c>
      <c r="R173" s="47"/>
      <c r="S173" s="47"/>
      <c r="T173" s="508" t="s">
        <v>28</v>
      </c>
      <c r="U173" s="47"/>
      <c r="V173" s="47"/>
    </row>
    <row r="174" spans="1:22" ht="18" x14ac:dyDescent="0.15">
      <c r="A174" s="510"/>
      <c r="B174" s="92">
        <v>26665</v>
      </c>
      <c r="C174" s="92" t="s">
        <v>59</v>
      </c>
      <c r="D174" s="92">
        <v>1914.03</v>
      </c>
      <c r="E174" s="509" t="s">
        <v>27</v>
      </c>
      <c r="F174" s="47"/>
      <c r="G174" s="47"/>
      <c r="H174" s="509" t="s">
        <v>28</v>
      </c>
      <c r="I174" s="47"/>
      <c r="J174" s="47"/>
      <c r="K174" s="509" t="s">
        <v>28</v>
      </c>
      <c r="L174" s="47"/>
      <c r="M174" s="47"/>
      <c r="N174" s="509" t="s">
        <v>28</v>
      </c>
      <c r="O174" s="47"/>
      <c r="P174" s="47"/>
      <c r="Q174" s="509" t="s">
        <v>28</v>
      </c>
      <c r="R174" s="47"/>
      <c r="S174" s="47"/>
      <c r="T174" s="509" t="s">
        <v>28</v>
      </c>
      <c r="U174" s="47"/>
      <c r="V174" s="47"/>
    </row>
    <row r="175" spans="1:22" s="139" customFormat="1" x14ac:dyDescent="0.15">
      <c r="A175" s="477" t="s">
        <v>94</v>
      </c>
      <c r="B175" s="423"/>
      <c r="C175" s="423"/>
      <c r="D175" s="423"/>
      <c r="E175" s="423"/>
      <c r="F175" s="423"/>
      <c r="G175" s="423"/>
      <c r="H175" s="423"/>
      <c r="I175" s="423"/>
      <c r="J175" s="423"/>
      <c r="K175" s="423"/>
      <c r="L175" s="423"/>
      <c r="M175" s="423"/>
      <c r="N175" s="423"/>
      <c r="O175" s="423"/>
      <c r="P175" s="423"/>
      <c r="Q175" s="423"/>
      <c r="R175" s="423"/>
      <c r="S175" s="423"/>
      <c r="T175" s="423"/>
      <c r="U175" s="423"/>
      <c r="V175" s="478"/>
    </row>
    <row r="176" spans="1:22" s="139" customFormat="1" x14ac:dyDescent="0.15">
      <c r="A176" s="479" t="s">
        <v>799</v>
      </c>
      <c r="B176" s="417"/>
      <c r="C176" s="417"/>
      <c r="D176" s="417"/>
      <c r="E176" s="417"/>
      <c r="F176" s="417"/>
      <c r="G176" s="417"/>
      <c r="H176" s="417"/>
      <c r="I176" s="417"/>
      <c r="J176" s="417"/>
      <c r="K176" s="417"/>
      <c r="L176" s="417"/>
      <c r="M176" s="417"/>
      <c r="N176" s="417"/>
      <c r="O176" s="417"/>
      <c r="P176" s="417"/>
      <c r="Q176" s="417"/>
      <c r="R176" s="417"/>
      <c r="S176" s="417"/>
      <c r="T176" s="417"/>
      <c r="U176" s="417"/>
      <c r="V176" s="480"/>
    </row>
    <row r="177" spans="1:22" s="139" customFormat="1" x14ac:dyDescent="0.15">
      <c r="A177" s="479" t="s">
        <v>334</v>
      </c>
      <c r="B177" s="417"/>
      <c r="C177" s="417"/>
      <c r="D177" s="417"/>
      <c r="E177" s="417"/>
      <c r="F177" s="417"/>
      <c r="G177" s="417"/>
      <c r="H177" s="417"/>
      <c r="I177" s="417"/>
      <c r="J177" s="417"/>
      <c r="K177" s="417"/>
      <c r="L177" s="417"/>
      <c r="M177" s="417"/>
      <c r="N177" s="417"/>
      <c r="O177" s="417"/>
      <c r="P177" s="417"/>
      <c r="Q177" s="417"/>
      <c r="R177" s="417"/>
      <c r="S177" s="417"/>
      <c r="T177" s="417"/>
      <c r="U177" s="417"/>
      <c r="V177" s="480"/>
    </row>
    <row r="178" spans="1:22" s="139" customFormat="1" x14ac:dyDescent="0.15">
      <c r="A178" s="479" t="s">
        <v>1397</v>
      </c>
      <c r="B178" s="417"/>
      <c r="C178" s="417"/>
      <c r="D178" s="417"/>
      <c r="E178" s="417"/>
      <c r="F178" s="417"/>
      <c r="G178" s="417"/>
      <c r="H178" s="417"/>
      <c r="I178" s="417"/>
      <c r="J178" s="417"/>
      <c r="K178" s="417"/>
      <c r="L178" s="417"/>
      <c r="M178" s="417"/>
      <c r="N178" s="417"/>
      <c r="O178" s="417"/>
      <c r="P178" s="417"/>
      <c r="Q178" s="417"/>
      <c r="R178" s="417"/>
      <c r="S178" s="417"/>
      <c r="T178" s="417"/>
      <c r="U178" s="417"/>
      <c r="V178" s="480"/>
    </row>
    <row r="179" spans="1:22" s="139" customFormat="1" x14ac:dyDescent="0.15">
      <c r="A179" s="479" t="s">
        <v>1398</v>
      </c>
      <c r="B179" s="417"/>
      <c r="C179" s="417"/>
      <c r="D179" s="417"/>
      <c r="E179" s="417"/>
      <c r="F179" s="417"/>
      <c r="G179" s="417"/>
      <c r="H179" s="417"/>
      <c r="I179" s="417"/>
      <c r="J179" s="417"/>
      <c r="K179" s="417"/>
      <c r="L179" s="417"/>
      <c r="M179" s="417"/>
      <c r="N179" s="417"/>
      <c r="O179" s="417"/>
      <c r="P179" s="417"/>
      <c r="Q179" s="417"/>
      <c r="R179" s="417"/>
      <c r="S179" s="417"/>
      <c r="T179" s="417"/>
      <c r="U179" s="417"/>
      <c r="V179" s="480"/>
    </row>
    <row r="180" spans="1:22" s="139" customFormat="1" x14ac:dyDescent="0.15">
      <c r="A180" s="461" t="s">
        <v>1399</v>
      </c>
      <c r="B180" s="426"/>
      <c r="C180" s="426"/>
      <c r="D180" s="426"/>
      <c r="E180" s="426"/>
      <c r="F180" s="426"/>
      <c r="G180" s="426"/>
      <c r="H180" s="426"/>
      <c r="I180" s="426"/>
      <c r="J180" s="426"/>
      <c r="K180" s="426"/>
      <c r="L180" s="426"/>
      <c r="M180" s="426"/>
      <c r="N180" s="426"/>
      <c r="O180" s="426"/>
      <c r="P180" s="426"/>
      <c r="Q180" s="426"/>
      <c r="R180" s="426"/>
      <c r="S180" s="426"/>
      <c r="T180" s="426"/>
      <c r="U180" s="426"/>
      <c r="V180" s="462"/>
    </row>
    <row r="181" spans="1:22" x14ac:dyDescent="0.15">
      <c r="A181" s="140" t="s">
        <v>418</v>
      </c>
      <c r="C181" s="140">
        <f>C161+1</f>
        <v>97</v>
      </c>
    </row>
    <row r="182" spans="1:22" x14ac:dyDescent="0.15">
      <c r="A182" s="493" t="s">
        <v>186</v>
      </c>
      <c r="B182" s="493"/>
      <c r="C182" s="493"/>
      <c r="D182" s="493"/>
      <c r="E182" s="493"/>
      <c r="F182" s="493"/>
      <c r="G182" s="493"/>
      <c r="H182" s="493"/>
      <c r="I182" s="493"/>
      <c r="J182" s="493"/>
      <c r="K182" s="493"/>
      <c r="L182" s="493"/>
      <c r="M182" s="493"/>
      <c r="N182" s="493"/>
      <c r="O182" s="493"/>
      <c r="P182" s="493"/>
      <c r="Q182" s="493"/>
      <c r="R182" s="493"/>
      <c r="S182" s="493"/>
      <c r="T182" s="493"/>
      <c r="U182" s="493"/>
      <c r="V182" s="493"/>
    </row>
    <row r="183" spans="1:22" x14ac:dyDescent="0.15">
      <c r="A183" s="493" t="s">
        <v>146</v>
      </c>
      <c r="B183" s="493"/>
      <c r="C183" s="493"/>
      <c r="D183" s="493"/>
      <c r="E183" s="493"/>
      <c r="F183" s="493"/>
      <c r="G183" s="493"/>
      <c r="H183" s="493"/>
      <c r="I183" s="493"/>
      <c r="J183" s="493"/>
      <c r="K183" s="493"/>
      <c r="L183" s="493"/>
      <c r="M183" s="493"/>
      <c r="N183" s="493"/>
      <c r="O183" s="493"/>
      <c r="P183" s="493"/>
      <c r="Q183" s="493"/>
      <c r="R183" s="493"/>
      <c r="S183" s="493"/>
      <c r="T183" s="493"/>
      <c r="U183" s="493"/>
      <c r="V183" s="493"/>
    </row>
    <row r="184" spans="1:22" s="91" customFormat="1" ht="12.75" customHeight="1" x14ac:dyDescent="0.25">
      <c r="A184" s="494" t="s">
        <v>1270</v>
      </c>
      <c r="B184" s="494" t="s">
        <v>23</v>
      </c>
      <c r="C184" s="494" t="s">
        <v>40</v>
      </c>
      <c r="D184" s="494" t="s">
        <v>65</v>
      </c>
      <c r="E184" s="496" t="s">
        <v>18</v>
      </c>
      <c r="F184" s="497"/>
      <c r="G184" s="498"/>
      <c r="H184" s="496" t="s">
        <v>54</v>
      </c>
      <c r="I184" s="497"/>
      <c r="J184" s="498"/>
      <c r="K184" s="496" t="s">
        <v>9</v>
      </c>
      <c r="L184" s="497"/>
      <c r="M184" s="498"/>
      <c r="N184" s="496" t="s">
        <v>55</v>
      </c>
      <c r="O184" s="497"/>
      <c r="P184" s="498"/>
      <c r="Q184" s="496" t="s">
        <v>10</v>
      </c>
      <c r="R184" s="497"/>
      <c r="S184" s="498"/>
      <c r="T184" s="506" t="s">
        <v>1244</v>
      </c>
      <c r="U184" s="506"/>
      <c r="V184" s="506"/>
    </row>
    <row r="185" spans="1:22" s="91" customFormat="1" ht="85.5" customHeight="1" x14ac:dyDescent="0.25">
      <c r="A185" s="495"/>
      <c r="B185" s="495"/>
      <c r="C185" s="495"/>
      <c r="D185" s="495"/>
      <c r="E185" s="173" t="s">
        <v>333</v>
      </c>
      <c r="F185" s="173" t="s">
        <v>25</v>
      </c>
      <c r="G185" s="173" t="s">
        <v>26</v>
      </c>
      <c r="H185" s="173" t="s">
        <v>333</v>
      </c>
      <c r="I185" s="173" t="s">
        <v>25</v>
      </c>
      <c r="J185" s="173" t="s">
        <v>26</v>
      </c>
      <c r="K185" s="173" t="s">
        <v>333</v>
      </c>
      <c r="L185" s="173" t="s">
        <v>25</v>
      </c>
      <c r="M185" s="173" t="s">
        <v>26</v>
      </c>
      <c r="N185" s="173" t="s">
        <v>333</v>
      </c>
      <c r="O185" s="173" t="s">
        <v>25</v>
      </c>
      <c r="P185" s="173" t="s">
        <v>26</v>
      </c>
      <c r="Q185" s="173" t="s">
        <v>333</v>
      </c>
      <c r="R185" s="173" t="s">
        <v>25</v>
      </c>
      <c r="S185" s="173" t="s">
        <v>26</v>
      </c>
      <c r="T185" s="173" t="s">
        <v>24</v>
      </c>
      <c r="U185" s="173" t="s">
        <v>25</v>
      </c>
      <c r="V185" s="173" t="s">
        <v>26</v>
      </c>
    </row>
    <row r="186" spans="1:22" ht="18" x14ac:dyDescent="0.15">
      <c r="A186" s="510" t="s">
        <v>1394</v>
      </c>
      <c r="B186" s="92">
        <v>20000</v>
      </c>
      <c r="C186" s="92" t="s">
        <v>43</v>
      </c>
      <c r="D186" s="92">
        <v>1711.58</v>
      </c>
      <c r="E186" s="507" t="s">
        <v>27</v>
      </c>
      <c r="F186" s="47"/>
      <c r="G186" s="47"/>
      <c r="H186" s="507" t="s">
        <v>27</v>
      </c>
      <c r="I186" s="47"/>
      <c r="J186" s="47"/>
      <c r="K186" s="507" t="str">
        <f>H186</f>
        <v>TBD</v>
      </c>
      <c r="L186" s="47"/>
      <c r="M186" s="47"/>
      <c r="N186" s="507" t="s">
        <v>27</v>
      </c>
      <c r="O186" s="47"/>
      <c r="P186" s="47"/>
      <c r="Q186" s="507" t="s">
        <v>27</v>
      </c>
      <c r="R186" s="47"/>
      <c r="S186" s="47"/>
      <c r="T186" s="507" t="s">
        <v>28</v>
      </c>
      <c r="U186" s="47"/>
      <c r="V186" s="47"/>
    </row>
    <row r="187" spans="1:22" ht="18" x14ac:dyDescent="0.15">
      <c r="A187" s="510"/>
      <c r="B187" s="92">
        <v>20175</v>
      </c>
      <c r="C187" s="92" t="s">
        <v>53</v>
      </c>
      <c r="D187" s="92">
        <v>1732.5</v>
      </c>
      <c r="E187" s="508" t="s">
        <v>27</v>
      </c>
      <c r="F187" s="47"/>
      <c r="G187" s="47"/>
      <c r="H187" s="508" t="s">
        <v>27</v>
      </c>
      <c r="I187" s="47"/>
      <c r="J187" s="47"/>
      <c r="K187" s="508">
        <v>20</v>
      </c>
      <c r="L187" s="47"/>
      <c r="M187" s="47"/>
      <c r="N187" s="508" t="s">
        <v>27</v>
      </c>
      <c r="O187" s="47"/>
      <c r="P187" s="47"/>
      <c r="Q187" s="508" t="s">
        <v>27</v>
      </c>
      <c r="R187" s="47"/>
      <c r="S187" s="47"/>
      <c r="T187" s="508" t="s">
        <v>27</v>
      </c>
      <c r="U187" s="47"/>
      <c r="V187" s="47"/>
    </row>
    <row r="188" spans="1:22" ht="18" x14ac:dyDescent="0.15">
      <c r="A188" s="510"/>
      <c r="B188" s="92">
        <v>20350</v>
      </c>
      <c r="C188" s="92" t="s">
        <v>44</v>
      </c>
      <c r="D188" s="92">
        <v>1753.42</v>
      </c>
      <c r="E188" s="509" t="s">
        <v>27</v>
      </c>
      <c r="F188" s="47"/>
      <c r="G188" s="47"/>
      <c r="H188" s="509" t="s">
        <v>27</v>
      </c>
      <c r="I188" s="47"/>
      <c r="J188" s="47"/>
      <c r="K188" s="509">
        <v>20</v>
      </c>
      <c r="L188" s="47"/>
      <c r="M188" s="47"/>
      <c r="N188" s="509" t="s">
        <v>27</v>
      </c>
      <c r="O188" s="47"/>
      <c r="P188" s="47"/>
      <c r="Q188" s="509" t="s">
        <v>27</v>
      </c>
      <c r="R188" s="47"/>
      <c r="S188" s="47"/>
      <c r="T188" s="509" t="s">
        <v>27</v>
      </c>
      <c r="U188" s="47"/>
      <c r="V188" s="47"/>
    </row>
    <row r="189" spans="1:22" ht="18" x14ac:dyDescent="0.15">
      <c r="A189" s="510" t="s">
        <v>1395</v>
      </c>
      <c r="B189" s="92">
        <v>20000</v>
      </c>
      <c r="C189" s="92" t="s">
        <v>43</v>
      </c>
      <c r="D189" s="92">
        <v>1711.58</v>
      </c>
      <c r="E189" s="507" t="s">
        <v>28</v>
      </c>
      <c r="F189" s="47"/>
      <c r="G189" s="47"/>
      <c r="H189" s="507" t="s">
        <v>28</v>
      </c>
      <c r="I189" s="47"/>
      <c r="J189" s="47"/>
      <c r="K189" s="507" t="s">
        <v>28</v>
      </c>
      <c r="L189" s="47"/>
      <c r="M189" s="47"/>
      <c r="N189" s="507" t="s">
        <v>28</v>
      </c>
      <c r="O189" s="47"/>
      <c r="P189" s="47"/>
      <c r="Q189" s="507" t="s">
        <v>28</v>
      </c>
      <c r="R189" s="47"/>
      <c r="S189" s="47"/>
      <c r="T189" s="507" t="s">
        <v>27</v>
      </c>
      <c r="U189" s="47"/>
      <c r="V189" s="47"/>
    </row>
    <row r="190" spans="1:22" ht="18" x14ac:dyDescent="0.15">
      <c r="A190" s="510"/>
      <c r="B190" s="92">
        <v>20175</v>
      </c>
      <c r="C190" s="92" t="s">
        <v>53</v>
      </c>
      <c r="D190" s="92">
        <v>1732.5</v>
      </c>
      <c r="E190" s="508" t="s">
        <v>28</v>
      </c>
      <c r="F190" s="47"/>
      <c r="G190" s="47"/>
      <c r="H190" s="508" t="s">
        <v>28</v>
      </c>
      <c r="I190" s="47"/>
      <c r="J190" s="47"/>
      <c r="K190" s="508" t="s">
        <v>28</v>
      </c>
      <c r="L190" s="47"/>
      <c r="M190" s="47"/>
      <c r="N190" s="508" t="s">
        <v>28</v>
      </c>
      <c r="O190" s="47"/>
      <c r="P190" s="47"/>
      <c r="Q190" s="508" t="s">
        <v>28</v>
      </c>
      <c r="R190" s="47"/>
      <c r="S190" s="47"/>
      <c r="T190" s="508" t="s">
        <v>28</v>
      </c>
      <c r="U190" s="47"/>
      <c r="V190" s="47"/>
    </row>
    <row r="191" spans="1:22" ht="18" x14ac:dyDescent="0.15">
      <c r="A191" s="510"/>
      <c r="B191" s="92">
        <v>20350</v>
      </c>
      <c r="C191" s="92" t="s">
        <v>44</v>
      </c>
      <c r="D191" s="92">
        <v>1753.42</v>
      </c>
      <c r="E191" s="509" t="s">
        <v>28</v>
      </c>
      <c r="F191" s="47"/>
      <c r="G191" s="47"/>
      <c r="H191" s="509" t="s">
        <v>28</v>
      </c>
      <c r="I191" s="47"/>
      <c r="J191" s="47"/>
      <c r="K191" s="509" t="s">
        <v>28</v>
      </c>
      <c r="L191" s="47"/>
      <c r="M191" s="47"/>
      <c r="N191" s="509" t="s">
        <v>28</v>
      </c>
      <c r="O191" s="47"/>
      <c r="P191" s="47"/>
      <c r="Q191" s="509" t="s">
        <v>28</v>
      </c>
      <c r="R191" s="47"/>
      <c r="S191" s="47"/>
      <c r="T191" s="509" t="s">
        <v>28</v>
      </c>
      <c r="U191" s="47"/>
      <c r="V191" s="47"/>
    </row>
    <row r="192" spans="1:22" ht="18" x14ac:dyDescent="0.15">
      <c r="A192" s="510" t="s">
        <v>1396</v>
      </c>
      <c r="B192" s="92">
        <v>20000</v>
      </c>
      <c r="C192" s="92" t="s">
        <v>43</v>
      </c>
      <c r="D192" s="92">
        <v>1711.58</v>
      </c>
      <c r="E192" s="507" t="s">
        <v>27</v>
      </c>
      <c r="F192" s="47"/>
      <c r="G192" s="47"/>
      <c r="H192" s="507" t="s">
        <v>28</v>
      </c>
      <c r="I192" s="47"/>
      <c r="J192" s="47"/>
      <c r="K192" s="507" t="s">
        <v>28</v>
      </c>
      <c r="L192" s="47"/>
      <c r="M192" s="47"/>
      <c r="N192" s="507" t="s">
        <v>28</v>
      </c>
      <c r="O192" s="47"/>
      <c r="P192" s="47"/>
      <c r="Q192" s="507" t="s">
        <v>28</v>
      </c>
      <c r="R192" s="47"/>
      <c r="S192" s="47"/>
      <c r="T192" s="507" t="s">
        <v>28</v>
      </c>
      <c r="U192" s="47"/>
      <c r="V192" s="47"/>
    </row>
    <row r="193" spans="1:22" ht="18" x14ac:dyDescent="0.15">
      <c r="A193" s="510"/>
      <c r="B193" s="92">
        <v>20175</v>
      </c>
      <c r="C193" s="92" t="s">
        <v>53</v>
      </c>
      <c r="D193" s="92">
        <v>1732.5</v>
      </c>
      <c r="E193" s="508" t="s">
        <v>27</v>
      </c>
      <c r="F193" s="47"/>
      <c r="G193" s="47"/>
      <c r="H193" s="508" t="s">
        <v>28</v>
      </c>
      <c r="I193" s="47"/>
      <c r="J193" s="47"/>
      <c r="K193" s="508" t="s">
        <v>28</v>
      </c>
      <c r="L193" s="47"/>
      <c r="M193" s="47"/>
      <c r="N193" s="508" t="s">
        <v>28</v>
      </c>
      <c r="O193" s="47"/>
      <c r="P193" s="47"/>
      <c r="Q193" s="508" t="s">
        <v>28</v>
      </c>
      <c r="R193" s="47"/>
      <c r="S193" s="47"/>
      <c r="T193" s="508" t="s">
        <v>28</v>
      </c>
      <c r="U193" s="47"/>
      <c r="V193" s="47"/>
    </row>
    <row r="194" spans="1:22" ht="18" x14ac:dyDescent="0.15">
      <c r="A194" s="510"/>
      <c r="B194" s="92">
        <v>20350</v>
      </c>
      <c r="C194" s="92" t="s">
        <v>44</v>
      </c>
      <c r="D194" s="92">
        <v>1753.42</v>
      </c>
      <c r="E194" s="509" t="s">
        <v>27</v>
      </c>
      <c r="F194" s="47"/>
      <c r="G194" s="47"/>
      <c r="H194" s="509" t="s">
        <v>28</v>
      </c>
      <c r="I194" s="47"/>
      <c r="J194" s="47"/>
      <c r="K194" s="509" t="s">
        <v>28</v>
      </c>
      <c r="L194" s="47"/>
      <c r="M194" s="47"/>
      <c r="N194" s="509" t="s">
        <v>28</v>
      </c>
      <c r="O194" s="47"/>
      <c r="P194" s="47"/>
      <c r="Q194" s="509" t="s">
        <v>28</v>
      </c>
      <c r="R194" s="47"/>
      <c r="S194" s="47"/>
      <c r="T194" s="509" t="s">
        <v>28</v>
      </c>
      <c r="U194" s="47"/>
      <c r="V194" s="47"/>
    </row>
    <row r="195" spans="1:22" s="139" customFormat="1" x14ac:dyDescent="0.15">
      <c r="A195" s="477" t="s">
        <v>94</v>
      </c>
      <c r="B195" s="423"/>
      <c r="C195" s="423"/>
      <c r="D195" s="423"/>
      <c r="E195" s="423"/>
      <c r="F195" s="423"/>
      <c r="G195" s="423"/>
      <c r="H195" s="423"/>
      <c r="I195" s="423"/>
      <c r="J195" s="423"/>
      <c r="K195" s="423"/>
      <c r="L195" s="423"/>
      <c r="M195" s="423"/>
      <c r="N195" s="423"/>
      <c r="O195" s="423"/>
      <c r="P195" s="423"/>
      <c r="Q195" s="423"/>
      <c r="R195" s="423"/>
      <c r="S195" s="423"/>
      <c r="T195" s="423"/>
      <c r="U195" s="423"/>
      <c r="V195" s="478"/>
    </row>
    <row r="196" spans="1:22" s="139" customFormat="1" x14ac:dyDescent="0.15">
      <c r="A196" s="479" t="s">
        <v>799</v>
      </c>
      <c r="B196" s="417"/>
      <c r="C196" s="417"/>
      <c r="D196" s="417"/>
      <c r="E196" s="417"/>
      <c r="F196" s="417"/>
      <c r="G196" s="417"/>
      <c r="H196" s="417"/>
      <c r="I196" s="417"/>
      <c r="J196" s="417"/>
      <c r="K196" s="417"/>
      <c r="L196" s="417"/>
      <c r="M196" s="417"/>
      <c r="N196" s="417"/>
      <c r="O196" s="417"/>
      <c r="P196" s="417"/>
      <c r="Q196" s="417"/>
      <c r="R196" s="417"/>
      <c r="S196" s="417"/>
      <c r="T196" s="417"/>
      <c r="U196" s="417"/>
      <c r="V196" s="480"/>
    </row>
    <row r="197" spans="1:22" s="139" customFormat="1" x14ac:dyDescent="0.15">
      <c r="A197" s="479" t="s">
        <v>334</v>
      </c>
      <c r="B197" s="417"/>
      <c r="C197" s="417"/>
      <c r="D197" s="417"/>
      <c r="E197" s="417"/>
      <c r="F197" s="417"/>
      <c r="G197" s="417"/>
      <c r="H197" s="417"/>
      <c r="I197" s="417"/>
      <c r="J197" s="417"/>
      <c r="K197" s="417"/>
      <c r="L197" s="417"/>
      <c r="M197" s="417"/>
      <c r="N197" s="417"/>
      <c r="O197" s="417"/>
      <c r="P197" s="417"/>
      <c r="Q197" s="417"/>
      <c r="R197" s="417"/>
      <c r="S197" s="417"/>
      <c r="T197" s="417"/>
      <c r="U197" s="417"/>
      <c r="V197" s="480"/>
    </row>
    <row r="198" spans="1:22" s="139" customFormat="1" x14ac:dyDescent="0.15">
      <c r="A198" s="479" t="s">
        <v>1397</v>
      </c>
      <c r="B198" s="417"/>
      <c r="C198" s="417"/>
      <c r="D198" s="417"/>
      <c r="E198" s="417"/>
      <c r="F198" s="417"/>
      <c r="G198" s="417"/>
      <c r="H198" s="417"/>
      <c r="I198" s="417"/>
      <c r="J198" s="417"/>
      <c r="K198" s="417"/>
      <c r="L198" s="417"/>
      <c r="M198" s="417"/>
      <c r="N198" s="417"/>
      <c r="O198" s="417"/>
      <c r="P198" s="417"/>
      <c r="Q198" s="417"/>
      <c r="R198" s="417"/>
      <c r="S198" s="417"/>
      <c r="T198" s="417"/>
      <c r="U198" s="417"/>
      <c r="V198" s="480"/>
    </row>
    <row r="199" spans="1:22" s="139" customFormat="1" x14ac:dyDescent="0.15">
      <c r="A199" s="479" t="s">
        <v>1398</v>
      </c>
      <c r="B199" s="417"/>
      <c r="C199" s="417"/>
      <c r="D199" s="417"/>
      <c r="E199" s="417"/>
      <c r="F199" s="417"/>
      <c r="G199" s="417"/>
      <c r="H199" s="417"/>
      <c r="I199" s="417"/>
      <c r="J199" s="417"/>
      <c r="K199" s="417"/>
      <c r="L199" s="417"/>
      <c r="M199" s="417"/>
      <c r="N199" s="417"/>
      <c r="O199" s="417"/>
      <c r="P199" s="417"/>
      <c r="Q199" s="417"/>
      <c r="R199" s="417"/>
      <c r="S199" s="417"/>
      <c r="T199" s="417"/>
      <c r="U199" s="417"/>
      <c r="V199" s="480"/>
    </row>
    <row r="200" spans="1:22" s="139" customFormat="1" x14ac:dyDescent="0.15">
      <c r="A200" s="461" t="s">
        <v>1399</v>
      </c>
      <c r="B200" s="426"/>
      <c r="C200" s="426"/>
      <c r="D200" s="426"/>
      <c r="E200" s="426"/>
      <c r="F200" s="426"/>
      <c r="G200" s="426"/>
      <c r="H200" s="426"/>
      <c r="I200" s="426"/>
      <c r="J200" s="426"/>
      <c r="K200" s="426"/>
      <c r="L200" s="426"/>
      <c r="M200" s="426"/>
      <c r="N200" s="426"/>
      <c r="O200" s="426"/>
      <c r="P200" s="426"/>
      <c r="Q200" s="426"/>
      <c r="R200" s="426"/>
      <c r="S200" s="426"/>
      <c r="T200" s="426"/>
      <c r="U200" s="426"/>
      <c r="V200" s="462"/>
    </row>
    <row r="201" spans="1:22" x14ac:dyDescent="0.15">
      <c r="A201" s="140" t="s">
        <v>418</v>
      </c>
      <c r="C201" s="140">
        <f>C181+1</f>
        <v>98</v>
      </c>
    </row>
    <row r="202" spans="1:22" x14ac:dyDescent="0.15">
      <c r="A202" s="493" t="s">
        <v>419</v>
      </c>
      <c r="B202" s="493"/>
      <c r="C202" s="493"/>
      <c r="D202" s="493"/>
      <c r="E202" s="493"/>
      <c r="F202" s="493"/>
      <c r="G202" s="493"/>
      <c r="H202" s="493"/>
      <c r="I202" s="493"/>
      <c r="J202" s="493"/>
      <c r="K202" s="493"/>
      <c r="L202" s="493"/>
      <c r="M202" s="493"/>
      <c r="N202" s="493"/>
      <c r="O202" s="493"/>
      <c r="P202" s="493"/>
      <c r="Q202" s="493"/>
      <c r="R202" s="493"/>
      <c r="S202" s="493"/>
      <c r="T202" s="493"/>
      <c r="U202" s="493"/>
      <c r="V202" s="493"/>
    </row>
    <row r="203" spans="1:22" x14ac:dyDescent="0.15">
      <c r="A203" s="493" t="s">
        <v>146</v>
      </c>
      <c r="B203" s="493"/>
      <c r="C203" s="493"/>
      <c r="D203" s="493"/>
      <c r="E203" s="493"/>
      <c r="F203" s="493"/>
      <c r="G203" s="493"/>
      <c r="H203" s="493"/>
      <c r="I203" s="493"/>
      <c r="J203" s="493"/>
      <c r="K203" s="493"/>
      <c r="L203" s="493"/>
      <c r="M203" s="493"/>
      <c r="N203" s="493"/>
      <c r="O203" s="493"/>
      <c r="P203" s="493"/>
      <c r="Q203" s="493"/>
      <c r="R203" s="493"/>
      <c r="S203" s="493"/>
      <c r="T203" s="493"/>
      <c r="U203" s="493"/>
      <c r="V203" s="493"/>
    </row>
    <row r="204" spans="1:22" s="91" customFormat="1" ht="12.75" customHeight="1" x14ac:dyDescent="0.25">
      <c r="A204" s="494" t="s">
        <v>1270</v>
      </c>
      <c r="B204" s="494" t="s">
        <v>23</v>
      </c>
      <c r="C204" s="494" t="s">
        <v>40</v>
      </c>
      <c r="D204" s="494" t="s">
        <v>65</v>
      </c>
      <c r="E204" s="496" t="s">
        <v>18</v>
      </c>
      <c r="F204" s="497"/>
      <c r="G204" s="498"/>
      <c r="H204" s="496" t="s">
        <v>54</v>
      </c>
      <c r="I204" s="497"/>
      <c r="J204" s="498"/>
      <c r="K204" s="496" t="s">
        <v>9</v>
      </c>
      <c r="L204" s="497"/>
      <c r="M204" s="498"/>
      <c r="N204" s="496" t="s">
        <v>55</v>
      </c>
      <c r="O204" s="497"/>
      <c r="P204" s="498"/>
      <c r="Q204" s="496" t="s">
        <v>10</v>
      </c>
      <c r="R204" s="497"/>
      <c r="S204" s="498"/>
      <c r="T204" s="511" t="s">
        <v>1244</v>
      </c>
      <c r="U204" s="512"/>
      <c r="V204" s="513"/>
    </row>
    <row r="205" spans="1:22" s="91" customFormat="1" ht="85.5" customHeight="1" x14ac:dyDescent="0.25">
      <c r="A205" s="495"/>
      <c r="B205" s="495"/>
      <c r="C205" s="495"/>
      <c r="D205" s="495"/>
      <c r="E205" s="173" t="s">
        <v>333</v>
      </c>
      <c r="F205" s="173" t="s">
        <v>25</v>
      </c>
      <c r="G205" s="173" t="s">
        <v>26</v>
      </c>
      <c r="H205" s="173" t="s">
        <v>333</v>
      </c>
      <c r="I205" s="173" t="s">
        <v>25</v>
      </c>
      <c r="J205" s="173" t="s">
        <v>26</v>
      </c>
      <c r="K205" s="173" t="s">
        <v>333</v>
      </c>
      <c r="L205" s="173" t="s">
        <v>25</v>
      </c>
      <c r="M205" s="173" t="s">
        <v>26</v>
      </c>
      <c r="N205" s="173" t="s">
        <v>333</v>
      </c>
      <c r="O205" s="173" t="s">
        <v>25</v>
      </c>
      <c r="P205" s="173" t="s">
        <v>26</v>
      </c>
      <c r="Q205" s="173" t="s">
        <v>333</v>
      </c>
      <c r="R205" s="173" t="s">
        <v>25</v>
      </c>
      <c r="S205" s="173" t="s">
        <v>26</v>
      </c>
      <c r="T205" s="173" t="s">
        <v>24</v>
      </c>
      <c r="U205" s="173" t="s">
        <v>25</v>
      </c>
      <c r="V205" s="173" t="s">
        <v>26</v>
      </c>
    </row>
    <row r="206" spans="1:22" ht="18" x14ac:dyDescent="0.15">
      <c r="A206" s="510" t="s">
        <v>1394</v>
      </c>
      <c r="B206" s="92">
        <v>132022</v>
      </c>
      <c r="C206" s="92" t="s">
        <v>43</v>
      </c>
      <c r="D206" s="92">
        <v>1711.58</v>
      </c>
      <c r="E206" s="507" t="s">
        <v>27</v>
      </c>
      <c r="F206" s="47"/>
      <c r="G206" s="47"/>
      <c r="H206" s="507" t="s">
        <v>27</v>
      </c>
      <c r="I206" s="47"/>
      <c r="J206" s="47"/>
      <c r="K206" s="507" t="str">
        <f>H206</f>
        <v>TBD</v>
      </c>
      <c r="L206" s="47"/>
      <c r="M206" s="47"/>
      <c r="N206" s="507" t="s">
        <v>27</v>
      </c>
      <c r="O206" s="47"/>
      <c r="P206" s="47"/>
      <c r="Q206" s="507" t="s">
        <v>27</v>
      </c>
      <c r="R206" s="47"/>
      <c r="S206" s="47"/>
      <c r="T206" s="507" t="s">
        <v>28</v>
      </c>
      <c r="U206" s="47"/>
      <c r="V206" s="47"/>
    </row>
    <row r="207" spans="1:22" ht="18" x14ac:dyDescent="0.15">
      <c r="A207" s="510"/>
      <c r="B207" s="92">
        <v>132322</v>
      </c>
      <c r="C207" s="92" t="s">
        <v>53</v>
      </c>
      <c r="D207" s="92">
        <v>1745</v>
      </c>
      <c r="E207" s="508" t="s">
        <v>27</v>
      </c>
      <c r="F207" s="47"/>
      <c r="G207" s="47"/>
      <c r="H207" s="508" t="s">
        <v>27</v>
      </c>
      <c r="I207" s="47"/>
      <c r="J207" s="47"/>
      <c r="K207" s="508">
        <v>20</v>
      </c>
      <c r="L207" s="47"/>
      <c r="M207" s="47"/>
      <c r="N207" s="508" t="s">
        <v>27</v>
      </c>
      <c r="O207" s="47"/>
      <c r="P207" s="47"/>
      <c r="Q207" s="508" t="s">
        <v>27</v>
      </c>
      <c r="R207" s="47"/>
      <c r="S207" s="47"/>
      <c r="T207" s="508" t="s">
        <v>27</v>
      </c>
      <c r="U207" s="47"/>
      <c r="V207" s="47"/>
    </row>
    <row r="208" spans="1:22" ht="18" x14ac:dyDescent="0.15">
      <c r="A208" s="510"/>
      <c r="B208" s="92">
        <v>132622</v>
      </c>
      <c r="C208" s="92" t="s">
        <v>44</v>
      </c>
      <c r="D208" s="92">
        <v>1778.42</v>
      </c>
      <c r="E208" s="509" t="s">
        <v>27</v>
      </c>
      <c r="F208" s="47"/>
      <c r="G208" s="47"/>
      <c r="H208" s="509" t="s">
        <v>27</v>
      </c>
      <c r="I208" s="47"/>
      <c r="J208" s="47"/>
      <c r="K208" s="509">
        <v>20</v>
      </c>
      <c r="L208" s="47"/>
      <c r="M208" s="47"/>
      <c r="N208" s="509" t="s">
        <v>27</v>
      </c>
      <c r="O208" s="47"/>
      <c r="P208" s="47"/>
      <c r="Q208" s="509" t="s">
        <v>27</v>
      </c>
      <c r="R208" s="47"/>
      <c r="S208" s="47"/>
      <c r="T208" s="509" t="s">
        <v>27</v>
      </c>
      <c r="U208" s="47"/>
      <c r="V208" s="47"/>
    </row>
    <row r="209" spans="1:22" ht="18" x14ac:dyDescent="0.15">
      <c r="A209" s="510" t="s">
        <v>1395</v>
      </c>
      <c r="B209" s="92">
        <v>132022</v>
      </c>
      <c r="C209" s="92" t="s">
        <v>43</v>
      </c>
      <c r="D209" s="92">
        <v>1711.58</v>
      </c>
      <c r="E209" s="507" t="s">
        <v>28</v>
      </c>
      <c r="F209" s="47"/>
      <c r="G209" s="47"/>
      <c r="H209" s="507" t="s">
        <v>28</v>
      </c>
      <c r="I209" s="47"/>
      <c r="J209" s="47"/>
      <c r="K209" s="507" t="s">
        <v>28</v>
      </c>
      <c r="L209" s="47"/>
      <c r="M209" s="47"/>
      <c r="N209" s="507" t="s">
        <v>28</v>
      </c>
      <c r="O209" s="47"/>
      <c r="P209" s="47"/>
      <c r="Q209" s="507" t="s">
        <v>28</v>
      </c>
      <c r="R209" s="47"/>
      <c r="S209" s="47"/>
      <c r="T209" s="507" t="s">
        <v>27</v>
      </c>
      <c r="U209" s="47"/>
      <c r="V209" s="47"/>
    </row>
    <row r="210" spans="1:22" ht="18" x14ac:dyDescent="0.15">
      <c r="A210" s="510"/>
      <c r="B210" s="92">
        <v>132322</v>
      </c>
      <c r="C210" s="92" t="s">
        <v>53</v>
      </c>
      <c r="D210" s="92">
        <v>1745</v>
      </c>
      <c r="E210" s="508" t="s">
        <v>28</v>
      </c>
      <c r="F210" s="47"/>
      <c r="G210" s="47"/>
      <c r="H210" s="508" t="s">
        <v>28</v>
      </c>
      <c r="I210" s="47"/>
      <c r="J210" s="47"/>
      <c r="K210" s="508" t="s">
        <v>28</v>
      </c>
      <c r="L210" s="47"/>
      <c r="M210" s="47"/>
      <c r="N210" s="508" t="s">
        <v>28</v>
      </c>
      <c r="O210" s="47"/>
      <c r="P210" s="47"/>
      <c r="Q210" s="508" t="s">
        <v>28</v>
      </c>
      <c r="R210" s="47"/>
      <c r="S210" s="47"/>
      <c r="T210" s="508" t="s">
        <v>28</v>
      </c>
      <c r="U210" s="47"/>
      <c r="V210" s="47"/>
    </row>
    <row r="211" spans="1:22" ht="18" x14ac:dyDescent="0.15">
      <c r="A211" s="510"/>
      <c r="B211" s="92">
        <v>132622</v>
      </c>
      <c r="C211" s="92" t="s">
        <v>44</v>
      </c>
      <c r="D211" s="92">
        <v>1778.42</v>
      </c>
      <c r="E211" s="509" t="s">
        <v>28</v>
      </c>
      <c r="F211" s="47"/>
      <c r="G211" s="47"/>
      <c r="H211" s="509" t="s">
        <v>28</v>
      </c>
      <c r="I211" s="47"/>
      <c r="J211" s="47"/>
      <c r="K211" s="509" t="s">
        <v>28</v>
      </c>
      <c r="L211" s="47"/>
      <c r="M211" s="47"/>
      <c r="N211" s="509" t="s">
        <v>28</v>
      </c>
      <c r="O211" s="47"/>
      <c r="P211" s="47"/>
      <c r="Q211" s="509" t="s">
        <v>28</v>
      </c>
      <c r="R211" s="47"/>
      <c r="S211" s="47"/>
      <c r="T211" s="509" t="s">
        <v>28</v>
      </c>
      <c r="U211" s="47"/>
      <c r="V211" s="47"/>
    </row>
    <row r="212" spans="1:22" ht="18" x14ac:dyDescent="0.15">
      <c r="A212" s="510" t="s">
        <v>1396</v>
      </c>
      <c r="B212" s="92">
        <v>132022</v>
      </c>
      <c r="C212" s="92" t="s">
        <v>43</v>
      </c>
      <c r="D212" s="92">
        <v>1711.58</v>
      </c>
      <c r="E212" s="507" t="s">
        <v>27</v>
      </c>
      <c r="F212" s="47"/>
      <c r="G212" s="47"/>
      <c r="H212" s="507" t="s">
        <v>28</v>
      </c>
      <c r="I212" s="47"/>
      <c r="J212" s="47"/>
      <c r="K212" s="507" t="s">
        <v>28</v>
      </c>
      <c r="L212" s="47"/>
      <c r="M212" s="47"/>
      <c r="N212" s="507" t="s">
        <v>28</v>
      </c>
      <c r="O212" s="47"/>
      <c r="P212" s="47"/>
      <c r="Q212" s="507" t="s">
        <v>28</v>
      </c>
      <c r="R212" s="47"/>
      <c r="S212" s="47"/>
      <c r="T212" s="507" t="s">
        <v>28</v>
      </c>
      <c r="U212" s="47"/>
      <c r="V212" s="47"/>
    </row>
    <row r="213" spans="1:22" ht="18" x14ac:dyDescent="0.15">
      <c r="A213" s="510"/>
      <c r="B213" s="92">
        <v>132322</v>
      </c>
      <c r="C213" s="92" t="s">
        <v>53</v>
      </c>
      <c r="D213" s="92">
        <v>1745</v>
      </c>
      <c r="E213" s="508" t="s">
        <v>27</v>
      </c>
      <c r="F213" s="47"/>
      <c r="G213" s="47"/>
      <c r="H213" s="508" t="s">
        <v>28</v>
      </c>
      <c r="I213" s="47"/>
      <c r="J213" s="47"/>
      <c r="K213" s="508" t="s">
        <v>28</v>
      </c>
      <c r="L213" s="47"/>
      <c r="M213" s="47"/>
      <c r="N213" s="508" t="s">
        <v>28</v>
      </c>
      <c r="O213" s="47"/>
      <c r="P213" s="47"/>
      <c r="Q213" s="508" t="s">
        <v>28</v>
      </c>
      <c r="R213" s="47"/>
      <c r="S213" s="47"/>
      <c r="T213" s="508" t="s">
        <v>28</v>
      </c>
      <c r="U213" s="47"/>
      <c r="V213" s="47"/>
    </row>
    <row r="214" spans="1:22" ht="18" x14ac:dyDescent="0.15">
      <c r="A214" s="510"/>
      <c r="B214" s="92">
        <v>132622</v>
      </c>
      <c r="C214" s="92" t="s">
        <v>44</v>
      </c>
      <c r="D214" s="92">
        <v>1778.42</v>
      </c>
      <c r="E214" s="509" t="s">
        <v>27</v>
      </c>
      <c r="F214" s="47"/>
      <c r="G214" s="47"/>
      <c r="H214" s="509" t="s">
        <v>28</v>
      </c>
      <c r="I214" s="47"/>
      <c r="J214" s="47"/>
      <c r="K214" s="509" t="s">
        <v>28</v>
      </c>
      <c r="L214" s="47"/>
      <c r="M214" s="47"/>
      <c r="N214" s="509" t="s">
        <v>28</v>
      </c>
      <c r="O214" s="47"/>
      <c r="P214" s="47"/>
      <c r="Q214" s="509" t="s">
        <v>28</v>
      </c>
      <c r="R214" s="47"/>
      <c r="S214" s="47"/>
      <c r="T214" s="509" t="s">
        <v>28</v>
      </c>
      <c r="U214" s="47"/>
      <c r="V214" s="47"/>
    </row>
    <row r="215" spans="1:22" s="139" customFormat="1" x14ac:dyDescent="0.15">
      <c r="A215" s="477" t="s">
        <v>94</v>
      </c>
      <c r="B215" s="423"/>
      <c r="C215" s="423"/>
      <c r="D215" s="423"/>
      <c r="E215" s="423"/>
      <c r="F215" s="423"/>
      <c r="G215" s="423"/>
      <c r="H215" s="423"/>
      <c r="I215" s="423"/>
      <c r="J215" s="423"/>
      <c r="K215" s="423"/>
      <c r="L215" s="423"/>
      <c r="M215" s="423"/>
      <c r="N215" s="423"/>
      <c r="O215" s="423"/>
      <c r="P215" s="423"/>
      <c r="Q215" s="423"/>
      <c r="R215" s="423"/>
      <c r="S215" s="423"/>
      <c r="T215" s="423"/>
      <c r="U215" s="423"/>
      <c r="V215" s="478"/>
    </row>
    <row r="216" spans="1:22" s="139" customFormat="1" x14ac:dyDescent="0.15">
      <c r="A216" s="479" t="s">
        <v>799</v>
      </c>
      <c r="B216" s="417"/>
      <c r="C216" s="417"/>
      <c r="D216" s="417"/>
      <c r="E216" s="417"/>
      <c r="F216" s="417"/>
      <c r="G216" s="417"/>
      <c r="H216" s="417"/>
      <c r="I216" s="417"/>
      <c r="J216" s="417"/>
      <c r="K216" s="417"/>
      <c r="L216" s="417"/>
      <c r="M216" s="417"/>
      <c r="N216" s="417"/>
      <c r="O216" s="417"/>
      <c r="P216" s="417"/>
      <c r="Q216" s="417"/>
      <c r="R216" s="417"/>
      <c r="S216" s="417"/>
      <c r="T216" s="417"/>
      <c r="U216" s="417"/>
      <c r="V216" s="480"/>
    </row>
    <row r="217" spans="1:22" s="139" customFormat="1" x14ac:dyDescent="0.15">
      <c r="A217" s="479" t="s">
        <v>334</v>
      </c>
      <c r="B217" s="417"/>
      <c r="C217" s="417"/>
      <c r="D217" s="417"/>
      <c r="E217" s="417"/>
      <c r="F217" s="417"/>
      <c r="G217" s="417"/>
      <c r="H217" s="417"/>
      <c r="I217" s="417"/>
      <c r="J217" s="417"/>
      <c r="K217" s="417"/>
      <c r="L217" s="417"/>
      <c r="M217" s="417"/>
      <c r="N217" s="417"/>
      <c r="O217" s="417"/>
      <c r="P217" s="417"/>
      <c r="Q217" s="417"/>
      <c r="R217" s="417"/>
      <c r="S217" s="417"/>
      <c r="T217" s="417"/>
      <c r="U217" s="417"/>
      <c r="V217" s="480"/>
    </row>
    <row r="218" spans="1:22" s="139" customFormat="1" x14ac:dyDescent="0.15">
      <c r="A218" s="479" t="s">
        <v>1397</v>
      </c>
      <c r="B218" s="417"/>
      <c r="C218" s="417"/>
      <c r="D218" s="417"/>
      <c r="E218" s="417"/>
      <c r="F218" s="417"/>
      <c r="G218" s="417"/>
      <c r="H218" s="417"/>
      <c r="I218" s="417"/>
      <c r="J218" s="417"/>
      <c r="K218" s="417"/>
      <c r="L218" s="417"/>
      <c r="M218" s="417"/>
      <c r="N218" s="417"/>
      <c r="O218" s="417"/>
      <c r="P218" s="417"/>
      <c r="Q218" s="417"/>
      <c r="R218" s="417"/>
      <c r="S218" s="417"/>
      <c r="T218" s="417"/>
      <c r="U218" s="417"/>
      <c r="V218" s="480"/>
    </row>
    <row r="219" spans="1:22" s="139" customFormat="1" x14ac:dyDescent="0.15">
      <c r="A219" s="479" t="s">
        <v>1398</v>
      </c>
      <c r="B219" s="417"/>
      <c r="C219" s="417"/>
      <c r="D219" s="417"/>
      <c r="E219" s="417"/>
      <c r="F219" s="417"/>
      <c r="G219" s="417"/>
      <c r="H219" s="417"/>
      <c r="I219" s="417"/>
      <c r="J219" s="417"/>
      <c r="K219" s="417"/>
      <c r="L219" s="417"/>
      <c r="M219" s="417"/>
      <c r="N219" s="417"/>
      <c r="O219" s="417"/>
      <c r="P219" s="417"/>
      <c r="Q219" s="417"/>
      <c r="R219" s="417"/>
      <c r="S219" s="417"/>
      <c r="T219" s="417"/>
      <c r="U219" s="417"/>
      <c r="V219" s="480"/>
    </row>
    <row r="220" spans="1:22" s="139" customFormat="1" x14ac:dyDescent="0.15">
      <c r="A220" s="461" t="s">
        <v>1399</v>
      </c>
      <c r="B220" s="426"/>
      <c r="C220" s="426"/>
      <c r="D220" s="426"/>
      <c r="E220" s="426"/>
      <c r="F220" s="426"/>
      <c r="G220" s="426"/>
      <c r="H220" s="426"/>
      <c r="I220" s="426"/>
      <c r="J220" s="426"/>
      <c r="K220" s="426"/>
      <c r="L220" s="426"/>
      <c r="M220" s="426"/>
      <c r="N220" s="426"/>
      <c r="O220" s="426"/>
      <c r="P220" s="426"/>
      <c r="Q220" s="426"/>
      <c r="R220" s="426"/>
      <c r="S220" s="426"/>
      <c r="T220" s="426"/>
      <c r="U220" s="426"/>
      <c r="V220" s="462"/>
    </row>
    <row r="221" spans="1:22" x14ac:dyDescent="0.15">
      <c r="A221" s="140" t="s">
        <v>418</v>
      </c>
      <c r="C221" s="140">
        <f>C201+1</f>
        <v>99</v>
      </c>
    </row>
    <row r="222" spans="1:22" x14ac:dyDescent="0.15">
      <c r="A222" s="493" t="s">
        <v>187</v>
      </c>
      <c r="B222" s="493"/>
      <c r="C222" s="493"/>
      <c r="D222" s="493"/>
      <c r="E222" s="493"/>
      <c r="F222" s="493"/>
      <c r="G222" s="493"/>
      <c r="H222" s="493"/>
      <c r="I222" s="493"/>
      <c r="J222" s="493"/>
      <c r="K222" s="493"/>
      <c r="L222" s="493"/>
      <c r="M222" s="493"/>
      <c r="N222" s="493"/>
      <c r="O222" s="493"/>
      <c r="P222" s="493"/>
      <c r="Q222" s="493"/>
      <c r="R222" s="493"/>
      <c r="S222" s="493"/>
      <c r="T222" s="493"/>
      <c r="U222" s="493"/>
      <c r="V222" s="493"/>
    </row>
    <row r="223" spans="1:22" x14ac:dyDescent="0.15">
      <c r="A223" s="493" t="s">
        <v>146</v>
      </c>
      <c r="B223" s="493"/>
      <c r="C223" s="493"/>
      <c r="D223" s="493"/>
      <c r="E223" s="493"/>
      <c r="F223" s="493"/>
      <c r="G223" s="493"/>
      <c r="H223" s="493"/>
      <c r="I223" s="493"/>
      <c r="J223" s="493"/>
      <c r="K223" s="493"/>
      <c r="L223" s="493"/>
      <c r="M223" s="493"/>
      <c r="N223" s="493"/>
      <c r="O223" s="493"/>
      <c r="P223" s="493"/>
      <c r="Q223" s="493"/>
      <c r="R223" s="493"/>
      <c r="S223" s="493"/>
      <c r="T223" s="493"/>
      <c r="U223" s="493"/>
      <c r="V223" s="493"/>
    </row>
    <row r="224" spans="1:22" s="91" customFormat="1" ht="12.75" customHeight="1" x14ac:dyDescent="0.25">
      <c r="A224" s="494" t="s">
        <v>1270</v>
      </c>
      <c r="B224" s="494" t="s">
        <v>23</v>
      </c>
      <c r="C224" s="494" t="s">
        <v>40</v>
      </c>
      <c r="D224" s="494" t="s">
        <v>65</v>
      </c>
      <c r="E224" s="496" t="s">
        <v>18</v>
      </c>
      <c r="F224" s="497"/>
      <c r="G224" s="498"/>
      <c r="H224" s="496" t="s">
        <v>54</v>
      </c>
      <c r="I224" s="497"/>
      <c r="J224" s="498"/>
      <c r="K224" s="496" t="s">
        <v>9</v>
      </c>
      <c r="L224" s="497"/>
      <c r="M224" s="498"/>
      <c r="N224" s="496" t="s">
        <v>55</v>
      </c>
      <c r="O224" s="497"/>
      <c r="P224" s="498"/>
      <c r="Q224" s="496" t="s">
        <v>10</v>
      </c>
      <c r="R224" s="497"/>
      <c r="S224" s="498"/>
      <c r="T224" s="506" t="s">
        <v>1244</v>
      </c>
      <c r="U224" s="506"/>
      <c r="V224" s="506"/>
    </row>
    <row r="225" spans="1:22" s="91" customFormat="1" ht="85.5" customHeight="1" x14ac:dyDescent="0.25">
      <c r="A225" s="495"/>
      <c r="B225" s="495"/>
      <c r="C225" s="495"/>
      <c r="D225" s="495"/>
      <c r="E225" s="173" t="s">
        <v>333</v>
      </c>
      <c r="F225" s="173" t="s">
        <v>25</v>
      </c>
      <c r="G225" s="173" t="s">
        <v>26</v>
      </c>
      <c r="H225" s="173" t="s">
        <v>333</v>
      </c>
      <c r="I225" s="173" t="s">
        <v>25</v>
      </c>
      <c r="J225" s="173" t="s">
        <v>26</v>
      </c>
      <c r="K225" s="173" t="s">
        <v>333</v>
      </c>
      <c r="L225" s="173" t="s">
        <v>25</v>
      </c>
      <c r="M225" s="173" t="s">
        <v>26</v>
      </c>
      <c r="N225" s="173" t="s">
        <v>333</v>
      </c>
      <c r="O225" s="173" t="s">
        <v>25</v>
      </c>
      <c r="P225" s="173" t="s">
        <v>26</v>
      </c>
      <c r="Q225" s="173" t="s">
        <v>333</v>
      </c>
      <c r="R225" s="173" t="s">
        <v>25</v>
      </c>
      <c r="S225" s="173" t="s">
        <v>26</v>
      </c>
      <c r="T225" s="173" t="s">
        <v>24</v>
      </c>
      <c r="U225" s="173" t="s">
        <v>25</v>
      </c>
      <c r="V225" s="173" t="s">
        <v>26</v>
      </c>
    </row>
    <row r="226" spans="1:22" s="98" customFormat="1" ht="18" x14ac:dyDescent="0.15">
      <c r="A226" s="510" t="s">
        <v>1394</v>
      </c>
      <c r="B226" s="96">
        <v>27710</v>
      </c>
      <c r="C226" s="96" t="s">
        <v>43</v>
      </c>
      <c r="D226" s="96">
        <v>2306.58</v>
      </c>
      <c r="E226" s="507" t="s">
        <v>27</v>
      </c>
      <c r="F226" s="47"/>
      <c r="G226" s="47"/>
      <c r="H226" s="507" t="s">
        <v>27</v>
      </c>
      <c r="I226" s="47"/>
      <c r="J226" s="47"/>
      <c r="K226" s="507" t="str">
        <f>H226</f>
        <v>TBD</v>
      </c>
      <c r="L226" s="47"/>
      <c r="M226" s="47"/>
      <c r="N226" s="507" t="s">
        <v>27</v>
      </c>
      <c r="O226" s="47"/>
      <c r="P226" s="47"/>
      <c r="Q226" s="507" t="s">
        <v>27</v>
      </c>
      <c r="R226" s="47"/>
      <c r="S226" s="47"/>
      <c r="T226" s="507" t="s">
        <v>28</v>
      </c>
      <c r="U226" s="47"/>
      <c r="V226" s="47"/>
    </row>
    <row r="227" spans="1:22" s="98" customFormat="1" ht="18" x14ac:dyDescent="0.15">
      <c r="A227" s="510"/>
      <c r="B227" s="96">
        <v>27710</v>
      </c>
      <c r="C227" s="96" t="s">
        <v>53</v>
      </c>
      <c r="D227" s="96">
        <v>2310</v>
      </c>
      <c r="E227" s="508" t="s">
        <v>27</v>
      </c>
      <c r="F227" s="47"/>
      <c r="G227" s="47"/>
      <c r="H227" s="508" t="s">
        <v>27</v>
      </c>
      <c r="I227" s="47"/>
      <c r="J227" s="47"/>
      <c r="K227" s="508">
        <v>20</v>
      </c>
      <c r="L227" s="47"/>
      <c r="M227" s="47"/>
      <c r="N227" s="508" t="s">
        <v>27</v>
      </c>
      <c r="O227" s="47"/>
      <c r="P227" s="47"/>
      <c r="Q227" s="508" t="s">
        <v>27</v>
      </c>
      <c r="R227" s="47"/>
      <c r="S227" s="47"/>
      <c r="T227" s="508" t="s">
        <v>27</v>
      </c>
      <c r="U227" s="47"/>
      <c r="V227" s="47"/>
    </row>
    <row r="228" spans="1:22" s="98" customFormat="1" ht="18" x14ac:dyDescent="0.15">
      <c r="A228" s="510"/>
      <c r="B228" s="96">
        <v>27710</v>
      </c>
      <c r="C228" s="96" t="s">
        <v>44</v>
      </c>
      <c r="D228" s="96">
        <v>2313.42</v>
      </c>
      <c r="E228" s="509" t="s">
        <v>27</v>
      </c>
      <c r="F228" s="47"/>
      <c r="G228" s="47"/>
      <c r="H228" s="509" t="s">
        <v>27</v>
      </c>
      <c r="I228" s="47"/>
      <c r="J228" s="47"/>
      <c r="K228" s="509">
        <v>20</v>
      </c>
      <c r="L228" s="47"/>
      <c r="M228" s="47"/>
      <c r="N228" s="509" t="s">
        <v>27</v>
      </c>
      <c r="O228" s="47"/>
      <c r="P228" s="47"/>
      <c r="Q228" s="509" t="s">
        <v>27</v>
      </c>
      <c r="R228" s="47"/>
      <c r="S228" s="47"/>
      <c r="T228" s="509" t="s">
        <v>27</v>
      </c>
      <c r="U228" s="47"/>
      <c r="V228" s="47"/>
    </row>
    <row r="229" spans="1:22" s="98" customFormat="1" ht="18" x14ac:dyDescent="0.15">
      <c r="A229" s="510" t="s">
        <v>1395</v>
      </c>
      <c r="B229" s="96">
        <v>27710</v>
      </c>
      <c r="C229" s="96" t="s">
        <v>43</v>
      </c>
      <c r="D229" s="96">
        <v>2306.58</v>
      </c>
      <c r="E229" s="507" t="s">
        <v>28</v>
      </c>
      <c r="F229" s="47"/>
      <c r="G229" s="47"/>
      <c r="H229" s="507" t="s">
        <v>28</v>
      </c>
      <c r="I229" s="47"/>
      <c r="J229" s="47"/>
      <c r="K229" s="507" t="s">
        <v>28</v>
      </c>
      <c r="L229" s="47"/>
      <c r="M229" s="47"/>
      <c r="N229" s="507" t="s">
        <v>28</v>
      </c>
      <c r="O229" s="47"/>
      <c r="P229" s="47"/>
      <c r="Q229" s="507" t="s">
        <v>28</v>
      </c>
      <c r="R229" s="47"/>
      <c r="S229" s="47"/>
      <c r="T229" s="507" t="s">
        <v>27</v>
      </c>
      <c r="U229" s="47"/>
      <c r="V229" s="47"/>
    </row>
    <row r="230" spans="1:22" s="98" customFormat="1" ht="18" x14ac:dyDescent="0.15">
      <c r="A230" s="510"/>
      <c r="B230" s="96">
        <v>27710</v>
      </c>
      <c r="C230" s="96" t="s">
        <v>53</v>
      </c>
      <c r="D230" s="96">
        <v>2310</v>
      </c>
      <c r="E230" s="508" t="s">
        <v>28</v>
      </c>
      <c r="F230" s="47"/>
      <c r="G230" s="47"/>
      <c r="H230" s="508" t="s">
        <v>28</v>
      </c>
      <c r="I230" s="47"/>
      <c r="J230" s="47"/>
      <c r="K230" s="508" t="s">
        <v>28</v>
      </c>
      <c r="L230" s="47"/>
      <c r="M230" s="47"/>
      <c r="N230" s="508" t="s">
        <v>28</v>
      </c>
      <c r="O230" s="47"/>
      <c r="P230" s="47"/>
      <c r="Q230" s="508" t="s">
        <v>28</v>
      </c>
      <c r="R230" s="47"/>
      <c r="S230" s="47"/>
      <c r="T230" s="508" t="s">
        <v>28</v>
      </c>
      <c r="U230" s="47"/>
      <c r="V230" s="47"/>
    </row>
    <row r="231" spans="1:22" s="98" customFormat="1" ht="18" x14ac:dyDescent="0.15">
      <c r="A231" s="510"/>
      <c r="B231" s="96">
        <v>27710</v>
      </c>
      <c r="C231" s="96" t="s">
        <v>44</v>
      </c>
      <c r="D231" s="96">
        <v>2313.42</v>
      </c>
      <c r="E231" s="509" t="s">
        <v>28</v>
      </c>
      <c r="F231" s="47"/>
      <c r="G231" s="47"/>
      <c r="H231" s="509" t="s">
        <v>28</v>
      </c>
      <c r="I231" s="47"/>
      <c r="J231" s="47"/>
      <c r="K231" s="509" t="s">
        <v>28</v>
      </c>
      <c r="L231" s="47"/>
      <c r="M231" s="47"/>
      <c r="N231" s="509" t="s">
        <v>28</v>
      </c>
      <c r="O231" s="47"/>
      <c r="P231" s="47"/>
      <c r="Q231" s="509" t="s">
        <v>28</v>
      </c>
      <c r="R231" s="47"/>
      <c r="S231" s="47"/>
      <c r="T231" s="509" t="s">
        <v>28</v>
      </c>
      <c r="U231" s="47"/>
      <c r="V231" s="47"/>
    </row>
    <row r="232" spans="1:22" s="98" customFormat="1" ht="18" x14ac:dyDescent="0.15">
      <c r="A232" s="510" t="s">
        <v>1396</v>
      </c>
      <c r="B232" s="96">
        <v>27710</v>
      </c>
      <c r="C232" s="96" t="s">
        <v>43</v>
      </c>
      <c r="D232" s="96">
        <v>2306.58</v>
      </c>
      <c r="E232" s="507" t="s">
        <v>27</v>
      </c>
      <c r="F232" s="47"/>
      <c r="G232" s="47"/>
      <c r="H232" s="507" t="s">
        <v>28</v>
      </c>
      <c r="I232" s="47"/>
      <c r="J232" s="47"/>
      <c r="K232" s="507" t="s">
        <v>28</v>
      </c>
      <c r="L232" s="47"/>
      <c r="M232" s="47"/>
      <c r="N232" s="507" t="s">
        <v>28</v>
      </c>
      <c r="O232" s="47"/>
      <c r="P232" s="47"/>
      <c r="Q232" s="507" t="s">
        <v>28</v>
      </c>
      <c r="R232" s="47"/>
      <c r="S232" s="47"/>
      <c r="T232" s="507" t="s">
        <v>28</v>
      </c>
      <c r="U232" s="47"/>
      <c r="V232" s="47"/>
    </row>
    <row r="233" spans="1:22" s="98" customFormat="1" ht="18" x14ac:dyDescent="0.15">
      <c r="A233" s="510"/>
      <c r="B233" s="96">
        <v>27710</v>
      </c>
      <c r="C233" s="96" t="s">
        <v>53</v>
      </c>
      <c r="D233" s="96">
        <v>2310</v>
      </c>
      <c r="E233" s="508" t="s">
        <v>27</v>
      </c>
      <c r="F233" s="47"/>
      <c r="G233" s="47"/>
      <c r="H233" s="508" t="s">
        <v>28</v>
      </c>
      <c r="I233" s="47"/>
      <c r="J233" s="47"/>
      <c r="K233" s="508" t="s">
        <v>28</v>
      </c>
      <c r="L233" s="47"/>
      <c r="M233" s="47"/>
      <c r="N233" s="508" t="s">
        <v>28</v>
      </c>
      <c r="O233" s="47"/>
      <c r="P233" s="47"/>
      <c r="Q233" s="508" t="s">
        <v>28</v>
      </c>
      <c r="R233" s="47"/>
      <c r="S233" s="47"/>
      <c r="T233" s="508" t="s">
        <v>28</v>
      </c>
      <c r="U233" s="47"/>
      <c r="V233" s="47"/>
    </row>
    <row r="234" spans="1:22" s="98" customFormat="1" ht="18" x14ac:dyDescent="0.15">
      <c r="A234" s="510"/>
      <c r="B234" s="96">
        <v>27710</v>
      </c>
      <c r="C234" s="96" t="s">
        <v>44</v>
      </c>
      <c r="D234" s="96">
        <v>2313.42</v>
      </c>
      <c r="E234" s="509" t="s">
        <v>27</v>
      </c>
      <c r="F234" s="47"/>
      <c r="G234" s="47"/>
      <c r="H234" s="509" t="s">
        <v>28</v>
      </c>
      <c r="I234" s="47"/>
      <c r="J234" s="47"/>
      <c r="K234" s="509" t="s">
        <v>28</v>
      </c>
      <c r="L234" s="47"/>
      <c r="M234" s="47"/>
      <c r="N234" s="509" t="s">
        <v>28</v>
      </c>
      <c r="O234" s="47"/>
      <c r="P234" s="47"/>
      <c r="Q234" s="509" t="s">
        <v>28</v>
      </c>
      <c r="R234" s="47"/>
      <c r="S234" s="47"/>
      <c r="T234" s="509" t="s">
        <v>28</v>
      </c>
      <c r="U234" s="47"/>
      <c r="V234" s="47"/>
    </row>
    <row r="235" spans="1:22" s="139" customFormat="1" x14ac:dyDescent="0.15">
      <c r="A235" s="477" t="s">
        <v>94</v>
      </c>
      <c r="B235" s="423"/>
      <c r="C235" s="423"/>
      <c r="D235" s="423"/>
      <c r="E235" s="423"/>
      <c r="F235" s="423"/>
      <c r="G235" s="423"/>
      <c r="H235" s="423"/>
      <c r="I235" s="423"/>
      <c r="J235" s="423"/>
      <c r="K235" s="423"/>
      <c r="L235" s="423"/>
      <c r="M235" s="423"/>
      <c r="N235" s="423"/>
      <c r="O235" s="423"/>
      <c r="P235" s="423"/>
      <c r="Q235" s="423"/>
      <c r="R235" s="423"/>
      <c r="S235" s="423"/>
      <c r="T235" s="423"/>
      <c r="U235" s="423"/>
      <c r="V235" s="478"/>
    </row>
    <row r="236" spans="1:22" s="139" customFormat="1" x14ac:dyDescent="0.15">
      <c r="A236" s="479" t="s">
        <v>799</v>
      </c>
      <c r="B236" s="417"/>
      <c r="C236" s="417"/>
      <c r="D236" s="417"/>
      <c r="E236" s="417"/>
      <c r="F236" s="417"/>
      <c r="G236" s="417"/>
      <c r="H236" s="417"/>
      <c r="I236" s="417"/>
      <c r="J236" s="417"/>
      <c r="K236" s="417"/>
      <c r="L236" s="417"/>
      <c r="M236" s="417"/>
      <c r="N236" s="417"/>
      <c r="O236" s="417"/>
      <c r="P236" s="417"/>
      <c r="Q236" s="417"/>
      <c r="R236" s="417"/>
      <c r="S236" s="417"/>
      <c r="T236" s="417"/>
      <c r="U236" s="417"/>
      <c r="V236" s="480"/>
    </row>
    <row r="237" spans="1:22" s="139" customFormat="1" x14ac:dyDescent="0.15">
      <c r="A237" s="479" t="s">
        <v>334</v>
      </c>
      <c r="B237" s="417"/>
      <c r="C237" s="417"/>
      <c r="D237" s="417"/>
      <c r="E237" s="417"/>
      <c r="F237" s="417"/>
      <c r="G237" s="417"/>
      <c r="H237" s="417"/>
      <c r="I237" s="417"/>
      <c r="J237" s="417"/>
      <c r="K237" s="417"/>
      <c r="L237" s="417"/>
      <c r="M237" s="417"/>
      <c r="N237" s="417"/>
      <c r="O237" s="417"/>
      <c r="P237" s="417"/>
      <c r="Q237" s="417"/>
      <c r="R237" s="417"/>
      <c r="S237" s="417"/>
      <c r="T237" s="417"/>
      <c r="U237" s="417"/>
      <c r="V237" s="480"/>
    </row>
    <row r="238" spans="1:22" s="139" customFormat="1" x14ac:dyDescent="0.15">
      <c r="A238" s="479" t="s">
        <v>1397</v>
      </c>
      <c r="B238" s="417"/>
      <c r="C238" s="417"/>
      <c r="D238" s="417"/>
      <c r="E238" s="417"/>
      <c r="F238" s="417"/>
      <c r="G238" s="417"/>
      <c r="H238" s="417"/>
      <c r="I238" s="417"/>
      <c r="J238" s="417"/>
      <c r="K238" s="417"/>
      <c r="L238" s="417"/>
      <c r="M238" s="417"/>
      <c r="N238" s="417"/>
      <c r="O238" s="417"/>
      <c r="P238" s="417"/>
      <c r="Q238" s="417"/>
      <c r="R238" s="417"/>
      <c r="S238" s="417"/>
      <c r="T238" s="417"/>
      <c r="U238" s="417"/>
      <c r="V238" s="480"/>
    </row>
    <row r="239" spans="1:22" s="139" customFormat="1" x14ac:dyDescent="0.15">
      <c r="A239" s="479" t="s">
        <v>1398</v>
      </c>
      <c r="B239" s="417"/>
      <c r="C239" s="417"/>
      <c r="D239" s="417"/>
      <c r="E239" s="417"/>
      <c r="F239" s="417"/>
      <c r="G239" s="417"/>
      <c r="H239" s="417"/>
      <c r="I239" s="417"/>
      <c r="J239" s="417"/>
      <c r="K239" s="417"/>
      <c r="L239" s="417"/>
      <c r="M239" s="417"/>
      <c r="N239" s="417"/>
      <c r="O239" s="417"/>
      <c r="P239" s="417"/>
      <c r="Q239" s="417"/>
      <c r="R239" s="417"/>
      <c r="S239" s="417"/>
      <c r="T239" s="417"/>
      <c r="U239" s="417"/>
      <c r="V239" s="480"/>
    </row>
    <row r="240" spans="1:22" s="139" customFormat="1" x14ac:dyDescent="0.15">
      <c r="A240" s="461" t="s">
        <v>1399</v>
      </c>
      <c r="B240" s="426"/>
      <c r="C240" s="426"/>
      <c r="D240" s="426"/>
      <c r="E240" s="426"/>
      <c r="F240" s="426"/>
      <c r="G240" s="426"/>
      <c r="H240" s="426"/>
      <c r="I240" s="426"/>
      <c r="J240" s="426"/>
      <c r="K240" s="426"/>
      <c r="L240" s="426"/>
      <c r="M240" s="426"/>
      <c r="N240" s="426"/>
      <c r="O240" s="426"/>
      <c r="P240" s="426"/>
      <c r="Q240" s="426"/>
      <c r="R240" s="426"/>
      <c r="S240" s="426"/>
      <c r="T240" s="426"/>
      <c r="U240" s="426"/>
      <c r="V240" s="462"/>
    </row>
    <row r="241" spans="1:22" s="98" customFormat="1" x14ac:dyDescent="0.15">
      <c r="A241" s="140" t="s">
        <v>418</v>
      </c>
      <c r="B241" s="90"/>
      <c r="C241" s="140">
        <f>C221+1</f>
        <v>100</v>
      </c>
    </row>
    <row r="242" spans="1:22" x14ac:dyDescent="0.15">
      <c r="A242" s="493" t="s">
        <v>188</v>
      </c>
      <c r="B242" s="493"/>
      <c r="C242" s="493"/>
      <c r="D242" s="493"/>
      <c r="E242" s="493"/>
      <c r="F242" s="493"/>
      <c r="G242" s="493"/>
      <c r="H242" s="493"/>
      <c r="I242" s="493"/>
      <c r="J242" s="493"/>
      <c r="K242" s="493"/>
      <c r="L242" s="493"/>
      <c r="M242" s="493"/>
      <c r="N242" s="493"/>
      <c r="O242" s="493"/>
      <c r="P242" s="493"/>
      <c r="Q242" s="493"/>
      <c r="R242" s="493"/>
      <c r="S242" s="493"/>
      <c r="T242" s="493"/>
      <c r="U242" s="493"/>
      <c r="V242" s="493"/>
    </row>
    <row r="243" spans="1:22" x14ac:dyDescent="0.15">
      <c r="A243" s="493" t="s">
        <v>146</v>
      </c>
      <c r="B243" s="493"/>
      <c r="C243" s="493"/>
      <c r="D243" s="493"/>
      <c r="E243" s="493"/>
      <c r="F243" s="493"/>
      <c r="G243" s="493"/>
      <c r="H243" s="493"/>
      <c r="I243" s="493"/>
      <c r="J243" s="493"/>
      <c r="K243" s="493"/>
      <c r="L243" s="493"/>
      <c r="M243" s="493"/>
      <c r="N243" s="493"/>
      <c r="O243" s="493"/>
      <c r="P243" s="493"/>
      <c r="Q243" s="493"/>
      <c r="R243" s="493"/>
      <c r="S243" s="493"/>
      <c r="T243" s="493"/>
      <c r="U243" s="493"/>
      <c r="V243" s="493"/>
    </row>
    <row r="244" spans="1:22" s="91" customFormat="1" ht="12.75" customHeight="1" x14ac:dyDescent="0.25">
      <c r="A244" s="494" t="s">
        <v>1270</v>
      </c>
      <c r="B244" s="494" t="s">
        <v>23</v>
      </c>
      <c r="C244" s="494" t="s">
        <v>40</v>
      </c>
      <c r="D244" s="494" t="s">
        <v>65</v>
      </c>
      <c r="E244" s="496" t="s">
        <v>18</v>
      </c>
      <c r="F244" s="497"/>
      <c r="G244" s="498"/>
      <c r="H244" s="496" t="s">
        <v>54</v>
      </c>
      <c r="I244" s="497"/>
      <c r="J244" s="498"/>
      <c r="K244" s="496" t="s">
        <v>9</v>
      </c>
      <c r="L244" s="497"/>
      <c r="M244" s="498"/>
      <c r="N244" s="496" t="s">
        <v>55</v>
      </c>
      <c r="O244" s="497"/>
      <c r="P244" s="498"/>
      <c r="Q244" s="496" t="s">
        <v>10</v>
      </c>
      <c r="R244" s="497"/>
      <c r="S244" s="498"/>
      <c r="T244" s="506" t="s">
        <v>1244</v>
      </c>
      <c r="U244" s="506"/>
      <c r="V244" s="506"/>
    </row>
    <row r="245" spans="1:22" s="91" customFormat="1" ht="85.5" customHeight="1" x14ac:dyDescent="0.25">
      <c r="A245" s="495"/>
      <c r="B245" s="495"/>
      <c r="C245" s="495"/>
      <c r="D245" s="495"/>
      <c r="E245" s="173" t="s">
        <v>333</v>
      </c>
      <c r="F245" s="173" t="s">
        <v>25</v>
      </c>
      <c r="G245" s="173" t="s">
        <v>26</v>
      </c>
      <c r="H245" s="173" t="s">
        <v>333</v>
      </c>
      <c r="I245" s="173" t="s">
        <v>25</v>
      </c>
      <c r="J245" s="173" t="s">
        <v>26</v>
      </c>
      <c r="K245" s="173" t="s">
        <v>333</v>
      </c>
      <c r="L245" s="173" t="s">
        <v>25</v>
      </c>
      <c r="M245" s="173" t="s">
        <v>26</v>
      </c>
      <c r="N245" s="173" t="s">
        <v>333</v>
      </c>
      <c r="O245" s="173" t="s">
        <v>25</v>
      </c>
      <c r="P245" s="173" t="s">
        <v>26</v>
      </c>
      <c r="Q245" s="173" t="s">
        <v>333</v>
      </c>
      <c r="R245" s="173" t="s">
        <v>25</v>
      </c>
      <c r="S245" s="173" t="s">
        <v>26</v>
      </c>
      <c r="T245" s="173" t="s">
        <v>24</v>
      </c>
      <c r="U245" s="173" t="s">
        <v>25</v>
      </c>
      <c r="V245" s="173" t="s">
        <v>26</v>
      </c>
    </row>
    <row r="246" spans="1:22" s="98" customFormat="1" ht="18" x14ac:dyDescent="0.15">
      <c r="A246" s="510" t="s">
        <v>1394</v>
      </c>
      <c r="B246" s="96">
        <v>20850</v>
      </c>
      <c r="C246" s="96" t="s">
        <v>88</v>
      </c>
      <c r="D246" s="96">
        <v>2502.62</v>
      </c>
      <c r="E246" s="507" t="s">
        <v>27</v>
      </c>
      <c r="F246" s="47"/>
      <c r="G246" s="47"/>
      <c r="H246" s="507" t="s">
        <v>27</v>
      </c>
      <c r="I246" s="47"/>
      <c r="J246" s="47"/>
      <c r="K246" s="507" t="str">
        <f>H246</f>
        <v>TBD</v>
      </c>
      <c r="L246" s="47"/>
      <c r="M246" s="47"/>
      <c r="N246" s="507" t="s">
        <v>27</v>
      </c>
      <c r="O246" s="47"/>
      <c r="P246" s="47"/>
      <c r="Q246" s="507" t="s">
        <v>27</v>
      </c>
      <c r="R246" s="47"/>
      <c r="S246" s="47"/>
      <c r="T246" s="507" t="s">
        <v>28</v>
      </c>
      <c r="U246" s="47"/>
      <c r="V246" s="47"/>
    </row>
    <row r="247" spans="1:22" s="98" customFormat="1" ht="18" x14ac:dyDescent="0.15">
      <c r="A247" s="510"/>
      <c r="B247" s="96">
        <v>21100</v>
      </c>
      <c r="C247" s="96" t="s">
        <v>90</v>
      </c>
      <c r="D247" s="96">
        <v>2535</v>
      </c>
      <c r="E247" s="508" t="s">
        <v>27</v>
      </c>
      <c r="F247" s="47"/>
      <c r="G247" s="47"/>
      <c r="H247" s="508" t="s">
        <v>27</v>
      </c>
      <c r="I247" s="47"/>
      <c r="J247" s="47"/>
      <c r="K247" s="508">
        <v>20</v>
      </c>
      <c r="L247" s="47"/>
      <c r="M247" s="47"/>
      <c r="N247" s="508" t="s">
        <v>27</v>
      </c>
      <c r="O247" s="47"/>
      <c r="P247" s="47"/>
      <c r="Q247" s="508" t="s">
        <v>27</v>
      </c>
      <c r="R247" s="47"/>
      <c r="S247" s="47"/>
      <c r="T247" s="508" t="s">
        <v>27</v>
      </c>
      <c r="U247" s="47"/>
      <c r="V247" s="47"/>
    </row>
    <row r="248" spans="1:22" s="98" customFormat="1" ht="18" x14ac:dyDescent="0.15">
      <c r="A248" s="510"/>
      <c r="B248" s="96">
        <v>21350</v>
      </c>
      <c r="C248" s="96" t="s">
        <v>89</v>
      </c>
      <c r="D248" s="96">
        <v>2567.38</v>
      </c>
      <c r="E248" s="509" t="s">
        <v>27</v>
      </c>
      <c r="F248" s="47"/>
      <c r="G248" s="47"/>
      <c r="H248" s="509" t="s">
        <v>27</v>
      </c>
      <c r="I248" s="47"/>
      <c r="J248" s="47"/>
      <c r="K248" s="509">
        <v>20</v>
      </c>
      <c r="L248" s="47"/>
      <c r="M248" s="47"/>
      <c r="N248" s="509" t="s">
        <v>27</v>
      </c>
      <c r="O248" s="47"/>
      <c r="P248" s="47"/>
      <c r="Q248" s="509" t="s">
        <v>27</v>
      </c>
      <c r="R248" s="47"/>
      <c r="S248" s="47"/>
      <c r="T248" s="509" t="s">
        <v>27</v>
      </c>
      <c r="U248" s="47"/>
      <c r="V248" s="47"/>
    </row>
    <row r="249" spans="1:22" s="98" customFormat="1" ht="18" x14ac:dyDescent="0.15">
      <c r="A249" s="510" t="s">
        <v>1395</v>
      </c>
      <c r="B249" s="96">
        <v>20850</v>
      </c>
      <c r="C249" s="96" t="s">
        <v>88</v>
      </c>
      <c r="D249" s="96">
        <v>2502.62</v>
      </c>
      <c r="E249" s="507" t="s">
        <v>28</v>
      </c>
      <c r="F249" s="47"/>
      <c r="G249" s="47"/>
      <c r="H249" s="507" t="s">
        <v>28</v>
      </c>
      <c r="I249" s="47"/>
      <c r="J249" s="47"/>
      <c r="K249" s="507" t="s">
        <v>28</v>
      </c>
      <c r="L249" s="47"/>
      <c r="M249" s="47"/>
      <c r="N249" s="507" t="s">
        <v>28</v>
      </c>
      <c r="O249" s="47"/>
      <c r="P249" s="47"/>
      <c r="Q249" s="507" t="s">
        <v>28</v>
      </c>
      <c r="R249" s="47"/>
      <c r="S249" s="47"/>
      <c r="T249" s="507" t="s">
        <v>27</v>
      </c>
      <c r="U249" s="47"/>
      <c r="V249" s="47"/>
    </row>
    <row r="250" spans="1:22" s="98" customFormat="1" ht="18" x14ac:dyDescent="0.15">
      <c r="A250" s="510"/>
      <c r="B250" s="96">
        <v>21100</v>
      </c>
      <c r="C250" s="96" t="s">
        <v>90</v>
      </c>
      <c r="D250" s="96">
        <v>2535</v>
      </c>
      <c r="E250" s="508" t="s">
        <v>28</v>
      </c>
      <c r="F250" s="47"/>
      <c r="G250" s="47"/>
      <c r="H250" s="508" t="s">
        <v>28</v>
      </c>
      <c r="I250" s="47"/>
      <c r="J250" s="47"/>
      <c r="K250" s="508" t="s">
        <v>28</v>
      </c>
      <c r="L250" s="47"/>
      <c r="M250" s="47"/>
      <c r="N250" s="508" t="s">
        <v>28</v>
      </c>
      <c r="O250" s="47"/>
      <c r="P250" s="47"/>
      <c r="Q250" s="508" t="s">
        <v>28</v>
      </c>
      <c r="R250" s="47"/>
      <c r="S250" s="47"/>
      <c r="T250" s="508" t="s">
        <v>28</v>
      </c>
      <c r="U250" s="47"/>
      <c r="V250" s="47"/>
    </row>
    <row r="251" spans="1:22" s="98" customFormat="1" ht="18" x14ac:dyDescent="0.15">
      <c r="A251" s="510"/>
      <c r="B251" s="96">
        <v>21350</v>
      </c>
      <c r="C251" s="96" t="s">
        <v>89</v>
      </c>
      <c r="D251" s="96">
        <v>2567.38</v>
      </c>
      <c r="E251" s="509" t="s">
        <v>28</v>
      </c>
      <c r="F251" s="47"/>
      <c r="G251" s="47"/>
      <c r="H251" s="509" t="s">
        <v>28</v>
      </c>
      <c r="I251" s="47"/>
      <c r="J251" s="47"/>
      <c r="K251" s="509" t="s">
        <v>28</v>
      </c>
      <c r="L251" s="47"/>
      <c r="M251" s="47"/>
      <c r="N251" s="509" t="s">
        <v>28</v>
      </c>
      <c r="O251" s="47"/>
      <c r="P251" s="47"/>
      <c r="Q251" s="509" t="s">
        <v>28</v>
      </c>
      <c r="R251" s="47"/>
      <c r="S251" s="47"/>
      <c r="T251" s="509" t="s">
        <v>28</v>
      </c>
      <c r="U251" s="47"/>
      <c r="V251" s="47"/>
    </row>
    <row r="252" spans="1:22" s="98" customFormat="1" ht="18" x14ac:dyDescent="0.15">
      <c r="A252" s="510" t="s">
        <v>1396</v>
      </c>
      <c r="B252" s="96">
        <v>20850</v>
      </c>
      <c r="C252" s="96" t="s">
        <v>88</v>
      </c>
      <c r="D252" s="96">
        <v>2502.62</v>
      </c>
      <c r="E252" s="507" t="s">
        <v>27</v>
      </c>
      <c r="F252" s="47"/>
      <c r="G252" s="47"/>
      <c r="H252" s="507" t="s">
        <v>28</v>
      </c>
      <c r="I252" s="47"/>
      <c r="J252" s="47"/>
      <c r="K252" s="507" t="s">
        <v>28</v>
      </c>
      <c r="L252" s="47"/>
      <c r="M252" s="47"/>
      <c r="N252" s="507" t="s">
        <v>28</v>
      </c>
      <c r="O252" s="47"/>
      <c r="P252" s="47"/>
      <c r="Q252" s="507" t="s">
        <v>28</v>
      </c>
      <c r="R252" s="47"/>
      <c r="S252" s="47"/>
      <c r="T252" s="507" t="s">
        <v>28</v>
      </c>
      <c r="U252" s="47"/>
      <c r="V252" s="47"/>
    </row>
    <row r="253" spans="1:22" s="98" customFormat="1" ht="18" x14ac:dyDescent="0.15">
      <c r="A253" s="510"/>
      <c r="B253" s="96">
        <v>21100</v>
      </c>
      <c r="C253" s="96" t="s">
        <v>90</v>
      </c>
      <c r="D253" s="96">
        <v>2535</v>
      </c>
      <c r="E253" s="508" t="s">
        <v>27</v>
      </c>
      <c r="F253" s="47"/>
      <c r="G253" s="47"/>
      <c r="H253" s="508" t="s">
        <v>28</v>
      </c>
      <c r="I253" s="47"/>
      <c r="J253" s="47"/>
      <c r="K253" s="508" t="s">
        <v>28</v>
      </c>
      <c r="L253" s="47"/>
      <c r="M253" s="47"/>
      <c r="N253" s="508" t="s">
        <v>28</v>
      </c>
      <c r="O253" s="47"/>
      <c r="P253" s="47"/>
      <c r="Q253" s="508" t="s">
        <v>28</v>
      </c>
      <c r="R253" s="47"/>
      <c r="S253" s="47"/>
      <c r="T253" s="508" t="s">
        <v>28</v>
      </c>
      <c r="U253" s="47"/>
      <c r="V253" s="47"/>
    </row>
    <row r="254" spans="1:22" s="98" customFormat="1" ht="18" x14ac:dyDescent="0.15">
      <c r="A254" s="510"/>
      <c r="B254" s="96">
        <v>21350</v>
      </c>
      <c r="C254" s="96" t="s">
        <v>89</v>
      </c>
      <c r="D254" s="96">
        <v>2567.38</v>
      </c>
      <c r="E254" s="509" t="s">
        <v>27</v>
      </c>
      <c r="F254" s="47"/>
      <c r="G254" s="47"/>
      <c r="H254" s="509" t="s">
        <v>28</v>
      </c>
      <c r="I254" s="47"/>
      <c r="J254" s="47"/>
      <c r="K254" s="509" t="s">
        <v>28</v>
      </c>
      <c r="L254" s="47"/>
      <c r="M254" s="47"/>
      <c r="N254" s="509" t="s">
        <v>28</v>
      </c>
      <c r="O254" s="47"/>
      <c r="P254" s="47"/>
      <c r="Q254" s="509" t="s">
        <v>28</v>
      </c>
      <c r="R254" s="47"/>
      <c r="S254" s="47"/>
      <c r="T254" s="509" t="s">
        <v>28</v>
      </c>
      <c r="U254" s="47"/>
      <c r="V254" s="47"/>
    </row>
    <row r="255" spans="1:22" s="139" customFormat="1" x14ac:dyDescent="0.15">
      <c r="A255" s="477" t="s">
        <v>94</v>
      </c>
      <c r="B255" s="423"/>
      <c r="C255" s="423"/>
      <c r="D255" s="423"/>
      <c r="E255" s="423"/>
      <c r="F255" s="423"/>
      <c r="G255" s="423"/>
      <c r="H255" s="423"/>
      <c r="I255" s="423"/>
      <c r="J255" s="423"/>
      <c r="K255" s="423"/>
      <c r="L255" s="423"/>
      <c r="M255" s="423"/>
      <c r="N255" s="423"/>
      <c r="O255" s="423"/>
      <c r="P255" s="423"/>
      <c r="Q255" s="423"/>
      <c r="R255" s="423"/>
      <c r="S255" s="423"/>
      <c r="T255" s="423"/>
      <c r="U255" s="423"/>
      <c r="V255" s="478"/>
    </row>
    <row r="256" spans="1:22" s="139" customFormat="1" x14ac:dyDescent="0.15">
      <c r="A256" s="479" t="s">
        <v>799</v>
      </c>
      <c r="B256" s="417"/>
      <c r="C256" s="417"/>
      <c r="D256" s="417"/>
      <c r="E256" s="417"/>
      <c r="F256" s="417"/>
      <c r="G256" s="417"/>
      <c r="H256" s="417"/>
      <c r="I256" s="417"/>
      <c r="J256" s="417"/>
      <c r="K256" s="417"/>
      <c r="L256" s="417"/>
      <c r="M256" s="417"/>
      <c r="N256" s="417"/>
      <c r="O256" s="417"/>
      <c r="P256" s="417"/>
      <c r="Q256" s="417"/>
      <c r="R256" s="417"/>
      <c r="S256" s="417"/>
      <c r="T256" s="417"/>
      <c r="U256" s="417"/>
      <c r="V256" s="480"/>
    </row>
    <row r="257" spans="1:22" s="139" customFormat="1" x14ac:dyDescent="0.15">
      <c r="A257" s="479" t="s">
        <v>334</v>
      </c>
      <c r="B257" s="417"/>
      <c r="C257" s="417"/>
      <c r="D257" s="417"/>
      <c r="E257" s="417"/>
      <c r="F257" s="417"/>
      <c r="G257" s="417"/>
      <c r="H257" s="417"/>
      <c r="I257" s="417"/>
      <c r="J257" s="417"/>
      <c r="K257" s="417"/>
      <c r="L257" s="417"/>
      <c r="M257" s="417"/>
      <c r="N257" s="417"/>
      <c r="O257" s="417"/>
      <c r="P257" s="417"/>
      <c r="Q257" s="417"/>
      <c r="R257" s="417"/>
      <c r="S257" s="417"/>
      <c r="T257" s="417"/>
      <c r="U257" s="417"/>
      <c r="V257" s="480"/>
    </row>
    <row r="258" spans="1:22" s="139" customFormat="1" x14ac:dyDescent="0.15">
      <c r="A258" s="479" t="s">
        <v>1397</v>
      </c>
      <c r="B258" s="417"/>
      <c r="C258" s="417"/>
      <c r="D258" s="417"/>
      <c r="E258" s="417"/>
      <c r="F258" s="417"/>
      <c r="G258" s="417"/>
      <c r="H258" s="417"/>
      <c r="I258" s="417"/>
      <c r="J258" s="417"/>
      <c r="K258" s="417"/>
      <c r="L258" s="417"/>
      <c r="M258" s="417"/>
      <c r="N258" s="417"/>
      <c r="O258" s="417"/>
      <c r="P258" s="417"/>
      <c r="Q258" s="417"/>
      <c r="R258" s="417"/>
      <c r="S258" s="417"/>
      <c r="T258" s="417"/>
      <c r="U258" s="417"/>
      <c r="V258" s="480"/>
    </row>
    <row r="259" spans="1:22" s="139" customFormat="1" x14ac:dyDescent="0.15">
      <c r="A259" s="479" t="s">
        <v>1398</v>
      </c>
      <c r="B259" s="417"/>
      <c r="C259" s="417"/>
      <c r="D259" s="417"/>
      <c r="E259" s="417"/>
      <c r="F259" s="417"/>
      <c r="G259" s="417"/>
      <c r="H259" s="417"/>
      <c r="I259" s="417"/>
      <c r="J259" s="417"/>
      <c r="K259" s="417"/>
      <c r="L259" s="417"/>
      <c r="M259" s="417"/>
      <c r="N259" s="417"/>
      <c r="O259" s="417"/>
      <c r="P259" s="417"/>
      <c r="Q259" s="417"/>
      <c r="R259" s="417"/>
      <c r="S259" s="417"/>
      <c r="T259" s="417"/>
      <c r="U259" s="417"/>
      <c r="V259" s="480"/>
    </row>
    <row r="260" spans="1:22" s="139" customFormat="1" x14ac:dyDescent="0.15">
      <c r="A260" s="461" t="s">
        <v>1399</v>
      </c>
      <c r="B260" s="426"/>
      <c r="C260" s="426"/>
      <c r="D260" s="426"/>
      <c r="E260" s="426"/>
      <c r="F260" s="426"/>
      <c r="G260" s="426"/>
      <c r="H260" s="426"/>
      <c r="I260" s="426"/>
      <c r="J260" s="426"/>
      <c r="K260" s="426"/>
      <c r="L260" s="426"/>
      <c r="M260" s="426"/>
      <c r="N260" s="426"/>
      <c r="O260" s="426"/>
      <c r="P260" s="426"/>
      <c r="Q260" s="426"/>
      <c r="R260" s="426"/>
      <c r="S260" s="426"/>
      <c r="T260" s="426"/>
      <c r="U260" s="426"/>
      <c r="V260" s="462"/>
    </row>
    <row r="261" spans="1:22" x14ac:dyDescent="0.15">
      <c r="A261" s="140" t="s">
        <v>418</v>
      </c>
      <c r="C261" s="140">
        <f>C241+1</f>
        <v>101</v>
      </c>
    </row>
    <row r="262" spans="1:22" x14ac:dyDescent="0.15">
      <c r="A262" s="493" t="s">
        <v>189</v>
      </c>
      <c r="B262" s="493"/>
      <c r="C262" s="493"/>
      <c r="D262" s="493"/>
      <c r="E262" s="493"/>
      <c r="F262" s="493"/>
      <c r="G262" s="493"/>
      <c r="H262" s="493"/>
      <c r="I262" s="493"/>
      <c r="J262" s="493"/>
      <c r="K262" s="493"/>
      <c r="L262" s="493"/>
      <c r="M262" s="493"/>
      <c r="N262" s="493"/>
      <c r="O262" s="493"/>
      <c r="P262" s="493"/>
      <c r="Q262" s="493"/>
      <c r="R262" s="493"/>
      <c r="S262" s="493"/>
      <c r="T262" s="493"/>
      <c r="U262" s="493"/>
      <c r="V262" s="493"/>
    </row>
    <row r="263" spans="1:22" x14ac:dyDescent="0.15">
      <c r="A263" s="493" t="s">
        <v>146</v>
      </c>
      <c r="B263" s="493"/>
      <c r="C263" s="493"/>
      <c r="D263" s="493"/>
      <c r="E263" s="493"/>
      <c r="F263" s="493"/>
      <c r="G263" s="493"/>
      <c r="H263" s="493"/>
      <c r="I263" s="493"/>
      <c r="J263" s="493"/>
      <c r="K263" s="493"/>
      <c r="L263" s="493"/>
      <c r="M263" s="493"/>
      <c r="N263" s="493"/>
      <c r="O263" s="493"/>
      <c r="P263" s="493"/>
      <c r="Q263" s="493"/>
      <c r="R263" s="493"/>
      <c r="S263" s="493"/>
      <c r="T263" s="493"/>
      <c r="U263" s="493"/>
      <c r="V263" s="493"/>
    </row>
    <row r="264" spans="1:22" s="91" customFormat="1" ht="12.75" customHeight="1" x14ac:dyDescent="0.25">
      <c r="A264" s="494" t="s">
        <v>1270</v>
      </c>
      <c r="B264" s="494" t="s">
        <v>23</v>
      </c>
      <c r="C264" s="494" t="s">
        <v>40</v>
      </c>
      <c r="D264" s="494" t="s">
        <v>65</v>
      </c>
      <c r="E264" s="496" t="s">
        <v>18</v>
      </c>
      <c r="F264" s="497"/>
      <c r="G264" s="498"/>
      <c r="H264" s="496" t="s">
        <v>54</v>
      </c>
      <c r="I264" s="497"/>
      <c r="J264" s="498"/>
      <c r="K264" s="496" t="s">
        <v>9</v>
      </c>
      <c r="L264" s="497"/>
      <c r="M264" s="498"/>
      <c r="N264" s="496" t="s">
        <v>55</v>
      </c>
      <c r="O264" s="497"/>
      <c r="P264" s="498"/>
      <c r="Q264" s="496" t="s">
        <v>10</v>
      </c>
      <c r="R264" s="497"/>
      <c r="S264" s="498"/>
      <c r="T264" s="506" t="s">
        <v>1244</v>
      </c>
      <c r="U264" s="506"/>
      <c r="V264" s="506"/>
    </row>
    <row r="265" spans="1:22" s="91" customFormat="1" ht="85.5" customHeight="1" x14ac:dyDescent="0.25">
      <c r="A265" s="495"/>
      <c r="B265" s="495"/>
      <c r="C265" s="495"/>
      <c r="D265" s="495"/>
      <c r="E265" s="173" t="s">
        <v>333</v>
      </c>
      <c r="F265" s="173" t="s">
        <v>25</v>
      </c>
      <c r="G265" s="173" t="s">
        <v>26</v>
      </c>
      <c r="H265" s="173" t="s">
        <v>333</v>
      </c>
      <c r="I265" s="173" t="s">
        <v>25</v>
      </c>
      <c r="J265" s="173" t="s">
        <v>26</v>
      </c>
      <c r="K265" s="173" t="s">
        <v>333</v>
      </c>
      <c r="L265" s="173" t="s">
        <v>25</v>
      </c>
      <c r="M265" s="173" t="s">
        <v>26</v>
      </c>
      <c r="N265" s="173" t="s">
        <v>333</v>
      </c>
      <c r="O265" s="173" t="s">
        <v>25</v>
      </c>
      <c r="P265" s="173" t="s">
        <v>26</v>
      </c>
      <c r="Q265" s="173" t="s">
        <v>333</v>
      </c>
      <c r="R265" s="173" t="s">
        <v>25</v>
      </c>
      <c r="S265" s="173" t="s">
        <v>26</v>
      </c>
      <c r="T265" s="173" t="s">
        <v>24</v>
      </c>
      <c r="U265" s="173" t="s">
        <v>25</v>
      </c>
      <c r="V265" s="173" t="s">
        <v>26</v>
      </c>
    </row>
    <row r="266" spans="1:22" ht="18" x14ac:dyDescent="0.15">
      <c r="A266" s="510" t="s">
        <v>1394</v>
      </c>
      <c r="B266" s="92">
        <v>39750</v>
      </c>
      <c r="C266" s="92" t="s">
        <v>88</v>
      </c>
      <c r="D266" s="92">
        <v>2498.62</v>
      </c>
      <c r="E266" s="507" t="s">
        <v>27</v>
      </c>
      <c r="F266" s="47"/>
      <c r="G266" s="47"/>
      <c r="H266" s="507" t="s">
        <v>27</v>
      </c>
      <c r="I266" s="47"/>
      <c r="J266" s="47"/>
      <c r="K266" s="507" t="str">
        <f>H266</f>
        <v>TBD</v>
      </c>
      <c r="L266" s="47"/>
      <c r="M266" s="47"/>
      <c r="N266" s="507" t="s">
        <v>27</v>
      </c>
      <c r="O266" s="47"/>
      <c r="P266" s="47"/>
      <c r="Q266" s="507" t="s">
        <v>27</v>
      </c>
      <c r="R266" s="47"/>
      <c r="S266" s="47"/>
      <c r="T266" s="507" t="s">
        <v>28</v>
      </c>
      <c r="U266" s="47"/>
      <c r="V266" s="47"/>
    </row>
    <row r="267" spans="1:22" ht="18" x14ac:dyDescent="0.15">
      <c r="A267" s="510"/>
      <c r="B267" s="92">
        <v>40620</v>
      </c>
      <c r="C267" s="92" t="s">
        <v>90</v>
      </c>
      <c r="D267" s="92">
        <v>2593</v>
      </c>
      <c r="E267" s="508" t="s">
        <v>27</v>
      </c>
      <c r="F267" s="47"/>
      <c r="G267" s="47"/>
      <c r="H267" s="508" t="s">
        <v>27</v>
      </c>
      <c r="I267" s="47"/>
      <c r="J267" s="47"/>
      <c r="K267" s="508">
        <v>20</v>
      </c>
      <c r="L267" s="47"/>
      <c r="M267" s="47"/>
      <c r="N267" s="508" t="s">
        <v>27</v>
      </c>
      <c r="O267" s="47"/>
      <c r="P267" s="47"/>
      <c r="Q267" s="508" t="s">
        <v>27</v>
      </c>
      <c r="R267" s="47"/>
      <c r="S267" s="47"/>
      <c r="T267" s="508" t="s">
        <v>27</v>
      </c>
      <c r="U267" s="47"/>
      <c r="V267" s="47"/>
    </row>
    <row r="268" spans="1:22" ht="18" x14ac:dyDescent="0.15">
      <c r="A268" s="510"/>
      <c r="B268" s="92">
        <v>41490</v>
      </c>
      <c r="C268" s="92" t="s">
        <v>89</v>
      </c>
      <c r="D268" s="92">
        <v>2687.38</v>
      </c>
      <c r="E268" s="509" t="s">
        <v>27</v>
      </c>
      <c r="F268" s="47"/>
      <c r="G268" s="47"/>
      <c r="H268" s="509" t="s">
        <v>27</v>
      </c>
      <c r="I268" s="47"/>
      <c r="J268" s="47"/>
      <c r="K268" s="509">
        <v>20</v>
      </c>
      <c r="L268" s="47"/>
      <c r="M268" s="47"/>
      <c r="N268" s="509" t="s">
        <v>27</v>
      </c>
      <c r="O268" s="47"/>
      <c r="P268" s="47"/>
      <c r="Q268" s="509" t="s">
        <v>27</v>
      </c>
      <c r="R268" s="47"/>
      <c r="S268" s="47"/>
      <c r="T268" s="509" t="s">
        <v>27</v>
      </c>
      <c r="U268" s="47"/>
      <c r="V268" s="47"/>
    </row>
    <row r="269" spans="1:22" ht="18" x14ac:dyDescent="0.15">
      <c r="A269" s="510" t="s">
        <v>1395</v>
      </c>
      <c r="B269" s="92">
        <v>39750</v>
      </c>
      <c r="C269" s="92" t="s">
        <v>88</v>
      </c>
      <c r="D269" s="92">
        <v>2498.62</v>
      </c>
      <c r="E269" s="507" t="s">
        <v>28</v>
      </c>
      <c r="F269" s="47"/>
      <c r="G269" s="47"/>
      <c r="H269" s="507" t="s">
        <v>28</v>
      </c>
      <c r="I269" s="47"/>
      <c r="J269" s="47"/>
      <c r="K269" s="507" t="s">
        <v>28</v>
      </c>
      <c r="L269" s="47"/>
      <c r="M269" s="47"/>
      <c r="N269" s="507" t="s">
        <v>28</v>
      </c>
      <c r="O269" s="47"/>
      <c r="P269" s="47"/>
      <c r="Q269" s="507" t="s">
        <v>28</v>
      </c>
      <c r="R269" s="47"/>
      <c r="S269" s="47"/>
      <c r="T269" s="507" t="s">
        <v>27</v>
      </c>
      <c r="U269" s="47"/>
      <c r="V269" s="47"/>
    </row>
    <row r="270" spans="1:22" ht="18" x14ac:dyDescent="0.15">
      <c r="A270" s="510"/>
      <c r="B270" s="92">
        <v>40620</v>
      </c>
      <c r="C270" s="92" t="s">
        <v>90</v>
      </c>
      <c r="D270" s="92">
        <v>2593</v>
      </c>
      <c r="E270" s="508" t="s">
        <v>28</v>
      </c>
      <c r="F270" s="47"/>
      <c r="G270" s="47"/>
      <c r="H270" s="508" t="s">
        <v>28</v>
      </c>
      <c r="I270" s="47"/>
      <c r="J270" s="47"/>
      <c r="K270" s="508" t="s">
        <v>28</v>
      </c>
      <c r="L270" s="47"/>
      <c r="M270" s="47"/>
      <c r="N270" s="508" t="s">
        <v>28</v>
      </c>
      <c r="O270" s="47"/>
      <c r="P270" s="47"/>
      <c r="Q270" s="508" t="s">
        <v>28</v>
      </c>
      <c r="R270" s="47"/>
      <c r="S270" s="47"/>
      <c r="T270" s="508" t="s">
        <v>28</v>
      </c>
      <c r="U270" s="47"/>
      <c r="V270" s="47"/>
    </row>
    <row r="271" spans="1:22" ht="18" x14ac:dyDescent="0.15">
      <c r="A271" s="510"/>
      <c r="B271" s="92">
        <v>41490</v>
      </c>
      <c r="C271" s="92" t="s">
        <v>89</v>
      </c>
      <c r="D271" s="92">
        <v>2687.38</v>
      </c>
      <c r="E271" s="509" t="s">
        <v>28</v>
      </c>
      <c r="F271" s="47"/>
      <c r="G271" s="47"/>
      <c r="H271" s="509" t="s">
        <v>28</v>
      </c>
      <c r="I271" s="47"/>
      <c r="J271" s="47"/>
      <c r="K271" s="509" t="s">
        <v>28</v>
      </c>
      <c r="L271" s="47"/>
      <c r="M271" s="47"/>
      <c r="N271" s="509" t="s">
        <v>28</v>
      </c>
      <c r="O271" s="47"/>
      <c r="P271" s="47"/>
      <c r="Q271" s="509" t="s">
        <v>28</v>
      </c>
      <c r="R271" s="47"/>
      <c r="S271" s="47"/>
      <c r="T271" s="509" t="s">
        <v>28</v>
      </c>
      <c r="U271" s="47"/>
      <c r="V271" s="47"/>
    </row>
    <row r="272" spans="1:22" ht="18" x14ac:dyDescent="0.15">
      <c r="A272" s="510" t="s">
        <v>1396</v>
      </c>
      <c r="B272" s="92">
        <v>39750</v>
      </c>
      <c r="C272" s="92" t="s">
        <v>88</v>
      </c>
      <c r="D272" s="92">
        <v>2498.62</v>
      </c>
      <c r="E272" s="507" t="s">
        <v>27</v>
      </c>
      <c r="F272" s="47"/>
      <c r="G272" s="47"/>
      <c r="H272" s="507" t="s">
        <v>28</v>
      </c>
      <c r="I272" s="47"/>
      <c r="J272" s="47"/>
      <c r="K272" s="507" t="s">
        <v>28</v>
      </c>
      <c r="L272" s="47"/>
      <c r="M272" s="47"/>
      <c r="N272" s="507" t="s">
        <v>28</v>
      </c>
      <c r="O272" s="47"/>
      <c r="P272" s="47"/>
      <c r="Q272" s="507" t="s">
        <v>28</v>
      </c>
      <c r="R272" s="47"/>
      <c r="S272" s="47"/>
      <c r="T272" s="507" t="s">
        <v>28</v>
      </c>
      <c r="U272" s="47"/>
      <c r="V272" s="47"/>
    </row>
    <row r="273" spans="1:22" ht="18" x14ac:dyDescent="0.15">
      <c r="A273" s="510"/>
      <c r="B273" s="92">
        <v>40620</v>
      </c>
      <c r="C273" s="92" t="s">
        <v>90</v>
      </c>
      <c r="D273" s="92">
        <v>2593</v>
      </c>
      <c r="E273" s="508" t="s">
        <v>27</v>
      </c>
      <c r="F273" s="47"/>
      <c r="G273" s="47"/>
      <c r="H273" s="508" t="s">
        <v>28</v>
      </c>
      <c r="I273" s="47"/>
      <c r="J273" s="47"/>
      <c r="K273" s="508" t="s">
        <v>28</v>
      </c>
      <c r="L273" s="47"/>
      <c r="M273" s="47"/>
      <c r="N273" s="508" t="s">
        <v>28</v>
      </c>
      <c r="O273" s="47"/>
      <c r="P273" s="47"/>
      <c r="Q273" s="508" t="s">
        <v>28</v>
      </c>
      <c r="R273" s="47"/>
      <c r="S273" s="47"/>
      <c r="T273" s="508" t="s">
        <v>28</v>
      </c>
      <c r="U273" s="47"/>
      <c r="V273" s="47"/>
    </row>
    <row r="274" spans="1:22" ht="18" x14ac:dyDescent="0.15">
      <c r="A274" s="510"/>
      <c r="B274" s="92">
        <v>41490</v>
      </c>
      <c r="C274" s="92" t="s">
        <v>89</v>
      </c>
      <c r="D274" s="92">
        <v>2687.38</v>
      </c>
      <c r="E274" s="509" t="s">
        <v>27</v>
      </c>
      <c r="F274" s="47"/>
      <c r="G274" s="47"/>
      <c r="H274" s="509" t="s">
        <v>28</v>
      </c>
      <c r="I274" s="47"/>
      <c r="J274" s="47"/>
      <c r="K274" s="509" t="s">
        <v>28</v>
      </c>
      <c r="L274" s="47"/>
      <c r="M274" s="47"/>
      <c r="N274" s="509" t="s">
        <v>28</v>
      </c>
      <c r="O274" s="47"/>
      <c r="P274" s="47"/>
      <c r="Q274" s="509" t="s">
        <v>28</v>
      </c>
      <c r="R274" s="47"/>
      <c r="S274" s="47"/>
      <c r="T274" s="509" t="s">
        <v>28</v>
      </c>
      <c r="U274" s="47"/>
      <c r="V274" s="47"/>
    </row>
    <row r="275" spans="1:22" s="139" customFormat="1" x14ac:dyDescent="0.15">
      <c r="A275" s="477" t="s">
        <v>94</v>
      </c>
      <c r="B275" s="423"/>
      <c r="C275" s="423"/>
      <c r="D275" s="423"/>
      <c r="E275" s="423"/>
      <c r="F275" s="423"/>
      <c r="G275" s="423"/>
      <c r="H275" s="423"/>
      <c r="I275" s="423"/>
      <c r="J275" s="423"/>
      <c r="K275" s="423"/>
      <c r="L275" s="423"/>
      <c r="M275" s="423"/>
      <c r="N275" s="423"/>
      <c r="O275" s="423"/>
      <c r="P275" s="423"/>
      <c r="Q275" s="423"/>
      <c r="R275" s="423"/>
      <c r="S275" s="423"/>
      <c r="T275" s="423"/>
      <c r="U275" s="423"/>
      <c r="V275" s="478"/>
    </row>
    <row r="276" spans="1:22" s="139" customFormat="1" x14ac:dyDescent="0.15">
      <c r="A276" s="479" t="s">
        <v>799</v>
      </c>
      <c r="B276" s="417"/>
      <c r="C276" s="417"/>
      <c r="D276" s="417"/>
      <c r="E276" s="417"/>
      <c r="F276" s="417"/>
      <c r="G276" s="417"/>
      <c r="H276" s="417"/>
      <c r="I276" s="417"/>
      <c r="J276" s="417"/>
      <c r="K276" s="417"/>
      <c r="L276" s="417"/>
      <c r="M276" s="417"/>
      <c r="N276" s="417"/>
      <c r="O276" s="417"/>
      <c r="P276" s="417"/>
      <c r="Q276" s="417"/>
      <c r="R276" s="417"/>
      <c r="S276" s="417"/>
      <c r="T276" s="417"/>
      <c r="U276" s="417"/>
      <c r="V276" s="480"/>
    </row>
    <row r="277" spans="1:22" s="139" customFormat="1" x14ac:dyDescent="0.15">
      <c r="A277" s="479" t="s">
        <v>334</v>
      </c>
      <c r="B277" s="417"/>
      <c r="C277" s="417"/>
      <c r="D277" s="417"/>
      <c r="E277" s="417"/>
      <c r="F277" s="417"/>
      <c r="G277" s="417"/>
      <c r="H277" s="417"/>
      <c r="I277" s="417"/>
      <c r="J277" s="417"/>
      <c r="K277" s="417"/>
      <c r="L277" s="417"/>
      <c r="M277" s="417"/>
      <c r="N277" s="417"/>
      <c r="O277" s="417"/>
      <c r="P277" s="417"/>
      <c r="Q277" s="417"/>
      <c r="R277" s="417"/>
      <c r="S277" s="417"/>
      <c r="T277" s="417"/>
      <c r="U277" s="417"/>
      <c r="V277" s="480"/>
    </row>
    <row r="278" spans="1:22" s="139" customFormat="1" x14ac:dyDescent="0.15">
      <c r="A278" s="479" t="s">
        <v>1397</v>
      </c>
      <c r="B278" s="417"/>
      <c r="C278" s="417"/>
      <c r="D278" s="417"/>
      <c r="E278" s="417"/>
      <c r="F278" s="417"/>
      <c r="G278" s="417"/>
      <c r="H278" s="417"/>
      <c r="I278" s="417"/>
      <c r="J278" s="417"/>
      <c r="K278" s="417"/>
      <c r="L278" s="417"/>
      <c r="M278" s="417"/>
      <c r="N278" s="417"/>
      <c r="O278" s="417"/>
      <c r="P278" s="417"/>
      <c r="Q278" s="417"/>
      <c r="R278" s="417"/>
      <c r="S278" s="417"/>
      <c r="T278" s="417"/>
      <c r="U278" s="417"/>
      <c r="V278" s="480"/>
    </row>
    <row r="279" spans="1:22" s="139" customFormat="1" x14ac:dyDescent="0.15">
      <c r="A279" s="479" t="s">
        <v>1398</v>
      </c>
      <c r="B279" s="417"/>
      <c r="C279" s="417"/>
      <c r="D279" s="417"/>
      <c r="E279" s="417"/>
      <c r="F279" s="417"/>
      <c r="G279" s="417"/>
      <c r="H279" s="417"/>
      <c r="I279" s="417"/>
      <c r="J279" s="417"/>
      <c r="K279" s="417"/>
      <c r="L279" s="417"/>
      <c r="M279" s="417"/>
      <c r="N279" s="417"/>
      <c r="O279" s="417"/>
      <c r="P279" s="417"/>
      <c r="Q279" s="417"/>
      <c r="R279" s="417"/>
      <c r="S279" s="417"/>
      <c r="T279" s="417"/>
      <c r="U279" s="417"/>
      <c r="V279" s="480"/>
    </row>
    <row r="280" spans="1:22" s="139" customFormat="1" x14ac:dyDescent="0.15">
      <c r="A280" s="461" t="s">
        <v>1399</v>
      </c>
      <c r="B280" s="426"/>
      <c r="C280" s="426"/>
      <c r="D280" s="426"/>
      <c r="E280" s="426"/>
      <c r="F280" s="426"/>
      <c r="G280" s="426"/>
      <c r="H280" s="426"/>
      <c r="I280" s="426"/>
      <c r="J280" s="426"/>
      <c r="K280" s="426"/>
      <c r="L280" s="426"/>
      <c r="M280" s="426"/>
      <c r="N280" s="426"/>
      <c r="O280" s="426"/>
      <c r="P280" s="426"/>
      <c r="Q280" s="426"/>
      <c r="R280" s="426"/>
      <c r="S280" s="426"/>
      <c r="T280" s="426"/>
      <c r="U280" s="426"/>
      <c r="V280" s="462"/>
    </row>
  </sheetData>
  <mergeCells count="546">
    <mergeCell ref="A280:V280"/>
    <mergeCell ref="A269:A271"/>
    <mergeCell ref="E269:E271"/>
    <mergeCell ref="H269:H271"/>
    <mergeCell ref="K269:K271"/>
    <mergeCell ref="N269:N271"/>
    <mergeCell ref="Q269:Q271"/>
    <mergeCell ref="T269:T271"/>
    <mergeCell ref="E129:E131"/>
    <mergeCell ref="H129:H131"/>
    <mergeCell ref="A136:V136"/>
    <mergeCell ref="A156:V156"/>
    <mergeCell ref="A176:V176"/>
    <mergeCell ref="A196:V196"/>
    <mergeCell ref="A216:V216"/>
    <mergeCell ref="A237:V237"/>
    <mergeCell ref="A257:V257"/>
    <mergeCell ref="A229:A231"/>
    <mergeCell ref="E229:E231"/>
    <mergeCell ref="H229:H231"/>
    <mergeCell ref="K229:K231"/>
    <mergeCell ref="N229:N231"/>
    <mergeCell ref="Q229:Q231"/>
    <mergeCell ref="T229:T231"/>
    <mergeCell ref="A249:A251"/>
    <mergeCell ref="E249:E251"/>
    <mergeCell ref="H249:H251"/>
    <mergeCell ref="K249:K251"/>
    <mergeCell ref="N249:N251"/>
    <mergeCell ref="Q249:Q251"/>
    <mergeCell ref="T249:T251"/>
    <mergeCell ref="A189:A191"/>
    <mergeCell ref="E189:E191"/>
    <mergeCell ref="H189:H191"/>
    <mergeCell ref="K189:K191"/>
    <mergeCell ref="N189:N191"/>
    <mergeCell ref="Q189:Q191"/>
    <mergeCell ref="T189:T191"/>
    <mergeCell ref="A209:A211"/>
    <mergeCell ref="E209:E211"/>
    <mergeCell ref="H209:H211"/>
    <mergeCell ref="K209:K211"/>
    <mergeCell ref="N209:N211"/>
    <mergeCell ref="Q209:Q211"/>
    <mergeCell ref="T209:T211"/>
    <mergeCell ref="K244:M244"/>
    <mergeCell ref="T244:V244"/>
    <mergeCell ref="A246:A248"/>
    <mergeCell ref="A149:A151"/>
    <mergeCell ref="E149:E151"/>
    <mergeCell ref="H149:H151"/>
    <mergeCell ref="K149:K151"/>
    <mergeCell ref="N149:N151"/>
    <mergeCell ref="Q149:Q151"/>
    <mergeCell ref="T149:T151"/>
    <mergeCell ref="A169:A171"/>
    <mergeCell ref="E169:E171"/>
    <mergeCell ref="H169:H171"/>
    <mergeCell ref="K169:K171"/>
    <mergeCell ref="N169:N171"/>
    <mergeCell ref="Q169:Q171"/>
    <mergeCell ref="T169:T171"/>
    <mergeCell ref="K164:M164"/>
    <mergeCell ref="T164:V164"/>
    <mergeCell ref="A166:A168"/>
    <mergeCell ref="E166:E168"/>
    <mergeCell ref="H166:H168"/>
    <mergeCell ref="K166:K168"/>
    <mergeCell ref="T166:T168"/>
    <mergeCell ref="A164:A165"/>
    <mergeCell ref="B164:B165"/>
    <mergeCell ref="C164:C165"/>
    <mergeCell ref="A109:A111"/>
    <mergeCell ref="E109:E111"/>
    <mergeCell ref="H109:H111"/>
    <mergeCell ref="K109:K111"/>
    <mergeCell ref="N109:N111"/>
    <mergeCell ref="Q109:Q111"/>
    <mergeCell ref="T109:T111"/>
    <mergeCell ref="A129:A131"/>
    <mergeCell ref="K129:K131"/>
    <mergeCell ref="N129:N131"/>
    <mergeCell ref="Q129:Q131"/>
    <mergeCell ref="T129:T131"/>
    <mergeCell ref="A116:V116"/>
    <mergeCell ref="K124:M124"/>
    <mergeCell ref="T124:V124"/>
    <mergeCell ref="A126:A128"/>
    <mergeCell ref="E126:E128"/>
    <mergeCell ref="H126:H128"/>
    <mergeCell ref="K126:K128"/>
    <mergeCell ref="T126:T128"/>
    <mergeCell ref="A124:A125"/>
    <mergeCell ref="B124:B125"/>
    <mergeCell ref="C124:C125"/>
    <mergeCell ref="D124:D125"/>
    <mergeCell ref="A69:A71"/>
    <mergeCell ref="E69:E71"/>
    <mergeCell ref="H69:H71"/>
    <mergeCell ref="K69:K71"/>
    <mergeCell ref="N69:N71"/>
    <mergeCell ref="Q69:Q71"/>
    <mergeCell ref="T69:T71"/>
    <mergeCell ref="A89:A91"/>
    <mergeCell ref="E89:E91"/>
    <mergeCell ref="H89:H91"/>
    <mergeCell ref="K89:K91"/>
    <mergeCell ref="N89:N91"/>
    <mergeCell ref="Q89:Q91"/>
    <mergeCell ref="T89:T91"/>
    <mergeCell ref="A77:V77"/>
    <mergeCell ref="K84:M84"/>
    <mergeCell ref="T84:V84"/>
    <mergeCell ref="A86:A88"/>
    <mergeCell ref="E86:E88"/>
    <mergeCell ref="H86:H88"/>
    <mergeCell ref="K86:K88"/>
    <mergeCell ref="T86:T88"/>
    <mergeCell ref="A84:A85"/>
    <mergeCell ref="B84:B85"/>
    <mergeCell ref="A29:A31"/>
    <mergeCell ref="E29:E31"/>
    <mergeCell ref="H29:H31"/>
    <mergeCell ref="K29:K31"/>
    <mergeCell ref="N29:N31"/>
    <mergeCell ref="Q29:Q31"/>
    <mergeCell ref="T29:T31"/>
    <mergeCell ref="A49:A51"/>
    <mergeCell ref="E49:E51"/>
    <mergeCell ref="H49:H51"/>
    <mergeCell ref="K49:K51"/>
    <mergeCell ref="N49:N51"/>
    <mergeCell ref="Q49:Q51"/>
    <mergeCell ref="T49:T51"/>
    <mergeCell ref="A37:V37"/>
    <mergeCell ref="K44:M44"/>
    <mergeCell ref="T44:V44"/>
    <mergeCell ref="A46:A48"/>
    <mergeCell ref="E46:E48"/>
    <mergeCell ref="H46:H48"/>
    <mergeCell ref="K46:K48"/>
    <mergeCell ref="T46:T48"/>
    <mergeCell ref="A44:A45"/>
    <mergeCell ref="B44:B45"/>
    <mergeCell ref="A9:A11"/>
    <mergeCell ref="E9:E11"/>
    <mergeCell ref="H9:H11"/>
    <mergeCell ref="K9:K11"/>
    <mergeCell ref="T9:T11"/>
    <mergeCell ref="N4:P4"/>
    <mergeCell ref="Q4:S4"/>
    <mergeCell ref="N6:N8"/>
    <mergeCell ref="Q6:Q8"/>
    <mergeCell ref="N9:N11"/>
    <mergeCell ref="Q9:Q11"/>
    <mergeCell ref="A6:A8"/>
    <mergeCell ref="E6:E8"/>
    <mergeCell ref="H6:H8"/>
    <mergeCell ref="K6:K8"/>
    <mergeCell ref="T6:T8"/>
    <mergeCell ref="A275:V275"/>
    <mergeCell ref="A276:V276"/>
    <mergeCell ref="A277:V277"/>
    <mergeCell ref="A279:V279"/>
    <mergeCell ref="A272:A274"/>
    <mergeCell ref="E272:E274"/>
    <mergeCell ref="H272:H274"/>
    <mergeCell ref="K272:K274"/>
    <mergeCell ref="T272:T274"/>
    <mergeCell ref="N272:N274"/>
    <mergeCell ref="Q272:Q274"/>
    <mergeCell ref="A278:V278"/>
    <mergeCell ref="K264:M264"/>
    <mergeCell ref="T264:V264"/>
    <mergeCell ref="A266:A268"/>
    <mergeCell ref="E266:E268"/>
    <mergeCell ref="H266:H268"/>
    <mergeCell ref="K266:K268"/>
    <mergeCell ref="T266:T268"/>
    <mergeCell ref="A264:A265"/>
    <mergeCell ref="B264:B265"/>
    <mergeCell ref="C264:C265"/>
    <mergeCell ref="D264:D265"/>
    <mergeCell ref="E264:G264"/>
    <mergeCell ref="H264:J264"/>
    <mergeCell ref="N264:P264"/>
    <mergeCell ref="Q264:S264"/>
    <mergeCell ref="N266:N268"/>
    <mergeCell ref="Q266:Q268"/>
    <mergeCell ref="A255:V255"/>
    <mergeCell ref="A256:V256"/>
    <mergeCell ref="A258:V258"/>
    <mergeCell ref="A260:V260"/>
    <mergeCell ref="A262:V262"/>
    <mergeCell ref="A263:V263"/>
    <mergeCell ref="A252:A254"/>
    <mergeCell ref="E252:E254"/>
    <mergeCell ref="H252:H254"/>
    <mergeCell ref="K252:K254"/>
    <mergeCell ref="T252:T254"/>
    <mergeCell ref="N252:N254"/>
    <mergeCell ref="Q252:Q254"/>
    <mergeCell ref="A259:V259"/>
    <mergeCell ref="E246:E248"/>
    <mergeCell ref="H246:H248"/>
    <mergeCell ref="K246:K248"/>
    <mergeCell ref="T246:T248"/>
    <mergeCell ref="A244:A245"/>
    <mergeCell ref="B244:B245"/>
    <mergeCell ref="C244:C245"/>
    <mergeCell ref="D244:D245"/>
    <mergeCell ref="E244:G244"/>
    <mergeCell ref="H244:J244"/>
    <mergeCell ref="N244:P244"/>
    <mergeCell ref="Q244:S244"/>
    <mergeCell ref="N246:N248"/>
    <mergeCell ref="Q246:Q248"/>
    <mergeCell ref="A235:V235"/>
    <mergeCell ref="A236:V236"/>
    <mergeCell ref="A238:V238"/>
    <mergeCell ref="A240:V240"/>
    <mergeCell ref="A242:V242"/>
    <mergeCell ref="A243:V243"/>
    <mergeCell ref="A232:A234"/>
    <mergeCell ref="E232:E234"/>
    <mergeCell ref="H232:H234"/>
    <mergeCell ref="K232:K234"/>
    <mergeCell ref="T232:T234"/>
    <mergeCell ref="N232:N234"/>
    <mergeCell ref="Q232:Q234"/>
    <mergeCell ref="A239:V239"/>
    <mergeCell ref="K224:M224"/>
    <mergeCell ref="T224:V224"/>
    <mergeCell ref="A226:A228"/>
    <mergeCell ref="E226:E228"/>
    <mergeCell ref="H226:H228"/>
    <mergeCell ref="K226:K228"/>
    <mergeCell ref="T226:T228"/>
    <mergeCell ref="A224:A225"/>
    <mergeCell ref="B224:B225"/>
    <mergeCell ref="C224:C225"/>
    <mergeCell ref="D224:D225"/>
    <mergeCell ref="E224:G224"/>
    <mergeCell ref="H224:J224"/>
    <mergeCell ref="N224:P224"/>
    <mergeCell ref="Q224:S224"/>
    <mergeCell ref="N226:N228"/>
    <mergeCell ref="Q226:Q228"/>
    <mergeCell ref="A215:V215"/>
    <mergeCell ref="A217:V217"/>
    <mergeCell ref="A218:V218"/>
    <mergeCell ref="A220:V220"/>
    <mergeCell ref="A222:V222"/>
    <mergeCell ref="A223:V223"/>
    <mergeCell ref="A212:A214"/>
    <mergeCell ref="E212:E214"/>
    <mergeCell ref="H212:H214"/>
    <mergeCell ref="K212:K214"/>
    <mergeCell ref="T212:T214"/>
    <mergeCell ref="N212:N214"/>
    <mergeCell ref="Q212:Q214"/>
    <mergeCell ref="A219:V219"/>
    <mergeCell ref="K204:M204"/>
    <mergeCell ref="T204:V204"/>
    <mergeCell ref="A206:A208"/>
    <mergeCell ref="E206:E208"/>
    <mergeCell ref="H206:H208"/>
    <mergeCell ref="K206:K208"/>
    <mergeCell ref="T206:T208"/>
    <mergeCell ref="A204:A205"/>
    <mergeCell ref="B204:B205"/>
    <mergeCell ref="C204:C205"/>
    <mergeCell ref="D204:D205"/>
    <mergeCell ref="E204:G204"/>
    <mergeCell ref="H204:J204"/>
    <mergeCell ref="N204:P204"/>
    <mergeCell ref="Q204:S204"/>
    <mergeCell ref="N206:N208"/>
    <mergeCell ref="Q206:Q208"/>
    <mergeCell ref="A195:V195"/>
    <mergeCell ref="A197:V197"/>
    <mergeCell ref="A198:V198"/>
    <mergeCell ref="A200:V200"/>
    <mergeCell ref="A202:V202"/>
    <mergeCell ref="A203:V203"/>
    <mergeCell ref="A192:A194"/>
    <mergeCell ref="E192:E194"/>
    <mergeCell ref="H192:H194"/>
    <mergeCell ref="K192:K194"/>
    <mergeCell ref="T192:T194"/>
    <mergeCell ref="N192:N194"/>
    <mergeCell ref="Q192:Q194"/>
    <mergeCell ref="A199:V199"/>
    <mergeCell ref="K184:M184"/>
    <mergeCell ref="T184:V184"/>
    <mergeCell ref="A186:A188"/>
    <mergeCell ref="E186:E188"/>
    <mergeCell ref="H186:H188"/>
    <mergeCell ref="K186:K188"/>
    <mergeCell ref="T186:T188"/>
    <mergeCell ref="A184:A185"/>
    <mergeCell ref="B184:B185"/>
    <mergeCell ref="C184:C185"/>
    <mergeCell ref="D184:D185"/>
    <mergeCell ref="E184:G184"/>
    <mergeCell ref="H184:J184"/>
    <mergeCell ref="N184:P184"/>
    <mergeCell ref="Q184:S184"/>
    <mergeCell ref="N186:N188"/>
    <mergeCell ref="Q186:Q188"/>
    <mergeCell ref="A175:V175"/>
    <mergeCell ref="A177:V177"/>
    <mergeCell ref="A178:V178"/>
    <mergeCell ref="A180:V180"/>
    <mergeCell ref="A182:V182"/>
    <mergeCell ref="A183:V183"/>
    <mergeCell ref="A172:A174"/>
    <mergeCell ref="E172:E174"/>
    <mergeCell ref="H172:H174"/>
    <mergeCell ref="K172:K174"/>
    <mergeCell ref="T172:T174"/>
    <mergeCell ref="N172:N174"/>
    <mergeCell ref="Q172:Q174"/>
    <mergeCell ref="A179:V179"/>
    <mergeCell ref="D164:D165"/>
    <mergeCell ref="E164:G164"/>
    <mergeCell ref="H164:J164"/>
    <mergeCell ref="N164:P164"/>
    <mergeCell ref="Q164:S164"/>
    <mergeCell ref="N166:N168"/>
    <mergeCell ref="Q166:Q168"/>
    <mergeCell ref="A155:V155"/>
    <mergeCell ref="A157:V157"/>
    <mergeCell ref="A158:V158"/>
    <mergeCell ref="A160:V160"/>
    <mergeCell ref="A162:V162"/>
    <mergeCell ref="A163:V163"/>
    <mergeCell ref="A152:A154"/>
    <mergeCell ref="E152:E154"/>
    <mergeCell ref="H152:H154"/>
    <mergeCell ref="K152:K154"/>
    <mergeCell ref="T152:T154"/>
    <mergeCell ref="N152:N154"/>
    <mergeCell ref="Q152:Q154"/>
    <mergeCell ref="A159:V159"/>
    <mergeCell ref="K144:M144"/>
    <mergeCell ref="T144:V144"/>
    <mergeCell ref="A146:A148"/>
    <mergeCell ref="E146:E148"/>
    <mergeCell ref="H146:H148"/>
    <mergeCell ref="K146:K148"/>
    <mergeCell ref="T146:T148"/>
    <mergeCell ref="A144:A145"/>
    <mergeCell ref="B144:B145"/>
    <mergeCell ref="C144:C145"/>
    <mergeCell ref="D144:D145"/>
    <mergeCell ref="E144:G144"/>
    <mergeCell ref="H144:J144"/>
    <mergeCell ref="N144:P144"/>
    <mergeCell ref="Q144:S144"/>
    <mergeCell ref="N146:N148"/>
    <mergeCell ref="Q146:Q148"/>
    <mergeCell ref="A135:V135"/>
    <mergeCell ref="A137:V137"/>
    <mergeCell ref="A138:V138"/>
    <mergeCell ref="A140:V140"/>
    <mergeCell ref="A142:V142"/>
    <mergeCell ref="A143:V143"/>
    <mergeCell ref="A132:A134"/>
    <mergeCell ref="E132:E134"/>
    <mergeCell ref="H132:H134"/>
    <mergeCell ref="K132:K134"/>
    <mergeCell ref="T132:T134"/>
    <mergeCell ref="N132:N134"/>
    <mergeCell ref="Q132:Q134"/>
    <mergeCell ref="A139:V139"/>
    <mergeCell ref="E124:G124"/>
    <mergeCell ref="H124:J124"/>
    <mergeCell ref="N124:P124"/>
    <mergeCell ref="Q124:S124"/>
    <mergeCell ref="N126:N128"/>
    <mergeCell ref="Q126:Q128"/>
    <mergeCell ref="A115:V115"/>
    <mergeCell ref="A117:V117"/>
    <mergeCell ref="A118:V118"/>
    <mergeCell ref="A120:V120"/>
    <mergeCell ref="A122:V122"/>
    <mergeCell ref="A123:V123"/>
    <mergeCell ref="A112:A114"/>
    <mergeCell ref="E112:E114"/>
    <mergeCell ref="H112:H114"/>
    <mergeCell ref="K112:K114"/>
    <mergeCell ref="T112:T114"/>
    <mergeCell ref="N112:N114"/>
    <mergeCell ref="Q112:Q114"/>
    <mergeCell ref="A119:V119"/>
    <mergeCell ref="K104:M104"/>
    <mergeCell ref="T104:V104"/>
    <mergeCell ref="A106:A108"/>
    <mergeCell ref="E106:E108"/>
    <mergeCell ref="H106:H108"/>
    <mergeCell ref="K106:K108"/>
    <mergeCell ref="T106:T108"/>
    <mergeCell ref="A104:A105"/>
    <mergeCell ref="B104:B105"/>
    <mergeCell ref="C104:C105"/>
    <mergeCell ref="D104:D105"/>
    <mergeCell ref="E104:G104"/>
    <mergeCell ref="H104:J104"/>
    <mergeCell ref="N104:P104"/>
    <mergeCell ref="Q104:S104"/>
    <mergeCell ref="N106:N108"/>
    <mergeCell ref="Q106:Q108"/>
    <mergeCell ref="A95:V95"/>
    <mergeCell ref="A96:V96"/>
    <mergeCell ref="A98:V98"/>
    <mergeCell ref="A100:V100"/>
    <mergeCell ref="A102:V102"/>
    <mergeCell ref="A103:V103"/>
    <mergeCell ref="A92:A94"/>
    <mergeCell ref="E92:E94"/>
    <mergeCell ref="H92:H94"/>
    <mergeCell ref="K92:K94"/>
    <mergeCell ref="T92:T94"/>
    <mergeCell ref="N92:N94"/>
    <mergeCell ref="Q92:Q94"/>
    <mergeCell ref="A99:V99"/>
    <mergeCell ref="A97:V97"/>
    <mergeCell ref="C84:C85"/>
    <mergeCell ref="D84:D85"/>
    <mergeCell ref="E84:G84"/>
    <mergeCell ref="H84:J84"/>
    <mergeCell ref="N84:P84"/>
    <mergeCell ref="Q84:S84"/>
    <mergeCell ref="N86:N88"/>
    <mergeCell ref="Q86:Q88"/>
    <mergeCell ref="A75:V75"/>
    <mergeCell ref="A76:V76"/>
    <mergeCell ref="A78:V78"/>
    <mergeCell ref="A80:V80"/>
    <mergeCell ref="A82:V82"/>
    <mergeCell ref="A83:V83"/>
    <mergeCell ref="A72:A74"/>
    <mergeCell ref="E72:E74"/>
    <mergeCell ref="H72:H74"/>
    <mergeCell ref="K72:K74"/>
    <mergeCell ref="T72:T74"/>
    <mergeCell ref="N72:N74"/>
    <mergeCell ref="Q72:Q74"/>
    <mergeCell ref="A79:V79"/>
    <mergeCell ref="K64:M64"/>
    <mergeCell ref="T64:V64"/>
    <mergeCell ref="A66:A68"/>
    <mergeCell ref="E66:E68"/>
    <mergeCell ref="H66:H68"/>
    <mergeCell ref="K66:K68"/>
    <mergeCell ref="T66:T68"/>
    <mergeCell ref="A64:A65"/>
    <mergeCell ref="B64:B65"/>
    <mergeCell ref="C64:C65"/>
    <mergeCell ref="D64:D65"/>
    <mergeCell ref="E64:G64"/>
    <mergeCell ref="H64:J64"/>
    <mergeCell ref="N64:P64"/>
    <mergeCell ref="Q64:S64"/>
    <mergeCell ref="N66:N68"/>
    <mergeCell ref="Q66:Q68"/>
    <mergeCell ref="A55:V55"/>
    <mergeCell ref="A56:V56"/>
    <mergeCell ref="A58:V58"/>
    <mergeCell ref="A60:V60"/>
    <mergeCell ref="A62:V62"/>
    <mergeCell ref="A63:V63"/>
    <mergeCell ref="A52:A54"/>
    <mergeCell ref="E52:E54"/>
    <mergeCell ref="H52:H54"/>
    <mergeCell ref="K52:K54"/>
    <mergeCell ref="T52:T54"/>
    <mergeCell ref="N52:N54"/>
    <mergeCell ref="Q52:Q54"/>
    <mergeCell ref="A59:V59"/>
    <mergeCell ref="A57:V57"/>
    <mergeCell ref="C44:C45"/>
    <mergeCell ref="D44:D45"/>
    <mergeCell ref="E44:G44"/>
    <mergeCell ref="H44:J44"/>
    <mergeCell ref="N44:P44"/>
    <mergeCell ref="Q44:S44"/>
    <mergeCell ref="N46:N48"/>
    <mergeCell ref="Q46:Q48"/>
    <mergeCell ref="A35:V35"/>
    <mergeCell ref="A36:V36"/>
    <mergeCell ref="A38:V38"/>
    <mergeCell ref="A40:V40"/>
    <mergeCell ref="A42:V42"/>
    <mergeCell ref="A43:V43"/>
    <mergeCell ref="A32:A34"/>
    <mergeCell ref="E32:E34"/>
    <mergeCell ref="H32:H34"/>
    <mergeCell ref="K32:K34"/>
    <mergeCell ref="T32:T34"/>
    <mergeCell ref="N32:N34"/>
    <mergeCell ref="Q32:Q34"/>
    <mergeCell ref="A39:V39"/>
    <mergeCell ref="K24:M24"/>
    <mergeCell ref="T24:V24"/>
    <mergeCell ref="A26:A28"/>
    <mergeCell ref="E26:E28"/>
    <mergeCell ref="H26:H28"/>
    <mergeCell ref="K26:K28"/>
    <mergeCell ref="T26:T28"/>
    <mergeCell ref="A24:A25"/>
    <mergeCell ref="B24:B25"/>
    <mergeCell ref="C24:C25"/>
    <mergeCell ref="D24:D25"/>
    <mergeCell ref="E24:G24"/>
    <mergeCell ref="H24:J24"/>
    <mergeCell ref="N24:P24"/>
    <mergeCell ref="Q24:S24"/>
    <mergeCell ref="N26:N28"/>
    <mergeCell ref="Q26:Q28"/>
    <mergeCell ref="A15:V15"/>
    <mergeCell ref="A17:V17"/>
    <mergeCell ref="A18:V18"/>
    <mergeCell ref="A20:V20"/>
    <mergeCell ref="A22:V22"/>
    <mergeCell ref="A23:V23"/>
    <mergeCell ref="A12:A14"/>
    <mergeCell ref="E12:E14"/>
    <mergeCell ref="H12:H14"/>
    <mergeCell ref="K12:K14"/>
    <mergeCell ref="T12:T14"/>
    <mergeCell ref="N12:N14"/>
    <mergeCell ref="Q12:Q14"/>
    <mergeCell ref="A19:V19"/>
    <mergeCell ref="A16:V16"/>
    <mergeCell ref="A2:V2"/>
    <mergeCell ref="A3:V3"/>
    <mergeCell ref="A4:A5"/>
    <mergeCell ref="B4:B5"/>
    <mergeCell ref="C4:C5"/>
    <mergeCell ref="D4:D5"/>
    <mergeCell ref="E4:G4"/>
    <mergeCell ref="H4:J4"/>
    <mergeCell ref="K4:M4"/>
    <mergeCell ref="T4:V4"/>
  </mergeCells>
  <pageMargins left="0.75" right="0.75" top="1" bottom="1" header="0.5" footer="0.5"/>
  <pageSetup orientation="portrait" r:id="rId1"/>
  <headerFooter alignWithMargins="0">
    <oddHeader>&amp;C&amp;"arial,Bold"&amp;10&amp;K3E8430Nokia Internal Use Only</oddHeader>
    <oddFooter>&amp;C&amp;"arial,Bold"&amp;10&amp;K3E8430Nokia Internal Use Only</oddFooter>
    <evenHeader>&amp;C&amp;"arial,Bold"&amp;10&amp;K3E8430Nokia Internal Use Only</evenHeader>
    <evenFooter>&amp;C&amp;"arial,Bold"&amp;10&amp;K3E8430Nokia Internal Use Only</evenFooter>
    <firstHeader>&amp;C&amp;"arial,Bold"&amp;10&amp;K3E8430Nokia Internal Use Only</firstHeader>
    <firstFooter>&amp;C&amp;"arial,Bold"&amp;10&amp;K3E8430Nokia Internal Use Only</first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34"/>
  <sheetViews>
    <sheetView workbookViewId="0"/>
  </sheetViews>
  <sheetFormatPr defaultRowHeight="11.25" x14ac:dyDescent="0.2"/>
  <cols>
    <col min="1" max="1" width="6.42578125" style="67" customWidth="1"/>
    <col min="2" max="2" width="5.5703125" style="67" customWidth="1"/>
    <col min="3" max="3" width="6.28515625" style="67" customWidth="1"/>
    <col min="4" max="4" width="19.7109375" style="67" customWidth="1"/>
    <col min="5" max="5" width="7.140625" style="67" customWidth="1"/>
    <col min="6" max="6" width="3.28515625" style="67" customWidth="1"/>
    <col min="7" max="8" width="5.7109375" style="67" customWidth="1"/>
    <col min="9" max="9" width="3.5703125" style="67" customWidth="1"/>
    <col min="10" max="11" width="5.7109375" style="67" customWidth="1"/>
    <col min="12" max="242" width="9.140625" style="67"/>
    <col min="243" max="243" width="5.85546875" style="67" customWidth="1"/>
    <col min="244" max="244" width="6.85546875" style="67" customWidth="1"/>
    <col min="245" max="245" width="5" style="67" customWidth="1"/>
    <col min="246" max="246" width="5.85546875" style="67" customWidth="1"/>
    <col min="247" max="247" width="6.85546875" style="67" customWidth="1"/>
    <col min="248" max="248" width="5" style="67" customWidth="1"/>
    <col min="249" max="249" width="5.85546875" style="67" customWidth="1"/>
    <col min="250" max="250" width="6.85546875" style="67" customWidth="1"/>
    <col min="251" max="251" width="5" style="67" customWidth="1"/>
    <col min="252" max="252" width="5.85546875" style="67" customWidth="1"/>
    <col min="253" max="253" width="6.85546875" style="67" customWidth="1"/>
    <col min="254" max="254" width="5" style="67" customWidth="1"/>
    <col min="255" max="255" width="5.85546875" style="67" customWidth="1"/>
    <col min="256" max="256" width="6.85546875" style="67" customWidth="1"/>
    <col min="257" max="257" width="5" style="67" customWidth="1"/>
    <col min="258" max="498" width="9.140625" style="67"/>
    <col min="499" max="499" width="5.85546875" style="67" customWidth="1"/>
    <col min="500" max="500" width="6.85546875" style="67" customWidth="1"/>
    <col min="501" max="501" width="5" style="67" customWidth="1"/>
    <col min="502" max="502" width="5.85546875" style="67" customWidth="1"/>
    <col min="503" max="503" width="6.85546875" style="67" customWidth="1"/>
    <col min="504" max="504" width="5" style="67" customWidth="1"/>
    <col min="505" max="505" width="5.85546875" style="67" customWidth="1"/>
    <col min="506" max="506" width="6.85546875" style="67" customWidth="1"/>
    <col min="507" max="507" width="5" style="67" customWidth="1"/>
    <col min="508" max="508" width="5.85546875" style="67" customWidth="1"/>
    <col min="509" max="509" width="6.85546875" style="67" customWidth="1"/>
    <col min="510" max="510" width="5" style="67" customWidth="1"/>
    <col min="511" max="511" width="5.85546875" style="67" customWidth="1"/>
    <col min="512" max="512" width="6.85546875" style="67" customWidth="1"/>
    <col min="513" max="513" width="5" style="67" customWidth="1"/>
    <col min="514" max="754" width="9.140625" style="67"/>
    <col min="755" max="755" width="5.85546875" style="67" customWidth="1"/>
    <col min="756" max="756" width="6.85546875" style="67" customWidth="1"/>
    <col min="757" max="757" width="5" style="67" customWidth="1"/>
    <col min="758" max="758" width="5.85546875" style="67" customWidth="1"/>
    <col min="759" max="759" width="6.85546875" style="67" customWidth="1"/>
    <col min="760" max="760" width="5" style="67" customWidth="1"/>
    <col min="761" max="761" width="5.85546875" style="67" customWidth="1"/>
    <col min="762" max="762" width="6.85546875" style="67" customWidth="1"/>
    <col min="763" max="763" width="5" style="67" customWidth="1"/>
    <col min="764" max="764" width="5.85546875" style="67" customWidth="1"/>
    <col min="765" max="765" width="6.85546875" style="67" customWidth="1"/>
    <col min="766" max="766" width="5" style="67" customWidth="1"/>
    <col min="767" max="767" width="5.85546875" style="67" customWidth="1"/>
    <col min="768" max="768" width="6.85546875" style="67" customWidth="1"/>
    <col min="769" max="769" width="5" style="67" customWidth="1"/>
    <col min="770" max="1010" width="9.140625" style="67"/>
    <col min="1011" max="1011" width="5.85546875" style="67" customWidth="1"/>
    <col min="1012" max="1012" width="6.85546875" style="67" customWidth="1"/>
    <col min="1013" max="1013" width="5" style="67" customWidth="1"/>
    <col min="1014" max="1014" width="5.85546875" style="67" customWidth="1"/>
    <col min="1015" max="1015" width="6.85546875" style="67" customWidth="1"/>
    <col min="1016" max="1016" width="5" style="67" customWidth="1"/>
    <col min="1017" max="1017" width="5.85546875" style="67" customWidth="1"/>
    <col min="1018" max="1018" width="6.85546875" style="67" customWidth="1"/>
    <col min="1019" max="1019" width="5" style="67" customWidth="1"/>
    <col min="1020" max="1020" width="5.85546875" style="67" customWidth="1"/>
    <col min="1021" max="1021" width="6.85546875" style="67" customWidth="1"/>
    <col min="1022" max="1022" width="5" style="67" customWidth="1"/>
    <col min="1023" max="1023" width="5.85546875" style="67" customWidth="1"/>
    <col min="1024" max="1024" width="6.85546875" style="67" customWidth="1"/>
    <col min="1025" max="1025" width="5" style="67" customWidth="1"/>
    <col min="1026" max="1266" width="9.140625" style="67"/>
    <col min="1267" max="1267" width="5.85546875" style="67" customWidth="1"/>
    <col min="1268" max="1268" width="6.85546875" style="67" customWidth="1"/>
    <col min="1269" max="1269" width="5" style="67" customWidth="1"/>
    <col min="1270" max="1270" width="5.85546875" style="67" customWidth="1"/>
    <col min="1271" max="1271" width="6.85546875" style="67" customWidth="1"/>
    <col min="1272" max="1272" width="5" style="67" customWidth="1"/>
    <col min="1273" max="1273" width="5.85546875" style="67" customWidth="1"/>
    <col min="1274" max="1274" width="6.85546875" style="67" customWidth="1"/>
    <col min="1275" max="1275" width="5" style="67" customWidth="1"/>
    <col min="1276" max="1276" width="5.85546875" style="67" customWidth="1"/>
    <col min="1277" max="1277" width="6.85546875" style="67" customWidth="1"/>
    <col min="1278" max="1278" width="5" style="67" customWidth="1"/>
    <col min="1279" max="1279" width="5.85546875" style="67" customWidth="1"/>
    <col min="1280" max="1280" width="6.85546875" style="67" customWidth="1"/>
    <col min="1281" max="1281" width="5" style="67" customWidth="1"/>
    <col min="1282" max="1522" width="9.140625" style="67"/>
    <col min="1523" max="1523" width="5.85546875" style="67" customWidth="1"/>
    <col min="1524" max="1524" width="6.85546875" style="67" customWidth="1"/>
    <col min="1525" max="1525" width="5" style="67" customWidth="1"/>
    <col min="1526" max="1526" width="5.85546875" style="67" customWidth="1"/>
    <col min="1527" max="1527" width="6.85546875" style="67" customWidth="1"/>
    <col min="1528" max="1528" width="5" style="67" customWidth="1"/>
    <col min="1529" max="1529" width="5.85546875" style="67" customWidth="1"/>
    <col min="1530" max="1530" width="6.85546875" style="67" customWidth="1"/>
    <col min="1531" max="1531" width="5" style="67" customWidth="1"/>
    <col min="1532" max="1532" width="5.85546875" style="67" customWidth="1"/>
    <col min="1533" max="1533" width="6.85546875" style="67" customWidth="1"/>
    <col min="1534" max="1534" width="5" style="67" customWidth="1"/>
    <col min="1535" max="1535" width="5.85546875" style="67" customWidth="1"/>
    <col min="1536" max="1536" width="6.85546875" style="67" customWidth="1"/>
    <col min="1537" max="1537" width="5" style="67" customWidth="1"/>
    <col min="1538" max="1778" width="9.140625" style="67"/>
    <col min="1779" max="1779" width="5.85546875" style="67" customWidth="1"/>
    <col min="1780" max="1780" width="6.85546875" style="67" customWidth="1"/>
    <col min="1781" max="1781" width="5" style="67" customWidth="1"/>
    <col min="1782" max="1782" width="5.85546875" style="67" customWidth="1"/>
    <col min="1783" max="1783" width="6.85546875" style="67" customWidth="1"/>
    <col min="1784" max="1784" width="5" style="67" customWidth="1"/>
    <col min="1785" max="1785" width="5.85546875" style="67" customWidth="1"/>
    <col min="1786" max="1786" width="6.85546875" style="67" customWidth="1"/>
    <col min="1787" max="1787" width="5" style="67" customWidth="1"/>
    <col min="1788" max="1788" width="5.85546875" style="67" customWidth="1"/>
    <col min="1789" max="1789" width="6.85546875" style="67" customWidth="1"/>
    <col min="1790" max="1790" width="5" style="67" customWidth="1"/>
    <col min="1791" max="1791" width="5.85546875" style="67" customWidth="1"/>
    <col min="1792" max="1792" width="6.85546875" style="67" customWidth="1"/>
    <col min="1793" max="1793" width="5" style="67" customWidth="1"/>
    <col min="1794" max="2034" width="9.140625" style="67"/>
    <col min="2035" max="2035" width="5.85546875" style="67" customWidth="1"/>
    <col min="2036" max="2036" width="6.85546875" style="67" customWidth="1"/>
    <col min="2037" max="2037" width="5" style="67" customWidth="1"/>
    <col min="2038" max="2038" width="5.85546875" style="67" customWidth="1"/>
    <col min="2039" max="2039" width="6.85546875" style="67" customWidth="1"/>
    <col min="2040" max="2040" width="5" style="67" customWidth="1"/>
    <col min="2041" max="2041" width="5.85546875" style="67" customWidth="1"/>
    <col min="2042" max="2042" width="6.85546875" style="67" customWidth="1"/>
    <col min="2043" max="2043" width="5" style="67" customWidth="1"/>
    <col min="2044" max="2044" width="5.85546875" style="67" customWidth="1"/>
    <col min="2045" max="2045" width="6.85546875" style="67" customWidth="1"/>
    <col min="2046" max="2046" width="5" style="67" customWidth="1"/>
    <col min="2047" max="2047" width="5.85546875" style="67" customWidth="1"/>
    <col min="2048" max="2048" width="6.85546875" style="67" customWidth="1"/>
    <col min="2049" max="2049" width="5" style="67" customWidth="1"/>
    <col min="2050" max="2290" width="9.140625" style="67"/>
    <col min="2291" max="2291" width="5.85546875" style="67" customWidth="1"/>
    <col min="2292" max="2292" width="6.85546875" style="67" customWidth="1"/>
    <col min="2293" max="2293" width="5" style="67" customWidth="1"/>
    <col min="2294" max="2294" width="5.85546875" style="67" customWidth="1"/>
    <col min="2295" max="2295" width="6.85546875" style="67" customWidth="1"/>
    <col min="2296" max="2296" width="5" style="67" customWidth="1"/>
    <col min="2297" max="2297" width="5.85546875" style="67" customWidth="1"/>
    <col min="2298" max="2298" width="6.85546875" style="67" customWidth="1"/>
    <col min="2299" max="2299" width="5" style="67" customWidth="1"/>
    <col min="2300" max="2300" width="5.85546875" style="67" customWidth="1"/>
    <col min="2301" max="2301" width="6.85546875" style="67" customWidth="1"/>
    <col min="2302" max="2302" width="5" style="67" customWidth="1"/>
    <col min="2303" max="2303" width="5.85546875" style="67" customWidth="1"/>
    <col min="2304" max="2304" width="6.85546875" style="67" customWidth="1"/>
    <col min="2305" max="2305" width="5" style="67" customWidth="1"/>
    <col min="2306" max="2546" width="9.140625" style="67"/>
    <col min="2547" max="2547" width="5.85546875" style="67" customWidth="1"/>
    <col min="2548" max="2548" width="6.85546875" style="67" customWidth="1"/>
    <col min="2549" max="2549" width="5" style="67" customWidth="1"/>
    <col min="2550" max="2550" width="5.85546875" style="67" customWidth="1"/>
    <col min="2551" max="2551" width="6.85546875" style="67" customWidth="1"/>
    <col min="2552" max="2552" width="5" style="67" customWidth="1"/>
    <col min="2553" max="2553" width="5.85546875" style="67" customWidth="1"/>
    <col min="2554" max="2554" width="6.85546875" style="67" customWidth="1"/>
    <col min="2555" max="2555" width="5" style="67" customWidth="1"/>
    <col min="2556" max="2556" width="5.85546875" style="67" customWidth="1"/>
    <col min="2557" max="2557" width="6.85546875" style="67" customWidth="1"/>
    <col min="2558" max="2558" width="5" style="67" customWidth="1"/>
    <col min="2559" max="2559" width="5.85546875" style="67" customWidth="1"/>
    <col min="2560" max="2560" width="6.85546875" style="67" customWidth="1"/>
    <col min="2561" max="2561" width="5" style="67" customWidth="1"/>
    <col min="2562" max="2802" width="9.140625" style="67"/>
    <col min="2803" max="2803" width="5.85546875" style="67" customWidth="1"/>
    <col min="2804" max="2804" width="6.85546875" style="67" customWidth="1"/>
    <col min="2805" max="2805" width="5" style="67" customWidth="1"/>
    <col min="2806" max="2806" width="5.85546875" style="67" customWidth="1"/>
    <col min="2807" max="2807" width="6.85546875" style="67" customWidth="1"/>
    <col min="2808" max="2808" width="5" style="67" customWidth="1"/>
    <col min="2809" max="2809" width="5.85546875" style="67" customWidth="1"/>
    <col min="2810" max="2810" width="6.85546875" style="67" customWidth="1"/>
    <col min="2811" max="2811" width="5" style="67" customWidth="1"/>
    <col min="2812" max="2812" width="5.85546875" style="67" customWidth="1"/>
    <col min="2813" max="2813" width="6.85546875" style="67" customWidth="1"/>
    <col min="2814" max="2814" width="5" style="67" customWidth="1"/>
    <col min="2815" max="2815" width="5.85546875" style="67" customWidth="1"/>
    <col min="2816" max="2816" width="6.85546875" style="67" customWidth="1"/>
    <col min="2817" max="2817" width="5" style="67" customWidth="1"/>
    <col min="2818" max="3058" width="9.140625" style="67"/>
    <col min="3059" max="3059" width="5.85546875" style="67" customWidth="1"/>
    <col min="3060" max="3060" width="6.85546875" style="67" customWidth="1"/>
    <col min="3061" max="3061" width="5" style="67" customWidth="1"/>
    <col min="3062" max="3062" width="5.85546875" style="67" customWidth="1"/>
    <col min="3063" max="3063" width="6.85546875" style="67" customWidth="1"/>
    <col min="3064" max="3064" width="5" style="67" customWidth="1"/>
    <col min="3065" max="3065" width="5.85546875" style="67" customWidth="1"/>
    <col min="3066" max="3066" width="6.85546875" style="67" customWidth="1"/>
    <col min="3067" max="3067" width="5" style="67" customWidth="1"/>
    <col min="3068" max="3068" width="5.85546875" style="67" customWidth="1"/>
    <col min="3069" max="3069" width="6.85546875" style="67" customWidth="1"/>
    <col min="3070" max="3070" width="5" style="67" customWidth="1"/>
    <col min="3071" max="3071" width="5.85546875" style="67" customWidth="1"/>
    <col min="3072" max="3072" width="6.85546875" style="67" customWidth="1"/>
    <col min="3073" max="3073" width="5" style="67" customWidth="1"/>
    <col min="3074" max="3314" width="9.140625" style="67"/>
    <col min="3315" max="3315" width="5.85546875" style="67" customWidth="1"/>
    <col min="3316" max="3316" width="6.85546875" style="67" customWidth="1"/>
    <col min="3317" max="3317" width="5" style="67" customWidth="1"/>
    <col min="3318" max="3318" width="5.85546875" style="67" customWidth="1"/>
    <col min="3319" max="3319" width="6.85546875" style="67" customWidth="1"/>
    <col min="3320" max="3320" width="5" style="67" customWidth="1"/>
    <col min="3321" max="3321" width="5.85546875" style="67" customWidth="1"/>
    <col min="3322" max="3322" width="6.85546875" style="67" customWidth="1"/>
    <col min="3323" max="3323" width="5" style="67" customWidth="1"/>
    <col min="3324" max="3324" width="5.85546875" style="67" customWidth="1"/>
    <col min="3325" max="3325" width="6.85546875" style="67" customWidth="1"/>
    <col min="3326" max="3326" width="5" style="67" customWidth="1"/>
    <col min="3327" max="3327" width="5.85546875" style="67" customWidth="1"/>
    <col min="3328" max="3328" width="6.85546875" style="67" customWidth="1"/>
    <col min="3329" max="3329" width="5" style="67" customWidth="1"/>
    <col min="3330" max="3570" width="9.140625" style="67"/>
    <col min="3571" max="3571" width="5.85546875" style="67" customWidth="1"/>
    <col min="3572" max="3572" width="6.85546875" style="67" customWidth="1"/>
    <col min="3573" max="3573" width="5" style="67" customWidth="1"/>
    <col min="3574" max="3574" width="5.85546875" style="67" customWidth="1"/>
    <col min="3575" max="3575" width="6.85546875" style="67" customWidth="1"/>
    <col min="3576" max="3576" width="5" style="67" customWidth="1"/>
    <col min="3577" max="3577" width="5.85546875" style="67" customWidth="1"/>
    <col min="3578" max="3578" width="6.85546875" style="67" customWidth="1"/>
    <col min="3579" max="3579" width="5" style="67" customWidth="1"/>
    <col min="3580" max="3580" width="5.85546875" style="67" customWidth="1"/>
    <col min="3581" max="3581" width="6.85546875" style="67" customWidth="1"/>
    <col min="3582" max="3582" width="5" style="67" customWidth="1"/>
    <col min="3583" max="3583" width="5.85546875" style="67" customWidth="1"/>
    <col min="3584" max="3584" width="6.85546875" style="67" customWidth="1"/>
    <col min="3585" max="3585" width="5" style="67" customWidth="1"/>
    <col min="3586" max="3826" width="9.140625" style="67"/>
    <col min="3827" max="3827" width="5.85546875" style="67" customWidth="1"/>
    <col min="3828" max="3828" width="6.85546875" style="67" customWidth="1"/>
    <col min="3829" max="3829" width="5" style="67" customWidth="1"/>
    <col min="3830" max="3830" width="5.85546875" style="67" customWidth="1"/>
    <col min="3831" max="3831" width="6.85546875" style="67" customWidth="1"/>
    <col min="3832" max="3832" width="5" style="67" customWidth="1"/>
    <col min="3833" max="3833" width="5.85546875" style="67" customWidth="1"/>
    <col min="3834" max="3834" width="6.85546875" style="67" customWidth="1"/>
    <col min="3835" max="3835" width="5" style="67" customWidth="1"/>
    <col min="3836" max="3836" width="5.85546875" style="67" customWidth="1"/>
    <col min="3837" max="3837" width="6.85546875" style="67" customWidth="1"/>
    <col min="3838" max="3838" width="5" style="67" customWidth="1"/>
    <col min="3839" max="3839" width="5.85546875" style="67" customWidth="1"/>
    <col min="3840" max="3840" width="6.85546875" style="67" customWidth="1"/>
    <col min="3841" max="3841" width="5" style="67" customWidth="1"/>
    <col min="3842" max="4082" width="9.140625" style="67"/>
    <col min="4083" max="4083" width="5.85546875" style="67" customWidth="1"/>
    <col min="4084" max="4084" width="6.85546875" style="67" customWidth="1"/>
    <col min="4085" max="4085" width="5" style="67" customWidth="1"/>
    <col min="4086" max="4086" width="5.85546875" style="67" customWidth="1"/>
    <col min="4087" max="4087" width="6.85546875" style="67" customWidth="1"/>
    <col min="4088" max="4088" width="5" style="67" customWidth="1"/>
    <col min="4089" max="4089" width="5.85546875" style="67" customWidth="1"/>
    <col min="4090" max="4090" width="6.85546875" style="67" customWidth="1"/>
    <col min="4091" max="4091" width="5" style="67" customWidth="1"/>
    <col min="4092" max="4092" width="5.85546875" style="67" customWidth="1"/>
    <col min="4093" max="4093" width="6.85546875" style="67" customWidth="1"/>
    <col min="4094" max="4094" width="5" style="67" customWidth="1"/>
    <col min="4095" max="4095" width="5.85546875" style="67" customWidth="1"/>
    <col min="4096" max="4096" width="6.85546875" style="67" customWidth="1"/>
    <col min="4097" max="4097" width="5" style="67" customWidth="1"/>
    <col min="4098" max="4338" width="9.140625" style="67"/>
    <col min="4339" max="4339" width="5.85546875" style="67" customWidth="1"/>
    <col min="4340" max="4340" width="6.85546875" style="67" customWidth="1"/>
    <col min="4341" max="4341" width="5" style="67" customWidth="1"/>
    <col min="4342" max="4342" width="5.85546875" style="67" customWidth="1"/>
    <col min="4343" max="4343" width="6.85546875" style="67" customWidth="1"/>
    <col min="4344" max="4344" width="5" style="67" customWidth="1"/>
    <col min="4345" max="4345" width="5.85546875" style="67" customWidth="1"/>
    <col min="4346" max="4346" width="6.85546875" style="67" customWidth="1"/>
    <col min="4347" max="4347" width="5" style="67" customWidth="1"/>
    <col min="4348" max="4348" width="5.85546875" style="67" customWidth="1"/>
    <col min="4349" max="4349" width="6.85546875" style="67" customWidth="1"/>
    <col min="4350" max="4350" width="5" style="67" customWidth="1"/>
    <col min="4351" max="4351" width="5.85546875" style="67" customWidth="1"/>
    <col min="4352" max="4352" width="6.85546875" style="67" customWidth="1"/>
    <col min="4353" max="4353" width="5" style="67" customWidth="1"/>
    <col min="4354" max="4594" width="9.140625" style="67"/>
    <col min="4595" max="4595" width="5.85546875" style="67" customWidth="1"/>
    <col min="4596" max="4596" width="6.85546875" style="67" customWidth="1"/>
    <col min="4597" max="4597" width="5" style="67" customWidth="1"/>
    <col min="4598" max="4598" width="5.85546875" style="67" customWidth="1"/>
    <col min="4599" max="4599" width="6.85546875" style="67" customWidth="1"/>
    <col min="4600" max="4600" width="5" style="67" customWidth="1"/>
    <col min="4601" max="4601" width="5.85546875" style="67" customWidth="1"/>
    <col min="4602" max="4602" width="6.85546875" style="67" customWidth="1"/>
    <col min="4603" max="4603" width="5" style="67" customWidth="1"/>
    <col min="4604" max="4604" width="5.85546875" style="67" customWidth="1"/>
    <col min="4605" max="4605" width="6.85546875" style="67" customWidth="1"/>
    <col min="4606" max="4606" width="5" style="67" customWidth="1"/>
    <col min="4607" max="4607" width="5.85546875" style="67" customWidth="1"/>
    <col min="4608" max="4608" width="6.85546875" style="67" customWidth="1"/>
    <col min="4609" max="4609" width="5" style="67" customWidth="1"/>
    <col min="4610" max="4850" width="9.140625" style="67"/>
    <col min="4851" max="4851" width="5.85546875" style="67" customWidth="1"/>
    <col min="4852" max="4852" width="6.85546875" style="67" customWidth="1"/>
    <col min="4853" max="4853" width="5" style="67" customWidth="1"/>
    <col min="4854" max="4854" width="5.85546875" style="67" customWidth="1"/>
    <col min="4855" max="4855" width="6.85546875" style="67" customWidth="1"/>
    <col min="4856" max="4856" width="5" style="67" customWidth="1"/>
    <col min="4857" max="4857" width="5.85546875" style="67" customWidth="1"/>
    <col min="4858" max="4858" width="6.85546875" style="67" customWidth="1"/>
    <col min="4859" max="4859" width="5" style="67" customWidth="1"/>
    <col min="4860" max="4860" width="5.85546875" style="67" customWidth="1"/>
    <col min="4861" max="4861" width="6.85546875" style="67" customWidth="1"/>
    <col min="4862" max="4862" width="5" style="67" customWidth="1"/>
    <col min="4863" max="4863" width="5.85546875" style="67" customWidth="1"/>
    <col min="4864" max="4864" width="6.85546875" style="67" customWidth="1"/>
    <col min="4865" max="4865" width="5" style="67" customWidth="1"/>
    <col min="4866" max="5106" width="9.140625" style="67"/>
    <col min="5107" max="5107" width="5.85546875" style="67" customWidth="1"/>
    <col min="5108" max="5108" width="6.85546875" style="67" customWidth="1"/>
    <col min="5109" max="5109" width="5" style="67" customWidth="1"/>
    <col min="5110" max="5110" width="5.85546875" style="67" customWidth="1"/>
    <col min="5111" max="5111" width="6.85546875" style="67" customWidth="1"/>
    <col min="5112" max="5112" width="5" style="67" customWidth="1"/>
    <col min="5113" max="5113" width="5.85546875" style="67" customWidth="1"/>
    <col min="5114" max="5114" width="6.85546875" style="67" customWidth="1"/>
    <col min="5115" max="5115" width="5" style="67" customWidth="1"/>
    <col min="5116" max="5116" width="5.85546875" style="67" customWidth="1"/>
    <col min="5117" max="5117" width="6.85546875" style="67" customWidth="1"/>
    <col min="5118" max="5118" width="5" style="67" customWidth="1"/>
    <col min="5119" max="5119" width="5.85546875" style="67" customWidth="1"/>
    <col min="5120" max="5120" width="6.85546875" style="67" customWidth="1"/>
    <col min="5121" max="5121" width="5" style="67" customWidth="1"/>
    <col min="5122" max="5362" width="9.140625" style="67"/>
    <col min="5363" max="5363" width="5.85546875" style="67" customWidth="1"/>
    <col min="5364" max="5364" width="6.85546875" style="67" customWidth="1"/>
    <col min="5365" max="5365" width="5" style="67" customWidth="1"/>
    <col min="5366" max="5366" width="5.85546875" style="67" customWidth="1"/>
    <col min="5367" max="5367" width="6.85546875" style="67" customWidth="1"/>
    <col min="5368" max="5368" width="5" style="67" customWidth="1"/>
    <col min="5369" max="5369" width="5.85546875" style="67" customWidth="1"/>
    <col min="5370" max="5370" width="6.85546875" style="67" customWidth="1"/>
    <col min="5371" max="5371" width="5" style="67" customWidth="1"/>
    <col min="5372" max="5372" width="5.85546875" style="67" customWidth="1"/>
    <col min="5373" max="5373" width="6.85546875" style="67" customWidth="1"/>
    <col min="5374" max="5374" width="5" style="67" customWidth="1"/>
    <col min="5375" max="5375" width="5.85546875" style="67" customWidth="1"/>
    <col min="5376" max="5376" width="6.85546875" style="67" customWidth="1"/>
    <col min="5377" max="5377" width="5" style="67" customWidth="1"/>
    <col min="5378" max="5618" width="9.140625" style="67"/>
    <col min="5619" max="5619" width="5.85546875" style="67" customWidth="1"/>
    <col min="5620" max="5620" width="6.85546875" style="67" customWidth="1"/>
    <col min="5621" max="5621" width="5" style="67" customWidth="1"/>
    <col min="5622" max="5622" width="5.85546875" style="67" customWidth="1"/>
    <col min="5623" max="5623" width="6.85546875" style="67" customWidth="1"/>
    <col min="5624" max="5624" width="5" style="67" customWidth="1"/>
    <col min="5625" max="5625" width="5.85546875" style="67" customWidth="1"/>
    <col min="5626" max="5626" width="6.85546875" style="67" customWidth="1"/>
    <col min="5627" max="5627" width="5" style="67" customWidth="1"/>
    <col min="5628" max="5628" width="5.85546875" style="67" customWidth="1"/>
    <col min="5629" max="5629" width="6.85546875" style="67" customWidth="1"/>
    <col min="5630" max="5630" width="5" style="67" customWidth="1"/>
    <col min="5631" max="5631" width="5.85546875" style="67" customWidth="1"/>
    <col min="5632" max="5632" width="6.85546875" style="67" customWidth="1"/>
    <col min="5633" max="5633" width="5" style="67" customWidth="1"/>
    <col min="5634" max="5874" width="9.140625" style="67"/>
    <col min="5875" max="5875" width="5.85546875" style="67" customWidth="1"/>
    <col min="5876" max="5876" width="6.85546875" style="67" customWidth="1"/>
    <col min="5877" max="5877" width="5" style="67" customWidth="1"/>
    <col min="5878" max="5878" width="5.85546875" style="67" customWidth="1"/>
    <col min="5879" max="5879" width="6.85546875" style="67" customWidth="1"/>
    <col min="5880" max="5880" width="5" style="67" customWidth="1"/>
    <col min="5881" max="5881" width="5.85546875" style="67" customWidth="1"/>
    <col min="5882" max="5882" width="6.85546875" style="67" customWidth="1"/>
    <col min="5883" max="5883" width="5" style="67" customWidth="1"/>
    <col min="5884" max="5884" width="5.85546875" style="67" customWidth="1"/>
    <col min="5885" max="5885" width="6.85546875" style="67" customWidth="1"/>
    <col min="5886" max="5886" width="5" style="67" customWidth="1"/>
    <col min="5887" max="5887" width="5.85546875" style="67" customWidth="1"/>
    <col min="5888" max="5888" width="6.85546875" style="67" customWidth="1"/>
    <col min="5889" max="5889" width="5" style="67" customWidth="1"/>
    <col min="5890" max="6130" width="9.140625" style="67"/>
    <col min="6131" max="6131" width="5.85546875" style="67" customWidth="1"/>
    <col min="6132" max="6132" width="6.85546875" style="67" customWidth="1"/>
    <col min="6133" max="6133" width="5" style="67" customWidth="1"/>
    <col min="6134" max="6134" width="5.85546875" style="67" customWidth="1"/>
    <col min="6135" max="6135" width="6.85546875" style="67" customWidth="1"/>
    <col min="6136" max="6136" width="5" style="67" customWidth="1"/>
    <col min="6137" max="6137" width="5.85546875" style="67" customWidth="1"/>
    <col min="6138" max="6138" width="6.85546875" style="67" customWidth="1"/>
    <col min="6139" max="6139" width="5" style="67" customWidth="1"/>
    <col min="6140" max="6140" width="5.85546875" style="67" customWidth="1"/>
    <col min="6141" max="6141" width="6.85546875" style="67" customWidth="1"/>
    <col min="6142" max="6142" width="5" style="67" customWidth="1"/>
    <col min="6143" max="6143" width="5.85546875" style="67" customWidth="1"/>
    <col min="6144" max="6144" width="6.85546875" style="67" customWidth="1"/>
    <col min="6145" max="6145" width="5" style="67" customWidth="1"/>
    <col min="6146" max="6386" width="9.140625" style="67"/>
    <col min="6387" max="6387" width="5.85546875" style="67" customWidth="1"/>
    <col min="6388" max="6388" width="6.85546875" style="67" customWidth="1"/>
    <col min="6389" max="6389" width="5" style="67" customWidth="1"/>
    <col min="6390" max="6390" width="5.85546875" style="67" customWidth="1"/>
    <col min="6391" max="6391" width="6.85546875" style="67" customWidth="1"/>
    <col min="6392" max="6392" width="5" style="67" customWidth="1"/>
    <col min="6393" max="6393" width="5.85546875" style="67" customWidth="1"/>
    <col min="6394" max="6394" width="6.85546875" style="67" customWidth="1"/>
    <col min="6395" max="6395" width="5" style="67" customWidth="1"/>
    <col min="6396" max="6396" width="5.85546875" style="67" customWidth="1"/>
    <col min="6397" max="6397" width="6.85546875" style="67" customWidth="1"/>
    <col min="6398" max="6398" width="5" style="67" customWidth="1"/>
    <col min="6399" max="6399" width="5.85546875" style="67" customWidth="1"/>
    <col min="6400" max="6400" width="6.85546875" style="67" customWidth="1"/>
    <col min="6401" max="6401" width="5" style="67" customWidth="1"/>
    <col min="6402" max="6642" width="9.140625" style="67"/>
    <col min="6643" max="6643" width="5.85546875" style="67" customWidth="1"/>
    <col min="6644" max="6644" width="6.85546875" style="67" customWidth="1"/>
    <col min="6645" max="6645" width="5" style="67" customWidth="1"/>
    <col min="6646" max="6646" width="5.85546875" style="67" customWidth="1"/>
    <col min="6647" max="6647" width="6.85546875" style="67" customWidth="1"/>
    <col min="6648" max="6648" width="5" style="67" customWidth="1"/>
    <col min="6649" max="6649" width="5.85546875" style="67" customWidth="1"/>
    <col min="6650" max="6650" width="6.85546875" style="67" customWidth="1"/>
    <col min="6651" max="6651" width="5" style="67" customWidth="1"/>
    <col min="6652" max="6652" width="5.85546875" style="67" customWidth="1"/>
    <col min="6653" max="6653" width="6.85546875" style="67" customWidth="1"/>
    <col min="6654" max="6654" width="5" style="67" customWidth="1"/>
    <col min="6655" max="6655" width="5.85546875" style="67" customWidth="1"/>
    <col min="6656" max="6656" width="6.85546875" style="67" customWidth="1"/>
    <col min="6657" max="6657" width="5" style="67" customWidth="1"/>
    <col min="6658" max="6898" width="9.140625" style="67"/>
    <col min="6899" max="6899" width="5.85546875" style="67" customWidth="1"/>
    <col min="6900" max="6900" width="6.85546875" style="67" customWidth="1"/>
    <col min="6901" max="6901" width="5" style="67" customWidth="1"/>
    <col min="6902" max="6902" width="5.85546875" style="67" customWidth="1"/>
    <col min="6903" max="6903" width="6.85546875" style="67" customWidth="1"/>
    <col min="6904" max="6904" width="5" style="67" customWidth="1"/>
    <col min="6905" max="6905" width="5.85546875" style="67" customWidth="1"/>
    <col min="6906" max="6906" width="6.85546875" style="67" customWidth="1"/>
    <col min="6907" max="6907" width="5" style="67" customWidth="1"/>
    <col min="6908" max="6908" width="5.85546875" style="67" customWidth="1"/>
    <col min="6909" max="6909" width="6.85546875" style="67" customWidth="1"/>
    <col min="6910" max="6910" width="5" style="67" customWidth="1"/>
    <col min="6911" max="6911" width="5.85546875" style="67" customWidth="1"/>
    <col min="6912" max="6912" width="6.85546875" style="67" customWidth="1"/>
    <col min="6913" max="6913" width="5" style="67" customWidth="1"/>
    <col min="6914" max="7154" width="9.140625" style="67"/>
    <col min="7155" max="7155" width="5.85546875" style="67" customWidth="1"/>
    <col min="7156" max="7156" width="6.85546875" style="67" customWidth="1"/>
    <col min="7157" max="7157" width="5" style="67" customWidth="1"/>
    <col min="7158" max="7158" width="5.85546875" style="67" customWidth="1"/>
    <col min="7159" max="7159" width="6.85546875" style="67" customWidth="1"/>
    <col min="7160" max="7160" width="5" style="67" customWidth="1"/>
    <col min="7161" max="7161" width="5.85546875" style="67" customWidth="1"/>
    <col min="7162" max="7162" width="6.85546875" style="67" customWidth="1"/>
    <col min="7163" max="7163" width="5" style="67" customWidth="1"/>
    <col min="7164" max="7164" width="5.85546875" style="67" customWidth="1"/>
    <col min="7165" max="7165" width="6.85546875" style="67" customWidth="1"/>
    <col min="7166" max="7166" width="5" style="67" customWidth="1"/>
    <col min="7167" max="7167" width="5.85546875" style="67" customWidth="1"/>
    <col min="7168" max="7168" width="6.85546875" style="67" customWidth="1"/>
    <col min="7169" max="7169" width="5" style="67" customWidth="1"/>
    <col min="7170" max="7410" width="9.140625" style="67"/>
    <col min="7411" max="7411" width="5.85546875" style="67" customWidth="1"/>
    <col min="7412" max="7412" width="6.85546875" style="67" customWidth="1"/>
    <col min="7413" max="7413" width="5" style="67" customWidth="1"/>
    <col min="7414" max="7414" width="5.85546875" style="67" customWidth="1"/>
    <col min="7415" max="7415" width="6.85546875" style="67" customWidth="1"/>
    <col min="7416" max="7416" width="5" style="67" customWidth="1"/>
    <col min="7417" max="7417" width="5.85546875" style="67" customWidth="1"/>
    <col min="7418" max="7418" width="6.85546875" style="67" customWidth="1"/>
    <col min="7419" max="7419" width="5" style="67" customWidth="1"/>
    <col min="7420" max="7420" width="5.85546875" style="67" customWidth="1"/>
    <col min="7421" max="7421" width="6.85546875" style="67" customWidth="1"/>
    <col min="7422" max="7422" width="5" style="67" customWidth="1"/>
    <col min="7423" max="7423" width="5.85546875" style="67" customWidth="1"/>
    <col min="7424" max="7424" width="6.85546875" style="67" customWidth="1"/>
    <col min="7425" max="7425" width="5" style="67" customWidth="1"/>
    <col min="7426" max="7666" width="9.140625" style="67"/>
    <col min="7667" max="7667" width="5.85546875" style="67" customWidth="1"/>
    <col min="7668" max="7668" width="6.85546875" style="67" customWidth="1"/>
    <col min="7669" max="7669" width="5" style="67" customWidth="1"/>
    <col min="7670" max="7670" width="5.85546875" style="67" customWidth="1"/>
    <col min="7671" max="7671" width="6.85546875" style="67" customWidth="1"/>
    <col min="7672" max="7672" width="5" style="67" customWidth="1"/>
    <col min="7673" max="7673" width="5.85546875" style="67" customWidth="1"/>
    <col min="7674" max="7674" width="6.85546875" style="67" customWidth="1"/>
    <col min="7675" max="7675" width="5" style="67" customWidth="1"/>
    <col min="7676" max="7676" width="5.85546875" style="67" customWidth="1"/>
    <col min="7677" max="7677" width="6.85546875" style="67" customWidth="1"/>
    <col min="7678" max="7678" width="5" style="67" customWidth="1"/>
    <col min="7679" max="7679" width="5.85546875" style="67" customWidth="1"/>
    <col min="7680" max="7680" width="6.85546875" style="67" customWidth="1"/>
    <col min="7681" max="7681" width="5" style="67" customWidth="1"/>
    <col min="7682" max="7922" width="9.140625" style="67"/>
    <col min="7923" max="7923" width="5.85546875" style="67" customWidth="1"/>
    <col min="7924" max="7924" width="6.85546875" style="67" customWidth="1"/>
    <col min="7925" max="7925" width="5" style="67" customWidth="1"/>
    <col min="7926" max="7926" width="5.85546875" style="67" customWidth="1"/>
    <col min="7927" max="7927" width="6.85546875" style="67" customWidth="1"/>
    <col min="7928" max="7928" width="5" style="67" customWidth="1"/>
    <col min="7929" max="7929" width="5.85546875" style="67" customWidth="1"/>
    <col min="7930" max="7930" width="6.85546875" style="67" customWidth="1"/>
    <col min="7931" max="7931" width="5" style="67" customWidth="1"/>
    <col min="7932" max="7932" width="5.85546875" style="67" customWidth="1"/>
    <col min="7933" max="7933" width="6.85546875" style="67" customWidth="1"/>
    <col min="7934" max="7934" width="5" style="67" customWidth="1"/>
    <col min="7935" max="7935" width="5.85546875" style="67" customWidth="1"/>
    <col min="7936" max="7936" width="6.85546875" style="67" customWidth="1"/>
    <col min="7937" max="7937" width="5" style="67" customWidth="1"/>
    <col min="7938" max="8178" width="9.140625" style="67"/>
    <col min="8179" max="8179" width="5.85546875" style="67" customWidth="1"/>
    <col min="8180" max="8180" width="6.85546875" style="67" customWidth="1"/>
    <col min="8181" max="8181" width="5" style="67" customWidth="1"/>
    <col min="8182" max="8182" width="5.85546875" style="67" customWidth="1"/>
    <col min="8183" max="8183" width="6.85546875" style="67" customWidth="1"/>
    <col min="8184" max="8184" width="5" style="67" customWidth="1"/>
    <col min="8185" max="8185" width="5.85546875" style="67" customWidth="1"/>
    <col min="8186" max="8186" width="6.85546875" style="67" customWidth="1"/>
    <col min="8187" max="8187" width="5" style="67" customWidth="1"/>
    <col min="8188" max="8188" width="5.85546875" style="67" customWidth="1"/>
    <col min="8189" max="8189" width="6.85546875" style="67" customWidth="1"/>
    <col min="8190" max="8190" width="5" style="67" customWidth="1"/>
    <col min="8191" max="8191" width="5.85546875" style="67" customWidth="1"/>
    <col min="8192" max="8192" width="6.85546875" style="67" customWidth="1"/>
    <col min="8193" max="8193" width="5" style="67" customWidth="1"/>
    <col min="8194" max="8434" width="9.140625" style="67"/>
    <col min="8435" max="8435" width="5.85546875" style="67" customWidth="1"/>
    <col min="8436" max="8436" width="6.85546875" style="67" customWidth="1"/>
    <col min="8437" max="8437" width="5" style="67" customWidth="1"/>
    <col min="8438" max="8438" width="5.85546875" style="67" customWidth="1"/>
    <col min="8439" max="8439" width="6.85546875" style="67" customWidth="1"/>
    <col min="8440" max="8440" width="5" style="67" customWidth="1"/>
    <col min="8441" max="8441" width="5.85546875" style="67" customWidth="1"/>
    <col min="8442" max="8442" width="6.85546875" style="67" customWidth="1"/>
    <col min="8443" max="8443" width="5" style="67" customWidth="1"/>
    <col min="8444" max="8444" width="5.85546875" style="67" customWidth="1"/>
    <col min="8445" max="8445" width="6.85546875" style="67" customWidth="1"/>
    <col min="8446" max="8446" width="5" style="67" customWidth="1"/>
    <col min="8447" max="8447" width="5.85546875" style="67" customWidth="1"/>
    <col min="8448" max="8448" width="6.85546875" style="67" customWidth="1"/>
    <col min="8449" max="8449" width="5" style="67" customWidth="1"/>
    <col min="8450" max="8690" width="9.140625" style="67"/>
    <col min="8691" max="8691" width="5.85546875" style="67" customWidth="1"/>
    <col min="8692" max="8692" width="6.85546875" style="67" customWidth="1"/>
    <col min="8693" max="8693" width="5" style="67" customWidth="1"/>
    <col min="8694" max="8694" width="5.85546875" style="67" customWidth="1"/>
    <col min="8695" max="8695" width="6.85546875" style="67" customWidth="1"/>
    <col min="8696" max="8696" width="5" style="67" customWidth="1"/>
    <col min="8697" max="8697" width="5.85546875" style="67" customWidth="1"/>
    <col min="8698" max="8698" width="6.85546875" style="67" customWidth="1"/>
    <col min="8699" max="8699" width="5" style="67" customWidth="1"/>
    <col min="8700" max="8700" width="5.85546875" style="67" customWidth="1"/>
    <col min="8701" max="8701" width="6.85546875" style="67" customWidth="1"/>
    <col min="8702" max="8702" width="5" style="67" customWidth="1"/>
    <col min="8703" max="8703" width="5.85546875" style="67" customWidth="1"/>
    <col min="8704" max="8704" width="6.85546875" style="67" customWidth="1"/>
    <col min="8705" max="8705" width="5" style="67" customWidth="1"/>
    <col min="8706" max="8946" width="9.140625" style="67"/>
    <col min="8947" max="8947" width="5.85546875" style="67" customWidth="1"/>
    <col min="8948" max="8948" width="6.85546875" style="67" customWidth="1"/>
    <col min="8949" max="8949" width="5" style="67" customWidth="1"/>
    <col min="8950" max="8950" width="5.85546875" style="67" customWidth="1"/>
    <col min="8951" max="8951" width="6.85546875" style="67" customWidth="1"/>
    <col min="8952" max="8952" width="5" style="67" customWidth="1"/>
    <col min="8953" max="8953" width="5.85546875" style="67" customWidth="1"/>
    <col min="8954" max="8954" width="6.85546875" style="67" customWidth="1"/>
    <col min="8955" max="8955" width="5" style="67" customWidth="1"/>
    <col min="8956" max="8956" width="5.85546875" style="67" customWidth="1"/>
    <col min="8957" max="8957" width="6.85546875" style="67" customWidth="1"/>
    <col min="8958" max="8958" width="5" style="67" customWidth="1"/>
    <col min="8959" max="8959" width="5.85546875" style="67" customWidth="1"/>
    <col min="8960" max="8960" width="6.85546875" style="67" customWidth="1"/>
    <col min="8961" max="8961" width="5" style="67" customWidth="1"/>
    <col min="8962" max="9202" width="9.140625" style="67"/>
    <col min="9203" max="9203" width="5.85546875" style="67" customWidth="1"/>
    <col min="9204" max="9204" width="6.85546875" style="67" customWidth="1"/>
    <col min="9205" max="9205" width="5" style="67" customWidth="1"/>
    <col min="9206" max="9206" width="5.85546875" style="67" customWidth="1"/>
    <col min="9207" max="9207" width="6.85546875" style="67" customWidth="1"/>
    <col min="9208" max="9208" width="5" style="67" customWidth="1"/>
    <col min="9209" max="9209" width="5.85546875" style="67" customWidth="1"/>
    <col min="9210" max="9210" width="6.85546875" style="67" customWidth="1"/>
    <col min="9211" max="9211" width="5" style="67" customWidth="1"/>
    <col min="9212" max="9212" width="5.85546875" style="67" customWidth="1"/>
    <col min="9213" max="9213" width="6.85546875" style="67" customWidth="1"/>
    <col min="9214" max="9214" width="5" style="67" customWidth="1"/>
    <col min="9215" max="9215" width="5.85546875" style="67" customWidth="1"/>
    <col min="9216" max="9216" width="6.85546875" style="67" customWidth="1"/>
    <col min="9217" max="9217" width="5" style="67" customWidth="1"/>
    <col min="9218" max="9458" width="9.140625" style="67"/>
    <col min="9459" max="9459" width="5.85546875" style="67" customWidth="1"/>
    <col min="9460" max="9460" width="6.85546875" style="67" customWidth="1"/>
    <col min="9461" max="9461" width="5" style="67" customWidth="1"/>
    <col min="9462" max="9462" width="5.85546875" style="67" customWidth="1"/>
    <col min="9463" max="9463" width="6.85546875" style="67" customWidth="1"/>
    <col min="9464" max="9464" width="5" style="67" customWidth="1"/>
    <col min="9465" max="9465" width="5.85546875" style="67" customWidth="1"/>
    <col min="9466" max="9466" width="6.85546875" style="67" customWidth="1"/>
    <col min="9467" max="9467" width="5" style="67" customWidth="1"/>
    <col min="9468" max="9468" width="5.85546875" style="67" customWidth="1"/>
    <col min="9469" max="9469" width="6.85546875" style="67" customWidth="1"/>
    <col min="9470" max="9470" width="5" style="67" customWidth="1"/>
    <col min="9471" max="9471" width="5.85546875" style="67" customWidth="1"/>
    <col min="9472" max="9472" width="6.85546875" style="67" customWidth="1"/>
    <col min="9473" max="9473" width="5" style="67" customWidth="1"/>
    <col min="9474" max="9714" width="9.140625" style="67"/>
    <col min="9715" max="9715" width="5.85546875" style="67" customWidth="1"/>
    <col min="9716" max="9716" width="6.85546875" style="67" customWidth="1"/>
    <col min="9717" max="9717" width="5" style="67" customWidth="1"/>
    <col min="9718" max="9718" width="5.85546875" style="67" customWidth="1"/>
    <col min="9719" max="9719" width="6.85546875" style="67" customWidth="1"/>
    <col min="9720" max="9720" width="5" style="67" customWidth="1"/>
    <col min="9721" max="9721" width="5.85546875" style="67" customWidth="1"/>
    <col min="9722" max="9722" width="6.85546875" style="67" customWidth="1"/>
    <col min="9723" max="9723" width="5" style="67" customWidth="1"/>
    <col min="9724" max="9724" width="5.85546875" style="67" customWidth="1"/>
    <col min="9725" max="9725" width="6.85546875" style="67" customWidth="1"/>
    <col min="9726" max="9726" width="5" style="67" customWidth="1"/>
    <col min="9727" max="9727" width="5.85546875" style="67" customWidth="1"/>
    <col min="9728" max="9728" width="6.85546875" style="67" customWidth="1"/>
    <col min="9729" max="9729" width="5" style="67" customWidth="1"/>
    <col min="9730" max="9970" width="9.140625" style="67"/>
    <col min="9971" max="9971" width="5.85546875" style="67" customWidth="1"/>
    <col min="9972" max="9972" width="6.85546875" style="67" customWidth="1"/>
    <col min="9973" max="9973" width="5" style="67" customWidth="1"/>
    <col min="9974" max="9974" width="5.85546875" style="67" customWidth="1"/>
    <col min="9975" max="9975" width="6.85546875" style="67" customWidth="1"/>
    <col min="9976" max="9976" width="5" style="67" customWidth="1"/>
    <col min="9977" max="9977" width="5.85546875" style="67" customWidth="1"/>
    <col min="9978" max="9978" width="6.85546875" style="67" customWidth="1"/>
    <col min="9979" max="9979" width="5" style="67" customWidth="1"/>
    <col min="9980" max="9980" width="5.85546875" style="67" customWidth="1"/>
    <col min="9981" max="9981" width="6.85546875" style="67" customWidth="1"/>
    <col min="9982" max="9982" width="5" style="67" customWidth="1"/>
    <col min="9983" max="9983" width="5.85546875" style="67" customWidth="1"/>
    <col min="9984" max="9984" width="6.85546875" style="67" customWidth="1"/>
    <col min="9985" max="9985" width="5" style="67" customWidth="1"/>
    <col min="9986" max="10226" width="9.140625" style="67"/>
    <col min="10227" max="10227" width="5.85546875" style="67" customWidth="1"/>
    <col min="10228" max="10228" width="6.85546875" style="67" customWidth="1"/>
    <col min="10229" max="10229" width="5" style="67" customWidth="1"/>
    <col min="10230" max="10230" width="5.85546875" style="67" customWidth="1"/>
    <col min="10231" max="10231" width="6.85546875" style="67" customWidth="1"/>
    <col min="10232" max="10232" width="5" style="67" customWidth="1"/>
    <col min="10233" max="10233" width="5.85546875" style="67" customWidth="1"/>
    <col min="10234" max="10234" width="6.85546875" style="67" customWidth="1"/>
    <col min="10235" max="10235" width="5" style="67" customWidth="1"/>
    <col min="10236" max="10236" width="5.85546875" style="67" customWidth="1"/>
    <col min="10237" max="10237" width="6.85546875" style="67" customWidth="1"/>
    <col min="10238" max="10238" width="5" style="67" customWidth="1"/>
    <col min="10239" max="10239" width="5.85546875" style="67" customWidth="1"/>
    <col min="10240" max="10240" width="6.85546875" style="67" customWidth="1"/>
    <col min="10241" max="10241" width="5" style="67" customWidth="1"/>
    <col min="10242" max="10482" width="9.140625" style="67"/>
    <col min="10483" max="10483" width="5.85546875" style="67" customWidth="1"/>
    <col min="10484" max="10484" width="6.85546875" style="67" customWidth="1"/>
    <col min="10485" max="10485" width="5" style="67" customWidth="1"/>
    <col min="10486" max="10486" width="5.85546875" style="67" customWidth="1"/>
    <col min="10487" max="10487" width="6.85546875" style="67" customWidth="1"/>
    <col min="10488" max="10488" width="5" style="67" customWidth="1"/>
    <col min="10489" max="10489" width="5.85546875" style="67" customWidth="1"/>
    <col min="10490" max="10490" width="6.85546875" style="67" customWidth="1"/>
    <col min="10491" max="10491" width="5" style="67" customWidth="1"/>
    <col min="10492" max="10492" width="5.85546875" style="67" customWidth="1"/>
    <col min="10493" max="10493" width="6.85546875" style="67" customWidth="1"/>
    <col min="10494" max="10494" width="5" style="67" customWidth="1"/>
    <col min="10495" max="10495" width="5.85546875" style="67" customWidth="1"/>
    <col min="10496" max="10496" width="6.85546875" style="67" customWidth="1"/>
    <col min="10497" max="10497" width="5" style="67" customWidth="1"/>
    <col min="10498" max="10738" width="9.140625" style="67"/>
    <col min="10739" max="10739" width="5.85546875" style="67" customWidth="1"/>
    <col min="10740" max="10740" width="6.85546875" style="67" customWidth="1"/>
    <col min="10741" max="10741" width="5" style="67" customWidth="1"/>
    <col min="10742" max="10742" width="5.85546875" style="67" customWidth="1"/>
    <col min="10743" max="10743" width="6.85546875" style="67" customWidth="1"/>
    <col min="10744" max="10744" width="5" style="67" customWidth="1"/>
    <col min="10745" max="10745" width="5.85546875" style="67" customWidth="1"/>
    <col min="10746" max="10746" width="6.85546875" style="67" customWidth="1"/>
    <col min="10747" max="10747" width="5" style="67" customWidth="1"/>
    <col min="10748" max="10748" width="5.85546875" style="67" customWidth="1"/>
    <col min="10749" max="10749" width="6.85546875" style="67" customWidth="1"/>
    <col min="10750" max="10750" width="5" style="67" customWidth="1"/>
    <col min="10751" max="10751" width="5.85546875" style="67" customWidth="1"/>
    <col min="10752" max="10752" width="6.85546875" style="67" customWidth="1"/>
    <col min="10753" max="10753" width="5" style="67" customWidth="1"/>
    <col min="10754" max="10994" width="9.140625" style="67"/>
    <col min="10995" max="10995" width="5.85546875" style="67" customWidth="1"/>
    <col min="10996" max="10996" width="6.85546875" style="67" customWidth="1"/>
    <col min="10997" max="10997" width="5" style="67" customWidth="1"/>
    <col min="10998" max="10998" width="5.85546875" style="67" customWidth="1"/>
    <col min="10999" max="10999" width="6.85546875" style="67" customWidth="1"/>
    <col min="11000" max="11000" width="5" style="67" customWidth="1"/>
    <col min="11001" max="11001" width="5.85546875" style="67" customWidth="1"/>
    <col min="11002" max="11002" width="6.85546875" style="67" customWidth="1"/>
    <col min="11003" max="11003" width="5" style="67" customWidth="1"/>
    <col min="11004" max="11004" width="5.85546875" style="67" customWidth="1"/>
    <col min="11005" max="11005" width="6.85546875" style="67" customWidth="1"/>
    <col min="11006" max="11006" width="5" style="67" customWidth="1"/>
    <col min="11007" max="11007" width="5.85546875" style="67" customWidth="1"/>
    <col min="11008" max="11008" width="6.85546875" style="67" customWidth="1"/>
    <col min="11009" max="11009" width="5" style="67" customWidth="1"/>
    <col min="11010" max="11250" width="9.140625" style="67"/>
    <col min="11251" max="11251" width="5.85546875" style="67" customWidth="1"/>
    <col min="11252" max="11252" width="6.85546875" style="67" customWidth="1"/>
    <col min="11253" max="11253" width="5" style="67" customWidth="1"/>
    <col min="11254" max="11254" width="5.85546875" style="67" customWidth="1"/>
    <col min="11255" max="11255" width="6.85546875" style="67" customWidth="1"/>
    <col min="11256" max="11256" width="5" style="67" customWidth="1"/>
    <col min="11257" max="11257" width="5.85546875" style="67" customWidth="1"/>
    <col min="11258" max="11258" width="6.85546875" style="67" customWidth="1"/>
    <col min="11259" max="11259" width="5" style="67" customWidth="1"/>
    <col min="11260" max="11260" width="5.85546875" style="67" customWidth="1"/>
    <col min="11261" max="11261" width="6.85546875" style="67" customWidth="1"/>
    <col min="11262" max="11262" width="5" style="67" customWidth="1"/>
    <col min="11263" max="11263" width="5.85546875" style="67" customWidth="1"/>
    <col min="11264" max="11264" width="6.85546875" style="67" customWidth="1"/>
    <col min="11265" max="11265" width="5" style="67" customWidth="1"/>
    <col min="11266" max="11506" width="9.140625" style="67"/>
    <col min="11507" max="11507" width="5.85546875" style="67" customWidth="1"/>
    <col min="11508" max="11508" width="6.85546875" style="67" customWidth="1"/>
    <col min="11509" max="11509" width="5" style="67" customWidth="1"/>
    <col min="11510" max="11510" width="5.85546875" style="67" customWidth="1"/>
    <col min="11511" max="11511" width="6.85546875" style="67" customWidth="1"/>
    <col min="11512" max="11512" width="5" style="67" customWidth="1"/>
    <col min="11513" max="11513" width="5.85546875" style="67" customWidth="1"/>
    <col min="11514" max="11514" width="6.85546875" style="67" customWidth="1"/>
    <col min="11515" max="11515" width="5" style="67" customWidth="1"/>
    <col min="11516" max="11516" width="5.85546875" style="67" customWidth="1"/>
    <col min="11517" max="11517" width="6.85546875" style="67" customWidth="1"/>
    <col min="11518" max="11518" width="5" style="67" customWidth="1"/>
    <col min="11519" max="11519" width="5.85546875" style="67" customWidth="1"/>
    <col min="11520" max="11520" width="6.85546875" style="67" customWidth="1"/>
    <col min="11521" max="11521" width="5" style="67" customWidth="1"/>
    <col min="11522" max="11762" width="9.140625" style="67"/>
    <col min="11763" max="11763" width="5.85546875" style="67" customWidth="1"/>
    <col min="11764" max="11764" width="6.85546875" style="67" customWidth="1"/>
    <col min="11765" max="11765" width="5" style="67" customWidth="1"/>
    <col min="11766" max="11766" width="5.85546875" style="67" customWidth="1"/>
    <col min="11767" max="11767" width="6.85546875" style="67" customWidth="1"/>
    <col min="11768" max="11768" width="5" style="67" customWidth="1"/>
    <col min="11769" max="11769" width="5.85546875" style="67" customWidth="1"/>
    <col min="11770" max="11770" width="6.85546875" style="67" customWidth="1"/>
    <col min="11771" max="11771" width="5" style="67" customWidth="1"/>
    <col min="11772" max="11772" width="5.85546875" style="67" customWidth="1"/>
    <col min="11773" max="11773" width="6.85546875" style="67" customWidth="1"/>
    <col min="11774" max="11774" width="5" style="67" customWidth="1"/>
    <col min="11775" max="11775" width="5.85546875" style="67" customWidth="1"/>
    <col min="11776" max="11776" width="6.85546875" style="67" customWidth="1"/>
    <col min="11777" max="11777" width="5" style="67" customWidth="1"/>
    <col min="11778" max="12018" width="9.140625" style="67"/>
    <col min="12019" max="12019" width="5.85546875" style="67" customWidth="1"/>
    <col min="12020" max="12020" width="6.85546875" style="67" customWidth="1"/>
    <col min="12021" max="12021" width="5" style="67" customWidth="1"/>
    <col min="12022" max="12022" width="5.85546875" style="67" customWidth="1"/>
    <col min="12023" max="12023" width="6.85546875" style="67" customWidth="1"/>
    <col min="12024" max="12024" width="5" style="67" customWidth="1"/>
    <col min="12025" max="12025" width="5.85546875" style="67" customWidth="1"/>
    <col min="12026" max="12026" width="6.85546875" style="67" customWidth="1"/>
    <col min="12027" max="12027" width="5" style="67" customWidth="1"/>
    <col min="12028" max="12028" width="5.85546875" style="67" customWidth="1"/>
    <col min="12029" max="12029" width="6.85546875" style="67" customWidth="1"/>
    <col min="12030" max="12030" width="5" style="67" customWidth="1"/>
    <col min="12031" max="12031" width="5.85546875" style="67" customWidth="1"/>
    <col min="12032" max="12032" width="6.85546875" style="67" customWidth="1"/>
    <col min="12033" max="12033" width="5" style="67" customWidth="1"/>
    <col min="12034" max="12274" width="9.140625" style="67"/>
    <col min="12275" max="12275" width="5.85546875" style="67" customWidth="1"/>
    <col min="12276" max="12276" width="6.85546875" style="67" customWidth="1"/>
    <col min="12277" max="12277" width="5" style="67" customWidth="1"/>
    <col min="12278" max="12278" width="5.85546875" style="67" customWidth="1"/>
    <col min="12279" max="12279" width="6.85546875" style="67" customWidth="1"/>
    <col min="12280" max="12280" width="5" style="67" customWidth="1"/>
    <col min="12281" max="12281" width="5.85546875" style="67" customWidth="1"/>
    <col min="12282" max="12282" width="6.85546875" style="67" customWidth="1"/>
    <col min="12283" max="12283" width="5" style="67" customWidth="1"/>
    <col min="12284" max="12284" width="5.85546875" style="67" customWidth="1"/>
    <col min="12285" max="12285" width="6.85546875" style="67" customWidth="1"/>
    <col min="12286" max="12286" width="5" style="67" customWidth="1"/>
    <col min="12287" max="12287" width="5.85546875" style="67" customWidth="1"/>
    <col min="12288" max="12288" width="6.85546875" style="67" customWidth="1"/>
    <col min="12289" max="12289" width="5" style="67" customWidth="1"/>
    <col min="12290" max="12530" width="9.140625" style="67"/>
    <col min="12531" max="12531" width="5.85546875" style="67" customWidth="1"/>
    <col min="12532" max="12532" width="6.85546875" style="67" customWidth="1"/>
    <col min="12533" max="12533" width="5" style="67" customWidth="1"/>
    <col min="12534" max="12534" width="5.85546875" style="67" customWidth="1"/>
    <col min="12535" max="12535" width="6.85546875" style="67" customWidth="1"/>
    <col min="12536" max="12536" width="5" style="67" customWidth="1"/>
    <col min="12537" max="12537" width="5.85546875" style="67" customWidth="1"/>
    <col min="12538" max="12538" width="6.85546875" style="67" customWidth="1"/>
    <col min="12539" max="12539" width="5" style="67" customWidth="1"/>
    <col min="12540" max="12540" width="5.85546875" style="67" customWidth="1"/>
    <col min="12541" max="12541" width="6.85546875" style="67" customWidth="1"/>
    <col min="12542" max="12542" width="5" style="67" customWidth="1"/>
    <col min="12543" max="12543" width="5.85546875" style="67" customWidth="1"/>
    <col min="12544" max="12544" width="6.85546875" style="67" customWidth="1"/>
    <col min="12545" max="12545" width="5" style="67" customWidth="1"/>
    <col min="12546" max="12786" width="9.140625" style="67"/>
    <col min="12787" max="12787" width="5.85546875" style="67" customWidth="1"/>
    <col min="12788" max="12788" width="6.85546875" style="67" customWidth="1"/>
    <col min="12789" max="12789" width="5" style="67" customWidth="1"/>
    <col min="12790" max="12790" width="5.85546875" style="67" customWidth="1"/>
    <col min="12791" max="12791" width="6.85546875" style="67" customWidth="1"/>
    <col min="12792" max="12792" width="5" style="67" customWidth="1"/>
    <col min="12793" max="12793" width="5.85546875" style="67" customWidth="1"/>
    <col min="12794" max="12794" width="6.85546875" style="67" customWidth="1"/>
    <col min="12795" max="12795" width="5" style="67" customWidth="1"/>
    <col min="12796" max="12796" width="5.85546875" style="67" customWidth="1"/>
    <col min="12797" max="12797" width="6.85546875" style="67" customWidth="1"/>
    <col min="12798" max="12798" width="5" style="67" customWidth="1"/>
    <col min="12799" max="12799" width="5.85546875" style="67" customWidth="1"/>
    <col min="12800" max="12800" width="6.85546875" style="67" customWidth="1"/>
    <col min="12801" max="12801" width="5" style="67" customWidth="1"/>
    <col min="12802" max="13042" width="9.140625" style="67"/>
    <col min="13043" max="13043" width="5.85546875" style="67" customWidth="1"/>
    <col min="13044" max="13044" width="6.85546875" style="67" customWidth="1"/>
    <col min="13045" max="13045" width="5" style="67" customWidth="1"/>
    <col min="13046" max="13046" width="5.85546875" style="67" customWidth="1"/>
    <col min="13047" max="13047" width="6.85546875" style="67" customWidth="1"/>
    <col min="13048" max="13048" width="5" style="67" customWidth="1"/>
    <col min="13049" max="13049" width="5.85546875" style="67" customWidth="1"/>
    <col min="13050" max="13050" width="6.85546875" style="67" customWidth="1"/>
    <col min="13051" max="13051" width="5" style="67" customWidth="1"/>
    <col min="13052" max="13052" width="5.85546875" style="67" customWidth="1"/>
    <col min="13053" max="13053" width="6.85546875" style="67" customWidth="1"/>
    <col min="13054" max="13054" width="5" style="67" customWidth="1"/>
    <col min="13055" max="13055" width="5.85546875" style="67" customWidth="1"/>
    <col min="13056" max="13056" width="6.85546875" style="67" customWidth="1"/>
    <col min="13057" max="13057" width="5" style="67" customWidth="1"/>
    <col min="13058" max="13298" width="9.140625" style="67"/>
    <col min="13299" max="13299" width="5.85546875" style="67" customWidth="1"/>
    <col min="13300" max="13300" width="6.85546875" style="67" customWidth="1"/>
    <col min="13301" max="13301" width="5" style="67" customWidth="1"/>
    <col min="13302" max="13302" width="5.85546875" style="67" customWidth="1"/>
    <col min="13303" max="13303" width="6.85546875" style="67" customWidth="1"/>
    <col min="13304" max="13304" width="5" style="67" customWidth="1"/>
    <col min="13305" max="13305" width="5.85546875" style="67" customWidth="1"/>
    <col min="13306" max="13306" width="6.85546875" style="67" customWidth="1"/>
    <col min="13307" max="13307" width="5" style="67" customWidth="1"/>
    <col min="13308" max="13308" width="5.85546875" style="67" customWidth="1"/>
    <col min="13309" max="13309" width="6.85546875" style="67" customWidth="1"/>
    <col min="13310" max="13310" width="5" style="67" customWidth="1"/>
    <col min="13311" max="13311" width="5.85546875" style="67" customWidth="1"/>
    <col min="13312" max="13312" width="6.85546875" style="67" customWidth="1"/>
    <col min="13313" max="13313" width="5" style="67" customWidth="1"/>
    <col min="13314" max="13554" width="9.140625" style="67"/>
    <col min="13555" max="13555" width="5.85546875" style="67" customWidth="1"/>
    <col min="13556" max="13556" width="6.85546875" style="67" customWidth="1"/>
    <col min="13557" max="13557" width="5" style="67" customWidth="1"/>
    <col min="13558" max="13558" width="5.85546875" style="67" customWidth="1"/>
    <col min="13559" max="13559" width="6.85546875" style="67" customWidth="1"/>
    <col min="13560" max="13560" width="5" style="67" customWidth="1"/>
    <col min="13561" max="13561" width="5.85546875" style="67" customWidth="1"/>
    <col min="13562" max="13562" width="6.85546875" style="67" customWidth="1"/>
    <col min="13563" max="13563" width="5" style="67" customWidth="1"/>
    <col min="13564" max="13564" width="5.85546875" style="67" customWidth="1"/>
    <col min="13565" max="13565" width="6.85546875" style="67" customWidth="1"/>
    <col min="13566" max="13566" width="5" style="67" customWidth="1"/>
    <col min="13567" max="13567" width="5.85546875" style="67" customWidth="1"/>
    <col min="13568" max="13568" width="6.85546875" style="67" customWidth="1"/>
    <col min="13569" max="13569" width="5" style="67" customWidth="1"/>
    <col min="13570" max="13810" width="9.140625" style="67"/>
    <col min="13811" max="13811" width="5.85546875" style="67" customWidth="1"/>
    <col min="13812" max="13812" width="6.85546875" style="67" customWidth="1"/>
    <col min="13813" max="13813" width="5" style="67" customWidth="1"/>
    <col min="13814" max="13814" width="5.85546875" style="67" customWidth="1"/>
    <col min="13815" max="13815" width="6.85546875" style="67" customWidth="1"/>
    <col min="13816" max="13816" width="5" style="67" customWidth="1"/>
    <col min="13817" max="13817" width="5.85546875" style="67" customWidth="1"/>
    <col min="13818" max="13818" width="6.85546875" style="67" customWidth="1"/>
    <col min="13819" max="13819" width="5" style="67" customWidth="1"/>
    <col min="13820" max="13820" width="5.85546875" style="67" customWidth="1"/>
    <col min="13821" max="13821" width="6.85546875" style="67" customWidth="1"/>
    <col min="13822" max="13822" width="5" style="67" customWidth="1"/>
    <col min="13823" max="13823" width="5.85546875" style="67" customWidth="1"/>
    <col min="13824" max="13824" width="6.85546875" style="67" customWidth="1"/>
    <col min="13825" max="13825" width="5" style="67" customWidth="1"/>
    <col min="13826" max="14066" width="9.140625" style="67"/>
    <col min="14067" max="14067" width="5.85546875" style="67" customWidth="1"/>
    <col min="14068" max="14068" width="6.85546875" style="67" customWidth="1"/>
    <col min="14069" max="14069" width="5" style="67" customWidth="1"/>
    <col min="14070" max="14070" width="5.85546875" style="67" customWidth="1"/>
    <col min="14071" max="14071" width="6.85546875" style="67" customWidth="1"/>
    <col min="14072" max="14072" width="5" style="67" customWidth="1"/>
    <col min="14073" max="14073" width="5.85546875" style="67" customWidth="1"/>
    <col min="14074" max="14074" width="6.85546875" style="67" customWidth="1"/>
    <col min="14075" max="14075" width="5" style="67" customWidth="1"/>
    <col min="14076" max="14076" width="5.85546875" style="67" customWidth="1"/>
    <col min="14077" max="14077" width="6.85546875" style="67" customWidth="1"/>
    <col min="14078" max="14078" width="5" style="67" customWidth="1"/>
    <col min="14079" max="14079" width="5.85546875" style="67" customWidth="1"/>
    <col min="14080" max="14080" width="6.85546875" style="67" customWidth="1"/>
    <col min="14081" max="14081" width="5" style="67" customWidth="1"/>
    <col min="14082" max="14322" width="9.140625" style="67"/>
    <col min="14323" max="14323" width="5.85546875" style="67" customWidth="1"/>
    <col min="14324" max="14324" width="6.85546875" style="67" customWidth="1"/>
    <col min="14325" max="14325" width="5" style="67" customWidth="1"/>
    <col min="14326" max="14326" width="5.85546875" style="67" customWidth="1"/>
    <col min="14327" max="14327" width="6.85546875" style="67" customWidth="1"/>
    <col min="14328" max="14328" width="5" style="67" customWidth="1"/>
    <col min="14329" max="14329" width="5.85546875" style="67" customWidth="1"/>
    <col min="14330" max="14330" width="6.85546875" style="67" customWidth="1"/>
    <col min="14331" max="14331" width="5" style="67" customWidth="1"/>
    <col min="14332" max="14332" width="5.85546875" style="67" customWidth="1"/>
    <col min="14333" max="14333" width="6.85546875" style="67" customWidth="1"/>
    <col min="14334" max="14334" width="5" style="67" customWidth="1"/>
    <col min="14335" max="14335" width="5.85546875" style="67" customWidth="1"/>
    <col min="14336" max="14336" width="6.85546875" style="67" customWidth="1"/>
    <col min="14337" max="14337" width="5" style="67" customWidth="1"/>
    <col min="14338" max="14578" width="9.140625" style="67"/>
    <col min="14579" max="14579" width="5.85546875" style="67" customWidth="1"/>
    <col min="14580" max="14580" width="6.85546875" style="67" customWidth="1"/>
    <col min="14581" max="14581" width="5" style="67" customWidth="1"/>
    <col min="14582" max="14582" width="5.85546875" style="67" customWidth="1"/>
    <col min="14583" max="14583" width="6.85546875" style="67" customWidth="1"/>
    <col min="14584" max="14584" width="5" style="67" customWidth="1"/>
    <col min="14585" max="14585" width="5.85546875" style="67" customWidth="1"/>
    <col min="14586" max="14586" width="6.85546875" style="67" customWidth="1"/>
    <col min="14587" max="14587" width="5" style="67" customWidth="1"/>
    <col min="14588" max="14588" width="5.85546875" style="67" customWidth="1"/>
    <col min="14589" max="14589" width="6.85546875" style="67" customWidth="1"/>
    <col min="14590" max="14590" width="5" style="67" customWidth="1"/>
    <col min="14591" max="14591" width="5.85546875" style="67" customWidth="1"/>
    <col min="14592" max="14592" width="6.85546875" style="67" customWidth="1"/>
    <col min="14593" max="14593" width="5" style="67" customWidth="1"/>
    <col min="14594" max="14834" width="9.140625" style="67"/>
    <col min="14835" max="14835" width="5.85546875" style="67" customWidth="1"/>
    <col min="14836" max="14836" width="6.85546875" style="67" customWidth="1"/>
    <col min="14837" max="14837" width="5" style="67" customWidth="1"/>
    <col min="14838" max="14838" width="5.85546875" style="67" customWidth="1"/>
    <col min="14839" max="14839" width="6.85546875" style="67" customWidth="1"/>
    <col min="14840" max="14840" width="5" style="67" customWidth="1"/>
    <col min="14841" max="14841" width="5.85546875" style="67" customWidth="1"/>
    <col min="14842" max="14842" width="6.85546875" style="67" customWidth="1"/>
    <col min="14843" max="14843" width="5" style="67" customWidth="1"/>
    <col min="14844" max="14844" width="5.85546875" style="67" customWidth="1"/>
    <col min="14845" max="14845" width="6.85546875" style="67" customWidth="1"/>
    <col min="14846" max="14846" width="5" style="67" customWidth="1"/>
    <col min="14847" max="14847" width="5.85546875" style="67" customWidth="1"/>
    <col min="14848" max="14848" width="6.85546875" style="67" customWidth="1"/>
    <col min="14849" max="14849" width="5" style="67" customWidth="1"/>
    <col min="14850" max="15090" width="9.140625" style="67"/>
    <col min="15091" max="15091" width="5.85546875" style="67" customWidth="1"/>
    <col min="15092" max="15092" width="6.85546875" style="67" customWidth="1"/>
    <col min="15093" max="15093" width="5" style="67" customWidth="1"/>
    <col min="15094" max="15094" width="5.85546875" style="67" customWidth="1"/>
    <col min="15095" max="15095" width="6.85546875" style="67" customWidth="1"/>
    <col min="15096" max="15096" width="5" style="67" customWidth="1"/>
    <col min="15097" max="15097" width="5.85546875" style="67" customWidth="1"/>
    <col min="15098" max="15098" width="6.85546875" style="67" customWidth="1"/>
    <col min="15099" max="15099" width="5" style="67" customWidth="1"/>
    <col min="15100" max="15100" width="5.85546875" style="67" customWidth="1"/>
    <col min="15101" max="15101" width="6.85546875" style="67" customWidth="1"/>
    <col min="15102" max="15102" width="5" style="67" customWidth="1"/>
    <col min="15103" max="15103" width="5.85546875" style="67" customWidth="1"/>
    <col min="15104" max="15104" width="6.85546875" style="67" customWidth="1"/>
    <col min="15105" max="15105" width="5" style="67" customWidth="1"/>
    <col min="15106" max="15346" width="9.140625" style="67"/>
    <col min="15347" max="15347" width="5.85546875" style="67" customWidth="1"/>
    <col min="15348" max="15348" width="6.85546875" style="67" customWidth="1"/>
    <col min="15349" max="15349" width="5" style="67" customWidth="1"/>
    <col min="15350" max="15350" width="5.85546875" style="67" customWidth="1"/>
    <col min="15351" max="15351" width="6.85546875" style="67" customWidth="1"/>
    <col min="15352" max="15352" width="5" style="67" customWidth="1"/>
    <col min="15353" max="15353" width="5.85546875" style="67" customWidth="1"/>
    <col min="15354" max="15354" width="6.85546875" style="67" customWidth="1"/>
    <col min="15355" max="15355" width="5" style="67" customWidth="1"/>
    <col min="15356" max="15356" width="5.85546875" style="67" customWidth="1"/>
    <col min="15357" max="15357" width="6.85546875" style="67" customWidth="1"/>
    <col min="15358" max="15358" width="5" style="67" customWidth="1"/>
    <col min="15359" max="15359" width="5.85546875" style="67" customWidth="1"/>
    <col min="15360" max="15360" width="6.85546875" style="67" customWidth="1"/>
    <col min="15361" max="15361" width="5" style="67" customWidth="1"/>
    <col min="15362" max="15602" width="9.140625" style="67"/>
    <col min="15603" max="15603" width="5.85546875" style="67" customWidth="1"/>
    <col min="15604" max="15604" width="6.85546875" style="67" customWidth="1"/>
    <col min="15605" max="15605" width="5" style="67" customWidth="1"/>
    <col min="15606" max="15606" width="5.85546875" style="67" customWidth="1"/>
    <col min="15607" max="15607" width="6.85546875" style="67" customWidth="1"/>
    <col min="15608" max="15608" width="5" style="67" customWidth="1"/>
    <col min="15609" max="15609" width="5.85546875" style="67" customWidth="1"/>
    <col min="15610" max="15610" width="6.85546875" style="67" customWidth="1"/>
    <col min="15611" max="15611" width="5" style="67" customWidth="1"/>
    <col min="15612" max="15612" width="5.85546875" style="67" customWidth="1"/>
    <col min="15613" max="15613" width="6.85546875" style="67" customWidth="1"/>
    <col min="15614" max="15614" width="5" style="67" customWidth="1"/>
    <col min="15615" max="15615" width="5.85546875" style="67" customWidth="1"/>
    <col min="15616" max="15616" width="6.85546875" style="67" customWidth="1"/>
    <col min="15617" max="15617" width="5" style="67" customWidth="1"/>
    <col min="15618" max="15858" width="9.140625" style="67"/>
    <col min="15859" max="15859" width="5.85546875" style="67" customWidth="1"/>
    <col min="15860" max="15860" width="6.85546875" style="67" customWidth="1"/>
    <col min="15861" max="15861" width="5" style="67" customWidth="1"/>
    <col min="15862" max="15862" width="5.85546875" style="67" customWidth="1"/>
    <col min="15863" max="15863" width="6.85546875" style="67" customWidth="1"/>
    <col min="15864" max="15864" width="5" style="67" customWidth="1"/>
    <col min="15865" max="15865" width="5.85546875" style="67" customWidth="1"/>
    <col min="15866" max="15866" width="6.85546875" style="67" customWidth="1"/>
    <col min="15867" max="15867" width="5" style="67" customWidth="1"/>
    <col min="15868" max="15868" width="5.85546875" style="67" customWidth="1"/>
    <col min="15869" max="15869" width="6.85546875" style="67" customWidth="1"/>
    <col min="15870" max="15870" width="5" style="67" customWidth="1"/>
    <col min="15871" max="15871" width="5.85546875" style="67" customWidth="1"/>
    <col min="15872" max="15872" width="6.85546875" style="67" customWidth="1"/>
    <col min="15873" max="15873" width="5" style="67" customWidth="1"/>
    <col min="15874" max="16114" width="9.140625" style="67"/>
    <col min="16115" max="16115" width="5.85546875" style="67" customWidth="1"/>
    <col min="16116" max="16116" width="6.85546875" style="67" customWidth="1"/>
    <col min="16117" max="16117" width="5" style="67" customWidth="1"/>
    <col min="16118" max="16118" width="5.85546875" style="67" customWidth="1"/>
    <col min="16119" max="16119" width="6.85546875" style="67" customWidth="1"/>
    <col min="16120" max="16120" width="5" style="67" customWidth="1"/>
    <col min="16121" max="16121" width="5.85546875" style="67" customWidth="1"/>
    <col min="16122" max="16122" width="6.85546875" style="67" customWidth="1"/>
    <col min="16123" max="16123" width="5" style="67" customWidth="1"/>
    <col min="16124" max="16124" width="5.85546875" style="67" customWidth="1"/>
    <col min="16125" max="16125" width="6.85546875" style="67" customWidth="1"/>
    <col min="16126" max="16126" width="5" style="67" customWidth="1"/>
    <col min="16127" max="16127" width="5.85546875" style="67" customWidth="1"/>
    <col min="16128" max="16128" width="6.85546875" style="67" customWidth="1"/>
    <col min="16129" max="16129" width="5" style="67" customWidth="1"/>
    <col min="16130" max="16376" width="9.140625" style="67"/>
    <col min="16377" max="16382" width="9.140625" style="67" customWidth="1"/>
    <col min="16383" max="16384" width="9.140625" style="67"/>
  </cols>
  <sheetData>
    <row r="1" spans="1:11" x14ac:dyDescent="0.2">
      <c r="A1" s="140" t="s">
        <v>418</v>
      </c>
      <c r="B1" s="90"/>
      <c r="C1" s="140">
        <f>'Table B-88 to B-101 (LTE TRP)'!C261+1</f>
        <v>102</v>
      </c>
    </row>
    <row r="2" spans="1:11" ht="21.6" customHeight="1" x14ac:dyDescent="0.2">
      <c r="A2" s="441" t="s">
        <v>275</v>
      </c>
      <c r="B2" s="442"/>
      <c r="C2" s="442"/>
      <c r="D2" s="442"/>
      <c r="E2" s="442"/>
      <c r="F2" s="442"/>
      <c r="G2" s="442"/>
      <c r="H2" s="442"/>
      <c r="I2" s="442"/>
      <c r="J2" s="442"/>
      <c r="K2" s="443"/>
    </row>
    <row r="3" spans="1:11" ht="10.15" customHeight="1" x14ac:dyDescent="0.2">
      <c r="A3" s="441" t="s">
        <v>146</v>
      </c>
      <c r="B3" s="442"/>
      <c r="C3" s="442"/>
      <c r="D3" s="442"/>
      <c r="E3" s="442"/>
      <c r="F3" s="442"/>
      <c r="G3" s="442"/>
      <c r="H3" s="442"/>
      <c r="I3" s="442"/>
      <c r="J3" s="442"/>
      <c r="K3" s="443"/>
    </row>
    <row r="4" spans="1:11" s="71" customFormat="1" ht="102" customHeight="1" x14ac:dyDescent="0.25">
      <c r="A4" s="68" t="s">
        <v>1272</v>
      </c>
      <c r="B4" s="69" t="s">
        <v>56</v>
      </c>
      <c r="C4" s="68" t="s">
        <v>23</v>
      </c>
      <c r="D4" s="76" t="s">
        <v>40</v>
      </c>
      <c r="E4" s="78" t="s">
        <v>65</v>
      </c>
      <c r="F4" s="70" t="s">
        <v>221</v>
      </c>
      <c r="G4" s="70" t="s">
        <v>251</v>
      </c>
      <c r="H4" s="70" t="s">
        <v>313</v>
      </c>
      <c r="I4" s="70" t="s">
        <v>26</v>
      </c>
      <c r="J4" s="70" t="s">
        <v>222</v>
      </c>
      <c r="K4" s="70" t="s">
        <v>253</v>
      </c>
    </row>
    <row r="5" spans="1:11" s="71" customFormat="1" x14ac:dyDescent="0.25">
      <c r="A5" s="444" t="s">
        <v>1388</v>
      </c>
      <c r="B5" s="343" t="s">
        <v>18</v>
      </c>
      <c r="C5" s="116">
        <v>23035</v>
      </c>
      <c r="D5" s="116" t="s">
        <v>57</v>
      </c>
      <c r="E5" s="77">
        <v>699.97</v>
      </c>
      <c r="F5" s="116"/>
      <c r="G5" s="116"/>
      <c r="H5" s="444" t="s">
        <v>27</v>
      </c>
      <c r="I5" s="116"/>
      <c r="J5" s="116"/>
      <c r="K5" s="197"/>
    </row>
    <row r="6" spans="1:11" ht="10.15" customHeight="1" x14ac:dyDescent="0.2">
      <c r="A6" s="445"/>
      <c r="B6" s="343"/>
      <c r="C6" s="116">
        <v>23095</v>
      </c>
      <c r="D6" s="116" t="s">
        <v>58</v>
      </c>
      <c r="E6" s="77">
        <v>707.41</v>
      </c>
      <c r="F6" s="116"/>
      <c r="G6" s="116"/>
      <c r="H6" s="445" t="s">
        <v>27</v>
      </c>
      <c r="I6" s="116"/>
      <c r="J6" s="116"/>
      <c r="K6" s="197"/>
    </row>
    <row r="7" spans="1:11" ht="10.15" customHeight="1" x14ac:dyDescent="0.2">
      <c r="A7" s="447"/>
      <c r="B7" s="343"/>
      <c r="C7" s="116">
        <v>23155</v>
      </c>
      <c r="D7" s="116" t="s">
        <v>59</v>
      </c>
      <c r="E7" s="77">
        <v>715.03</v>
      </c>
      <c r="F7" s="116"/>
      <c r="G7" s="116"/>
      <c r="H7" s="446" t="s">
        <v>27</v>
      </c>
      <c r="I7" s="116"/>
      <c r="J7" s="116"/>
      <c r="K7" s="197"/>
    </row>
    <row r="8" spans="1:11" s="71" customFormat="1" ht="10.15" customHeight="1" x14ac:dyDescent="0.25">
      <c r="A8" s="448"/>
      <c r="B8" s="343" t="s">
        <v>54</v>
      </c>
      <c r="C8" s="116">
        <v>23035</v>
      </c>
      <c r="D8" s="116" t="s">
        <v>57</v>
      </c>
      <c r="E8" s="77">
        <v>699.97</v>
      </c>
      <c r="F8" s="116"/>
      <c r="G8" s="116"/>
      <c r="H8" s="444" t="s">
        <v>27</v>
      </c>
      <c r="I8" s="116"/>
      <c r="J8" s="116"/>
      <c r="K8" s="197"/>
    </row>
    <row r="9" spans="1:11" ht="10.15" customHeight="1" x14ac:dyDescent="0.2">
      <c r="A9" s="448"/>
      <c r="B9" s="343"/>
      <c r="C9" s="116">
        <v>23095</v>
      </c>
      <c r="D9" s="116" t="s">
        <v>58</v>
      </c>
      <c r="E9" s="77">
        <v>707.41</v>
      </c>
      <c r="F9" s="116"/>
      <c r="G9" s="116"/>
      <c r="H9" s="445" t="s">
        <v>27</v>
      </c>
      <c r="I9" s="116"/>
      <c r="J9" s="116"/>
      <c r="K9" s="197"/>
    </row>
    <row r="10" spans="1:11" ht="10.15" customHeight="1" x14ac:dyDescent="0.2">
      <c r="A10" s="448"/>
      <c r="B10" s="343"/>
      <c r="C10" s="116">
        <v>23155</v>
      </c>
      <c r="D10" s="116" t="s">
        <v>59</v>
      </c>
      <c r="E10" s="77">
        <v>715.03</v>
      </c>
      <c r="F10" s="116"/>
      <c r="G10" s="116"/>
      <c r="H10" s="445" t="s">
        <v>27</v>
      </c>
      <c r="I10" s="116"/>
      <c r="J10" s="116"/>
      <c r="K10" s="197"/>
    </row>
    <row r="11" spans="1:11" s="71" customFormat="1" ht="10.15" customHeight="1" x14ac:dyDescent="0.25">
      <c r="A11" s="449"/>
      <c r="B11" s="343" t="s">
        <v>9</v>
      </c>
      <c r="C11" s="116">
        <v>23035</v>
      </c>
      <c r="D11" s="116" t="s">
        <v>57</v>
      </c>
      <c r="E11" s="77">
        <v>699.97</v>
      </c>
      <c r="F11" s="116"/>
      <c r="G11" s="116"/>
      <c r="H11" s="448"/>
      <c r="I11" s="116"/>
      <c r="J11" s="116"/>
      <c r="K11" s="197"/>
    </row>
    <row r="12" spans="1:11" ht="10.15" customHeight="1" x14ac:dyDescent="0.2">
      <c r="A12" s="448"/>
      <c r="B12" s="343"/>
      <c r="C12" s="116">
        <v>23095</v>
      </c>
      <c r="D12" s="116" t="s">
        <v>58</v>
      </c>
      <c r="E12" s="77">
        <v>707.41</v>
      </c>
      <c r="F12" s="116"/>
      <c r="G12" s="116"/>
      <c r="H12" s="448"/>
      <c r="I12" s="116"/>
      <c r="J12" s="116"/>
      <c r="K12" s="197"/>
    </row>
    <row r="13" spans="1:11" ht="10.15" customHeight="1" x14ac:dyDescent="0.2">
      <c r="A13" s="448"/>
      <c r="B13" s="343"/>
      <c r="C13" s="116">
        <v>23155</v>
      </c>
      <c r="D13" s="116" t="s">
        <v>59</v>
      </c>
      <c r="E13" s="77">
        <v>715.03</v>
      </c>
      <c r="F13" s="116"/>
      <c r="G13" s="116"/>
      <c r="H13" s="450"/>
      <c r="I13" s="116"/>
      <c r="J13" s="116"/>
      <c r="K13" s="197"/>
    </row>
    <row r="14" spans="1:11" s="71" customFormat="1" ht="10.15" customHeight="1" x14ac:dyDescent="0.25">
      <c r="A14" s="448"/>
      <c r="B14" s="343" t="s">
        <v>55</v>
      </c>
      <c r="C14" s="116">
        <v>23035</v>
      </c>
      <c r="D14" s="116" t="s">
        <v>57</v>
      </c>
      <c r="E14" s="77">
        <v>699.97</v>
      </c>
      <c r="F14" s="116"/>
      <c r="G14" s="116"/>
      <c r="H14" s="444" t="s">
        <v>27</v>
      </c>
      <c r="I14" s="116"/>
      <c r="J14" s="116"/>
      <c r="K14" s="197"/>
    </row>
    <row r="15" spans="1:11" ht="10.15" customHeight="1" x14ac:dyDescent="0.2">
      <c r="A15" s="448"/>
      <c r="B15" s="343"/>
      <c r="C15" s="116">
        <v>23095</v>
      </c>
      <c r="D15" s="116" t="s">
        <v>58</v>
      </c>
      <c r="E15" s="77">
        <v>707.41</v>
      </c>
      <c r="F15" s="116"/>
      <c r="G15" s="116"/>
      <c r="H15" s="445" t="s">
        <v>27</v>
      </c>
      <c r="I15" s="116"/>
      <c r="J15" s="116"/>
      <c r="K15" s="197"/>
    </row>
    <row r="16" spans="1:11" ht="10.15" customHeight="1" x14ac:dyDescent="0.2">
      <c r="A16" s="448"/>
      <c r="B16" s="343"/>
      <c r="C16" s="116">
        <v>23155</v>
      </c>
      <c r="D16" s="116" t="s">
        <v>59</v>
      </c>
      <c r="E16" s="77">
        <v>715.03</v>
      </c>
      <c r="F16" s="116"/>
      <c r="G16" s="116"/>
      <c r="H16" s="445" t="s">
        <v>27</v>
      </c>
      <c r="I16" s="116"/>
      <c r="J16" s="116"/>
      <c r="K16" s="197"/>
    </row>
    <row r="17" spans="1:12" s="71" customFormat="1" ht="10.15" customHeight="1" x14ac:dyDescent="0.25">
      <c r="A17" s="448"/>
      <c r="B17" s="343" t="s">
        <v>10</v>
      </c>
      <c r="C17" s="116">
        <v>23035</v>
      </c>
      <c r="D17" s="116" t="s">
        <v>57</v>
      </c>
      <c r="E17" s="77">
        <v>699.97</v>
      </c>
      <c r="F17" s="116"/>
      <c r="G17" s="116"/>
      <c r="H17" s="448"/>
      <c r="I17" s="116"/>
      <c r="J17" s="116"/>
      <c r="K17" s="197"/>
    </row>
    <row r="18" spans="1:12" ht="10.15" customHeight="1" x14ac:dyDescent="0.2">
      <c r="A18" s="448"/>
      <c r="B18" s="343"/>
      <c r="C18" s="116">
        <v>23095</v>
      </c>
      <c r="D18" s="116" t="s">
        <v>58</v>
      </c>
      <c r="E18" s="77">
        <v>707.41</v>
      </c>
      <c r="F18" s="116"/>
      <c r="G18" s="116"/>
      <c r="H18" s="448"/>
      <c r="I18" s="116"/>
      <c r="J18" s="116"/>
      <c r="K18" s="197"/>
    </row>
    <row r="19" spans="1:12" ht="10.15" customHeight="1" x14ac:dyDescent="0.2">
      <c r="A19" s="450"/>
      <c r="B19" s="343"/>
      <c r="C19" s="116">
        <v>23155</v>
      </c>
      <c r="D19" s="116" t="s">
        <v>59</v>
      </c>
      <c r="E19" s="77">
        <v>715.03</v>
      </c>
      <c r="F19" s="116"/>
      <c r="G19" s="116"/>
      <c r="H19" s="450"/>
      <c r="I19" s="116"/>
      <c r="J19" s="116"/>
      <c r="K19" s="197"/>
    </row>
    <row r="20" spans="1:12" x14ac:dyDescent="0.2">
      <c r="A20" s="343" t="s">
        <v>1389</v>
      </c>
      <c r="B20" s="343" t="s">
        <v>1390</v>
      </c>
      <c r="C20" s="197">
        <v>23035</v>
      </c>
      <c r="D20" s="197" t="s">
        <v>57</v>
      </c>
      <c r="E20" s="77">
        <v>699.97</v>
      </c>
      <c r="F20" s="197"/>
      <c r="G20" s="197"/>
      <c r="H20" s="444" t="s">
        <v>27</v>
      </c>
      <c r="I20" s="197"/>
      <c r="J20" s="197"/>
      <c r="K20" s="197"/>
    </row>
    <row r="21" spans="1:12" ht="10.15" customHeight="1" x14ac:dyDescent="0.2">
      <c r="A21" s="343"/>
      <c r="B21" s="343"/>
      <c r="C21" s="197">
        <v>23095</v>
      </c>
      <c r="D21" s="197" t="s">
        <v>58</v>
      </c>
      <c r="E21" s="77">
        <v>707.41</v>
      </c>
      <c r="F21" s="197"/>
      <c r="G21" s="197"/>
      <c r="H21" s="445" t="s">
        <v>27</v>
      </c>
      <c r="I21" s="197"/>
      <c r="J21" s="197"/>
      <c r="K21" s="197"/>
    </row>
    <row r="22" spans="1:12" ht="10.15" customHeight="1" x14ac:dyDescent="0.2">
      <c r="A22" s="343"/>
      <c r="B22" s="343"/>
      <c r="C22" s="197">
        <v>23155</v>
      </c>
      <c r="D22" s="197" t="s">
        <v>59</v>
      </c>
      <c r="E22" s="77">
        <v>715.03</v>
      </c>
      <c r="F22" s="197"/>
      <c r="G22" s="197"/>
      <c r="H22" s="446" t="s">
        <v>27</v>
      </c>
      <c r="I22" s="197"/>
      <c r="J22" s="197"/>
      <c r="K22" s="197"/>
    </row>
    <row r="23" spans="1:12" x14ac:dyDescent="0.2">
      <c r="A23" s="343" t="s">
        <v>1391</v>
      </c>
      <c r="B23" s="343" t="s">
        <v>18</v>
      </c>
      <c r="C23" s="116">
        <v>23035</v>
      </c>
      <c r="D23" s="116" t="s">
        <v>57</v>
      </c>
      <c r="E23" s="77">
        <v>699.97</v>
      </c>
      <c r="F23" s="116"/>
      <c r="G23" s="116"/>
      <c r="H23" s="444" t="s">
        <v>27</v>
      </c>
      <c r="I23" s="116"/>
      <c r="J23" s="116"/>
      <c r="K23" s="197"/>
    </row>
    <row r="24" spans="1:12" ht="10.15" customHeight="1" x14ac:dyDescent="0.2">
      <c r="A24" s="343"/>
      <c r="B24" s="343"/>
      <c r="C24" s="116">
        <v>23095</v>
      </c>
      <c r="D24" s="116" t="s">
        <v>58</v>
      </c>
      <c r="E24" s="77">
        <v>707.41</v>
      </c>
      <c r="F24" s="116"/>
      <c r="G24" s="116"/>
      <c r="H24" s="445" t="s">
        <v>27</v>
      </c>
      <c r="I24" s="116"/>
      <c r="J24" s="116"/>
      <c r="K24" s="197"/>
    </row>
    <row r="25" spans="1:12" ht="10.15" customHeight="1" x14ac:dyDescent="0.2">
      <c r="A25" s="343"/>
      <c r="B25" s="343"/>
      <c r="C25" s="116">
        <v>23155</v>
      </c>
      <c r="D25" s="116" t="s">
        <v>59</v>
      </c>
      <c r="E25" s="77">
        <v>715.03</v>
      </c>
      <c r="F25" s="116"/>
      <c r="G25" s="116"/>
      <c r="H25" s="446" t="s">
        <v>27</v>
      </c>
      <c r="I25" s="116"/>
      <c r="J25" s="116"/>
      <c r="K25" s="197"/>
    </row>
    <row r="26" spans="1:12" s="73" customFormat="1" ht="22.5" customHeight="1" x14ac:dyDescent="0.2">
      <c r="A26" s="457" t="s">
        <v>94</v>
      </c>
      <c r="B26" s="490"/>
      <c r="C26" s="490"/>
      <c r="D26" s="490"/>
      <c r="E26" s="490"/>
      <c r="F26" s="490"/>
      <c r="G26" s="490"/>
      <c r="H26" s="490"/>
      <c r="I26" s="490"/>
      <c r="J26" s="490"/>
      <c r="K26" s="491"/>
      <c r="L26" s="115"/>
    </row>
    <row r="27" spans="1:12" s="73" customFormat="1" x14ac:dyDescent="0.2">
      <c r="A27" s="454" t="s">
        <v>316</v>
      </c>
      <c r="B27" s="488"/>
      <c r="C27" s="488"/>
      <c r="D27" s="488"/>
      <c r="E27" s="488"/>
      <c r="F27" s="488"/>
      <c r="G27" s="488"/>
      <c r="H27" s="488"/>
      <c r="I27" s="488"/>
      <c r="J27" s="488"/>
      <c r="K27" s="489"/>
      <c r="L27" s="115"/>
    </row>
    <row r="28" spans="1:12" s="73" customFormat="1" ht="22.5" customHeight="1" x14ac:dyDescent="0.2">
      <c r="A28" s="454" t="s">
        <v>1271</v>
      </c>
      <c r="B28" s="488"/>
      <c r="C28" s="488"/>
      <c r="D28" s="488"/>
      <c r="E28" s="488"/>
      <c r="F28" s="488"/>
      <c r="G28" s="488"/>
      <c r="H28" s="488"/>
      <c r="I28" s="488"/>
      <c r="J28" s="488"/>
      <c r="K28" s="489"/>
      <c r="L28" s="115"/>
    </row>
    <row r="29" spans="1:12" s="73" customFormat="1" x14ac:dyDescent="0.2">
      <c r="A29" s="454" t="s">
        <v>1387</v>
      </c>
      <c r="B29" s="488"/>
      <c r="C29" s="488"/>
      <c r="D29" s="488"/>
      <c r="E29" s="488"/>
      <c r="F29" s="488"/>
      <c r="G29" s="488"/>
      <c r="H29" s="488"/>
      <c r="I29" s="488"/>
      <c r="J29" s="488"/>
      <c r="K29" s="489"/>
      <c r="L29" s="200"/>
    </row>
    <row r="30" spans="1:12" s="73" customFormat="1" ht="22.5" customHeight="1" x14ac:dyDescent="0.2">
      <c r="A30" s="454" t="s">
        <v>1392</v>
      </c>
      <c r="B30" s="488"/>
      <c r="C30" s="488"/>
      <c r="D30" s="488"/>
      <c r="E30" s="488"/>
      <c r="F30" s="488"/>
      <c r="G30" s="488"/>
      <c r="H30" s="488"/>
      <c r="I30" s="488"/>
      <c r="J30" s="488"/>
      <c r="K30" s="489"/>
      <c r="L30" s="200"/>
    </row>
    <row r="31" spans="1:12" s="73" customFormat="1" ht="22.5" customHeight="1" x14ac:dyDescent="0.2">
      <c r="A31" s="451" t="s">
        <v>1393</v>
      </c>
      <c r="B31" s="486"/>
      <c r="C31" s="486"/>
      <c r="D31" s="486"/>
      <c r="E31" s="486"/>
      <c r="F31" s="486"/>
      <c r="G31" s="486"/>
      <c r="H31" s="486"/>
      <c r="I31" s="486"/>
      <c r="J31" s="486"/>
      <c r="K31" s="487"/>
      <c r="L31" s="115"/>
    </row>
    <row r="32" spans="1:12" x14ac:dyDescent="0.2">
      <c r="A32" s="140" t="s">
        <v>418</v>
      </c>
      <c r="B32" s="90"/>
      <c r="C32" s="140">
        <f>C1+1</f>
        <v>103</v>
      </c>
    </row>
    <row r="33" spans="1:11" ht="21.6" customHeight="1" x14ac:dyDescent="0.2">
      <c r="A33" s="441" t="s">
        <v>276</v>
      </c>
      <c r="B33" s="442"/>
      <c r="C33" s="442"/>
      <c r="D33" s="442"/>
      <c r="E33" s="442"/>
      <c r="F33" s="442"/>
      <c r="G33" s="442"/>
      <c r="H33" s="442"/>
      <c r="I33" s="442"/>
      <c r="J33" s="442"/>
      <c r="K33" s="443"/>
    </row>
    <row r="34" spans="1:11" ht="10.15" customHeight="1" x14ac:dyDescent="0.2">
      <c r="A34" s="441" t="s">
        <v>146</v>
      </c>
      <c r="B34" s="442"/>
      <c r="C34" s="442"/>
      <c r="D34" s="442"/>
      <c r="E34" s="442"/>
      <c r="F34" s="442"/>
      <c r="G34" s="442"/>
      <c r="H34" s="442"/>
      <c r="I34" s="442"/>
      <c r="J34" s="442"/>
      <c r="K34" s="443"/>
    </row>
    <row r="35" spans="1:11" s="71" customFormat="1" ht="102" customHeight="1" x14ac:dyDescent="0.25">
      <c r="A35" s="68" t="s">
        <v>1272</v>
      </c>
      <c r="B35" s="69" t="s">
        <v>56</v>
      </c>
      <c r="C35" s="68" t="s">
        <v>23</v>
      </c>
      <c r="D35" s="76" t="s">
        <v>40</v>
      </c>
      <c r="E35" s="78" t="s">
        <v>65</v>
      </c>
      <c r="F35" s="70" t="s">
        <v>221</v>
      </c>
      <c r="G35" s="70" t="s">
        <v>251</v>
      </c>
      <c r="H35" s="70" t="s">
        <v>313</v>
      </c>
      <c r="I35" s="70" t="s">
        <v>26</v>
      </c>
      <c r="J35" s="70" t="s">
        <v>222</v>
      </c>
      <c r="K35" s="70" t="s">
        <v>253</v>
      </c>
    </row>
    <row r="36" spans="1:11" s="71" customFormat="1" ht="11.25" customHeight="1" x14ac:dyDescent="0.25">
      <c r="A36" s="444" t="s">
        <v>1388</v>
      </c>
      <c r="B36" s="343" t="s">
        <v>18</v>
      </c>
      <c r="C36" s="116">
        <v>23780</v>
      </c>
      <c r="D36" s="116" t="s">
        <v>43</v>
      </c>
      <c r="E36" s="77">
        <v>705.58</v>
      </c>
      <c r="F36" s="116"/>
      <c r="G36" s="116"/>
      <c r="H36" s="444" t="s">
        <v>27</v>
      </c>
      <c r="I36" s="116"/>
      <c r="J36" s="116"/>
      <c r="K36" s="197"/>
    </row>
    <row r="37" spans="1:11" ht="10.15" customHeight="1" x14ac:dyDescent="0.2">
      <c r="A37" s="445"/>
      <c r="B37" s="343"/>
      <c r="C37" s="116">
        <v>23790</v>
      </c>
      <c r="D37" s="116" t="s">
        <v>53</v>
      </c>
      <c r="E37" s="77">
        <v>710</v>
      </c>
      <c r="F37" s="116"/>
      <c r="G37" s="116"/>
      <c r="H37" s="445" t="s">
        <v>27</v>
      </c>
      <c r="I37" s="116"/>
      <c r="J37" s="116"/>
      <c r="K37" s="197"/>
    </row>
    <row r="38" spans="1:11" ht="10.15" customHeight="1" x14ac:dyDescent="0.2">
      <c r="A38" s="447"/>
      <c r="B38" s="343"/>
      <c r="C38" s="116">
        <v>23800</v>
      </c>
      <c r="D38" s="116" t="s">
        <v>44</v>
      </c>
      <c r="E38" s="77">
        <v>714.42</v>
      </c>
      <c r="F38" s="116"/>
      <c r="G38" s="116"/>
      <c r="H38" s="446" t="s">
        <v>27</v>
      </c>
      <c r="I38" s="116"/>
      <c r="J38" s="116"/>
      <c r="K38" s="197"/>
    </row>
    <row r="39" spans="1:11" s="71" customFormat="1" ht="10.15" customHeight="1" x14ac:dyDescent="0.25">
      <c r="A39" s="448"/>
      <c r="B39" s="343" t="s">
        <v>54</v>
      </c>
      <c r="C39" s="116">
        <v>23780</v>
      </c>
      <c r="D39" s="116" t="s">
        <v>43</v>
      </c>
      <c r="E39" s="77">
        <v>705.58</v>
      </c>
      <c r="F39" s="116"/>
      <c r="G39" s="116"/>
      <c r="H39" s="444" t="s">
        <v>27</v>
      </c>
      <c r="I39" s="116"/>
      <c r="J39" s="116"/>
      <c r="K39" s="197"/>
    </row>
    <row r="40" spans="1:11" ht="10.15" customHeight="1" x14ac:dyDescent="0.2">
      <c r="A40" s="448"/>
      <c r="B40" s="343"/>
      <c r="C40" s="116">
        <v>23790</v>
      </c>
      <c r="D40" s="116" t="s">
        <v>53</v>
      </c>
      <c r="E40" s="77">
        <v>710</v>
      </c>
      <c r="F40" s="116"/>
      <c r="G40" s="116"/>
      <c r="H40" s="445" t="s">
        <v>27</v>
      </c>
      <c r="I40" s="116"/>
      <c r="J40" s="116"/>
      <c r="K40" s="197"/>
    </row>
    <row r="41" spans="1:11" ht="10.15" customHeight="1" x14ac:dyDescent="0.2">
      <c r="A41" s="448"/>
      <c r="B41" s="343"/>
      <c r="C41" s="116">
        <v>23800</v>
      </c>
      <c r="D41" s="116" t="s">
        <v>44</v>
      </c>
      <c r="E41" s="77">
        <v>714.42</v>
      </c>
      <c r="F41" s="116"/>
      <c r="G41" s="116"/>
      <c r="H41" s="445" t="s">
        <v>27</v>
      </c>
      <c r="I41" s="116"/>
      <c r="J41" s="116"/>
      <c r="K41" s="197"/>
    </row>
    <row r="42" spans="1:11" s="71" customFormat="1" ht="10.15" customHeight="1" x14ac:dyDescent="0.25">
      <c r="A42" s="449"/>
      <c r="B42" s="343" t="s">
        <v>9</v>
      </c>
      <c r="C42" s="116">
        <v>23780</v>
      </c>
      <c r="D42" s="116" t="s">
        <v>43</v>
      </c>
      <c r="E42" s="77">
        <v>705.58</v>
      </c>
      <c r="F42" s="116"/>
      <c r="G42" s="116"/>
      <c r="H42" s="448"/>
      <c r="I42" s="116"/>
      <c r="J42" s="116"/>
      <c r="K42" s="197"/>
    </row>
    <row r="43" spans="1:11" ht="10.15" customHeight="1" x14ac:dyDescent="0.2">
      <c r="A43" s="448"/>
      <c r="B43" s="343"/>
      <c r="C43" s="116">
        <v>23790</v>
      </c>
      <c r="D43" s="116" t="s">
        <v>53</v>
      </c>
      <c r="E43" s="77">
        <v>710</v>
      </c>
      <c r="F43" s="116"/>
      <c r="G43" s="116"/>
      <c r="H43" s="448"/>
      <c r="I43" s="116"/>
      <c r="J43" s="116"/>
      <c r="K43" s="197"/>
    </row>
    <row r="44" spans="1:11" ht="10.15" customHeight="1" x14ac:dyDescent="0.2">
      <c r="A44" s="448"/>
      <c r="B44" s="343"/>
      <c r="C44" s="116">
        <v>23800</v>
      </c>
      <c r="D44" s="116" t="s">
        <v>44</v>
      </c>
      <c r="E44" s="77">
        <v>714.42</v>
      </c>
      <c r="F44" s="116"/>
      <c r="G44" s="116"/>
      <c r="H44" s="450"/>
      <c r="I44" s="116"/>
      <c r="J44" s="116"/>
      <c r="K44" s="197"/>
    </row>
    <row r="45" spans="1:11" s="71" customFormat="1" ht="10.15" customHeight="1" x14ac:dyDescent="0.25">
      <c r="A45" s="448"/>
      <c r="B45" s="343" t="s">
        <v>55</v>
      </c>
      <c r="C45" s="116">
        <v>23780</v>
      </c>
      <c r="D45" s="116" t="s">
        <v>43</v>
      </c>
      <c r="E45" s="77">
        <v>705.58</v>
      </c>
      <c r="F45" s="116"/>
      <c r="G45" s="116"/>
      <c r="H45" s="444" t="s">
        <v>27</v>
      </c>
      <c r="I45" s="116"/>
      <c r="J45" s="116"/>
      <c r="K45" s="197"/>
    </row>
    <row r="46" spans="1:11" ht="10.15" customHeight="1" x14ac:dyDescent="0.2">
      <c r="A46" s="448"/>
      <c r="B46" s="343"/>
      <c r="C46" s="116">
        <v>23790</v>
      </c>
      <c r="D46" s="116" t="s">
        <v>53</v>
      </c>
      <c r="E46" s="77">
        <v>710</v>
      </c>
      <c r="F46" s="116"/>
      <c r="G46" s="116"/>
      <c r="H46" s="445" t="s">
        <v>27</v>
      </c>
      <c r="I46" s="116"/>
      <c r="J46" s="116"/>
      <c r="K46" s="197"/>
    </row>
    <row r="47" spans="1:11" ht="10.15" customHeight="1" x14ac:dyDescent="0.2">
      <c r="A47" s="448"/>
      <c r="B47" s="343"/>
      <c r="C47" s="116">
        <v>23800</v>
      </c>
      <c r="D47" s="116" t="s">
        <v>44</v>
      </c>
      <c r="E47" s="77">
        <v>714.42</v>
      </c>
      <c r="F47" s="116"/>
      <c r="G47" s="116"/>
      <c r="H47" s="445" t="s">
        <v>27</v>
      </c>
      <c r="I47" s="116"/>
      <c r="J47" s="116"/>
      <c r="K47" s="197"/>
    </row>
    <row r="48" spans="1:11" s="71" customFormat="1" ht="10.15" customHeight="1" x14ac:dyDescent="0.25">
      <c r="A48" s="448"/>
      <c r="B48" s="343" t="s">
        <v>10</v>
      </c>
      <c r="C48" s="116">
        <v>23780</v>
      </c>
      <c r="D48" s="116" t="s">
        <v>43</v>
      </c>
      <c r="E48" s="77">
        <v>705.58</v>
      </c>
      <c r="F48" s="116"/>
      <c r="G48" s="116"/>
      <c r="H48" s="448"/>
      <c r="I48" s="116"/>
      <c r="J48" s="116"/>
      <c r="K48" s="197"/>
    </row>
    <row r="49" spans="1:12" ht="10.15" customHeight="1" x14ac:dyDescent="0.2">
      <c r="A49" s="448"/>
      <c r="B49" s="343"/>
      <c r="C49" s="116">
        <v>23790</v>
      </c>
      <c r="D49" s="116" t="s">
        <v>53</v>
      </c>
      <c r="E49" s="77">
        <v>710</v>
      </c>
      <c r="F49" s="116"/>
      <c r="G49" s="116"/>
      <c r="H49" s="448"/>
      <c r="I49" s="116"/>
      <c r="J49" s="116"/>
      <c r="K49" s="197"/>
    </row>
    <row r="50" spans="1:12" ht="10.15" customHeight="1" x14ac:dyDescent="0.2">
      <c r="A50" s="450"/>
      <c r="B50" s="343"/>
      <c r="C50" s="116">
        <v>23800</v>
      </c>
      <c r="D50" s="116" t="s">
        <v>44</v>
      </c>
      <c r="E50" s="77">
        <v>714.42</v>
      </c>
      <c r="F50" s="116"/>
      <c r="G50" s="116"/>
      <c r="H50" s="450"/>
      <c r="I50" s="116"/>
      <c r="J50" s="116"/>
      <c r="K50" s="197"/>
    </row>
    <row r="51" spans="1:12" ht="11.25" customHeight="1" x14ac:dyDescent="0.2">
      <c r="A51" s="343" t="s">
        <v>1389</v>
      </c>
      <c r="B51" s="343" t="s">
        <v>1390</v>
      </c>
      <c r="C51" s="197">
        <v>23780</v>
      </c>
      <c r="D51" s="197" t="s">
        <v>43</v>
      </c>
      <c r="E51" s="77">
        <v>705.58</v>
      </c>
      <c r="F51" s="197"/>
      <c r="G51" s="197"/>
      <c r="H51" s="444" t="s">
        <v>27</v>
      </c>
      <c r="I51" s="197"/>
      <c r="J51" s="197"/>
      <c r="K51" s="197"/>
    </row>
    <row r="52" spans="1:12" ht="10.15" customHeight="1" x14ac:dyDescent="0.2">
      <c r="A52" s="343"/>
      <c r="B52" s="343"/>
      <c r="C52" s="197">
        <v>23790</v>
      </c>
      <c r="D52" s="197" t="s">
        <v>53</v>
      </c>
      <c r="E52" s="77">
        <v>710</v>
      </c>
      <c r="F52" s="197"/>
      <c r="G52" s="197"/>
      <c r="H52" s="445" t="s">
        <v>27</v>
      </c>
      <c r="I52" s="197"/>
      <c r="J52" s="197"/>
      <c r="K52" s="197"/>
    </row>
    <row r="53" spans="1:12" ht="10.15" customHeight="1" x14ac:dyDescent="0.2">
      <c r="A53" s="343"/>
      <c r="B53" s="343"/>
      <c r="C53" s="197">
        <v>23800</v>
      </c>
      <c r="D53" s="197" t="s">
        <v>44</v>
      </c>
      <c r="E53" s="77">
        <v>714.42</v>
      </c>
      <c r="F53" s="197"/>
      <c r="G53" s="197"/>
      <c r="H53" s="446" t="s">
        <v>27</v>
      </c>
      <c r="I53" s="197"/>
      <c r="J53" s="197"/>
      <c r="K53" s="197"/>
    </row>
    <row r="54" spans="1:12" x14ac:dyDescent="0.2">
      <c r="A54" s="343" t="s">
        <v>1391</v>
      </c>
      <c r="B54" s="343" t="s">
        <v>18</v>
      </c>
      <c r="C54" s="116">
        <v>23780</v>
      </c>
      <c r="D54" s="116" t="s">
        <v>43</v>
      </c>
      <c r="E54" s="77">
        <v>705.58</v>
      </c>
      <c r="F54" s="116"/>
      <c r="G54" s="116"/>
      <c r="H54" s="444" t="s">
        <v>27</v>
      </c>
      <c r="I54" s="116"/>
      <c r="J54" s="116"/>
      <c r="K54" s="197"/>
    </row>
    <row r="55" spans="1:12" ht="10.15" customHeight="1" x14ac:dyDescent="0.2">
      <c r="A55" s="343"/>
      <c r="B55" s="343"/>
      <c r="C55" s="116">
        <v>23790</v>
      </c>
      <c r="D55" s="116" t="s">
        <v>53</v>
      </c>
      <c r="E55" s="77">
        <v>710</v>
      </c>
      <c r="F55" s="116"/>
      <c r="G55" s="116"/>
      <c r="H55" s="445" t="s">
        <v>27</v>
      </c>
      <c r="I55" s="116"/>
      <c r="J55" s="116"/>
      <c r="K55" s="197"/>
    </row>
    <row r="56" spans="1:12" ht="10.15" customHeight="1" x14ac:dyDescent="0.2">
      <c r="A56" s="343"/>
      <c r="B56" s="343"/>
      <c r="C56" s="116">
        <v>23800</v>
      </c>
      <c r="D56" s="116" t="s">
        <v>44</v>
      </c>
      <c r="E56" s="77">
        <v>714.42</v>
      </c>
      <c r="F56" s="116"/>
      <c r="G56" s="116"/>
      <c r="H56" s="446" t="s">
        <v>27</v>
      </c>
      <c r="I56" s="116"/>
      <c r="J56" s="116"/>
      <c r="K56" s="197"/>
    </row>
    <row r="57" spans="1:12" s="73" customFormat="1" ht="22.5" customHeight="1" x14ac:dyDescent="0.2">
      <c r="A57" s="457" t="s">
        <v>94</v>
      </c>
      <c r="B57" s="490"/>
      <c r="C57" s="490"/>
      <c r="D57" s="490"/>
      <c r="E57" s="490"/>
      <c r="F57" s="490"/>
      <c r="G57" s="490"/>
      <c r="H57" s="490"/>
      <c r="I57" s="490"/>
      <c r="J57" s="490"/>
      <c r="K57" s="491"/>
      <c r="L57" s="200"/>
    </row>
    <row r="58" spans="1:12" s="73" customFormat="1" x14ac:dyDescent="0.2">
      <c r="A58" s="454" t="s">
        <v>316</v>
      </c>
      <c r="B58" s="488"/>
      <c r="C58" s="488"/>
      <c r="D58" s="488"/>
      <c r="E58" s="488"/>
      <c r="F58" s="488"/>
      <c r="G58" s="488"/>
      <c r="H58" s="488"/>
      <c r="I58" s="488"/>
      <c r="J58" s="488"/>
      <c r="K58" s="489"/>
      <c r="L58" s="200"/>
    </row>
    <row r="59" spans="1:12" s="73" customFormat="1" ht="22.5" customHeight="1" x14ac:dyDescent="0.2">
      <c r="A59" s="454" t="s">
        <v>1271</v>
      </c>
      <c r="B59" s="488"/>
      <c r="C59" s="488"/>
      <c r="D59" s="488"/>
      <c r="E59" s="488"/>
      <c r="F59" s="488"/>
      <c r="G59" s="488"/>
      <c r="H59" s="488"/>
      <c r="I59" s="488"/>
      <c r="J59" s="488"/>
      <c r="K59" s="489"/>
      <c r="L59" s="200"/>
    </row>
    <row r="60" spans="1:12" s="73" customFormat="1" x14ac:dyDescent="0.2">
      <c r="A60" s="454" t="s">
        <v>1387</v>
      </c>
      <c r="B60" s="488"/>
      <c r="C60" s="488"/>
      <c r="D60" s="488"/>
      <c r="E60" s="488"/>
      <c r="F60" s="488"/>
      <c r="G60" s="488"/>
      <c r="H60" s="488"/>
      <c r="I60" s="488"/>
      <c r="J60" s="488"/>
      <c r="K60" s="489"/>
      <c r="L60" s="200"/>
    </row>
    <row r="61" spans="1:12" s="73" customFormat="1" ht="22.5" customHeight="1" x14ac:dyDescent="0.2">
      <c r="A61" s="454" t="s">
        <v>1392</v>
      </c>
      <c r="B61" s="488"/>
      <c r="C61" s="488"/>
      <c r="D61" s="488"/>
      <c r="E61" s="488"/>
      <c r="F61" s="488"/>
      <c r="G61" s="488"/>
      <c r="H61" s="488"/>
      <c r="I61" s="488"/>
      <c r="J61" s="488"/>
      <c r="K61" s="489"/>
      <c r="L61" s="200"/>
    </row>
    <row r="62" spans="1:12" s="73" customFormat="1" ht="22.5" customHeight="1" x14ac:dyDescent="0.2">
      <c r="A62" s="451" t="s">
        <v>1393</v>
      </c>
      <c r="B62" s="486"/>
      <c r="C62" s="486"/>
      <c r="D62" s="486"/>
      <c r="E62" s="486"/>
      <c r="F62" s="486"/>
      <c r="G62" s="486"/>
      <c r="H62" s="486"/>
      <c r="I62" s="486"/>
      <c r="J62" s="486"/>
      <c r="K62" s="487"/>
      <c r="L62" s="200"/>
    </row>
    <row r="63" spans="1:12" x14ac:dyDescent="0.2">
      <c r="A63" s="140" t="s">
        <v>418</v>
      </c>
      <c r="B63" s="90"/>
      <c r="C63" s="140">
        <f>C32+1</f>
        <v>104</v>
      </c>
    </row>
    <row r="64" spans="1:12" ht="21.6" customHeight="1" x14ac:dyDescent="0.2">
      <c r="A64" s="441" t="s">
        <v>277</v>
      </c>
      <c r="B64" s="442"/>
      <c r="C64" s="442"/>
      <c r="D64" s="442"/>
      <c r="E64" s="442"/>
      <c r="F64" s="442"/>
      <c r="G64" s="442"/>
      <c r="H64" s="442"/>
      <c r="I64" s="442"/>
      <c r="J64" s="442"/>
      <c r="K64" s="443"/>
    </row>
    <row r="65" spans="1:11" ht="10.15" customHeight="1" x14ac:dyDescent="0.2">
      <c r="A65" s="441" t="s">
        <v>146</v>
      </c>
      <c r="B65" s="442"/>
      <c r="C65" s="442"/>
      <c r="D65" s="442"/>
      <c r="E65" s="442"/>
      <c r="F65" s="442"/>
      <c r="G65" s="442"/>
      <c r="H65" s="442"/>
      <c r="I65" s="442"/>
      <c r="J65" s="442"/>
      <c r="K65" s="443"/>
    </row>
    <row r="66" spans="1:11" s="71" customFormat="1" ht="102" customHeight="1" x14ac:dyDescent="0.25">
      <c r="A66" s="68" t="s">
        <v>1272</v>
      </c>
      <c r="B66" s="69" t="s">
        <v>56</v>
      </c>
      <c r="C66" s="68" t="s">
        <v>23</v>
      </c>
      <c r="D66" s="76" t="s">
        <v>40</v>
      </c>
      <c r="E66" s="78" t="s">
        <v>65</v>
      </c>
      <c r="F66" s="70" t="s">
        <v>221</v>
      </c>
      <c r="G66" s="70" t="s">
        <v>251</v>
      </c>
      <c r="H66" s="70" t="s">
        <v>313</v>
      </c>
      <c r="I66" s="70" t="s">
        <v>26</v>
      </c>
      <c r="J66" s="70" t="s">
        <v>222</v>
      </c>
      <c r="K66" s="70" t="s">
        <v>253</v>
      </c>
    </row>
    <row r="67" spans="1:11" s="71" customFormat="1" ht="11.25" customHeight="1" x14ac:dyDescent="0.25">
      <c r="A67" s="444" t="s">
        <v>1388</v>
      </c>
      <c r="B67" s="343" t="s">
        <v>18</v>
      </c>
      <c r="C67" s="116">
        <v>23230</v>
      </c>
      <c r="D67" s="116" t="s">
        <v>43</v>
      </c>
      <c r="E67" s="77">
        <v>778.58</v>
      </c>
      <c r="F67" s="116"/>
      <c r="G67" s="116"/>
      <c r="H67" s="444" t="s">
        <v>27</v>
      </c>
      <c r="I67" s="116"/>
      <c r="J67" s="116"/>
      <c r="K67" s="197"/>
    </row>
    <row r="68" spans="1:11" ht="10.15" customHeight="1" x14ac:dyDescent="0.2">
      <c r="A68" s="445"/>
      <c r="B68" s="343"/>
      <c r="C68" s="116">
        <v>23230</v>
      </c>
      <c r="D68" s="116" t="s">
        <v>53</v>
      </c>
      <c r="E68" s="77">
        <v>782</v>
      </c>
      <c r="F68" s="116"/>
      <c r="G68" s="116"/>
      <c r="H68" s="445" t="s">
        <v>27</v>
      </c>
      <c r="I68" s="116"/>
      <c r="J68" s="116"/>
      <c r="K68" s="197"/>
    </row>
    <row r="69" spans="1:11" ht="10.15" customHeight="1" x14ac:dyDescent="0.2">
      <c r="A69" s="447"/>
      <c r="B69" s="343"/>
      <c r="C69" s="116">
        <v>23230</v>
      </c>
      <c r="D69" s="116" t="s">
        <v>44</v>
      </c>
      <c r="E69" s="77">
        <v>785.42</v>
      </c>
      <c r="F69" s="116"/>
      <c r="G69" s="116"/>
      <c r="H69" s="446" t="s">
        <v>27</v>
      </c>
      <c r="I69" s="116"/>
      <c r="J69" s="116"/>
      <c r="K69" s="197"/>
    </row>
    <row r="70" spans="1:11" s="71" customFormat="1" ht="10.15" customHeight="1" x14ac:dyDescent="0.25">
      <c r="A70" s="448"/>
      <c r="B70" s="343" t="s">
        <v>54</v>
      </c>
      <c r="C70" s="116">
        <v>23230</v>
      </c>
      <c r="D70" s="116" t="s">
        <v>43</v>
      </c>
      <c r="E70" s="77">
        <v>778.58</v>
      </c>
      <c r="F70" s="116"/>
      <c r="G70" s="116"/>
      <c r="H70" s="444" t="s">
        <v>27</v>
      </c>
      <c r="I70" s="116"/>
      <c r="J70" s="116"/>
      <c r="K70" s="197"/>
    </row>
    <row r="71" spans="1:11" ht="10.15" customHeight="1" x14ac:dyDescent="0.2">
      <c r="A71" s="448"/>
      <c r="B71" s="343"/>
      <c r="C71" s="116">
        <v>23230</v>
      </c>
      <c r="D71" s="116" t="s">
        <v>53</v>
      </c>
      <c r="E71" s="77">
        <v>782</v>
      </c>
      <c r="F71" s="116"/>
      <c r="G71" s="116"/>
      <c r="H71" s="445" t="s">
        <v>27</v>
      </c>
      <c r="I71" s="116"/>
      <c r="J71" s="116"/>
      <c r="K71" s="197"/>
    </row>
    <row r="72" spans="1:11" ht="10.15" customHeight="1" x14ac:dyDescent="0.2">
      <c r="A72" s="448"/>
      <c r="B72" s="343"/>
      <c r="C72" s="116">
        <v>23230</v>
      </c>
      <c r="D72" s="116" t="s">
        <v>44</v>
      </c>
      <c r="E72" s="77">
        <v>785.42</v>
      </c>
      <c r="F72" s="116"/>
      <c r="G72" s="116"/>
      <c r="H72" s="445" t="s">
        <v>27</v>
      </c>
      <c r="I72" s="116"/>
      <c r="J72" s="116"/>
      <c r="K72" s="197"/>
    </row>
    <row r="73" spans="1:11" s="71" customFormat="1" ht="10.15" customHeight="1" x14ac:dyDescent="0.25">
      <c r="A73" s="449"/>
      <c r="B73" s="343" t="s">
        <v>9</v>
      </c>
      <c r="C73" s="116">
        <v>23230</v>
      </c>
      <c r="D73" s="116" t="s">
        <v>43</v>
      </c>
      <c r="E73" s="77">
        <v>778.58</v>
      </c>
      <c r="F73" s="116"/>
      <c r="G73" s="116"/>
      <c r="H73" s="448"/>
      <c r="I73" s="116"/>
      <c r="J73" s="116"/>
      <c r="K73" s="197"/>
    </row>
    <row r="74" spans="1:11" ht="10.15" customHeight="1" x14ac:dyDescent="0.2">
      <c r="A74" s="448"/>
      <c r="B74" s="343"/>
      <c r="C74" s="116">
        <v>23230</v>
      </c>
      <c r="D74" s="116" t="s">
        <v>53</v>
      </c>
      <c r="E74" s="77">
        <v>782</v>
      </c>
      <c r="F74" s="116"/>
      <c r="G74" s="116"/>
      <c r="H74" s="448"/>
      <c r="I74" s="116"/>
      <c r="J74" s="116"/>
      <c r="K74" s="197"/>
    </row>
    <row r="75" spans="1:11" ht="10.15" customHeight="1" x14ac:dyDescent="0.2">
      <c r="A75" s="448"/>
      <c r="B75" s="343"/>
      <c r="C75" s="116">
        <v>23230</v>
      </c>
      <c r="D75" s="116" t="s">
        <v>44</v>
      </c>
      <c r="E75" s="77">
        <v>785.42</v>
      </c>
      <c r="F75" s="116"/>
      <c r="G75" s="116"/>
      <c r="H75" s="450"/>
      <c r="I75" s="116"/>
      <c r="J75" s="116"/>
      <c r="K75" s="197"/>
    </row>
    <row r="76" spans="1:11" s="71" customFormat="1" ht="10.15" customHeight="1" x14ac:dyDescent="0.25">
      <c r="A76" s="448"/>
      <c r="B76" s="343" t="s">
        <v>55</v>
      </c>
      <c r="C76" s="116">
        <v>23230</v>
      </c>
      <c r="D76" s="116" t="s">
        <v>43</v>
      </c>
      <c r="E76" s="77">
        <v>778.58</v>
      </c>
      <c r="F76" s="116"/>
      <c r="G76" s="116"/>
      <c r="H76" s="444" t="s">
        <v>27</v>
      </c>
      <c r="I76" s="116"/>
      <c r="J76" s="116"/>
      <c r="K76" s="197"/>
    </row>
    <row r="77" spans="1:11" ht="10.15" customHeight="1" x14ac:dyDescent="0.2">
      <c r="A77" s="448"/>
      <c r="B77" s="343"/>
      <c r="C77" s="116">
        <v>23230</v>
      </c>
      <c r="D77" s="116" t="s">
        <v>53</v>
      </c>
      <c r="E77" s="77">
        <v>782</v>
      </c>
      <c r="F77" s="116"/>
      <c r="G77" s="116"/>
      <c r="H77" s="445" t="s">
        <v>27</v>
      </c>
      <c r="I77" s="116"/>
      <c r="J77" s="116"/>
      <c r="K77" s="197"/>
    </row>
    <row r="78" spans="1:11" ht="10.15" customHeight="1" x14ac:dyDescent="0.2">
      <c r="A78" s="448"/>
      <c r="B78" s="343"/>
      <c r="C78" s="116">
        <v>23230</v>
      </c>
      <c r="D78" s="116" t="s">
        <v>44</v>
      </c>
      <c r="E78" s="77">
        <v>785.42</v>
      </c>
      <c r="F78" s="116"/>
      <c r="G78" s="116"/>
      <c r="H78" s="445" t="s">
        <v>27</v>
      </c>
      <c r="I78" s="116"/>
      <c r="J78" s="116"/>
      <c r="K78" s="197"/>
    </row>
    <row r="79" spans="1:11" s="71" customFormat="1" ht="10.15" customHeight="1" x14ac:dyDescent="0.25">
      <c r="A79" s="448"/>
      <c r="B79" s="343" t="s">
        <v>10</v>
      </c>
      <c r="C79" s="116">
        <v>23230</v>
      </c>
      <c r="D79" s="116" t="s">
        <v>43</v>
      </c>
      <c r="E79" s="77">
        <v>778.58</v>
      </c>
      <c r="F79" s="116"/>
      <c r="G79" s="116"/>
      <c r="H79" s="448"/>
      <c r="I79" s="116"/>
      <c r="J79" s="116"/>
      <c r="K79" s="197"/>
    </row>
    <row r="80" spans="1:11" ht="10.15" customHeight="1" x14ac:dyDescent="0.2">
      <c r="A80" s="448"/>
      <c r="B80" s="343"/>
      <c r="C80" s="116">
        <v>23230</v>
      </c>
      <c r="D80" s="116" t="s">
        <v>53</v>
      </c>
      <c r="E80" s="77">
        <v>782</v>
      </c>
      <c r="F80" s="116"/>
      <c r="G80" s="116"/>
      <c r="H80" s="448"/>
      <c r="I80" s="116"/>
      <c r="J80" s="116"/>
      <c r="K80" s="197"/>
    </row>
    <row r="81" spans="1:12" ht="10.15" customHeight="1" x14ac:dyDescent="0.2">
      <c r="A81" s="450"/>
      <c r="B81" s="343"/>
      <c r="C81" s="116">
        <v>23230</v>
      </c>
      <c r="D81" s="116" t="s">
        <v>44</v>
      </c>
      <c r="E81" s="77">
        <v>785.42</v>
      </c>
      <c r="F81" s="116"/>
      <c r="G81" s="116"/>
      <c r="H81" s="450"/>
      <c r="I81" s="116"/>
      <c r="J81" s="116"/>
      <c r="K81" s="197"/>
    </row>
    <row r="82" spans="1:12" ht="11.25" customHeight="1" x14ac:dyDescent="0.2">
      <c r="A82" s="343" t="s">
        <v>1389</v>
      </c>
      <c r="B82" s="343" t="s">
        <v>1390</v>
      </c>
      <c r="C82" s="197">
        <v>23230</v>
      </c>
      <c r="D82" s="197" t="s">
        <v>43</v>
      </c>
      <c r="E82" s="77">
        <v>778.58</v>
      </c>
      <c r="F82" s="197"/>
      <c r="G82" s="197"/>
      <c r="H82" s="444" t="s">
        <v>27</v>
      </c>
      <c r="I82" s="197"/>
      <c r="J82" s="197"/>
      <c r="K82" s="197"/>
    </row>
    <row r="83" spans="1:12" ht="10.15" customHeight="1" x14ac:dyDescent="0.2">
      <c r="A83" s="343"/>
      <c r="B83" s="343"/>
      <c r="C83" s="197">
        <v>23230</v>
      </c>
      <c r="D83" s="197" t="s">
        <v>53</v>
      </c>
      <c r="E83" s="77">
        <v>782</v>
      </c>
      <c r="F83" s="197"/>
      <c r="G83" s="197"/>
      <c r="H83" s="445" t="s">
        <v>27</v>
      </c>
      <c r="I83" s="197"/>
      <c r="J83" s="197"/>
      <c r="K83" s="197"/>
    </row>
    <row r="84" spans="1:12" ht="10.15" customHeight="1" x14ac:dyDescent="0.2">
      <c r="A84" s="343"/>
      <c r="B84" s="343"/>
      <c r="C84" s="197">
        <v>23230</v>
      </c>
      <c r="D84" s="197" t="s">
        <v>44</v>
      </c>
      <c r="E84" s="77">
        <v>785.42</v>
      </c>
      <c r="F84" s="197"/>
      <c r="G84" s="197"/>
      <c r="H84" s="446" t="s">
        <v>27</v>
      </c>
      <c r="I84" s="197"/>
      <c r="J84" s="197"/>
      <c r="K84" s="197"/>
    </row>
    <row r="85" spans="1:12" x14ac:dyDescent="0.2">
      <c r="A85" s="343" t="s">
        <v>1391</v>
      </c>
      <c r="B85" s="343" t="s">
        <v>18</v>
      </c>
      <c r="C85" s="116">
        <v>23230</v>
      </c>
      <c r="D85" s="116" t="s">
        <v>43</v>
      </c>
      <c r="E85" s="77">
        <v>778.58</v>
      </c>
      <c r="F85" s="116"/>
      <c r="G85" s="116"/>
      <c r="H85" s="444" t="s">
        <v>27</v>
      </c>
      <c r="I85" s="116"/>
      <c r="J85" s="116"/>
      <c r="K85" s="197"/>
    </row>
    <row r="86" spans="1:12" ht="10.15" customHeight="1" x14ac:dyDescent="0.2">
      <c r="A86" s="343"/>
      <c r="B86" s="343"/>
      <c r="C86" s="116">
        <v>23230</v>
      </c>
      <c r="D86" s="116" t="s">
        <v>53</v>
      </c>
      <c r="E86" s="77">
        <v>782</v>
      </c>
      <c r="F86" s="116"/>
      <c r="G86" s="116"/>
      <c r="H86" s="445" t="s">
        <v>27</v>
      </c>
      <c r="I86" s="116"/>
      <c r="J86" s="116"/>
      <c r="K86" s="197"/>
    </row>
    <row r="87" spans="1:12" ht="10.15" customHeight="1" x14ac:dyDescent="0.2">
      <c r="A87" s="343"/>
      <c r="B87" s="343"/>
      <c r="C87" s="116">
        <v>23230</v>
      </c>
      <c r="D87" s="116" t="s">
        <v>44</v>
      </c>
      <c r="E87" s="77">
        <v>785.42</v>
      </c>
      <c r="F87" s="116"/>
      <c r="G87" s="116"/>
      <c r="H87" s="446" t="s">
        <v>27</v>
      </c>
      <c r="I87" s="116"/>
      <c r="J87" s="116"/>
      <c r="K87" s="197"/>
    </row>
    <row r="88" spans="1:12" s="73" customFormat="1" ht="22.5" customHeight="1" x14ac:dyDescent="0.2">
      <c r="A88" s="457" t="s">
        <v>94</v>
      </c>
      <c r="B88" s="490"/>
      <c r="C88" s="490"/>
      <c r="D88" s="490"/>
      <c r="E88" s="490"/>
      <c r="F88" s="490"/>
      <c r="G88" s="490"/>
      <c r="H88" s="490"/>
      <c r="I88" s="490"/>
      <c r="J88" s="490"/>
      <c r="K88" s="491"/>
      <c r="L88" s="200"/>
    </row>
    <row r="89" spans="1:12" s="73" customFormat="1" x14ac:dyDescent="0.2">
      <c r="A89" s="454" t="s">
        <v>316</v>
      </c>
      <c r="B89" s="488"/>
      <c r="C89" s="488"/>
      <c r="D89" s="488"/>
      <c r="E89" s="488"/>
      <c r="F89" s="488"/>
      <c r="G89" s="488"/>
      <c r="H89" s="488"/>
      <c r="I89" s="488"/>
      <c r="J89" s="488"/>
      <c r="K89" s="489"/>
      <c r="L89" s="200"/>
    </row>
    <row r="90" spans="1:12" s="73" customFormat="1" ht="22.5" customHeight="1" x14ac:dyDescent="0.2">
      <c r="A90" s="454" t="s">
        <v>1271</v>
      </c>
      <c r="B90" s="488"/>
      <c r="C90" s="488"/>
      <c r="D90" s="488"/>
      <c r="E90" s="488"/>
      <c r="F90" s="488"/>
      <c r="G90" s="488"/>
      <c r="H90" s="488"/>
      <c r="I90" s="488"/>
      <c r="J90" s="488"/>
      <c r="K90" s="489"/>
      <c r="L90" s="200"/>
    </row>
    <row r="91" spans="1:12" s="73" customFormat="1" x14ac:dyDescent="0.2">
      <c r="A91" s="454" t="s">
        <v>1387</v>
      </c>
      <c r="B91" s="488"/>
      <c r="C91" s="488"/>
      <c r="D91" s="488"/>
      <c r="E91" s="488"/>
      <c r="F91" s="488"/>
      <c r="G91" s="488"/>
      <c r="H91" s="488"/>
      <c r="I91" s="488"/>
      <c r="J91" s="488"/>
      <c r="K91" s="489"/>
      <c r="L91" s="200"/>
    </row>
    <row r="92" spans="1:12" s="73" customFormat="1" ht="22.5" customHeight="1" x14ac:dyDescent="0.2">
      <c r="A92" s="454" t="s">
        <v>1392</v>
      </c>
      <c r="B92" s="488"/>
      <c r="C92" s="488"/>
      <c r="D92" s="488"/>
      <c r="E92" s="488"/>
      <c r="F92" s="488"/>
      <c r="G92" s="488"/>
      <c r="H92" s="488"/>
      <c r="I92" s="488"/>
      <c r="J92" s="488"/>
      <c r="K92" s="489"/>
      <c r="L92" s="200"/>
    </row>
    <row r="93" spans="1:12" s="73" customFormat="1" ht="22.5" customHeight="1" x14ac:dyDescent="0.2">
      <c r="A93" s="451" t="s">
        <v>1393</v>
      </c>
      <c r="B93" s="486"/>
      <c r="C93" s="486"/>
      <c r="D93" s="486"/>
      <c r="E93" s="486"/>
      <c r="F93" s="486"/>
      <c r="G93" s="486"/>
      <c r="H93" s="486"/>
      <c r="I93" s="486"/>
      <c r="J93" s="486"/>
      <c r="K93" s="487"/>
      <c r="L93" s="200"/>
    </row>
    <row r="94" spans="1:12" x14ac:dyDescent="0.2">
      <c r="A94" s="140" t="s">
        <v>418</v>
      </c>
      <c r="B94" s="90"/>
      <c r="C94" s="140">
        <f>C63+1</f>
        <v>105</v>
      </c>
    </row>
    <row r="95" spans="1:12" ht="21.6" customHeight="1" x14ac:dyDescent="0.2">
      <c r="A95" s="441" t="s">
        <v>278</v>
      </c>
      <c r="B95" s="442"/>
      <c r="C95" s="442"/>
      <c r="D95" s="442"/>
      <c r="E95" s="442"/>
      <c r="F95" s="442"/>
      <c r="G95" s="442"/>
      <c r="H95" s="442"/>
      <c r="I95" s="442"/>
      <c r="J95" s="442"/>
      <c r="K95" s="443"/>
    </row>
    <row r="96" spans="1:12" ht="10.15" customHeight="1" x14ac:dyDescent="0.2">
      <c r="A96" s="441" t="s">
        <v>146</v>
      </c>
      <c r="B96" s="442"/>
      <c r="C96" s="442"/>
      <c r="D96" s="442"/>
      <c r="E96" s="442"/>
      <c r="F96" s="442"/>
      <c r="G96" s="442"/>
      <c r="H96" s="442"/>
      <c r="I96" s="442"/>
      <c r="J96" s="442"/>
      <c r="K96" s="443"/>
    </row>
    <row r="97" spans="1:11" s="71" customFormat="1" ht="102" customHeight="1" x14ac:dyDescent="0.25">
      <c r="A97" s="68" t="s">
        <v>1272</v>
      </c>
      <c r="B97" s="69" t="s">
        <v>56</v>
      </c>
      <c r="C97" s="68" t="s">
        <v>23</v>
      </c>
      <c r="D97" s="76" t="s">
        <v>40</v>
      </c>
      <c r="E97" s="78" t="s">
        <v>65</v>
      </c>
      <c r="F97" s="70" t="s">
        <v>221</v>
      </c>
      <c r="G97" s="70" t="s">
        <v>251</v>
      </c>
      <c r="H97" s="70" t="s">
        <v>313</v>
      </c>
      <c r="I97" s="70" t="s">
        <v>26</v>
      </c>
      <c r="J97" s="70" t="s">
        <v>222</v>
      </c>
      <c r="K97" s="70" t="s">
        <v>253</v>
      </c>
    </row>
    <row r="98" spans="1:11" s="71" customFormat="1" ht="11.25" customHeight="1" x14ac:dyDescent="0.25">
      <c r="A98" s="444" t="s">
        <v>1388</v>
      </c>
      <c r="B98" s="343" t="s">
        <v>18</v>
      </c>
      <c r="C98" s="116">
        <v>23330</v>
      </c>
      <c r="D98" s="116" t="s">
        <v>43</v>
      </c>
      <c r="E98" s="77">
        <v>789.58</v>
      </c>
      <c r="F98" s="116"/>
      <c r="G98" s="116"/>
      <c r="H98" s="444" t="s">
        <v>27</v>
      </c>
      <c r="I98" s="116"/>
      <c r="J98" s="116"/>
      <c r="K98" s="197"/>
    </row>
    <row r="99" spans="1:11" ht="10.15" customHeight="1" x14ac:dyDescent="0.2">
      <c r="A99" s="445"/>
      <c r="B99" s="343"/>
      <c r="C99" s="116">
        <v>23330</v>
      </c>
      <c r="D99" s="116" t="s">
        <v>53</v>
      </c>
      <c r="E99" s="77">
        <v>793</v>
      </c>
      <c r="F99" s="116"/>
      <c r="G99" s="116"/>
      <c r="H99" s="445" t="s">
        <v>27</v>
      </c>
      <c r="I99" s="116"/>
      <c r="J99" s="116"/>
      <c r="K99" s="197"/>
    </row>
    <row r="100" spans="1:11" ht="10.15" customHeight="1" x14ac:dyDescent="0.2">
      <c r="A100" s="447"/>
      <c r="B100" s="343"/>
      <c r="C100" s="116">
        <v>23330</v>
      </c>
      <c r="D100" s="116" t="s">
        <v>44</v>
      </c>
      <c r="E100" s="77">
        <v>796.42</v>
      </c>
      <c r="F100" s="116"/>
      <c r="G100" s="116"/>
      <c r="H100" s="446" t="s">
        <v>27</v>
      </c>
      <c r="I100" s="116"/>
      <c r="J100" s="116"/>
      <c r="K100" s="197"/>
    </row>
    <row r="101" spans="1:11" s="71" customFormat="1" ht="10.15" customHeight="1" x14ac:dyDescent="0.25">
      <c r="A101" s="448"/>
      <c r="B101" s="343" t="s">
        <v>54</v>
      </c>
      <c r="C101" s="116">
        <v>23330</v>
      </c>
      <c r="D101" s="116" t="s">
        <v>43</v>
      </c>
      <c r="E101" s="77">
        <v>789.58</v>
      </c>
      <c r="F101" s="116"/>
      <c r="G101" s="116"/>
      <c r="H101" s="444" t="s">
        <v>27</v>
      </c>
      <c r="I101" s="116"/>
      <c r="J101" s="116"/>
      <c r="K101" s="197"/>
    </row>
    <row r="102" spans="1:11" ht="10.15" customHeight="1" x14ac:dyDescent="0.2">
      <c r="A102" s="448"/>
      <c r="B102" s="343"/>
      <c r="C102" s="116">
        <v>23330</v>
      </c>
      <c r="D102" s="116" t="s">
        <v>53</v>
      </c>
      <c r="E102" s="77">
        <v>793</v>
      </c>
      <c r="F102" s="116"/>
      <c r="G102" s="116"/>
      <c r="H102" s="445" t="s">
        <v>27</v>
      </c>
      <c r="I102" s="116"/>
      <c r="J102" s="116"/>
      <c r="K102" s="197"/>
    </row>
    <row r="103" spans="1:11" ht="10.15" customHeight="1" x14ac:dyDescent="0.2">
      <c r="A103" s="448"/>
      <c r="B103" s="343"/>
      <c r="C103" s="116">
        <v>23330</v>
      </c>
      <c r="D103" s="116" t="s">
        <v>44</v>
      </c>
      <c r="E103" s="77">
        <v>796.42</v>
      </c>
      <c r="F103" s="116"/>
      <c r="G103" s="116"/>
      <c r="H103" s="445" t="s">
        <v>27</v>
      </c>
      <c r="I103" s="116"/>
      <c r="J103" s="116"/>
      <c r="K103" s="197"/>
    </row>
    <row r="104" spans="1:11" s="71" customFormat="1" ht="10.15" customHeight="1" x14ac:dyDescent="0.25">
      <c r="A104" s="449"/>
      <c r="B104" s="343" t="s">
        <v>9</v>
      </c>
      <c r="C104" s="116">
        <v>23330</v>
      </c>
      <c r="D104" s="116" t="s">
        <v>43</v>
      </c>
      <c r="E104" s="77">
        <v>789.58</v>
      </c>
      <c r="F104" s="116"/>
      <c r="G104" s="116"/>
      <c r="H104" s="448"/>
      <c r="I104" s="116"/>
      <c r="J104" s="116"/>
      <c r="K104" s="197"/>
    </row>
    <row r="105" spans="1:11" ht="10.15" customHeight="1" x14ac:dyDescent="0.2">
      <c r="A105" s="448"/>
      <c r="B105" s="343"/>
      <c r="C105" s="116">
        <v>23330</v>
      </c>
      <c r="D105" s="116" t="s">
        <v>53</v>
      </c>
      <c r="E105" s="77">
        <v>793</v>
      </c>
      <c r="F105" s="116"/>
      <c r="G105" s="116"/>
      <c r="H105" s="448"/>
      <c r="I105" s="116"/>
      <c r="J105" s="116"/>
      <c r="K105" s="197"/>
    </row>
    <row r="106" spans="1:11" ht="10.15" customHeight="1" x14ac:dyDescent="0.2">
      <c r="A106" s="448"/>
      <c r="B106" s="343"/>
      <c r="C106" s="116">
        <v>23330</v>
      </c>
      <c r="D106" s="116" t="s">
        <v>44</v>
      </c>
      <c r="E106" s="77">
        <v>796.42</v>
      </c>
      <c r="F106" s="116"/>
      <c r="G106" s="116"/>
      <c r="H106" s="450"/>
      <c r="I106" s="116"/>
      <c r="J106" s="116"/>
      <c r="K106" s="197"/>
    </row>
    <row r="107" spans="1:11" s="71" customFormat="1" ht="10.15" customHeight="1" x14ac:dyDescent="0.25">
      <c r="A107" s="448"/>
      <c r="B107" s="343" t="s">
        <v>55</v>
      </c>
      <c r="C107" s="116">
        <v>23330</v>
      </c>
      <c r="D107" s="116" t="s">
        <v>43</v>
      </c>
      <c r="E107" s="77">
        <v>789.58</v>
      </c>
      <c r="F107" s="116"/>
      <c r="G107" s="116"/>
      <c r="H107" s="444" t="s">
        <v>27</v>
      </c>
      <c r="I107" s="116"/>
      <c r="J107" s="116"/>
      <c r="K107" s="197"/>
    </row>
    <row r="108" spans="1:11" ht="10.15" customHeight="1" x14ac:dyDescent="0.2">
      <c r="A108" s="448"/>
      <c r="B108" s="343"/>
      <c r="C108" s="116">
        <v>23330</v>
      </c>
      <c r="D108" s="116" t="s">
        <v>53</v>
      </c>
      <c r="E108" s="77">
        <v>793</v>
      </c>
      <c r="F108" s="116"/>
      <c r="G108" s="116"/>
      <c r="H108" s="445" t="s">
        <v>27</v>
      </c>
      <c r="I108" s="116"/>
      <c r="J108" s="116"/>
      <c r="K108" s="197"/>
    </row>
    <row r="109" spans="1:11" ht="10.15" customHeight="1" x14ac:dyDescent="0.2">
      <c r="A109" s="448"/>
      <c r="B109" s="343"/>
      <c r="C109" s="116">
        <v>23330</v>
      </c>
      <c r="D109" s="116" t="s">
        <v>44</v>
      </c>
      <c r="E109" s="77">
        <v>796.42</v>
      </c>
      <c r="F109" s="116"/>
      <c r="G109" s="116"/>
      <c r="H109" s="445" t="s">
        <v>27</v>
      </c>
      <c r="I109" s="116"/>
      <c r="J109" s="116"/>
      <c r="K109" s="197"/>
    </row>
    <row r="110" spans="1:11" s="71" customFormat="1" ht="10.15" customHeight="1" x14ac:dyDescent="0.25">
      <c r="A110" s="448"/>
      <c r="B110" s="343" t="s">
        <v>10</v>
      </c>
      <c r="C110" s="116">
        <v>23330</v>
      </c>
      <c r="D110" s="116" t="s">
        <v>43</v>
      </c>
      <c r="E110" s="77">
        <v>789.58</v>
      </c>
      <c r="F110" s="116"/>
      <c r="G110" s="116"/>
      <c r="H110" s="448"/>
      <c r="I110" s="116"/>
      <c r="J110" s="116"/>
      <c r="K110" s="197"/>
    </row>
    <row r="111" spans="1:11" ht="10.15" customHeight="1" x14ac:dyDescent="0.2">
      <c r="A111" s="448"/>
      <c r="B111" s="343"/>
      <c r="C111" s="116">
        <v>23330</v>
      </c>
      <c r="D111" s="116" t="s">
        <v>53</v>
      </c>
      <c r="E111" s="77">
        <v>793</v>
      </c>
      <c r="F111" s="116"/>
      <c r="G111" s="116"/>
      <c r="H111" s="448"/>
      <c r="I111" s="116"/>
      <c r="J111" s="116"/>
      <c r="K111" s="197"/>
    </row>
    <row r="112" spans="1:11" ht="10.15" customHeight="1" x14ac:dyDescent="0.2">
      <c r="A112" s="450"/>
      <c r="B112" s="343"/>
      <c r="C112" s="116">
        <v>23330</v>
      </c>
      <c r="D112" s="116" t="s">
        <v>44</v>
      </c>
      <c r="E112" s="77">
        <v>796.42</v>
      </c>
      <c r="F112" s="116"/>
      <c r="G112" s="116"/>
      <c r="H112" s="450"/>
      <c r="I112" s="116"/>
      <c r="J112" s="116"/>
      <c r="K112" s="197"/>
    </row>
    <row r="113" spans="1:12" ht="11.25" customHeight="1" x14ac:dyDescent="0.2">
      <c r="A113" s="343" t="s">
        <v>1389</v>
      </c>
      <c r="B113" s="343" t="s">
        <v>1390</v>
      </c>
      <c r="C113" s="197">
        <v>23330</v>
      </c>
      <c r="D113" s="197" t="s">
        <v>43</v>
      </c>
      <c r="E113" s="77">
        <v>789.58</v>
      </c>
      <c r="F113" s="197"/>
      <c r="G113" s="197"/>
      <c r="H113" s="444" t="s">
        <v>27</v>
      </c>
      <c r="I113" s="197"/>
      <c r="J113" s="197"/>
      <c r="K113" s="197"/>
    </row>
    <row r="114" spans="1:12" ht="10.15" customHeight="1" x14ac:dyDescent="0.2">
      <c r="A114" s="343"/>
      <c r="B114" s="343"/>
      <c r="C114" s="197">
        <v>23330</v>
      </c>
      <c r="D114" s="197" t="s">
        <v>53</v>
      </c>
      <c r="E114" s="77">
        <v>793</v>
      </c>
      <c r="F114" s="197"/>
      <c r="G114" s="197"/>
      <c r="H114" s="445" t="s">
        <v>27</v>
      </c>
      <c r="I114" s="197"/>
      <c r="J114" s="197"/>
      <c r="K114" s="197"/>
    </row>
    <row r="115" spans="1:12" ht="10.15" customHeight="1" x14ac:dyDescent="0.2">
      <c r="A115" s="343"/>
      <c r="B115" s="343"/>
      <c r="C115" s="197">
        <v>23330</v>
      </c>
      <c r="D115" s="197" t="s">
        <v>44</v>
      </c>
      <c r="E115" s="77">
        <v>796.42</v>
      </c>
      <c r="F115" s="197"/>
      <c r="G115" s="197"/>
      <c r="H115" s="446" t="s">
        <v>27</v>
      </c>
      <c r="I115" s="197"/>
      <c r="J115" s="197"/>
      <c r="K115" s="197"/>
    </row>
    <row r="116" spans="1:12" x14ac:dyDescent="0.2">
      <c r="A116" s="343" t="s">
        <v>1391</v>
      </c>
      <c r="B116" s="343" t="s">
        <v>18</v>
      </c>
      <c r="C116" s="116">
        <v>23330</v>
      </c>
      <c r="D116" s="116" t="s">
        <v>43</v>
      </c>
      <c r="E116" s="77">
        <v>789.58</v>
      </c>
      <c r="F116" s="116"/>
      <c r="G116" s="116"/>
      <c r="H116" s="444" t="s">
        <v>27</v>
      </c>
      <c r="I116" s="116"/>
      <c r="J116" s="116"/>
      <c r="K116" s="197"/>
    </row>
    <row r="117" spans="1:12" ht="10.15" customHeight="1" x14ac:dyDescent="0.2">
      <c r="A117" s="343"/>
      <c r="B117" s="343"/>
      <c r="C117" s="116">
        <v>23330</v>
      </c>
      <c r="D117" s="116" t="s">
        <v>53</v>
      </c>
      <c r="E117" s="77">
        <v>793</v>
      </c>
      <c r="F117" s="116"/>
      <c r="G117" s="116"/>
      <c r="H117" s="445" t="s">
        <v>27</v>
      </c>
      <c r="I117" s="116"/>
      <c r="J117" s="116"/>
      <c r="K117" s="197"/>
    </row>
    <row r="118" spans="1:12" ht="10.15" customHeight="1" x14ac:dyDescent="0.2">
      <c r="A118" s="343"/>
      <c r="B118" s="343"/>
      <c r="C118" s="116">
        <v>23330</v>
      </c>
      <c r="D118" s="116" t="s">
        <v>44</v>
      </c>
      <c r="E118" s="77">
        <v>796.42</v>
      </c>
      <c r="F118" s="116"/>
      <c r="G118" s="116"/>
      <c r="H118" s="446" t="s">
        <v>27</v>
      </c>
      <c r="I118" s="116"/>
      <c r="J118" s="116"/>
      <c r="K118" s="197"/>
    </row>
    <row r="119" spans="1:12" s="73" customFormat="1" ht="22.5" customHeight="1" x14ac:dyDescent="0.2">
      <c r="A119" s="457" t="s">
        <v>94</v>
      </c>
      <c r="B119" s="490"/>
      <c r="C119" s="490"/>
      <c r="D119" s="490"/>
      <c r="E119" s="490"/>
      <c r="F119" s="490"/>
      <c r="G119" s="490"/>
      <c r="H119" s="490"/>
      <c r="I119" s="490"/>
      <c r="J119" s="490"/>
      <c r="K119" s="491"/>
      <c r="L119" s="200"/>
    </row>
    <row r="120" spans="1:12" s="73" customFormat="1" x14ac:dyDescent="0.2">
      <c r="A120" s="454" t="s">
        <v>316</v>
      </c>
      <c r="B120" s="488"/>
      <c r="C120" s="488"/>
      <c r="D120" s="488"/>
      <c r="E120" s="488"/>
      <c r="F120" s="488"/>
      <c r="G120" s="488"/>
      <c r="H120" s="488"/>
      <c r="I120" s="488"/>
      <c r="J120" s="488"/>
      <c r="K120" s="489"/>
      <c r="L120" s="200"/>
    </row>
    <row r="121" spans="1:12" s="73" customFormat="1" ht="22.5" customHeight="1" x14ac:dyDescent="0.2">
      <c r="A121" s="454" t="s">
        <v>1271</v>
      </c>
      <c r="B121" s="488"/>
      <c r="C121" s="488"/>
      <c r="D121" s="488"/>
      <c r="E121" s="488"/>
      <c r="F121" s="488"/>
      <c r="G121" s="488"/>
      <c r="H121" s="488"/>
      <c r="I121" s="488"/>
      <c r="J121" s="488"/>
      <c r="K121" s="489"/>
      <c r="L121" s="200"/>
    </row>
    <row r="122" spans="1:12" s="73" customFormat="1" x14ac:dyDescent="0.2">
      <c r="A122" s="454" t="s">
        <v>1387</v>
      </c>
      <c r="B122" s="488"/>
      <c r="C122" s="488"/>
      <c r="D122" s="488"/>
      <c r="E122" s="488"/>
      <c r="F122" s="488"/>
      <c r="G122" s="488"/>
      <c r="H122" s="488"/>
      <c r="I122" s="488"/>
      <c r="J122" s="488"/>
      <c r="K122" s="489"/>
      <c r="L122" s="200"/>
    </row>
    <row r="123" spans="1:12" s="73" customFormat="1" ht="22.5" customHeight="1" x14ac:dyDescent="0.2">
      <c r="A123" s="454" t="s">
        <v>1392</v>
      </c>
      <c r="B123" s="488"/>
      <c r="C123" s="488"/>
      <c r="D123" s="488"/>
      <c r="E123" s="488"/>
      <c r="F123" s="488"/>
      <c r="G123" s="488"/>
      <c r="H123" s="488"/>
      <c r="I123" s="488"/>
      <c r="J123" s="488"/>
      <c r="K123" s="489"/>
      <c r="L123" s="200"/>
    </row>
    <row r="124" spans="1:12" s="73" customFormat="1" ht="22.5" customHeight="1" x14ac:dyDescent="0.2">
      <c r="A124" s="451" t="s">
        <v>1393</v>
      </c>
      <c r="B124" s="486"/>
      <c r="C124" s="486"/>
      <c r="D124" s="486"/>
      <c r="E124" s="486"/>
      <c r="F124" s="486"/>
      <c r="G124" s="486"/>
      <c r="H124" s="486"/>
      <c r="I124" s="486"/>
      <c r="J124" s="486"/>
      <c r="K124" s="487"/>
      <c r="L124" s="200"/>
    </row>
    <row r="125" spans="1:12" x14ac:dyDescent="0.2">
      <c r="A125" s="140" t="s">
        <v>418</v>
      </c>
      <c r="B125" s="90"/>
      <c r="C125" s="140">
        <f>C94+1</f>
        <v>106</v>
      </c>
    </row>
    <row r="126" spans="1:12" ht="21.6" customHeight="1" x14ac:dyDescent="0.2">
      <c r="A126" s="441" t="s">
        <v>279</v>
      </c>
      <c r="B126" s="442"/>
      <c r="C126" s="442"/>
      <c r="D126" s="442"/>
      <c r="E126" s="442"/>
      <c r="F126" s="442"/>
      <c r="G126" s="442"/>
      <c r="H126" s="442"/>
      <c r="I126" s="442"/>
      <c r="J126" s="442"/>
      <c r="K126" s="443"/>
    </row>
    <row r="127" spans="1:12" ht="10.15" customHeight="1" x14ac:dyDescent="0.2">
      <c r="A127" s="441" t="s">
        <v>146</v>
      </c>
      <c r="B127" s="442"/>
      <c r="C127" s="442"/>
      <c r="D127" s="442"/>
      <c r="E127" s="442"/>
      <c r="F127" s="442"/>
      <c r="G127" s="442"/>
      <c r="H127" s="442"/>
      <c r="I127" s="442"/>
      <c r="J127" s="442"/>
      <c r="K127" s="443"/>
    </row>
    <row r="128" spans="1:12" s="71" customFormat="1" ht="102" customHeight="1" x14ac:dyDescent="0.25">
      <c r="A128" s="68" t="s">
        <v>1272</v>
      </c>
      <c r="B128" s="69" t="s">
        <v>56</v>
      </c>
      <c r="C128" s="68" t="s">
        <v>23</v>
      </c>
      <c r="D128" s="76" t="s">
        <v>40</v>
      </c>
      <c r="E128" s="78" t="s">
        <v>65</v>
      </c>
      <c r="F128" s="70" t="s">
        <v>221</v>
      </c>
      <c r="G128" s="70" t="s">
        <v>251</v>
      </c>
      <c r="H128" s="70" t="s">
        <v>313</v>
      </c>
      <c r="I128" s="70" t="s">
        <v>26</v>
      </c>
      <c r="J128" s="70" t="s">
        <v>222</v>
      </c>
      <c r="K128" s="70" t="s">
        <v>253</v>
      </c>
    </row>
    <row r="129" spans="1:11" s="71" customFormat="1" ht="11.25" customHeight="1" x14ac:dyDescent="0.25">
      <c r="A129" s="444" t="s">
        <v>1388</v>
      </c>
      <c r="B129" s="343" t="s">
        <v>18</v>
      </c>
      <c r="C129" s="116">
        <v>26715</v>
      </c>
      <c r="D129" s="116" t="s">
        <v>57</v>
      </c>
      <c r="E129" s="77">
        <v>814.97</v>
      </c>
      <c r="F129" s="116"/>
      <c r="G129" s="116"/>
      <c r="H129" s="444" t="s">
        <v>27</v>
      </c>
      <c r="I129" s="116"/>
      <c r="J129" s="116"/>
      <c r="K129" s="197"/>
    </row>
    <row r="130" spans="1:11" ht="10.15" customHeight="1" x14ac:dyDescent="0.2">
      <c r="A130" s="445"/>
      <c r="B130" s="343"/>
      <c r="C130" s="116">
        <v>26865</v>
      </c>
      <c r="D130" s="116" t="s">
        <v>58</v>
      </c>
      <c r="E130" s="77">
        <v>831.41</v>
      </c>
      <c r="F130" s="116"/>
      <c r="G130" s="116"/>
      <c r="H130" s="445" t="s">
        <v>27</v>
      </c>
      <c r="I130" s="116"/>
      <c r="J130" s="116"/>
      <c r="K130" s="197"/>
    </row>
    <row r="131" spans="1:11" ht="10.15" customHeight="1" x14ac:dyDescent="0.2">
      <c r="A131" s="447"/>
      <c r="B131" s="343"/>
      <c r="C131" s="116">
        <v>27015</v>
      </c>
      <c r="D131" s="116" t="s">
        <v>59</v>
      </c>
      <c r="E131" s="77">
        <v>848.03</v>
      </c>
      <c r="F131" s="116"/>
      <c r="G131" s="116"/>
      <c r="H131" s="446" t="s">
        <v>27</v>
      </c>
      <c r="I131" s="116"/>
      <c r="J131" s="116"/>
      <c r="K131" s="197"/>
    </row>
    <row r="132" spans="1:11" s="71" customFormat="1" ht="10.15" customHeight="1" x14ac:dyDescent="0.25">
      <c r="A132" s="448"/>
      <c r="B132" s="343" t="s">
        <v>54</v>
      </c>
      <c r="C132" s="116">
        <v>26715</v>
      </c>
      <c r="D132" s="116" t="s">
        <v>57</v>
      </c>
      <c r="E132" s="77">
        <v>814.97</v>
      </c>
      <c r="F132" s="116"/>
      <c r="G132" s="116"/>
      <c r="H132" s="444" t="s">
        <v>27</v>
      </c>
      <c r="I132" s="116"/>
      <c r="J132" s="116"/>
      <c r="K132" s="197"/>
    </row>
    <row r="133" spans="1:11" ht="10.15" customHeight="1" x14ac:dyDescent="0.2">
      <c r="A133" s="448"/>
      <c r="B133" s="343"/>
      <c r="C133" s="116">
        <v>26865</v>
      </c>
      <c r="D133" s="116" t="s">
        <v>58</v>
      </c>
      <c r="E133" s="77">
        <v>831.41</v>
      </c>
      <c r="F133" s="116"/>
      <c r="G133" s="116"/>
      <c r="H133" s="445" t="s">
        <v>27</v>
      </c>
      <c r="I133" s="116"/>
      <c r="J133" s="116"/>
      <c r="K133" s="197"/>
    </row>
    <row r="134" spans="1:11" ht="10.15" customHeight="1" x14ac:dyDescent="0.2">
      <c r="A134" s="448"/>
      <c r="B134" s="343"/>
      <c r="C134" s="116">
        <v>27015</v>
      </c>
      <c r="D134" s="116" t="s">
        <v>59</v>
      </c>
      <c r="E134" s="77">
        <v>848.03</v>
      </c>
      <c r="F134" s="116"/>
      <c r="G134" s="116"/>
      <c r="H134" s="445" t="s">
        <v>27</v>
      </c>
      <c r="I134" s="116"/>
      <c r="J134" s="116"/>
      <c r="K134" s="197"/>
    </row>
    <row r="135" spans="1:11" s="71" customFormat="1" ht="10.15" customHeight="1" x14ac:dyDescent="0.25">
      <c r="A135" s="449"/>
      <c r="B135" s="343" t="s">
        <v>9</v>
      </c>
      <c r="C135" s="116">
        <v>26715</v>
      </c>
      <c r="D135" s="116" t="s">
        <v>57</v>
      </c>
      <c r="E135" s="77">
        <v>814.97</v>
      </c>
      <c r="F135" s="116"/>
      <c r="G135" s="116"/>
      <c r="H135" s="448"/>
      <c r="I135" s="116"/>
      <c r="J135" s="116"/>
      <c r="K135" s="197"/>
    </row>
    <row r="136" spans="1:11" ht="10.15" customHeight="1" x14ac:dyDescent="0.2">
      <c r="A136" s="448"/>
      <c r="B136" s="343"/>
      <c r="C136" s="116">
        <v>26865</v>
      </c>
      <c r="D136" s="116" t="s">
        <v>58</v>
      </c>
      <c r="E136" s="77">
        <v>831.41</v>
      </c>
      <c r="F136" s="116"/>
      <c r="G136" s="116"/>
      <c r="H136" s="448"/>
      <c r="I136" s="116"/>
      <c r="J136" s="116"/>
      <c r="K136" s="197"/>
    </row>
    <row r="137" spans="1:11" ht="10.15" customHeight="1" x14ac:dyDescent="0.2">
      <c r="A137" s="448"/>
      <c r="B137" s="343"/>
      <c r="C137" s="116">
        <v>27015</v>
      </c>
      <c r="D137" s="116" t="s">
        <v>59</v>
      </c>
      <c r="E137" s="77">
        <v>848.03</v>
      </c>
      <c r="F137" s="116"/>
      <c r="G137" s="116"/>
      <c r="H137" s="450"/>
      <c r="I137" s="116"/>
      <c r="J137" s="116"/>
      <c r="K137" s="197"/>
    </row>
    <row r="138" spans="1:11" s="71" customFormat="1" ht="10.15" customHeight="1" x14ac:dyDescent="0.25">
      <c r="A138" s="448"/>
      <c r="B138" s="343" t="s">
        <v>55</v>
      </c>
      <c r="C138" s="116">
        <v>26715</v>
      </c>
      <c r="D138" s="116" t="s">
        <v>57</v>
      </c>
      <c r="E138" s="77">
        <v>814.97</v>
      </c>
      <c r="F138" s="116"/>
      <c r="G138" s="116"/>
      <c r="H138" s="444" t="s">
        <v>27</v>
      </c>
      <c r="I138" s="116"/>
      <c r="J138" s="116"/>
      <c r="K138" s="197"/>
    </row>
    <row r="139" spans="1:11" ht="10.15" customHeight="1" x14ac:dyDescent="0.2">
      <c r="A139" s="448"/>
      <c r="B139" s="343"/>
      <c r="C139" s="116">
        <v>26865</v>
      </c>
      <c r="D139" s="116" t="s">
        <v>58</v>
      </c>
      <c r="E139" s="77">
        <v>831.41</v>
      </c>
      <c r="F139" s="116"/>
      <c r="G139" s="116"/>
      <c r="H139" s="445" t="s">
        <v>27</v>
      </c>
      <c r="I139" s="116"/>
      <c r="J139" s="116"/>
      <c r="K139" s="197"/>
    </row>
    <row r="140" spans="1:11" ht="10.15" customHeight="1" x14ac:dyDescent="0.2">
      <c r="A140" s="448"/>
      <c r="B140" s="343"/>
      <c r="C140" s="116">
        <v>27015</v>
      </c>
      <c r="D140" s="116" t="s">
        <v>59</v>
      </c>
      <c r="E140" s="77">
        <v>848.03</v>
      </c>
      <c r="F140" s="116"/>
      <c r="G140" s="116"/>
      <c r="H140" s="445" t="s">
        <v>27</v>
      </c>
      <c r="I140" s="116"/>
      <c r="J140" s="116"/>
      <c r="K140" s="197"/>
    </row>
    <row r="141" spans="1:11" s="71" customFormat="1" ht="10.15" customHeight="1" x14ac:dyDescent="0.25">
      <c r="A141" s="448"/>
      <c r="B141" s="343" t="s">
        <v>10</v>
      </c>
      <c r="C141" s="116">
        <v>26715</v>
      </c>
      <c r="D141" s="116" t="s">
        <v>57</v>
      </c>
      <c r="E141" s="77">
        <v>814.97</v>
      </c>
      <c r="F141" s="116"/>
      <c r="G141" s="116"/>
      <c r="H141" s="448"/>
      <c r="I141" s="116"/>
      <c r="J141" s="116"/>
      <c r="K141" s="197"/>
    </row>
    <row r="142" spans="1:11" ht="10.15" customHeight="1" x14ac:dyDescent="0.2">
      <c r="A142" s="448"/>
      <c r="B142" s="343"/>
      <c r="C142" s="116">
        <v>26865</v>
      </c>
      <c r="D142" s="116" t="s">
        <v>58</v>
      </c>
      <c r="E142" s="77">
        <v>831.41</v>
      </c>
      <c r="F142" s="116"/>
      <c r="G142" s="116"/>
      <c r="H142" s="448"/>
      <c r="I142" s="116"/>
      <c r="J142" s="116"/>
      <c r="K142" s="197"/>
    </row>
    <row r="143" spans="1:11" ht="10.15" customHeight="1" x14ac:dyDescent="0.2">
      <c r="A143" s="450"/>
      <c r="B143" s="343"/>
      <c r="C143" s="116">
        <v>27015</v>
      </c>
      <c r="D143" s="116" t="s">
        <v>59</v>
      </c>
      <c r="E143" s="77">
        <v>848.03</v>
      </c>
      <c r="F143" s="116"/>
      <c r="G143" s="116"/>
      <c r="H143" s="450"/>
      <c r="I143" s="116"/>
      <c r="J143" s="116"/>
      <c r="K143" s="197"/>
    </row>
    <row r="144" spans="1:11" ht="11.25" customHeight="1" x14ac:dyDescent="0.2">
      <c r="A144" s="343" t="s">
        <v>1389</v>
      </c>
      <c r="B144" s="343" t="s">
        <v>1390</v>
      </c>
      <c r="C144" s="197">
        <v>26715</v>
      </c>
      <c r="D144" s="197" t="s">
        <v>57</v>
      </c>
      <c r="E144" s="77">
        <v>814.97</v>
      </c>
      <c r="F144" s="197"/>
      <c r="G144" s="197"/>
      <c r="H144" s="444" t="s">
        <v>27</v>
      </c>
      <c r="I144" s="197"/>
      <c r="J144" s="197"/>
      <c r="K144" s="197"/>
    </row>
    <row r="145" spans="1:12" ht="10.15" customHeight="1" x14ac:dyDescent="0.2">
      <c r="A145" s="343"/>
      <c r="B145" s="343"/>
      <c r="C145" s="197">
        <v>26865</v>
      </c>
      <c r="D145" s="197" t="s">
        <v>58</v>
      </c>
      <c r="E145" s="77">
        <v>831.41</v>
      </c>
      <c r="F145" s="197"/>
      <c r="G145" s="197"/>
      <c r="H145" s="445" t="s">
        <v>27</v>
      </c>
      <c r="I145" s="197"/>
      <c r="J145" s="197"/>
      <c r="K145" s="197"/>
    </row>
    <row r="146" spans="1:12" ht="10.15" customHeight="1" x14ac:dyDescent="0.2">
      <c r="A146" s="343"/>
      <c r="B146" s="343"/>
      <c r="C146" s="197">
        <v>27015</v>
      </c>
      <c r="D146" s="197" t="s">
        <v>59</v>
      </c>
      <c r="E146" s="77">
        <v>848.03</v>
      </c>
      <c r="F146" s="197"/>
      <c r="G146" s="197"/>
      <c r="H146" s="446" t="s">
        <v>27</v>
      </c>
      <c r="I146" s="197"/>
      <c r="J146" s="197"/>
      <c r="K146" s="197"/>
    </row>
    <row r="147" spans="1:12" x14ac:dyDescent="0.2">
      <c r="A147" s="343" t="s">
        <v>1391</v>
      </c>
      <c r="B147" s="343" t="s">
        <v>18</v>
      </c>
      <c r="C147" s="116">
        <v>26715</v>
      </c>
      <c r="D147" s="116" t="s">
        <v>57</v>
      </c>
      <c r="E147" s="77">
        <v>814.97</v>
      </c>
      <c r="F147" s="116"/>
      <c r="G147" s="116"/>
      <c r="H147" s="444" t="s">
        <v>27</v>
      </c>
      <c r="I147" s="116"/>
      <c r="J147" s="116"/>
      <c r="K147" s="197"/>
    </row>
    <row r="148" spans="1:12" ht="10.15" customHeight="1" x14ac:dyDescent="0.2">
      <c r="A148" s="343"/>
      <c r="B148" s="343"/>
      <c r="C148" s="116">
        <v>26865</v>
      </c>
      <c r="D148" s="116" t="s">
        <v>58</v>
      </c>
      <c r="E148" s="77">
        <v>831.41</v>
      </c>
      <c r="F148" s="116"/>
      <c r="G148" s="116"/>
      <c r="H148" s="445" t="s">
        <v>27</v>
      </c>
      <c r="I148" s="116"/>
      <c r="J148" s="116"/>
      <c r="K148" s="197"/>
    </row>
    <row r="149" spans="1:12" ht="10.15" customHeight="1" x14ac:dyDescent="0.2">
      <c r="A149" s="343"/>
      <c r="B149" s="343"/>
      <c r="C149" s="116">
        <v>27015</v>
      </c>
      <c r="D149" s="116" t="s">
        <v>59</v>
      </c>
      <c r="E149" s="77">
        <v>848.03</v>
      </c>
      <c r="F149" s="116"/>
      <c r="G149" s="116"/>
      <c r="H149" s="446" t="s">
        <v>27</v>
      </c>
      <c r="I149" s="116"/>
      <c r="J149" s="116"/>
      <c r="K149" s="197"/>
    </row>
    <row r="150" spans="1:12" s="73" customFormat="1" ht="22.5" customHeight="1" x14ac:dyDescent="0.2">
      <c r="A150" s="457" t="s">
        <v>94</v>
      </c>
      <c r="B150" s="490"/>
      <c r="C150" s="490"/>
      <c r="D150" s="490"/>
      <c r="E150" s="490"/>
      <c r="F150" s="490"/>
      <c r="G150" s="490"/>
      <c r="H150" s="490"/>
      <c r="I150" s="490"/>
      <c r="J150" s="490"/>
      <c r="K150" s="491"/>
      <c r="L150" s="200"/>
    </row>
    <row r="151" spans="1:12" s="73" customFormat="1" x14ac:dyDescent="0.2">
      <c r="A151" s="454" t="s">
        <v>316</v>
      </c>
      <c r="B151" s="488"/>
      <c r="C151" s="488"/>
      <c r="D151" s="488"/>
      <c r="E151" s="488"/>
      <c r="F151" s="488"/>
      <c r="G151" s="488"/>
      <c r="H151" s="488"/>
      <c r="I151" s="488"/>
      <c r="J151" s="488"/>
      <c r="K151" s="489"/>
      <c r="L151" s="200"/>
    </row>
    <row r="152" spans="1:12" s="73" customFormat="1" ht="22.5" customHeight="1" x14ac:dyDescent="0.2">
      <c r="A152" s="454" t="s">
        <v>1271</v>
      </c>
      <c r="B152" s="488"/>
      <c r="C152" s="488"/>
      <c r="D152" s="488"/>
      <c r="E152" s="488"/>
      <c r="F152" s="488"/>
      <c r="G152" s="488"/>
      <c r="H152" s="488"/>
      <c r="I152" s="488"/>
      <c r="J152" s="488"/>
      <c r="K152" s="489"/>
      <c r="L152" s="200"/>
    </row>
    <row r="153" spans="1:12" s="73" customFormat="1" x14ac:dyDescent="0.2">
      <c r="A153" s="454" t="s">
        <v>1387</v>
      </c>
      <c r="B153" s="488"/>
      <c r="C153" s="488"/>
      <c r="D153" s="488"/>
      <c r="E153" s="488"/>
      <c r="F153" s="488"/>
      <c r="G153" s="488"/>
      <c r="H153" s="488"/>
      <c r="I153" s="488"/>
      <c r="J153" s="488"/>
      <c r="K153" s="489"/>
      <c r="L153" s="200"/>
    </row>
    <row r="154" spans="1:12" s="73" customFormat="1" ht="22.5" customHeight="1" x14ac:dyDescent="0.2">
      <c r="A154" s="454" t="s">
        <v>1392</v>
      </c>
      <c r="B154" s="488"/>
      <c r="C154" s="488"/>
      <c r="D154" s="488"/>
      <c r="E154" s="488"/>
      <c r="F154" s="488"/>
      <c r="G154" s="488"/>
      <c r="H154" s="488"/>
      <c r="I154" s="488"/>
      <c r="J154" s="488"/>
      <c r="K154" s="489"/>
      <c r="L154" s="200"/>
    </row>
    <row r="155" spans="1:12" s="73" customFormat="1" ht="22.5" customHeight="1" x14ac:dyDescent="0.2">
      <c r="A155" s="451" t="s">
        <v>1393</v>
      </c>
      <c r="B155" s="486"/>
      <c r="C155" s="486"/>
      <c r="D155" s="486"/>
      <c r="E155" s="486"/>
      <c r="F155" s="486"/>
      <c r="G155" s="486"/>
      <c r="H155" s="486"/>
      <c r="I155" s="486"/>
      <c r="J155" s="486"/>
      <c r="K155" s="487"/>
      <c r="L155" s="200"/>
    </row>
    <row r="156" spans="1:12" x14ac:dyDescent="0.2">
      <c r="A156" s="140" t="s">
        <v>418</v>
      </c>
      <c r="B156" s="90"/>
      <c r="C156" s="140">
        <f>C125+1</f>
        <v>107</v>
      </c>
    </row>
    <row r="157" spans="1:12" ht="21.6" customHeight="1" x14ac:dyDescent="0.2">
      <c r="A157" s="441" t="s">
        <v>280</v>
      </c>
      <c r="B157" s="442"/>
      <c r="C157" s="442"/>
      <c r="D157" s="442"/>
      <c r="E157" s="442"/>
      <c r="F157" s="442"/>
      <c r="G157" s="442"/>
      <c r="H157" s="442"/>
      <c r="I157" s="442"/>
      <c r="J157" s="442"/>
      <c r="K157" s="443"/>
    </row>
    <row r="158" spans="1:12" ht="10.15" customHeight="1" x14ac:dyDescent="0.2">
      <c r="A158" s="441" t="s">
        <v>146</v>
      </c>
      <c r="B158" s="442"/>
      <c r="C158" s="442"/>
      <c r="D158" s="442"/>
      <c r="E158" s="442"/>
      <c r="F158" s="442"/>
      <c r="G158" s="442"/>
      <c r="H158" s="442"/>
      <c r="I158" s="442"/>
      <c r="J158" s="442"/>
      <c r="K158" s="443"/>
    </row>
    <row r="159" spans="1:12" s="71" customFormat="1" ht="102" customHeight="1" x14ac:dyDescent="0.25">
      <c r="A159" s="68" t="s">
        <v>1272</v>
      </c>
      <c r="B159" s="69" t="s">
        <v>56</v>
      </c>
      <c r="C159" s="68" t="s">
        <v>23</v>
      </c>
      <c r="D159" s="76" t="s">
        <v>40</v>
      </c>
      <c r="E159" s="78" t="s">
        <v>65</v>
      </c>
      <c r="F159" s="70" t="s">
        <v>221</v>
      </c>
      <c r="G159" s="70" t="s">
        <v>251</v>
      </c>
      <c r="H159" s="70" t="s">
        <v>313</v>
      </c>
      <c r="I159" s="70" t="s">
        <v>26</v>
      </c>
      <c r="J159" s="70" t="s">
        <v>222</v>
      </c>
      <c r="K159" s="70" t="s">
        <v>253</v>
      </c>
    </row>
    <row r="160" spans="1:12" s="71" customFormat="1" x14ac:dyDescent="0.25">
      <c r="A160" s="444" t="s">
        <v>1388</v>
      </c>
      <c r="B160" s="343" t="s">
        <v>18</v>
      </c>
      <c r="C160" s="116">
        <v>20450</v>
      </c>
      <c r="D160" s="116" t="s">
        <v>43</v>
      </c>
      <c r="E160" s="77">
        <v>825.58</v>
      </c>
      <c r="F160" s="116"/>
      <c r="G160" s="116"/>
      <c r="H160" s="444" t="s">
        <v>27</v>
      </c>
      <c r="I160" s="116"/>
      <c r="J160" s="116"/>
      <c r="K160" s="197"/>
    </row>
    <row r="161" spans="1:11" ht="10.15" customHeight="1" x14ac:dyDescent="0.2">
      <c r="A161" s="445"/>
      <c r="B161" s="343"/>
      <c r="C161" s="116">
        <v>20525</v>
      </c>
      <c r="D161" s="116" t="s">
        <v>53</v>
      </c>
      <c r="E161" s="77">
        <v>836.5</v>
      </c>
      <c r="F161" s="116"/>
      <c r="G161" s="116"/>
      <c r="H161" s="445" t="s">
        <v>27</v>
      </c>
      <c r="I161" s="116"/>
      <c r="J161" s="116"/>
      <c r="K161" s="197"/>
    </row>
    <row r="162" spans="1:11" ht="10.15" customHeight="1" x14ac:dyDescent="0.2">
      <c r="A162" s="447"/>
      <c r="B162" s="343"/>
      <c r="C162" s="116">
        <v>20600</v>
      </c>
      <c r="D162" s="116" t="s">
        <v>44</v>
      </c>
      <c r="E162" s="77">
        <v>847.42</v>
      </c>
      <c r="F162" s="116"/>
      <c r="G162" s="116"/>
      <c r="H162" s="446" t="s">
        <v>27</v>
      </c>
      <c r="I162" s="116"/>
      <c r="J162" s="116"/>
      <c r="K162" s="197"/>
    </row>
    <row r="163" spans="1:11" s="71" customFormat="1" ht="10.15" customHeight="1" x14ac:dyDescent="0.25">
      <c r="A163" s="448"/>
      <c r="B163" s="343" t="s">
        <v>54</v>
      </c>
      <c r="C163" s="116">
        <v>20450</v>
      </c>
      <c r="D163" s="116" t="s">
        <v>43</v>
      </c>
      <c r="E163" s="77">
        <v>825.58</v>
      </c>
      <c r="F163" s="116"/>
      <c r="G163" s="116"/>
      <c r="H163" s="444" t="s">
        <v>27</v>
      </c>
      <c r="I163" s="116"/>
      <c r="J163" s="116"/>
      <c r="K163" s="197"/>
    </row>
    <row r="164" spans="1:11" ht="10.15" customHeight="1" x14ac:dyDescent="0.2">
      <c r="A164" s="448"/>
      <c r="B164" s="343"/>
      <c r="C164" s="116">
        <v>20525</v>
      </c>
      <c r="D164" s="116" t="s">
        <v>53</v>
      </c>
      <c r="E164" s="77">
        <v>836.5</v>
      </c>
      <c r="F164" s="116"/>
      <c r="G164" s="116"/>
      <c r="H164" s="445" t="s">
        <v>27</v>
      </c>
      <c r="I164" s="116"/>
      <c r="J164" s="116"/>
      <c r="K164" s="197"/>
    </row>
    <row r="165" spans="1:11" ht="10.15" customHeight="1" x14ac:dyDescent="0.2">
      <c r="A165" s="448"/>
      <c r="B165" s="343"/>
      <c r="C165" s="116">
        <v>20600</v>
      </c>
      <c r="D165" s="116" t="s">
        <v>44</v>
      </c>
      <c r="E165" s="77">
        <v>847.42</v>
      </c>
      <c r="F165" s="116"/>
      <c r="G165" s="116"/>
      <c r="H165" s="445" t="s">
        <v>27</v>
      </c>
      <c r="I165" s="116"/>
      <c r="J165" s="116"/>
      <c r="K165" s="197"/>
    </row>
    <row r="166" spans="1:11" s="71" customFormat="1" ht="10.15" customHeight="1" x14ac:dyDescent="0.25">
      <c r="A166" s="449"/>
      <c r="B166" s="343" t="s">
        <v>9</v>
      </c>
      <c r="C166" s="116">
        <v>20450</v>
      </c>
      <c r="D166" s="116" t="s">
        <v>43</v>
      </c>
      <c r="E166" s="77">
        <v>825.58</v>
      </c>
      <c r="F166" s="116"/>
      <c r="G166" s="116"/>
      <c r="H166" s="448"/>
      <c r="I166" s="116"/>
      <c r="J166" s="116"/>
      <c r="K166" s="197"/>
    </row>
    <row r="167" spans="1:11" ht="10.15" customHeight="1" x14ac:dyDescent="0.2">
      <c r="A167" s="448"/>
      <c r="B167" s="343"/>
      <c r="C167" s="116">
        <v>20525</v>
      </c>
      <c r="D167" s="116" t="s">
        <v>53</v>
      </c>
      <c r="E167" s="77">
        <v>836.5</v>
      </c>
      <c r="F167" s="116"/>
      <c r="G167" s="116"/>
      <c r="H167" s="448"/>
      <c r="I167" s="116"/>
      <c r="J167" s="116"/>
      <c r="K167" s="197"/>
    </row>
    <row r="168" spans="1:11" ht="10.15" customHeight="1" x14ac:dyDescent="0.2">
      <c r="A168" s="448"/>
      <c r="B168" s="343"/>
      <c r="C168" s="116">
        <v>20600</v>
      </c>
      <c r="D168" s="116" t="s">
        <v>44</v>
      </c>
      <c r="E168" s="77">
        <v>847.42</v>
      </c>
      <c r="F168" s="116"/>
      <c r="G168" s="116"/>
      <c r="H168" s="450"/>
      <c r="I168" s="116"/>
      <c r="J168" s="116"/>
      <c r="K168" s="197"/>
    </row>
    <row r="169" spans="1:11" s="71" customFormat="1" ht="10.15" customHeight="1" x14ac:dyDescent="0.25">
      <c r="A169" s="448"/>
      <c r="B169" s="343" t="s">
        <v>55</v>
      </c>
      <c r="C169" s="116">
        <v>20450</v>
      </c>
      <c r="D169" s="116" t="s">
        <v>43</v>
      </c>
      <c r="E169" s="77">
        <v>825.58</v>
      </c>
      <c r="F169" s="116"/>
      <c r="G169" s="116"/>
      <c r="H169" s="444" t="s">
        <v>27</v>
      </c>
      <c r="I169" s="116"/>
      <c r="J169" s="116"/>
      <c r="K169" s="197"/>
    </row>
    <row r="170" spans="1:11" ht="10.15" customHeight="1" x14ac:dyDescent="0.2">
      <c r="A170" s="448"/>
      <c r="B170" s="343"/>
      <c r="C170" s="116">
        <v>20525</v>
      </c>
      <c r="D170" s="116" t="s">
        <v>53</v>
      </c>
      <c r="E170" s="77">
        <v>836.5</v>
      </c>
      <c r="F170" s="116"/>
      <c r="G170" s="116"/>
      <c r="H170" s="445" t="s">
        <v>27</v>
      </c>
      <c r="I170" s="116"/>
      <c r="J170" s="116"/>
      <c r="K170" s="197"/>
    </row>
    <row r="171" spans="1:11" ht="10.15" customHeight="1" x14ac:dyDescent="0.2">
      <c r="A171" s="448"/>
      <c r="B171" s="343"/>
      <c r="C171" s="116">
        <v>20600</v>
      </c>
      <c r="D171" s="116" t="s">
        <v>44</v>
      </c>
      <c r="E171" s="77">
        <v>847.42</v>
      </c>
      <c r="F171" s="116"/>
      <c r="G171" s="116"/>
      <c r="H171" s="445" t="s">
        <v>27</v>
      </c>
      <c r="I171" s="116"/>
      <c r="J171" s="116"/>
      <c r="K171" s="197"/>
    </row>
    <row r="172" spans="1:11" s="71" customFormat="1" ht="10.15" customHeight="1" x14ac:dyDescent="0.25">
      <c r="A172" s="448"/>
      <c r="B172" s="343" t="s">
        <v>10</v>
      </c>
      <c r="C172" s="116">
        <v>20450</v>
      </c>
      <c r="D172" s="116" t="s">
        <v>43</v>
      </c>
      <c r="E172" s="77">
        <v>825.58</v>
      </c>
      <c r="F172" s="116"/>
      <c r="G172" s="116"/>
      <c r="H172" s="448"/>
      <c r="I172" s="116"/>
      <c r="J172" s="116"/>
      <c r="K172" s="197"/>
    </row>
    <row r="173" spans="1:11" ht="10.15" customHeight="1" x14ac:dyDescent="0.2">
      <c r="A173" s="448"/>
      <c r="B173" s="343"/>
      <c r="C173" s="116">
        <v>20525</v>
      </c>
      <c r="D173" s="116" t="s">
        <v>53</v>
      </c>
      <c r="E173" s="77">
        <v>836.5</v>
      </c>
      <c r="F173" s="116"/>
      <c r="G173" s="116"/>
      <c r="H173" s="448"/>
      <c r="I173" s="116"/>
      <c r="J173" s="116"/>
      <c r="K173" s="197"/>
    </row>
    <row r="174" spans="1:11" ht="10.15" customHeight="1" x14ac:dyDescent="0.2">
      <c r="A174" s="450"/>
      <c r="B174" s="343"/>
      <c r="C174" s="116">
        <v>20600</v>
      </c>
      <c r="D174" s="116" t="s">
        <v>44</v>
      </c>
      <c r="E174" s="77">
        <v>847.42</v>
      </c>
      <c r="F174" s="116"/>
      <c r="G174" s="116"/>
      <c r="H174" s="450"/>
      <c r="I174" s="116"/>
      <c r="J174" s="116"/>
      <c r="K174" s="197"/>
    </row>
    <row r="175" spans="1:11" x14ac:dyDescent="0.2">
      <c r="A175" s="343" t="s">
        <v>1389</v>
      </c>
      <c r="B175" s="343" t="s">
        <v>1390</v>
      </c>
      <c r="C175" s="197">
        <v>20450</v>
      </c>
      <c r="D175" s="197" t="s">
        <v>43</v>
      </c>
      <c r="E175" s="77">
        <v>825.58</v>
      </c>
      <c r="F175" s="197"/>
      <c r="G175" s="197"/>
      <c r="H175" s="444" t="s">
        <v>27</v>
      </c>
      <c r="I175" s="197"/>
      <c r="J175" s="197"/>
      <c r="K175" s="197"/>
    </row>
    <row r="176" spans="1:11" ht="10.15" customHeight="1" x14ac:dyDescent="0.2">
      <c r="A176" s="343"/>
      <c r="B176" s="343"/>
      <c r="C176" s="197">
        <v>20525</v>
      </c>
      <c r="D176" s="197" t="s">
        <v>53</v>
      </c>
      <c r="E176" s="77">
        <v>836.5</v>
      </c>
      <c r="F176" s="197"/>
      <c r="G176" s="197"/>
      <c r="H176" s="445" t="s">
        <v>27</v>
      </c>
      <c r="I176" s="197"/>
      <c r="J176" s="197"/>
      <c r="K176" s="197"/>
    </row>
    <row r="177" spans="1:12" ht="10.15" customHeight="1" x14ac:dyDescent="0.2">
      <c r="A177" s="343"/>
      <c r="B177" s="343"/>
      <c r="C177" s="197">
        <v>20600</v>
      </c>
      <c r="D177" s="197" t="s">
        <v>44</v>
      </c>
      <c r="E177" s="77">
        <v>847.42</v>
      </c>
      <c r="F177" s="197"/>
      <c r="G177" s="197"/>
      <c r="H177" s="446" t="s">
        <v>27</v>
      </c>
      <c r="I177" s="197"/>
      <c r="J177" s="197"/>
      <c r="K177" s="197"/>
    </row>
    <row r="178" spans="1:12" x14ac:dyDescent="0.2">
      <c r="A178" s="343" t="s">
        <v>1391</v>
      </c>
      <c r="B178" s="343" t="s">
        <v>18</v>
      </c>
      <c r="C178" s="116">
        <v>20450</v>
      </c>
      <c r="D178" s="116" t="s">
        <v>43</v>
      </c>
      <c r="E178" s="77">
        <v>825.58</v>
      </c>
      <c r="F178" s="116"/>
      <c r="G178" s="116"/>
      <c r="H178" s="444" t="s">
        <v>27</v>
      </c>
      <c r="I178" s="116"/>
      <c r="J178" s="116"/>
      <c r="K178" s="197"/>
    </row>
    <row r="179" spans="1:12" ht="10.15" customHeight="1" x14ac:dyDescent="0.2">
      <c r="A179" s="343"/>
      <c r="B179" s="343"/>
      <c r="C179" s="116">
        <v>20525</v>
      </c>
      <c r="D179" s="116" t="s">
        <v>53</v>
      </c>
      <c r="E179" s="77">
        <v>836.5</v>
      </c>
      <c r="F179" s="116"/>
      <c r="G179" s="116"/>
      <c r="H179" s="445" t="s">
        <v>27</v>
      </c>
      <c r="I179" s="116"/>
      <c r="J179" s="116"/>
      <c r="K179" s="197"/>
    </row>
    <row r="180" spans="1:12" ht="10.15" customHeight="1" x14ac:dyDescent="0.2">
      <c r="A180" s="343"/>
      <c r="B180" s="343"/>
      <c r="C180" s="116">
        <v>20600</v>
      </c>
      <c r="D180" s="116" t="s">
        <v>44</v>
      </c>
      <c r="E180" s="77">
        <v>847.42</v>
      </c>
      <c r="F180" s="116"/>
      <c r="G180" s="116"/>
      <c r="H180" s="446" t="s">
        <v>27</v>
      </c>
      <c r="I180" s="116"/>
      <c r="J180" s="116"/>
      <c r="K180" s="197"/>
    </row>
    <row r="181" spans="1:12" s="73" customFormat="1" ht="22.5" customHeight="1" x14ac:dyDescent="0.2">
      <c r="A181" s="457" t="s">
        <v>94</v>
      </c>
      <c r="B181" s="490"/>
      <c r="C181" s="490"/>
      <c r="D181" s="490"/>
      <c r="E181" s="490"/>
      <c r="F181" s="490"/>
      <c r="G181" s="490"/>
      <c r="H181" s="490"/>
      <c r="I181" s="490"/>
      <c r="J181" s="490"/>
      <c r="K181" s="491"/>
      <c r="L181" s="200"/>
    </row>
    <row r="182" spans="1:12" s="73" customFormat="1" x14ac:dyDescent="0.2">
      <c r="A182" s="454" t="s">
        <v>316</v>
      </c>
      <c r="B182" s="488"/>
      <c r="C182" s="488"/>
      <c r="D182" s="488"/>
      <c r="E182" s="488"/>
      <c r="F182" s="488"/>
      <c r="G182" s="488"/>
      <c r="H182" s="488"/>
      <c r="I182" s="488"/>
      <c r="J182" s="488"/>
      <c r="K182" s="489"/>
      <c r="L182" s="200"/>
    </row>
    <row r="183" spans="1:12" s="73" customFormat="1" ht="22.5" customHeight="1" x14ac:dyDescent="0.2">
      <c r="A183" s="454" t="s">
        <v>1271</v>
      </c>
      <c r="B183" s="488"/>
      <c r="C183" s="488"/>
      <c r="D183" s="488"/>
      <c r="E183" s="488"/>
      <c r="F183" s="488"/>
      <c r="G183" s="488"/>
      <c r="H183" s="488"/>
      <c r="I183" s="488"/>
      <c r="J183" s="488"/>
      <c r="K183" s="489"/>
      <c r="L183" s="200"/>
    </row>
    <row r="184" spans="1:12" s="73" customFormat="1" x14ac:dyDescent="0.2">
      <c r="A184" s="454" t="s">
        <v>1387</v>
      </c>
      <c r="B184" s="488"/>
      <c r="C184" s="488"/>
      <c r="D184" s="488"/>
      <c r="E184" s="488"/>
      <c r="F184" s="488"/>
      <c r="G184" s="488"/>
      <c r="H184" s="488"/>
      <c r="I184" s="488"/>
      <c r="J184" s="488"/>
      <c r="K184" s="489"/>
      <c r="L184" s="200"/>
    </row>
    <row r="185" spans="1:12" s="73" customFormat="1" ht="22.5" customHeight="1" x14ac:dyDescent="0.2">
      <c r="A185" s="454" t="s">
        <v>1392</v>
      </c>
      <c r="B185" s="488"/>
      <c r="C185" s="488"/>
      <c r="D185" s="488"/>
      <c r="E185" s="488"/>
      <c r="F185" s="488"/>
      <c r="G185" s="488"/>
      <c r="H185" s="488"/>
      <c r="I185" s="488"/>
      <c r="J185" s="488"/>
      <c r="K185" s="489"/>
      <c r="L185" s="200"/>
    </row>
    <row r="186" spans="1:12" s="73" customFormat="1" ht="22.5" customHeight="1" x14ac:dyDescent="0.2">
      <c r="A186" s="451" t="s">
        <v>1393</v>
      </c>
      <c r="B186" s="486"/>
      <c r="C186" s="486"/>
      <c r="D186" s="486"/>
      <c r="E186" s="486"/>
      <c r="F186" s="486"/>
      <c r="G186" s="486"/>
      <c r="H186" s="486"/>
      <c r="I186" s="486"/>
      <c r="J186" s="486"/>
      <c r="K186" s="487"/>
      <c r="L186" s="200"/>
    </row>
    <row r="187" spans="1:12" x14ac:dyDescent="0.2">
      <c r="A187" s="140" t="s">
        <v>418</v>
      </c>
      <c r="B187" s="90"/>
      <c r="C187" s="140">
        <f>C156+1</f>
        <v>108</v>
      </c>
    </row>
    <row r="188" spans="1:12" ht="21.6" customHeight="1" x14ac:dyDescent="0.2">
      <c r="A188" s="441" t="s">
        <v>281</v>
      </c>
      <c r="B188" s="442"/>
      <c r="C188" s="442"/>
      <c r="D188" s="442"/>
      <c r="E188" s="442"/>
      <c r="F188" s="442"/>
      <c r="G188" s="442"/>
      <c r="H188" s="442"/>
      <c r="I188" s="442"/>
      <c r="J188" s="442"/>
      <c r="K188" s="443"/>
    </row>
    <row r="189" spans="1:12" ht="10.15" customHeight="1" x14ac:dyDescent="0.2">
      <c r="A189" s="441" t="s">
        <v>146</v>
      </c>
      <c r="B189" s="442"/>
      <c r="C189" s="442"/>
      <c r="D189" s="442"/>
      <c r="E189" s="442"/>
      <c r="F189" s="442"/>
      <c r="G189" s="442"/>
      <c r="H189" s="442"/>
      <c r="I189" s="442"/>
      <c r="J189" s="442"/>
      <c r="K189" s="443"/>
    </row>
    <row r="190" spans="1:12" s="71" customFormat="1" ht="102" customHeight="1" x14ac:dyDescent="0.25">
      <c r="A190" s="68" t="s">
        <v>1272</v>
      </c>
      <c r="B190" s="69" t="s">
        <v>56</v>
      </c>
      <c r="C190" s="68" t="s">
        <v>23</v>
      </c>
      <c r="D190" s="76" t="s">
        <v>40</v>
      </c>
      <c r="E190" s="78" t="s">
        <v>65</v>
      </c>
      <c r="F190" s="70" t="s">
        <v>221</v>
      </c>
      <c r="G190" s="70" t="s">
        <v>251</v>
      </c>
      <c r="H190" s="70" t="s">
        <v>313</v>
      </c>
      <c r="I190" s="70" t="s">
        <v>26</v>
      </c>
      <c r="J190" s="70" t="s">
        <v>222</v>
      </c>
      <c r="K190" s="70" t="s">
        <v>253</v>
      </c>
    </row>
    <row r="191" spans="1:12" s="71" customFormat="1" x14ac:dyDescent="0.25">
      <c r="A191" s="444" t="s">
        <v>1388</v>
      </c>
      <c r="B191" s="343" t="s">
        <v>18</v>
      </c>
      <c r="C191" s="116">
        <v>18650</v>
      </c>
      <c r="D191" s="116" t="s">
        <v>43</v>
      </c>
      <c r="E191" s="77">
        <v>1851.58</v>
      </c>
      <c r="F191" s="116"/>
      <c r="G191" s="116"/>
      <c r="H191" s="444" t="s">
        <v>27</v>
      </c>
      <c r="I191" s="116"/>
      <c r="J191" s="116"/>
      <c r="K191" s="197"/>
    </row>
    <row r="192" spans="1:12" ht="10.15" customHeight="1" x14ac:dyDescent="0.2">
      <c r="A192" s="445"/>
      <c r="B192" s="343"/>
      <c r="C192" s="116">
        <v>18900</v>
      </c>
      <c r="D192" s="116" t="s">
        <v>53</v>
      </c>
      <c r="E192" s="77">
        <v>1880</v>
      </c>
      <c r="F192" s="116"/>
      <c r="G192" s="116"/>
      <c r="H192" s="445" t="s">
        <v>27</v>
      </c>
      <c r="I192" s="116"/>
      <c r="J192" s="116"/>
      <c r="K192" s="197"/>
    </row>
    <row r="193" spans="1:11" ht="10.15" customHeight="1" x14ac:dyDescent="0.2">
      <c r="A193" s="447"/>
      <c r="B193" s="343"/>
      <c r="C193" s="116">
        <v>19150</v>
      </c>
      <c r="D193" s="116" t="s">
        <v>44</v>
      </c>
      <c r="E193" s="77">
        <v>1908.42</v>
      </c>
      <c r="F193" s="116"/>
      <c r="G193" s="116"/>
      <c r="H193" s="446" t="s">
        <v>27</v>
      </c>
      <c r="I193" s="116"/>
      <c r="J193" s="116"/>
      <c r="K193" s="197"/>
    </row>
    <row r="194" spans="1:11" s="71" customFormat="1" ht="10.15" customHeight="1" x14ac:dyDescent="0.25">
      <c r="A194" s="448"/>
      <c r="B194" s="343" t="s">
        <v>54</v>
      </c>
      <c r="C194" s="116">
        <v>18650</v>
      </c>
      <c r="D194" s="116" t="s">
        <v>43</v>
      </c>
      <c r="E194" s="77">
        <v>1851.58</v>
      </c>
      <c r="F194" s="116"/>
      <c r="G194" s="116"/>
      <c r="H194" s="444" t="s">
        <v>27</v>
      </c>
      <c r="I194" s="116"/>
      <c r="J194" s="116"/>
      <c r="K194" s="197"/>
    </row>
    <row r="195" spans="1:11" ht="10.15" customHeight="1" x14ac:dyDescent="0.2">
      <c r="A195" s="448"/>
      <c r="B195" s="343"/>
      <c r="C195" s="116">
        <v>18900</v>
      </c>
      <c r="D195" s="116" t="s">
        <v>53</v>
      </c>
      <c r="E195" s="77">
        <v>1880</v>
      </c>
      <c r="F195" s="116"/>
      <c r="G195" s="116"/>
      <c r="H195" s="445" t="s">
        <v>27</v>
      </c>
      <c r="I195" s="116"/>
      <c r="J195" s="116"/>
      <c r="K195" s="197"/>
    </row>
    <row r="196" spans="1:11" ht="10.15" customHeight="1" x14ac:dyDescent="0.2">
      <c r="A196" s="448"/>
      <c r="B196" s="343"/>
      <c r="C196" s="116">
        <v>19150</v>
      </c>
      <c r="D196" s="116" t="s">
        <v>44</v>
      </c>
      <c r="E196" s="77">
        <v>1908.42</v>
      </c>
      <c r="F196" s="116"/>
      <c r="G196" s="116"/>
      <c r="H196" s="445" t="s">
        <v>27</v>
      </c>
      <c r="I196" s="116"/>
      <c r="J196" s="116"/>
      <c r="K196" s="197"/>
    </row>
    <row r="197" spans="1:11" s="71" customFormat="1" ht="10.15" customHeight="1" x14ac:dyDescent="0.25">
      <c r="A197" s="449"/>
      <c r="B197" s="343" t="s">
        <v>9</v>
      </c>
      <c r="C197" s="116">
        <v>18650</v>
      </c>
      <c r="D197" s="116" t="s">
        <v>43</v>
      </c>
      <c r="E197" s="77">
        <v>1851.58</v>
      </c>
      <c r="F197" s="116"/>
      <c r="G197" s="116"/>
      <c r="H197" s="448"/>
      <c r="I197" s="116"/>
      <c r="J197" s="116"/>
      <c r="K197" s="197"/>
    </row>
    <row r="198" spans="1:11" ht="10.15" customHeight="1" x14ac:dyDescent="0.2">
      <c r="A198" s="448"/>
      <c r="B198" s="343"/>
      <c r="C198" s="116">
        <v>18900</v>
      </c>
      <c r="D198" s="116" t="s">
        <v>53</v>
      </c>
      <c r="E198" s="77">
        <v>1880</v>
      </c>
      <c r="F198" s="116"/>
      <c r="G198" s="116"/>
      <c r="H198" s="448"/>
      <c r="I198" s="116"/>
      <c r="J198" s="116"/>
      <c r="K198" s="197"/>
    </row>
    <row r="199" spans="1:11" ht="10.15" customHeight="1" x14ac:dyDescent="0.2">
      <c r="A199" s="448"/>
      <c r="B199" s="343"/>
      <c r="C199" s="116">
        <v>19150</v>
      </c>
      <c r="D199" s="116" t="s">
        <v>44</v>
      </c>
      <c r="E199" s="77">
        <v>1908.42</v>
      </c>
      <c r="F199" s="116"/>
      <c r="G199" s="116"/>
      <c r="H199" s="450"/>
      <c r="I199" s="116"/>
      <c r="J199" s="116"/>
      <c r="K199" s="197"/>
    </row>
    <row r="200" spans="1:11" s="71" customFormat="1" ht="10.15" customHeight="1" x14ac:dyDescent="0.25">
      <c r="A200" s="448"/>
      <c r="B200" s="343" t="s">
        <v>55</v>
      </c>
      <c r="C200" s="116">
        <v>18650</v>
      </c>
      <c r="D200" s="116" t="s">
        <v>43</v>
      </c>
      <c r="E200" s="77">
        <v>1851.58</v>
      </c>
      <c r="F200" s="116"/>
      <c r="G200" s="116"/>
      <c r="H200" s="444" t="s">
        <v>27</v>
      </c>
      <c r="I200" s="116"/>
      <c r="J200" s="116"/>
      <c r="K200" s="197"/>
    </row>
    <row r="201" spans="1:11" ht="10.15" customHeight="1" x14ac:dyDescent="0.2">
      <c r="A201" s="448"/>
      <c r="B201" s="343"/>
      <c r="C201" s="116">
        <v>18900</v>
      </c>
      <c r="D201" s="116" t="s">
        <v>53</v>
      </c>
      <c r="E201" s="77">
        <v>1880</v>
      </c>
      <c r="F201" s="116"/>
      <c r="G201" s="116"/>
      <c r="H201" s="445" t="s">
        <v>27</v>
      </c>
      <c r="I201" s="116"/>
      <c r="J201" s="116"/>
      <c r="K201" s="197"/>
    </row>
    <row r="202" spans="1:11" ht="10.15" customHeight="1" x14ac:dyDescent="0.2">
      <c r="A202" s="448"/>
      <c r="B202" s="343"/>
      <c r="C202" s="116">
        <v>19150</v>
      </c>
      <c r="D202" s="116" t="s">
        <v>44</v>
      </c>
      <c r="E202" s="77">
        <v>1908.42</v>
      </c>
      <c r="F202" s="116"/>
      <c r="G202" s="116"/>
      <c r="H202" s="445" t="s">
        <v>27</v>
      </c>
      <c r="I202" s="116"/>
      <c r="J202" s="116"/>
      <c r="K202" s="197"/>
    </row>
    <row r="203" spans="1:11" s="71" customFormat="1" ht="10.15" customHeight="1" x14ac:dyDescent="0.25">
      <c r="A203" s="448"/>
      <c r="B203" s="343" t="s">
        <v>10</v>
      </c>
      <c r="C203" s="116">
        <v>18650</v>
      </c>
      <c r="D203" s="116" t="s">
        <v>43</v>
      </c>
      <c r="E203" s="77">
        <v>1851.58</v>
      </c>
      <c r="F203" s="116"/>
      <c r="G203" s="116"/>
      <c r="H203" s="448"/>
      <c r="I203" s="116"/>
      <c r="J203" s="116"/>
      <c r="K203" s="197"/>
    </row>
    <row r="204" spans="1:11" ht="10.15" customHeight="1" x14ac:dyDescent="0.2">
      <c r="A204" s="448"/>
      <c r="B204" s="343"/>
      <c r="C204" s="116">
        <v>18900</v>
      </c>
      <c r="D204" s="116" t="s">
        <v>53</v>
      </c>
      <c r="E204" s="77">
        <v>1880</v>
      </c>
      <c r="F204" s="116"/>
      <c r="G204" s="116"/>
      <c r="H204" s="448"/>
      <c r="I204" s="116"/>
      <c r="J204" s="116"/>
      <c r="K204" s="197"/>
    </row>
    <row r="205" spans="1:11" ht="10.15" customHeight="1" x14ac:dyDescent="0.2">
      <c r="A205" s="450"/>
      <c r="B205" s="343"/>
      <c r="C205" s="116">
        <v>19150</v>
      </c>
      <c r="D205" s="116" t="s">
        <v>44</v>
      </c>
      <c r="E205" s="77">
        <v>1908.42</v>
      </c>
      <c r="F205" s="116"/>
      <c r="G205" s="116"/>
      <c r="H205" s="450"/>
      <c r="I205" s="116"/>
      <c r="J205" s="116"/>
      <c r="K205" s="197"/>
    </row>
    <row r="206" spans="1:11" x14ac:dyDescent="0.2">
      <c r="A206" s="343" t="s">
        <v>1389</v>
      </c>
      <c r="B206" s="343" t="s">
        <v>1390</v>
      </c>
      <c r="C206" s="197">
        <v>18650</v>
      </c>
      <c r="D206" s="197" t="s">
        <v>43</v>
      </c>
      <c r="E206" s="77">
        <v>1851.58</v>
      </c>
      <c r="F206" s="197"/>
      <c r="G206" s="197"/>
      <c r="H206" s="444" t="s">
        <v>27</v>
      </c>
      <c r="I206" s="197"/>
      <c r="J206" s="197"/>
      <c r="K206" s="197"/>
    </row>
    <row r="207" spans="1:11" ht="10.15" customHeight="1" x14ac:dyDescent="0.2">
      <c r="A207" s="343"/>
      <c r="B207" s="343"/>
      <c r="C207" s="197">
        <v>18900</v>
      </c>
      <c r="D207" s="197" t="s">
        <v>53</v>
      </c>
      <c r="E207" s="77">
        <v>1880</v>
      </c>
      <c r="F207" s="197"/>
      <c r="G207" s="197"/>
      <c r="H207" s="445" t="s">
        <v>27</v>
      </c>
      <c r="I207" s="197"/>
      <c r="J207" s="197"/>
      <c r="K207" s="197"/>
    </row>
    <row r="208" spans="1:11" ht="10.15" customHeight="1" x14ac:dyDescent="0.2">
      <c r="A208" s="343"/>
      <c r="B208" s="343"/>
      <c r="C208" s="197">
        <v>19150</v>
      </c>
      <c r="D208" s="197" t="s">
        <v>44</v>
      </c>
      <c r="E208" s="77">
        <v>1908.42</v>
      </c>
      <c r="F208" s="197"/>
      <c r="G208" s="197"/>
      <c r="H208" s="446" t="s">
        <v>27</v>
      </c>
      <c r="I208" s="197"/>
      <c r="J208" s="197"/>
      <c r="K208" s="197"/>
    </row>
    <row r="209" spans="1:12" x14ac:dyDescent="0.2">
      <c r="A209" s="343" t="s">
        <v>1391</v>
      </c>
      <c r="B209" s="343" t="s">
        <v>18</v>
      </c>
      <c r="C209" s="116">
        <v>18650</v>
      </c>
      <c r="D209" s="116" t="s">
        <v>43</v>
      </c>
      <c r="E209" s="77">
        <v>1851.58</v>
      </c>
      <c r="F209" s="116"/>
      <c r="G209" s="116"/>
      <c r="H209" s="444" t="s">
        <v>27</v>
      </c>
      <c r="I209" s="116"/>
      <c r="J209" s="116"/>
      <c r="K209" s="197"/>
    </row>
    <row r="210" spans="1:12" ht="10.15" customHeight="1" x14ac:dyDescent="0.2">
      <c r="A210" s="343"/>
      <c r="B210" s="343"/>
      <c r="C210" s="116">
        <v>18900</v>
      </c>
      <c r="D210" s="116" t="s">
        <v>53</v>
      </c>
      <c r="E210" s="77">
        <v>1880</v>
      </c>
      <c r="F210" s="116"/>
      <c r="G210" s="116"/>
      <c r="H210" s="445" t="s">
        <v>27</v>
      </c>
      <c r="I210" s="116"/>
      <c r="J210" s="116"/>
      <c r="K210" s="197"/>
    </row>
    <row r="211" spans="1:12" ht="10.15" customHeight="1" x14ac:dyDescent="0.2">
      <c r="A211" s="343"/>
      <c r="B211" s="343"/>
      <c r="C211" s="116">
        <v>19150</v>
      </c>
      <c r="D211" s="116" t="s">
        <v>44</v>
      </c>
      <c r="E211" s="77">
        <v>1908.42</v>
      </c>
      <c r="F211" s="116"/>
      <c r="G211" s="116"/>
      <c r="H211" s="446" t="s">
        <v>27</v>
      </c>
      <c r="I211" s="116"/>
      <c r="J211" s="116"/>
      <c r="K211" s="197"/>
    </row>
    <row r="212" spans="1:12" s="73" customFormat="1" ht="22.5" customHeight="1" x14ac:dyDescent="0.2">
      <c r="A212" s="457" t="s">
        <v>94</v>
      </c>
      <c r="B212" s="490"/>
      <c r="C212" s="490"/>
      <c r="D212" s="490"/>
      <c r="E212" s="490"/>
      <c r="F212" s="490"/>
      <c r="G212" s="490"/>
      <c r="H212" s="490"/>
      <c r="I212" s="490"/>
      <c r="J212" s="490"/>
      <c r="K212" s="491"/>
      <c r="L212" s="200"/>
    </row>
    <row r="213" spans="1:12" s="73" customFormat="1" x14ac:dyDescent="0.2">
      <c r="A213" s="454" t="s">
        <v>316</v>
      </c>
      <c r="B213" s="488"/>
      <c r="C213" s="488"/>
      <c r="D213" s="488"/>
      <c r="E213" s="488"/>
      <c r="F213" s="488"/>
      <c r="G213" s="488"/>
      <c r="H213" s="488"/>
      <c r="I213" s="488"/>
      <c r="J213" s="488"/>
      <c r="K213" s="489"/>
      <c r="L213" s="200"/>
    </row>
    <row r="214" spans="1:12" s="73" customFormat="1" ht="22.5" customHeight="1" x14ac:dyDescent="0.2">
      <c r="A214" s="454" t="s">
        <v>1271</v>
      </c>
      <c r="B214" s="488"/>
      <c r="C214" s="488"/>
      <c r="D214" s="488"/>
      <c r="E214" s="488"/>
      <c r="F214" s="488"/>
      <c r="G214" s="488"/>
      <c r="H214" s="488"/>
      <c r="I214" s="488"/>
      <c r="J214" s="488"/>
      <c r="K214" s="489"/>
      <c r="L214" s="200"/>
    </row>
    <row r="215" spans="1:12" s="73" customFormat="1" x14ac:dyDescent="0.2">
      <c r="A215" s="454" t="s">
        <v>1387</v>
      </c>
      <c r="B215" s="488"/>
      <c r="C215" s="488"/>
      <c r="D215" s="488"/>
      <c r="E215" s="488"/>
      <c r="F215" s="488"/>
      <c r="G215" s="488"/>
      <c r="H215" s="488"/>
      <c r="I215" s="488"/>
      <c r="J215" s="488"/>
      <c r="K215" s="489"/>
      <c r="L215" s="200"/>
    </row>
    <row r="216" spans="1:12" s="73" customFormat="1" ht="22.5" customHeight="1" x14ac:dyDescent="0.2">
      <c r="A216" s="454" t="s">
        <v>1392</v>
      </c>
      <c r="B216" s="488"/>
      <c r="C216" s="488"/>
      <c r="D216" s="488"/>
      <c r="E216" s="488"/>
      <c r="F216" s="488"/>
      <c r="G216" s="488"/>
      <c r="H216" s="488"/>
      <c r="I216" s="488"/>
      <c r="J216" s="488"/>
      <c r="K216" s="489"/>
      <c r="L216" s="200"/>
    </row>
    <row r="217" spans="1:12" s="73" customFormat="1" ht="22.5" customHeight="1" x14ac:dyDescent="0.2">
      <c r="A217" s="451" t="s">
        <v>1393</v>
      </c>
      <c r="B217" s="486"/>
      <c r="C217" s="486"/>
      <c r="D217" s="486"/>
      <c r="E217" s="486"/>
      <c r="F217" s="486"/>
      <c r="G217" s="486"/>
      <c r="H217" s="486"/>
      <c r="I217" s="486"/>
      <c r="J217" s="486"/>
      <c r="K217" s="487"/>
      <c r="L217" s="200"/>
    </row>
    <row r="218" spans="1:12" x14ac:dyDescent="0.2">
      <c r="A218" s="140" t="s">
        <v>418</v>
      </c>
      <c r="B218" s="90"/>
      <c r="C218" s="140">
        <f>C187+1</f>
        <v>109</v>
      </c>
    </row>
    <row r="219" spans="1:12" ht="21.6" customHeight="1" x14ac:dyDescent="0.2">
      <c r="A219" s="441" t="s">
        <v>420</v>
      </c>
      <c r="B219" s="442"/>
      <c r="C219" s="442"/>
      <c r="D219" s="442"/>
      <c r="E219" s="442"/>
      <c r="F219" s="442"/>
      <c r="G219" s="442"/>
      <c r="H219" s="442"/>
      <c r="I219" s="442"/>
      <c r="J219" s="442"/>
      <c r="K219" s="443"/>
    </row>
    <row r="220" spans="1:12" ht="10.15" customHeight="1" x14ac:dyDescent="0.2">
      <c r="A220" s="441" t="s">
        <v>146</v>
      </c>
      <c r="B220" s="442"/>
      <c r="C220" s="442"/>
      <c r="D220" s="442"/>
      <c r="E220" s="442"/>
      <c r="F220" s="442"/>
      <c r="G220" s="442"/>
      <c r="H220" s="442"/>
      <c r="I220" s="442"/>
      <c r="J220" s="442"/>
      <c r="K220" s="443"/>
    </row>
    <row r="221" spans="1:12" s="71" customFormat="1" ht="102" customHeight="1" x14ac:dyDescent="0.25">
      <c r="A221" s="68" t="s">
        <v>1272</v>
      </c>
      <c r="B221" s="69" t="s">
        <v>56</v>
      </c>
      <c r="C221" s="68" t="s">
        <v>23</v>
      </c>
      <c r="D221" s="76" t="s">
        <v>40</v>
      </c>
      <c r="E221" s="78" t="s">
        <v>65</v>
      </c>
      <c r="F221" s="70" t="s">
        <v>221</v>
      </c>
      <c r="G221" s="70" t="s">
        <v>251</v>
      </c>
      <c r="H221" s="70" t="s">
        <v>313</v>
      </c>
      <c r="I221" s="70" t="s">
        <v>26</v>
      </c>
      <c r="J221" s="70" t="s">
        <v>222</v>
      </c>
      <c r="K221" s="70" t="s">
        <v>253</v>
      </c>
    </row>
    <row r="222" spans="1:12" s="71" customFormat="1" x14ac:dyDescent="0.25">
      <c r="A222" s="444" t="s">
        <v>1388</v>
      </c>
      <c r="B222" s="343" t="s">
        <v>18</v>
      </c>
      <c r="C222" s="116">
        <v>133022</v>
      </c>
      <c r="D222" s="116" t="s">
        <v>43</v>
      </c>
      <c r="E222" s="77">
        <v>1696.58</v>
      </c>
      <c r="F222" s="116"/>
      <c r="G222" s="116"/>
      <c r="H222" s="444" t="s">
        <v>27</v>
      </c>
      <c r="I222" s="116"/>
      <c r="J222" s="116"/>
      <c r="K222" s="197"/>
    </row>
    <row r="223" spans="1:12" ht="10.15" customHeight="1" x14ac:dyDescent="0.2">
      <c r="A223" s="445"/>
      <c r="B223" s="343"/>
      <c r="C223" s="116">
        <v>133047</v>
      </c>
      <c r="D223" s="116" t="s">
        <v>53</v>
      </c>
      <c r="E223" s="77">
        <v>1702.5</v>
      </c>
      <c r="F223" s="116"/>
      <c r="G223" s="116"/>
      <c r="H223" s="445" t="s">
        <v>27</v>
      </c>
      <c r="I223" s="116"/>
      <c r="J223" s="116"/>
      <c r="K223" s="197"/>
    </row>
    <row r="224" spans="1:12" ht="10.15" customHeight="1" x14ac:dyDescent="0.2">
      <c r="A224" s="447"/>
      <c r="B224" s="343"/>
      <c r="C224" s="116">
        <v>133072</v>
      </c>
      <c r="D224" s="116" t="s">
        <v>44</v>
      </c>
      <c r="E224" s="77">
        <v>1708.42</v>
      </c>
      <c r="F224" s="116"/>
      <c r="G224" s="116"/>
      <c r="H224" s="446" t="s">
        <v>27</v>
      </c>
      <c r="I224" s="116"/>
      <c r="J224" s="116"/>
      <c r="K224" s="197"/>
    </row>
    <row r="225" spans="1:11" s="71" customFormat="1" ht="10.15" customHeight="1" x14ac:dyDescent="0.25">
      <c r="A225" s="448"/>
      <c r="B225" s="343" t="s">
        <v>54</v>
      </c>
      <c r="C225" s="116">
        <v>133022</v>
      </c>
      <c r="D225" s="116" t="s">
        <v>43</v>
      </c>
      <c r="E225" s="77">
        <v>1696.58</v>
      </c>
      <c r="F225" s="116"/>
      <c r="G225" s="116"/>
      <c r="H225" s="444" t="s">
        <v>27</v>
      </c>
      <c r="I225" s="116"/>
      <c r="J225" s="116"/>
      <c r="K225" s="197"/>
    </row>
    <row r="226" spans="1:11" ht="10.15" customHeight="1" x14ac:dyDescent="0.2">
      <c r="A226" s="448"/>
      <c r="B226" s="343"/>
      <c r="C226" s="116">
        <v>133047</v>
      </c>
      <c r="D226" s="116" t="s">
        <v>53</v>
      </c>
      <c r="E226" s="77">
        <v>1702.5</v>
      </c>
      <c r="F226" s="116"/>
      <c r="G226" s="116"/>
      <c r="H226" s="445" t="s">
        <v>27</v>
      </c>
      <c r="I226" s="116"/>
      <c r="J226" s="116"/>
      <c r="K226" s="197"/>
    </row>
    <row r="227" spans="1:11" ht="10.15" customHeight="1" x14ac:dyDescent="0.2">
      <c r="A227" s="448"/>
      <c r="B227" s="343"/>
      <c r="C227" s="116">
        <v>133072</v>
      </c>
      <c r="D227" s="116" t="s">
        <v>44</v>
      </c>
      <c r="E227" s="77">
        <v>1708.42</v>
      </c>
      <c r="F227" s="116"/>
      <c r="G227" s="116"/>
      <c r="H227" s="445" t="s">
        <v>27</v>
      </c>
      <c r="I227" s="116"/>
      <c r="J227" s="116"/>
      <c r="K227" s="197"/>
    </row>
    <row r="228" spans="1:11" s="71" customFormat="1" ht="10.15" customHeight="1" x14ac:dyDescent="0.25">
      <c r="A228" s="449"/>
      <c r="B228" s="343" t="s">
        <v>9</v>
      </c>
      <c r="C228" s="116">
        <v>133022</v>
      </c>
      <c r="D228" s="116" t="s">
        <v>43</v>
      </c>
      <c r="E228" s="77">
        <v>1696.58</v>
      </c>
      <c r="F228" s="116"/>
      <c r="G228" s="116"/>
      <c r="H228" s="448"/>
      <c r="I228" s="116"/>
      <c r="J228" s="116"/>
      <c r="K228" s="197"/>
    </row>
    <row r="229" spans="1:11" ht="10.15" customHeight="1" x14ac:dyDescent="0.2">
      <c r="A229" s="448"/>
      <c r="B229" s="343"/>
      <c r="C229" s="116">
        <v>133047</v>
      </c>
      <c r="D229" s="116" t="s">
        <v>53</v>
      </c>
      <c r="E229" s="77">
        <v>1702.5</v>
      </c>
      <c r="F229" s="116"/>
      <c r="G229" s="116"/>
      <c r="H229" s="448"/>
      <c r="I229" s="116"/>
      <c r="J229" s="116"/>
      <c r="K229" s="197"/>
    </row>
    <row r="230" spans="1:11" ht="10.15" customHeight="1" x14ac:dyDescent="0.2">
      <c r="A230" s="448"/>
      <c r="B230" s="343"/>
      <c r="C230" s="116">
        <v>133072</v>
      </c>
      <c r="D230" s="116" t="s">
        <v>44</v>
      </c>
      <c r="E230" s="77">
        <v>1708.42</v>
      </c>
      <c r="F230" s="116"/>
      <c r="G230" s="116"/>
      <c r="H230" s="450"/>
      <c r="I230" s="116"/>
      <c r="J230" s="116"/>
      <c r="K230" s="197"/>
    </row>
    <row r="231" spans="1:11" s="71" customFormat="1" ht="10.15" customHeight="1" x14ac:dyDescent="0.25">
      <c r="A231" s="448"/>
      <c r="B231" s="343" t="s">
        <v>55</v>
      </c>
      <c r="C231" s="116">
        <v>133022</v>
      </c>
      <c r="D231" s="116" t="s">
        <v>43</v>
      </c>
      <c r="E231" s="77">
        <v>1696.58</v>
      </c>
      <c r="F231" s="116"/>
      <c r="G231" s="116"/>
      <c r="H231" s="444" t="s">
        <v>27</v>
      </c>
      <c r="I231" s="116"/>
      <c r="J231" s="116"/>
      <c r="K231" s="197"/>
    </row>
    <row r="232" spans="1:11" ht="10.15" customHeight="1" x14ac:dyDescent="0.2">
      <c r="A232" s="448"/>
      <c r="B232" s="343"/>
      <c r="C232" s="116">
        <v>133047</v>
      </c>
      <c r="D232" s="116" t="s">
        <v>53</v>
      </c>
      <c r="E232" s="77">
        <v>1702.5</v>
      </c>
      <c r="F232" s="116"/>
      <c r="G232" s="116"/>
      <c r="H232" s="445" t="s">
        <v>27</v>
      </c>
      <c r="I232" s="116"/>
      <c r="J232" s="116"/>
      <c r="K232" s="197"/>
    </row>
    <row r="233" spans="1:11" ht="10.15" customHeight="1" x14ac:dyDescent="0.2">
      <c r="A233" s="448"/>
      <c r="B233" s="343"/>
      <c r="C233" s="116">
        <v>133072</v>
      </c>
      <c r="D233" s="116" t="s">
        <v>44</v>
      </c>
      <c r="E233" s="77">
        <v>1708.42</v>
      </c>
      <c r="F233" s="116"/>
      <c r="G233" s="116"/>
      <c r="H233" s="445" t="s">
        <v>27</v>
      </c>
      <c r="I233" s="116"/>
      <c r="J233" s="116"/>
      <c r="K233" s="197"/>
    </row>
    <row r="234" spans="1:11" s="71" customFormat="1" ht="10.15" customHeight="1" x14ac:dyDescent="0.25">
      <c r="A234" s="448"/>
      <c r="B234" s="343" t="s">
        <v>10</v>
      </c>
      <c r="C234" s="116">
        <v>133022</v>
      </c>
      <c r="D234" s="116" t="s">
        <v>43</v>
      </c>
      <c r="E234" s="77">
        <v>1696.58</v>
      </c>
      <c r="F234" s="116"/>
      <c r="G234" s="116"/>
      <c r="H234" s="448"/>
      <c r="I234" s="116"/>
      <c r="J234" s="116"/>
      <c r="K234" s="197"/>
    </row>
    <row r="235" spans="1:11" ht="10.15" customHeight="1" x14ac:dyDescent="0.2">
      <c r="A235" s="448"/>
      <c r="B235" s="343"/>
      <c r="C235" s="116">
        <v>133047</v>
      </c>
      <c r="D235" s="116" t="s">
        <v>53</v>
      </c>
      <c r="E235" s="77">
        <v>1702.5</v>
      </c>
      <c r="F235" s="116"/>
      <c r="G235" s="116"/>
      <c r="H235" s="448"/>
      <c r="I235" s="116"/>
      <c r="J235" s="116"/>
      <c r="K235" s="197"/>
    </row>
    <row r="236" spans="1:11" ht="10.15" customHeight="1" x14ac:dyDescent="0.2">
      <c r="A236" s="450"/>
      <c r="B236" s="343"/>
      <c r="C236" s="116">
        <v>133072</v>
      </c>
      <c r="D236" s="116" t="s">
        <v>44</v>
      </c>
      <c r="E236" s="77">
        <v>1708.42</v>
      </c>
      <c r="F236" s="116"/>
      <c r="G236" s="116"/>
      <c r="H236" s="450"/>
      <c r="I236" s="116"/>
      <c r="J236" s="116"/>
      <c r="K236" s="197"/>
    </row>
    <row r="237" spans="1:11" x14ac:dyDescent="0.2">
      <c r="A237" s="343" t="s">
        <v>1389</v>
      </c>
      <c r="B237" s="343" t="s">
        <v>1390</v>
      </c>
      <c r="C237" s="197">
        <v>133022</v>
      </c>
      <c r="D237" s="197" t="s">
        <v>43</v>
      </c>
      <c r="E237" s="77">
        <v>1696.58</v>
      </c>
      <c r="F237" s="197"/>
      <c r="G237" s="197"/>
      <c r="H237" s="444" t="s">
        <v>27</v>
      </c>
      <c r="I237" s="197"/>
      <c r="J237" s="197"/>
      <c r="K237" s="197"/>
    </row>
    <row r="238" spans="1:11" ht="10.15" customHeight="1" x14ac:dyDescent="0.2">
      <c r="A238" s="343"/>
      <c r="B238" s="343"/>
      <c r="C238" s="197">
        <v>133047</v>
      </c>
      <c r="D238" s="197" t="s">
        <v>53</v>
      </c>
      <c r="E238" s="77">
        <v>1702.5</v>
      </c>
      <c r="F238" s="197"/>
      <c r="G238" s="197"/>
      <c r="H238" s="445" t="s">
        <v>27</v>
      </c>
      <c r="I238" s="197"/>
      <c r="J238" s="197"/>
      <c r="K238" s="197"/>
    </row>
    <row r="239" spans="1:11" ht="10.15" customHeight="1" x14ac:dyDescent="0.2">
      <c r="A239" s="343"/>
      <c r="B239" s="343"/>
      <c r="C239" s="197">
        <v>133072</v>
      </c>
      <c r="D239" s="197" t="s">
        <v>44</v>
      </c>
      <c r="E239" s="77">
        <v>1708.42</v>
      </c>
      <c r="F239" s="197"/>
      <c r="G239" s="197"/>
      <c r="H239" s="446" t="s">
        <v>27</v>
      </c>
      <c r="I239" s="197"/>
      <c r="J239" s="197"/>
      <c r="K239" s="197"/>
    </row>
    <row r="240" spans="1:11" x14ac:dyDescent="0.2">
      <c r="A240" s="343" t="s">
        <v>1391</v>
      </c>
      <c r="B240" s="343" t="s">
        <v>18</v>
      </c>
      <c r="C240" s="116">
        <v>133022</v>
      </c>
      <c r="D240" s="116" t="s">
        <v>43</v>
      </c>
      <c r="E240" s="77">
        <v>1696.58</v>
      </c>
      <c r="F240" s="116"/>
      <c r="G240" s="116"/>
      <c r="H240" s="444" t="s">
        <v>27</v>
      </c>
      <c r="I240" s="116"/>
      <c r="J240" s="116"/>
      <c r="K240" s="197"/>
    </row>
    <row r="241" spans="1:12" ht="10.15" customHeight="1" x14ac:dyDescent="0.2">
      <c r="A241" s="343"/>
      <c r="B241" s="343"/>
      <c r="C241" s="116">
        <v>133047</v>
      </c>
      <c r="D241" s="116" t="s">
        <v>53</v>
      </c>
      <c r="E241" s="77">
        <v>1702.5</v>
      </c>
      <c r="F241" s="116"/>
      <c r="G241" s="116"/>
      <c r="H241" s="445" t="s">
        <v>27</v>
      </c>
      <c r="I241" s="116"/>
      <c r="J241" s="116"/>
      <c r="K241" s="197"/>
    </row>
    <row r="242" spans="1:12" ht="10.15" customHeight="1" x14ac:dyDescent="0.2">
      <c r="A242" s="343"/>
      <c r="B242" s="343"/>
      <c r="C242" s="116">
        <v>133072</v>
      </c>
      <c r="D242" s="116" t="s">
        <v>44</v>
      </c>
      <c r="E242" s="77">
        <v>1708.42</v>
      </c>
      <c r="F242" s="116"/>
      <c r="G242" s="116"/>
      <c r="H242" s="446" t="s">
        <v>27</v>
      </c>
      <c r="I242" s="116"/>
      <c r="J242" s="116"/>
      <c r="K242" s="197"/>
    </row>
    <row r="243" spans="1:12" s="73" customFormat="1" ht="22.5" customHeight="1" x14ac:dyDescent="0.2">
      <c r="A243" s="457" t="s">
        <v>94</v>
      </c>
      <c r="B243" s="490"/>
      <c r="C243" s="490"/>
      <c r="D243" s="490"/>
      <c r="E243" s="490"/>
      <c r="F243" s="490"/>
      <c r="G243" s="490"/>
      <c r="H243" s="490"/>
      <c r="I243" s="490"/>
      <c r="J243" s="490"/>
      <c r="K243" s="491"/>
      <c r="L243" s="200"/>
    </row>
    <row r="244" spans="1:12" s="73" customFormat="1" x14ac:dyDescent="0.2">
      <c r="A244" s="454" t="s">
        <v>316</v>
      </c>
      <c r="B244" s="488"/>
      <c r="C244" s="488"/>
      <c r="D244" s="488"/>
      <c r="E244" s="488"/>
      <c r="F244" s="488"/>
      <c r="G244" s="488"/>
      <c r="H244" s="488"/>
      <c r="I244" s="488"/>
      <c r="J244" s="488"/>
      <c r="K244" s="489"/>
      <c r="L244" s="200"/>
    </row>
    <row r="245" spans="1:12" s="73" customFormat="1" ht="22.5" customHeight="1" x14ac:dyDescent="0.2">
      <c r="A245" s="454" t="s">
        <v>1271</v>
      </c>
      <c r="B245" s="488"/>
      <c r="C245" s="488"/>
      <c r="D245" s="488"/>
      <c r="E245" s="488"/>
      <c r="F245" s="488"/>
      <c r="G245" s="488"/>
      <c r="H245" s="488"/>
      <c r="I245" s="488"/>
      <c r="J245" s="488"/>
      <c r="K245" s="489"/>
      <c r="L245" s="200"/>
    </row>
    <row r="246" spans="1:12" s="73" customFormat="1" x14ac:dyDescent="0.2">
      <c r="A246" s="454" t="s">
        <v>1387</v>
      </c>
      <c r="B246" s="488"/>
      <c r="C246" s="488"/>
      <c r="D246" s="488"/>
      <c r="E246" s="488"/>
      <c r="F246" s="488"/>
      <c r="G246" s="488"/>
      <c r="H246" s="488"/>
      <c r="I246" s="488"/>
      <c r="J246" s="488"/>
      <c r="K246" s="489"/>
      <c r="L246" s="200"/>
    </row>
    <row r="247" spans="1:12" s="73" customFormat="1" ht="22.5" customHeight="1" x14ac:dyDescent="0.2">
      <c r="A247" s="454" t="s">
        <v>1392</v>
      </c>
      <c r="B247" s="488"/>
      <c r="C247" s="488"/>
      <c r="D247" s="488"/>
      <c r="E247" s="488"/>
      <c r="F247" s="488"/>
      <c r="G247" s="488"/>
      <c r="H247" s="488"/>
      <c r="I247" s="488"/>
      <c r="J247" s="488"/>
      <c r="K247" s="489"/>
      <c r="L247" s="200"/>
    </row>
    <row r="248" spans="1:12" s="73" customFormat="1" ht="22.5" customHeight="1" x14ac:dyDescent="0.2">
      <c r="A248" s="451" t="s">
        <v>1393</v>
      </c>
      <c r="B248" s="486"/>
      <c r="C248" s="486"/>
      <c r="D248" s="486"/>
      <c r="E248" s="486"/>
      <c r="F248" s="486"/>
      <c r="G248" s="486"/>
      <c r="H248" s="486"/>
      <c r="I248" s="486"/>
      <c r="J248" s="486"/>
      <c r="K248" s="487"/>
      <c r="L248" s="200"/>
    </row>
    <row r="249" spans="1:12" x14ac:dyDescent="0.2">
      <c r="A249" s="140" t="s">
        <v>418</v>
      </c>
      <c r="B249" s="90"/>
      <c r="C249" s="140">
        <f>C218+1</f>
        <v>110</v>
      </c>
    </row>
    <row r="250" spans="1:12" ht="21.6" customHeight="1" x14ac:dyDescent="0.2">
      <c r="A250" s="441" t="s">
        <v>282</v>
      </c>
      <c r="B250" s="442"/>
      <c r="C250" s="442"/>
      <c r="D250" s="442"/>
      <c r="E250" s="442"/>
      <c r="F250" s="442"/>
      <c r="G250" s="442"/>
      <c r="H250" s="442"/>
      <c r="I250" s="442"/>
      <c r="J250" s="442"/>
      <c r="K250" s="443"/>
    </row>
    <row r="251" spans="1:12" ht="10.15" customHeight="1" x14ac:dyDescent="0.2">
      <c r="A251" s="441" t="s">
        <v>146</v>
      </c>
      <c r="B251" s="442"/>
      <c r="C251" s="442"/>
      <c r="D251" s="442"/>
      <c r="E251" s="442"/>
      <c r="F251" s="442"/>
      <c r="G251" s="442"/>
      <c r="H251" s="442"/>
      <c r="I251" s="442"/>
      <c r="J251" s="442"/>
      <c r="K251" s="443"/>
    </row>
    <row r="252" spans="1:12" s="71" customFormat="1" ht="102" customHeight="1" x14ac:dyDescent="0.25">
      <c r="A252" s="68" t="s">
        <v>1272</v>
      </c>
      <c r="B252" s="69" t="s">
        <v>56</v>
      </c>
      <c r="C252" s="68" t="s">
        <v>23</v>
      </c>
      <c r="D252" s="76" t="s">
        <v>40</v>
      </c>
      <c r="E252" s="78" t="s">
        <v>65</v>
      </c>
      <c r="F252" s="70" t="s">
        <v>221</v>
      </c>
      <c r="G252" s="70" t="s">
        <v>251</v>
      </c>
      <c r="H252" s="70" t="s">
        <v>313</v>
      </c>
      <c r="I252" s="70" t="s">
        <v>26</v>
      </c>
      <c r="J252" s="70" t="s">
        <v>222</v>
      </c>
      <c r="K252" s="70" t="s">
        <v>253</v>
      </c>
    </row>
    <row r="253" spans="1:12" s="71" customFormat="1" x14ac:dyDescent="0.25">
      <c r="A253" s="444" t="s">
        <v>1388</v>
      </c>
      <c r="B253" s="343" t="s">
        <v>18</v>
      </c>
      <c r="C253" s="116">
        <v>26065</v>
      </c>
      <c r="D253" s="116" t="s">
        <v>57</v>
      </c>
      <c r="E253" s="77">
        <v>1850.97</v>
      </c>
      <c r="F253" s="116"/>
      <c r="G253" s="116"/>
      <c r="H253" s="444" t="s">
        <v>27</v>
      </c>
      <c r="I253" s="116"/>
      <c r="J253" s="116"/>
      <c r="K253" s="197"/>
    </row>
    <row r="254" spans="1:12" ht="10.15" customHeight="1" x14ac:dyDescent="0.2">
      <c r="A254" s="445"/>
      <c r="B254" s="343"/>
      <c r="C254" s="116">
        <v>26365</v>
      </c>
      <c r="D254" s="116" t="s">
        <v>58</v>
      </c>
      <c r="E254" s="77">
        <v>1882.41</v>
      </c>
      <c r="F254" s="116"/>
      <c r="G254" s="116"/>
      <c r="H254" s="445" t="s">
        <v>27</v>
      </c>
      <c r="I254" s="116"/>
      <c r="J254" s="116"/>
      <c r="K254" s="197"/>
    </row>
    <row r="255" spans="1:12" ht="10.15" customHeight="1" x14ac:dyDescent="0.2">
      <c r="A255" s="447"/>
      <c r="B255" s="343"/>
      <c r="C255" s="116">
        <v>26665</v>
      </c>
      <c r="D255" s="116" t="s">
        <v>59</v>
      </c>
      <c r="E255" s="77">
        <v>1914.03</v>
      </c>
      <c r="F255" s="116"/>
      <c r="G255" s="116"/>
      <c r="H255" s="446" t="s">
        <v>27</v>
      </c>
      <c r="I255" s="116"/>
      <c r="J255" s="116"/>
      <c r="K255" s="197"/>
    </row>
    <row r="256" spans="1:12" s="71" customFormat="1" ht="10.15" customHeight="1" x14ac:dyDescent="0.25">
      <c r="A256" s="448"/>
      <c r="B256" s="343" t="s">
        <v>54</v>
      </c>
      <c r="C256" s="116">
        <v>26065</v>
      </c>
      <c r="D256" s="116" t="s">
        <v>57</v>
      </c>
      <c r="E256" s="77">
        <v>1850.97</v>
      </c>
      <c r="F256" s="116"/>
      <c r="G256" s="116"/>
      <c r="H256" s="444" t="s">
        <v>27</v>
      </c>
      <c r="I256" s="116"/>
      <c r="J256" s="116"/>
      <c r="K256" s="197"/>
    </row>
    <row r="257" spans="1:11" ht="10.15" customHeight="1" x14ac:dyDescent="0.2">
      <c r="A257" s="448"/>
      <c r="B257" s="343"/>
      <c r="C257" s="116">
        <v>26365</v>
      </c>
      <c r="D257" s="116" t="s">
        <v>58</v>
      </c>
      <c r="E257" s="77">
        <v>1882.41</v>
      </c>
      <c r="F257" s="116"/>
      <c r="G257" s="116"/>
      <c r="H257" s="445" t="s">
        <v>27</v>
      </c>
      <c r="I257" s="116"/>
      <c r="J257" s="116"/>
      <c r="K257" s="197"/>
    </row>
    <row r="258" spans="1:11" ht="10.15" customHeight="1" x14ac:dyDescent="0.2">
      <c r="A258" s="448"/>
      <c r="B258" s="343"/>
      <c r="C258" s="116">
        <v>26665</v>
      </c>
      <c r="D258" s="116" t="s">
        <v>59</v>
      </c>
      <c r="E258" s="77">
        <v>1914.03</v>
      </c>
      <c r="F258" s="116"/>
      <c r="G258" s="116"/>
      <c r="H258" s="445" t="s">
        <v>27</v>
      </c>
      <c r="I258" s="116"/>
      <c r="J258" s="116"/>
      <c r="K258" s="197"/>
    </row>
    <row r="259" spans="1:11" s="71" customFormat="1" ht="10.15" customHeight="1" x14ac:dyDescent="0.25">
      <c r="A259" s="449"/>
      <c r="B259" s="343" t="s">
        <v>9</v>
      </c>
      <c r="C259" s="116">
        <v>26065</v>
      </c>
      <c r="D259" s="116" t="s">
        <v>57</v>
      </c>
      <c r="E259" s="77">
        <v>1850.97</v>
      </c>
      <c r="F259" s="116"/>
      <c r="G259" s="116"/>
      <c r="H259" s="448"/>
      <c r="I259" s="116"/>
      <c r="J259" s="116"/>
      <c r="K259" s="197"/>
    </row>
    <row r="260" spans="1:11" ht="10.15" customHeight="1" x14ac:dyDescent="0.2">
      <c r="A260" s="448"/>
      <c r="B260" s="343"/>
      <c r="C260" s="116">
        <v>26365</v>
      </c>
      <c r="D260" s="116" t="s">
        <v>58</v>
      </c>
      <c r="E260" s="77">
        <v>1882.41</v>
      </c>
      <c r="F260" s="116"/>
      <c r="G260" s="116"/>
      <c r="H260" s="448"/>
      <c r="I260" s="116"/>
      <c r="J260" s="116"/>
      <c r="K260" s="197"/>
    </row>
    <row r="261" spans="1:11" ht="10.15" customHeight="1" x14ac:dyDescent="0.2">
      <c r="A261" s="448"/>
      <c r="B261" s="343"/>
      <c r="C261" s="116">
        <v>26665</v>
      </c>
      <c r="D261" s="116" t="s">
        <v>59</v>
      </c>
      <c r="E261" s="77">
        <v>1914.03</v>
      </c>
      <c r="F261" s="116"/>
      <c r="G261" s="116"/>
      <c r="H261" s="450"/>
      <c r="I261" s="116"/>
      <c r="J261" s="116"/>
      <c r="K261" s="197"/>
    </row>
    <row r="262" spans="1:11" s="71" customFormat="1" ht="10.15" customHeight="1" x14ac:dyDescent="0.25">
      <c r="A262" s="448"/>
      <c r="B262" s="343" t="s">
        <v>55</v>
      </c>
      <c r="C262" s="116">
        <v>26065</v>
      </c>
      <c r="D262" s="116" t="s">
        <v>57</v>
      </c>
      <c r="E262" s="77">
        <v>1850.97</v>
      </c>
      <c r="F262" s="116"/>
      <c r="G262" s="116"/>
      <c r="H262" s="444" t="s">
        <v>27</v>
      </c>
      <c r="I262" s="116"/>
      <c r="J262" s="116"/>
      <c r="K262" s="197"/>
    </row>
    <row r="263" spans="1:11" ht="10.15" customHeight="1" x14ac:dyDescent="0.2">
      <c r="A263" s="448"/>
      <c r="B263" s="343"/>
      <c r="C263" s="116">
        <v>26365</v>
      </c>
      <c r="D263" s="116" t="s">
        <v>58</v>
      </c>
      <c r="E263" s="77">
        <v>1882.41</v>
      </c>
      <c r="F263" s="116"/>
      <c r="G263" s="116"/>
      <c r="H263" s="445" t="s">
        <v>27</v>
      </c>
      <c r="I263" s="116"/>
      <c r="J263" s="116"/>
      <c r="K263" s="197"/>
    </row>
    <row r="264" spans="1:11" ht="10.15" customHeight="1" x14ac:dyDescent="0.2">
      <c r="A264" s="448"/>
      <c r="B264" s="343"/>
      <c r="C264" s="116">
        <v>26665</v>
      </c>
      <c r="D264" s="116" t="s">
        <v>59</v>
      </c>
      <c r="E264" s="77">
        <v>1914.03</v>
      </c>
      <c r="F264" s="116"/>
      <c r="G264" s="116"/>
      <c r="H264" s="445" t="s">
        <v>27</v>
      </c>
      <c r="I264" s="116"/>
      <c r="J264" s="116"/>
      <c r="K264" s="197"/>
    </row>
    <row r="265" spans="1:11" s="71" customFormat="1" ht="10.15" customHeight="1" x14ac:dyDescent="0.25">
      <c r="A265" s="448"/>
      <c r="B265" s="343" t="s">
        <v>10</v>
      </c>
      <c r="C265" s="116">
        <v>26065</v>
      </c>
      <c r="D265" s="116" t="s">
        <v>57</v>
      </c>
      <c r="E265" s="77">
        <v>1850.97</v>
      </c>
      <c r="F265" s="116"/>
      <c r="G265" s="116"/>
      <c r="H265" s="448"/>
      <c r="I265" s="116"/>
      <c r="J265" s="116"/>
      <c r="K265" s="197"/>
    </row>
    <row r="266" spans="1:11" ht="10.15" customHeight="1" x14ac:dyDescent="0.2">
      <c r="A266" s="448"/>
      <c r="B266" s="343"/>
      <c r="C266" s="116">
        <v>26365</v>
      </c>
      <c r="D266" s="116" t="s">
        <v>58</v>
      </c>
      <c r="E266" s="77">
        <v>1882.41</v>
      </c>
      <c r="F266" s="116"/>
      <c r="G266" s="116"/>
      <c r="H266" s="448"/>
      <c r="I266" s="116"/>
      <c r="J266" s="116"/>
      <c r="K266" s="197"/>
    </row>
    <row r="267" spans="1:11" ht="10.15" customHeight="1" x14ac:dyDescent="0.2">
      <c r="A267" s="450"/>
      <c r="B267" s="343"/>
      <c r="C267" s="116">
        <v>26665</v>
      </c>
      <c r="D267" s="116" t="s">
        <v>59</v>
      </c>
      <c r="E267" s="77">
        <v>1914.03</v>
      </c>
      <c r="F267" s="116"/>
      <c r="G267" s="116"/>
      <c r="H267" s="450"/>
      <c r="I267" s="116"/>
      <c r="J267" s="116"/>
      <c r="K267" s="197"/>
    </row>
    <row r="268" spans="1:11" x14ac:dyDescent="0.2">
      <c r="A268" s="343" t="s">
        <v>1389</v>
      </c>
      <c r="B268" s="343" t="s">
        <v>1390</v>
      </c>
      <c r="C268" s="197">
        <v>26065</v>
      </c>
      <c r="D268" s="197" t="s">
        <v>57</v>
      </c>
      <c r="E268" s="77">
        <v>1850.97</v>
      </c>
      <c r="F268" s="197"/>
      <c r="G268" s="197"/>
      <c r="H268" s="444" t="s">
        <v>27</v>
      </c>
      <c r="I268" s="197"/>
      <c r="J268" s="197"/>
      <c r="K268" s="197"/>
    </row>
    <row r="269" spans="1:11" ht="10.15" customHeight="1" x14ac:dyDescent="0.2">
      <c r="A269" s="343"/>
      <c r="B269" s="343"/>
      <c r="C269" s="197">
        <v>26365</v>
      </c>
      <c r="D269" s="197" t="s">
        <v>58</v>
      </c>
      <c r="E269" s="77">
        <v>1882.41</v>
      </c>
      <c r="F269" s="197"/>
      <c r="G269" s="197"/>
      <c r="H269" s="445" t="s">
        <v>27</v>
      </c>
      <c r="I269" s="197"/>
      <c r="J269" s="197"/>
      <c r="K269" s="197"/>
    </row>
    <row r="270" spans="1:11" ht="10.15" customHeight="1" x14ac:dyDescent="0.2">
      <c r="A270" s="343"/>
      <c r="B270" s="343"/>
      <c r="C270" s="197">
        <v>26665</v>
      </c>
      <c r="D270" s="197" t="s">
        <v>59</v>
      </c>
      <c r="E270" s="77">
        <v>1914.03</v>
      </c>
      <c r="F270" s="197"/>
      <c r="G270" s="197"/>
      <c r="H270" s="446" t="s">
        <v>27</v>
      </c>
      <c r="I270" s="197"/>
      <c r="J270" s="197"/>
      <c r="K270" s="197"/>
    </row>
    <row r="271" spans="1:11" x14ac:dyDescent="0.2">
      <c r="A271" s="343" t="s">
        <v>1391</v>
      </c>
      <c r="B271" s="343" t="s">
        <v>18</v>
      </c>
      <c r="C271" s="116">
        <v>26065</v>
      </c>
      <c r="D271" s="116" t="s">
        <v>57</v>
      </c>
      <c r="E271" s="77">
        <v>1850.97</v>
      </c>
      <c r="F271" s="116"/>
      <c r="G271" s="116"/>
      <c r="H271" s="444" t="s">
        <v>27</v>
      </c>
      <c r="I271" s="116"/>
      <c r="J271" s="116"/>
      <c r="K271" s="197"/>
    </row>
    <row r="272" spans="1:11" ht="10.15" customHeight="1" x14ac:dyDescent="0.2">
      <c r="A272" s="343"/>
      <c r="B272" s="343"/>
      <c r="C272" s="116">
        <v>26365</v>
      </c>
      <c r="D272" s="116" t="s">
        <v>58</v>
      </c>
      <c r="E272" s="77">
        <v>1882.41</v>
      </c>
      <c r="F272" s="116"/>
      <c r="G272" s="116"/>
      <c r="H272" s="445" t="s">
        <v>27</v>
      </c>
      <c r="I272" s="116"/>
      <c r="J272" s="116"/>
      <c r="K272" s="197"/>
    </row>
    <row r="273" spans="1:12" ht="10.15" customHeight="1" x14ac:dyDescent="0.2">
      <c r="A273" s="343"/>
      <c r="B273" s="343"/>
      <c r="C273" s="116">
        <v>26665</v>
      </c>
      <c r="D273" s="116" t="s">
        <v>59</v>
      </c>
      <c r="E273" s="77">
        <v>1914.03</v>
      </c>
      <c r="F273" s="116"/>
      <c r="G273" s="116"/>
      <c r="H273" s="446" t="s">
        <v>27</v>
      </c>
      <c r="I273" s="116"/>
      <c r="J273" s="116"/>
      <c r="K273" s="197"/>
    </row>
    <row r="274" spans="1:12" s="73" customFormat="1" ht="22.5" customHeight="1" x14ac:dyDescent="0.2">
      <c r="A274" s="457" t="s">
        <v>94</v>
      </c>
      <c r="B274" s="490"/>
      <c r="C274" s="490"/>
      <c r="D274" s="490"/>
      <c r="E274" s="490"/>
      <c r="F274" s="490"/>
      <c r="G274" s="490"/>
      <c r="H274" s="490"/>
      <c r="I274" s="490"/>
      <c r="J274" s="490"/>
      <c r="K274" s="491"/>
      <c r="L274" s="200"/>
    </row>
    <row r="275" spans="1:12" s="73" customFormat="1" x14ac:dyDescent="0.2">
      <c r="A275" s="454" t="s">
        <v>316</v>
      </c>
      <c r="B275" s="488"/>
      <c r="C275" s="488"/>
      <c r="D275" s="488"/>
      <c r="E275" s="488"/>
      <c r="F275" s="488"/>
      <c r="G275" s="488"/>
      <c r="H275" s="488"/>
      <c r="I275" s="488"/>
      <c r="J275" s="488"/>
      <c r="K275" s="489"/>
      <c r="L275" s="200"/>
    </row>
    <row r="276" spans="1:12" s="73" customFormat="1" ht="22.5" customHeight="1" x14ac:dyDescent="0.2">
      <c r="A276" s="454" t="s">
        <v>1271</v>
      </c>
      <c r="B276" s="488"/>
      <c r="C276" s="488"/>
      <c r="D276" s="488"/>
      <c r="E276" s="488"/>
      <c r="F276" s="488"/>
      <c r="G276" s="488"/>
      <c r="H276" s="488"/>
      <c r="I276" s="488"/>
      <c r="J276" s="488"/>
      <c r="K276" s="489"/>
      <c r="L276" s="200"/>
    </row>
    <row r="277" spans="1:12" s="73" customFormat="1" x14ac:dyDescent="0.2">
      <c r="A277" s="454" t="s">
        <v>1387</v>
      </c>
      <c r="B277" s="488"/>
      <c r="C277" s="488"/>
      <c r="D277" s="488"/>
      <c r="E277" s="488"/>
      <c r="F277" s="488"/>
      <c r="G277" s="488"/>
      <c r="H277" s="488"/>
      <c r="I277" s="488"/>
      <c r="J277" s="488"/>
      <c r="K277" s="489"/>
      <c r="L277" s="200"/>
    </row>
    <row r="278" spans="1:12" s="73" customFormat="1" ht="22.5" customHeight="1" x14ac:dyDescent="0.2">
      <c r="A278" s="454" t="s">
        <v>1392</v>
      </c>
      <c r="B278" s="488"/>
      <c r="C278" s="488"/>
      <c r="D278" s="488"/>
      <c r="E278" s="488"/>
      <c r="F278" s="488"/>
      <c r="G278" s="488"/>
      <c r="H278" s="488"/>
      <c r="I278" s="488"/>
      <c r="J278" s="488"/>
      <c r="K278" s="489"/>
      <c r="L278" s="200"/>
    </row>
    <row r="279" spans="1:12" s="73" customFormat="1" ht="22.5" customHeight="1" x14ac:dyDescent="0.2">
      <c r="A279" s="451" t="s">
        <v>1393</v>
      </c>
      <c r="B279" s="486"/>
      <c r="C279" s="486"/>
      <c r="D279" s="486"/>
      <c r="E279" s="486"/>
      <c r="F279" s="486"/>
      <c r="G279" s="486"/>
      <c r="H279" s="486"/>
      <c r="I279" s="486"/>
      <c r="J279" s="486"/>
      <c r="K279" s="487"/>
      <c r="L279" s="200"/>
    </row>
    <row r="280" spans="1:12" x14ac:dyDescent="0.2">
      <c r="A280" s="140" t="s">
        <v>418</v>
      </c>
      <c r="B280" s="90"/>
      <c r="C280" s="140">
        <f>C249+1</f>
        <v>111</v>
      </c>
    </row>
    <row r="281" spans="1:12" ht="21.6" customHeight="1" x14ac:dyDescent="0.2">
      <c r="A281" s="441" t="s">
        <v>283</v>
      </c>
      <c r="B281" s="442"/>
      <c r="C281" s="442"/>
      <c r="D281" s="442"/>
      <c r="E281" s="442"/>
      <c r="F281" s="442"/>
      <c r="G281" s="442"/>
      <c r="H281" s="442"/>
      <c r="I281" s="442"/>
      <c r="J281" s="442"/>
      <c r="K281" s="443"/>
    </row>
    <row r="282" spans="1:12" ht="10.15" customHeight="1" x14ac:dyDescent="0.2">
      <c r="A282" s="441" t="s">
        <v>146</v>
      </c>
      <c r="B282" s="442"/>
      <c r="C282" s="442"/>
      <c r="D282" s="442"/>
      <c r="E282" s="442"/>
      <c r="F282" s="442"/>
      <c r="G282" s="442"/>
      <c r="H282" s="442"/>
      <c r="I282" s="442"/>
      <c r="J282" s="442"/>
      <c r="K282" s="443"/>
    </row>
    <row r="283" spans="1:12" s="71" customFormat="1" ht="102" customHeight="1" x14ac:dyDescent="0.25">
      <c r="A283" s="68" t="s">
        <v>1272</v>
      </c>
      <c r="B283" s="69" t="s">
        <v>56</v>
      </c>
      <c r="C283" s="68" t="s">
        <v>23</v>
      </c>
      <c r="D283" s="76" t="s">
        <v>40</v>
      </c>
      <c r="E283" s="78" t="s">
        <v>65</v>
      </c>
      <c r="F283" s="70" t="s">
        <v>221</v>
      </c>
      <c r="G283" s="70" t="s">
        <v>251</v>
      </c>
      <c r="H283" s="70" t="s">
        <v>313</v>
      </c>
      <c r="I283" s="70" t="s">
        <v>26</v>
      </c>
      <c r="J283" s="70" t="s">
        <v>222</v>
      </c>
      <c r="K283" s="70" t="s">
        <v>253</v>
      </c>
    </row>
    <row r="284" spans="1:12" s="71" customFormat="1" x14ac:dyDescent="0.25">
      <c r="A284" s="444" t="s">
        <v>1388</v>
      </c>
      <c r="B284" s="343" t="s">
        <v>18</v>
      </c>
      <c r="C284" s="116">
        <v>20000</v>
      </c>
      <c r="D284" s="116" t="s">
        <v>43</v>
      </c>
      <c r="E284" s="77">
        <v>1711.58</v>
      </c>
      <c r="F284" s="116"/>
      <c r="G284" s="116"/>
      <c r="H284" s="444" t="s">
        <v>27</v>
      </c>
      <c r="I284" s="116"/>
      <c r="J284" s="116"/>
      <c r="K284" s="197"/>
    </row>
    <row r="285" spans="1:12" ht="10.15" customHeight="1" x14ac:dyDescent="0.2">
      <c r="A285" s="445"/>
      <c r="B285" s="343"/>
      <c r="C285" s="116">
        <v>20175</v>
      </c>
      <c r="D285" s="116" t="s">
        <v>53</v>
      </c>
      <c r="E285" s="77">
        <v>1732.5</v>
      </c>
      <c r="F285" s="116"/>
      <c r="G285" s="116"/>
      <c r="H285" s="445" t="s">
        <v>27</v>
      </c>
      <c r="I285" s="116"/>
      <c r="J285" s="116"/>
      <c r="K285" s="197"/>
    </row>
    <row r="286" spans="1:12" ht="10.15" customHeight="1" x14ac:dyDescent="0.2">
      <c r="A286" s="447"/>
      <c r="B286" s="343"/>
      <c r="C286" s="116">
        <v>20350</v>
      </c>
      <c r="D286" s="116" t="s">
        <v>44</v>
      </c>
      <c r="E286" s="77">
        <v>1753.42</v>
      </c>
      <c r="F286" s="116"/>
      <c r="G286" s="116"/>
      <c r="H286" s="446" t="s">
        <v>27</v>
      </c>
      <c r="I286" s="116"/>
      <c r="J286" s="116"/>
      <c r="K286" s="197"/>
    </row>
    <row r="287" spans="1:12" s="71" customFormat="1" ht="10.15" customHeight="1" x14ac:dyDescent="0.25">
      <c r="A287" s="448"/>
      <c r="B287" s="343" t="s">
        <v>54</v>
      </c>
      <c r="C287" s="116">
        <v>20000</v>
      </c>
      <c r="D287" s="116" t="s">
        <v>43</v>
      </c>
      <c r="E287" s="77">
        <v>1711.58</v>
      </c>
      <c r="F287" s="116"/>
      <c r="G287" s="116"/>
      <c r="H287" s="444" t="s">
        <v>27</v>
      </c>
      <c r="I287" s="116"/>
      <c r="J287" s="116"/>
      <c r="K287" s="197"/>
    </row>
    <row r="288" spans="1:12" ht="10.15" customHeight="1" x14ac:dyDescent="0.2">
      <c r="A288" s="448"/>
      <c r="B288" s="343"/>
      <c r="C288" s="116">
        <v>20175</v>
      </c>
      <c r="D288" s="116" t="s">
        <v>53</v>
      </c>
      <c r="E288" s="77">
        <v>1732.5</v>
      </c>
      <c r="F288" s="116"/>
      <c r="G288" s="116"/>
      <c r="H288" s="445" t="s">
        <v>27</v>
      </c>
      <c r="I288" s="116"/>
      <c r="J288" s="116"/>
      <c r="K288" s="197"/>
    </row>
    <row r="289" spans="1:11" ht="10.15" customHeight="1" x14ac:dyDescent="0.2">
      <c r="A289" s="448"/>
      <c r="B289" s="343"/>
      <c r="C289" s="116">
        <v>20350</v>
      </c>
      <c r="D289" s="116" t="s">
        <v>44</v>
      </c>
      <c r="E289" s="77">
        <v>1753.42</v>
      </c>
      <c r="F289" s="116"/>
      <c r="G289" s="116"/>
      <c r="H289" s="445" t="s">
        <v>27</v>
      </c>
      <c r="I289" s="116"/>
      <c r="J289" s="116"/>
      <c r="K289" s="197"/>
    </row>
    <row r="290" spans="1:11" s="71" customFormat="1" ht="10.15" customHeight="1" x14ac:dyDescent="0.25">
      <c r="A290" s="449"/>
      <c r="B290" s="343" t="s">
        <v>9</v>
      </c>
      <c r="C290" s="116">
        <v>20000</v>
      </c>
      <c r="D290" s="116" t="s">
        <v>43</v>
      </c>
      <c r="E290" s="77">
        <v>1711.58</v>
      </c>
      <c r="F290" s="116"/>
      <c r="G290" s="116"/>
      <c r="H290" s="448"/>
      <c r="I290" s="116"/>
      <c r="J290" s="116"/>
      <c r="K290" s="197"/>
    </row>
    <row r="291" spans="1:11" ht="10.15" customHeight="1" x14ac:dyDescent="0.2">
      <c r="A291" s="448"/>
      <c r="B291" s="343"/>
      <c r="C291" s="116">
        <v>20175</v>
      </c>
      <c r="D291" s="116" t="s">
        <v>53</v>
      </c>
      <c r="E291" s="77">
        <v>1732.5</v>
      </c>
      <c r="F291" s="116"/>
      <c r="G291" s="116"/>
      <c r="H291" s="448"/>
      <c r="I291" s="116"/>
      <c r="J291" s="116"/>
      <c r="K291" s="197"/>
    </row>
    <row r="292" spans="1:11" ht="10.15" customHeight="1" x14ac:dyDescent="0.2">
      <c r="A292" s="448"/>
      <c r="B292" s="343"/>
      <c r="C292" s="116">
        <v>20350</v>
      </c>
      <c r="D292" s="116" t="s">
        <v>44</v>
      </c>
      <c r="E292" s="77">
        <v>1753.42</v>
      </c>
      <c r="F292" s="116"/>
      <c r="G292" s="116"/>
      <c r="H292" s="450"/>
      <c r="I292" s="116"/>
      <c r="J292" s="116"/>
      <c r="K292" s="197"/>
    </row>
    <row r="293" spans="1:11" s="71" customFormat="1" ht="10.15" customHeight="1" x14ac:dyDescent="0.25">
      <c r="A293" s="448"/>
      <c r="B293" s="343" t="s">
        <v>55</v>
      </c>
      <c r="C293" s="116">
        <v>20000</v>
      </c>
      <c r="D293" s="116" t="s">
        <v>43</v>
      </c>
      <c r="E293" s="77">
        <v>1711.58</v>
      </c>
      <c r="F293" s="116"/>
      <c r="G293" s="116"/>
      <c r="H293" s="444" t="s">
        <v>27</v>
      </c>
      <c r="I293" s="116"/>
      <c r="J293" s="116"/>
      <c r="K293" s="197"/>
    </row>
    <row r="294" spans="1:11" ht="10.15" customHeight="1" x14ac:dyDescent="0.2">
      <c r="A294" s="448"/>
      <c r="B294" s="343"/>
      <c r="C294" s="116">
        <v>20175</v>
      </c>
      <c r="D294" s="116" t="s">
        <v>53</v>
      </c>
      <c r="E294" s="77">
        <v>1732.5</v>
      </c>
      <c r="F294" s="116"/>
      <c r="G294" s="116"/>
      <c r="H294" s="445" t="s">
        <v>27</v>
      </c>
      <c r="I294" s="116"/>
      <c r="J294" s="116"/>
      <c r="K294" s="197"/>
    </row>
    <row r="295" spans="1:11" ht="10.15" customHeight="1" x14ac:dyDescent="0.2">
      <c r="A295" s="448"/>
      <c r="B295" s="343"/>
      <c r="C295" s="116">
        <v>20350</v>
      </c>
      <c r="D295" s="116" t="s">
        <v>44</v>
      </c>
      <c r="E295" s="77">
        <v>1753.42</v>
      </c>
      <c r="F295" s="116"/>
      <c r="G295" s="116"/>
      <c r="H295" s="445" t="s">
        <v>27</v>
      </c>
      <c r="I295" s="116"/>
      <c r="J295" s="116"/>
      <c r="K295" s="197"/>
    </row>
    <row r="296" spans="1:11" s="71" customFormat="1" ht="10.15" customHeight="1" x14ac:dyDescent="0.25">
      <c r="A296" s="448"/>
      <c r="B296" s="343" t="s">
        <v>10</v>
      </c>
      <c r="C296" s="116">
        <v>20000</v>
      </c>
      <c r="D296" s="116" t="s">
        <v>43</v>
      </c>
      <c r="E296" s="77">
        <v>1711.58</v>
      </c>
      <c r="F296" s="116"/>
      <c r="G296" s="116"/>
      <c r="H296" s="448"/>
      <c r="I296" s="116"/>
      <c r="J296" s="116"/>
      <c r="K296" s="197"/>
    </row>
    <row r="297" spans="1:11" ht="10.15" customHeight="1" x14ac:dyDescent="0.2">
      <c r="A297" s="448"/>
      <c r="B297" s="343"/>
      <c r="C297" s="116">
        <v>20175</v>
      </c>
      <c r="D297" s="116" t="s">
        <v>53</v>
      </c>
      <c r="E297" s="77">
        <v>1732.5</v>
      </c>
      <c r="F297" s="116"/>
      <c r="G297" s="116"/>
      <c r="H297" s="448"/>
      <c r="I297" s="116"/>
      <c r="J297" s="116"/>
      <c r="K297" s="197"/>
    </row>
    <row r="298" spans="1:11" ht="10.15" customHeight="1" x14ac:dyDescent="0.2">
      <c r="A298" s="450"/>
      <c r="B298" s="343"/>
      <c r="C298" s="116">
        <v>20350</v>
      </c>
      <c r="D298" s="116" t="s">
        <v>44</v>
      </c>
      <c r="E298" s="77">
        <v>1753.42</v>
      </c>
      <c r="F298" s="116"/>
      <c r="G298" s="116"/>
      <c r="H298" s="450"/>
      <c r="I298" s="116"/>
      <c r="J298" s="116"/>
      <c r="K298" s="197"/>
    </row>
    <row r="299" spans="1:11" x14ac:dyDescent="0.2">
      <c r="A299" s="343" t="s">
        <v>1389</v>
      </c>
      <c r="B299" s="343" t="s">
        <v>1390</v>
      </c>
      <c r="C299" s="197">
        <v>20000</v>
      </c>
      <c r="D299" s="197" t="s">
        <v>43</v>
      </c>
      <c r="E299" s="77">
        <v>1711.58</v>
      </c>
      <c r="F299" s="197"/>
      <c r="G299" s="197"/>
      <c r="H299" s="444" t="s">
        <v>27</v>
      </c>
      <c r="I299" s="197"/>
      <c r="J299" s="197"/>
      <c r="K299" s="197"/>
    </row>
    <row r="300" spans="1:11" ht="10.15" customHeight="1" x14ac:dyDescent="0.2">
      <c r="A300" s="343"/>
      <c r="B300" s="343"/>
      <c r="C300" s="197">
        <v>20175</v>
      </c>
      <c r="D300" s="197" t="s">
        <v>53</v>
      </c>
      <c r="E300" s="77">
        <v>1732.5</v>
      </c>
      <c r="F300" s="197"/>
      <c r="G300" s="197"/>
      <c r="H300" s="445" t="s">
        <v>27</v>
      </c>
      <c r="I300" s="197"/>
      <c r="J300" s="197"/>
      <c r="K300" s="197"/>
    </row>
    <row r="301" spans="1:11" ht="10.15" customHeight="1" x14ac:dyDescent="0.2">
      <c r="A301" s="343"/>
      <c r="B301" s="343"/>
      <c r="C301" s="197">
        <v>20350</v>
      </c>
      <c r="D301" s="197" t="s">
        <v>44</v>
      </c>
      <c r="E301" s="77">
        <v>1753.42</v>
      </c>
      <c r="F301" s="197"/>
      <c r="G301" s="197"/>
      <c r="H301" s="446" t="s">
        <v>27</v>
      </c>
      <c r="I301" s="197"/>
      <c r="J301" s="197"/>
      <c r="K301" s="197"/>
    </row>
    <row r="302" spans="1:11" x14ac:dyDescent="0.2">
      <c r="A302" s="343" t="s">
        <v>1391</v>
      </c>
      <c r="B302" s="343" t="s">
        <v>18</v>
      </c>
      <c r="C302" s="116">
        <v>20000</v>
      </c>
      <c r="D302" s="116" t="s">
        <v>43</v>
      </c>
      <c r="E302" s="77">
        <v>1711.58</v>
      </c>
      <c r="F302" s="116"/>
      <c r="G302" s="116"/>
      <c r="H302" s="444" t="s">
        <v>27</v>
      </c>
      <c r="I302" s="116"/>
      <c r="J302" s="116"/>
      <c r="K302" s="197"/>
    </row>
    <row r="303" spans="1:11" ht="10.15" customHeight="1" x14ac:dyDescent="0.2">
      <c r="A303" s="343"/>
      <c r="B303" s="343"/>
      <c r="C303" s="116">
        <v>20175</v>
      </c>
      <c r="D303" s="116" t="s">
        <v>53</v>
      </c>
      <c r="E303" s="77">
        <v>1732.5</v>
      </c>
      <c r="F303" s="116"/>
      <c r="G303" s="116"/>
      <c r="H303" s="445" t="s">
        <v>27</v>
      </c>
      <c r="I303" s="116"/>
      <c r="J303" s="116"/>
      <c r="K303" s="197"/>
    </row>
    <row r="304" spans="1:11" ht="10.15" customHeight="1" x14ac:dyDescent="0.2">
      <c r="A304" s="343"/>
      <c r="B304" s="343"/>
      <c r="C304" s="116">
        <v>20350</v>
      </c>
      <c r="D304" s="116" t="s">
        <v>44</v>
      </c>
      <c r="E304" s="77">
        <v>1753.42</v>
      </c>
      <c r="F304" s="116"/>
      <c r="G304" s="116"/>
      <c r="H304" s="446" t="s">
        <v>27</v>
      </c>
      <c r="I304" s="116"/>
      <c r="J304" s="116"/>
      <c r="K304" s="197"/>
    </row>
    <row r="305" spans="1:12" s="73" customFormat="1" ht="22.5" customHeight="1" x14ac:dyDescent="0.2">
      <c r="A305" s="457" t="s">
        <v>94</v>
      </c>
      <c r="B305" s="490"/>
      <c r="C305" s="490"/>
      <c r="D305" s="490"/>
      <c r="E305" s="490"/>
      <c r="F305" s="490"/>
      <c r="G305" s="490"/>
      <c r="H305" s="490"/>
      <c r="I305" s="490"/>
      <c r="J305" s="490"/>
      <c r="K305" s="491"/>
      <c r="L305" s="200"/>
    </row>
    <row r="306" spans="1:12" s="73" customFormat="1" x14ac:dyDescent="0.2">
      <c r="A306" s="454" t="s">
        <v>316</v>
      </c>
      <c r="B306" s="488"/>
      <c r="C306" s="488"/>
      <c r="D306" s="488"/>
      <c r="E306" s="488"/>
      <c r="F306" s="488"/>
      <c r="G306" s="488"/>
      <c r="H306" s="488"/>
      <c r="I306" s="488"/>
      <c r="J306" s="488"/>
      <c r="K306" s="489"/>
      <c r="L306" s="200"/>
    </row>
    <row r="307" spans="1:12" s="73" customFormat="1" ht="22.5" customHeight="1" x14ac:dyDescent="0.2">
      <c r="A307" s="454" t="s">
        <v>1271</v>
      </c>
      <c r="B307" s="488"/>
      <c r="C307" s="488"/>
      <c r="D307" s="488"/>
      <c r="E307" s="488"/>
      <c r="F307" s="488"/>
      <c r="G307" s="488"/>
      <c r="H307" s="488"/>
      <c r="I307" s="488"/>
      <c r="J307" s="488"/>
      <c r="K307" s="489"/>
      <c r="L307" s="200"/>
    </row>
    <row r="308" spans="1:12" s="73" customFormat="1" x14ac:dyDescent="0.2">
      <c r="A308" s="454" t="s">
        <v>1387</v>
      </c>
      <c r="B308" s="488"/>
      <c r="C308" s="488"/>
      <c r="D308" s="488"/>
      <c r="E308" s="488"/>
      <c r="F308" s="488"/>
      <c r="G308" s="488"/>
      <c r="H308" s="488"/>
      <c r="I308" s="488"/>
      <c r="J308" s="488"/>
      <c r="K308" s="489"/>
      <c r="L308" s="200"/>
    </row>
    <row r="309" spans="1:12" s="73" customFormat="1" ht="22.5" customHeight="1" x14ac:dyDescent="0.2">
      <c r="A309" s="454" t="s">
        <v>1392</v>
      </c>
      <c r="B309" s="488"/>
      <c r="C309" s="488"/>
      <c r="D309" s="488"/>
      <c r="E309" s="488"/>
      <c r="F309" s="488"/>
      <c r="G309" s="488"/>
      <c r="H309" s="488"/>
      <c r="I309" s="488"/>
      <c r="J309" s="488"/>
      <c r="K309" s="489"/>
      <c r="L309" s="200"/>
    </row>
    <row r="310" spans="1:12" s="73" customFormat="1" ht="22.5" customHeight="1" x14ac:dyDescent="0.2">
      <c r="A310" s="451" t="s">
        <v>1393</v>
      </c>
      <c r="B310" s="486"/>
      <c r="C310" s="486"/>
      <c r="D310" s="486"/>
      <c r="E310" s="486"/>
      <c r="F310" s="486"/>
      <c r="G310" s="486"/>
      <c r="H310" s="486"/>
      <c r="I310" s="486"/>
      <c r="J310" s="486"/>
      <c r="K310" s="487"/>
      <c r="L310" s="200"/>
    </row>
    <row r="311" spans="1:12" x14ac:dyDescent="0.2">
      <c r="A311" s="140" t="s">
        <v>418</v>
      </c>
      <c r="B311" s="90"/>
      <c r="C311" s="140">
        <f>C280+1</f>
        <v>112</v>
      </c>
    </row>
    <row r="312" spans="1:12" x14ac:dyDescent="0.2">
      <c r="A312" s="441" t="s">
        <v>421</v>
      </c>
      <c r="B312" s="442"/>
      <c r="C312" s="442"/>
      <c r="D312" s="442"/>
      <c r="E312" s="442"/>
      <c r="F312" s="442"/>
      <c r="G312" s="442"/>
      <c r="H312" s="442"/>
      <c r="I312" s="442"/>
      <c r="J312" s="442"/>
      <c r="K312" s="443"/>
    </row>
    <row r="313" spans="1:12" x14ac:dyDescent="0.2">
      <c r="A313" s="441" t="s">
        <v>146</v>
      </c>
      <c r="B313" s="442"/>
      <c r="C313" s="442"/>
      <c r="D313" s="442"/>
      <c r="E313" s="442"/>
      <c r="F313" s="442"/>
      <c r="G313" s="442"/>
      <c r="H313" s="442"/>
      <c r="I313" s="442"/>
      <c r="J313" s="442"/>
      <c r="K313" s="443"/>
    </row>
    <row r="314" spans="1:12" ht="110.25" customHeight="1" x14ac:dyDescent="0.2">
      <c r="A314" s="68" t="s">
        <v>1272</v>
      </c>
      <c r="B314" s="69" t="s">
        <v>56</v>
      </c>
      <c r="C314" s="68" t="s">
        <v>23</v>
      </c>
      <c r="D314" s="76" t="s">
        <v>40</v>
      </c>
      <c r="E314" s="78" t="s">
        <v>65</v>
      </c>
      <c r="F314" s="70" t="s">
        <v>221</v>
      </c>
      <c r="G314" s="70" t="s">
        <v>251</v>
      </c>
      <c r="H314" s="70" t="s">
        <v>313</v>
      </c>
      <c r="I314" s="70" t="s">
        <v>26</v>
      </c>
      <c r="J314" s="70" t="s">
        <v>222</v>
      </c>
      <c r="K314" s="70" t="s">
        <v>253</v>
      </c>
    </row>
    <row r="315" spans="1:12" x14ac:dyDescent="0.2">
      <c r="A315" s="444" t="s">
        <v>1388</v>
      </c>
      <c r="B315" s="343" t="s">
        <v>18</v>
      </c>
      <c r="C315" s="116">
        <v>132022</v>
      </c>
      <c r="D315" s="116" t="s">
        <v>43</v>
      </c>
      <c r="E315" s="77">
        <v>1711.58</v>
      </c>
      <c r="F315" s="116"/>
      <c r="G315" s="116"/>
      <c r="H315" s="444" t="s">
        <v>27</v>
      </c>
      <c r="I315" s="116"/>
      <c r="J315" s="116"/>
      <c r="K315" s="197"/>
    </row>
    <row r="316" spans="1:12" x14ac:dyDescent="0.2">
      <c r="A316" s="445"/>
      <c r="B316" s="343"/>
      <c r="C316" s="116">
        <v>132322</v>
      </c>
      <c r="D316" s="116" t="s">
        <v>53</v>
      </c>
      <c r="E316" s="77">
        <v>1745</v>
      </c>
      <c r="F316" s="116"/>
      <c r="G316" s="116"/>
      <c r="H316" s="445" t="s">
        <v>27</v>
      </c>
      <c r="I316" s="116"/>
      <c r="J316" s="116"/>
      <c r="K316" s="197"/>
    </row>
    <row r="317" spans="1:12" x14ac:dyDescent="0.2">
      <c r="A317" s="447"/>
      <c r="B317" s="343"/>
      <c r="C317" s="116">
        <v>132622</v>
      </c>
      <c r="D317" s="116" t="s">
        <v>44</v>
      </c>
      <c r="E317" s="77">
        <v>1778.42</v>
      </c>
      <c r="F317" s="116"/>
      <c r="G317" s="116"/>
      <c r="H317" s="446" t="s">
        <v>27</v>
      </c>
      <c r="I317" s="116"/>
      <c r="J317" s="116"/>
      <c r="K317" s="197"/>
    </row>
    <row r="318" spans="1:12" x14ac:dyDescent="0.2">
      <c r="A318" s="448"/>
      <c r="B318" s="343" t="s">
        <v>54</v>
      </c>
      <c r="C318" s="116">
        <v>132022</v>
      </c>
      <c r="D318" s="116" t="s">
        <v>43</v>
      </c>
      <c r="E318" s="77">
        <v>1711.58</v>
      </c>
      <c r="F318" s="116"/>
      <c r="G318" s="116"/>
      <c r="H318" s="444" t="s">
        <v>27</v>
      </c>
      <c r="I318" s="116"/>
      <c r="J318" s="116"/>
      <c r="K318" s="197"/>
    </row>
    <row r="319" spans="1:12" x14ac:dyDescent="0.2">
      <c r="A319" s="448"/>
      <c r="B319" s="343"/>
      <c r="C319" s="116">
        <v>132322</v>
      </c>
      <c r="D319" s="116" t="s">
        <v>53</v>
      </c>
      <c r="E319" s="77">
        <v>1745</v>
      </c>
      <c r="F319" s="116"/>
      <c r="G319" s="116"/>
      <c r="H319" s="445" t="s">
        <v>27</v>
      </c>
      <c r="I319" s="116"/>
      <c r="J319" s="116"/>
      <c r="K319" s="197"/>
    </row>
    <row r="320" spans="1:12" x14ac:dyDescent="0.2">
      <c r="A320" s="448"/>
      <c r="B320" s="343"/>
      <c r="C320" s="116">
        <v>132622</v>
      </c>
      <c r="D320" s="116" t="s">
        <v>44</v>
      </c>
      <c r="E320" s="77">
        <v>1778.42</v>
      </c>
      <c r="F320" s="116"/>
      <c r="G320" s="116"/>
      <c r="H320" s="445" t="s">
        <v>27</v>
      </c>
      <c r="I320" s="116"/>
      <c r="J320" s="116"/>
      <c r="K320" s="197"/>
    </row>
    <row r="321" spans="1:12" x14ac:dyDescent="0.2">
      <c r="A321" s="449"/>
      <c r="B321" s="343" t="s">
        <v>9</v>
      </c>
      <c r="C321" s="116">
        <v>132022</v>
      </c>
      <c r="D321" s="116" t="s">
        <v>43</v>
      </c>
      <c r="E321" s="77">
        <v>1711.58</v>
      </c>
      <c r="F321" s="116"/>
      <c r="G321" s="116"/>
      <c r="H321" s="448"/>
      <c r="I321" s="116"/>
      <c r="J321" s="116"/>
      <c r="K321" s="197"/>
    </row>
    <row r="322" spans="1:12" x14ac:dyDescent="0.2">
      <c r="A322" s="448"/>
      <c r="B322" s="343"/>
      <c r="C322" s="116">
        <v>132322</v>
      </c>
      <c r="D322" s="116" t="s">
        <v>53</v>
      </c>
      <c r="E322" s="77">
        <v>1745</v>
      </c>
      <c r="F322" s="116"/>
      <c r="G322" s="116"/>
      <c r="H322" s="448"/>
      <c r="I322" s="116"/>
      <c r="J322" s="116"/>
      <c r="K322" s="197"/>
    </row>
    <row r="323" spans="1:12" x14ac:dyDescent="0.2">
      <c r="A323" s="448"/>
      <c r="B323" s="343"/>
      <c r="C323" s="116">
        <v>132622</v>
      </c>
      <c r="D323" s="116" t="s">
        <v>44</v>
      </c>
      <c r="E323" s="77">
        <v>1778.42</v>
      </c>
      <c r="F323" s="116"/>
      <c r="G323" s="116"/>
      <c r="H323" s="450"/>
      <c r="I323" s="116"/>
      <c r="J323" s="116"/>
      <c r="K323" s="197"/>
    </row>
    <row r="324" spans="1:12" x14ac:dyDescent="0.2">
      <c r="A324" s="448"/>
      <c r="B324" s="343" t="s">
        <v>55</v>
      </c>
      <c r="C324" s="116">
        <v>132022</v>
      </c>
      <c r="D324" s="116" t="s">
        <v>43</v>
      </c>
      <c r="E324" s="77">
        <v>1711.58</v>
      </c>
      <c r="F324" s="116"/>
      <c r="G324" s="116"/>
      <c r="H324" s="444" t="s">
        <v>27</v>
      </c>
      <c r="I324" s="116"/>
      <c r="J324" s="116"/>
      <c r="K324" s="197"/>
    </row>
    <row r="325" spans="1:12" x14ac:dyDescent="0.2">
      <c r="A325" s="448"/>
      <c r="B325" s="343"/>
      <c r="C325" s="116">
        <v>132322</v>
      </c>
      <c r="D325" s="116" t="s">
        <v>53</v>
      </c>
      <c r="E325" s="77">
        <v>1745</v>
      </c>
      <c r="F325" s="116"/>
      <c r="G325" s="116"/>
      <c r="H325" s="445" t="s">
        <v>27</v>
      </c>
      <c r="I325" s="116"/>
      <c r="J325" s="116"/>
      <c r="K325" s="197"/>
    </row>
    <row r="326" spans="1:12" x14ac:dyDescent="0.2">
      <c r="A326" s="448"/>
      <c r="B326" s="343"/>
      <c r="C326" s="116">
        <v>132622</v>
      </c>
      <c r="D326" s="116" t="s">
        <v>44</v>
      </c>
      <c r="E326" s="77">
        <v>1778.42</v>
      </c>
      <c r="F326" s="116"/>
      <c r="G326" s="116"/>
      <c r="H326" s="445" t="s">
        <v>27</v>
      </c>
      <c r="I326" s="116"/>
      <c r="J326" s="116"/>
      <c r="K326" s="197"/>
    </row>
    <row r="327" spans="1:12" x14ac:dyDescent="0.2">
      <c r="A327" s="448"/>
      <c r="B327" s="343" t="s">
        <v>10</v>
      </c>
      <c r="C327" s="116">
        <v>132022</v>
      </c>
      <c r="D327" s="116" t="s">
        <v>43</v>
      </c>
      <c r="E327" s="77">
        <v>1711.58</v>
      </c>
      <c r="F327" s="116"/>
      <c r="G327" s="116"/>
      <c r="H327" s="448"/>
      <c r="I327" s="116"/>
      <c r="J327" s="116"/>
      <c r="K327" s="197"/>
    </row>
    <row r="328" spans="1:12" x14ac:dyDescent="0.2">
      <c r="A328" s="448"/>
      <c r="B328" s="343"/>
      <c r="C328" s="116">
        <v>132322</v>
      </c>
      <c r="D328" s="116" t="s">
        <v>53</v>
      </c>
      <c r="E328" s="77">
        <v>1745</v>
      </c>
      <c r="F328" s="116"/>
      <c r="G328" s="116"/>
      <c r="H328" s="448"/>
      <c r="I328" s="116"/>
      <c r="J328" s="116"/>
      <c r="K328" s="197"/>
    </row>
    <row r="329" spans="1:12" x14ac:dyDescent="0.2">
      <c r="A329" s="450"/>
      <c r="B329" s="343"/>
      <c r="C329" s="116">
        <v>132622</v>
      </c>
      <c r="D329" s="116" t="s">
        <v>44</v>
      </c>
      <c r="E329" s="77">
        <v>1778.42</v>
      </c>
      <c r="F329" s="116"/>
      <c r="G329" s="116"/>
      <c r="H329" s="450"/>
      <c r="I329" s="116"/>
      <c r="J329" s="116"/>
      <c r="K329" s="197"/>
    </row>
    <row r="330" spans="1:12" x14ac:dyDescent="0.2">
      <c r="A330" s="343" t="s">
        <v>1389</v>
      </c>
      <c r="B330" s="343" t="s">
        <v>1390</v>
      </c>
      <c r="C330" s="197">
        <v>132022</v>
      </c>
      <c r="D330" s="197" t="s">
        <v>43</v>
      </c>
      <c r="E330" s="77">
        <v>1711.58</v>
      </c>
      <c r="F330" s="197"/>
      <c r="G330" s="197"/>
      <c r="H330" s="444" t="s">
        <v>27</v>
      </c>
      <c r="I330" s="197"/>
      <c r="J330" s="197"/>
      <c r="K330" s="197"/>
    </row>
    <row r="331" spans="1:12" x14ac:dyDescent="0.2">
      <c r="A331" s="343"/>
      <c r="B331" s="343"/>
      <c r="C331" s="197">
        <v>132322</v>
      </c>
      <c r="D331" s="197" t="s">
        <v>53</v>
      </c>
      <c r="E331" s="77">
        <v>1745</v>
      </c>
      <c r="F331" s="197"/>
      <c r="G331" s="197"/>
      <c r="H331" s="445" t="s">
        <v>27</v>
      </c>
      <c r="I331" s="197"/>
      <c r="J331" s="197"/>
      <c r="K331" s="197"/>
    </row>
    <row r="332" spans="1:12" x14ac:dyDescent="0.2">
      <c r="A332" s="343"/>
      <c r="B332" s="343"/>
      <c r="C332" s="197">
        <v>132622</v>
      </c>
      <c r="D332" s="197" t="s">
        <v>44</v>
      </c>
      <c r="E332" s="77">
        <v>1778.42</v>
      </c>
      <c r="F332" s="197"/>
      <c r="G332" s="197"/>
      <c r="H332" s="446" t="s">
        <v>27</v>
      </c>
      <c r="I332" s="197"/>
      <c r="J332" s="197"/>
      <c r="K332" s="197"/>
    </row>
    <row r="333" spans="1:12" x14ac:dyDescent="0.2">
      <c r="A333" s="343" t="s">
        <v>1391</v>
      </c>
      <c r="B333" s="343" t="s">
        <v>18</v>
      </c>
      <c r="C333" s="116">
        <v>132022</v>
      </c>
      <c r="D333" s="116" t="s">
        <v>43</v>
      </c>
      <c r="E333" s="77">
        <v>1711.58</v>
      </c>
      <c r="F333" s="116"/>
      <c r="G333" s="116"/>
      <c r="H333" s="444" t="s">
        <v>27</v>
      </c>
      <c r="I333" s="116"/>
      <c r="J333" s="116"/>
      <c r="K333" s="197"/>
    </row>
    <row r="334" spans="1:12" x14ac:dyDescent="0.2">
      <c r="A334" s="343"/>
      <c r="B334" s="343"/>
      <c r="C334" s="116">
        <v>132322</v>
      </c>
      <c r="D334" s="116" t="s">
        <v>53</v>
      </c>
      <c r="E334" s="77">
        <v>1745</v>
      </c>
      <c r="F334" s="116"/>
      <c r="G334" s="116"/>
      <c r="H334" s="445" t="s">
        <v>27</v>
      </c>
      <c r="I334" s="116"/>
      <c r="J334" s="116"/>
      <c r="K334" s="197"/>
    </row>
    <row r="335" spans="1:12" x14ac:dyDescent="0.2">
      <c r="A335" s="343"/>
      <c r="B335" s="343"/>
      <c r="C335" s="116">
        <v>132622</v>
      </c>
      <c r="D335" s="116" t="s">
        <v>44</v>
      </c>
      <c r="E335" s="77">
        <v>1778.42</v>
      </c>
      <c r="F335" s="116"/>
      <c r="G335" s="116"/>
      <c r="H335" s="446" t="s">
        <v>27</v>
      </c>
      <c r="I335" s="116"/>
      <c r="J335" s="116"/>
      <c r="K335" s="197"/>
    </row>
    <row r="336" spans="1:12" s="73" customFormat="1" ht="22.5" customHeight="1" x14ac:dyDescent="0.2">
      <c r="A336" s="457" t="s">
        <v>94</v>
      </c>
      <c r="B336" s="490"/>
      <c r="C336" s="490"/>
      <c r="D336" s="490"/>
      <c r="E336" s="490"/>
      <c r="F336" s="490"/>
      <c r="G336" s="490"/>
      <c r="H336" s="490"/>
      <c r="I336" s="490"/>
      <c r="J336" s="490"/>
      <c r="K336" s="491"/>
      <c r="L336" s="200"/>
    </row>
    <row r="337" spans="1:12" s="73" customFormat="1" x14ac:dyDescent="0.2">
      <c r="A337" s="454" t="s">
        <v>316</v>
      </c>
      <c r="B337" s="488"/>
      <c r="C337" s="488"/>
      <c r="D337" s="488"/>
      <c r="E337" s="488"/>
      <c r="F337" s="488"/>
      <c r="G337" s="488"/>
      <c r="H337" s="488"/>
      <c r="I337" s="488"/>
      <c r="J337" s="488"/>
      <c r="K337" s="489"/>
      <c r="L337" s="200"/>
    </row>
    <row r="338" spans="1:12" s="73" customFormat="1" ht="22.5" customHeight="1" x14ac:dyDescent="0.2">
      <c r="A338" s="454" t="s">
        <v>1271</v>
      </c>
      <c r="B338" s="488"/>
      <c r="C338" s="488"/>
      <c r="D338" s="488"/>
      <c r="E338" s="488"/>
      <c r="F338" s="488"/>
      <c r="G338" s="488"/>
      <c r="H338" s="488"/>
      <c r="I338" s="488"/>
      <c r="J338" s="488"/>
      <c r="K338" s="489"/>
      <c r="L338" s="200"/>
    </row>
    <row r="339" spans="1:12" s="73" customFormat="1" x14ac:dyDescent="0.2">
      <c r="A339" s="454" t="s">
        <v>1387</v>
      </c>
      <c r="B339" s="488"/>
      <c r="C339" s="488"/>
      <c r="D339" s="488"/>
      <c r="E339" s="488"/>
      <c r="F339" s="488"/>
      <c r="G339" s="488"/>
      <c r="H339" s="488"/>
      <c r="I339" s="488"/>
      <c r="J339" s="488"/>
      <c r="K339" s="489"/>
      <c r="L339" s="200"/>
    </row>
    <row r="340" spans="1:12" s="73" customFormat="1" ht="22.5" customHeight="1" x14ac:dyDescent="0.2">
      <c r="A340" s="454" t="s">
        <v>1392</v>
      </c>
      <c r="B340" s="488"/>
      <c r="C340" s="488"/>
      <c r="D340" s="488"/>
      <c r="E340" s="488"/>
      <c r="F340" s="488"/>
      <c r="G340" s="488"/>
      <c r="H340" s="488"/>
      <c r="I340" s="488"/>
      <c r="J340" s="488"/>
      <c r="K340" s="489"/>
      <c r="L340" s="200"/>
    </row>
    <row r="341" spans="1:12" s="73" customFormat="1" ht="22.5" customHeight="1" x14ac:dyDescent="0.2">
      <c r="A341" s="451" t="s">
        <v>1393</v>
      </c>
      <c r="B341" s="486"/>
      <c r="C341" s="486"/>
      <c r="D341" s="486"/>
      <c r="E341" s="486"/>
      <c r="F341" s="486"/>
      <c r="G341" s="486"/>
      <c r="H341" s="486"/>
      <c r="I341" s="486"/>
      <c r="J341" s="486"/>
      <c r="K341" s="487"/>
      <c r="L341" s="200"/>
    </row>
    <row r="342" spans="1:12" x14ac:dyDescent="0.2">
      <c r="A342" s="140" t="s">
        <v>418</v>
      </c>
      <c r="B342" s="90"/>
      <c r="C342" s="140">
        <f>C311+1</f>
        <v>113</v>
      </c>
    </row>
    <row r="343" spans="1:12" ht="21.6" customHeight="1" x14ac:dyDescent="0.2">
      <c r="A343" s="441" t="s">
        <v>284</v>
      </c>
      <c r="B343" s="442"/>
      <c r="C343" s="442"/>
      <c r="D343" s="442"/>
      <c r="E343" s="442"/>
      <c r="F343" s="442"/>
      <c r="G343" s="442"/>
      <c r="H343" s="442"/>
      <c r="I343" s="442"/>
      <c r="J343" s="442"/>
      <c r="K343" s="443"/>
    </row>
    <row r="344" spans="1:12" ht="10.15" customHeight="1" x14ac:dyDescent="0.2">
      <c r="A344" s="441" t="s">
        <v>146</v>
      </c>
      <c r="B344" s="442"/>
      <c r="C344" s="442"/>
      <c r="D344" s="442"/>
      <c r="E344" s="442"/>
      <c r="F344" s="442"/>
      <c r="G344" s="442"/>
      <c r="H344" s="442"/>
      <c r="I344" s="442"/>
      <c r="J344" s="442"/>
      <c r="K344" s="443"/>
    </row>
    <row r="345" spans="1:12" s="71" customFormat="1" ht="102" customHeight="1" x14ac:dyDescent="0.25">
      <c r="A345" s="68" t="s">
        <v>1272</v>
      </c>
      <c r="B345" s="69" t="s">
        <v>56</v>
      </c>
      <c r="C345" s="68" t="s">
        <v>23</v>
      </c>
      <c r="D345" s="76" t="s">
        <v>40</v>
      </c>
      <c r="E345" s="78" t="s">
        <v>65</v>
      </c>
      <c r="F345" s="70" t="s">
        <v>221</v>
      </c>
      <c r="G345" s="70" t="s">
        <v>251</v>
      </c>
      <c r="H345" s="70" t="s">
        <v>313</v>
      </c>
      <c r="I345" s="70" t="s">
        <v>26</v>
      </c>
      <c r="J345" s="70" t="s">
        <v>222</v>
      </c>
      <c r="K345" s="70" t="s">
        <v>253</v>
      </c>
    </row>
    <row r="346" spans="1:12" s="71" customFormat="1" x14ac:dyDescent="0.25">
      <c r="A346" s="444" t="s">
        <v>1388</v>
      </c>
      <c r="B346" s="343" t="s">
        <v>18</v>
      </c>
      <c r="C346" s="116">
        <v>27710</v>
      </c>
      <c r="D346" s="116" t="s">
        <v>43</v>
      </c>
      <c r="E346" s="77">
        <v>2306.58</v>
      </c>
      <c r="F346" s="116"/>
      <c r="G346" s="116"/>
      <c r="H346" s="444" t="s">
        <v>27</v>
      </c>
      <c r="I346" s="116"/>
      <c r="J346" s="116"/>
      <c r="K346" s="197"/>
    </row>
    <row r="347" spans="1:12" ht="10.15" customHeight="1" x14ac:dyDescent="0.2">
      <c r="A347" s="445"/>
      <c r="B347" s="343"/>
      <c r="C347" s="116">
        <v>27710</v>
      </c>
      <c r="D347" s="116" t="s">
        <v>53</v>
      </c>
      <c r="E347" s="77">
        <v>2310</v>
      </c>
      <c r="F347" s="116"/>
      <c r="G347" s="116"/>
      <c r="H347" s="445" t="s">
        <v>27</v>
      </c>
      <c r="I347" s="116"/>
      <c r="J347" s="116"/>
      <c r="K347" s="197"/>
    </row>
    <row r="348" spans="1:12" ht="10.15" customHeight="1" x14ac:dyDescent="0.2">
      <c r="A348" s="447"/>
      <c r="B348" s="343"/>
      <c r="C348" s="116">
        <v>27710</v>
      </c>
      <c r="D348" s="116" t="s">
        <v>44</v>
      </c>
      <c r="E348" s="77">
        <v>2313.42</v>
      </c>
      <c r="F348" s="116"/>
      <c r="G348" s="116"/>
      <c r="H348" s="446" t="s">
        <v>27</v>
      </c>
      <c r="I348" s="116"/>
      <c r="J348" s="116"/>
      <c r="K348" s="197"/>
    </row>
    <row r="349" spans="1:12" s="71" customFormat="1" ht="10.15" customHeight="1" x14ac:dyDescent="0.25">
      <c r="A349" s="448"/>
      <c r="B349" s="343" t="s">
        <v>54</v>
      </c>
      <c r="C349" s="116">
        <v>27710</v>
      </c>
      <c r="D349" s="116" t="s">
        <v>43</v>
      </c>
      <c r="E349" s="77">
        <v>2306.58</v>
      </c>
      <c r="F349" s="116"/>
      <c r="G349" s="116"/>
      <c r="H349" s="444" t="s">
        <v>27</v>
      </c>
      <c r="I349" s="116"/>
      <c r="J349" s="116"/>
      <c r="K349" s="197"/>
    </row>
    <row r="350" spans="1:12" ht="10.15" customHeight="1" x14ac:dyDescent="0.2">
      <c r="A350" s="448"/>
      <c r="B350" s="343"/>
      <c r="C350" s="116">
        <v>27710</v>
      </c>
      <c r="D350" s="116" t="s">
        <v>53</v>
      </c>
      <c r="E350" s="77">
        <v>2310</v>
      </c>
      <c r="F350" s="116"/>
      <c r="G350" s="116"/>
      <c r="H350" s="445" t="s">
        <v>27</v>
      </c>
      <c r="I350" s="116"/>
      <c r="J350" s="116"/>
      <c r="K350" s="197"/>
    </row>
    <row r="351" spans="1:12" ht="10.15" customHeight="1" x14ac:dyDescent="0.2">
      <c r="A351" s="448"/>
      <c r="B351" s="343"/>
      <c r="C351" s="116">
        <v>27710</v>
      </c>
      <c r="D351" s="116" t="s">
        <v>44</v>
      </c>
      <c r="E351" s="77">
        <v>2313.42</v>
      </c>
      <c r="F351" s="116"/>
      <c r="G351" s="116"/>
      <c r="H351" s="445" t="s">
        <v>27</v>
      </c>
      <c r="I351" s="116"/>
      <c r="J351" s="116"/>
      <c r="K351" s="197"/>
    </row>
    <row r="352" spans="1:12" s="71" customFormat="1" ht="10.15" customHeight="1" x14ac:dyDescent="0.25">
      <c r="A352" s="449"/>
      <c r="B352" s="343" t="s">
        <v>9</v>
      </c>
      <c r="C352" s="116">
        <v>27710</v>
      </c>
      <c r="D352" s="116" t="s">
        <v>43</v>
      </c>
      <c r="E352" s="77">
        <v>2306.58</v>
      </c>
      <c r="F352" s="116"/>
      <c r="G352" s="116"/>
      <c r="H352" s="448"/>
      <c r="I352" s="116"/>
      <c r="J352" s="116"/>
      <c r="K352" s="197"/>
    </row>
    <row r="353" spans="1:12" ht="10.15" customHeight="1" x14ac:dyDescent="0.2">
      <c r="A353" s="448"/>
      <c r="B353" s="343"/>
      <c r="C353" s="116">
        <v>27710</v>
      </c>
      <c r="D353" s="116" t="s">
        <v>53</v>
      </c>
      <c r="E353" s="77">
        <v>2310</v>
      </c>
      <c r="F353" s="116"/>
      <c r="G353" s="116"/>
      <c r="H353" s="448"/>
      <c r="I353" s="116"/>
      <c r="J353" s="116"/>
      <c r="K353" s="197"/>
    </row>
    <row r="354" spans="1:12" ht="10.15" customHeight="1" x14ac:dyDescent="0.2">
      <c r="A354" s="448"/>
      <c r="B354" s="343"/>
      <c r="C354" s="116">
        <v>27710</v>
      </c>
      <c r="D354" s="116" t="s">
        <v>44</v>
      </c>
      <c r="E354" s="77">
        <v>2313.42</v>
      </c>
      <c r="F354" s="116"/>
      <c r="G354" s="116"/>
      <c r="H354" s="450"/>
      <c r="I354" s="116"/>
      <c r="J354" s="116"/>
      <c r="K354" s="197"/>
    </row>
    <row r="355" spans="1:12" s="71" customFormat="1" ht="10.15" customHeight="1" x14ac:dyDescent="0.25">
      <c r="A355" s="448"/>
      <c r="B355" s="343" t="s">
        <v>55</v>
      </c>
      <c r="C355" s="116">
        <v>27710</v>
      </c>
      <c r="D355" s="116" t="s">
        <v>43</v>
      </c>
      <c r="E355" s="77">
        <v>2306.58</v>
      </c>
      <c r="F355" s="116"/>
      <c r="G355" s="116"/>
      <c r="H355" s="444" t="s">
        <v>27</v>
      </c>
      <c r="I355" s="116"/>
      <c r="J355" s="116"/>
      <c r="K355" s="197"/>
    </row>
    <row r="356" spans="1:12" ht="10.15" customHeight="1" x14ac:dyDescent="0.2">
      <c r="A356" s="448"/>
      <c r="B356" s="343"/>
      <c r="C356" s="116">
        <v>27710</v>
      </c>
      <c r="D356" s="116" t="s">
        <v>53</v>
      </c>
      <c r="E356" s="77">
        <v>2310</v>
      </c>
      <c r="F356" s="116"/>
      <c r="G356" s="116"/>
      <c r="H356" s="445" t="s">
        <v>27</v>
      </c>
      <c r="I356" s="116"/>
      <c r="J356" s="116"/>
      <c r="K356" s="197"/>
    </row>
    <row r="357" spans="1:12" ht="10.15" customHeight="1" x14ac:dyDescent="0.2">
      <c r="A357" s="448"/>
      <c r="B357" s="343"/>
      <c r="C357" s="116">
        <v>27710</v>
      </c>
      <c r="D357" s="116" t="s">
        <v>44</v>
      </c>
      <c r="E357" s="77">
        <v>2313.42</v>
      </c>
      <c r="F357" s="116"/>
      <c r="G357" s="116"/>
      <c r="H357" s="445" t="s">
        <v>27</v>
      </c>
      <c r="I357" s="116"/>
      <c r="J357" s="116"/>
      <c r="K357" s="197"/>
    </row>
    <row r="358" spans="1:12" s="71" customFormat="1" ht="10.15" customHeight="1" x14ac:dyDescent="0.25">
      <c r="A358" s="448"/>
      <c r="B358" s="343" t="s">
        <v>10</v>
      </c>
      <c r="C358" s="116">
        <v>27710</v>
      </c>
      <c r="D358" s="116" t="s">
        <v>43</v>
      </c>
      <c r="E358" s="77">
        <v>2306.58</v>
      </c>
      <c r="F358" s="116"/>
      <c r="G358" s="116"/>
      <c r="H358" s="448"/>
      <c r="I358" s="116"/>
      <c r="J358" s="116"/>
      <c r="K358" s="197"/>
    </row>
    <row r="359" spans="1:12" ht="10.15" customHeight="1" x14ac:dyDescent="0.2">
      <c r="A359" s="448"/>
      <c r="B359" s="343"/>
      <c r="C359" s="116">
        <v>27710</v>
      </c>
      <c r="D359" s="116" t="s">
        <v>53</v>
      </c>
      <c r="E359" s="77">
        <v>2310</v>
      </c>
      <c r="F359" s="116"/>
      <c r="G359" s="116"/>
      <c r="H359" s="448"/>
      <c r="I359" s="116"/>
      <c r="J359" s="116"/>
      <c r="K359" s="197"/>
    </row>
    <row r="360" spans="1:12" ht="10.15" customHeight="1" x14ac:dyDescent="0.2">
      <c r="A360" s="450"/>
      <c r="B360" s="343"/>
      <c r="C360" s="116">
        <v>27710</v>
      </c>
      <c r="D360" s="116" t="s">
        <v>44</v>
      </c>
      <c r="E360" s="77">
        <v>2313.42</v>
      </c>
      <c r="F360" s="116"/>
      <c r="G360" s="116"/>
      <c r="H360" s="450"/>
      <c r="I360" s="116"/>
      <c r="J360" s="116"/>
      <c r="K360" s="197"/>
    </row>
    <row r="361" spans="1:12" x14ac:dyDescent="0.2">
      <c r="A361" s="343" t="s">
        <v>1389</v>
      </c>
      <c r="B361" s="343" t="s">
        <v>1390</v>
      </c>
      <c r="C361" s="197">
        <v>27710</v>
      </c>
      <c r="D361" s="197" t="s">
        <v>43</v>
      </c>
      <c r="E361" s="77">
        <v>2306.58</v>
      </c>
      <c r="F361" s="197"/>
      <c r="G361" s="197"/>
      <c r="H361" s="444" t="s">
        <v>27</v>
      </c>
      <c r="I361" s="197"/>
      <c r="J361" s="197"/>
      <c r="K361" s="197"/>
    </row>
    <row r="362" spans="1:12" ht="10.15" customHeight="1" x14ac:dyDescent="0.2">
      <c r="A362" s="343"/>
      <c r="B362" s="343"/>
      <c r="C362" s="197">
        <v>27710</v>
      </c>
      <c r="D362" s="197" t="s">
        <v>53</v>
      </c>
      <c r="E362" s="77">
        <v>2310</v>
      </c>
      <c r="F362" s="197"/>
      <c r="G362" s="197"/>
      <c r="H362" s="445" t="s">
        <v>27</v>
      </c>
      <c r="I362" s="197"/>
      <c r="J362" s="197"/>
      <c r="K362" s="197"/>
    </row>
    <row r="363" spans="1:12" ht="10.15" customHeight="1" x14ac:dyDescent="0.2">
      <c r="A363" s="343"/>
      <c r="B363" s="343"/>
      <c r="C363" s="197">
        <v>27710</v>
      </c>
      <c r="D363" s="197" t="s">
        <v>44</v>
      </c>
      <c r="E363" s="77">
        <v>2313.42</v>
      </c>
      <c r="F363" s="197"/>
      <c r="G363" s="197"/>
      <c r="H363" s="446" t="s">
        <v>27</v>
      </c>
      <c r="I363" s="197"/>
      <c r="J363" s="197"/>
      <c r="K363" s="197"/>
    </row>
    <row r="364" spans="1:12" x14ac:dyDescent="0.2">
      <c r="A364" s="343" t="s">
        <v>1391</v>
      </c>
      <c r="B364" s="343" t="s">
        <v>18</v>
      </c>
      <c r="C364" s="116">
        <v>27710</v>
      </c>
      <c r="D364" s="116" t="s">
        <v>43</v>
      </c>
      <c r="E364" s="77">
        <v>2306.58</v>
      </c>
      <c r="F364" s="116"/>
      <c r="G364" s="116"/>
      <c r="H364" s="444" t="s">
        <v>27</v>
      </c>
      <c r="I364" s="116"/>
      <c r="J364" s="116"/>
      <c r="K364" s="197"/>
    </row>
    <row r="365" spans="1:12" ht="10.15" customHeight="1" x14ac:dyDescent="0.2">
      <c r="A365" s="343"/>
      <c r="B365" s="343"/>
      <c r="C365" s="116">
        <v>27710</v>
      </c>
      <c r="D365" s="116" t="s">
        <v>53</v>
      </c>
      <c r="E365" s="77">
        <v>2310</v>
      </c>
      <c r="F365" s="116"/>
      <c r="G365" s="116"/>
      <c r="H365" s="445" t="s">
        <v>27</v>
      </c>
      <c r="I365" s="116"/>
      <c r="J365" s="116"/>
      <c r="K365" s="197"/>
    </row>
    <row r="366" spans="1:12" ht="10.15" customHeight="1" x14ac:dyDescent="0.2">
      <c r="A366" s="343"/>
      <c r="B366" s="343"/>
      <c r="C366" s="116">
        <v>27710</v>
      </c>
      <c r="D366" s="116" t="s">
        <v>44</v>
      </c>
      <c r="E366" s="77">
        <v>2313.42</v>
      </c>
      <c r="F366" s="116"/>
      <c r="G366" s="116"/>
      <c r="H366" s="446" t="s">
        <v>27</v>
      </c>
      <c r="I366" s="116"/>
      <c r="J366" s="116"/>
      <c r="K366" s="197"/>
    </row>
    <row r="367" spans="1:12" s="73" customFormat="1" ht="22.5" customHeight="1" x14ac:dyDescent="0.2">
      <c r="A367" s="457" t="s">
        <v>94</v>
      </c>
      <c r="B367" s="490"/>
      <c r="C367" s="490"/>
      <c r="D367" s="490"/>
      <c r="E367" s="490"/>
      <c r="F367" s="490"/>
      <c r="G367" s="490"/>
      <c r="H367" s="490"/>
      <c r="I367" s="490"/>
      <c r="J367" s="490"/>
      <c r="K367" s="491"/>
      <c r="L367" s="200"/>
    </row>
    <row r="368" spans="1:12" s="73" customFormat="1" x14ac:dyDescent="0.2">
      <c r="A368" s="454" t="s">
        <v>316</v>
      </c>
      <c r="B368" s="488"/>
      <c r="C368" s="488"/>
      <c r="D368" s="488"/>
      <c r="E368" s="488"/>
      <c r="F368" s="488"/>
      <c r="G368" s="488"/>
      <c r="H368" s="488"/>
      <c r="I368" s="488"/>
      <c r="J368" s="488"/>
      <c r="K368" s="489"/>
      <c r="L368" s="200"/>
    </row>
    <row r="369" spans="1:12" s="73" customFormat="1" ht="22.5" customHeight="1" x14ac:dyDescent="0.2">
      <c r="A369" s="454" t="s">
        <v>1271</v>
      </c>
      <c r="B369" s="488"/>
      <c r="C369" s="488"/>
      <c r="D369" s="488"/>
      <c r="E369" s="488"/>
      <c r="F369" s="488"/>
      <c r="G369" s="488"/>
      <c r="H369" s="488"/>
      <c r="I369" s="488"/>
      <c r="J369" s="488"/>
      <c r="K369" s="489"/>
      <c r="L369" s="200"/>
    </row>
    <row r="370" spans="1:12" s="73" customFormat="1" x14ac:dyDescent="0.2">
      <c r="A370" s="454" t="s">
        <v>1387</v>
      </c>
      <c r="B370" s="488"/>
      <c r="C370" s="488"/>
      <c r="D370" s="488"/>
      <c r="E370" s="488"/>
      <c r="F370" s="488"/>
      <c r="G370" s="488"/>
      <c r="H370" s="488"/>
      <c r="I370" s="488"/>
      <c r="J370" s="488"/>
      <c r="K370" s="489"/>
      <c r="L370" s="200"/>
    </row>
    <row r="371" spans="1:12" s="73" customFormat="1" ht="22.5" customHeight="1" x14ac:dyDescent="0.2">
      <c r="A371" s="454" t="s">
        <v>1392</v>
      </c>
      <c r="B371" s="488"/>
      <c r="C371" s="488"/>
      <c r="D371" s="488"/>
      <c r="E371" s="488"/>
      <c r="F371" s="488"/>
      <c r="G371" s="488"/>
      <c r="H371" s="488"/>
      <c r="I371" s="488"/>
      <c r="J371" s="488"/>
      <c r="K371" s="489"/>
      <c r="L371" s="200"/>
    </row>
    <row r="372" spans="1:12" s="73" customFormat="1" ht="22.5" customHeight="1" x14ac:dyDescent="0.2">
      <c r="A372" s="451" t="s">
        <v>1393</v>
      </c>
      <c r="B372" s="486"/>
      <c r="C372" s="486"/>
      <c r="D372" s="486"/>
      <c r="E372" s="486"/>
      <c r="F372" s="486"/>
      <c r="G372" s="486"/>
      <c r="H372" s="486"/>
      <c r="I372" s="486"/>
      <c r="J372" s="486"/>
      <c r="K372" s="487"/>
      <c r="L372" s="200"/>
    </row>
    <row r="373" spans="1:12" x14ac:dyDescent="0.2">
      <c r="A373" s="140" t="s">
        <v>418</v>
      </c>
      <c r="B373" s="90"/>
      <c r="C373" s="140">
        <f>C342+1</f>
        <v>114</v>
      </c>
    </row>
    <row r="374" spans="1:12" ht="21.6" customHeight="1" x14ac:dyDescent="0.2">
      <c r="A374" s="441" t="s">
        <v>285</v>
      </c>
      <c r="B374" s="442"/>
      <c r="C374" s="442"/>
      <c r="D374" s="442"/>
      <c r="E374" s="442"/>
      <c r="F374" s="442"/>
      <c r="G374" s="442"/>
      <c r="H374" s="442"/>
      <c r="I374" s="442"/>
      <c r="J374" s="442"/>
      <c r="K374" s="443"/>
    </row>
    <row r="375" spans="1:12" ht="10.15" customHeight="1" x14ac:dyDescent="0.2">
      <c r="A375" s="441" t="s">
        <v>146</v>
      </c>
      <c r="B375" s="442"/>
      <c r="C375" s="442"/>
      <c r="D375" s="442"/>
      <c r="E375" s="442"/>
      <c r="F375" s="442"/>
      <c r="G375" s="442"/>
      <c r="H375" s="442"/>
      <c r="I375" s="442"/>
      <c r="J375" s="442"/>
      <c r="K375" s="443"/>
    </row>
    <row r="376" spans="1:12" s="71" customFormat="1" ht="102" customHeight="1" x14ac:dyDescent="0.25">
      <c r="A376" s="68" t="s">
        <v>1272</v>
      </c>
      <c r="B376" s="69" t="s">
        <v>56</v>
      </c>
      <c r="C376" s="68" t="s">
        <v>23</v>
      </c>
      <c r="D376" s="76" t="s">
        <v>40</v>
      </c>
      <c r="E376" s="78" t="s">
        <v>65</v>
      </c>
      <c r="F376" s="70" t="s">
        <v>221</v>
      </c>
      <c r="G376" s="70" t="s">
        <v>251</v>
      </c>
      <c r="H376" s="70" t="s">
        <v>313</v>
      </c>
      <c r="I376" s="70" t="s">
        <v>26</v>
      </c>
      <c r="J376" s="70" t="s">
        <v>222</v>
      </c>
      <c r="K376" s="70" t="s">
        <v>253</v>
      </c>
    </row>
    <row r="377" spans="1:12" s="71" customFormat="1" x14ac:dyDescent="0.25">
      <c r="A377" s="444" t="s">
        <v>1388</v>
      </c>
      <c r="B377" s="343" t="s">
        <v>18</v>
      </c>
      <c r="C377" s="116">
        <v>20850</v>
      </c>
      <c r="D377" s="116" t="s">
        <v>88</v>
      </c>
      <c r="E377" s="77">
        <v>2502.62</v>
      </c>
      <c r="F377" s="116"/>
      <c r="G377" s="116"/>
      <c r="H377" s="444" t="s">
        <v>27</v>
      </c>
      <c r="I377" s="116"/>
      <c r="J377" s="116"/>
      <c r="K377" s="197"/>
    </row>
    <row r="378" spans="1:12" ht="10.15" customHeight="1" x14ac:dyDescent="0.2">
      <c r="A378" s="445"/>
      <c r="B378" s="343"/>
      <c r="C378" s="116">
        <v>21100</v>
      </c>
      <c r="D378" s="116" t="s">
        <v>90</v>
      </c>
      <c r="E378" s="77">
        <v>2535</v>
      </c>
      <c r="F378" s="116"/>
      <c r="G378" s="116"/>
      <c r="H378" s="445" t="s">
        <v>27</v>
      </c>
      <c r="I378" s="116"/>
      <c r="J378" s="116"/>
      <c r="K378" s="197"/>
    </row>
    <row r="379" spans="1:12" ht="10.15" customHeight="1" x14ac:dyDescent="0.2">
      <c r="A379" s="447"/>
      <c r="B379" s="343"/>
      <c r="C379" s="116">
        <v>21350</v>
      </c>
      <c r="D379" s="116" t="s">
        <v>89</v>
      </c>
      <c r="E379" s="77">
        <v>2567.38</v>
      </c>
      <c r="F379" s="116"/>
      <c r="G379" s="116"/>
      <c r="H379" s="446" t="s">
        <v>27</v>
      </c>
      <c r="I379" s="116"/>
      <c r="J379" s="116"/>
      <c r="K379" s="197"/>
    </row>
    <row r="380" spans="1:12" s="71" customFormat="1" ht="10.15" customHeight="1" x14ac:dyDescent="0.25">
      <c r="A380" s="448"/>
      <c r="B380" s="343" t="s">
        <v>54</v>
      </c>
      <c r="C380" s="116">
        <v>20850</v>
      </c>
      <c r="D380" s="116" t="s">
        <v>88</v>
      </c>
      <c r="E380" s="77">
        <v>2502.62</v>
      </c>
      <c r="F380" s="116"/>
      <c r="G380" s="116"/>
      <c r="H380" s="444" t="s">
        <v>27</v>
      </c>
      <c r="I380" s="116"/>
      <c r="J380" s="116"/>
      <c r="K380" s="197"/>
    </row>
    <row r="381" spans="1:12" ht="10.15" customHeight="1" x14ac:dyDescent="0.2">
      <c r="A381" s="448"/>
      <c r="B381" s="343"/>
      <c r="C381" s="116">
        <v>21100</v>
      </c>
      <c r="D381" s="116" t="s">
        <v>90</v>
      </c>
      <c r="E381" s="77">
        <v>2535</v>
      </c>
      <c r="F381" s="116"/>
      <c r="G381" s="116"/>
      <c r="H381" s="445" t="s">
        <v>27</v>
      </c>
      <c r="I381" s="116"/>
      <c r="J381" s="116"/>
      <c r="K381" s="197"/>
    </row>
    <row r="382" spans="1:12" ht="10.15" customHeight="1" x14ac:dyDescent="0.2">
      <c r="A382" s="448"/>
      <c r="B382" s="343"/>
      <c r="C382" s="116">
        <v>21350</v>
      </c>
      <c r="D382" s="116" t="s">
        <v>89</v>
      </c>
      <c r="E382" s="77">
        <v>2567.38</v>
      </c>
      <c r="F382" s="116"/>
      <c r="G382" s="116"/>
      <c r="H382" s="445" t="s">
        <v>27</v>
      </c>
      <c r="I382" s="116"/>
      <c r="J382" s="116"/>
      <c r="K382" s="197"/>
    </row>
    <row r="383" spans="1:12" s="71" customFormat="1" ht="10.15" customHeight="1" x14ac:dyDescent="0.25">
      <c r="A383" s="449"/>
      <c r="B383" s="343" t="s">
        <v>9</v>
      </c>
      <c r="C383" s="116">
        <v>20850</v>
      </c>
      <c r="D383" s="116" t="s">
        <v>88</v>
      </c>
      <c r="E383" s="77">
        <v>2502.62</v>
      </c>
      <c r="F383" s="116"/>
      <c r="G383" s="116"/>
      <c r="H383" s="448"/>
      <c r="I383" s="116"/>
      <c r="J383" s="116"/>
      <c r="K383" s="197"/>
    </row>
    <row r="384" spans="1:12" ht="10.15" customHeight="1" x14ac:dyDescent="0.2">
      <c r="A384" s="448"/>
      <c r="B384" s="343"/>
      <c r="C384" s="116">
        <v>21100</v>
      </c>
      <c r="D384" s="116" t="s">
        <v>90</v>
      </c>
      <c r="E384" s="77">
        <v>2535</v>
      </c>
      <c r="F384" s="116"/>
      <c r="G384" s="116"/>
      <c r="H384" s="448"/>
      <c r="I384" s="116"/>
      <c r="J384" s="116"/>
      <c r="K384" s="197"/>
    </row>
    <row r="385" spans="1:12" ht="10.15" customHeight="1" x14ac:dyDescent="0.2">
      <c r="A385" s="448"/>
      <c r="B385" s="343"/>
      <c r="C385" s="116">
        <v>21350</v>
      </c>
      <c r="D385" s="116" t="s">
        <v>89</v>
      </c>
      <c r="E385" s="77">
        <v>2567.38</v>
      </c>
      <c r="F385" s="116"/>
      <c r="G385" s="116"/>
      <c r="H385" s="450"/>
      <c r="I385" s="116"/>
      <c r="J385" s="116"/>
      <c r="K385" s="197"/>
    </row>
    <row r="386" spans="1:12" s="71" customFormat="1" ht="10.15" customHeight="1" x14ac:dyDescent="0.25">
      <c r="A386" s="448"/>
      <c r="B386" s="343" t="s">
        <v>55</v>
      </c>
      <c r="C386" s="116">
        <v>20850</v>
      </c>
      <c r="D386" s="116" t="s">
        <v>88</v>
      </c>
      <c r="E386" s="77">
        <v>2502.62</v>
      </c>
      <c r="F386" s="116"/>
      <c r="G386" s="116"/>
      <c r="H386" s="444" t="s">
        <v>27</v>
      </c>
      <c r="I386" s="116"/>
      <c r="J386" s="116"/>
      <c r="K386" s="197"/>
    </row>
    <row r="387" spans="1:12" ht="10.15" customHeight="1" x14ac:dyDescent="0.2">
      <c r="A387" s="448"/>
      <c r="B387" s="343"/>
      <c r="C387" s="116">
        <v>21100</v>
      </c>
      <c r="D387" s="116" t="s">
        <v>90</v>
      </c>
      <c r="E387" s="77">
        <v>2535</v>
      </c>
      <c r="F387" s="116"/>
      <c r="G387" s="116"/>
      <c r="H387" s="445" t="s">
        <v>27</v>
      </c>
      <c r="I387" s="116"/>
      <c r="J387" s="116"/>
      <c r="K387" s="197"/>
    </row>
    <row r="388" spans="1:12" ht="10.15" customHeight="1" x14ac:dyDescent="0.2">
      <c r="A388" s="448"/>
      <c r="B388" s="343"/>
      <c r="C388" s="116">
        <v>21350</v>
      </c>
      <c r="D388" s="116" t="s">
        <v>89</v>
      </c>
      <c r="E388" s="77">
        <v>2567.38</v>
      </c>
      <c r="F388" s="116"/>
      <c r="G388" s="116"/>
      <c r="H388" s="445" t="s">
        <v>27</v>
      </c>
      <c r="I388" s="116"/>
      <c r="J388" s="116"/>
      <c r="K388" s="197"/>
    </row>
    <row r="389" spans="1:12" s="71" customFormat="1" ht="10.15" customHeight="1" x14ac:dyDescent="0.25">
      <c r="A389" s="448"/>
      <c r="B389" s="343" t="s">
        <v>10</v>
      </c>
      <c r="C389" s="116">
        <v>20850</v>
      </c>
      <c r="D389" s="116" t="s">
        <v>88</v>
      </c>
      <c r="E389" s="77">
        <v>2502.62</v>
      </c>
      <c r="F389" s="116"/>
      <c r="G389" s="116"/>
      <c r="H389" s="448"/>
      <c r="I389" s="116"/>
      <c r="J389" s="116"/>
      <c r="K389" s="197"/>
    </row>
    <row r="390" spans="1:12" ht="10.15" customHeight="1" x14ac:dyDescent="0.2">
      <c r="A390" s="448"/>
      <c r="B390" s="343"/>
      <c r="C390" s="116">
        <v>21100</v>
      </c>
      <c r="D390" s="116" t="s">
        <v>90</v>
      </c>
      <c r="E390" s="77">
        <v>2535</v>
      </c>
      <c r="F390" s="116"/>
      <c r="G390" s="116"/>
      <c r="H390" s="448"/>
      <c r="I390" s="116"/>
      <c r="J390" s="116"/>
      <c r="K390" s="197"/>
    </row>
    <row r="391" spans="1:12" ht="10.15" customHeight="1" x14ac:dyDescent="0.2">
      <c r="A391" s="450"/>
      <c r="B391" s="343"/>
      <c r="C391" s="116">
        <v>21350</v>
      </c>
      <c r="D391" s="116" t="s">
        <v>89</v>
      </c>
      <c r="E391" s="77">
        <v>2567.38</v>
      </c>
      <c r="F391" s="116"/>
      <c r="G391" s="116"/>
      <c r="H391" s="450"/>
      <c r="I391" s="116"/>
      <c r="J391" s="116"/>
      <c r="K391" s="197"/>
    </row>
    <row r="392" spans="1:12" x14ac:dyDescent="0.2">
      <c r="A392" s="343" t="s">
        <v>1389</v>
      </c>
      <c r="B392" s="343" t="s">
        <v>1390</v>
      </c>
      <c r="C392" s="197">
        <v>20850</v>
      </c>
      <c r="D392" s="197" t="s">
        <v>88</v>
      </c>
      <c r="E392" s="77">
        <v>2502.62</v>
      </c>
      <c r="F392" s="197"/>
      <c r="G392" s="197"/>
      <c r="H392" s="444" t="s">
        <v>27</v>
      </c>
      <c r="I392" s="197"/>
      <c r="J392" s="197"/>
      <c r="K392" s="197"/>
    </row>
    <row r="393" spans="1:12" ht="10.15" customHeight="1" x14ac:dyDescent="0.2">
      <c r="A393" s="343"/>
      <c r="B393" s="343"/>
      <c r="C393" s="197">
        <v>21100</v>
      </c>
      <c r="D393" s="197" t="s">
        <v>90</v>
      </c>
      <c r="E393" s="77">
        <v>2535</v>
      </c>
      <c r="F393" s="197"/>
      <c r="G393" s="197"/>
      <c r="H393" s="445" t="s">
        <v>27</v>
      </c>
      <c r="I393" s="197"/>
      <c r="J393" s="197"/>
      <c r="K393" s="197"/>
    </row>
    <row r="394" spans="1:12" ht="10.15" customHeight="1" x14ac:dyDescent="0.2">
      <c r="A394" s="343"/>
      <c r="B394" s="343"/>
      <c r="C394" s="197">
        <v>21350</v>
      </c>
      <c r="D394" s="197" t="s">
        <v>89</v>
      </c>
      <c r="E394" s="77">
        <v>2567.38</v>
      </c>
      <c r="F394" s="197"/>
      <c r="G394" s="197"/>
      <c r="H394" s="446" t="s">
        <v>27</v>
      </c>
      <c r="I394" s="197"/>
      <c r="J394" s="197"/>
      <c r="K394" s="197"/>
    </row>
    <row r="395" spans="1:12" x14ac:dyDescent="0.2">
      <c r="A395" s="343" t="s">
        <v>1391</v>
      </c>
      <c r="B395" s="343" t="s">
        <v>18</v>
      </c>
      <c r="C395" s="116">
        <v>20850</v>
      </c>
      <c r="D395" s="116" t="s">
        <v>88</v>
      </c>
      <c r="E395" s="77">
        <v>2502.62</v>
      </c>
      <c r="F395" s="116"/>
      <c r="G395" s="116"/>
      <c r="H395" s="444" t="s">
        <v>27</v>
      </c>
      <c r="I395" s="116"/>
      <c r="J395" s="116"/>
      <c r="K395" s="197"/>
    </row>
    <row r="396" spans="1:12" ht="10.15" customHeight="1" x14ac:dyDescent="0.2">
      <c r="A396" s="343"/>
      <c r="B396" s="343"/>
      <c r="C396" s="116">
        <v>21100</v>
      </c>
      <c r="D396" s="116" t="s">
        <v>90</v>
      </c>
      <c r="E396" s="77">
        <v>2535</v>
      </c>
      <c r="F396" s="116"/>
      <c r="G396" s="116"/>
      <c r="H396" s="445" t="s">
        <v>27</v>
      </c>
      <c r="I396" s="116"/>
      <c r="J396" s="116"/>
      <c r="K396" s="197"/>
    </row>
    <row r="397" spans="1:12" ht="10.15" customHeight="1" x14ac:dyDescent="0.2">
      <c r="A397" s="343"/>
      <c r="B397" s="343"/>
      <c r="C397" s="116">
        <v>21350</v>
      </c>
      <c r="D397" s="116" t="s">
        <v>89</v>
      </c>
      <c r="E397" s="77">
        <v>2567.38</v>
      </c>
      <c r="F397" s="116"/>
      <c r="G397" s="116"/>
      <c r="H397" s="446" t="s">
        <v>27</v>
      </c>
      <c r="I397" s="116"/>
      <c r="J397" s="116"/>
      <c r="K397" s="197"/>
    </row>
    <row r="398" spans="1:12" s="73" customFormat="1" ht="22.5" customHeight="1" x14ac:dyDescent="0.2">
      <c r="A398" s="457" t="s">
        <v>94</v>
      </c>
      <c r="B398" s="490"/>
      <c r="C398" s="490"/>
      <c r="D398" s="490"/>
      <c r="E398" s="490"/>
      <c r="F398" s="490"/>
      <c r="G398" s="490"/>
      <c r="H398" s="490"/>
      <c r="I398" s="490"/>
      <c r="J398" s="490"/>
      <c r="K398" s="491"/>
      <c r="L398" s="200"/>
    </row>
    <row r="399" spans="1:12" s="73" customFormat="1" x14ac:dyDescent="0.2">
      <c r="A399" s="454" t="s">
        <v>316</v>
      </c>
      <c r="B399" s="488"/>
      <c r="C399" s="488"/>
      <c r="D399" s="488"/>
      <c r="E399" s="488"/>
      <c r="F399" s="488"/>
      <c r="G399" s="488"/>
      <c r="H399" s="488"/>
      <c r="I399" s="488"/>
      <c r="J399" s="488"/>
      <c r="K399" s="489"/>
      <c r="L399" s="200"/>
    </row>
    <row r="400" spans="1:12" s="73" customFormat="1" ht="22.5" customHeight="1" x14ac:dyDescent="0.2">
      <c r="A400" s="454" t="s">
        <v>1271</v>
      </c>
      <c r="B400" s="488"/>
      <c r="C400" s="488"/>
      <c r="D400" s="488"/>
      <c r="E400" s="488"/>
      <c r="F400" s="488"/>
      <c r="G400" s="488"/>
      <c r="H400" s="488"/>
      <c r="I400" s="488"/>
      <c r="J400" s="488"/>
      <c r="K400" s="489"/>
      <c r="L400" s="200"/>
    </row>
    <row r="401" spans="1:12" s="73" customFormat="1" x14ac:dyDescent="0.2">
      <c r="A401" s="454" t="s">
        <v>1387</v>
      </c>
      <c r="B401" s="488"/>
      <c r="C401" s="488"/>
      <c r="D401" s="488"/>
      <c r="E401" s="488"/>
      <c r="F401" s="488"/>
      <c r="G401" s="488"/>
      <c r="H401" s="488"/>
      <c r="I401" s="488"/>
      <c r="J401" s="488"/>
      <c r="K401" s="489"/>
      <c r="L401" s="200"/>
    </row>
    <row r="402" spans="1:12" s="73" customFormat="1" ht="22.5" customHeight="1" x14ac:dyDescent="0.2">
      <c r="A402" s="454" t="s">
        <v>1392</v>
      </c>
      <c r="B402" s="488"/>
      <c r="C402" s="488"/>
      <c r="D402" s="488"/>
      <c r="E402" s="488"/>
      <c r="F402" s="488"/>
      <c r="G402" s="488"/>
      <c r="H402" s="488"/>
      <c r="I402" s="488"/>
      <c r="J402" s="488"/>
      <c r="K402" s="489"/>
      <c r="L402" s="200"/>
    </row>
    <row r="403" spans="1:12" s="73" customFormat="1" ht="22.5" customHeight="1" x14ac:dyDescent="0.2">
      <c r="A403" s="451" t="s">
        <v>1393</v>
      </c>
      <c r="B403" s="486"/>
      <c r="C403" s="486"/>
      <c r="D403" s="486"/>
      <c r="E403" s="486"/>
      <c r="F403" s="486"/>
      <c r="G403" s="486"/>
      <c r="H403" s="486"/>
      <c r="I403" s="486"/>
      <c r="J403" s="486"/>
      <c r="K403" s="487"/>
      <c r="L403" s="200"/>
    </row>
    <row r="404" spans="1:12" x14ac:dyDescent="0.2">
      <c r="A404" s="140" t="s">
        <v>418</v>
      </c>
      <c r="B404" s="90"/>
      <c r="C404" s="140">
        <f>C373+1</f>
        <v>115</v>
      </c>
    </row>
    <row r="405" spans="1:12" ht="21.6" customHeight="1" x14ac:dyDescent="0.2">
      <c r="A405" s="441" t="s">
        <v>286</v>
      </c>
      <c r="B405" s="442"/>
      <c r="C405" s="442"/>
      <c r="D405" s="442"/>
      <c r="E405" s="442"/>
      <c r="F405" s="442"/>
      <c r="G405" s="442"/>
      <c r="H405" s="442"/>
      <c r="I405" s="442"/>
      <c r="J405" s="442"/>
      <c r="K405" s="443"/>
    </row>
    <row r="406" spans="1:12" ht="10.15" customHeight="1" x14ac:dyDescent="0.2">
      <c r="A406" s="441" t="s">
        <v>146</v>
      </c>
      <c r="B406" s="442"/>
      <c r="C406" s="442"/>
      <c r="D406" s="442"/>
      <c r="E406" s="442"/>
      <c r="F406" s="442"/>
      <c r="G406" s="442"/>
      <c r="H406" s="442"/>
      <c r="I406" s="442"/>
      <c r="J406" s="442"/>
      <c r="K406" s="443"/>
    </row>
    <row r="407" spans="1:12" s="71" customFormat="1" ht="102" customHeight="1" x14ac:dyDescent="0.25">
      <c r="A407" s="68" t="s">
        <v>1272</v>
      </c>
      <c r="B407" s="69" t="s">
        <v>56</v>
      </c>
      <c r="C407" s="68" t="s">
        <v>23</v>
      </c>
      <c r="D407" s="76" t="s">
        <v>40</v>
      </c>
      <c r="E407" s="78" t="s">
        <v>65</v>
      </c>
      <c r="F407" s="70" t="s">
        <v>221</v>
      </c>
      <c r="G407" s="70" t="s">
        <v>251</v>
      </c>
      <c r="H407" s="70" t="s">
        <v>313</v>
      </c>
      <c r="I407" s="70" t="s">
        <v>26</v>
      </c>
      <c r="J407" s="70" t="s">
        <v>222</v>
      </c>
      <c r="K407" s="70" t="s">
        <v>253</v>
      </c>
    </row>
    <row r="408" spans="1:12" s="71" customFormat="1" x14ac:dyDescent="0.25">
      <c r="A408" s="444" t="s">
        <v>1388</v>
      </c>
      <c r="B408" s="343" t="s">
        <v>18</v>
      </c>
      <c r="C408" s="116">
        <v>39750</v>
      </c>
      <c r="D408" s="116" t="s">
        <v>88</v>
      </c>
      <c r="E408" s="77">
        <v>2498.62</v>
      </c>
      <c r="F408" s="116"/>
      <c r="G408" s="116"/>
      <c r="H408" s="444" t="s">
        <v>27</v>
      </c>
      <c r="I408" s="116"/>
      <c r="J408" s="116"/>
      <c r="K408" s="197"/>
    </row>
    <row r="409" spans="1:12" ht="10.15" customHeight="1" x14ac:dyDescent="0.2">
      <c r="A409" s="445"/>
      <c r="B409" s="343"/>
      <c r="C409" s="116">
        <v>40620</v>
      </c>
      <c r="D409" s="116" t="s">
        <v>90</v>
      </c>
      <c r="E409" s="77">
        <v>2593</v>
      </c>
      <c r="F409" s="116"/>
      <c r="G409" s="116"/>
      <c r="H409" s="445" t="s">
        <v>27</v>
      </c>
      <c r="I409" s="116"/>
      <c r="J409" s="116"/>
      <c r="K409" s="197"/>
    </row>
    <row r="410" spans="1:12" ht="10.15" customHeight="1" x14ac:dyDescent="0.2">
      <c r="A410" s="447"/>
      <c r="B410" s="343"/>
      <c r="C410" s="116">
        <v>41490</v>
      </c>
      <c r="D410" s="116" t="s">
        <v>89</v>
      </c>
      <c r="E410" s="77">
        <v>2687.38</v>
      </c>
      <c r="F410" s="116"/>
      <c r="G410" s="116"/>
      <c r="H410" s="446" t="s">
        <v>27</v>
      </c>
      <c r="I410" s="116"/>
      <c r="J410" s="116"/>
      <c r="K410" s="197"/>
    </row>
    <row r="411" spans="1:12" s="71" customFormat="1" ht="10.15" customHeight="1" x14ac:dyDescent="0.25">
      <c r="A411" s="448"/>
      <c r="B411" s="343" t="s">
        <v>54</v>
      </c>
      <c r="C411" s="116">
        <v>39750</v>
      </c>
      <c r="D411" s="116" t="s">
        <v>88</v>
      </c>
      <c r="E411" s="77">
        <v>2498.62</v>
      </c>
      <c r="F411" s="116"/>
      <c r="G411" s="116"/>
      <c r="H411" s="444" t="s">
        <v>27</v>
      </c>
      <c r="I411" s="116"/>
      <c r="J411" s="116"/>
      <c r="K411" s="197"/>
    </row>
    <row r="412" spans="1:12" ht="10.15" customHeight="1" x14ac:dyDescent="0.2">
      <c r="A412" s="448"/>
      <c r="B412" s="343"/>
      <c r="C412" s="116">
        <v>40620</v>
      </c>
      <c r="D412" s="116" t="s">
        <v>90</v>
      </c>
      <c r="E412" s="77">
        <v>2593</v>
      </c>
      <c r="F412" s="116"/>
      <c r="G412" s="116"/>
      <c r="H412" s="445" t="s">
        <v>27</v>
      </c>
      <c r="I412" s="116"/>
      <c r="J412" s="116"/>
      <c r="K412" s="197"/>
    </row>
    <row r="413" spans="1:12" ht="10.15" customHeight="1" x14ac:dyDescent="0.2">
      <c r="A413" s="448"/>
      <c r="B413" s="343"/>
      <c r="C413" s="116">
        <v>41490</v>
      </c>
      <c r="D413" s="116" t="s">
        <v>89</v>
      </c>
      <c r="E413" s="77">
        <v>2687.38</v>
      </c>
      <c r="F413" s="116"/>
      <c r="G413" s="116"/>
      <c r="H413" s="445" t="s">
        <v>27</v>
      </c>
      <c r="I413" s="116"/>
      <c r="J413" s="116"/>
      <c r="K413" s="197"/>
    </row>
    <row r="414" spans="1:12" s="71" customFormat="1" ht="10.15" customHeight="1" x14ac:dyDescent="0.25">
      <c r="A414" s="449"/>
      <c r="B414" s="343" t="s">
        <v>9</v>
      </c>
      <c r="C414" s="116">
        <v>39750</v>
      </c>
      <c r="D414" s="116" t="s">
        <v>88</v>
      </c>
      <c r="E414" s="77">
        <v>2498.62</v>
      </c>
      <c r="F414" s="116"/>
      <c r="G414" s="116"/>
      <c r="H414" s="448"/>
      <c r="I414" s="116"/>
      <c r="J414" s="116"/>
      <c r="K414" s="197"/>
    </row>
    <row r="415" spans="1:12" ht="10.15" customHeight="1" x14ac:dyDescent="0.2">
      <c r="A415" s="448"/>
      <c r="B415" s="343"/>
      <c r="C415" s="116">
        <v>40620</v>
      </c>
      <c r="D415" s="116" t="s">
        <v>90</v>
      </c>
      <c r="E415" s="77">
        <v>2593</v>
      </c>
      <c r="F415" s="116"/>
      <c r="G415" s="116"/>
      <c r="H415" s="448"/>
      <c r="I415" s="116"/>
      <c r="J415" s="116"/>
      <c r="K415" s="197"/>
    </row>
    <row r="416" spans="1:12" ht="10.15" customHeight="1" x14ac:dyDescent="0.2">
      <c r="A416" s="448"/>
      <c r="B416" s="343"/>
      <c r="C416" s="116">
        <v>41490</v>
      </c>
      <c r="D416" s="116" t="s">
        <v>89</v>
      </c>
      <c r="E416" s="77">
        <v>2687.38</v>
      </c>
      <c r="F416" s="116"/>
      <c r="G416" s="116"/>
      <c r="H416" s="450"/>
      <c r="I416" s="116"/>
      <c r="J416" s="116"/>
      <c r="K416" s="197"/>
    </row>
    <row r="417" spans="1:12" s="71" customFormat="1" ht="10.15" customHeight="1" x14ac:dyDescent="0.25">
      <c r="A417" s="448"/>
      <c r="B417" s="343" t="s">
        <v>55</v>
      </c>
      <c r="C417" s="116">
        <v>39750</v>
      </c>
      <c r="D417" s="116" t="s">
        <v>88</v>
      </c>
      <c r="E417" s="77">
        <v>2498.62</v>
      </c>
      <c r="F417" s="116"/>
      <c r="G417" s="116"/>
      <c r="H417" s="444" t="s">
        <v>27</v>
      </c>
      <c r="I417" s="116"/>
      <c r="J417" s="116"/>
      <c r="K417" s="197"/>
    </row>
    <row r="418" spans="1:12" ht="10.15" customHeight="1" x14ac:dyDescent="0.2">
      <c r="A418" s="448"/>
      <c r="B418" s="343"/>
      <c r="C418" s="116">
        <v>40620</v>
      </c>
      <c r="D418" s="116" t="s">
        <v>90</v>
      </c>
      <c r="E418" s="77">
        <v>2593</v>
      </c>
      <c r="F418" s="116"/>
      <c r="G418" s="116"/>
      <c r="H418" s="445" t="s">
        <v>27</v>
      </c>
      <c r="I418" s="116"/>
      <c r="J418" s="116"/>
      <c r="K418" s="197"/>
    </row>
    <row r="419" spans="1:12" ht="10.15" customHeight="1" x14ac:dyDescent="0.2">
      <c r="A419" s="448"/>
      <c r="B419" s="343"/>
      <c r="C419" s="116">
        <v>41490</v>
      </c>
      <c r="D419" s="116" t="s">
        <v>89</v>
      </c>
      <c r="E419" s="77">
        <v>2687.38</v>
      </c>
      <c r="F419" s="116"/>
      <c r="G419" s="116"/>
      <c r="H419" s="445" t="s">
        <v>27</v>
      </c>
      <c r="I419" s="116"/>
      <c r="J419" s="116"/>
      <c r="K419" s="197"/>
    </row>
    <row r="420" spans="1:12" s="71" customFormat="1" ht="10.15" customHeight="1" x14ac:dyDescent="0.25">
      <c r="A420" s="448"/>
      <c r="B420" s="343" t="s">
        <v>10</v>
      </c>
      <c r="C420" s="116">
        <v>39750</v>
      </c>
      <c r="D420" s="116" t="s">
        <v>88</v>
      </c>
      <c r="E420" s="77">
        <v>2498.62</v>
      </c>
      <c r="F420" s="116"/>
      <c r="G420" s="116"/>
      <c r="H420" s="448"/>
      <c r="I420" s="116"/>
      <c r="J420" s="116"/>
      <c r="K420" s="197"/>
    </row>
    <row r="421" spans="1:12" ht="10.15" customHeight="1" x14ac:dyDescent="0.2">
      <c r="A421" s="448"/>
      <c r="B421" s="343"/>
      <c r="C421" s="116">
        <v>40620</v>
      </c>
      <c r="D421" s="116" t="s">
        <v>90</v>
      </c>
      <c r="E421" s="77">
        <v>2593</v>
      </c>
      <c r="F421" s="116"/>
      <c r="G421" s="116"/>
      <c r="H421" s="448"/>
      <c r="I421" s="116"/>
      <c r="J421" s="116"/>
      <c r="K421" s="197"/>
    </row>
    <row r="422" spans="1:12" ht="10.15" customHeight="1" x14ac:dyDescent="0.2">
      <c r="A422" s="450"/>
      <c r="B422" s="343"/>
      <c r="C422" s="116">
        <v>41490</v>
      </c>
      <c r="D422" s="116" t="s">
        <v>89</v>
      </c>
      <c r="E422" s="77">
        <v>2687.38</v>
      </c>
      <c r="F422" s="116"/>
      <c r="G422" s="116"/>
      <c r="H422" s="450"/>
      <c r="I422" s="116"/>
      <c r="J422" s="116"/>
      <c r="K422" s="197"/>
    </row>
    <row r="423" spans="1:12" x14ac:dyDescent="0.2">
      <c r="A423" s="343" t="s">
        <v>1389</v>
      </c>
      <c r="B423" s="343" t="s">
        <v>1390</v>
      </c>
      <c r="C423" s="197">
        <v>39750</v>
      </c>
      <c r="D423" s="197" t="s">
        <v>88</v>
      </c>
      <c r="E423" s="77">
        <v>2498.62</v>
      </c>
      <c r="F423" s="197"/>
      <c r="G423" s="197"/>
      <c r="H423" s="444" t="s">
        <v>27</v>
      </c>
      <c r="I423" s="197"/>
      <c r="J423" s="197"/>
      <c r="K423" s="197"/>
    </row>
    <row r="424" spans="1:12" ht="10.15" customHeight="1" x14ac:dyDescent="0.2">
      <c r="A424" s="343"/>
      <c r="B424" s="343"/>
      <c r="C424" s="197">
        <v>40620</v>
      </c>
      <c r="D424" s="197" t="s">
        <v>90</v>
      </c>
      <c r="E424" s="77">
        <v>2593</v>
      </c>
      <c r="F424" s="197"/>
      <c r="G424" s="197"/>
      <c r="H424" s="445" t="s">
        <v>27</v>
      </c>
      <c r="I424" s="197"/>
      <c r="J424" s="197"/>
      <c r="K424" s="197"/>
    </row>
    <row r="425" spans="1:12" ht="10.15" customHeight="1" x14ac:dyDescent="0.2">
      <c r="A425" s="343"/>
      <c r="B425" s="343"/>
      <c r="C425" s="197">
        <v>41490</v>
      </c>
      <c r="D425" s="197" t="s">
        <v>89</v>
      </c>
      <c r="E425" s="77">
        <v>2687.38</v>
      </c>
      <c r="F425" s="197"/>
      <c r="G425" s="197"/>
      <c r="H425" s="446" t="s">
        <v>27</v>
      </c>
      <c r="I425" s="197"/>
      <c r="J425" s="197"/>
      <c r="K425" s="197"/>
    </row>
    <row r="426" spans="1:12" x14ac:dyDescent="0.2">
      <c r="A426" s="343" t="s">
        <v>1391</v>
      </c>
      <c r="B426" s="343" t="s">
        <v>18</v>
      </c>
      <c r="C426" s="116">
        <v>39750</v>
      </c>
      <c r="D426" s="116" t="s">
        <v>88</v>
      </c>
      <c r="E426" s="77">
        <v>2498.62</v>
      </c>
      <c r="F426" s="116"/>
      <c r="G426" s="116"/>
      <c r="H426" s="444" t="s">
        <v>27</v>
      </c>
      <c r="I426" s="116"/>
      <c r="J426" s="116"/>
      <c r="K426" s="197"/>
    </row>
    <row r="427" spans="1:12" ht="10.15" customHeight="1" x14ac:dyDescent="0.2">
      <c r="A427" s="343"/>
      <c r="B427" s="343"/>
      <c r="C427" s="116">
        <v>40620</v>
      </c>
      <c r="D427" s="116" t="s">
        <v>90</v>
      </c>
      <c r="E427" s="77">
        <v>2593</v>
      </c>
      <c r="F427" s="116"/>
      <c r="G427" s="116"/>
      <c r="H427" s="445" t="s">
        <v>27</v>
      </c>
      <c r="I427" s="116"/>
      <c r="J427" s="116"/>
      <c r="K427" s="197"/>
    </row>
    <row r="428" spans="1:12" ht="10.15" customHeight="1" x14ac:dyDescent="0.2">
      <c r="A428" s="343"/>
      <c r="B428" s="343"/>
      <c r="C428" s="116">
        <v>41490</v>
      </c>
      <c r="D428" s="116" t="s">
        <v>89</v>
      </c>
      <c r="E428" s="77">
        <v>2687.38</v>
      </c>
      <c r="F428" s="116"/>
      <c r="G428" s="116"/>
      <c r="H428" s="446" t="s">
        <v>27</v>
      </c>
      <c r="I428" s="116"/>
      <c r="J428" s="116"/>
      <c r="K428" s="197"/>
    </row>
    <row r="429" spans="1:12" s="73" customFormat="1" ht="22.5" customHeight="1" x14ac:dyDescent="0.2">
      <c r="A429" s="457" t="s">
        <v>94</v>
      </c>
      <c r="B429" s="490"/>
      <c r="C429" s="490"/>
      <c r="D429" s="490"/>
      <c r="E429" s="490"/>
      <c r="F429" s="490"/>
      <c r="G429" s="490"/>
      <c r="H429" s="490"/>
      <c r="I429" s="490"/>
      <c r="J429" s="490"/>
      <c r="K429" s="491"/>
      <c r="L429" s="200"/>
    </row>
    <row r="430" spans="1:12" s="73" customFormat="1" x14ac:dyDescent="0.2">
      <c r="A430" s="454" t="s">
        <v>316</v>
      </c>
      <c r="B430" s="488"/>
      <c r="C430" s="488"/>
      <c r="D430" s="488"/>
      <c r="E430" s="488"/>
      <c r="F430" s="488"/>
      <c r="G430" s="488"/>
      <c r="H430" s="488"/>
      <c r="I430" s="488"/>
      <c r="J430" s="488"/>
      <c r="K430" s="489"/>
      <c r="L430" s="200"/>
    </row>
    <row r="431" spans="1:12" s="73" customFormat="1" ht="22.5" customHeight="1" x14ac:dyDescent="0.2">
      <c r="A431" s="454" t="s">
        <v>1271</v>
      </c>
      <c r="B431" s="488"/>
      <c r="C431" s="488"/>
      <c r="D431" s="488"/>
      <c r="E431" s="488"/>
      <c r="F431" s="488"/>
      <c r="G431" s="488"/>
      <c r="H431" s="488"/>
      <c r="I431" s="488"/>
      <c r="J431" s="488"/>
      <c r="K431" s="489"/>
      <c r="L431" s="200"/>
    </row>
    <row r="432" spans="1:12" s="73" customFormat="1" x14ac:dyDescent="0.2">
      <c r="A432" s="454" t="s">
        <v>1387</v>
      </c>
      <c r="B432" s="488"/>
      <c r="C432" s="488"/>
      <c r="D432" s="488"/>
      <c r="E432" s="488"/>
      <c r="F432" s="488"/>
      <c r="G432" s="488"/>
      <c r="H432" s="488"/>
      <c r="I432" s="488"/>
      <c r="J432" s="488"/>
      <c r="K432" s="489"/>
      <c r="L432" s="200"/>
    </row>
    <row r="433" spans="1:12" s="73" customFormat="1" ht="22.5" customHeight="1" x14ac:dyDescent="0.2">
      <c r="A433" s="454" t="s">
        <v>1392</v>
      </c>
      <c r="B433" s="488"/>
      <c r="C433" s="488"/>
      <c r="D433" s="488"/>
      <c r="E433" s="488"/>
      <c r="F433" s="488"/>
      <c r="G433" s="488"/>
      <c r="H433" s="488"/>
      <c r="I433" s="488"/>
      <c r="J433" s="488"/>
      <c r="K433" s="489"/>
      <c r="L433" s="200"/>
    </row>
    <row r="434" spans="1:12" s="73" customFormat="1" ht="22.5" customHeight="1" x14ac:dyDescent="0.2">
      <c r="A434" s="451" t="s">
        <v>1393</v>
      </c>
      <c r="B434" s="486"/>
      <c r="C434" s="486"/>
      <c r="D434" s="486"/>
      <c r="E434" s="486"/>
      <c r="F434" s="486"/>
      <c r="G434" s="486"/>
      <c r="H434" s="486"/>
      <c r="I434" s="486"/>
      <c r="J434" s="486"/>
      <c r="K434" s="487"/>
      <c r="L434" s="200"/>
    </row>
  </sheetData>
  <mergeCells count="322">
    <mergeCell ref="A433:K433"/>
    <mergeCell ref="A434:K434"/>
    <mergeCell ref="H330:H332"/>
    <mergeCell ref="A361:A363"/>
    <mergeCell ref="B361:B363"/>
    <mergeCell ref="H361:H363"/>
    <mergeCell ref="A392:A394"/>
    <mergeCell ref="B392:B394"/>
    <mergeCell ref="H392:H394"/>
    <mergeCell ref="A338:K338"/>
    <mergeCell ref="A339:K339"/>
    <mergeCell ref="A369:K369"/>
    <mergeCell ref="A370:K370"/>
    <mergeCell ref="A429:K429"/>
    <mergeCell ref="A430:K430"/>
    <mergeCell ref="A431:K431"/>
    <mergeCell ref="A432:K432"/>
    <mergeCell ref="B420:B422"/>
    <mergeCell ref="A426:A428"/>
    <mergeCell ref="B426:B428"/>
    <mergeCell ref="H426:H428"/>
    <mergeCell ref="A408:A422"/>
    <mergeCell ref="B408:B410"/>
    <mergeCell ref="H408:H410"/>
    <mergeCell ref="A268:A270"/>
    <mergeCell ref="B268:B270"/>
    <mergeCell ref="H268:H270"/>
    <mergeCell ref="A299:A301"/>
    <mergeCell ref="B299:B301"/>
    <mergeCell ref="H299:H301"/>
    <mergeCell ref="A245:K245"/>
    <mergeCell ref="A246:K246"/>
    <mergeCell ref="A276:K276"/>
    <mergeCell ref="A277:K277"/>
    <mergeCell ref="A274:K274"/>
    <mergeCell ref="A275:K275"/>
    <mergeCell ref="A278:K278"/>
    <mergeCell ref="A279:K279"/>
    <mergeCell ref="A281:K281"/>
    <mergeCell ref="A282:K282"/>
    <mergeCell ref="B265:B267"/>
    <mergeCell ref="A271:A273"/>
    <mergeCell ref="B271:B273"/>
    <mergeCell ref="H271:H273"/>
    <mergeCell ref="A253:A267"/>
    <mergeCell ref="B253:B255"/>
    <mergeCell ref="H253:H255"/>
    <mergeCell ref="B256:B258"/>
    <mergeCell ref="A175:A177"/>
    <mergeCell ref="B175:B177"/>
    <mergeCell ref="H175:H177"/>
    <mergeCell ref="A206:A208"/>
    <mergeCell ref="B206:B208"/>
    <mergeCell ref="H206:H208"/>
    <mergeCell ref="A152:K152"/>
    <mergeCell ref="A153:K153"/>
    <mergeCell ref="A183:K183"/>
    <mergeCell ref="A184:K184"/>
    <mergeCell ref="A181:K181"/>
    <mergeCell ref="A182:K182"/>
    <mergeCell ref="A185:K185"/>
    <mergeCell ref="A186:K186"/>
    <mergeCell ref="A188:K188"/>
    <mergeCell ref="A189:K189"/>
    <mergeCell ref="B172:B174"/>
    <mergeCell ref="A178:A180"/>
    <mergeCell ref="B178:B180"/>
    <mergeCell ref="H178:H180"/>
    <mergeCell ref="A160:A174"/>
    <mergeCell ref="B160:B162"/>
    <mergeCell ref="H160:H162"/>
    <mergeCell ref="B163:B165"/>
    <mergeCell ref="A82:A84"/>
    <mergeCell ref="B82:B84"/>
    <mergeCell ref="H82:H84"/>
    <mergeCell ref="A113:A115"/>
    <mergeCell ref="B113:B115"/>
    <mergeCell ref="H113:H115"/>
    <mergeCell ref="A59:K59"/>
    <mergeCell ref="A60:K60"/>
    <mergeCell ref="A89:K89"/>
    <mergeCell ref="A90:K90"/>
    <mergeCell ref="A88:K88"/>
    <mergeCell ref="A91:K91"/>
    <mergeCell ref="A92:K92"/>
    <mergeCell ref="A93:K93"/>
    <mergeCell ref="A95:K95"/>
    <mergeCell ref="A96:K96"/>
    <mergeCell ref="B79:B81"/>
    <mergeCell ref="A85:A87"/>
    <mergeCell ref="B85:B87"/>
    <mergeCell ref="H85:H87"/>
    <mergeCell ref="A67:A81"/>
    <mergeCell ref="B67:B69"/>
    <mergeCell ref="H67:H69"/>
    <mergeCell ref="B70:B72"/>
    <mergeCell ref="B411:B413"/>
    <mergeCell ref="H411:H416"/>
    <mergeCell ref="B414:B416"/>
    <mergeCell ref="B417:B419"/>
    <mergeCell ref="H417:H422"/>
    <mergeCell ref="A423:A425"/>
    <mergeCell ref="B423:B425"/>
    <mergeCell ref="H423:H425"/>
    <mergeCell ref="A398:K398"/>
    <mergeCell ref="A399:K399"/>
    <mergeCell ref="A402:K402"/>
    <mergeCell ref="A403:K403"/>
    <mergeCell ref="A405:K405"/>
    <mergeCell ref="A406:K406"/>
    <mergeCell ref="A400:K400"/>
    <mergeCell ref="A401:K401"/>
    <mergeCell ref="B389:B391"/>
    <mergeCell ref="A395:A397"/>
    <mergeCell ref="B395:B397"/>
    <mergeCell ref="H395:H397"/>
    <mergeCell ref="A377:A391"/>
    <mergeCell ref="B377:B379"/>
    <mergeCell ref="H377:H379"/>
    <mergeCell ref="B380:B382"/>
    <mergeCell ref="H380:H385"/>
    <mergeCell ref="B383:B385"/>
    <mergeCell ref="B386:B388"/>
    <mergeCell ref="H386:H391"/>
    <mergeCell ref="A367:K367"/>
    <mergeCell ref="A368:K368"/>
    <mergeCell ref="A371:K371"/>
    <mergeCell ref="A372:K372"/>
    <mergeCell ref="A374:K374"/>
    <mergeCell ref="A375:K375"/>
    <mergeCell ref="B358:B360"/>
    <mergeCell ref="A364:A366"/>
    <mergeCell ref="B364:B366"/>
    <mergeCell ref="H364:H366"/>
    <mergeCell ref="A346:A360"/>
    <mergeCell ref="B346:B348"/>
    <mergeCell ref="H346:H348"/>
    <mergeCell ref="B349:B351"/>
    <mergeCell ref="H349:H354"/>
    <mergeCell ref="B352:B354"/>
    <mergeCell ref="B355:B357"/>
    <mergeCell ref="H355:H360"/>
    <mergeCell ref="A336:K336"/>
    <mergeCell ref="A337:K337"/>
    <mergeCell ref="A340:K340"/>
    <mergeCell ref="A341:K341"/>
    <mergeCell ref="A343:K343"/>
    <mergeCell ref="A344:K344"/>
    <mergeCell ref="B327:B329"/>
    <mergeCell ref="A333:A335"/>
    <mergeCell ref="B333:B335"/>
    <mergeCell ref="H333:H335"/>
    <mergeCell ref="A315:A329"/>
    <mergeCell ref="B315:B317"/>
    <mergeCell ref="H315:H317"/>
    <mergeCell ref="B318:B320"/>
    <mergeCell ref="H318:H323"/>
    <mergeCell ref="B321:B323"/>
    <mergeCell ref="B324:B326"/>
    <mergeCell ref="H324:H329"/>
    <mergeCell ref="A330:A332"/>
    <mergeCell ref="B330:B332"/>
    <mergeCell ref="A305:K305"/>
    <mergeCell ref="A306:K306"/>
    <mergeCell ref="A309:K309"/>
    <mergeCell ref="A310:K310"/>
    <mergeCell ref="A312:K312"/>
    <mergeCell ref="A313:K313"/>
    <mergeCell ref="B296:B298"/>
    <mergeCell ref="A302:A304"/>
    <mergeCell ref="B302:B304"/>
    <mergeCell ref="H302:H304"/>
    <mergeCell ref="A284:A298"/>
    <mergeCell ref="B284:B286"/>
    <mergeCell ref="H284:H286"/>
    <mergeCell ref="B287:B289"/>
    <mergeCell ref="H287:H292"/>
    <mergeCell ref="B290:B292"/>
    <mergeCell ref="B293:B295"/>
    <mergeCell ref="H293:H298"/>
    <mergeCell ref="A307:K307"/>
    <mergeCell ref="A308:K308"/>
    <mergeCell ref="H256:H261"/>
    <mergeCell ref="B259:B261"/>
    <mergeCell ref="B262:B264"/>
    <mergeCell ref="H262:H267"/>
    <mergeCell ref="A243:K243"/>
    <mergeCell ref="A244:K244"/>
    <mergeCell ref="A247:K247"/>
    <mergeCell ref="A248:K248"/>
    <mergeCell ref="A250:K250"/>
    <mergeCell ref="A251:K251"/>
    <mergeCell ref="B234:B236"/>
    <mergeCell ref="A240:A242"/>
    <mergeCell ref="B240:B242"/>
    <mergeCell ref="H240:H242"/>
    <mergeCell ref="A222:A236"/>
    <mergeCell ref="B222:B224"/>
    <mergeCell ref="H222:H224"/>
    <mergeCell ref="B225:B227"/>
    <mergeCell ref="H225:H230"/>
    <mergeCell ref="B228:B230"/>
    <mergeCell ref="B231:B233"/>
    <mergeCell ref="H231:H236"/>
    <mergeCell ref="A237:A239"/>
    <mergeCell ref="B237:B239"/>
    <mergeCell ref="H237:H239"/>
    <mergeCell ref="A212:K212"/>
    <mergeCell ref="A213:K213"/>
    <mergeCell ref="A216:K216"/>
    <mergeCell ref="A217:K217"/>
    <mergeCell ref="A219:K219"/>
    <mergeCell ref="A220:K220"/>
    <mergeCell ref="B203:B205"/>
    <mergeCell ref="A209:A211"/>
    <mergeCell ref="B209:B211"/>
    <mergeCell ref="H209:H211"/>
    <mergeCell ref="A191:A205"/>
    <mergeCell ref="B191:B193"/>
    <mergeCell ref="H191:H193"/>
    <mergeCell ref="B194:B196"/>
    <mergeCell ref="H194:H199"/>
    <mergeCell ref="B197:B199"/>
    <mergeCell ref="B200:B202"/>
    <mergeCell ref="H200:H205"/>
    <mergeCell ref="A214:K214"/>
    <mergeCell ref="A215:K215"/>
    <mergeCell ref="H163:H168"/>
    <mergeCell ref="B166:B168"/>
    <mergeCell ref="B169:B171"/>
    <mergeCell ref="H169:H174"/>
    <mergeCell ref="A150:K150"/>
    <mergeCell ref="A151:K151"/>
    <mergeCell ref="A154:K154"/>
    <mergeCell ref="A155:K155"/>
    <mergeCell ref="A157:K157"/>
    <mergeCell ref="A158:K158"/>
    <mergeCell ref="B141:B143"/>
    <mergeCell ref="A147:A149"/>
    <mergeCell ref="B147:B149"/>
    <mergeCell ref="H147:H149"/>
    <mergeCell ref="A129:A143"/>
    <mergeCell ref="B129:B131"/>
    <mergeCell ref="H129:H131"/>
    <mergeCell ref="B132:B134"/>
    <mergeCell ref="H132:H137"/>
    <mergeCell ref="B135:B137"/>
    <mergeCell ref="B138:B140"/>
    <mergeCell ref="H138:H143"/>
    <mergeCell ref="A144:A146"/>
    <mergeCell ref="B144:B146"/>
    <mergeCell ref="H144:H146"/>
    <mergeCell ref="A119:K119"/>
    <mergeCell ref="A122:K122"/>
    <mergeCell ref="A123:K123"/>
    <mergeCell ref="A124:K124"/>
    <mergeCell ref="A126:K126"/>
    <mergeCell ref="A127:K127"/>
    <mergeCell ref="B110:B112"/>
    <mergeCell ref="A116:A118"/>
    <mergeCell ref="B116:B118"/>
    <mergeCell ref="H116:H118"/>
    <mergeCell ref="A98:A112"/>
    <mergeCell ref="B98:B100"/>
    <mergeCell ref="H98:H100"/>
    <mergeCell ref="B101:B103"/>
    <mergeCell ref="H101:H106"/>
    <mergeCell ref="B104:B106"/>
    <mergeCell ref="B107:B109"/>
    <mergeCell ref="H107:H112"/>
    <mergeCell ref="A120:K120"/>
    <mergeCell ref="A121:K121"/>
    <mergeCell ref="H70:H75"/>
    <mergeCell ref="B73:B75"/>
    <mergeCell ref="B76:B78"/>
    <mergeCell ref="H76:H81"/>
    <mergeCell ref="A57:K57"/>
    <mergeCell ref="A58:K58"/>
    <mergeCell ref="A61:K61"/>
    <mergeCell ref="A62:K62"/>
    <mergeCell ref="A64:K64"/>
    <mergeCell ref="A65:K65"/>
    <mergeCell ref="B48:B50"/>
    <mergeCell ref="A54:A56"/>
    <mergeCell ref="B54:B56"/>
    <mergeCell ref="H54:H56"/>
    <mergeCell ref="A36:A50"/>
    <mergeCell ref="B36:B38"/>
    <mergeCell ref="H36:H38"/>
    <mergeCell ref="B39:B41"/>
    <mergeCell ref="H39:H44"/>
    <mergeCell ref="B42:B44"/>
    <mergeCell ref="B45:B47"/>
    <mergeCell ref="H45:H50"/>
    <mergeCell ref="A51:A53"/>
    <mergeCell ref="B51:B53"/>
    <mergeCell ref="H51:H53"/>
    <mergeCell ref="A27:K27"/>
    <mergeCell ref="A28:K28"/>
    <mergeCell ref="A31:K31"/>
    <mergeCell ref="A33:K33"/>
    <mergeCell ref="A34:K34"/>
    <mergeCell ref="B14:B16"/>
    <mergeCell ref="H14:H19"/>
    <mergeCell ref="B17:B19"/>
    <mergeCell ref="A23:A25"/>
    <mergeCell ref="B23:B25"/>
    <mergeCell ref="H23:H25"/>
    <mergeCell ref="A20:A22"/>
    <mergeCell ref="B20:B22"/>
    <mergeCell ref="H20:H22"/>
    <mergeCell ref="A30:K30"/>
    <mergeCell ref="A29:K29"/>
    <mergeCell ref="A2:K2"/>
    <mergeCell ref="A3:K3"/>
    <mergeCell ref="A5:A19"/>
    <mergeCell ref="B5:B7"/>
    <mergeCell ref="H5:H7"/>
    <mergeCell ref="B8:B10"/>
    <mergeCell ref="H8:H13"/>
    <mergeCell ref="B11:B13"/>
    <mergeCell ref="A26:K26"/>
  </mergeCells>
  <pageMargins left="0.75" right="0.75" top="1" bottom="1" header="0.5" footer="0.5"/>
  <pageSetup orientation="portrait" r:id="rId1"/>
  <headerFooter alignWithMargins="0">
    <oddHeader>&amp;C&amp;"arial,Bold"&amp;10&amp;K3E8430Nokia Internal Use Only</oddHeader>
    <oddFooter>&amp;C&amp;"arial,Bold"&amp;10&amp;K3E8430Nokia Internal Use Only</oddFooter>
    <evenHeader>&amp;C&amp;"arial,Bold"&amp;10&amp;K3E8430Nokia Internal Use Only</evenHeader>
    <evenFooter>&amp;C&amp;"arial,Bold"&amp;10&amp;K3E8430Nokia Internal Use Only</evenFooter>
    <firstHeader>&amp;C&amp;"arial,Bold"&amp;10&amp;K3E8430Nokia Internal Use Only</firstHeader>
    <firstFooter>&amp;C&amp;"arial,Bold"&amp;10&amp;K3E8430Nokia Internal Use Only</first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256"/>
  <sheetViews>
    <sheetView workbookViewId="0">
      <selection sqref="A1:XFD1048576"/>
    </sheetView>
  </sheetViews>
  <sheetFormatPr defaultRowHeight="9" x14ac:dyDescent="0.15"/>
  <cols>
    <col min="1" max="1" width="10.5703125" style="90" customWidth="1"/>
    <col min="2" max="2" width="5.28515625" style="90" customWidth="1"/>
    <col min="3" max="3" width="10.5703125" style="90" customWidth="1"/>
    <col min="4" max="4" width="6" style="90" customWidth="1"/>
    <col min="5" max="22" width="4.85546875" style="90" customWidth="1"/>
    <col min="23" max="252" width="9.140625" style="90"/>
    <col min="253" max="253" width="5.85546875" style="90" customWidth="1"/>
    <col min="254" max="254" width="6.85546875" style="90" customWidth="1"/>
    <col min="255" max="255" width="5" style="90" customWidth="1"/>
    <col min="256" max="256" width="5.85546875" style="90" customWidth="1"/>
    <col min="257" max="257" width="6.85546875" style="90" customWidth="1"/>
    <col min="258" max="258" width="5" style="90" customWidth="1"/>
    <col min="259" max="259" width="5.85546875" style="90" customWidth="1"/>
    <col min="260" max="260" width="6.85546875" style="90" customWidth="1"/>
    <col min="261" max="261" width="5" style="90" customWidth="1"/>
    <col min="262" max="262" width="5.85546875" style="90" customWidth="1"/>
    <col min="263" max="263" width="6.85546875" style="90" customWidth="1"/>
    <col min="264" max="264" width="5" style="90" customWidth="1"/>
    <col min="265" max="265" width="5.85546875" style="90" customWidth="1"/>
    <col min="266" max="266" width="6.85546875" style="90" customWidth="1"/>
    <col min="267" max="267" width="5" style="90" customWidth="1"/>
    <col min="268" max="508" width="9.140625" style="90"/>
    <col min="509" max="509" width="5.85546875" style="90" customWidth="1"/>
    <col min="510" max="510" width="6.85546875" style="90" customWidth="1"/>
    <col min="511" max="511" width="5" style="90" customWidth="1"/>
    <col min="512" max="512" width="5.85546875" style="90" customWidth="1"/>
    <col min="513" max="513" width="6.85546875" style="90" customWidth="1"/>
    <col min="514" max="514" width="5" style="90" customWidth="1"/>
    <col min="515" max="515" width="5.85546875" style="90" customWidth="1"/>
    <col min="516" max="516" width="6.85546875" style="90" customWidth="1"/>
    <col min="517" max="517" width="5" style="90" customWidth="1"/>
    <col min="518" max="518" width="5.85546875" style="90" customWidth="1"/>
    <col min="519" max="519" width="6.85546875" style="90" customWidth="1"/>
    <col min="520" max="520" width="5" style="90" customWidth="1"/>
    <col min="521" max="521" width="5.85546875" style="90" customWidth="1"/>
    <col min="522" max="522" width="6.85546875" style="90" customWidth="1"/>
    <col min="523" max="523" width="5" style="90" customWidth="1"/>
    <col min="524" max="764" width="9.140625" style="90"/>
    <col min="765" max="765" width="5.85546875" style="90" customWidth="1"/>
    <col min="766" max="766" width="6.85546875" style="90" customWidth="1"/>
    <col min="767" max="767" width="5" style="90" customWidth="1"/>
    <col min="768" max="768" width="5.85546875" style="90" customWidth="1"/>
    <col min="769" max="769" width="6.85546875" style="90" customWidth="1"/>
    <col min="770" max="770" width="5" style="90" customWidth="1"/>
    <col min="771" max="771" width="5.85546875" style="90" customWidth="1"/>
    <col min="772" max="772" width="6.85546875" style="90" customWidth="1"/>
    <col min="773" max="773" width="5" style="90" customWidth="1"/>
    <col min="774" max="774" width="5.85546875" style="90" customWidth="1"/>
    <col min="775" max="775" width="6.85546875" style="90" customWidth="1"/>
    <col min="776" max="776" width="5" style="90" customWidth="1"/>
    <col min="777" max="777" width="5.85546875" style="90" customWidth="1"/>
    <col min="778" max="778" width="6.85546875" style="90" customWidth="1"/>
    <col min="779" max="779" width="5" style="90" customWidth="1"/>
    <col min="780" max="1020" width="9.140625" style="90"/>
    <col min="1021" max="1021" width="5.85546875" style="90" customWidth="1"/>
    <col min="1022" max="1022" width="6.85546875" style="90" customWidth="1"/>
    <col min="1023" max="1023" width="5" style="90" customWidth="1"/>
    <col min="1024" max="1024" width="5.85546875" style="90" customWidth="1"/>
    <col min="1025" max="1025" width="6.85546875" style="90" customWidth="1"/>
    <col min="1026" max="1026" width="5" style="90" customWidth="1"/>
    <col min="1027" max="1027" width="5.85546875" style="90" customWidth="1"/>
    <col min="1028" max="1028" width="6.85546875" style="90" customWidth="1"/>
    <col min="1029" max="1029" width="5" style="90" customWidth="1"/>
    <col min="1030" max="1030" width="5.85546875" style="90" customWidth="1"/>
    <col min="1031" max="1031" width="6.85546875" style="90" customWidth="1"/>
    <col min="1032" max="1032" width="5" style="90" customWidth="1"/>
    <col min="1033" max="1033" width="5.85546875" style="90" customWidth="1"/>
    <col min="1034" max="1034" width="6.85546875" style="90" customWidth="1"/>
    <col min="1035" max="1035" width="5" style="90" customWidth="1"/>
    <col min="1036" max="1276" width="9.140625" style="90"/>
    <col min="1277" max="1277" width="5.85546875" style="90" customWidth="1"/>
    <col min="1278" max="1278" width="6.85546875" style="90" customWidth="1"/>
    <col min="1279" max="1279" width="5" style="90" customWidth="1"/>
    <col min="1280" max="1280" width="5.85546875" style="90" customWidth="1"/>
    <col min="1281" max="1281" width="6.85546875" style="90" customWidth="1"/>
    <col min="1282" max="1282" width="5" style="90" customWidth="1"/>
    <col min="1283" max="1283" width="5.85546875" style="90" customWidth="1"/>
    <col min="1284" max="1284" width="6.85546875" style="90" customWidth="1"/>
    <col min="1285" max="1285" width="5" style="90" customWidth="1"/>
    <col min="1286" max="1286" width="5.85546875" style="90" customWidth="1"/>
    <col min="1287" max="1287" width="6.85546875" style="90" customWidth="1"/>
    <col min="1288" max="1288" width="5" style="90" customWidth="1"/>
    <col min="1289" max="1289" width="5.85546875" style="90" customWidth="1"/>
    <col min="1290" max="1290" width="6.85546875" style="90" customWidth="1"/>
    <col min="1291" max="1291" width="5" style="90" customWidth="1"/>
    <col min="1292" max="1532" width="9.140625" style="90"/>
    <col min="1533" max="1533" width="5.85546875" style="90" customWidth="1"/>
    <col min="1534" max="1534" width="6.85546875" style="90" customWidth="1"/>
    <col min="1535" max="1535" width="5" style="90" customWidth="1"/>
    <col min="1536" max="1536" width="5.85546875" style="90" customWidth="1"/>
    <col min="1537" max="1537" width="6.85546875" style="90" customWidth="1"/>
    <col min="1538" max="1538" width="5" style="90" customWidth="1"/>
    <col min="1539" max="1539" width="5.85546875" style="90" customWidth="1"/>
    <col min="1540" max="1540" width="6.85546875" style="90" customWidth="1"/>
    <col min="1541" max="1541" width="5" style="90" customWidth="1"/>
    <col min="1542" max="1542" width="5.85546875" style="90" customWidth="1"/>
    <col min="1543" max="1543" width="6.85546875" style="90" customWidth="1"/>
    <col min="1544" max="1544" width="5" style="90" customWidth="1"/>
    <col min="1545" max="1545" width="5.85546875" style="90" customWidth="1"/>
    <col min="1546" max="1546" width="6.85546875" style="90" customWidth="1"/>
    <col min="1547" max="1547" width="5" style="90" customWidth="1"/>
    <col min="1548" max="1788" width="9.140625" style="90"/>
    <col min="1789" max="1789" width="5.85546875" style="90" customWidth="1"/>
    <col min="1790" max="1790" width="6.85546875" style="90" customWidth="1"/>
    <col min="1791" max="1791" width="5" style="90" customWidth="1"/>
    <col min="1792" max="1792" width="5.85546875" style="90" customWidth="1"/>
    <col min="1793" max="1793" width="6.85546875" style="90" customWidth="1"/>
    <col min="1794" max="1794" width="5" style="90" customWidth="1"/>
    <col min="1795" max="1795" width="5.85546875" style="90" customWidth="1"/>
    <col min="1796" max="1796" width="6.85546875" style="90" customWidth="1"/>
    <col min="1797" max="1797" width="5" style="90" customWidth="1"/>
    <col min="1798" max="1798" width="5.85546875" style="90" customWidth="1"/>
    <col min="1799" max="1799" width="6.85546875" style="90" customWidth="1"/>
    <col min="1800" max="1800" width="5" style="90" customWidth="1"/>
    <col min="1801" max="1801" width="5.85546875" style="90" customWidth="1"/>
    <col min="1802" max="1802" width="6.85546875" style="90" customWidth="1"/>
    <col min="1803" max="1803" width="5" style="90" customWidth="1"/>
    <col min="1804" max="2044" width="9.140625" style="90"/>
    <col min="2045" max="2045" width="5.85546875" style="90" customWidth="1"/>
    <col min="2046" max="2046" width="6.85546875" style="90" customWidth="1"/>
    <col min="2047" max="2047" width="5" style="90" customWidth="1"/>
    <col min="2048" max="2048" width="5.85546875" style="90" customWidth="1"/>
    <col min="2049" max="2049" width="6.85546875" style="90" customWidth="1"/>
    <col min="2050" max="2050" width="5" style="90" customWidth="1"/>
    <col min="2051" max="2051" width="5.85546875" style="90" customWidth="1"/>
    <col min="2052" max="2052" width="6.85546875" style="90" customWidth="1"/>
    <col min="2053" max="2053" width="5" style="90" customWidth="1"/>
    <col min="2054" max="2054" width="5.85546875" style="90" customWidth="1"/>
    <col min="2055" max="2055" width="6.85546875" style="90" customWidth="1"/>
    <col min="2056" max="2056" width="5" style="90" customWidth="1"/>
    <col min="2057" max="2057" width="5.85546875" style="90" customWidth="1"/>
    <col min="2058" max="2058" width="6.85546875" style="90" customWidth="1"/>
    <col min="2059" max="2059" width="5" style="90" customWidth="1"/>
    <col min="2060" max="2300" width="9.140625" style="90"/>
    <col min="2301" max="2301" width="5.85546875" style="90" customWidth="1"/>
    <col min="2302" max="2302" width="6.85546875" style="90" customWidth="1"/>
    <col min="2303" max="2303" width="5" style="90" customWidth="1"/>
    <col min="2304" max="2304" width="5.85546875" style="90" customWidth="1"/>
    <col min="2305" max="2305" width="6.85546875" style="90" customWidth="1"/>
    <col min="2306" max="2306" width="5" style="90" customWidth="1"/>
    <col min="2307" max="2307" width="5.85546875" style="90" customWidth="1"/>
    <col min="2308" max="2308" width="6.85546875" style="90" customWidth="1"/>
    <col min="2309" max="2309" width="5" style="90" customWidth="1"/>
    <col min="2310" max="2310" width="5.85546875" style="90" customWidth="1"/>
    <col min="2311" max="2311" width="6.85546875" style="90" customWidth="1"/>
    <col min="2312" max="2312" width="5" style="90" customWidth="1"/>
    <col min="2313" max="2313" width="5.85546875" style="90" customWidth="1"/>
    <col min="2314" max="2314" width="6.85546875" style="90" customWidth="1"/>
    <col min="2315" max="2315" width="5" style="90" customWidth="1"/>
    <col min="2316" max="2556" width="9.140625" style="90"/>
    <col min="2557" max="2557" width="5.85546875" style="90" customWidth="1"/>
    <col min="2558" max="2558" width="6.85546875" style="90" customWidth="1"/>
    <col min="2559" max="2559" width="5" style="90" customWidth="1"/>
    <col min="2560" max="2560" width="5.85546875" style="90" customWidth="1"/>
    <col min="2561" max="2561" width="6.85546875" style="90" customWidth="1"/>
    <col min="2562" max="2562" width="5" style="90" customWidth="1"/>
    <col min="2563" max="2563" width="5.85546875" style="90" customWidth="1"/>
    <col min="2564" max="2564" width="6.85546875" style="90" customWidth="1"/>
    <col min="2565" max="2565" width="5" style="90" customWidth="1"/>
    <col min="2566" max="2566" width="5.85546875" style="90" customWidth="1"/>
    <col min="2567" max="2567" width="6.85546875" style="90" customWidth="1"/>
    <col min="2568" max="2568" width="5" style="90" customWidth="1"/>
    <col min="2569" max="2569" width="5.85546875" style="90" customWidth="1"/>
    <col min="2570" max="2570" width="6.85546875" style="90" customWidth="1"/>
    <col min="2571" max="2571" width="5" style="90" customWidth="1"/>
    <col min="2572" max="2812" width="9.140625" style="90"/>
    <col min="2813" max="2813" width="5.85546875" style="90" customWidth="1"/>
    <col min="2814" max="2814" width="6.85546875" style="90" customWidth="1"/>
    <col min="2815" max="2815" width="5" style="90" customWidth="1"/>
    <col min="2816" max="2816" width="5.85546875" style="90" customWidth="1"/>
    <col min="2817" max="2817" width="6.85546875" style="90" customWidth="1"/>
    <col min="2818" max="2818" width="5" style="90" customWidth="1"/>
    <col min="2819" max="2819" width="5.85546875" style="90" customWidth="1"/>
    <col min="2820" max="2820" width="6.85546875" style="90" customWidth="1"/>
    <col min="2821" max="2821" width="5" style="90" customWidth="1"/>
    <col min="2822" max="2822" width="5.85546875" style="90" customWidth="1"/>
    <col min="2823" max="2823" width="6.85546875" style="90" customWidth="1"/>
    <col min="2824" max="2824" width="5" style="90" customWidth="1"/>
    <col min="2825" max="2825" width="5.85546875" style="90" customWidth="1"/>
    <col min="2826" max="2826" width="6.85546875" style="90" customWidth="1"/>
    <col min="2827" max="2827" width="5" style="90" customWidth="1"/>
    <col min="2828" max="3068" width="9.140625" style="90"/>
    <col min="3069" max="3069" width="5.85546875" style="90" customWidth="1"/>
    <col min="3070" max="3070" width="6.85546875" style="90" customWidth="1"/>
    <col min="3071" max="3071" width="5" style="90" customWidth="1"/>
    <col min="3072" max="3072" width="5.85546875" style="90" customWidth="1"/>
    <col min="3073" max="3073" width="6.85546875" style="90" customWidth="1"/>
    <col min="3074" max="3074" width="5" style="90" customWidth="1"/>
    <col min="3075" max="3075" width="5.85546875" style="90" customWidth="1"/>
    <col min="3076" max="3076" width="6.85546875" style="90" customWidth="1"/>
    <col min="3077" max="3077" width="5" style="90" customWidth="1"/>
    <col min="3078" max="3078" width="5.85546875" style="90" customWidth="1"/>
    <col min="3079" max="3079" width="6.85546875" style="90" customWidth="1"/>
    <col min="3080" max="3080" width="5" style="90" customWidth="1"/>
    <col min="3081" max="3081" width="5.85546875" style="90" customWidth="1"/>
    <col min="3082" max="3082" width="6.85546875" style="90" customWidth="1"/>
    <col min="3083" max="3083" width="5" style="90" customWidth="1"/>
    <col min="3084" max="3324" width="9.140625" style="90"/>
    <col min="3325" max="3325" width="5.85546875" style="90" customWidth="1"/>
    <col min="3326" max="3326" width="6.85546875" style="90" customWidth="1"/>
    <col min="3327" max="3327" width="5" style="90" customWidth="1"/>
    <col min="3328" max="3328" width="5.85546875" style="90" customWidth="1"/>
    <col min="3329" max="3329" width="6.85546875" style="90" customWidth="1"/>
    <col min="3330" max="3330" width="5" style="90" customWidth="1"/>
    <col min="3331" max="3331" width="5.85546875" style="90" customWidth="1"/>
    <col min="3332" max="3332" width="6.85546875" style="90" customWidth="1"/>
    <col min="3333" max="3333" width="5" style="90" customWidth="1"/>
    <col min="3334" max="3334" width="5.85546875" style="90" customWidth="1"/>
    <col min="3335" max="3335" width="6.85546875" style="90" customWidth="1"/>
    <col min="3336" max="3336" width="5" style="90" customWidth="1"/>
    <col min="3337" max="3337" width="5.85546875" style="90" customWidth="1"/>
    <col min="3338" max="3338" width="6.85546875" style="90" customWidth="1"/>
    <col min="3339" max="3339" width="5" style="90" customWidth="1"/>
    <col min="3340" max="3580" width="9.140625" style="90"/>
    <col min="3581" max="3581" width="5.85546875" style="90" customWidth="1"/>
    <col min="3582" max="3582" width="6.85546875" style="90" customWidth="1"/>
    <col min="3583" max="3583" width="5" style="90" customWidth="1"/>
    <col min="3584" max="3584" width="5.85546875" style="90" customWidth="1"/>
    <col min="3585" max="3585" width="6.85546875" style="90" customWidth="1"/>
    <col min="3586" max="3586" width="5" style="90" customWidth="1"/>
    <col min="3587" max="3587" width="5.85546875" style="90" customWidth="1"/>
    <col min="3588" max="3588" width="6.85546875" style="90" customWidth="1"/>
    <col min="3589" max="3589" width="5" style="90" customWidth="1"/>
    <col min="3590" max="3590" width="5.85546875" style="90" customWidth="1"/>
    <col min="3591" max="3591" width="6.85546875" style="90" customWidth="1"/>
    <col min="3592" max="3592" width="5" style="90" customWidth="1"/>
    <col min="3593" max="3593" width="5.85546875" style="90" customWidth="1"/>
    <col min="3594" max="3594" width="6.85546875" style="90" customWidth="1"/>
    <col min="3595" max="3595" width="5" style="90" customWidth="1"/>
    <col min="3596" max="3836" width="9.140625" style="90"/>
    <col min="3837" max="3837" width="5.85546875" style="90" customWidth="1"/>
    <col min="3838" max="3838" width="6.85546875" style="90" customWidth="1"/>
    <col min="3839" max="3839" width="5" style="90" customWidth="1"/>
    <col min="3840" max="3840" width="5.85546875" style="90" customWidth="1"/>
    <col min="3841" max="3841" width="6.85546875" style="90" customWidth="1"/>
    <col min="3842" max="3842" width="5" style="90" customWidth="1"/>
    <col min="3843" max="3843" width="5.85546875" style="90" customWidth="1"/>
    <col min="3844" max="3844" width="6.85546875" style="90" customWidth="1"/>
    <col min="3845" max="3845" width="5" style="90" customWidth="1"/>
    <col min="3846" max="3846" width="5.85546875" style="90" customWidth="1"/>
    <col min="3847" max="3847" width="6.85546875" style="90" customWidth="1"/>
    <col min="3848" max="3848" width="5" style="90" customWidth="1"/>
    <col min="3849" max="3849" width="5.85546875" style="90" customWidth="1"/>
    <col min="3850" max="3850" width="6.85546875" style="90" customWidth="1"/>
    <col min="3851" max="3851" width="5" style="90" customWidth="1"/>
    <col min="3852" max="4092" width="9.140625" style="90"/>
    <col min="4093" max="4093" width="5.85546875" style="90" customWidth="1"/>
    <col min="4094" max="4094" width="6.85546875" style="90" customWidth="1"/>
    <col min="4095" max="4095" width="5" style="90" customWidth="1"/>
    <col min="4096" max="4096" width="5.85546875" style="90" customWidth="1"/>
    <col min="4097" max="4097" width="6.85546875" style="90" customWidth="1"/>
    <col min="4098" max="4098" width="5" style="90" customWidth="1"/>
    <col min="4099" max="4099" width="5.85546875" style="90" customWidth="1"/>
    <col min="4100" max="4100" width="6.85546875" style="90" customWidth="1"/>
    <col min="4101" max="4101" width="5" style="90" customWidth="1"/>
    <col min="4102" max="4102" width="5.85546875" style="90" customWidth="1"/>
    <col min="4103" max="4103" width="6.85546875" style="90" customWidth="1"/>
    <col min="4104" max="4104" width="5" style="90" customWidth="1"/>
    <col min="4105" max="4105" width="5.85546875" style="90" customWidth="1"/>
    <col min="4106" max="4106" width="6.85546875" style="90" customWidth="1"/>
    <col min="4107" max="4107" width="5" style="90" customWidth="1"/>
    <col min="4108" max="4348" width="9.140625" style="90"/>
    <col min="4349" max="4349" width="5.85546875" style="90" customWidth="1"/>
    <col min="4350" max="4350" width="6.85546875" style="90" customWidth="1"/>
    <col min="4351" max="4351" width="5" style="90" customWidth="1"/>
    <col min="4352" max="4352" width="5.85546875" style="90" customWidth="1"/>
    <col min="4353" max="4353" width="6.85546875" style="90" customWidth="1"/>
    <col min="4354" max="4354" width="5" style="90" customWidth="1"/>
    <col min="4355" max="4355" width="5.85546875" style="90" customWidth="1"/>
    <col min="4356" max="4356" width="6.85546875" style="90" customWidth="1"/>
    <col min="4357" max="4357" width="5" style="90" customWidth="1"/>
    <col min="4358" max="4358" width="5.85546875" style="90" customWidth="1"/>
    <col min="4359" max="4359" width="6.85546875" style="90" customWidth="1"/>
    <col min="4360" max="4360" width="5" style="90" customWidth="1"/>
    <col min="4361" max="4361" width="5.85546875" style="90" customWidth="1"/>
    <col min="4362" max="4362" width="6.85546875" style="90" customWidth="1"/>
    <col min="4363" max="4363" width="5" style="90" customWidth="1"/>
    <col min="4364" max="4604" width="9.140625" style="90"/>
    <col min="4605" max="4605" width="5.85546875" style="90" customWidth="1"/>
    <col min="4606" max="4606" width="6.85546875" style="90" customWidth="1"/>
    <col min="4607" max="4607" width="5" style="90" customWidth="1"/>
    <col min="4608" max="4608" width="5.85546875" style="90" customWidth="1"/>
    <col min="4609" max="4609" width="6.85546875" style="90" customWidth="1"/>
    <col min="4610" max="4610" width="5" style="90" customWidth="1"/>
    <col min="4611" max="4611" width="5.85546875" style="90" customWidth="1"/>
    <col min="4612" max="4612" width="6.85546875" style="90" customWidth="1"/>
    <col min="4613" max="4613" width="5" style="90" customWidth="1"/>
    <col min="4614" max="4614" width="5.85546875" style="90" customWidth="1"/>
    <col min="4615" max="4615" width="6.85546875" style="90" customWidth="1"/>
    <col min="4616" max="4616" width="5" style="90" customWidth="1"/>
    <col min="4617" max="4617" width="5.85546875" style="90" customWidth="1"/>
    <col min="4618" max="4618" width="6.85546875" style="90" customWidth="1"/>
    <col min="4619" max="4619" width="5" style="90" customWidth="1"/>
    <col min="4620" max="4860" width="9.140625" style="90"/>
    <col min="4861" max="4861" width="5.85546875" style="90" customWidth="1"/>
    <col min="4862" max="4862" width="6.85546875" style="90" customWidth="1"/>
    <col min="4863" max="4863" width="5" style="90" customWidth="1"/>
    <col min="4864" max="4864" width="5.85546875" style="90" customWidth="1"/>
    <col min="4865" max="4865" width="6.85546875" style="90" customWidth="1"/>
    <col min="4866" max="4866" width="5" style="90" customWidth="1"/>
    <col min="4867" max="4867" width="5.85546875" style="90" customWidth="1"/>
    <col min="4868" max="4868" width="6.85546875" style="90" customWidth="1"/>
    <col min="4869" max="4869" width="5" style="90" customWidth="1"/>
    <col min="4870" max="4870" width="5.85546875" style="90" customWidth="1"/>
    <col min="4871" max="4871" width="6.85546875" style="90" customWidth="1"/>
    <col min="4872" max="4872" width="5" style="90" customWidth="1"/>
    <col min="4873" max="4873" width="5.85546875" style="90" customWidth="1"/>
    <col min="4874" max="4874" width="6.85546875" style="90" customWidth="1"/>
    <col min="4875" max="4875" width="5" style="90" customWidth="1"/>
    <col min="4876" max="5116" width="9.140625" style="90"/>
    <col min="5117" max="5117" width="5.85546875" style="90" customWidth="1"/>
    <col min="5118" max="5118" width="6.85546875" style="90" customWidth="1"/>
    <col min="5119" max="5119" width="5" style="90" customWidth="1"/>
    <col min="5120" max="5120" width="5.85546875" style="90" customWidth="1"/>
    <col min="5121" max="5121" width="6.85546875" style="90" customWidth="1"/>
    <col min="5122" max="5122" width="5" style="90" customWidth="1"/>
    <col min="5123" max="5123" width="5.85546875" style="90" customWidth="1"/>
    <col min="5124" max="5124" width="6.85546875" style="90" customWidth="1"/>
    <col min="5125" max="5125" width="5" style="90" customWidth="1"/>
    <col min="5126" max="5126" width="5.85546875" style="90" customWidth="1"/>
    <col min="5127" max="5127" width="6.85546875" style="90" customWidth="1"/>
    <col min="5128" max="5128" width="5" style="90" customWidth="1"/>
    <col min="5129" max="5129" width="5.85546875" style="90" customWidth="1"/>
    <col min="5130" max="5130" width="6.85546875" style="90" customWidth="1"/>
    <col min="5131" max="5131" width="5" style="90" customWidth="1"/>
    <col min="5132" max="5372" width="9.140625" style="90"/>
    <col min="5373" max="5373" width="5.85546875" style="90" customWidth="1"/>
    <col min="5374" max="5374" width="6.85546875" style="90" customWidth="1"/>
    <col min="5375" max="5375" width="5" style="90" customWidth="1"/>
    <col min="5376" max="5376" width="5.85546875" style="90" customWidth="1"/>
    <col min="5377" max="5377" width="6.85546875" style="90" customWidth="1"/>
    <col min="5378" max="5378" width="5" style="90" customWidth="1"/>
    <col min="5379" max="5379" width="5.85546875" style="90" customWidth="1"/>
    <col min="5380" max="5380" width="6.85546875" style="90" customWidth="1"/>
    <col min="5381" max="5381" width="5" style="90" customWidth="1"/>
    <col min="5382" max="5382" width="5.85546875" style="90" customWidth="1"/>
    <col min="5383" max="5383" width="6.85546875" style="90" customWidth="1"/>
    <col min="5384" max="5384" width="5" style="90" customWidth="1"/>
    <col min="5385" max="5385" width="5.85546875" style="90" customWidth="1"/>
    <col min="5386" max="5386" width="6.85546875" style="90" customWidth="1"/>
    <col min="5387" max="5387" width="5" style="90" customWidth="1"/>
    <col min="5388" max="5628" width="9.140625" style="90"/>
    <col min="5629" max="5629" width="5.85546875" style="90" customWidth="1"/>
    <col min="5630" max="5630" width="6.85546875" style="90" customWidth="1"/>
    <col min="5631" max="5631" width="5" style="90" customWidth="1"/>
    <col min="5632" max="5632" width="5.85546875" style="90" customWidth="1"/>
    <col min="5633" max="5633" width="6.85546875" style="90" customWidth="1"/>
    <col min="5634" max="5634" width="5" style="90" customWidth="1"/>
    <col min="5635" max="5635" width="5.85546875" style="90" customWidth="1"/>
    <col min="5636" max="5636" width="6.85546875" style="90" customWidth="1"/>
    <col min="5637" max="5637" width="5" style="90" customWidth="1"/>
    <col min="5638" max="5638" width="5.85546875" style="90" customWidth="1"/>
    <col min="5639" max="5639" width="6.85546875" style="90" customWidth="1"/>
    <col min="5640" max="5640" width="5" style="90" customWidth="1"/>
    <col min="5641" max="5641" width="5.85546875" style="90" customWidth="1"/>
    <col min="5642" max="5642" width="6.85546875" style="90" customWidth="1"/>
    <col min="5643" max="5643" width="5" style="90" customWidth="1"/>
    <col min="5644" max="5884" width="9.140625" style="90"/>
    <col min="5885" max="5885" width="5.85546875" style="90" customWidth="1"/>
    <col min="5886" max="5886" width="6.85546875" style="90" customWidth="1"/>
    <col min="5887" max="5887" width="5" style="90" customWidth="1"/>
    <col min="5888" max="5888" width="5.85546875" style="90" customWidth="1"/>
    <col min="5889" max="5889" width="6.85546875" style="90" customWidth="1"/>
    <col min="5890" max="5890" width="5" style="90" customWidth="1"/>
    <col min="5891" max="5891" width="5.85546875" style="90" customWidth="1"/>
    <col min="5892" max="5892" width="6.85546875" style="90" customWidth="1"/>
    <col min="5893" max="5893" width="5" style="90" customWidth="1"/>
    <col min="5894" max="5894" width="5.85546875" style="90" customWidth="1"/>
    <col min="5895" max="5895" width="6.85546875" style="90" customWidth="1"/>
    <col min="5896" max="5896" width="5" style="90" customWidth="1"/>
    <col min="5897" max="5897" width="5.85546875" style="90" customWidth="1"/>
    <col min="5898" max="5898" width="6.85546875" style="90" customWidth="1"/>
    <col min="5899" max="5899" width="5" style="90" customWidth="1"/>
    <col min="5900" max="6140" width="9.140625" style="90"/>
    <col min="6141" max="6141" width="5.85546875" style="90" customWidth="1"/>
    <col min="6142" max="6142" width="6.85546875" style="90" customWidth="1"/>
    <col min="6143" max="6143" width="5" style="90" customWidth="1"/>
    <col min="6144" max="6144" width="5.85546875" style="90" customWidth="1"/>
    <col min="6145" max="6145" width="6.85546875" style="90" customWidth="1"/>
    <col min="6146" max="6146" width="5" style="90" customWidth="1"/>
    <col min="6147" max="6147" width="5.85546875" style="90" customWidth="1"/>
    <col min="6148" max="6148" width="6.85546875" style="90" customWidth="1"/>
    <col min="6149" max="6149" width="5" style="90" customWidth="1"/>
    <col min="6150" max="6150" width="5.85546875" style="90" customWidth="1"/>
    <col min="6151" max="6151" width="6.85546875" style="90" customWidth="1"/>
    <col min="6152" max="6152" width="5" style="90" customWidth="1"/>
    <col min="6153" max="6153" width="5.85546875" style="90" customWidth="1"/>
    <col min="6154" max="6154" width="6.85546875" style="90" customWidth="1"/>
    <col min="6155" max="6155" width="5" style="90" customWidth="1"/>
    <col min="6156" max="6396" width="9.140625" style="90"/>
    <col min="6397" max="6397" width="5.85546875" style="90" customWidth="1"/>
    <col min="6398" max="6398" width="6.85546875" style="90" customWidth="1"/>
    <col min="6399" max="6399" width="5" style="90" customWidth="1"/>
    <col min="6400" max="6400" width="5.85546875" style="90" customWidth="1"/>
    <col min="6401" max="6401" width="6.85546875" style="90" customWidth="1"/>
    <col min="6402" max="6402" width="5" style="90" customWidth="1"/>
    <col min="6403" max="6403" width="5.85546875" style="90" customWidth="1"/>
    <col min="6404" max="6404" width="6.85546875" style="90" customWidth="1"/>
    <col min="6405" max="6405" width="5" style="90" customWidth="1"/>
    <col min="6406" max="6406" width="5.85546875" style="90" customWidth="1"/>
    <col min="6407" max="6407" width="6.85546875" style="90" customWidth="1"/>
    <col min="6408" max="6408" width="5" style="90" customWidth="1"/>
    <col min="6409" max="6409" width="5.85546875" style="90" customWidth="1"/>
    <col min="6410" max="6410" width="6.85546875" style="90" customWidth="1"/>
    <col min="6411" max="6411" width="5" style="90" customWidth="1"/>
    <col min="6412" max="6652" width="9.140625" style="90"/>
    <col min="6653" max="6653" width="5.85546875" style="90" customWidth="1"/>
    <col min="6654" max="6654" width="6.85546875" style="90" customWidth="1"/>
    <col min="6655" max="6655" width="5" style="90" customWidth="1"/>
    <col min="6656" max="6656" width="5.85546875" style="90" customWidth="1"/>
    <col min="6657" max="6657" width="6.85546875" style="90" customWidth="1"/>
    <col min="6658" max="6658" width="5" style="90" customWidth="1"/>
    <col min="6659" max="6659" width="5.85546875" style="90" customWidth="1"/>
    <col min="6660" max="6660" width="6.85546875" style="90" customWidth="1"/>
    <col min="6661" max="6661" width="5" style="90" customWidth="1"/>
    <col min="6662" max="6662" width="5.85546875" style="90" customWidth="1"/>
    <col min="6663" max="6663" width="6.85546875" style="90" customWidth="1"/>
    <col min="6664" max="6664" width="5" style="90" customWidth="1"/>
    <col min="6665" max="6665" width="5.85546875" style="90" customWidth="1"/>
    <col min="6666" max="6666" width="6.85546875" style="90" customWidth="1"/>
    <col min="6667" max="6667" width="5" style="90" customWidth="1"/>
    <col min="6668" max="6908" width="9.140625" style="90"/>
    <col min="6909" max="6909" width="5.85546875" style="90" customWidth="1"/>
    <col min="6910" max="6910" width="6.85546875" style="90" customWidth="1"/>
    <col min="6911" max="6911" width="5" style="90" customWidth="1"/>
    <col min="6912" max="6912" width="5.85546875" style="90" customWidth="1"/>
    <col min="6913" max="6913" width="6.85546875" style="90" customWidth="1"/>
    <col min="6914" max="6914" width="5" style="90" customWidth="1"/>
    <col min="6915" max="6915" width="5.85546875" style="90" customWidth="1"/>
    <col min="6916" max="6916" width="6.85546875" style="90" customWidth="1"/>
    <col min="6917" max="6917" width="5" style="90" customWidth="1"/>
    <col min="6918" max="6918" width="5.85546875" style="90" customWidth="1"/>
    <col min="6919" max="6919" width="6.85546875" style="90" customWidth="1"/>
    <col min="6920" max="6920" width="5" style="90" customWidth="1"/>
    <col min="6921" max="6921" width="5.85546875" style="90" customWidth="1"/>
    <col min="6922" max="6922" width="6.85546875" style="90" customWidth="1"/>
    <col min="6923" max="6923" width="5" style="90" customWidth="1"/>
    <col min="6924" max="7164" width="9.140625" style="90"/>
    <col min="7165" max="7165" width="5.85546875" style="90" customWidth="1"/>
    <col min="7166" max="7166" width="6.85546875" style="90" customWidth="1"/>
    <col min="7167" max="7167" width="5" style="90" customWidth="1"/>
    <col min="7168" max="7168" width="5.85546875" style="90" customWidth="1"/>
    <col min="7169" max="7169" width="6.85546875" style="90" customWidth="1"/>
    <col min="7170" max="7170" width="5" style="90" customWidth="1"/>
    <col min="7171" max="7171" width="5.85546875" style="90" customWidth="1"/>
    <col min="7172" max="7172" width="6.85546875" style="90" customWidth="1"/>
    <col min="7173" max="7173" width="5" style="90" customWidth="1"/>
    <col min="7174" max="7174" width="5.85546875" style="90" customWidth="1"/>
    <col min="7175" max="7175" width="6.85546875" style="90" customWidth="1"/>
    <col min="7176" max="7176" width="5" style="90" customWidth="1"/>
    <col min="7177" max="7177" width="5.85546875" style="90" customWidth="1"/>
    <col min="7178" max="7178" width="6.85546875" style="90" customWidth="1"/>
    <col min="7179" max="7179" width="5" style="90" customWidth="1"/>
    <col min="7180" max="7420" width="9.140625" style="90"/>
    <col min="7421" max="7421" width="5.85546875" style="90" customWidth="1"/>
    <col min="7422" max="7422" width="6.85546875" style="90" customWidth="1"/>
    <col min="7423" max="7423" width="5" style="90" customWidth="1"/>
    <col min="7424" max="7424" width="5.85546875" style="90" customWidth="1"/>
    <col min="7425" max="7425" width="6.85546875" style="90" customWidth="1"/>
    <col min="7426" max="7426" width="5" style="90" customWidth="1"/>
    <col min="7427" max="7427" width="5.85546875" style="90" customWidth="1"/>
    <col min="7428" max="7428" width="6.85546875" style="90" customWidth="1"/>
    <col min="7429" max="7429" width="5" style="90" customWidth="1"/>
    <col min="7430" max="7430" width="5.85546875" style="90" customWidth="1"/>
    <col min="7431" max="7431" width="6.85546875" style="90" customWidth="1"/>
    <col min="7432" max="7432" width="5" style="90" customWidth="1"/>
    <col min="7433" max="7433" width="5.85546875" style="90" customWidth="1"/>
    <col min="7434" max="7434" width="6.85546875" style="90" customWidth="1"/>
    <col min="7435" max="7435" width="5" style="90" customWidth="1"/>
    <col min="7436" max="7676" width="9.140625" style="90"/>
    <col min="7677" max="7677" width="5.85546875" style="90" customWidth="1"/>
    <col min="7678" max="7678" width="6.85546875" style="90" customWidth="1"/>
    <col min="7679" max="7679" width="5" style="90" customWidth="1"/>
    <col min="7680" max="7680" width="5.85546875" style="90" customWidth="1"/>
    <col min="7681" max="7681" width="6.85546875" style="90" customWidth="1"/>
    <col min="7682" max="7682" width="5" style="90" customWidth="1"/>
    <col min="7683" max="7683" width="5.85546875" style="90" customWidth="1"/>
    <col min="7684" max="7684" width="6.85546875" style="90" customWidth="1"/>
    <col min="7685" max="7685" width="5" style="90" customWidth="1"/>
    <col min="7686" max="7686" width="5.85546875" style="90" customWidth="1"/>
    <col min="7687" max="7687" width="6.85546875" style="90" customWidth="1"/>
    <col min="7688" max="7688" width="5" style="90" customWidth="1"/>
    <col min="7689" max="7689" width="5.85546875" style="90" customWidth="1"/>
    <col min="7690" max="7690" width="6.85546875" style="90" customWidth="1"/>
    <col min="7691" max="7691" width="5" style="90" customWidth="1"/>
    <col min="7692" max="7932" width="9.140625" style="90"/>
    <col min="7933" max="7933" width="5.85546875" style="90" customWidth="1"/>
    <col min="7934" max="7934" width="6.85546875" style="90" customWidth="1"/>
    <col min="7935" max="7935" width="5" style="90" customWidth="1"/>
    <col min="7936" max="7936" width="5.85546875" style="90" customWidth="1"/>
    <col min="7937" max="7937" width="6.85546875" style="90" customWidth="1"/>
    <col min="7938" max="7938" width="5" style="90" customWidth="1"/>
    <col min="7939" max="7939" width="5.85546875" style="90" customWidth="1"/>
    <col min="7940" max="7940" width="6.85546875" style="90" customWidth="1"/>
    <col min="7941" max="7941" width="5" style="90" customWidth="1"/>
    <col min="7942" max="7942" width="5.85546875" style="90" customWidth="1"/>
    <col min="7943" max="7943" width="6.85546875" style="90" customWidth="1"/>
    <col min="7944" max="7944" width="5" style="90" customWidth="1"/>
    <col min="7945" max="7945" width="5.85546875" style="90" customWidth="1"/>
    <col min="7946" max="7946" width="6.85546875" style="90" customWidth="1"/>
    <col min="7947" max="7947" width="5" style="90" customWidth="1"/>
    <col min="7948" max="8188" width="9.140625" style="90"/>
    <col min="8189" max="8189" width="5.85546875" style="90" customWidth="1"/>
    <col min="8190" max="8190" width="6.85546875" style="90" customWidth="1"/>
    <col min="8191" max="8191" width="5" style="90" customWidth="1"/>
    <col min="8192" max="8192" width="5.85546875" style="90" customWidth="1"/>
    <col min="8193" max="8193" width="6.85546875" style="90" customWidth="1"/>
    <col min="8194" max="8194" width="5" style="90" customWidth="1"/>
    <col min="8195" max="8195" width="5.85546875" style="90" customWidth="1"/>
    <col min="8196" max="8196" width="6.85546875" style="90" customWidth="1"/>
    <col min="8197" max="8197" width="5" style="90" customWidth="1"/>
    <col min="8198" max="8198" width="5.85546875" style="90" customWidth="1"/>
    <col min="8199" max="8199" width="6.85546875" style="90" customWidth="1"/>
    <col min="8200" max="8200" width="5" style="90" customWidth="1"/>
    <col min="8201" max="8201" width="5.85546875" style="90" customWidth="1"/>
    <col min="8202" max="8202" width="6.85546875" style="90" customWidth="1"/>
    <col min="8203" max="8203" width="5" style="90" customWidth="1"/>
    <col min="8204" max="8444" width="9.140625" style="90"/>
    <col min="8445" max="8445" width="5.85546875" style="90" customWidth="1"/>
    <col min="8446" max="8446" width="6.85546875" style="90" customWidth="1"/>
    <col min="8447" max="8447" width="5" style="90" customWidth="1"/>
    <col min="8448" max="8448" width="5.85546875" style="90" customWidth="1"/>
    <col min="8449" max="8449" width="6.85546875" style="90" customWidth="1"/>
    <col min="8450" max="8450" width="5" style="90" customWidth="1"/>
    <col min="8451" max="8451" width="5.85546875" style="90" customWidth="1"/>
    <col min="8452" max="8452" width="6.85546875" style="90" customWidth="1"/>
    <col min="8453" max="8453" width="5" style="90" customWidth="1"/>
    <col min="8454" max="8454" width="5.85546875" style="90" customWidth="1"/>
    <col min="8455" max="8455" width="6.85546875" style="90" customWidth="1"/>
    <col min="8456" max="8456" width="5" style="90" customWidth="1"/>
    <col min="8457" max="8457" width="5.85546875" style="90" customWidth="1"/>
    <col min="8458" max="8458" width="6.85546875" style="90" customWidth="1"/>
    <col min="8459" max="8459" width="5" style="90" customWidth="1"/>
    <col min="8460" max="8700" width="9.140625" style="90"/>
    <col min="8701" max="8701" width="5.85546875" style="90" customWidth="1"/>
    <col min="8702" max="8702" width="6.85546875" style="90" customWidth="1"/>
    <col min="8703" max="8703" width="5" style="90" customWidth="1"/>
    <col min="8704" max="8704" width="5.85546875" style="90" customWidth="1"/>
    <col min="8705" max="8705" width="6.85546875" style="90" customWidth="1"/>
    <col min="8706" max="8706" width="5" style="90" customWidth="1"/>
    <col min="8707" max="8707" width="5.85546875" style="90" customWidth="1"/>
    <col min="8708" max="8708" width="6.85546875" style="90" customWidth="1"/>
    <col min="8709" max="8709" width="5" style="90" customWidth="1"/>
    <col min="8710" max="8710" width="5.85546875" style="90" customWidth="1"/>
    <col min="8711" max="8711" width="6.85546875" style="90" customWidth="1"/>
    <col min="8712" max="8712" width="5" style="90" customWidth="1"/>
    <col min="8713" max="8713" width="5.85546875" style="90" customWidth="1"/>
    <col min="8714" max="8714" width="6.85546875" style="90" customWidth="1"/>
    <col min="8715" max="8715" width="5" style="90" customWidth="1"/>
    <col min="8716" max="8956" width="9.140625" style="90"/>
    <col min="8957" max="8957" width="5.85546875" style="90" customWidth="1"/>
    <col min="8958" max="8958" width="6.85546875" style="90" customWidth="1"/>
    <col min="8959" max="8959" width="5" style="90" customWidth="1"/>
    <col min="8960" max="8960" width="5.85546875" style="90" customWidth="1"/>
    <col min="8961" max="8961" width="6.85546875" style="90" customWidth="1"/>
    <col min="8962" max="8962" width="5" style="90" customWidth="1"/>
    <col min="8963" max="8963" width="5.85546875" style="90" customWidth="1"/>
    <col min="8964" max="8964" width="6.85546875" style="90" customWidth="1"/>
    <col min="8965" max="8965" width="5" style="90" customWidth="1"/>
    <col min="8966" max="8966" width="5.85546875" style="90" customWidth="1"/>
    <col min="8967" max="8967" width="6.85546875" style="90" customWidth="1"/>
    <col min="8968" max="8968" width="5" style="90" customWidth="1"/>
    <col min="8969" max="8969" width="5.85546875" style="90" customWidth="1"/>
    <col min="8970" max="8970" width="6.85546875" style="90" customWidth="1"/>
    <col min="8971" max="8971" width="5" style="90" customWidth="1"/>
    <col min="8972" max="9212" width="9.140625" style="90"/>
    <col min="9213" max="9213" width="5.85546875" style="90" customWidth="1"/>
    <col min="9214" max="9214" width="6.85546875" style="90" customWidth="1"/>
    <col min="9215" max="9215" width="5" style="90" customWidth="1"/>
    <col min="9216" max="9216" width="5.85546875" style="90" customWidth="1"/>
    <col min="9217" max="9217" width="6.85546875" style="90" customWidth="1"/>
    <col min="9218" max="9218" width="5" style="90" customWidth="1"/>
    <col min="9219" max="9219" width="5.85546875" style="90" customWidth="1"/>
    <col min="9220" max="9220" width="6.85546875" style="90" customWidth="1"/>
    <col min="9221" max="9221" width="5" style="90" customWidth="1"/>
    <col min="9222" max="9222" width="5.85546875" style="90" customWidth="1"/>
    <col min="9223" max="9223" width="6.85546875" style="90" customWidth="1"/>
    <col min="9224" max="9224" width="5" style="90" customWidth="1"/>
    <col min="9225" max="9225" width="5.85546875" style="90" customWidth="1"/>
    <col min="9226" max="9226" width="6.85546875" style="90" customWidth="1"/>
    <col min="9227" max="9227" width="5" style="90" customWidth="1"/>
    <col min="9228" max="9468" width="9.140625" style="90"/>
    <col min="9469" max="9469" width="5.85546875" style="90" customWidth="1"/>
    <col min="9470" max="9470" width="6.85546875" style="90" customWidth="1"/>
    <col min="9471" max="9471" width="5" style="90" customWidth="1"/>
    <col min="9472" max="9472" width="5.85546875" style="90" customWidth="1"/>
    <col min="9473" max="9473" width="6.85546875" style="90" customWidth="1"/>
    <col min="9474" max="9474" width="5" style="90" customWidth="1"/>
    <col min="9475" max="9475" width="5.85546875" style="90" customWidth="1"/>
    <col min="9476" max="9476" width="6.85546875" style="90" customWidth="1"/>
    <col min="9477" max="9477" width="5" style="90" customWidth="1"/>
    <col min="9478" max="9478" width="5.85546875" style="90" customWidth="1"/>
    <col min="9479" max="9479" width="6.85546875" style="90" customWidth="1"/>
    <col min="9480" max="9480" width="5" style="90" customWidth="1"/>
    <col min="9481" max="9481" width="5.85546875" style="90" customWidth="1"/>
    <col min="9482" max="9482" width="6.85546875" style="90" customWidth="1"/>
    <col min="9483" max="9483" width="5" style="90" customWidth="1"/>
    <col min="9484" max="9724" width="9.140625" style="90"/>
    <col min="9725" max="9725" width="5.85546875" style="90" customWidth="1"/>
    <col min="9726" max="9726" width="6.85546875" style="90" customWidth="1"/>
    <col min="9727" max="9727" width="5" style="90" customWidth="1"/>
    <col min="9728" max="9728" width="5.85546875" style="90" customWidth="1"/>
    <col min="9729" max="9729" width="6.85546875" style="90" customWidth="1"/>
    <col min="9730" max="9730" width="5" style="90" customWidth="1"/>
    <col min="9731" max="9731" width="5.85546875" style="90" customWidth="1"/>
    <col min="9732" max="9732" width="6.85546875" style="90" customWidth="1"/>
    <col min="9733" max="9733" width="5" style="90" customWidth="1"/>
    <col min="9734" max="9734" width="5.85546875" style="90" customWidth="1"/>
    <col min="9735" max="9735" width="6.85546875" style="90" customWidth="1"/>
    <col min="9736" max="9736" width="5" style="90" customWidth="1"/>
    <col min="9737" max="9737" width="5.85546875" style="90" customWidth="1"/>
    <col min="9738" max="9738" width="6.85546875" style="90" customWidth="1"/>
    <col min="9739" max="9739" width="5" style="90" customWidth="1"/>
    <col min="9740" max="9980" width="9.140625" style="90"/>
    <col min="9981" max="9981" width="5.85546875" style="90" customWidth="1"/>
    <col min="9982" max="9982" width="6.85546875" style="90" customWidth="1"/>
    <col min="9983" max="9983" width="5" style="90" customWidth="1"/>
    <col min="9984" max="9984" width="5.85546875" style="90" customWidth="1"/>
    <col min="9985" max="9985" width="6.85546875" style="90" customWidth="1"/>
    <col min="9986" max="9986" width="5" style="90" customWidth="1"/>
    <col min="9987" max="9987" width="5.85546875" style="90" customWidth="1"/>
    <col min="9988" max="9988" width="6.85546875" style="90" customWidth="1"/>
    <col min="9989" max="9989" width="5" style="90" customWidth="1"/>
    <col min="9990" max="9990" width="5.85546875" style="90" customWidth="1"/>
    <col min="9991" max="9991" width="6.85546875" style="90" customWidth="1"/>
    <col min="9992" max="9992" width="5" style="90" customWidth="1"/>
    <col min="9993" max="9993" width="5.85546875" style="90" customWidth="1"/>
    <col min="9994" max="9994" width="6.85546875" style="90" customWidth="1"/>
    <col min="9995" max="9995" width="5" style="90" customWidth="1"/>
    <col min="9996" max="10236" width="9.140625" style="90"/>
    <col min="10237" max="10237" width="5.85546875" style="90" customWidth="1"/>
    <col min="10238" max="10238" width="6.85546875" style="90" customWidth="1"/>
    <col min="10239" max="10239" width="5" style="90" customWidth="1"/>
    <col min="10240" max="10240" width="5.85546875" style="90" customWidth="1"/>
    <col min="10241" max="10241" width="6.85546875" style="90" customWidth="1"/>
    <col min="10242" max="10242" width="5" style="90" customWidth="1"/>
    <col min="10243" max="10243" width="5.85546875" style="90" customWidth="1"/>
    <col min="10244" max="10244" width="6.85546875" style="90" customWidth="1"/>
    <col min="10245" max="10245" width="5" style="90" customWidth="1"/>
    <col min="10246" max="10246" width="5.85546875" style="90" customWidth="1"/>
    <col min="10247" max="10247" width="6.85546875" style="90" customWidth="1"/>
    <col min="10248" max="10248" width="5" style="90" customWidth="1"/>
    <col min="10249" max="10249" width="5.85546875" style="90" customWidth="1"/>
    <col min="10250" max="10250" width="6.85546875" style="90" customWidth="1"/>
    <col min="10251" max="10251" width="5" style="90" customWidth="1"/>
    <col min="10252" max="10492" width="9.140625" style="90"/>
    <col min="10493" max="10493" width="5.85546875" style="90" customWidth="1"/>
    <col min="10494" max="10494" width="6.85546875" style="90" customWidth="1"/>
    <col min="10495" max="10495" width="5" style="90" customWidth="1"/>
    <col min="10496" max="10496" width="5.85546875" style="90" customWidth="1"/>
    <col min="10497" max="10497" width="6.85546875" style="90" customWidth="1"/>
    <col min="10498" max="10498" width="5" style="90" customWidth="1"/>
    <col min="10499" max="10499" width="5.85546875" style="90" customWidth="1"/>
    <col min="10500" max="10500" width="6.85546875" style="90" customWidth="1"/>
    <col min="10501" max="10501" width="5" style="90" customWidth="1"/>
    <col min="10502" max="10502" width="5.85546875" style="90" customWidth="1"/>
    <col min="10503" max="10503" width="6.85546875" style="90" customWidth="1"/>
    <col min="10504" max="10504" width="5" style="90" customWidth="1"/>
    <col min="10505" max="10505" width="5.85546875" style="90" customWidth="1"/>
    <col min="10506" max="10506" width="6.85546875" style="90" customWidth="1"/>
    <col min="10507" max="10507" width="5" style="90" customWidth="1"/>
    <col min="10508" max="10748" width="9.140625" style="90"/>
    <col min="10749" max="10749" width="5.85546875" style="90" customWidth="1"/>
    <col min="10750" max="10750" width="6.85546875" style="90" customWidth="1"/>
    <col min="10751" max="10751" width="5" style="90" customWidth="1"/>
    <col min="10752" max="10752" width="5.85546875" style="90" customWidth="1"/>
    <col min="10753" max="10753" width="6.85546875" style="90" customWidth="1"/>
    <col min="10754" max="10754" width="5" style="90" customWidth="1"/>
    <col min="10755" max="10755" width="5.85546875" style="90" customWidth="1"/>
    <col min="10756" max="10756" width="6.85546875" style="90" customWidth="1"/>
    <col min="10757" max="10757" width="5" style="90" customWidth="1"/>
    <col min="10758" max="10758" width="5.85546875" style="90" customWidth="1"/>
    <col min="10759" max="10759" width="6.85546875" style="90" customWidth="1"/>
    <col min="10760" max="10760" width="5" style="90" customWidth="1"/>
    <col min="10761" max="10761" width="5.85546875" style="90" customWidth="1"/>
    <col min="10762" max="10762" width="6.85546875" style="90" customWidth="1"/>
    <col min="10763" max="10763" width="5" style="90" customWidth="1"/>
    <col min="10764" max="11004" width="9.140625" style="90"/>
    <col min="11005" max="11005" width="5.85546875" style="90" customWidth="1"/>
    <col min="11006" max="11006" width="6.85546875" style="90" customWidth="1"/>
    <col min="11007" max="11007" width="5" style="90" customWidth="1"/>
    <col min="11008" max="11008" width="5.85546875" style="90" customWidth="1"/>
    <col min="11009" max="11009" width="6.85546875" style="90" customWidth="1"/>
    <col min="11010" max="11010" width="5" style="90" customWidth="1"/>
    <col min="11011" max="11011" width="5.85546875" style="90" customWidth="1"/>
    <col min="11012" max="11012" width="6.85546875" style="90" customWidth="1"/>
    <col min="11013" max="11013" width="5" style="90" customWidth="1"/>
    <col min="11014" max="11014" width="5.85546875" style="90" customWidth="1"/>
    <col min="11015" max="11015" width="6.85546875" style="90" customWidth="1"/>
    <col min="11016" max="11016" width="5" style="90" customWidth="1"/>
    <col min="11017" max="11017" width="5.85546875" style="90" customWidth="1"/>
    <col min="11018" max="11018" width="6.85546875" style="90" customWidth="1"/>
    <col min="11019" max="11019" width="5" style="90" customWidth="1"/>
    <col min="11020" max="11260" width="9.140625" style="90"/>
    <col min="11261" max="11261" width="5.85546875" style="90" customWidth="1"/>
    <col min="11262" max="11262" width="6.85546875" style="90" customWidth="1"/>
    <col min="11263" max="11263" width="5" style="90" customWidth="1"/>
    <col min="11264" max="11264" width="5.85546875" style="90" customWidth="1"/>
    <col min="11265" max="11265" width="6.85546875" style="90" customWidth="1"/>
    <col min="11266" max="11266" width="5" style="90" customWidth="1"/>
    <col min="11267" max="11267" width="5.85546875" style="90" customWidth="1"/>
    <col min="11268" max="11268" width="6.85546875" style="90" customWidth="1"/>
    <col min="11269" max="11269" width="5" style="90" customWidth="1"/>
    <col min="11270" max="11270" width="5.85546875" style="90" customWidth="1"/>
    <col min="11271" max="11271" width="6.85546875" style="90" customWidth="1"/>
    <col min="11272" max="11272" width="5" style="90" customWidth="1"/>
    <col min="11273" max="11273" width="5.85546875" style="90" customWidth="1"/>
    <col min="11274" max="11274" width="6.85546875" style="90" customWidth="1"/>
    <col min="11275" max="11275" width="5" style="90" customWidth="1"/>
    <col min="11276" max="11516" width="9.140625" style="90"/>
    <col min="11517" max="11517" width="5.85546875" style="90" customWidth="1"/>
    <col min="11518" max="11518" width="6.85546875" style="90" customWidth="1"/>
    <col min="11519" max="11519" width="5" style="90" customWidth="1"/>
    <col min="11520" max="11520" width="5.85546875" style="90" customWidth="1"/>
    <col min="11521" max="11521" width="6.85546875" style="90" customWidth="1"/>
    <col min="11522" max="11522" width="5" style="90" customWidth="1"/>
    <col min="11523" max="11523" width="5.85546875" style="90" customWidth="1"/>
    <col min="11524" max="11524" width="6.85546875" style="90" customWidth="1"/>
    <col min="11525" max="11525" width="5" style="90" customWidth="1"/>
    <col min="11526" max="11526" width="5.85546875" style="90" customWidth="1"/>
    <col min="11527" max="11527" width="6.85546875" style="90" customWidth="1"/>
    <col min="11528" max="11528" width="5" style="90" customWidth="1"/>
    <col min="11529" max="11529" width="5.85546875" style="90" customWidth="1"/>
    <col min="11530" max="11530" width="6.85546875" style="90" customWidth="1"/>
    <col min="11531" max="11531" width="5" style="90" customWidth="1"/>
    <col min="11532" max="11772" width="9.140625" style="90"/>
    <col min="11773" max="11773" width="5.85546875" style="90" customWidth="1"/>
    <col min="11774" max="11774" width="6.85546875" style="90" customWidth="1"/>
    <col min="11775" max="11775" width="5" style="90" customWidth="1"/>
    <col min="11776" max="11776" width="5.85546875" style="90" customWidth="1"/>
    <col min="11777" max="11777" width="6.85546875" style="90" customWidth="1"/>
    <col min="11778" max="11778" width="5" style="90" customWidth="1"/>
    <col min="11779" max="11779" width="5.85546875" style="90" customWidth="1"/>
    <col min="11780" max="11780" width="6.85546875" style="90" customWidth="1"/>
    <col min="11781" max="11781" width="5" style="90" customWidth="1"/>
    <col min="11782" max="11782" width="5.85546875" style="90" customWidth="1"/>
    <col min="11783" max="11783" width="6.85546875" style="90" customWidth="1"/>
    <col min="11784" max="11784" width="5" style="90" customWidth="1"/>
    <col min="11785" max="11785" width="5.85546875" style="90" customWidth="1"/>
    <col min="11786" max="11786" width="6.85546875" style="90" customWidth="1"/>
    <col min="11787" max="11787" width="5" style="90" customWidth="1"/>
    <col min="11788" max="12028" width="9.140625" style="90"/>
    <col min="12029" max="12029" width="5.85546875" style="90" customWidth="1"/>
    <col min="12030" max="12030" width="6.85546875" style="90" customWidth="1"/>
    <col min="12031" max="12031" width="5" style="90" customWidth="1"/>
    <col min="12032" max="12032" width="5.85546875" style="90" customWidth="1"/>
    <col min="12033" max="12033" width="6.85546875" style="90" customWidth="1"/>
    <col min="12034" max="12034" width="5" style="90" customWidth="1"/>
    <col min="12035" max="12035" width="5.85546875" style="90" customWidth="1"/>
    <col min="12036" max="12036" width="6.85546875" style="90" customWidth="1"/>
    <col min="12037" max="12037" width="5" style="90" customWidth="1"/>
    <col min="12038" max="12038" width="5.85546875" style="90" customWidth="1"/>
    <col min="12039" max="12039" width="6.85546875" style="90" customWidth="1"/>
    <col min="12040" max="12040" width="5" style="90" customWidth="1"/>
    <col min="12041" max="12041" width="5.85546875" style="90" customWidth="1"/>
    <col min="12042" max="12042" width="6.85546875" style="90" customWidth="1"/>
    <col min="12043" max="12043" width="5" style="90" customWidth="1"/>
    <col min="12044" max="12284" width="9.140625" style="90"/>
    <col min="12285" max="12285" width="5.85546875" style="90" customWidth="1"/>
    <col min="12286" max="12286" width="6.85546875" style="90" customWidth="1"/>
    <col min="12287" max="12287" width="5" style="90" customWidth="1"/>
    <col min="12288" max="12288" width="5.85546875" style="90" customWidth="1"/>
    <col min="12289" max="12289" width="6.85546875" style="90" customWidth="1"/>
    <col min="12290" max="12290" width="5" style="90" customWidth="1"/>
    <col min="12291" max="12291" width="5.85546875" style="90" customWidth="1"/>
    <col min="12292" max="12292" width="6.85546875" style="90" customWidth="1"/>
    <col min="12293" max="12293" width="5" style="90" customWidth="1"/>
    <col min="12294" max="12294" width="5.85546875" style="90" customWidth="1"/>
    <col min="12295" max="12295" width="6.85546875" style="90" customWidth="1"/>
    <col min="12296" max="12296" width="5" style="90" customWidth="1"/>
    <col min="12297" max="12297" width="5.85546875" style="90" customWidth="1"/>
    <col min="12298" max="12298" width="6.85546875" style="90" customWidth="1"/>
    <col min="12299" max="12299" width="5" style="90" customWidth="1"/>
    <col min="12300" max="12540" width="9.140625" style="90"/>
    <col min="12541" max="12541" width="5.85546875" style="90" customWidth="1"/>
    <col min="12542" max="12542" width="6.85546875" style="90" customWidth="1"/>
    <col min="12543" max="12543" width="5" style="90" customWidth="1"/>
    <col min="12544" max="12544" width="5.85546875" style="90" customWidth="1"/>
    <col min="12545" max="12545" width="6.85546875" style="90" customWidth="1"/>
    <col min="12546" max="12546" width="5" style="90" customWidth="1"/>
    <col min="12547" max="12547" width="5.85546875" style="90" customWidth="1"/>
    <col min="12548" max="12548" width="6.85546875" style="90" customWidth="1"/>
    <col min="12549" max="12549" width="5" style="90" customWidth="1"/>
    <col min="12550" max="12550" width="5.85546875" style="90" customWidth="1"/>
    <col min="12551" max="12551" width="6.85546875" style="90" customWidth="1"/>
    <col min="12552" max="12552" width="5" style="90" customWidth="1"/>
    <col min="12553" max="12553" width="5.85546875" style="90" customWidth="1"/>
    <col min="12554" max="12554" width="6.85546875" style="90" customWidth="1"/>
    <col min="12555" max="12555" width="5" style="90" customWidth="1"/>
    <col min="12556" max="12796" width="9.140625" style="90"/>
    <col min="12797" max="12797" width="5.85546875" style="90" customWidth="1"/>
    <col min="12798" max="12798" width="6.85546875" style="90" customWidth="1"/>
    <col min="12799" max="12799" width="5" style="90" customWidth="1"/>
    <col min="12800" max="12800" width="5.85546875" style="90" customWidth="1"/>
    <col min="12801" max="12801" width="6.85546875" style="90" customWidth="1"/>
    <col min="12802" max="12802" width="5" style="90" customWidth="1"/>
    <col min="12803" max="12803" width="5.85546875" style="90" customWidth="1"/>
    <col min="12804" max="12804" width="6.85546875" style="90" customWidth="1"/>
    <col min="12805" max="12805" width="5" style="90" customWidth="1"/>
    <col min="12806" max="12806" width="5.85546875" style="90" customWidth="1"/>
    <col min="12807" max="12807" width="6.85546875" style="90" customWidth="1"/>
    <col min="12808" max="12808" width="5" style="90" customWidth="1"/>
    <col min="12809" max="12809" width="5.85546875" style="90" customWidth="1"/>
    <col min="12810" max="12810" width="6.85546875" style="90" customWidth="1"/>
    <col min="12811" max="12811" width="5" style="90" customWidth="1"/>
    <col min="12812" max="13052" width="9.140625" style="90"/>
    <col min="13053" max="13053" width="5.85546875" style="90" customWidth="1"/>
    <col min="13054" max="13054" width="6.85546875" style="90" customWidth="1"/>
    <col min="13055" max="13055" width="5" style="90" customWidth="1"/>
    <col min="13056" max="13056" width="5.85546875" style="90" customWidth="1"/>
    <col min="13057" max="13057" width="6.85546875" style="90" customWidth="1"/>
    <col min="13058" max="13058" width="5" style="90" customWidth="1"/>
    <col min="13059" max="13059" width="5.85546875" style="90" customWidth="1"/>
    <col min="13060" max="13060" width="6.85546875" style="90" customWidth="1"/>
    <col min="13061" max="13061" width="5" style="90" customWidth="1"/>
    <col min="13062" max="13062" width="5.85546875" style="90" customWidth="1"/>
    <col min="13063" max="13063" width="6.85546875" style="90" customWidth="1"/>
    <col min="13064" max="13064" width="5" style="90" customWidth="1"/>
    <col min="13065" max="13065" width="5.85546875" style="90" customWidth="1"/>
    <col min="13066" max="13066" width="6.85546875" style="90" customWidth="1"/>
    <col min="13067" max="13067" width="5" style="90" customWidth="1"/>
    <col min="13068" max="13308" width="9.140625" style="90"/>
    <col min="13309" max="13309" width="5.85546875" style="90" customWidth="1"/>
    <col min="13310" max="13310" width="6.85546875" style="90" customWidth="1"/>
    <col min="13311" max="13311" width="5" style="90" customWidth="1"/>
    <col min="13312" max="13312" width="5.85546875" style="90" customWidth="1"/>
    <col min="13313" max="13313" width="6.85546875" style="90" customWidth="1"/>
    <col min="13314" max="13314" width="5" style="90" customWidth="1"/>
    <col min="13315" max="13315" width="5.85546875" style="90" customWidth="1"/>
    <col min="13316" max="13316" width="6.85546875" style="90" customWidth="1"/>
    <col min="13317" max="13317" width="5" style="90" customWidth="1"/>
    <col min="13318" max="13318" width="5.85546875" style="90" customWidth="1"/>
    <col min="13319" max="13319" width="6.85546875" style="90" customWidth="1"/>
    <col min="13320" max="13320" width="5" style="90" customWidth="1"/>
    <col min="13321" max="13321" width="5.85546875" style="90" customWidth="1"/>
    <col min="13322" max="13322" width="6.85546875" style="90" customWidth="1"/>
    <col min="13323" max="13323" width="5" style="90" customWidth="1"/>
    <col min="13324" max="13564" width="9.140625" style="90"/>
    <col min="13565" max="13565" width="5.85546875" style="90" customWidth="1"/>
    <col min="13566" max="13566" width="6.85546875" style="90" customWidth="1"/>
    <col min="13567" max="13567" width="5" style="90" customWidth="1"/>
    <col min="13568" max="13568" width="5.85546875" style="90" customWidth="1"/>
    <col min="13569" max="13569" width="6.85546875" style="90" customWidth="1"/>
    <col min="13570" max="13570" width="5" style="90" customWidth="1"/>
    <col min="13571" max="13571" width="5.85546875" style="90" customWidth="1"/>
    <col min="13572" max="13572" width="6.85546875" style="90" customWidth="1"/>
    <col min="13573" max="13573" width="5" style="90" customWidth="1"/>
    <col min="13574" max="13574" width="5.85546875" style="90" customWidth="1"/>
    <col min="13575" max="13575" width="6.85546875" style="90" customWidth="1"/>
    <col min="13576" max="13576" width="5" style="90" customWidth="1"/>
    <col min="13577" max="13577" width="5.85546875" style="90" customWidth="1"/>
    <col min="13578" max="13578" width="6.85546875" style="90" customWidth="1"/>
    <col min="13579" max="13579" width="5" style="90" customWidth="1"/>
    <col min="13580" max="13820" width="9.140625" style="90"/>
    <col min="13821" max="13821" width="5.85546875" style="90" customWidth="1"/>
    <col min="13822" max="13822" width="6.85546875" style="90" customWidth="1"/>
    <col min="13823" max="13823" width="5" style="90" customWidth="1"/>
    <col min="13824" max="13824" width="5.85546875" style="90" customWidth="1"/>
    <col min="13825" max="13825" width="6.85546875" style="90" customWidth="1"/>
    <col min="13826" max="13826" width="5" style="90" customWidth="1"/>
    <col min="13827" max="13827" width="5.85546875" style="90" customWidth="1"/>
    <col min="13828" max="13828" width="6.85546875" style="90" customWidth="1"/>
    <col min="13829" max="13829" width="5" style="90" customWidth="1"/>
    <col min="13830" max="13830" width="5.85546875" style="90" customWidth="1"/>
    <col min="13831" max="13831" width="6.85546875" style="90" customWidth="1"/>
    <col min="13832" max="13832" width="5" style="90" customWidth="1"/>
    <col min="13833" max="13833" width="5.85546875" style="90" customWidth="1"/>
    <col min="13834" max="13834" width="6.85546875" style="90" customWidth="1"/>
    <col min="13835" max="13835" width="5" style="90" customWidth="1"/>
    <col min="13836" max="14076" width="9.140625" style="90"/>
    <col min="14077" max="14077" width="5.85546875" style="90" customWidth="1"/>
    <col min="14078" max="14078" width="6.85546875" style="90" customWidth="1"/>
    <col min="14079" max="14079" width="5" style="90" customWidth="1"/>
    <col min="14080" max="14080" width="5.85546875" style="90" customWidth="1"/>
    <col min="14081" max="14081" width="6.85546875" style="90" customWidth="1"/>
    <col min="14082" max="14082" width="5" style="90" customWidth="1"/>
    <col min="14083" max="14083" width="5.85546875" style="90" customWidth="1"/>
    <col min="14084" max="14084" width="6.85546875" style="90" customWidth="1"/>
    <col min="14085" max="14085" width="5" style="90" customWidth="1"/>
    <col min="14086" max="14086" width="5.85546875" style="90" customWidth="1"/>
    <col min="14087" max="14087" width="6.85546875" style="90" customWidth="1"/>
    <col min="14088" max="14088" width="5" style="90" customWidth="1"/>
    <col min="14089" max="14089" width="5.85546875" style="90" customWidth="1"/>
    <col min="14090" max="14090" width="6.85546875" style="90" customWidth="1"/>
    <col min="14091" max="14091" width="5" style="90" customWidth="1"/>
    <col min="14092" max="14332" width="9.140625" style="90"/>
    <col min="14333" max="14333" width="5.85546875" style="90" customWidth="1"/>
    <col min="14334" max="14334" width="6.85546875" style="90" customWidth="1"/>
    <col min="14335" max="14335" width="5" style="90" customWidth="1"/>
    <col min="14336" max="14336" width="5.85546875" style="90" customWidth="1"/>
    <col min="14337" max="14337" width="6.85546875" style="90" customWidth="1"/>
    <col min="14338" max="14338" width="5" style="90" customWidth="1"/>
    <col min="14339" max="14339" width="5.85546875" style="90" customWidth="1"/>
    <col min="14340" max="14340" width="6.85546875" style="90" customWidth="1"/>
    <col min="14341" max="14341" width="5" style="90" customWidth="1"/>
    <col min="14342" max="14342" width="5.85546875" style="90" customWidth="1"/>
    <col min="14343" max="14343" width="6.85546875" style="90" customWidth="1"/>
    <col min="14344" max="14344" width="5" style="90" customWidth="1"/>
    <col min="14345" max="14345" width="5.85546875" style="90" customWidth="1"/>
    <col min="14346" max="14346" width="6.85546875" style="90" customWidth="1"/>
    <col min="14347" max="14347" width="5" style="90" customWidth="1"/>
    <col min="14348" max="14588" width="9.140625" style="90"/>
    <col min="14589" max="14589" width="5.85546875" style="90" customWidth="1"/>
    <col min="14590" max="14590" width="6.85546875" style="90" customWidth="1"/>
    <col min="14591" max="14591" width="5" style="90" customWidth="1"/>
    <col min="14592" max="14592" width="5.85546875" style="90" customWidth="1"/>
    <col min="14593" max="14593" width="6.85546875" style="90" customWidth="1"/>
    <col min="14594" max="14594" width="5" style="90" customWidth="1"/>
    <col min="14595" max="14595" width="5.85546875" style="90" customWidth="1"/>
    <col min="14596" max="14596" width="6.85546875" style="90" customWidth="1"/>
    <col min="14597" max="14597" width="5" style="90" customWidth="1"/>
    <col min="14598" max="14598" width="5.85546875" style="90" customWidth="1"/>
    <col min="14599" max="14599" width="6.85546875" style="90" customWidth="1"/>
    <col min="14600" max="14600" width="5" style="90" customWidth="1"/>
    <col min="14601" max="14601" width="5.85546875" style="90" customWidth="1"/>
    <col min="14602" max="14602" width="6.85546875" style="90" customWidth="1"/>
    <col min="14603" max="14603" width="5" style="90" customWidth="1"/>
    <col min="14604" max="14844" width="9.140625" style="90"/>
    <col min="14845" max="14845" width="5.85546875" style="90" customWidth="1"/>
    <col min="14846" max="14846" width="6.85546875" style="90" customWidth="1"/>
    <col min="14847" max="14847" width="5" style="90" customWidth="1"/>
    <col min="14848" max="14848" width="5.85546875" style="90" customWidth="1"/>
    <col min="14849" max="14849" width="6.85546875" style="90" customWidth="1"/>
    <col min="14850" max="14850" width="5" style="90" customWidth="1"/>
    <col min="14851" max="14851" width="5.85546875" style="90" customWidth="1"/>
    <col min="14852" max="14852" width="6.85546875" style="90" customWidth="1"/>
    <col min="14853" max="14853" width="5" style="90" customWidth="1"/>
    <col min="14854" max="14854" width="5.85546875" style="90" customWidth="1"/>
    <col min="14855" max="14855" width="6.85546875" style="90" customWidth="1"/>
    <col min="14856" max="14856" width="5" style="90" customWidth="1"/>
    <col min="14857" max="14857" width="5.85546875" style="90" customWidth="1"/>
    <col min="14858" max="14858" width="6.85546875" style="90" customWidth="1"/>
    <col min="14859" max="14859" width="5" style="90" customWidth="1"/>
    <col min="14860" max="15100" width="9.140625" style="90"/>
    <col min="15101" max="15101" width="5.85546875" style="90" customWidth="1"/>
    <col min="15102" max="15102" width="6.85546875" style="90" customWidth="1"/>
    <col min="15103" max="15103" width="5" style="90" customWidth="1"/>
    <col min="15104" max="15104" width="5.85546875" style="90" customWidth="1"/>
    <col min="15105" max="15105" width="6.85546875" style="90" customWidth="1"/>
    <col min="15106" max="15106" width="5" style="90" customWidth="1"/>
    <col min="15107" max="15107" width="5.85546875" style="90" customWidth="1"/>
    <col min="15108" max="15108" width="6.85546875" style="90" customWidth="1"/>
    <col min="15109" max="15109" width="5" style="90" customWidth="1"/>
    <col min="15110" max="15110" width="5.85546875" style="90" customWidth="1"/>
    <col min="15111" max="15111" width="6.85546875" style="90" customWidth="1"/>
    <col min="15112" max="15112" width="5" style="90" customWidth="1"/>
    <col min="15113" max="15113" width="5.85546875" style="90" customWidth="1"/>
    <col min="15114" max="15114" width="6.85546875" style="90" customWidth="1"/>
    <col min="15115" max="15115" width="5" style="90" customWidth="1"/>
    <col min="15116" max="15356" width="9.140625" style="90"/>
    <col min="15357" max="15357" width="5.85546875" style="90" customWidth="1"/>
    <col min="15358" max="15358" width="6.85546875" style="90" customWidth="1"/>
    <col min="15359" max="15359" width="5" style="90" customWidth="1"/>
    <col min="15360" max="15360" width="5.85546875" style="90" customWidth="1"/>
    <col min="15361" max="15361" width="6.85546875" style="90" customWidth="1"/>
    <col min="15362" max="15362" width="5" style="90" customWidth="1"/>
    <col min="15363" max="15363" width="5.85546875" style="90" customWidth="1"/>
    <col min="15364" max="15364" width="6.85546875" style="90" customWidth="1"/>
    <col min="15365" max="15365" width="5" style="90" customWidth="1"/>
    <col min="15366" max="15366" width="5.85546875" style="90" customWidth="1"/>
    <col min="15367" max="15367" width="6.85546875" style="90" customWidth="1"/>
    <col min="15368" max="15368" width="5" style="90" customWidth="1"/>
    <col min="15369" max="15369" width="5.85546875" style="90" customWidth="1"/>
    <col min="15370" max="15370" width="6.85546875" style="90" customWidth="1"/>
    <col min="15371" max="15371" width="5" style="90" customWidth="1"/>
    <col min="15372" max="15612" width="9.140625" style="90"/>
    <col min="15613" max="15613" width="5.85546875" style="90" customWidth="1"/>
    <col min="15614" max="15614" width="6.85546875" style="90" customWidth="1"/>
    <col min="15615" max="15615" width="5" style="90" customWidth="1"/>
    <col min="15616" max="15616" width="5.85546875" style="90" customWidth="1"/>
    <col min="15617" max="15617" width="6.85546875" style="90" customWidth="1"/>
    <col min="15618" max="15618" width="5" style="90" customWidth="1"/>
    <col min="15619" max="15619" width="5.85546875" style="90" customWidth="1"/>
    <col min="15620" max="15620" width="6.85546875" style="90" customWidth="1"/>
    <col min="15621" max="15621" width="5" style="90" customWidth="1"/>
    <col min="15622" max="15622" width="5.85546875" style="90" customWidth="1"/>
    <col min="15623" max="15623" width="6.85546875" style="90" customWidth="1"/>
    <col min="15624" max="15624" width="5" style="90" customWidth="1"/>
    <col min="15625" max="15625" width="5.85546875" style="90" customWidth="1"/>
    <col min="15626" max="15626" width="6.85546875" style="90" customWidth="1"/>
    <col min="15627" max="15627" width="5" style="90" customWidth="1"/>
    <col min="15628" max="15868" width="9.140625" style="90"/>
    <col min="15869" max="15869" width="5.85546875" style="90" customWidth="1"/>
    <col min="15870" max="15870" width="6.85546875" style="90" customWidth="1"/>
    <col min="15871" max="15871" width="5" style="90" customWidth="1"/>
    <col min="15872" max="15872" width="5.85546875" style="90" customWidth="1"/>
    <col min="15873" max="15873" width="6.85546875" style="90" customWidth="1"/>
    <col min="15874" max="15874" width="5" style="90" customWidth="1"/>
    <col min="15875" max="15875" width="5.85546875" style="90" customWidth="1"/>
    <col min="15876" max="15876" width="6.85546875" style="90" customWidth="1"/>
    <col min="15877" max="15877" width="5" style="90" customWidth="1"/>
    <col min="15878" max="15878" width="5.85546875" style="90" customWidth="1"/>
    <col min="15879" max="15879" width="6.85546875" style="90" customWidth="1"/>
    <col min="15880" max="15880" width="5" style="90" customWidth="1"/>
    <col min="15881" max="15881" width="5.85546875" style="90" customWidth="1"/>
    <col min="15882" max="15882" width="6.85546875" style="90" customWidth="1"/>
    <col min="15883" max="15883" width="5" style="90" customWidth="1"/>
    <col min="15884" max="16124" width="9.140625" style="90"/>
    <col min="16125" max="16125" width="5.85546875" style="90" customWidth="1"/>
    <col min="16126" max="16126" width="6.85546875" style="90" customWidth="1"/>
    <col min="16127" max="16127" width="5" style="90" customWidth="1"/>
    <col min="16128" max="16128" width="5.85546875" style="90" customWidth="1"/>
    <col min="16129" max="16129" width="6.85546875" style="90" customWidth="1"/>
    <col min="16130" max="16130" width="5" style="90" customWidth="1"/>
    <col min="16131" max="16131" width="5.85546875" style="90" customWidth="1"/>
    <col min="16132" max="16132" width="6.85546875" style="90" customWidth="1"/>
    <col min="16133" max="16133" width="5" style="90" customWidth="1"/>
    <col min="16134" max="16134" width="5.85546875" style="90" customWidth="1"/>
    <col min="16135" max="16135" width="6.85546875" style="90" customWidth="1"/>
    <col min="16136" max="16136" width="5" style="90" customWidth="1"/>
    <col min="16137" max="16137" width="5.85546875" style="90" customWidth="1"/>
    <col min="16138" max="16138" width="6.85546875" style="90" customWidth="1"/>
    <col min="16139" max="16139" width="5" style="90" customWidth="1"/>
    <col min="16140" max="16384" width="9.140625" style="90"/>
  </cols>
  <sheetData>
    <row r="1" spans="1:22" x14ac:dyDescent="0.15">
      <c r="A1" s="140" t="s">
        <v>418</v>
      </c>
      <c r="C1" s="140">
        <f>'[1]Table B-102 TO B-115 (LTE 2 TRP'!C404+1</f>
        <v>116</v>
      </c>
    </row>
    <row r="2" spans="1:22" x14ac:dyDescent="0.15">
      <c r="A2" s="493" t="s">
        <v>831</v>
      </c>
      <c r="B2" s="493"/>
      <c r="C2" s="493"/>
      <c r="D2" s="493"/>
      <c r="E2" s="493"/>
      <c r="F2" s="493"/>
      <c r="G2" s="493"/>
      <c r="H2" s="493"/>
      <c r="I2" s="493"/>
      <c r="J2" s="493"/>
      <c r="K2" s="493"/>
      <c r="L2" s="493"/>
      <c r="M2" s="493"/>
      <c r="N2" s="493"/>
      <c r="O2" s="493"/>
      <c r="P2" s="493"/>
      <c r="Q2" s="493"/>
      <c r="R2" s="493"/>
      <c r="S2" s="493"/>
      <c r="T2" s="493"/>
      <c r="U2" s="493"/>
      <c r="V2" s="493"/>
    </row>
    <row r="3" spans="1:22" x14ac:dyDescent="0.15">
      <c r="A3" s="493" t="s">
        <v>147</v>
      </c>
      <c r="B3" s="493"/>
      <c r="C3" s="493"/>
      <c r="D3" s="493"/>
      <c r="E3" s="493"/>
      <c r="F3" s="493"/>
      <c r="G3" s="493"/>
      <c r="H3" s="493"/>
      <c r="I3" s="493"/>
      <c r="J3" s="493"/>
      <c r="K3" s="493"/>
      <c r="L3" s="493"/>
      <c r="M3" s="493"/>
      <c r="N3" s="493"/>
      <c r="O3" s="493"/>
      <c r="P3" s="493"/>
      <c r="Q3" s="493"/>
      <c r="R3" s="493"/>
      <c r="S3" s="493"/>
      <c r="T3" s="493"/>
      <c r="U3" s="493"/>
      <c r="V3" s="493"/>
    </row>
    <row r="4" spans="1:22" s="91" customFormat="1" ht="12.75" customHeight="1" x14ac:dyDescent="0.25">
      <c r="A4" s="494" t="s">
        <v>1270</v>
      </c>
      <c r="B4" s="494" t="s">
        <v>23</v>
      </c>
      <c r="C4" s="494" t="s">
        <v>41</v>
      </c>
      <c r="D4" s="494" t="s">
        <v>63</v>
      </c>
      <c r="E4" s="496" t="s">
        <v>18</v>
      </c>
      <c r="F4" s="497"/>
      <c r="G4" s="498"/>
      <c r="H4" s="496" t="s">
        <v>54</v>
      </c>
      <c r="I4" s="497"/>
      <c r="J4" s="498"/>
      <c r="K4" s="496" t="s">
        <v>9</v>
      </c>
      <c r="L4" s="497"/>
      <c r="M4" s="498"/>
      <c r="N4" s="496" t="s">
        <v>55</v>
      </c>
      <c r="O4" s="497"/>
      <c r="P4" s="498"/>
      <c r="Q4" s="496" t="s">
        <v>10</v>
      </c>
      <c r="R4" s="497"/>
      <c r="S4" s="498"/>
      <c r="T4" s="506" t="s">
        <v>1244</v>
      </c>
      <c r="U4" s="506"/>
      <c r="V4" s="506"/>
    </row>
    <row r="5" spans="1:22" s="91" customFormat="1" ht="83.25" customHeight="1" x14ac:dyDescent="0.25">
      <c r="A5" s="495"/>
      <c r="B5" s="495"/>
      <c r="C5" s="495"/>
      <c r="D5" s="495"/>
      <c r="E5" s="173" t="s">
        <v>333</v>
      </c>
      <c r="F5" s="173" t="s">
        <v>25</v>
      </c>
      <c r="G5" s="173" t="s">
        <v>26</v>
      </c>
      <c r="H5" s="173" t="s">
        <v>333</v>
      </c>
      <c r="I5" s="173" t="s">
        <v>25</v>
      </c>
      <c r="J5" s="173" t="s">
        <v>26</v>
      </c>
      <c r="K5" s="173" t="s">
        <v>333</v>
      </c>
      <c r="L5" s="173" t="s">
        <v>25</v>
      </c>
      <c r="M5" s="173" t="s">
        <v>26</v>
      </c>
      <c r="N5" s="173" t="s">
        <v>333</v>
      </c>
      <c r="O5" s="173" t="s">
        <v>25</v>
      </c>
      <c r="P5" s="173" t="s">
        <v>26</v>
      </c>
      <c r="Q5" s="173" t="s">
        <v>333</v>
      </c>
      <c r="R5" s="173" t="s">
        <v>25</v>
      </c>
      <c r="S5" s="173" t="s">
        <v>26</v>
      </c>
      <c r="T5" s="173" t="s">
        <v>24</v>
      </c>
      <c r="U5" s="173" t="s">
        <v>25</v>
      </c>
      <c r="V5" s="173" t="s">
        <v>26</v>
      </c>
    </row>
    <row r="6" spans="1:22" s="98" customFormat="1" ht="18" x14ac:dyDescent="0.15">
      <c r="A6" s="510" t="s">
        <v>1394</v>
      </c>
      <c r="B6" s="96">
        <v>5035</v>
      </c>
      <c r="C6" s="96" t="s">
        <v>60</v>
      </c>
      <c r="D6" s="96">
        <v>731.5</v>
      </c>
      <c r="E6" s="507" t="s">
        <v>27</v>
      </c>
      <c r="F6" s="47"/>
      <c r="G6" s="47"/>
      <c r="H6" s="507" t="s">
        <v>27</v>
      </c>
      <c r="I6" s="47"/>
      <c r="J6" s="47"/>
      <c r="K6" s="507" t="str">
        <f>H6</f>
        <v>TBD</v>
      </c>
      <c r="L6" s="47"/>
      <c r="M6" s="47"/>
      <c r="N6" s="507" t="s">
        <v>27</v>
      </c>
      <c r="O6" s="47"/>
      <c r="P6" s="47"/>
      <c r="Q6" s="507" t="s">
        <v>27</v>
      </c>
      <c r="R6" s="47"/>
      <c r="S6" s="47"/>
      <c r="T6" s="507" t="s">
        <v>28</v>
      </c>
      <c r="U6" s="47"/>
      <c r="V6" s="47"/>
    </row>
    <row r="7" spans="1:22" s="98" customFormat="1" ht="18" x14ac:dyDescent="0.15">
      <c r="A7" s="510"/>
      <c r="B7" s="96">
        <v>5095</v>
      </c>
      <c r="C7" s="96" t="s">
        <v>60</v>
      </c>
      <c r="D7" s="96">
        <v>737.5</v>
      </c>
      <c r="E7" s="508" t="s">
        <v>27</v>
      </c>
      <c r="F7" s="47"/>
      <c r="G7" s="47"/>
      <c r="H7" s="508" t="s">
        <v>27</v>
      </c>
      <c r="I7" s="47"/>
      <c r="J7" s="47"/>
      <c r="K7" s="508">
        <v>20</v>
      </c>
      <c r="L7" s="47"/>
      <c r="M7" s="47"/>
      <c r="N7" s="508" t="s">
        <v>27</v>
      </c>
      <c r="O7" s="47"/>
      <c r="P7" s="47"/>
      <c r="Q7" s="508" t="s">
        <v>27</v>
      </c>
      <c r="R7" s="47"/>
      <c r="S7" s="47"/>
      <c r="T7" s="508" t="s">
        <v>28</v>
      </c>
      <c r="U7" s="47"/>
      <c r="V7" s="47"/>
    </row>
    <row r="8" spans="1:22" s="98" customFormat="1" ht="18" x14ac:dyDescent="0.15">
      <c r="A8" s="510"/>
      <c r="B8" s="96">
        <v>5155</v>
      </c>
      <c r="C8" s="96" t="s">
        <v>60</v>
      </c>
      <c r="D8" s="96">
        <v>743.5</v>
      </c>
      <c r="E8" s="509" t="s">
        <v>27</v>
      </c>
      <c r="F8" s="47"/>
      <c r="G8" s="47"/>
      <c r="H8" s="509" t="s">
        <v>27</v>
      </c>
      <c r="I8" s="47"/>
      <c r="J8" s="47"/>
      <c r="K8" s="509">
        <v>20</v>
      </c>
      <c r="L8" s="47"/>
      <c r="M8" s="47"/>
      <c r="N8" s="509" t="s">
        <v>27</v>
      </c>
      <c r="O8" s="47"/>
      <c r="P8" s="47"/>
      <c r="Q8" s="509" t="s">
        <v>27</v>
      </c>
      <c r="R8" s="47"/>
      <c r="S8" s="47"/>
      <c r="T8" s="509" t="s">
        <v>28</v>
      </c>
      <c r="U8" s="47"/>
      <c r="V8" s="47"/>
    </row>
    <row r="9" spans="1:22" s="98" customFormat="1" ht="18" x14ac:dyDescent="0.15">
      <c r="A9" s="510" t="s">
        <v>1395</v>
      </c>
      <c r="B9" s="96">
        <v>5035</v>
      </c>
      <c r="C9" s="96" t="s">
        <v>60</v>
      </c>
      <c r="D9" s="96">
        <v>731.5</v>
      </c>
      <c r="E9" s="507" t="s">
        <v>28</v>
      </c>
      <c r="F9" s="47"/>
      <c r="G9" s="47"/>
      <c r="H9" s="507" t="s">
        <v>28</v>
      </c>
      <c r="I9" s="47"/>
      <c r="J9" s="47"/>
      <c r="K9" s="507" t="str">
        <f>H9</f>
        <v>N/A</v>
      </c>
      <c r="L9" s="47"/>
      <c r="M9" s="47"/>
      <c r="N9" s="507" t="s">
        <v>28</v>
      </c>
      <c r="O9" s="47"/>
      <c r="P9" s="47"/>
      <c r="Q9" s="507" t="s">
        <v>28</v>
      </c>
      <c r="R9" s="47"/>
      <c r="S9" s="47"/>
      <c r="T9" s="507" t="s">
        <v>27</v>
      </c>
      <c r="U9" s="47"/>
      <c r="V9" s="47"/>
    </row>
    <row r="10" spans="1:22" s="98" customFormat="1" ht="18" x14ac:dyDescent="0.15">
      <c r="A10" s="510"/>
      <c r="B10" s="96">
        <v>5095</v>
      </c>
      <c r="C10" s="96" t="s">
        <v>60</v>
      </c>
      <c r="D10" s="96">
        <v>737.5</v>
      </c>
      <c r="E10" s="508" t="s">
        <v>28</v>
      </c>
      <c r="F10" s="47"/>
      <c r="G10" s="47"/>
      <c r="H10" s="508" t="s">
        <v>28</v>
      </c>
      <c r="I10" s="47"/>
      <c r="J10" s="47"/>
      <c r="K10" s="508">
        <v>20</v>
      </c>
      <c r="L10" s="47"/>
      <c r="M10" s="47"/>
      <c r="N10" s="508" t="s">
        <v>28</v>
      </c>
      <c r="O10" s="47"/>
      <c r="P10" s="47"/>
      <c r="Q10" s="508" t="s">
        <v>28</v>
      </c>
      <c r="R10" s="47"/>
      <c r="S10" s="47"/>
      <c r="T10" s="508" t="s">
        <v>27</v>
      </c>
      <c r="U10" s="47"/>
      <c r="V10" s="47"/>
    </row>
    <row r="11" spans="1:22" s="98" customFormat="1" ht="18" x14ac:dyDescent="0.15">
      <c r="A11" s="510"/>
      <c r="B11" s="96">
        <v>5155</v>
      </c>
      <c r="C11" s="96" t="s">
        <v>60</v>
      </c>
      <c r="D11" s="96">
        <v>743.5</v>
      </c>
      <c r="E11" s="509" t="s">
        <v>28</v>
      </c>
      <c r="F11" s="47"/>
      <c r="G11" s="47"/>
      <c r="H11" s="509" t="s">
        <v>28</v>
      </c>
      <c r="I11" s="47"/>
      <c r="J11" s="47"/>
      <c r="K11" s="509">
        <v>20</v>
      </c>
      <c r="L11" s="47"/>
      <c r="M11" s="47"/>
      <c r="N11" s="509" t="s">
        <v>28</v>
      </c>
      <c r="O11" s="47"/>
      <c r="P11" s="47"/>
      <c r="Q11" s="509" t="s">
        <v>28</v>
      </c>
      <c r="R11" s="47"/>
      <c r="S11" s="47"/>
      <c r="T11" s="509" t="s">
        <v>27</v>
      </c>
      <c r="U11" s="47"/>
      <c r="V11" s="47"/>
    </row>
    <row r="12" spans="1:22" s="98" customFormat="1" ht="18" x14ac:dyDescent="0.15">
      <c r="A12" s="510" t="s">
        <v>1396</v>
      </c>
      <c r="B12" s="96">
        <v>5035</v>
      </c>
      <c r="C12" s="96" t="s">
        <v>60</v>
      </c>
      <c r="D12" s="96">
        <v>731.5</v>
      </c>
      <c r="E12" s="507" t="s">
        <v>27</v>
      </c>
      <c r="F12" s="47"/>
      <c r="G12" s="47"/>
      <c r="H12" s="507" t="s">
        <v>28</v>
      </c>
      <c r="I12" s="47"/>
      <c r="J12" s="47"/>
      <c r="K12" s="507" t="str">
        <f>H12</f>
        <v>N/A</v>
      </c>
      <c r="L12" s="47"/>
      <c r="M12" s="47"/>
      <c r="N12" s="507" t="s">
        <v>28</v>
      </c>
      <c r="O12" s="47"/>
      <c r="P12" s="47"/>
      <c r="Q12" s="507" t="s">
        <v>28</v>
      </c>
      <c r="R12" s="47"/>
      <c r="S12" s="47"/>
      <c r="T12" s="507" t="s">
        <v>28</v>
      </c>
      <c r="U12" s="47"/>
      <c r="V12" s="47"/>
    </row>
    <row r="13" spans="1:22" s="98" customFormat="1" ht="18" x14ac:dyDescent="0.15">
      <c r="A13" s="510"/>
      <c r="B13" s="96">
        <v>5095</v>
      </c>
      <c r="C13" s="96" t="s">
        <v>60</v>
      </c>
      <c r="D13" s="96">
        <v>737.5</v>
      </c>
      <c r="E13" s="508" t="s">
        <v>27</v>
      </c>
      <c r="F13" s="47"/>
      <c r="G13" s="47"/>
      <c r="H13" s="508" t="s">
        <v>28</v>
      </c>
      <c r="I13" s="47"/>
      <c r="J13" s="47"/>
      <c r="K13" s="508">
        <v>20</v>
      </c>
      <c r="L13" s="47"/>
      <c r="M13" s="47"/>
      <c r="N13" s="508" t="s">
        <v>28</v>
      </c>
      <c r="O13" s="47"/>
      <c r="P13" s="47"/>
      <c r="Q13" s="508" t="s">
        <v>28</v>
      </c>
      <c r="R13" s="47"/>
      <c r="S13" s="47"/>
      <c r="T13" s="508" t="s">
        <v>28</v>
      </c>
      <c r="U13" s="47"/>
      <c r="V13" s="47"/>
    </row>
    <row r="14" spans="1:22" s="98" customFormat="1" ht="18" x14ac:dyDescent="0.15">
      <c r="A14" s="510"/>
      <c r="B14" s="96">
        <v>5155</v>
      </c>
      <c r="C14" s="96" t="s">
        <v>60</v>
      </c>
      <c r="D14" s="96">
        <v>743.5</v>
      </c>
      <c r="E14" s="509" t="s">
        <v>27</v>
      </c>
      <c r="F14" s="47"/>
      <c r="G14" s="47"/>
      <c r="H14" s="509" t="s">
        <v>28</v>
      </c>
      <c r="I14" s="47"/>
      <c r="J14" s="47"/>
      <c r="K14" s="509">
        <v>20</v>
      </c>
      <c r="L14" s="47"/>
      <c r="M14" s="47"/>
      <c r="N14" s="509" t="s">
        <v>28</v>
      </c>
      <c r="O14" s="47"/>
      <c r="P14" s="47"/>
      <c r="Q14" s="509" t="s">
        <v>28</v>
      </c>
      <c r="R14" s="47"/>
      <c r="S14" s="47"/>
      <c r="T14" s="509" t="s">
        <v>28</v>
      </c>
      <c r="U14" s="47"/>
      <c r="V14" s="47"/>
    </row>
    <row r="15" spans="1:22" s="139" customFormat="1" x14ac:dyDescent="0.15">
      <c r="A15" s="477" t="s">
        <v>94</v>
      </c>
      <c r="B15" s="423"/>
      <c r="C15" s="423"/>
      <c r="D15" s="423"/>
      <c r="E15" s="423"/>
      <c r="F15" s="423"/>
      <c r="G15" s="423"/>
      <c r="H15" s="423"/>
      <c r="I15" s="423"/>
      <c r="J15" s="423"/>
      <c r="K15" s="423"/>
      <c r="L15" s="423"/>
      <c r="M15" s="423"/>
      <c r="N15" s="423"/>
      <c r="O15" s="423"/>
      <c r="P15" s="423"/>
      <c r="Q15" s="423"/>
      <c r="R15" s="423"/>
      <c r="S15" s="423"/>
      <c r="T15" s="423"/>
      <c r="U15" s="423"/>
      <c r="V15" s="478"/>
    </row>
    <row r="16" spans="1:22" s="139" customFormat="1" ht="9" customHeight="1" x14ac:dyDescent="0.15">
      <c r="A16" s="479" t="s">
        <v>799</v>
      </c>
      <c r="B16" s="417"/>
      <c r="C16" s="417"/>
      <c r="D16" s="417"/>
      <c r="E16" s="417"/>
      <c r="F16" s="417"/>
      <c r="G16" s="417"/>
      <c r="H16" s="417"/>
      <c r="I16" s="417"/>
      <c r="J16" s="417"/>
      <c r="K16" s="417"/>
      <c r="L16" s="417"/>
      <c r="M16" s="417"/>
      <c r="N16" s="417"/>
      <c r="O16" s="417"/>
      <c r="P16" s="417"/>
      <c r="Q16" s="417"/>
      <c r="R16" s="417"/>
      <c r="S16" s="417"/>
      <c r="T16" s="417"/>
      <c r="U16" s="417"/>
      <c r="V16" s="480"/>
    </row>
    <row r="17" spans="1:22" s="139" customFormat="1" x14ac:dyDescent="0.15">
      <c r="A17" s="479" t="s">
        <v>334</v>
      </c>
      <c r="B17" s="417"/>
      <c r="C17" s="417"/>
      <c r="D17" s="417"/>
      <c r="E17" s="417"/>
      <c r="F17" s="417"/>
      <c r="G17" s="417"/>
      <c r="H17" s="417"/>
      <c r="I17" s="417"/>
      <c r="J17" s="417"/>
      <c r="K17" s="417"/>
      <c r="L17" s="417"/>
      <c r="M17" s="417"/>
      <c r="N17" s="417"/>
      <c r="O17" s="417"/>
      <c r="P17" s="417"/>
      <c r="Q17" s="417"/>
      <c r="R17" s="417"/>
      <c r="S17" s="417"/>
      <c r="T17" s="417"/>
      <c r="U17" s="417"/>
      <c r="V17" s="480"/>
    </row>
    <row r="18" spans="1:22" s="139" customFormat="1" x14ac:dyDescent="0.15">
      <c r="A18" s="479" t="s">
        <v>1397</v>
      </c>
      <c r="B18" s="417"/>
      <c r="C18" s="417"/>
      <c r="D18" s="417"/>
      <c r="E18" s="417"/>
      <c r="F18" s="417"/>
      <c r="G18" s="417"/>
      <c r="H18" s="417"/>
      <c r="I18" s="417"/>
      <c r="J18" s="417"/>
      <c r="K18" s="417"/>
      <c r="L18" s="417"/>
      <c r="M18" s="417"/>
      <c r="N18" s="417"/>
      <c r="O18" s="417"/>
      <c r="P18" s="417"/>
      <c r="Q18" s="417"/>
      <c r="R18" s="417"/>
      <c r="S18" s="417"/>
      <c r="T18" s="417"/>
      <c r="U18" s="417"/>
      <c r="V18" s="480"/>
    </row>
    <row r="19" spans="1:22" s="139" customFormat="1" ht="9" customHeight="1" x14ac:dyDescent="0.15">
      <c r="A19" s="479" t="s">
        <v>1398</v>
      </c>
      <c r="B19" s="417"/>
      <c r="C19" s="417"/>
      <c r="D19" s="417"/>
      <c r="E19" s="417"/>
      <c r="F19" s="417"/>
      <c r="G19" s="417"/>
      <c r="H19" s="417"/>
      <c r="I19" s="417"/>
      <c r="J19" s="417"/>
      <c r="K19" s="417"/>
      <c r="L19" s="417"/>
      <c r="M19" s="417"/>
      <c r="N19" s="417"/>
      <c r="O19" s="417"/>
      <c r="P19" s="417"/>
      <c r="Q19" s="417"/>
      <c r="R19" s="417"/>
      <c r="S19" s="417"/>
      <c r="T19" s="417"/>
      <c r="U19" s="417"/>
      <c r="V19" s="480"/>
    </row>
    <row r="20" spans="1:22" s="139" customFormat="1" ht="9" customHeight="1" x14ac:dyDescent="0.15">
      <c r="A20" s="461" t="s">
        <v>1399</v>
      </c>
      <c r="B20" s="426"/>
      <c r="C20" s="426"/>
      <c r="D20" s="426"/>
      <c r="E20" s="426"/>
      <c r="F20" s="426"/>
      <c r="G20" s="426"/>
      <c r="H20" s="426"/>
      <c r="I20" s="426"/>
      <c r="J20" s="426"/>
      <c r="K20" s="426"/>
      <c r="L20" s="426"/>
      <c r="M20" s="426"/>
      <c r="N20" s="426"/>
      <c r="O20" s="426"/>
      <c r="P20" s="426"/>
      <c r="Q20" s="426"/>
      <c r="R20" s="426"/>
      <c r="S20" s="426"/>
      <c r="T20" s="426"/>
      <c r="U20" s="426"/>
      <c r="V20" s="462"/>
    </row>
    <row r="21" spans="1:22" x14ac:dyDescent="0.15">
      <c r="A21" s="140" t="s">
        <v>418</v>
      </c>
      <c r="C21" s="140">
        <f>C1+1</f>
        <v>117</v>
      </c>
    </row>
    <row r="22" spans="1:22" x14ac:dyDescent="0.15">
      <c r="A22" s="493" t="s">
        <v>832</v>
      </c>
      <c r="B22" s="493"/>
      <c r="C22" s="493"/>
      <c r="D22" s="493"/>
      <c r="E22" s="493"/>
      <c r="F22" s="493"/>
      <c r="G22" s="493"/>
      <c r="H22" s="493"/>
      <c r="I22" s="493"/>
      <c r="J22" s="493"/>
      <c r="K22" s="493"/>
      <c r="L22" s="493"/>
      <c r="M22" s="493"/>
      <c r="N22" s="493"/>
      <c r="O22" s="493"/>
      <c r="P22" s="493"/>
      <c r="Q22" s="493"/>
      <c r="R22" s="493"/>
      <c r="S22" s="493"/>
      <c r="T22" s="493"/>
      <c r="U22" s="493"/>
      <c r="V22" s="493"/>
    </row>
    <row r="23" spans="1:22" x14ac:dyDescent="0.15">
      <c r="A23" s="493" t="s">
        <v>147</v>
      </c>
      <c r="B23" s="493"/>
      <c r="C23" s="493"/>
      <c r="D23" s="493"/>
      <c r="E23" s="493"/>
      <c r="F23" s="493"/>
      <c r="G23" s="493"/>
      <c r="H23" s="493"/>
      <c r="I23" s="493"/>
      <c r="J23" s="493"/>
      <c r="K23" s="493"/>
      <c r="L23" s="493"/>
      <c r="M23" s="493"/>
      <c r="N23" s="493"/>
      <c r="O23" s="493"/>
      <c r="P23" s="493"/>
      <c r="Q23" s="493"/>
      <c r="R23" s="493"/>
      <c r="S23" s="493"/>
      <c r="T23" s="493"/>
      <c r="U23" s="493"/>
      <c r="V23" s="493"/>
    </row>
    <row r="24" spans="1:22" s="91" customFormat="1" ht="12.75" customHeight="1" x14ac:dyDescent="0.25">
      <c r="A24" s="494" t="s">
        <v>1270</v>
      </c>
      <c r="B24" s="494" t="s">
        <v>23</v>
      </c>
      <c r="C24" s="494" t="s">
        <v>41</v>
      </c>
      <c r="D24" s="494" t="s">
        <v>63</v>
      </c>
      <c r="E24" s="496" t="s">
        <v>18</v>
      </c>
      <c r="F24" s="497"/>
      <c r="G24" s="498"/>
      <c r="H24" s="496" t="s">
        <v>54</v>
      </c>
      <c r="I24" s="497"/>
      <c r="J24" s="498"/>
      <c r="K24" s="496" t="s">
        <v>9</v>
      </c>
      <c r="L24" s="497"/>
      <c r="M24" s="498"/>
      <c r="N24" s="496" t="s">
        <v>55</v>
      </c>
      <c r="O24" s="497"/>
      <c r="P24" s="498"/>
      <c r="Q24" s="496" t="s">
        <v>10</v>
      </c>
      <c r="R24" s="497"/>
      <c r="S24" s="498"/>
      <c r="T24" s="506" t="s">
        <v>1244</v>
      </c>
      <c r="U24" s="506"/>
      <c r="V24" s="506"/>
    </row>
    <row r="25" spans="1:22" s="91" customFormat="1" ht="83.25" customHeight="1" x14ac:dyDescent="0.25">
      <c r="A25" s="495"/>
      <c r="B25" s="495"/>
      <c r="C25" s="495"/>
      <c r="D25" s="495"/>
      <c r="E25" s="173" t="s">
        <v>333</v>
      </c>
      <c r="F25" s="173" t="s">
        <v>25</v>
      </c>
      <c r="G25" s="173" t="s">
        <v>26</v>
      </c>
      <c r="H25" s="173" t="s">
        <v>333</v>
      </c>
      <c r="I25" s="173" t="s">
        <v>25</v>
      </c>
      <c r="J25" s="173" t="s">
        <v>26</v>
      </c>
      <c r="K25" s="173" t="s">
        <v>333</v>
      </c>
      <c r="L25" s="173" t="s">
        <v>25</v>
      </c>
      <c r="M25" s="173" t="s">
        <v>26</v>
      </c>
      <c r="N25" s="173" t="s">
        <v>333</v>
      </c>
      <c r="O25" s="173" t="s">
        <v>25</v>
      </c>
      <c r="P25" s="173" t="s">
        <v>26</v>
      </c>
      <c r="Q25" s="173" t="s">
        <v>333</v>
      </c>
      <c r="R25" s="173" t="s">
        <v>25</v>
      </c>
      <c r="S25" s="173" t="s">
        <v>26</v>
      </c>
      <c r="T25" s="173" t="s">
        <v>24</v>
      </c>
      <c r="U25" s="173" t="s">
        <v>25</v>
      </c>
      <c r="V25" s="173" t="s">
        <v>26</v>
      </c>
    </row>
    <row r="26" spans="1:22" ht="18" x14ac:dyDescent="0.15">
      <c r="A26" s="239" t="s">
        <v>1394</v>
      </c>
      <c r="B26" s="92">
        <v>5800</v>
      </c>
      <c r="C26" s="92" t="s">
        <v>42</v>
      </c>
      <c r="D26" s="92">
        <v>741</v>
      </c>
      <c r="E26" s="242" t="s">
        <v>27</v>
      </c>
      <c r="F26" s="47"/>
      <c r="G26" s="47"/>
      <c r="H26" s="242" t="s">
        <v>27</v>
      </c>
      <c r="I26" s="47"/>
      <c r="J26" s="47"/>
      <c r="K26" s="242" t="str">
        <f>H26</f>
        <v>TBD</v>
      </c>
      <c r="L26" s="47"/>
      <c r="M26" s="47"/>
      <c r="N26" s="242" t="s">
        <v>27</v>
      </c>
      <c r="O26" s="47"/>
      <c r="P26" s="47"/>
      <c r="Q26" s="242" t="s">
        <v>27</v>
      </c>
      <c r="R26" s="47"/>
      <c r="S26" s="47"/>
      <c r="T26" s="243" t="s">
        <v>28</v>
      </c>
      <c r="U26" s="47"/>
      <c r="V26" s="47"/>
    </row>
    <row r="27" spans="1:22" ht="18" x14ac:dyDescent="0.15">
      <c r="A27" s="239" t="s">
        <v>1400</v>
      </c>
      <c r="B27" s="92">
        <v>5800</v>
      </c>
      <c r="C27" s="92" t="s">
        <v>42</v>
      </c>
      <c r="D27" s="92">
        <v>741</v>
      </c>
      <c r="E27" s="243" t="s">
        <v>28</v>
      </c>
      <c r="F27" s="47"/>
      <c r="G27" s="47"/>
      <c r="H27" s="243" t="s">
        <v>28</v>
      </c>
      <c r="I27" s="47"/>
      <c r="J27" s="47"/>
      <c r="K27" s="243" t="str">
        <f>H27</f>
        <v>N/A</v>
      </c>
      <c r="L27" s="47"/>
      <c r="M27" s="47"/>
      <c r="N27" s="243" t="s">
        <v>28</v>
      </c>
      <c r="O27" s="47"/>
      <c r="P27" s="47"/>
      <c r="Q27" s="243" t="s">
        <v>28</v>
      </c>
      <c r="R27" s="47"/>
      <c r="S27" s="47"/>
      <c r="T27" s="242" t="s">
        <v>27</v>
      </c>
      <c r="U27" s="47"/>
      <c r="V27" s="47"/>
    </row>
    <row r="28" spans="1:22" ht="18" x14ac:dyDescent="0.15">
      <c r="A28" s="239" t="s">
        <v>1396</v>
      </c>
      <c r="B28" s="92">
        <v>5800</v>
      </c>
      <c r="C28" s="92" t="s">
        <v>42</v>
      </c>
      <c r="D28" s="92">
        <v>741</v>
      </c>
      <c r="E28" s="243" t="s">
        <v>27</v>
      </c>
      <c r="F28" s="47"/>
      <c r="G28" s="47"/>
      <c r="H28" s="243" t="s">
        <v>28</v>
      </c>
      <c r="I28" s="47"/>
      <c r="J28" s="47"/>
      <c r="K28" s="243" t="str">
        <f>H28</f>
        <v>N/A</v>
      </c>
      <c r="L28" s="47"/>
      <c r="M28" s="47"/>
      <c r="N28" s="243" t="s">
        <v>28</v>
      </c>
      <c r="O28" s="47"/>
      <c r="P28" s="47"/>
      <c r="Q28" s="243" t="s">
        <v>28</v>
      </c>
      <c r="R28" s="47"/>
      <c r="S28" s="47"/>
      <c r="T28" s="243" t="s">
        <v>28</v>
      </c>
      <c r="U28" s="47"/>
      <c r="V28" s="47"/>
    </row>
    <row r="29" spans="1:22" s="139" customFormat="1" x14ac:dyDescent="0.15">
      <c r="A29" s="477" t="s">
        <v>94</v>
      </c>
      <c r="B29" s="423"/>
      <c r="C29" s="423"/>
      <c r="D29" s="423"/>
      <c r="E29" s="423"/>
      <c r="F29" s="423"/>
      <c r="G29" s="423"/>
      <c r="H29" s="423"/>
      <c r="I29" s="423"/>
      <c r="J29" s="423"/>
      <c r="K29" s="423"/>
      <c r="L29" s="423"/>
      <c r="M29" s="423"/>
      <c r="N29" s="423"/>
      <c r="O29" s="423"/>
      <c r="P29" s="423"/>
      <c r="Q29" s="423"/>
      <c r="R29" s="423"/>
      <c r="S29" s="423"/>
      <c r="T29" s="423"/>
      <c r="U29" s="423"/>
      <c r="V29" s="478"/>
    </row>
    <row r="30" spans="1:22" s="139" customFormat="1" ht="9" customHeight="1" x14ac:dyDescent="0.15">
      <c r="A30" s="479" t="s">
        <v>799</v>
      </c>
      <c r="B30" s="417"/>
      <c r="C30" s="417"/>
      <c r="D30" s="417"/>
      <c r="E30" s="417"/>
      <c r="F30" s="417"/>
      <c r="G30" s="417"/>
      <c r="H30" s="417"/>
      <c r="I30" s="417"/>
      <c r="J30" s="417"/>
      <c r="K30" s="417"/>
      <c r="L30" s="417"/>
      <c r="M30" s="417"/>
      <c r="N30" s="417"/>
      <c r="O30" s="417"/>
      <c r="P30" s="417"/>
      <c r="Q30" s="417"/>
      <c r="R30" s="417"/>
      <c r="S30" s="417"/>
      <c r="T30" s="417"/>
      <c r="U30" s="417"/>
      <c r="V30" s="480"/>
    </row>
    <row r="31" spans="1:22" s="139" customFormat="1" x14ac:dyDescent="0.15">
      <c r="A31" s="479" t="s">
        <v>334</v>
      </c>
      <c r="B31" s="417"/>
      <c r="C31" s="417"/>
      <c r="D31" s="417"/>
      <c r="E31" s="417"/>
      <c r="F31" s="417"/>
      <c r="G31" s="417"/>
      <c r="H31" s="417"/>
      <c r="I31" s="417"/>
      <c r="J31" s="417"/>
      <c r="K31" s="417"/>
      <c r="L31" s="417"/>
      <c r="M31" s="417"/>
      <c r="N31" s="417"/>
      <c r="O31" s="417"/>
      <c r="P31" s="417"/>
      <c r="Q31" s="417"/>
      <c r="R31" s="417"/>
      <c r="S31" s="417"/>
      <c r="T31" s="417"/>
      <c r="U31" s="417"/>
      <c r="V31" s="480"/>
    </row>
    <row r="32" spans="1:22" s="139" customFormat="1" x14ac:dyDescent="0.15">
      <c r="A32" s="479" t="s">
        <v>1397</v>
      </c>
      <c r="B32" s="417"/>
      <c r="C32" s="417"/>
      <c r="D32" s="417"/>
      <c r="E32" s="417"/>
      <c r="F32" s="417"/>
      <c r="G32" s="417"/>
      <c r="H32" s="417"/>
      <c r="I32" s="417"/>
      <c r="J32" s="417"/>
      <c r="K32" s="417"/>
      <c r="L32" s="417"/>
      <c r="M32" s="417"/>
      <c r="N32" s="417"/>
      <c r="O32" s="417"/>
      <c r="P32" s="417"/>
      <c r="Q32" s="417"/>
      <c r="R32" s="417"/>
      <c r="S32" s="417"/>
      <c r="T32" s="417"/>
      <c r="U32" s="417"/>
      <c r="V32" s="480"/>
    </row>
    <row r="33" spans="1:22" s="139" customFormat="1" ht="9" customHeight="1" x14ac:dyDescent="0.15">
      <c r="A33" s="479" t="s">
        <v>1398</v>
      </c>
      <c r="B33" s="417"/>
      <c r="C33" s="417"/>
      <c r="D33" s="417"/>
      <c r="E33" s="417"/>
      <c r="F33" s="417"/>
      <c r="G33" s="417"/>
      <c r="H33" s="417"/>
      <c r="I33" s="417"/>
      <c r="J33" s="417"/>
      <c r="K33" s="417"/>
      <c r="L33" s="417"/>
      <c r="M33" s="417"/>
      <c r="N33" s="417"/>
      <c r="O33" s="417"/>
      <c r="P33" s="417"/>
      <c r="Q33" s="417"/>
      <c r="R33" s="417"/>
      <c r="S33" s="417"/>
      <c r="T33" s="417"/>
      <c r="U33" s="417"/>
      <c r="V33" s="480"/>
    </row>
    <row r="34" spans="1:22" s="139" customFormat="1" ht="9" customHeight="1" x14ac:dyDescent="0.15">
      <c r="A34" s="461" t="s">
        <v>1399</v>
      </c>
      <c r="B34" s="426"/>
      <c r="C34" s="426"/>
      <c r="D34" s="426"/>
      <c r="E34" s="426"/>
      <c r="F34" s="426"/>
      <c r="G34" s="426"/>
      <c r="H34" s="426"/>
      <c r="I34" s="426"/>
      <c r="J34" s="426"/>
      <c r="K34" s="426"/>
      <c r="L34" s="426"/>
      <c r="M34" s="426"/>
      <c r="N34" s="426"/>
      <c r="O34" s="426"/>
      <c r="P34" s="426"/>
      <c r="Q34" s="426"/>
      <c r="R34" s="426"/>
      <c r="S34" s="426"/>
      <c r="T34" s="426"/>
      <c r="U34" s="426"/>
      <c r="V34" s="462"/>
    </row>
    <row r="35" spans="1:22" x14ac:dyDescent="0.15">
      <c r="A35" s="140" t="s">
        <v>418</v>
      </c>
      <c r="C35" s="140">
        <f>C21+1</f>
        <v>118</v>
      </c>
    </row>
    <row r="36" spans="1:22" x14ac:dyDescent="0.15">
      <c r="A36" s="493" t="s">
        <v>833</v>
      </c>
      <c r="B36" s="493"/>
      <c r="C36" s="493"/>
      <c r="D36" s="493"/>
      <c r="E36" s="493"/>
      <c r="F36" s="493"/>
      <c r="G36" s="493"/>
      <c r="H36" s="493"/>
      <c r="I36" s="493"/>
      <c r="J36" s="493"/>
      <c r="K36" s="493"/>
      <c r="L36" s="493"/>
      <c r="M36" s="493"/>
      <c r="N36" s="493"/>
      <c r="O36" s="493"/>
      <c r="P36" s="493"/>
      <c r="Q36" s="493"/>
      <c r="R36" s="493"/>
      <c r="S36" s="493"/>
      <c r="T36" s="493"/>
      <c r="U36" s="493"/>
      <c r="V36" s="493"/>
    </row>
    <row r="37" spans="1:22" x14ac:dyDescent="0.15">
      <c r="A37" s="493" t="s">
        <v>147</v>
      </c>
      <c r="B37" s="493"/>
      <c r="C37" s="493"/>
      <c r="D37" s="493"/>
      <c r="E37" s="493"/>
      <c r="F37" s="493"/>
      <c r="G37" s="493"/>
      <c r="H37" s="493"/>
      <c r="I37" s="493"/>
      <c r="J37" s="493"/>
      <c r="K37" s="493"/>
      <c r="L37" s="493"/>
      <c r="M37" s="493"/>
      <c r="N37" s="493"/>
      <c r="O37" s="493"/>
      <c r="P37" s="493"/>
      <c r="Q37" s="493"/>
      <c r="R37" s="493"/>
      <c r="S37" s="493"/>
      <c r="T37" s="493"/>
      <c r="U37" s="493"/>
      <c r="V37" s="493"/>
    </row>
    <row r="38" spans="1:22" s="91" customFormat="1" ht="12.75" customHeight="1" x14ac:dyDescent="0.25">
      <c r="A38" s="494" t="s">
        <v>1270</v>
      </c>
      <c r="B38" s="494" t="s">
        <v>23</v>
      </c>
      <c r="C38" s="494" t="s">
        <v>41</v>
      </c>
      <c r="D38" s="494" t="s">
        <v>63</v>
      </c>
      <c r="E38" s="496" t="s">
        <v>18</v>
      </c>
      <c r="F38" s="497"/>
      <c r="G38" s="498"/>
      <c r="H38" s="496" t="s">
        <v>54</v>
      </c>
      <c r="I38" s="497"/>
      <c r="J38" s="498"/>
      <c r="K38" s="496" t="s">
        <v>9</v>
      </c>
      <c r="L38" s="497"/>
      <c r="M38" s="498"/>
      <c r="N38" s="496" t="s">
        <v>55</v>
      </c>
      <c r="O38" s="497"/>
      <c r="P38" s="498"/>
      <c r="Q38" s="496" t="s">
        <v>10</v>
      </c>
      <c r="R38" s="497"/>
      <c r="S38" s="498"/>
      <c r="T38" s="506" t="s">
        <v>1244</v>
      </c>
      <c r="U38" s="506"/>
      <c r="V38" s="506"/>
    </row>
    <row r="39" spans="1:22" s="91" customFormat="1" ht="83.25" customHeight="1" x14ac:dyDescent="0.25">
      <c r="A39" s="495"/>
      <c r="B39" s="495"/>
      <c r="C39" s="495"/>
      <c r="D39" s="495"/>
      <c r="E39" s="173" t="s">
        <v>333</v>
      </c>
      <c r="F39" s="173" t="s">
        <v>25</v>
      </c>
      <c r="G39" s="173" t="s">
        <v>26</v>
      </c>
      <c r="H39" s="173" t="s">
        <v>333</v>
      </c>
      <c r="I39" s="173" t="s">
        <v>25</v>
      </c>
      <c r="J39" s="173" t="s">
        <v>26</v>
      </c>
      <c r="K39" s="173" t="s">
        <v>333</v>
      </c>
      <c r="L39" s="173" t="s">
        <v>25</v>
      </c>
      <c r="M39" s="173" t="s">
        <v>26</v>
      </c>
      <c r="N39" s="173" t="s">
        <v>333</v>
      </c>
      <c r="O39" s="173" t="s">
        <v>25</v>
      </c>
      <c r="P39" s="173" t="s">
        <v>26</v>
      </c>
      <c r="Q39" s="173" t="s">
        <v>333</v>
      </c>
      <c r="R39" s="173" t="s">
        <v>25</v>
      </c>
      <c r="S39" s="173" t="s">
        <v>26</v>
      </c>
      <c r="T39" s="173" t="s">
        <v>24</v>
      </c>
      <c r="U39" s="173" t="s">
        <v>25</v>
      </c>
      <c r="V39" s="173" t="s">
        <v>26</v>
      </c>
    </row>
    <row r="40" spans="1:22" ht="18" x14ac:dyDescent="0.15">
      <c r="A40" s="239" t="s">
        <v>1394</v>
      </c>
      <c r="B40" s="92">
        <v>5230</v>
      </c>
      <c r="C40" s="92" t="s">
        <v>42</v>
      </c>
      <c r="D40" s="92">
        <v>751</v>
      </c>
      <c r="E40" s="242" t="s">
        <v>27</v>
      </c>
      <c r="F40" s="47"/>
      <c r="G40" s="47"/>
      <c r="H40" s="242" t="s">
        <v>27</v>
      </c>
      <c r="I40" s="47"/>
      <c r="J40" s="47"/>
      <c r="K40" s="242" t="str">
        <f>H40</f>
        <v>TBD</v>
      </c>
      <c r="L40" s="47"/>
      <c r="M40" s="47"/>
      <c r="N40" s="242" t="s">
        <v>27</v>
      </c>
      <c r="O40" s="47"/>
      <c r="P40" s="47"/>
      <c r="Q40" s="242" t="s">
        <v>27</v>
      </c>
      <c r="R40" s="47"/>
      <c r="S40" s="47"/>
      <c r="T40" s="243" t="s">
        <v>28</v>
      </c>
      <c r="U40" s="47"/>
      <c r="V40" s="47"/>
    </row>
    <row r="41" spans="1:22" ht="18" x14ac:dyDescent="0.15">
      <c r="A41" s="239" t="s">
        <v>1400</v>
      </c>
      <c r="B41" s="92">
        <v>5230</v>
      </c>
      <c r="C41" s="92" t="s">
        <v>42</v>
      </c>
      <c r="D41" s="92">
        <v>751</v>
      </c>
      <c r="E41" s="243" t="s">
        <v>28</v>
      </c>
      <c r="F41" s="47"/>
      <c r="G41" s="47"/>
      <c r="H41" s="243" t="s">
        <v>28</v>
      </c>
      <c r="I41" s="47"/>
      <c r="J41" s="47"/>
      <c r="K41" s="243" t="str">
        <f>H41</f>
        <v>N/A</v>
      </c>
      <c r="L41" s="47"/>
      <c r="M41" s="47"/>
      <c r="N41" s="243" t="s">
        <v>28</v>
      </c>
      <c r="O41" s="47"/>
      <c r="P41" s="47"/>
      <c r="Q41" s="243" t="s">
        <v>28</v>
      </c>
      <c r="R41" s="47"/>
      <c r="S41" s="47"/>
      <c r="T41" s="242" t="s">
        <v>27</v>
      </c>
      <c r="U41" s="47"/>
      <c r="V41" s="47"/>
    </row>
    <row r="42" spans="1:22" ht="18" x14ac:dyDescent="0.15">
      <c r="A42" s="239" t="s">
        <v>1396</v>
      </c>
      <c r="B42" s="92">
        <v>5230</v>
      </c>
      <c r="C42" s="92" t="s">
        <v>42</v>
      </c>
      <c r="D42" s="92">
        <v>751</v>
      </c>
      <c r="E42" s="243" t="s">
        <v>27</v>
      </c>
      <c r="F42" s="47"/>
      <c r="G42" s="47"/>
      <c r="H42" s="243" t="s">
        <v>28</v>
      </c>
      <c r="I42" s="47"/>
      <c r="J42" s="47"/>
      <c r="K42" s="243" t="str">
        <f>H42</f>
        <v>N/A</v>
      </c>
      <c r="L42" s="47"/>
      <c r="M42" s="47"/>
      <c r="N42" s="243" t="s">
        <v>28</v>
      </c>
      <c r="O42" s="47"/>
      <c r="P42" s="47"/>
      <c r="Q42" s="243" t="s">
        <v>28</v>
      </c>
      <c r="R42" s="47"/>
      <c r="S42" s="47"/>
      <c r="T42" s="243" t="s">
        <v>28</v>
      </c>
      <c r="U42" s="47"/>
      <c r="V42" s="47"/>
    </row>
    <row r="43" spans="1:22" s="139" customFormat="1" x14ac:dyDescent="0.15">
      <c r="A43" s="477" t="s">
        <v>94</v>
      </c>
      <c r="B43" s="423"/>
      <c r="C43" s="423"/>
      <c r="D43" s="423"/>
      <c r="E43" s="423"/>
      <c r="F43" s="423"/>
      <c r="G43" s="423"/>
      <c r="H43" s="423"/>
      <c r="I43" s="423"/>
      <c r="J43" s="423"/>
      <c r="K43" s="423"/>
      <c r="L43" s="423"/>
      <c r="M43" s="423"/>
      <c r="N43" s="423"/>
      <c r="O43" s="423"/>
      <c r="P43" s="423"/>
      <c r="Q43" s="423"/>
      <c r="R43" s="423"/>
      <c r="S43" s="423"/>
      <c r="T43" s="423"/>
      <c r="U43" s="423"/>
      <c r="V43" s="478"/>
    </row>
    <row r="44" spans="1:22" s="139" customFormat="1" ht="9" customHeight="1" x14ac:dyDescent="0.15">
      <c r="A44" s="479" t="s">
        <v>799</v>
      </c>
      <c r="B44" s="417"/>
      <c r="C44" s="417"/>
      <c r="D44" s="417"/>
      <c r="E44" s="417"/>
      <c r="F44" s="417"/>
      <c r="G44" s="417"/>
      <c r="H44" s="417"/>
      <c r="I44" s="417"/>
      <c r="J44" s="417"/>
      <c r="K44" s="417"/>
      <c r="L44" s="417"/>
      <c r="M44" s="417"/>
      <c r="N44" s="417"/>
      <c r="O44" s="417"/>
      <c r="P44" s="417"/>
      <c r="Q44" s="417"/>
      <c r="R44" s="417"/>
      <c r="S44" s="417"/>
      <c r="T44" s="417"/>
      <c r="U44" s="417"/>
      <c r="V44" s="480"/>
    </row>
    <row r="45" spans="1:22" s="139" customFormat="1" x14ac:dyDescent="0.15">
      <c r="A45" s="479" t="s">
        <v>334</v>
      </c>
      <c r="B45" s="417"/>
      <c r="C45" s="417"/>
      <c r="D45" s="417"/>
      <c r="E45" s="417"/>
      <c r="F45" s="417"/>
      <c r="G45" s="417"/>
      <c r="H45" s="417"/>
      <c r="I45" s="417"/>
      <c r="J45" s="417"/>
      <c r="K45" s="417"/>
      <c r="L45" s="417"/>
      <c r="M45" s="417"/>
      <c r="N45" s="417"/>
      <c r="O45" s="417"/>
      <c r="P45" s="417"/>
      <c r="Q45" s="417"/>
      <c r="R45" s="417"/>
      <c r="S45" s="417"/>
      <c r="T45" s="417"/>
      <c r="U45" s="417"/>
      <c r="V45" s="480"/>
    </row>
    <row r="46" spans="1:22" s="139" customFormat="1" x14ac:dyDescent="0.15">
      <c r="A46" s="479" t="s">
        <v>1397</v>
      </c>
      <c r="B46" s="417"/>
      <c r="C46" s="417"/>
      <c r="D46" s="417"/>
      <c r="E46" s="417"/>
      <c r="F46" s="417"/>
      <c r="G46" s="417"/>
      <c r="H46" s="417"/>
      <c r="I46" s="417"/>
      <c r="J46" s="417"/>
      <c r="K46" s="417"/>
      <c r="L46" s="417"/>
      <c r="M46" s="417"/>
      <c r="N46" s="417"/>
      <c r="O46" s="417"/>
      <c r="P46" s="417"/>
      <c r="Q46" s="417"/>
      <c r="R46" s="417"/>
      <c r="S46" s="417"/>
      <c r="T46" s="417"/>
      <c r="U46" s="417"/>
      <c r="V46" s="480"/>
    </row>
    <row r="47" spans="1:22" s="139" customFormat="1" ht="9" customHeight="1" x14ac:dyDescent="0.15">
      <c r="A47" s="479" t="s">
        <v>1398</v>
      </c>
      <c r="B47" s="417"/>
      <c r="C47" s="417"/>
      <c r="D47" s="417"/>
      <c r="E47" s="417"/>
      <c r="F47" s="417"/>
      <c r="G47" s="417"/>
      <c r="H47" s="417"/>
      <c r="I47" s="417"/>
      <c r="J47" s="417"/>
      <c r="K47" s="417"/>
      <c r="L47" s="417"/>
      <c r="M47" s="417"/>
      <c r="N47" s="417"/>
      <c r="O47" s="417"/>
      <c r="P47" s="417"/>
      <c r="Q47" s="417"/>
      <c r="R47" s="417"/>
      <c r="S47" s="417"/>
      <c r="T47" s="417"/>
      <c r="U47" s="417"/>
      <c r="V47" s="480"/>
    </row>
    <row r="48" spans="1:22" s="139" customFormat="1" ht="9" customHeight="1" x14ac:dyDescent="0.15">
      <c r="A48" s="461" t="s">
        <v>1399</v>
      </c>
      <c r="B48" s="426"/>
      <c r="C48" s="426"/>
      <c r="D48" s="426"/>
      <c r="E48" s="426"/>
      <c r="F48" s="426"/>
      <c r="G48" s="426"/>
      <c r="H48" s="426"/>
      <c r="I48" s="426"/>
      <c r="J48" s="426"/>
      <c r="K48" s="426"/>
      <c r="L48" s="426"/>
      <c r="M48" s="426"/>
      <c r="N48" s="426"/>
      <c r="O48" s="426"/>
      <c r="P48" s="426"/>
      <c r="Q48" s="426"/>
      <c r="R48" s="426"/>
      <c r="S48" s="426"/>
      <c r="T48" s="426"/>
      <c r="U48" s="426"/>
      <c r="V48" s="462"/>
    </row>
    <row r="49" spans="1:22" x14ac:dyDescent="0.15">
      <c r="A49" s="140" t="s">
        <v>418</v>
      </c>
      <c r="C49" s="140">
        <f>C35+1</f>
        <v>119</v>
      </c>
    </row>
    <row r="50" spans="1:22" x14ac:dyDescent="0.15">
      <c r="A50" s="493" t="s">
        <v>834</v>
      </c>
      <c r="B50" s="493"/>
      <c r="C50" s="493"/>
      <c r="D50" s="493"/>
      <c r="E50" s="493"/>
      <c r="F50" s="493"/>
      <c r="G50" s="493"/>
      <c r="H50" s="493"/>
      <c r="I50" s="493"/>
      <c r="J50" s="493"/>
      <c r="K50" s="493"/>
      <c r="L50" s="493"/>
      <c r="M50" s="493"/>
      <c r="N50" s="493"/>
      <c r="O50" s="493"/>
      <c r="P50" s="493"/>
      <c r="Q50" s="493"/>
      <c r="R50" s="493"/>
      <c r="S50" s="493"/>
      <c r="T50" s="493"/>
      <c r="U50" s="493"/>
      <c r="V50" s="493"/>
    </row>
    <row r="51" spans="1:22" x14ac:dyDescent="0.15">
      <c r="A51" s="493" t="s">
        <v>147</v>
      </c>
      <c r="B51" s="493"/>
      <c r="C51" s="493"/>
      <c r="D51" s="493"/>
      <c r="E51" s="493"/>
      <c r="F51" s="493"/>
      <c r="G51" s="493"/>
      <c r="H51" s="493"/>
      <c r="I51" s="493"/>
      <c r="J51" s="493"/>
      <c r="K51" s="493"/>
      <c r="L51" s="493"/>
      <c r="M51" s="493"/>
      <c r="N51" s="493"/>
      <c r="O51" s="493"/>
      <c r="P51" s="493"/>
      <c r="Q51" s="493"/>
      <c r="R51" s="493"/>
      <c r="S51" s="493"/>
      <c r="T51" s="493"/>
      <c r="U51" s="493"/>
      <c r="V51" s="493"/>
    </row>
    <row r="52" spans="1:22" s="91" customFormat="1" ht="12.75" customHeight="1" x14ac:dyDescent="0.25">
      <c r="A52" s="494" t="s">
        <v>1270</v>
      </c>
      <c r="B52" s="494" t="s">
        <v>23</v>
      </c>
      <c r="C52" s="494" t="s">
        <v>41</v>
      </c>
      <c r="D52" s="494" t="s">
        <v>63</v>
      </c>
      <c r="E52" s="496" t="s">
        <v>18</v>
      </c>
      <c r="F52" s="497"/>
      <c r="G52" s="498"/>
      <c r="H52" s="496" t="s">
        <v>54</v>
      </c>
      <c r="I52" s="497"/>
      <c r="J52" s="498"/>
      <c r="K52" s="496" t="s">
        <v>9</v>
      </c>
      <c r="L52" s="497"/>
      <c r="M52" s="498"/>
      <c r="N52" s="496" t="s">
        <v>55</v>
      </c>
      <c r="O52" s="497"/>
      <c r="P52" s="498"/>
      <c r="Q52" s="496" t="s">
        <v>10</v>
      </c>
      <c r="R52" s="497"/>
      <c r="S52" s="498"/>
      <c r="T52" s="506" t="s">
        <v>1244</v>
      </c>
      <c r="U52" s="506"/>
      <c r="V52" s="506"/>
    </row>
    <row r="53" spans="1:22" s="91" customFormat="1" ht="83.25" customHeight="1" x14ac:dyDescent="0.25">
      <c r="A53" s="495"/>
      <c r="B53" s="495"/>
      <c r="C53" s="495"/>
      <c r="D53" s="495"/>
      <c r="E53" s="173" t="s">
        <v>333</v>
      </c>
      <c r="F53" s="173" t="s">
        <v>25</v>
      </c>
      <c r="G53" s="173" t="s">
        <v>26</v>
      </c>
      <c r="H53" s="173" t="s">
        <v>333</v>
      </c>
      <c r="I53" s="173" t="s">
        <v>25</v>
      </c>
      <c r="J53" s="173" t="s">
        <v>26</v>
      </c>
      <c r="K53" s="173" t="s">
        <v>333</v>
      </c>
      <c r="L53" s="173" t="s">
        <v>25</v>
      </c>
      <c r="M53" s="173" t="s">
        <v>26</v>
      </c>
      <c r="N53" s="173" t="s">
        <v>333</v>
      </c>
      <c r="O53" s="173" t="s">
        <v>25</v>
      </c>
      <c r="P53" s="173" t="s">
        <v>26</v>
      </c>
      <c r="Q53" s="173" t="s">
        <v>333</v>
      </c>
      <c r="R53" s="173" t="s">
        <v>25</v>
      </c>
      <c r="S53" s="173" t="s">
        <v>26</v>
      </c>
      <c r="T53" s="173" t="s">
        <v>24</v>
      </c>
      <c r="U53" s="173" t="s">
        <v>25</v>
      </c>
      <c r="V53" s="173" t="s">
        <v>26</v>
      </c>
    </row>
    <row r="54" spans="1:22" ht="18" x14ac:dyDescent="0.15">
      <c r="A54" s="239" t="s">
        <v>1394</v>
      </c>
      <c r="B54" s="92">
        <v>5330</v>
      </c>
      <c r="C54" s="92" t="s">
        <v>42</v>
      </c>
      <c r="D54" s="92">
        <v>763</v>
      </c>
      <c r="E54" s="242" t="s">
        <v>27</v>
      </c>
      <c r="F54" s="47"/>
      <c r="G54" s="47"/>
      <c r="H54" s="242" t="s">
        <v>27</v>
      </c>
      <c r="I54" s="47"/>
      <c r="J54" s="47"/>
      <c r="K54" s="242" t="str">
        <f>H54</f>
        <v>TBD</v>
      </c>
      <c r="L54" s="47"/>
      <c r="M54" s="47"/>
      <c r="N54" s="242" t="s">
        <v>27</v>
      </c>
      <c r="O54" s="47"/>
      <c r="P54" s="47"/>
      <c r="Q54" s="242" t="s">
        <v>27</v>
      </c>
      <c r="R54" s="47"/>
      <c r="S54" s="47"/>
      <c r="T54" s="243" t="s">
        <v>28</v>
      </c>
      <c r="U54" s="47"/>
      <c r="V54" s="47"/>
    </row>
    <row r="55" spans="1:22" ht="18" x14ac:dyDescent="0.15">
      <c r="A55" s="239" t="s">
        <v>1400</v>
      </c>
      <c r="B55" s="92">
        <v>5330</v>
      </c>
      <c r="C55" s="92" t="s">
        <v>42</v>
      </c>
      <c r="D55" s="92">
        <v>763</v>
      </c>
      <c r="E55" s="243" t="s">
        <v>28</v>
      </c>
      <c r="F55" s="47"/>
      <c r="G55" s="47"/>
      <c r="H55" s="243" t="s">
        <v>28</v>
      </c>
      <c r="I55" s="47"/>
      <c r="J55" s="47"/>
      <c r="K55" s="243" t="str">
        <f>H55</f>
        <v>N/A</v>
      </c>
      <c r="L55" s="47"/>
      <c r="M55" s="47"/>
      <c r="N55" s="243" t="s">
        <v>28</v>
      </c>
      <c r="O55" s="47"/>
      <c r="P55" s="47"/>
      <c r="Q55" s="243" t="s">
        <v>28</v>
      </c>
      <c r="R55" s="47"/>
      <c r="S55" s="47"/>
      <c r="T55" s="242" t="s">
        <v>27</v>
      </c>
      <c r="U55" s="47"/>
      <c r="V55" s="47"/>
    </row>
    <row r="56" spans="1:22" ht="18" x14ac:dyDescent="0.15">
      <c r="A56" s="239" t="s">
        <v>1396</v>
      </c>
      <c r="B56" s="92">
        <v>5330</v>
      </c>
      <c r="C56" s="92" t="s">
        <v>42</v>
      </c>
      <c r="D56" s="92">
        <v>763</v>
      </c>
      <c r="E56" s="243" t="s">
        <v>27</v>
      </c>
      <c r="F56" s="47"/>
      <c r="G56" s="47"/>
      <c r="H56" s="243" t="s">
        <v>28</v>
      </c>
      <c r="I56" s="47"/>
      <c r="J56" s="47"/>
      <c r="K56" s="243" t="str">
        <f>H56</f>
        <v>N/A</v>
      </c>
      <c r="L56" s="47"/>
      <c r="M56" s="47"/>
      <c r="N56" s="243" t="s">
        <v>28</v>
      </c>
      <c r="O56" s="47"/>
      <c r="P56" s="47"/>
      <c r="Q56" s="243" t="s">
        <v>28</v>
      </c>
      <c r="R56" s="47"/>
      <c r="S56" s="47"/>
      <c r="T56" s="243" t="s">
        <v>28</v>
      </c>
      <c r="U56" s="47"/>
      <c r="V56" s="47"/>
    </row>
    <row r="57" spans="1:22" s="139" customFormat="1" x14ac:dyDescent="0.15">
      <c r="A57" s="477" t="s">
        <v>94</v>
      </c>
      <c r="B57" s="423"/>
      <c r="C57" s="423"/>
      <c r="D57" s="423"/>
      <c r="E57" s="423"/>
      <c r="F57" s="423"/>
      <c r="G57" s="423"/>
      <c r="H57" s="423"/>
      <c r="I57" s="423"/>
      <c r="J57" s="423"/>
      <c r="K57" s="423"/>
      <c r="L57" s="423"/>
      <c r="M57" s="423"/>
      <c r="N57" s="423"/>
      <c r="O57" s="423"/>
      <c r="P57" s="423"/>
      <c r="Q57" s="423"/>
      <c r="R57" s="423"/>
      <c r="S57" s="423"/>
      <c r="T57" s="423"/>
      <c r="U57" s="423"/>
      <c r="V57" s="478"/>
    </row>
    <row r="58" spans="1:22" s="139" customFormat="1" ht="9" customHeight="1" x14ac:dyDescent="0.15">
      <c r="A58" s="479" t="s">
        <v>799</v>
      </c>
      <c r="B58" s="417"/>
      <c r="C58" s="417"/>
      <c r="D58" s="417"/>
      <c r="E58" s="417"/>
      <c r="F58" s="417"/>
      <c r="G58" s="417"/>
      <c r="H58" s="417"/>
      <c r="I58" s="417"/>
      <c r="J58" s="417"/>
      <c r="K58" s="417"/>
      <c r="L58" s="417"/>
      <c r="M58" s="417"/>
      <c r="N58" s="417"/>
      <c r="O58" s="417"/>
      <c r="P58" s="417"/>
      <c r="Q58" s="417"/>
      <c r="R58" s="417"/>
      <c r="S58" s="417"/>
      <c r="T58" s="417"/>
      <c r="U58" s="417"/>
      <c r="V58" s="480"/>
    </row>
    <row r="59" spans="1:22" s="139" customFormat="1" x14ac:dyDescent="0.15">
      <c r="A59" s="479" t="s">
        <v>334</v>
      </c>
      <c r="B59" s="417"/>
      <c r="C59" s="417"/>
      <c r="D59" s="417"/>
      <c r="E59" s="417"/>
      <c r="F59" s="417"/>
      <c r="G59" s="417"/>
      <c r="H59" s="417"/>
      <c r="I59" s="417"/>
      <c r="J59" s="417"/>
      <c r="K59" s="417"/>
      <c r="L59" s="417"/>
      <c r="M59" s="417"/>
      <c r="N59" s="417"/>
      <c r="O59" s="417"/>
      <c r="P59" s="417"/>
      <c r="Q59" s="417"/>
      <c r="R59" s="417"/>
      <c r="S59" s="417"/>
      <c r="T59" s="417"/>
      <c r="U59" s="417"/>
      <c r="V59" s="480"/>
    </row>
    <row r="60" spans="1:22" s="139" customFormat="1" x14ac:dyDescent="0.15">
      <c r="A60" s="479" t="s">
        <v>1397</v>
      </c>
      <c r="B60" s="417"/>
      <c r="C60" s="417"/>
      <c r="D60" s="417"/>
      <c r="E60" s="417"/>
      <c r="F60" s="417"/>
      <c r="G60" s="417"/>
      <c r="H60" s="417"/>
      <c r="I60" s="417"/>
      <c r="J60" s="417"/>
      <c r="K60" s="417"/>
      <c r="L60" s="417"/>
      <c r="M60" s="417"/>
      <c r="N60" s="417"/>
      <c r="O60" s="417"/>
      <c r="P60" s="417"/>
      <c r="Q60" s="417"/>
      <c r="R60" s="417"/>
      <c r="S60" s="417"/>
      <c r="T60" s="417"/>
      <c r="U60" s="417"/>
      <c r="V60" s="480"/>
    </row>
    <row r="61" spans="1:22" s="139" customFormat="1" ht="9" customHeight="1" x14ac:dyDescent="0.15">
      <c r="A61" s="479" t="s">
        <v>1398</v>
      </c>
      <c r="B61" s="417"/>
      <c r="C61" s="417"/>
      <c r="D61" s="417"/>
      <c r="E61" s="417"/>
      <c r="F61" s="417"/>
      <c r="G61" s="417"/>
      <c r="H61" s="417"/>
      <c r="I61" s="417"/>
      <c r="J61" s="417"/>
      <c r="K61" s="417"/>
      <c r="L61" s="417"/>
      <c r="M61" s="417"/>
      <c r="N61" s="417"/>
      <c r="O61" s="417"/>
      <c r="P61" s="417"/>
      <c r="Q61" s="417"/>
      <c r="R61" s="417"/>
      <c r="S61" s="417"/>
      <c r="T61" s="417"/>
      <c r="U61" s="417"/>
      <c r="V61" s="480"/>
    </row>
    <row r="62" spans="1:22" s="139" customFormat="1" ht="9" customHeight="1" x14ac:dyDescent="0.15">
      <c r="A62" s="461" t="s">
        <v>1399</v>
      </c>
      <c r="B62" s="426"/>
      <c r="C62" s="426"/>
      <c r="D62" s="426"/>
      <c r="E62" s="426"/>
      <c r="F62" s="426"/>
      <c r="G62" s="426"/>
      <c r="H62" s="426"/>
      <c r="I62" s="426"/>
      <c r="J62" s="426"/>
      <c r="K62" s="426"/>
      <c r="L62" s="426"/>
      <c r="M62" s="426"/>
      <c r="N62" s="426"/>
      <c r="O62" s="426"/>
      <c r="P62" s="426"/>
      <c r="Q62" s="426"/>
      <c r="R62" s="426"/>
      <c r="S62" s="426"/>
      <c r="T62" s="426"/>
      <c r="U62" s="426"/>
      <c r="V62" s="462"/>
    </row>
    <row r="63" spans="1:22" x14ac:dyDescent="0.15">
      <c r="A63" s="140" t="s">
        <v>418</v>
      </c>
      <c r="C63" s="140">
        <f>C49+1</f>
        <v>120</v>
      </c>
    </row>
    <row r="64" spans="1:22" x14ac:dyDescent="0.15">
      <c r="A64" s="493" t="s">
        <v>835</v>
      </c>
      <c r="B64" s="493"/>
      <c r="C64" s="493"/>
      <c r="D64" s="493"/>
      <c r="E64" s="493"/>
      <c r="F64" s="493"/>
      <c r="G64" s="493"/>
      <c r="H64" s="493"/>
      <c r="I64" s="493"/>
      <c r="J64" s="493"/>
      <c r="K64" s="493"/>
      <c r="L64" s="493"/>
      <c r="M64" s="493"/>
      <c r="N64" s="493"/>
      <c r="O64" s="493"/>
      <c r="P64" s="493"/>
      <c r="Q64" s="493"/>
      <c r="R64" s="493"/>
      <c r="S64" s="493"/>
      <c r="T64" s="493"/>
      <c r="U64" s="493"/>
      <c r="V64" s="493"/>
    </row>
    <row r="65" spans="1:22" x14ac:dyDescent="0.15">
      <c r="A65" s="493" t="s">
        <v>147</v>
      </c>
      <c r="B65" s="493"/>
      <c r="C65" s="493"/>
      <c r="D65" s="493"/>
      <c r="E65" s="493"/>
      <c r="F65" s="493"/>
      <c r="G65" s="493"/>
      <c r="H65" s="493"/>
      <c r="I65" s="493"/>
      <c r="J65" s="493"/>
      <c r="K65" s="493"/>
      <c r="L65" s="493"/>
      <c r="M65" s="493"/>
      <c r="N65" s="493"/>
      <c r="O65" s="493"/>
      <c r="P65" s="493"/>
      <c r="Q65" s="493"/>
      <c r="R65" s="493"/>
      <c r="S65" s="493"/>
      <c r="T65" s="493"/>
      <c r="U65" s="493"/>
      <c r="V65" s="493"/>
    </row>
    <row r="66" spans="1:22" s="91" customFormat="1" ht="12.75" customHeight="1" x14ac:dyDescent="0.25">
      <c r="A66" s="494" t="s">
        <v>1270</v>
      </c>
      <c r="B66" s="494" t="s">
        <v>23</v>
      </c>
      <c r="C66" s="494" t="s">
        <v>41</v>
      </c>
      <c r="D66" s="494" t="s">
        <v>63</v>
      </c>
      <c r="E66" s="496" t="s">
        <v>18</v>
      </c>
      <c r="F66" s="497"/>
      <c r="G66" s="498"/>
      <c r="H66" s="496" t="s">
        <v>54</v>
      </c>
      <c r="I66" s="497"/>
      <c r="J66" s="498"/>
      <c r="K66" s="496" t="s">
        <v>9</v>
      </c>
      <c r="L66" s="497"/>
      <c r="M66" s="498"/>
      <c r="N66" s="496" t="s">
        <v>55</v>
      </c>
      <c r="O66" s="497"/>
      <c r="P66" s="498"/>
      <c r="Q66" s="496" t="s">
        <v>10</v>
      </c>
      <c r="R66" s="497"/>
      <c r="S66" s="498"/>
      <c r="T66" s="506" t="s">
        <v>1244</v>
      </c>
      <c r="U66" s="506"/>
      <c r="V66" s="506"/>
    </row>
    <row r="67" spans="1:22" s="91" customFormat="1" ht="83.25" customHeight="1" x14ac:dyDescent="0.25">
      <c r="A67" s="495"/>
      <c r="B67" s="495"/>
      <c r="C67" s="495"/>
      <c r="D67" s="495"/>
      <c r="E67" s="173" t="s">
        <v>333</v>
      </c>
      <c r="F67" s="173" t="s">
        <v>25</v>
      </c>
      <c r="G67" s="173" t="s">
        <v>26</v>
      </c>
      <c r="H67" s="173" t="s">
        <v>333</v>
      </c>
      <c r="I67" s="173" t="s">
        <v>25</v>
      </c>
      <c r="J67" s="173" t="s">
        <v>26</v>
      </c>
      <c r="K67" s="173" t="s">
        <v>333</v>
      </c>
      <c r="L67" s="173" t="s">
        <v>25</v>
      </c>
      <c r="M67" s="173" t="s">
        <v>26</v>
      </c>
      <c r="N67" s="173" t="s">
        <v>333</v>
      </c>
      <c r="O67" s="173" t="s">
        <v>25</v>
      </c>
      <c r="P67" s="173" t="s">
        <v>26</v>
      </c>
      <c r="Q67" s="173" t="s">
        <v>333</v>
      </c>
      <c r="R67" s="173" t="s">
        <v>25</v>
      </c>
      <c r="S67" s="173" t="s">
        <v>26</v>
      </c>
      <c r="T67" s="173" t="s">
        <v>24</v>
      </c>
      <c r="U67" s="173" t="s">
        <v>25</v>
      </c>
      <c r="V67" s="173" t="s">
        <v>26</v>
      </c>
    </row>
    <row r="68" spans="1:22" s="98" customFormat="1" ht="18" x14ac:dyDescent="0.15">
      <c r="A68" s="510" t="s">
        <v>1394</v>
      </c>
      <c r="B68" s="96">
        <v>8715</v>
      </c>
      <c r="C68" s="96" t="s">
        <v>60</v>
      </c>
      <c r="D68" s="96">
        <v>861.5</v>
      </c>
      <c r="E68" s="507" t="s">
        <v>27</v>
      </c>
      <c r="F68" s="47"/>
      <c r="G68" s="47"/>
      <c r="H68" s="507" t="s">
        <v>27</v>
      </c>
      <c r="I68" s="47"/>
      <c r="J68" s="47"/>
      <c r="K68" s="507" t="str">
        <f>H68</f>
        <v>TBD</v>
      </c>
      <c r="L68" s="47"/>
      <c r="M68" s="47"/>
      <c r="N68" s="507" t="s">
        <v>27</v>
      </c>
      <c r="O68" s="47"/>
      <c r="P68" s="47"/>
      <c r="Q68" s="507" t="s">
        <v>27</v>
      </c>
      <c r="R68" s="47"/>
      <c r="S68" s="47"/>
      <c r="T68" s="507" t="s">
        <v>28</v>
      </c>
      <c r="U68" s="47"/>
      <c r="V68" s="47"/>
    </row>
    <row r="69" spans="1:22" s="98" customFormat="1" ht="18" x14ac:dyDescent="0.15">
      <c r="A69" s="510"/>
      <c r="B69" s="96">
        <v>8865</v>
      </c>
      <c r="C69" s="96" t="s">
        <v>60</v>
      </c>
      <c r="D69" s="96">
        <v>876.5</v>
      </c>
      <c r="E69" s="508" t="s">
        <v>27</v>
      </c>
      <c r="F69" s="47"/>
      <c r="G69" s="47"/>
      <c r="H69" s="508" t="s">
        <v>27</v>
      </c>
      <c r="I69" s="47"/>
      <c r="J69" s="47"/>
      <c r="K69" s="508">
        <v>20</v>
      </c>
      <c r="L69" s="47"/>
      <c r="M69" s="47"/>
      <c r="N69" s="508" t="s">
        <v>27</v>
      </c>
      <c r="O69" s="47"/>
      <c r="P69" s="47"/>
      <c r="Q69" s="508" t="s">
        <v>27</v>
      </c>
      <c r="R69" s="47"/>
      <c r="S69" s="47"/>
      <c r="T69" s="508" t="s">
        <v>28</v>
      </c>
      <c r="U69" s="47"/>
      <c r="V69" s="47"/>
    </row>
    <row r="70" spans="1:22" s="98" customFormat="1" ht="18" x14ac:dyDescent="0.15">
      <c r="A70" s="510"/>
      <c r="B70" s="96">
        <v>9015</v>
      </c>
      <c r="C70" s="96" t="s">
        <v>60</v>
      </c>
      <c r="D70" s="96">
        <v>891.5</v>
      </c>
      <c r="E70" s="509" t="s">
        <v>27</v>
      </c>
      <c r="F70" s="47"/>
      <c r="G70" s="47"/>
      <c r="H70" s="509" t="s">
        <v>27</v>
      </c>
      <c r="I70" s="47"/>
      <c r="J70" s="47"/>
      <c r="K70" s="509">
        <v>20</v>
      </c>
      <c r="L70" s="47"/>
      <c r="M70" s="47"/>
      <c r="N70" s="509" t="s">
        <v>27</v>
      </c>
      <c r="O70" s="47"/>
      <c r="P70" s="47"/>
      <c r="Q70" s="509" t="s">
        <v>27</v>
      </c>
      <c r="R70" s="47"/>
      <c r="S70" s="47"/>
      <c r="T70" s="509" t="s">
        <v>28</v>
      </c>
      <c r="U70" s="47"/>
      <c r="V70" s="47"/>
    </row>
    <row r="71" spans="1:22" s="98" customFormat="1" ht="18" x14ac:dyDescent="0.15">
      <c r="A71" s="510" t="s">
        <v>1395</v>
      </c>
      <c r="B71" s="96">
        <v>8715</v>
      </c>
      <c r="C71" s="96" t="s">
        <v>60</v>
      </c>
      <c r="D71" s="96">
        <v>861.5</v>
      </c>
      <c r="E71" s="507" t="s">
        <v>28</v>
      </c>
      <c r="F71" s="47"/>
      <c r="G71" s="47"/>
      <c r="H71" s="507" t="s">
        <v>28</v>
      </c>
      <c r="I71" s="47"/>
      <c r="J71" s="47"/>
      <c r="K71" s="507" t="str">
        <f>H71</f>
        <v>N/A</v>
      </c>
      <c r="L71" s="47"/>
      <c r="M71" s="47"/>
      <c r="N71" s="507" t="s">
        <v>28</v>
      </c>
      <c r="O71" s="47"/>
      <c r="P71" s="47"/>
      <c r="Q71" s="507" t="s">
        <v>28</v>
      </c>
      <c r="R71" s="47"/>
      <c r="S71" s="47"/>
      <c r="T71" s="507" t="s">
        <v>27</v>
      </c>
      <c r="U71" s="47"/>
      <c r="V71" s="47"/>
    </row>
    <row r="72" spans="1:22" s="98" customFormat="1" ht="18" x14ac:dyDescent="0.15">
      <c r="A72" s="510"/>
      <c r="B72" s="96">
        <v>8865</v>
      </c>
      <c r="C72" s="96" t="s">
        <v>60</v>
      </c>
      <c r="D72" s="96">
        <v>876.5</v>
      </c>
      <c r="E72" s="508" t="s">
        <v>28</v>
      </c>
      <c r="F72" s="47"/>
      <c r="G72" s="47"/>
      <c r="H72" s="508" t="s">
        <v>28</v>
      </c>
      <c r="I72" s="47"/>
      <c r="J72" s="47"/>
      <c r="K72" s="508">
        <v>20</v>
      </c>
      <c r="L72" s="47"/>
      <c r="M72" s="47"/>
      <c r="N72" s="508" t="s">
        <v>28</v>
      </c>
      <c r="O72" s="47"/>
      <c r="P72" s="47"/>
      <c r="Q72" s="508" t="s">
        <v>28</v>
      </c>
      <c r="R72" s="47"/>
      <c r="S72" s="47"/>
      <c r="T72" s="508" t="s">
        <v>27</v>
      </c>
      <c r="U72" s="47"/>
      <c r="V72" s="47"/>
    </row>
    <row r="73" spans="1:22" s="98" customFormat="1" ht="18" x14ac:dyDescent="0.15">
      <c r="A73" s="510"/>
      <c r="B73" s="96">
        <v>9015</v>
      </c>
      <c r="C73" s="96" t="s">
        <v>60</v>
      </c>
      <c r="D73" s="96">
        <v>891.5</v>
      </c>
      <c r="E73" s="509" t="s">
        <v>28</v>
      </c>
      <c r="F73" s="47"/>
      <c r="G73" s="47"/>
      <c r="H73" s="509" t="s">
        <v>28</v>
      </c>
      <c r="I73" s="47"/>
      <c r="J73" s="47"/>
      <c r="K73" s="509">
        <v>20</v>
      </c>
      <c r="L73" s="47"/>
      <c r="M73" s="47"/>
      <c r="N73" s="509" t="s">
        <v>28</v>
      </c>
      <c r="O73" s="47"/>
      <c r="P73" s="47"/>
      <c r="Q73" s="509" t="s">
        <v>28</v>
      </c>
      <c r="R73" s="47"/>
      <c r="S73" s="47"/>
      <c r="T73" s="509" t="s">
        <v>27</v>
      </c>
      <c r="U73" s="47"/>
      <c r="V73" s="47"/>
    </row>
    <row r="74" spans="1:22" s="98" customFormat="1" ht="18" x14ac:dyDescent="0.15">
      <c r="A74" s="510" t="s">
        <v>1396</v>
      </c>
      <c r="B74" s="96">
        <v>8715</v>
      </c>
      <c r="C74" s="96" t="s">
        <v>60</v>
      </c>
      <c r="D74" s="96">
        <v>861.5</v>
      </c>
      <c r="E74" s="507" t="s">
        <v>27</v>
      </c>
      <c r="F74" s="47"/>
      <c r="G74" s="47"/>
      <c r="H74" s="507" t="s">
        <v>28</v>
      </c>
      <c r="I74" s="47"/>
      <c r="J74" s="47"/>
      <c r="K74" s="507" t="str">
        <f>H74</f>
        <v>N/A</v>
      </c>
      <c r="L74" s="47"/>
      <c r="M74" s="47"/>
      <c r="N74" s="507" t="s">
        <v>28</v>
      </c>
      <c r="O74" s="47"/>
      <c r="P74" s="47"/>
      <c r="Q74" s="507" t="s">
        <v>28</v>
      </c>
      <c r="R74" s="47"/>
      <c r="S74" s="47"/>
      <c r="T74" s="507" t="s">
        <v>28</v>
      </c>
      <c r="U74" s="47"/>
      <c r="V74" s="47"/>
    </row>
    <row r="75" spans="1:22" s="98" customFormat="1" ht="18" x14ac:dyDescent="0.15">
      <c r="A75" s="510"/>
      <c r="B75" s="96">
        <v>8865</v>
      </c>
      <c r="C75" s="96" t="s">
        <v>60</v>
      </c>
      <c r="D75" s="96">
        <v>876.5</v>
      </c>
      <c r="E75" s="508" t="s">
        <v>27</v>
      </c>
      <c r="F75" s="47"/>
      <c r="G75" s="47"/>
      <c r="H75" s="508" t="s">
        <v>28</v>
      </c>
      <c r="I75" s="47"/>
      <c r="J75" s="47"/>
      <c r="K75" s="508">
        <v>20</v>
      </c>
      <c r="L75" s="47"/>
      <c r="M75" s="47"/>
      <c r="N75" s="508" t="s">
        <v>28</v>
      </c>
      <c r="O75" s="47"/>
      <c r="P75" s="47"/>
      <c r="Q75" s="508" t="s">
        <v>28</v>
      </c>
      <c r="R75" s="47"/>
      <c r="S75" s="47"/>
      <c r="T75" s="508" t="s">
        <v>28</v>
      </c>
      <c r="U75" s="47"/>
      <c r="V75" s="47"/>
    </row>
    <row r="76" spans="1:22" s="98" customFormat="1" ht="18" x14ac:dyDescent="0.15">
      <c r="A76" s="510"/>
      <c r="B76" s="96">
        <v>9015</v>
      </c>
      <c r="C76" s="96" t="s">
        <v>60</v>
      </c>
      <c r="D76" s="96">
        <v>891.5</v>
      </c>
      <c r="E76" s="509" t="s">
        <v>27</v>
      </c>
      <c r="F76" s="47"/>
      <c r="G76" s="47"/>
      <c r="H76" s="509" t="s">
        <v>28</v>
      </c>
      <c r="I76" s="47"/>
      <c r="J76" s="47"/>
      <c r="K76" s="509">
        <v>20</v>
      </c>
      <c r="L76" s="47"/>
      <c r="M76" s="47"/>
      <c r="N76" s="509" t="s">
        <v>28</v>
      </c>
      <c r="O76" s="47"/>
      <c r="P76" s="47"/>
      <c r="Q76" s="509" t="s">
        <v>28</v>
      </c>
      <c r="R76" s="47"/>
      <c r="S76" s="47"/>
      <c r="T76" s="509" t="s">
        <v>28</v>
      </c>
      <c r="U76" s="47"/>
      <c r="V76" s="47"/>
    </row>
    <row r="77" spans="1:22" s="139" customFormat="1" x14ac:dyDescent="0.15">
      <c r="A77" s="477" t="s">
        <v>94</v>
      </c>
      <c r="B77" s="423"/>
      <c r="C77" s="423"/>
      <c r="D77" s="423"/>
      <c r="E77" s="423"/>
      <c r="F77" s="423"/>
      <c r="G77" s="423"/>
      <c r="H77" s="423"/>
      <c r="I77" s="423"/>
      <c r="J77" s="423"/>
      <c r="K77" s="423"/>
      <c r="L77" s="423"/>
      <c r="M77" s="423"/>
      <c r="N77" s="423"/>
      <c r="O77" s="423"/>
      <c r="P77" s="423"/>
      <c r="Q77" s="423"/>
      <c r="R77" s="423"/>
      <c r="S77" s="423"/>
      <c r="T77" s="423"/>
      <c r="U77" s="423"/>
      <c r="V77" s="478"/>
    </row>
    <row r="78" spans="1:22" s="139" customFormat="1" ht="9" customHeight="1" x14ac:dyDescent="0.15">
      <c r="A78" s="479" t="s">
        <v>799</v>
      </c>
      <c r="B78" s="417"/>
      <c r="C78" s="417"/>
      <c r="D78" s="417"/>
      <c r="E78" s="417"/>
      <c r="F78" s="417"/>
      <c r="G78" s="417"/>
      <c r="H78" s="417"/>
      <c r="I78" s="417"/>
      <c r="J78" s="417"/>
      <c r="K78" s="417"/>
      <c r="L78" s="417"/>
      <c r="M78" s="417"/>
      <c r="N78" s="417"/>
      <c r="O78" s="417"/>
      <c r="P78" s="417"/>
      <c r="Q78" s="417"/>
      <c r="R78" s="417"/>
      <c r="S78" s="417"/>
      <c r="T78" s="417"/>
      <c r="U78" s="417"/>
      <c r="V78" s="480"/>
    </row>
    <row r="79" spans="1:22" s="139" customFormat="1" x14ac:dyDescent="0.15">
      <c r="A79" s="479" t="s">
        <v>334</v>
      </c>
      <c r="B79" s="417"/>
      <c r="C79" s="417"/>
      <c r="D79" s="417"/>
      <c r="E79" s="417"/>
      <c r="F79" s="417"/>
      <c r="G79" s="417"/>
      <c r="H79" s="417"/>
      <c r="I79" s="417"/>
      <c r="J79" s="417"/>
      <c r="K79" s="417"/>
      <c r="L79" s="417"/>
      <c r="M79" s="417"/>
      <c r="N79" s="417"/>
      <c r="O79" s="417"/>
      <c r="P79" s="417"/>
      <c r="Q79" s="417"/>
      <c r="R79" s="417"/>
      <c r="S79" s="417"/>
      <c r="T79" s="417"/>
      <c r="U79" s="417"/>
      <c r="V79" s="480"/>
    </row>
    <row r="80" spans="1:22" s="139" customFormat="1" x14ac:dyDescent="0.15">
      <c r="A80" s="479" t="s">
        <v>1397</v>
      </c>
      <c r="B80" s="417"/>
      <c r="C80" s="417"/>
      <c r="D80" s="417"/>
      <c r="E80" s="417"/>
      <c r="F80" s="417"/>
      <c r="G80" s="417"/>
      <c r="H80" s="417"/>
      <c r="I80" s="417"/>
      <c r="J80" s="417"/>
      <c r="K80" s="417"/>
      <c r="L80" s="417"/>
      <c r="M80" s="417"/>
      <c r="N80" s="417"/>
      <c r="O80" s="417"/>
      <c r="P80" s="417"/>
      <c r="Q80" s="417"/>
      <c r="R80" s="417"/>
      <c r="S80" s="417"/>
      <c r="T80" s="417"/>
      <c r="U80" s="417"/>
      <c r="V80" s="480"/>
    </row>
    <row r="81" spans="1:22" s="139" customFormat="1" ht="9" customHeight="1" x14ac:dyDescent="0.15">
      <c r="A81" s="479" t="s">
        <v>1398</v>
      </c>
      <c r="B81" s="417"/>
      <c r="C81" s="417"/>
      <c r="D81" s="417"/>
      <c r="E81" s="417"/>
      <c r="F81" s="417"/>
      <c r="G81" s="417"/>
      <c r="H81" s="417"/>
      <c r="I81" s="417"/>
      <c r="J81" s="417"/>
      <c r="K81" s="417"/>
      <c r="L81" s="417"/>
      <c r="M81" s="417"/>
      <c r="N81" s="417"/>
      <c r="O81" s="417"/>
      <c r="P81" s="417"/>
      <c r="Q81" s="417"/>
      <c r="R81" s="417"/>
      <c r="S81" s="417"/>
      <c r="T81" s="417"/>
      <c r="U81" s="417"/>
      <c r="V81" s="480"/>
    </row>
    <row r="82" spans="1:22" s="139" customFormat="1" ht="9" customHeight="1" x14ac:dyDescent="0.15">
      <c r="A82" s="461" t="s">
        <v>1399</v>
      </c>
      <c r="B82" s="426"/>
      <c r="C82" s="426"/>
      <c r="D82" s="426"/>
      <c r="E82" s="426"/>
      <c r="F82" s="426"/>
      <c r="G82" s="426"/>
      <c r="H82" s="426"/>
      <c r="I82" s="426"/>
      <c r="J82" s="426"/>
      <c r="K82" s="426"/>
      <c r="L82" s="426"/>
      <c r="M82" s="426"/>
      <c r="N82" s="426"/>
      <c r="O82" s="426"/>
      <c r="P82" s="426"/>
      <c r="Q82" s="426"/>
      <c r="R82" s="426"/>
      <c r="S82" s="426"/>
      <c r="T82" s="426"/>
      <c r="U82" s="426"/>
      <c r="V82" s="462"/>
    </row>
    <row r="83" spans="1:22" s="98" customFormat="1" x14ac:dyDescent="0.15">
      <c r="A83" s="140" t="s">
        <v>418</v>
      </c>
      <c r="B83" s="90"/>
      <c r="C83" s="140">
        <f>C63+1</f>
        <v>121</v>
      </c>
    </row>
    <row r="84" spans="1:22" x14ac:dyDescent="0.15">
      <c r="A84" s="493" t="s">
        <v>836</v>
      </c>
      <c r="B84" s="493"/>
      <c r="C84" s="493"/>
      <c r="D84" s="493"/>
      <c r="E84" s="493"/>
      <c r="F84" s="493"/>
      <c r="G84" s="493"/>
      <c r="H84" s="493"/>
      <c r="I84" s="493"/>
      <c r="J84" s="493"/>
      <c r="K84" s="493"/>
      <c r="L84" s="493"/>
      <c r="M84" s="493"/>
      <c r="N84" s="493"/>
      <c r="O84" s="493"/>
      <c r="P84" s="493"/>
      <c r="Q84" s="493"/>
      <c r="R84" s="493"/>
      <c r="S84" s="493"/>
      <c r="T84" s="493"/>
      <c r="U84" s="493"/>
      <c r="V84" s="493"/>
    </row>
    <row r="85" spans="1:22" x14ac:dyDescent="0.15">
      <c r="A85" s="493" t="s">
        <v>147</v>
      </c>
      <c r="B85" s="493"/>
      <c r="C85" s="493"/>
      <c r="D85" s="493"/>
      <c r="E85" s="493"/>
      <c r="F85" s="493"/>
      <c r="G85" s="493"/>
      <c r="H85" s="493"/>
      <c r="I85" s="493"/>
      <c r="J85" s="493"/>
      <c r="K85" s="493"/>
      <c r="L85" s="493"/>
      <c r="M85" s="493"/>
      <c r="N85" s="493"/>
      <c r="O85" s="493"/>
      <c r="P85" s="493"/>
      <c r="Q85" s="493"/>
      <c r="R85" s="493"/>
      <c r="S85" s="493"/>
      <c r="T85" s="493"/>
      <c r="U85" s="493"/>
      <c r="V85" s="493"/>
    </row>
    <row r="86" spans="1:22" s="91" customFormat="1" ht="12.75" customHeight="1" x14ac:dyDescent="0.25">
      <c r="A86" s="494" t="s">
        <v>1270</v>
      </c>
      <c r="B86" s="494" t="s">
        <v>23</v>
      </c>
      <c r="C86" s="494" t="s">
        <v>41</v>
      </c>
      <c r="D86" s="494" t="s">
        <v>63</v>
      </c>
      <c r="E86" s="496" t="s">
        <v>18</v>
      </c>
      <c r="F86" s="497"/>
      <c r="G86" s="498"/>
      <c r="H86" s="496" t="s">
        <v>54</v>
      </c>
      <c r="I86" s="497"/>
      <c r="J86" s="498"/>
      <c r="K86" s="496" t="s">
        <v>9</v>
      </c>
      <c r="L86" s="497"/>
      <c r="M86" s="498"/>
      <c r="N86" s="496" t="s">
        <v>55</v>
      </c>
      <c r="O86" s="497"/>
      <c r="P86" s="498"/>
      <c r="Q86" s="496" t="s">
        <v>10</v>
      </c>
      <c r="R86" s="497"/>
      <c r="S86" s="498"/>
      <c r="T86" s="506" t="s">
        <v>1244</v>
      </c>
      <c r="U86" s="506"/>
      <c r="V86" s="506"/>
    </row>
    <row r="87" spans="1:22" s="91" customFormat="1" ht="83.25" customHeight="1" x14ac:dyDescent="0.25">
      <c r="A87" s="495"/>
      <c r="B87" s="495"/>
      <c r="C87" s="495"/>
      <c r="D87" s="495"/>
      <c r="E87" s="173" t="s">
        <v>333</v>
      </c>
      <c r="F87" s="173" t="s">
        <v>25</v>
      </c>
      <c r="G87" s="173" t="s">
        <v>26</v>
      </c>
      <c r="H87" s="173" t="s">
        <v>333</v>
      </c>
      <c r="I87" s="173" t="s">
        <v>25</v>
      </c>
      <c r="J87" s="173" t="s">
        <v>26</v>
      </c>
      <c r="K87" s="173" t="s">
        <v>333</v>
      </c>
      <c r="L87" s="173" t="s">
        <v>25</v>
      </c>
      <c r="M87" s="173" t="s">
        <v>26</v>
      </c>
      <c r="N87" s="173" t="s">
        <v>333</v>
      </c>
      <c r="O87" s="173" t="s">
        <v>25</v>
      </c>
      <c r="P87" s="173" t="s">
        <v>26</v>
      </c>
      <c r="Q87" s="173" t="s">
        <v>333</v>
      </c>
      <c r="R87" s="173" t="s">
        <v>25</v>
      </c>
      <c r="S87" s="173" t="s">
        <v>26</v>
      </c>
      <c r="T87" s="173" t="s">
        <v>24</v>
      </c>
      <c r="U87" s="173" t="s">
        <v>25</v>
      </c>
      <c r="V87" s="173" t="s">
        <v>26</v>
      </c>
    </row>
    <row r="88" spans="1:22" s="91" customFormat="1" ht="18" x14ac:dyDescent="0.25">
      <c r="A88" s="510" t="s">
        <v>1394</v>
      </c>
      <c r="B88" s="92">
        <v>2450</v>
      </c>
      <c r="C88" s="92" t="s">
        <v>42</v>
      </c>
      <c r="D88" s="92">
        <v>874</v>
      </c>
      <c r="E88" s="507" t="s">
        <v>27</v>
      </c>
      <c r="F88" s="47"/>
      <c r="G88" s="47"/>
      <c r="H88" s="507" t="s">
        <v>27</v>
      </c>
      <c r="I88" s="47"/>
      <c r="J88" s="47"/>
      <c r="K88" s="507" t="str">
        <f>H88</f>
        <v>TBD</v>
      </c>
      <c r="L88" s="47"/>
      <c r="M88" s="47"/>
      <c r="N88" s="507" t="s">
        <v>27</v>
      </c>
      <c r="O88" s="47"/>
      <c r="P88" s="47"/>
      <c r="Q88" s="507" t="s">
        <v>27</v>
      </c>
      <c r="R88" s="47"/>
      <c r="S88" s="47"/>
      <c r="T88" s="507" t="s">
        <v>28</v>
      </c>
      <c r="U88" s="47"/>
      <c r="V88" s="47"/>
    </row>
    <row r="89" spans="1:22" ht="18" x14ac:dyDescent="0.15">
      <c r="A89" s="510"/>
      <c r="B89" s="92">
        <v>2525</v>
      </c>
      <c r="C89" s="92" t="s">
        <v>42</v>
      </c>
      <c r="D89" s="92">
        <v>881.5</v>
      </c>
      <c r="E89" s="508" t="s">
        <v>27</v>
      </c>
      <c r="F89" s="47"/>
      <c r="G89" s="47"/>
      <c r="H89" s="508" t="s">
        <v>27</v>
      </c>
      <c r="I89" s="47"/>
      <c r="J89" s="47"/>
      <c r="K89" s="508">
        <v>20</v>
      </c>
      <c r="L89" s="47"/>
      <c r="M89" s="47"/>
      <c r="N89" s="508" t="s">
        <v>27</v>
      </c>
      <c r="O89" s="47"/>
      <c r="P89" s="47"/>
      <c r="Q89" s="508" t="s">
        <v>27</v>
      </c>
      <c r="R89" s="47"/>
      <c r="S89" s="47"/>
      <c r="T89" s="508" t="s">
        <v>28</v>
      </c>
      <c r="U89" s="47"/>
      <c r="V89" s="47"/>
    </row>
    <row r="90" spans="1:22" ht="18" x14ac:dyDescent="0.15">
      <c r="A90" s="510"/>
      <c r="B90" s="92">
        <v>2600</v>
      </c>
      <c r="C90" s="92" t="s">
        <v>42</v>
      </c>
      <c r="D90" s="92">
        <v>889</v>
      </c>
      <c r="E90" s="509" t="s">
        <v>27</v>
      </c>
      <c r="F90" s="47"/>
      <c r="G90" s="47"/>
      <c r="H90" s="509" t="s">
        <v>27</v>
      </c>
      <c r="I90" s="47"/>
      <c r="J90" s="47"/>
      <c r="K90" s="509">
        <v>20</v>
      </c>
      <c r="L90" s="47"/>
      <c r="M90" s="47"/>
      <c r="N90" s="509" t="s">
        <v>27</v>
      </c>
      <c r="O90" s="47"/>
      <c r="P90" s="47"/>
      <c r="Q90" s="509" t="s">
        <v>27</v>
      </c>
      <c r="R90" s="47"/>
      <c r="S90" s="47"/>
      <c r="T90" s="509" t="s">
        <v>28</v>
      </c>
      <c r="U90" s="47"/>
      <c r="V90" s="47"/>
    </row>
    <row r="91" spans="1:22" ht="18" x14ac:dyDescent="0.15">
      <c r="A91" s="510" t="s">
        <v>1395</v>
      </c>
      <c r="B91" s="92">
        <v>2450</v>
      </c>
      <c r="C91" s="92" t="s">
        <v>42</v>
      </c>
      <c r="D91" s="92">
        <v>874</v>
      </c>
      <c r="E91" s="507" t="s">
        <v>28</v>
      </c>
      <c r="F91" s="47"/>
      <c r="G91" s="47"/>
      <c r="H91" s="507" t="s">
        <v>28</v>
      </c>
      <c r="I91" s="47"/>
      <c r="J91" s="47"/>
      <c r="K91" s="507" t="str">
        <f>H91</f>
        <v>N/A</v>
      </c>
      <c r="L91" s="47"/>
      <c r="M91" s="47"/>
      <c r="N91" s="507" t="s">
        <v>28</v>
      </c>
      <c r="O91" s="47"/>
      <c r="P91" s="47"/>
      <c r="Q91" s="507" t="s">
        <v>28</v>
      </c>
      <c r="R91" s="47"/>
      <c r="S91" s="47"/>
      <c r="T91" s="507" t="s">
        <v>27</v>
      </c>
      <c r="U91" s="47"/>
      <c r="V91" s="47"/>
    </row>
    <row r="92" spans="1:22" ht="18" x14ac:dyDescent="0.15">
      <c r="A92" s="510"/>
      <c r="B92" s="92">
        <v>2525</v>
      </c>
      <c r="C92" s="92" t="s">
        <v>42</v>
      </c>
      <c r="D92" s="92">
        <v>881.5</v>
      </c>
      <c r="E92" s="508" t="s">
        <v>28</v>
      </c>
      <c r="F92" s="47"/>
      <c r="G92" s="47"/>
      <c r="H92" s="508" t="s">
        <v>28</v>
      </c>
      <c r="I92" s="47"/>
      <c r="J92" s="47"/>
      <c r="K92" s="508">
        <v>20</v>
      </c>
      <c r="L92" s="47"/>
      <c r="M92" s="47"/>
      <c r="N92" s="508" t="s">
        <v>28</v>
      </c>
      <c r="O92" s="47"/>
      <c r="P92" s="47"/>
      <c r="Q92" s="508" t="s">
        <v>28</v>
      </c>
      <c r="R92" s="47"/>
      <c r="S92" s="47"/>
      <c r="T92" s="508" t="s">
        <v>27</v>
      </c>
      <c r="U92" s="47"/>
      <c r="V92" s="47"/>
    </row>
    <row r="93" spans="1:22" ht="18" x14ac:dyDescent="0.15">
      <c r="A93" s="510"/>
      <c r="B93" s="92">
        <v>2600</v>
      </c>
      <c r="C93" s="92" t="s">
        <v>42</v>
      </c>
      <c r="D93" s="92">
        <v>889</v>
      </c>
      <c r="E93" s="509" t="s">
        <v>28</v>
      </c>
      <c r="F93" s="47"/>
      <c r="G93" s="47"/>
      <c r="H93" s="509" t="s">
        <v>28</v>
      </c>
      <c r="I93" s="47"/>
      <c r="J93" s="47"/>
      <c r="K93" s="509">
        <v>20</v>
      </c>
      <c r="L93" s="47"/>
      <c r="M93" s="47"/>
      <c r="N93" s="509" t="s">
        <v>28</v>
      </c>
      <c r="O93" s="47"/>
      <c r="P93" s="47"/>
      <c r="Q93" s="509" t="s">
        <v>28</v>
      </c>
      <c r="R93" s="47"/>
      <c r="S93" s="47"/>
      <c r="T93" s="509" t="s">
        <v>27</v>
      </c>
      <c r="U93" s="47"/>
      <c r="V93" s="47"/>
    </row>
    <row r="94" spans="1:22" ht="18" x14ac:dyDescent="0.15">
      <c r="A94" s="510" t="s">
        <v>1396</v>
      </c>
      <c r="B94" s="92">
        <v>2450</v>
      </c>
      <c r="C94" s="92" t="s">
        <v>42</v>
      </c>
      <c r="D94" s="92">
        <v>874</v>
      </c>
      <c r="E94" s="507" t="s">
        <v>27</v>
      </c>
      <c r="F94" s="47"/>
      <c r="G94" s="47"/>
      <c r="H94" s="507" t="s">
        <v>28</v>
      </c>
      <c r="I94" s="47"/>
      <c r="J94" s="47"/>
      <c r="K94" s="507" t="str">
        <f>H94</f>
        <v>N/A</v>
      </c>
      <c r="L94" s="47"/>
      <c r="M94" s="47"/>
      <c r="N94" s="507" t="s">
        <v>28</v>
      </c>
      <c r="O94" s="47"/>
      <c r="P94" s="47"/>
      <c r="Q94" s="507" t="s">
        <v>28</v>
      </c>
      <c r="R94" s="47"/>
      <c r="S94" s="47"/>
      <c r="T94" s="507" t="s">
        <v>28</v>
      </c>
      <c r="U94" s="47"/>
      <c r="V94" s="47"/>
    </row>
    <row r="95" spans="1:22" ht="18" x14ac:dyDescent="0.15">
      <c r="A95" s="510"/>
      <c r="B95" s="92">
        <v>2525</v>
      </c>
      <c r="C95" s="92" t="s">
        <v>42</v>
      </c>
      <c r="D95" s="92">
        <v>881.5</v>
      </c>
      <c r="E95" s="508" t="s">
        <v>27</v>
      </c>
      <c r="F95" s="47"/>
      <c r="G95" s="47"/>
      <c r="H95" s="508" t="s">
        <v>28</v>
      </c>
      <c r="I95" s="47"/>
      <c r="J95" s="47"/>
      <c r="K95" s="508">
        <v>20</v>
      </c>
      <c r="L95" s="47"/>
      <c r="M95" s="47"/>
      <c r="N95" s="508" t="s">
        <v>28</v>
      </c>
      <c r="O95" s="47"/>
      <c r="P95" s="47"/>
      <c r="Q95" s="508" t="s">
        <v>28</v>
      </c>
      <c r="R95" s="47"/>
      <c r="S95" s="47"/>
      <c r="T95" s="508" t="s">
        <v>28</v>
      </c>
      <c r="U95" s="47"/>
      <c r="V95" s="47"/>
    </row>
    <row r="96" spans="1:22" ht="18" x14ac:dyDescent="0.15">
      <c r="A96" s="510"/>
      <c r="B96" s="92">
        <v>2600</v>
      </c>
      <c r="C96" s="92" t="s">
        <v>42</v>
      </c>
      <c r="D96" s="92">
        <v>889</v>
      </c>
      <c r="E96" s="509" t="s">
        <v>27</v>
      </c>
      <c r="F96" s="47"/>
      <c r="G96" s="47"/>
      <c r="H96" s="509" t="s">
        <v>28</v>
      </c>
      <c r="I96" s="47"/>
      <c r="J96" s="47"/>
      <c r="K96" s="509">
        <v>20</v>
      </c>
      <c r="L96" s="47"/>
      <c r="M96" s="47"/>
      <c r="N96" s="509" t="s">
        <v>28</v>
      </c>
      <c r="O96" s="47"/>
      <c r="P96" s="47"/>
      <c r="Q96" s="509" t="s">
        <v>28</v>
      </c>
      <c r="R96" s="47"/>
      <c r="S96" s="47"/>
      <c r="T96" s="509" t="s">
        <v>28</v>
      </c>
      <c r="U96" s="47"/>
      <c r="V96" s="47"/>
    </row>
    <row r="97" spans="1:22" s="139" customFormat="1" x14ac:dyDescent="0.15">
      <c r="A97" s="477" t="s">
        <v>94</v>
      </c>
      <c r="B97" s="423"/>
      <c r="C97" s="423"/>
      <c r="D97" s="423"/>
      <c r="E97" s="423"/>
      <c r="F97" s="423"/>
      <c r="G97" s="423"/>
      <c r="H97" s="423"/>
      <c r="I97" s="423"/>
      <c r="J97" s="423"/>
      <c r="K97" s="423"/>
      <c r="L97" s="423"/>
      <c r="M97" s="423"/>
      <c r="N97" s="423"/>
      <c r="O97" s="423"/>
      <c r="P97" s="423"/>
      <c r="Q97" s="423"/>
      <c r="R97" s="423"/>
      <c r="S97" s="423"/>
      <c r="T97" s="423"/>
      <c r="U97" s="423"/>
      <c r="V97" s="478"/>
    </row>
    <row r="98" spans="1:22" s="139" customFormat="1" ht="9" customHeight="1" x14ac:dyDescent="0.15">
      <c r="A98" s="479" t="s">
        <v>799</v>
      </c>
      <c r="B98" s="417"/>
      <c r="C98" s="417"/>
      <c r="D98" s="417"/>
      <c r="E98" s="417"/>
      <c r="F98" s="417"/>
      <c r="G98" s="417"/>
      <c r="H98" s="417"/>
      <c r="I98" s="417"/>
      <c r="J98" s="417"/>
      <c r="K98" s="417"/>
      <c r="L98" s="417"/>
      <c r="M98" s="417"/>
      <c r="N98" s="417"/>
      <c r="O98" s="417"/>
      <c r="P98" s="417"/>
      <c r="Q98" s="417"/>
      <c r="R98" s="417"/>
      <c r="S98" s="417"/>
      <c r="T98" s="417"/>
      <c r="U98" s="417"/>
      <c r="V98" s="480"/>
    </row>
    <row r="99" spans="1:22" s="139" customFormat="1" x14ac:dyDescent="0.15">
      <c r="A99" s="479" t="s">
        <v>334</v>
      </c>
      <c r="B99" s="417"/>
      <c r="C99" s="417"/>
      <c r="D99" s="417"/>
      <c r="E99" s="417"/>
      <c r="F99" s="417"/>
      <c r="G99" s="417"/>
      <c r="H99" s="417"/>
      <c r="I99" s="417"/>
      <c r="J99" s="417"/>
      <c r="K99" s="417"/>
      <c r="L99" s="417"/>
      <c r="M99" s="417"/>
      <c r="N99" s="417"/>
      <c r="O99" s="417"/>
      <c r="P99" s="417"/>
      <c r="Q99" s="417"/>
      <c r="R99" s="417"/>
      <c r="S99" s="417"/>
      <c r="T99" s="417"/>
      <c r="U99" s="417"/>
      <c r="V99" s="480"/>
    </row>
    <row r="100" spans="1:22" s="139" customFormat="1" x14ac:dyDescent="0.15">
      <c r="A100" s="479" t="s">
        <v>1397</v>
      </c>
      <c r="B100" s="417"/>
      <c r="C100" s="417"/>
      <c r="D100" s="417"/>
      <c r="E100" s="417"/>
      <c r="F100" s="417"/>
      <c r="G100" s="417"/>
      <c r="H100" s="417"/>
      <c r="I100" s="417"/>
      <c r="J100" s="417"/>
      <c r="K100" s="417"/>
      <c r="L100" s="417"/>
      <c r="M100" s="417"/>
      <c r="N100" s="417"/>
      <c r="O100" s="417"/>
      <c r="P100" s="417"/>
      <c r="Q100" s="417"/>
      <c r="R100" s="417"/>
      <c r="S100" s="417"/>
      <c r="T100" s="417"/>
      <c r="U100" s="417"/>
      <c r="V100" s="480"/>
    </row>
    <row r="101" spans="1:22" s="139" customFormat="1" ht="9" customHeight="1" x14ac:dyDescent="0.15">
      <c r="A101" s="479" t="s">
        <v>1398</v>
      </c>
      <c r="B101" s="417"/>
      <c r="C101" s="417"/>
      <c r="D101" s="417"/>
      <c r="E101" s="417"/>
      <c r="F101" s="417"/>
      <c r="G101" s="417"/>
      <c r="H101" s="417"/>
      <c r="I101" s="417"/>
      <c r="J101" s="417"/>
      <c r="K101" s="417"/>
      <c r="L101" s="417"/>
      <c r="M101" s="417"/>
      <c r="N101" s="417"/>
      <c r="O101" s="417"/>
      <c r="P101" s="417"/>
      <c r="Q101" s="417"/>
      <c r="R101" s="417"/>
      <c r="S101" s="417"/>
      <c r="T101" s="417"/>
      <c r="U101" s="417"/>
      <c r="V101" s="480"/>
    </row>
    <row r="102" spans="1:22" s="139" customFormat="1" ht="9" customHeight="1" x14ac:dyDescent="0.15">
      <c r="A102" s="461" t="s">
        <v>1399</v>
      </c>
      <c r="B102" s="426"/>
      <c r="C102" s="426"/>
      <c r="D102" s="426"/>
      <c r="E102" s="426"/>
      <c r="F102" s="426"/>
      <c r="G102" s="426"/>
      <c r="H102" s="426"/>
      <c r="I102" s="426"/>
      <c r="J102" s="426"/>
      <c r="K102" s="426"/>
      <c r="L102" s="426"/>
      <c r="M102" s="426"/>
      <c r="N102" s="426"/>
      <c r="O102" s="426"/>
      <c r="P102" s="426"/>
      <c r="Q102" s="426"/>
      <c r="R102" s="426"/>
      <c r="S102" s="426"/>
      <c r="T102" s="426"/>
      <c r="U102" s="426"/>
      <c r="V102" s="462"/>
    </row>
    <row r="103" spans="1:22" x14ac:dyDescent="0.15">
      <c r="A103" s="140" t="s">
        <v>418</v>
      </c>
      <c r="C103" s="140">
        <f>C83+1</f>
        <v>122</v>
      </c>
    </row>
    <row r="104" spans="1:22" x14ac:dyDescent="0.15">
      <c r="A104" s="493" t="s">
        <v>837</v>
      </c>
      <c r="B104" s="493"/>
      <c r="C104" s="493"/>
      <c r="D104" s="493"/>
      <c r="E104" s="493"/>
      <c r="F104" s="493"/>
      <c r="G104" s="493"/>
      <c r="H104" s="493"/>
      <c r="I104" s="493"/>
      <c r="J104" s="493"/>
      <c r="K104" s="493"/>
      <c r="L104" s="493"/>
      <c r="M104" s="493"/>
      <c r="N104" s="493"/>
      <c r="O104" s="493"/>
      <c r="P104" s="493"/>
      <c r="Q104" s="493"/>
      <c r="R104" s="493"/>
      <c r="S104" s="493"/>
      <c r="T104" s="493"/>
      <c r="U104" s="493"/>
      <c r="V104" s="493"/>
    </row>
    <row r="105" spans="1:22" x14ac:dyDescent="0.15">
      <c r="A105" s="493" t="s">
        <v>147</v>
      </c>
      <c r="B105" s="493"/>
      <c r="C105" s="493"/>
      <c r="D105" s="493"/>
      <c r="E105" s="493"/>
      <c r="F105" s="493"/>
      <c r="G105" s="493"/>
      <c r="H105" s="493"/>
      <c r="I105" s="493"/>
      <c r="J105" s="493"/>
      <c r="K105" s="493"/>
      <c r="L105" s="493"/>
      <c r="M105" s="493"/>
      <c r="N105" s="493"/>
      <c r="O105" s="493"/>
      <c r="P105" s="493"/>
      <c r="Q105" s="493"/>
      <c r="R105" s="493"/>
      <c r="S105" s="493"/>
      <c r="T105" s="493"/>
      <c r="U105" s="493"/>
      <c r="V105" s="493"/>
    </row>
    <row r="106" spans="1:22" s="91" customFormat="1" ht="12.75" customHeight="1" x14ac:dyDescent="0.25">
      <c r="A106" s="494" t="s">
        <v>1270</v>
      </c>
      <c r="B106" s="494" t="s">
        <v>23</v>
      </c>
      <c r="C106" s="494" t="s">
        <v>41</v>
      </c>
      <c r="D106" s="494" t="s">
        <v>63</v>
      </c>
      <c r="E106" s="496" t="s">
        <v>18</v>
      </c>
      <c r="F106" s="497"/>
      <c r="G106" s="498"/>
      <c r="H106" s="496" t="s">
        <v>54</v>
      </c>
      <c r="I106" s="497"/>
      <c r="J106" s="498"/>
      <c r="K106" s="496" t="s">
        <v>9</v>
      </c>
      <c r="L106" s="497"/>
      <c r="M106" s="498"/>
      <c r="N106" s="496" t="s">
        <v>55</v>
      </c>
      <c r="O106" s="497"/>
      <c r="P106" s="498"/>
      <c r="Q106" s="496" t="s">
        <v>10</v>
      </c>
      <c r="R106" s="497"/>
      <c r="S106" s="498"/>
      <c r="T106" s="506" t="s">
        <v>1244</v>
      </c>
      <c r="U106" s="506"/>
      <c r="V106" s="506"/>
    </row>
    <row r="107" spans="1:22" s="91" customFormat="1" ht="83.25" customHeight="1" x14ac:dyDescent="0.25">
      <c r="A107" s="495"/>
      <c r="B107" s="495"/>
      <c r="C107" s="495"/>
      <c r="D107" s="495"/>
      <c r="E107" s="173" t="s">
        <v>333</v>
      </c>
      <c r="F107" s="173" t="s">
        <v>25</v>
      </c>
      <c r="G107" s="173" t="s">
        <v>26</v>
      </c>
      <c r="H107" s="173" t="s">
        <v>333</v>
      </c>
      <c r="I107" s="173" t="s">
        <v>25</v>
      </c>
      <c r="J107" s="173" t="s">
        <v>26</v>
      </c>
      <c r="K107" s="173" t="s">
        <v>333</v>
      </c>
      <c r="L107" s="173" t="s">
        <v>25</v>
      </c>
      <c r="M107" s="173" t="s">
        <v>26</v>
      </c>
      <c r="N107" s="173" t="s">
        <v>333</v>
      </c>
      <c r="O107" s="173" t="s">
        <v>25</v>
      </c>
      <c r="P107" s="173" t="s">
        <v>26</v>
      </c>
      <c r="Q107" s="173" t="s">
        <v>333</v>
      </c>
      <c r="R107" s="173" t="s">
        <v>25</v>
      </c>
      <c r="S107" s="173" t="s">
        <v>26</v>
      </c>
      <c r="T107" s="173" t="s">
        <v>24</v>
      </c>
      <c r="U107" s="173" t="s">
        <v>25</v>
      </c>
      <c r="V107" s="173" t="s">
        <v>26</v>
      </c>
    </row>
    <row r="108" spans="1:22" ht="18" x14ac:dyDescent="0.15">
      <c r="A108" s="510" t="s">
        <v>1394</v>
      </c>
      <c r="B108" s="92">
        <v>68361</v>
      </c>
      <c r="C108" s="92" t="s">
        <v>42</v>
      </c>
      <c r="D108" s="92">
        <v>1997.5</v>
      </c>
      <c r="E108" s="507" t="s">
        <v>27</v>
      </c>
      <c r="F108" s="47"/>
      <c r="G108" s="47"/>
      <c r="H108" s="507" t="s">
        <v>27</v>
      </c>
      <c r="I108" s="47"/>
      <c r="J108" s="47"/>
      <c r="K108" s="507" t="str">
        <f>H108</f>
        <v>TBD</v>
      </c>
      <c r="L108" s="47"/>
      <c r="M108" s="47"/>
      <c r="N108" s="507" t="s">
        <v>27</v>
      </c>
      <c r="O108" s="47"/>
      <c r="P108" s="47"/>
      <c r="Q108" s="507" t="s">
        <v>27</v>
      </c>
      <c r="R108" s="47"/>
      <c r="S108" s="47"/>
      <c r="T108" s="507" t="s">
        <v>28</v>
      </c>
      <c r="U108" s="47"/>
      <c r="V108" s="47"/>
    </row>
    <row r="109" spans="1:22" ht="18" x14ac:dyDescent="0.15">
      <c r="A109" s="510"/>
      <c r="B109" s="92">
        <v>68411</v>
      </c>
      <c r="C109" s="92" t="s">
        <v>42</v>
      </c>
      <c r="D109" s="92">
        <v>2002.5</v>
      </c>
      <c r="E109" s="508" t="s">
        <v>27</v>
      </c>
      <c r="F109" s="47"/>
      <c r="G109" s="47"/>
      <c r="H109" s="508" t="s">
        <v>27</v>
      </c>
      <c r="I109" s="47"/>
      <c r="J109" s="47"/>
      <c r="K109" s="508">
        <v>20</v>
      </c>
      <c r="L109" s="47"/>
      <c r="M109" s="47"/>
      <c r="N109" s="508" t="s">
        <v>27</v>
      </c>
      <c r="O109" s="47"/>
      <c r="P109" s="47"/>
      <c r="Q109" s="508" t="s">
        <v>27</v>
      </c>
      <c r="R109" s="47"/>
      <c r="S109" s="47"/>
      <c r="T109" s="508" t="s">
        <v>28</v>
      </c>
      <c r="U109" s="47"/>
      <c r="V109" s="47"/>
    </row>
    <row r="110" spans="1:22" ht="18" x14ac:dyDescent="0.15">
      <c r="A110" s="510"/>
      <c r="B110" s="92">
        <v>68461</v>
      </c>
      <c r="C110" s="92" t="s">
        <v>42</v>
      </c>
      <c r="D110" s="92">
        <v>2007.5</v>
      </c>
      <c r="E110" s="509" t="s">
        <v>27</v>
      </c>
      <c r="F110" s="47"/>
      <c r="G110" s="47"/>
      <c r="H110" s="509" t="s">
        <v>27</v>
      </c>
      <c r="I110" s="47"/>
      <c r="J110" s="47"/>
      <c r="K110" s="509">
        <v>20</v>
      </c>
      <c r="L110" s="47"/>
      <c r="M110" s="47"/>
      <c r="N110" s="509" t="s">
        <v>27</v>
      </c>
      <c r="O110" s="47"/>
      <c r="P110" s="47"/>
      <c r="Q110" s="509" t="s">
        <v>27</v>
      </c>
      <c r="R110" s="47"/>
      <c r="S110" s="47"/>
      <c r="T110" s="509" t="s">
        <v>28</v>
      </c>
      <c r="U110" s="47"/>
      <c r="V110" s="47"/>
    </row>
    <row r="111" spans="1:22" ht="18" x14ac:dyDescent="0.15">
      <c r="A111" s="510" t="s">
        <v>1395</v>
      </c>
      <c r="B111" s="92">
        <v>68361</v>
      </c>
      <c r="C111" s="92" t="s">
        <v>42</v>
      </c>
      <c r="D111" s="92">
        <v>1997.5</v>
      </c>
      <c r="E111" s="507" t="s">
        <v>28</v>
      </c>
      <c r="F111" s="47"/>
      <c r="G111" s="47"/>
      <c r="H111" s="507" t="s">
        <v>28</v>
      </c>
      <c r="I111" s="47"/>
      <c r="J111" s="47"/>
      <c r="K111" s="507" t="str">
        <f>H111</f>
        <v>N/A</v>
      </c>
      <c r="L111" s="47"/>
      <c r="M111" s="47"/>
      <c r="N111" s="507" t="s">
        <v>28</v>
      </c>
      <c r="O111" s="47"/>
      <c r="P111" s="47"/>
      <c r="Q111" s="507" t="s">
        <v>28</v>
      </c>
      <c r="R111" s="47"/>
      <c r="S111" s="47"/>
      <c r="T111" s="507" t="s">
        <v>27</v>
      </c>
      <c r="U111" s="47"/>
      <c r="V111" s="47"/>
    </row>
    <row r="112" spans="1:22" ht="18" x14ac:dyDescent="0.15">
      <c r="A112" s="510"/>
      <c r="B112" s="92">
        <v>68411</v>
      </c>
      <c r="C112" s="92" t="s">
        <v>42</v>
      </c>
      <c r="D112" s="92">
        <v>2002.5</v>
      </c>
      <c r="E112" s="508" t="s">
        <v>28</v>
      </c>
      <c r="F112" s="47"/>
      <c r="G112" s="47"/>
      <c r="H112" s="508" t="s">
        <v>28</v>
      </c>
      <c r="I112" s="47"/>
      <c r="J112" s="47"/>
      <c r="K112" s="508">
        <v>20</v>
      </c>
      <c r="L112" s="47"/>
      <c r="M112" s="47"/>
      <c r="N112" s="508" t="s">
        <v>28</v>
      </c>
      <c r="O112" s="47"/>
      <c r="P112" s="47"/>
      <c r="Q112" s="508" t="s">
        <v>28</v>
      </c>
      <c r="R112" s="47"/>
      <c r="S112" s="47"/>
      <c r="T112" s="508" t="s">
        <v>27</v>
      </c>
      <c r="U112" s="47"/>
      <c r="V112" s="47"/>
    </row>
    <row r="113" spans="1:22" ht="18" x14ac:dyDescent="0.15">
      <c r="A113" s="510"/>
      <c r="B113" s="92">
        <v>68461</v>
      </c>
      <c r="C113" s="92" t="s">
        <v>42</v>
      </c>
      <c r="D113" s="92">
        <v>2007.5</v>
      </c>
      <c r="E113" s="509" t="s">
        <v>28</v>
      </c>
      <c r="F113" s="47"/>
      <c r="G113" s="47"/>
      <c r="H113" s="509" t="s">
        <v>28</v>
      </c>
      <c r="I113" s="47"/>
      <c r="J113" s="47"/>
      <c r="K113" s="509">
        <v>20</v>
      </c>
      <c r="L113" s="47"/>
      <c r="M113" s="47"/>
      <c r="N113" s="509" t="s">
        <v>28</v>
      </c>
      <c r="O113" s="47"/>
      <c r="P113" s="47"/>
      <c r="Q113" s="509" t="s">
        <v>28</v>
      </c>
      <c r="R113" s="47"/>
      <c r="S113" s="47"/>
      <c r="T113" s="509" t="s">
        <v>27</v>
      </c>
      <c r="U113" s="47"/>
      <c r="V113" s="47"/>
    </row>
    <row r="114" spans="1:22" ht="18" x14ac:dyDescent="0.15">
      <c r="A114" s="510" t="s">
        <v>1396</v>
      </c>
      <c r="B114" s="92">
        <v>68361</v>
      </c>
      <c r="C114" s="92" t="s">
        <v>42</v>
      </c>
      <c r="D114" s="92">
        <v>1997.5</v>
      </c>
      <c r="E114" s="507" t="s">
        <v>27</v>
      </c>
      <c r="F114" s="47"/>
      <c r="G114" s="47"/>
      <c r="H114" s="507" t="s">
        <v>28</v>
      </c>
      <c r="I114" s="47"/>
      <c r="J114" s="47"/>
      <c r="K114" s="507" t="str">
        <f>H114</f>
        <v>N/A</v>
      </c>
      <c r="L114" s="47"/>
      <c r="M114" s="47"/>
      <c r="N114" s="507" t="s">
        <v>28</v>
      </c>
      <c r="O114" s="47"/>
      <c r="P114" s="47"/>
      <c r="Q114" s="507" t="s">
        <v>28</v>
      </c>
      <c r="R114" s="47"/>
      <c r="S114" s="47"/>
      <c r="T114" s="507" t="s">
        <v>28</v>
      </c>
      <c r="U114" s="47"/>
      <c r="V114" s="47"/>
    </row>
    <row r="115" spans="1:22" ht="18" x14ac:dyDescent="0.15">
      <c r="A115" s="510"/>
      <c r="B115" s="92">
        <v>68411</v>
      </c>
      <c r="C115" s="92" t="s">
        <v>42</v>
      </c>
      <c r="D115" s="92">
        <v>2002.5</v>
      </c>
      <c r="E115" s="508" t="s">
        <v>27</v>
      </c>
      <c r="F115" s="47"/>
      <c r="G115" s="47"/>
      <c r="H115" s="508" t="s">
        <v>28</v>
      </c>
      <c r="I115" s="47"/>
      <c r="J115" s="47"/>
      <c r="K115" s="508">
        <v>20</v>
      </c>
      <c r="L115" s="47"/>
      <c r="M115" s="47"/>
      <c r="N115" s="508" t="s">
        <v>28</v>
      </c>
      <c r="O115" s="47"/>
      <c r="P115" s="47"/>
      <c r="Q115" s="508" t="s">
        <v>28</v>
      </c>
      <c r="R115" s="47"/>
      <c r="S115" s="47"/>
      <c r="T115" s="508" t="s">
        <v>28</v>
      </c>
      <c r="U115" s="47"/>
      <c r="V115" s="47"/>
    </row>
    <row r="116" spans="1:22" ht="18" x14ac:dyDescent="0.15">
      <c r="A116" s="510"/>
      <c r="B116" s="92">
        <v>68461</v>
      </c>
      <c r="C116" s="92" t="s">
        <v>42</v>
      </c>
      <c r="D116" s="92">
        <v>2007.5</v>
      </c>
      <c r="E116" s="509" t="s">
        <v>27</v>
      </c>
      <c r="F116" s="47"/>
      <c r="G116" s="47"/>
      <c r="H116" s="509" t="s">
        <v>28</v>
      </c>
      <c r="I116" s="47"/>
      <c r="J116" s="47"/>
      <c r="K116" s="509">
        <v>20</v>
      </c>
      <c r="L116" s="47"/>
      <c r="M116" s="47"/>
      <c r="N116" s="509" t="s">
        <v>28</v>
      </c>
      <c r="O116" s="47"/>
      <c r="P116" s="47"/>
      <c r="Q116" s="509" t="s">
        <v>28</v>
      </c>
      <c r="R116" s="47"/>
      <c r="S116" s="47"/>
      <c r="T116" s="509" t="s">
        <v>28</v>
      </c>
      <c r="U116" s="47"/>
      <c r="V116" s="47"/>
    </row>
    <row r="117" spans="1:22" s="139" customFormat="1" x14ac:dyDescent="0.15">
      <c r="A117" s="477" t="s">
        <v>94</v>
      </c>
      <c r="B117" s="423"/>
      <c r="C117" s="423"/>
      <c r="D117" s="423"/>
      <c r="E117" s="423"/>
      <c r="F117" s="423"/>
      <c r="G117" s="423"/>
      <c r="H117" s="423"/>
      <c r="I117" s="423"/>
      <c r="J117" s="423"/>
      <c r="K117" s="423"/>
      <c r="L117" s="423"/>
      <c r="M117" s="423"/>
      <c r="N117" s="423"/>
      <c r="O117" s="423"/>
      <c r="P117" s="423"/>
      <c r="Q117" s="423"/>
      <c r="R117" s="423"/>
      <c r="S117" s="423"/>
      <c r="T117" s="423"/>
      <c r="U117" s="423"/>
      <c r="V117" s="478"/>
    </row>
    <row r="118" spans="1:22" s="139" customFormat="1" ht="9" customHeight="1" x14ac:dyDescent="0.15">
      <c r="A118" s="479" t="s">
        <v>799</v>
      </c>
      <c r="B118" s="417"/>
      <c r="C118" s="417"/>
      <c r="D118" s="417"/>
      <c r="E118" s="417"/>
      <c r="F118" s="417"/>
      <c r="G118" s="417"/>
      <c r="H118" s="417"/>
      <c r="I118" s="417"/>
      <c r="J118" s="417"/>
      <c r="K118" s="417"/>
      <c r="L118" s="417"/>
      <c r="M118" s="417"/>
      <c r="N118" s="417"/>
      <c r="O118" s="417"/>
      <c r="P118" s="417"/>
      <c r="Q118" s="417"/>
      <c r="R118" s="417"/>
      <c r="S118" s="417"/>
      <c r="T118" s="417"/>
      <c r="U118" s="417"/>
      <c r="V118" s="480"/>
    </row>
    <row r="119" spans="1:22" s="139" customFormat="1" x14ac:dyDescent="0.15">
      <c r="A119" s="479" t="s">
        <v>334</v>
      </c>
      <c r="B119" s="417"/>
      <c r="C119" s="417"/>
      <c r="D119" s="417"/>
      <c r="E119" s="417"/>
      <c r="F119" s="417"/>
      <c r="G119" s="417"/>
      <c r="H119" s="417"/>
      <c r="I119" s="417"/>
      <c r="J119" s="417"/>
      <c r="K119" s="417"/>
      <c r="L119" s="417"/>
      <c r="M119" s="417"/>
      <c r="N119" s="417"/>
      <c r="O119" s="417"/>
      <c r="P119" s="417"/>
      <c r="Q119" s="417"/>
      <c r="R119" s="417"/>
      <c r="S119" s="417"/>
      <c r="T119" s="417"/>
      <c r="U119" s="417"/>
      <c r="V119" s="480"/>
    </row>
    <row r="120" spans="1:22" s="139" customFormat="1" x14ac:dyDescent="0.15">
      <c r="A120" s="479" t="s">
        <v>1397</v>
      </c>
      <c r="B120" s="417"/>
      <c r="C120" s="417"/>
      <c r="D120" s="417"/>
      <c r="E120" s="417"/>
      <c r="F120" s="417"/>
      <c r="G120" s="417"/>
      <c r="H120" s="417"/>
      <c r="I120" s="417"/>
      <c r="J120" s="417"/>
      <c r="K120" s="417"/>
      <c r="L120" s="417"/>
      <c r="M120" s="417"/>
      <c r="N120" s="417"/>
      <c r="O120" s="417"/>
      <c r="P120" s="417"/>
      <c r="Q120" s="417"/>
      <c r="R120" s="417"/>
      <c r="S120" s="417"/>
      <c r="T120" s="417"/>
      <c r="U120" s="417"/>
      <c r="V120" s="480"/>
    </row>
    <row r="121" spans="1:22" s="139" customFormat="1" ht="9" customHeight="1" x14ac:dyDescent="0.15">
      <c r="A121" s="479" t="s">
        <v>1398</v>
      </c>
      <c r="B121" s="417"/>
      <c r="C121" s="417"/>
      <c r="D121" s="417"/>
      <c r="E121" s="417"/>
      <c r="F121" s="417"/>
      <c r="G121" s="417"/>
      <c r="H121" s="417"/>
      <c r="I121" s="417"/>
      <c r="J121" s="417"/>
      <c r="K121" s="417"/>
      <c r="L121" s="417"/>
      <c r="M121" s="417"/>
      <c r="N121" s="417"/>
      <c r="O121" s="417"/>
      <c r="P121" s="417"/>
      <c r="Q121" s="417"/>
      <c r="R121" s="417"/>
      <c r="S121" s="417"/>
      <c r="T121" s="417"/>
      <c r="U121" s="417"/>
      <c r="V121" s="480"/>
    </row>
    <row r="122" spans="1:22" s="139" customFormat="1" ht="9" customHeight="1" x14ac:dyDescent="0.15">
      <c r="A122" s="461" t="s">
        <v>1399</v>
      </c>
      <c r="B122" s="426"/>
      <c r="C122" s="426"/>
      <c r="D122" s="426"/>
      <c r="E122" s="426"/>
      <c r="F122" s="426"/>
      <c r="G122" s="426"/>
      <c r="H122" s="426"/>
      <c r="I122" s="426"/>
      <c r="J122" s="426"/>
      <c r="K122" s="426"/>
      <c r="L122" s="426"/>
      <c r="M122" s="426"/>
      <c r="N122" s="426"/>
      <c r="O122" s="426"/>
      <c r="P122" s="426"/>
      <c r="Q122" s="426"/>
      <c r="R122" s="426"/>
      <c r="S122" s="426"/>
      <c r="T122" s="426"/>
      <c r="U122" s="426"/>
      <c r="V122" s="462"/>
    </row>
    <row r="123" spans="1:22" x14ac:dyDescent="0.15">
      <c r="A123" s="140" t="s">
        <v>418</v>
      </c>
      <c r="C123" s="140">
        <f>C103+1</f>
        <v>123</v>
      </c>
    </row>
    <row r="124" spans="1:22" x14ac:dyDescent="0.15">
      <c r="A124" s="493" t="s">
        <v>838</v>
      </c>
      <c r="B124" s="493"/>
      <c r="C124" s="493"/>
      <c r="D124" s="493"/>
      <c r="E124" s="493"/>
      <c r="F124" s="493"/>
      <c r="G124" s="493"/>
      <c r="H124" s="493"/>
      <c r="I124" s="493"/>
      <c r="J124" s="493"/>
      <c r="K124" s="493"/>
      <c r="L124" s="493"/>
      <c r="M124" s="493"/>
      <c r="N124" s="493"/>
      <c r="O124" s="493"/>
      <c r="P124" s="493"/>
      <c r="Q124" s="493"/>
      <c r="R124" s="493"/>
      <c r="S124" s="493"/>
      <c r="T124" s="493"/>
      <c r="U124" s="493"/>
      <c r="V124" s="493"/>
    </row>
    <row r="125" spans="1:22" x14ac:dyDescent="0.15">
      <c r="A125" s="493" t="s">
        <v>147</v>
      </c>
      <c r="B125" s="493"/>
      <c r="C125" s="493"/>
      <c r="D125" s="493"/>
      <c r="E125" s="493"/>
      <c r="F125" s="493"/>
      <c r="G125" s="493"/>
      <c r="H125" s="493"/>
      <c r="I125" s="493"/>
      <c r="J125" s="493"/>
      <c r="K125" s="493"/>
      <c r="L125" s="493"/>
      <c r="M125" s="493"/>
      <c r="N125" s="493"/>
      <c r="O125" s="493"/>
      <c r="P125" s="493"/>
      <c r="Q125" s="493"/>
      <c r="R125" s="493"/>
      <c r="S125" s="493"/>
      <c r="T125" s="493"/>
      <c r="U125" s="493"/>
      <c r="V125" s="493"/>
    </row>
    <row r="126" spans="1:22" s="91" customFormat="1" ht="12.75" customHeight="1" x14ac:dyDescent="0.25">
      <c r="A126" s="494" t="s">
        <v>1270</v>
      </c>
      <c r="B126" s="494" t="s">
        <v>23</v>
      </c>
      <c r="C126" s="494" t="s">
        <v>41</v>
      </c>
      <c r="D126" s="494" t="s">
        <v>63</v>
      </c>
      <c r="E126" s="496" t="s">
        <v>18</v>
      </c>
      <c r="F126" s="497"/>
      <c r="G126" s="498"/>
      <c r="H126" s="496" t="s">
        <v>54</v>
      </c>
      <c r="I126" s="497"/>
      <c r="J126" s="498"/>
      <c r="K126" s="496" t="s">
        <v>9</v>
      </c>
      <c r="L126" s="497"/>
      <c r="M126" s="498"/>
      <c r="N126" s="496" t="s">
        <v>55</v>
      </c>
      <c r="O126" s="497"/>
      <c r="P126" s="498"/>
      <c r="Q126" s="496" t="s">
        <v>10</v>
      </c>
      <c r="R126" s="497"/>
      <c r="S126" s="498"/>
      <c r="T126" s="506" t="s">
        <v>1244</v>
      </c>
      <c r="U126" s="506"/>
      <c r="V126" s="506"/>
    </row>
    <row r="127" spans="1:22" s="91" customFormat="1" ht="83.25" customHeight="1" x14ac:dyDescent="0.25">
      <c r="A127" s="495"/>
      <c r="B127" s="495"/>
      <c r="C127" s="495"/>
      <c r="D127" s="495"/>
      <c r="E127" s="173" t="s">
        <v>333</v>
      </c>
      <c r="F127" s="173" t="s">
        <v>25</v>
      </c>
      <c r="G127" s="173" t="s">
        <v>26</v>
      </c>
      <c r="H127" s="173" t="s">
        <v>333</v>
      </c>
      <c r="I127" s="173" t="s">
        <v>25</v>
      </c>
      <c r="J127" s="173" t="s">
        <v>26</v>
      </c>
      <c r="K127" s="173" t="s">
        <v>333</v>
      </c>
      <c r="L127" s="173" t="s">
        <v>25</v>
      </c>
      <c r="M127" s="173" t="s">
        <v>26</v>
      </c>
      <c r="N127" s="173" t="s">
        <v>333</v>
      </c>
      <c r="O127" s="173" t="s">
        <v>25</v>
      </c>
      <c r="P127" s="173" t="s">
        <v>26</v>
      </c>
      <c r="Q127" s="173" t="s">
        <v>333</v>
      </c>
      <c r="R127" s="173" t="s">
        <v>25</v>
      </c>
      <c r="S127" s="173" t="s">
        <v>26</v>
      </c>
      <c r="T127" s="173" t="s">
        <v>24</v>
      </c>
      <c r="U127" s="173" t="s">
        <v>25</v>
      </c>
      <c r="V127" s="173" t="s">
        <v>26</v>
      </c>
    </row>
    <row r="128" spans="1:22" ht="18" x14ac:dyDescent="0.15">
      <c r="A128" s="510" t="s">
        <v>1394</v>
      </c>
      <c r="B128" s="92">
        <v>650</v>
      </c>
      <c r="C128" s="92" t="s">
        <v>42</v>
      </c>
      <c r="D128" s="92">
        <v>1935</v>
      </c>
      <c r="E128" s="507" t="s">
        <v>27</v>
      </c>
      <c r="F128" s="47"/>
      <c r="G128" s="47"/>
      <c r="H128" s="507" t="s">
        <v>27</v>
      </c>
      <c r="I128" s="47"/>
      <c r="J128" s="47"/>
      <c r="K128" s="507" t="str">
        <f>H128</f>
        <v>TBD</v>
      </c>
      <c r="L128" s="47"/>
      <c r="M128" s="47"/>
      <c r="N128" s="507" t="s">
        <v>27</v>
      </c>
      <c r="O128" s="47"/>
      <c r="P128" s="47"/>
      <c r="Q128" s="507" t="s">
        <v>27</v>
      </c>
      <c r="R128" s="47"/>
      <c r="S128" s="47"/>
      <c r="T128" s="507" t="s">
        <v>28</v>
      </c>
      <c r="U128" s="47"/>
      <c r="V128" s="47"/>
    </row>
    <row r="129" spans="1:22" ht="18" x14ac:dyDescent="0.15">
      <c r="A129" s="510"/>
      <c r="B129" s="92">
        <v>900</v>
      </c>
      <c r="C129" s="92" t="s">
        <v>42</v>
      </c>
      <c r="D129" s="92">
        <v>1960</v>
      </c>
      <c r="E129" s="508" t="s">
        <v>27</v>
      </c>
      <c r="F129" s="47"/>
      <c r="G129" s="47"/>
      <c r="H129" s="508" t="s">
        <v>27</v>
      </c>
      <c r="I129" s="47"/>
      <c r="J129" s="47"/>
      <c r="K129" s="508">
        <v>20</v>
      </c>
      <c r="L129" s="47"/>
      <c r="M129" s="47"/>
      <c r="N129" s="508" t="s">
        <v>27</v>
      </c>
      <c r="O129" s="47"/>
      <c r="P129" s="47"/>
      <c r="Q129" s="508" t="s">
        <v>27</v>
      </c>
      <c r="R129" s="47"/>
      <c r="S129" s="47"/>
      <c r="T129" s="508" t="s">
        <v>28</v>
      </c>
      <c r="U129" s="47"/>
      <c r="V129" s="47"/>
    </row>
    <row r="130" spans="1:22" ht="18" x14ac:dyDescent="0.15">
      <c r="A130" s="510"/>
      <c r="B130" s="92">
        <v>1150</v>
      </c>
      <c r="C130" s="92" t="s">
        <v>42</v>
      </c>
      <c r="D130" s="92">
        <v>1985</v>
      </c>
      <c r="E130" s="509" t="s">
        <v>27</v>
      </c>
      <c r="F130" s="47"/>
      <c r="G130" s="47"/>
      <c r="H130" s="509" t="s">
        <v>27</v>
      </c>
      <c r="I130" s="47"/>
      <c r="J130" s="47"/>
      <c r="K130" s="509">
        <v>20</v>
      </c>
      <c r="L130" s="47"/>
      <c r="M130" s="47"/>
      <c r="N130" s="509" t="s">
        <v>27</v>
      </c>
      <c r="O130" s="47"/>
      <c r="P130" s="47"/>
      <c r="Q130" s="509" t="s">
        <v>27</v>
      </c>
      <c r="R130" s="47"/>
      <c r="S130" s="47"/>
      <c r="T130" s="509" t="s">
        <v>28</v>
      </c>
      <c r="U130" s="47"/>
      <c r="V130" s="47"/>
    </row>
    <row r="131" spans="1:22" ht="18" x14ac:dyDescent="0.15">
      <c r="A131" s="510" t="s">
        <v>1395</v>
      </c>
      <c r="B131" s="92">
        <v>650</v>
      </c>
      <c r="C131" s="92" t="s">
        <v>42</v>
      </c>
      <c r="D131" s="92">
        <v>1935</v>
      </c>
      <c r="E131" s="507" t="s">
        <v>28</v>
      </c>
      <c r="F131" s="47"/>
      <c r="G131" s="47"/>
      <c r="H131" s="507" t="s">
        <v>28</v>
      </c>
      <c r="I131" s="47"/>
      <c r="J131" s="47"/>
      <c r="K131" s="507" t="str">
        <f>H131</f>
        <v>N/A</v>
      </c>
      <c r="L131" s="47"/>
      <c r="M131" s="47"/>
      <c r="N131" s="507" t="s">
        <v>28</v>
      </c>
      <c r="O131" s="47"/>
      <c r="P131" s="47"/>
      <c r="Q131" s="507" t="s">
        <v>28</v>
      </c>
      <c r="R131" s="47"/>
      <c r="S131" s="47"/>
      <c r="T131" s="507" t="s">
        <v>27</v>
      </c>
      <c r="U131" s="47"/>
      <c r="V131" s="47"/>
    </row>
    <row r="132" spans="1:22" ht="18" x14ac:dyDescent="0.15">
      <c r="A132" s="510"/>
      <c r="B132" s="92">
        <v>900</v>
      </c>
      <c r="C132" s="92" t="s">
        <v>42</v>
      </c>
      <c r="D132" s="92">
        <v>1960</v>
      </c>
      <c r="E132" s="508" t="s">
        <v>28</v>
      </c>
      <c r="F132" s="47"/>
      <c r="G132" s="47"/>
      <c r="H132" s="508" t="s">
        <v>28</v>
      </c>
      <c r="I132" s="47"/>
      <c r="J132" s="47"/>
      <c r="K132" s="508">
        <v>20</v>
      </c>
      <c r="L132" s="47"/>
      <c r="M132" s="47"/>
      <c r="N132" s="508" t="s">
        <v>28</v>
      </c>
      <c r="O132" s="47"/>
      <c r="P132" s="47"/>
      <c r="Q132" s="508" t="s">
        <v>28</v>
      </c>
      <c r="R132" s="47"/>
      <c r="S132" s="47"/>
      <c r="T132" s="508" t="s">
        <v>27</v>
      </c>
      <c r="U132" s="47"/>
      <c r="V132" s="47"/>
    </row>
    <row r="133" spans="1:22" ht="18" x14ac:dyDescent="0.15">
      <c r="A133" s="510"/>
      <c r="B133" s="92">
        <v>1150</v>
      </c>
      <c r="C133" s="92" t="s">
        <v>42</v>
      </c>
      <c r="D133" s="92">
        <v>1985</v>
      </c>
      <c r="E133" s="509" t="s">
        <v>28</v>
      </c>
      <c r="F133" s="47"/>
      <c r="G133" s="47"/>
      <c r="H133" s="509" t="s">
        <v>28</v>
      </c>
      <c r="I133" s="47"/>
      <c r="J133" s="47"/>
      <c r="K133" s="509">
        <v>20</v>
      </c>
      <c r="L133" s="47"/>
      <c r="M133" s="47"/>
      <c r="N133" s="509" t="s">
        <v>28</v>
      </c>
      <c r="O133" s="47"/>
      <c r="P133" s="47"/>
      <c r="Q133" s="509" t="s">
        <v>28</v>
      </c>
      <c r="R133" s="47"/>
      <c r="S133" s="47"/>
      <c r="T133" s="509" t="s">
        <v>27</v>
      </c>
      <c r="U133" s="47"/>
      <c r="V133" s="47"/>
    </row>
    <row r="134" spans="1:22" ht="18" x14ac:dyDescent="0.15">
      <c r="A134" s="510" t="s">
        <v>1396</v>
      </c>
      <c r="B134" s="92">
        <v>650</v>
      </c>
      <c r="C134" s="92" t="s">
        <v>42</v>
      </c>
      <c r="D134" s="92">
        <v>1935</v>
      </c>
      <c r="E134" s="507" t="s">
        <v>27</v>
      </c>
      <c r="F134" s="47"/>
      <c r="G134" s="47"/>
      <c r="H134" s="507" t="s">
        <v>28</v>
      </c>
      <c r="I134" s="47"/>
      <c r="J134" s="47"/>
      <c r="K134" s="507" t="str">
        <f>H134</f>
        <v>N/A</v>
      </c>
      <c r="L134" s="47"/>
      <c r="M134" s="47"/>
      <c r="N134" s="507" t="s">
        <v>28</v>
      </c>
      <c r="O134" s="47"/>
      <c r="P134" s="47"/>
      <c r="Q134" s="507" t="s">
        <v>28</v>
      </c>
      <c r="R134" s="47"/>
      <c r="S134" s="47"/>
      <c r="T134" s="507" t="s">
        <v>28</v>
      </c>
      <c r="U134" s="47"/>
      <c r="V134" s="47"/>
    </row>
    <row r="135" spans="1:22" ht="18" x14ac:dyDescent="0.15">
      <c r="A135" s="510"/>
      <c r="B135" s="92">
        <v>900</v>
      </c>
      <c r="C135" s="92" t="s">
        <v>42</v>
      </c>
      <c r="D135" s="92">
        <v>1960</v>
      </c>
      <c r="E135" s="508" t="s">
        <v>27</v>
      </c>
      <c r="F135" s="47"/>
      <c r="G135" s="47"/>
      <c r="H135" s="508" t="s">
        <v>28</v>
      </c>
      <c r="I135" s="47"/>
      <c r="J135" s="47"/>
      <c r="K135" s="508">
        <v>20</v>
      </c>
      <c r="L135" s="47"/>
      <c r="M135" s="47"/>
      <c r="N135" s="508" t="s">
        <v>28</v>
      </c>
      <c r="O135" s="47"/>
      <c r="P135" s="47"/>
      <c r="Q135" s="508" t="s">
        <v>28</v>
      </c>
      <c r="R135" s="47"/>
      <c r="S135" s="47"/>
      <c r="T135" s="508" t="s">
        <v>28</v>
      </c>
      <c r="U135" s="47"/>
      <c r="V135" s="47"/>
    </row>
    <row r="136" spans="1:22" ht="18" x14ac:dyDescent="0.15">
      <c r="A136" s="510"/>
      <c r="B136" s="92">
        <v>1150</v>
      </c>
      <c r="C136" s="92" t="s">
        <v>42</v>
      </c>
      <c r="D136" s="92">
        <v>1985</v>
      </c>
      <c r="E136" s="509" t="s">
        <v>27</v>
      </c>
      <c r="F136" s="47"/>
      <c r="G136" s="47"/>
      <c r="H136" s="509" t="s">
        <v>28</v>
      </c>
      <c r="I136" s="47"/>
      <c r="J136" s="47"/>
      <c r="K136" s="509">
        <v>20</v>
      </c>
      <c r="L136" s="47"/>
      <c r="M136" s="47"/>
      <c r="N136" s="509" t="s">
        <v>28</v>
      </c>
      <c r="O136" s="47"/>
      <c r="P136" s="47"/>
      <c r="Q136" s="509" t="s">
        <v>28</v>
      </c>
      <c r="R136" s="47"/>
      <c r="S136" s="47"/>
      <c r="T136" s="509" t="s">
        <v>28</v>
      </c>
      <c r="U136" s="47"/>
      <c r="V136" s="47"/>
    </row>
    <row r="137" spans="1:22" s="139" customFormat="1" x14ac:dyDescent="0.15">
      <c r="A137" s="477" t="s">
        <v>94</v>
      </c>
      <c r="B137" s="423"/>
      <c r="C137" s="423"/>
      <c r="D137" s="423"/>
      <c r="E137" s="423"/>
      <c r="F137" s="423"/>
      <c r="G137" s="423"/>
      <c r="H137" s="423"/>
      <c r="I137" s="423"/>
      <c r="J137" s="423"/>
      <c r="K137" s="423"/>
      <c r="L137" s="423"/>
      <c r="M137" s="423"/>
      <c r="N137" s="423"/>
      <c r="O137" s="423"/>
      <c r="P137" s="423"/>
      <c r="Q137" s="423"/>
      <c r="R137" s="423"/>
      <c r="S137" s="423"/>
      <c r="T137" s="423"/>
      <c r="U137" s="423"/>
      <c r="V137" s="478"/>
    </row>
    <row r="138" spans="1:22" s="139" customFormat="1" ht="9" customHeight="1" x14ac:dyDescent="0.15">
      <c r="A138" s="479" t="s">
        <v>799</v>
      </c>
      <c r="B138" s="417"/>
      <c r="C138" s="417"/>
      <c r="D138" s="417"/>
      <c r="E138" s="417"/>
      <c r="F138" s="417"/>
      <c r="G138" s="417"/>
      <c r="H138" s="417"/>
      <c r="I138" s="417"/>
      <c r="J138" s="417"/>
      <c r="K138" s="417"/>
      <c r="L138" s="417"/>
      <c r="M138" s="417"/>
      <c r="N138" s="417"/>
      <c r="O138" s="417"/>
      <c r="P138" s="417"/>
      <c r="Q138" s="417"/>
      <c r="R138" s="417"/>
      <c r="S138" s="417"/>
      <c r="T138" s="417"/>
      <c r="U138" s="417"/>
      <c r="V138" s="480"/>
    </row>
    <row r="139" spans="1:22" s="139" customFormat="1" x14ac:dyDescent="0.15">
      <c r="A139" s="479" t="s">
        <v>334</v>
      </c>
      <c r="B139" s="417"/>
      <c r="C139" s="417"/>
      <c r="D139" s="417"/>
      <c r="E139" s="417"/>
      <c r="F139" s="417"/>
      <c r="G139" s="417"/>
      <c r="H139" s="417"/>
      <c r="I139" s="417"/>
      <c r="J139" s="417"/>
      <c r="K139" s="417"/>
      <c r="L139" s="417"/>
      <c r="M139" s="417"/>
      <c r="N139" s="417"/>
      <c r="O139" s="417"/>
      <c r="P139" s="417"/>
      <c r="Q139" s="417"/>
      <c r="R139" s="417"/>
      <c r="S139" s="417"/>
      <c r="T139" s="417"/>
      <c r="U139" s="417"/>
      <c r="V139" s="480"/>
    </row>
    <row r="140" spans="1:22" s="139" customFormat="1" x14ac:dyDescent="0.15">
      <c r="A140" s="479" t="s">
        <v>1397</v>
      </c>
      <c r="B140" s="417"/>
      <c r="C140" s="417"/>
      <c r="D140" s="417"/>
      <c r="E140" s="417"/>
      <c r="F140" s="417"/>
      <c r="G140" s="417"/>
      <c r="H140" s="417"/>
      <c r="I140" s="417"/>
      <c r="J140" s="417"/>
      <c r="K140" s="417"/>
      <c r="L140" s="417"/>
      <c r="M140" s="417"/>
      <c r="N140" s="417"/>
      <c r="O140" s="417"/>
      <c r="P140" s="417"/>
      <c r="Q140" s="417"/>
      <c r="R140" s="417"/>
      <c r="S140" s="417"/>
      <c r="T140" s="417"/>
      <c r="U140" s="417"/>
      <c r="V140" s="480"/>
    </row>
    <row r="141" spans="1:22" s="139" customFormat="1" ht="9" customHeight="1" x14ac:dyDescent="0.15">
      <c r="A141" s="479" t="s">
        <v>1398</v>
      </c>
      <c r="B141" s="417"/>
      <c r="C141" s="417"/>
      <c r="D141" s="417"/>
      <c r="E141" s="417"/>
      <c r="F141" s="417"/>
      <c r="G141" s="417"/>
      <c r="H141" s="417"/>
      <c r="I141" s="417"/>
      <c r="J141" s="417"/>
      <c r="K141" s="417"/>
      <c r="L141" s="417"/>
      <c r="M141" s="417"/>
      <c r="N141" s="417"/>
      <c r="O141" s="417"/>
      <c r="P141" s="417"/>
      <c r="Q141" s="417"/>
      <c r="R141" s="417"/>
      <c r="S141" s="417"/>
      <c r="T141" s="417"/>
      <c r="U141" s="417"/>
      <c r="V141" s="480"/>
    </row>
    <row r="142" spans="1:22" s="139" customFormat="1" ht="9" customHeight="1" x14ac:dyDescent="0.15">
      <c r="A142" s="461" t="s">
        <v>1399</v>
      </c>
      <c r="B142" s="426"/>
      <c r="C142" s="426"/>
      <c r="D142" s="426"/>
      <c r="E142" s="426"/>
      <c r="F142" s="426"/>
      <c r="G142" s="426"/>
      <c r="H142" s="426"/>
      <c r="I142" s="426"/>
      <c r="J142" s="426"/>
      <c r="K142" s="426"/>
      <c r="L142" s="426"/>
      <c r="M142" s="426"/>
      <c r="N142" s="426"/>
      <c r="O142" s="426"/>
      <c r="P142" s="426"/>
      <c r="Q142" s="426"/>
      <c r="R142" s="426"/>
      <c r="S142" s="426"/>
      <c r="T142" s="426"/>
      <c r="U142" s="426"/>
      <c r="V142" s="462"/>
    </row>
    <row r="143" spans="1:22" x14ac:dyDescent="0.15">
      <c r="A143" s="140" t="s">
        <v>418</v>
      </c>
      <c r="C143" s="140">
        <f>C123+1</f>
        <v>124</v>
      </c>
    </row>
    <row r="144" spans="1:22" x14ac:dyDescent="0.15">
      <c r="A144" s="493" t="s">
        <v>839</v>
      </c>
      <c r="B144" s="493"/>
      <c r="C144" s="493"/>
      <c r="D144" s="493"/>
      <c r="E144" s="493"/>
      <c r="F144" s="493"/>
      <c r="G144" s="493"/>
      <c r="H144" s="493"/>
      <c r="I144" s="493"/>
      <c r="J144" s="493"/>
      <c r="K144" s="493"/>
      <c r="L144" s="493"/>
      <c r="M144" s="493"/>
      <c r="N144" s="493"/>
      <c r="O144" s="493"/>
      <c r="P144" s="493"/>
      <c r="Q144" s="493"/>
      <c r="R144" s="493"/>
      <c r="S144" s="493"/>
      <c r="T144" s="493"/>
      <c r="U144" s="493"/>
      <c r="V144" s="493"/>
    </row>
    <row r="145" spans="1:22" x14ac:dyDescent="0.15">
      <c r="A145" s="493" t="s">
        <v>147</v>
      </c>
      <c r="B145" s="493"/>
      <c r="C145" s="493"/>
      <c r="D145" s="493"/>
      <c r="E145" s="493"/>
      <c r="F145" s="493"/>
      <c r="G145" s="493"/>
      <c r="H145" s="493"/>
      <c r="I145" s="493"/>
      <c r="J145" s="493"/>
      <c r="K145" s="493"/>
      <c r="L145" s="493"/>
      <c r="M145" s="493"/>
      <c r="N145" s="493"/>
      <c r="O145" s="493"/>
      <c r="P145" s="493"/>
      <c r="Q145" s="493"/>
      <c r="R145" s="493"/>
      <c r="S145" s="493"/>
      <c r="T145" s="493"/>
      <c r="U145" s="493"/>
      <c r="V145" s="493"/>
    </row>
    <row r="146" spans="1:22" s="91" customFormat="1" ht="12.75" customHeight="1" x14ac:dyDescent="0.25">
      <c r="A146" s="494" t="s">
        <v>1270</v>
      </c>
      <c r="B146" s="494" t="s">
        <v>23</v>
      </c>
      <c r="C146" s="494" t="s">
        <v>41</v>
      </c>
      <c r="D146" s="494" t="s">
        <v>63</v>
      </c>
      <c r="E146" s="496" t="s">
        <v>18</v>
      </c>
      <c r="F146" s="497"/>
      <c r="G146" s="498"/>
      <c r="H146" s="496" t="s">
        <v>54</v>
      </c>
      <c r="I146" s="497"/>
      <c r="J146" s="498"/>
      <c r="K146" s="496" t="s">
        <v>9</v>
      </c>
      <c r="L146" s="497"/>
      <c r="M146" s="498"/>
      <c r="N146" s="496" t="s">
        <v>55</v>
      </c>
      <c r="O146" s="497"/>
      <c r="P146" s="498"/>
      <c r="Q146" s="496" t="s">
        <v>10</v>
      </c>
      <c r="R146" s="497"/>
      <c r="S146" s="498"/>
      <c r="T146" s="506" t="s">
        <v>1244</v>
      </c>
      <c r="U146" s="506"/>
      <c r="V146" s="506"/>
    </row>
    <row r="147" spans="1:22" s="91" customFormat="1" ht="83.25" customHeight="1" x14ac:dyDescent="0.25">
      <c r="A147" s="495"/>
      <c r="B147" s="495"/>
      <c r="C147" s="495"/>
      <c r="D147" s="495"/>
      <c r="E147" s="173" t="s">
        <v>333</v>
      </c>
      <c r="F147" s="173" t="s">
        <v>25</v>
      </c>
      <c r="G147" s="173" t="s">
        <v>26</v>
      </c>
      <c r="H147" s="173" t="s">
        <v>333</v>
      </c>
      <c r="I147" s="173" t="s">
        <v>25</v>
      </c>
      <c r="J147" s="173" t="s">
        <v>26</v>
      </c>
      <c r="K147" s="173" t="s">
        <v>333</v>
      </c>
      <c r="L147" s="173" t="s">
        <v>25</v>
      </c>
      <c r="M147" s="173" t="s">
        <v>26</v>
      </c>
      <c r="N147" s="173" t="s">
        <v>333</v>
      </c>
      <c r="O147" s="173" t="s">
        <v>25</v>
      </c>
      <c r="P147" s="173" t="s">
        <v>26</v>
      </c>
      <c r="Q147" s="173" t="s">
        <v>333</v>
      </c>
      <c r="R147" s="173" t="s">
        <v>25</v>
      </c>
      <c r="S147" s="173" t="s">
        <v>26</v>
      </c>
      <c r="T147" s="173" t="s">
        <v>24</v>
      </c>
      <c r="U147" s="173" t="s">
        <v>25</v>
      </c>
      <c r="V147" s="173" t="s">
        <v>26</v>
      </c>
    </row>
    <row r="148" spans="1:22" ht="18" x14ac:dyDescent="0.15">
      <c r="A148" s="510" t="s">
        <v>1394</v>
      </c>
      <c r="B148" s="92">
        <v>8065</v>
      </c>
      <c r="C148" s="92" t="s">
        <v>60</v>
      </c>
      <c r="D148" s="92">
        <v>1932.5</v>
      </c>
      <c r="E148" s="507" t="s">
        <v>27</v>
      </c>
      <c r="F148" s="47"/>
      <c r="G148" s="47"/>
      <c r="H148" s="507" t="s">
        <v>27</v>
      </c>
      <c r="I148" s="47"/>
      <c r="J148" s="47"/>
      <c r="K148" s="507" t="str">
        <f>H148</f>
        <v>TBD</v>
      </c>
      <c r="L148" s="47"/>
      <c r="M148" s="47"/>
      <c r="N148" s="507" t="s">
        <v>27</v>
      </c>
      <c r="O148" s="47"/>
      <c r="P148" s="47"/>
      <c r="Q148" s="507" t="s">
        <v>27</v>
      </c>
      <c r="R148" s="47"/>
      <c r="S148" s="47"/>
      <c r="T148" s="507" t="s">
        <v>28</v>
      </c>
      <c r="U148" s="47"/>
      <c r="V148" s="47"/>
    </row>
    <row r="149" spans="1:22" ht="18" x14ac:dyDescent="0.15">
      <c r="A149" s="510"/>
      <c r="B149" s="92">
        <v>8365</v>
      </c>
      <c r="C149" s="92" t="s">
        <v>60</v>
      </c>
      <c r="D149" s="92">
        <v>1962.5</v>
      </c>
      <c r="E149" s="508" t="s">
        <v>27</v>
      </c>
      <c r="F149" s="47"/>
      <c r="G149" s="47"/>
      <c r="H149" s="508" t="s">
        <v>27</v>
      </c>
      <c r="I149" s="47"/>
      <c r="J149" s="47"/>
      <c r="K149" s="508">
        <v>20</v>
      </c>
      <c r="L149" s="47"/>
      <c r="M149" s="47"/>
      <c r="N149" s="508" t="s">
        <v>27</v>
      </c>
      <c r="O149" s="47"/>
      <c r="P149" s="47"/>
      <c r="Q149" s="508" t="s">
        <v>27</v>
      </c>
      <c r="R149" s="47"/>
      <c r="S149" s="47"/>
      <c r="T149" s="508" t="s">
        <v>28</v>
      </c>
      <c r="U149" s="47"/>
      <c r="V149" s="47"/>
    </row>
    <row r="150" spans="1:22" ht="18" x14ac:dyDescent="0.15">
      <c r="A150" s="510"/>
      <c r="B150" s="92">
        <v>8665</v>
      </c>
      <c r="C150" s="92" t="s">
        <v>60</v>
      </c>
      <c r="D150" s="92">
        <v>1992.5</v>
      </c>
      <c r="E150" s="509" t="s">
        <v>27</v>
      </c>
      <c r="F150" s="47"/>
      <c r="G150" s="47"/>
      <c r="H150" s="509" t="s">
        <v>27</v>
      </c>
      <c r="I150" s="47"/>
      <c r="J150" s="47"/>
      <c r="K150" s="509">
        <v>20</v>
      </c>
      <c r="L150" s="47"/>
      <c r="M150" s="47"/>
      <c r="N150" s="509" t="s">
        <v>27</v>
      </c>
      <c r="O150" s="47"/>
      <c r="P150" s="47"/>
      <c r="Q150" s="509" t="s">
        <v>27</v>
      </c>
      <c r="R150" s="47"/>
      <c r="S150" s="47"/>
      <c r="T150" s="509" t="s">
        <v>28</v>
      </c>
      <c r="U150" s="47"/>
      <c r="V150" s="47"/>
    </row>
    <row r="151" spans="1:22" ht="18" x14ac:dyDescent="0.15">
      <c r="A151" s="510" t="s">
        <v>1395</v>
      </c>
      <c r="B151" s="92">
        <v>8065</v>
      </c>
      <c r="C151" s="92" t="s">
        <v>60</v>
      </c>
      <c r="D151" s="92">
        <v>1932.5</v>
      </c>
      <c r="E151" s="507" t="s">
        <v>28</v>
      </c>
      <c r="F151" s="47"/>
      <c r="G151" s="47"/>
      <c r="H151" s="507" t="s">
        <v>28</v>
      </c>
      <c r="I151" s="47"/>
      <c r="J151" s="47"/>
      <c r="K151" s="507" t="str">
        <f>H151</f>
        <v>N/A</v>
      </c>
      <c r="L151" s="47"/>
      <c r="M151" s="47"/>
      <c r="N151" s="507" t="s">
        <v>28</v>
      </c>
      <c r="O151" s="47"/>
      <c r="P151" s="47"/>
      <c r="Q151" s="507" t="s">
        <v>28</v>
      </c>
      <c r="R151" s="47"/>
      <c r="S151" s="47"/>
      <c r="T151" s="507" t="s">
        <v>27</v>
      </c>
      <c r="U151" s="47"/>
      <c r="V151" s="47"/>
    </row>
    <row r="152" spans="1:22" ht="18" x14ac:dyDescent="0.15">
      <c r="A152" s="510"/>
      <c r="B152" s="92">
        <v>8365</v>
      </c>
      <c r="C152" s="92" t="s">
        <v>60</v>
      </c>
      <c r="D152" s="92">
        <v>1962.5</v>
      </c>
      <c r="E152" s="508" t="s">
        <v>28</v>
      </c>
      <c r="F152" s="47"/>
      <c r="G152" s="47"/>
      <c r="H152" s="508" t="s">
        <v>28</v>
      </c>
      <c r="I152" s="47"/>
      <c r="J152" s="47"/>
      <c r="K152" s="508">
        <v>20</v>
      </c>
      <c r="L152" s="47"/>
      <c r="M152" s="47"/>
      <c r="N152" s="508" t="s">
        <v>28</v>
      </c>
      <c r="O152" s="47"/>
      <c r="P152" s="47"/>
      <c r="Q152" s="508" t="s">
        <v>28</v>
      </c>
      <c r="R152" s="47"/>
      <c r="S152" s="47"/>
      <c r="T152" s="508" t="s">
        <v>27</v>
      </c>
      <c r="U152" s="47"/>
      <c r="V152" s="47"/>
    </row>
    <row r="153" spans="1:22" ht="18" x14ac:dyDescent="0.15">
      <c r="A153" s="510"/>
      <c r="B153" s="92">
        <v>8665</v>
      </c>
      <c r="C153" s="92" t="s">
        <v>60</v>
      </c>
      <c r="D153" s="92">
        <v>1992.5</v>
      </c>
      <c r="E153" s="509" t="s">
        <v>28</v>
      </c>
      <c r="F153" s="47"/>
      <c r="G153" s="47"/>
      <c r="H153" s="509" t="s">
        <v>28</v>
      </c>
      <c r="I153" s="47"/>
      <c r="J153" s="47"/>
      <c r="K153" s="509">
        <v>20</v>
      </c>
      <c r="L153" s="47"/>
      <c r="M153" s="47"/>
      <c r="N153" s="509" t="s">
        <v>28</v>
      </c>
      <c r="O153" s="47"/>
      <c r="P153" s="47"/>
      <c r="Q153" s="509" t="s">
        <v>28</v>
      </c>
      <c r="R153" s="47"/>
      <c r="S153" s="47"/>
      <c r="T153" s="509" t="s">
        <v>27</v>
      </c>
      <c r="U153" s="47"/>
      <c r="V153" s="47"/>
    </row>
    <row r="154" spans="1:22" ht="18" x14ac:dyDescent="0.15">
      <c r="A154" s="510" t="s">
        <v>1396</v>
      </c>
      <c r="B154" s="92">
        <v>8065</v>
      </c>
      <c r="C154" s="92" t="s">
        <v>60</v>
      </c>
      <c r="D154" s="92">
        <v>1932.5</v>
      </c>
      <c r="E154" s="507" t="s">
        <v>27</v>
      </c>
      <c r="F154" s="47"/>
      <c r="G154" s="47"/>
      <c r="H154" s="507" t="s">
        <v>28</v>
      </c>
      <c r="I154" s="47"/>
      <c r="J154" s="47"/>
      <c r="K154" s="507" t="str">
        <f>H154</f>
        <v>N/A</v>
      </c>
      <c r="L154" s="47"/>
      <c r="M154" s="47"/>
      <c r="N154" s="507" t="s">
        <v>28</v>
      </c>
      <c r="O154" s="47"/>
      <c r="P154" s="47"/>
      <c r="Q154" s="507" t="s">
        <v>28</v>
      </c>
      <c r="R154" s="47"/>
      <c r="S154" s="47"/>
      <c r="T154" s="507" t="s">
        <v>28</v>
      </c>
      <c r="U154" s="47"/>
      <c r="V154" s="47"/>
    </row>
    <row r="155" spans="1:22" ht="18" x14ac:dyDescent="0.15">
      <c r="A155" s="510"/>
      <c r="B155" s="92">
        <v>8365</v>
      </c>
      <c r="C155" s="92" t="s">
        <v>60</v>
      </c>
      <c r="D155" s="92">
        <v>1962.5</v>
      </c>
      <c r="E155" s="508" t="s">
        <v>27</v>
      </c>
      <c r="F155" s="47"/>
      <c r="G155" s="47"/>
      <c r="H155" s="508" t="s">
        <v>28</v>
      </c>
      <c r="I155" s="47"/>
      <c r="J155" s="47"/>
      <c r="K155" s="508">
        <v>20</v>
      </c>
      <c r="L155" s="47"/>
      <c r="M155" s="47"/>
      <c r="N155" s="508" t="s">
        <v>28</v>
      </c>
      <c r="O155" s="47"/>
      <c r="P155" s="47"/>
      <c r="Q155" s="508" t="s">
        <v>28</v>
      </c>
      <c r="R155" s="47"/>
      <c r="S155" s="47"/>
      <c r="T155" s="508" t="s">
        <v>28</v>
      </c>
      <c r="U155" s="47"/>
      <c r="V155" s="47"/>
    </row>
    <row r="156" spans="1:22" ht="18" x14ac:dyDescent="0.15">
      <c r="A156" s="510"/>
      <c r="B156" s="92">
        <v>8665</v>
      </c>
      <c r="C156" s="92" t="s">
        <v>60</v>
      </c>
      <c r="D156" s="92">
        <v>1992.5</v>
      </c>
      <c r="E156" s="509" t="s">
        <v>27</v>
      </c>
      <c r="F156" s="47"/>
      <c r="G156" s="47"/>
      <c r="H156" s="509" t="s">
        <v>28</v>
      </c>
      <c r="I156" s="47"/>
      <c r="J156" s="47"/>
      <c r="K156" s="509">
        <v>20</v>
      </c>
      <c r="L156" s="47"/>
      <c r="M156" s="47"/>
      <c r="N156" s="509" t="s">
        <v>28</v>
      </c>
      <c r="O156" s="47"/>
      <c r="P156" s="47"/>
      <c r="Q156" s="509" t="s">
        <v>28</v>
      </c>
      <c r="R156" s="47"/>
      <c r="S156" s="47"/>
      <c r="T156" s="509" t="s">
        <v>28</v>
      </c>
      <c r="U156" s="47"/>
      <c r="V156" s="47"/>
    </row>
    <row r="157" spans="1:22" s="139" customFormat="1" x14ac:dyDescent="0.15">
      <c r="A157" s="477" t="s">
        <v>94</v>
      </c>
      <c r="B157" s="423"/>
      <c r="C157" s="423"/>
      <c r="D157" s="423"/>
      <c r="E157" s="423"/>
      <c r="F157" s="423"/>
      <c r="G157" s="423"/>
      <c r="H157" s="423"/>
      <c r="I157" s="423"/>
      <c r="J157" s="423"/>
      <c r="K157" s="423"/>
      <c r="L157" s="423"/>
      <c r="M157" s="423"/>
      <c r="N157" s="423"/>
      <c r="O157" s="423"/>
      <c r="P157" s="423"/>
      <c r="Q157" s="423"/>
      <c r="R157" s="423"/>
      <c r="S157" s="423"/>
      <c r="T157" s="423"/>
      <c r="U157" s="423"/>
      <c r="V157" s="478"/>
    </row>
    <row r="158" spans="1:22" s="139" customFormat="1" ht="9" customHeight="1" x14ac:dyDescent="0.15">
      <c r="A158" s="479" t="s">
        <v>799</v>
      </c>
      <c r="B158" s="417"/>
      <c r="C158" s="417"/>
      <c r="D158" s="417"/>
      <c r="E158" s="417"/>
      <c r="F158" s="417"/>
      <c r="G158" s="417"/>
      <c r="H158" s="417"/>
      <c r="I158" s="417"/>
      <c r="J158" s="417"/>
      <c r="K158" s="417"/>
      <c r="L158" s="417"/>
      <c r="M158" s="417"/>
      <c r="N158" s="417"/>
      <c r="O158" s="417"/>
      <c r="P158" s="417"/>
      <c r="Q158" s="417"/>
      <c r="R158" s="417"/>
      <c r="S158" s="417"/>
      <c r="T158" s="417"/>
      <c r="U158" s="417"/>
      <c r="V158" s="480"/>
    </row>
    <row r="159" spans="1:22" s="139" customFormat="1" x14ac:dyDescent="0.15">
      <c r="A159" s="479" t="s">
        <v>334</v>
      </c>
      <c r="B159" s="417"/>
      <c r="C159" s="417"/>
      <c r="D159" s="417"/>
      <c r="E159" s="417"/>
      <c r="F159" s="417"/>
      <c r="G159" s="417"/>
      <c r="H159" s="417"/>
      <c r="I159" s="417"/>
      <c r="J159" s="417"/>
      <c r="K159" s="417"/>
      <c r="L159" s="417"/>
      <c r="M159" s="417"/>
      <c r="N159" s="417"/>
      <c r="O159" s="417"/>
      <c r="P159" s="417"/>
      <c r="Q159" s="417"/>
      <c r="R159" s="417"/>
      <c r="S159" s="417"/>
      <c r="T159" s="417"/>
      <c r="U159" s="417"/>
      <c r="V159" s="480"/>
    </row>
    <row r="160" spans="1:22" s="139" customFormat="1" x14ac:dyDescent="0.15">
      <c r="A160" s="479" t="s">
        <v>1397</v>
      </c>
      <c r="B160" s="417"/>
      <c r="C160" s="417"/>
      <c r="D160" s="417"/>
      <c r="E160" s="417"/>
      <c r="F160" s="417"/>
      <c r="G160" s="417"/>
      <c r="H160" s="417"/>
      <c r="I160" s="417"/>
      <c r="J160" s="417"/>
      <c r="K160" s="417"/>
      <c r="L160" s="417"/>
      <c r="M160" s="417"/>
      <c r="N160" s="417"/>
      <c r="O160" s="417"/>
      <c r="P160" s="417"/>
      <c r="Q160" s="417"/>
      <c r="R160" s="417"/>
      <c r="S160" s="417"/>
      <c r="T160" s="417"/>
      <c r="U160" s="417"/>
      <c r="V160" s="480"/>
    </row>
    <row r="161" spans="1:22" s="139" customFormat="1" ht="9" customHeight="1" x14ac:dyDescent="0.15">
      <c r="A161" s="479" t="s">
        <v>1398</v>
      </c>
      <c r="B161" s="417"/>
      <c r="C161" s="417"/>
      <c r="D161" s="417"/>
      <c r="E161" s="417"/>
      <c r="F161" s="417"/>
      <c r="G161" s="417"/>
      <c r="H161" s="417"/>
      <c r="I161" s="417"/>
      <c r="J161" s="417"/>
      <c r="K161" s="417"/>
      <c r="L161" s="417"/>
      <c r="M161" s="417"/>
      <c r="N161" s="417"/>
      <c r="O161" s="417"/>
      <c r="P161" s="417"/>
      <c r="Q161" s="417"/>
      <c r="R161" s="417"/>
      <c r="S161" s="417"/>
      <c r="T161" s="417"/>
      <c r="U161" s="417"/>
      <c r="V161" s="480"/>
    </row>
    <row r="162" spans="1:22" s="139" customFormat="1" ht="9" customHeight="1" x14ac:dyDescent="0.15">
      <c r="A162" s="461" t="s">
        <v>1399</v>
      </c>
      <c r="B162" s="426"/>
      <c r="C162" s="426"/>
      <c r="D162" s="426"/>
      <c r="E162" s="426"/>
      <c r="F162" s="426"/>
      <c r="G162" s="426"/>
      <c r="H162" s="426"/>
      <c r="I162" s="426"/>
      <c r="J162" s="426"/>
      <c r="K162" s="426"/>
      <c r="L162" s="426"/>
      <c r="M162" s="426"/>
      <c r="N162" s="426"/>
      <c r="O162" s="426"/>
      <c r="P162" s="426"/>
      <c r="Q162" s="426"/>
      <c r="R162" s="426"/>
      <c r="S162" s="426"/>
      <c r="T162" s="426"/>
      <c r="U162" s="426"/>
      <c r="V162" s="462"/>
    </row>
    <row r="163" spans="1:22" x14ac:dyDescent="0.15">
      <c r="A163" s="140" t="s">
        <v>418</v>
      </c>
      <c r="C163" s="140">
        <f>C143+1</f>
        <v>125</v>
      </c>
    </row>
    <row r="164" spans="1:22" x14ac:dyDescent="0.15">
      <c r="A164" s="493" t="s">
        <v>840</v>
      </c>
      <c r="B164" s="493"/>
      <c r="C164" s="493"/>
      <c r="D164" s="493"/>
      <c r="E164" s="493"/>
      <c r="F164" s="493"/>
      <c r="G164" s="493"/>
      <c r="H164" s="493"/>
      <c r="I164" s="493"/>
      <c r="J164" s="493"/>
      <c r="K164" s="493"/>
      <c r="L164" s="493"/>
      <c r="M164" s="493"/>
      <c r="N164" s="493"/>
      <c r="O164" s="493"/>
      <c r="P164" s="493"/>
      <c r="Q164" s="493"/>
      <c r="R164" s="493"/>
      <c r="S164" s="493"/>
      <c r="T164" s="493"/>
      <c r="U164" s="493"/>
      <c r="V164" s="493"/>
    </row>
    <row r="165" spans="1:22" x14ac:dyDescent="0.15">
      <c r="A165" s="493" t="s">
        <v>147</v>
      </c>
      <c r="B165" s="493"/>
      <c r="C165" s="493"/>
      <c r="D165" s="493"/>
      <c r="E165" s="493"/>
      <c r="F165" s="493"/>
      <c r="G165" s="493"/>
      <c r="H165" s="493"/>
      <c r="I165" s="493"/>
      <c r="J165" s="493"/>
      <c r="K165" s="493"/>
      <c r="L165" s="493"/>
      <c r="M165" s="493"/>
      <c r="N165" s="493"/>
      <c r="O165" s="493"/>
      <c r="P165" s="493"/>
      <c r="Q165" s="493"/>
      <c r="R165" s="493"/>
      <c r="S165" s="493"/>
      <c r="T165" s="493"/>
      <c r="U165" s="493"/>
      <c r="V165" s="493"/>
    </row>
    <row r="166" spans="1:22" s="91" customFormat="1" ht="12.75" customHeight="1" x14ac:dyDescent="0.25">
      <c r="A166" s="494" t="s">
        <v>1270</v>
      </c>
      <c r="B166" s="494" t="s">
        <v>23</v>
      </c>
      <c r="C166" s="494" t="s">
        <v>41</v>
      </c>
      <c r="D166" s="494" t="s">
        <v>63</v>
      </c>
      <c r="E166" s="496" t="s">
        <v>18</v>
      </c>
      <c r="F166" s="497"/>
      <c r="G166" s="498"/>
      <c r="H166" s="496" t="s">
        <v>54</v>
      </c>
      <c r="I166" s="497"/>
      <c r="J166" s="498"/>
      <c r="K166" s="496" t="s">
        <v>9</v>
      </c>
      <c r="L166" s="497"/>
      <c r="M166" s="498"/>
      <c r="N166" s="496" t="s">
        <v>55</v>
      </c>
      <c r="O166" s="497"/>
      <c r="P166" s="498"/>
      <c r="Q166" s="496" t="s">
        <v>10</v>
      </c>
      <c r="R166" s="497"/>
      <c r="S166" s="498"/>
      <c r="T166" s="506" t="s">
        <v>1244</v>
      </c>
      <c r="U166" s="506"/>
      <c r="V166" s="506"/>
    </row>
    <row r="167" spans="1:22" s="91" customFormat="1" ht="83.25" customHeight="1" x14ac:dyDescent="0.25">
      <c r="A167" s="495"/>
      <c r="B167" s="495"/>
      <c r="C167" s="495"/>
      <c r="D167" s="495"/>
      <c r="E167" s="173" t="s">
        <v>333</v>
      </c>
      <c r="F167" s="173" t="s">
        <v>25</v>
      </c>
      <c r="G167" s="173" t="s">
        <v>26</v>
      </c>
      <c r="H167" s="173" t="s">
        <v>333</v>
      </c>
      <c r="I167" s="173" t="s">
        <v>25</v>
      </c>
      <c r="J167" s="173" t="s">
        <v>26</v>
      </c>
      <c r="K167" s="173" t="s">
        <v>333</v>
      </c>
      <c r="L167" s="173" t="s">
        <v>25</v>
      </c>
      <c r="M167" s="173" t="s">
        <v>26</v>
      </c>
      <c r="N167" s="173" t="s">
        <v>333</v>
      </c>
      <c r="O167" s="173" t="s">
        <v>25</v>
      </c>
      <c r="P167" s="173" t="s">
        <v>26</v>
      </c>
      <c r="Q167" s="173" t="s">
        <v>333</v>
      </c>
      <c r="R167" s="173" t="s">
        <v>25</v>
      </c>
      <c r="S167" s="173" t="s">
        <v>26</v>
      </c>
      <c r="T167" s="173" t="s">
        <v>24</v>
      </c>
      <c r="U167" s="173" t="s">
        <v>25</v>
      </c>
      <c r="V167" s="173" t="s">
        <v>26</v>
      </c>
    </row>
    <row r="168" spans="1:22" ht="18" x14ac:dyDescent="0.15">
      <c r="A168" s="510" t="s">
        <v>1394</v>
      </c>
      <c r="B168" s="92">
        <v>2000</v>
      </c>
      <c r="C168" s="92" t="s">
        <v>42</v>
      </c>
      <c r="D168" s="92">
        <v>2115</v>
      </c>
      <c r="E168" s="507" t="s">
        <v>27</v>
      </c>
      <c r="F168" s="47"/>
      <c r="G168" s="47"/>
      <c r="H168" s="507" t="s">
        <v>27</v>
      </c>
      <c r="I168" s="47"/>
      <c r="J168" s="47"/>
      <c r="K168" s="507" t="str">
        <f>H168</f>
        <v>TBD</v>
      </c>
      <c r="L168" s="47"/>
      <c r="M168" s="47"/>
      <c r="N168" s="507" t="s">
        <v>27</v>
      </c>
      <c r="O168" s="47"/>
      <c r="P168" s="47"/>
      <c r="Q168" s="507" t="s">
        <v>27</v>
      </c>
      <c r="R168" s="47"/>
      <c r="S168" s="47"/>
      <c r="T168" s="507" t="s">
        <v>28</v>
      </c>
      <c r="U168" s="47"/>
      <c r="V168" s="47"/>
    </row>
    <row r="169" spans="1:22" ht="18" x14ac:dyDescent="0.15">
      <c r="A169" s="510"/>
      <c r="B169" s="92">
        <v>2175</v>
      </c>
      <c r="C169" s="92" t="s">
        <v>42</v>
      </c>
      <c r="D169" s="92">
        <v>2132.5</v>
      </c>
      <c r="E169" s="508" t="s">
        <v>27</v>
      </c>
      <c r="F169" s="47"/>
      <c r="G169" s="47"/>
      <c r="H169" s="508" t="s">
        <v>27</v>
      </c>
      <c r="I169" s="47"/>
      <c r="J169" s="47"/>
      <c r="K169" s="508">
        <v>20</v>
      </c>
      <c r="L169" s="47"/>
      <c r="M169" s="47"/>
      <c r="N169" s="508" t="s">
        <v>27</v>
      </c>
      <c r="O169" s="47"/>
      <c r="P169" s="47"/>
      <c r="Q169" s="508" t="s">
        <v>27</v>
      </c>
      <c r="R169" s="47"/>
      <c r="S169" s="47"/>
      <c r="T169" s="508" t="s">
        <v>28</v>
      </c>
      <c r="U169" s="47"/>
      <c r="V169" s="47"/>
    </row>
    <row r="170" spans="1:22" ht="18" x14ac:dyDescent="0.15">
      <c r="A170" s="510"/>
      <c r="B170" s="92">
        <v>2350</v>
      </c>
      <c r="C170" s="92" t="s">
        <v>42</v>
      </c>
      <c r="D170" s="92">
        <v>2150</v>
      </c>
      <c r="E170" s="509" t="s">
        <v>27</v>
      </c>
      <c r="F170" s="47"/>
      <c r="G170" s="47"/>
      <c r="H170" s="509" t="s">
        <v>27</v>
      </c>
      <c r="I170" s="47"/>
      <c r="J170" s="47"/>
      <c r="K170" s="509">
        <v>20</v>
      </c>
      <c r="L170" s="47"/>
      <c r="M170" s="47"/>
      <c r="N170" s="509" t="s">
        <v>27</v>
      </c>
      <c r="O170" s="47"/>
      <c r="P170" s="47"/>
      <c r="Q170" s="509" t="s">
        <v>27</v>
      </c>
      <c r="R170" s="47"/>
      <c r="S170" s="47"/>
      <c r="T170" s="509" t="s">
        <v>28</v>
      </c>
      <c r="U170" s="47"/>
      <c r="V170" s="47"/>
    </row>
    <row r="171" spans="1:22" ht="18" x14ac:dyDescent="0.15">
      <c r="A171" s="510" t="s">
        <v>1395</v>
      </c>
      <c r="B171" s="92">
        <v>2000</v>
      </c>
      <c r="C171" s="92" t="s">
        <v>42</v>
      </c>
      <c r="D171" s="92">
        <v>2115</v>
      </c>
      <c r="E171" s="507" t="s">
        <v>28</v>
      </c>
      <c r="F171" s="47"/>
      <c r="G171" s="47"/>
      <c r="H171" s="507" t="s">
        <v>28</v>
      </c>
      <c r="I171" s="47"/>
      <c r="J171" s="47"/>
      <c r="K171" s="507" t="str">
        <f>H171</f>
        <v>N/A</v>
      </c>
      <c r="L171" s="47"/>
      <c r="M171" s="47"/>
      <c r="N171" s="507" t="s">
        <v>28</v>
      </c>
      <c r="O171" s="47"/>
      <c r="P171" s="47"/>
      <c r="Q171" s="507" t="s">
        <v>28</v>
      </c>
      <c r="R171" s="47"/>
      <c r="S171" s="47"/>
      <c r="T171" s="507" t="s">
        <v>27</v>
      </c>
      <c r="U171" s="47"/>
      <c r="V171" s="47"/>
    </row>
    <row r="172" spans="1:22" ht="18" x14ac:dyDescent="0.15">
      <c r="A172" s="510"/>
      <c r="B172" s="92">
        <v>2175</v>
      </c>
      <c r="C172" s="92" t="s">
        <v>42</v>
      </c>
      <c r="D172" s="92">
        <v>2132.5</v>
      </c>
      <c r="E172" s="508" t="s">
        <v>28</v>
      </c>
      <c r="F172" s="47"/>
      <c r="G172" s="47"/>
      <c r="H172" s="508" t="s">
        <v>28</v>
      </c>
      <c r="I172" s="47"/>
      <c r="J172" s="47"/>
      <c r="K172" s="508">
        <v>20</v>
      </c>
      <c r="L172" s="47"/>
      <c r="M172" s="47"/>
      <c r="N172" s="508" t="s">
        <v>28</v>
      </c>
      <c r="O172" s="47"/>
      <c r="P172" s="47"/>
      <c r="Q172" s="508" t="s">
        <v>28</v>
      </c>
      <c r="R172" s="47"/>
      <c r="S172" s="47"/>
      <c r="T172" s="508" t="s">
        <v>27</v>
      </c>
      <c r="U172" s="47"/>
      <c r="V172" s="47"/>
    </row>
    <row r="173" spans="1:22" ht="18" x14ac:dyDescent="0.15">
      <c r="A173" s="510"/>
      <c r="B173" s="92">
        <v>2350</v>
      </c>
      <c r="C173" s="92" t="s">
        <v>42</v>
      </c>
      <c r="D173" s="92">
        <v>2150</v>
      </c>
      <c r="E173" s="509" t="s">
        <v>28</v>
      </c>
      <c r="F173" s="47"/>
      <c r="G173" s="47"/>
      <c r="H173" s="509" t="s">
        <v>28</v>
      </c>
      <c r="I173" s="47"/>
      <c r="J173" s="47"/>
      <c r="K173" s="509">
        <v>20</v>
      </c>
      <c r="L173" s="47"/>
      <c r="M173" s="47"/>
      <c r="N173" s="509" t="s">
        <v>28</v>
      </c>
      <c r="O173" s="47"/>
      <c r="P173" s="47"/>
      <c r="Q173" s="509" t="s">
        <v>28</v>
      </c>
      <c r="R173" s="47"/>
      <c r="S173" s="47"/>
      <c r="T173" s="509" t="s">
        <v>27</v>
      </c>
      <c r="U173" s="47"/>
      <c r="V173" s="47"/>
    </row>
    <row r="174" spans="1:22" ht="18" x14ac:dyDescent="0.15">
      <c r="A174" s="510" t="s">
        <v>1396</v>
      </c>
      <c r="B174" s="92">
        <v>2000</v>
      </c>
      <c r="C174" s="92" t="s">
        <v>42</v>
      </c>
      <c r="D174" s="92">
        <v>2115</v>
      </c>
      <c r="E174" s="507" t="s">
        <v>27</v>
      </c>
      <c r="F174" s="47"/>
      <c r="G174" s="47"/>
      <c r="H174" s="507" t="s">
        <v>28</v>
      </c>
      <c r="I174" s="47"/>
      <c r="J174" s="47"/>
      <c r="K174" s="507" t="str">
        <f>H174</f>
        <v>N/A</v>
      </c>
      <c r="L174" s="47"/>
      <c r="M174" s="47"/>
      <c r="N174" s="507" t="s">
        <v>28</v>
      </c>
      <c r="O174" s="47"/>
      <c r="P174" s="47"/>
      <c r="Q174" s="507" t="s">
        <v>28</v>
      </c>
      <c r="R174" s="47"/>
      <c r="S174" s="47"/>
      <c r="T174" s="507" t="s">
        <v>28</v>
      </c>
      <c r="U174" s="47"/>
      <c r="V174" s="47"/>
    </row>
    <row r="175" spans="1:22" ht="18" x14ac:dyDescent="0.15">
      <c r="A175" s="510"/>
      <c r="B175" s="92">
        <v>2175</v>
      </c>
      <c r="C175" s="92" t="s">
        <v>42</v>
      </c>
      <c r="D175" s="92">
        <v>2132.5</v>
      </c>
      <c r="E175" s="508" t="s">
        <v>27</v>
      </c>
      <c r="F175" s="47"/>
      <c r="G175" s="47"/>
      <c r="H175" s="508" t="s">
        <v>28</v>
      </c>
      <c r="I175" s="47"/>
      <c r="J175" s="47"/>
      <c r="K175" s="508">
        <v>20</v>
      </c>
      <c r="L175" s="47"/>
      <c r="M175" s="47"/>
      <c r="N175" s="508" t="s">
        <v>28</v>
      </c>
      <c r="O175" s="47"/>
      <c r="P175" s="47"/>
      <c r="Q175" s="508" t="s">
        <v>28</v>
      </c>
      <c r="R175" s="47"/>
      <c r="S175" s="47"/>
      <c r="T175" s="508" t="s">
        <v>28</v>
      </c>
      <c r="U175" s="47"/>
      <c r="V175" s="47"/>
    </row>
    <row r="176" spans="1:22" ht="18" x14ac:dyDescent="0.15">
      <c r="A176" s="510"/>
      <c r="B176" s="92">
        <v>2350</v>
      </c>
      <c r="C176" s="92" t="s">
        <v>42</v>
      </c>
      <c r="D176" s="92">
        <v>2150</v>
      </c>
      <c r="E176" s="509" t="s">
        <v>27</v>
      </c>
      <c r="F176" s="47"/>
      <c r="G176" s="47"/>
      <c r="H176" s="509" t="s">
        <v>28</v>
      </c>
      <c r="I176" s="47"/>
      <c r="J176" s="47"/>
      <c r="K176" s="509">
        <v>20</v>
      </c>
      <c r="L176" s="47"/>
      <c r="M176" s="47"/>
      <c r="N176" s="509" t="s">
        <v>28</v>
      </c>
      <c r="O176" s="47"/>
      <c r="P176" s="47"/>
      <c r="Q176" s="509" t="s">
        <v>28</v>
      </c>
      <c r="R176" s="47"/>
      <c r="S176" s="47"/>
      <c r="T176" s="509" t="s">
        <v>28</v>
      </c>
      <c r="U176" s="47"/>
      <c r="V176" s="47"/>
    </row>
    <row r="177" spans="1:22" s="139" customFormat="1" x14ac:dyDescent="0.15">
      <c r="A177" s="477" t="s">
        <v>94</v>
      </c>
      <c r="B177" s="423"/>
      <c r="C177" s="423"/>
      <c r="D177" s="423"/>
      <c r="E177" s="423"/>
      <c r="F177" s="423"/>
      <c r="G177" s="423"/>
      <c r="H177" s="423"/>
      <c r="I177" s="423"/>
      <c r="J177" s="423"/>
      <c r="K177" s="423"/>
      <c r="L177" s="423"/>
      <c r="M177" s="423"/>
      <c r="N177" s="423"/>
      <c r="O177" s="423"/>
      <c r="P177" s="423"/>
      <c r="Q177" s="423"/>
      <c r="R177" s="423"/>
      <c r="S177" s="423"/>
      <c r="T177" s="423"/>
      <c r="U177" s="423"/>
      <c r="V177" s="478"/>
    </row>
    <row r="178" spans="1:22" s="139" customFormat="1" ht="9" customHeight="1" x14ac:dyDescent="0.15">
      <c r="A178" s="479" t="s">
        <v>799</v>
      </c>
      <c r="B178" s="417"/>
      <c r="C178" s="417"/>
      <c r="D178" s="417"/>
      <c r="E178" s="417"/>
      <c r="F178" s="417"/>
      <c r="G178" s="417"/>
      <c r="H178" s="417"/>
      <c r="I178" s="417"/>
      <c r="J178" s="417"/>
      <c r="K178" s="417"/>
      <c r="L178" s="417"/>
      <c r="M178" s="417"/>
      <c r="N178" s="417"/>
      <c r="O178" s="417"/>
      <c r="P178" s="417"/>
      <c r="Q178" s="417"/>
      <c r="R178" s="417"/>
      <c r="S178" s="417"/>
      <c r="T178" s="417"/>
      <c r="U178" s="417"/>
      <c r="V178" s="480"/>
    </row>
    <row r="179" spans="1:22" s="139" customFormat="1" x14ac:dyDescent="0.15">
      <c r="A179" s="479" t="s">
        <v>334</v>
      </c>
      <c r="B179" s="417"/>
      <c r="C179" s="417"/>
      <c r="D179" s="417"/>
      <c r="E179" s="417"/>
      <c r="F179" s="417"/>
      <c r="G179" s="417"/>
      <c r="H179" s="417"/>
      <c r="I179" s="417"/>
      <c r="J179" s="417"/>
      <c r="K179" s="417"/>
      <c r="L179" s="417"/>
      <c r="M179" s="417"/>
      <c r="N179" s="417"/>
      <c r="O179" s="417"/>
      <c r="P179" s="417"/>
      <c r="Q179" s="417"/>
      <c r="R179" s="417"/>
      <c r="S179" s="417"/>
      <c r="T179" s="417"/>
      <c r="U179" s="417"/>
      <c r="V179" s="480"/>
    </row>
    <row r="180" spans="1:22" s="139" customFormat="1" x14ac:dyDescent="0.15">
      <c r="A180" s="479" t="s">
        <v>1397</v>
      </c>
      <c r="B180" s="417"/>
      <c r="C180" s="417"/>
      <c r="D180" s="417"/>
      <c r="E180" s="417"/>
      <c r="F180" s="417"/>
      <c r="G180" s="417"/>
      <c r="H180" s="417"/>
      <c r="I180" s="417"/>
      <c r="J180" s="417"/>
      <c r="K180" s="417"/>
      <c r="L180" s="417"/>
      <c r="M180" s="417"/>
      <c r="N180" s="417"/>
      <c r="O180" s="417"/>
      <c r="P180" s="417"/>
      <c r="Q180" s="417"/>
      <c r="R180" s="417"/>
      <c r="S180" s="417"/>
      <c r="T180" s="417"/>
      <c r="U180" s="417"/>
      <c r="V180" s="480"/>
    </row>
    <row r="181" spans="1:22" s="139" customFormat="1" ht="9" customHeight="1" x14ac:dyDescent="0.15">
      <c r="A181" s="479" t="s">
        <v>1398</v>
      </c>
      <c r="B181" s="417"/>
      <c r="C181" s="417"/>
      <c r="D181" s="417"/>
      <c r="E181" s="417"/>
      <c r="F181" s="417"/>
      <c r="G181" s="417"/>
      <c r="H181" s="417"/>
      <c r="I181" s="417"/>
      <c r="J181" s="417"/>
      <c r="K181" s="417"/>
      <c r="L181" s="417"/>
      <c r="M181" s="417"/>
      <c r="N181" s="417"/>
      <c r="O181" s="417"/>
      <c r="P181" s="417"/>
      <c r="Q181" s="417"/>
      <c r="R181" s="417"/>
      <c r="S181" s="417"/>
      <c r="T181" s="417"/>
      <c r="U181" s="417"/>
      <c r="V181" s="480"/>
    </row>
    <row r="182" spans="1:22" s="139" customFormat="1" ht="9" customHeight="1" x14ac:dyDescent="0.15">
      <c r="A182" s="461" t="s">
        <v>1399</v>
      </c>
      <c r="B182" s="426"/>
      <c r="C182" s="426"/>
      <c r="D182" s="426"/>
      <c r="E182" s="426"/>
      <c r="F182" s="426"/>
      <c r="G182" s="426"/>
      <c r="H182" s="426"/>
      <c r="I182" s="426"/>
      <c r="J182" s="426"/>
      <c r="K182" s="426"/>
      <c r="L182" s="426"/>
      <c r="M182" s="426"/>
      <c r="N182" s="426"/>
      <c r="O182" s="426"/>
      <c r="P182" s="426"/>
      <c r="Q182" s="426"/>
      <c r="R182" s="426"/>
      <c r="S182" s="426"/>
      <c r="T182" s="426"/>
      <c r="U182" s="426"/>
      <c r="V182" s="462"/>
    </row>
    <row r="183" spans="1:22" x14ac:dyDescent="0.15">
      <c r="A183" s="140" t="s">
        <v>418</v>
      </c>
      <c r="C183" s="140">
        <f>C163+1</f>
        <v>126</v>
      </c>
    </row>
    <row r="184" spans="1:22" x14ac:dyDescent="0.15">
      <c r="A184" s="493" t="s">
        <v>841</v>
      </c>
      <c r="B184" s="493"/>
      <c r="C184" s="493"/>
      <c r="D184" s="493"/>
      <c r="E184" s="493"/>
      <c r="F184" s="493"/>
      <c r="G184" s="493"/>
      <c r="H184" s="493"/>
      <c r="I184" s="493"/>
      <c r="J184" s="493"/>
      <c r="K184" s="493"/>
      <c r="L184" s="493"/>
      <c r="M184" s="493"/>
      <c r="N184" s="493"/>
      <c r="O184" s="493"/>
      <c r="P184" s="493"/>
      <c r="Q184" s="493"/>
      <c r="R184" s="493"/>
      <c r="S184" s="493"/>
      <c r="T184" s="493"/>
      <c r="U184" s="493"/>
      <c r="V184" s="493"/>
    </row>
    <row r="185" spans="1:22" x14ac:dyDescent="0.15">
      <c r="A185" s="493" t="s">
        <v>147</v>
      </c>
      <c r="B185" s="493"/>
      <c r="C185" s="493"/>
      <c r="D185" s="493"/>
      <c r="E185" s="493"/>
      <c r="F185" s="493"/>
      <c r="G185" s="493"/>
      <c r="H185" s="493"/>
      <c r="I185" s="493"/>
      <c r="J185" s="493"/>
      <c r="K185" s="493"/>
      <c r="L185" s="493"/>
      <c r="M185" s="493"/>
      <c r="N185" s="493"/>
      <c r="O185" s="493"/>
      <c r="P185" s="493"/>
      <c r="Q185" s="493"/>
      <c r="R185" s="493"/>
      <c r="S185" s="493"/>
      <c r="T185" s="493"/>
      <c r="U185" s="493"/>
      <c r="V185" s="493"/>
    </row>
    <row r="186" spans="1:22" s="91" customFormat="1" ht="12.75" customHeight="1" x14ac:dyDescent="0.25">
      <c r="A186" s="494" t="s">
        <v>1270</v>
      </c>
      <c r="B186" s="494" t="s">
        <v>23</v>
      </c>
      <c r="C186" s="494" t="s">
        <v>41</v>
      </c>
      <c r="D186" s="494" t="s">
        <v>63</v>
      </c>
      <c r="E186" s="496" t="s">
        <v>18</v>
      </c>
      <c r="F186" s="497"/>
      <c r="G186" s="498"/>
      <c r="H186" s="496" t="s">
        <v>54</v>
      </c>
      <c r="I186" s="497"/>
      <c r="J186" s="498"/>
      <c r="K186" s="496" t="s">
        <v>9</v>
      </c>
      <c r="L186" s="497"/>
      <c r="M186" s="498"/>
      <c r="N186" s="496" t="s">
        <v>55</v>
      </c>
      <c r="O186" s="497"/>
      <c r="P186" s="498"/>
      <c r="Q186" s="496" t="s">
        <v>10</v>
      </c>
      <c r="R186" s="497"/>
      <c r="S186" s="498"/>
      <c r="T186" s="506" t="s">
        <v>1244</v>
      </c>
      <c r="U186" s="506"/>
      <c r="V186" s="506"/>
    </row>
    <row r="187" spans="1:22" s="91" customFormat="1" ht="83.25" customHeight="1" x14ac:dyDescent="0.25">
      <c r="A187" s="495"/>
      <c r="B187" s="495"/>
      <c r="C187" s="495"/>
      <c r="D187" s="495"/>
      <c r="E187" s="173" t="s">
        <v>333</v>
      </c>
      <c r="F187" s="173" t="s">
        <v>25</v>
      </c>
      <c r="G187" s="173" t="s">
        <v>26</v>
      </c>
      <c r="H187" s="173" t="s">
        <v>333</v>
      </c>
      <c r="I187" s="173" t="s">
        <v>25</v>
      </c>
      <c r="J187" s="173" t="s">
        <v>26</v>
      </c>
      <c r="K187" s="173" t="s">
        <v>333</v>
      </c>
      <c r="L187" s="173" t="s">
        <v>25</v>
      </c>
      <c r="M187" s="173" t="s">
        <v>26</v>
      </c>
      <c r="N187" s="173" t="s">
        <v>333</v>
      </c>
      <c r="O187" s="173" t="s">
        <v>25</v>
      </c>
      <c r="P187" s="173" t="s">
        <v>26</v>
      </c>
      <c r="Q187" s="173" t="s">
        <v>333</v>
      </c>
      <c r="R187" s="173" t="s">
        <v>25</v>
      </c>
      <c r="S187" s="173" t="s">
        <v>26</v>
      </c>
      <c r="T187" s="173" t="s">
        <v>24</v>
      </c>
      <c r="U187" s="173" t="s">
        <v>25</v>
      </c>
      <c r="V187" s="173" t="s">
        <v>26</v>
      </c>
    </row>
    <row r="188" spans="1:22" ht="18" x14ac:dyDescent="0.15">
      <c r="A188" s="510" t="s">
        <v>1394</v>
      </c>
      <c r="B188" s="92">
        <v>66486</v>
      </c>
      <c r="C188" s="92" t="s">
        <v>42</v>
      </c>
      <c r="D188" s="92">
        <v>2115</v>
      </c>
      <c r="E188" s="507" t="s">
        <v>27</v>
      </c>
      <c r="F188" s="47"/>
      <c r="G188" s="47"/>
      <c r="H188" s="507" t="s">
        <v>27</v>
      </c>
      <c r="I188" s="47"/>
      <c r="J188" s="47"/>
      <c r="K188" s="507" t="str">
        <f>H188</f>
        <v>TBD</v>
      </c>
      <c r="L188" s="47"/>
      <c r="M188" s="47"/>
      <c r="N188" s="507" t="s">
        <v>27</v>
      </c>
      <c r="O188" s="47"/>
      <c r="P188" s="47"/>
      <c r="Q188" s="507" t="s">
        <v>27</v>
      </c>
      <c r="R188" s="47"/>
      <c r="S188" s="47"/>
      <c r="T188" s="507" t="s">
        <v>28</v>
      </c>
      <c r="U188" s="47"/>
      <c r="V188" s="47"/>
    </row>
    <row r="189" spans="1:22" ht="18" x14ac:dyDescent="0.15">
      <c r="A189" s="510"/>
      <c r="B189" s="92">
        <v>66786</v>
      </c>
      <c r="C189" s="92" t="s">
        <v>42</v>
      </c>
      <c r="D189" s="92">
        <v>2145</v>
      </c>
      <c r="E189" s="508" t="s">
        <v>27</v>
      </c>
      <c r="F189" s="47"/>
      <c r="G189" s="47"/>
      <c r="H189" s="508" t="s">
        <v>27</v>
      </c>
      <c r="I189" s="47"/>
      <c r="J189" s="47"/>
      <c r="K189" s="508">
        <v>20</v>
      </c>
      <c r="L189" s="47"/>
      <c r="M189" s="47"/>
      <c r="N189" s="508" t="s">
        <v>27</v>
      </c>
      <c r="O189" s="47"/>
      <c r="P189" s="47"/>
      <c r="Q189" s="508" t="s">
        <v>27</v>
      </c>
      <c r="R189" s="47"/>
      <c r="S189" s="47"/>
      <c r="T189" s="508" t="s">
        <v>28</v>
      </c>
      <c r="U189" s="47"/>
      <c r="V189" s="47"/>
    </row>
    <row r="190" spans="1:22" ht="18" x14ac:dyDescent="0.15">
      <c r="A190" s="510"/>
      <c r="B190" s="92">
        <v>67086</v>
      </c>
      <c r="C190" s="92" t="s">
        <v>42</v>
      </c>
      <c r="D190" s="92">
        <v>2175</v>
      </c>
      <c r="E190" s="509" t="s">
        <v>27</v>
      </c>
      <c r="F190" s="47"/>
      <c r="G190" s="47"/>
      <c r="H190" s="509" t="s">
        <v>27</v>
      </c>
      <c r="I190" s="47"/>
      <c r="J190" s="47"/>
      <c r="K190" s="509">
        <v>20</v>
      </c>
      <c r="L190" s="47"/>
      <c r="M190" s="47"/>
      <c r="N190" s="509" t="s">
        <v>27</v>
      </c>
      <c r="O190" s="47"/>
      <c r="P190" s="47"/>
      <c r="Q190" s="509" t="s">
        <v>27</v>
      </c>
      <c r="R190" s="47"/>
      <c r="S190" s="47"/>
      <c r="T190" s="509" t="s">
        <v>28</v>
      </c>
      <c r="U190" s="47"/>
      <c r="V190" s="47"/>
    </row>
    <row r="191" spans="1:22" ht="18" x14ac:dyDescent="0.15">
      <c r="A191" s="510" t="s">
        <v>1395</v>
      </c>
      <c r="B191" s="92">
        <v>66486</v>
      </c>
      <c r="C191" s="92" t="s">
        <v>42</v>
      </c>
      <c r="D191" s="92">
        <v>2115</v>
      </c>
      <c r="E191" s="507" t="s">
        <v>28</v>
      </c>
      <c r="F191" s="47"/>
      <c r="G191" s="47"/>
      <c r="H191" s="507" t="s">
        <v>28</v>
      </c>
      <c r="I191" s="47"/>
      <c r="J191" s="47"/>
      <c r="K191" s="507" t="str">
        <f>H191</f>
        <v>N/A</v>
      </c>
      <c r="L191" s="47"/>
      <c r="M191" s="47"/>
      <c r="N191" s="507" t="s">
        <v>28</v>
      </c>
      <c r="O191" s="47"/>
      <c r="P191" s="47"/>
      <c r="Q191" s="507" t="s">
        <v>28</v>
      </c>
      <c r="R191" s="47"/>
      <c r="S191" s="47"/>
      <c r="T191" s="507" t="s">
        <v>27</v>
      </c>
      <c r="U191" s="47"/>
      <c r="V191" s="47"/>
    </row>
    <row r="192" spans="1:22" ht="18" x14ac:dyDescent="0.15">
      <c r="A192" s="510"/>
      <c r="B192" s="92">
        <v>66786</v>
      </c>
      <c r="C192" s="92" t="s">
        <v>42</v>
      </c>
      <c r="D192" s="92">
        <v>2145</v>
      </c>
      <c r="E192" s="508" t="s">
        <v>28</v>
      </c>
      <c r="F192" s="47"/>
      <c r="G192" s="47"/>
      <c r="H192" s="508" t="s">
        <v>28</v>
      </c>
      <c r="I192" s="47"/>
      <c r="J192" s="47"/>
      <c r="K192" s="508">
        <v>20</v>
      </c>
      <c r="L192" s="47"/>
      <c r="M192" s="47"/>
      <c r="N192" s="508" t="s">
        <v>28</v>
      </c>
      <c r="O192" s="47"/>
      <c r="P192" s="47"/>
      <c r="Q192" s="508" t="s">
        <v>28</v>
      </c>
      <c r="R192" s="47"/>
      <c r="S192" s="47"/>
      <c r="T192" s="508" t="s">
        <v>27</v>
      </c>
      <c r="U192" s="47"/>
      <c r="V192" s="47"/>
    </row>
    <row r="193" spans="1:22" ht="18" x14ac:dyDescent="0.15">
      <c r="A193" s="510"/>
      <c r="B193" s="92">
        <v>67086</v>
      </c>
      <c r="C193" s="92" t="s">
        <v>42</v>
      </c>
      <c r="D193" s="92">
        <v>2175</v>
      </c>
      <c r="E193" s="509" t="s">
        <v>28</v>
      </c>
      <c r="F193" s="47"/>
      <c r="G193" s="47"/>
      <c r="H193" s="509" t="s">
        <v>28</v>
      </c>
      <c r="I193" s="47"/>
      <c r="J193" s="47"/>
      <c r="K193" s="509">
        <v>20</v>
      </c>
      <c r="L193" s="47"/>
      <c r="M193" s="47"/>
      <c r="N193" s="509" t="s">
        <v>28</v>
      </c>
      <c r="O193" s="47"/>
      <c r="P193" s="47"/>
      <c r="Q193" s="509" t="s">
        <v>28</v>
      </c>
      <c r="R193" s="47"/>
      <c r="S193" s="47"/>
      <c r="T193" s="509" t="s">
        <v>27</v>
      </c>
      <c r="U193" s="47"/>
      <c r="V193" s="47"/>
    </row>
    <row r="194" spans="1:22" ht="18" x14ac:dyDescent="0.15">
      <c r="A194" s="510" t="s">
        <v>1396</v>
      </c>
      <c r="B194" s="92">
        <v>66486</v>
      </c>
      <c r="C194" s="92" t="s">
        <v>42</v>
      </c>
      <c r="D194" s="92">
        <v>2115</v>
      </c>
      <c r="E194" s="507" t="s">
        <v>27</v>
      </c>
      <c r="F194" s="47"/>
      <c r="G194" s="47"/>
      <c r="H194" s="507" t="s">
        <v>28</v>
      </c>
      <c r="I194" s="47"/>
      <c r="J194" s="47"/>
      <c r="K194" s="507" t="str">
        <f>H194</f>
        <v>N/A</v>
      </c>
      <c r="L194" s="47"/>
      <c r="M194" s="47"/>
      <c r="N194" s="507" t="s">
        <v>28</v>
      </c>
      <c r="O194" s="47"/>
      <c r="P194" s="47"/>
      <c r="Q194" s="507" t="s">
        <v>28</v>
      </c>
      <c r="R194" s="47"/>
      <c r="S194" s="47"/>
      <c r="T194" s="507" t="s">
        <v>28</v>
      </c>
      <c r="U194" s="47"/>
      <c r="V194" s="47"/>
    </row>
    <row r="195" spans="1:22" ht="18" x14ac:dyDescent="0.15">
      <c r="A195" s="510"/>
      <c r="B195" s="92">
        <v>66786</v>
      </c>
      <c r="C195" s="92" t="s">
        <v>42</v>
      </c>
      <c r="D195" s="92">
        <v>2145</v>
      </c>
      <c r="E195" s="508" t="s">
        <v>27</v>
      </c>
      <c r="F195" s="47"/>
      <c r="G195" s="47"/>
      <c r="H195" s="508" t="s">
        <v>28</v>
      </c>
      <c r="I195" s="47"/>
      <c r="J195" s="47"/>
      <c r="K195" s="508">
        <v>20</v>
      </c>
      <c r="L195" s="47"/>
      <c r="M195" s="47"/>
      <c r="N195" s="508" t="s">
        <v>28</v>
      </c>
      <c r="O195" s="47"/>
      <c r="P195" s="47"/>
      <c r="Q195" s="508" t="s">
        <v>28</v>
      </c>
      <c r="R195" s="47"/>
      <c r="S195" s="47"/>
      <c r="T195" s="508" t="s">
        <v>28</v>
      </c>
      <c r="U195" s="47"/>
      <c r="V195" s="47"/>
    </row>
    <row r="196" spans="1:22" ht="18" x14ac:dyDescent="0.15">
      <c r="A196" s="510"/>
      <c r="B196" s="92">
        <v>67086</v>
      </c>
      <c r="C196" s="92" t="s">
        <v>42</v>
      </c>
      <c r="D196" s="92">
        <v>2175</v>
      </c>
      <c r="E196" s="509" t="s">
        <v>27</v>
      </c>
      <c r="F196" s="47"/>
      <c r="G196" s="47"/>
      <c r="H196" s="509" t="s">
        <v>28</v>
      </c>
      <c r="I196" s="47"/>
      <c r="J196" s="47"/>
      <c r="K196" s="509">
        <v>20</v>
      </c>
      <c r="L196" s="47"/>
      <c r="M196" s="47"/>
      <c r="N196" s="509" t="s">
        <v>28</v>
      </c>
      <c r="O196" s="47"/>
      <c r="P196" s="47"/>
      <c r="Q196" s="509" t="s">
        <v>28</v>
      </c>
      <c r="R196" s="47"/>
      <c r="S196" s="47"/>
      <c r="T196" s="509" t="s">
        <v>28</v>
      </c>
      <c r="U196" s="47"/>
      <c r="V196" s="47"/>
    </row>
    <row r="197" spans="1:22" s="139" customFormat="1" x14ac:dyDescent="0.15">
      <c r="A197" s="477" t="s">
        <v>94</v>
      </c>
      <c r="B197" s="423"/>
      <c r="C197" s="423"/>
      <c r="D197" s="423"/>
      <c r="E197" s="423"/>
      <c r="F197" s="423"/>
      <c r="G197" s="423"/>
      <c r="H197" s="423"/>
      <c r="I197" s="423"/>
      <c r="J197" s="423"/>
      <c r="K197" s="423"/>
      <c r="L197" s="423"/>
      <c r="M197" s="423"/>
      <c r="N197" s="423"/>
      <c r="O197" s="423"/>
      <c r="P197" s="423"/>
      <c r="Q197" s="423"/>
      <c r="R197" s="423"/>
      <c r="S197" s="423"/>
      <c r="T197" s="423"/>
      <c r="U197" s="423"/>
      <c r="V197" s="478"/>
    </row>
    <row r="198" spans="1:22" s="139" customFormat="1" ht="9" customHeight="1" x14ac:dyDescent="0.15">
      <c r="A198" s="479" t="s">
        <v>799</v>
      </c>
      <c r="B198" s="417"/>
      <c r="C198" s="417"/>
      <c r="D198" s="417"/>
      <c r="E198" s="417"/>
      <c r="F198" s="417"/>
      <c r="G198" s="417"/>
      <c r="H198" s="417"/>
      <c r="I198" s="417"/>
      <c r="J198" s="417"/>
      <c r="K198" s="417"/>
      <c r="L198" s="417"/>
      <c r="M198" s="417"/>
      <c r="N198" s="417"/>
      <c r="O198" s="417"/>
      <c r="P198" s="417"/>
      <c r="Q198" s="417"/>
      <c r="R198" s="417"/>
      <c r="S198" s="417"/>
      <c r="T198" s="417"/>
      <c r="U198" s="417"/>
      <c r="V198" s="480"/>
    </row>
    <row r="199" spans="1:22" s="139" customFormat="1" x14ac:dyDescent="0.15">
      <c r="A199" s="479" t="s">
        <v>334</v>
      </c>
      <c r="B199" s="417"/>
      <c r="C199" s="417"/>
      <c r="D199" s="417"/>
      <c r="E199" s="417"/>
      <c r="F199" s="417"/>
      <c r="G199" s="417"/>
      <c r="H199" s="417"/>
      <c r="I199" s="417"/>
      <c r="J199" s="417"/>
      <c r="K199" s="417"/>
      <c r="L199" s="417"/>
      <c r="M199" s="417"/>
      <c r="N199" s="417"/>
      <c r="O199" s="417"/>
      <c r="P199" s="417"/>
      <c r="Q199" s="417"/>
      <c r="R199" s="417"/>
      <c r="S199" s="417"/>
      <c r="T199" s="417"/>
      <c r="U199" s="417"/>
      <c r="V199" s="480"/>
    </row>
    <row r="200" spans="1:22" s="139" customFormat="1" x14ac:dyDescent="0.15">
      <c r="A200" s="479" t="s">
        <v>1397</v>
      </c>
      <c r="B200" s="417"/>
      <c r="C200" s="417"/>
      <c r="D200" s="417"/>
      <c r="E200" s="417"/>
      <c r="F200" s="417"/>
      <c r="G200" s="417"/>
      <c r="H200" s="417"/>
      <c r="I200" s="417"/>
      <c r="J200" s="417"/>
      <c r="K200" s="417"/>
      <c r="L200" s="417"/>
      <c r="M200" s="417"/>
      <c r="N200" s="417"/>
      <c r="O200" s="417"/>
      <c r="P200" s="417"/>
      <c r="Q200" s="417"/>
      <c r="R200" s="417"/>
      <c r="S200" s="417"/>
      <c r="T200" s="417"/>
      <c r="U200" s="417"/>
      <c r="V200" s="480"/>
    </row>
    <row r="201" spans="1:22" s="139" customFormat="1" ht="9" customHeight="1" x14ac:dyDescent="0.15">
      <c r="A201" s="479" t="s">
        <v>1398</v>
      </c>
      <c r="B201" s="417"/>
      <c r="C201" s="417"/>
      <c r="D201" s="417"/>
      <c r="E201" s="417"/>
      <c r="F201" s="417"/>
      <c r="G201" s="417"/>
      <c r="H201" s="417"/>
      <c r="I201" s="417"/>
      <c r="J201" s="417"/>
      <c r="K201" s="417"/>
      <c r="L201" s="417"/>
      <c r="M201" s="417"/>
      <c r="N201" s="417"/>
      <c r="O201" s="417"/>
      <c r="P201" s="417"/>
      <c r="Q201" s="417"/>
      <c r="R201" s="417"/>
      <c r="S201" s="417"/>
      <c r="T201" s="417"/>
      <c r="U201" s="417"/>
      <c r="V201" s="480"/>
    </row>
    <row r="202" spans="1:22" s="139" customFormat="1" ht="9" customHeight="1" x14ac:dyDescent="0.15">
      <c r="A202" s="461" t="s">
        <v>1399</v>
      </c>
      <c r="B202" s="426"/>
      <c r="C202" s="426"/>
      <c r="D202" s="426"/>
      <c r="E202" s="426"/>
      <c r="F202" s="426"/>
      <c r="G202" s="426"/>
      <c r="H202" s="426"/>
      <c r="I202" s="426"/>
      <c r="J202" s="426"/>
      <c r="K202" s="426"/>
      <c r="L202" s="426"/>
      <c r="M202" s="426"/>
      <c r="N202" s="426"/>
      <c r="O202" s="426"/>
      <c r="P202" s="426"/>
      <c r="Q202" s="426"/>
      <c r="R202" s="426"/>
      <c r="S202" s="426"/>
      <c r="T202" s="426"/>
      <c r="U202" s="426"/>
      <c r="V202" s="462"/>
    </row>
    <row r="203" spans="1:22" x14ac:dyDescent="0.15">
      <c r="A203" s="140" t="s">
        <v>418</v>
      </c>
      <c r="C203" s="140">
        <f>C183+1</f>
        <v>127</v>
      </c>
    </row>
    <row r="204" spans="1:22" x14ac:dyDescent="0.15">
      <c r="A204" s="493" t="s">
        <v>842</v>
      </c>
      <c r="B204" s="493"/>
      <c r="C204" s="493"/>
      <c r="D204" s="493"/>
      <c r="E204" s="493"/>
      <c r="F204" s="493"/>
      <c r="G204" s="493"/>
      <c r="H204" s="493"/>
      <c r="I204" s="493"/>
      <c r="J204" s="493"/>
      <c r="K204" s="493"/>
      <c r="L204" s="493"/>
      <c r="M204" s="493"/>
      <c r="N204" s="493"/>
      <c r="O204" s="493"/>
      <c r="P204" s="493"/>
      <c r="Q204" s="493"/>
      <c r="R204" s="493"/>
      <c r="S204" s="493"/>
      <c r="T204" s="493"/>
      <c r="U204" s="493"/>
      <c r="V204" s="493"/>
    </row>
    <row r="205" spans="1:22" x14ac:dyDescent="0.15">
      <c r="A205" s="493" t="s">
        <v>147</v>
      </c>
      <c r="B205" s="493"/>
      <c r="C205" s="493"/>
      <c r="D205" s="493"/>
      <c r="E205" s="493"/>
      <c r="F205" s="493"/>
      <c r="G205" s="493"/>
      <c r="H205" s="493"/>
      <c r="I205" s="493"/>
      <c r="J205" s="493"/>
      <c r="K205" s="493"/>
      <c r="L205" s="493"/>
      <c r="M205" s="493"/>
      <c r="N205" s="493"/>
      <c r="O205" s="493"/>
      <c r="P205" s="493"/>
      <c r="Q205" s="493"/>
      <c r="R205" s="493"/>
      <c r="S205" s="493"/>
      <c r="T205" s="493"/>
      <c r="U205" s="493"/>
      <c r="V205" s="493"/>
    </row>
    <row r="206" spans="1:22" s="91" customFormat="1" ht="12.75" customHeight="1" x14ac:dyDescent="0.25">
      <c r="A206" s="494" t="s">
        <v>1270</v>
      </c>
      <c r="B206" s="494" t="s">
        <v>23</v>
      </c>
      <c r="C206" s="494" t="s">
        <v>41</v>
      </c>
      <c r="D206" s="494" t="s">
        <v>63</v>
      </c>
      <c r="E206" s="496" t="s">
        <v>18</v>
      </c>
      <c r="F206" s="497"/>
      <c r="G206" s="498"/>
      <c r="H206" s="496" t="s">
        <v>54</v>
      </c>
      <c r="I206" s="497"/>
      <c r="J206" s="498"/>
      <c r="K206" s="496" t="s">
        <v>9</v>
      </c>
      <c r="L206" s="497"/>
      <c r="M206" s="498"/>
      <c r="N206" s="496" t="s">
        <v>55</v>
      </c>
      <c r="O206" s="497"/>
      <c r="P206" s="498"/>
      <c r="Q206" s="496" t="s">
        <v>10</v>
      </c>
      <c r="R206" s="497"/>
      <c r="S206" s="498"/>
      <c r="T206" s="506" t="s">
        <v>1244</v>
      </c>
      <c r="U206" s="506"/>
      <c r="V206" s="506"/>
    </row>
    <row r="207" spans="1:22" s="91" customFormat="1" ht="83.25" customHeight="1" x14ac:dyDescent="0.25">
      <c r="A207" s="495"/>
      <c r="B207" s="495"/>
      <c r="C207" s="495"/>
      <c r="D207" s="495"/>
      <c r="E207" s="173" t="s">
        <v>333</v>
      </c>
      <c r="F207" s="173" t="s">
        <v>25</v>
      </c>
      <c r="G207" s="173" t="s">
        <v>26</v>
      </c>
      <c r="H207" s="173" t="s">
        <v>333</v>
      </c>
      <c r="I207" s="173" t="s">
        <v>25</v>
      </c>
      <c r="J207" s="173" t="s">
        <v>26</v>
      </c>
      <c r="K207" s="173" t="s">
        <v>333</v>
      </c>
      <c r="L207" s="173" t="s">
        <v>25</v>
      </c>
      <c r="M207" s="173" t="s">
        <v>26</v>
      </c>
      <c r="N207" s="173" t="s">
        <v>333</v>
      </c>
      <c r="O207" s="173" t="s">
        <v>25</v>
      </c>
      <c r="P207" s="173" t="s">
        <v>26</v>
      </c>
      <c r="Q207" s="173" t="s">
        <v>333</v>
      </c>
      <c r="R207" s="173" t="s">
        <v>25</v>
      </c>
      <c r="S207" s="173" t="s">
        <v>26</v>
      </c>
      <c r="T207" s="173" t="s">
        <v>24</v>
      </c>
      <c r="U207" s="173" t="s">
        <v>25</v>
      </c>
      <c r="V207" s="173" t="s">
        <v>26</v>
      </c>
    </row>
    <row r="208" spans="1:22" s="98" customFormat="1" ht="18" x14ac:dyDescent="0.15">
      <c r="A208" s="239" t="s">
        <v>1394</v>
      </c>
      <c r="B208" s="96">
        <v>9820</v>
      </c>
      <c r="C208" s="96" t="s">
        <v>42</v>
      </c>
      <c r="D208" s="96">
        <v>2355</v>
      </c>
      <c r="E208" s="242" t="s">
        <v>27</v>
      </c>
      <c r="F208" s="47"/>
      <c r="G208" s="47"/>
      <c r="H208" s="242" t="s">
        <v>27</v>
      </c>
      <c r="I208" s="47"/>
      <c r="J208" s="47"/>
      <c r="K208" s="242" t="str">
        <f>H208</f>
        <v>TBD</v>
      </c>
      <c r="L208" s="47"/>
      <c r="M208" s="47"/>
      <c r="N208" s="242" t="s">
        <v>27</v>
      </c>
      <c r="O208" s="47"/>
      <c r="P208" s="47"/>
      <c r="Q208" s="242" t="s">
        <v>27</v>
      </c>
      <c r="R208" s="47"/>
      <c r="S208" s="47"/>
      <c r="T208" s="243" t="s">
        <v>28</v>
      </c>
      <c r="U208" s="47"/>
      <c r="V208" s="47"/>
    </row>
    <row r="209" spans="1:22" s="98" customFormat="1" ht="18" x14ac:dyDescent="0.15">
      <c r="A209" s="239" t="s">
        <v>1400</v>
      </c>
      <c r="B209" s="96">
        <v>9820</v>
      </c>
      <c r="C209" s="96" t="s">
        <v>42</v>
      </c>
      <c r="D209" s="96">
        <v>2355</v>
      </c>
      <c r="E209" s="243" t="s">
        <v>28</v>
      </c>
      <c r="F209" s="47"/>
      <c r="G209" s="47"/>
      <c r="H209" s="243" t="s">
        <v>28</v>
      </c>
      <c r="I209" s="47"/>
      <c r="J209" s="47"/>
      <c r="K209" s="243" t="str">
        <f>H209</f>
        <v>N/A</v>
      </c>
      <c r="L209" s="47"/>
      <c r="M209" s="47"/>
      <c r="N209" s="243" t="s">
        <v>28</v>
      </c>
      <c r="O209" s="47"/>
      <c r="P209" s="47"/>
      <c r="Q209" s="243" t="s">
        <v>28</v>
      </c>
      <c r="R209" s="47"/>
      <c r="S209" s="47"/>
      <c r="T209" s="242" t="s">
        <v>27</v>
      </c>
      <c r="U209" s="47"/>
      <c r="V209" s="47"/>
    </row>
    <row r="210" spans="1:22" s="98" customFormat="1" ht="18" x14ac:dyDescent="0.15">
      <c r="A210" s="239" t="s">
        <v>1396</v>
      </c>
      <c r="B210" s="96">
        <v>9820</v>
      </c>
      <c r="C210" s="96" t="s">
        <v>42</v>
      </c>
      <c r="D210" s="96">
        <v>2355</v>
      </c>
      <c r="E210" s="243" t="s">
        <v>27</v>
      </c>
      <c r="F210" s="47"/>
      <c r="G210" s="47"/>
      <c r="H210" s="243" t="s">
        <v>28</v>
      </c>
      <c r="I210" s="47"/>
      <c r="J210" s="47"/>
      <c r="K210" s="243" t="str">
        <f>H210</f>
        <v>N/A</v>
      </c>
      <c r="L210" s="47"/>
      <c r="M210" s="47"/>
      <c r="N210" s="243" t="s">
        <v>28</v>
      </c>
      <c r="O210" s="47"/>
      <c r="P210" s="47"/>
      <c r="Q210" s="243" t="s">
        <v>28</v>
      </c>
      <c r="R210" s="47"/>
      <c r="S210" s="47"/>
      <c r="T210" s="243" t="s">
        <v>28</v>
      </c>
      <c r="U210" s="47"/>
      <c r="V210" s="47"/>
    </row>
    <row r="211" spans="1:22" s="139" customFormat="1" x14ac:dyDescent="0.15">
      <c r="A211" s="477" t="s">
        <v>94</v>
      </c>
      <c r="B211" s="423"/>
      <c r="C211" s="423"/>
      <c r="D211" s="423"/>
      <c r="E211" s="423"/>
      <c r="F211" s="423"/>
      <c r="G211" s="423"/>
      <c r="H211" s="423"/>
      <c r="I211" s="423"/>
      <c r="J211" s="423"/>
      <c r="K211" s="423"/>
      <c r="L211" s="423"/>
      <c r="M211" s="423"/>
      <c r="N211" s="423"/>
      <c r="O211" s="423"/>
      <c r="P211" s="423"/>
      <c r="Q211" s="423"/>
      <c r="R211" s="423"/>
      <c r="S211" s="423"/>
      <c r="T211" s="423"/>
      <c r="U211" s="423"/>
      <c r="V211" s="478"/>
    </row>
    <row r="212" spans="1:22" s="139" customFormat="1" ht="9" customHeight="1" x14ac:dyDescent="0.15">
      <c r="A212" s="479" t="s">
        <v>799</v>
      </c>
      <c r="B212" s="417"/>
      <c r="C212" s="417"/>
      <c r="D212" s="417"/>
      <c r="E212" s="417"/>
      <c r="F212" s="417"/>
      <c r="G212" s="417"/>
      <c r="H212" s="417"/>
      <c r="I212" s="417"/>
      <c r="J212" s="417"/>
      <c r="K212" s="417"/>
      <c r="L212" s="417"/>
      <c r="M212" s="417"/>
      <c r="N212" s="417"/>
      <c r="O212" s="417"/>
      <c r="P212" s="417"/>
      <c r="Q212" s="417"/>
      <c r="R212" s="417"/>
      <c r="S212" s="417"/>
      <c r="T212" s="417"/>
      <c r="U212" s="417"/>
      <c r="V212" s="480"/>
    </row>
    <row r="213" spans="1:22" s="139" customFormat="1" x14ac:dyDescent="0.15">
      <c r="A213" s="479" t="s">
        <v>334</v>
      </c>
      <c r="B213" s="417"/>
      <c r="C213" s="417"/>
      <c r="D213" s="417"/>
      <c r="E213" s="417"/>
      <c r="F213" s="417"/>
      <c r="G213" s="417"/>
      <c r="H213" s="417"/>
      <c r="I213" s="417"/>
      <c r="J213" s="417"/>
      <c r="K213" s="417"/>
      <c r="L213" s="417"/>
      <c r="M213" s="417"/>
      <c r="N213" s="417"/>
      <c r="O213" s="417"/>
      <c r="P213" s="417"/>
      <c r="Q213" s="417"/>
      <c r="R213" s="417"/>
      <c r="S213" s="417"/>
      <c r="T213" s="417"/>
      <c r="U213" s="417"/>
      <c r="V213" s="480"/>
    </row>
    <row r="214" spans="1:22" s="139" customFormat="1" x14ac:dyDescent="0.15">
      <c r="A214" s="479" t="s">
        <v>1397</v>
      </c>
      <c r="B214" s="417"/>
      <c r="C214" s="417"/>
      <c r="D214" s="417"/>
      <c r="E214" s="417"/>
      <c r="F214" s="417"/>
      <c r="G214" s="417"/>
      <c r="H214" s="417"/>
      <c r="I214" s="417"/>
      <c r="J214" s="417"/>
      <c r="K214" s="417"/>
      <c r="L214" s="417"/>
      <c r="M214" s="417"/>
      <c r="N214" s="417"/>
      <c r="O214" s="417"/>
      <c r="P214" s="417"/>
      <c r="Q214" s="417"/>
      <c r="R214" s="417"/>
      <c r="S214" s="417"/>
      <c r="T214" s="417"/>
      <c r="U214" s="417"/>
      <c r="V214" s="480"/>
    </row>
    <row r="215" spans="1:22" s="139" customFormat="1" ht="9" customHeight="1" x14ac:dyDescent="0.15">
      <c r="A215" s="479" t="s">
        <v>1398</v>
      </c>
      <c r="B215" s="417"/>
      <c r="C215" s="417"/>
      <c r="D215" s="417"/>
      <c r="E215" s="417"/>
      <c r="F215" s="417"/>
      <c r="G215" s="417"/>
      <c r="H215" s="417"/>
      <c r="I215" s="417"/>
      <c r="J215" s="417"/>
      <c r="K215" s="417"/>
      <c r="L215" s="417"/>
      <c r="M215" s="417"/>
      <c r="N215" s="417"/>
      <c r="O215" s="417"/>
      <c r="P215" s="417"/>
      <c r="Q215" s="417"/>
      <c r="R215" s="417"/>
      <c r="S215" s="417"/>
      <c r="T215" s="417"/>
      <c r="U215" s="417"/>
      <c r="V215" s="480"/>
    </row>
    <row r="216" spans="1:22" s="139" customFormat="1" ht="9" customHeight="1" x14ac:dyDescent="0.15">
      <c r="A216" s="461" t="s">
        <v>1399</v>
      </c>
      <c r="B216" s="426"/>
      <c r="C216" s="426"/>
      <c r="D216" s="426"/>
      <c r="E216" s="426"/>
      <c r="F216" s="426"/>
      <c r="G216" s="426"/>
      <c r="H216" s="426"/>
      <c r="I216" s="426"/>
      <c r="J216" s="426"/>
      <c r="K216" s="426"/>
      <c r="L216" s="426"/>
      <c r="M216" s="426"/>
      <c r="N216" s="426"/>
      <c r="O216" s="426"/>
      <c r="P216" s="426"/>
      <c r="Q216" s="426"/>
      <c r="R216" s="426"/>
      <c r="S216" s="426"/>
      <c r="T216" s="426"/>
      <c r="U216" s="426"/>
      <c r="V216" s="462"/>
    </row>
    <row r="217" spans="1:22" x14ac:dyDescent="0.15">
      <c r="A217" s="140" t="s">
        <v>418</v>
      </c>
      <c r="C217" s="140">
        <f>C203+1</f>
        <v>128</v>
      </c>
    </row>
    <row r="218" spans="1:22" x14ac:dyDescent="0.15">
      <c r="A218" s="493" t="s">
        <v>843</v>
      </c>
      <c r="B218" s="493"/>
      <c r="C218" s="493"/>
      <c r="D218" s="493"/>
      <c r="E218" s="493"/>
      <c r="F218" s="493"/>
      <c r="G218" s="493"/>
      <c r="H218" s="493"/>
      <c r="I218" s="493"/>
      <c r="J218" s="493"/>
      <c r="K218" s="493"/>
      <c r="L218" s="493"/>
      <c r="M218" s="493"/>
      <c r="N218" s="493"/>
      <c r="O218" s="493"/>
      <c r="P218" s="493"/>
      <c r="Q218" s="493"/>
      <c r="R218" s="493"/>
      <c r="S218" s="493"/>
      <c r="T218" s="493"/>
      <c r="U218" s="493"/>
      <c r="V218" s="493"/>
    </row>
    <row r="219" spans="1:22" x14ac:dyDescent="0.15">
      <c r="A219" s="493" t="s">
        <v>147</v>
      </c>
      <c r="B219" s="493"/>
      <c r="C219" s="493"/>
      <c r="D219" s="493"/>
      <c r="E219" s="493"/>
      <c r="F219" s="493"/>
      <c r="G219" s="493"/>
      <c r="H219" s="493"/>
      <c r="I219" s="493"/>
      <c r="J219" s="493"/>
      <c r="K219" s="493"/>
      <c r="L219" s="493"/>
      <c r="M219" s="493"/>
      <c r="N219" s="493"/>
      <c r="O219" s="493"/>
      <c r="P219" s="493"/>
      <c r="Q219" s="493"/>
      <c r="R219" s="493"/>
      <c r="S219" s="493"/>
      <c r="T219" s="493"/>
      <c r="U219" s="493"/>
      <c r="V219" s="493"/>
    </row>
    <row r="220" spans="1:22" s="91" customFormat="1" ht="12.75" customHeight="1" x14ac:dyDescent="0.25">
      <c r="A220" s="494" t="s">
        <v>1270</v>
      </c>
      <c r="B220" s="494" t="s">
        <v>23</v>
      </c>
      <c r="C220" s="494" t="s">
        <v>41</v>
      </c>
      <c r="D220" s="494" t="s">
        <v>63</v>
      </c>
      <c r="E220" s="496" t="s">
        <v>18</v>
      </c>
      <c r="F220" s="497"/>
      <c r="G220" s="498"/>
      <c r="H220" s="496" t="s">
        <v>54</v>
      </c>
      <c r="I220" s="497"/>
      <c r="J220" s="498"/>
      <c r="K220" s="496" t="s">
        <v>9</v>
      </c>
      <c r="L220" s="497"/>
      <c r="M220" s="498"/>
      <c r="N220" s="496" t="s">
        <v>55</v>
      </c>
      <c r="O220" s="497"/>
      <c r="P220" s="498"/>
      <c r="Q220" s="496" t="s">
        <v>10</v>
      </c>
      <c r="R220" s="497"/>
      <c r="S220" s="498"/>
      <c r="T220" s="506" t="s">
        <v>1244</v>
      </c>
      <c r="U220" s="506"/>
      <c r="V220" s="506"/>
    </row>
    <row r="221" spans="1:22" s="91" customFormat="1" ht="83.25" customHeight="1" x14ac:dyDescent="0.25">
      <c r="A221" s="495"/>
      <c r="B221" s="495"/>
      <c r="C221" s="495"/>
      <c r="D221" s="495"/>
      <c r="E221" s="173" t="s">
        <v>333</v>
      </c>
      <c r="F221" s="173" t="s">
        <v>25</v>
      </c>
      <c r="G221" s="173" t="s">
        <v>26</v>
      </c>
      <c r="H221" s="173" t="s">
        <v>333</v>
      </c>
      <c r="I221" s="173" t="s">
        <v>25</v>
      </c>
      <c r="J221" s="173" t="s">
        <v>26</v>
      </c>
      <c r="K221" s="173" t="s">
        <v>333</v>
      </c>
      <c r="L221" s="173" t="s">
        <v>25</v>
      </c>
      <c r="M221" s="173" t="s">
        <v>26</v>
      </c>
      <c r="N221" s="173" t="s">
        <v>333</v>
      </c>
      <c r="O221" s="173" t="s">
        <v>25</v>
      </c>
      <c r="P221" s="173" t="s">
        <v>26</v>
      </c>
      <c r="Q221" s="173" t="s">
        <v>333</v>
      </c>
      <c r="R221" s="173" t="s">
        <v>25</v>
      </c>
      <c r="S221" s="173" t="s">
        <v>26</v>
      </c>
      <c r="T221" s="173" t="s">
        <v>24</v>
      </c>
      <c r="U221" s="173" t="s">
        <v>25</v>
      </c>
      <c r="V221" s="173" t="s">
        <v>26</v>
      </c>
    </row>
    <row r="222" spans="1:22" s="98" customFormat="1" ht="18" x14ac:dyDescent="0.15">
      <c r="A222" s="510" t="s">
        <v>1394</v>
      </c>
      <c r="B222" s="96">
        <v>2850</v>
      </c>
      <c r="C222" s="96" t="s">
        <v>91</v>
      </c>
      <c r="D222" s="96">
        <v>2630</v>
      </c>
      <c r="E222" s="507" t="s">
        <v>27</v>
      </c>
      <c r="F222" s="47"/>
      <c r="G222" s="47"/>
      <c r="H222" s="507" t="s">
        <v>27</v>
      </c>
      <c r="I222" s="47"/>
      <c r="J222" s="47"/>
      <c r="K222" s="507" t="str">
        <f>H222</f>
        <v>TBD</v>
      </c>
      <c r="L222" s="47"/>
      <c r="M222" s="47"/>
      <c r="N222" s="507" t="s">
        <v>27</v>
      </c>
      <c r="O222" s="47"/>
      <c r="P222" s="47"/>
      <c r="Q222" s="507" t="s">
        <v>27</v>
      </c>
      <c r="R222" s="47"/>
      <c r="S222" s="47"/>
      <c r="T222" s="507" t="s">
        <v>28</v>
      </c>
      <c r="U222" s="47"/>
      <c r="V222" s="47"/>
    </row>
    <row r="223" spans="1:22" s="98" customFormat="1" ht="18" x14ac:dyDescent="0.15">
      <c r="A223" s="510"/>
      <c r="B223" s="96">
        <v>3100</v>
      </c>
      <c r="C223" s="96" t="s">
        <v>91</v>
      </c>
      <c r="D223" s="96">
        <v>2655</v>
      </c>
      <c r="E223" s="508" t="s">
        <v>27</v>
      </c>
      <c r="F223" s="47"/>
      <c r="G223" s="47"/>
      <c r="H223" s="508" t="s">
        <v>27</v>
      </c>
      <c r="I223" s="47"/>
      <c r="J223" s="47"/>
      <c r="K223" s="508">
        <v>20</v>
      </c>
      <c r="L223" s="47"/>
      <c r="M223" s="47"/>
      <c r="N223" s="508" t="s">
        <v>27</v>
      </c>
      <c r="O223" s="47"/>
      <c r="P223" s="47"/>
      <c r="Q223" s="508" t="s">
        <v>27</v>
      </c>
      <c r="R223" s="47"/>
      <c r="S223" s="47"/>
      <c r="T223" s="508" t="s">
        <v>28</v>
      </c>
      <c r="U223" s="47"/>
      <c r="V223" s="47"/>
    </row>
    <row r="224" spans="1:22" s="98" customFormat="1" ht="18" x14ac:dyDescent="0.15">
      <c r="A224" s="510"/>
      <c r="B224" s="96">
        <v>3350</v>
      </c>
      <c r="C224" s="96" t="s">
        <v>91</v>
      </c>
      <c r="D224" s="96">
        <v>2680</v>
      </c>
      <c r="E224" s="509" t="s">
        <v>27</v>
      </c>
      <c r="F224" s="47"/>
      <c r="G224" s="47"/>
      <c r="H224" s="509" t="s">
        <v>27</v>
      </c>
      <c r="I224" s="47"/>
      <c r="J224" s="47"/>
      <c r="K224" s="509">
        <v>20</v>
      </c>
      <c r="L224" s="47"/>
      <c r="M224" s="47"/>
      <c r="N224" s="509" t="s">
        <v>27</v>
      </c>
      <c r="O224" s="47"/>
      <c r="P224" s="47"/>
      <c r="Q224" s="509" t="s">
        <v>27</v>
      </c>
      <c r="R224" s="47"/>
      <c r="S224" s="47"/>
      <c r="T224" s="509" t="s">
        <v>28</v>
      </c>
      <c r="U224" s="47"/>
      <c r="V224" s="47"/>
    </row>
    <row r="225" spans="1:22" s="98" customFormat="1" ht="18" x14ac:dyDescent="0.15">
      <c r="A225" s="510" t="s">
        <v>1395</v>
      </c>
      <c r="B225" s="96">
        <v>2850</v>
      </c>
      <c r="C225" s="96" t="s">
        <v>91</v>
      </c>
      <c r="D225" s="96">
        <v>2630</v>
      </c>
      <c r="E225" s="507" t="s">
        <v>28</v>
      </c>
      <c r="F225" s="47"/>
      <c r="G225" s="47"/>
      <c r="H225" s="507" t="s">
        <v>28</v>
      </c>
      <c r="I225" s="47"/>
      <c r="J225" s="47"/>
      <c r="K225" s="507" t="str">
        <f>H225</f>
        <v>N/A</v>
      </c>
      <c r="L225" s="47"/>
      <c r="M225" s="47"/>
      <c r="N225" s="507" t="s">
        <v>28</v>
      </c>
      <c r="O225" s="47"/>
      <c r="P225" s="47"/>
      <c r="Q225" s="507" t="s">
        <v>28</v>
      </c>
      <c r="R225" s="47"/>
      <c r="S225" s="47"/>
      <c r="T225" s="507" t="s">
        <v>27</v>
      </c>
      <c r="U225" s="47"/>
      <c r="V225" s="47"/>
    </row>
    <row r="226" spans="1:22" s="98" customFormat="1" ht="18" x14ac:dyDescent="0.15">
      <c r="A226" s="510"/>
      <c r="B226" s="96">
        <v>3100</v>
      </c>
      <c r="C226" s="96" t="s">
        <v>91</v>
      </c>
      <c r="D226" s="96">
        <v>2655</v>
      </c>
      <c r="E226" s="508" t="s">
        <v>28</v>
      </c>
      <c r="F226" s="47"/>
      <c r="G226" s="47"/>
      <c r="H226" s="508" t="s">
        <v>28</v>
      </c>
      <c r="I226" s="47"/>
      <c r="J226" s="47"/>
      <c r="K226" s="508">
        <v>20</v>
      </c>
      <c r="L226" s="47"/>
      <c r="M226" s="47"/>
      <c r="N226" s="508" t="s">
        <v>28</v>
      </c>
      <c r="O226" s="47"/>
      <c r="P226" s="47"/>
      <c r="Q226" s="508" t="s">
        <v>28</v>
      </c>
      <c r="R226" s="47"/>
      <c r="S226" s="47"/>
      <c r="T226" s="508" t="s">
        <v>27</v>
      </c>
      <c r="U226" s="47"/>
      <c r="V226" s="47"/>
    </row>
    <row r="227" spans="1:22" s="98" customFormat="1" ht="18" x14ac:dyDescent="0.15">
      <c r="A227" s="510"/>
      <c r="B227" s="96">
        <v>3350</v>
      </c>
      <c r="C227" s="96" t="s">
        <v>91</v>
      </c>
      <c r="D227" s="96">
        <v>2680</v>
      </c>
      <c r="E227" s="509" t="s">
        <v>28</v>
      </c>
      <c r="F227" s="47"/>
      <c r="G227" s="47"/>
      <c r="H227" s="509" t="s">
        <v>28</v>
      </c>
      <c r="I227" s="47"/>
      <c r="J227" s="47"/>
      <c r="K227" s="509">
        <v>20</v>
      </c>
      <c r="L227" s="47"/>
      <c r="M227" s="47"/>
      <c r="N227" s="509" t="s">
        <v>28</v>
      </c>
      <c r="O227" s="47"/>
      <c r="P227" s="47"/>
      <c r="Q227" s="509" t="s">
        <v>28</v>
      </c>
      <c r="R227" s="47"/>
      <c r="S227" s="47"/>
      <c r="T227" s="509" t="s">
        <v>27</v>
      </c>
      <c r="U227" s="47"/>
      <c r="V227" s="47"/>
    </row>
    <row r="228" spans="1:22" s="98" customFormat="1" ht="18" x14ac:dyDescent="0.15">
      <c r="A228" s="510" t="s">
        <v>1396</v>
      </c>
      <c r="B228" s="96">
        <v>2850</v>
      </c>
      <c r="C228" s="96" t="s">
        <v>91</v>
      </c>
      <c r="D228" s="96">
        <v>2630</v>
      </c>
      <c r="E228" s="507" t="s">
        <v>27</v>
      </c>
      <c r="F228" s="47"/>
      <c r="G228" s="47"/>
      <c r="H228" s="507" t="s">
        <v>28</v>
      </c>
      <c r="I228" s="47"/>
      <c r="J228" s="47"/>
      <c r="K228" s="507" t="str">
        <f>H228</f>
        <v>N/A</v>
      </c>
      <c r="L228" s="47"/>
      <c r="M228" s="47"/>
      <c r="N228" s="507" t="s">
        <v>28</v>
      </c>
      <c r="O228" s="47"/>
      <c r="P228" s="47"/>
      <c r="Q228" s="507" t="s">
        <v>28</v>
      </c>
      <c r="R228" s="47"/>
      <c r="S228" s="47"/>
      <c r="T228" s="507" t="s">
        <v>28</v>
      </c>
      <c r="U228" s="47"/>
      <c r="V228" s="47"/>
    </row>
    <row r="229" spans="1:22" s="98" customFormat="1" ht="18" x14ac:dyDescent="0.15">
      <c r="A229" s="510"/>
      <c r="B229" s="96">
        <v>3100</v>
      </c>
      <c r="C229" s="96" t="s">
        <v>91</v>
      </c>
      <c r="D229" s="96">
        <v>2655</v>
      </c>
      <c r="E229" s="508" t="s">
        <v>27</v>
      </c>
      <c r="F229" s="47"/>
      <c r="G229" s="47"/>
      <c r="H229" s="508" t="s">
        <v>28</v>
      </c>
      <c r="I229" s="47"/>
      <c r="J229" s="47"/>
      <c r="K229" s="508">
        <v>20</v>
      </c>
      <c r="L229" s="47"/>
      <c r="M229" s="47"/>
      <c r="N229" s="508" t="s">
        <v>28</v>
      </c>
      <c r="O229" s="47"/>
      <c r="P229" s="47"/>
      <c r="Q229" s="508" t="s">
        <v>28</v>
      </c>
      <c r="R229" s="47"/>
      <c r="S229" s="47"/>
      <c r="T229" s="508" t="s">
        <v>28</v>
      </c>
      <c r="U229" s="47"/>
      <c r="V229" s="47"/>
    </row>
    <row r="230" spans="1:22" s="98" customFormat="1" ht="18" x14ac:dyDescent="0.15">
      <c r="A230" s="510"/>
      <c r="B230" s="96">
        <v>3350</v>
      </c>
      <c r="C230" s="96" t="s">
        <v>91</v>
      </c>
      <c r="D230" s="96">
        <v>2680</v>
      </c>
      <c r="E230" s="509" t="s">
        <v>27</v>
      </c>
      <c r="F230" s="47"/>
      <c r="G230" s="47"/>
      <c r="H230" s="509" t="s">
        <v>28</v>
      </c>
      <c r="I230" s="47"/>
      <c r="J230" s="47"/>
      <c r="K230" s="509">
        <v>20</v>
      </c>
      <c r="L230" s="47"/>
      <c r="M230" s="47"/>
      <c r="N230" s="509" t="s">
        <v>28</v>
      </c>
      <c r="O230" s="47"/>
      <c r="P230" s="47"/>
      <c r="Q230" s="509" t="s">
        <v>28</v>
      </c>
      <c r="R230" s="47"/>
      <c r="S230" s="47"/>
      <c r="T230" s="509" t="s">
        <v>28</v>
      </c>
      <c r="U230" s="47"/>
      <c r="V230" s="47"/>
    </row>
    <row r="231" spans="1:22" s="139" customFormat="1" x14ac:dyDescent="0.15">
      <c r="A231" s="477" t="s">
        <v>94</v>
      </c>
      <c r="B231" s="423"/>
      <c r="C231" s="423"/>
      <c r="D231" s="423"/>
      <c r="E231" s="423"/>
      <c r="F231" s="423"/>
      <c r="G231" s="423"/>
      <c r="H231" s="423"/>
      <c r="I231" s="423"/>
      <c r="J231" s="423"/>
      <c r="K231" s="423"/>
      <c r="L231" s="423"/>
      <c r="M231" s="423"/>
      <c r="N231" s="423"/>
      <c r="O231" s="423"/>
      <c r="P231" s="423"/>
      <c r="Q231" s="423"/>
      <c r="R231" s="423"/>
      <c r="S231" s="423"/>
      <c r="T231" s="423"/>
      <c r="U231" s="423"/>
      <c r="V231" s="478"/>
    </row>
    <row r="232" spans="1:22" s="139" customFormat="1" ht="9" customHeight="1" x14ac:dyDescent="0.15">
      <c r="A232" s="479" t="s">
        <v>799</v>
      </c>
      <c r="B232" s="417"/>
      <c r="C232" s="417"/>
      <c r="D232" s="417"/>
      <c r="E232" s="417"/>
      <c r="F232" s="417"/>
      <c r="G232" s="417"/>
      <c r="H232" s="417"/>
      <c r="I232" s="417"/>
      <c r="J232" s="417"/>
      <c r="K232" s="417"/>
      <c r="L232" s="417"/>
      <c r="M232" s="417"/>
      <c r="N232" s="417"/>
      <c r="O232" s="417"/>
      <c r="P232" s="417"/>
      <c r="Q232" s="417"/>
      <c r="R232" s="417"/>
      <c r="S232" s="417"/>
      <c r="T232" s="417"/>
      <c r="U232" s="417"/>
      <c r="V232" s="480"/>
    </row>
    <row r="233" spans="1:22" s="139" customFormat="1" x14ac:dyDescent="0.15">
      <c r="A233" s="479" t="s">
        <v>334</v>
      </c>
      <c r="B233" s="417"/>
      <c r="C233" s="417"/>
      <c r="D233" s="417"/>
      <c r="E233" s="417"/>
      <c r="F233" s="417"/>
      <c r="G233" s="417"/>
      <c r="H233" s="417"/>
      <c r="I233" s="417"/>
      <c r="J233" s="417"/>
      <c r="K233" s="417"/>
      <c r="L233" s="417"/>
      <c r="M233" s="417"/>
      <c r="N233" s="417"/>
      <c r="O233" s="417"/>
      <c r="P233" s="417"/>
      <c r="Q233" s="417"/>
      <c r="R233" s="417"/>
      <c r="S233" s="417"/>
      <c r="T233" s="417"/>
      <c r="U233" s="417"/>
      <c r="V233" s="480"/>
    </row>
    <row r="234" spans="1:22" s="139" customFormat="1" x14ac:dyDescent="0.15">
      <c r="A234" s="479" t="s">
        <v>1397</v>
      </c>
      <c r="B234" s="417"/>
      <c r="C234" s="417"/>
      <c r="D234" s="417"/>
      <c r="E234" s="417"/>
      <c r="F234" s="417"/>
      <c r="G234" s="417"/>
      <c r="H234" s="417"/>
      <c r="I234" s="417"/>
      <c r="J234" s="417"/>
      <c r="K234" s="417"/>
      <c r="L234" s="417"/>
      <c r="M234" s="417"/>
      <c r="N234" s="417"/>
      <c r="O234" s="417"/>
      <c r="P234" s="417"/>
      <c r="Q234" s="417"/>
      <c r="R234" s="417"/>
      <c r="S234" s="417"/>
      <c r="T234" s="417"/>
      <c r="U234" s="417"/>
      <c r="V234" s="480"/>
    </row>
    <row r="235" spans="1:22" s="139" customFormat="1" ht="9" customHeight="1" x14ac:dyDescent="0.15">
      <c r="A235" s="479" t="s">
        <v>1398</v>
      </c>
      <c r="B235" s="417"/>
      <c r="C235" s="417"/>
      <c r="D235" s="417"/>
      <c r="E235" s="417"/>
      <c r="F235" s="417"/>
      <c r="G235" s="417"/>
      <c r="H235" s="417"/>
      <c r="I235" s="417"/>
      <c r="J235" s="417"/>
      <c r="K235" s="417"/>
      <c r="L235" s="417"/>
      <c r="M235" s="417"/>
      <c r="N235" s="417"/>
      <c r="O235" s="417"/>
      <c r="P235" s="417"/>
      <c r="Q235" s="417"/>
      <c r="R235" s="417"/>
      <c r="S235" s="417"/>
      <c r="T235" s="417"/>
      <c r="U235" s="417"/>
      <c r="V235" s="480"/>
    </row>
    <row r="236" spans="1:22" s="139" customFormat="1" ht="9" customHeight="1" x14ac:dyDescent="0.15">
      <c r="A236" s="461" t="s">
        <v>1399</v>
      </c>
      <c r="B236" s="426"/>
      <c r="C236" s="426"/>
      <c r="D236" s="426"/>
      <c r="E236" s="426"/>
      <c r="F236" s="426"/>
      <c r="G236" s="426"/>
      <c r="H236" s="426"/>
      <c r="I236" s="426"/>
      <c r="J236" s="426"/>
      <c r="K236" s="426"/>
      <c r="L236" s="426"/>
      <c r="M236" s="426"/>
      <c r="N236" s="426"/>
      <c r="O236" s="426"/>
      <c r="P236" s="426"/>
      <c r="Q236" s="426"/>
      <c r="R236" s="426"/>
      <c r="S236" s="426"/>
      <c r="T236" s="426"/>
      <c r="U236" s="426"/>
      <c r="V236" s="462"/>
    </row>
    <row r="237" spans="1:22" x14ac:dyDescent="0.15">
      <c r="A237" s="140" t="s">
        <v>418</v>
      </c>
      <c r="C237" s="140">
        <f>C217+1</f>
        <v>129</v>
      </c>
    </row>
    <row r="238" spans="1:22" x14ac:dyDescent="0.15">
      <c r="A238" s="493" t="s">
        <v>844</v>
      </c>
      <c r="B238" s="493"/>
      <c r="C238" s="493"/>
      <c r="D238" s="493"/>
      <c r="E238" s="493"/>
      <c r="F238" s="493"/>
      <c r="G238" s="493"/>
      <c r="H238" s="493"/>
      <c r="I238" s="493"/>
      <c r="J238" s="493"/>
      <c r="K238" s="493"/>
      <c r="L238" s="493"/>
      <c r="M238" s="493"/>
      <c r="N238" s="493"/>
      <c r="O238" s="493"/>
      <c r="P238" s="493"/>
      <c r="Q238" s="493"/>
      <c r="R238" s="493"/>
      <c r="S238" s="493"/>
      <c r="T238" s="493"/>
      <c r="U238" s="493"/>
      <c r="V238" s="493"/>
    </row>
    <row r="239" spans="1:22" x14ac:dyDescent="0.15">
      <c r="A239" s="493" t="s">
        <v>147</v>
      </c>
      <c r="B239" s="493"/>
      <c r="C239" s="493"/>
      <c r="D239" s="493"/>
      <c r="E239" s="493"/>
      <c r="F239" s="493"/>
      <c r="G239" s="493"/>
      <c r="H239" s="493"/>
      <c r="I239" s="493"/>
      <c r="J239" s="493"/>
      <c r="K239" s="493"/>
      <c r="L239" s="493"/>
      <c r="M239" s="493"/>
      <c r="N239" s="493"/>
      <c r="O239" s="493"/>
      <c r="P239" s="493"/>
      <c r="Q239" s="493"/>
      <c r="R239" s="493"/>
      <c r="S239" s="493"/>
      <c r="T239" s="493"/>
      <c r="U239" s="493"/>
      <c r="V239" s="493"/>
    </row>
    <row r="240" spans="1:22" s="91" customFormat="1" ht="12.75" customHeight="1" x14ac:dyDescent="0.25">
      <c r="A240" s="494" t="s">
        <v>1270</v>
      </c>
      <c r="B240" s="494" t="s">
        <v>23</v>
      </c>
      <c r="C240" s="494" t="s">
        <v>41</v>
      </c>
      <c r="D240" s="494" t="s">
        <v>63</v>
      </c>
      <c r="E240" s="496" t="s">
        <v>18</v>
      </c>
      <c r="F240" s="497"/>
      <c r="G240" s="498"/>
      <c r="H240" s="496" t="s">
        <v>54</v>
      </c>
      <c r="I240" s="497"/>
      <c r="J240" s="498"/>
      <c r="K240" s="496" t="s">
        <v>9</v>
      </c>
      <c r="L240" s="497"/>
      <c r="M240" s="498"/>
      <c r="N240" s="496" t="s">
        <v>55</v>
      </c>
      <c r="O240" s="497"/>
      <c r="P240" s="498"/>
      <c r="Q240" s="496" t="s">
        <v>10</v>
      </c>
      <c r="R240" s="497"/>
      <c r="S240" s="498"/>
      <c r="T240" s="506" t="s">
        <v>1244</v>
      </c>
      <c r="U240" s="506"/>
      <c r="V240" s="506"/>
    </row>
    <row r="241" spans="1:22" s="91" customFormat="1" ht="83.25" customHeight="1" x14ac:dyDescent="0.25">
      <c r="A241" s="495"/>
      <c r="B241" s="495"/>
      <c r="C241" s="495"/>
      <c r="D241" s="495"/>
      <c r="E241" s="173" t="s">
        <v>333</v>
      </c>
      <c r="F241" s="173" t="s">
        <v>25</v>
      </c>
      <c r="G241" s="173" t="s">
        <v>26</v>
      </c>
      <c r="H241" s="173" t="s">
        <v>333</v>
      </c>
      <c r="I241" s="173" t="s">
        <v>25</v>
      </c>
      <c r="J241" s="173" t="s">
        <v>26</v>
      </c>
      <c r="K241" s="173" t="s">
        <v>333</v>
      </c>
      <c r="L241" s="173" t="s">
        <v>25</v>
      </c>
      <c r="M241" s="173" t="s">
        <v>26</v>
      </c>
      <c r="N241" s="173" t="s">
        <v>333</v>
      </c>
      <c r="O241" s="173" t="s">
        <v>25</v>
      </c>
      <c r="P241" s="173" t="s">
        <v>26</v>
      </c>
      <c r="Q241" s="173" t="s">
        <v>333</v>
      </c>
      <c r="R241" s="173" t="s">
        <v>25</v>
      </c>
      <c r="S241" s="173" t="s">
        <v>26</v>
      </c>
      <c r="T241" s="173" t="s">
        <v>24</v>
      </c>
      <c r="U241" s="173" t="s">
        <v>25</v>
      </c>
      <c r="V241" s="173" t="s">
        <v>26</v>
      </c>
    </row>
    <row r="242" spans="1:22" ht="18" x14ac:dyDescent="0.15">
      <c r="A242" s="510" t="s">
        <v>1394</v>
      </c>
      <c r="B242" s="92">
        <v>39750</v>
      </c>
      <c r="C242" s="92" t="s">
        <v>91</v>
      </c>
      <c r="D242" s="92">
        <v>2506</v>
      </c>
      <c r="E242" s="507" t="s">
        <v>27</v>
      </c>
      <c r="F242" s="47"/>
      <c r="G242" s="47"/>
      <c r="H242" s="507" t="s">
        <v>27</v>
      </c>
      <c r="I242" s="47"/>
      <c r="J242" s="47"/>
      <c r="K242" s="507" t="str">
        <f>H242</f>
        <v>TBD</v>
      </c>
      <c r="L242" s="47"/>
      <c r="M242" s="47"/>
      <c r="N242" s="507" t="s">
        <v>27</v>
      </c>
      <c r="O242" s="47"/>
      <c r="P242" s="47"/>
      <c r="Q242" s="507" t="s">
        <v>27</v>
      </c>
      <c r="R242" s="47"/>
      <c r="S242" s="47"/>
      <c r="T242" s="507" t="s">
        <v>28</v>
      </c>
      <c r="U242" s="47"/>
      <c r="V242" s="47"/>
    </row>
    <row r="243" spans="1:22" ht="18" x14ac:dyDescent="0.15">
      <c r="A243" s="510"/>
      <c r="B243" s="92">
        <v>40620</v>
      </c>
      <c r="C243" s="92" t="s">
        <v>91</v>
      </c>
      <c r="D243" s="92">
        <v>2593</v>
      </c>
      <c r="E243" s="508" t="s">
        <v>27</v>
      </c>
      <c r="F243" s="47"/>
      <c r="G243" s="47"/>
      <c r="H243" s="508" t="s">
        <v>27</v>
      </c>
      <c r="I243" s="47"/>
      <c r="J243" s="47"/>
      <c r="K243" s="508">
        <v>20</v>
      </c>
      <c r="L243" s="47"/>
      <c r="M243" s="47"/>
      <c r="N243" s="508" t="s">
        <v>27</v>
      </c>
      <c r="O243" s="47"/>
      <c r="P243" s="47"/>
      <c r="Q243" s="508" t="s">
        <v>27</v>
      </c>
      <c r="R243" s="47"/>
      <c r="S243" s="47"/>
      <c r="T243" s="508" t="s">
        <v>28</v>
      </c>
      <c r="U243" s="47"/>
      <c r="V243" s="47"/>
    </row>
    <row r="244" spans="1:22" ht="18" x14ac:dyDescent="0.15">
      <c r="A244" s="510"/>
      <c r="B244" s="92">
        <v>41490</v>
      </c>
      <c r="C244" s="92" t="s">
        <v>91</v>
      </c>
      <c r="D244" s="92">
        <v>2680</v>
      </c>
      <c r="E244" s="509" t="s">
        <v>27</v>
      </c>
      <c r="F244" s="47"/>
      <c r="G244" s="47"/>
      <c r="H244" s="509" t="s">
        <v>27</v>
      </c>
      <c r="I244" s="47"/>
      <c r="J244" s="47"/>
      <c r="K244" s="509">
        <v>20</v>
      </c>
      <c r="L244" s="47"/>
      <c r="M244" s="47"/>
      <c r="N244" s="509" t="s">
        <v>27</v>
      </c>
      <c r="O244" s="47"/>
      <c r="P244" s="47"/>
      <c r="Q244" s="509" t="s">
        <v>27</v>
      </c>
      <c r="R244" s="47"/>
      <c r="S244" s="47"/>
      <c r="T244" s="509" t="s">
        <v>28</v>
      </c>
      <c r="U244" s="47"/>
      <c r="V244" s="47"/>
    </row>
    <row r="245" spans="1:22" ht="18" x14ac:dyDescent="0.15">
      <c r="A245" s="510" t="s">
        <v>1395</v>
      </c>
      <c r="B245" s="92">
        <v>39750</v>
      </c>
      <c r="C245" s="92" t="s">
        <v>91</v>
      </c>
      <c r="D245" s="92">
        <v>2506</v>
      </c>
      <c r="E245" s="507" t="s">
        <v>28</v>
      </c>
      <c r="F245" s="47"/>
      <c r="G245" s="47"/>
      <c r="H245" s="507" t="s">
        <v>28</v>
      </c>
      <c r="I245" s="47"/>
      <c r="J245" s="47"/>
      <c r="K245" s="507" t="str">
        <f>H245</f>
        <v>N/A</v>
      </c>
      <c r="L245" s="47"/>
      <c r="M245" s="47"/>
      <c r="N245" s="507" t="s">
        <v>28</v>
      </c>
      <c r="O245" s="47"/>
      <c r="P245" s="47"/>
      <c r="Q245" s="507" t="s">
        <v>28</v>
      </c>
      <c r="R245" s="47"/>
      <c r="S245" s="47"/>
      <c r="T245" s="507" t="s">
        <v>27</v>
      </c>
      <c r="U245" s="47"/>
      <c r="V245" s="47"/>
    </row>
    <row r="246" spans="1:22" ht="18" x14ac:dyDescent="0.15">
      <c r="A246" s="510"/>
      <c r="B246" s="92">
        <v>40620</v>
      </c>
      <c r="C246" s="92" t="s">
        <v>91</v>
      </c>
      <c r="D246" s="92">
        <v>2593</v>
      </c>
      <c r="E246" s="508" t="s">
        <v>28</v>
      </c>
      <c r="F246" s="47"/>
      <c r="G246" s="47"/>
      <c r="H246" s="508" t="s">
        <v>28</v>
      </c>
      <c r="I246" s="47"/>
      <c r="J246" s="47"/>
      <c r="K246" s="508">
        <v>20</v>
      </c>
      <c r="L246" s="47"/>
      <c r="M246" s="47"/>
      <c r="N246" s="508" t="s">
        <v>28</v>
      </c>
      <c r="O246" s="47"/>
      <c r="P246" s="47"/>
      <c r="Q246" s="508" t="s">
        <v>28</v>
      </c>
      <c r="R246" s="47"/>
      <c r="S246" s="47"/>
      <c r="T246" s="508" t="s">
        <v>27</v>
      </c>
      <c r="U246" s="47"/>
      <c r="V246" s="47"/>
    </row>
    <row r="247" spans="1:22" ht="18" x14ac:dyDescent="0.15">
      <c r="A247" s="510"/>
      <c r="B247" s="92">
        <v>41490</v>
      </c>
      <c r="C247" s="92" t="s">
        <v>91</v>
      </c>
      <c r="D247" s="92">
        <v>2680</v>
      </c>
      <c r="E247" s="509" t="s">
        <v>28</v>
      </c>
      <c r="F247" s="47"/>
      <c r="G247" s="47"/>
      <c r="H247" s="509" t="s">
        <v>28</v>
      </c>
      <c r="I247" s="47"/>
      <c r="J247" s="47"/>
      <c r="K247" s="509">
        <v>20</v>
      </c>
      <c r="L247" s="47"/>
      <c r="M247" s="47"/>
      <c r="N247" s="509" t="s">
        <v>28</v>
      </c>
      <c r="O247" s="47"/>
      <c r="P247" s="47"/>
      <c r="Q247" s="509" t="s">
        <v>28</v>
      </c>
      <c r="R247" s="47"/>
      <c r="S247" s="47"/>
      <c r="T247" s="509" t="s">
        <v>27</v>
      </c>
      <c r="U247" s="47"/>
      <c r="V247" s="47"/>
    </row>
    <row r="248" spans="1:22" ht="18" x14ac:dyDescent="0.15">
      <c r="A248" s="510" t="s">
        <v>1396</v>
      </c>
      <c r="B248" s="92">
        <v>39750</v>
      </c>
      <c r="C248" s="92" t="s">
        <v>91</v>
      </c>
      <c r="D248" s="92">
        <v>2506</v>
      </c>
      <c r="E248" s="507" t="s">
        <v>27</v>
      </c>
      <c r="F248" s="47"/>
      <c r="G248" s="47"/>
      <c r="H248" s="507" t="s">
        <v>28</v>
      </c>
      <c r="I248" s="47"/>
      <c r="J248" s="47"/>
      <c r="K248" s="507" t="str">
        <f>H248</f>
        <v>N/A</v>
      </c>
      <c r="L248" s="47"/>
      <c r="M248" s="47"/>
      <c r="N248" s="507" t="s">
        <v>28</v>
      </c>
      <c r="O248" s="47"/>
      <c r="P248" s="47"/>
      <c r="Q248" s="507" t="s">
        <v>28</v>
      </c>
      <c r="R248" s="47"/>
      <c r="S248" s="47"/>
      <c r="T248" s="507" t="s">
        <v>28</v>
      </c>
      <c r="U248" s="47"/>
      <c r="V248" s="47"/>
    </row>
    <row r="249" spans="1:22" ht="18" x14ac:dyDescent="0.15">
      <c r="A249" s="510"/>
      <c r="B249" s="92">
        <v>40620</v>
      </c>
      <c r="C249" s="92" t="s">
        <v>91</v>
      </c>
      <c r="D249" s="92">
        <v>2593</v>
      </c>
      <c r="E249" s="508" t="s">
        <v>27</v>
      </c>
      <c r="F249" s="47"/>
      <c r="G249" s="47"/>
      <c r="H249" s="508" t="s">
        <v>28</v>
      </c>
      <c r="I249" s="47"/>
      <c r="J249" s="47"/>
      <c r="K249" s="508">
        <v>20</v>
      </c>
      <c r="L249" s="47"/>
      <c r="M249" s="47"/>
      <c r="N249" s="508" t="s">
        <v>28</v>
      </c>
      <c r="O249" s="47"/>
      <c r="P249" s="47"/>
      <c r="Q249" s="508" t="s">
        <v>28</v>
      </c>
      <c r="R249" s="47"/>
      <c r="S249" s="47"/>
      <c r="T249" s="508" t="s">
        <v>28</v>
      </c>
      <c r="U249" s="47"/>
      <c r="V249" s="47"/>
    </row>
    <row r="250" spans="1:22" ht="18" x14ac:dyDescent="0.15">
      <c r="A250" s="510"/>
      <c r="B250" s="92">
        <v>41490</v>
      </c>
      <c r="C250" s="92" t="s">
        <v>91</v>
      </c>
      <c r="D250" s="92">
        <v>2680</v>
      </c>
      <c r="E250" s="509" t="s">
        <v>27</v>
      </c>
      <c r="F250" s="47"/>
      <c r="G250" s="47"/>
      <c r="H250" s="509" t="s">
        <v>28</v>
      </c>
      <c r="I250" s="47"/>
      <c r="J250" s="47"/>
      <c r="K250" s="509">
        <v>20</v>
      </c>
      <c r="L250" s="47"/>
      <c r="M250" s="47"/>
      <c r="N250" s="509" t="s">
        <v>28</v>
      </c>
      <c r="O250" s="47"/>
      <c r="P250" s="47"/>
      <c r="Q250" s="509" t="s">
        <v>28</v>
      </c>
      <c r="R250" s="47"/>
      <c r="S250" s="47"/>
      <c r="T250" s="509" t="s">
        <v>28</v>
      </c>
      <c r="U250" s="47"/>
      <c r="V250" s="47"/>
    </row>
    <row r="251" spans="1:22" s="139" customFormat="1" x14ac:dyDescent="0.15">
      <c r="A251" s="477" t="s">
        <v>94</v>
      </c>
      <c r="B251" s="423"/>
      <c r="C251" s="423"/>
      <c r="D251" s="423"/>
      <c r="E251" s="423"/>
      <c r="F251" s="423"/>
      <c r="G251" s="423"/>
      <c r="H251" s="423"/>
      <c r="I251" s="423"/>
      <c r="J251" s="423"/>
      <c r="K251" s="423"/>
      <c r="L251" s="423"/>
      <c r="M251" s="423"/>
      <c r="N251" s="423"/>
      <c r="O251" s="423"/>
      <c r="P251" s="423"/>
      <c r="Q251" s="423"/>
      <c r="R251" s="423"/>
      <c r="S251" s="423"/>
      <c r="T251" s="423"/>
      <c r="U251" s="423"/>
      <c r="V251" s="478"/>
    </row>
    <row r="252" spans="1:22" s="139" customFormat="1" ht="9" customHeight="1" x14ac:dyDescent="0.15">
      <c r="A252" s="479" t="s">
        <v>799</v>
      </c>
      <c r="B252" s="417"/>
      <c r="C252" s="417"/>
      <c r="D252" s="417"/>
      <c r="E252" s="417"/>
      <c r="F252" s="417"/>
      <c r="G252" s="417"/>
      <c r="H252" s="417"/>
      <c r="I252" s="417"/>
      <c r="J252" s="417"/>
      <c r="K252" s="417"/>
      <c r="L252" s="417"/>
      <c r="M252" s="417"/>
      <c r="N252" s="417"/>
      <c r="O252" s="417"/>
      <c r="P252" s="417"/>
      <c r="Q252" s="417"/>
      <c r="R252" s="417"/>
      <c r="S252" s="417"/>
      <c r="T252" s="417"/>
      <c r="U252" s="417"/>
      <c r="V252" s="480"/>
    </row>
    <row r="253" spans="1:22" s="139" customFormat="1" x14ac:dyDescent="0.15">
      <c r="A253" s="479" t="s">
        <v>334</v>
      </c>
      <c r="B253" s="417"/>
      <c r="C253" s="417"/>
      <c r="D253" s="417"/>
      <c r="E253" s="417"/>
      <c r="F253" s="417"/>
      <c r="G253" s="417"/>
      <c r="H253" s="417"/>
      <c r="I253" s="417"/>
      <c r="J253" s="417"/>
      <c r="K253" s="417"/>
      <c r="L253" s="417"/>
      <c r="M253" s="417"/>
      <c r="N253" s="417"/>
      <c r="O253" s="417"/>
      <c r="P253" s="417"/>
      <c r="Q253" s="417"/>
      <c r="R253" s="417"/>
      <c r="S253" s="417"/>
      <c r="T253" s="417"/>
      <c r="U253" s="417"/>
      <c r="V253" s="480"/>
    </row>
    <row r="254" spans="1:22" s="139" customFormat="1" x14ac:dyDescent="0.15">
      <c r="A254" s="479" t="s">
        <v>1397</v>
      </c>
      <c r="B254" s="417"/>
      <c r="C254" s="417"/>
      <c r="D254" s="417"/>
      <c r="E254" s="417"/>
      <c r="F254" s="417"/>
      <c r="G254" s="417"/>
      <c r="H254" s="417"/>
      <c r="I254" s="417"/>
      <c r="J254" s="417"/>
      <c r="K254" s="417"/>
      <c r="L254" s="417"/>
      <c r="M254" s="417"/>
      <c r="N254" s="417"/>
      <c r="O254" s="417"/>
      <c r="P254" s="417"/>
      <c r="Q254" s="417"/>
      <c r="R254" s="417"/>
      <c r="S254" s="417"/>
      <c r="T254" s="417"/>
      <c r="U254" s="417"/>
      <c r="V254" s="480"/>
    </row>
    <row r="255" spans="1:22" s="139" customFormat="1" ht="9" customHeight="1" x14ac:dyDescent="0.15">
      <c r="A255" s="479" t="s">
        <v>1398</v>
      </c>
      <c r="B255" s="417"/>
      <c r="C255" s="417"/>
      <c r="D255" s="417"/>
      <c r="E255" s="417"/>
      <c r="F255" s="417"/>
      <c r="G255" s="417"/>
      <c r="H255" s="417"/>
      <c r="I255" s="417"/>
      <c r="J255" s="417"/>
      <c r="K255" s="417"/>
      <c r="L255" s="417"/>
      <c r="M255" s="417"/>
      <c r="N255" s="417"/>
      <c r="O255" s="417"/>
      <c r="P255" s="417"/>
      <c r="Q255" s="417"/>
      <c r="R255" s="417"/>
      <c r="S255" s="417"/>
      <c r="T255" s="417"/>
      <c r="U255" s="417"/>
      <c r="V255" s="480"/>
    </row>
    <row r="256" spans="1:22" s="139" customFormat="1" ht="9" customHeight="1" x14ac:dyDescent="0.15">
      <c r="A256" s="461" t="s">
        <v>1399</v>
      </c>
      <c r="B256" s="426"/>
      <c r="C256" s="426"/>
      <c r="D256" s="426"/>
      <c r="E256" s="426"/>
      <c r="F256" s="426"/>
      <c r="G256" s="426"/>
      <c r="H256" s="426"/>
      <c r="I256" s="426"/>
      <c r="J256" s="426"/>
      <c r="K256" s="426"/>
      <c r="L256" s="426"/>
      <c r="M256" s="426"/>
      <c r="N256" s="426"/>
      <c r="O256" s="426"/>
      <c r="P256" s="426"/>
      <c r="Q256" s="426"/>
      <c r="R256" s="426"/>
      <c r="S256" s="426"/>
      <c r="T256" s="426"/>
      <c r="U256" s="426"/>
      <c r="V256" s="462"/>
    </row>
  </sheetData>
  <mergeCells count="462">
    <mergeCell ref="A225:A227"/>
    <mergeCell ref="E225:E227"/>
    <mergeCell ref="H225:H227"/>
    <mergeCell ref="K225:K227"/>
    <mergeCell ref="N225:N227"/>
    <mergeCell ref="Q225:Q227"/>
    <mergeCell ref="T225:T227"/>
    <mergeCell ref="A245:A247"/>
    <mergeCell ref="E245:E247"/>
    <mergeCell ref="H245:H247"/>
    <mergeCell ref="K245:K247"/>
    <mergeCell ref="N245:N247"/>
    <mergeCell ref="Q245:Q247"/>
    <mergeCell ref="T245:T247"/>
    <mergeCell ref="K240:M240"/>
    <mergeCell ref="N240:P240"/>
    <mergeCell ref="T240:V240"/>
    <mergeCell ref="A242:A244"/>
    <mergeCell ref="E242:E244"/>
    <mergeCell ref="H242:H244"/>
    <mergeCell ref="K242:K244"/>
    <mergeCell ref="N242:N244"/>
    <mergeCell ref="T242:T244"/>
    <mergeCell ref="A240:A241"/>
    <mergeCell ref="A171:A173"/>
    <mergeCell ref="E171:E173"/>
    <mergeCell ref="H171:H173"/>
    <mergeCell ref="K171:K173"/>
    <mergeCell ref="N171:N173"/>
    <mergeCell ref="Q171:Q173"/>
    <mergeCell ref="T171:T173"/>
    <mergeCell ref="A191:A193"/>
    <mergeCell ref="E191:E193"/>
    <mergeCell ref="H191:H193"/>
    <mergeCell ref="K191:K193"/>
    <mergeCell ref="N191:N193"/>
    <mergeCell ref="Q191:Q193"/>
    <mergeCell ref="T191:T193"/>
    <mergeCell ref="K186:M186"/>
    <mergeCell ref="N186:P186"/>
    <mergeCell ref="T186:V186"/>
    <mergeCell ref="A188:A190"/>
    <mergeCell ref="E188:E190"/>
    <mergeCell ref="H188:H190"/>
    <mergeCell ref="K188:K190"/>
    <mergeCell ref="N188:N190"/>
    <mergeCell ref="T188:T190"/>
    <mergeCell ref="A186:A187"/>
    <mergeCell ref="E131:E133"/>
    <mergeCell ref="H131:H133"/>
    <mergeCell ref="K131:K133"/>
    <mergeCell ref="N131:N133"/>
    <mergeCell ref="Q131:Q133"/>
    <mergeCell ref="T131:T133"/>
    <mergeCell ref="A151:A153"/>
    <mergeCell ref="E151:E153"/>
    <mergeCell ref="H151:H153"/>
    <mergeCell ref="K151:K153"/>
    <mergeCell ref="N151:N153"/>
    <mergeCell ref="Q151:Q153"/>
    <mergeCell ref="T151:T153"/>
    <mergeCell ref="K146:M146"/>
    <mergeCell ref="N146:P146"/>
    <mergeCell ref="T146:V146"/>
    <mergeCell ref="A148:A150"/>
    <mergeCell ref="E148:E150"/>
    <mergeCell ref="H148:H150"/>
    <mergeCell ref="K148:K150"/>
    <mergeCell ref="N148:N150"/>
    <mergeCell ref="T148:T150"/>
    <mergeCell ref="A146:A147"/>
    <mergeCell ref="B146:B147"/>
    <mergeCell ref="A255:V255"/>
    <mergeCell ref="A256:V256"/>
    <mergeCell ref="A71:A73"/>
    <mergeCell ref="E71:E73"/>
    <mergeCell ref="H71:H73"/>
    <mergeCell ref="K71:K73"/>
    <mergeCell ref="N71:N73"/>
    <mergeCell ref="Q71:Q73"/>
    <mergeCell ref="T71:T73"/>
    <mergeCell ref="A91:A93"/>
    <mergeCell ref="E91:E93"/>
    <mergeCell ref="H91:H93"/>
    <mergeCell ref="K91:K93"/>
    <mergeCell ref="N91:N93"/>
    <mergeCell ref="Q91:Q93"/>
    <mergeCell ref="T91:T93"/>
    <mergeCell ref="A111:A113"/>
    <mergeCell ref="E111:E113"/>
    <mergeCell ref="H111:H113"/>
    <mergeCell ref="K111:K113"/>
    <mergeCell ref="N111:N113"/>
    <mergeCell ref="Q111:Q113"/>
    <mergeCell ref="T111:T113"/>
    <mergeCell ref="A131:A133"/>
    <mergeCell ref="A9:A11"/>
    <mergeCell ref="E9:E11"/>
    <mergeCell ref="H9:H11"/>
    <mergeCell ref="K9:K11"/>
    <mergeCell ref="N9:N11"/>
    <mergeCell ref="Q9:Q11"/>
    <mergeCell ref="T9:T11"/>
    <mergeCell ref="A17:V17"/>
    <mergeCell ref="A18:V18"/>
    <mergeCell ref="A15:V15"/>
    <mergeCell ref="A16:V16"/>
    <mergeCell ref="A251:V251"/>
    <mergeCell ref="A252:V252"/>
    <mergeCell ref="A253:V253"/>
    <mergeCell ref="A254:V254"/>
    <mergeCell ref="A248:A250"/>
    <mergeCell ref="E248:E250"/>
    <mergeCell ref="H248:H250"/>
    <mergeCell ref="K248:K250"/>
    <mergeCell ref="N248:N250"/>
    <mergeCell ref="T248:T250"/>
    <mergeCell ref="Q248:Q250"/>
    <mergeCell ref="B240:B241"/>
    <mergeCell ref="C240:C241"/>
    <mergeCell ref="D240:D241"/>
    <mergeCell ref="E240:G240"/>
    <mergeCell ref="H240:J240"/>
    <mergeCell ref="Q240:S240"/>
    <mergeCell ref="Q242:Q244"/>
    <mergeCell ref="A231:V231"/>
    <mergeCell ref="A234:V234"/>
    <mergeCell ref="A235:V235"/>
    <mergeCell ref="A236:V236"/>
    <mergeCell ref="A238:V238"/>
    <mergeCell ref="A239:V239"/>
    <mergeCell ref="A228:A230"/>
    <mergeCell ref="E228:E230"/>
    <mergeCell ref="H228:H230"/>
    <mergeCell ref="K228:K230"/>
    <mergeCell ref="N228:N230"/>
    <mergeCell ref="T228:T230"/>
    <mergeCell ref="Q228:Q230"/>
    <mergeCell ref="A232:V232"/>
    <mergeCell ref="A233:V233"/>
    <mergeCell ref="N220:P220"/>
    <mergeCell ref="T220:V220"/>
    <mergeCell ref="A222:A224"/>
    <mergeCell ref="E222:E224"/>
    <mergeCell ref="H222:H224"/>
    <mergeCell ref="K222:K224"/>
    <mergeCell ref="N222:N224"/>
    <mergeCell ref="T222:T224"/>
    <mergeCell ref="A216:V216"/>
    <mergeCell ref="A218:V218"/>
    <mergeCell ref="A219:V219"/>
    <mergeCell ref="A220:A221"/>
    <mergeCell ref="B220:B221"/>
    <mergeCell ref="C220:C221"/>
    <mergeCell ref="D220:D221"/>
    <mergeCell ref="E220:G220"/>
    <mergeCell ref="H220:J220"/>
    <mergeCell ref="K220:M220"/>
    <mergeCell ref="Q220:S220"/>
    <mergeCell ref="Q222:Q224"/>
    <mergeCell ref="K206:M206"/>
    <mergeCell ref="N206:P206"/>
    <mergeCell ref="T206:V206"/>
    <mergeCell ref="A211:V211"/>
    <mergeCell ref="A214:V214"/>
    <mergeCell ref="A215:V215"/>
    <mergeCell ref="A206:A207"/>
    <mergeCell ref="B206:B207"/>
    <mergeCell ref="C206:C207"/>
    <mergeCell ref="D206:D207"/>
    <mergeCell ref="E206:G206"/>
    <mergeCell ref="H206:J206"/>
    <mergeCell ref="Q206:S206"/>
    <mergeCell ref="A212:V212"/>
    <mergeCell ref="A213:V213"/>
    <mergeCell ref="A197:V197"/>
    <mergeCell ref="A200:V200"/>
    <mergeCell ref="A201:V201"/>
    <mergeCell ref="A202:V202"/>
    <mergeCell ref="A204:V204"/>
    <mergeCell ref="A205:V205"/>
    <mergeCell ref="A194:A196"/>
    <mergeCell ref="E194:E196"/>
    <mergeCell ref="H194:H196"/>
    <mergeCell ref="K194:K196"/>
    <mergeCell ref="N194:N196"/>
    <mergeCell ref="T194:T196"/>
    <mergeCell ref="Q194:Q196"/>
    <mergeCell ref="A198:V198"/>
    <mergeCell ref="A199:V199"/>
    <mergeCell ref="B186:B187"/>
    <mergeCell ref="C186:C187"/>
    <mergeCell ref="D186:D187"/>
    <mergeCell ref="E186:G186"/>
    <mergeCell ref="H186:J186"/>
    <mergeCell ref="Q186:S186"/>
    <mergeCell ref="Q188:Q190"/>
    <mergeCell ref="A177:V177"/>
    <mergeCell ref="A180:V180"/>
    <mergeCell ref="A181:V181"/>
    <mergeCell ref="A182:V182"/>
    <mergeCell ref="A184:V184"/>
    <mergeCell ref="A185:V185"/>
    <mergeCell ref="A174:A176"/>
    <mergeCell ref="E174:E176"/>
    <mergeCell ref="H174:H176"/>
    <mergeCell ref="K174:K176"/>
    <mergeCell ref="N174:N176"/>
    <mergeCell ref="T174:T176"/>
    <mergeCell ref="Q174:Q176"/>
    <mergeCell ref="A178:V178"/>
    <mergeCell ref="A179:V179"/>
    <mergeCell ref="K166:M166"/>
    <mergeCell ref="N166:P166"/>
    <mergeCell ref="T166:V166"/>
    <mergeCell ref="A168:A170"/>
    <mergeCell ref="E168:E170"/>
    <mergeCell ref="H168:H170"/>
    <mergeCell ref="K168:K170"/>
    <mergeCell ref="N168:N170"/>
    <mergeCell ref="T168:T170"/>
    <mergeCell ref="A166:A167"/>
    <mergeCell ref="B166:B167"/>
    <mergeCell ref="C166:C167"/>
    <mergeCell ref="D166:D167"/>
    <mergeCell ref="E166:G166"/>
    <mergeCell ref="H166:J166"/>
    <mergeCell ref="Q166:S166"/>
    <mergeCell ref="Q168:Q170"/>
    <mergeCell ref="A157:V157"/>
    <mergeCell ref="A160:V160"/>
    <mergeCell ref="A161:V161"/>
    <mergeCell ref="A162:V162"/>
    <mergeCell ref="A164:V164"/>
    <mergeCell ref="A165:V165"/>
    <mergeCell ref="A154:A156"/>
    <mergeCell ref="E154:E156"/>
    <mergeCell ref="H154:H156"/>
    <mergeCell ref="K154:K156"/>
    <mergeCell ref="N154:N156"/>
    <mergeCell ref="T154:T156"/>
    <mergeCell ref="Q154:Q156"/>
    <mergeCell ref="A158:V158"/>
    <mergeCell ref="A159:V159"/>
    <mergeCell ref="C146:C147"/>
    <mergeCell ref="D146:D147"/>
    <mergeCell ref="E146:G146"/>
    <mergeCell ref="H146:J146"/>
    <mergeCell ref="Q146:S146"/>
    <mergeCell ref="Q148:Q150"/>
    <mergeCell ref="A137:V137"/>
    <mergeCell ref="A140:V140"/>
    <mergeCell ref="A141:V141"/>
    <mergeCell ref="A142:V142"/>
    <mergeCell ref="A144:V144"/>
    <mergeCell ref="A145:V145"/>
    <mergeCell ref="A134:A136"/>
    <mergeCell ref="E134:E136"/>
    <mergeCell ref="H134:H136"/>
    <mergeCell ref="K134:K136"/>
    <mergeCell ref="N134:N136"/>
    <mergeCell ref="T134:T136"/>
    <mergeCell ref="Q134:Q136"/>
    <mergeCell ref="A138:V138"/>
    <mergeCell ref="A139:V139"/>
    <mergeCell ref="K126:M126"/>
    <mergeCell ref="N126:P126"/>
    <mergeCell ref="T126:V126"/>
    <mergeCell ref="A128:A130"/>
    <mergeCell ref="E128:E130"/>
    <mergeCell ref="H128:H130"/>
    <mergeCell ref="K128:K130"/>
    <mergeCell ref="N128:N130"/>
    <mergeCell ref="T128:T130"/>
    <mergeCell ref="A126:A127"/>
    <mergeCell ref="B126:B127"/>
    <mergeCell ref="C126:C127"/>
    <mergeCell ref="D126:D127"/>
    <mergeCell ref="E126:G126"/>
    <mergeCell ref="H126:J126"/>
    <mergeCell ref="Q126:S126"/>
    <mergeCell ref="Q128:Q130"/>
    <mergeCell ref="A117:V117"/>
    <mergeCell ref="A120:V120"/>
    <mergeCell ref="A121:V121"/>
    <mergeCell ref="A122:V122"/>
    <mergeCell ref="A124:V124"/>
    <mergeCell ref="A125:V125"/>
    <mergeCell ref="A114:A116"/>
    <mergeCell ref="E114:E116"/>
    <mergeCell ref="H114:H116"/>
    <mergeCell ref="K114:K116"/>
    <mergeCell ref="N114:N116"/>
    <mergeCell ref="T114:T116"/>
    <mergeCell ref="Q114:Q116"/>
    <mergeCell ref="A118:V118"/>
    <mergeCell ref="A119:V119"/>
    <mergeCell ref="K106:M106"/>
    <mergeCell ref="N106:P106"/>
    <mergeCell ref="T106:V106"/>
    <mergeCell ref="A108:A110"/>
    <mergeCell ref="E108:E110"/>
    <mergeCell ref="H108:H110"/>
    <mergeCell ref="K108:K110"/>
    <mergeCell ref="N108:N110"/>
    <mergeCell ref="T108:T110"/>
    <mergeCell ref="A106:A107"/>
    <mergeCell ref="B106:B107"/>
    <mergeCell ref="C106:C107"/>
    <mergeCell ref="D106:D107"/>
    <mergeCell ref="E106:G106"/>
    <mergeCell ref="H106:J106"/>
    <mergeCell ref="Q106:S106"/>
    <mergeCell ref="Q108:Q110"/>
    <mergeCell ref="A97:V97"/>
    <mergeCell ref="A100:V100"/>
    <mergeCell ref="A101:V101"/>
    <mergeCell ref="A102:V102"/>
    <mergeCell ref="A104:V104"/>
    <mergeCell ref="A105:V105"/>
    <mergeCell ref="A94:A96"/>
    <mergeCell ref="E94:E96"/>
    <mergeCell ref="H94:H96"/>
    <mergeCell ref="K94:K96"/>
    <mergeCell ref="N94:N96"/>
    <mergeCell ref="T94:T96"/>
    <mergeCell ref="Q94:Q96"/>
    <mergeCell ref="A98:V98"/>
    <mergeCell ref="A99:V99"/>
    <mergeCell ref="K86:M86"/>
    <mergeCell ref="N86:P86"/>
    <mergeCell ref="T86:V86"/>
    <mergeCell ref="A88:A90"/>
    <mergeCell ref="E88:E90"/>
    <mergeCell ref="H88:H90"/>
    <mergeCell ref="K88:K90"/>
    <mergeCell ref="N88:N90"/>
    <mergeCell ref="T88:T90"/>
    <mergeCell ref="A86:A87"/>
    <mergeCell ref="B86:B87"/>
    <mergeCell ref="C86:C87"/>
    <mergeCell ref="D86:D87"/>
    <mergeCell ref="E86:G86"/>
    <mergeCell ref="H86:J86"/>
    <mergeCell ref="Q86:S86"/>
    <mergeCell ref="Q88:Q90"/>
    <mergeCell ref="A77:V77"/>
    <mergeCell ref="A80:V80"/>
    <mergeCell ref="A81:V81"/>
    <mergeCell ref="A82:V82"/>
    <mergeCell ref="A84:V84"/>
    <mergeCell ref="A85:V85"/>
    <mergeCell ref="A74:A76"/>
    <mergeCell ref="E74:E76"/>
    <mergeCell ref="H74:H76"/>
    <mergeCell ref="K74:K76"/>
    <mergeCell ref="N74:N76"/>
    <mergeCell ref="T74:T76"/>
    <mergeCell ref="Q74:Q76"/>
    <mergeCell ref="A78:V78"/>
    <mergeCell ref="A79:V79"/>
    <mergeCell ref="A68:A70"/>
    <mergeCell ref="E68:E70"/>
    <mergeCell ref="H68:H70"/>
    <mergeCell ref="K68:K70"/>
    <mergeCell ref="N68:N70"/>
    <mergeCell ref="T68:T70"/>
    <mergeCell ref="A65:V65"/>
    <mergeCell ref="A66:A67"/>
    <mergeCell ref="B66:B67"/>
    <mergeCell ref="C66:C67"/>
    <mergeCell ref="D66:D67"/>
    <mergeCell ref="E66:G66"/>
    <mergeCell ref="H66:J66"/>
    <mergeCell ref="K66:M66"/>
    <mergeCell ref="N66:P66"/>
    <mergeCell ref="T66:V66"/>
    <mergeCell ref="Q66:S66"/>
    <mergeCell ref="Q68:Q70"/>
    <mergeCell ref="T52:V52"/>
    <mergeCell ref="A57:V57"/>
    <mergeCell ref="A60:V60"/>
    <mergeCell ref="A61:V61"/>
    <mergeCell ref="A62:V62"/>
    <mergeCell ref="A64:V64"/>
    <mergeCell ref="A50:V50"/>
    <mergeCell ref="A51:V51"/>
    <mergeCell ref="A52:A53"/>
    <mergeCell ref="B52:B53"/>
    <mergeCell ref="C52:C53"/>
    <mergeCell ref="D52:D53"/>
    <mergeCell ref="E52:G52"/>
    <mergeCell ref="H52:J52"/>
    <mergeCell ref="K52:M52"/>
    <mergeCell ref="N52:P52"/>
    <mergeCell ref="Q52:S52"/>
    <mergeCell ref="A58:V58"/>
    <mergeCell ref="A59:V59"/>
    <mergeCell ref="N38:P38"/>
    <mergeCell ref="T38:V38"/>
    <mergeCell ref="A43:V43"/>
    <mergeCell ref="A46:V46"/>
    <mergeCell ref="A47:V47"/>
    <mergeCell ref="A48:V48"/>
    <mergeCell ref="A34:V34"/>
    <mergeCell ref="A36:V36"/>
    <mergeCell ref="A37:V37"/>
    <mergeCell ref="A38:A39"/>
    <mergeCell ref="B38:B39"/>
    <mergeCell ref="C38:C39"/>
    <mergeCell ref="D38:D39"/>
    <mergeCell ref="E38:G38"/>
    <mergeCell ref="H38:J38"/>
    <mergeCell ref="K38:M38"/>
    <mergeCell ref="Q38:S38"/>
    <mergeCell ref="A44:V44"/>
    <mergeCell ref="A45:V45"/>
    <mergeCell ref="K24:M24"/>
    <mergeCell ref="N24:P24"/>
    <mergeCell ref="T24:V24"/>
    <mergeCell ref="A29:V29"/>
    <mergeCell ref="A32:V32"/>
    <mergeCell ref="A33:V33"/>
    <mergeCell ref="A24:A25"/>
    <mergeCell ref="B24:B25"/>
    <mergeCell ref="C24:C25"/>
    <mergeCell ref="D24:D25"/>
    <mergeCell ref="E24:G24"/>
    <mergeCell ref="H24:J24"/>
    <mergeCell ref="Q24:S24"/>
    <mergeCell ref="A30:V30"/>
    <mergeCell ref="A31:V31"/>
    <mergeCell ref="A19:V19"/>
    <mergeCell ref="A20:V20"/>
    <mergeCell ref="A22:V22"/>
    <mergeCell ref="A23:V23"/>
    <mergeCell ref="A12:A14"/>
    <mergeCell ref="E12:E14"/>
    <mergeCell ref="H12:H14"/>
    <mergeCell ref="K12:K14"/>
    <mergeCell ref="N12:N14"/>
    <mergeCell ref="T12:T14"/>
    <mergeCell ref="Q12:Q14"/>
    <mergeCell ref="T4:V4"/>
    <mergeCell ref="A6:A8"/>
    <mergeCell ref="E6:E8"/>
    <mergeCell ref="H6:H8"/>
    <mergeCell ref="K6:K8"/>
    <mergeCell ref="N6:N8"/>
    <mergeCell ref="T6:T8"/>
    <mergeCell ref="A2:V2"/>
    <mergeCell ref="A3:V3"/>
    <mergeCell ref="A4:A5"/>
    <mergeCell ref="B4:B5"/>
    <mergeCell ref="C4:C5"/>
    <mergeCell ref="D4:D5"/>
    <mergeCell ref="E4:G4"/>
    <mergeCell ref="H4:J4"/>
    <mergeCell ref="K4:M4"/>
    <mergeCell ref="N4:P4"/>
    <mergeCell ref="Q4:S4"/>
    <mergeCell ref="Q6:Q8"/>
  </mergeCells>
  <pageMargins left="0.75" right="0.75" top="1" bottom="1" header="0.5" footer="0.5"/>
  <pageSetup orientation="portrait" r:id="rId1"/>
  <headerFooter alignWithMargins="0">
    <oddHeader>&amp;C&amp;"arial,Bold"&amp;10&amp;K3E8430Nokia Internal Use Only</oddHeader>
    <oddFooter>&amp;C&amp;"arial,Bold"&amp;10&amp;K3E8430Nokia Internal Use Only</oddFooter>
    <evenHeader>&amp;C&amp;"arial,Bold"&amp;10&amp;K3E8430Nokia Internal Use Only</evenHeader>
    <evenFooter>&amp;C&amp;"arial,Bold"&amp;10&amp;K3E8430Nokia Internal Use Only</evenFooter>
    <firstHeader>&amp;C&amp;"arial,Bold"&amp;10&amp;K3E8430Nokia Internal Use Only</firstHeader>
    <firstFooter>&amp;C&amp;"arial,Bold"&amp;10&amp;K3E8430Nokia Internal Use Only</first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136"/>
  <sheetViews>
    <sheetView workbookViewId="0">
      <selection sqref="A1:XFD1048576"/>
    </sheetView>
  </sheetViews>
  <sheetFormatPr defaultRowHeight="9" x14ac:dyDescent="0.15"/>
  <cols>
    <col min="1" max="1" width="12.85546875" style="97" customWidth="1"/>
    <col min="2" max="2" width="5.85546875" style="97" customWidth="1"/>
    <col min="3" max="4" width="5.42578125" style="97" customWidth="1"/>
    <col min="5" max="5" width="16" style="97" customWidth="1"/>
    <col min="6" max="6" width="6.85546875" style="97" customWidth="1"/>
    <col min="7" max="7" width="6.140625" style="97" customWidth="1"/>
    <col min="8" max="8" width="27.140625" style="97" customWidth="1"/>
    <col min="9" max="10" width="5.7109375" style="97" customWidth="1"/>
    <col min="11" max="11" width="4" style="97" customWidth="1"/>
    <col min="12" max="244" width="9.140625" style="98"/>
    <col min="245" max="245" width="5.85546875" style="98" customWidth="1"/>
    <col min="246" max="246" width="6.85546875" style="98" customWidth="1"/>
    <col min="247" max="247" width="5" style="98" customWidth="1"/>
    <col min="248" max="248" width="5.85546875" style="98" customWidth="1"/>
    <col min="249" max="249" width="6.85546875" style="98" customWidth="1"/>
    <col min="250" max="250" width="5" style="98" customWidth="1"/>
    <col min="251" max="251" width="5.85546875" style="98" customWidth="1"/>
    <col min="252" max="252" width="6.85546875" style="98" customWidth="1"/>
    <col min="253" max="253" width="5" style="98" customWidth="1"/>
    <col min="254" max="254" width="5.85546875" style="98" customWidth="1"/>
    <col min="255" max="255" width="6.85546875" style="98" customWidth="1"/>
    <col min="256" max="256" width="5" style="98" customWidth="1"/>
    <col min="257" max="257" width="5.85546875" style="98" customWidth="1"/>
    <col min="258" max="258" width="6.85546875" style="98" customWidth="1"/>
    <col min="259" max="259" width="5" style="98" customWidth="1"/>
    <col min="260" max="500" width="9.140625" style="98"/>
    <col min="501" max="501" width="5.85546875" style="98" customWidth="1"/>
    <col min="502" max="502" width="6.85546875" style="98" customWidth="1"/>
    <col min="503" max="503" width="5" style="98" customWidth="1"/>
    <col min="504" max="504" width="5.85546875" style="98" customWidth="1"/>
    <col min="505" max="505" width="6.85546875" style="98" customWidth="1"/>
    <col min="506" max="506" width="5" style="98" customWidth="1"/>
    <col min="507" max="507" width="5.85546875" style="98" customWidth="1"/>
    <col min="508" max="508" width="6.85546875" style="98" customWidth="1"/>
    <col min="509" max="509" width="5" style="98" customWidth="1"/>
    <col min="510" max="510" width="5.85546875" style="98" customWidth="1"/>
    <col min="511" max="511" width="6.85546875" style="98" customWidth="1"/>
    <col min="512" max="512" width="5" style="98" customWidth="1"/>
    <col min="513" max="513" width="5.85546875" style="98" customWidth="1"/>
    <col min="514" max="514" width="6.85546875" style="98" customWidth="1"/>
    <col min="515" max="515" width="5" style="98" customWidth="1"/>
    <col min="516" max="756" width="9.140625" style="98"/>
    <col min="757" max="757" width="5.85546875" style="98" customWidth="1"/>
    <col min="758" max="758" width="6.85546875" style="98" customWidth="1"/>
    <col min="759" max="759" width="5" style="98" customWidth="1"/>
    <col min="760" max="760" width="5.85546875" style="98" customWidth="1"/>
    <col min="761" max="761" width="6.85546875" style="98" customWidth="1"/>
    <col min="762" max="762" width="5" style="98" customWidth="1"/>
    <col min="763" max="763" width="5.85546875" style="98" customWidth="1"/>
    <col min="764" max="764" width="6.85546875" style="98" customWidth="1"/>
    <col min="765" max="765" width="5" style="98" customWidth="1"/>
    <col min="766" max="766" width="5.85546875" style="98" customWidth="1"/>
    <col min="767" max="767" width="6.85546875" style="98" customWidth="1"/>
    <col min="768" max="768" width="5" style="98" customWidth="1"/>
    <col min="769" max="769" width="5.85546875" style="98" customWidth="1"/>
    <col min="770" max="770" width="6.85546875" style="98" customWidth="1"/>
    <col min="771" max="771" width="5" style="98" customWidth="1"/>
    <col min="772" max="1012" width="9.140625" style="98"/>
    <col min="1013" max="1013" width="5.85546875" style="98" customWidth="1"/>
    <col min="1014" max="1014" width="6.85546875" style="98" customWidth="1"/>
    <col min="1015" max="1015" width="5" style="98" customWidth="1"/>
    <col min="1016" max="1016" width="5.85546875" style="98" customWidth="1"/>
    <col min="1017" max="1017" width="6.85546875" style="98" customWidth="1"/>
    <col min="1018" max="1018" width="5" style="98" customWidth="1"/>
    <col min="1019" max="1019" width="5.85546875" style="98" customWidth="1"/>
    <col min="1020" max="1020" width="6.85546875" style="98" customWidth="1"/>
    <col min="1021" max="1021" width="5" style="98" customWidth="1"/>
    <col min="1022" max="1022" width="5.85546875" style="98" customWidth="1"/>
    <col min="1023" max="1023" width="6.85546875" style="98" customWidth="1"/>
    <col min="1024" max="1024" width="5" style="98" customWidth="1"/>
    <col min="1025" max="1025" width="5.85546875" style="98" customWidth="1"/>
    <col min="1026" max="1026" width="6.85546875" style="98" customWidth="1"/>
    <col min="1027" max="1027" width="5" style="98" customWidth="1"/>
    <col min="1028" max="1268" width="9.140625" style="98"/>
    <col min="1269" max="1269" width="5.85546875" style="98" customWidth="1"/>
    <col min="1270" max="1270" width="6.85546875" style="98" customWidth="1"/>
    <col min="1271" max="1271" width="5" style="98" customWidth="1"/>
    <col min="1272" max="1272" width="5.85546875" style="98" customWidth="1"/>
    <col min="1273" max="1273" width="6.85546875" style="98" customWidth="1"/>
    <col min="1274" max="1274" width="5" style="98" customWidth="1"/>
    <col min="1275" max="1275" width="5.85546875" style="98" customWidth="1"/>
    <col min="1276" max="1276" width="6.85546875" style="98" customWidth="1"/>
    <col min="1277" max="1277" width="5" style="98" customWidth="1"/>
    <col min="1278" max="1278" width="5.85546875" style="98" customWidth="1"/>
    <col min="1279" max="1279" width="6.85546875" style="98" customWidth="1"/>
    <col min="1280" max="1280" width="5" style="98" customWidth="1"/>
    <col min="1281" max="1281" width="5.85546875" style="98" customWidth="1"/>
    <col min="1282" max="1282" width="6.85546875" style="98" customWidth="1"/>
    <col min="1283" max="1283" width="5" style="98" customWidth="1"/>
    <col min="1284" max="1524" width="9.140625" style="98"/>
    <col min="1525" max="1525" width="5.85546875" style="98" customWidth="1"/>
    <col min="1526" max="1526" width="6.85546875" style="98" customWidth="1"/>
    <col min="1527" max="1527" width="5" style="98" customWidth="1"/>
    <col min="1528" max="1528" width="5.85546875" style="98" customWidth="1"/>
    <col min="1529" max="1529" width="6.85546875" style="98" customWidth="1"/>
    <col min="1530" max="1530" width="5" style="98" customWidth="1"/>
    <col min="1531" max="1531" width="5.85546875" style="98" customWidth="1"/>
    <col min="1532" max="1532" width="6.85546875" style="98" customWidth="1"/>
    <col min="1533" max="1533" width="5" style="98" customWidth="1"/>
    <col min="1534" max="1534" width="5.85546875" style="98" customWidth="1"/>
    <col min="1535" max="1535" width="6.85546875" style="98" customWidth="1"/>
    <col min="1536" max="1536" width="5" style="98" customWidth="1"/>
    <col min="1537" max="1537" width="5.85546875" style="98" customWidth="1"/>
    <col min="1538" max="1538" width="6.85546875" style="98" customWidth="1"/>
    <col min="1539" max="1539" width="5" style="98" customWidth="1"/>
    <col min="1540" max="1780" width="9.140625" style="98"/>
    <col min="1781" max="1781" width="5.85546875" style="98" customWidth="1"/>
    <col min="1782" max="1782" width="6.85546875" style="98" customWidth="1"/>
    <col min="1783" max="1783" width="5" style="98" customWidth="1"/>
    <col min="1784" max="1784" width="5.85546875" style="98" customWidth="1"/>
    <col min="1785" max="1785" width="6.85546875" style="98" customWidth="1"/>
    <col min="1786" max="1786" width="5" style="98" customWidth="1"/>
    <col min="1787" max="1787" width="5.85546875" style="98" customWidth="1"/>
    <col min="1788" max="1788" width="6.85546875" style="98" customWidth="1"/>
    <col min="1789" max="1789" width="5" style="98" customWidth="1"/>
    <col min="1790" max="1790" width="5.85546875" style="98" customWidth="1"/>
    <col min="1791" max="1791" width="6.85546875" style="98" customWidth="1"/>
    <col min="1792" max="1792" width="5" style="98" customWidth="1"/>
    <col min="1793" max="1793" width="5.85546875" style="98" customWidth="1"/>
    <col min="1794" max="1794" width="6.85546875" style="98" customWidth="1"/>
    <col min="1795" max="1795" width="5" style="98" customWidth="1"/>
    <col min="1796" max="2036" width="9.140625" style="98"/>
    <col min="2037" max="2037" width="5.85546875" style="98" customWidth="1"/>
    <col min="2038" max="2038" width="6.85546875" style="98" customWidth="1"/>
    <col min="2039" max="2039" width="5" style="98" customWidth="1"/>
    <col min="2040" max="2040" width="5.85546875" style="98" customWidth="1"/>
    <col min="2041" max="2041" width="6.85546875" style="98" customWidth="1"/>
    <col min="2042" max="2042" width="5" style="98" customWidth="1"/>
    <col min="2043" max="2043" width="5.85546875" style="98" customWidth="1"/>
    <col min="2044" max="2044" width="6.85546875" style="98" customWidth="1"/>
    <col min="2045" max="2045" width="5" style="98" customWidth="1"/>
    <col min="2046" max="2046" width="5.85546875" style="98" customWidth="1"/>
    <col min="2047" max="2047" width="6.85546875" style="98" customWidth="1"/>
    <col min="2048" max="2048" width="5" style="98" customWidth="1"/>
    <col min="2049" max="2049" width="5.85546875" style="98" customWidth="1"/>
    <col min="2050" max="2050" width="6.85546875" style="98" customWidth="1"/>
    <col min="2051" max="2051" width="5" style="98" customWidth="1"/>
    <col min="2052" max="2292" width="9.140625" style="98"/>
    <col min="2293" max="2293" width="5.85546875" style="98" customWidth="1"/>
    <col min="2294" max="2294" width="6.85546875" style="98" customWidth="1"/>
    <col min="2295" max="2295" width="5" style="98" customWidth="1"/>
    <col min="2296" max="2296" width="5.85546875" style="98" customWidth="1"/>
    <col min="2297" max="2297" width="6.85546875" style="98" customWidth="1"/>
    <col min="2298" max="2298" width="5" style="98" customWidth="1"/>
    <col min="2299" max="2299" width="5.85546875" style="98" customWidth="1"/>
    <col min="2300" max="2300" width="6.85546875" style="98" customWidth="1"/>
    <col min="2301" max="2301" width="5" style="98" customWidth="1"/>
    <col min="2302" max="2302" width="5.85546875" style="98" customWidth="1"/>
    <col min="2303" max="2303" width="6.85546875" style="98" customWidth="1"/>
    <col min="2304" max="2304" width="5" style="98" customWidth="1"/>
    <col min="2305" max="2305" width="5.85546875" style="98" customWidth="1"/>
    <col min="2306" max="2306" width="6.85546875" style="98" customWidth="1"/>
    <col min="2307" max="2307" width="5" style="98" customWidth="1"/>
    <col min="2308" max="2548" width="9.140625" style="98"/>
    <col min="2549" max="2549" width="5.85546875" style="98" customWidth="1"/>
    <col min="2550" max="2550" width="6.85546875" style="98" customWidth="1"/>
    <col min="2551" max="2551" width="5" style="98" customWidth="1"/>
    <col min="2552" max="2552" width="5.85546875" style="98" customWidth="1"/>
    <col min="2553" max="2553" width="6.85546875" style="98" customWidth="1"/>
    <col min="2554" max="2554" width="5" style="98" customWidth="1"/>
    <col min="2555" max="2555" width="5.85546875" style="98" customWidth="1"/>
    <col min="2556" max="2556" width="6.85546875" style="98" customWidth="1"/>
    <col min="2557" max="2557" width="5" style="98" customWidth="1"/>
    <col min="2558" max="2558" width="5.85546875" style="98" customWidth="1"/>
    <col min="2559" max="2559" width="6.85546875" style="98" customWidth="1"/>
    <col min="2560" max="2560" width="5" style="98" customWidth="1"/>
    <col min="2561" max="2561" width="5.85546875" style="98" customWidth="1"/>
    <col min="2562" max="2562" width="6.85546875" style="98" customWidth="1"/>
    <col min="2563" max="2563" width="5" style="98" customWidth="1"/>
    <col min="2564" max="2804" width="9.140625" style="98"/>
    <col min="2805" max="2805" width="5.85546875" style="98" customWidth="1"/>
    <col min="2806" max="2806" width="6.85546875" style="98" customWidth="1"/>
    <col min="2807" max="2807" width="5" style="98" customWidth="1"/>
    <col min="2808" max="2808" width="5.85546875" style="98" customWidth="1"/>
    <col min="2809" max="2809" width="6.85546875" style="98" customWidth="1"/>
    <col min="2810" max="2810" width="5" style="98" customWidth="1"/>
    <col min="2811" max="2811" width="5.85546875" style="98" customWidth="1"/>
    <col min="2812" max="2812" width="6.85546875" style="98" customWidth="1"/>
    <col min="2813" max="2813" width="5" style="98" customWidth="1"/>
    <col min="2814" max="2814" width="5.85546875" style="98" customWidth="1"/>
    <col min="2815" max="2815" width="6.85546875" style="98" customWidth="1"/>
    <col min="2816" max="2816" width="5" style="98" customWidth="1"/>
    <col min="2817" max="2817" width="5.85546875" style="98" customWidth="1"/>
    <col min="2818" max="2818" width="6.85546875" style="98" customWidth="1"/>
    <col min="2819" max="2819" width="5" style="98" customWidth="1"/>
    <col min="2820" max="3060" width="9.140625" style="98"/>
    <col min="3061" max="3061" width="5.85546875" style="98" customWidth="1"/>
    <col min="3062" max="3062" width="6.85546875" style="98" customWidth="1"/>
    <col min="3063" max="3063" width="5" style="98" customWidth="1"/>
    <col min="3064" max="3064" width="5.85546875" style="98" customWidth="1"/>
    <col min="3065" max="3065" width="6.85546875" style="98" customWidth="1"/>
    <col min="3066" max="3066" width="5" style="98" customWidth="1"/>
    <col min="3067" max="3067" width="5.85546875" style="98" customWidth="1"/>
    <col min="3068" max="3068" width="6.85546875" style="98" customWidth="1"/>
    <col min="3069" max="3069" width="5" style="98" customWidth="1"/>
    <col min="3070" max="3070" width="5.85546875" style="98" customWidth="1"/>
    <col min="3071" max="3071" width="6.85546875" style="98" customWidth="1"/>
    <col min="3072" max="3072" width="5" style="98" customWidth="1"/>
    <col min="3073" max="3073" width="5.85546875" style="98" customWidth="1"/>
    <col min="3074" max="3074" width="6.85546875" style="98" customWidth="1"/>
    <col min="3075" max="3075" width="5" style="98" customWidth="1"/>
    <col min="3076" max="3316" width="9.140625" style="98"/>
    <col min="3317" max="3317" width="5.85546875" style="98" customWidth="1"/>
    <col min="3318" max="3318" width="6.85546875" style="98" customWidth="1"/>
    <col min="3319" max="3319" width="5" style="98" customWidth="1"/>
    <col min="3320" max="3320" width="5.85546875" style="98" customWidth="1"/>
    <col min="3321" max="3321" width="6.85546875" style="98" customWidth="1"/>
    <col min="3322" max="3322" width="5" style="98" customWidth="1"/>
    <col min="3323" max="3323" width="5.85546875" style="98" customWidth="1"/>
    <col min="3324" max="3324" width="6.85546875" style="98" customWidth="1"/>
    <col min="3325" max="3325" width="5" style="98" customWidth="1"/>
    <col min="3326" max="3326" width="5.85546875" style="98" customWidth="1"/>
    <col min="3327" max="3327" width="6.85546875" style="98" customWidth="1"/>
    <col min="3328" max="3328" width="5" style="98" customWidth="1"/>
    <col min="3329" max="3329" width="5.85546875" style="98" customWidth="1"/>
    <col min="3330" max="3330" width="6.85546875" style="98" customWidth="1"/>
    <col min="3331" max="3331" width="5" style="98" customWidth="1"/>
    <col min="3332" max="3572" width="9.140625" style="98"/>
    <col min="3573" max="3573" width="5.85546875" style="98" customWidth="1"/>
    <col min="3574" max="3574" width="6.85546875" style="98" customWidth="1"/>
    <col min="3575" max="3575" width="5" style="98" customWidth="1"/>
    <col min="3576" max="3576" width="5.85546875" style="98" customWidth="1"/>
    <col min="3577" max="3577" width="6.85546875" style="98" customWidth="1"/>
    <col min="3578" max="3578" width="5" style="98" customWidth="1"/>
    <col min="3579" max="3579" width="5.85546875" style="98" customWidth="1"/>
    <col min="3580" max="3580" width="6.85546875" style="98" customWidth="1"/>
    <col min="3581" max="3581" width="5" style="98" customWidth="1"/>
    <col min="3582" max="3582" width="5.85546875" style="98" customWidth="1"/>
    <col min="3583" max="3583" width="6.85546875" style="98" customWidth="1"/>
    <col min="3584" max="3584" width="5" style="98" customWidth="1"/>
    <col min="3585" max="3585" width="5.85546875" style="98" customWidth="1"/>
    <col min="3586" max="3586" width="6.85546875" style="98" customWidth="1"/>
    <col min="3587" max="3587" width="5" style="98" customWidth="1"/>
    <col min="3588" max="3828" width="9.140625" style="98"/>
    <col min="3829" max="3829" width="5.85546875" style="98" customWidth="1"/>
    <col min="3830" max="3830" width="6.85546875" style="98" customWidth="1"/>
    <col min="3831" max="3831" width="5" style="98" customWidth="1"/>
    <col min="3832" max="3832" width="5.85546875" style="98" customWidth="1"/>
    <col min="3833" max="3833" width="6.85546875" style="98" customWidth="1"/>
    <col min="3834" max="3834" width="5" style="98" customWidth="1"/>
    <col min="3835" max="3835" width="5.85546875" style="98" customWidth="1"/>
    <col min="3836" max="3836" width="6.85546875" style="98" customWidth="1"/>
    <col min="3837" max="3837" width="5" style="98" customWidth="1"/>
    <col min="3838" max="3838" width="5.85546875" style="98" customWidth="1"/>
    <col min="3839" max="3839" width="6.85546875" style="98" customWidth="1"/>
    <col min="3840" max="3840" width="5" style="98" customWidth="1"/>
    <col min="3841" max="3841" width="5.85546875" style="98" customWidth="1"/>
    <col min="3842" max="3842" width="6.85546875" style="98" customWidth="1"/>
    <col min="3843" max="3843" width="5" style="98" customWidth="1"/>
    <col min="3844" max="4084" width="9.140625" style="98"/>
    <col min="4085" max="4085" width="5.85546875" style="98" customWidth="1"/>
    <col min="4086" max="4086" width="6.85546875" style="98" customWidth="1"/>
    <col min="4087" max="4087" width="5" style="98" customWidth="1"/>
    <col min="4088" max="4088" width="5.85546875" style="98" customWidth="1"/>
    <col min="4089" max="4089" width="6.85546875" style="98" customWidth="1"/>
    <col min="4090" max="4090" width="5" style="98" customWidth="1"/>
    <col min="4091" max="4091" width="5.85546875" style="98" customWidth="1"/>
    <col min="4092" max="4092" width="6.85546875" style="98" customWidth="1"/>
    <col min="4093" max="4093" width="5" style="98" customWidth="1"/>
    <col min="4094" max="4094" width="5.85546875" style="98" customWidth="1"/>
    <col min="4095" max="4095" width="6.85546875" style="98" customWidth="1"/>
    <col min="4096" max="4096" width="5" style="98" customWidth="1"/>
    <col min="4097" max="4097" width="5.85546875" style="98" customWidth="1"/>
    <col min="4098" max="4098" width="6.85546875" style="98" customWidth="1"/>
    <col min="4099" max="4099" width="5" style="98" customWidth="1"/>
    <col min="4100" max="4340" width="9.140625" style="98"/>
    <col min="4341" max="4341" width="5.85546875" style="98" customWidth="1"/>
    <col min="4342" max="4342" width="6.85546875" style="98" customWidth="1"/>
    <col min="4343" max="4343" width="5" style="98" customWidth="1"/>
    <col min="4344" max="4344" width="5.85546875" style="98" customWidth="1"/>
    <col min="4345" max="4345" width="6.85546875" style="98" customWidth="1"/>
    <col min="4346" max="4346" width="5" style="98" customWidth="1"/>
    <col min="4347" max="4347" width="5.85546875" style="98" customWidth="1"/>
    <col min="4348" max="4348" width="6.85546875" style="98" customWidth="1"/>
    <col min="4349" max="4349" width="5" style="98" customWidth="1"/>
    <col min="4350" max="4350" width="5.85546875" style="98" customWidth="1"/>
    <col min="4351" max="4351" width="6.85546875" style="98" customWidth="1"/>
    <col min="4352" max="4352" width="5" style="98" customWidth="1"/>
    <col min="4353" max="4353" width="5.85546875" style="98" customWidth="1"/>
    <col min="4354" max="4354" width="6.85546875" style="98" customWidth="1"/>
    <col min="4355" max="4355" width="5" style="98" customWidth="1"/>
    <col min="4356" max="4596" width="9.140625" style="98"/>
    <col min="4597" max="4597" width="5.85546875" style="98" customWidth="1"/>
    <col min="4598" max="4598" width="6.85546875" style="98" customWidth="1"/>
    <col min="4599" max="4599" width="5" style="98" customWidth="1"/>
    <col min="4600" max="4600" width="5.85546875" style="98" customWidth="1"/>
    <col min="4601" max="4601" width="6.85546875" style="98" customWidth="1"/>
    <col min="4602" max="4602" width="5" style="98" customWidth="1"/>
    <col min="4603" max="4603" width="5.85546875" style="98" customWidth="1"/>
    <col min="4604" max="4604" width="6.85546875" style="98" customWidth="1"/>
    <col min="4605" max="4605" width="5" style="98" customWidth="1"/>
    <col min="4606" max="4606" width="5.85546875" style="98" customWidth="1"/>
    <col min="4607" max="4607" width="6.85546875" style="98" customWidth="1"/>
    <col min="4608" max="4608" width="5" style="98" customWidth="1"/>
    <col min="4609" max="4609" width="5.85546875" style="98" customWidth="1"/>
    <col min="4610" max="4610" width="6.85546875" style="98" customWidth="1"/>
    <col min="4611" max="4611" width="5" style="98" customWidth="1"/>
    <col min="4612" max="4852" width="9.140625" style="98"/>
    <col min="4853" max="4853" width="5.85546875" style="98" customWidth="1"/>
    <col min="4854" max="4854" width="6.85546875" style="98" customWidth="1"/>
    <col min="4855" max="4855" width="5" style="98" customWidth="1"/>
    <col min="4856" max="4856" width="5.85546875" style="98" customWidth="1"/>
    <col min="4857" max="4857" width="6.85546875" style="98" customWidth="1"/>
    <col min="4858" max="4858" width="5" style="98" customWidth="1"/>
    <col min="4859" max="4859" width="5.85546875" style="98" customWidth="1"/>
    <col min="4860" max="4860" width="6.85546875" style="98" customWidth="1"/>
    <col min="4861" max="4861" width="5" style="98" customWidth="1"/>
    <col min="4862" max="4862" width="5.85546875" style="98" customWidth="1"/>
    <col min="4863" max="4863" width="6.85546875" style="98" customWidth="1"/>
    <col min="4864" max="4864" width="5" style="98" customWidth="1"/>
    <col min="4865" max="4865" width="5.85546875" style="98" customWidth="1"/>
    <col min="4866" max="4866" width="6.85546875" style="98" customWidth="1"/>
    <col min="4867" max="4867" width="5" style="98" customWidth="1"/>
    <col min="4868" max="5108" width="9.140625" style="98"/>
    <col min="5109" max="5109" width="5.85546875" style="98" customWidth="1"/>
    <col min="5110" max="5110" width="6.85546875" style="98" customWidth="1"/>
    <col min="5111" max="5111" width="5" style="98" customWidth="1"/>
    <col min="5112" max="5112" width="5.85546875" style="98" customWidth="1"/>
    <col min="5113" max="5113" width="6.85546875" style="98" customWidth="1"/>
    <col min="5114" max="5114" width="5" style="98" customWidth="1"/>
    <col min="5115" max="5115" width="5.85546875" style="98" customWidth="1"/>
    <col min="5116" max="5116" width="6.85546875" style="98" customWidth="1"/>
    <col min="5117" max="5117" width="5" style="98" customWidth="1"/>
    <col min="5118" max="5118" width="5.85546875" style="98" customWidth="1"/>
    <col min="5119" max="5119" width="6.85546875" style="98" customWidth="1"/>
    <col min="5120" max="5120" width="5" style="98" customWidth="1"/>
    <col min="5121" max="5121" width="5.85546875" style="98" customWidth="1"/>
    <col min="5122" max="5122" width="6.85546875" style="98" customWidth="1"/>
    <col min="5123" max="5123" width="5" style="98" customWidth="1"/>
    <col min="5124" max="5364" width="9.140625" style="98"/>
    <col min="5365" max="5365" width="5.85546875" style="98" customWidth="1"/>
    <col min="5366" max="5366" width="6.85546875" style="98" customWidth="1"/>
    <col min="5367" max="5367" width="5" style="98" customWidth="1"/>
    <col min="5368" max="5368" width="5.85546875" style="98" customWidth="1"/>
    <col min="5369" max="5369" width="6.85546875" style="98" customWidth="1"/>
    <col min="5370" max="5370" width="5" style="98" customWidth="1"/>
    <col min="5371" max="5371" width="5.85546875" style="98" customWidth="1"/>
    <col min="5372" max="5372" width="6.85546875" style="98" customWidth="1"/>
    <col min="5373" max="5373" width="5" style="98" customWidth="1"/>
    <col min="5374" max="5374" width="5.85546875" style="98" customWidth="1"/>
    <col min="5375" max="5375" width="6.85546875" style="98" customWidth="1"/>
    <col min="5376" max="5376" width="5" style="98" customWidth="1"/>
    <col min="5377" max="5377" width="5.85546875" style="98" customWidth="1"/>
    <col min="5378" max="5378" width="6.85546875" style="98" customWidth="1"/>
    <col min="5379" max="5379" width="5" style="98" customWidth="1"/>
    <col min="5380" max="5620" width="9.140625" style="98"/>
    <col min="5621" max="5621" width="5.85546875" style="98" customWidth="1"/>
    <col min="5622" max="5622" width="6.85546875" style="98" customWidth="1"/>
    <col min="5623" max="5623" width="5" style="98" customWidth="1"/>
    <col min="5624" max="5624" width="5.85546875" style="98" customWidth="1"/>
    <col min="5625" max="5625" width="6.85546875" style="98" customWidth="1"/>
    <col min="5626" max="5626" width="5" style="98" customWidth="1"/>
    <col min="5627" max="5627" width="5.85546875" style="98" customWidth="1"/>
    <col min="5628" max="5628" width="6.85546875" style="98" customWidth="1"/>
    <col min="5629" max="5629" width="5" style="98" customWidth="1"/>
    <col min="5630" max="5630" width="5.85546875" style="98" customWidth="1"/>
    <col min="5631" max="5631" width="6.85546875" style="98" customWidth="1"/>
    <col min="5632" max="5632" width="5" style="98" customWidth="1"/>
    <col min="5633" max="5633" width="5.85546875" style="98" customWidth="1"/>
    <col min="5634" max="5634" width="6.85546875" style="98" customWidth="1"/>
    <col min="5635" max="5635" width="5" style="98" customWidth="1"/>
    <col min="5636" max="5876" width="9.140625" style="98"/>
    <col min="5877" max="5877" width="5.85546875" style="98" customWidth="1"/>
    <col min="5878" max="5878" width="6.85546875" style="98" customWidth="1"/>
    <col min="5879" max="5879" width="5" style="98" customWidth="1"/>
    <col min="5880" max="5880" width="5.85546875" style="98" customWidth="1"/>
    <col min="5881" max="5881" width="6.85546875" style="98" customWidth="1"/>
    <col min="5882" max="5882" width="5" style="98" customWidth="1"/>
    <col min="5883" max="5883" width="5.85546875" style="98" customWidth="1"/>
    <col min="5884" max="5884" width="6.85546875" style="98" customWidth="1"/>
    <col min="5885" max="5885" width="5" style="98" customWidth="1"/>
    <col min="5886" max="5886" width="5.85546875" style="98" customWidth="1"/>
    <col min="5887" max="5887" width="6.85546875" style="98" customWidth="1"/>
    <col min="5888" max="5888" width="5" style="98" customWidth="1"/>
    <col min="5889" max="5889" width="5.85546875" style="98" customWidth="1"/>
    <col min="5890" max="5890" width="6.85546875" style="98" customWidth="1"/>
    <col min="5891" max="5891" width="5" style="98" customWidth="1"/>
    <col min="5892" max="6132" width="9.140625" style="98"/>
    <col min="6133" max="6133" width="5.85546875" style="98" customWidth="1"/>
    <col min="6134" max="6134" width="6.85546875" style="98" customWidth="1"/>
    <col min="6135" max="6135" width="5" style="98" customWidth="1"/>
    <col min="6136" max="6136" width="5.85546875" style="98" customWidth="1"/>
    <col min="6137" max="6137" width="6.85546875" style="98" customWidth="1"/>
    <col min="6138" max="6138" width="5" style="98" customWidth="1"/>
    <col min="6139" max="6139" width="5.85546875" style="98" customWidth="1"/>
    <col min="6140" max="6140" width="6.85546875" style="98" customWidth="1"/>
    <col min="6141" max="6141" width="5" style="98" customWidth="1"/>
    <col min="6142" max="6142" width="5.85546875" style="98" customWidth="1"/>
    <col min="6143" max="6143" width="6.85546875" style="98" customWidth="1"/>
    <col min="6144" max="6144" width="5" style="98" customWidth="1"/>
    <col min="6145" max="6145" width="5.85546875" style="98" customWidth="1"/>
    <col min="6146" max="6146" width="6.85546875" style="98" customWidth="1"/>
    <col min="6147" max="6147" width="5" style="98" customWidth="1"/>
    <col min="6148" max="6388" width="9.140625" style="98"/>
    <col min="6389" max="6389" width="5.85546875" style="98" customWidth="1"/>
    <col min="6390" max="6390" width="6.85546875" style="98" customWidth="1"/>
    <col min="6391" max="6391" width="5" style="98" customWidth="1"/>
    <col min="6392" max="6392" width="5.85546875" style="98" customWidth="1"/>
    <col min="6393" max="6393" width="6.85546875" style="98" customWidth="1"/>
    <col min="6394" max="6394" width="5" style="98" customWidth="1"/>
    <col min="6395" max="6395" width="5.85546875" style="98" customWidth="1"/>
    <col min="6396" max="6396" width="6.85546875" style="98" customWidth="1"/>
    <col min="6397" max="6397" width="5" style="98" customWidth="1"/>
    <col min="6398" max="6398" width="5.85546875" style="98" customWidth="1"/>
    <col min="6399" max="6399" width="6.85546875" style="98" customWidth="1"/>
    <col min="6400" max="6400" width="5" style="98" customWidth="1"/>
    <col min="6401" max="6401" width="5.85546875" style="98" customWidth="1"/>
    <col min="6402" max="6402" width="6.85546875" style="98" customWidth="1"/>
    <col min="6403" max="6403" width="5" style="98" customWidth="1"/>
    <col min="6404" max="6644" width="9.140625" style="98"/>
    <col min="6645" max="6645" width="5.85546875" style="98" customWidth="1"/>
    <col min="6646" max="6646" width="6.85546875" style="98" customWidth="1"/>
    <col min="6647" max="6647" width="5" style="98" customWidth="1"/>
    <col min="6648" max="6648" width="5.85546875" style="98" customWidth="1"/>
    <col min="6649" max="6649" width="6.85546875" style="98" customWidth="1"/>
    <col min="6650" max="6650" width="5" style="98" customWidth="1"/>
    <col min="6651" max="6651" width="5.85546875" style="98" customWidth="1"/>
    <col min="6652" max="6652" width="6.85546875" style="98" customWidth="1"/>
    <col min="6653" max="6653" width="5" style="98" customWidth="1"/>
    <col min="6654" max="6654" width="5.85546875" style="98" customWidth="1"/>
    <col min="6655" max="6655" width="6.85546875" style="98" customWidth="1"/>
    <col min="6656" max="6656" width="5" style="98" customWidth="1"/>
    <col min="6657" max="6657" width="5.85546875" style="98" customWidth="1"/>
    <col min="6658" max="6658" width="6.85546875" style="98" customWidth="1"/>
    <col min="6659" max="6659" width="5" style="98" customWidth="1"/>
    <col min="6660" max="6900" width="9.140625" style="98"/>
    <col min="6901" max="6901" width="5.85546875" style="98" customWidth="1"/>
    <col min="6902" max="6902" width="6.85546875" style="98" customWidth="1"/>
    <col min="6903" max="6903" width="5" style="98" customWidth="1"/>
    <col min="6904" max="6904" width="5.85546875" style="98" customWidth="1"/>
    <col min="6905" max="6905" width="6.85546875" style="98" customWidth="1"/>
    <col min="6906" max="6906" width="5" style="98" customWidth="1"/>
    <col min="6907" max="6907" width="5.85546875" style="98" customWidth="1"/>
    <col min="6908" max="6908" width="6.85546875" style="98" customWidth="1"/>
    <col min="6909" max="6909" width="5" style="98" customWidth="1"/>
    <col min="6910" max="6910" width="5.85546875" style="98" customWidth="1"/>
    <col min="6911" max="6911" width="6.85546875" style="98" customWidth="1"/>
    <col min="6912" max="6912" width="5" style="98" customWidth="1"/>
    <col min="6913" max="6913" width="5.85546875" style="98" customWidth="1"/>
    <col min="6914" max="6914" width="6.85546875" style="98" customWidth="1"/>
    <col min="6915" max="6915" width="5" style="98" customWidth="1"/>
    <col min="6916" max="7156" width="9.140625" style="98"/>
    <col min="7157" max="7157" width="5.85546875" style="98" customWidth="1"/>
    <col min="7158" max="7158" width="6.85546875" style="98" customWidth="1"/>
    <col min="7159" max="7159" width="5" style="98" customWidth="1"/>
    <col min="7160" max="7160" width="5.85546875" style="98" customWidth="1"/>
    <col min="7161" max="7161" width="6.85546875" style="98" customWidth="1"/>
    <col min="7162" max="7162" width="5" style="98" customWidth="1"/>
    <col min="7163" max="7163" width="5.85546875" style="98" customWidth="1"/>
    <col min="7164" max="7164" width="6.85546875" style="98" customWidth="1"/>
    <col min="7165" max="7165" width="5" style="98" customWidth="1"/>
    <col min="7166" max="7166" width="5.85546875" style="98" customWidth="1"/>
    <col min="7167" max="7167" width="6.85546875" style="98" customWidth="1"/>
    <col min="7168" max="7168" width="5" style="98" customWidth="1"/>
    <col min="7169" max="7169" width="5.85546875" style="98" customWidth="1"/>
    <col min="7170" max="7170" width="6.85546875" style="98" customWidth="1"/>
    <col min="7171" max="7171" width="5" style="98" customWidth="1"/>
    <col min="7172" max="7412" width="9.140625" style="98"/>
    <col min="7413" max="7413" width="5.85546875" style="98" customWidth="1"/>
    <col min="7414" max="7414" width="6.85546875" style="98" customWidth="1"/>
    <col min="7415" max="7415" width="5" style="98" customWidth="1"/>
    <col min="7416" max="7416" width="5.85546875" style="98" customWidth="1"/>
    <col min="7417" max="7417" width="6.85546875" style="98" customWidth="1"/>
    <col min="7418" max="7418" width="5" style="98" customWidth="1"/>
    <col min="7419" max="7419" width="5.85546875" style="98" customWidth="1"/>
    <col min="7420" max="7420" width="6.85546875" style="98" customWidth="1"/>
    <col min="7421" max="7421" width="5" style="98" customWidth="1"/>
    <col min="7422" max="7422" width="5.85546875" style="98" customWidth="1"/>
    <col min="7423" max="7423" width="6.85546875" style="98" customWidth="1"/>
    <col min="7424" max="7424" width="5" style="98" customWidth="1"/>
    <col min="7425" max="7425" width="5.85546875" style="98" customWidth="1"/>
    <col min="7426" max="7426" width="6.85546875" style="98" customWidth="1"/>
    <col min="7427" max="7427" width="5" style="98" customWidth="1"/>
    <col min="7428" max="7668" width="9.140625" style="98"/>
    <col min="7669" max="7669" width="5.85546875" style="98" customWidth="1"/>
    <col min="7670" max="7670" width="6.85546875" style="98" customWidth="1"/>
    <col min="7671" max="7671" width="5" style="98" customWidth="1"/>
    <col min="7672" max="7672" width="5.85546875" style="98" customWidth="1"/>
    <col min="7673" max="7673" width="6.85546875" style="98" customWidth="1"/>
    <col min="7674" max="7674" width="5" style="98" customWidth="1"/>
    <col min="7675" max="7675" width="5.85546875" style="98" customWidth="1"/>
    <col min="7676" max="7676" width="6.85546875" style="98" customWidth="1"/>
    <col min="7677" max="7677" width="5" style="98" customWidth="1"/>
    <col min="7678" max="7678" width="5.85546875" style="98" customWidth="1"/>
    <col min="7679" max="7679" width="6.85546875" style="98" customWidth="1"/>
    <col min="7680" max="7680" width="5" style="98" customWidth="1"/>
    <col min="7681" max="7681" width="5.85546875" style="98" customWidth="1"/>
    <col min="7682" max="7682" width="6.85546875" style="98" customWidth="1"/>
    <col min="7683" max="7683" width="5" style="98" customWidth="1"/>
    <col min="7684" max="7924" width="9.140625" style="98"/>
    <col min="7925" max="7925" width="5.85546875" style="98" customWidth="1"/>
    <col min="7926" max="7926" width="6.85546875" style="98" customWidth="1"/>
    <col min="7927" max="7927" width="5" style="98" customWidth="1"/>
    <col min="7928" max="7928" width="5.85546875" style="98" customWidth="1"/>
    <col min="7929" max="7929" width="6.85546875" style="98" customWidth="1"/>
    <col min="7930" max="7930" width="5" style="98" customWidth="1"/>
    <col min="7931" max="7931" width="5.85546875" style="98" customWidth="1"/>
    <col min="7932" max="7932" width="6.85546875" style="98" customWidth="1"/>
    <col min="7933" max="7933" width="5" style="98" customWidth="1"/>
    <col min="7934" max="7934" width="5.85546875" style="98" customWidth="1"/>
    <col min="7935" max="7935" width="6.85546875" style="98" customWidth="1"/>
    <col min="7936" max="7936" width="5" style="98" customWidth="1"/>
    <col min="7937" max="7937" width="5.85546875" style="98" customWidth="1"/>
    <col min="7938" max="7938" width="6.85546875" style="98" customWidth="1"/>
    <col min="7939" max="7939" width="5" style="98" customWidth="1"/>
    <col min="7940" max="8180" width="9.140625" style="98"/>
    <col min="8181" max="8181" width="5.85546875" style="98" customWidth="1"/>
    <col min="8182" max="8182" width="6.85546875" style="98" customWidth="1"/>
    <col min="8183" max="8183" width="5" style="98" customWidth="1"/>
    <col min="8184" max="8184" width="5.85546875" style="98" customWidth="1"/>
    <col min="8185" max="8185" width="6.85546875" style="98" customWidth="1"/>
    <col min="8186" max="8186" width="5" style="98" customWidth="1"/>
    <col min="8187" max="8187" width="5.85546875" style="98" customWidth="1"/>
    <col min="8188" max="8188" width="6.85546875" style="98" customWidth="1"/>
    <col min="8189" max="8189" width="5" style="98" customWidth="1"/>
    <col min="8190" max="8190" width="5.85546875" style="98" customWidth="1"/>
    <col min="8191" max="8191" width="6.85546875" style="98" customWidth="1"/>
    <col min="8192" max="8192" width="5" style="98" customWidth="1"/>
    <col min="8193" max="8193" width="5.85546875" style="98" customWidth="1"/>
    <col min="8194" max="8194" width="6.85546875" style="98" customWidth="1"/>
    <col min="8195" max="8195" width="5" style="98" customWidth="1"/>
    <col min="8196" max="8436" width="9.140625" style="98"/>
    <col min="8437" max="8437" width="5.85546875" style="98" customWidth="1"/>
    <col min="8438" max="8438" width="6.85546875" style="98" customWidth="1"/>
    <col min="8439" max="8439" width="5" style="98" customWidth="1"/>
    <col min="8440" max="8440" width="5.85546875" style="98" customWidth="1"/>
    <col min="8441" max="8441" width="6.85546875" style="98" customWidth="1"/>
    <col min="8442" max="8442" width="5" style="98" customWidth="1"/>
    <col min="8443" max="8443" width="5.85546875" style="98" customWidth="1"/>
    <col min="8444" max="8444" width="6.85546875" style="98" customWidth="1"/>
    <col min="8445" max="8445" width="5" style="98" customWidth="1"/>
    <col min="8446" max="8446" width="5.85546875" style="98" customWidth="1"/>
    <col min="8447" max="8447" width="6.85546875" style="98" customWidth="1"/>
    <col min="8448" max="8448" width="5" style="98" customWidth="1"/>
    <col min="8449" max="8449" width="5.85546875" style="98" customWidth="1"/>
    <col min="8450" max="8450" width="6.85546875" style="98" customWidth="1"/>
    <col min="8451" max="8451" width="5" style="98" customWidth="1"/>
    <col min="8452" max="8692" width="9.140625" style="98"/>
    <col min="8693" max="8693" width="5.85546875" style="98" customWidth="1"/>
    <col min="8694" max="8694" width="6.85546875" style="98" customWidth="1"/>
    <col min="8695" max="8695" width="5" style="98" customWidth="1"/>
    <col min="8696" max="8696" width="5.85546875" style="98" customWidth="1"/>
    <col min="8697" max="8697" width="6.85546875" style="98" customWidth="1"/>
    <col min="8698" max="8698" width="5" style="98" customWidth="1"/>
    <col min="8699" max="8699" width="5.85546875" style="98" customWidth="1"/>
    <col min="8700" max="8700" width="6.85546875" style="98" customWidth="1"/>
    <col min="8701" max="8701" width="5" style="98" customWidth="1"/>
    <col min="8702" max="8702" width="5.85546875" style="98" customWidth="1"/>
    <col min="8703" max="8703" width="6.85546875" style="98" customWidth="1"/>
    <col min="8704" max="8704" width="5" style="98" customWidth="1"/>
    <col min="8705" max="8705" width="5.85546875" style="98" customWidth="1"/>
    <col min="8706" max="8706" width="6.85546875" style="98" customWidth="1"/>
    <col min="8707" max="8707" width="5" style="98" customWidth="1"/>
    <col min="8708" max="8948" width="9.140625" style="98"/>
    <col min="8949" max="8949" width="5.85546875" style="98" customWidth="1"/>
    <col min="8950" max="8950" width="6.85546875" style="98" customWidth="1"/>
    <col min="8951" max="8951" width="5" style="98" customWidth="1"/>
    <col min="8952" max="8952" width="5.85546875" style="98" customWidth="1"/>
    <col min="8953" max="8953" width="6.85546875" style="98" customWidth="1"/>
    <col min="8954" max="8954" width="5" style="98" customWidth="1"/>
    <col min="8955" max="8955" width="5.85546875" style="98" customWidth="1"/>
    <col min="8956" max="8956" width="6.85546875" style="98" customWidth="1"/>
    <col min="8957" max="8957" width="5" style="98" customWidth="1"/>
    <col min="8958" max="8958" width="5.85546875" style="98" customWidth="1"/>
    <col min="8959" max="8959" width="6.85546875" style="98" customWidth="1"/>
    <col min="8960" max="8960" width="5" style="98" customWidth="1"/>
    <col min="8961" max="8961" width="5.85546875" style="98" customWidth="1"/>
    <col min="8962" max="8962" width="6.85546875" style="98" customWidth="1"/>
    <col min="8963" max="8963" width="5" style="98" customWidth="1"/>
    <col min="8964" max="9204" width="9.140625" style="98"/>
    <col min="9205" max="9205" width="5.85546875" style="98" customWidth="1"/>
    <col min="9206" max="9206" width="6.85546875" style="98" customWidth="1"/>
    <col min="9207" max="9207" width="5" style="98" customWidth="1"/>
    <col min="9208" max="9208" width="5.85546875" style="98" customWidth="1"/>
    <col min="9209" max="9209" width="6.85546875" style="98" customWidth="1"/>
    <col min="9210" max="9210" width="5" style="98" customWidth="1"/>
    <col min="9211" max="9211" width="5.85546875" style="98" customWidth="1"/>
    <col min="9212" max="9212" width="6.85546875" style="98" customWidth="1"/>
    <col min="9213" max="9213" width="5" style="98" customWidth="1"/>
    <col min="9214" max="9214" width="5.85546875" style="98" customWidth="1"/>
    <col min="9215" max="9215" width="6.85546875" style="98" customWidth="1"/>
    <col min="9216" max="9216" width="5" style="98" customWidth="1"/>
    <col min="9217" max="9217" width="5.85546875" style="98" customWidth="1"/>
    <col min="9218" max="9218" width="6.85546875" style="98" customWidth="1"/>
    <col min="9219" max="9219" width="5" style="98" customWidth="1"/>
    <col min="9220" max="9460" width="9.140625" style="98"/>
    <col min="9461" max="9461" width="5.85546875" style="98" customWidth="1"/>
    <col min="9462" max="9462" width="6.85546875" style="98" customWidth="1"/>
    <col min="9463" max="9463" width="5" style="98" customWidth="1"/>
    <col min="9464" max="9464" width="5.85546875" style="98" customWidth="1"/>
    <col min="9465" max="9465" width="6.85546875" style="98" customWidth="1"/>
    <col min="9466" max="9466" width="5" style="98" customWidth="1"/>
    <col min="9467" max="9467" width="5.85546875" style="98" customWidth="1"/>
    <col min="9468" max="9468" width="6.85546875" style="98" customWidth="1"/>
    <col min="9469" max="9469" width="5" style="98" customWidth="1"/>
    <col min="9470" max="9470" width="5.85546875" style="98" customWidth="1"/>
    <col min="9471" max="9471" width="6.85546875" style="98" customWidth="1"/>
    <col min="9472" max="9472" width="5" style="98" customWidth="1"/>
    <col min="9473" max="9473" width="5.85546875" style="98" customWidth="1"/>
    <col min="9474" max="9474" width="6.85546875" style="98" customWidth="1"/>
    <col min="9475" max="9475" width="5" style="98" customWidth="1"/>
    <col min="9476" max="9716" width="9.140625" style="98"/>
    <col min="9717" max="9717" width="5.85546875" style="98" customWidth="1"/>
    <col min="9718" max="9718" width="6.85546875" style="98" customWidth="1"/>
    <col min="9719" max="9719" width="5" style="98" customWidth="1"/>
    <col min="9720" max="9720" width="5.85546875" style="98" customWidth="1"/>
    <col min="9721" max="9721" width="6.85546875" style="98" customWidth="1"/>
    <col min="9722" max="9722" width="5" style="98" customWidth="1"/>
    <col min="9723" max="9723" width="5.85546875" style="98" customWidth="1"/>
    <col min="9724" max="9724" width="6.85546875" style="98" customWidth="1"/>
    <col min="9725" max="9725" width="5" style="98" customWidth="1"/>
    <col min="9726" max="9726" width="5.85546875" style="98" customWidth="1"/>
    <col min="9727" max="9727" width="6.85546875" style="98" customWidth="1"/>
    <col min="9728" max="9728" width="5" style="98" customWidth="1"/>
    <col min="9729" max="9729" width="5.85546875" style="98" customWidth="1"/>
    <col min="9730" max="9730" width="6.85546875" style="98" customWidth="1"/>
    <col min="9731" max="9731" width="5" style="98" customWidth="1"/>
    <col min="9732" max="9972" width="9.140625" style="98"/>
    <col min="9973" max="9973" width="5.85546875" style="98" customWidth="1"/>
    <col min="9974" max="9974" width="6.85546875" style="98" customWidth="1"/>
    <col min="9975" max="9975" width="5" style="98" customWidth="1"/>
    <col min="9976" max="9976" width="5.85546875" style="98" customWidth="1"/>
    <col min="9977" max="9977" width="6.85546875" style="98" customWidth="1"/>
    <col min="9978" max="9978" width="5" style="98" customWidth="1"/>
    <col min="9979" max="9979" width="5.85546875" style="98" customWidth="1"/>
    <col min="9980" max="9980" width="6.85546875" style="98" customWidth="1"/>
    <col min="9981" max="9981" width="5" style="98" customWidth="1"/>
    <col min="9982" max="9982" width="5.85546875" style="98" customWidth="1"/>
    <col min="9983" max="9983" width="6.85546875" style="98" customWidth="1"/>
    <col min="9984" max="9984" width="5" style="98" customWidth="1"/>
    <col min="9985" max="9985" width="5.85546875" style="98" customWidth="1"/>
    <col min="9986" max="9986" width="6.85546875" style="98" customWidth="1"/>
    <col min="9987" max="9987" width="5" style="98" customWidth="1"/>
    <col min="9988" max="10228" width="9.140625" style="98"/>
    <col min="10229" max="10229" width="5.85546875" style="98" customWidth="1"/>
    <col min="10230" max="10230" width="6.85546875" style="98" customWidth="1"/>
    <col min="10231" max="10231" width="5" style="98" customWidth="1"/>
    <col min="10232" max="10232" width="5.85546875" style="98" customWidth="1"/>
    <col min="10233" max="10233" width="6.85546875" style="98" customWidth="1"/>
    <col min="10234" max="10234" width="5" style="98" customWidth="1"/>
    <col min="10235" max="10235" width="5.85546875" style="98" customWidth="1"/>
    <col min="10236" max="10236" width="6.85546875" style="98" customWidth="1"/>
    <col min="10237" max="10237" width="5" style="98" customWidth="1"/>
    <col min="10238" max="10238" width="5.85546875" style="98" customWidth="1"/>
    <col min="10239" max="10239" width="6.85546875" style="98" customWidth="1"/>
    <col min="10240" max="10240" width="5" style="98" customWidth="1"/>
    <col min="10241" max="10241" width="5.85546875" style="98" customWidth="1"/>
    <col min="10242" max="10242" width="6.85546875" style="98" customWidth="1"/>
    <col min="10243" max="10243" width="5" style="98" customWidth="1"/>
    <col min="10244" max="10484" width="9.140625" style="98"/>
    <col min="10485" max="10485" width="5.85546875" style="98" customWidth="1"/>
    <col min="10486" max="10486" width="6.85546875" style="98" customWidth="1"/>
    <col min="10487" max="10487" width="5" style="98" customWidth="1"/>
    <col min="10488" max="10488" width="5.85546875" style="98" customWidth="1"/>
    <col min="10489" max="10489" width="6.85546875" style="98" customWidth="1"/>
    <col min="10490" max="10490" width="5" style="98" customWidth="1"/>
    <col min="10491" max="10491" width="5.85546875" style="98" customWidth="1"/>
    <col min="10492" max="10492" width="6.85546875" style="98" customWidth="1"/>
    <col min="10493" max="10493" width="5" style="98" customWidth="1"/>
    <col min="10494" max="10494" width="5.85546875" style="98" customWidth="1"/>
    <col min="10495" max="10495" width="6.85546875" style="98" customWidth="1"/>
    <col min="10496" max="10496" width="5" style="98" customWidth="1"/>
    <col min="10497" max="10497" width="5.85546875" style="98" customWidth="1"/>
    <col min="10498" max="10498" width="6.85546875" style="98" customWidth="1"/>
    <col min="10499" max="10499" width="5" style="98" customWidth="1"/>
    <col min="10500" max="10740" width="9.140625" style="98"/>
    <col min="10741" max="10741" width="5.85546875" style="98" customWidth="1"/>
    <col min="10742" max="10742" width="6.85546875" style="98" customWidth="1"/>
    <col min="10743" max="10743" width="5" style="98" customWidth="1"/>
    <col min="10744" max="10744" width="5.85546875" style="98" customWidth="1"/>
    <col min="10745" max="10745" width="6.85546875" style="98" customWidth="1"/>
    <col min="10746" max="10746" width="5" style="98" customWidth="1"/>
    <col min="10747" max="10747" width="5.85546875" style="98" customWidth="1"/>
    <col min="10748" max="10748" width="6.85546875" style="98" customWidth="1"/>
    <col min="10749" max="10749" width="5" style="98" customWidth="1"/>
    <col min="10750" max="10750" width="5.85546875" style="98" customWidth="1"/>
    <col min="10751" max="10751" width="6.85546875" style="98" customWidth="1"/>
    <col min="10752" max="10752" width="5" style="98" customWidth="1"/>
    <col min="10753" max="10753" width="5.85546875" style="98" customWidth="1"/>
    <col min="10754" max="10754" width="6.85546875" style="98" customWidth="1"/>
    <col min="10755" max="10755" width="5" style="98" customWidth="1"/>
    <col min="10756" max="10996" width="9.140625" style="98"/>
    <col min="10997" max="10997" width="5.85546875" style="98" customWidth="1"/>
    <col min="10998" max="10998" width="6.85546875" style="98" customWidth="1"/>
    <col min="10999" max="10999" width="5" style="98" customWidth="1"/>
    <col min="11000" max="11000" width="5.85546875" style="98" customWidth="1"/>
    <col min="11001" max="11001" width="6.85546875" style="98" customWidth="1"/>
    <col min="11002" max="11002" width="5" style="98" customWidth="1"/>
    <col min="11003" max="11003" width="5.85546875" style="98" customWidth="1"/>
    <col min="11004" max="11004" width="6.85546875" style="98" customWidth="1"/>
    <col min="11005" max="11005" width="5" style="98" customWidth="1"/>
    <col min="11006" max="11006" width="5.85546875" style="98" customWidth="1"/>
    <col min="11007" max="11007" width="6.85546875" style="98" customWidth="1"/>
    <col min="11008" max="11008" width="5" style="98" customWidth="1"/>
    <col min="11009" max="11009" width="5.85546875" style="98" customWidth="1"/>
    <col min="11010" max="11010" width="6.85546875" style="98" customWidth="1"/>
    <col min="11011" max="11011" width="5" style="98" customWidth="1"/>
    <col min="11012" max="11252" width="9.140625" style="98"/>
    <col min="11253" max="11253" width="5.85546875" style="98" customWidth="1"/>
    <col min="11254" max="11254" width="6.85546875" style="98" customWidth="1"/>
    <col min="11255" max="11255" width="5" style="98" customWidth="1"/>
    <col min="11256" max="11256" width="5.85546875" style="98" customWidth="1"/>
    <col min="11257" max="11257" width="6.85546875" style="98" customWidth="1"/>
    <col min="11258" max="11258" width="5" style="98" customWidth="1"/>
    <col min="11259" max="11259" width="5.85546875" style="98" customWidth="1"/>
    <col min="11260" max="11260" width="6.85546875" style="98" customWidth="1"/>
    <col min="11261" max="11261" width="5" style="98" customWidth="1"/>
    <col min="11262" max="11262" width="5.85546875" style="98" customWidth="1"/>
    <col min="11263" max="11263" width="6.85546875" style="98" customWidth="1"/>
    <col min="11264" max="11264" width="5" style="98" customWidth="1"/>
    <col min="11265" max="11265" width="5.85546875" style="98" customWidth="1"/>
    <col min="11266" max="11266" width="6.85546875" style="98" customWidth="1"/>
    <col min="11267" max="11267" width="5" style="98" customWidth="1"/>
    <col min="11268" max="11508" width="9.140625" style="98"/>
    <col min="11509" max="11509" width="5.85546875" style="98" customWidth="1"/>
    <col min="11510" max="11510" width="6.85546875" style="98" customWidth="1"/>
    <col min="11511" max="11511" width="5" style="98" customWidth="1"/>
    <col min="11512" max="11512" width="5.85546875" style="98" customWidth="1"/>
    <col min="11513" max="11513" width="6.85546875" style="98" customWidth="1"/>
    <col min="11514" max="11514" width="5" style="98" customWidth="1"/>
    <col min="11515" max="11515" width="5.85546875" style="98" customWidth="1"/>
    <col min="11516" max="11516" width="6.85546875" style="98" customWidth="1"/>
    <col min="11517" max="11517" width="5" style="98" customWidth="1"/>
    <col min="11518" max="11518" width="5.85546875" style="98" customWidth="1"/>
    <col min="11519" max="11519" width="6.85546875" style="98" customWidth="1"/>
    <col min="11520" max="11520" width="5" style="98" customWidth="1"/>
    <col min="11521" max="11521" width="5.85546875" style="98" customWidth="1"/>
    <col min="11522" max="11522" width="6.85546875" style="98" customWidth="1"/>
    <col min="11523" max="11523" width="5" style="98" customWidth="1"/>
    <col min="11524" max="11764" width="9.140625" style="98"/>
    <col min="11765" max="11765" width="5.85546875" style="98" customWidth="1"/>
    <col min="11766" max="11766" width="6.85546875" style="98" customWidth="1"/>
    <col min="11767" max="11767" width="5" style="98" customWidth="1"/>
    <col min="11768" max="11768" width="5.85546875" style="98" customWidth="1"/>
    <col min="11769" max="11769" width="6.85546875" style="98" customWidth="1"/>
    <col min="11770" max="11770" width="5" style="98" customWidth="1"/>
    <col min="11771" max="11771" width="5.85546875" style="98" customWidth="1"/>
    <col min="11772" max="11772" width="6.85546875" style="98" customWidth="1"/>
    <col min="11773" max="11773" width="5" style="98" customWidth="1"/>
    <col min="11774" max="11774" width="5.85546875" style="98" customWidth="1"/>
    <col min="11775" max="11775" width="6.85546875" style="98" customWidth="1"/>
    <col min="11776" max="11776" width="5" style="98" customWidth="1"/>
    <col min="11777" max="11777" width="5.85546875" style="98" customWidth="1"/>
    <col min="11778" max="11778" width="6.85546875" style="98" customWidth="1"/>
    <col min="11779" max="11779" width="5" style="98" customWidth="1"/>
    <col min="11780" max="12020" width="9.140625" style="98"/>
    <col min="12021" max="12021" width="5.85546875" style="98" customWidth="1"/>
    <col min="12022" max="12022" width="6.85546875" style="98" customWidth="1"/>
    <col min="12023" max="12023" width="5" style="98" customWidth="1"/>
    <col min="12024" max="12024" width="5.85546875" style="98" customWidth="1"/>
    <col min="12025" max="12025" width="6.85546875" style="98" customWidth="1"/>
    <col min="12026" max="12026" width="5" style="98" customWidth="1"/>
    <col min="12027" max="12027" width="5.85546875" style="98" customWidth="1"/>
    <col min="12028" max="12028" width="6.85546875" style="98" customWidth="1"/>
    <col min="12029" max="12029" width="5" style="98" customWidth="1"/>
    <col min="12030" max="12030" width="5.85546875" style="98" customWidth="1"/>
    <col min="12031" max="12031" width="6.85546875" style="98" customWidth="1"/>
    <col min="12032" max="12032" width="5" style="98" customWidth="1"/>
    <col min="12033" max="12033" width="5.85546875" style="98" customWidth="1"/>
    <col min="12034" max="12034" width="6.85546875" style="98" customWidth="1"/>
    <col min="12035" max="12035" width="5" style="98" customWidth="1"/>
    <col min="12036" max="12276" width="9.140625" style="98"/>
    <col min="12277" max="12277" width="5.85546875" style="98" customWidth="1"/>
    <col min="12278" max="12278" width="6.85546875" style="98" customWidth="1"/>
    <col min="12279" max="12279" width="5" style="98" customWidth="1"/>
    <col min="12280" max="12280" width="5.85546875" style="98" customWidth="1"/>
    <col min="12281" max="12281" width="6.85546875" style="98" customWidth="1"/>
    <col min="12282" max="12282" width="5" style="98" customWidth="1"/>
    <col min="12283" max="12283" width="5.85546875" style="98" customWidth="1"/>
    <col min="12284" max="12284" width="6.85546875" style="98" customWidth="1"/>
    <col min="12285" max="12285" width="5" style="98" customWidth="1"/>
    <col min="12286" max="12286" width="5.85546875" style="98" customWidth="1"/>
    <col min="12287" max="12287" width="6.85546875" style="98" customWidth="1"/>
    <col min="12288" max="12288" width="5" style="98" customWidth="1"/>
    <col min="12289" max="12289" width="5.85546875" style="98" customWidth="1"/>
    <col min="12290" max="12290" width="6.85546875" style="98" customWidth="1"/>
    <col min="12291" max="12291" width="5" style="98" customWidth="1"/>
    <col min="12292" max="12532" width="9.140625" style="98"/>
    <col min="12533" max="12533" width="5.85546875" style="98" customWidth="1"/>
    <col min="12534" max="12534" width="6.85546875" style="98" customWidth="1"/>
    <col min="12535" max="12535" width="5" style="98" customWidth="1"/>
    <col min="12536" max="12536" width="5.85546875" style="98" customWidth="1"/>
    <col min="12537" max="12537" width="6.85546875" style="98" customWidth="1"/>
    <col min="12538" max="12538" width="5" style="98" customWidth="1"/>
    <col min="12539" max="12539" width="5.85546875" style="98" customWidth="1"/>
    <col min="12540" max="12540" width="6.85546875" style="98" customWidth="1"/>
    <col min="12541" max="12541" width="5" style="98" customWidth="1"/>
    <col min="12542" max="12542" width="5.85546875" style="98" customWidth="1"/>
    <col min="12543" max="12543" width="6.85546875" style="98" customWidth="1"/>
    <col min="12544" max="12544" width="5" style="98" customWidth="1"/>
    <col min="12545" max="12545" width="5.85546875" style="98" customWidth="1"/>
    <col min="12546" max="12546" width="6.85546875" style="98" customWidth="1"/>
    <col min="12547" max="12547" width="5" style="98" customWidth="1"/>
    <col min="12548" max="12788" width="9.140625" style="98"/>
    <col min="12789" max="12789" width="5.85546875" style="98" customWidth="1"/>
    <col min="12790" max="12790" width="6.85546875" style="98" customWidth="1"/>
    <col min="12791" max="12791" width="5" style="98" customWidth="1"/>
    <col min="12792" max="12792" width="5.85546875" style="98" customWidth="1"/>
    <col min="12793" max="12793" width="6.85546875" style="98" customWidth="1"/>
    <col min="12794" max="12794" width="5" style="98" customWidth="1"/>
    <col min="12795" max="12795" width="5.85546875" style="98" customWidth="1"/>
    <col min="12796" max="12796" width="6.85546875" style="98" customWidth="1"/>
    <col min="12797" max="12797" width="5" style="98" customWidth="1"/>
    <col min="12798" max="12798" width="5.85546875" style="98" customWidth="1"/>
    <col min="12799" max="12799" width="6.85546875" style="98" customWidth="1"/>
    <col min="12800" max="12800" width="5" style="98" customWidth="1"/>
    <col min="12801" max="12801" width="5.85546875" style="98" customWidth="1"/>
    <col min="12802" max="12802" width="6.85546875" style="98" customWidth="1"/>
    <col min="12803" max="12803" width="5" style="98" customWidth="1"/>
    <col min="12804" max="13044" width="9.140625" style="98"/>
    <col min="13045" max="13045" width="5.85546875" style="98" customWidth="1"/>
    <col min="13046" max="13046" width="6.85546875" style="98" customWidth="1"/>
    <col min="13047" max="13047" width="5" style="98" customWidth="1"/>
    <col min="13048" max="13048" width="5.85546875" style="98" customWidth="1"/>
    <col min="13049" max="13049" width="6.85546875" style="98" customWidth="1"/>
    <col min="13050" max="13050" width="5" style="98" customWidth="1"/>
    <col min="13051" max="13051" width="5.85546875" style="98" customWidth="1"/>
    <col min="13052" max="13052" width="6.85546875" style="98" customWidth="1"/>
    <col min="13053" max="13053" width="5" style="98" customWidth="1"/>
    <col min="13054" max="13054" width="5.85546875" style="98" customWidth="1"/>
    <col min="13055" max="13055" width="6.85546875" style="98" customWidth="1"/>
    <col min="13056" max="13056" width="5" style="98" customWidth="1"/>
    <col min="13057" max="13057" width="5.85546875" style="98" customWidth="1"/>
    <col min="13058" max="13058" width="6.85546875" style="98" customWidth="1"/>
    <col min="13059" max="13059" width="5" style="98" customWidth="1"/>
    <col min="13060" max="13300" width="9.140625" style="98"/>
    <col min="13301" max="13301" width="5.85546875" style="98" customWidth="1"/>
    <col min="13302" max="13302" width="6.85546875" style="98" customWidth="1"/>
    <col min="13303" max="13303" width="5" style="98" customWidth="1"/>
    <col min="13304" max="13304" width="5.85546875" style="98" customWidth="1"/>
    <col min="13305" max="13305" width="6.85546875" style="98" customWidth="1"/>
    <col min="13306" max="13306" width="5" style="98" customWidth="1"/>
    <col min="13307" max="13307" width="5.85546875" style="98" customWidth="1"/>
    <col min="13308" max="13308" width="6.85546875" style="98" customWidth="1"/>
    <col min="13309" max="13309" width="5" style="98" customWidth="1"/>
    <col min="13310" max="13310" width="5.85546875" style="98" customWidth="1"/>
    <col min="13311" max="13311" width="6.85546875" style="98" customWidth="1"/>
    <col min="13312" max="13312" width="5" style="98" customWidth="1"/>
    <col min="13313" max="13313" width="5.85546875" style="98" customWidth="1"/>
    <col min="13314" max="13314" width="6.85546875" style="98" customWidth="1"/>
    <col min="13315" max="13315" width="5" style="98" customWidth="1"/>
    <col min="13316" max="13556" width="9.140625" style="98"/>
    <col min="13557" max="13557" width="5.85546875" style="98" customWidth="1"/>
    <col min="13558" max="13558" width="6.85546875" style="98" customWidth="1"/>
    <col min="13559" max="13559" width="5" style="98" customWidth="1"/>
    <col min="13560" max="13560" width="5.85546875" style="98" customWidth="1"/>
    <col min="13561" max="13561" width="6.85546875" style="98" customWidth="1"/>
    <col min="13562" max="13562" width="5" style="98" customWidth="1"/>
    <col min="13563" max="13563" width="5.85546875" style="98" customWidth="1"/>
    <col min="13564" max="13564" width="6.85546875" style="98" customWidth="1"/>
    <col min="13565" max="13565" width="5" style="98" customWidth="1"/>
    <col min="13566" max="13566" width="5.85546875" style="98" customWidth="1"/>
    <col min="13567" max="13567" width="6.85546875" style="98" customWidth="1"/>
    <col min="13568" max="13568" width="5" style="98" customWidth="1"/>
    <col min="13569" max="13569" width="5.85546875" style="98" customWidth="1"/>
    <col min="13570" max="13570" width="6.85546875" style="98" customWidth="1"/>
    <col min="13571" max="13571" width="5" style="98" customWidth="1"/>
    <col min="13572" max="13812" width="9.140625" style="98"/>
    <col min="13813" max="13813" width="5.85546875" style="98" customWidth="1"/>
    <col min="13814" max="13814" width="6.85546875" style="98" customWidth="1"/>
    <col min="13815" max="13815" width="5" style="98" customWidth="1"/>
    <col min="13816" max="13816" width="5.85546875" style="98" customWidth="1"/>
    <col min="13817" max="13817" width="6.85546875" style="98" customWidth="1"/>
    <col min="13818" max="13818" width="5" style="98" customWidth="1"/>
    <col min="13819" max="13819" width="5.85546875" style="98" customWidth="1"/>
    <col min="13820" max="13820" width="6.85546875" style="98" customWidth="1"/>
    <col min="13821" max="13821" width="5" style="98" customWidth="1"/>
    <col min="13822" max="13822" width="5.85546875" style="98" customWidth="1"/>
    <col min="13823" max="13823" width="6.85546875" style="98" customWidth="1"/>
    <col min="13824" max="13824" width="5" style="98" customWidth="1"/>
    <col min="13825" max="13825" width="5.85546875" style="98" customWidth="1"/>
    <col min="13826" max="13826" width="6.85546875" style="98" customWidth="1"/>
    <col min="13827" max="13827" width="5" style="98" customWidth="1"/>
    <col min="13828" max="14068" width="9.140625" style="98"/>
    <col min="14069" max="14069" width="5.85546875" style="98" customWidth="1"/>
    <col min="14070" max="14070" width="6.85546875" style="98" customWidth="1"/>
    <col min="14071" max="14071" width="5" style="98" customWidth="1"/>
    <col min="14072" max="14072" width="5.85546875" style="98" customWidth="1"/>
    <col min="14073" max="14073" width="6.85546875" style="98" customWidth="1"/>
    <col min="14074" max="14074" width="5" style="98" customWidth="1"/>
    <col min="14075" max="14075" width="5.85546875" style="98" customWidth="1"/>
    <col min="14076" max="14076" width="6.85546875" style="98" customWidth="1"/>
    <col min="14077" max="14077" width="5" style="98" customWidth="1"/>
    <col min="14078" max="14078" width="5.85546875" style="98" customWidth="1"/>
    <col min="14079" max="14079" width="6.85546875" style="98" customWidth="1"/>
    <col min="14080" max="14080" width="5" style="98" customWidth="1"/>
    <col min="14081" max="14081" width="5.85546875" style="98" customWidth="1"/>
    <col min="14082" max="14082" width="6.85546875" style="98" customWidth="1"/>
    <col min="14083" max="14083" width="5" style="98" customWidth="1"/>
    <col min="14084" max="14324" width="9.140625" style="98"/>
    <col min="14325" max="14325" width="5.85546875" style="98" customWidth="1"/>
    <col min="14326" max="14326" width="6.85546875" style="98" customWidth="1"/>
    <col min="14327" max="14327" width="5" style="98" customWidth="1"/>
    <col min="14328" max="14328" width="5.85546875" style="98" customWidth="1"/>
    <col min="14329" max="14329" width="6.85546875" style="98" customWidth="1"/>
    <col min="14330" max="14330" width="5" style="98" customWidth="1"/>
    <col min="14331" max="14331" width="5.85546875" style="98" customWidth="1"/>
    <col min="14332" max="14332" width="6.85546875" style="98" customWidth="1"/>
    <col min="14333" max="14333" width="5" style="98" customWidth="1"/>
    <col min="14334" max="14334" width="5.85546875" style="98" customWidth="1"/>
    <col min="14335" max="14335" width="6.85546875" style="98" customWidth="1"/>
    <col min="14336" max="14336" width="5" style="98" customWidth="1"/>
    <col min="14337" max="14337" width="5.85546875" style="98" customWidth="1"/>
    <col min="14338" max="14338" width="6.85546875" style="98" customWidth="1"/>
    <col min="14339" max="14339" width="5" style="98" customWidth="1"/>
    <col min="14340" max="14580" width="9.140625" style="98"/>
    <col min="14581" max="14581" width="5.85546875" style="98" customWidth="1"/>
    <col min="14582" max="14582" width="6.85546875" style="98" customWidth="1"/>
    <col min="14583" max="14583" width="5" style="98" customWidth="1"/>
    <col min="14584" max="14584" width="5.85546875" style="98" customWidth="1"/>
    <col min="14585" max="14585" width="6.85546875" style="98" customWidth="1"/>
    <col min="14586" max="14586" width="5" style="98" customWidth="1"/>
    <col min="14587" max="14587" width="5.85546875" style="98" customWidth="1"/>
    <col min="14588" max="14588" width="6.85546875" style="98" customWidth="1"/>
    <col min="14589" max="14589" width="5" style="98" customWidth="1"/>
    <col min="14590" max="14590" width="5.85546875" style="98" customWidth="1"/>
    <col min="14591" max="14591" width="6.85546875" style="98" customWidth="1"/>
    <col min="14592" max="14592" width="5" style="98" customWidth="1"/>
    <col min="14593" max="14593" width="5.85546875" style="98" customWidth="1"/>
    <col min="14594" max="14594" width="6.85546875" style="98" customWidth="1"/>
    <col min="14595" max="14595" width="5" style="98" customWidth="1"/>
    <col min="14596" max="14836" width="9.140625" style="98"/>
    <col min="14837" max="14837" width="5.85546875" style="98" customWidth="1"/>
    <col min="14838" max="14838" width="6.85546875" style="98" customWidth="1"/>
    <col min="14839" max="14839" width="5" style="98" customWidth="1"/>
    <col min="14840" max="14840" width="5.85546875" style="98" customWidth="1"/>
    <col min="14841" max="14841" width="6.85546875" style="98" customWidth="1"/>
    <col min="14842" max="14842" width="5" style="98" customWidth="1"/>
    <col min="14843" max="14843" width="5.85546875" style="98" customWidth="1"/>
    <col min="14844" max="14844" width="6.85546875" style="98" customWidth="1"/>
    <col min="14845" max="14845" width="5" style="98" customWidth="1"/>
    <col min="14846" max="14846" width="5.85546875" style="98" customWidth="1"/>
    <col min="14847" max="14847" width="6.85546875" style="98" customWidth="1"/>
    <col min="14848" max="14848" width="5" style="98" customWidth="1"/>
    <col min="14849" max="14849" width="5.85546875" style="98" customWidth="1"/>
    <col min="14850" max="14850" width="6.85546875" style="98" customWidth="1"/>
    <col min="14851" max="14851" width="5" style="98" customWidth="1"/>
    <col min="14852" max="15092" width="9.140625" style="98"/>
    <col min="15093" max="15093" width="5.85546875" style="98" customWidth="1"/>
    <col min="15094" max="15094" width="6.85546875" style="98" customWidth="1"/>
    <col min="15095" max="15095" width="5" style="98" customWidth="1"/>
    <col min="15096" max="15096" width="5.85546875" style="98" customWidth="1"/>
    <col min="15097" max="15097" width="6.85546875" style="98" customWidth="1"/>
    <col min="15098" max="15098" width="5" style="98" customWidth="1"/>
    <col min="15099" max="15099" width="5.85546875" style="98" customWidth="1"/>
    <col min="15100" max="15100" width="6.85546875" style="98" customWidth="1"/>
    <col min="15101" max="15101" width="5" style="98" customWidth="1"/>
    <col min="15102" max="15102" width="5.85546875" style="98" customWidth="1"/>
    <col min="15103" max="15103" width="6.85546875" style="98" customWidth="1"/>
    <col min="15104" max="15104" width="5" style="98" customWidth="1"/>
    <col min="15105" max="15105" width="5.85546875" style="98" customWidth="1"/>
    <col min="15106" max="15106" width="6.85546875" style="98" customWidth="1"/>
    <col min="15107" max="15107" width="5" style="98" customWidth="1"/>
    <col min="15108" max="15348" width="9.140625" style="98"/>
    <col min="15349" max="15349" width="5.85546875" style="98" customWidth="1"/>
    <col min="15350" max="15350" width="6.85546875" style="98" customWidth="1"/>
    <col min="15351" max="15351" width="5" style="98" customWidth="1"/>
    <col min="15352" max="15352" width="5.85546875" style="98" customWidth="1"/>
    <col min="15353" max="15353" width="6.85546875" style="98" customWidth="1"/>
    <col min="15354" max="15354" width="5" style="98" customWidth="1"/>
    <col min="15355" max="15355" width="5.85546875" style="98" customWidth="1"/>
    <col min="15356" max="15356" width="6.85546875" style="98" customWidth="1"/>
    <col min="15357" max="15357" width="5" style="98" customWidth="1"/>
    <col min="15358" max="15358" width="5.85546875" style="98" customWidth="1"/>
    <col min="15359" max="15359" width="6.85546875" style="98" customWidth="1"/>
    <col min="15360" max="15360" width="5" style="98" customWidth="1"/>
    <col min="15361" max="15361" width="5.85546875" style="98" customWidth="1"/>
    <col min="15362" max="15362" width="6.85546875" style="98" customWidth="1"/>
    <col min="15363" max="15363" width="5" style="98" customWidth="1"/>
    <col min="15364" max="15604" width="9.140625" style="98"/>
    <col min="15605" max="15605" width="5.85546875" style="98" customWidth="1"/>
    <col min="15606" max="15606" width="6.85546875" style="98" customWidth="1"/>
    <col min="15607" max="15607" width="5" style="98" customWidth="1"/>
    <col min="15608" max="15608" width="5.85546875" style="98" customWidth="1"/>
    <col min="15609" max="15609" width="6.85546875" style="98" customWidth="1"/>
    <col min="15610" max="15610" width="5" style="98" customWidth="1"/>
    <col min="15611" max="15611" width="5.85546875" style="98" customWidth="1"/>
    <col min="15612" max="15612" width="6.85546875" style="98" customWidth="1"/>
    <col min="15613" max="15613" width="5" style="98" customWidth="1"/>
    <col min="15614" max="15614" width="5.85546875" style="98" customWidth="1"/>
    <col min="15615" max="15615" width="6.85546875" style="98" customWidth="1"/>
    <col min="15616" max="15616" width="5" style="98" customWidth="1"/>
    <col min="15617" max="15617" width="5.85546875" style="98" customWidth="1"/>
    <col min="15618" max="15618" width="6.85546875" style="98" customWidth="1"/>
    <col min="15619" max="15619" width="5" style="98" customWidth="1"/>
    <col min="15620" max="15860" width="9.140625" style="98"/>
    <col min="15861" max="15861" width="5.85546875" style="98" customWidth="1"/>
    <col min="15862" max="15862" width="6.85546875" style="98" customWidth="1"/>
    <col min="15863" max="15863" width="5" style="98" customWidth="1"/>
    <col min="15864" max="15864" width="5.85546875" style="98" customWidth="1"/>
    <col min="15865" max="15865" width="6.85546875" style="98" customWidth="1"/>
    <col min="15866" max="15866" width="5" style="98" customWidth="1"/>
    <col min="15867" max="15867" width="5.85546875" style="98" customWidth="1"/>
    <col min="15868" max="15868" width="6.85546875" style="98" customWidth="1"/>
    <col min="15869" max="15869" width="5" style="98" customWidth="1"/>
    <col min="15870" max="15870" width="5.85546875" style="98" customWidth="1"/>
    <col min="15871" max="15871" width="6.85546875" style="98" customWidth="1"/>
    <col min="15872" max="15872" width="5" style="98" customWidth="1"/>
    <col min="15873" max="15873" width="5.85546875" style="98" customWidth="1"/>
    <col min="15874" max="15874" width="6.85546875" style="98" customWidth="1"/>
    <col min="15875" max="15875" width="5" style="98" customWidth="1"/>
    <col min="15876" max="16116" width="9.140625" style="98"/>
    <col min="16117" max="16117" width="5.85546875" style="98" customWidth="1"/>
    <col min="16118" max="16118" width="6.85546875" style="98" customWidth="1"/>
    <col min="16119" max="16119" width="5" style="98" customWidth="1"/>
    <col min="16120" max="16120" width="5.85546875" style="98" customWidth="1"/>
    <col min="16121" max="16121" width="6.85546875" style="98" customWidth="1"/>
    <col min="16122" max="16122" width="5" style="98" customWidth="1"/>
    <col min="16123" max="16123" width="5.85546875" style="98" customWidth="1"/>
    <col min="16124" max="16124" width="6.85546875" style="98" customWidth="1"/>
    <col min="16125" max="16125" width="5" style="98" customWidth="1"/>
    <col min="16126" max="16126" width="5.85546875" style="98" customWidth="1"/>
    <col min="16127" max="16127" width="6.85546875" style="98" customWidth="1"/>
    <col min="16128" max="16128" width="5" style="98" customWidth="1"/>
    <col min="16129" max="16129" width="5.85546875" style="98" customWidth="1"/>
    <col min="16130" max="16130" width="6.85546875" style="98" customWidth="1"/>
    <col min="16131" max="16131" width="5" style="98" customWidth="1"/>
    <col min="16132" max="16375" width="9.140625" style="98"/>
    <col min="16376" max="16379" width="9.140625" style="98" customWidth="1"/>
    <col min="16380" max="16383" width="9.140625" style="98"/>
    <col min="16384" max="16384" width="9.140625" style="98" customWidth="1"/>
  </cols>
  <sheetData>
    <row r="1" spans="1:12" x14ac:dyDescent="0.15">
      <c r="A1" s="236" t="s">
        <v>418</v>
      </c>
      <c r="B1" s="98"/>
      <c r="C1" s="236">
        <f>'[2]Table B-116 to B-129 (LTE TIS)'!C237+1</f>
        <v>130</v>
      </c>
    </row>
    <row r="2" spans="1:12" ht="9" customHeight="1" x14ac:dyDescent="0.15">
      <c r="A2" s="520" t="s">
        <v>342</v>
      </c>
      <c r="B2" s="521"/>
      <c r="C2" s="521"/>
      <c r="D2" s="521"/>
      <c r="E2" s="521"/>
      <c r="F2" s="521"/>
      <c r="G2" s="521"/>
      <c r="H2" s="521"/>
      <c r="I2" s="521"/>
      <c r="J2" s="521"/>
      <c r="K2" s="522"/>
    </row>
    <row r="3" spans="1:12" ht="9" customHeight="1" x14ac:dyDescent="0.15">
      <c r="A3" s="520" t="s">
        <v>393</v>
      </c>
      <c r="B3" s="521"/>
      <c r="C3" s="521"/>
      <c r="D3" s="521"/>
      <c r="E3" s="521"/>
      <c r="F3" s="521"/>
      <c r="G3" s="521"/>
      <c r="H3" s="521"/>
      <c r="I3" s="521"/>
      <c r="J3" s="521"/>
      <c r="K3" s="522"/>
    </row>
    <row r="4" spans="1:12" s="97" customFormat="1" ht="105.75" x14ac:dyDescent="0.25">
      <c r="A4" s="266" t="s">
        <v>152</v>
      </c>
      <c r="B4" s="267" t="s">
        <v>56</v>
      </c>
      <c r="C4" s="266" t="s">
        <v>118</v>
      </c>
      <c r="D4" s="266" t="s">
        <v>119</v>
      </c>
      <c r="E4" s="268" t="s">
        <v>120</v>
      </c>
      <c r="F4" s="267" t="s">
        <v>153</v>
      </c>
      <c r="G4" s="269" t="s">
        <v>1409</v>
      </c>
      <c r="H4" s="268" t="s">
        <v>1408</v>
      </c>
      <c r="I4" s="269" t="s">
        <v>154</v>
      </c>
      <c r="J4" s="269" t="s">
        <v>341</v>
      </c>
      <c r="K4" s="269" t="s">
        <v>26</v>
      </c>
    </row>
    <row r="5" spans="1:12" x14ac:dyDescent="0.15">
      <c r="A5" s="507" t="s">
        <v>170</v>
      </c>
      <c r="B5" s="510" t="s">
        <v>18</v>
      </c>
      <c r="C5" s="192">
        <v>18650</v>
      </c>
      <c r="D5" s="243">
        <v>900</v>
      </c>
      <c r="E5" s="243" t="s">
        <v>43</v>
      </c>
      <c r="F5" s="243">
        <v>1851.58</v>
      </c>
      <c r="G5" s="243"/>
      <c r="H5" s="248"/>
      <c r="I5" s="243"/>
      <c r="J5" s="507" t="s">
        <v>27</v>
      </c>
      <c r="K5" s="104"/>
      <c r="L5" s="97"/>
    </row>
    <row r="6" spans="1:12" x14ac:dyDescent="0.15">
      <c r="A6" s="514"/>
      <c r="B6" s="510"/>
      <c r="C6" s="192">
        <v>18900</v>
      </c>
      <c r="D6" s="243">
        <v>1150</v>
      </c>
      <c r="E6" s="243" t="s">
        <v>53</v>
      </c>
      <c r="F6" s="243">
        <v>1880</v>
      </c>
      <c r="G6" s="243"/>
      <c r="H6" s="248"/>
      <c r="I6" s="243"/>
      <c r="J6" s="508" t="s">
        <v>27</v>
      </c>
      <c r="K6" s="104"/>
      <c r="L6" s="97"/>
    </row>
    <row r="7" spans="1:12" x14ac:dyDescent="0.15">
      <c r="A7" s="514"/>
      <c r="B7" s="510"/>
      <c r="C7" s="192">
        <v>19150</v>
      </c>
      <c r="D7" s="243">
        <v>650</v>
      </c>
      <c r="E7" s="243" t="s">
        <v>44</v>
      </c>
      <c r="F7" s="243">
        <v>1908.42</v>
      </c>
      <c r="G7" s="243"/>
      <c r="H7" s="248"/>
      <c r="I7" s="243"/>
      <c r="J7" s="509" t="s">
        <v>27</v>
      </c>
      <c r="K7" s="104"/>
      <c r="L7" s="97"/>
    </row>
    <row r="8" spans="1:12" s="97" customFormat="1" x14ac:dyDescent="0.25">
      <c r="A8" s="514"/>
      <c r="B8" s="510" t="s">
        <v>54</v>
      </c>
      <c r="C8" s="192">
        <v>18650</v>
      </c>
      <c r="D8" s="243">
        <v>900</v>
      </c>
      <c r="E8" s="243" t="s">
        <v>43</v>
      </c>
      <c r="F8" s="243">
        <v>1851.58</v>
      </c>
      <c r="G8" s="243"/>
      <c r="H8" s="248"/>
      <c r="I8" s="243"/>
      <c r="J8" s="507" t="s">
        <v>27</v>
      </c>
      <c r="K8" s="104"/>
    </row>
    <row r="9" spans="1:12" x14ac:dyDescent="0.15">
      <c r="A9" s="514"/>
      <c r="B9" s="510"/>
      <c r="C9" s="192">
        <v>18900</v>
      </c>
      <c r="D9" s="243">
        <v>1150</v>
      </c>
      <c r="E9" s="243" t="s">
        <v>53</v>
      </c>
      <c r="F9" s="243">
        <v>1880</v>
      </c>
      <c r="G9" s="243"/>
      <c r="H9" s="248"/>
      <c r="I9" s="243"/>
      <c r="J9" s="508" t="s">
        <v>27</v>
      </c>
      <c r="K9" s="104"/>
      <c r="L9" s="97"/>
    </row>
    <row r="10" spans="1:12" x14ac:dyDescent="0.15">
      <c r="A10" s="514"/>
      <c r="B10" s="510"/>
      <c r="C10" s="192">
        <v>19150</v>
      </c>
      <c r="D10" s="243">
        <v>650</v>
      </c>
      <c r="E10" s="243" t="s">
        <v>44</v>
      </c>
      <c r="F10" s="243">
        <v>1908.42</v>
      </c>
      <c r="G10" s="243"/>
      <c r="H10" s="248"/>
      <c r="I10" s="243"/>
      <c r="J10" s="508" t="s">
        <v>27</v>
      </c>
      <c r="K10" s="104"/>
      <c r="L10" s="97"/>
    </row>
    <row r="11" spans="1:12" s="97" customFormat="1" x14ac:dyDescent="0.25">
      <c r="A11" s="514"/>
      <c r="B11" s="510" t="s">
        <v>9</v>
      </c>
      <c r="C11" s="192">
        <v>18650</v>
      </c>
      <c r="D11" s="243">
        <v>900</v>
      </c>
      <c r="E11" s="243" t="s">
        <v>43</v>
      </c>
      <c r="F11" s="243">
        <v>1851.58</v>
      </c>
      <c r="G11" s="243"/>
      <c r="H11" s="248"/>
      <c r="I11" s="243"/>
      <c r="J11" s="514"/>
      <c r="K11" s="104"/>
    </row>
    <row r="12" spans="1:12" x14ac:dyDescent="0.15">
      <c r="A12" s="514"/>
      <c r="B12" s="510"/>
      <c r="C12" s="192">
        <v>18900</v>
      </c>
      <c r="D12" s="243">
        <v>1150</v>
      </c>
      <c r="E12" s="243" t="s">
        <v>53</v>
      </c>
      <c r="F12" s="243">
        <v>1880</v>
      </c>
      <c r="G12" s="243"/>
      <c r="H12" s="248"/>
      <c r="I12" s="243"/>
      <c r="J12" s="514"/>
      <c r="K12" s="104"/>
      <c r="L12" s="97"/>
    </row>
    <row r="13" spans="1:12" x14ac:dyDescent="0.15">
      <c r="A13" s="514"/>
      <c r="B13" s="510"/>
      <c r="C13" s="192">
        <v>19150</v>
      </c>
      <c r="D13" s="243">
        <v>650</v>
      </c>
      <c r="E13" s="243" t="s">
        <v>44</v>
      </c>
      <c r="F13" s="243">
        <v>1908.42</v>
      </c>
      <c r="G13" s="243"/>
      <c r="H13" s="248"/>
      <c r="I13" s="243"/>
      <c r="J13" s="515"/>
      <c r="K13" s="104"/>
      <c r="L13" s="97"/>
    </row>
    <row r="14" spans="1:12" x14ac:dyDescent="0.15">
      <c r="A14" s="507" t="s">
        <v>171</v>
      </c>
      <c r="B14" s="510" t="s">
        <v>18</v>
      </c>
      <c r="C14" s="192">
        <v>18650</v>
      </c>
      <c r="D14" s="243">
        <v>900</v>
      </c>
      <c r="E14" s="243" t="s">
        <v>43</v>
      </c>
      <c r="F14" s="243">
        <v>1851.58</v>
      </c>
      <c r="G14" s="243"/>
      <c r="H14" s="248"/>
      <c r="I14" s="243"/>
      <c r="J14" s="507" t="s">
        <v>27</v>
      </c>
      <c r="K14" s="104"/>
      <c r="L14" s="97"/>
    </row>
    <row r="15" spans="1:12" x14ac:dyDescent="0.15">
      <c r="A15" s="514"/>
      <c r="B15" s="510"/>
      <c r="C15" s="192">
        <v>18900</v>
      </c>
      <c r="D15" s="243">
        <v>1150</v>
      </c>
      <c r="E15" s="243" t="s">
        <v>53</v>
      </c>
      <c r="F15" s="243">
        <v>1880</v>
      </c>
      <c r="G15" s="243"/>
      <c r="H15" s="248"/>
      <c r="I15" s="243"/>
      <c r="J15" s="508" t="s">
        <v>27</v>
      </c>
      <c r="K15" s="104"/>
      <c r="L15" s="97"/>
    </row>
    <row r="16" spans="1:12" x14ac:dyDescent="0.15">
      <c r="A16" s="515"/>
      <c r="B16" s="510"/>
      <c r="C16" s="192">
        <v>19150</v>
      </c>
      <c r="D16" s="243">
        <v>650</v>
      </c>
      <c r="E16" s="243" t="s">
        <v>44</v>
      </c>
      <c r="F16" s="243">
        <v>1908.42</v>
      </c>
      <c r="G16" s="243"/>
      <c r="H16" s="248"/>
      <c r="I16" s="243"/>
      <c r="J16" s="509" t="s">
        <v>27</v>
      </c>
      <c r="K16" s="104"/>
      <c r="L16" s="97"/>
    </row>
    <row r="17" spans="1:12" s="97" customFormat="1" ht="20.25" customHeight="1" x14ac:dyDescent="0.25">
      <c r="A17" s="477" t="s">
        <v>94</v>
      </c>
      <c r="B17" s="516"/>
      <c r="C17" s="516"/>
      <c r="D17" s="516"/>
      <c r="E17" s="516"/>
      <c r="F17" s="516"/>
      <c r="G17" s="516"/>
      <c r="H17" s="516"/>
      <c r="I17" s="516"/>
      <c r="J17" s="516"/>
      <c r="K17" s="517"/>
    </row>
    <row r="18" spans="1:12" s="97" customFormat="1" x14ac:dyDescent="0.25">
      <c r="A18" s="479" t="s">
        <v>316</v>
      </c>
      <c r="B18" s="518"/>
      <c r="C18" s="518"/>
      <c r="D18" s="518"/>
      <c r="E18" s="518"/>
      <c r="F18" s="518"/>
      <c r="G18" s="518"/>
      <c r="H18" s="518"/>
      <c r="I18" s="518"/>
      <c r="J18" s="518"/>
      <c r="K18" s="519"/>
    </row>
    <row r="19" spans="1:12" s="97" customFormat="1" x14ac:dyDescent="0.25">
      <c r="A19" s="479" t="s">
        <v>111</v>
      </c>
      <c r="B19" s="518"/>
      <c r="C19" s="518"/>
      <c r="D19" s="518"/>
      <c r="E19" s="518"/>
      <c r="F19" s="518"/>
      <c r="G19" s="518"/>
      <c r="H19" s="518"/>
      <c r="I19" s="518"/>
      <c r="J19" s="518"/>
      <c r="K19" s="519"/>
    </row>
    <row r="20" spans="1:12" x14ac:dyDescent="0.15">
      <c r="A20" s="461" t="s">
        <v>112</v>
      </c>
      <c r="B20" s="523"/>
      <c r="C20" s="523"/>
      <c r="D20" s="523"/>
      <c r="E20" s="523"/>
      <c r="F20" s="523"/>
      <c r="G20" s="523"/>
      <c r="H20" s="523"/>
      <c r="I20" s="523"/>
      <c r="J20" s="523"/>
      <c r="K20" s="524"/>
      <c r="L20" s="97"/>
    </row>
    <row r="21" spans="1:12" s="97" customFormat="1" x14ac:dyDescent="0.15">
      <c r="A21" s="236" t="s">
        <v>418</v>
      </c>
      <c r="B21" s="98"/>
      <c r="C21" s="236">
        <f>C1+1</f>
        <v>131</v>
      </c>
    </row>
    <row r="22" spans="1:12" x14ac:dyDescent="0.15">
      <c r="A22" s="525" t="s">
        <v>190</v>
      </c>
      <c r="B22" s="525"/>
      <c r="C22" s="525"/>
      <c r="D22" s="525"/>
      <c r="E22" s="525"/>
      <c r="F22" s="525"/>
      <c r="G22" s="525"/>
      <c r="H22" s="525"/>
      <c r="I22" s="525"/>
      <c r="J22" s="525"/>
      <c r="K22" s="525"/>
      <c r="L22" s="97"/>
    </row>
    <row r="23" spans="1:12" x14ac:dyDescent="0.15">
      <c r="A23" s="525" t="s">
        <v>393</v>
      </c>
      <c r="B23" s="525"/>
      <c r="C23" s="525"/>
      <c r="D23" s="525"/>
      <c r="E23" s="525"/>
      <c r="F23" s="525"/>
      <c r="G23" s="525"/>
      <c r="H23" s="525"/>
      <c r="I23" s="525"/>
      <c r="J23" s="525"/>
      <c r="K23" s="525"/>
      <c r="L23" s="97"/>
    </row>
    <row r="24" spans="1:12" s="97" customFormat="1" ht="105.75" x14ac:dyDescent="0.25">
      <c r="A24" s="266" t="s">
        <v>152</v>
      </c>
      <c r="B24" s="267" t="s">
        <v>56</v>
      </c>
      <c r="C24" s="266" t="s">
        <v>118</v>
      </c>
      <c r="D24" s="266" t="s">
        <v>119</v>
      </c>
      <c r="E24" s="268" t="s">
        <v>120</v>
      </c>
      <c r="F24" s="267" t="s">
        <v>153</v>
      </c>
      <c r="G24" s="269" t="s">
        <v>1409</v>
      </c>
      <c r="H24" s="268" t="s">
        <v>1408</v>
      </c>
      <c r="I24" s="269" t="s">
        <v>154</v>
      </c>
      <c r="J24" s="269" t="s">
        <v>341</v>
      </c>
      <c r="K24" s="269" t="s">
        <v>26</v>
      </c>
    </row>
    <row r="25" spans="1:12" x14ac:dyDescent="0.15">
      <c r="A25" s="507" t="s">
        <v>170</v>
      </c>
      <c r="B25" s="510" t="s">
        <v>18</v>
      </c>
      <c r="C25" s="192">
        <v>18650</v>
      </c>
      <c r="D25" s="243">
        <v>2350</v>
      </c>
      <c r="E25" s="243" t="s">
        <v>43</v>
      </c>
      <c r="F25" s="243">
        <v>1851.58</v>
      </c>
      <c r="G25" s="243"/>
      <c r="H25" s="248"/>
      <c r="I25" s="243"/>
      <c r="J25" s="507" t="s">
        <v>27</v>
      </c>
      <c r="K25" s="104"/>
      <c r="L25" s="97"/>
    </row>
    <row r="26" spans="1:12" x14ac:dyDescent="0.15">
      <c r="A26" s="514"/>
      <c r="B26" s="510"/>
      <c r="C26" s="192">
        <v>18900</v>
      </c>
      <c r="D26" s="243">
        <v>2350</v>
      </c>
      <c r="E26" s="243" t="s">
        <v>53</v>
      </c>
      <c r="F26" s="243">
        <v>1880</v>
      </c>
      <c r="G26" s="243"/>
      <c r="H26" s="248"/>
      <c r="I26" s="243"/>
      <c r="J26" s="508" t="s">
        <v>27</v>
      </c>
      <c r="K26" s="104"/>
      <c r="L26" s="97"/>
    </row>
    <row r="27" spans="1:12" x14ac:dyDescent="0.15">
      <c r="A27" s="514"/>
      <c r="B27" s="510"/>
      <c r="C27" s="192">
        <v>19150</v>
      </c>
      <c r="D27" s="243">
        <v>2350</v>
      </c>
      <c r="E27" s="243" t="s">
        <v>44</v>
      </c>
      <c r="F27" s="243">
        <v>1908.42</v>
      </c>
      <c r="G27" s="243"/>
      <c r="H27" s="248"/>
      <c r="I27" s="243"/>
      <c r="J27" s="509" t="s">
        <v>27</v>
      </c>
      <c r="K27" s="104"/>
      <c r="L27" s="97"/>
    </row>
    <row r="28" spans="1:12" s="97" customFormat="1" x14ac:dyDescent="0.25">
      <c r="A28" s="514"/>
      <c r="B28" s="510" t="s">
        <v>54</v>
      </c>
      <c r="C28" s="192">
        <v>18650</v>
      </c>
      <c r="D28" s="243">
        <v>2350</v>
      </c>
      <c r="E28" s="243" t="s">
        <v>43</v>
      </c>
      <c r="F28" s="243">
        <v>1851.58</v>
      </c>
      <c r="G28" s="243"/>
      <c r="H28" s="248"/>
      <c r="I28" s="243"/>
      <c r="J28" s="507" t="s">
        <v>27</v>
      </c>
      <c r="K28" s="104"/>
    </row>
    <row r="29" spans="1:12" x14ac:dyDescent="0.15">
      <c r="A29" s="514"/>
      <c r="B29" s="510"/>
      <c r="C29" s="192">
        <v>18900</v>
      </c>
      <c r="D29" s="243">
        <v>2350</v>
      </c>
      <c r="E29" s="243" t="s">
        <v>53</v>
      </c>
      <c r="F29" s="243">
        <v>1880</v>
      </c>
      <c r="G29" s="243"/>
      <c r="H29" s="248"/>
      <c r="I29" s="243"/>
      <c r="J29" s="508" t="s">
        <v>27</v>
      </c>
      <c r="K29" s="104"/>
      <c r="L29" s="97"/>
    </row>
    <row r="30" spans="1:12" x14ac:dyDescent="0.15">
      <c r="A30" s="514"/>
      <c r="B30" s="510"/>
      <c r="C30" s="192">
        <v>19150</v>
      </c>
      <c r="D30" s="243">
        <v>2350</v>
      </c>
      <c r="E30" s="243" t="s">
        <v>44</v>
      </c>
      <c r="F30" s="243">
        <v>1908.42</v>
      </c>
      <c r="G30" s="243"/>
      <c r="H30" s="248"/>
      <c r="I30" s="243"/>
      <c r="J30" s="508" t="s">
        <v>27</v>
      </c>
      <c r="K30" s="104"/>
      <c r="L30" s="97"/>
    </row>
    <row r="31" spans="1:12" s="97" customFormat="1" x14ac:dyDescent="0.25">
      <c r="A31" s="514"/>
      <c r="B31" s="510" t="s">
        <v>9</v>
      </c>
      <c r="C31" s="192">
        <v>18650</v>
      </c>
      <c r="D31" s="243">
        <v>2350</v>
      </c>
      <c r="E31" s="243" t="s">
        <v>43</v>
      </c>
      <c r="F31" s="243">
        <v>1851.58</v>
      </c>
      <c r="G31" s="243"/>
      <c r="H31" s="248"/>
      <c r="I31" s="243"/>
      <c r="J31" s="514"/>
      <c r="K31" s="104"/>
    </row>
    <row r="32" spans="1:12" x14ac:dyDescent="0.15">
      <c r="A32" s="514"/>
      <c r="B32" s="510"/>
      <c r="C32" s="192">
        <v>18900</v>
      </c>
      <c r="D32" s="243">
        <v>2350</v>
      </c>
      <c r="E32" s="243" t="s">
        <v>53</v>
      </c>
      <c r="F32" s="243">
        <v>1880</v>
      </c>
      <c r="G32" s="243"/>
      <c r="H32" s="248"/>
      <c r="I32" s="243"/>
      <c r="J32" s="514"/>
      <c r="K32" s="104"/>
      <c r="L32" s="97"/>
    </row>
    <row r="33" spans="1:12" x14ac:dyDescent="0.15">
      <c r="A33" s="514"/>
      <c r="B33" s="510"/>
      <c r="C33" s="192">
        <v>19150</v>
      </c>
      <c r="D33" s="243">
        <v>2350</v>
      </c>
      <c r="E33" s="243" t="s">
        <v>44</v>
      </c>
      <c r="F33" s="243">
        <v>1908.42</v>
      </c>
      <c r="G33" s="243"/>
      <c r="H33" s="248"/>
      <c r="I33" s="243"/>
      <c r="J33" s="515"/>
      <c r="K33" s="104"/>
      <c r="L33" s="97"/>
    </row>
    <row r="34" spans="1:12" x14ac:dyDescent="0.15">
      <c r="A34" s="507" t="s">
        <v>171</v>
      </c>
      <c r="B34" s="510" t="s">
        <v>18</v>
      </c>
      <c r="C34" s="192">
        <v>18650</v>
      </c>
      <c r="D34" s="243">
        <v>2350</v>
      </c>
      <c r="E34" s="243" t="s">
        <v>43</v>
      </c>
      <c r="F34" s="243">
        <v>1851.58</v>
      </c>
      <c r="G34" s="243"/>
      <c r="H34" s="248"/>
      <c r="I34" s="243"/>
      <c r="J34" s="507" t="s">
        <v>27</v>
      </c>
      <c r="K34" s="104"/>
      <c r="L34" s="97"/>
    </row>
    <row r="35" spans="1:12" x14ac:dyDescent="0.15">
      <c r="A35" s="514"/>
      <c r="B35" s="510"/>
      <c r="C35" s="192">
        <v>18900</v>
      </c>
      <c r="D35" s="243">
        <v>2350</v>
      </c>
      <c r="E35" s="243" t="s">
        <v>53</v>
      </c>
      <c r="F35" s="243">
        <v>1880</v>
      </c>
      <c r="G35" s="243"/>
      <c r="H35" s="248"/>
      <c r="I35" s="243"/>
      <c r="J35" s="508" t="s">
        <v>27</v>
      </c>
      <c r="K35" s="104"/>
      <c r="L35" s="97"/>
    </row>
    <row r="36" spans="1:12" x14ac:dyDescent="0.15">
      <c r="A36" s="515"/>
      <c r="B36" s="510"/>
      <c r="C36" s="192">
        <v>19150</v>
      </c>
      <c r="D36" s="243">
        <v>2350</v>
      </c>
      <c r="E36" s="243" t="s">
        <v>44</v>
      </c>
      <c r="F36" s="243">
        <v>1908.42</v>
      </c>
      <c r="G36" s="243"/>
      <c r="H36" s="248"/>
      <c r="I36" s="243"/>
      <c r="J36" s="509" t="s">
        <v>27</v>
      </c>
      <c r="K36" s="104"/>
      <c r="L36" s="97"/>
    </row>
    <row r="37" spans="1:12" s="97" customFormat="1" ht="20.25" customHeight="1" x14ac:dyDescent="0.25">
      <c r="A37" s="477" t="s">
        <v>94</v>
      </c>
      <c r="B37" s="516"/>
      <c r="C37" s="516"/>
      <c r="D37" s="516"/>
      <c r="E37" s="516"/>
      <c r="F37" s="516"/>
      <c r="G37" s="516"/>
      <c r="H37" s="516"/>
      <c r="I37" s="516"/>
      <c r="J37" s="516"/>
      <c r="K37" s="517"/>
    </row>
    <row r="38" spans="1:12" s="97" customFormat="1" x14ac:dyDescent="0.25">
      <c r="A38" s="479" t="s">
        <v>316</v>
      </c>
      <c r="B38" s="518"/>
      <c r="C38" s="518"/>
      <c r="D38" s="518"/>
      <c r="E38" s="518"/>
      <c r="F38" s="518"/>
      <c r="G38" s="518"/>
      <c r="H38" s="518"/>
      <c r="I38" s="518"/>
      <c r="J38" s="518"/>
      <c r="K38" s="519"/>
    </row>
    <row r="39" spans="1:12" s="97" customFormat="1" x14ac:dyDescent="0.25">
      <c r="A39" s="479" t="s">
        <v>111</v>
      </c>
      <c r="B39" s="518"/>
      <c r="C39" s="518"/>
      <c r="D39" s="518"/>
      <c r="E39" s="518"/>
      <c r="F39" s="518"/>
      <c r="G39" s="518"/>
      <c r="H39" s="518"/>
      <c r="I39" s="518"/>
      <c r="J39" s="518"/>
      <c r="K39" s="519"/>
    </row>
    <row r="40" spans="1:12" x14ac:dyDescent="0.15">
      <c r="A40" s="461" t="s">
        <v>112</v>
      </c>
      <c r="B40" s="523"/>
      <c r="C40" s="523"/>
      <c r="D40" s="523"/>
      <c r="E40" s="523"/>
      <c r="F40" s="523"/>
      <c r="G40" s="523"/>
      <c r="H40" s="523"/>
      <c r="I40" s="523"/>
      <c r="J40" s="523"/>
      <c r="K40" s="524"/>
      <c r="L40" s="97"/>
    </row>
    <row r="41" spans="1:12" s="97" customFormat="1" x14ac:dyDescent="0.15">
      <c r="A41" s="236" t="s">
        <v>418</v>
      </c>
      <c r="B41" s="98"/>
      <c r="C41" s="236">
        <f>C21+1</f>
        <v>132</v>
      </c>
    </row>
    <row r="42" spans="1:12" x14ac:dyDescent="0.15">
      <c r="A42" s="525" t="s">
        <v>191</v>
      </c>
      <c r="B42" s="525"/>
      <c r="C42" s="525"/>
      <c r="D42" s="525"/>
      <c r="E42" s="525"/>
      <c r="F42" s="525"/>
      <c r="G42" s="525"/>
      <c r="H42" s="525"/>
      <c r="I42" s="525"/>
      <c r="J42" s="525"/>
      <c r="K42" s="525"/>
      <c r="L42" s="97"/>
    </row>
    <row r="43" spans="1:12" s="97" customFormat="1" x14ac:dyDescent="0.25">
      <c r="A43" s="525" t="s">
        <v>393</v>
      </c>
      <c r="B43" s="525"/>
      <c r="C43" s="525"/>
      <c r="D43" s="525"/>
      <c r="E43" s="525"/>
      <c r="F43" s="525"/>
      <c r="G43" s="525"/>
      <c r="H43" s="525"/>
      <c r="I43" s="525"/>
      <c r="J43" s="525"/>
      <c r="K43" s="525"/>
    </row>
    <row r="44" spans="1:12" s="97" customFormat="1" ht="105.75" x14ac:dyDescent="0.25">
      <c r="A44" s="266" t="s">
        <v>152</v>
      </c>
      <c r="B44" s="267" t="s">
        <v>56</v>
      </c>
      <c r="C44" s="266" t="s">
        <v>118</v>
      </c>
      <c r="D44" s="266" t="s">
        <v>119</v>
      </c>
      <c r="E44" s="268" t="s">
        <v>120</v>
      </c>
      <c r="F44" s="267" t="s">
        <v>153</v>
      </c>
      <c r="G44" s="269" t="s">
        <v>1409</v>
      </c>
      <c r="H44" s="268" t="s">
        <v>1408</v>
      </c>
      <c r="I44" s="269" t="s">
        <v>154</v>
      </c>
      <c r="J44" s="269" t="s">
        <v>341</v>
      </c>
      <c r="K44" s="269" t="s">
        <v>26</v>
      </c>
    </row>
    <row r="45" spans="1:12" x14ac:dyDescent="0.15">
      <c r="A45" s="507" t="s">
        <v>170</v>
      </c>
      <c r="B45" s="510" t="s">
        <v>18</v>
      </c>
      <c r="C45" s="192">
        <v>18650</v>
      </c>
      <c r="D45" s="243">
        <v>2450</v>
      </c>
      <c r="E45" s="243" t="s">
        <v>43</v>
      </c>
      <c r="F45" s="243">
        <v>1851.58</v>
      </c>
      <c r="G45" s="243"/>
      <c r="H45" s="248"/>
      <c r="I45" s="243"/>
      <c r="J45" s="507" t="s">
        <v>27</v>
      </c>
      <c r="K45" s="104"/>
      <c r="L45" s="97"/>
    </row>
    <row r="46" spans="1:12" x14ac:dyDescent="0.15">
      <c r="A46" s="514"/>
      <c r="B46" s="510"/>
      <c r="C46" s="192">
        <v>18900</v>
      </c>
      <c r="D46" s="243">
        <v>2450</v>
      </c>
      <c r="E46" s="243" t="s">
        <v>53</v>
      </c>
      <c r="F46" s="243">
        <v>1880</v>
      </c>
      <c r="G46" s="243"/>
      <c r="H46" s="248"/>
      <c r="I46" s="243"/>
      <c r="J46" s="508" t="s">
        <v>27</v>
      </c>
      <c r="K46" s="104"/>
      <c r="L46" s="97"/>
    </row>
    <row r="47" spans="1:12" x14ac:dyDescent="0.15">
      <c r="A47" s="514"/>
      <c r="B47" s="510"/>
      <c r="C47" s="192">
        <v>19150</v>
      </c>
      <c r="D47" s="243">
        <v>2450</v>
      </c>
      <c r="E47" s="243" t="s">
        <v>44</v>
      </c>
      <c r="F47" s="243">
        <v>1908.42</v>
      </c>
      <c r="G47" s="243"/>
      <c r="H47" s="248"/>
      <c r="I47" s="243"/>
      <c r="J47" s="509" t="s">
        <v>27</v>
      </c>
      <c r="K47" s="104"/>
      <c r="L47" s="97"/>
    </row>
    <row r="48" spans="1:12" x14ac:dyDescent="0.15">
      <c r="A48" s="514"/>
      <c r="B48" s="510" t="s">
        <v>54</v>
      </c>
      <c r="C48" s="192">
        <v>18650</v>
      </c>
      <c r="D48" s="243">
        <v>2450</v>
      </c>
      <c r="E48" s="243" t="s">
        <v>43</v>
      </c>
      <c r="F48" s="243">
        <v>1851.58</v>
      </c>
      <c r="G48" s="243"/>
      <c r="H48" s="248"/>
      <c r="I48" s="243"/>
      <c r="J48" s="507" t="s">
        <v>27</v>
      </c>
      <c r="K48" s="104"/>
      <c r="L48" s="97"/>
    </row>
    <row r="49" spans="1:12" x14ac:dyDescent="0.15">
      <c r="A49" s="514"/>
      <c r="B49" s="510"/>
      <c r="C49" s="192">
        <v>18900</v>
      </c>
      <c r="D49" s="243">
        <v>2450</v>
      </c>
      <c r="E49" s="243" t="s">
        <v>53</v>
      </c>
      <c r="F49" s="243">
        <v>1880</v>
      </c>
      <c r="G49" s="243"/>
      <c r="H49" s="248"/>
      <c r="I49" s="243"/>
      <c r="J49" s="508" t="s">
        <v>27</v>
      </c>
      <c r="K49" s="104"/>
      <c r="L49" s="97"/>
    </row>
    <row r="50" spans="1:12" x14ac:dyDescent="0.15">
      <c r="A50" s="514"/>
      <c r="B50" s="510"/>
      <c r="C50" s="192">
        <v>19150</v>
      </c>
      <c r="D50" s="243">
        <v>2450</v>
      </c>
      <c r="E50" s="243" t="s">
        <v>44</v>
      </c>
      <c r="F50" s="243">
        <v>1908.42</v>
      </c>
      <c r="G50" s="243"/>
      <c r="H50" s="248"/>
      <c r="I50" s="243"/>
      <c r="J50" s="508" t="s">
        <v>27</v>
      </c>
      <c r="K50" s="104"/>
      <c r="L50" s="97"/>
    </row>
    <row r="51" spans="1:12" x14ac:dyDescent="0.15">
      <c r="A51" s="514"/>
      <c r="B51" s="510" t="s">
        <v>9</v>
      </c>
      <c r="C51" s="192">
        <v>18650</v>
      </c>
      <c r="D51" s="243">
        <v>2450</v>
      </c>
      <c r="E51" s="243" t="s">
        <v>43</v>
      </c>
      <c r="F51" s="243">
        <v>1851.58</v>
      </c>
      <c r="G51" s="243"/>
      <c r="H51" s="248"/>
      <c r="I51" s="243"/>
      <c r="J51" s="514"/>
      <c r="K51" s="104"/>
      <c r="L51" s="97"/>
    </row>
    <row r="52" spans="1:12" x14ac:dyDescent="0.15">
      <c r="A52" s="514"/>
      <c r="B52" s="510"/>
      <c r="C52" s="192">
        <v>18900</v>
      </c>
      <c r="D52" s="243">
        <v>2450</v>
      </c>
      <c r="E52" s="243" t="s">
        <v>53</v>
      </c>
      <c r="F52" s="243">
        <v>1880</v>
      </c>
      <c r="G52" s="243"/>
      <c r="H52" s="248"/>
      <c r="I52" s="243"/>
      <c r="J52" s="514"/>
      <c r="K52" s="104"/>
      <c r="L52" s="97"/>
    </row>
    <row r="53" spans="1:12" x14ac:dyDescent="0.15">
      <c r="A53" s="514"/>
      <c r="B53" s="510"/>
      <c r="C53" s="192">
        <v>19150</v>
      </c>
      <c r="D53" s="243">
        <v>2450</v>
      </c>
      <c r="E53" s="243" t="s">
        <v>44</v>
      </c>
      <c r="F53" s="243">
        <v>1908.42</v>
      </c>
      <c r="G53" s="243"/>
      <c r="H53" s="248"/>
      <c r="I53" s="243"/>
      <c r="J53" s="515"/>
      <c r="K53" s="104"/>
      <c r="L53" s="97"/>
    </row>
    <row r="54" spans="1:12" x14ac:dyDescent="0.15">
      <c r="A54" s="507" t="s">
        <v>171</v>
      </c>
      <c r="B54" s="510" t="s">
        <v>18</v>
      </c>
      <c r="C54" s="192">
        <v>18650</v>
      </c>
      <c r="D54" s="243">
        <v>2450</v>
      </c>
      <c r="E54" s="243" t="s">
        <v>43</v>
      </c>
      <c r="F54" s="243">
        <v>1851.58</v>
      </c>
      <c r="G54" s="243"/>
      <c r="H54" s="248"/>
      <c r="I54" s="243"/>
      <c r="J54" s="507" t="s">
        <v>27</v>
      </c>
      <c r="K54" s="104"/>
      <c r="L54" s="97"/>
    </row>
    <row r="55" spans="1:12" x14ac:dyDescent="0.15">
      <c r="A55" s="514"/>
      <c r="B55" s="510"/>
      <c r="C55" s="192">
        <v>18900</v>
      </c>
      <c r="D55" s="243">
        <v>2450</v>
      </c>
      <c r="E55" s="243" t="s">
        <v>53</v>
      </c>
      <c r="F55" s="243">
        <v>1880</v>
      </c>
      <c r="G55" s="243"/>
      <c r="H55" s="248"/>
      <c r="I55" s="243"/>
      <c r="J55" s="508" t="s">
        <v>27</v>
      </c>
      <c r="K55" s="104"/>
      <c r="L55" s="97"/>
    </row>
    <row r="56" spans="1:12" x14ac:dyDescent="0.15">
      <c r="A56" s="515"/>
      <c r="B56" s="510"/>
      <c r="C56" s="192">
        <v>19150</v>
      </c>
      <c r="D56" s="243">
        <v>2450</v>
      </c>
      <c r="E56" s="243" t="s">
        <v>44</v>
      </c>
      <c r="F56" s="243">
        <v>1908.42</v>
      </c>
      <c r="G56" s="243"/>
      <c r="H56" s="248"/>
      <c r="I56" s="243"/>
      <c r="J56" s="509" t="s">
        <v>27</v>
      </c>
      <c r="K56" s="104"/>
      <c r="L56" s="97"/>
    </row>
    <row r="57" spans="1:12" s="97" customFormat="1" ht="20.25" customHeight="1" x14ac:dyDescent="0.25">
      <c r="A57" s="477" t="s">
        <v>94</v>
      </c>
      <c r="B57" s="516"/>
      <c r="C57" s="516"/>
      <c r="D57" s="516"/>
      <c r="E57" s="516"/>
      <c r="F57" s="516"/>
      <c r="G57" s="516"/>
      <c r="H57" s="516"/>
      <c r="I57" s="516"/>
      <c r="J57" s="516"/>
      <c r="K57" s="517"/>
    </row>
    <row r="58" spans="1:12" s="97" customFormat="1" x14ac:dyDescent="0.25">
      <c r="A58" s="479" t="s">
        <v>316</v>
      </c>
      <c r="B58" s="518"/>
      <c r="C58" s="518"/>
      <c r="D58" s="518"/>
      <c r="E58" s="518"/>
      <c r="F58" s="518"/>
      <c r="G58" s="518"/>
      <c r="H58" s="518"/>
      <c r="I58" s="518"/>
      <c r="J58" s="518"/>
      <c r="K58" s="519"/>
    </row>
    <row r="59" spans="1:12" s="97" customFormat="1" x14ac:dyDescent="0.25">
      <c r="A59" s="479" t="s">
        <v>111</v>
      </c>
      <c r="B59" s="518"/>
      <c r="C59" s="518"/>
      <c r="D59" s="518"/>
      <c r="E59" s="518"/>
      <c r="F59" s="518"/>
      <c r="G59" s="518"/>
      <c r="H59" s="518"/>
      <c r="I59" s="518"/>
      <c r="J59" s="518"/>
      <c r="K59" s="519"/>
    </row>
    <row r="60" spans="1:12" x14ac:dyDescent="0.15">
      <c r="A60" s="461" t="s">
        <v>112</v>
      </c>
      <c r="B60" s="523"/>
      <c r="C60" s="523"/>
      <c r="D60" s="523"/>
      <c r="E60" s="523"/>
      <c r="F60" s="523"/>
      <c r="G60" s="523"/>
      <c r="H60" s="523"/>
      <c r="I60" s="523"/>
      <c r="J60" s="523"/>
      <c r="K60" s="524"/>
      <c r="L60" s="97"/>
    </row>
    <row r="61" spans="1:12" x14ac:dyDescent="0.15">
      <c r="A61" s="236" t="s">
        <v>418</v>
      </c>
      <c r="B61" s="98"/>
      <c r="C61" s="236">
        <f>C41+1</f>
        <v>133</v>
      </c>
      <c r="L61" s="97"/>
    </row>
    <row r="62" spans="1:12" x14ac:dyDescent="0.15">
      <c r="A62" s="525" t="s">
        <v>192</v>
      </c>
      <c r="B62" s="525"/>
      <c r="C62" s="525"/>
      <c r="D62" s="525"/>
      <c r="E62" s="525"/>
      <c r="F62" s="525"/>
      <c r="G62" s="525"/>
      <c r="H62" s="525"/>
      <c r="I62" s="525"/>
      <c r="J62" s="525"/>
      <c r="K62" s="525"/>
      <c r="L62" s="97"/>
    </row>
    <row r="63" spans="1:12" x14ac:dyDescent="0.15">
      <c r="A63" s="525" t="s">
        <v>393</v>
      </c>
      <c r="B63" s="525"/>
      <c r="C63" s="525"/>
      <c r="D63" s="525"/>
      <c r="E63" s="525"/>
      <c r="F63" s="525"/>
      <c r="G63" s="525"/>
      <c r="H63" s="525"/>
      <c r="I63" s="525"/>
      <c r="J63" s="525"/>
      <c r="K63" s="525"/>
      <c r="L63" s="97"/>
    </row>
    <row r="64" spans="1:12" s="97" customFormat="1" ht="105.75" x14ac:dyDescent="0.25">
      <c r="A64" s="266" t="s">
        <v>152</v>
      </c>
      <c r="B64" s="267" t="s">
        <v>56</v>
      </c>
      <c r="C64" s="266" t="s">
        <v>118</v>
      </c>
      <c r="D64" s="266" t="s">
        <v>119</v>
      </c>
      <c r="E64" s="268" t="s">
        <v>120</v>
      </c>
      <c r="F64" s="267" t="s">
        <v>153</v>
      </c>
      <c r="G64" s="269" t="s">
        <v>1409</v>
      </c>
      <c r="H64" s="268" t="s">
        <v>1408</v>
      </c>
      <c r="I64" s="269" t="s">
        <v>154</v>
      </c>
      <c r="J64" s="269" t="s">
        <v>341</v>
      </c>
      <c r="K64" s="269" t="s">
        <v>26</v>
      </c>
    </row>
    <row r="65" spans="1:12" x14ac:dyDescent="0.15">
      <c r="A65" s="507" t="s">
        <v>170</v>
      </c>
      <c r="B65" s="510" t="s">
        <v>18</v>
      </c>
      <c r="C65" s="192">
        <v>18650</v>
      </c>
      <c r="D65" s="243">
        <v>5035</v>
      </c>
      <c r="E65" s="243" t="s">
        <v>43</v>
      </c>
      <c r="F65" s="243">
        <v>1851.58</v>
      </c>
      <c r="G65" s="243"/>
      <c r="H65" s="248"/>
      <c r="I65" s="243"/>
      <c r="J65" s="507" t="s">
        <v>27</v>
      </c>
      <c r="K65" s="104"/>
      <c r="L65" s="97"/>
    </row>
    <row r="66" spans="1:12" x14ac:dyDescent="0.15">
      <c r="A66" s="514"/>
      <c r="B66" s="510"/>
      <c r="C66" s="192">
        <v>18900</v>
      </c>
      <c r="D66" s="243">
        <v>5035</v>
      </c>
      <c r="E66" s="243" t="s">
        <v>53</v>
      </c>
      <c r="F66" s="243">
        <v>1880</v>
      </c>
      <c r="G66" s="243"/>
      <c r="H66" s="248"/>
      <c r="I66" s="243"/>
      <c r="J66" s="508" t="s">
        <v>27</v>
      </c>
      <c r="K66" s="104"/>
      <c r="L66" s="97"/>
    </row>
    <row r="67" spans="1:12" x14ac:dyDescent="0.15">
      <c r="A67" s="514"/>
      <c r="B67" s="510"/>
      <c r="C67" s="192">
        <v>19150</v>
      </c>
      <c r="D67" s="243">
        <v>5035</v>
      </c>
      <c r="E67" s="243" t="s">
        <v>44</v>
      </c>
      <c r="F67" s="243">
        <v>1908.42</v>
      </c>
      <c r="G67" s="243"/>
      <c r="H67" s="248"/>
      <c r="I67" s="243"/>
      <c r="J67" s="509" t="s">
        <v>27</v>
      </c>
      <c r="K67" s="104"/>
      <c r="L67" s="97"/>
    </row>
    <row r="68" spans="1:12" x14ac:dyDescent="0.15">
      <c r="A68" s="514"/>
      <c r="B68" s="510" t="s">
        <v>54</v>
      </c>
      <c r="C68" s="192">
        <v>18650</v>
      </c>
      <c r="D68" s="243">
        <v>5035</v>
      </c>
      <c r="E68" s="243" t="s">
        <v>43</v>
      </c>
      <c r="F68" s="243">
        <v>1851.58</v>
      </c>
      <c r="G68" s="243"/>
      <c r="H68" s="248"/>
      <c r="I68" s="243"/>
      <c r="J68" s="507" t="s">
        <v>27</v>
      </c>
      <c r="K68" s="104"/>
      <c r="L68" s="97"/>
    </row>
    <row r="69" spans="1:12" x14ac:dyDescent="0.15">
      <c r="A69" s="514"/>
      <c r="B69" s="510"/>
      <c r="C69" s="192">
        <v>18900</v>
      </c>
      <c r="D69" s="243">
        <v>5035</v>
      </c>
      <c r="E69" s="243" t="s">
        <v>53</v>
      </c>
      <c r="F69" s="243">
        <v>1880</v>
      </c>
      <c r="G69" s="243"/>
      <c r="H69" s="248"/>
      <c r="I69" s="243"/>
      <c r="J69" s="508" t="s">
        <v>27</v>
      </c>
      <c r="K69" s="104"/>
      <c r="L69" s="97"/>
    </row>
    <row r="70" spans="1:12" x14ac:dyDescent="0.15">
      <c r="A70" s="514"/>
      <c r="B70" s="510"/>
      <c r="C70" s="192">
        <v>19150</v>
      </c>
      <c r="D70" s="243">
        <v>5035</v>
      </c>
      <c r="E70" s="243" t="s">
        <v>44</v>
      </c>
      <c r="F70" s="243">
        <v>1908.42</v>
      </c>
      <c r="G70" s="243"/>
      <c r="H70" s="248"/>
      <c r="I70" s="243"/>
      <c r="J70" s="508" t="s">
        <v>27</v>
      </c>
      <c r="K70" s="104"/>
      <c r="L70" s="97"/>
    </row>
    <row r="71" spans="1:12" x14ac:dyDescent="0.15">
      <c r="A71" s="514"/>
      <c r="B71" s="510" t="s">
        <v>9</v>
      </c>
      <c r="C71" s="192">
        <v>18650</v>
      </c>
      <c r="D71" s="243">
        <v>5035</v>
      </c>
      <c r="E71" s="243" t="s">
        <v>43</v>
      </c>
      <c r="F71" s="243">
        <v>1851.58</v>
      </c>
      <c r="G71" s="243"/>
      <c r="H71" s="248"/>
      <c r="I71" s="243"/>
      <c r="J71" s="514"/>
      <c r="K71" s="104"/>
      <c r="L71" s="97"/>
    </row>
    <row r="72" spans="1:12" x14ac:dyDescent="0.15">
      <c r="A72" s="514"/>
      <c r="B72" s="510"/>
      <c r="C72" s="192">
        <v>18900</v>
      </c>
      <c r="D72" s="243">
        <v>5035</v>
      </c>
      <c r="E72" s="243" t="s">
        <v>53</v>
      </c>
      <c r="F72" s="243">
        <v>1880</v>
      </c>
      <c r="G72" s="243"/>
      <c r="H72" s="248"/>
      <c r="I72" s="243"/>
      <c r="J72" s="514"/>
      <c r="K72" s="104"/>
      <c r="L72" s="97"/>
    </row>
    <row r="73" spans="1:12" x14ac:dyDescent="0.15">
      <c r="A73" s="514"/>
      <c r="B73" s="510"/>
      <c r="C73" s="192">
        <v>19150</v>
      </c>
      <c r="D73" s="243">
        <v>5035</v>
      </c>
      <c r="E73" s="243" t="s">
        <v>44</v>
      </c>
      <c r="F73" s="243">
        <v>1908.42</v>
      </c>
      <c r="G73" s="243"/>
      <c r="H73" s="248"/>
      <c r="I73" s="243"/>
      <c r="J73" s="515"/>
      <c r="K73" s="104"/>
      <c r="L73" s="97"/>
    </row>
    <row r="74" spans="1:12" x14ac:dyDescent="0.15">
      <c r="A74" s="507" t="s">
        <v>171</v>
      </c>
      <c r="B74" s="510" t="s">
        <v>18</v>
      </c>
      <c r="C74" s="192">
        <v>18650</v>
      </c>
      <c r="D74" s="243">
        <v>5035</v>
      </c>
      <c r="E74" s="243" t="s">
        <v>43</v>
      </c>
      <c r="F74" s="243">
        <v>1851.58</v>
      </c>
      <c r="G74" s="243"/>
      <c r="H74" s="248"/>
      <c r="I74" s="243"/>
      <c r="J74" s="507" t="s">
        <v>27</v>
      </c>
      <c r="K74" s="104"/>
      <c r="L74" s="97"/>
    </row>
    <row r="75" spans="1:12" x14ac:dyDescent="0.15">
      <c r="A75" s="514"/>
      <c r="B75" s="510"/>
      <c r="C75" s="192">
        <v>18900</v>
      </c>
      <c r="D75" s="243">
        <v>5035</v>
      </c>
      <c r="E75" s="243" t="s">
        <v>53</v>
      </c>
      <c r="F75" s="243">
        <v>1880</v>
      </c>
      <c r="G75" s="243"/>
      <c r="H75" s="248"/>
      <c r="I75" s="243"/>
      <c r="J75" s="508" t="s">
        <v>27</v>
      </c>
      <c r="K75" s="104"/>
      <c r="L75" s="97"/>
    </row>
    <row r="76" spans="1:12" x14ac:dyDescent="0.15">
      <c r="A76" s="515"/>
      <c r="B76" s="510"/>
      <c r="C76" s="192">
        <v>19150</v>
      </c>
      <c r="D76" s="243">
        <v>5035</v>
      </c>
      <c r="E76" s="243" t="s">
        <v>44</v>
      </c>
      <c r="F76" s="243">
        <v>1908.42</v>
      </c>
      <c r="G76" s="243"/>
      <c r="H76" s="248"/>
      <c r="I76" s="243"/>
      <c r="J76" s="509" t="s">
        <v>27</v>
      </c>
      <c r="K76" s="104"/>
      <c r="L76" s="97"/>
    </row>
    <row r="77" spans="1:12" s="97" customFormat="1" ht="20.25" customHeight="1" x14ac:dyDescent="0.25">
      <c r="A77" s="477" t="s">
        <v>94</v>
      </c>
      <c r="B77" s="516"/>
      <c r="C77" s="516"/>
      <c r="D77" s="516"/>
      <c r="E77" s="516"/>
      <c r="F77" s="516"/>
      <c r="G77" s="516"/>
      <c r="H77" s="516"/>
      <c r="I77" s="516"/>
      <c r="J77" s="516"/>
      <c r="K77" s="517"/>
    </row>
    <row r="78" spans="1:12" s="97" customFormat="1" x14ac:dyDescent="0.25">
      <c r="A78" s="479" t="s">
        <v>316</v>
      </c>
      <c r="B78" s="518"/>
      <c r="C78" s="518"/>
      <c r="D78" s="518"/>
      <c r="E78" s="518"/>
      <c r="F78" s="518"/>
      <c r="G78" s="518"/>
      <c r="H78" s="518"/>
      <c r="I78" s="518"/>
      <c r="J78" s="518"/>
      <c r="K78" s="519"/>
    </row>
    <row r="79" spans="1:12" s="97" customFormat="1" x14ac:dyDescent="0.25">
      <c r="A79" s="479" t="s">
        <v>111</v>
      </c>
      <c r="B79" s="518"/>
      <c r="C79" s="518"/>
      <c r="D79" s="518"/>
      <c r="E79" s="518"/>
      <c r="F79" s="518"/>
      <c r="G79" s="518"/>
      <c r="H79" s="518"/>
      <c r="I79" s="518"/>
      <c r="J79" s="518"/>
      <c r="K79" s="519"/>
    </row>
    <row r="80" spans="1:12" x14ac:dyDescent="0.15">
      <c r="A80" s="461" t="s">
        <v>112</v>
      </c>
      <c r="B80" s="523"/>
      <c r="C80" s="523"/>
      <c r="D80" s="523"/>
      <c r="E80" s="523"/>
      <c r="F80" s="523"/>
      <c r="G80" s="523"/>
      <c r="H80" s="523"/>
      <c r="I80" s="523"/>
      <c r="J80" s="523"/>
      <c r="K80" s="524"/>
      <c r="L80" s="97"/>
    </row>
    <row r="81" spans="1:12" x14ac:dyDescent="0.15">
      <c r="A81" s="236" t="s">
        <v>418</v>
      </c>
      <c r="B81" s="98"/>
      <c r="C81" s="236">
        <f>C61+1</f>
        <v>134</v>
      </c>
      <c r="L81" s="97"/>
    </row>
    <row r="82" spans="1:12" x14ac:dyDescent="0.15">
      <c r="A82" s="525" t="s">
        <v>193</v>
      </c>
      <c r="B82" s="525"/>
      <c r="C82" s="525"/>
      <c r="D82" s="525"/>
      <c r="E82" s="525"/>
      <c r="F82" s="525"/>
      <c r="G82" s="525"/>
      <c r="H82" s="525"/>
      <c r="I82" s="525"/>
      <c r="J82" s="525"/>
      <c r="K82" s="525"/>
      <c r="L82" s="97"/>
    </row>
    <row r="83" spans="1:12" x14ac:dyDescent="0.15">
      <c r="A83" s="525" t="s">
        <v>393</v>
      </c>
      <c r="B83" s="525"/>
      <c r="C83" s="525"/>
      <c r="D83" s="525"/>
      <c r="E83" s="525"/>
      <c r="F83" s="525"/>
      <c r="G83" s="525"/>
      <c r="H83" s="525"/>
      <c r="I83" s="525"/>
      <c r="J83" s="525"/>
      <c r="K83" s="525"/>
      <c r="L83" s="97"/>
    </row>
    <row r="84" spans="1:12" s="97" customFormat="1" ht="105.75" x14ac:dyDescent="0.25">
      <c r="A84" s="266" t="s">
        <v>152</v>
      </c>
      <c r="B84" s="267" t="s">
        <v>56</v>
      </c>
      <c r="C84" s="266" t="s">
        <v>118</v>
      </c>
      <c r="D84" s="266" t="s">
        <v>119</v>
      </c>
      <c r="E84" s="268" t="s">
        <v>120</v>
      </c>
      <c r="F84" s="267" t="s">
        <v>153</v>
      </c>
      <c r="G84" s="269" t="s">
        <v>1409</v>
      </c>
      <c r="H84" s="268" t="s">
        <v>1408</v>
      </c>
      <c r="I84" s="269" t="s">
        <v>154</v>
      </c>
      <c r="J84" s="269" t="s">
        <v>341</v>
      </c>
      <c r="K84" s="269" t="s">
        <v>26</v>
      </c>
    </row>
    <row r="85" spans="1:12" x14ac:dyDescent="0.15">
      <c r="A85" s="507" t="s">
        <v>170</v>
      </c>
      <c r="B85" s="510" t="s">
        <v>18</v>
      </c>
      <c r="C85" s="192">
        <v>18650</v>
      </c>
      <c r="D85" s="243">
        <v>5230</v>
      </c>
      <c r="E85" s="243" t="s">
        <v>43</v>
      </c>
      <c r="F85" s="243">
        <v>1851.58</v>
      </c>
      <c r="G85" s="243"/>
      <c r="H85" s="248"/>
      <c r="I85" s="243"/>
      <c r="J85" s="507" t="s">
        <v>27</v>
      </c>
      <c r="K85" s="104"/>
      <c r="L85" s="97"/>
    </row>
    <row r="86" spans="1:12" x14ac:dyDescent="0.15">
      <c r="A86" s="514"/>
      <c r="B86" s="510"/>
      <c r="C86" s="192">
        <v>18900</v>
      </c>
      <c r="D86" s="243">
        <v>5230</v>
      </c>
      <c r="E86" s="243" t="s">
        <v>53</v>
      </c>
      <c r="F86" s="243">
        <v>1880</v>
      </c>
      <c r="G86" s="243"/>
      <c r="H86" s="248"/>
      <c r="I86" s="243"/>
      <c r="J86" s="508" t="s">
        <v>27</v>
      </c>
      <c r="K86" s="104"/>
      <c r="L86" s="97"/>
    </row>
    <row r="87" spans="1:12" x14ac:dyDescent="0.15">
      <c r="A87" s="514"/>
      <c r="B87" s="510"/>
      <c r="C87" s="192">
        <v>19150</v>
      </c>
      <c r="D87" s="243">
        <v>5230</v>
      </c>
      <c r="E87" s="243" t="s">
        <v>44</v>
      </c>
      <c r="F87" s="243">
        <v>1908.42</v>
      </c>
      <c r="G87" s="243"/>
      <c r="H87" s="248"/>
      <c r="I87" s="243"/>
      <c r="J87" s="509" t="s">
        <v>27</v>
      </c>
      <c r="K87" s="104"/>
      <c r="L87" s="97"/>
    </row>
    <row r="88" spans="1:12" x14ac:dyDescent="0.15">
      <c r="A88" s="514"/>
      <c r="B88" s="510" t="s">
        <v>54</v>
      </c>
      <c r="C88" s="192">
        <v>18650</v>
      </c>
      <c r="D88" s="243">
        <v>5230</v>
      </c>
      <c r="E88" s="243" t="s">
        <v>43</v>
      </c>
      <c r="F88" s="243">
        <v>1851.58</v>
      </c>
      <c r="G88" s="243"/>
      <c r="H88" s="248"/>
      <c r="I88" s="243"/>
      <c r="J88" s="507" t="s">
        <v>27</v>
      </c>
      <c r="K88" s="104"/>
      <c r="L88" s="97"/>
    </row>
    <row r="89" spans="1:12" x14ac:dyDescent="0.15">
      <c r="A89" s="514"/>
      <c r="B89" s="510"/>
      <c r="C89" s="192">
        <v>18900</v>
      </c>
      <c r="D89" s="243">
        <v>5230</v>
      </c>
      <c r="E89" s="243" t="s">
        <v>53</v>
      </c>
      <c r="F89" s="243">
        <v>1880</v>
      </c>
      <c r="G89" s="243"/>
      <c r="H89" s="248"/>
      <c r="I89" s="243"/>
      <c r="J89" s="508" t="s">
        <v>27</v>
      </c>
      <c r="K89" s="104"/>
      <c r="L89" s="97"/>
    </row>
    <row r="90" spans="1:12" x14ac:dyDescent="0.15">
      <c r="A90" s="514"/>
      <c r="B90" s="510"/>
      <c r="C90" s="192">
        <v>19150</v>
      </c>
      <c r="D90" s="243">
        <v>5230</v>
      </c>
      <c r="E90" s="243" t="s">
        <v>44</v>
      </c>
      <c r="F90" s="243">
        <v>1908.42</v>
      </c>
      <c r="G90" s="243"/>
      <c r="H90" s="248"/>
      <c r="I90" s="243"/>
      <c r="J90" s="508" t="s">
        <v>27</v>
      </c>
      <c r="K90" s="104"/>
      <c r="L90" s="97"/>
    </row>
    <row r="91" spans="1:12" x14ac:dyDescent="0.15">
      <c r="A91" s="514"/>
      <c r="B91" s="510" t="s">
        <v>9</v>
      </c>
      <c r="C91" s="192">
        <v>18650</v>
      </c>
      <c r="D91" s="243">
        <v>5230</v>
      </c>
      <c r="E91" s="243" t="s">
        <v>43</v>
      </c>
      <c r="F91" s="243">
        <v>1851.58</v>
      </c>
      <c r="G91" s="243"/>
      <c r="H91" s="248"/>
      <c r="I91" s="243"/>
      <c r="J91" s="514"/>
      <c r="K91" s="104"/>
      <c r="L91" s="97"/>
    </row>
    <row r="92" spans="1:12" x14ac:dyDescent="0.15">
      <c r="A92" s="514"/>
      <c r="B92" s="510"/>
      <c r="C92" s="192">
        <v>18900</v>
      </c>
      <c r="D92" s="243">
        <v>5230</v>
      </c>
      <c r="E92" s="243" t="s">
        <v>53</v>
      </c>
      <c r="F92" s="243">
        <v>1880</v>
      </c>
      <c r="G92" s="243"/>
      <c r="H92" s="248"/>
      <c r="I92" s="243"/>
      <c r="J92" s="514"/>
      <c r="K92" s="104"/>
      <c r="L92" s="97"/>
    </row>
    <row r="93" spans="1:12" x14ac:dyDescent="0.15">
      <c r="A93" s="514"/>
      <c r="B93" s="510"/>
      <c r="C93" s="192">
        <v>19150</v>
      </c>
      <c r="D93" s="243">
        <v>5230</v>
      </c>
      <c r="E93" s="243" t="s">
        <v>44</v>
      </c>
      <c r="F93" s="243">
        <v>1908.42</v>
      </c>
      <c r="G93" s="243"/>
      <c r="H93" s="248"/>
      <c r="I93" s="243"/>
      <c r="J93" s="515"/>
      <c r="K93" s="104"/>
      <c r="L93" s="97"/>
    </row>
    <row r="94" spans="1:12" x14ac:dyDescent="0.15">
      <c r="A94" s="507" t="s">
        <v>171</v>
      </c>
      <c r="B94" s="510" t="s">
        <v>18</v>
      </c>
      <c r="C94" s="192">
        <v>18650</v>
      </c>
      <c r="D94" s="243">
        <v>5230</v>
      </c>
      <c r="E94" s="243" t="s">
        <v>43</v>
      </c>
      <c r="F94" s="243">
        <v>1851.58</v>
      </c>
      <c r="G94" s="243"/>
      <c r="H94" s="248"/>
      <c r="I94" s="243"/>
      <c r="J94" s="507" t="s">
        <v>27</v>
      </c>
      <c r="K94" s="104"/>
      <c r="L94" s="97"/>
    </row>
    <row r="95" spans="1:12" x14ac:dyDescent="0.15">
      <c r="A95" s="514"/>
      <c r="B95" s="510"/>
      <c r="C95" s="192">
        <v>18900</v>
      </c>
      <c r="D95" s="243">
        <v>5230</v>
      </c>
      <c r="E95" s="243" t="s">
        <v>53</v>
      </c>
      <c r="F95" s="243">
        <v>1880</v>
      </c>
      <c r="G95" s="243"/>
      <c r="H95" s="248"/>
      <c r="I95" s="243"/>
      <c r="J95" s="508" t="s">
        <v>27</v>
      </c>
      <c r="K95" s="104"/>
      <c r="L95" s="97"/>
    </row>
    <row r="96" spans="1:12" x14ac:dyDescent="0.15">
      <c r="A96" s="515"/>
      <c r="B96" s="510"/>
      <c r="C96" s="192">
        <v>19150</v>
      </c>
      <c r="D96" s="243">
        <v>5230</v>
      </c>
      <c r="E96" s="243" t="s">
        <v>44</v>
      </c>
      <c r="F96" s="243">
        <v>1908.42</v>
      </c>
      <c r="G96" s="243"/>
      <c r="H96" s="248"/>
      <c r="I96" s="243"/>
      <c r="J96" s="509" t="s">
        <v>27</v>
      </c>
      <c r="K96" s="104"/>
      <c r="L96" s="97"/>
    </row>
    <row r="97" spans="1:12" s="97" customFormat="1" ht="20.25" customHeight="1" x14ac:dyDescent="0.25">
      <c r="A97" s="477" t="s">
        <v>94</v>
      </c>
      <c r="B97" s="516"/>
      <c r="C97" s="516"/>
      <c r="D97" s="516"/>
      <c r="E97" s="516"/>
      <c r="F97" s="516"/>
      <c r="G97" s="516"/>
      <c r="H97" s="516"/>
      <c r="I97" s="516"/>
      <c r="J97" s="516"/>
      <c r="K97" s="517"/>
    </row>
    <row r="98" spans="1:12" s="97" customFormat="1" x14ac:dyDescent="0.25">
      <c r="A98" s="479" t="s">
        <v>316</v>
      </c>
      <c r="B98" s="518"/>
      <c r="C98" s="518"/>
      <c r="D98" s="518"/>
      <c r="E98" s="518"/>
      <c r="F98" s="518"/>
      <c r="G98" s="518"/>
      <c r="H98" s="518"/>
      <c r="I98" s="518"/>
      <c r="J98" s="518"/>
      <c r="K98" s="519"/>
    </row>
    <row r="99" spans="1:12" s="97" customFormat="1" x14ac:dyDescent="0.25">
      <c r="A99" s="479" t="s">
        <v>111</v>
      </c>
      <c r="B99" s="518"/>
      <c r="C99" s="518"/>
      <c r="D99" s="518"/>
      <c r="E99" s="518"/>
      <c r="F99" s="518"/>
      <c r="G99" s="518"/>
      <c r="H99" s="518"/>
      <c r="I99" s="518"/>
      <c r="J99" s="518"/>
      <c r="K99" s="519"/>
    </row>
    <row r="100" spans="1:12" x14ac:dyDescent="0.15">
      <c r="A100" s="461" t="s">
        <v>112</v>
      </c>
      <c r="B100" s="523"/>
      <c r="C100" s="523"/>
      <c r="D100" s="523"/>
      <c r="E100" s="523"/>
      <c r="F100" s="523"/>
      <c r="G100" s="523"/>
      <c r="H100" s="523"/>
      <c r="I100" s="523"/>
      <c r="J100" s="523"/>
      <c r="K100" s="524"/>
      <c r="L100" s="97"/>
    </row>
    <row r="101" spans="1:12" x14ac:dyDescent="0.15">
      <c r="A101" s="236" t="s">
        <v>418</v>
      </c>
      <c r="B101" s="98"/>
      <c r="C101" s="236">
        <f>C81+1</f>
        <v>135</v>
      </c>
      <c r="L101" s="97"/>
    </row>
    <row r="102" spans="1:12" x14ac:dyDescent="0.15">
      <c r="A102" s="525" t="s">
        <v>194</v>
      </c>
      <c r="B102" s="525"/>
      <c r="C102" s="525"/>
      <c r="D102" s="525"/>
      <c r="E102" s="525"/>
      <c r="F102" s="525"/>
      <c r="G102" s="525"/>
      <c r="H102" s="525"/>
      <c r="I102" s="525"/>
      <c r="J102" s="525"/>
      <c r="K102" s="525"/>
      <c r="L102" s="97"/>
    </row>
    <row r="103" spans="1:12" x14ac:dyDescent="0.15">
      <c r="A103" s="525" t="s">
        <v>393</v>
      </c>
      <c r="B103" s="525"/>
      <c r="C103" s="525"/>
      <c r="D103" s="525"/>
      <c r="E103" s="525"/>
      <c r="F103" s="525"/>
      <c r="G103" s="525"/>
      <c r="H103" s="525"/>
      <c r="I103" s="525"/>
      <c r="J103" s="525"/>
      <c r="K103" s="525"/>
      <c r="L103" s="97"/>
    </row>
    <row r="104" spans="1:12" s="97" customFormat="1" ht="105.75" x14ac:dyDescent="0.25">
      <c r="A104" s="266" t="s">
        <v>152</v>
      </c>
      <c r="B104" s="267" t="s">
        <v>56</v>
      </c>
      <c r="C104" s="266" t="s">
        <v>118</v>
      </c>
      <c r="D104" s="266" t="s">
        <v>119</v>
      </c>
      <c r="E104" s="268" t="s">
        <v>120</v>
      </c>
      <c r="F104" s="267" t="s">
        <v>153</v>
      </c>
      <c r="G104" s="269" t="s">
        <v>1409</v>
      </c>
      <c r="H104" s="268" t="s">
        <v>1408</v>
      </c>
      <c r="I104" s="269" t="s">
        <v>154</v>
      </c>
      <c r="J104" s="269" t="s">
        <v>341</v>
      </c>
      <c r="K104" s="269" t="s">
        <v>26</v>
      </c>
    </row>
    <row r="105" spans="1:12" x14ac:dyDescent="0.15">
      <c r="A105" s="507" t="s">
        <v>170</v>
      </c>
      <c r="B105" s="510" t="s">
        <v>18</v>
      </c>
      <c r="C105" s="192">
        <v>18650</v>
      </c>
      <c r="D105" s="243">
        <v>5800</v>
      </c>
      <c r="E105" s="243" t="s">
        <v>43</v>
      </c>
      <c r="F105" s="243">
        <v>1851.58</v>
      </c>
      <c r="G105" s="243"/>
      <c r="H105" s="248"/>
      <c r="I105" s="243"/>
      <c r="J105" s="507" t="s">
        <v>27</v>
      </c>
      <c r="K105" s="104"/>
      <c r="L105" s="97"/>
    </row>
    <row r="106" spans="1:12" x14ac:dyDescent="0.15">
      <c r="A106" s="514"/>
      <c r="B106" s="510"/>
      <c r="C106" s="192">
        <v>18900</v>
      </c>
      <c r="D106" s="243">
        <v>5800</v>
      </c>
      <c r="E106" s="243" t="s">
        <v>53</v>
      </c>
      <c r="F106" s="243">
        <v>1880</v>
      </c>
      <c r="G106" s="243"/>
      <c r="H106" s="248"/>
      <c r="I106" s="243"/>
      <c r="J106" s="508" t="s">
        <v>27</v>
      </c>
      <c r="K106" s="104"/>
      <c r="L106" s="97"/>
    </row>
    <row r="107" spans="1:12" x14ac:dyDescent="0.15">
      <c r="A107" s="514"/>
      <c r="B107" s="510"/>
      <c r="C107" s="192">
        <v>19150</v>
      </c>
      <c r="D107" s="243">
        <v>5800</v>
      </c>
      <c r="E107" s="243" t="s">
        <v>44</v>
      </c>
      <c r="F107" s="243">
        <v>1908.42</v>
      </c>
      <c r="G107" s="243"/>
      <c r="H107" s="248"/>
      <c r="I107" s="243"/>
      <c r="J107" s="509" t="s">
        <v>27</v>
      </c>
      <c r="K107" s="104"/>
      <c r="L107" s="97"/>
    </row>
    <row r="108" spans="1:12" x14ac:dyDescent="0.15">
      <c r="A108" s="514"/>
      <c r="B108" s="510" t="s">
        <v>54</v>
      </c>
      <c r="C108" s="192">
        <v>18650</v>
      </c>
      <c r="D108" s="243">
        <v>5800</v>
      </c>
      <c r="E108" s="243" t="s">
        <v>43</v>
      </c>
      <c r="F108" s="243">
        <v>1851.58</v>
      </c>
      <c r="G108" s="243"/>
      <c r="H108" s="248"/>
      <c r="I108" s="243"/>
      <c r="J108" s="507" t="s">
        <v>27</v>
      </c>
      <c r="K108" s="104"/>
      <c r="L108" s="97"/>
    </row>
    <row r="109" spans="1:12" x14ac:dyDescent="0.15">
      <c r="A109" s="514"/>
      <c r="B109" s="510"/>
      <c r="C109" s="192">
        <v>18900</v>
      </c>
      <c r="D109" s="243">
        <v>5800</v>
      </c>
      <c r="E109" s="243" t="s">
        <v>53</v>
      </c>
      <c r="F109" s="243">
        <v>1880</v>
      </c>
      <c r="G109" s="243"/>
      <c r="H109" s="248"/>
      <c r="I109" s="243"/>
      <c r="J109" s="508" t="s">
        <v>27</v>
      </c>
      <c r="K109" s="104"/>
      <c r="L109" s="97"/>
    </row>
    <row r="110" spans="1:12" x14ac:dyDescent="0.15">
      <c r="A110" s="514"/>
      <c r="B110" s="510"/>
      <c r="C110" s="192">
        <v>19150</v>
      </c>
      <c r="D110" s="243">
        <v>5800</v>
      </c>
      <c r="E110" s="243" t="s">
        <v>44</v>
      </c>
      <c r="F110" s="243">
        <v>1908.42</v>
      </c>
      <c r="G110" s="243"/>
      <c r="H110" s="248"/>
      <c r="I110" s="243"/>
      <c r="J110" s="508" t="s">
        <v>27</v>
      </c>
      <c r="K110" s="104"/>
      <c r="L110" s="97"/>
    </row>
    <row r="111" spans="1:12" x14ac:dyDescent="0.15">
      <c r="A111" s="514"/>
      <c r="B111" s="510" t="s">
        <v>9</v>
      </c>
      <c r="C111" s="192">
        <v>18650</v>
      </c>
      <c r="D111" s="243">
        <v>5800</v>
      </c>
      <c r="E111" s="243" t="s">
        <v>43</v>
      </c>
      <c r="F111" s="243">
        <v>1851.58</v>
      </c>
      <c r="G111" s="243"/>
      <c r="H111" s="248"/>
      <c r="I111" s="243"/>
      <c r="J111" s="514"/>
      <c r="K111" s="104"/>
      <c r="L111" s="97"/>
    </row>
    <row r="112" spans="1:12" x14ac:dyDescent="0.15">
      <c r="A112" s="514"/>
      <c r="B112" s="510"/>
      <c r="C112" s="192">
        <v>18900</v>
      </c>
      <c r="D112" s="243">
        <v>5800</v>
      </c>
      <c r="E112" s="243" t="s">
        <v>53</v>
      </c>
      <c r="F112" s="243">
        <v>1880</v>
      </c>
      <c r="G112" s="243"/>
      <c r="H112" s="248"/>
      <c r="I112" s="243"/>
      <c r="J112" s="514"/>
      <c r="K112" s="104"/>
      <c r="L112" s="97"/>
    </row>
    <row r="113" spans="1:12" x14ac:dyDescent="0.15">
      <c r="A113" s="514"/>
      <c r="B113" s="510"/>
      <c r="C113" s="192">
        <v>19150</v>
      </c>
      <c r="D113" s="243">
        <v>5800</v>
      </c>
      <c r="E113" s="243" t="s">
        <v>44</v>
      </c>
      <c r="F113" s="243">
        <v>1908.42</v>
      </c>
      <c r="G113" s="243"/>
      <c r="H113" s="248"/>
      <c r="I113" s="243"/>
      <c r="J113" s="515"/>
      <c r="K113" s="104"/>
      <c r="L113" s="97"/>
    </row>
    <row r="114" spans="1:12" x14ac:dyDescent="0.15">
      <c r="A114" s="507" t="s">
        <v>171</v>
      </c>
      <c r="B114" s="510" t="s">
        <v>18</v>
      </c>
      <c r="C114" s="192">
        <v>18650</v>
      </c>
      <c r="D114" s="243">
        <v>5800</v>
      </c>
      <c r="E114" s="243" t="s">
        <v>43</v>
      </c>
      <c r="F114" s="243">
        <v>1851.58</v>
      </c>
      <c r="G114" s="243"/>
      <c r="H114" s="248"/>
      <c r="I114" s="243"/>
      <c r="J114" s="507" t="s">
        <v>27</v>
      </c>
      <c r="K114" s="104"/>
      <c r="L114" s="97"/>
    </row>
    <row r="115" spans="1:12" x14ac:dyDescent="0.15">
      <c r="A115" s="514"/>
      <c r="B115" s="510"/>
      <c r="C115" s="192">
        <v>18900</v>
      </c>
      <c r="D115" s="243">
        <v>5800</v>
      </c>
      <c r="E115" s="243" t="s">
        <v>53</v>
      </c>
      <c r="F115" s="243">
        <v>1880</v>
      </c>
      <c r="G115" s="243"/>
      <c r="H115" s="248"/>
      <c r="I115" s="243"/>
      <c r="J115" s="508" t="s">
        <v>27</v>
      </c>
      <c r="K115" s="104"/>
      <c r="L115" s="97"/>
    </row>
    <row r="116" spans="1:12" x14ac:dyDescent="0.15">
      <c r="A116" s="515"/>
      <c r="B116" s="510"/>
      <c r="C116" s="192">
        <v>19150</v>
      </c>
      <c r="D116" s="243">
        <v>5800</v>
      </c>
      <c r="E116" s="243" t="s">
        <v>44</v>
      </c>
      <c r="F116" s="243">
        <v>1908.42</v>
      </c>
      <c r="G116" s="243"/>
      <c r="H116" s="248"/>
      <c r="I116" s="243"/>
      <c r="J116" s="509" t="s">
        <v>27</v>
      </c>
      <c r="K116" s="104"/>
      <c r="L116" s="97"/>
    </row>
    <row r="117" spans="1:12" s="97" customFormat="1" ht="20.25" customHeight="1" x14ac:dyDescent="0.25">
      <c r="A117" s="477" t="s">
        <v>94</v>
      </c>
      <c r="B117" s="516"/>
      <c r="C117" s="516"/>
      <c r="D117" s="516"/>
      <c r="E117" s="516"/>
      <c r="F117" s="516"/>
      <c r="G117" s="516"/>
      <c r="H117" s="516"/>
      <c r="I117" s="516"/>
      <c r="J117" s="516"/>
      <c r="K117" s="517"/>
    </row>
    <row r="118" spans="1:12" s="97" customFormat="1" x14ac:dyDescent="0.25">
      <c r="A118" s="479" t="s">
        <v>316</v>
      </c>
      <c r="B118" s="518"/>
      <c r="C118" s="518"/>
      <c r="D118" s="518"/>
      <c r="E118" s="518"/>
      <c r="F118" s="518"/>
      <c r="G118" s="518"/>
      <c r="H118" s="518"/>
      <c r="I118" s="518"/>
      <c r="J118" s="518"/>
      <c r="K118" s="519"/>
    </row>
    <row r="119" spans="1:12" s="97" customFormat="1" x14ac:dyDescent="0.25">
      <c r="A119" s="479" t="s">
        <v>111</v>
      </c>
      <c r="B119" s="518"/>
      <c r="C119" s="518"/>
      <c r="D119" s="518"/>
      <c r="E119" s="518"/>
      <c r="F119" s="518"/>
      <c r="G119" s="518"/>
      <c r="H119" s="518"/>
      <c r="I119" s="518"/>
      <c r="J119" s="518"/>
      <c r="K119" s="519"/>
    </row>
    <row r="120" spans="1:12" x14ac:dyDescent="0.15">
      <c r="A120" s="461" t="s">
        <v>112</v>
      </c>
      <c r="B120" s="523"/>
      <c r="C120" s="523"/>
      <c r="D120" s="523"/>
      <c r="E120" s="523"/>
      <c r="F120" s="523"/>
      <c r="G120" s="523"/>
      <c r="H120" s="523"/>
      <c r="I120" s="523"/>
      <c r="J120" s="523"/>
      <c r="K120" s="524"/>
      <c r="L120" s="97"/>
    </row>
    <row r="121" spans="1:12" x14ac:dyDescent="0.15">
      <c r="A121" s="236" t="s">
        <v>418</v>
      </c>
      <c r="B121" s="98"/>
      <c r="C121" s="236">
        <f>C101+1</f>
        <v>136</v>
      </c>
      <c r="L121" s="97"/>
    </row>
    <row r="122" spans="1:12" x14ac:dyDescent="0.15">
      <c r="A122" s="525" t="s">
        <v>195</v>
      </c>
      <c r="B122" s="525"/>
      <c r="C122" s="525"/>
      <c r="D122" s="525"/>
      <c r="E122" s="525"/>
      <c r="F122" s="525"/>
      <c r="G122" s="525"/>
      <c r="H122" s="525"/>
      <c r="I122" s="525"/>
      <c r="J122" s="525"/>
      <c r="K122" s="525"/>
      <c r="L122" s="97"/>
    </row>
    <row r="123" spans="1:12" x14ac:dyDescent="0.15">
      <c r="A123" s="525" t="s">
        <v>393</v>
      </c>
      <c r="B123" s="525"/>
      <c r="C123" s="525"/>
      <c r="D123" s="525"/>
      <c r="E123" s="525"/>
      <c r="F123" s="525"/>
      <c r="G123" s="525"/>
      <c r="H123" s="525"/>
      <c r="I123" s="525"/>
      <c r="J123" s="525"/>
      <c r="K123" s="525"/>
      <c r="L123" s="97"/>
    </row>
    <row r="124" spans="1:12" s="97" customFormat="1" ht="105.75" x14ac:dyDescent="0.25">
      <c r="A124" s="266" t="s">
        <v>152</v>
      </c>
      <c r="B124" s="267" t="s">
        <v>56</v>
      </c>
      <c r="C124" s="266" t="s">
        <v>118</v>
      </c>
      <c r="D124" s="266" t="s">
        <v>119</v>
      </c>
      <c r="E124" s="268" t="s">
        <v>120</v>
      </c>
      <c r="F124" s="267" t="s">
        <v>153</v>
      </c>
      <c r="G124" s="269" t="s">
        <v>1409</v>
      </c>
      <c r="H124" s="268" t="s">
        <v>1408</v>
      </c>
      <c r="I124" s="269" t="s">
        <v>154</v>
      </c>
      <c r="J124" s="269" t="s">
        <v>341</v>
      </c>
      <c r="K124" s="269" t="s">
        <v>26</v>
      </c>
    </row>
    <row r="125" spans="1:12" x14ac:dyDescent="0.15">
      <c r="A125" s="507" t="s">
        <v>170</v>
      </c>
      <c r="B125" s="510" t="s">
        <v>18</v>
      </c>
      <c r="C125" s="192">
        <v>18650</v>
      </c>
      <c r="D125" s="243">
        <v>9720</v>
      </c>
      <c r="E125" s="243" t="s">
        <v>43</v>
      </c>
      <c r="F125" s="243">
        <v>1851.58</v>
      </c>
      <c r="G125" s="243"/>
      <c r="H125" s="248"/>
      <c r="I125" s="243"/>
      <c r="J125" s="507" t="s">
        <v>27</v>
      </c>
      <c r="K125" s="104"/>
      <c r="L125" s="97"/>
    </row>
    <row r="126" spans="1:12" x14ac:dyDescent="0.15">
      <c r="A126" s="514"/>
      <c r="B126" s="510"/>
      <c r="C126" s="192">
        <v>18900</v>
      </c>
      <c r="D126" s="243">
        <v>9720</v>
      </c>
      <c r="E126" s="243" t="s">
        <v>53</v>
      </c>
      <c r="F126" s="243">
        <v>1880</v>
      </c>
      <c r="G126" s="243"/>
      <c r="H126" s="248"/>
      <c r="I126" s="243"/>
      <c r="J126" s="508" t="s">
        <v>27</v>
      </c>
      <c r="K126" s="104"/>
      <c r="L126" s="97"/>
    </row>
    <row r="127" spans="1:12" x14ac:dyDescent="0.15">
      <c r="A127" s="514"/>
      <c r="B127" s="510"/>
      <c r="C127" s="192">
        <v>19150</v>
      </c>
      <c r="D127" s="243">
        <v>9720</v>
      </c>
      <c r="E127" s="243" t="s">
        <v>44</v>
      </c>
      <c r="F127" s="243">
        <v>1908.42</v>
      </c>
      <c r="G127" s="243"/>
      <c r="H127" s="248"/>
      <c r="I127" s="243"/>
      <c r="J127" s="509" t="s">
        <v>27</v>
      </c>
      <c r="K127" s="104"/>
      <c r="L127" s="97"/>
    </row>
    <row r="128" spans="1:12" x14ac:dyDescent="0.15">
      <c r="A128" s="514"/>
      <c r="B128" s="510" t="s">
        <v>54</v>
      </c>
      <c r="C128" s="192">
        <v>18650</v>
      </c>
      <c r="D128" s="243">
        <v>9720</v>
      </c>
      <c r="E128" s="243" t="s">
        <v>43</v>
      </c>
      <c r="F128" s="243">
        <v>1851.58</v>
      </c>
      <c r="G128" s="243"/>
      <c r="H128" s="248"/>
      <c r="I128" s="243"/>
      <c r="J128" s="507" t="s">
        <v>27</v>
      </c>
      <c r="K128" s="104"/>
      <c r="L128" s="97"/>
    </row>
    <row r="129" spans="1:12" x14ac:dyDescent="0.15">
      <c r="A129" s="514"/>
      <c r="B129" s="510"/>
      <c r="C129" s="192">
        <v>18900</v>
      </c>
      <c r="D129" s="243">
        <v>9720</v>
      </c>
      <c r="E129" s="243" t="s">
        <v>53</v>
      </c>
      <c r="F129" s="243">
        <v>1880</v>
      </c>
      <c r="G129" s="243"/>
      <c r="H129" s="248"/>
      <c r="I129" s="243"/>
      <c r="J129" s="508" t="s">
        <v>27</v>
      </c>
      <c r="K129" s="104"/>
      <c r="L129" s="97"/>
    </row>
    <row r="130" spans="1:12" x14ac:dyDescent="0.15">
      <c r="A130" s="514"/>
      <c r="B130" s="510"/>
      <c r="C130" s="192">
        <v>19150</v>
      </c>
      <c r="D130" s="243">
        <v>9720</v>
      </c>
      <c r="E130" s="243" t="s">
        <v>44</v>
      </c>
      <c r="F130" s="243">
        <v>1908.42</v>
      </c>
      <c r="G130" s="243"/>
      <c r="H130" s="248"/>
      <c r="I130" s="243"/>
      <c r="J130" s="508" t="s">
        <v>27</v>
      </c>
      <c r="K130" s="104"/>
      <c r="L130" s="97"/>
    </row>
    <row r="131" spans="1:12" x14ac:dyDescent="0.15">
      <c r="A131" s="514"/>
      <c r="B131" s="510" t="s">
        <v>9</v>
      </c>
      <c r="C131" s="192">
        <v>18650</v>
      </c>
      <c r="D131" s="243">
        <v>9720</v>
      </c>
      <c r="E131" s="243" t="s">
        <v>43</v>
      </c>
      <c r="F131" s="243">
        <v>1851.58</v>
      </c>
      <c r="G131" s="243"/>
      <c r="H131" s="248"/>
      <c r="I131" s="243"/>
      <c r="J131" s="514"/>
      <c r="K131" s="104"/>
      <c r="L131" s="97"/>
    </row>
    <row r="132" spans="1:12" x14ac:dyDescent="0.15">
      <c r="A132" s="514"/>
      <c r="B132" s="510"/>
      <c r="C132" s="192">
        <v>18900</v>
      </c>
      <c r="D132" s="243">
        <v>9720</v>
      </c>
      <c r="E132" s="243" t="s">
        <v>53</v>
      </c>
      <c r="F132" s="243">
        <v>1880</v>
      </c>
      <c r="G132" s="243"/>
      <c r="H132" s="248"/>
      <c r="I132" s="243"/>
      <c r="J132" s="514"/>
      <c r="K132" s="104"/>
      <c r="L132" s="97"/>
    </row>
    <row r="133" spans="1:12" x14ac:dyDescent="0.15">
      <c r="A133" s="514"/>
      <c r="B133" s="510"/>
      <c r="C133" s="192">
        <v>19150</v>
      </c>
      <c r="D133" s="243">
        <v>9720</v>
      </c>
      <c r="E133" s="243" t="s">
        <v>44</v>
      </c>
      <c r="F133" s="243">
        <v>1908.42</v>
      </c>
      <c r="G133" s="243"/>
      <c r="H133" s="248"/>
      <c r="I133" s="243"/>
      <c r="J133" s="515"/>
      <c r="K133" s="104"/>
      <c r="L133" s="97"/>
    </row>
    <row r="134" spans="1:12" x14ac:dyDescent="0.15">
      <c r="A134" s="507" t="s">
        <v>171</v>
      </c>
      <c r="B134" s="510" t="s">
        <v>18</v>
      </c>
      <c r="C134" s="192">
        <v>18650</v>
      </c>
      <c r="D134" s="243">
        <v>9720</v>
      </c>
      <c r="E134" s="243" t="s">
        <v>43</v>
      </c>
      <c r="F134" s="243">
        <v>1851.58</v>
      </c>
      <c r="G134" s="243"/>
      <c r="H134" s="248"/>
      <c r="I134" s="243"/>
      <c r="J134" s="507" t="s">
        <v>27</v>
      </c>
      <c r="K134" s="104"/>
      <c r="L134" s="97"/>
    </row>
    <row r="135" spans="1:12" x14ac:dyDescent="0.15">
      <c r="A135" s="514"/>
      <c r="B135" s="510"/>
      <c r="C135" s="192">
        <v>18900</v>
      </c>
      <c r="D135" s="243">
        <v>9720</v>
      </c>
      <c r="E135" s="243" t="s">
        <v>53</v>
      </c>
      <c r="F135" s="243">
        <v>1880</v>
      </c>
      <c r="G135" s="243"/>
      <c r="H135" s="248"/>
      <c r="I135" s="243"/>
      <c r="J135" s="508" t="s">
        <v>27</v>
      </c>
      <c r="K135" s="104"/>
      <c r="L135" s="97"/>
    </row>
    <row r="136" spans="1:12" x14ac:dyDescent="0.15">
      <c r="A136" s="515"/>
      <c r="B136" s="510"/>
      <c r="C136" s="192">
        <v>19150</v>
      </c>
      <c r="D136" s="243">
        <v>9720</v>
      </c>
      <c r="E136" s="243" t="s">
        <v>44</v>
      </c>
      <c r="F136" s="243">
        <v>1908.42</v>
      </c>
      <c r="G136" s="243"/>
      <c r="H136" s="248"/>
      <c r="I136" s="243"/>
      <c r="J136" s="509" t="s">
        <v>27</v>
      </c>
      <c r="K136" s="104"/>
      <c r="L136" s="97"/>
    </row>
    <row r="137" spans="1:12" s="97" customFormat="1" ht="20.25" customHeight="1" x14ac:dyDescent="0.25">
      <c r="A137" s="477" t="s">
        <v>94</v>
      </c>
      <c r="B137" s="516"/>
      <c r="C137" s="516"/>
      <c r="D137" s="516"/>
      <c r="E137" s="516"/>
      <c r="F137" s="516"/>
      <c r="G137" s="516"/>
      <c r="H137" s="516"/>
      <c r="I137" s="516"/>
      <c r="J137" s="516"/>
      <c r="K137" s="517"/>
    </row>
    <row r="138" spans="1:12" s="97" customFormat="1" x14ac:dyDescent="0.25">
      <c r="A138" s="479" t="s">
        <v>316</v>
      </c>
      <c r="B138" s="518"/>
      <c r="C138" s="518"/>
      <c r="D138" s="518"/>
      <c r="E138" s="518"/>
      <c r="F138" s="518"/>
      <c r="G138" s="518"/>
      <c r="H138" s="518"/>
      <c r="I138" s="518"/>
      <c r="J138" s="518"/>
      <c r="K138" s="519"/>
    </row>
    <row r="139" spans="1:12" s="97" customFormat="1" x14ac:dyDescent="0.25">
      <c r="A139" s="479" t="s">
        <v>111</v>
      </c>
      <c r="B139" s="518"/>
      <c r="C139" s="518"/>
      <c r="D139" s="518"/>
      <c r="E139" s="518"/>
      <c r="F139" s="518"/>
      <c r="G139" s="518"/>
      <c r="H139" s="518"/>
      <c r="I139" s="518"/>
      <c r="J139" s="518"/>
      <c r="K139" s="519"/>
    </row>
    <row r="140" spans="1:12" x14ac:dyDescent="0.15">
      <c r="A140" s="461" t="s">
        <v>112</v>
      </c>
      <c r="B140" s="523"/>
      <c r="C140" s="523"/>
      <c r="D140" s="523"/>
      <c r="E140" s="523"/>
      <c r="F140" s="523"/>
      <c r="G140" s="523"/>
      <c r="H140" s="523"/>
      <c r="I140" s="523"/>
      <c r="J140" s="523"/>
      <c r="K140" s="524"/>
      <c r="L140" s="97"/>
    </row>
    <row r="141" spans="1:12" x14ac:dyDescent="0.15">
      <c r="A141" s="236" t="s">
        <v>418</v>
      </c>
      <c r="B141" s="98"/>
      <c r="C141" s="236">
        <f>C121+1</f>
        <v>137</v>
      </c>
      <c r="L141" s="97"/>
    </row>
    <row r="142" spans="1:12" x14ac:dyDescent="0.15">
      <c r="A142" s="525" t="s">
        <v>343</v>
      </c>
      <c r="B142" s="525"/>
      <c r="C142" s="525"/>
      <c r="D142" s="525"/>
      <c r="E142" s="525"/>
      <c r="F142" s="525"/>
      <c r="G142" s="525"/>
      <c r="H142" s="525"/>
      <c r="I142" s="525"/>
      <c r="J142" s="525"/>
      <c r="K142" s="525"/>
      <c r="L142" s="97"/>
    </row>
    <row r="143" spans="1:12" x14ac:dyDescent="0.15">
      <c r="A143" s="525" t="s">
        <v>393</v>
      </c>
      <c r="B143" s="525"/>
      <c r="C143" s="525"/>
      <c r="D143" s="525"/>
      <c r="E143" s="525"/>
      <c r="F143" s="525"/>
      <c r="G143" s="525"/>
      <c r="H143" s="525"/>
      <c r="I143" s="525"/>
      <c r="J143" s="525"/>
      <c r="K143" s="525"/>
      <c r="L143" s="97"/>
    </row>
    <row r="144" spans="1:12" s="97" customFormat="1" ht="105.75" x14ac:dyDescent="0.25">
      <c r="A144" s="266" t="s">
        <v>152</v>
      </c>
      <c r="B144" s="267" t="s">
        <v>56</v>
      </c>
      <c r="C144" s="266" t="s">
        <v>118</v>
      </c>
      <c r="D144" s="266" t="s">
        <v>119</v>
      </c>
      <c r="E144" s="268" t="s">
        <v>120</v>
      </c>
      <c r="F144" s="267" t="s">
        <v>153</v>
      </c>
      <c r="G144" s="269" t="s">
        <v>1409</v>
      </c>
      <c r="H144" s="268" t="s">
        <v>1408</v>
      </c>
      <c r="I144" s="269" t="s">
        <v>154</v>
      </c>
      <c r="J144" s="269" t="s">
        <v>341</v>
      </c>
      <c r="K144" s="269" t="s">
        <v>26</v>
      </c>
    </row>
    <row r="145" spans="1:12" x14ac:dyDescent="0.15">
      <c r="A145" s="507" t="s">
        <v>170</v>
      </c>
      <c r="B145" s="510" t="s">
        <v>18</v>
      </c>
      <c r="C145" s="192">
        <v>18650</v>
      </c>
      <c r="D145" s="243">
        <v>9820</v>
      </c>
      <c r="E145" s="243" t="s">
        <v>43</v>
      </c>
      <c r="F145" s="243">
        <v>1851.58</v>
      </c>
      <c r="G145" s="243"/>
      <c r="H145" s="248"/>
      <c r="I145" s="243"/>
      <c r="J145" s="507" t="s">
        <v>27</v>
      </c>
      <c r="K145" s="104"/>
      <c r="L145" s="97"/>
    </row>
    <row r="146" spans="1:12" x14ac:dyDescent="0.15">
      <c r="A146" s="514"/>
      <c r="B146" s="510"/>
      <c r="C146" s="192">
        <v>18900</v>
      </c>
      <c r="D146" s="243">
        <v>9820</v>
      </c>
      <c r="E146" s="243" t="s">
        <v>53</v>
      </c>
      <c r="F146" s="243">
        <v>1880</v>
      </c>
      <c r="G146" s="243"/>
      <c r="H146" s="248"/>
      <c r="I146" s="243"/>
      <c r="J146" s="508" t="s">
        <v>27</v>
      </c>
      <c r="K146" s="104"/>
      <c r="L146" s="97"/>
    </row>
    <row r="147" spans="1:12" x14ac:dyDescent="0.15">
      <c r="A147" s="514"/>
      <c r="B147" s="510"/>
      <c r="C147" s="192">
        <v>19150</v>
      </c>
      <c r="D147" s="243">
        <v>9820</v>
      </c>
      <c r="E147" s="243" t="s">
        <v>44</v>
      </c>
      <c r="F147" s="243">
        <v>1908.42</v>
      </c>
      <c r="G147" s="243"/>
      <c r="H147" s="248"/>
      <c r="I147" s="243"/>
      <c r="J147" s="509" t="s">
        <v>27</v>
      </c>
      <c r="K147" s="104"/>
      <c r="L147" s="97"/>
    </row>
    <row r="148" spans="1:12" x14ac:dyDescent="0.15">
      <c r="A148" s="514"/>
      <c r="B148" s="510" t="s">
        <v>54</v>
      </c>
      <c r="C148" s="192">
        <v>18650</v>
      </c>
      <c r="D148" s="243">
        <v>9820</v>
      </c>
      <c r="E148" s="243" t="s">
        <v>43</v>
      </c>
      <c r="F148" s="243">
        <v>1851.58</v>
      </c>
      <c r="G148" s="243"/>
      <c r="H148" s="248"/>
      <c r="I148" s="243"/>
      <c r="J148" s="507" t="s">
        <v>27</v>
      </c>
      <c r="K148" s="104"/>
      <c r="L148" s="97"/>
    </row>
    <row r="149" spans="1:12" x14ac:dyDescent="0.15">
      <c r="A149" s="514"/>
      <c r="B149" s="510"/>
      <c r="C149" s="192">
        <v>18900</v>
      </c>
      <c r="D149" s="243">
        <v>9820</v>
      </c>
      <c r="E149" s="243" t="s">
        <v>53</v>
      </c>
      <c r="F149" s="243">
        <v>1880</v>
      </c>
      <c r="G149" s="243"/>
      <c r="H149" s="248"/>
      <c r="I149" s="243"/>
      <c r="J149" s="508" t="s">
        <v>27</v>
      </c>
      <c r="K149" s="104"/>
      <c r="L149" s="97"/>
    </row>
    <row r="150" spans="1:12" x14ac:dyDescent="0.15">
      <c r="A150" s="514"/>
      <c r="B150" s="510"/>
      <c r="C150" s="192">
        <v>19150</v>
      </c>
      <c r="D150" s="243">
        <v>9820</v>
      </c>
      <c r="E150" s="243" t="s">
        <v>44</v>
      </c>
      <c r="F150" s="243">
        <v>1908.42</v>
      </c>
      <c r="G150" s="243"/>
      <c r="H150" s="248"/>
      <c r="I150" s="243"/>
      <c r="J150" s="508" t="s">
        <v>27</v>
      </c>
      <c r="K150" s="104"/>
      <c r="L150" s="97"/>
    </row>
    <row r="151" spans="1:12" x14ac:dyDescent="0.15">
      <c r="A151" s="514"/>
      <c r="B151" s="510" t="s">
        <v>9</v>
      </c>
      <c r="C151" s="192">
        <v>18650</v>
      </c>
      <c r="D151" s="243">
        <v>9820</v>
      </c>
      <c r="E151" s="243" t="s">
        <v>43</v>
      </c>
      <c r="F151" s="243">
        <v>1851.58</v>
      </c>
      <c r="G151" s="243"/>
      <c r="H151" s="248"/>
      <c r="I151" s="243"/>
      <c r="J151" s="514"/>
      <c r="K151" s="104"/>
      <c r="L151" s="97"/>
    </row>
    <row r="152" spans="1:12" x14ac:dyDescent="0.15">
      <c r="A152" s="514"/>
      <c r="B152" s="510"/>
      <c r="C152" s="192">
        <v>18900</v>
      </c>
      <c r="D152" s="243">
        <v>9820</v>
      </c>
      <c r="E152" s="243" t="s">
        <v>53</v>
      </c>
      <c r="F152" s="243">
        <v>1880</v>
      </c>
      <c r="G152" s="243"/>
      <c r="H152" s="248"/>
      <c r="I152" s="243"/>
      <c r="J152" s="514"/>
      <c r="K152" s="104"/>
      <c r="L152" s="97"/>
    </row>
    <row r="153" spans="1:12" x14ac:dyDescent="0.15">
      <c r="A153" s="514"/>
      <c r="B153" s="510"/>
      <c r="C153" s="192">
        <v>19150</v>
      </c>
      <c r="D153" s="243">
        <v>9820</v>
      </c>
      <c r="E153" s="243" t="s">
        <v>44</v>
      </c>
      <c r="F153" s="243">
        <v>1908.42</v>
      </c>
      <c r="G153" s="243"/>
      <c r="H153" s="248"/>
      <c r="I153" s="243"/>
      <c r="J153" s="515"/>
      <c r="K153" s="104"/>
      <c r="L153" s="97"/>
    </row>
    <row r="154" spans="1:12" x14ac:dyDescent="0.15">
      <c r="A154" s="507" t="s">
        <v>171</v>
      </c>
      <c r="B154" s="510" t="s">
        <v>18</v>
      </c>
      <c r="C154" s="192">
        <v>18650</v>
      </c>
      <c r="D154" s="243">
        <v>9820</v>
      </c>
      <c r="E154" s="243" t="s">
        <v>43</v>
      </c>
      <c r="F154" s="243">
        <v>1851.58</v>
      </c>
      <c r="G154" s="243"/>
      <c r="H154" s="248"/>
      <c r="I154" s="243"/>
      <c r="J154" s="507" t="s">
        <v>27</v>
      </c>
      <c r="K154" s="104"/>
      <c r="L154" s="97"/>
    </row>
    <row r="155" spans="1:12" x14ac:dyDescent="0.15">
      <c r="A155" s="514"/>
      <c r="B155" s="510"/>
      <c r="C155" s="192">
        <v>18900</v>
      </c>
      <c r="D155" s="243">
        <v>9820</v>
      </c>
      <c r="E155" s="243" t="s">
        <v>53</v>
      </c>
      <c r="F155" s="243">
        <v>1880</v>
      </c>
      <c r="G155" s="243"/>
      <c r="H155" s="248"/>
      <c r="I155" s="243"/>
      <c r="J155" s="508" t="s">
        <v>27</v>
      </c>
      <c r="K155" s="104"/>
      <c r="L155" s="97"/>
    </row>
    <row r="156" spans="1:12" x14ac:dyDescent="0.15">
      <c r="A156" s="515"/>
      <c r="B156" s="510"/>
      <c r="C156" s="192">
        <v>19150</v>
      </c>
      <c r="D156" s="243">
        <v>9820</v>
      </c>
      <c r="E156" s="243" t="s">
        <v>44</v>
      </c>
      <c r="F156" s="243">
        <v>1908.42</v>
      </c>
      <c r="G156" s="243"/>
      <c r="H156" s="248"/>
      <c r="I156" s="243"/>
      <c r="J156" s="509" t="s">
        <v>27</v>
      </c>
      <c r="K156" s="104"/>
      <c r="L156" s="97"/>
    </row>
    <row r="157" spans="1:12" s="97" customFormat="1" ht="20.25" customHeight="1" x14ac:dyDescent="0.25">
      <c r="A157" s="477" t="s">
        <v>94</v>
      </c>
      <c r="B157" s="516"/>
      <c r="C157" s="516"/>
      <c r="D157" s="516"/>
      <c r="E157" s="516"/>
      <c r="F157" s="516"/>
      <c r="G157" s="516"/>
      <c r="H157" s="516"/>
      <c r="I157" s="516"/>
      <c r="J157" s="516"/>
      <c r="K157" s="517"/>
    </row>
    <row r="158" spans="1:12" s="97" customFormat="1" x14ac:dyDescent="0.25">
      <c r="A158" s="479" t="s">
        <v>316</v>
      </c>
      <c r="B158" s="518"/>
      <c r="C158" s="518"/>
      <c r="D158" s="518"/>
      <c r="E158" s="518"/>
      <c r="F158" s="518"/>
      <c r="G158" s="518"/>
      <c r="H158" s="518"/>
      <c r="I158" s="518"/>
      <c r="J158" s="518"/>
      <c r="K158" s="519"/>
    </row>
    <row r="159" spans="1:12" s="97" customFormat="1" x14ac:dyDescent="0.25">
      <c r="A159" s="479" t="s">
        <v>111</v>
      </c>
      <c r="B159" s="518"/>
      <c r="C159" s="518"/>
      <c r="D159" s="518"/>
      <c r="E159" s="518"/>
      <c r="F159" s="518"/>
      <c r="G159" s="518"/>
      <c r="H159" s="518"/>
      <c r="I159" s="518"/>
      <c r="J159" s="518"/>
      <c r="K159" s="519"/>
    </row>
    <row r="160" spans="1:12" x14ac:dyDescent="0.15">
      <c r="A160" s="461" t="s">
        <v>112</v>
      </c>
      <c r="B160" s="523"/>
      <c r="C160" s="523"/>
      <c r="D160" s="523"/>
      <c r="E160" s="523"/>
      <c r="F160" s="523"/>
      <c r="G160" s="523"/>
      <c r="H160" s="523"/>
      <c r="I160" s="523"/>
      <c r="J160" s="523"/>
      <c r="K160" s="524"/>
      <c r="L160" s="97"/>
    </row>
    <row r="161" spans="1:12" x14ac:dyDescent="0.15">
      <c r="A161" s="236" t="s">
        <v>418</v>
      </c>
      <c r="B161" s="98"/>
      <c r="C161" s="236">
        <f>C141+1</f>
        <v>138</v>
      </c>
      <c r="D161" s="245"/>
      <c r="E161" s="245"/>
      <c r="F161" s="245"/>
      <c r="G161" s="245"/>
      <c r="H161" s="245"/>
      <c r="I161" s="245"/>
      <c r="J161" s="245"/>
      <c r="K161" s="245"/>
      <c r="L161" s="97"/>
    </row>
    <row r="162" spans="1:12" x14ac:dyDescent="0.15">
      <c r="A162" s="525" t="s">
        <v>422</v>
      </c>
      <c r="B162" s="525"/>
      <c r="C162" s="525"/>
      <c r="D162" s="525"/>
      <c r="E162" s="525"/>
      <c r="F162" s="525"/>
      <c r="G162" s="525"/>
      <c r="H162" s="525"/>
      <c r="I162" s="525"/>
      <c r="J162" s="525"/>
      <c r="K162" s="525"/>
      <c r="L162" s="97"/>
    </row>
    <row r="163" spans="1:12" x14ac:dyDescent="0.15">
      <c r="A163" s="525" t="s">
        <v>393</v>
      </c>
      <c r="B163" s="525"/>
      <c r="C163" s="525"/>
      <c r="D163" s="525"/>
      <c r="E163" s="525"/>
      <c r="F163" s="525"/>
      <c r="G163" s="525"/>
      <c r="H163" s="525"/>
      <c r="I163" s="525"/>
      <c r="J163" s="525"/>
      <c r="K163" s="525"/>
      <c r="L163" s="97"/>
    </row>
    <row r="164" spans="1:12" ht="98.25" x14ac:dyDescent="0.15">
      <c r="A164" s="266" t="s">
        <v>152</v>
      </c>
      <c r="B164" s="267" t="s">
        <v>56</v>
      </c>
      <c r="C164" s="266" t="s">
        <v>118</v>
      </c>
      <c r="D164" s="266" t="s">
        <v>119</v>
      </c>
      <c r="E164" s="268" t="s">
        <v>120</v>
      </c>
      <c r="F164" s="267" t="s">
        <v>153</v>
      </c>
      <c r="G164" s="269" t="s">
        <v>1409</v>
      </c>
      <c r="H164" s="268" t="s">
        <v>1408</v>
      </c>
      <c r="I164" s="269" t="s">
        <v>154</v>
      </c>
      <c r="J164" s="269" t="s">
        <v>341</v>
      </c>
      <c r="K164" s="269" t="s">
        <v>26</v>
      </c>
      <c r="L164" s="97"/>
    </row>
    <row r="165" spans="1:12" x14ac:dyDescent="0.15">
      <c r="A165" s="507" t="s">
        <v>170</v>
      </c>
      <c r="B165" s="510" t="s">
        <v>18</v>
      </c>
      <c r="C165" s="192">
        <v>18650</v>
      </c>
      <c r="D165" s="243">
        <v>67286</v>
      </c>
      <c r="E165" s="243" t="s">
        <v>43</v>
      </c>
      <c r="F165" s="243">
        <v>1851.58</v>
      </c>
      <c r="G165" s="243"/>
      <c r="H165" s="248"/>
      <c r="I165" s="243"/>
      <c r="J165" s="507" t="s">
        <v>27</v>
      </c>
      <c r="K165" s="104"/>
      <c r="L165" s="97"/>
    </row>
    <row r="166" spans="1:12" x14ac:dyDescent="0.15">
      <c r="A166" s="514"/>
      <c r="B166" s="510"/>
      <c r="C166" s="192">
        <v>18900</v>
      </c>
      <c r="D166" s="243">
        <v>67286</v>
      </c>
      <c r="E166" s="243" t="s">
        <v>53</v>
      </c>
      <c r="F166" s="243">
        <v>1880</v>
      </c>
      <c r="G166" s="243"/>
      <c r="H166" s="248"/>
      <c r="I166" s="243"/>
      <c r="J166" s="508" t="s">
        <v>27</v>
      </c>
      <c r="K166" s="104"/>
      <c r="L166" s="97"/>
    </row>
    <row r="167" spans="1:12" x14ac:dyDescent="0.15">
      <c r="A167" s="514"/>
      <c r="B167" s="510"/>
      <c r="C167" s="192">
        <v>19150</v>
      </c>
      <c r="D167" s="243">
        <v>67286</v>
      </c>
      <c r="E167" s="243" t="s">
        <v>44</v>
      </c>
      <c r="F167" s="243">
        <v>1908.42</v>
      </c>
      <c r="G167" s="243"/>
      <c r="H167" s="248"/>
      <c r="I167" s="243"/>
      <c r="J167" s="509" t="s">
        <v>27</v>
      </c>
      <c r="K167" s="104"/>
      <c r="L167" s="97"/>
    </row>
    <row r="168" spans="1:12" x14ac:dyDescent="0.15">
      <c r="A168" s="514"/>
      <c r="B168" s="510" t="s">
        <v>54</v>
      </c>
      <c r="C168" s="192">
        <v>18650</v>
      </c>
      <c r="D168" s="243">
        <v>67286</v>
      </c>
      <c r="E168" s="243" t="s">
        <v>43</v>
      </c>
      <c r="F168" s="243">
        <v>1851.58</v>
      </c>
      <c r="G168" s="243"/>
      <c r="H168" s="248"/>
      <c r="I168" s="243"/>
      <c r="J168" s="507" t="s">
        <v>27</v>
      </c>
      <c r="K168" s="104"/>
      <c r="L168" s="97"/>
    </row>
    <row r="169" spans="1:12" x14ac:dyDescent="0.15">
      <c r="A169" s="514"/>
      <c r="B169" s="510"/>
      <c r="C169" s="192">
        <v>18900</v>
      </c>
      <c r="D169" s="243">
        <v>67286</v>
      </c>
      <c r="E169" s="243" t="s">
        <v>53</v>
      </c>
      <c r="F169" s="243">
        <v>1880</v>
      </c>
      <c r="G169" s="243"/>
      <c r="H169" s="248"/>
      <c r="I169" s="243"/>
      <c r="J169" s="508" t="s">
        <v>27</v>
      </c>
      <c r="K169" s="104"/>
      <c r="L169" s="97"/>
    </row>
    <row r="170" spans="1:12" x14ac:dyDescent="0.15">
      <c r="A170" s="514"/>
      <c r="B170" s="510"/>
      <c r="C170" s="192">
        <v>19150</v>
      </c>
      <c r="D170" s="243">
        <v>67286</v>
      </c>
      <c r="E170" s="243" t="s">
        <v>44</v>
      </c>
      <c r="F170" s="243">
        <v>1908.42</v>
      </c>
      <c r="G170" s="243"/>
      <c r="H170" s="248"/>
      <c r="I170" s="243"/>
      <c r="J170" s="508" t="s">
        <v>27</v>
      </c>
      <c r="K170" s="104"/>
      <c r="L170" s="97"/>
    </row>
    <row r="171" spans="1:12" x14ac:dyDescent="0.15">
      <c r="A171" s="514"/>
      <c r="B171" s="510" t="s">
        <v>9</v>
      </c>
      <c r="C171" s="192">
        <v>18650</v>
      </c>
      <c r="D171" s="243">
        <v>67286</v>
      </c>
      <c r="E171" s="243" t="s">
        <v>43</v>
      </c>
      <c r="F171" s="243">
        <v>1851.58</v>
      </c>
      <c r="G171" s="243"/>
      <c r="H171" s="248"/>
      <c r="I171" s="243"/>
      <c r="J171" s="514"/>
      <c r="K171" s="104"/>
      <c r="L171" s="97"/>
    </row>
    <row r="172" spans="1:12" x14ac:dyDescent="0.15">
      <c r="A172" s="514"/>
      <c r="B172" s="510"/>
      <c r="C172" s="192">
        <v>18900</v>
      </c>
      <c r="D172" s="243">
        <v>67286</v>
      </c>
      <c r="E172" s="243" t="s">
        <v>53</v>
      </c>
      <c r="F172" s="243">
        <v>1880</v>
      </c>
      <c r="G172" s="243"/>
      <c r="H172" s="248"/>
      <c r="I172" s="243"/>
      <c r="J172" s="514"/>
      <c r="K172" s="104"/>
      <c r="L172" s="97"/>
    </row>
    <row r="173" spans="1:12" x14ac:dyDescent="0.15">
      <c r="A173" s="514"/>
      <c r="B173" s="510"/>
      <c r="C173" s="192">
        <v>19150</v>
      </c>
      <c r="D173" s="243">
        <v>67286</v>
      </c>
      <c r="E173" s="243" t="s">
        <v>44</v>
      </c>
      <c r="F173" s="243">
        <v>1908.42</v>
      </c>
      <c r="G173" s="243"/>
      <c r="H173" s="248"/>
      <c r="I173" s="243"/>
      <c r="J173" s="515"/>
      <c r="K173" s="104"/>
      <c r="L173" s="97"/>
    </row>
    <row r="174" spans="1:12" x14ac:dyDescent="0.15">
      <c r="A174" s="507" t="s">
        <v>171</v>
      </c>
      <c r="B174" s="510" t="s">
        <v>18</v>
      </c>
      <c r="C174" s="192">
        <v>18650</v>
      </c>
      <c r="D174" s="243">
        <v>67286</v>
      </c>
      <c r="E174" s="243" t="s">
        <v>43</v>
      </c>
      <c r="F174" s="243">
        <v>1851.58</v>
      </c>
      <c r="G174" s="243"/>
      <c r="H174" s="248"/>
      <c r="I174" s="243"/>
      <c r="J174" s="507" t="s">
        <v>27</v>
      </c>
      <c r="K174" s="104"/>
      <c r="L174" s="97"/>
    </row>
    <row r="175" spans="1:12" x14ac:dyDescent="0.15">
      <c r="A175" s="514"/>
      <c r="B175" s="510"/>
      <c r="C175" s="192">
        <v>18900</v>
      </c>
      <c r="D175" s="243">
        <v>67286</v>
      </c>
      <c r="E175" s="243" t="s">
        <v>53</v>
      </c>
      <c r="F175" s="243">
        <v>1880</v>
      </c>
      <c r="G175" s="243"/>
      <c r="H175" s="248"/>
      <c r="I175" s="243"/>
      <c r="J175" s="508" t="s">
        <v>27</v>
      </c>
      <c r="K175" s="104"/>
      <c r="L175" s="97"/>
    </row>
    <row r="176" spans="1:12" x14ac:dyDescent="0.15">
      <c r="A176" s="515"/>
      <c r="B176" s="510"/>
      <c r="C176" s="192">
        <v>19150</v>
      </c>
      <c r="D176" s="243">
        <v>67286</v>
      </c>
      <c r="E176" s="243" t="s">
        <v>44</v>
      </c>
      <c r="F176" s="243">
        <v>1908.42</v>
      </c>
      <c r="G176" s="243"/>
      <c r="H176" s="248"/>
      <c r="I176" s="243"/>
      <c r="J176" s="509" t="s">
        <v>27</v>
      </c>
      <c r="K176" s="104"/>
      <c r="L176" s="97"/>
    </row>
    <row r="177" spans="1:12" x14ac:dyDescent="0.15">
      <c r="A177" s="477" t="s">
        <v>94</v>
      </c>
      <c r="B177" s="516"/>
      <c r="C177" s="516"/>
      <c r="D177" s="516"/>
      <c r="E177" s="516"/>
      <c r="F177" s="516"/>
      <c r="G177" s="516"/>
      <c r="H177" s="516"/>
      <c r="I177" s="516"/>
      <c r="J177" s="516"/>
      <c r="K177" s="517"/>
      <c r="L177" s="97"/>
    </row>
    <row r="178" spans="1:12" x14ac:dyDescent="0.15">
      <c r="A178" s="479" t="s">
        <v>316</v>
      </c>
      <c r="B178" s="518"/>
      <c r="C178" s="518"/>
      <c r="D178" s="518"/>
      <c r="E178" s="518"/>
      <c r="F178" s="518"/>
      <c r="G178" s="518"/>
      <c r="H178" s="518"/>
      <c r="I178" s="518"/>
      <c r="J178" s="518"/>
      <c r="K178" s="519"/>
      <c r="L178" s="97"/>
    </row>
    <row r="179" spans="1:12" x14ac:dyDescent="0.15">
      <c r="A179" s="479" t="s">
        <v>111</v>
      </c>
      <c r="B179" s="518"/>
      <c r="C179" s="518"/>
      <c r="D179" s="518"/>
      <c r="E179" s="518"/>
      <c r="F179" s="518"/>
      <c r="G179" s="518"/>
      <c r="H179" s="518"/>
      <c r="I179" s="518"/>
      <c r="J179" s="518"/>
      <c r="K179" s="519"/>
      <c r="L179" s="97"/>
    </row>
    <row r="180" spans="1:12" x14ac:dyDescent="0.15">
      <c r="A180" s="461" t="s">
        <v>112</v>
      </c>
      <c r="B180" s="523"/>
      <c r="C180" s="523"/>
      <c r="D180" s="523"/>
      <c r="E180" s="523"/>
      <c r="F180" s="523"/>
      <c r="G180" s="523"/>
      <c r="H180" s="523"/>
      <c r="I180" s="523"/>
      <c r="J180" s="523"/>
      <c r="K180" s="524"/>
      <c r="L180" s="97"/>
    </row>
    <row r="181" spans="1:12" x14ac:dyDescent="0.15">
      <c r="A181" s="236" t="s">
        <v>418</v>
      </c>
      <c r="B181" s="98"/>
      <c r="C181" s="236">
        <f>C161+1</f>
        <v>139</v>
      </c>
      <c r="L181" s="97"/>
    </row>
    <row r="182" spans="1:12" x14ac:dyDescent="0.15">
      <c r="A182" s="525" t="s">
        <v>196</v>
      </c>
      <c r="B182" s="525"/>
      <c r="C182" s="525"/>
      <c r="D182" s="525"/>
      <c r="E182" s="525"/>
      <c r="F182" s="525"/>
      <c r="G182" s="525"/>
      <c r="H182" s="525"/>
      <c r="I182" s="525"/>
      <c r="J182" s="525"/>
      <c r="K182" s="525"/>
      <c r="L182" s="97"/>
    </row>
    <row r="183" spans="1:12" x14ac:dyDescent="0.15">
      <c r="A183" s="525" t="s">
        <v>393</v>
      </c>
      <c r="B183" s="525"/>
      <c r="C183" s="525"/>
      <c r="D183" s="525"/>
      <c r="E183" s="525"/>
      <c r="F183" s="525"/>
      <c r="G183" s="525"/>
      <c r="H183" s="525"/>
      <c r="I183" s="525"/>
      <c r="J183" s="525"/>
      <c r="K183" s="525"/>
      <c r="L183" s="97"/>
    </row>
    <row r="184" spans="1:12" s="97" customFormat="1" ht="105.75" x14ac:dyDescent="0.25">
      <c r="A184" s="266" t="s">
        <v>152</v>
      </c>
      <c r="B184" s="267" t="s">
        <v>56</v>
      </c>
      <c r="C184" s="266" t="s">
        <v>118</v>
      </c>
      <c r="D184" s="266" t="s">
        <v>119</v>
      </c>
      <c r="E184" s="268" t="s">
        <v>120</v>
      </c>
      <c r="F184" s="267" t="s">
        <v>153</v>
      </c>
      <c r="G184" s="269" t="s">
        <v>1409</v>
      </c>
      <c r="H184" s="268" t="s">
        <v>1408</v>
      </c>
      <c r="I184" s="269" t="s">
        <v>154</v>
      </c>
      <c r="J184" s="269" t="s">
        <v>341</v>
      </c>
      <c r="K184" s="269" t="s">
        <v>26</v>
      </c>
    </row>
    <row r="185" spans="1:12" x14ac:dyDescent="0.15">
      <c r="A185" s="507" t="s">
        <v>170</v>
      </c>
      <c r="B185" s="510" t="s">
        <v>18</v>
      </c>
      <c r="C185" s="243">
        <v>20000</v>
      </c>
      <c r="D185" s="243">
        <v>650</v>
      </c>
      <c r="E185" s="243" t="s">
        <v>43</v>
      </c>
      <c r="F185" s="243">
        <v>1711.58</v>
      </c>
      <c r="G185" s="243"/>
      <c r="H185" s="248"/>
      <c r="I185" s="243"/>
      <c r="J185" s="507" t="s">
        <v>27</v>
      </c>
      <c r="K185" s="104"/>
      <c r="L185" s="97"/>
    </row>
    <row r="186" spans="1:12" x14ac:dyDescent="0.15">
      <c r="A186" s="514"/>
      <c r="B186" s="510"/>
      <c r="C186" s="243">
        <v>20175</v>
      </c>
      <c r="D186" s="243">
        <v>650</v>
      </c>
      <c r="E186" s="243" t="s">
        <v>53</v>
      </c>
      <c r="F186" s="243">
        <v>1732.5</v>
      </c>
      <c r="G186" s="243"/>
      <c r="H186" s="248"/>
      <c r="I186" s="243"/>
      <c r="J186" s="508" t="s">
        <v>27</v>
      </c>
      <c r="K186" s="104"/>
      <c r="L186" s="97"/>
    </row>
    <row r="187" spans="1:12" x14ac:dyDescent="0.15">
      <c r="A187" s="514"/>
      <c r="B187" s="510"/>
      <c r="C187" s="243">
        <v>20350</v>
      </c>
      <c r="D187" s="243">
        <v>650</v>
      </c>
      <c r="E187" s="243" t="s">
        <v>44</v>
      </c>
      <c r="F187" s="243">
        <v>1753.42</v>
      </c>
      <c r="G187" s="243"/>
      <c r="H187" s="248"/>
      <c r="I187" s="243"/>
      <c r="J187" s="509" t="s">
        <v>27</v>
      </c>
      <c r="K187" s="104"/>
      <c r="L187" s="97"/>
    </row>
    <row r="188" spans="1:12" x14ac:dyDescent="0.15">
      <c r="A188" s="514"/>
      <c r="B188" s="510" t="s">
        <v>54</v>
      </c>
      <c r="C188" s="243">
        <v>20000</v>
      </c>
      <c r="D188" s="243">
        <v>650</v>
      </c>
      <c r="E188" s="243" t="s">
        <v>43</v>
      </c>
      <c r="F188" s="243">
        <v>1711.58</v>
      </c>
      <c r="G188" s="243"/>
      <c r="H188" s="248"/>
      <c r="I188" s="243"/>
      <c r="J188" s="507" t="s">
        <v>27</v>
      </c>
      <c r="K188" s="104"/>
      <c r="L188" s="97"/>
    </row>
    <row r="189" spans="1:12" x14ac:dyDescent="0.15">
      <c r="A189" s="514"/>
      <c r="B189" s="510"/>
      <c r="C189" s="243">
        <v>20175</v>
      </c>
      <c r="D189" s="243">
        <v>650</v>
      </c>
      <c r="E189" s="243" t="s">
        <v>53</v>
      </c>
      <c r="F189" s="243">
        <v>1732.5</v>
      </c>
      <c r="G189" s="243"/>
      <c r="H189" s="248"/>
      <c r="I189" s="243"/>
      <c r="J189" s="508" t="s">
        <v>27</v>
      </c>
      <c r="K189" s="104"/>
      <c r="L189" s="97"/>
    </row>
    <row r="190" spans="1:12" x14ac:dyDescent="0.15">
      <c r="A190" s="514"/>
      <c r="B190" s="510"/>
      <c r="C190" s="243">
        <v>20350</v>
      </c>
      <c r="D190" s="243">
        <v>650</v>
      </c>
      <c r="E190" s="243" t="s">
        <v>44</v>
      </c>
      <c r="F190" s="243">
        <v>1753.42</v>
      </c>
      <c r="G190" s="243"/>
      <c r="H190" s="248"/>
      <c r="I190" s="243"/>
      <c r="J190" s="508" t="s">
        <v>27</v>
      </c>
      <c r="K190" s="104"/>
      <c r="L190" s="97"/>
    </row>
    <row r="191" spans="1:12" x14ac:dyDescent="0.15">
      <c r="A191" s="514"/>
      <c r="B191" s="510" t="s">
        <v>9</v>
      </c>
      <c r="C191" s="243">
        <v>20000</v>
      </c>
      <c r="D191" s="243">
        <v>650</v>
      </c>
      <c r="E191" s="243" t="s">
        <v>43</v>
      </c>
      <c r="F191" s="243">
        <v>1711.58</v>
      </c>
      <c r="G191" s="243"/>
      <c r="H191" s="248"/>
      <c r="I191" s="243"/>
      <c r="J191" s="514"/>
      <c r="K191" s="104"/>
      <c r="L191" s="97"/>
    </row>
    <row r="192" spans="1:12" x14ac:dyDescent="0.15">
      <c r="A192" s="514"/>
      <c r="B192" s="510"/>
      <c r="C192" s="243">
        <v>20175</v>
      </c>
      <c r="D192" s="243">
        <v>650</v>
      </c>
      <c r="E192" s="243" t="s">
        <v>53</v>
      </c>
      <c r="F192" s="243">
        <v>1732.5</v>
      </c>
      <c r="G192" s="243"/>
      <c r="H192" s="248"/>
      <c r="I192" s="243"/>
      <c r="J192" s="514"/>
      <c r="K192" s="104"/>
      <c r="L192" s="97"/>
    </row>
    <row r="193" spans="1:12" x14ac:dyDescent="0.15">
      <c r="A193" s="514"/>
      <c r="B193" s="510"/>
      <c r="C193" s="243">
        <v>20350</v>
      </c>
      <c r="D193" s="243">
        <v>650</v>
      </c>
      <c r="E193" s="243" t="s">
        <v>44</v>
      </c>
      <c r="F193" s="243">
        <v>1753.42</v>
      </c>
      <c r="G193" s="243"/>
      <c r="H193" s="248"/>
      <c r="I193" s="243"/>
      <c r="J193" s="515"/>
      <c r="K193" s="104"/>
      <c r="L193" s="97"/>
    </row>
    <row r="194" spans="1:12" x14ac:dyDescent="0.15">
      <c r="A194" s="507" t="s">
        <v>171</v>
      </c>
      <c r="B194" s="510" t="s">
        <v>18</v>
      </c>
      <c r="C194" s="243">
        <v>20000</v>
      </c>
      <c r="D194" s="243">
        <v>650</v>
      </c>
      <c r="E194" s="243" t="s">
        <v>43</v>
      </c>
      <c r="F194" s="243">
        <v>1711.58</v>
      </c>
      <c r="G194" s="243"/>
      <c r="H194" s="248"/>
      <c r="I194" s="243"/>
      <c r="J194" s="507" t="s">
        <v>27</v>
      </c>
      <c r="K194" s="104"/>
      <c r="L194" s="97"/>
    </row>
    <row r="195" spans="1:12" x14ac:dyDescent="0.15">
      <c r="A195" s="514"/>
      <c r="B195" s="510"/>
      <c r="C195" s="243">
        <v>20175</v>
      </c>
      <c r="D195" s="243">
        <v>650</v>
      </c>
      <c r="E195" s="243" t="s">
        <v>53</v>
      </c>
      <c r="F195" s="243">
        <v>1732.5</v>
      </c>
      <c r="G195" s="243"/>
      <c r="H195" s="248"/>
      <c r="I195" s="243"/>
      <c r="J195" s="508" t="s">
        <v>27</v>
      </c>
      <c r="K195" s="104"/>
      <c r="L195" s="97"/>
    </row>
    <row r="196" spans="1:12" x14ac:dyDescent="0.15">
      <c r="A196" s="515"/>
      <c r="B196" s="510"/>
      <c r="C196" s="243">
        <v>20350</v>
      </c>
      <c r="D196" s="243">
        <v>650</v>
      </c>
      <c r="E196" s="243" t="s">
        <v>44</v>
      </c>
      <c r="F196" s="243">
        <v>1753.42</v>
      </c>
      <c r="G196" s="243"/>
      <c r="H196" s="248"/>
      <c r="I196" s="243"/>
      <c r="J196" s="509" t="s">
        <v>27</v>
      </c>
      <c r="K196" s="104"/>
      <c r="L196" s="97"/>
    </row>
    <row r="197" spans="1:12" s="97" customFormat="1" ht="20.25" customHeight="1" x14ac:dyDescent="0.25">
      <c r="A197" s="477" t="s">
        <v>94</v>
      </c>
      <c r="B197" s="516"/>
      <c r="C197" s="516"/>
      <c r="D197" s="516"/>
      <c r="E197" s="516"/>
      <c r="F197" s="516"/>
      <c r="G197" s="516"/>
      <c r="H197" s="516"/>
      <c r="I197" s="516"/>
      <c r="J197" s="516"/>
      <c r="K197" s="517"/>
    </row>
    <row r="198" spans="1:12" s="97" customFormat="1" x14ac:dyDescent="0.25">
      <c r="A198" s="479" t="s">
        <v>316</v>
      </c>
      <c r="B198" s="518"/>
      <c r="C198" s="518"/>
      <c r="D198" s="518"/>
      <c r="E198" s="518"/>
      <c r="F198" s="518"/>
      <c r="G198" s="518"/>
      <c r="H198" s="518"/>
      <c r="I198" s="518"/>
      <c r="J198" s="518"/>
      <c r="K198" s="519"/>
    </row>
    <row r="199" spans="1:12" s="97" customFormat="1" x14ac:dyDescent="0.25">
      <c r="A199" s="479" t="s">
        <v>111</v>
      </c>
      <c r="B199" s="518"/>
      <c r="C199" s="518"/>
      <c r="D199" s="518"/>
      <c r="E199" s="518"/>
      <c r="F199" s="518"/>
      <c r="G199" s="518"/>
      <c r="H199" s="518"/>
      <c r="I199" s="518"/>
      <c r="J199" s="518"/>
      <c r="K199" s="519"/>
    </row>
    <row r="200" spans="1:12" x14ac:dyDescent="0.15">
      <c r="A200" s="461" t="s">
        <v>112</v>
      </c>
      <c r="B200" s="523"/>
      <c r="C200" s="523"/>
      <c r="D200" s="523"/>
      <c r="E200" s="523"/>
      <c r="F200" s="523"/>
      <c r="G200" s="523"/>
      <c r="H200" s="523"/>
      <c r="I200" s="523"/>
      <c r="J200" s="523"/>
      <c r="K200" s="524"/>
      <c r="L200" s="97"/>
    </row>
    <row r="201" spans="1:12" x14ac:dyDescent="0.15">
      <c r="A201" s="236" t="s">
        <v>418</v>
      </c>
      <c r="B201" s="98"/>
      <c r="C201" s="236">
        <f>C181+1</f>
        <v>140</v>
      </c>
      <c r="L201" s="97"/>
    </row>
    <row r="202" spans="1:12" x14ac:dyDescent="0.15">
      <c r="A202" s="525" t="s">
        <v>197</v>
      </c>
      <c r="B202" s="525"/>
      <c r="C202" s="525"/>
      <c r="D202" s="525"/>
      <c r="E202" s="525"/>
      <c r="F202" s="525"/>
      <c r="G202" s="525"/>
      <c r="H202" s="525"/>
      <c r="I202" s="525"/>
      <c r="J202" s="525"/>
      <c r="K202" s="525"/>
      <c r="L202" s="97"/>
    </row>
    <row r="203" spans="1:12" x14ac:dyDescent="0.15">
      <c r="A203" s="525" t="s">
        <v>393</v>
      </c>
      <c r="B203" s="525"/>
      <c r="C203" s="525"/>
      <c r="D203" s="525"/>
      <c r="E203" s="525"/>
      <c r="F203" s="525"/>
      <c r="G203" s="525"/>
      <c r="H203" s="525"/>
      <c r="I203" s="525"/>
      <c r="J203" s="525"/>
      <c r="K203" s="525"/>
      <c r="L203" s="97"/>
    </row>
    <row r="204" spans="1:12" s="97" customFormat="1" ht="105.75" x14ac:dyDescent="0.25">
      <c r="A204" s="266" t="s">
        <v>152</v>
      </c>
      <c r="B204" s="267" t="s">
        <v>56</v>
      </c>
      <c r="C204" s="266" t="s">
        <v>118</v>
      </c>
      <c r="D204" s="266" t="s">
        <v>119</v>
      </c>
      <c r="E204" s="268" t="s">
        <v>120</v>
      </c>
      <c r="F204" s="267" t="s">
        <v>153</v>
      </c>
      <c r="G204" s="269" t="s">
        <v>1409</v>
      </c>
      <c r="H204" s="268" t="s">
        <v>1408</v>
      </c>
      <c r="I204" s="269" t="s">
        <v>154</v>
      </c>
      <c r="J204" s="269" t="s">
        <v>341</v>
      </c>
      <c r="K204" s="269" t="s">
        <v>26</v>
      </c>
    </row>
    <row r="205" spans="1:12" x14ac:dyDescent="0.15">
      <c r="A205" s="507" t="s">
        <v>170</v>
      </c>
      <c r="B205" s="510" t="s">
        <v>18</v>
      </c>
      <c r="C205" s="243">
        <v>20000</v>
      </c>
      <c r="D205" s="243">
        <v>2175</v>
      </c>
      <c r="E205" s="243" t="s">
        <v>43</v>
      </c>
      <c r="F205" s="243">
        <v>1711.58</v>
      </c>
      <c r="G205" s="243"/>
      <c r="H205" s="248"/>
      <c r="I205" s="243"/>
      <c r="J205" s="507" t="s">
        <v>27</v>
      </c>
      <c r="K205" s="104"/>
      <c r="L205" s="97"/>
    </row>
    <row r="206" spans="1:12" x14ac:dyDescent="0.15">
      <c r="A206" s="514"/>
      <c r="B206" s="510"/>
      <c r="C206" s="243">
        <v>20175</v>
      </c>
      <c r="D206" s="243">
        <v>2350</v>
      </c>
      <c r="E206" s="243" t="s">
        <v>53</v>
      </c>
      <c r="F206" s="243">
        <v>1732.5</v>
      </c>
      <c r="G206" s="243"/>
      <c r="H206" s="248"/>
      <c r="I206" s="243"/>
      <c r="J206" s="508" t="s">
        <v>27</v>
      </c>
      <c r="K206" s="104"/>
      <c r="L206" s="97"/>
    </row>
    <row r="207" spans="1:12" x14ac:dyDescent="0.15">
      <c r="A207" s="514"/>
      <c r="B207" s="510"/>
      <c r="C207" s="243">
        <v>20350</v>
      </c>
      <c r="D207" s="243">
        <v>2000</v>
      </c>
      <c r="E207" s="243" t="s">
        <v>44</v>
      </c>
      <c r="F207" s="243">
        <v>1753.42</v>
      </c>
      <c r="G207" s="243"/>
      <c r="H207" s="248"/>
      <c r="I207" s="243"/>
      <c r="J207" s="509" t="s">
        <v>27</v>
      </c>
      <c r="K207" s="104"/>
      <c r="L207" s="97"/>
    </row>
    <row r="208" spans="1:12" x14ac:dyDescent="0.15">
      <c r="A208" s="514"/>
      <c r="B208" s="510" t="s">
        <v>54</v>
      </c>
      <c r="C208" s="243">
        <v>20000</v>
      </c>
      <c r="D208" s="243">
        <v>2175</v>
      </c>
      <c r="E208" s="243" t="s">
        <v>43</v>
      </c>
      <c r="F208" s="243">
        <v>1711.58</v>
      </c>
      <c r="G208" s="243"/>
      <c r="H208" s="248"/>
      <c r="I208" s="243"/>
      <c r="J208" s="507" t="s">
        <v>27</v>
      </c>
      <c r="K208" s="104"/>
      <c r="L208" s="97"/>
    </row>
    <row r="209" spans="1:12" x14ac:dyDescent="0.15">
      <c r="A209" s="514"/>
      <c r="B209" s="510"/>
      <c r="C209" s="243">
        <v>20175</v>
      </c>
      <c r="D209" s="243">
        <v>2350</v>
      </c>
      <c r="E209" s="243" t="s">
        <v>53</v>
      </c>
      <c r="F209" s="243">
        <v>1732.5</v>
      </c>
      <c r="G209" s="243"/>
      <c r="H209" s="248"/>
      <c r="I209" s="243"/>
      <c r="J209" s="508" t="s">
        <v>27</v>
      </c>
      <c r="K209" s="104"/>
      <c r="L209" s="97"/>
    </row>
    <row r="210" spans="1:12" x14ac:dyDescent="0.15">
      <c r="A210" s="514"/>
      <c r="B210" s="510"/>
      <c r="C210" s="243">
        <v>20350</v>
      </c>
      <c r="D210" s="243">
        <v>2000</v>
      </c>
      <c r="E210" s="243" t="s">
        <v>44</v>
      </c>
      <c r="F210" s="243">
        <v>1753.42</v>
      </c>
      <c r="G210" s="243"/>
      <c r="H210" s="248"/>
      <c r="I210" s="243"/>
      <c r="J210" s="508" t="s">
        <v>27</v>
      </c>
      <c r="K210" s="104"/>
      <c r="L210" s="97"/>
    </row>
    <row r="211" spans="1:12" x14ac:dyDescent="0.15">
      <c r="A211" s="514"/>
      <c r="B211" s="510" t="s">
        <v>9</v>
      </c>
      <c r="C211" s="243">
        <v>20000</v>
      </c>
      <c r="D211" s="243">
        <v>2175</v>
      </c>
      <c r="E211" s="243" t="s">
        <v>43</v>
      </c>
      <c r="F211" s="243">
        <v>1711.58</v>
      </c>
      <c r="G211" s="243"/>
      <c r="H211" s="248"/>
      <c r="I211" s="243"/>
      <c r="J211" s="514"/>
      <c r="K211" s="104"/>
      <c r="L211" s="97"/>
    </row>
    <row r="212" spans="1:12" x14ac:dyDescent="0.15">
      <c r="A212" s="514"/>
      <c r="B212" s="510"/>
      <c r="C212" s="243">
        <v>20175</v>
      </c>
      <c r="D212" s="243">
        <v>2350</v>
      </c>
      <c r="E212" s="243" t="s">
        <v>53</v>
      </c>
      <c r="F212" s="243">
        <v>1732.5</v>
      </c>
      <c r="G212" s="243"/>
      <c r="H212" s="248"/>
      <c r="I212" s="243"/>
      <c r="J212" s="514"/>
      <c r="K212" s="104"/>
      <c r="L212" s="97"/>
    </row>
    <row r="213" spans="1:12" x14ac:dyDescent="0.15">
      <c r="A213" s="514"/>
      <c r="B213" s="510"/>
      <c r="C213" s="243">
        <v>20350</v>
      </c>
      <c r="D213" s="243">
        <v>2000</v>
      </c>
      <c r="E213" s="243" t="s">
        <v>44</v>
      </c>
      <c r="F213" s="243">
        <v>1753.42</v>
      </c>
      <c r="G213" s="243"/>
      <c r="H213" s="248"/>
      <c r="I213" s="243"/>
      <c r="J213" s="515"/>
      <c r="K213" s="104"/>
      <c r="L213" s="97"/>
    </row>
    <row r="214" spans="1:12" x14ac:dyDescent="0.15">
      <c r="A214" s="507" t="s">
        <v>171</v>
      </c>
      <c r="B214" s="510" t="s">
        <v>18</v>
      </c>
      <c r="C214" s="243">
        <v>20000</v>
      </c>
      <c r="D214" s="243">
        <v>2175</v>
      </c>
      <c r="E214" s="243" t="s">
        <v>43</v>
      </c>
      <c r="F214" s="243">
        <v>1711.58</v>
      </c>
      <c r="G214" s="243"/>
      <c r="H214" s="248"/>
      <c r="I214" s="243"/>
      <c r="J214" s="507" t="s">
        <v>27</v>
      </c>
      <c r="K214" s="104"/>
      <c r="L214" s="97"/>
    </row>
    <row r="215" spans="1:12" x14ac:dyDescent="0.15">
      <c r="A215" s="514"/>
      <c r="B215" s="510"/>
      <c r="C215" s="243">
        <v>20175</v>
      </c>
      <c r="D215" s="243">
        <v>2350</v>
      </c>
      <c r="E215" s="243" t="s">
        <v>53</v>
      </c>
      <c r="F215" s="243">
        <v>1732.5</v>
      </c>
      <c r="G215" s="243"/>
      <c r="H215" s="248"/>
      <c r="I215" s="243"/>
      <c r="J215" s="508" t="s">
        <v>27</v>
      </c>
      <c r="K215" s="104"/>
      <c r="L215" s="97"/>
    </row>
    <row r="216" spans="1:12" x14ac:dyDescent="0.15">
      <c r="A216" s="515"/>
      <c r="B216" s="510"/>
      <c r="C216" s="243">
        <v>20350</v>
      </c>
      <c r="D216" s="243">
        <v>2000</v>
      </c>
      <c r="E216" s="243" t="s">
        <v>44</v>
      </c>
      <c r="F216" s="243">
        <v>1753.42</v>
      </c>
      <c r="G216" s="243"/>
      <c r="H216" s="248"/>
      <c r="I216" s="243"/>
      <c r="J216" s="509" t="s">
        <v>27</v>
      </c>
      <c r="K216" s="104"/>
      <c r="L216" s="97"/>
    </row>
    <row r="217" spans="1:12" s="97" customFormat="1" ht="20.25" customHeight="1" x14ac:dyDescent="0.25">
      <c r="A217" s="477" t="s">
        <v>94</v>
      </c>
      <c r="B217" s="516"/>
      <c r="C217" s="516"/>
      <c r="D217" s="516"/>
      <c r="E217" s="516"/>
      <c r="F217" s="516"/>
      <c r="G217" s="516"/>
      <c r="H217" s="516"/>
      <c r="I217" s="516"/>
      <c r="J217" s="516"/>
      <c r="K217" s="517"/>
    </row>
    <row r="218" spans="1:12" s="97" customFormat="1" x14ac:dyDescent="0.25">
      <c r="A218" s="479" t="s">
        <v>316</v>
      </c>
      <c r="B218" s="518"/>
      <c r="C218" s="518"/>
      <c r="D218" s="518"/>
      <c r="E218" s="518"/>
      <c r="F218" s="518"/>
      <c r="G218" s="518"/>
      <c r="H218" s="518"/>
      <c r="I218" s="518"/>
      <c r="J218" s="518"/>
      <c r="K218" s="519"/>
    </row>
    <row r="219" spans="1:12" s="97" customFormat="1" x14ac:dyDescent="0.25">
      <c r="A219" s="479" t="s">
        <v>111</v>
      </c>
      <c r="B219" s="518"/>
      <c r="C219" s="518"/>
      <c r="D219" s="518"/>
      <c r="E219" s="518"/>
      <c r="F219" s="518"/>
      <c r="G219" s="518"/>
      <c r="H219" s="518"/>
      <c r="I219" s="518"/>
      <c r="J219" s="518"/>
      <c r="K219" s="519"/>
    </row>
    <row r="220" spans="1:12" x14ac:dyDescent="0.15">
      <c r="A220" s="461" t="s">
        <v>112</v>
      </c>
      <c r="B220" s="523"/>
      <c r="C220" s="523"/>
      <c r="D220" s="523"/>
      <c r="E220" s="523"/>
      <c r="F220" s="523"/>
      <c r="G220" s="523"/>
      <c r="H220" s="523"/>
      <c r="I220" s="523"/>
      <c r="J220" s="523"/>
      <c r="K220" s="524"/>
      <c r="L220" s="97"/>
    </row>
    <row r="221" spans="1:12" x14ac:dyDescent="0.15">
      <c r="A221" s="236" t="s">
        <v>418</v>
      </c>
      <c r="B221" s="98"/>
      <c r="C221" s="236">
        <f>C201+1</f>
        <v>141</v>
      </c>
      <c r="L221" s="97"/>
    </row>
    <row r="222" spans="1:12" x14ac:dyDescent="0.15">
      <c r="A222" s="525" t="s">
        <v>198</v>
      </c>
      <c r="B222" s="525"/>
      <c r="C222" s="525"/>
      <c r="D222" s="525"/>
      <c r="E222" s="525"/>
      <c r="F222" s="525"/>
      <c r="G222" s="525"/>
      <c r="H222" s="525"/>
      <c r="I222" s="525"/>
      <c r="J222" s="525"/>
      <c r="K222" s="525"/>
      <c r="L222" s="97"/>
    </row>
    <row r="223" spans="1:12" x14ac:dyDescent="0.15">
      <c r="A223" s="525" t="s">
        <v>393</v>
      </c>
      <c r="B223" s="525"/>
      <c r="C223" s="525"/>
      <c r="D223" s="525"/>
      <c r="E223" s="525"/>
      <c r="F223" s="525"/>
      <c r="G223" s="525"/>
      <c r="H223" s="525"/>
      <c r="I223" s="525"/>
      <c r="J223" s="525"/>
      <c r="K223" s="525"/>
      <c r="L223" s="97"/>
    </row>
    <row r="224" spans="1:12" s="97" customFormat="1" ht="105.75" x14ac:dyDescent="0.25">
      <c r="A224" s="266" t="s">
        <v>152</v>
      </c>
      <c r="B224" s="267" t="s">
        <v>56</v>
      </c>
      <c r="C224" s="266" t="s">
        <v>118</v>
      </c>
      <c r="D224" s="266" t="s">
        <v>119</v>
      </c>
      <c r="E224" s="268" t="s">
        <v>120</v>
      </c>
      <c r="F224" s="267" t="s">
        <v>153</v>
      </c>
      <c r="G224" s="269" t="s">
        <v>1409</v>
      </c>
      <c r="H224" s="268" t="s">
        <v>1408</v>
      </c>
      <c r="I224" s="269" t="s">
        <v>154</v>
      </c>
      <c r="J224" s="269" t="s">
        <v>341</v>
      </c>
      <c r="K224" s="269" t="s">
        <v>26</v>
      </c>
    </row>
    <row r="225" spans="1:12" x14ac:dyDescent="0.15">
      <c r="A225" s="507" t="s">
        <v>170</v>
      </c>
      <c r="B225" s="510" t="s">
        <v>18</v>
      </c>
      <c r="C225" s="243">
        <v>20000</v>
      </c>
      <c r="D225" s="243">
        <v>2450</v>
      </c>
      <c r="E225" s="243" t="s">
        <v>43</v>
      </c>
      <c r="F225" s="243">
        <v>1711.58</v>
      </c>
      <c r="G225" s="243"/>
      <c r="H225" s="248"/>
      <c r="I225" s="243"/>
      <c r="J225" s="507" t="s">
        <v>27</v>
      </c>
      <c r="K225" s="104"/>
      <c r="L225" s="97"/>
    </row>
    <row r="226" spans="1:12" x14ac:dyDescent="0.15">
      <c r="A226" s="514"/>
      <c r="B226" s="510"/>
      <c r="C226" s="243">
        <v>20175</v>
      </c>
      <c r="D226" s="243">
        <v>2450</v>
      </c>
      <c r="E226" s="243" t="s">
        <v>53</v>
      </c>
      <c r="F226" s="243">
        <v>1732.5</v>
      </c>
      <c r="G226" s="243"/>
      <c r="H226" s="248"/>
      <c r="I226" s="243"/>
      <c r="J226" s="508" t="s">
        <v>27</v>
      </c>
      <c r="K226" s="104"/>
      <c r="L226" s="97"/>
    </row>
    <row r="227" spans="1:12" x14ac:dyDescent="0.15">
      <c r="A227" s="514"/>
      <c r="B227" s="510"/>
      <c r="C227" s="243">
        <v>20350</v>
      </c>
      <c r="D227" s="243">
        <v>2450</v>
      </c>
      <c r="E227" s="243" t="s">
        <v>44</v>
      </c>
      <c r="F227" s="243">
        <v>1753.42</v>
      </c>
      <c r="G227" s="243"/>
      <c r="H227" s="248"/>
      <c r="I227" s="243"/>
      <c r="J227" s="509" t="s">
        <v>27</v>
      </c>
      <c r="K227" s="104"/>
      <c r="L227" s="97"/>
    </row>
    <row r="228" spans="1:12" x14ac:dyDescent="0.15">
      <c r="A228" s="514"/>
      <c r="B228" s="510" t="s">
        <v>54</v>
      </c>
      <c r="C228" s="243">
        <v>20000</v>
      </c>
      <c r="D228" s="243">
        <v>2450</v>
      </c>
      <c r="E228" s="243" t="s">
        <v>43</v>
      </c>
      <c r="F228" s="243">
        <v>1711.58</v>
      </c>
      <c r="G228" s="243"/>
      <c r="H228" s="248"/>
      <c r="I228" s="243"/>
      <c r="J228" s="507" t="s">
        <v>27</v>
      </c>
      <c r="K228" s="104"/>
      <c r="L228" s="97"/>
    </row>
    <row r="229" spans="1:12" x14ac:dyDescent="0.15">
      <c r="A229" s="514"/>
      <c r="B229" s="510"/>
      <c r="C229" s="243">
        <v>20175</v>
      </c>
      <c r="D229" s="243">
        <v>2450</v>
      </c>
      <c r="E229" s="243" t="s">
        <v>53</v>
      </c>
      <c r="F229" s="243">
        <v>1732.5</v>
      </c>
      <c r="G229" s="243"/>
      <c r="H229" s="248"/>
      <c r="I229" s="243"/>
      <c r="J229" s="508" t="s">
        <v>27</v>
      </c>
      <c r="K229" s="104"/>
      <c r="L229" s="97"/>
    </row>
    <row r="230" spans="1:12" x14ac:dyDescent="0.15">
      <c r="A230" s="514"/>
      <c r="B230" s="510"/>
      <c r="C230" s="243">
        <v>20350</v>
      </c>
      <c r="D230" s="243">
        <v>2450</v>
      </c>
      <c r="E230" s="243" t="s">
        <v>44</v>
      </c>
      <c r="F230" s="243">
        <v>1753.42</v>
      </c>
      <c r="G230" s="243"/>
      <c r="H230" s="248"/>
      <c r="I230" s="243"/>
      <c r="J230" s="508" t="s">
        <v>27</v>
      </c>
      <c r="K230" s="104"/>
      <c r="L230" s="97"/>
    </row>
    <row r="231" spans="1:12" x14ac:dyDescent="0.15">
      <c r="A231" s="514"/>
      <c r="B231" s="510" t="s">
        <v>9</v>
      </c>
      <c r="C231" s="243">
        <v>20000</v>
      </c>
      <c r="D231" s="243">
        <v>2450</v>
      </c>
      <c r="E231" s="243" t="s">
        <v>43</v>
      </c>
      <c r="F231" s="243">
        <v>1711.58</v>
      </c>
      <c r="G231" s="243"/>
      <c r="H231" s="248"/>
      <c r="I231" s="243"/>
      <c r="J231" s="514"/>
      <c r="K231" s="104"/>
      <c r="L231" s="97"/>
    </row>
    <row r="232" spans="1:12" x14ac:dyDescent="0.15">
      <c r="A232" s="514"/>
      <c r="B232" s="510"/>
      <c r="C232" s="243">
        <v>20175</v>
      </c>
      <c r="D232" s="243">
        <v>2450</v>
      </c>
      <c r="E232" s="243" t="s">
        <v>53</v>
      </c>
      <c r="F232" s="243">
        <v>1732.5</v>
      </c>
      <c r="G232" s="243"/>
      <c r="H232" s="248"/>
      <c r="I232" s="243"/>
      <c r="J232" s="514"/>
      <c r="K232" s="104"/>
      <c r="L232" s="97"/>
    </row>
    <row r="233" spans="1:12" x14ac:dyDescent="0.15">
      <c r="A233" s="514"/>
      <c r="B233" s="510"/>
      <c r="C233" s="243">
        <v>20350</v>
      </c>
      <c r="D233" s="243">
        <v>2450</v>
      </c>
      <c r="E233" s="243" t="s">
        <v>44</v>
      </c>
      <c r="F233" s="243">
        <v>1753.42</v>
      </c>
      <c r="G233" s="243"/>
      <c r="H233" s="248"/>
      <c r="I233" s="243"/>
      <c r="J233" s="515"/>
      <c r="K233" s="104"/>
      <c r="L233" s="97"/>
    </row>
    <row r="234" spans="1:12" x14ac:dyDescent="0.15">
      <c r="A234" s="507" t="s">
        <v>171</v>
      </c>
      <c r="B234" s="510" t="s">
        <v>18</v>
      </c>
      <c r="C234" s="243">
        <v>20000</v>
      </c>
      <c r="D234" s="243">
        <v>2450</v>
      </c>
      <c r="E234" s="243" t="s">
        <v>43</v>
      </c>
      <c r="F234" s="243">
        <v>1711.58</v>
      </c>
      <c r="G234" s="243"/>
      <c r="H234" s="248"/>
      <c r="I234" s="243"/>
      <c r="J234" s="507" t="s">
        <v>27</v>
      </c>
      <c r="K234" s="104"/>
      <c r="L234" s="97"/>
    </row>
    <row r="235" spans="1:12" x14ac:dyDescent="0.15">
      <c r="A235" s="514"/>
      <c r="B235" s="510"/>
      <c r="C235" s="243">
        <v>20175</v>
      </c>
      <c r="D235" s="243">
        <v>2450</v>
      </c>
      <c r="E235" s="243" t="s">
        <v>53</v>
      </c>
      <c r="F235" s="243">
        <v>1732.5</v>
      </c>
      <c r="G235" s="243"/>
      <c r="H235" s="248"/>
      <c r="I235" s="243"/>
      <c r="J235" s="508" t="s">
        <v>27</v>
      </c>
      <c r="K235" s="104"/>
      <c r="L235" s="97"/>
    </row>
    <row r="236" spans="1:12" x14ac:dyDescent="0.15">
      <c r="A236" s="515"/>
      <c r="B236" s="510"/>
      <c r="C236" s="243">
        <v>20350</v>
      </c>
      <c r="D236" s="243">
        <v>2450</v>
      </c>
      <c r="E236" s="243" t="s">
        <v>44</v>
      </c>
      <c r="F236" s="243">
        <v>1753.42</v>
      </c>
      <c r="G236" s="243"/>
      <c r="H236" s="248"/>
      <c r="I236" s="243"/>
      <c r="J236" s="509" t="s">
        <v>27</v>
      </c>
      <c r="K236" s="104"/>
      <c r="L236" s="97"/>
    </row>
    <row r="237" spans="1:12" s="97" customFormat="1" ht="20.25" customHeight="1" x14ac:dyDescent="0.25">
      <c r="A237" s="477" t="s">
        <v>94</v>
      </c>
      <c r="B237" s="516"/>
      <c r="C237" s="516"/>
      <c r="D237" s="516"/>
      <c r="E237" s="516"/>
      <c r="F237" s="516"/>
      <c r="G237" s="516"/>
      <c r="H237" s="516"/>
      <c r="I237" s="516"/>
      <c r="J237" s="516"/>
      <c r="K237" s="517"/>
    </row>
    <row r="238" spans="1:12" s="97" customFormat="1" x14ac:dyDescent="0.25">
      <c r="A238" s="479" t="s">
        <v>316</v>
      </c>
      <c r="B238" s="518"/>
      <c r="C238" s="518"/>
      <c r="D238" s="518"/>
      <c r="E238" s="518"/>
      <c r="F238" s="518"/>
      <c r="G238" s="518"/>
      <c r="H238" s="518"/>
      <c r="I238" s="518"/>
      <c r="J238" s="518"/>
      <c r="K238" s="519"/>
    </row>
    <row r="239" spans="1:12" s="97" customFormat="1" x14ac:dyDescent="0.25">
      <c r="A239" s="479" t="s">
        <v>111</v>
      </c>
      <c r="B239" s="518"/>
      <c r="C239" s="518"/>
      <c r="D239" s="518"/>
      <c r="E239" s="518"/>
      <c r="F239" s="518"/>
      <c r="G239" s="518"/>
      <c r="H239" s="518"/>
      <c r="I239" s="518"/>
      <c r="J239" s="518"/>
      <c r="K239" s="519"/>
    </row>
    <row r="240" spans="1:12" x14ac:dyDescent="0.15">
      <c r="A240" s="461" t="s">
        <v>112</v>
      </c>
      <c r="B240" s="523"/>
      <c r="C240" s="523"/>
      <c r="D240" s="523"/>
      <c r="E240" s="523"/>
      <c r="F240" s="523"/>
      <c r="G240" s="523"/>
      <c r="H240" s="523"/>
      <c r="I240" s="523"/>
      <c r="J240" s="523"/>
      <c r="K240" s="524"/>
      <c r="L240" s="97"/>
    </row>
    <row r="241" spans="1:12" x14ac:dyDescent="0.15">
      <c r="A241" s="236" t="s">
        <v>418</v>
      </c>
      <c r="B241" s="98"/>
      <c r="C241" s="236">
        <f>C221+1</f>
        <v>142</v>
      </c>
      <c r="L241" s="97"/>
    </row>
    <row r="242" spans="1:12" x14ac:dyDescent="0.15">
      <c r="A242" s="525" t="s">
        <v>199</v>
      </c>
      <c r="B242" s="525"/>
      <c r="C242" s="525"/>
      <c r="D242" s="525"/>
      <c r="E242" s="525"/>
      <c r="F242" s="525"/>
      <c r="G242" s="525"/>
      <c r="H242" s="525"/>
      <c r="I242" s="525"/>
      <c r="J242" s="525"/>
      <c r="K242" s="525"/>
      <c r="L242" s="97"/>
    </row>
    <row r="243" spans="1:12" x14ac:dyDescent="0.15">
      <c r="A243" s="525" t="s">
        <v>393</v>
      </c>
      <c r="B243" s="525"/>
      <c r="C243" s="525"/>
      <c r="D243" s="525"/>
      <c r="E243" s="525"/>
      <c r="F243" s="525"/>
      <c r="G243" s="525"/>
      <c r="H243" s="525"/>
      <c r="I243" s="525"/>
      <c r="J243" s="525"/>
      <c r="K243" s="525"/>
      <c r="L243" s="97"/>
    </row>
    <row r="244" spans="1:12" s="97" customFormat="1" ht="105.75" x14ac:dyDescent="0.25">
      <c r="A244" s="266" t="s">
        <v>152</v>
      </c>
      <c r="B244" s="267" t="s">
        <v>56</v>
      </c>
      <c r="C244" s="266" t="s">
        <v>118</v>
      </c>
      <c r="D244" s="266" t="s">
        <v>119</v>
      </c>
      <c r="E244" s="268" t="s">
        <v>120</v>
      </c>
      <c r="F244" s="267" t="s">
        <v>153</v>
      </c>
      <c r="G244" s="269" t="s">
        <v>1409</v>
      </c>
      <c r="H244" s="268" t="s">
        <v>1408</v>
      </c>
      <c r="I244" s="269" t="s">
        <v>154</v>
      </c>
      <c r="J244" s="269" t="s">
        <v>341</v>
      </c>
      <c r="K244" s="269" t="s">
        <v>26</v>
      </c>
    </row>
    <row r="245" spans="1:12" x14ac:dyDescent="0.15">
      <c r="A245" s="507" t="s">
        <v>170</v>
      </c>
      <c r="B245" s="510" t="s">
        <v>18</v>
      </c>
      <c r="C245" s="243">
        <v>20000</v>
      </c>
      <c r="D245" s="243">
        <v>5035</v>
      </c>
      <c r="E245" s="243" t="s">
        <v>43</v>
      </c>
      <c r="F245" s="243">
        <v>1711.58</v>
      </c>
      <c r="G245" s="243"/>
      <c r="H245" s="248"/>
      <c r="I245" s="243"/>
      <c r="J245" s="507" t="s">
        <v>27</v>
      </c>
      <c r="K245" s="104"/>
      <c r="L245" s="97"/>
    </row>
    <row r="246" spans="1:12" x14ac:dyDescent="0.15">
      <c r="A246" s="514"/>
      <c r="B246" s="510"/>
      <c r="C246" s="243">
        <v>20175</v>
      </c>
      <c r="D246" s="243">
        <v>5035</v>
      </c>
      <c r="E246" s="243" t="s">
        <v>53</v>
      </c>
      <c r="F246" s="243">
        <v>1732.5</v>
      </c>
      <c r="G246" s="243"/>
      <c r="H246" s="248"/>
      <c r="I246" s="243"/>
      <c r="J246" s="508" t="s">
        <v>27</v>
      </c>
      <c r="K246" s="104"/>
      <c r="L246" s="97"/>
    </row>
    <row r="247" spans="1:12" x14ac:dyDescent="0.15">
      <c r="A247" s="514"/>
      <c r="B247" s="510"/>
      <c r="C247" s="243">
        <v>20350</v>
      </c>
      <c r="D247" s="243">
        <v>5035</v>
      </c>
      <c r="E247" s="243" t="s">
        <v>44</v>
      </c>
      <c r="F247" s="243">
        <v>1753.42</v>
      </c>
      <c r="G247" s="243"/>
      <c r="H247" s="248"/>
      <c r="I247" s="243"/>
      <c r="J247" s="509" t="s">
        <v>27</v>
      </c>
      <c r="K247" s="104"/>
      <c r="L247" s="97"/>
    </row>
    <row r="248" spans="1:12" x14ac:dyDescent="0.15">
      <c r="A248" s="514"/>
      <c r="B248" s="510" t="s">
        <v>54</v>
      </c>
      <c r="C248" s="243">
        <v>20000</v>
      </c>
      <c r="D248" s="243">
        <v>5035</v>
      </c>
      <c r="E248" s="243" t="s">
        <v>43</v>
      </c>
      <c r="F248" s="243">
        <v>1711.58</v>
      </c>
      <c r="G248" s="243"/>
      <c r="H248" s="248"/>
      <c r="I248" s="243"/>
      <c r="J248" s="507" t="s">
        <v>27</v>
      </c>
      <c r="K248" s="104"/>
      <c r="L248" s="97"/>
    </row>
    <row r="249" spans="1:12" x14ac:dyDescent="0.15">
      <c r="A249" s="514"/>
      <c r="B249" s="510"/>
      <c r="C249" s="243">
        <v>20175</v>
      </c>
      <c r="D249" s="243">
        <v>5035</v>
      </c>
      <c r="E249" s="243" t="s">
        <v>53</v>
      </c>
      <c r="F249" s="243">
        <v>1732.5</v>
      </c>
      <c r="G249" s="243"/>
      <c r="H249" s="248"/>
      <c r="I249" s="243"/>
      <c r="J249" s="508" t="s">
        <v>27</v>
      </c>
      <c r="K249" s="104"/>
      <c r="L249" s="97"/>
    </row>
    <row r="250" spans="1:12" x14ac:dyDescent="0.15">
      <c r="A250" s="514"/>
      <c r="B250" s="510"/>
      <c r="C250" s="243">
        <v>20350</v>
      </c>
      <c r="D250" s="243">
        <v>5035</v>
      </c>
      <c r="E250" s="243" t="s">
        <v>44</v>
      </c>
      <c r="F250" s="243">
        <v>1753.42</v>
      </c>
      <c r="G250" s="243"/>
      <c r="H250" s="248"/>
      <c r="I250" s="243"/>
      <c r="J250" s="508" t="s">
        <v>27</v>
      </c>
      <c r="K250" s="104"/>
      <c r="L250" s="97"/>
    </row>
    <row r="251" spans="1:12" x14ac:dyDescent="0.15">
      <c r="A251" s="514"/>
      <c r="B251" s="510" t="s">
        <v>9</v>
      </c>
      <c r="C251" s="243">
        <v>20000</v>
      </c>
      <c r="D251" s="243">
        <v>5035</v>
      </c>
      <c r="E251" s="243" t="s">
        <v>43</v>
      </c>
      <c r="F251" s="243">
        <v>1711.58</v>
      </c>
      <c r="G251" s="243"/>
      <c r="H251" s="248"/>
      <c r="I251" s="243"/>
      <c r="J251" s="514"/>
      <c r="K251" s="104"/>
      <c r="L251" s="97"/>
    </row>
    <row r="252" spans="1:12" x14ac:dyDescent="0.15">
      <c r="A252" s="514"/>
      <c r="B252" s="510"/>
      <c r="C252" s="243">
        <v>20175</v>
      </c>
      <c r="D252" s="243">
        <v>5035</v>
      </c>
      <c r="E252" s="243" t="s">
        <v>53</v>
      </c>
      <c r="F252" s="243">
        <v>1732.5</v>
      </c>
      <c r="G252" s="243"/>
      <c r="H252" s="248"/>
      <c r="I252" s="243"/>
      <c r="J252" s="514"/>
      <c r="K252" s="104"/>
      <c r="L252" s="97"/>
    </row>
    <row r="253" spans="1:12" x14ac:dyDescent="0.15">
      <c r="A253" s="514"/>
      <c r="B253" s="510"/>
      <c r="C253" s="243">
        <v>20350</v>
      </c>
      <c r="D253" s="243">
        <v>5035</v>
      </c>
      <c r="E253" s="243" t="s">
        <v>44</v>
      </c>
      <c r="F253" s="243">
        <v>1753.42</v>
      </c>
      <c r="G253" s="243"/>
      <c r="H253" s="248"/>
      <c r="I253" s="243"/>
      <c r="J253" s="515"/>
      <c r="K253" s="104"/>
      <c r="L253" s="97"/>
    </row>
    <row r="254" spans="1:12" x14ac:dyDescent="0.15">
      <c r="A254" s="507" t="s">
        <v>171</v>
      </c>
      <c r="B254" s="510" t="s">
        <v>18</v>
      </c>
      <c r="C254" s="243">
        <v>20000</v>
      </c>
      <c r="D254" s="243">
        <v>5035</v>
      </c>
      <c r="E254" s="243" t="s">
        <v>43</v>
      </c>
      <c r="F254" s="243">
        <v>1711.58</v>
      </c>
      <c r="G254" s="243"/>
      <c r="H254" s="248"/>
      <c r="I254" s="243"/>
      <c r="J254" s="507" t="s">
        <v>27</v>
      </c>
      <c r="K254" s="104"/>
      <c r="L254" s="97"/>
    </row>
    <row r="255" spans="1:12" x14ac:dyDescent="0.15">
      <c r="A255" s="514"/>
      <c r="B255" s="510"/>
      <c r="C255" s="243">
        <v>20175</v>
      </c>
      <c r="D255" s="243">
        <v>5035</v>
      </c>
      <c r="E255" s="243" t="s">
        <v>53</v>
      </c>
      <c r="F255" s="243">
        <v>1732.5</v>
      </c>
      <c r="G255" s="243"/>
      <c r="H255" s="248"/>
      <c r="I255" s="243"/>
      <c r="J255" s="508" t="s">
        <v>27</v>
      </c>
      <c r="K255" s="104"/>
      <c r="L255" s="97"/>
    </row>
    <row r="256" spans="1:12" x14ac:dyDescent="0.15">
      <c r="A256" s="515"/>
      <c r="B256" s="510"/>
      <c r="C256" s="243">
        <v>20350</v>
      </c>
      <c r="D256" s="243">
        <v>5035</v>
      </c>
      <c r="E256" s="243" t="s">
        <v>44</v>
      </c>
      <c r="F256" s="243">
        <v>1753.42</v>
      </c>
      <c r="G256" s="243"/>
      <c r="H256" s="248"/>
      <c r="I256" s="243"/>
      <c r="J256" s="509" t="s">
        <v>27</v>
      </c>
      <c r="K256" s="104"/>
      <c r="L256" s="97"/>
    </row>
    <row r="257" spans="1:12" s="97" customFormat="1" ht="20.25" customHeight="1" x14ac:dyDescent="0.25">
      <c r="A257" s="477" t="s">
        <v>94</v>
      </c>
      <c r="B257" s="516"/>
      <c r="C257" s="516"/>
      <c r="D257" s="516"/>
      <c r="E257" s="516"/>
      <c r="F257" s="516"/>
      <c r="G257" s="516"/>
      <c r="H257" s="516"/>
      <c r="I257" s="516"/>
      <c r="J257" s="516"/>
      <c r="K257" s="517"/>
    </row>
    <row r="258" spans="1:12" s="97" customFormat="1" x14ac:dyDescent="0.25">
      <c r="A258" s="479" t="s">
        <v>316</v>
      </c>
      <c r="B258" s="518"/>
      <c r="C258" s="518"/>
      <c r="D258" s="518"/>
      <c r="E258" s="518"/>
      <c r="F258" s="518"/>
      <c r="G258" s="518"/>
      <c r="H258" s="518"/>
      <c r="I258" s="518"/>
      <c r="J258" s="518"/>
      <c r="K258" s="519"/>
    </row>
    <row r="259" spans="1:12" s="97" customFormat="1" x14ac:dyDescent="0.25">
      <c r="A259" s="479" t="s">
        <v>111</v>
      </c>
      <c r="B259" s="518"/>
      <c r="C259" s="518"/>
      <c r="D259" s="518"/>
      <c r="E259" s="518"/>
      <c r="F259" s="518"/>
      <c r="G259" s="518"/>
      <c r="H259" s="518"/>
      <c r="I259" s="518"/>
      <c r="J259" s="518"/>
      <c r="K259" s="519"/>
    </row>
    <row r="260" spans="1:12" x14ac:dyDescent="0.15">
      <c r="A260" s="461" t="s">
        <v>112</v>
      </c>
      <c r="B260" s="523"/>
      <c r="C260" s="523"/>
      <c r="D260" s="523"/>
      <c r="E260" s="523"/>
      <c r="F260" s="523"/>
      <c r="G260" s="523"/>
      <c r="H260" s="523"/>
      <c r="I260" s="523"/>
      <c r="J260" s="523"/>
      <c r="K260" s="524"/>
      <c r="L260" s="97"/>
    </row>
    <row r="261" spans="1:12" x14ac:dyDescent="0.15">
      <c r="A261" s="236" t="s">
        <v>418</v>
      </c>
      <c r="B261" s="98"/>
      <c r="C261" s="236">
        <f>C241+1</f>
        <v>143</v>
      </c>
      <c r="L261" s="97"/>
    </row>
    <row r="262" spans="1:12" x14ac:dyDescent="0.15">
      <c r="A262" s="525" t="s">
        <v>200</v>
      </c>
      <c r="B262" s="525"/>
      <c r="C262" s="525"/>
      <c r="D262" s="525"/>
      <c r="E262" s="525"/>
      <c r="F262" s="525"/>
      <c r="G262" s="525"/>
      <c r="H262" s="525"/>
      <c r="I262" s="525"/>
      <c r="J262" s="525"/>
      <c r="K262" s="525"/>
      <c r="L262" s="97"/>
    </row>
    <row r="263" spans="1:12" x14ac:dyDescent="0.15">
      <c r="A263" s="525" t="s">
        <v>393</v>
      </c>
      <c r="B263" s="525"/>
      <c r="C263" s="525"/>
      <c r="D263" s="525"/>
      <c r="E263" s="525"/>
      <c r="F263" s="525"/>
      <c r="G263" s="525"/>
      <c r="H263" s="525"/>
      <c r="I263" s="525"/>
      <c r="J263" s="525"/>
      <c r="K263" s="525"/>
      <c r="L263" s="97"/>
    </row>
    <row r="264" spans="1:12" s="97" customFormat="1" ht="105.75" x14ac:dyDescent="0.25">
      <c r="A264" s="266" t="s">
        <v>152</v>
      </c>
      <c r="B264" s="267" t="s">
        <v>56</v>
      </c>
      <c r="C264" s="266" t="s">
        <v>118</v>
      </c>
      <c r="D264" s="266" t="s">
        <v>119</v>
      </c>
      <c r="E264" s="268" t="s">
        <v>120</v>
      </c>
      <c r="F264" s="267" t="s">
        <v>153</v>
      </c>
      <c r="G264" s="269" t="s">
        <v>1409</v>
      </c>
      <c r="H264" s="268" t="s">
        <v>1408</v>
      </c>
      <c r="I264" s="269" t="s">
        <v>154</v>
      </c>
      <c r="J264" s="269" t="s">
        <v>341</v>
      </c>
      <c r="K264" s="269" t="s">
        <v>26</v>
      </c>
    </row>
    <row r="265" spans="1:12" x14ac:dyDescent="0.15">
      <c r="A265" s="507" t="s">
        <v>170</v>
      </c>
      <c r="B265" s="510" t="s">
        <v>18</v>
      </c>
      <c r="C265" s="243">
        <v>20000</v>
      </c>
      <c r="D265" s="243">
        <v>5230</v>
      </c>
      <c r="E265" s="243" t="s">
        <v>43</v>
      </c>
      <c r="F265" s="243">
        <v>1711.58</v>
      </c>
      <c r="G265" s="243"/>
      <c r="H265" s="248"/>
      <c r="I265" s="243"/>
      <c r="J265" s="507" t="s">
        <v>27</v>
      </c>
      <c r="K265" s="104"/>
      <c r="L265" s="97"/>
    </row>
    <row r="266" spans="1:12" x14ac:dyDescent="0.15">
      <c r="A266" s="514"/>
      <c r="B266" s="510"/>
      <c r="C266" s="243">
        <v>20175</v>
      </c>
      <c r="D266" s="243">
        <v>5230</v>
      </c>
      <c r="E266" s="243" t="s">
        <v>53</v>
      </c>
      <c r="F266" s="243">
        <v>1732.5</v>
      </c>
      <c r="G266" s="243"/>
      <c r="H266" s="248"/>
      <c r="I266" s="243"/>
      <c r="J266" s="508" t="s">
        <v>27</v>
      </c>
      <c r="K266" s="104"/>
      <c r="L266" s="97"/>
    </row>
    <row r="267" spans="1:12" x14ac:dyDescent="0.15">
      <c r="A267" s="514"/>
      <c r="B267" s="510"/>
      <c r="C267" s="243">
        <v>20350</v>
      </c>
      <c r="D267" s="243">
        <v>5230</v>
      </c>
      <c r="E267" s="243" t="s">
        <v>44</v>
      </c>
      <c r="F267" s="243">
        <v>1753.42</v>
      </c>
      <c r="G267" s="243"/>
      <c r="H267" s="248"/>
      <c r="I267" s="243"/>
      <c r="J267" s="509" t="s">
        <v>27</v>
      </c>
      <c r="K267" s="104"/>
      <c r="L267" s="97"/>
    </row>
    <row r="268" spans="1:12" x14ac:dyDescent="0.15">
      <c r="A268" s="514"/>
      <c r="B268" s="510" t="s">
        <v>54</v>
      </c>
      <c r="C268" s="243">
        <v>20000</v>
      </c>
      <c r="D268" s="243">
        <v>5230</v>
      </c>
      <c r="E268" s="243" t="s">
        <v>43</v>
      </c>
      <c r="F268" s="243">
        <v>1711.58</v>
      </c>
      <c r="G268" s="243"/>
      <c r="H268" s="248"/>
      <c r="I268" s="243"/>
      <c r="J268" s="507" t="s">
        <v>27</v>
      </c>
      <c r="K268" s="104"/>
      <c r="L268" s="97"/>
    </row>
    <row r="269" spans="1:12" x14ac:dyDescent="0.15">
      <c r="A269" s="514"/>
      <c r="B269" s="510"/>
      <c r="C269" s="243">
        <v>20175</v>
      </c>
      <c r="D269" s="243">
        <v>5230</v>
      </c>
      <c r="E269" s="243" t="s">
        <v>53</v>
      </c>
      <c r="F269" s="243">
        <v>1732.5</v>
      </c>
      <c r="G269" s="243"/>
      <c r="H269" s="248"/>
      <c r="I269" s="243"/>
      <c r="J269" s="508" t="s">
        <v>27</v>
      </c>
      <c r="K269" s="104"/>
      <c r="L269" s="97"/>
    </row>
    <row r="270" spans="1:12" x14ac:dyDescent="0.15">
      <c r="A270" s="514"/>
      <c r="B270" s="510"/>
      <c r="C270" s="243">
        <v>20350</v>
      </c>
      <c r="D270" s="243">
        <v>5230</v>
      </c>
      <c r="E270" s="243" t="s">
        <v>44</v>
      </c>
      <c r="F270" s="243">
        <v>1753.42</v>
      </c>
      <c r="G270" s="243"/>
      <c r="H270" s="248"/>
      <c r="I270" s="243"/>
      <c r="J270" s="508" t="s">
        <v>27</v>
      </c>
      <c r="K270" s="104"/>
      <c r="L270" s="97"/>
    </row>
    <row r="271" spans="1:12" x14ac:dyDescent="0.15">
      <c r="A271" s="514"/>
      <c r="B271" s="510" t="s">
        <v>9</v>
      </c>
      <c r="C271" s="243">
        <v>20000</v>
      </c>
      <c r="D271" s="243">
        <v>5230</v>
      </c>
      <c r="E271" s="243" t="s">
        <v>43</v>
      </c>
      <c r="F271" s="243">
        <v>1711.58</v>
      </c>
      <c r="G271" s="243"/>
      <c r="H271" s="248"/>
      <c r="I271" s="243"/>
      <c r="J271" s="514"/>
      <c r="K271" s="104"/>
      <c r="L271" s="97"/>
    </row>
    <row r="272" spans="1:12" x14ac:dyDescent="0.15">
      <c r="A272" s="514"/>
      <c r="B272" s="510"/>
      <c r="C272" s="243">
        <v>20175</v>
      </c>
      <c r="D272" s="243">
        <v>5230</v>
      </c>
      <c r="E272" s="243" t="s">
        <v>53</v>
      </c>
      <c r="F272" s="243">
        <v>1732.5</v>
      </c>
      <c r="G272" s="243"/>
      <c r="H272" s="248"/>
      <c r="I272" s="243"/>
      <c r="J272" s="514"/>
      <c r="K272" s="104"/>
      <c r="L272" s="97"/>
    </row>
    <row r="273" spans="1:12" x14ac:dyDescent="0.15">
      <c r="A273" s="514"/>
      <c r="B273" s="510"/>
      <c r="C273" s="243">
        <v>20350</v>
      </c>
      <c r="D273" s="243">
        <v>5230</v>
      </c>
      <c r="E273" s="243" t="s">
        <v>44</v>
      </c>
      <c r="F273" s="243">
        <v>1753.42</v>
      </c>
      <c r="G273" s="243"/>
      <c r="H273" s="248"/>
      <c r="I273" s="243"/>
      <c r="J273" s="515"/>
      <c r="K273" s="104"/>
      <c r="L273" s="97"/>
    </row>
    <row r="274" spans="1:12" x14ac:dyDescent="0.15">
      <c r="A274" s="507" t="s">
        <v>171</v>
      </c>
      <c r="B274" s="510" t="s">
        <v>18</v>
      </c>
      <c r="C274" s="243">
        <v>20000</v>
      </c>
      <c r="D274" s="243">
        <v>5230</v>
      </c>
      <c r="E274" s="243" t="s">
        <v>43</v>
      </c>
      <c r="F274" s="243">
        <v>1711.58</v>
      </c>
      <c r="G274" s="243"/>
      <c r="H274" s="248"/>
      <c r="I274" s="243"/>
      <c r="J274" s="507" t="s">
        <v>27</v>
      </c>
      <c r="K274" s="104"/>
      <c r="L274" s="97"/>
    </row>
    <row r="275" spans="1:12" x14ac:dyDescent="0.15">
      <c r="A275" s="514"/>
      <c r="B275" s="510"/>
      <c r="C275" s="243">
        <v>20175</v>
      </c>
      <c r="D275" s="243">
        <v>5230</v>
      </c>
      <c r="E275" s="243" t="s">
        <v>53</v>
      </c>
      <c r="F275" s="243">
        <v>1732.5</v>
      </c>
      <c r="G275" s="243"/>
      <c r="H275" s="248"/>
      <c r="I275" s="243"/>
      <c r="J275" s="508" t="s">
        <v>27</v>
      </c>
      <c r="K275" s="104"/>
      <c r="L275" s="97"/>
    </row>
    <row r="276" spans="1:12" x14ac:dyDescent="0.15">
      <c r="A276" s="515"/>
      <c r="B276" s="510"/>
      <c r="C276" s="243">
        <v>20350</v>
      </c>
      <c r="D276" s="243">
        <v>5230</v>
      </c>
      <c r="E276" s="243" t="s">
        <v>44</v>
      </c>
      <c r="F276" s="243">
        <v>1753.42</v>
      </c>
      <c r="G276" s="243"/>
      <c r="H276" s="248"/>
      <c r="I276" s="243"/>
      <c r="J276" s="509" t="s">
        <v>27</v>
      </c>
      <c r="K276" s="104"/>
      <c r="L276" s="97"/>
    </row>
    <row r="277" spans="1:12" s="97" customFormat="1" ht="20.25" customHeight="1" x14ac:dyDescent="0.25">
      <c r="A277" s="477" t="s">
        <v>94</v>
      </c>
      <c r="B277" s="516"/>
      <c r="C277" s="516"/>
      <c r="D277" s="516"/>
      <c r="E277" s="516"/>
      <c r="F277" s="516"/>
      <c r="G277" s="516"/>
      <c r="H277" s="516"/>
      <c r="I277" s="516"/>
      <c r="J277" s="516"/>
      <c r="K277" s="517"/>
    </row>
    <row r="278" spans="1:12" s="97" customFormat="1" x14ac:dyDescent="0.25">
      <c r="A278" s="479" t="s">
        <v>316</v>
      </c>
      <c r="B278" s="518"/>
      <c r="C278" s="518"/>
      <c r="D278" s="518"/>
      <c r="E278" s="518"/>
      <c r="F278" s="518"/>
      <c r="G278" s="518"/>
      <c r="H278" s="518"/>
      <c r="I278" s="518"/>
      <c r="J278" s="518"/>
      <c r="K278" s="519"/>
    </row>
    <row r="279" spans="1:12" s="97" customFormat="1" x14ac:dyDescent="0.25">
      <c r="A279" s="479" t="s">
        <v>111</v>
      </c>
      <c r="B279" s="518"/>
      <c r="C279" s="518"/>
      <c r="D279" s="518"/>
      <c r="E279" s="518"/>
      <c r="F279" s="518"/>
      <c r="G279" s="518"/>
      <c r="H279" s="518"/>
      <c r="I279" s="518"/>
      <c r="J279" s="518"/>
      <c r="K279" s="519"/>
    </row>
    <row r="280" spans="1:12" x14ac:dyDescent="0.15">
      <c r="A280" s="461" t="s">
        <v>112</v>
      </c>
      <c r="B280" s="523"/>
      <c r="C280" s="523"/>
      <c r="D280" s="523"/>
      <c r="E280" s="523"/>
      <c r="F280" s="523"/>
      <c r="G280" s="523"/>
      <c r="H280" s="523"/>
      <c r="I280" s="523"/>
      <c r="J280" s="523"/>
      <c r="K280" s="524"/>
      <c r="L280" s="97"/>
    </row>
    <row r="281" spans="1:12" x14ac:dyDescent="0.15">
      <c r="A281" s="236" t="s">
        <v>418</v>
      </c>
      <c r="B281" s="98"/>
      <c r="C281" s="236">
        <f>C261+1</f>
        <v>144</v>
      </c>
      <c r="L281" s="97"/>
    </row>
    <row r="282" spans="1:12" x14ac:dyDescent="0.15">
      <c r="A282" s="525" t="s">
        <v>201</v>
      </c>
      <c r="B282" s="525"/>
      <c r="C282" s="525"/>
      <c r="D282" s="525"/>
      <c r="E282" s="525"/>
      <c r="F282" s="525"/>
      <c r="G282" s="525"/>
      <c r="H282" s="525"/>
      <c r="I282" s="525"/>
      <c r="J282" s="525"/>
      <c r="K282" s="525"/>
      <c r="L282" s="97"/>
    </row>
    <row r="283" spans="1:12" x14ac:dyDescent="0.15">
      <c r="A283" s="525" t="s">
        <v>393</v>
      </c>
      <c r="B283" s="525"/>
      <c r="C283" s="525"/>
      <c r="D283" s="525"/>
      <c r="E283" s="525"/>
      <c r="F283" s="525"/>
      <c r="G283" s="525"/>
      <c r="H283" s="525"/>
      <c r="I283" s="525"/>
      <c r="J283" s="525"/>
      <c r="K283" s="525"/>
      <c r="L283" s="97"/>
    </row>
    <row r="284" spans="1:12" s="97" customFormat="1" ht="105.75" x14ac:dyDescent="0.25">
      <c r="A284" s="266" t="s">
        <v>152</v>
      </c>
      <c r="B284" s="267" t="s">
        <v>56</v>
      </c>
      <c r="C284" s="266" t="s">
        <v>118</v>
      </c>
      <c r="D284" s="266" t="s">
        <v>119</v>
      </c>
      <c r="E284" s="268" t="s">
        <v>120</v>
      </c>
      <c r="F284" s="267" t="s">
        <v>153</v>
      </c>
      <c r="G284" s="269" t="s">
        <v>1409</v>
      </c>
      <c r="H284" s="268" t="s">
        <v>1408</v>
      </c>
      <c r="I284" s="269" t="s">
        <v>154</v>
      </c>
      <c r="J284" s="269" t="s">
        <v>341</v>
      </c>
      <c r="K284" s="269" t="s">
        <v>26</v>
      </c>
    </row>
    <row r="285" spans="1:12" x14ac:dyDescent="0.15">
      <c r="A285" s="507" t="s">
        <v>170</v>
      </c>
      <c r="B285" s="510" t="s">
        <v>18</v>
      </c>
      <c r="C285" s="243">
        <v>20000</v>
      </c>
      <c r="D285" s="243">
        <v>5800</v>
      </c>
      <c r="E285" s="243" t="s">
        <v>43</v>
      </c>
      <c r="F285" s="243">
        <v>1711.58</v>
      </c>
      <c r="G285" s="243"/>
      <c r="H285" s="248"/>
      <c r="I285" s="243"/>
      <c r="J285" s="507" t="s">
        <v>27</v>
      </c>
      <c r="K285" s="104"/>
      <c r="L285" s="97"/>
    </row>
    <row r="286" spans="1:12" x14ac:dyDescent="0.15">
      <c r="A286" s="514"/>
      <c r="B286" s="510"/>
      <c r="C286" s="243">
        <v>20175</v>
      </c>
      <c r="D286" s="243">
        <v>5800</v>
      </c>
      <c r="E286" s="243" t="s">
        <v>53</v>
      </c>
      <c r="F286" s="243">
        <v>1732.5</v>
      </c>
      <c r="G286" s="243"/>
      <c r="H286" s="248"/>
      <c r="I286" s="243"/>
      <c r="J286" s="508" t="s">
        <v>27</v>
      </c>
      <c r="K286" s="104"/>
      <c r="L286" s="97"/>
    </row>
    <row r="287" spans="1:12" x14ac:dyDescent="0.15">
      <c r="A287" s="514"/>
      <c r="B287" s="510"/>
      <c r="C287" s="243">
        <v>20350</v>
      </c>
      <c r="D287" s="243">
        <v>5800</v>
      </c>
      <c r="E287" s="243" t="s">
        <v>44</v>
      </c>
      <c r="F287" s="243">
        <v>1753.42</v>
      </c>
      <c r="G287" s="243"/>
      <c r="H287" s="248"/>
      <c r="I287" s="243"/>
      <c r="J287" s="509" t="s">
        <v>27</v>
      </c>
      <c r="K287" s="104"/>
      <c r="L287" s="97"/>
    </row>
    <row r="288" spans="1:12" x14ac:dyDescent="0.15">
      <c r="A288" s="514"/>
      <c r="B288" s="510" t="s">
        <v>54</v>
      </c>
      <c r="C288" s="243">
        <v>20000</v>
      </c>
      <c r="D288" s="243">
        <v>5800</v>
      </c>
      <c r="E288" s="243" t="s">
        <v>43</v>
      </c>
      <c r="F288" s="243">
        <v>1711.58</v>
      </c>
      <c r="G288" s="243"/>
      <c r="H288" s="248"/>
      <c r="I288" s="243"/>
      <c r="J288" s="507" t="s">
        <v>27</v>
      </c>
      <c r="K288" s="104"/>
      <c r="L288" s="97"/>
    </row>
    <row r="289" spans="1:12" x14ac:dyDescent="0.15">
      <c r="A289" s="514"/>
      <c r="B289" s="510"/>
      <c r="C289" s="243">
        <v>20175</v>
      </c>
      <c r="D289" s="243">
        <v>5800</v>
      </c>
      <c r="E289" s="243" t="s">
        <v>53</v>
      </c>
      <c r="F289" s="243">
        <v>1732.5</v>
      </c>
      <c r="G289" s="243"/>
      <c r="H289" s="248"/>
      <c r="I289" s="243"/>
      <c r="J289" s="508" t="s">
        <v>27</v>
      </c>
      <c r="K289" s="104"/>
      <c r="L289" s="97"/>
    </row>
    <row r="290" spans="1:12" x14ac:dyDescent="0.15">
      <c r="A290" s="514"/>
      <c r="B290" s="510"/>
      <c r="C290" s="243">
        <v>20350</v>
      </c>
      <c r="D290" s="243">
        <v>5800</v>
      </c>
      <c r="E290" s="243" t="s">
        <v>44</v>
      </c>
      <c r="F290" s="243">
        <v>1753.42</v>
      </c>
      <c r="G290" s="243"/>
      <c r="H290" s="248"/>
      <c r="I290" s="243"/>
      <c r="J290" s="508" t="s">
        <v>27</v>
      </c>
      <c r="K290" s="104"/>
      <c r="L290" s="97"/>
    </row>
    <row r="291" spans="1:12" x14ac:dyDescent="0.15">
      <c r="A291" s="514"/>
      <c r="B291" s="510" t="s">
        <v>9</v>
      </c>
      <c r="C291" s="243">
        <v>20000</v>
      </c>
      <c r="D291" s="243">
        <v>5800</v>
      </c>
      <c r="E291" s="243" t="s">
        <v>43</v>
      </c>
      <c r="F291" s="243">
        <v>1711.58</v>
      </c>
      <c r="G291" s="243"/>
      <c r="H291" s="248"/>
      <c r="I291" s="243"/>
      <c r="J291" s="514"/>
      <c r="K291" s="104"/>
      <c r="L291" s="97"/>
    </row>
    <row r="292" spans="1:12" x14ac:dyDescent="0.15">
      <c r="A292" s="514"/>
      <c r="B292" s="510"/>
      <c r="C292" s="243">
        <v>20175</v>
      </c>
      <c r="D292" s="243">
        <v>5800</v>
      </c>
      <c r="E292" s="243" t="s">
        <v>53</v>
      </c>
      <c r="F292" s="243">
        <v>1732.5</v>
      </c>
      <c r="G292" s="243"/>
      <c r="H292" s="248"/>
      <c r="I292" s="243"/>
      <c r="J292" s="514"/>
      <c r="K292" s="104"/>
      <c r="L292" s="97"/>
    </row>
    <row r="293" spans="1:12" x14ac:dyDescent="0.15">
      <c r="A293" s="514"/>
      <c r="B293" s="510"/>
      <c r="C293" s="243">
        <v>20350</v>
      </c>
      <c r="D293" s="243">
        <v>5800</v>
      </c>
      <c r="E293" s="243" t="s">
        <v>44</v>
      </c>
      <c r="F293" s="243">
        <v>1753.42</v>
      </c>
      <c r="G293" s="243"/>
      <c r="H293" s="248"/>
      <c r="I293" s="243"/>
      <c r="J293" s="515"/>
      <c r="K293" s="104"/>
      <c r="L293" s="97"/>
    </row>
    <row r="294" spans="1:12" x14ac:dyDescent="0.15">
      <c r="A294" s="507" t="s">
        <v>171</v>
      </c>
      <c r="B294" s="510" t="s">
        <v>18</v>
      </c>
      <c r="C294" s="243">
        <v>20000</v>
      </c>
      <c r="D294" s="243">
        <v>5800</v>
      </c>
      <c r="E294" s="243" t="s">
        <v>43</v>
      </c>
      <c r="F294" s="243">
        <v>1711.58</v>
      </c>
      <c r="G294" s="243"/>
      <c r="H294" s="248"/>
      <c r="I294" s="243"/>
      <c r="J294" s="507" t="s">
        <v>27</v>
      </c>
      <c r="K294" s="104"/>
      <c r="L294" s="97"/>
    </row>
    <row r="295" spans="1:12" x14ac:dyDescent="0.15">
      <c r="A295" s="514"/>
      <c r="B295" s="510"/>
      <c r="C295" s="243">
        <v>20175</v>
      </c>
      <c r="D295" s="243">
        <v>5800</v>
      </c>
      <c r="E295" s="243" t="s">
        <v>53</v>
      </c>
      <c r="F295" s="243">
        <v>1732.5</v>
      </c>
      <c r="G295" s="243"/>
      <c r="H295" s="248"/>
      <c r="I295" s="243"/>
      <c r="J295" s="508" t="s">
        <v>27</v>
      </c>
      <c r="K295" s="104"/>
      <c r="L295" s="97"/>
    </row>
    <row r="296" spans="1:12" x14ac:dyDescent="0.15">
      <c r="A296" s="515"/>
      <c r="B296" s="510"/>
      <c r="C296" s="243">
        <v>20350</v>
      </c>
      <c r="D296" s="243">
        <v>5800</v>
      </c>
      <c r="E296" s="243" t="s">
        <v>44</v>
      </c>
      <c r="F296" s="243">
        <v>1753.42</v>
      </c>
      <c r="G296" s="243"/>
      <c r="H296" s="248"/>
      <c r="I296" s="243"/>
      <c r="J296" s="509" t="s">
        <v>27</v>
      </c>
      <c r="K296" s="104"/>
      <c r="L296" s="97"/>
    </row>
    <row r="297" spans="1:12" s="97" customFormat="1" ht="20.25" customHeight="1" x14ac:dyDescent="0.25">
      <c r="A297" s="477" t="s">
        <v>94</v>
      </c>
      <c r="B297" s="516"/>
      <c r="C297" s="516"/>
      <c r="D297" s="516"/>
      <c r="E297" s="516"/>
      <c r="F297" s="516"/>
      <c r="G297" s="516"/>
      <c r="H297" s="516"/>
      <c r="I297" s="516"/>
      <c r="J297" s="516"/>
      <c r="K297" s="517"/>
    </row>
    <row r="298" spans="1:12" s="97" customFormat="1" x14ac:dyDescent="0.25">
      <c r="A298" s="479" t="s">
        <v>316</v>
      </c>
      <c r="B298" s="518"/>
      <c r="C298" s="518"/>
      <c r="D298" s="518"/>
      <c r="E298" s="518"/>
      <c r="F298" s="518"/>
      <c r="G298" s="518"/>
      <c r="H298" s="518"/>
      <c r="I298" s="518"/>
      <c r="J298" s="518"/>
      <c r="K298" s="519"/>
    </row>
    <row r="299" spans="1:12" s="97" customFormat="1" x14ac:dyDescent="0.25">
      <c r="A299" s="479" t="s">
        <v>111</v>
      </c>
      <c r="B299" s="518"/>
      <c r="C299" s="518"/>
      <c r="D299" s="518"/>
      <c r="E299" s="518"/>
      <c r="F299" s="518"/>
      <c r="G299" s="518"/>
      <c r="H299" s="518"/>
      <c r="I299" s="518"/>
      <c r="J299" s="518"/>
      <c r="K299" s="519"/>
    </row>
    <row r="300" spans="1:12" x14ac:dyDescent="0.15">
      <c r="A300" s="461" t="s">
        <v>112</v>
      </c>
      <c r="B300" s="523"/>
      <c r="C300" s="523"/>
      <c r="D300" s="523"/>
      <c r="E300" s="523"/>
      <c r="F300" s="523"/>
      <c r="G300" s="523"/>
      <c r="H300" s="523"/>
      <c r="I300" s="523"/>
      <c r="J300" s="523"/>
      <c r="K300" s="524"/>
      <c r="L300" s="97"/>
    </row>
    <row r="301" spans="1:12" x14ac:dyDescent="0.15">
      <c r="A301" s="236" t="s">
        <v>418</v>
      </c>
      <c r="B301" s="98"/>
      <c r="C301" s="236">
        <f>C281+1</f>
        <v>145</v>
      </c>
      <c r="L301" s="97"/>
    </row>
    <row r="302" spans="1:12" x14ac:dyDescent="0.15">
      <c r="A302" s="525" t="s">
        <v>202</v>
      </c>
      <c r="B302" s="525"/>
      <c r="C302" s="525"/>
      <c r="D302" s="525"/>
      <c r="E302" s="525"/>
      <c r="F302" s="525"/>
      <c r="G302" s="525"/>
      <c r="H302" s="525"/>
      <c r="I302" s="525"/>
      <c r="J302" s="525"/>
      <c r="K302" s="525"/>
      <c r="L302" s="97"/>
    </row>
    <row r="303" spans="1:12" x14ac:dyDescent="0.15">
      <c r="A303" s="525" t="s">
        <v>393</v>
      </c>
      <c r="B303" s="525"/>
      <c r="C303" s="525"/>
      <c r="D303" s="525"/>
      <c r="E303" s="525"/>
      <c r="F303" s="525"/>
      <c r="G303" s="525"/>
      <c r="H303" s="525"/>
      <c r="I303" s="525"/>
      <c r="J303" s="525"/>
      <c r="K303" s="525"/>
      <c r="L303" s="97"/>
    </row>
    <row r="304" spans="1:12" s="97" customFormat="1" ht="105.75" x14ac:dyDescent="0.25">
      <c r="A304" s="266" t="s">
        <v>152</v>
      </c>
      <c r="B304" s="267" t="s">
        <v>56</v>
      </c>
      <c r="C304" s="266" t="s">
        <v>118</v>
      </c>
      <c r="D304" s="266" t="s">
        <v>119</v>
      </c>
      <c r="E304" s="268" t="s">
        <v>120</v>
      </c>
      <c r="F304" s="267" t="s">
        <v>153</v>
      </c>
      <c r="G304" s="269" t="s">
        <v>1409</v>
      </c>
      <c r="H304" s="268" t="s">
        <v>1408</v>
      </c>
      <c r="I304" s="269" t="s">
        <v>154</v>
      </c>
      <c r="J304" s="269" t="s">
        <v>341</v>
      </c>
      <c r="K304" s="269" t="s">
        <v>26</v>
      </c>
    </row>
    <row r="305" spans="1:12" x14ac:dyDescent="0.15">
      <c r="A305" s="507" t="s">
        <v>170</v>
      </c>
      <c r="B305" s="510" t="s">
        <v>18</v>
      </c>
      <c r="C305" s="243">
        <v>20000</v>
      </c>
      <c r="D305" s="243">
        <v>9720</v>
      </c>
      <c r="E305" s="243" t="s">
        <v>43</v>
      </c>
      <c r="F305" s="243">
        <v>1711.58</v>
      </c>
      <c r="G305" s="243"/>
      <c r="H305" s="248"/>
      <c r="I305" s="243"/>
      <c r="J305" s="507" t="s">
        <v>27</v>
      </c>
      <c r="K305" s="104"/>
      <c r="L305" s="97"/>
    </row>
    <row r="306" spans="1:12" x14ac:dyDescent="0.15">
      <c r="A306" s="514"/>
      <c r="B306" s="510"/>
      <c r="C306" s="243">
        <v>20175</v>
      </c>
      <c r="D306" s="243">
        <v>9720</v>
      </c>
      <c r="E306" s="243" t="s">
        <v>53</v>
      </c>
      <c r="F306" s="243">
        <v>1732.5</v>
      </c>
      <c r="G306" s="243"/>
      <c r="H306" s="248"/>
      <c r="I306" s="243"/>
      <c r="J306" s="508" t="s">
        <v>27</v>
      </c>
      <c r="K306" s="104"/>
      <c r="L306" s="97"/>
    </row>
    <row r="307" spans="1:12" x14ac:dyDescent="0.15">
      <c r="A307" s="514"/>
      <c r="B307" s="510"/>
      <c r="C307" s="243">
        <v>20350</v>
      </c>
      <c r="D307" s="243">
        <v>9720</v>
      </c>
      <c r="E307" s="243" t="s">
        <v>44</v>
      </c>
      <c r="F307" s="243">
        <v>1753.42</v>
      </c>
      <c r="G307" s="243"/>
      <c r="H307" s="248"/>
      <c r="I307" s="243"/>
      <c r="J307" s="509" t="s">
        <v>27</v>
      </c>
      <c r="K307" s="104"/>
      <c r="L307" s="97"/>
    </row>
    <row r="308" spans="1:12" x14ac:dyDescent="0.15">
      <c r="A308" s="514"/>
      <c r="B308" s="510" t="s">
        <v>54</v>
      </c>
      <c r="C308" s="243">
        <v>20000</v>
      </c>
      <c r="D308" s="243">
        <v>9720</v>
      </c>
      <c r="E308" s="243" t="s">
        <v>43</v>
      </c>
      <c r="F308" s="243">
        <v>1711.58</v>
      </c>
      <c r="G308" s="243"/>
      <c r="H308" s="248"/>
      <c r="I308" s="243"/>
      <c r="J308" s="507" t="s">
        <v>27</v>
      </c>
      <c r="K308" s="104"/>
      <c r="L308" s="97"/>
    </row>
    <row r="309" spans="1:12" x14ac:dyDescent="0.15">
      <c r="A309" s="514"/>
      <c r="B309" s="510"/>
      <c r="C309" s="243">
        <v>20175</v>
      </c>
      <c r="D309" s="243">
        <v>9720</v>
      </c>
      <c r="E309" s="243" t="s">
        <v>53</v>
      </c>
      <c r="F309" s="243">
        <v>1732.5</v>
      </c>
      <c r="G309" s="243"/>
      <c r="H309" s="248"/>
      <c r="I309" s="243"/>
      <c r="J309" s="508" t="s">
        <v>27</v>
      </c>
      <c r="K309" s="104"/>
      <c r="L309" s="97"/>
    </row>
    <row r="310" spans="1:12" x14ac:dyDescent="0.15">
      <c r="A310" s="514"/>
      <c r="B310" s="510"/>
      <c r="C310" s="243">
        <v>20350</v>
      </c>
      <c r="D310" s="243">
        <v>9720</v>
      </c>
      <c r="E310" s="243" t="s">
        <v>44</v>
      </c>
      <c r="F310" s="243">
        <v>1753.42</v>
      </c>
      <c r="G310" s="243"/>
      <c r="H310" s="248"/>
      <c r="I310" s="243"/>
      <c r="J310" s="508" t="s">
        <v>27</v>
      </c>
      <c r="K310" s="104"/>
      <c r="L310" s="97"/>
    </row>
    <row r="311" spans="1:12" x14ac:dyDescent="0.15">
      <c r="A311" s="514"/>
      <c r="B311" s="510" t="s">
        <v>9</v>
      </c>
      <c r="C311" s="243">
        <v>20000</v>
      </c>
      <c r="D311" s="243">
        <v>9720</v>
      </c>
      <c r="E311" s="243" t="s">
        <v>43</v>
      </c>
      <c r="F311" s="243">
        <v>1711.58</v>
      </c>
      <c r="G311" s="243"/>
      <c r="H311" s="248"/>
      <c r="I311" s="243"/>
      <c r="J311" s="514"/>
      <c r="K311" s="104"/>
      <c r="L311" s="97"/>
    </row>
    <row r="312" spans="1:12" x14ac:dyDescent="0.15">
      <c r="A312" s="514"/>
      <c r="B312" s="510"/>
      <c r="C312" s="243">
        <v>20175</v>
      </c>
      <c r="D312" s="243">
        <v>9720</v>
      </c>
      <c r="E312" s="243" t="s">
        <v>53</v>
      </c>
      <c r="F312" s="243">
        <v>1732.5</v>
      </c>
      <c r="G312" s="243"/>
      <c r="H312" s="248"/>
      <c r="I312" s="243"/>
      <c r="J312" s="514"/>
      <c r="K312" s="104"/>
      <c r="L312" s="97"/>
    </row>
    <row r="313" spans="1:12" x14ac:dyDescent="0.15">
      <c r="A313" s="514"/>
      <c r="B313" s="510"/>
      <c r="C313" s="243">
        <v>20350</v>
      </c>
      <c r="D313" s="243">
        <v>9720</v>
      </c>
      <c r="E313" s="243" t="s">
        <v>44</v>
      </c>
      <c r="F313" s="243">
        <v>1753.42</v>
      </c>
      <c r="G313" s="243"/>
      <c r="H313" s="248"/>
      <c r="I313" s="243"/>
      <c r="J313" s="515"/>
      <c r="K313" s="104"/>
      <c r="L313" s="97"/>
    </row>
    <row r="314" spans="1:12" x14ac:dyDescent="0.15">
      <c r="A314" s="507" t="s">
        <v>171</v>
      </c>
      <c r="B314" s="510" t="s">
        <v>18</v>
      </c>
      <c r="C314" s="243">
        <v>20000</v>
      </c>
      <c r="D314" s="243">
        <v>9720</v>
      </c>
      <c r="E314" s="243" t="s">
        <v>43</v>
      </c>
      <c r="F314" s="243">
        <v>1711.58</v>
      </c>
      <c r="G314" s="243"/>
      <c r="H314" s="248"/>
      <c r="I314" s="243"/>
      <c r="J314" s="507" t="s">
        <v>27</v>
      </c>
      <c r="K314" s="104"/>
      <c r="L314" s="97"/>
    </row>
    <row r="315" spans="1:12" x14ac:dyDescent="0.15">
      <c r="A315" s="514"/>
      <c r="B315" s="510"/>
      <c r="C315" s="243">
        <v>20175</v>
      </c>
      <c r="D315" s="243">
        <v>9720</v>
      </c>
      <c r="E315" s="243" t="s">
        <v>53</v>
      </c>
      <c r="F315" s="243">
        <v>1732.5</v>
      </c>
      <c r="G315" s="243"/>
      <c r="H315" s="248"/>
      <c r="I315" s="243"/>
      <c r="J315" s="508" t="s">
        <v>27</v>
      </c>
      <c r="K315" s="104"/>
      <c r="L315" s="97"/>
    </row>
    <row r="316" spans="1:12" x14ac:dyDescent="0.15">
      <c r="A316" s="515"/>
      <c r="B316" s="510"/>
      <c r="C316" s="243">
        <v>20350</v>
      </c>
      <c r="D316" s="243">
        <v>9720</v>
      </c>
      <c r="E316" s="243" t="s">
        <v>44</v>
      </c>
      <c r="F316" s="243">
        <v>1753.42</v>
      </c>
      <c r="G316" s="243"/>
      <c r="H316" s="248"/>
      <c r="I316" s="243"/>
      <c r="J316" s="509" t="s">
        <v>27</v>
      </c>
      <c r="K316" s="104"/>
      <c r="L316" s="97"/>
    </row>
    <row r="317" spans="1:12" s="97" customFormat="1" ht="20.25" customHeight="1" x14ac:dyDescent="0.25">
      <c r="A317" s="477" t="s">
        <v>94</v>
      </c>
      <c r="B317" s="516"/>
      <c r="C317" s="516"/>
      <c r="D317" s="516"/>
      <c r="E317" s="516"/>
      <c r="F317" s="516"/>
      <c r="G317" s="516"/>
      <c r="H317" s="516"/>
      <c r="I317" s="516"/>
      <c r="J317" s="516"/>
      <c r="K317" s="517"/>
    </row>
    <row r="318" spans="1:12" s="97" customFormat="1" x14ac:dyDescent="0.25">
      <c r="A318" s="479" t="s">
        <v>316</v>
      </c>
      <c r="B318" s="518"/>
      <c r="C318" s="518"/>
      <c r="D318" s="518"/>
      <c r="E318" s="518"/>
      <c r="F318" s="518"/>
      <c r="G318" s="518"/>
      <c r="H318" s="518"/>
      <c r="I318" s="518"/>
      <c r="J318" s="518"/>
      <c r="K318" s="519"/>
    </row>
    <row r="319" spans="1:12" s="97" customFormat="1" x14ac:dyDescent="0.25">
      <c r="A319" s="479" t="s">
        <v>111</v>
      </c>
      <c r="B319" s="518"/>
      <c r="C319" s="518"/>
      <c r="D319" s="518"/>
      <c r="E319" s="518"/>
      <c r="F319" s="518"/>
      <c r="G319" s="518"/>
      <c r="H319" s="518"/>
      <c r="I319" s="518"/>
      <c r="J319" s="518"/>
      <c r="K319" s="519"/>
    </row>
    <row r="320" spans="1:12" x14ac:dyDescent="0.15">
      <c r="A320" s="461" t="s">
        <v>112</v>
      </c>
      <c r="B320" s="523"/>
      <c r="C320" s="523"/>
      <c r="D320" s="523"/>
      <c r="E320" s="523"/>
      <c r="F320" s="523"/>
      <c r="G320" s="523"/>
      <c r="H320" s="523"/>
      <c r="I320" s="523"/>
      <c r="J320" s="523"/>
      <c r="K320" s="524"/>
      <c r="L320" s="97"/>
    </row>
    <row r="321" spans="1:12" x14ac:dyDescent="0.15">
      <c r="A321" s="236" t="s">
        <v>418</v>
      </c>
      <c r="B321" s="98"/>
      <c r="C321" s="236">
        <f>C301+1</f>
        <v>146</v>
      </c>
      <c r="L321" s="97"/>
    </row>
    <row r="322" spans="1:12" x14ac:dyDescent="0.15">
      <c r="A322" s="525" t="s">
        <v>344</v>
      </c>
      <c r="B322" s="525"/>
      <c r="C322" s="525"/>
      <c r="D322" s="525"/>
      <c r="E322" s="525"/>
      <c r="F322" s="525"/>
      <c r="G322" s="525"/>
      <c r="H322" s="525"/>
      <c r="I322" s="525"/>
      <c r="J322" s="525"/>
      <c r="K322" s="525"/>
      <c r="L322" s="97"/>
    </row>
    <row r="323" spans="1:12" x14ac:dyDescent="0.15">
      <c r="A323" s="525" t="s">
        <v>393</v>
      </c>
      <c r="B323" s="525"/>
      <c r="C323" s="525"/>
      <c r="D323" s="525"/>
      <c r="E323" s="525"/>
      <c r="F323" s="525"/>
      <c r="G323" s="525"/>
      <c r="H323" s="525"/>
      <c r="I323" s="525"/>
      <c r="J323" s="525"/>
      <c r="K323" s="525"/>
      <c r="L323" s="97"/>
    </row>
    <row r="324" spans="1:12" s="97" customFormat="1" ht="105.75" x14ac:dyDescent="0.25">
      <c r="A324" s="266" t="s">
        <v>152</v>
      </c>
      <c r="B324" s="267" t="s">
        <v>56</v>
      </c>
      <c r="C324" s="266" t="s">
        <v>118</v>
      </c>
      <c r="D324" s="266" t="s">
        <v>119</v>
      </c>
      <c r="E324" s="268" t="s">
        <v>120</v>
      </c>
      <c r="F324" s="267" t="s">
        <v>153</v>
      </c>
      <c r="G324" s="269" t="s">
        <v>1409</v>
      </c>
      <c r="H324" s="268" t="s">
        <v>1408</v>
      </c>
      <c r="I324" s="269" t="s">
        <v>154</v>
      </c>
      <c r="J324" s="269" t="s">
        <v>341</v>
      </c>
      <c r="K324" s="269" t="s">
        <v>26</v>
      </c>
    </row>
    <row r="325" spans="1:12" x14ac:dyDescent="0.15">
      <c r="A325" s="507" t="s">
        <v>170</v>
      </c>
      <c r="B325" s="510" t="s">
        <v>18</v>
      </c>
      <c r="C325" s="243">
        <v>20000</v>
      </c>
      <c r="D325" s="243">
        <v>9820</v>
      </c>
      <c r="E325" s="243" t="s">
        <v>43</v>
      </c>
      <c r="F325" s="243">
        <v>1711.58</v>
      </c>
      <c r="G325" s="243"/>
      <c r="H325" s="248"/>
      <c r="I325" s="243"/>
      <c r="J325" s="507" t="s">
        <v>27</v>
      </c>
      <c r="K325" s="104"/>
      <c r="L325" s="97"/>
    </row>
    <row r="326" spans="1:12" x14ac:dyDescent="0.15">
      <c r="A326" s="514"/>
      <c r="B326" s="510"/>
      <c r="C326" s="243">
        <v>20175</v>
      </c>
      <c r="D326" s="243">
        <v>9820</v>
      </c>
      <c r="E326" s="243" t="s">
        <v>53</v>
      </c>
      <c r="F326" s="243">
        <v>1732.5</v>
      </c>
      <c r="G326" s="243"/>
      <c r="H326" s="248"/>
      <c r="I326" s="243"/>
      <c r="J326" s="508" t="s">
        <v>27</v>
      </c>
      <c r="K326" s="104"/>
      <c r="L326" s="97"/>
    </row>
    <row r="327" spans="1:12" x14ac:dyDescent="0.15">
      <c r="A327" s="514"/>
      <c r="B327" s="510"/>
      <c r="C327" s="243">
        <v>20350</v>
      </c>
      <c r="D327" s="243">
        <v>9820</v>
      </c>
      <c r="E327" s="243" t="s">
        <v>44</v>
      </c>
      <c r="F327" s="243">
        <v>1753.42</v>
      </c>
      <c r="G327" s="243"/>
      <c r="H327" s="248"/>
      <c r="I327" s="243"/>
      <c r="J327" s="509" t="s">
        <v>27</v>
      </c>
      <c r="K327" s="104"/>
      <c r="L327" s="97"/>
    </row>
    <row r="328" spans="1:12" x14ac:dyDescent="0.15">
      <c r="A328" s="514"/>
      <c r="B328" s="510" t="s">
        <v>54</v>
      </c>
      <c r="C328" s="243">
        <v>20000</v>
      </c>
      <c r="D328" s="243">
        <v>9820</v>
      </c>
      <c r="E328" s="243" t="s">
        <v>43</v>
      </c>
      <c r="F328" s="243">
        <v>1711.58</v>
      </c>
      <c r="G328" s="243"/>
      <c r="H328" s="248"/>
      <c r="I328" s="243"/>
      <c r="J328" s="507" t="s">
        <v>27</v>
      </c>
      <c r="K328" s="104"/>
      <c r="L328" s="97"/>
    </row>
    <row r="329" spans="1:12" x14ac:dyDescent="0.15">
      <c r="A329" s="514"/>
      <c r="B329" s="510"/>
      <c r="C329" s="243">
        <v>20175</v>
      </c>
      <c r="D329" s="243">
        <v>9820</v>
      </c>
      <c r="E329" s="243" t="s">
        <v>53</v>
      </c>
      <c r="F329" s="243">
        <v>1732.5</v>
      </c>
      <c r="G329" s="243"/>
      <c r="H329" s="248"/>
      <c r="I329" s="243"/>
      <c r="J329" s="508" t="s">
        <v>27</v>
      </c>
      <c r="K329" s="104"/>
      <c r="L329" s="97"/>
    </row>
    <row r="330" spans="1:12" x14ac:dyDescent="0.15">
      <c r="A330" s="514"/>
      <c r="B330" s="510"/>
      <c r="C330" s="243">
        <v>20350</v>
      </c>
      <c r="D330" s="243">
        <v>9820</v>
      </c>
      <c r="E330" s="243" t="s">
        <v>44</v>
      </c>
      <c r="F330" s="243">
        <v>1753.42</v>
      </c>
      <c r="G330" s="243"/>
      <c r="H330" s="248"/>
      <c r="I330" s="243"/>
      <c r="J330" s="508" t="s">
        <v>27</v>
      </c>
      <c r="K330" s="104"/>
      <c r="L330" s="97"/>
    </row>
    <row r="331" spans="1:12" x14ac:dyDescent="0.15">
      <c r="A331" s="514"/>
      <c r="B331" s="510" t="s">
        <v>9</v>
      </c>
      <c r="C331" s="243">
        <v>20000</v>
      </c>
      <c r="D331" s="243">
        <v>9820</v>
      </c>
      <c r="E331" s="243" t="s">
        <v>43</v>
      </c>
      <c r="F331" s="243">
        <v>1711.58</v>
      </c>
      <c r="G331" s="243"/>
      <c r="H331" s="248"/>
      <c r="I331" s="243"/>
      <c r="J331" s="514"/>
      <c r="K331" s="104"/>
      <c r="L331" s="97"/>
    </row>
    <row r="332" spans="1:12" x14ac:dyDescent="0.15">
      <c r="A332" s="514"/>
      <c r="B332" s="510"/>
      <c r="C332" s="243">
        <v>20175</v>
      </c>
      <c r="D332" s="243">
        <v>9820</v>
      </c>
      <c r="E332" s="243" t="s">
        <v>53</v>
      </c>
      <c r="F332" s="243">
        <v>1732.5</v>
      </c>
      <c r="G332" s="243"/>
      <c r="H332" s="248"/>
      <c r="I332" s="243"/>
      <c r="J332" s="514"/>
      <c r="K332" s="104"/>
      <c r="L332" s="97"/>
    </row>
    <row r="333" spans="1:12" x14ac:dyDescent="0.15">
      <c r="A333" s="514"/>
      <c r="B333" s="510"/>
      <c r="C333" s="243">
        <v>20350</v>
      </c>
      <c r="D333" s="243">
        <v>9820</v>
      </c>
      <c r="E333" s="243" t="s">
        <v>44</v>
      </c>
      <c r="F333" s="243">
        <v>1753.42</v>
      </c>
      <c r="G333" s="243"/>
      <c r="H333" s="248"/>
      <c r="I333" s="243"/>
      <c r="J333" s="515"/>
      <c r="K333" s="104"/>
      <c r="L333" s="97"/>
    </row>
    <row r="334" spans="1:12" x14ac:dyDescent="0.15">
      <c r="A334" s="507" t="s">
        <v>171</v>
      </c>
      <c r="B334" s="510" t="s">
        <v>18</v>
      </c>
      <c r="C334" s="243">
        <v>20000</v>
      </c>
      <c r="D334" s="243">
        <v>9820</v>
      </c>
      <c r="E334" s="243" t="s">
        <v>43</v>
      </c>
      <c r="F334" s="243">
        <v>1711.58</v>
      </c>
      <c r="G334" s="243"/>
      <c r="H334" s="248"/>
      <c r="I334" s="243"/>
      <c r="J334" s="507" t="s">
        <v>27</v>
      </c>
      <c r="K334" s="104"/>
      <c r="L334" s="97"/>
    </row>
    <row r="335" spans="1:12" x14ac:dyDescent="0.15">
      <c r="A335" s="514"/>
      <c r="B335" s="510"/>
      <c r="C335" s="243">
        <v>20175</v>
      </c>
      <c r="D335" s="243">
        <v>9820</v>
      </c>
      <c r="E335" s="243" t="s">
        <v>53</v>
      </c>
      <c r="F335" s="243">
        <v>1732.5</v>
      </c>
      <c r="G335" s="243"/>
      <c r="H335" s="248"/>
      <c r="I335" s="243"/>
      <c r="J335" s="508" t="s">
        <v>27</v>
      </c>
      <c r="K335" s="104"/>
      <c r="L335" s="97"/>
    </row>
    <row r="336" spans="1:12" x14ac:dyDescent="0.15">
      <c r="A336" s="515"/>
      <c r="B336" s="510"/>
      <c r="C336" s="243">
        <v>20350</v>
      </c>
      <c r="D336" s="243">
        <v>9820</v>
      </c>
      <c r="E336" s="243" t="s">
        <v>44</v>
      </c>
      <c r="F336" s="243">
        <v>1753.42</v>
      </c>
      <c r="G336" s="243"/>
      <c r="H336" s="248"/>
      <c r="I336" s="243"/>
      <c r="J336" s="509" t="s">
        <v>27</v>
      </c>
      <c r="K336" s="104"/>
      <c r="L336" s="97"/>
    </row>
    <row r="337" spans="1:12" s="97" customFormat="1" ht="20.25" customHeight="1" x14ac:dyDescent="0.25">
      <c r="A337" s="477" t="s">
        <v>94</v>
      </c>
      <c r="B337" s="516"/>
      <c r="C337" s="516"/>
      <c r="D337" s="516"/>
      <c r="E337" s="516"/>
      <c r="F337" s="516"/>
      <c r="G337" s="516"/>
      <c r="H337" s="516"/>
      <c r="I337" s="516"/>
      <c r="J337" s="516"/>
      <c r="K337" s="517"/>
    </row>
    <row r="338" spans="1:12" s="97" customFormat="1" x14ac:dyDescent="0.25">
      <c r="A338" s="479" t="s">
        <v>316</v>
      </c>
      <c r="B338" s="518"/>
      <c r="C338" s="518"/>
      <c r="D338" s="518"/>
      <c r="E338" s="518"/>
      <c r="F338" s="518"/>
      <c r="G338" s="518"/>
      <c r="H338" s="518"/>
      <c r="I338" s="518"/>
      <c r="J338" s="518"/>
      <c r="K338" s="519"/>
    </row>
    <row r="339" spans="1:12" s="97" customFormat="1" x14ac:dyDescent="0.25">
      <c r="A339" s="479" t="s">
        <v>111</v>
      </c>
      <c r="B339" s="518"/>
      <c r="C339" s="518"/>
      <c r="D339" s="518"/>
      <c r="E339" s="518"/>
      <c r="F339" s="518"/>
      <c r="G339" s="518"/>
      <c r="H339" s="518"/>
      <c r="I339" s="518"/>
      <c r="J339" s="518"/>
      <c r="K339" s="519"/>
    </row>
    <row r="340" spans="1:12" x14ac:dyDescent="0.15">
      <c r="A340" s="461" t="s">
        <v>112</v>
      </c>
      <c r="B340" s="523"/>
      <c r="C340" s="523"/>
      <c r="D340" s="523"/>
      <c r="E340" s="523"/>
      <c r="F340" s="523"/>
      <c r="G340" s="523"/>
      <c r="H340" s="523"/>
      <c r="I340" s="523"/>
      <c r="J340" s="523"/>
      <c r="K340" s="524"/>
      <c r="L340" s="97"/>
    </row>
    <row r="341" spans="1:12" x14ac:dyDescent="0.15">
      <c r="A341" s="236" t="s">
        <v>418</v>
      </c>
      <c r="B341" s="98"/>
      <c r="C341" s="236">
        <f>C321+1</f>
        <v>147</v>
      </c>
      <c r="L341" s="97"/>
    </row>
    <row r="342" spans="1:12" x14ac:dyDescent="0.15">
      <c r="A342" s="520" t="s">
        <v>203</v>
      </c>
      <c r="B342" s="521"/>
      <c r="C342" s="521"/>
      <c r="D342" s="521"/>
      <c r="E342" s="521"/>
      <c r="F342" s="521"/>
      <c r="G342" s="521"/>
      <c r="H342" s="521"/>
      <c r="I342" s="521"/>
      <c r="J342" s="521"/>
      <c r="K342" s="522"/>
      <c r="L342" s="97"/>
    </row>
    <row r="343" spans="1:12" x14ac:dyDescent="0.15">
      <c r="A343" s="525" t="s">
        <v>393</v>
      </c>
      <c r="B343" s="525"/>
      <c r="C343" s="525"/>
      <c r="D343" s="525"/>
      <c r="E343" s="525"/>
      <c r="F343" s="525"/>
      <c r="G343" s="525"/>
      <c r="H343" s="525"/>
      <c r="I343" s="525"/>
      <c r="J343" s="525"/>
      <c r="K343" s="525"/>
      <c r="L343" s="97"/>
    </row>
    <row r="344" spans="1:12" s="97" customFormat="1" ht="105.75" x14ac:dyDescent="0.25">
      <c r="A344" s="266" t="s">
        <v>152</v>
      </c>
      <c r="B344" s="267" t="s">
        <v>56</v>
      </c>
      <c r="C344" s="266" t="s">
        <v>118</v>
      </c>
      <c r="D344" s="266" t="s">
        <v>119</v>
      </c>
      <c r="E344" s="268" t="s">
        <v>120</v>
      </c>
      <c r="F344" s="267" t="s">
        <v>153</v>
      </c>
      <c r="G344" s="269" t="s">
        <v>1409</v>
      </c>
      <c r="H344" s="268" t="s">
        <v>1408</v>
      </c>
      <c r="I344" s="269" t="s">
        <v>154</v>
      </c>
      <c r="J344" s="269" t="s">
        <v>341</v>
      </c>
      <c r="K344" s="269" t="s">
        <v>26</v>
      </c>
    </row>
    <row r="345" spans="1:12" x14ac:dyDescent="0.15">
      <c r="A345" s="507" t="s">
        <v>170</v>
      </c>
      <c r="B345" s="510" t="s">
        <v>18</v>
      </c>
      <c r="C345" s="243">
        <v>20450</v>
      </c>
      <c r="D345" s="243">
        <v>1150</v>
      </c>
      <c r="E345" s="248" t="s">
        <v>43</v>
      </c>
      <c r="F345" s="243">
        <v>825.58</v>
      </c>
      <c r="G345" s="243"/>
      <c r="H345" s="248"/>
      <c r="I345" s="243"/>
      <c r="J345" s="507" t="s">
        <v>27</v>
      </c>
      <c r="K345" s="104"/>
      <c r="L345" s="97"/>
    </row>
    <row r="346" spans="1:12" x14ac:dyDescent="0.15">
      <c r="A346" s="514"/>
      <c r="B346" s="510"/>
      <c r="C346" s="243">
        <v>20525</v>
      </c>
      <c r="D346" s="243">
        <v>1150</v>
      </c>
      <c r="E346" s="248" t="s">
        <v>53</v>
      </c>
      <c r="F346" s="243">
        <v>836.5</v>
      </c>
      <c r="G346" s="243"/>
      <c r="H346" s="248"/>
      <c r="I346" s="243"/>
      <c r="J346" s="508" t="s">
        <v>27</v>
      </c>
      <c r="K346" s="104"/>
      <c r="L346" s="97"/>
    </row>
    <row r="347" spans="1:12" x14ac:dyDescent="0.15">
      <c r="A347" s="514"/>
      <c r="B347" s="510"/>
      <c r="C347" s="243">
        <v>20600</v>
      </c>
      <c r="D347" s="243">
        <v>1150</v>
      </c>
      <c r="E347" s="248" t="s">
        <v>44</v>
      </c>
      <c r="F347" s="243">
        <v>847.42</v>
      </c>
      <c r="G347" s="243"/>
      <c r="H347" s="248"/>
      <c r="I347" s="243"/>
      <c r="J347" s="509" t="s">
        <v>27</v>
      </c>
      <c r="K347" s="104"/>
      <c r="L347" s="97"/>
    </row>
    <row r="348" spans="1:12" x14ac:dyDescent="0.15">
      <c r="A348" s="514"/>
      <c r="B348" s="510" t="s">
        <v>54</v>
      </c>
      <c r="C348" s="243">
        <v>20450</v>
      </c>
      <c r="D348" s="243">
        <v>1150</v>
      </c>
      <c r="E348" s="248" t="s">
        <v>43</v>
      </c>
      <c r="F348" s="243">
        <v>825.58</v>
      </c>
      <c r="G348" s="243"/>
      <c r="H348" s="248"/>
      <c r="I348" s="243"/>
      <c r="J348" s="507" t="s">
        <v>27</v>
      </c>
      <c r="K348" s="104"/>
      <c r="L348" s="97"/>
    </row>
    <row r="349" spans="1:12" x14ac:dyDescent="0.15">
      <c r="A349" s="514"/>
      <c r="B349" s="510"/>
      <c r="C349" s="243">
        <v>20525</v>
      </c>
      <c r="D349" s="243">
        <v>1150</v>
      </c>
      <c r="E349" s="248" t="s">
        <v>53</v>
      </c>
      <c r="F349" s="243">
        <v>836.5</v>
      </c>
      <c r="G349" s="243"/>
      <c r="H349" s="248"/>
      <c r="I349" s="243"/>
      <c r="J349" s="508" t="s">
        <v>27</v>
      </c>
      <c r="K349" s="104"/>
      <c r="L349" s="97"/>
    </row>
    <row r="350" spans="1:12" x14ac:dyDescent="0.15">
      <c r="A350" s="514"/>
      <c r="B350" s="510"/>
      <c r="C350" s="243">
        <v>20600</v>
      </c>
      <c r="D350" s="243">
        <v>1150</v>
      </c>
      <c r="E350" s="248" t="s">
        <v>44</v>
      </c>
      <c r="F350" s="243">
        <v>847.42</v>
      </c>
      <c r="G350" s="243"/>
      <c r="H350" s="248"/>
      <c r="I350" s="243"/>
      <c r="J350" s="508" t="s">
        <v>27</v>
      </c>
      <c r="K350" s="104"/>
      <c r="L350" s="97"/>
    </row>
    <row r="351" spans="1:12" x14ac:dyDescent="0.15">
      <c r="A351" s="514"/>
      <c r="B351" s="510" t="s">
        <v>9</v>
      </c>
      <c r="C351" s="243">
        <v>20450</v>
      </c>
      <c r="D351" s="243">
        <v>1150</v>
      </c>
      <c r="E351" s="248" t="s">
        <v>43</v>
      </c>
      <c r="F351" s="243">
        <v>825.58</v>
      </c>
      <c r="G351" s="243"/>
      <c r="H351" s="248"/>
      <c r="I351" s="243"/>
      <c r="J351" s="514"/>
      <c r="K351" s="104"/>
      <c r="L351" s="97"/>
    </row>
    <row r="352" spans="1:12" x14ac:dyDescent="0.15">
      <c r="A352" s="514"/>
      <c r="B352" s="510"/>
      <c r="C352" s="243">
        <v>20525</v>
      </c>
      <c r="D352" s="243">
        <v>1150</v>
      </c>
      <c r="E352" s="248" t="s">
        <v>53</v>
      </c>
      <c r="F352" s="243">
        <v>836.5</v>
      </c>
      <c r="G352" s="243"/>
      <c r="H352" s="248"/>
      <c r="I352" s="243"/>
      <c r="J352" s="514"/>
      <c r="K352" s="104"/>
      <c r="L352" s="97"/>
    </row>
    <row r="353" spans="1:12" x14ac:dyDescent="0.15">
      <c r="A353" s="514"/>
      <c r="B353" s="510"/>
      <c r="C353" s="243">
        <v>20600</v>
      </c>
      <c r="D353" s="243">
        <v>1150</v>
      </c>
      <c r="E353" s="248" t="s">
        <v>44</v>
      </c>
      <c r="F353" s="243">
        <v>847.42</v>
      </c>
      <c r="G353" s="243"/>
      <c r="H353" s="248"/>
      <c r="I353" s="243"/>
      <c r="J353" s="515"/>
      <c r="K353" s="104"/>
      <c r="L353" s="97"/>
    </row>
    <row r="354" spans="1:12" x14ac:dyDescent="0.15">
      <c r="A354" s="507" t="s">
        <v>171</v>
      </c>
      <c r="B354" s="510" t="s">
        <v>18</v>
      </c>
      <c r="C354" s="243">
        <v>20450</v>
      </c>
      <c r="D354" s="243">
        <v>1150</v>
      </c>
      <c r="E354" s="248" t="s">
        <v>43</v>
      </c>
      <c r="F354" s="243">
        <v>825.58</v>
      </c>
      <c r="G354" s="243"/>
      <c r="H354" s="248"/>
      <c r="I354" s="243"/>
      <c r="J354" s="507" t="s">
        <v>27</v>
      </c>
      <c r="K354" s="104"/>
      <c r="L354" s="97"/>
    </row>
    <row r="355" spans="1:12" x14ac:dyDescent="0.15">
      <c r="A355" s="514"/>
      <c r="B355" s="510"/>
      <c r="C355" s="243">
        <v>20525</v>
      </c>
      <c r="D355" s="243">
        <v>1150</v>
      </c>
      <c r="E355" s="248" t="s">
        <v>53</v>
      </c>
      <c r="F355" s="243">
        <v>836.5</v>
      </c>
      <c r="G355" s="243"/>
      <c r="H355" s="248"/>
      <c r="I355" s="243"/>
      <c r="J355" s="508" t="s">
        <v>27</v>
      </c>
      <c r="K355" s="104"/>
      <c r="L355" s="97"/>
    </row>
    <row r="356" spans="1:12" x14ac:dyDescent="0.15">
      <c r="A356" s="515"/>
      <c r="B356" s="510"/>
      <c r="C356" s="243">
        <v>20600</v>
      </c>
      <c r="D356" s="243">
        <v>1150</v>
      </c>
      <c r="E356" s="248" t="s">
        <v>44</v>
      </c>
      <c r="F356" s="243">
        <v>847.42</v>
      </c>
      <c r="G356" s="243"/>
      <c r="H356" s="248"/>
      <c r="I356" s="243"/>
      <c r="J356" s="509" t="s">
        <v>27</v>
      </c>
      <c r="K356" s="104"/>
      <c r="L356" s="97"/>
    </row>
    <row r="357" spans="1:12" s="97" customFormat="1" ht="20.25" customHeight="1" x14ac:dyDescent="0.25">
      <c r="A357" s="477" t="s">
        <v>94</v>
      </c>
      <c r="B357" s="516"/>
      <c r="C357" s="516"/>
      <c r="D357" s="516"/>
      <c r="E357" s="516"/>
      <c r="F357" s="516"/>
      <c r="G357" s="516"/>
      <c r="H357" s="516"/>
      <c r="I357" s="516"/>
      <c r="J357" s="516"/>
      <c r="K357" s="517"/>
    </row>
    <row r="358" spans="1:12" s="97" customFormat="1" x14ac:dyDescent="0.25">
      <c r="A358" s="479" t="s">
        <v>316</v>
      </c>
      <c r="B358" s="518"/>
      <c r="C358" s="518"/>
      <c r="D358" s="518"/>
      <c r="E358" s="518"/>
      <c r="F358" s="518"/>
      <c r="G358" s="518"/>
      <c r="H358" s="518"/>
      <c r="I358" s="518"/>
      <c r="J358" s="518"/>
      <c r="K358" s="519"/>
    </row>
    <row r="359" spans="1:12" s="97" customFormat="1" x14ac:dyDescent="0.25">
      <c r="A359" s="479" t="s">
        <v>111</v>
      </c>
      <c r="B359" s="518"/>
      <c r="C359" s="518"/>
      <c r="D359" s="518"/>
      <c r="E359" s="518"/>
      <c r="F359" s="518"/>
      <c r="G359" s="518"/>
      <c r="H359" s="518"/>
      <c r="I359" s="518"/>
      <c r="J359" s="518"/>
      <c r="K359" s="519"/>
    </row>
    <row r="360" spans="1:12" x14ac:dyDescent="0.15">
      <c r="A360" s="461" t="s">
        <v>112</v>
      </c>
      <c r="B360" s="523"/>
      <c r="C360" s="523"/>
      <c r="D360" s="523"/>
      <c r="E360" s="523"/>
      <c r="F360" s="523"/>
      <c r="G360" s="523"/>
      <c r="H360" s="523"/>
      <c r="I360" s="523"/>
      <c r="J360" s="523"/>
      <c r="K360" s="524"/>
      <c r="L360" s="97"/>
    </row>
    <row r="361" spans="1:12" x14ac:dyDescent="0.15">
      <c r="A361" s="236" t="s">
        <v>418</v>
      </c>
      <c r="B361" s="98"/>
      <c r="C361" s="236">
        <f>C341+1</f>
        <v>148</v>
      </c>
      <c r="L361" s="97"/>
    </row>
    <row r="362" spans="1:12" x14ac:dyDescent="0.15">
      <c r="A362" s="520" t="s">
        <v>204</v>
      </c>
      <c r="B362" s="521"/>
      <c r="C362" s="521"/>
      <c r="D362" s="521"/>
      <c r="E362" s="521"/>
      <c r="F362" s="521"/>
      <c r="G362" s="521"/>
      <c r="H362" s="521"/>
      <c r="I362" s="521"/>
      <c r="J362" s="521"/>
      <c r="K362" s="522"/>
      <c r="L362" s="97"/>
    </row>
    <row r="363" spans="1:12" x14ac:dyDescent="0.15">
      <c r="A363" s="525" t="s">
        <v>393</v>
      </c>
      <c r="B363" s="525"/>
      <c r="C363" s="525"/>
      <c r="D363" s="525"/>
      <c r="E363" s="525"/>
      <c r="F363" s="525"/>
      <c r="G363" s="525"/>
      <c r="H363" s="525"/>
      <c r="I363" s="525"/>
      <c r="J363" s="525"/>
      <c r="K363" s="525"/>
      <c r="L363" s="97"/>
    </row>
    <row r="364" spans="1:12" s="97" customFormat="1" ht="105.75" x14ac:dyDescent="0.25">
      <c r="A364" s="266" t="s">
        <v>152</v>
      </c>
      <c r="B364" s="267" t="s">
        <v>56</v>
      </c>
      <c r="C364" s="266" t="s">
        <v>118</v>
      </c>
      <c r="D364" s="266" t="s">
        <v>119</v>
      </c>
      <c r="E364" s="268" t="s">
        <v>120</v>
      </c>
      <c r="F364" s="267" t="s">
        <v>153</v>
      </c>
      <c r="G364" s="269" t="s">
        <v>1409</v>
      </c>
      <c r="H364" s="268" t="s">
        <v>1408</v>
      </c>
      <c r="I364" s="269" t="s">
        <v>154</v>
      </c>
      <c r="J364" s="269" t="s">
        <v>341</v>
      </c>
      <c r="K364" s="269" t="s">
        <v>26</v>
      </c>
    </row>
    <row r="365" spans="1:12" x14ac:dyDescent="0.15">
      <c r="A365" s="507" t="s">
        <v>170</v>
      </c>
      <c r="B365" s="510" t="s">
        <v>18</v>
      </c>
      <c r="C365" s="243">
        <v>20450</v>
      </c>
      <c r="D365" s="243">
        <v>2350</v>
      </c>
      <c r="E365" s="248" t="s">
        <v>43</v>
      </c>
      <c r="F365" s="243">
        <v>825.58</v>
      </c>
      <c r="G365" s="243"/>
      <c r="H365" s="248"/>
      <c r="I365" s="243"/>
      <c r="J365" s="507" t="s">
        <v>27</v>
      </c>
      <c r="K365" s="104"/>
      <c r="L365" s="97"/>
    </row>
    <row r="366" spans="1:12" x14ac:dyDescent="0.15">
      <c r="A366" s="514"/>
      <c r="B366" s="510"/>
      <c r="C366" s="243">
        <v>20525</v>
      </c>
      <c r="D366" s="243">
        <v>2350</v>
      </c>
      <c r="E366" s="248" t="s">
        <v>53</v>
      </c>
      <c r="F366" s="243">
        <v>836.5</v>
      </c>
      <c r="G366" s="243"/>
      <c r="H366" s="248"/>
      <c r="I366" s="243"/>
      <c r="J366" s="508" t="s">
        <v>27</v>
      </c>
      <c r="K366" s="104"/>
      <c r="L366" s="97"/>
    </row>
    <row r="367" spans="1:12" x14ac:dyDescent="0.15">
      <c r="A367" s="514"/>
      <c r="B367" s="510"/>
      <c r="C367" s="243">
        <v>20600</v>
      </c>
      <c r="D367" s="243">
        <v>2350</v>
      </c>
      <c r="E367" s="248" t="s">
        <v>44</v>
      </c>
      <c r="F367" s="243">
        <v>847.42</v>
      </c>
      <c r="G367" s="243"/>
      <c r="H367" s="248"/>
      <c r="I367" s="243"/>
      <c r="J367" s="509" t="s">
        <v>27</v>
      </c>
      <c r="K367" s="104"/>
      <c r="L367" s="97"/>
    </row>
    <row r="368" spans="1:12" x14ac:dyDescent="0.15">
      <c r="A368" s="514"/>
      <c r="B368" s="510" t="s">
        <v>54</v>
      </c>
      <c r="C368" s="243">
        <v>20450</v>
      </c>
      <c r="D368" s="243">
        <v>2350</v>
      </c>
      <c r="E368" s="248" t="s">
        <v>43</v>
      </c>
      <c r="F368" s="243">
        <v>825.58</v>
      </c>
      <c r="G368" s="243"/>
      <c r="H368" s="248"/>
      <c r="I368" s="243"/>
      <c r="J368" s="507" t="s">
        <v>27</v>
      </c>
      <c r="K368" s="104"/>
      <c r="L368" s="97"/>
    </row>
    <row r="369" spans="1:12" x14ac:dyDescent="0.15">
      <c r="A369" s="514"/>
      <c r="B369" s="510"/>
      <c r="C369" s="243">
        <v>20525</v>
      </c>
      <c r="D369" s="243">
        <v>2350</v>
      </c>
      <c r="E369" s="248" t="s">
        <v>53</v>
      </c>
      <c r="F369" s="243">
        <v>836.5</v>
      </c>
      <c r="G369" s="243"/>
      <c r="H369" s="248"/>
      <c r="I369" s="243"/>
      <c r="J369" s="508" t="s">
        <v>27</v>
      </c>
      <c r="K369" s="104"/>
      <c r="L369" s="97"/>
    </row>
    <row r="370" spans="1:12" x14ac:dyDescent="0.15">
      <c r="A370" s="514"/>
      <c r="B370" s="510"/>
      <c r="C370" s="243">
        <v>20600</v>
      </c>
      <c r="D370" s="243">
        <v>2350</v>
      </c>
      <c r="E370" s="248" t="s">
        <v>44</v>
      </c>
      <c r="F370" s="243">
        <v>847.42</v>
      </c>
      <c r="G370" s="243"/>
      <c r="H370" s="248"/>
      <c r="I370" s="243"/>
      <c r="J370" s="508" t="s">
        <v>27</v>
      </c>
      <c r="K370" s="104"/>
      <c r="L370" s="97"/>
    </row>
    <row r="371" spans="1:12" x14ac:dyDescent="0.15">
      <c r="A371" s="514"/>
      <c r="B371" s="510" t="s">
        <v>9</v>
      </c>
      <c r="C371" s="243">
        <v>20450</v>
      </c>
      <c r="D371" s="243">
        <v>2350</v>
      </c>
      <c r="E371" s="248" t="s">
        <v>43</v>
      </c>
      <c r="F371" s="243">
        <v>825.58</v>
      </c>
      <c r="G371" s="243"/>
      <c r="H371" s="248"/>
      <c r="I371" s="243"/>
      <c r="J371" s="514"/>
      <c r="K371" s="104"/>
      <c r="L371" s="97"/>
    </row>
    <row r="372" spans="1:12" x14ac:dyDescent="0.15">
      <c r="A372" s="514"/>
      <c r="B372" s="510"/>
      <c r="C372" s="243">
        <v>20525</v>
      </c>
      <c r="D372" s="243">
        <v>2350</v>
      </c>
      <c r="E372" s="248" t="s">
        <v>53</v>
      </c>
      <c r="F372" s="243">
        <v>836.5</v>
      </c>
      <c r="G372" s="243"/>
      <c r="H372" s="248"/>
      <c r="I372" s="243"/>
      <c r="J372" s="514"/>
      <c r="K372" s="104"/>
      <c r="L372" s="97"/>
    </row>
    <row r="373" spans="1:12" x14ac:dyDescent="0.15">
      <c r="A373" s="514"/>
      <c r="B373" s="510"/>
      <c r="C373" s="243">
        <v>20600</v>
      </c>
      <c r="D373" s="243">
        <v>2350</v>
      </c>
      <c r="E373" s="248" t="s">
        <v>44</v>
      </c>
      <c r="F373" s="243">
        <v>847.42</v>
      </c>
      <c r="G373" s="243"/>
      <c r="H373" s="248"/>
      <c r="I373" s="243"/>
      <c r="J373" s="515"/>
      <c r="K373" s="104"/>
      <c r="L373" s="97"/>
    </row>
    <row r="374" spans="1:12" x14ac:dyDescent="0.15">
      <c r="A374" s="507" t="s">
        <v>171</v>
      </c>
      <c r="B374" s="510" t="s">
        <v>18</v>
      </c>
      <c r="C374" s="243">
        <v>20450</v>
      </c>
      <c r="D374" s="243">
        <v>2350</v>
      </c>
      <c r="E374" s="248" t="s">
        <v>43</v>
      </c>
      <c r="F374" s="243">
        <v>825.58</v>
      </c>
      <c r="G374" s="243"/>
      <c r="H374" s="248"/>
      <c r="I374" s="243"/>
      <c r="J374" s="507" t="s">
        <v>27</v>
      </c>
      <c r="K374" s="104"/>
      <c r="L374" s="97"/>
    </row>
    <row r="375" spans="1:12" x14ac:dyDescent="0.15">
      <c r="A375" s="514"/>
      <c r="B375" s="510"/>
      <c r="C375" s="243">
        <v>20525</v>
      </c>
      <c r="D375" s="243">
        <v>2350</v>
      </c>
      <c r="E375" s="248" t="s">
        <v>53</v>
      </c>
      <c r="F375" s="243">
        <v>836.5</v>
      </c>
      <c r="G375" s="243"/>
      <c r="H375" s="248"/>
      <c r="I375" s="243"/>
      <c r="J375" s="508" t="s">
        <v>27</v>
      </c>
      <c r="K375" s="104"/>
      <c r="L375" s="97"/>
    </row>
    <row r="376" spans="1:12" x14ac:dyDescent="0.15">
      <c r="A376" s="515"/>
      <c r="B376" s="510"/>
      <c r="C376" s="243">
        <v>20600</v>
      </c>
      <c r="D376" s="243">
        <v>2350</v>
      </c>
      <c r="E376" s="248" t="s">
        <v>44</v>
      </c>
      <c r="F376" s="243">
        <v>847.42</v>
      </c>
      <c r="G376" s="243"/>
      <c r="H376" s="248"/>
      <c r="I376" s="243"/>
      <c r="J376" s="509" t="s">
        <v>27</v>
      </c>
      <c r="K376" s="104"/>
      <c r="L376" s="97"/>
    </row>
    <row r="377" spans="1:12" s="97" customFormat="1" ht="20.25" customHeight="1" x14ac:dyDescent="0.25">
      <c r="A377" s="477" t="s">
        <v>94</v>
      </c>
      <c r="B377" s="516"/>
      <c r="C377" s="516"/>
      <c r="D377" s="516"/>
      <c r="E377" s="516"/>
      <c r="F377" s="516"/>
      <c r="G377" s="516"/>
      <c r="H377" s="516"/>
      <c r="I377" s="516"/>
      <c r="J377" s="516"/>
      <c r="K377" s="517"/>
    </row>
    <row r="378" spans="1:12" s="97" customFormat="1" x14ac:dyDescent="0.25">
      <c r="A378" s="479" t="s">
        <v>316</v>
      </c>
      <c r="B378" s="518"/>
      <c r="C378" s="518"/>
      <c r="D378" s="518"/>
      <c r="E378" s="518"/>
      <c r="F378" s="518"/>
      <c r="G378" s="518"/>
      <c r="H378" s="518"/>
      <c r="I378" s="518"/>
      <c r="J378" s="518"/>
      <c r="K378" s="519"/>
    </row>
    <row r="379" spans="1:12" s="97" customFormat="1" x14ac:dyDescent="0.25">
      <c r="A379" s="479" t="s">
        <v>111</v>
      </c>
      <c r="B379" s="518"/>
      <c r="C379" s="518"/>
      <c r="D379" s="518"/>
      <c r="E379" s="518"/>
      <c r="F379" s="518"/>
      <c r="G379" s="518"/>
      <c r="H379" s="518"/>
      <c r="I379" s="518"/>
      <c r="J379" s="518"/>
      <c r="K379" s="519"/>
    </row>
    <row r="380" spans="1:12" x14ac:dyDescent="0.15">
      <c r="A380" s="461" t="s">
        <v>112</v>
      </c>
      <c r="B380" s="523"/>
      <c r="C380" s="523"/>
      <c r="D380" s="523"/>
      <c r="E380" s="523"/>
      <c r="F380" s="523"/>
      <c r="G380" s="523"/>
      <c r="H380" s="523"/>
      <c r="I380" s="523"/>
      <c r="J380" s="523"/>
      <c r="K380" s="524"/>
      <c r="L380" s="97"/>
    </row>
    <row r="381" spans="1:12" x14ac:dyDescent="0.15">
      <c r="A381" s="236" t="s">
        <v>418</v>
      </c>
      <c r="B381" s="98"/>
      <c r="C381" s="236">
        <f>C361+1</f>
        <v>149</v>
      </c>
      <c r="D381" s="245"/>
      <c r="E381" s="245"/>
      <c r="F381" s="245"/>
      <c r="G381" s="245"/>
      <c r="H381" s="245"/>
      <c r="I381" s="245"/>
      <c r="J381" s="245"/>
      <c r="K381" s="245"/>
      <c r="L381" s="97"/>
    </row>
    <row r="382" spans="1:12" x14ac:dyDescent="0.15">
      <c r="A382" s="520" t="s">
        <v>423</v>
      </c>
      <c r="B382" s="521"/>
      <c r="C382" s="521"/>
      <c r="D382" s="521"/>
      <c r="E382" s="521"/>
      <c r="F382" s="521"/>
      <c r="G382" s="521"/>
      <c r="H382" s="521"/>
      <c r="I382" s="521"/>
      <c r="J382" s="521"/>
      <c r="K382" s="522"/>
      <c r="L382" s="97"/>
    </row>
    <row r="383" spans="1:12" x14ac:dyDescent="0.15">
      <c r="A383" s="525" t="s">
        <v>393</v>
      </c>
      <c r="B383" s="525"/>
      <c r="C383" s="525"/>
      <c r="D383" s="525"/>
      <c r="E383" s="525"/>
      <c r="F383" s="525"/>
      <c r="G383" s="525"/>
      <c r="H383" s="525"/>
      <c r="I383" s="525"/>
      <c r="J383" s="525"/>
      <c r="K383" s="525"/>
      <c r="L383" s="97"/>
    </row>
    <row r="384" spans="1:12" ht="98.25" x14ac:dyDescent="0.15">
      <c r="A384" s="266" t="s">
        <v>152</v>
      </c>
      <c r="B384" s="267" t="s">
        <v>56</v>
      </c>
      <c r="C384" s="266" t="s">
        <v>118</v>
      </c>
      <c r="D384" s="266" t="s">
        <v>119</v>
      </c>
      <c r="E384" s="268" t="s">
        <v>120</v>
      </c>
      <c r="F384" s="267" t="s">
        <v>153</v>
      </c>
      <c r="G384" s="269" t="s">
        <v>1409</v>
      </c>
      <c r="H384" s="268" t="s">
        <v>1408</v>
      </c>
      <c r="I384" s="269" t="s">
        <v>154</v>
      </c>
      <c r="J384" s="269" t="s">
        <v>341</v>
      </c>
      <c r="K384" s="269" t="s">
        <v>26</v>
      </c>
      <c r="L384" s="97"/>
    </row>
    <row r="385" spans="1:12" x14ac:dyDescent="0.15">
      <c r="A385" s="507" t="s">
        <v>170</v>
      </c>
      <c r="B385" s="510" t="s">
        <v>18</v>
      </c>
      <c r="C385" s="243">
        <v>20450</v>
      </c>
      <c r="D385" s="243">
        <v>2549</v>
      </c>
      <c r="E385" s="248" t="s">
        <v>43</v>
      </c>
      <c r="F385" s="243">
        <v>825.58</v>
      </c>
      <c r="G385" s="243"/>
      <c r="H385" s="248"/>
      <c r="I385" s="243"/>
      <c r="J385" s="507" t="s">
        <v>27</v>
      </c>
      <c r="K385" s="104"/>
      <c r="L385" s="97"/>
    </row>
    <row r="386" spans="1:12" x14ac:dyDescent="0.15">
      <c r="A386" s="514"/>
      <c r="B386" s="510"/>
      <c r="C386" s="243">
        <v>20600</v>
      </c>
      <c r="D386" s="243">
        <v>2501</v>
      </c>
      <c r="E386" s="248" t="s">
        <v>44</v>
      </c>
      <c r="F386" s="243">
        <v>847.42</v>
      </c>
      <c r="G386" s="243"/>
      <c r="H386" s="248"/>
      <c r="I386" s="243"/>
      <c r="J386" s="508" t="s">
        <v>27</v>
      </c>
      <c r="K386" s="104"/>
      <c r="L386" s="97"/>
    </row>
    <row r="387" spans="1:12" x14ac:dyDescent="0.15">
      <c r="A387" s="514"/>
      <c r="B387" s="510" t="s">
        <v>54</v>
      </c>
      <c r="C387" s="243">
        <v>20450</v>
      </c>
      <c r="D387" s="243">
        <v>2549</v>
      </c>
      <c r="E387" s="248" t="s">
        <v>43</v>
      </c>
      <c r="F387" s="243">
        <v>825.58</v>
      </c>
      <c r="G387" s="243"/>
      <c r="H387" s="248"/>
      <c r="I387" s="243"/>
      <c r="J387" s="507" t="s">
        <v>27</v>
      </c>
      <c r="K387" s="104"/>
      <c r="L387" s="97"/>
    </row>
    <row r="388" spans="1:12" x14ac:dyDescent="0.15">
      <c r="A388" s="514"/>
      <c r="B388" s="510"/>
      <c r="C388" s="243">
        <v>20600</v>
      </c>
      <c r="D388" s="243">
        <v>2501</v>
      </c>
      <c r="E388" s="248" t="s">
        <v>44</v>
      </c>
      <c r="F388" s="243">
        <v>847.42</v>
      </c>
      <c r="G388" s="243"/>
      <c r="H388" s="248"/>
      <c r="I388" s="243"/>
      <c r="J388" s="508" t="s">
        <v>27</v>
      </c>
      <c r="K388" s="104"/>
      <c r="L388" s="97"/>
    </row>
    <row r="389" spans="1:12" x14ac:dyDescent="0.15">
      <c r="A389" s="514"/>
      <c r="B389" s="510" t="s">
        <v>9</v>
      </c>
      <c r="C389" s="243">
        <v>20450</v>
      </c>
      <c r="D389" s="243">
        <v>2549</v>
      </c>
      <c r="E389" s="248" t="s">
        <v>43</v>
      </c>
      <c r="F389" s="243">
        <v>825.58</v>
      </c>
      <c r="G389" s="243"/>
      <c r="H389" s="248"/>
      <c r="I389" s="243"/>
      <c r="J389" s="514"/>
      <c r="K389" s="104"/>
      <c r="L389" s="97"/>
    </row>
    <row r="390" spans="1:12" x14ac:dyDescent="0.15">
      <c r="A390" s="514"/>
      <c r="B390" s="510"/>
      <c r="C390" s="243">
        <v>20600</v>
      </c>
      <c r="D390" s="243">
        <v>2501</v>
      </c>
      <c r="E390" s="248" t="s">
        <v>44</v>
      </c>
      <c r="F390" s="243">
        <v>847.42</v>
      </c>
      <c r="G390" s="243"/>
      <c r="H390" s="248"/>
      <c r="I390" s="243"/>
      <c r="J390" s="515"/>
      <c r="K390" s="104"/>
      <c r="L390" s="97"/>
    </row>
    <row r="391" spans="1:12" x14ac:dyDescent="0.15">
      <c r="A391" s="507" t="s">
        <v>171</v>
      </c>
      <c r="B391" s="510" t="s">
        <v>18</v>
      </c>
      <c r="C391" s="243">
        <v>20450</v>
      </c>
      <c r="D391" s="243">
        <v>2549</v>
      </c>
      <c r="E391" s="248" t="s">
        <v>43</v>
      </c>
      <c r="F391" s="243">
        <v>825.58</v>
      </c>
      <c r="G391" s="243"/>
      <c r="H391" s="248"/>
      <c r="I391" s="243"/>
      <c r="J391" s="507" t="s">
        <v>27</v>
      </c>
      <c r="K391" s="104"/>
      <c r="L391" s="97"/>
    </row>
    <row r="392" spans="1:12" x14ac:dyDescent="0.15">
      <c r="A392" s="515"/>
      <c r="B392" s="510"/>
      <c r="C392" s="243">
        <v>20600</v>
      </c>
      <c r="D392" s="243">
        <v>2501</v>
      </c>
      <c r="E392" s="248" t="s">
        <v>44</v>
      </c>
      <c r="F392" s="243">
        <v>847.42</v>
      </c>
      <c r="G392" s="243"/>
      <c r="H392" s="248"/>
      <c r="I392" s="243"/>
      <c r="J392" s="509" t="s">
        <v>27</v>
      </c>
      <c r="K392" s="104"/>
      <c r="L392" s="97"/>
    </row>
    <row r="393" spans="1:12" x14ac:dyDescent="0.15">
      <c r="A393" s="477" t="s">
        <v>94</v>
      </c>
      <c r="B393" s="516"/>
      <c r="C393" s="516"/>
      <c r="D393" s="516"/>
      <c r="E393" s="516"/>
      <c r="F393" s="516"/>
      <c r="G393" s="516"/>
      <c r="H393" s="516"/>
      <c r="I393" s="516"/>
      <c r="J393" s="516"/>
      <c r="K393" s="517"/>
      <c r="L393" s="97"/>
    </row>
    <row r="394" spans="1:12" x14ac:dyDescent="0.15">
      <c r="A394" s="479" t="s">
        <v>316</v>
      </c>
      <c r="B394" s="518"/>
      <c r="C394" s="518"/>
      <c r="D394" s="518"/>
      <c r="E394" s="518"/>
      <c r="F394" s="518"/>
      <c r="G394" s="518"/>
      <c r="H394" s="518"/>
      <c r="I394" s="518"/>
      <c r="J394" s="518"/>
      <c r="K394" s="519"/>
      <c r="L394" s="97"/>
    </row>
    <row r="395" spans="1:12" x14ac:dyDescent="0.15">
      <c r="A395" s="479" t="s">
        <v>111</v>
      </c>
      <c r="B395" s="518"/>
      <c r="C395" s="518"/>
      <c r="D395" s="518"/>
      <c r="E395" s="518"/>
      <c r="F395" s="518"/>
      <c r="G395" s="518"/>
      <c r="H395" s="518"/>
      <c r="I395" s="518"/>
      <c r="J395" s="518"/>
      <c r="K395" s="519"/>
      <c r="L395" s="97"/>
    </row>
    <row r="396" spans="1:12" x14ac:dyDescent="0.15">
      <c r="A396" s="461" t="s">
        <v>112</v>
      </c>
      <c r="B396" s="523"/>
      <c r="C396" s="523"/>
      <c r="D396" s="523"/>
      <c r="E396" s="523"/>
      <c r="F396" s="523"/>
      <c r="G396" s="523"/>
      <c r="H396" s="523"/>
      <c r="I396" s="523"/>
      <c r="J396" s="523"/>
      <c r="K396" s="524"/>
      <c r="L396" s="97"/>
    </row>
    <row r="397" spans="1:12" x14ac:dyDescent="0.15">
      <c r="A397" s="236" t="s">
        <v>418</v>
      </c>
      <c r="B397" s="98"/>
      <c r="C397" s="236">
        <f>C381+1</f>
        <v>150</v>
      </c>
      <c r="D397" s="245"/>
      <c r="E397" s="245"/>
      <c r="F397" s="245"/>
      <c r="G397" s="245"/>
      <c r="H397" s="245"/>
      <c r="I397" s="245"/>
      <c r="J397" s="245"/>
      <c r="K397" s="245"/>
      <c r="L397" s="97"/>
    </row>
    <row r="398" spans="1:12" x14ac:dyDescent="0.15">
      <c r="A398" s="520" t="s">
        <v>424</v>
      </c>
      <c r="B398" s="521"/>
      <c r="C398" s="521"/>
      <c r="D398" s="521"/>
      <c r="E398" s="521"/>
      <c r="F398" s="521"/>
      <c r="G398" s="521"/>
      <c r="H398" s="521"/>
      <c r="I398" s="521"/>
      <c r="J398" s="521"/>
      <c r="K398" s="522"/>
      <c r="L398" s="97"/>
    </row>
    <row r="399" spans="1:12" x14ac:dyDescent="0.15">
      <c r="A399" s="525" t="s">
        <v>393</v>
      </c>
      <c r="B399" s="525"/>
      <c r="C399" s="525"/>
      <c r="D399" s="525"/>
      <c r="E399" s="525"/>
      <c r="F399" s="525"/>
      <c r="G399" s="525"/>
      <c r="H399" s="525"/>
      <c r="I399" s="525"/>
      <c r="J399" s="525"/>
      <c r="K399" s="525"/>
      <c r="L399" s="97"/>
    </row>
    <row r="400" spans="1:12" ht="98.25" x14ac:dyDescent="0.15">
      <c r="A400" s="266" t="s">
        <v>152</v>
      </c>
      <c r="B400" s="267" t="s">
        <v>56</v>
      </c>
      <c r="C400" s="266" t="s">
        <v>118</v>
      </c>
      <c r="D400" s="266" t="s">
        <v>119</v>
      </c>
      <c r="E400" s="268" t="s">
        <v>120</v>
      </c>
      <c r="F400" s="267" t="s">
        <v>153</v>
      </c>
      <c r="G400" s="269" t="s">
        <v>1409</v>
      </c>
      <c r="H400" s="268" t="s">
        <v>1408</v>
      </c>
      <c r="I400" s="269" t="s">
        <v>154</v>
      </c>
      <c r="J400" s="269" t="s">
        <v>341</v>
      </c>
      <c r="K400" s="269" t="s">
        <v>26</v>
      </c>
      <c r="L400" s="97"/>
    </row>
    <row r="401" spans="1:12" x14ac:dyDescent="0.15">
      <c r="A401" s="507" t="s">
        <v>170</v>
      </c>
      <c r="B401" s="510" t="s">
        <v>18</v>
      </c>
      <c r="C401" s="243">
        <v>20425</v>
      </c>
      <c r="D401" s="243">
        <v>2525</v>
      </c>
      <c r="E401" s="248" t="s">
        <v>57</v>
      </c>
      <c r="F401" s="243">
        <v>824.97</v>
      </c>
      <c r="G401" s="243"/>
      <c r="H401" s="248"/>
      <c r="I401" s="243"/>
      <c r="J401" s="507" t="s">
        <v>27</v>
      </c>
      <c r="K401" s="104"/>
      <c r="L401" s="97"/>
    </row>
    <row r="402" spans="1:12" x14ac:dyDescent="0.15">
      <c r="A402" s="514"/>
      <c r="B402" s="510"/>
      <c r="C402" s="243">
        <v>20525</v>
      </c>
      <c r="D402" s="243">
        <v>2625</v>
      </c>
      <c r="E402" s="248" t="s">
        <v>58</v>
      </c>
      <c r="F402" s="243">
        <v>836.41</v>
      </c>
      <c r="G402" s="243"/>
      <c r="H402" s="248"/>
      <c r="I402" s="243"/>
      <c r="J402" s="508" t="s">
        <v>27</v>
      </c>
      <c r="K402" s="104"/>
      <c r="L402" s="97"/>
    </row>
    <row r="403" spans="1:12" x14ac:dyDescent="0.15">
      <c r="A403" s="514"/>
      <c r="B403" s="510"/>
      <c r="C403" s="243">
        <v>20625</v>
      </c>
      <c r="D403" s="243">
        <v>2425</v>
      </c>
      <c r="E403" s="248" t="s">
        <v>59</v>
      </c>
      <c r="F403" s="243">
        <v>848.03</v>
      </c>
      <c r="G403" s="243"/>
      <c r="H403" s="248"/>
      <c r="I403" s="243"/>
      <c r="J403" s="509" t="s">
        <v>27</v>
      </c>
      <c r="K403" s="104"/>
      <c r="L403" s="97"/>
    </row>
    <row r="404" spans="1:12" x14ac:dyDescent="0.15">
      <c r="A404" s="514"/>
      <c r="B404" s="510" t="s">
        <v>54</v>
      </c>
      <c r="C404" s="243">
        <v>20425</v>
      </c>
      <c r="D404" s="243">
        <v>2525</v>
      </c>
      <c r="E404" s="248" t="s">
        <v>57</v>
      </c>
      <c r="F404" s="243">
        <v>824.97</v>
      </c>
      <c r="G404" s="243"/>
      <c r="H404" s="248"/>
      <c r="I404" s="243"/>
      <c r="J404" s="507" t="s">
        <v>27</v>
      </c>
      <c r="K404" s="104"/>
      <c r="L404" s="97"/>
    </row>
    <row r="405" spans="1:12" x14ac:dyDescent="0.15">
      <c r="A405" s="514"/>
      <c r="B405" s="510"/>
      <c r="C405" s="243">
        <v>20525</v>
      </c>
      <c r="D405" s="243">
        <v>2625</v>
      </c>
      <c r="E405" s="248" t="s">
        <v>58</v>
      </c>
      <c r="F405" s="243">
        <v>836.41</v>
      </c>
      <c r="G405" s="243"/>
      <c r="H405" s="248"/>
      <c r="I405" s="243"/>
      <c r="J405" s="508" t="s">
        <v>27</v>
      </c>
      <c r="K405" s="104"/>
      <c r="L405" s="97"/>
    </row>
    <row r="406" spans="1:12" x14ac:dyDescent="0.15">
      <c r="A406" s="514"/>
      <c r="B406" s="510"/>
      <c r="C406" s="243">
        <v>20625</v>
      </c>
      <c r="D406" s="243">
        <v>2425</v>
      </c>
      <c r="E406" s="248" t="s">
        <v>59</v>
      </c>
      <c r="F406" s="243">
        <v>848.03</v>
      </c>
      <c r="G406" s="243"/>
      <c r="H406" s="248"/>
      <c r="I406" s="243"/>
      <c r="J406" s="508" t="s">
        <v>27</v>
      </c>
      <c r="K406" s="104"/>
      <c r="L406" s="97"/>
    </row>
    <row r="407" spans="1:12" x14ac:dyDescent="0.15">
      <c r="A407" s="514"/>
      <c r="B407" s="510" t="s">
        <v>9</v>
      </c>
      <c r="C407" s="243">
        <v>20425</v>
      </c>
      <c r="D407" s="243">
        <v>2525</v>
      </c>
      <c r="E407" s="248" t="s">
        <v>57</v>
      </c>
      <c r="F407" s="243">
        <v>824.97</v>
      </c>
      <c r="G407" s="243"/>
      <c r="H407" s="248"/>
      <c r="I407" s="243"/>
      <c r="J407" s="514"/>
      <c r="K407" s="104"/>
      <c r="L407" s="97"/>
    </row>
    <row r="408" spans="1:12" x14ac:dyDescent="0.15">
      <c r="A408" s="514"/>
      <c r="B408" s="510"/>
      <c r="C408" s="243">
        <v>20525</v>
      </c>
      <c r="D408" s="243">
        <v>2625</v>
      </c>
      <c r="E408" s="248" t="s">
        <v>58</v>
      </c>
      <c r="F408" s="243">
        <v>836.41</v>
      </c>
      <c r="G408" s="243"/>
      <c r="H408" s="248"/>
      <c r="I408" s="243"/>
      <c r="J408" s="514"/>
      <c r="K408" s="104"/>
      <c r="L408" s="97"/>
    </row>
    <row r="409" spans="1:12" x14ac:dyDescent="0.15">
      <c r="A409" s="514"/>
      <c r="B409" s="510"/>
      <c r="C409" s="243">
        <v>20625</v>
      </c>
      <c r="D409" s="243">
        <v>2425</v>
      </c>
      <c r="E409" s="248" t="s">
        <v>59</v>
      </c>
      <c r="F409" s="243">
        <v>848.03</v>
      </c>
      <c r="G409" s="243"/>
      <c r="H409" s="248"/>
      <c r="I409" s="243"/>
      <c r="J409" s="515"/>
      <c r="K409" s="104"/>
      <c r="L409" s="97"/>
    </row>
    <row r="410" spans="1:12" x14ac:dyDescent="0.15">
      <c r="A410" s="507" t="s">
        <v>171</v>
      </c>
      <c r="B410" s="510" t="s">
        <v>18</v>
      </c>
      <c r="C410" s="243">
        <v>20425</v>
      </c>
      <c r="D410" s="243">
        <v>2525</v>
      </c>
      <c r="E410" s="248" t="s">
        <v>57</v>
      </c>
      <c r="F410" s="243">
        <v>824.97</v>
      </c>
      <c r="G410" s="243"/>
      <c r="H410" s="248"/>
      <c r="I410" s="243"/>
      <c r="J410" s="507" t="s">
        <v>27</v>
      </c>
      <c r="K410" s="104"/>
      <c r="L410" s="97"/>
    </row>
    <row r="411" spans="1:12" x14ac:dyDescent="0.15">
      <c r="A411" s="514"/>
      <c r="B411" s="510"/>
      <c r="C411" s="243">
        <v>20525</v>
      </c>
      <c r="D411" s="243">
        <v>2625</v>
      </c>
      <c r="E411" s="248" t="s">
        <v>58</v>
      </c>
      <c r="F411" s="243">
        <v>836.41</v>
      </c>
      <c r="G411" s="243"/>
      <c r="H411" s="248"/>
      <c r="I411" s="243"/>
      <c r="J411" s="508" t="s">
        <v>27</v>
      </c>
      <c r="K411" s="104"/>
      <c r="L411" s="97"/>
    </row>
    <row r="412" spans="1:12" x14ac:dyDescent="0.15">
      <c r="A412" s="515"/>
      <c r="B412" s="510"/>
      <c r="C412" s="243">
        <v>20625</v>
      </c>
      <c r="D412" s="243">
        <v>2425</v>
      </c>
      <c r="E412" s="248" t="s">
        <v>59</v>
      </c>
      <c r="F412" s="243">
        <v>848.03</v>
      </c>
      <c r="G412" s="243"/>
      <c r="H412" s="248"/>
      <c r="I412" s="243"/>
      <c r="J412" s="509" t="s">
        <v>27</v>
      </c>
      <c r="K412" s="104"/>
      <c r="L412" s="97"/>
    </row>
    <row r="413" spans="1:12" x14ac:dyDescent="0.15">
      <c r="A413" s="477" t="s">
        <v>94</v>
      </c>
      <c r="B413" s="516"/>
      <c r="C413" s="516"/>
      <c r="D413" s="516"/>
      <c r="E413" s="516"/>
      <c r="F413" s="516"/>
      <c r="G413" s="516"/>
      <c r="H413" s="516"/>
      <c r="I413" s="516"/>
      <c r="J413" s="516"/>
      <c r="K413" s="517"/>
      <c r="L413" s="97"/>
    </row>
    <row r="414" spans="1:12" x14ac:dyDescent="0.15">
      <c r="A414" s="479" t="s">
        <v>316</v>
      </c>
      <c r="B414" s="518"/>
      <c r="C414" s="518"/>
      <c r="D414" s="518"/>
      <c r="E414" s="518"/>
      <c r="F414" s="518"/>
      <c r="G414" s="518"/>
      <c r="H414" s="518"/>
      <c r="I414" s="518"/>
      <c r="J414" s="518"/>
      <c r="K414" s="519"/>
      <c r="L414" s="97"/>
    </row>
    <row r="415" spans="1:12" x14ac:dyDescent="0.15">
      <c r="A415" s="479" t="s">
        <v>111</v>
      </c>
      <c r="B415" s="518"/>
      <c r="C415" s="518"/>
      <c r="D415" s="518"/>
      <c r="E415" s="518"/>
      <c r="F415" s="518"/>
      <c r="G415" s="518"/>
      <c r="H415" s="518"/>
      <c r="I415" s="518"/>
      <c r="J415" s="518"/>
      <c r="K415" s="519"/>
      <c r="L415" s="97"/>
    </row>
    <row r="416" spans="1:12" x14ac:dyDescent="0.15">
      <c r="A416" s="461" t="s">
        <v>112</v>
      </c>
      <c r="B416" s="523"/>
      <c r="C416" s="523"/>
      <c r="D416" s="523"/>
      <c r="E416" s="523"/>
      <c r="F416" s="523"/>
      <c r="G416" s="523"/>
      <c r="H416" s="523"/>
      <c r="I416" s="523"/>
      <c r="J416" s="523"/>
      <c r="K416" s="524"/>
      <c r="L416" s="97"/>
    </row>
    <row r="417" spans="1:12" x14ac:dyDescent="0.15">
      <c r="A417" s="236" t="s">
        <v>418</v>
      </c>
      <c r="B417" s="98"/>
      <c r="C417" s="236">
        <f>C397+1</f>
        <v>151</v>
      </c>
      <c r="L417" s="97"/>
    </row>
    <row r="418" spans="1:12" x14ac:dyDescent="0.15">
      <c r="A418" s="520" t="s">
        <v>345</v>
      </c>
      <c r="B418" s="521"/>
      <c r="C418" s="521"/>
      <c r="D418" s="521"/>
      <c r="E418" s="521"/>
      <c r="F418" s="521"/>
      <c r="G418" s="521"/>
      <c r="H418" s="521"/>
      <c r="I418" s="521"/>
      <c r="J418" s="521"/>
      <c r="K418" s="522"/>
      <c r="L418" s="97"/>
    </row>
    <row r="419" spans="1:12" x14ac:dyDescent="0.15">
      <c r="A419" s="525" t="s">
        <v>393</v>
      </c>
      <c r="B419" s="525"/>
      <c r="C419" s="525"/>
      <c r="D419" s="525"/>
      <c r="E419" s="525"/>
      <c r="F419" s="525"/>
      <c r="G419" s="525"/>
      <c r="H419" s="525"/>
      <c r="I419" s="525"/>
      <c r="J419" s="525"/>
      <c r="K419" s="525"/>
      <c r="L419" s="97"/>
    </row>
    <row r="420" spans="1:12" s="97" customFormat="1" ht="105.75" x14ac:dyDescent="0.25">
      <c r="A420" s="266" t="s">
        <v>152</v>
      </c>
      <c r="B420" s="267" t="s">
        <v>56</v>
      </c>
      <c r="C420" s="266" t="s">
        <v>118</v>
      </c>
      <c r="D420" s="266" t="s">
        <v>119</v>
      </c>
      <c r="E420" s="268" t="s">
        <v>120</v>
      </c>
      <c r="F420" s="267" t="s">
        <v>153</v>
      </c>
      <c r="G420" s="269" t="s">
        <v>1409</v>
      </c>
      <c r="H420" s="268" t="s">
        <v>1408</v>
      </c>
      <c r="I420" s="269" t="s">
        <v>154</v>
      </c>
      <c r="J420" s="269" t="s">
        <v>341</v>
      </c>
      <c r="K420" s="269" t="s">
        <v>26</v>
      </c>
    </row>
    <row r="421" spans="1:12" x14ac:dyDescent="0.15">
      <c r="A421" s="507" t="s">
        <v>170</v>
      </c>
      <c r="B421" s="510" t="s">
        <v>18</v>
      </c>
      <c r="C421" s="243">
        <v>20450</v>
      </c>
      <c r="D421" s="243">
        <v>9820</v>
      </c>
      <c r="E421" s="248" t="s">
        <v>43</v>
      </c>
      <c r="F421" s="243">
        <v>825.58</v>
      </c>
      <c r="G421" s="243"/>
      <c r="H421" s="248"/>
      <c r="I421" s="243"/>
      <c r="J421" s="507" t="s">
        <v>27</v>
      </c>
      <c r="K421" s="104"/>
      <c r="L421" s="97"/>
    </row>
    <row r="422" spans="1:12" x14ac:dyDescent="0.15">
      <c r="A422" s="514"/>
      <c r="B422" s="510"/>
      <c r="C422" s="243">
        <v>20525</v>
      </c>
      <c r="D422" s="243">
        <v>9820</v>
      </c>
      <c r="E422" s="248" t="s">
        <v>53</v>
      </c>
      <c r="F422" s="243">
        <v>836.5</v>
      </c>
      <c r="G422" s="243"/>
      <c r="H422" s="248"/>
      <c r="I422" s="243"/>
      <c r="J422" s="508" t="s">
        <v>27</v>
      </c>
      <c r="K422" s="104"/>
      <c r="L422" s="97"/>
    </row>
    <row r="423" spans="1:12" x14ac:dyDescent="0.15">
      <c r="A423" s="514"/>
      <c r="B423" s="510"/>
      <c r="C423" s="243">
        <v>20600</v>
      </c>
      <c r="D423" s="243">
        <v>9820</v>
      </c>
      <c r="E423" s="248" t="s">
        <v>44</v>
      </c>
      <c r="F423" s="243">
        <v>847.42</v>
      </c>
      <c r="G423" s="243"/>
      <c r="H423" s="248"/>
      <c r="I423" s="243"/>
      <c r="J423" s="509" t="s">
        <v>27</v>
      </c>
      <c r="K423" s="104"/>
      <c r="L423" s="97"/>
    </row>
    <row r="424" spans="1:12" x14ac:dyDescent="0.15">
      <c r="A424" s="514"/>
      <c r="B424" s="510" t="s">
        <v>54</v>
      </c>
      <c r="C424" s="243">
        <v>20450</v>
      </c>
      <c r="D424" s="243">
        <v>9820</v>
      </c>
      <c r="E424" s="248" t="s">
        <v>43</v>
      </c>
      <c r="F424" s="243">
        <v>825.58</v>
      </c>
      <c r="G424" s="243"/>
      <c r="H424" s="248"/>
      <c r="I424" s="243"/>
      <c r="J424" s="507" t="s">
        <v>27</v>
      </c>
      <c r="K424" s="104"/>
      <c r="L424" s="97"/>
    </row>
    <row r="425" spans="1:12" x14ac:dyDescent="0.15">
      <c r="A425" s="514"/>
      <c r="B425" s="510"/>
      <c r="C425" s="243">
        <v>20525</v>
      </c>
      <c r="D425" s="243">
        <v>9820</v>
      </c>
      <c r="E425" s="248" t="s">
        <v>53</v>
      </c>
      <c r="F425" s="243">
        <v>836.5</v>
      </c>
      <c r="G425" s="243"/>
      <c r="H425" s="248"/>
      <c r="I425" s="243"/>
      <c r="J425" s="508" t="s">
        <v>27</v>
      </c>
      <c r="K425" s="104"/>
      <c r="L425" s="97"/>
    </row>
    <row r="426" spans="1:12" x14ac:dyDescent="0.15">
      <c r="A426" s="514"/>
      <c r="B426" s="510"/>
      <c r="C426" s="243">
        <v>20600</v>
      </c>
      <c r="D426" s="243">
        <v>9820</v>
      </c>
      <c r="E426" s="248" t="s">
        <v>44</v>
      </c>
      <c r="F426" s="243">
        <v>847.42</v>
      </c>
      <c r="G426" s="243"/>
      <c r="H426" s="248"/>
      <c r="I426" s="243"/>
      <c r="J426" s="508" t="s">
        <v>27</v>
      </c>
      <c r="K426" s="104"/>
      <c r="L426" s="97"/>
    </row>
    <row r="427" spans="1:12" x14ac:dyDescent="0.15">
      <c r="A427" s="514"/>
      <c r="B427" s="510" t="s">
        <v>9</v>
      </c>
      <c r="C427" s="243">
        <v>20450</v>
      </c>
      <c r="D427" s="243">
        <v>9820</v>
      </c>
      <c r="E427" s="248" t="s">
        <v>43</v>
      </c>
      <c r="F427" s="243">
        <v>825.58</v>
      </c>
      <c r="G427" s="243"/>
      <c r="H427" s="248"/>
      <c r="I427" s="243"/>
      <c r="J427" s="514"/>
      <c r="K427" s="104"/>
      <c r="L427" s="97"/>
    </row>
    <row r="428" spans="1:12" x14ac:dyDescent="0.15">
      <c r="A428" s="514"/>
      <c r="B428" s="510"/>
      <c r="C428" s="243">
        <v>20525</v>
      </c>
      <c r="D428" s="243">
        <v>9820</v>
      </c>
      <c r="E428" s="248" t="s">
        <v>53</v>
      </c>
      <c r="F428" s="243">
        <v>836.5</v>
      </c>
      <c r="G428" s="243"/>
      <c r="H428" s="248"/>
      <c r="I428" s="243"/>
      <c r="J428" s="514"/>
      <c r="K428" s="104"/>
      <c r="L428" s="97"/>
    </row>
    <row r="429" spans="1:12" x14ac:dyDescent="0.15">
      <c r="A429" s="514"/>
      <c r="B429" s="510"/>
      <c r="C429" s="243">
        <v>20600</v>
      </c>
      <c r="D429" s="243">
        <v>9820</v>
      </c>
      <c r="E429" s="248" t="s">
        <v>44</v>
      </c>
      <c r="F429" s="243">
        <v>847.42</v>
      </c>
      <c r="G429" s="243"/>
      <c r="H429" s="248"/>
      <c r="I429" s="243"/>
      <c r="J429" s="515"/>
      <c r="K429" s="104"/>
      <c r="L429" s="97"/>
    </row>
    <row r="430" spans="1:12" x14ac:dyDescent="0.15">
      <c r="A430" s="507" t="s">
        <v>171</v>
      </c>
      <c r="B430" s="510" t="s">
        <v>18</v>
      </c>
      <c r="C430" s="243">
        <v>20450</v>
      </c>
      <c r="D430" s="243">
        <v>9820</v>
      </c>
      <c r="E430" s="248" t="s">
        <v>43</v>
      </c>
      <c r="F430" s="243">
        <v>825.58</v>
      </c>
      <c r="G430" s="243"/>
      <c r="H430" s="248"/>
      <c r="I430" s="243"/>
      <c r="J430" s="507" t="s">
        <v>27</v>
      </c>
      <c r="K430" s="104"/>
      <c r="L430" s="97"/>
    </row>
    <row r="431" spans="1:12" x14ac:dyDescent="0.15">
      <c r="A431" s="514"/>
      <c r="B431" s="510"/>
      <c r="C431" s="243">
        <v>20525</v>
      </c>
      <c r="D431" s="243">
        <v>9820</v>
      </c>
      <c r="E431" s="248" t="s">
        <v>53</v>
      </c>
      <c r="F431" s="243">
        <v>836.5</v>
      </c>
      <c r="G431" s="243"/>
      <c r="H431" s="248"/>
      <c r="I431" s="243"/>
      <c r="J431" s="508" t="s">
        <v>27</v>
      </c>
      <c r="K431" s="104"/>
      <c r="L431" s="97"/>
    </row>
    <row r="432" spans="1:12" x14ac:dyDescent="0.15">
      <c r="A432" s="515"/>
      <c r="B432" s="510"/>
      <c r="C432" s="243">
        <v>20600</v>
      </c>
      <c r="D432" s="243">
        <v>9820</v>
      </c>
      <c r="E432" s="248" t="s">
        <v>44</v>
      </c>
      <c r="F432" s="243">
        <v>847.42</v>
      </c>
      <c r="G432" s="243"/>
      <c r="H432" s="248"/>
      <c r="I432" s="243"/>
      <c r="J432" s="509" t="s">
        <v>27</v>
      </c>
      <c r="K432" s="104"/>
      <c r="L432" s="97"/>
    </row>
    <row r="433" spans="1:12" s="97" customFormat="1" ht="20.25" customHeight="1" x14ac:dyDescent="0.25">
      <c r="A433" s="477" t="s">
        <v>94</v>
      </c>
      <c r="B433" s="516"/>
      <c r="C433" s="516"/>
      <c r="D433" s="516"/>
      <c r="E433" s="516"/>
      <c r="F433" s="516"/>
      <c r="G433" s="516"/>
      <c r="H433" s="516"/>
      <c r="I433" s="516"/>
      <c r="J433" s="516"/>
      <c r="K433" s="517"/>
    </row>
    <row r="434" spans="1:12" s="97" customFormat="1" x14ac:dyDescent="0.25">
      <c r="A434" s="479" t="s">
        <v>316</v>
      </c>
      <c r="B434" s="518"/>
      <c r="C434" s="518"/>
      <c r="D434" s="518"/>
      <c r="E434" s="518"/>
      <c r="F434" s="518"/>
      <c r="G434" s="518"/>
      <c r="H434" s="518"/>
      <c r="I434" s="518"/>
      <c r="J434" s="518"/>
      <c r="K434" s="519"/>
    </row>
    <row r="435" spans="1:12" s="97" customFormat="1" x14ac:dyDescent="0.25">
      <c r="A435" s="479" t="s">
        <v>111</v>
      </c>
      <c r="B435" s="518"/>
      <c r="C435" s="518"/>
      <c r="D435" s="518"/>
      <c r="E435" s="518"/>
      <c r="F435" s="518"/>
      <c r="G435" s="518"/>
      <c r="H435" s="518"/>
      <c r="I435" s="518"/>
      <c r="J435" s="518"/>
      <c r="K435" s="519"/>
    </row>
    <row r="436" spans="1:12" x14ac:dyDescent="0.15">
      <c r="A436" s="461" t="s">
        <v>112</v>
      </c>
      <c r="B436" s="523"/>
      <c r="C436" s="523"/>
      <c r="D436" s="523"/>
      <c r="E436" s="523"/>
      <c r="F436" s="523"/>
      <c r="G436" s="523"/>
      <c r="H436" s="523"/>
      <c r="I436" s="523"/>
      <c r="J436" s="523"/>
      <c r="K436" s="524"/>
      <c r="L436" s="97"/>
    </row>
    <row r="437" spans="1:12" x14ac:dyDescent="0.15">
      <c r="A437" s="236" t="s">
        <v>418</v>
      </c>
      <c r="B437" s="98"/>
      <c r="C437" s="236">
        <f>C417+1</f>
        <v>152</v>
      </c>
      <c r="D437" s="245"/>
      <c r="E437" s="245"/>
      <c r="F437" s="245"/>
      <c r="G437" s="245"/>
      <c r="H437" s="245"/>
      <c r="I437" s="245"/>
      <c r="J437" s="245"/>
      <c r="K437" s="245"/>
      <c r="L437" s="97"/>
    </row>
    <row r="438" spans="1:12" x14ac:dyDescent="0.15">
      <c r="A438" s="520" t="s">
        <v>425</v>
      </c>
      <c r="B438" s="521"/>
      <c r="C438" s="521"/>
      <c r="D438" s="521"/>
      <c r="E438" s="521"/>
      <c r="F438" s="521"/>
      <c r="G438" s="521"/>
      <c r="H438" s="521"/>
      <c r="I438" s="521"/>
      <c r="J438" s="521"/>
      <c r="K438" s="522"/>
      <c r="L438" s="97"/>
    </row>
    <row r="439" spans="1:12" x14ac:dyDescent="0.15">
      <c r="A439" s="525" t="s">
        <v>393</v>
      </c>
      <c r="B439" s="525"/>
      <c r="C439" s="525"/>
      <c r="D439" s="525"/>
      <c r="E439" s="525"/>
      <c r="F439" s="525"/>
      <c r="G439" s="525"/>
      <c r="H439" s="525"/>
      <c r="I439" s="525"/>
      <c r="J439" s="525"/>
      <c r="K439" s="525"/>
      <c r="L439" s="97"/>
    </row>
    <row r="440" spans="1:12" ht="98.25" x14ac:dyDescent="0.15">
      <c r="A440" s="266" t="s">
        <v>152</v>
      </c>
      <c r="B440" s="267" t="s">
        <v>56</v>
      </c>
      <c r="C440" s="266" t="s">
        <v>118</v>
      </c>
      <c r="D440" s="266" t="s">
        <v>119</v>
      </c>
      <c r="E440" s="268" t="s">
        <v>120</v>
      </c>
      <c r="F440" s="267" t="s">
        <v>153</v>
      </c>
      <c r="G440" s="269" t="s">
        <v>1409</v>
      </c>
      <c r="H440" s="268" t="s">
        <v>1408</v>
      </c>
      <c r="I440" s="269" t="s">
        <v>154</v>
      </c>
      <c r="J440" s="269" t="s">
        <v>341</v>
      </c>
      <c r="K440" s="269" t="s">
        <v>26</v>
      </c>
      <c r="L440" s="97"/>
    </row>
    <row r="441" spans="1:12" x14ac:dyDescent="0.15">
      <c r="A441" s="507" t="s">
        <v>170</v>
      </c>
      <c r="B441" s="510" t="s">
        <v>18</v>
      </c>
      <c r="C441" s="243">
        <v>20450</v>
      </c>
      <c r="D441" s="243">
        <v>67286</v>
      </c>
      <c r="E441" s="248" t="s">
        <v>43</v>
      </c>
      <c r="F441" s="243">
        <v>825.58</v>
      </c>
      <c r="G441" s="243"/>
      <c r="H441" s="248"/>
      <c r="I441" s="243"/>
      <c r="J441" s="507" t="s">
        <v>27</v>
      </c>
      <c r="K441" s="104"/>
      <c r="L441" s="97"/>
    </row>
    <row r="442" spans="1:12" x14ac:dyDescent="0.15">
      <c r="A442" s="514"/>
      <c r="B442" s="510"/>
      <c r="C442" s="243">
        <v>20525</v>
      </c>
      <c r="D442" s="243">
        <v>67286</v>
      </c>
      <c r="E442" s="248" t="s">
        <v>53</v>
      </c>
      <c r="F442" s="243">
        <v>836.5</v>
      </c>
      <c r="G442" s="243"/>
      <c r="H442" s="248"/>
      <c r="I442" s="243"/>
      <c r="J442" s="508" t="s">
        <v>27</v>
      </c>
      <c r="K442" s="104"/>
      <c r="L442" s="97"/>
    </row>
    <row r="443" spans="1:12" x14ac:dyDescent="0.15">
      <c r="A443" s="514"/>
      <c r="B443" s="510"/>
      <c r="C443" s="243">
        <v>20600</v>
      </c>
      <c r="D443" s="243">
        <v>67286</v>
      </c>
      <c r="E443" s="248" t="s">
        <v>44</v>
      </c>
      <c r="F443" s="243">
        <v>847.42</v>
      </c>
      <c r="G443" s="243"/>
      <c r="H443" s="248"/>
      <c r="I443" s="243"/>
      <c r="J443" s="509" t="s">
        <v>27</v>
      </c>
      <c r="K443" s="104"/>
      <c r="L443" s="97"/>
    </row>
    <row r="444" spans="1:12" x14ac:dyDescent="0.15">
      <c r="A444" s="514"/>
      <c r="B444" s="510" t="s">
        <v>54</v>
      </c>
      <c r="C444" s="243">
        <v>20450</v>
      </c>
      <c r="D444" s="243">
        <v>67286</v>
      </c>
      <c r="E444" s="248" t="s">
        <v>43</v>
      </c>
      <c r="F444" s="243">
        <v>825.58</v>
      </c>
      <c r="G444" s="243"/>
      <c r="H444" s="248"/>
      <c r="I444" s="243"/>
      <c r="J444" s="507" t="s">
        <v>27</v>
      </c>
      <c r="K444" s="104"/>
      <c r="L444" s="97"/>
    </row>
    <row r="445" spans="1:12" x14ac:dyDescent="0.15">
      <c r="A445" s="514"/>
      <c r="B445" s="510"/>
      <c r="C445" s="243">
        <v>20525</v>
      </c>
      <c r="D445" s="243">
        <v>67286</v>
      </c>
      <c r="E445" s="248" t="s">
        <v>53</v>
      </c>
      <c r="F445" s="243">
        <v>836.5</v>
      </c>
      <c r="G445" s="243"/>
      <c r="H445" s="248"/>
      <c r="I445" s="243"/>
      <c r="J445" s="508" t="s">
        <v>27</v>
      </c>
      <c r="K445" s="104"/>
      <c r="L445" s="97"/>
    </row>
    <row r="446" spans="1:12" x14ac:dyDescent="0.15">
      <c r="A446" s="514"/>
      <c r="B446" s="510"/>
      <c r="C446" s="243">
        <v>20600</v>
      </c>
      <c r="D446" s="243">
        <v>67286</v>
      </c>
      <c r="E446" s="248" t="s">
        <v>44</v>
      </c>
      <c r="F446" s="243">
        <v>847.42</v>
      </c>
      <c r="G446" s="243"/>
      <c r="H446" s="248"/>
      <c r="I446" s="243"/>
      <c r="J446" s="508" t="s">
        <v>27</v>
      </c>
      <c r="K446" s="104"/>
      <c r="L446" s="97"/>
    </row>
    <row r="447" spans="1:12" x14ac:dyDescent="0.15">
      <c r="A447" s="514"/>
      <c r="B447" s="510" t="s">
        <v>9</v>
      </c>
      <c r="C447" s="243">
        <v>20450</v>
      </c>
      <c r="D447" s="243">
        <v>67286</v>
      </c>
      <c r="E447" s="248" t="s">
        <v>43</v>
      </c>
      <c r="F447" s="243">
        <v>825.58</v>
      </c>
      <c r="G447" s="243"/>
      <c r="H447" s="248"/>
      <c r="I447" s="243"/>
      <c r="J447" s="514"/>
      <c r="K447" s="104"/>
      <c r="L447" s="97"/>
    </row>
    <row r="448" spans="1:12" x14ac:dyDescent="0.15">
      <c r="A448" s="514"/>
      <c r="B448" s="510"/>
      <c r="C448" s="243">
        <v>20525</v>
      </c>
      <c r="D448" s="243">
        <v>67286</v>
      </c>
      <c r="E448" s="248" t="s">
        <v>53</v>
      </c>
      <c r="F448" s="243">
        <v>836.5</v>
      </c>
      <c r="G448" s="243"/>
      <c r="H448" s="248"/>
      <c r="I448" s="243"/>
      <c r="J448" s="514"/>
      <c r="K448" s="104"/>
      <c r="L448" s="97"/>
    </row>
    <row r="449" spans="1:12" x14ac:dyDescent="0.15">
      <c r="A449" s="514"/>
      <c r="B449" s="510"/>
      <c r="C449" s="243">
        <v>20600</v>
      </c>
      <c r="D449" s="243">
        <v>67286</v>
      </c>
      <c r="E449" s="248" t="s">
        <v>44</v>
      </c>
      <c r="F449" s="243">
        <v>847.42</v>
      </c>
      <c r="G449" s="243"/>
      <c r="H449" s="248"/>
      <c r="I449" s="243"/>
      <c r="J449" s="515"/>
      <c r="K449" s="104"/>
      <c r="L449" s="97"/>
    </row>
    <row r="450" spans="1:12" x14ac:dyDescent="0.15">
      <c r="A450" s="507" t="s">
        <v>171</v>
      </c>
      <c r="B450" s="510" t="s">
        <v>18</v>
      </c>
      <c r="C450" s="243">
        <v>20450</v>
      </c>
      <c r="D450" s="243">
        <v>67286</v>
      </c>
      <c r="E450" s="248" t="s">
        <v>43</v>
      </c>
      <c r="F450" s="243">
        <v>825.58</v>
      </c>
      <c r="G450" s="243"/>
      <c r="H450" s="248"/>
      <c r="I450" s="243"/>
      <c r="J450" s="507" t="s">
        <v>27</v>
      </c>
      <c r="K450" s="104"/>
      <c r="L450" s="97"/>
    </row>
    <row r="451" spans="1:12" x14ac:dyDescent="0.15">
      <c r="A451" s="514"/>
      <c r="B451" s="510"/>
      <c r="C451" s="243">
        <v>20525</v>
      </c>
      <c r="D451" s="243">
        <v>67286</v>
      </c>
      <c r="E451" s="248" t="s">
        <v>53</v>
      </c>
      <c r="F451" s="243">
        <v>836.5</v>
      </c>
      <c r="G451" s="243"/>
      <c r="H451" s="248"/>
      <c r="I451" s="243"/>
      <c r="J451" s="508" t="s">
        <v>27</v>
      </c>
      <c r="K451" s="104"/>
      <c r="L451" s="97"/>
    </row>
    <row r="452" spans="1:12" x14ac:dyDescent="0.15">
      <c r="A452" s="515"/>
      <c r="B452" s="510"/>
      <c r="C452" s="243">
        <v>20600</v>
      </c>
      <c r="D452" s="243">
        <v>67286</v>
      </c>
      <c r="E452" s="248" t="s">
        <v>44</v>
      </c>
      <c r="F452" s="243">
        <v>847.42</v>
      </c>
      <c r="G452" s="243"/>
      <c r="H452" s="248"/>
      <c r="I452" s="243"/>
      <c r="J452" s="509" t="s">
        <v>27</v>
      </c>
      <c r="K452" s="104"/>
      <c r="L452" s="97"/>
    </row>
    <row r="453" spans="1:12" x14ac:dyDescent="0.15">
      <c r="A453" s="477" t="s">
        <v>94</v>
      </c>
      <c r="B453" s="516"/>
      <c r="C453" s="516"/>
      <c r="D453" s="516"/>
      <c r="E453" s="516"/>
      <c r="F453" s="516"/>
      <c r="G453" s="516"/>
      <c r="H453" s="516"/>
      <c r="I453" s="516"/>
      <c r="J453" s="516"/>
      <c r="K453" s="517"/>
      <c r="L453" s="97"/>
    </row>
    <row r="454" spans="1:12" x14ac:dyDescent="0.15">
      <c r="A454" s="479" t="s">
        <v>316</v>
      </c>
      <c r="B454" s="518"/>
      <c r="C454" s="518"/>
      <c r="D454" s="518"/>
      <c r="E454" s="518"/>
      <c r="F454" s="518"/>
      <c r="G454" s="518"/>
      <c r="H454" s="518"/>
      <c r="I454" s="518"/>
      <c r="J454" s="518"/>
      <c r="K454" s="519"/>
      <c r="L454" s="97"/>
    </row>
    <row r="455" spans="1:12" x14ac:dyDescent="0.15">
      <c r="A455" s="479" t="s">
        <v>111</v>
      </c>
      <c r="B455" s="518"/>
      <c r="C455" s="518"/>
      <c r="D455" s="518"/>
      <c r="E455" s="518"/>
      <c r="F455" s="518"/>
      <c r="G455" s="518"/>
      <c r="H455" s="518"/>
      <c r="I455" s="518"/>
      <c r="J455" s="518"/>
      <c r="K455" s="519"/>
      <c r="L455" s="97"/>
    </row>
    <row r="456" spans="1:12" x14ac:dyDescent="0.15">
      <c r="A456" s="461" t="s">
        <v>112</v>
      </c>
      <c r="B456" s="523"/>
      <c r="C456" s="523"/>
      <c r="D456" s="523"/>
      <c r="E456" s="523"/>
      <c r="F456" s="523"/>
      <c r="G456" s="523"/>
      <c r="H456" s="523"/>
      <c r="I456" s="523"/>
      <c r="J456" s="523"/>
      <c r="K456" s="524"/>
      <c r="L456" s="97"/>
    </row>
    <row r="457" spans="1:12" x14ac:dyDescent="0.15">
      <c r="A457" s="236" t="s">
        <v>418</v>
      </c>
      <c r="B457" s="98"/>
      <c r="C457" s="236">
        <f>C437+1</f>
        <v>153</v>
      </c>
      <c r="L457" s="97"/>
    </row>
    <row r="458" spans="1:12" x14ac:dyDescent="0.15">
      <c r="A458" s="520" t="s">
        <v>205</v>
      </c>
      <c r="B458" s="521"/>
      <c r="C458" s="521"/>
      <c r="D458" s="521"/>
      <c r="E458" s="521"/>
      <c r="F458" s="521"/>
      <c r="G458" s="521"/>
      <c r="H458" s="521"/>
      <c r="I458" s="521"/>
      <c r="J458" s="521"/>
      <c r="K458" s="522"/>
      <c r="L458" s="97"/>
    </row>
    <row r="459" spans="1:12" x14ac:dyDescent="0.15">
      <c r="A459" s="525" t="s">
        <v>393</v>
      </c>
      <c r="B459" s="525"/>
      <c r="C459" s="525"/>
      <c r="D459" s="525"/>
      <c r="E459" s="525"/>
      <c r="F459" s="525"/>
      <c r="G459" s="525"/>
      <c r="H459" s="525"/>
      <c r="I459" s="525"/>
      <c r="J459" s="525"/>
      <c r="K459" s="525"/>
      <c r="L459" s="97"/>
    </row>
    <row r="460" spans="1:12" s="97" customFormat="1" ht="105.75" x14ac:dyDescent="0.25">
      <c r="A460" s="266" t="s">
        <v>152</v>
      </c>
      <c r="B460" s="267" t="s">
        <v>56</v>
      </c>
      <c r="C460" s="266" t="s">
        <v>118</v>
      </c>
      <c r="D460" s="266" t="s">
        <v>119</v>
      </c>
      <c r="E460" s="268" t="s">
        <v>120</v>
      </c>
      <c r="F460" s="267" t="s">
        <v>153</v>
      </c>
      <c r="G460" s="269" t="s">
        <v>1409</v>
      </c>
      <c r="H460" s="268" t="s">
        <v>1408</v>
      </c>
      <c r="I460" s="269" t="s">
        <v>154</v>
      </c>
      <c r="J460" s="269" t="s">
        <v>341</v>
      </c>
      <c r="K460" s="269" t="s">
        <v>26</v>
      </c>
    </row>
    <row r="461" spans="1:12" x14ac:dyDescent="0.15">
      <c r="A461" s="507" t="s">
        <v>170</v>
      </c>
      <c r="B461" s="510" t="s">
        <v>18</v>
      </c>
      <c r="C461" s="243">
        <v>23035</v>
      </c>
      <c r="D461" s="243">
        <v>1150</v>
      </c>
      <c r="E461" s="248" t="s">
        <v>57</v>
      </c>
      <c r="F461" s="243">
        <v>699.97</v>
      </c>
      <c r="G461" s="243"/>
      <c r="H461" s="248"/>
      <c r="I461" s="243"/>
      <c r="J461" s="507" t="s">
        <v>27</v>
      </c>
      <c r="K461" s="104"/>
      <c r="L461" s="97"/>
    </row>
    <row r="462" spans="1:12" x14ac:dyDescent="0.15">
      <c r="A462" s="514"/>
      <c r="B462" s="510"/>
      <c r="C462" s="243">
        <v>23095</v>
      </c>
      <c r="D462" s="243">
        <v>1150</v>
      </c>
      <c r="E462" s="248" t="s">
        <v>58</v>
      </c>
      <c r="F462" s="243">
        <v>707.41</v>
      </c>
      <c r="G462" s="243"/>
      <c r="H462" s="248"/>
      <c r="I462" s="243"/>
      <c r="J462" s="508" t="s">
        <v>27</v>
      </c>
      <c r="K462" s="104"/>
      <c r="L462" s="97"/>
    </row>
    <row r="463" spans="1:12" x14ac:dyDescent="0.15">
      <c r="A463" s="514"/>
      <c r="B463" s="510"/>
      <c r="C463" s="243">
        <v>23155</v>
      </c>
      <c r="D463" s="243">
        <v>1150</v>
      </c>
      <c r="E463" s="248" t="s">
        <v>59</v>
      </c>
      <c r="F463" s="243">
        <v>715.03</v>
      </c>
      <c r="G463" s="243"/>
      <c r="H463" s="248"/>
      <c r="I463" s="243"/>
      <c r="J463" s="509" t="s">
        <v>27</v>
      </c>
      <c r="K463" s="104"/>
      <c r="L463" s="97"/>
    </row>
    <row r="464" spans="1:12" x14ac:dyDescent="0.15">
      <c r="A464" s="514"/>
      <c r="B464" s="510" t="s">
        <v>54</v>
      </c>
      <c r="C464" s="243">
        <v>23035</v>
      </c>
      <c r="D464" s="243">
        <v>1150</v>
      </c>
      <c r="E464" s="248" t="s">
        <v>57</v>
      </c>
      <c r="F464" s="243">
        <v>699.97</v>
      </c>
      <c r="G464" s="243"/>
      <c r="H464" s="248"/>
      <c r="I464" s="243"/>
      <c r="J464" s="507" t="s">
        <v>27</v>
      </c>
      <c r="K464" s="104"/>
      <c r="L464" s="97"/>
    </row>
    <row r="465" spans="1:12" x14ac:dyDescent="0.15">
      <c r="A465" s="514"/>
      <c r="B465" s="510"/>
      <c r="C465" s="243">
        <v>23095</v>
      </c>
      <c r="D465" s="243">
        <v>1150</v>
      </c>
      <c r="E465" s="248" t="s">
        <v>58</v>
      </c>
      <c r="F465" s="243">
        <v>707.41</v>
      </c>
      <c r="G465" s="243"/>
      <c r="H465" s="248"/>
      <c r="I465" s="243"/>
      <c r="J465" s="508" t="s">
        <v>27</v>
      </c>
      <c r="K465" s="104"/>
      <c r="L465" s="97"/>
    </row>
    <row r="466" spans="1:12" x14ac:dyDescent="0.15">
      <c r="A466" s="514"/>
      <c r="B466" s="510"/>
      <c r="C466" s="243">
        <v>23155</v>
      </c>
      <c r="D466" s="243">
        <v>1150</v>
      </c>
      <c r="E466" s="248" t="s">
        <v>59</v>
      </c>
      <c r="F466" s="243">
        <v>715.03</v>
      </c>
      <c r="G466" s="243"/>
      <c r="H466" s="248"/>
      <c r="I466" s="243"/>
      <c r="J466" s="508" t="s">
        <v>27</v>
      </c>
      <c r="K466" s="104"/>
      <c r="L466" s="97"/>
    </row>
    <row r="467" spans="1:12" x14ac:dyDescent="0.15">
      <c r="A467" s="514"/>
      <c r="B467" s="510" t="s">
        <v>9</v>
      </c>
      <c r="C467" s="243">
        <v>23035</v>
      </c>
      <c r="D467" s="243">
        <v>1150</v>
      </c>
      <c r="E467" s="248" t="s">
        <v>57</v>
      </c>
      <c r="F467" s="243">
        <v>699.97</v>
      </c>
      <c r="G467" s="243"/>
      <c r="H467" s="248"/>
      <c r="I467" s="243"/>
      <c r="J467" s="514"/>
      <c r="K467" s="104"/>
      <c r="L467" s="97"/>
    </row>
    <row r="468" spans="1:12" x14ac:dyDescent="0.15">
      <c r="A468" s="514"/>
      <c r="B468" s="510"/>
      <c r="C468" s="243">
        <v>23095</v>
      </c>
      <c r="D468" s="243">
        <v>1150</v>
      </c>
      <c r="E468" s="248" t="s">
        <v>58</v>
      </c>
      <c r="F468" s="243">
        <v>707.41</v>
      </c>
      <c r="G468" s="243"/>
      <c r="H468" s="248"/>
      <c r="I468" s="243"/>
      <c r="J468" s="514"/>
      <c r="K468" s="104"/>
      <c r="L468" s="97"/>
    </row>
    <row r="469" spans="1:12" x14ac:dyDescent="0.15">
      <c r="A469" s="514"/>
      <c r="B469" s="510"/>
      <c r="C469" s="243">
        <v>23155</v>
      </c>
      <c r="D469" s="243">
        <v>1150</v>
      </c>
      <c r="E469" s="248" t="s">
        <v>59</v>
      </c>
      <c r="F469" s="243">
        <v>715.03</v>
      </c>
      <c r="G469" s="243"/>
      <c r="H469" s="248"/>
      <c r="I469" s="243"/>
      <c r="J469" s="515"/>
      <c r="K469" s="104"/>
      <c r="L469" s="97"/>
    </row>
    <row r="470" spans="1:12" x14ac:dyDescent="0.15">
      <c r="A470" s="507" t="s">
        <v>171</v>
      </c>
      <c r="B470" s="510" t="s">
        <v>18</v>
      </c>
      <c r="C470" s="243">
        <v>23035</v>
      </c>
      <c r="D470" s="243">
        <v>1150</v>
      </c>
      <c r="E470" s="248" t="s">
        <v>57</v>
      </c>
      <c r="F470" s="243">
        <v>699.97</v>
      </c>
      <c r="G470" s="243"/>
      <c r="H470" s="248"/>
      <c r="I470" s="243"/>
      <c r="J470" s="507" t="s">
        <v>27</v>
      </c>
      <c r="K470" s="104"/>
      <c r="L470" s="97"/>
    </row>
    <row r="471" spans="1:12" x14ac:dyDescent="0.15">
      <c r="A471" s="514"/>
      <c r="B471" s="510"/>
      <c r="C471" s="243">
        <v>23095</v>
      </c>
      <c r="D471" s="243">
        <v>1150</v>
      </c>
      <c r="E471" s="248" t="s">
        <v>58</v>
      </c>
      <c r="F471" s="243">
        <v>707.41</v>
      </c>
      <c r="G471" s="243"/>
      <c r="H471" s="248"/>
      <c r="I471" s="243"/>
      <c r="J471" s="508" t="s">
        <v>27</v>
      </c>
      <c r="K471" s="104"/>
      <c r="L471" s="97"/>
    </row>
    <row r="472" spans="1:12" x14ac:dyDescent="0.15">
      <c r="A472" s="515"/>
      <c r="B472" s="510"/>
      <c r="C472" s="243">
        <v>23155</v>
      </c>
      <c r="D472" s="243">
        <v>1150</v>
      </c>
      <c r="E472" s="248" t="s">
        <v>59</v>
      </c>
      <c r="F472" s="243">
        <v>715.03</v>
      </c>
      <c r="G472" s="243"/>
      <c r="H472" s="248"/>
      <c r="I472" s="243"/>
      <c r="J472" s="509" t="s">
        <v>27</v>
      </c>
      <c r="K472" s="104"/>
      <c r="L472" s="97"/>
    </row>
    <row r="473" spans="1:12" s="97" customFormat="1" ht="20.25" customHeight="1" x14ac:dyDescent="0.25">
      <c r="A473" s="477" t="s">
        <v>94</v>
      </c>
      <c r="B473" s="516"/>
      <c r="C473" s="516"/>
      <c r="D473" s="516"/>
      <c r="E473" s="516"/>
      <c r="F473" s="516"/>
      <c r="G473" s="516"/>
      <c r="H473" s="516"/>
      <c r="I473" s="516"/>
      <c r="J473" s="516"/>
      <c r="K473" s="517"/>
    </row>
    <row r="474" spans="1:12" s="97" customFormat="1" x14ac:dyDescent="0.25">
      <c r="A474" s="479" t="s">
        <v>316</v>
      </c>
      <c r="B474" s="518"/>
      <c r="C474" s="518"/>
      <c r="D474" s="518"/>
      <c r="E474" s="518"/>
      <c r="F474" s="518"/>
      <c r="G474" s="518"/>
      <c r="H474" s="518"/>
      <c r="I474" s="518"/>
      <c r="J474" s="518"/>
      <c r="K474" s="519"/>
    </row>
    <row r="475" spans="1:12" s="97" customFormat="1" x14ac:dyDescent="0.25">
      <c r="A475" s="479" t="s">
        <v>111</v>
      </c>
      <c r="B475" s="518"/>
      <c r="C475" s="518"/>
      <c r="D475" s="518"/>
      <c r="E475" s="518"/>
      <c r="F475" s="518"/>
      <c r="G475" s="518"/>
      <c r="H475" s="518"/>
      <c r="I475" s="518"/>
      <c r="J475" s="518"/>
      <c r="K475" s="519"/>
    </row>
    <row r="476" spans="1:12" x14ac:dyDescent="0.15">
      <c r="A476" s="461" t="s">
        <v>112</v>
      </c>
      <c r="B476" s="523"/>
      <c r="C476" s="523"/>
      <c r="D476" s="523"/>
      <c r="E476" s="523"/>
      <c r="F476" s="523"/>
      <c r="G476" s="523"/>
      <c r="H476" s="523"/>
      <c r="I476" s="523"/>
      <c r="J476" s="523"/>
      <c r="K476" s="524"/>
      <c r="L476" s="97"/>
    </row>
    <row r="477" spans="1:12" x14ac:dyDescent="0.15">
      <c r="A477" s="236" t="s">
        <v>418</v>
      </c>
      <c r="B477" s="98"/>
      <c r="C477" s="236">
        <f>C457+1</f>
        <v>154</v>
      </c>
      <c r="L477" s="97"/>
    </row>
    <row r="478" spans="1:12" x14ac:dyDescent="0.15">
      <c r="A478" s="520" t="s">
        <v>346</v>
      </c>
      <c r="B478" s="521"/>
      <c r="C478" s="521"/>
      <c r="D478" s="521"/>
      <c r="E478" s="521"/>
      <c r="F478" s="521"/>
      <c r="G478" s="521"/>
      <c r="H478" s="521"/>
      <c r="I478" s="521"/>
      <c r="J478" s="521"/>
      <c r="K478" s="522"/>
      <c r="L478" s="97"/>
    </row>
    <row r="479" spans="1:12" x14ac:dyDescent="0.15">
      <c r="A479" s="525" t="s">
        <v>393</v>
      </c>
      <c r="B479" s="525"/>
      <c r="C479" s="525"/>
      <c r="D479" s="525"/>
      <c r="E479" s="525"/>
      <c r="F479" s="525"/>
      <c r="G479" s="525"/>
      <c r="H479" s="525"/>
      <c r="I479" s="525"/>
      <c r="J479" s="525"/>
      <c r="K479" s="525"/>
      <c r="L479" s="97"/>
    </row>
    <row r="480" spans="1:12" s="97" customFormat="1" ht="105.75" x14ac:dyDescent="0.25">
      <c r="A480" s="266" t="s">
        <v>152</v>
      </c>
      <c r="B480" s="267" t="s">
        <v>56</v>
      </c>
      <c r="C480" s="266" t="s">
        <v>118</v>
      </c>
      <c r="D480" s="266" t="s">
        <v>119</v>
      </c>
      <c r="E480" s="268" t="s">
        <v>120</v>
      </c>
      <c r="F480" s="267" t="s">
        <v>153</v>
      </c>
      <c r="G480" s="269" t="s">
        <v>1409</v>
      </c>
      <c r="H480" s="268" t="s">
        <v>1408</v>
      </c>
      <c r="I480" s="269" t="s">
        <v>154</v>
      </c>
      <c r="J480" s="269" t="s">
        <v>341</v>
      </c>
      <c r="K480" s="269" t="s">
        <v>26</v>
      </c>
    </row>
    <row r="481" spans="1:12" x14ac:dyDescent="0.15">
      <c r="A481" s="507" t="s">
        <v>170</v>
      </c>
      <c r="B481" s="510" t="s">
        <v>18</v>
      </c>
      <c r="C481" s="243">
        <v>23035</v>
      </c>
      <c r="D481" s="243">
        <v>2350</v>
      </c>
      <c r="E481" s="248" t="s">
        <v>57</v>
      </c>
      <c r="F481" s="243">
        <v>699.97</v>
      </c>
      <c r="G481" s="243"/>
      <c r="H481" s="248"/>
      <c r="I481" s="243"/>
      <c r="J481" s="507" t="s">
        <v>27</v>
      </c>
      <c r="K481" s="104"/>
      <c r="L481" s="97"/>
    </row>
    <row r="482" spans="1:12" x14ac:dyDescent="0.15">
      <c r="A482" s="514"/>
      <c r="B482" s="510"/>
      <c r="C482" s="243">
        <v>23095</v>
      </c>
      <c r="D482" s="243">
        <v>2350</v>
      </c>
      <c r="E482" s="248" t="s">
        <v>58</v>
      </c>
      <c r="F482" s="243">
        <v>707.41</v>
      </c>
      <c r="G482" s="243"/>
      <c r="H482" s="248"/>
      <c r="I482" s="243"/>
      <c r="J482" s="508" t="s">
        <v>27</v>
      </c>
      <c r="K482" s="104"/>
      <c r="L482" s="97"/>
    </row>
    <row r="483" spans="1:12" x14ac:dyDescent="0.15">
      <c r="A483" s="514"/>
      <c r="B483" s="510"/>
      <c r="C483" s="243">
        <v>23155</v>
      </c>
      <c r="D483" s="243">
        <v>2350</v>
      </c>
      <c r="E483" s="248" t="s">
        <v>59</v>
      </c>
      <c r="F483" s="243">
        <v>715.03</v>
      </c>
      <c r="G483" s="243"/>
      <c r="H483" s="248"/>
      <c r="I483" s="243"/>
      <c r="J483" s="509" t="s">
        <v>27</v>
      </c>
      <c r="K483" s="104"/>
      <c r="L483" s="97"/>
    </row>
    <row r="484" spans="1:12" x14ac:dyDescent="0.15">
      <c r="A484" s="514"/>
      <c r="B484" s="510" t="s">
        <v>54</v>
      </c>
      <c r="C484" s="243">
        <v>23035</v>
      </c>
      <c r="D484" s="243">
        <v>2350</v>
      </c>
      <c r="E484" s="248" t="s">
        <v>57</v>
      </c>
      <c r="F484" s="243">
        <v>699.97</v>
      </c>
      <c r="G484" s="243"/>
      <c r="H484" s="248"/>
      <c r="I484" s="243"/>
      <c r="J484" s="507" t="s">
        <v>27</v>
      </c>
      <c r="K484" s="104"/>
      <c r="L484" s="97"/>
    </row>
    <row r="485" spans="1:12" x14ac:dyDescent="0.15">
      <c r="A485" s="514"/>
      <c r="B485" s="510"/>
      <c r="C485" s="243">
        <v>23095</v>
      </c>
      <c r="D485" s="243">
        <v>2350</v>
      </c>
      <c r="E485" s="248" t="s">
        <v>58</v>
      </c>
      <c r="F485" s="243">
        <v>707.41</v>
      </c>
      <c r="G485" s="243"/>
      <c r="H485" s="248"/>
      <c r="I485" s="243"/>
      <c r="J485" s="508" t="s">
        <v>27</v>
      </c>
      <c r="K485" s="104"/>
      <c r="L485" s="97"/>
    </row>
    <row r="486" spans="1:12" x14ac:dyDescent="0.15">
      <c r="A486" s="514"/>
      <c r="B486" s="510"/>
      <c r="C486" s="243">
        <v>23155</v>
      </c>
      <c r="D486" s="243">
        <v>2350</v>
      </c>
      <c r="E486" s="248" t="s">
        <v>59</v>
      </c>
      <c r="F486" s="243">
        <v>715.03</v>
      </c>
      <c r="G486" s="243"/>
      <c r="H486" s="248"/>
      <c r="I486" s="243"/>
      <c r="J486" s="508" t="s">
        <v>27</v>
      </c>
      <c r="K486" s="104"/>
      <c r="L486" s="97"/>
    </row>
    <row r="487" spans="1:12" x14ac:dyDescent="0.15">
      <c r="A487" s="514"/>
      <c r="B487" s="510" t="s">
        <v>9</v>
      </c>
      <c r="C487" s="243">
        <v>23035</v>
      </c>
      <c r="D487" s="243">
        <v>2350</v>
      </c>
      <c r="E487" s="248" t="s">
        <v>57</v>
      </c>
      <c r="F487" s="243">
        <v>699.97</v>
      </c>
      <c r="G487" s="243"/>
      <c r="H487" s="248"/>
      <c r="I487" s="243"/>
      <c r="J487" s="514"/>
      <c r="K487" s="104"/>
      <c r="L487" s="97"/>
    </row>
    <row r="488" spans="1:12" x14ac:dyDescent="0.15">
      <c r="A488" s="514"/>
      <c r="B488" s="510"/>
      <c r="C488" s="243">
        <v>23095</v>
      </c>
      <c r="D488" s="243">
        <v>2350</v>
      </c>
      <c r="E488" s="248" t="s">
        <v>58</v>
      </c>
      <c r="F488" s="243">
        <v>707.41</v>
      </c>
      <c r="G488" s="243"/>
      <c r="H488" s="248"/>
      <c r="I488" s="243"/>
      <c r="J488" s="514"/>
      <c r="K488" s="104"/>
      <c r="L488" s="97"/>
    </row>
    <row r="489" spans="1:12" x14ac:dyDescent="0.15">
      <c r="A489" s="514"/>
      <c r="B489" s="510"/>
      <c r="C489" s="243">
        <v>23155</v>
      </c>
      <c r="D489" s="243">
        <v>2350</v>
      </c>
      <c r="E489" s="248" t="s">
        <v>59</v>
      </c>
      <c r="F489" s="243">
        <v>715.03</v>
      </c>
      <c r="G489" s="243"/>
      <c r="H489" s="248"/>
      <c r="I489" s="243"/>
      <c r="J489" s="515"/>
      <c r="K489" s="104"/>
      <c r="L489" s="97"/>
    </row>
    <row r="490" spans="1:12" x14ac:dyDescent="0.15">
      <c r="A490" s="507" t="s">
        <v>171</v>
      </c>
      <c r="B490" s="510" t="s">
        <v>18</v>
      </c>
      <c r="C490" s="243">
        <v>23035</v>
      </c>
      <c r="D490" s="243">
        <v>2350</v>
      </c>
      <c r="E490" s="248" t="s">
        <v>57</v>
      </c>
      <c r="F490" s="243">
        <v>699.97</v>
      </c>
      <c r="G490" s="243"/>
      <c r="H490" s="248"/>
      <c r="I490" s="243"/>
      <c r="J490" s="507" t="s">
        <v>27</v>
      </c>
      <c r="K490" s="104"/>
      <c r="L490" s="97"/>
    </row>
    <row r="491" spans="1:12" x14ac:dyDescent="0.15">
      <c r="A491" s="514"/>
      <c r="B491" s="510"/>
      <c r="C491" s="243">
        <v>23095</v>
      </c>
      <c r="D491" s="243">
        <v>2350</v>
      </c>
      <c r="E491" s="248" t="s">
        <v>58</v>
      </c>
      <c r="F491" s="243">
        <v>707.41</v>
      </c>
      <c r="G491" s="243"/>
      <c r="H491" s="248"/>
      <c r="I491" s="243"/>
      <c r="J491" s="508" t="s">
        <v>27</v>
      </c>
      <c r="K491" s="104"/>
      <c r="L491" s="97"/>
    </row>
    <row r="492" spans="1:12" x14ac:dyDescent="0.15">
      <c r="A492" s="515"/>
      <c r="B492" s="510"/>
      <c r="C492" s="243">
        <v>23155</v>
      </c>
      <c r="D492" s="243">
        <v>2350</v>
      </c>
      <c r="E492" s="248" t="s">
        <v>59</v>
      </c>
      <c r="F492" s="243">
        <v>715.03</v>
      </c>
      <c r="G492" s="243"/>
      <c r="H492" s="248"/>
      <c r="I492" s="243"/>
      <c r="J492" s="509" t="s">
        <v>27</v>
      </c>
      <c r="K492" s="104"/>
      <c r="L492" s="97"/>
    </row>
    <row r="493" spans="1:12" s="97" customFormat="1" ht="20.25" customHeight="1" x14ac:dyDescent="0.25">
      <c r="A493" s="477" t="s">
        <v>94</v>
      </c>
      <c r="B493" s="516"/>
      <c r="C493" s="516"/>
      <c r="D493" s="516"/>
      <c r="E493" s="516"/>
      <c r="F493" s="516"/>
      <c r="G493" s="516"/>
      <c r="H493" s="516"/>
      <c r="I493" s="516"/>
      <c r="J493" s="516"/>
      <c r="K493" s="517"/>
    </row>
    <row r="494" spans="1:12" s="97" customFormat="1" x14ac:dyDescent="0.25">
      <c r="A494" s="479" t="s">
        <v>316</v>
      </c>
      <c r="B494" s="518"/>
      <c r="C494" s="518"/>
      <c r="D494" s="518"/>
      <c r="E494" s="518"/>
      <c r="F494" s="518"/>
      <c r="G494" s="518"/>
      <c r="H494" s="518"/>
      <c r="I494" s="518"/>
      <c r="J494" s="518"/>
      <c r="K494" s="519"/>
    </row>
    <row r="495" spans="1:12" s="97" customFormat="1" x14ac:dyDescent="0.25">
      <c r="A495" s="479" t="s">
        <v>111</v>
      </c>
      <c r="B495" s="518"/>
      <c r="C495" s="518"/>
      <c r="D495" s="518"/>
      <c r="E495" s="518"/>
      <c r="F495" s="518"/>
      <c r="G495" s="518"/>
      <c r="H495" s="518"/>
      <c r="I495" s="518"/>
      <c r="J495" s="518"/>
      <c r="K495" s="519"/>
    </row>
    <row r="496" spans="1:12" x14ac:dyDescent="0.15">
      <c r="A496" s="461" t="s">
        <v>112</v>
      </c>
      <c r="B496" s="523"/>
      <c r="C496" s="523"/>
      <c r="D496" s="523"/>
      <c r="E496" s="523"/>
      <c r="F496" s="523"/>
      <c r="G496" s="523"/>
      <c r="H496" s="523"/>
      <c r="I496" s="523"/>
      <c r="J496" s="523"/>
      <c r="K496" s="524"/>
      <c r="L496" s="97"/>
    </row>
    <row r="497" spans="1:12" x14ac:dyDescent="0.15">
      <c r="A497" s="236" t="s">
        <v>418</v>
      </c>
      <c r="B497" s="98"/>
      <c r="C497" s="236">
        <f>C477+1</f>
        <v>155</v>
      </c>
      <c r="L497" s="97"/>
    </row>
    <row r="498" spans="1:12" x14ac:dyDescent="0.15">
      <c r="A498" s="520" t="s">
        <v>347</v>
      </c>
      <c r="B498" s="521"/>
      <c r="C498" s="521"/>
      <c r="D498" s="521"/>
      <c r="E498" s="521"/>
      <c r="F498" s="521"/>
      <c r="G498" s="521"/>
      <c r="H498" s="521"/>
      <c r="I498" s="521"/>
      <c r="J498" s="521"/>
      <c r="K498" s="522"/>
      <c r="L498" s="97"/>
    </row>
    <row r="499" spans="1:12" x14ac:dyDescent="0.15">
      <c r="A499" s="525" t="s">
        <v>393</v>
      </c>
      <c r="B499" s="525"/>
      <c r="C499" s="525"/>
      <c r="D499" s="525"/>
      <c r="E499" s="525"/>
      <c r="F499" s="525"/>
      <c r="G499" s="525"/>
      <c r="H499" s="525"/>
      <c r="I499" s="525"/>
      <c r="J499" s="525"/>
      <c r="K499" s="525"/>
      <c r="L499" s="97"/>
    </row>
    <row r="500" spans="1:12" s="97" customFormat="1" ht="105.75" x14ac:dyDescent="0.25">
      <c r="A500" s="266" t="s">
        <v>152</v>
      </c>
      <c r="B500" s="267" t="s">
        <v>56</v>
      </c>
      <c r="C500" s="266" t="s">
        <v>118</v>
      </c>
      <c r="D500" s="266" t="s">
        <v>119</v>
      </c>
      <c r="E500" s="268" t="s">
        <v>120</v>
      </c>
      <c r="F500" s="267" t="s">
        <v>153</v>
      </c>
      <c r="G500" s="269" t="s">
        <v>1409</v>
      </c>
      <c r="H500" s="268" t="s">
        <v>1408</v>
      </c>
      <c r="I500" s="269" t="s">
        <v>154</v>
      </c>
      <c r="J500" s="269" t="s">
        <v>341</v>
      </c>
      <c r="K500" s="269" t="s">
        <v>26</v>
      </c>
    </row>
    <row r="501" spans="1:12" x14ac:dyDescent="0.15">
      <c r="A501" s="507" t="s">
        <v>170</v>
      </c>
      <c r="B501" s="510" t="s">
        <v>18</v>
      </c>
      <c r="C501" s="243">
        <v>23035</v>
      </c>
      <c r="D501" s="243">
        <v>9820</v>
      </c>
      <c r="E501" s="248" t="s">
        <v>57</v>
      </c>
      <c r="F501" s="243">
        <v>699.97</v>
      </c>
      <c r="G501" s="243"/>
      <c r="H501" s="248"/>
      <c r="I501" s="243"/>
      <c r="J501" s="507" t="s">
        <v>27</v>
      </c>
      <c r="K501" s="104"/>
      <c r="L501" s="97"/>
    </row>
    <row r="502" spans="1:12" x14ac:dyDescent="0.15">
      <c r="A502" s="514"/>
      <c r="B502" s="510"/>
      <c r="C502" s="243">
        <v>23095</v>
      </c>
      <c r="D502" s="243">
        <v>9820</v>
      </c>
      <c r="E502" s="248" t="s">
        <v>58</v>
      </c>
      <c r="F502" s="243">
        <v>707.41</v>
      </c>
      <c r="G502" s="243"/>
      <c r="H502" s="248"/>
      <c r="I502" s="243"/>
      <c r="J502" s="508" t="s">
        <v>27</v>
      </c>
      <c r="K502" s="104"/>
      <c r="L502" s="97"/>
    </row>
    <row r="503" spans="1:12" x14ac:dyDescent="0.15">
      <c r="A503" s="514"/>
      <c r="B503" s="510"/>
      <c r="C503" s="243">
        <v>23155</v>
      </c>
      <c r="D503" s="243">
        <v>9820</v>
      </c>
      <c r="E503" s="248" t="s">
        <v>59</v>
      </c>
      <c r="F503" s="243">
        <v>715.03</v>
      </c>
      <c r="G503" s="243"/>
      <c r="H503" s="248"/>
      <c r="I503" s="243"/>
      <c r="J503" s="509" t="s">
        <v>27</v>
      </c>
      <c r="K503" s="104"/>
      <c r="L503" s="97"/>
    </row>
    <row r="504" spans="1:12" x14ac:dyDescent="0.15">
      <c r="A504" s="514"/>
      <c r="B504" s="510" t="s">
        <v>54</v>
      </c>
      <c r="C504" s="243">
        <v>23035</v>
      </c>
      <c r="D504" s="243">
        <v>9820</v>
      </c>
      <c r="E504" s="248" t="s">
        <v>57</v>
      </c>
      <c r="F504" s="243">
        <v>699.97</v>
      </c>
      <c r="G504" s="243"/>
      <c r="H504" s="248"/>
      <c r="I504" s="243"/>
      <c r="J504" s="507" t="s">
        <v>27</v>
      </c>
      <c r="K504" s="104"/>
      <c r="L504" s="97"/>
    </row>
    <row r="505" spans="1:12" x14ac:dyDescent="0.15">
      <c r="A505" s="514"/>
      <c r="B505" s="510"/>
      <c r="C505" s="243">
        <v>23095</v>
      </c>
      <c r="D505" s="243">
        <v>9820</v>
      </c>
      <c r="E505" s="248" t="s">
        <v>58</v>
      </c>
      <c r="F505" s="243">
        <v>707.41</v>
      </c>
      <c r="G505" s="243"/>
      <c r="H505" s="248"/>
      <c r="I505" s="243"/>
      <c r="J505" s="508" t="s">
        <v>27</v>
      </c>
      <c r="K505" s="104"/>
      <c r="L505" s="97"/>
    </row>
    <row r="506" spans="1:12" x14ac:dyDescent="0.15">
      <c r="A506" s="514"/>
      <c r="B506" s="510"/>
      <c r="C506" s="243">
        <v>23155</v>
      </c>
      <c r="D506" s="243">
        <v>9820</v>
      </c>
      <c r="E506" s="248" t="s">
        <v>59</v>
      </c>
      <c r="F506" s="243">
        <v>715.03</v>
      </c>
      <c r="G506" s="243"/>
      <c r="H506" s="248"/>
      <c r="I506" s="243"/>
      <c r="J506" s="508" t="s">
        <v>27</v>
      </c>
      <c r="K506" s="104"/>
      <c r="L506" s="97"/>
    </row>
    <row r="507" spans="1:12" x14ac:dyDescent="0.15">
      <c r="A507" s="514"/>
      <c r="B507" s="510" t="s">
        <v>9</v>
      </c>
      <c r="C507" s="243">
        <v>23035</v>
      </c>
      <c r="D507" s="243">
        <v>9820</v>
      </c>
      <c r="E507" s="248" t="s">
        <v>57</v>
      </c>
      <c r="F507" s="243">
        <v>699.97</v>
      </c>
      <c r="G507" s="243"/>
      <c r="H507" s="248"/>
      <c r="I507" s="243"/>
      <c r="J507" s="514"/>
      <c r="K507" s="104"/>
      <c r="L507" s="97"/>
    </row>
    <row r="508" spans="1:12" x14ac:dyDescent="0.15">
      <c r="A508" s="514"/>
      <c r="B508" s="510"/>
      <c r="C508" s="243">
        <v>23095</v>
      </c>
      <c r="D508" s="243">
        <v>9820</v>
      </c>
      <c r="E508" s="248" t="s">
        <v>58</v>
      </c>
      <c r="F508" s="243">
        <v>707.41</v>
      </c>
      <c r="G508" s="243"/>
      <c r="H508" s="248"/>
      <c r="I508" s="243"/>
      <c r="J508" s="514"/>
      <c r="K508" s="104"/>
      <c r="L508" s="97"/>
    </row>
    <row r="509" spans="1:12" x14ac:dyDescent="0.15">
      <c r="A509" s="514"/>
      <c r="B509" s="510"/>
      <c r="C509" s="243">
        <v>23155</v>
      </c>
      <c r="D509" s="243">
        <v>9820</v>
      </c>
      <c r="E509" s="248" t="s">
        <v>59</v>
      </c>
      <c r="F509" s="243">
        <v>715.03</v>
      </c>
      <c r="G509" s="243"/>
      <c r="H509" s="248"/>
      <c r="I509" s="243"/>
      <c r="J509" s="515"/>
      <c r="K509" s="104"/>
      <c r="L509" s="97"/>
    </row>
    <row r="510" spans="1:12" x14ac:dyDescent="0.15">
      <c r="A510" s="507" t="s">
        <v>171</v>
      </c>
      <c r="B510" s="510" t="s">
        <v>18</v>
      </c>
      <c r="C510" s="243">
        <v>23035</v>
      </c>
      <c r="D510" s="243">
        <v>9820</v>
      </c>
      <c r="E510" s="248" t="s">
        <v>57</v>
      </c>
      <c r="F510" s="243">
        <v>699.97</v>
      </c>
      <c r="G510" s="243"/>
      <c r="H510" s="248"/>
      <c r="I510" s="243"/>
      <c r="J510" s="507" t="s">
        <v>27</v>
      </c>
      <c r="K510" s="104"/>
      <c r="L510" s="97"/>
    </row>
    <row r="511" spans="1:12" x14ac:dyDescent="0.15">
      <c r="A511" s="514"/>
      <c r="B511" s="510"/>
      <c r="C511" s="243">
        <v>23095</v>
      </c>
      <c r="D511" s="243">
        <v>9820</v>
      </c>
      <c r="E511" s="248" t="s">
        <v>58</v>
      </c>
      <c r="F511" s="243">
        <v>707.41</v>
      </c>
      <c r="G511" s="243"/>
      <c r="H511" s="248"/>
      <c r="I511" s="243"/>
      <c r="J511" s="508" t="s">
        <v>27</v>
      </c>
      <c r="K511" s="104"/>
      <c r="L511" s="97"/>
    </row>
    <row r="512" spans="1:12" x14ac:dyDescent="0.15">
      <c r="A512" s="515"/>
      <c r="B512" s="510"/>
      <c r="C512" s="243">
        <v>23155</v>
      </c>
      <c r="D512" s="243">
        <v>9820</v>
      </c>
      <c r="E512" s="248" t="s">
        <v>59</v>
      </c>
      <c r="F512" s="243">
        <v>715.03</v>
      </c>
      <c r="G512" s="243"/>
      <c r="H512" s="248"/>
      <c r="I512" s="243"/>
      <c r="J512" s="509" t="s">
        <v>27</v>
      </c>
      <c r="K512" s="104"/>
      <c r="L512" s="97"/>
    </row>
    <row r="513" spans="1:12" s="97" customFormat="1" ht="20.25" customHeight="1" x14ac:dyDescent="0.25">
      <c r="A513" s="477" t="s">
        <v>94</v>
      </c>
      <c r="B513" s="516"/>
      <c r="C513" s="516"/>
      <c r="D513" s="516"/>
      <c r="E513" s="516"/>
      <c r="F513" s="516"/>
      <c r="G513" s="516"/>
      <c r="H513" s="516"/>
      <c r="I513" s="516"/>
      <c r="J513" s="516"/>
      <c r="K513" s="517"/>
    </row>
    <row r="514" spans="1:12" s="97" customFormat="1" x14ac:dyDescent="0.25">
      <c r="A514" s="479" t="s">
        <v>316</v>
      </c>
      <c r="B514" s="518"/>
      <c r="C514" s="518"/>
      <c r="D514" s="518"/>
      <c r="E514" s="518"/>
      <c r="F514" s="518"/>
      <c r="G514" s="518"/>
      <c r="H514" s="518"/>
      <c r="I514" s="518"/>
      <c r="J514" s="518"/>
      <c r="K514" s="519"/>
    </row>
    <row r="515" spans="1:12" s="97" customFormat="1" x14ac:dyDescent="0.25">
      <c r="A515" s="479" t="s">
        <v>111</v>
      </c>
      <c r="B515" s="518"/>
      <c r="C515" s="518"/>
      <c r="D515" s="518"/>
      <c r="E515" s="518"/>
      <c r="F515" s="518"/>
      <c r="G515" s="518"/>
      <c r="H515" s="518"/>
      <c r="I515" s="518"/>
      <c r="J515" s="518"/>
      <c r="K515" s="519"/>
    </row>
    <row r="516" spans="1:12" x14ac:dyDescent="0.15">
      <c r="A516" s="461" t="s">
        <v>112</v>
      </c>
      <c r="B516" s="523"/>
      <c r="C516" s="523"/>
      <c r="D516" s="523"/>
      <c r="E516" s="523"/>
      <c r="F516" s="523"/>
      <c r="G516" s="523"/>
      <c r="H516" s="523"/>
      <c r="I516" s="523"/>
      <c r="J516" s="523"/>
      <c r="K516" s="524"/>
      <c r="L516" s="97"/>
    </row>
    <row r="517" spans="1:12" x14ac:dyDescent="0.15">
      <c r="A517" s="236" t="s">
        <v>418</v>
      </c>
      <c r="B517" s="98"/>
      <c r="C517" s="236">
        <f>C497+1</f>
        <v>156</v>
      </c>
      <c r="D517" s="245"/>
      <c r="E517" s="245"/>
      <c r="F517" s="245"/>
      <c r="G517" s="245"/>
      <c r="H517" s="245"/>
      <c r="I517" s="245"/>
      <c r="J517" s="245"/>
      <c r="K517" s="245"/>
      <c r="L517" s="97"/>
    </row>
    <row r="518" spans="1:12" x14ac:dyDescent="0.15">
      <c r="A518" s="520" t="s">
        <v>426</v>
      </c>
      <c r="B518" s="521"/>
      <c r="C518" s="521"/>
      <c r="D518" s="521"/>
      <c r="E518" s="521"/>
      <c r="F518" s="521"/>
      <c r="G518" s="521"/>
      <c r="H518" s="521"/>
      <c r="I518" s="521"/>
      <c r="J518" s="521"/>
      <c r="K518" s="522"/>
      <c r="L518" s="97"/>
    </row>
    <row r="519" spans="1:12" x14ac:dyDescent="0.15">
      <c r="A519" s="525" t="s">
        <v>393</v>
      </c>
      <c r="B519" s="525"/>
      <c r="C519" s="525"/>
      <c r="D519" s="525"/>
      <c r="E519" s="525"/>
      <c r="F519" s="525"/>
      <c r="G519" s="525"/>
      <c r="H519" s="525"/>
      <c r="I519" s="525"/>
      <c r="J519" s="525"/>
      <c r="K519" s="525"/>
      <c r="L519" s="97"/>
    </row>
    <row r="520" spans="1:12" ht="98.25" x14ac:dyDescent="0.15">
      <c r="A520" s="266" t="s">
        <v>152</v>
      </c>
      <c r="B520" s="267" t="s">
        <v>56</v>
      </c>
      <c r="C520" s="266" t="s">
        <v>118</v>
      </c>
      <c r="D520" s="266" t="s">
        <v>119</v>
      </c>
      <c r="E520" s="268" t="s">
        <v>120</v>
      </c>
      <c r="F520" s="267" t="s">
        <v>153</v>
      </c>
      <c r="G520" s="269" t="s">
        <v>1409</v>
      </c>
      <c r="H520" s="268" t="s">
        <v>1408</v>
      </c>
      <c r="I520" s="269" t="s">
        <v>154</v>
      </c>
      <c r="J520" s="269" t="s">
        <v>341</v>
      </c>
      <c r="K520" s="269" t="s">
        <v>26</v>
      </c>
      <c r="L520" s="97"/>
    </row>
    <row r="521" spans="1:12" x14ac:dyDescent="0.15">
      <c r="A521" s="507" t="s">
        <v>170</v>
      </c>
      <c r="B521" s="510" t="s">
        <v>18</v>
      </c>
      <c r="C521" s="243">
        <v>23035</v>
      </c>
      <c r="D521" s="243">
        <v>67286</v>
      </c>
      <c r="E521" s="248" t="s">
        <v>57</v>
      </c>
      <c r="F521" s="243">
        <v>699.97</v>
      </c>
      <c r="G521" s="243"/>
      <c r="H521" s="248"/>
      <c r="I521" s="243"/>
      <c r="J521" s="507" t="s">
        <v>27</v>
      </c>
      <c r="K521" s="104"/>
      <c r="L521" s="97"/>
    </row>
    <row r="522" spans="1:12" x14ac:dyDescent="0.15">
      <c r="A522" s="514"/>
      <c r="B522" s="510"/>
      <c r="C522" s="243">
        <v>23095</v>
      </c>
      <c r="D522" s="243">
        <v>67286</v>
      </c>
      <c r="E522" s="248" t="s">
        <v>58</v>
      </c>
      <c r="F522" s="243">
        <v>707.41</v>
      </c>
      <c r="G522" s="243"/>
      <c r="H522" s="248"/>
      <c r="I522" s="243"/>
      <c r="J522" s="508" t="s">
        <v>27</v>
      </c>
      <c r="K522" s="104"/>
      <c r="L522" s="97"/>
    </row>
    <row r="523" spans="1:12" x14ac:dyDescent="0.15">
      <c r="A523" s="514"/>
      <c r="B523" s="510"/>
      <c r="C523" s="243">
        <v>23155</v>
      </c>
      <c r="D523" s="243">
        <v>67286</v>
      </c>
      <c r="E523" s="248" t="s">
        <v>59</v>
      </c>
      <c r="F523" s="243">
        <v>715.03</v>
      </c>
      <c r="G523" s="243"/>
      <c r="H523" s="248"/>
      <c r="I523" s="243"/>
      <c r="J523" s="509" t="s">
        <v>27</v>
      </c>
      <c r="K523" s="104"/>
      <c r="L523" s="97"/>
    </row>
    <row r="524" spans="1:12" x14ac:dyDescent="0.15">
      <c r="A524" s="514"/>
      <c r="B524" s="510" t="s">
        <v>54</v>
      </c>
      <c r="C524" s="243">
        <v>23035</v>
      </c>
      <c r="D524" s="243">
        <v>67286</v>
      </c>
      <c r="E524" s="248" t="s">
        <v>57</v>
      </c>
      <c r="F524" s="243">
        <v>699.97</v>
      </c>
      <c r="G524" s="243"/>
      <c r="H524" s="248"/>
      <c r="I524" s="243"/>
      <c r="J524" s="507" t="s">
        <v>27</v>
      </c>
      <c r="K524" s="104"/>
      <c r="L524" s="97"/>
    </row>
    <row r="525" spans="1:12" x14ac:dyDescent="0.15">
      <c r="A525" s="514"/>
      <c r="B525" s="510"/>
      <c r="C525" s="243">
        <v>23095</v>
      </c>
      <c r="D525" s="243">
        <v>67286</v>
      </c>
      <c r="E525" s="248" t="s">
        <v>58</v>
      </c>
      <c r="F525" s="243">
        <v>707.41</v>
      </c>
      <c r="G525" s="243"/>
      <c r="H525" s="248"/>
      <c r="I525" s="243"/>
      <c r="J525" s="508" t="s">
        <v>27</v>
      </c>
      <c r="K525" s="104"/>
      <c r="L525" s="97"/>
    </row>
    <row r="526" spans="1:12" x14ac:dyDescent="0.15">
      <c r="A526" s="514"/>
      <c r="B526" s="510"/>
      <c r="C526" s="243">
        <v>23155</v>
      </c>
      <c r="D526" s="243">
        <v>67286</v>
      </c>
      <c r="E526" s="248" t="s">
        <v>59</v>
      </c>
      <c r="F526" s="243">
        <v>715.03</v>
      </c>
      <c r="G526" s="243"/>
      <c r="H526" s="248"/>
      <c r="I526" s="243"/>
      <c r="J526" s="508" t="s">
        <v>27</v>
      </c>
      <c r="K526" s="104"/>
      <c r="L526" s="97"/>
    </row>
    <row r="527" spans="1:12" x14ac:dyDescent="0.15">
      <c r="A527" s="514"/>
      <c r="B527" s="510" t="s">
        <v>9</v>
      </c>
      <c r="C527" s="243">
        <v>23035</v>
      </c>
      <c r="D527" s="243">
        <v>67286</v>
      </c>
      <c r="E527" s="248" t="s">
        <v>57</v>
      </c>
      <c r="F527" s="243">
        <v>699.97</v>
      </c>
      <c r="G527" s="243"/>
      <c r="H527" s="248"/>
      <c r="I527" s="243"/>
      <c r="J527" s="514"/>
      <c r="K527" s="104"/>
      <c r="L527" s="97"/>
    </row>
    <row r="528" spans="1:12" x14ac:dyDescent="0.15">
      <c r="A528" s="514"/>
      <c r="B528" s="510"/>
      <c r="C528" s="243">
        <v>23095</v>
      </c>
      <c r="D528" s="243">
        <v>67286</v>
      </c>
      <c r="E528" s="248" t="s">
        <v>58</v>
      </c>
      <c r="F528" s="243">
        <v>707.41</v>
      </c>
      <c r="G528" s="243"/>
      <c r="H528" s="248"/>
      <c r="I528" s="243"/>
      <c r="J528" s="514"/>
      <c r="K528" s="104"/>
      <c r="L528" s="97"/>
    </row>
    <row r="529" spans="1:12" x14ac:dyDescent="0.15">
      <c r="A529" s="514"/>
      <c r="B529" s="510"/>
      <c r="C529" s="243">
        <v>23155</v>
      </c>
      <c r="D529" s="243">
        <v>67286</v>
      </c>
      <c r="E529" s="248" t="s">
        <v>59</v>
      </c>
      <c r="F529" s="243">
        <v>715.03</v>
      </c>
      <c r="G529" s="243"/>
      <c r="H529" s="248"/>
      <c r="I529" s="243"/>
      <c r="J529" s="515"/>
      <c r="K529" s="104"/>
      <c r="L529" s="97"/>
    </row>
    <row r="530" spans="1:12" x14ac:dyDescent="0.15">
      <c r="A530" s="507" t="s">
        <v>171</v>
      </c>
      <c r="B530" s="510" t="s">
        <v>18</v>
      </c>
      <c r="C530" s="243">
        <v>23035</v>
      </c>
      <c r="D530" s="243">
        <v>67286</v>
      </c>
      <c r="E530" s="248" t="s">
        <v>57</v>
      </c>
      <c r="F530" s="243">
        <v>699.97</v>
      </c>
      <c r="G530" s="243"/>
      <c r="H530" s="248"/>
      <c r="I530" s="243"/>
      <c r="J530" s="507" t="s">
        <v>27</v>
      </c>
      <c r="K530" s="104"/>
      <c r="L530" s="97"/>
    </row>
    <row r="531" spans="1:12" x14ac:dyDescent="0.15">
      <c r="A531" s="514"/>
      <c r="B531" s="510"/>
      <c r="C531" s="243">
        <v>23095</v>
      </c>
      <c r="D531" s="243">
        <v>67286</v>
      </c>
      <c r="E531" s="248" t="s">
        <v>58</v>
      </c>
      <c r="F531" s="243">
        <v>707.41</v>
      </c>
      <c r="G531" s="243"/>
      <c r="H531" s="248"/>
      <c r="I531" s="243"/>
      <c r="J531" s="508" t="s">
        <v>27</v>
      </c>
      <c r="K531" s="104"/>
      <c r="L531" s="97"/>
    </row>
    <row r="532" spans="1:12" x14ac:dyDescent="0.15">
      <c r="A532" s="515"/>
      <c r="B532" s="510"/>
      <c r="C532" s="243">
        <v>23155</v>
      </c>
      <c r="D532" s="243">
        <v>67286</v>
      </c>
      <c r="E532" s="248" t="s">
        <v>59</v>
      </c>
      <c r="F532" s="243">
        <v>715.03</v>
      </c>
      <c r="G532" s="243"/>
      <c r="H532" s="248"/>
      <c r="I532" s="243"/>
      <c r="J532" s="509" t="s">
        <v>27</v>
      </c>
      <c r="K532" s="104"/>
      <c r="L532" s="97"/>
    </row>
    <row r="533" spans="1:12" x14ac:dyDescent="0.15">
      <c r="A533" s="477" t="s">
        <v>94</v>
      </c>
      <c r="B533" s="516"/>
      <c r="C533" s="516"/>
      <c r="D533" s="516"/>
      <c r="E533" s="516"/>
      <c r="F533" s="516"/>
      <c r="G533" s="516"/>
      <c r="H533" s="516"/>
      <c r="I533" s="516"/>
      <c r="J533" s="516"/>
      <c r="K533" s="517"/>
      <c r="L533" s="97"/>
    </row>
    <row r="534" spans="1:12" x14ac:dyDescent="0.15">
      <c r="A534" s="479" t="s">
        <v>316</v>
      </c>
      <c r="B534" s="518"/>
      <c r="C534" s="518"/>
      <c r="D534" s="518"/>
      <c r="E534" s="518"/>
      <c r="F534" s="518"/>
      <c r="G534" s="518"/>
      <c r="H534" s="518"/>
      <c r="I534" s="518"/>
      <c r="J534" s="518"/>
      <c r="K534" s="519"/>
      <c r="L534" s="97"/>
    </row>
    <row r="535" spans="1:12" x14ac:dyDescent="0.15">
      <c r="A535" s="479" t="s">
        <v>111</v>
      </c>
      <c r="B535" s="518"/>
      <c r="C535" s="518"/>
      <c r="D535" s="518"/>
      <c r="E535" s="518"/>
      <c r="F535" s="518"/>
      <c r="G535" s="518"/>
      <c r="H535" s="518"/>
      <c r="I535" s="518"/>
      <c r="J535" s="518"/>
      <c r="K535" s="519"/>
      <c r="L535" s="97"/>
    </row>
    <row r="536" spans="1:12" x14ac:dyDescent="0.15">
      <c r="A536" s="461" t="s">
        <v>112</v>
      </c>
      <c r="B536" s="523"/>
      <c r="C536" s="523"/>
      <c r="D536" s="523"/>
      <c r="E536" s="523"/>
      <c r="F536" s="523"/>
      <c r="G536" s="523"/>
      <c r="H536" s="523"/>
      <c r="I536" s="523"/>
      <c r="J536" s="523"/>
      <c r="K536" s="524"/>
      <c r="L536" s="97"/>
    </row>
    <row r="537" spans="1:12" x14ac:dyDescent="0.15">
      <c r="A537" s="236" t="s">
        <v>418</v>
      </c>
      <c r="B537" s="98"/>
      <c r="C537" s="236">
        <f>C517+1</f>
        <v>157</v>
      </c>
      <c r="L537" s="97"/>
    </row>
    <row r="538" spans="1:12" x14ac:dyDescent="0.15">
      <c r="A538" s="520" t="s">
        <v>206</v>
      </c>
      <c r="B538" s="521"/>
      <c r="C538" s="521"/>
      <c r="D538" s="521"/>
      <c r="E538" s="521"/>
      <c r="F538" s="521"/>
      <c r="G538" s="521"/>
      <c r="H538" s="521"/>
      <c r="I538" s="521"/>
      <c r="J538" s="521"/>
      <c r="K538" s="522"/>
      <c r="L538" s="97"/>
    </row>
    <row r="539" spans="1:12" x14ac:dyDescent="0.15">
      <c r="A539" s="525" t="s">
        <v>393</v>
      </c>
      <c r="B539" s="525"/>
      <c r="C539" s="525"/>
      <c r="D539" s="525"/>
      <c r="E539" s="525"/>
      <c r="F539" s="525"/>
      <c r="G539" s="525"/>
      <c r="H539" s="525"/>
      <c r="I539" s="525"/>
      <c r="J539" s="525"/>
      <c r="K539" s="525"/>
      <c r="L539" s="97"/>
    </row>
    <row r="540" spans="1:12" s="97" customFormat="1" ht="105.75" x14ac:dyDescent="0.25">
      <c r="A540" s="266" t="s">
        <v>152</v>
      </c>
      <c r="B540" s="267" t="s">
        <v>56</v>
      </c>
      <c r="C540" s="266" t="s">
        <v>118</v>
      </c>
      <c r="D540" s="266" t="s">
        <v>119</v>
      </c>
      <c r="E540" s="268" t="s">
        <v>120</v>
      </c>
      <c r="F540" s="267" t="s">
        <v>153</v>
      </c>
      <c r="G540" s="269" t="s">
        <v>1409</v>
      </c>
      <c r="H540" s="268" t="s">
        <v>1408</v>
      </c>
      <c r="I540" s="269" t="s">
        <v>154</v>
      </c>
      <c r="J540" s="269" t="s">
        <v>341</v>
      </c>
      <c r="K540" s="269" t="s">
        <v>26</v>
      </c>
    </row>
    <row r="541" spans="1:12" x14ac:dyDescent="0.15">
      <c r="A541" s="507" t="s">
        <v>170</v>
      </c>
      <c r="B541" s="510" t="s">
        <v>18</v>
      </c>
      <c r="C541" s="243">
        <v>23230</v>
      </c>
      <c r="D541" s="243">
        <v>1150</v>
      </c>
      <c r="E541" s="248" t="s">
        <v>43</v>
      </c>
      <c r="F541" s="243">
        <v>778.58</v>
      </c>
      <c r="G541" s="243"/>
      <c r="H541" s="248"/>
      <c r="I541" s="243"/>
      <c r="J541" s="507" t="s">
        <v>27</v>
      </c>
      <c r="K541" s="104"/>
      <c r="L541" s="97"/>
    </row>
    <row r="542" spans="1:12" x14ac:dyDescent="0.15">
      <c r="A542" s="514"/>
      <c r="B542" s="510"/>
      <c r="C542" s="243">
        <v>23230</v>
      </c>
      <c r="D542" s="243">
        <v>1150</v>
      </c>
      <c r="E542" s="248" t="s">
        <v>53</v>
      </c>
      <c r="F542" s="243">
        <v>782</v>
      </c>
      <c r="G542" s="243"/>
      <c r="H542" s="248"/>
      <c r="I542" s="243"/>
      <c r="J542" s="508" t="s">
        <v>27</v>
      </c>
      <c r="K542" s="104"/>
      <c r="L542" s="97"/>
    </row>
    <row r="543" spans="1:12" x14ac:dyDescent="0.15">
      <c r="A543" s="514"/>
      <c r="B543" s="510"/>
      <c r="C543" s="243">
        <v>23230</v>
      </c>
      <c r="D543" s="243">
        <v>1150</v>
      </c>
      <c r="E543" s="248" t="s">
        <v>44</v>
      </c>
      <c r="F543" s="243">
        <v>785.42</v>
      </c>
      <c r="G543" s="243"/>
      <c r="H543" s="248"/>
      <c r="I543" s="243"/>
      <c r="J543" s="509" t="s">
        <v>27</v>
      </c>
      <c r="K543" s="104"/>
      <c r="L543" s="97"/>
    </row>
    <row r="544" spans="1:12" x14ac:dyDescent="0.15">
      <c r="A544" s="514"/>
      <c r="B544" s="510" t="s">
        <v>54</v>
      </c>
      <c r="C544" s="243">
        <v>23230</v>
      </c>
      <c r="D544" s="243">
        <v>1150</v>
      </c>
      <c r="E544" s="248" t="s">
        <v>43</v>
      </c>
      <c r="F544" s="243">
        <v>778.58</v>
      </c>
      <c r="G544" s="243"/>
      <c r="H544" s="248"/>
      <c r="I544" s="243"/>
      <c r="J544" s="507" t="s">
        <v>27</v>
      </c>
      <c r="K544" s="104"/>
      <c r="L544" s="97"/>
    </row>
    <row r="545" spans="1:12" x14ac:dyDescent="0.15">
      <c r="A545" s="514"/>
      <c r="B545" s="510"/>
      <c r="C545" s="243">
        <v>23230</v>
      </c>
      <c r="D545" s="243">
        <v>1150</v>
      </c>
      <c r="E545" s="248" t="s">
        <v>53</v>
      </c>
      <c r="F545" s="243">
        <v>782</v>
      </c>
      <c r="G545" s="243"/>
      <c r="H545" s="248"/>
      <c r="I545" s="243"/>
      <c r="J545" s="508" t="s">
        <v>27</v>
      </c>
      <c r="K545" s="104"/>
      <c r="L545" s="97"/>
    </row>
    <row r="546" spans="1:12" x14ac:dyDescent="0.15">
      <c r="A546" s="514"/>
      <c r="B546" s="510"/>
      <c r="C546" s="243">
        <v>23230</v>
      </c>
      <c r="D546" s="243">
        <v>1150</v>
      </c>
      <c r="E546" s="248" t="s">
        <v>44</v>
      </c>
      <c r="F546" s="243">
        <v>785.42</v>
      </c>
      <c r="G546" s="243"/>
      <c r="H546" s="248"/>
      <c r="I546" s="243"/>
      <c r="J546" s="508" t="s">
        <v>27</v>
      </c>
      <c r="K546" s="104"/>
      <c r="L546" s="97"/>
    </row>
    <row r="547" spans="1:12" x14ac:dyDescent="0.15">
      <c r="A547" s="514"/>
      <c r="B547" s="510" t="s">
        <v>9</v>
      </c>
      <c r="C547" s="243">
        <v>23230</v>
      </c>
      <c r="D547" s="243">
        <v>1150</v>
      </c>
      <c r="E547" s="248" t="s">
        <v>43</v>
      </c>
      <c r="F547" s="243">
        <v>778.58</v>
      </c>
      <c r="G547" s="243"/>
      <c r="H547" s="248"/>
      <c r="I547" s="243"/>
      <c r="J547" s="514"/>
      <c r="K547" s="104"/>
      <c r="L547" s="97"/>
    </row>
    <row r="548" spans="1:12" x14ac:dyDescent="0.15">
      <c r="A548" s="514"/>
      <c r="B548" s="510"/>
      <c r="C548" s="243">
        <v>23230</v>
      </c>
      <c r="D548" s="243">
        <v>1150</v>
      </c>
      <c r="E548" s="248" t="s">
        <v>53</v>
      </c>
      <c r="F548" s="243">
        <v>782</v>
      </c>
      <c r="G548" s="243"/>
      <c r="H548" s="248"/>
      <c r="I548" s="243"/>
      <c r="J548" s="514"/>
      <c r="K548" s="104"/>
      <c r="L548" s="97"/>
    </row>
    <row r="549" spans="1:12" x14ac:dyDescent="0.15">
      <c r="A549" s="514"/>
      <c r="B549" s="510"/>
      <c r="C549" s="243">
        <v>23230</v>
      </c>
      <c r="D549" s="243">
        <v>1150</v>
      </c>
      <c r="E549" s="248" t="s">
        <v>44</v>
      </c>
      <c r="F549" s="243">
        <v>785.42</v>
      </c>
      <c r="G549" s="243"/>
      <c r="H549" s="248"/>
      <c r="I549" s="243"/>
      <c r="J549" s="515"/>
      <c r="K549" s="104"/>
      <c r="L549" s="97"/>
    </row>
    <row r="550" spans="1:12" x14ac:dyDescent="0.15">
      <c r="A550" s="507" t="s">
        <v>171</v>
      </c>
      <c r="B550" s="510" t="s">
        <v>18</v>
      </c>
      <c r="C550" s="243">
        <v>23230</v>
      </c>
      <c r="D550" s="243">
        <v>1150</v>
      </c>
      <c r="E550" s="248" t="s">
        <v>43</v>
      </c>
      <c r="F550" s="243">
        <v>778.58</v>
      </c>
      <c r="G550" s="243"/>
      <c r="H550" s="248"/>
      <c r="I550" s="243"/>
      <c r="J550" s="507" t="s">
        <v>27</v>
      </c>
      <c r="K550" s="104"/>
      <c r="L550" s="97"/>
    </row>
    <row r="551" spans="1:12" x14ac:dyDescent="0.15">
      <c r="A551" s="514"/>
      <c r="B551" s="510"/>
      <c r="C551" s="243">
        <v>23230</v>
      </c>
      <c r="D551" s="243">
        <v>1150</v>
      </c>
      <c r="E551" s="248" t="s">
        <v>53</v>
      </c>
      <c r="F551" s="243">
        <v>782</v>
      </c>
      <c r="G551" s="243"/>
      <c r="H551" s="248"/>
      <c r="I551" s="243"/>
      <c r="J551" s="508" t="s">
        <v>27</v>
      </c>
      <c r="K551" s="104"/>
      <c r="L551" s="97"/>
    </row>
    <row r="552" spans="1:12" x14ac:dyDescent="0.15">
      <c r="A552" s="515"/>
      <c r="B552" s="510"/>
      <c r="C552" s="243">
        <v>23230</v>
      </c>
      <c r="D552" s="243">
        <v>1150</v>
      </c>
      <c r="E552" s="248" t="s">
        <v>44</v>
      </c>
      <c r="F552" s="243">
        <v>785.42</v>
      </c>
      <c r="G552" s="243"/>
      <c r="H552" s="248"/>
      <c r="I552" s="243"/>
      <c r="J552" s="509" t="s">
        <v>27</v>
      </c>
      <c r="K552" s="104"/>
      <c r="L552" s="97"/>
    </row>
    <row r="553" spans="1:12" s="97" customFormat="1" ht="20.25" customHeight="1" x14ac:dyDescent="0.25">
      <c r="A553" s="477" t="s">
        <v>94</v>
      </c>
      <c r="B553" s="516"/>
      <c r="C553" s="516"/>
      <c r="D553" s="516"/>
      <c r="E553" s="516"/>
      <c r="F553" s="516"/>
      <c r="G553" s="516"/>
      <c r="H553" s="516"/>
      <c r="I553" s="516"/>
      <c r="J553" s="516"/>
      <c r="K553" s="517"/>
    </row>
    <row r="554" spans="1:12" s="97" customFormat="1" x14ac:dyDescent="0.25">
      <c r="A554" s="479" t="s">
        <v>316</v>
      </c>
      <c r="B554" s="518"/>
      <c r="C554" s="518"/>
      <c r="D554" s="518"/>
      <c r="E554" s="518"/>
      <c r="F554" s="518"/>
      <c r="G554" s="518"/>
      <c r="H554" s="518"/>
      <c r="I554" s="518"/>
      <c r="J554" s="518"/>
      <c r="K554" s="519"/>
    </row>
    <row r="555" spans="1:12" s="97" customFormat="1" x14ac:dyDescent="0.25">
      <c r="A555" s="479" t="s">
        <v>111</v>
      </c>
      <c r="B555" s="518"/>
      <c r="C555" s="518"/>
      <c r="D555" s="518"/>
      <c r="E555" s="518"/>
      <c r="F555" s="518"/>
      <c r="G555" s="518"/>
      <c r="H555" s="518"/>
      <c r="I555" s="518"/>
      <c r="J555" s="518"/>
      <c r="K555" s="519"/>
    </row>
    <row r="556" spans="1:12" x14ac:dyDescent="0.15">
      <c r="A556" s="461" t="s">
        <v>112</v>
      </c>
      <c r="B556" s="523"/>
      <c r="C556" s="523"/>
      <c r="D556" s="523"/>
      <c r="E556" s="523"/>
      <c r="F556" s="523"/>
      <c r="G556" s="523"/>
      <c r="H556" s="523"/>
      <c r="I556" s="523"/>
      <c r="J556" s="523"/>
      <c r="K556" s="524"/>
      <c r="L556" s="97"/>
    </row>
    <row r="557" spans="1:12" x14ac:dyDescent="0.15">
      <c r="A557" s="236" t="s">
        <v>418</v>
      </c>
      <c r="B557" s="98"/>
      <c r="C557" s="236">
        <f>C537+1</f>
        <v>158</v>
      </c>
      <c r="L557" s="97"/>
    </row>
    <row r="558" spans="1:12" x14ac:dyDescent="0.15">
      <c r="A558" s="520" t="s">
        <v>207</v>
      </c>
      <c r="B558" s="521"/>
      <c r="C558" s="521"/>
      <c r="D558" s="521"/>
      <c r="E558" s="521"/>
      <c r="F558" s="521"/>
      <c r="G558" s="521"/>
      <c r="H558" s="521"/>
      <c r="I558" s="521"/>
      <c r="J558" s="521"/>
      <c r="K558" s="522"/>
      <c r="L558" s="97"/>
    </row>
    <row r="559" spans="1:12" x14ac:dyDescent="0.15">
      <c r="A559" s="525" t="s">
        <v>393</v>
      </c>
      <c r="B559" s="525"/>
      <c r="C559" s="525"/>
      <c r="D559" s="525"/>
      <c r="E559" s="525"/>
      <c r="F559" s="525"/>
      <c r="G559" s="525"/>
      <c r="H559" s="525"/>
      <c r="I559" s="525"/>
      <c r="J559" s="525"/>
      <c r="K559" s="525"/>
      <c r="L559" s="97"/>
    </row>
    <row r="560" spans="1:12" s="97" customFormat="1" ht="105.75" x14ac:dyDescent="0.25">
      <c r="A560" s="266" t="s">
        <v>152</v>
      </c>
      <c r="B560" s="267" t="s">
        <v>56</v>
      </c>
      <c r="C560" s="266" t="s">
        <v>118</v>
      </c>
      <c r="D560" s="266" t="s">
        <v>119</v>
      </c>
      <c r="E560" s="268" t="s">
        <v>120</v>
      </c>
      <c r="F560" s="267" t="s">
        <v>153</v>
      </c>
      <c r="G560" s="269" t="s">
        <v>1409</v>
      </c>
      <c r="H560" s="268" t="s">
        <v>1408</v>
      </c>
      <c r="I560" s="269" t="s">
        <v>154</v>
      </c>
      <c r="J560" s="269" t="s">
        <v>341</v>
      </c>
      <c r="K560" s="269" t="s">
        <v>26</v>
      </c>
    </row>
    <row r="561" spans="1:12" x14ac:dyDescent="0.15">
      <c r="A561" s="507" t="s">
        <v>170</v>
      </c>
      <c r="B561" s="510" t="s">
        <v>18</v>
      </c>
      <c r="C561" s="243">
        <v>23230</v>
      </c>
      <c r="D561" s="243">
        <v>2350</v>
      </c>
      <c r="E561" s="248" t="s">
        <v>43</v>
      </c>
      <c r="F561" s="243">
        <v>778.58</v>
      </c>
      <c r="G561" s="243"/>
      <c r="H561" s="248"/>
      <c r="I561" s="243"/>
      <c r="J561" s="507" t="s">
        <v>27</v>
      </c>
      <c r="K561" s="104"/>
      <c r="L561" s="97"/>
    </row>
    <row r="562" spans="1:12" x14ac:dyDescent="0.15">
      <c r="A562" s="514"/>
      <c r="B562" s="510"/>
      <c r="C562" s="243">
        <v>23230</v>
      </c>
      <c r="D562" s="243">
        <v>2350</v>
      </c>
      <c r="E562" s="248" t="s">
        <v>53</v>
      </c>
      <c r="F562" s="243">
        <v>782</v>
      </c>
      <c r="G562" s="243"/>
      <c r="H562" s="248"/>
      <c r="I562" s="243"/>
      <c r="J562" s="508" t="s">
        <v>27</v>
      </c>
      <c r="K562" s="104"/>
      <c r="L562" s="97"/>
    </row>
    <row r="563" spans="1:12" x14ac:dyDescent="0.15">
      <c r="A563" s="514"/>
      <c r="B563" s="510"/>
      <c r="C563" s="243">
        <v>23230</v>
      </c>
      <c r="D563" s="243">
        <v>2350</v>
      </c>
      <c r="E563" s="248" t="s">
        <v>44</v>
      </c>
      <c r="F563" s="243">
        <v>785.42</v>
      </c>
      <c r="G563" s="243"/>
      <c r="H563" s="248"/>
      <c r="I563" s="243"/>
      <c r="J563" s="509" t="s">
        <v>27</v>
      </c>
      <c r="K563" s="104"/>
      <c r="L563" s="97"/>
    </row>
    <row r="564" spans="1:12" x14ac:dyDescent="0.15">
      <c r="A564" s="514"/>
      <c r="B564" s="510" t="s">
        <v>54</v>
      </c>
      <c r="C564" s="243">
        <v>23230</v>
      </c>
      <c r="D564" s="243">
        <v>2350</v>
      </c>
      <c r="E564" s="248" t="s">
        <v>43</v>
      </c>
      <c r="F564" s="243">
        <v>778.58</v>
      </c>
      <c r="G564" s="243"/>
      <c r="H564" s="248"/>
      <c r="I564" s="243"/>
      <c r="J564" s="507" t="s">
        <v>27</v>
      </c>
      <c r="K564" s="104"/>
      <c r="L564" s="97"/>
    </row>
    <row r="565" spans="1:12" x14ac:dyDescent="0.15">
      <c r="A565" s="514"/>
      <c r="B565" s="510"/>
      <c r="C565" s="243">
        <v>23230</v>
      </c>
      <c r="D565" s="243">
        <v>2350</v>
      </c>
      <c r="E565" s="248" t="s">
        <v>53</v>
      </c>
      <c r="F565" s="243">
        <v>782</v>
      </c>
      <c r="G565" s="243"/>
      <c r="H565" s="248"/>
      <c r="I565" s="243"/>
      <c r="J565" s="508" t="s">
        <v>27</v>
      </c>
      <c r="K565" s="104"/>
      <c r="L565" s="97"/>
    </row>
    <row r="566" spans="1:12" x14ac:dyDescent="0.15">
      <c r="A566" s="514"/>
      <c r="B566" s="510"/>
      <c r="C566" s="243">
        <v>23230</v>
      </c>
      <c r="D566" s="243">
        <v>2350</v>
      </c>
      <c r="E566" s="248" t="s">
        <v>44</v>
      </c>
      <c r="F566" s="243">
        <v>785.42</v>
      </c>
      <c r="G566" s="243"/>
      <c r="H566" s="248"/>
      <c r="I566" s="243"/>
      <c r="J566" s="508" t="s">
        <v>27</v>
      </c>
      <c r="K566" s="104"/>
      <c r="L566" s="97"/>
    </row>
    <row r="567" spans="1:12" x14ac:dyDescent="0.15">
      <c r="A567" s="514"/>
      <c r="B567" s="510" t="s">
        <v>9</v>
      </c>
      <c r="C567" s="243">
        <v>23230</v>
      </c>
      <c r="D567" s="243">
        <v>2350</v>
      </c>
      <c r="E567" s="248" t="s">
        <v>43</v>
      </c>
      <c r="F567" s="243">
        <v>778.58</v>
      </c>
      <c r="G567" s="243"/>
      <c r="H567" s="248"/>
      <c r="I567" s="243"/>
      <c r="J567" s="514"/>
      <c r="K567" s="104"/>
      <c r="L567" s="97"/>
    </row>
    <row r="568" spans="1:12" x14ac:dyDescent="0.15">
      <c r="A568" s="514"/>
      <c r="B568" s="510"/>
      <c r="C568" s="243">
        <v>23230</v>
      </c>
      <c r="D568" s="243">
        <v>2350</v>
      </c>
      <c r="E568" s="248" t="s">
        <v>53</v>
      </c>
      <c r="F568" s="243">
        <v>782</v>
      </c>
      <c r="G568" s="243"/>
      <c r="H568" s="248"/>
      <c r="I568" s="243"/>
      <c r="J568" s="514"/>
      <c r="K568" s="104"/>
      <c r="L568" s="97"/>
    </row>
    <row r="569" spans="1:12" x14ac:dyDescent="0.15">
      <c r="A569" s="514"/>
      <c r="B569" s="510"/>
      <c r="C569" s="243">
        <v>23230</v>
      </c>
      <c r="D569" s="243">
        <v>2350</v>
      </c>
      <c r="E569" s="248" t="s">
        <v>44</v>
      </c>
      <c r="F569" s="243">
        <v>785.42</v>
      </c>
      <c r="G569" s="243"/>
      <c r="H569" s="248"/>
      <c r="I569" s="243"/>
      <c r="J569" s="515"/>
      <c r="K569" s="104"/>
      <c r="L569" s="97"/>
    </row>
    <row r="570" spans="1:12" x14ac:dyDescent="0.15">
      <c r="A570" s="507" t="s">
        <v>171</v>
      </c>
      <c r="B570" s="510" t="s">
        <v>18</v>
      </c>
      <c r="C570" s="243">
        <v>23230</v>
      </c>
      <c r="D570" s="243">
        <v>2350</v>
      </c>
      <c r="E570" s="248" t="s">
        <v>43</v>
      </c>
      <c r="F570" s="243">
        <v>778.58</v>
      </c>
      <c r="G570" s="243"/>
      <c r="H570" s="248"/>
      <c r="I570" s="243"/>
      <c r="J570" s="507" t="s">
        <v>27</v>
      </c>
      <c r="K570" s="104"/>
      <c r="L570" s="97"/>
    </row>
    <row r="571" spans="1:12" x14ac:dyDescent="0.15">
      <c r="A571" s="514"/>
      <c r="B571" s="510"/>
      <c r="C571" s="243">
        <v>23230</v>
      </c>
      <c r="D571" s="243">
        <v>2350</v>
      </c>
      <c r="E571" s="248" t="s">
        <v>53</v>
      </c>
      <c r="F571" s="243">
        <v>782</v>
      </c>
      <c r="G571" s="243"/>
      <c r="H571" s="248"/>
      <c r="I571" s="243"/>
      <c r="J571" s="508" t="s">
        <v>27</v>
      </c>
      <c r="K571" s="104"/>
      <c r="L571" s="97"/>
    </row>
    <row r="572" spans="1:12" x14ac:dyDescent="0.15">
      <c r="A572" s="515"/>
      <c r="B572" s="510"/>
      <c r="C572" s="243">
        <v>23230</v>
      </c>
      <c r="D572" s="243">
        <v>2350</v>
      </c>
      <c r="E572" s="248" t="s">
        <v>44</v>
      </c>
      <c r="F572" s="243">
        <v>785.42</v>
      </c>
      <c r="G572" s="243"/>
      <c r="H572" s="248"/>
      <c r="I572" s="243"/>
      <c r="J572" s="509" t="s">
        <v>27</v>
      </c>
      <c r="K572" s="104"/>
      <c r="L572" s="97"/>
    </row>
    <row r="573" spans="1:12" s="97" customFormat="1" ht="20.25" customHeight="1" x14ac:dyDescent="0.25">
      <c r="A573" s="477" t="s">
        <v>94</v>
      </c>
      <c r="B573" s="516"/>
      <c r="C573" s="516"/>
      <c r="D573" s="516"/>
      <c r="E573" s="516"/>
      <c r="F573" s="516"/>
      <c r="G573" s="516"/>
      <c r="H573" s="516"/>
      <c r="I573" s="516"/>
      <c r="J573" s="516"/>
      <c r="K573" s="517"/>
    </row>
    <row r="574" spans="1:12" s="97" customFormat="1" x14ac:dyDescent="0.25">
      <c r="A574" s="479" t="s">
        <v>316</v>
      </c>
      <c r="B574" s="518"/>
      <c r="C574" s="518"/>
      <c r="D574" s="518"/>
      <c r="E574" s="518"/>
      <c r="F574" s="518"/>
      <c r="G574" s="518"/>
      <c r="H574" s="518"/>
      <c r="I574" s="518"/>
      <c r="J574" s="518"/>
      <c r="K574" s="519"/>
    </row>
    <row r="575" spans="1:12" s="97" customFormat="1" x14ac:dyDescent="0.25">
      <c r="A575" s="479" t="s">
        <v>111</v>
      </c>
      <c r="B575" s="518"/>
      <c r="C575" s="518"/>
      <c r="D575" s="518"/>
      <c r="E575" s="518"/>
      <c r="F575" s="518"/>
      <c r="G575" s="518"/>
      <c r="H575" s="518"/>
      <c r="I575" s="518"/>
      <c r="J575" s="518"/>
      <c r="K575" s="519"/>
    </row>
    <row r="576" spans="1:12" x14ac:dyDescent="0.15">
      <c r="A576" s="461" t="s">
        <v>112</v>
      </c>
      <c r="B576" s="523"/>
      <c r="C576" s="523"/>
      <c r="D576" s="523"/>
      <c r="E576" s="523"/>
      <c r="F576" s="523"/>
      <c r="G576" s="523"/>
      <c r="H576" s="523"/>
      <c r="I576" s="523"/>
      <c r="J576" s="523"/>
      <c r="K576" s="524"/>
      <c r="L576" s="97"/>
    </row>
    <row r="577" spans="1:12" x14ac:dyDescent="0.15">
      <c r="A577" s="236" t="s">
        <v>418</v>
      </c>
      <c r="B577" s="98"/>
      <c r="C577" s="236">
        <f>C557+1</f>
        <v>159</v>
      </c>
      <c r="D577" s="245"/>
      <c r="E577" s="245"/>
      <c r="F577" s="245"/>
      <c r="G577" s="245"/>
      <c r="H577" s="245"/>
      <c r="I577" s="245"/>
      <c r="J577" s="245"/>
      <c r="K577" s="245"/>
      <c r="L577" s="97"/>
    </row>
    <row r="578" spans="1:12" x14ac:dyDescent="0.15">
      <c r="A578" s="520" t="s">
        <v>427</v>
      </c>
      <c r="B578" s="521"/>
      <c r="C578" s="521"/>
      <c r="D578" s="521"/>
      <c r="E578" s="521"/>
      <c r="F578" s="521"/>
      <c r="G578" s="521"/>
      <c r="H578" s="521"/>
      <c r="I578" s="521"/>
      <c r="J578" s="521"/>
      <c r="K578" s="522"/>
      <c r="L578" s="97"/>
    </row>
    <row r="579" spans="1:12" x14ac:dyDescent="0.15">
      <c r="A579" s="525" t="s">
        <v>393</v>
      </c>
      <c r="B579" s="525"/>
      <c r="C579" s="525"/>
      <c r="D579" s="525"/>
      <c r="E579" s="525"/>
      <c r="F579" s="525"/>
      <c r="G579" s="525"/>
      <c r="H579" s="525"/>
      <c r="I579" s="525"/>
      <c r="J579" s="525"/>
      <c r="K579" s="525"/>
      <c r="L579" s="97"/>
    </row>
    <row r="580" spans="1:12" ht="98.25" x14ac:dyDescent="0.15">
      <c r="A580" s="266" t="s">
        <v>152</v>
      </c>
      <c r="B580" s="267" t="s">
        <v>56</v>
      </c>
      <c r="C580" s="266" t="s">
        <v>118</v>
      </c>
      <c r="D580" s="266" t="s">
        <v>119</v>
      </c>
      <c r="E580" s="268" t="s">
        <v>120</v>
      </c>
      <c r="F580" s="267" t="s">
        <v>153</v>
      </c>
      <c r="G580" s="269" t="s">
        <v>1409</v>
      </c>
      <c r="H580" s="268" t="s">
        <v>1408</v>
      </c>
      <c r="I580" s="269" t="s">
        <v>154</v>
      </c>
      <c r="J580" s="269" t="s">
        <v>341</v>
      </c>
      <c r="K580" s="269" t="s">
        <v>26</v>
      </c>
      <c r="L580" s="97"/>
    </row>
    <row r="581" spans="1:12" x14ac:dyDescent="0.15">
      <c r="A581" s="507" t="s">
        <v>170</v>
      </c>
      <c r="B581" s="510" t="s">
        <v>18</v>
      </c>
      <c r="C581" s="243">
        <v>23230</v>
      </c>
      <c r="D581" s="243">
        <v>67286</v>
      </c>
      <c r="E581" s="248" t="s">
        <v>43</v>
      </c>
      <c r="F581" s="243">
        <v>778.58</v>
      </c>
      <c r="G581" s="243"/>
      <c r="H581" s="248"/>
      <c r="I581" s="243"/>
      <c r="J581" s="507" t="s">
        <v>27</v>
      </c>
      <c r="K581" s="104"/>
      <c r="L581" s="97"/>
    </row>
    <row r="582" spans="1:12" x14ac:dyDescent="0.15">
      <c r="A582" s="514"/>
      <c r="B582" s="510"/>
      <c r="C582" s="243">
        <v>23230</v>
      </c>
      <c r="D582" s="243">
        <v>67286</v>
      </c>
      <c r="E582" s="248" t="s">
        <v>53</v>
      </c>
      <c r="F582" s="243">
        <v>782</v>
      </c>
      <c r="G582" s="243"/>
      <c r="H582" s="248"/>
      <c r="I582" s="243"/>
      <c r="J582" s="508" t="s">
        <v>27</v>
      </c>
      <c r="K582" s="104"/>
      <c r="L582" s="97"/>
    </row>
    <row r="583" spans="1:12" x14ac:dyDescent="0.15">
      <c r="A583" s="514"/>
      <c r="B583" s="510"/>
      <c r="C583" s="243">
        <v>23230</v>
      </c>
      <c r="D583" s="243">
        <v>67286</v>
      </c>
      <c r="E583" s="248" t="s">
        <v>44</v>
      </c>
      <c r="F583" s="243">
        <v>785.42</v>
      </c>
      <c r="G583" s="243"/>
      <c r="H583" s="248"/>
      <c r="I583" s="243"/>
      <c r="J583" s="509" t="s">
        <v>27</v>
      </c>
      <c r="K583" s="104"/>
      <c r="L583" s="97"/>
    </row>
    <row r="584" spans="1:12" x14ac:dyDescent="0.15">
      <c r="A584" s="514"/>
      <c r="B584" s="510" t="s">
        <v>54</v>
      </c>
      <c r="C584" s="243">
        <v>23230</v>
      </c>
      <c r="D584" s="243">
        <v>67286</v>
      </c>
      <c r="E584" s="248" t="s">
        <v>43</v>
      </c>
      <c r="F584" s="243">
        <v>778.58</v>
      </c>
      <c r="G584" s="243"/>
      <c r="H584" s="248"/>
      <c r="I584" s="243"/>
      <c r="J584" s="507" t="s">
        <v>27</v>
      </c>
      <c r="K584" s="104"/>
      <c r="L584" s="97"/>
    </row>
    <row r="585" spans="1:12" x14ac:dyDescent="0.15">
      <c r="A585" s="514"/>
      <c r="B585" s="510"/>
      <c r="C585" s="243">
        <v>23230</v>
      </c>
      <c r="D585" s="243">
        <v>67286</v>
      </c>
      <c r="E585" s="248" t="s">
        <v>53</v>
      </c>
      <c r="F585" s="243">
        <v>782</v>
      </c>
      <c r="G585" s="243"/>
      <c r="H585" s="248"/>
      <c r="I585" s="243"/>
      <c r="J585" s="508" t="s">
        <v>27</v>
      </c>
      <c r="K585" s="104"/>
      <c r="L585" s="97"/>
    </row>
    <row r="586" spans="1:12" x14ac:dyDescent="0.15">
      <c r="A586" s="514"/>
      <c r="B586" s="510"/>
      <c r="C586" s="243">
        <v>23230</v>
      </c>
      <c r="D586" s="243">
        <v>67286</v>
      </c>
      <c r="E586" s="248" t="s">
        <v>44</v>
      </c>
      <c r="F586" s="243">
        <v>785.42</v>
      </c>
      <c r="G586" s="243"/>
      <c r="H586" s="248"/>
      <c r="I586" s="243"/>
      <c r="J586" s="508" t="s">
        <v>27</v>
      </c>
      <c r="K586" s="104"/>
      <c r="L586" s="97"/>
    </row>
    <row r="587" spans="1:12" x14ac:dyDescent="0.15">
      <c r="A587" s="514"/>
      <c r="B587" s="510" t="s">
        <v>9</v>
      </c>
      <c r="C587" s="243">
        <v>23230</v>
      </c>
      <c r="D587" s="243">
        <v>67286</v>
      </c>
      <c r="E587" s="248" t="s">
        <v>43</v>
      </c>
      <c r="F587" s="243">
        <v>778.58</v>
      </c>
      <c r="G587" s="243"/>
      <c r="H587" s="248"/>
      <c r="I587" s="243"/>
      <c r="J587" s="514"/>
      <c r="K587" s="104"/>
      <c r="L587" s="97"/>
    </row>
    <row r="588" spans="1:12" x14ac:dyDescent="0.15">
      <c r="A588" s="514"/>
      <c r="B588" s="510"/>
      <c r="C588" s="243">
        <v>23230</v>
      </c>
      <c r="D588" s="243">
        <v>67286</v>
      </c>
      <c r="E588" s="248" t="s">
        <v>53</v>
      </c>
      <c r="F588" s="243">
        <v>782</v>
      </c>
      <c r="G588" s="243"/>
      <c r="H588" s="248"/>
      <c r="I588" s="243"/>
      <c r="J588" s="514"/>
      <c r="K588" s="104"/>
      <c r="L588" s="97"/>
    </row>
    <row r="589" spans="1:12" x14ac:dyDescent="0.15">
      <c r="A589" s="514"/>
      <c r="B589" s="510"/>
      <c r="C589" s="243">
        <v>23230</v>
      </c>
      <c r="D589" s="243">
        <v>67286</v>
      </c>
      <c r="E589" s="248" t="s">
        <v>44</v>
      </c>
      <c r="F589" s="243">
        <v>785.42</v>
      </c>
      <c r="G589" s="243"/>
      <c r="H589" s="248"/>
      <c r="I589" s="243"/>
      <c r="J589" s="515"/>
      <c r="K589" s="104"/>
      <c r="L589" s="97"/>
    </row>
    <row r="590" spans="1:12" x14ac:dyDescent="0.15">
      <c r="A590" s="507" t="s">
        <v>171</v>
      </c>
      <c r="B590" s="510" t="s">
        <v>18</v>
      </c>
      <c r="C590" s="243">
        <v>23230</v>
      </c>
      <c r="D590" s="243">
        <v>67286</v>
      </c>
      <c r="E590" s="248" t="s">
        <v>43</v>
      </c>
      <c r="F590" s="243">
        <v>778.58</v>
      </c>
      <c r="G590" s="243"/>
      <c r="H590" s="248"/>
      <c r="I590" s="243"/>
      <c r="J590" s="507" t="s">
        <v>27</v>
      </c>
      <c r="K590" s="104"/>
      <c r="L590" s="97"/>
    </row>
    <row r="591" spans="1:12" x14ac:dyDescent="0.15">
      <c r="A591" s="514"/>
      <c r="B591" s="510"/>
      <c r="C591" s="243">
        <v>23230</v>
      </c>
      <c r="D591" s="243">
        <v>67286</v>
      </c>
      <c r="E591" s="248" t="s">
        <v>53</v>
      </c>
      <c r="F591" s="243">
        <v>782</v>
      </c>
      <c r="G591" s="243"/>
      <c r="H591" s="248"/>
      <c r="I591" s="243"/>
      <c r="J591" s="508" t="s">
        <v>27</v>
      </c>
      <c r="K591" s="104"/>
      <c r="L591" s="97"/>
    </row>
    <row r="592" spans="1:12" x14ac:dyDescent="0.15">
      <c r="A592" s="515"/>
      <c r="B592" s="510"/>
      <c r="C592" s="243">
        <v>23230</v>
      </c>
      <c r="D592" s="243">
        <v>67286</v>
      </c>
      <c r="E592" s="248" t="s">
        <v>44</v>
      </c>
      <c r="F592" s="243">
        <v>785.42</v>
      </c>
      <c r="G592" s="243"/>
      <c r="H592" s="248"/>
      <c r="I592" s="243"/>
      <c r="J592" s="509" t="s">
        <v>27</v>
      </c>
      <c r="K592" s="104"/>
      <c r="L592" s="97"/>
    </row>
    <row r="593" spans="1:12" x14ac:dyDescent="0.15">
      <c r="A593" s="477" t="s">
        <v>94</v>
      </c>
      <c r="B593" s="516"/>
      <c r="C593" s="516"/>
      <c r="D593" s="516"/>
      <c r="E593" s="516"/>
      <c r="F593" s="516"/>
      <c r="G593" s="516"/>
      <c r="H593" s="516"/>
      <c r="I593" s="516"/>
      <c r="J593" s="516"/>
      <c r="K593" s="517"/>
      <c r="L593" s="97"/>
    </row>
    <row r="594" spans="1:12" x14ac:dyDescent="0.15">
      <c r="A594" s="479" t="s">
        <v>316</v>
      </c>
      <c r="B594" s="518"/>
      <c r="C594" s="518"/>
      <c r="D594" s="518"/>
      <c r="E594" s="518"/>
      <c r="F594" s="518"/>
      <c r="G594" s="518"/>
      <c r="H594" s="518"/>
      <c r="I594" s="518"/>
      <c r="J594" s="518"/>
      <c r="K594" s="519"/>
      <c r="L594" s="97"/>
    </row>
    <row r="595" spans="1:12" x14ac:dyDescent="0.15">
      <c r="A595" s="479" t="s">
        <v>111</v>
      </c>
      <c r="B595" s="518"/>
      <c r="C595" s="518"/>
      <c r="D595" s="518"/>
      <c r="E595" s="518"/>
      <c r="F595" s="518"/>
      <c r="G595" s="518"/>
      <c r="H595" s="518"/>
      <c r="I595" s="518"/>
      <c r="J595" s="518"/>
      <c r="K595" s="519"/>
      <c r="L595" s="97"/>
    </row>
    <row r="596" spans="1:12" x14ac:dyDescent="0.15">
      <c r="A596" s="461" t="s">
        <v>112</v>
      </c>
      <c r="B596" s="523"/>
      <c r="C596" s="523"/>
      <c r="D596" s="523"/>
      <c r="E596" s="523"/>
      <c r="F596" s="523"/>
      <c r="G596" s="523"/>
      <c r="H596" s="523"/>
      <c r="I596" s="523"/>
      <c r="J596" s="523"/>
      <c r="K596" s="524"/>
      <c r="L596" s="97"/>
    </row>
    <row r="597" spans="1:12" x14ac:dyDescent="0.15">
      <c r="A597" s="236" t="s">
        <v>418</v>
      </c>
      <c r="B597" s="98"/>
      <c r="C597" s="236">
        <f>C577+1</f>
        <v>160</v>
      </c>
      <c r="L597" s="97"/>
    </row>
    <row r="598" spans="1:12" x14ac:dyDescent="0.15">
      <c r="A598" s="520" t="s">
        <v>208</v>
      </c>
      <c r="B598" s="521"/>
      <c r="C598" s="521"/>
      <c r="D598" s="521"/>
      <c r="E598" s="521"/>
      <c r="F598" s="521"/>
      <c r="G598" s="521"/>
      <c r="H598" s="521"/>
      <c r="I598" s="521"/>
      <c r="J598" s="521"/>
      <c r="K598" s="522"/>
      <c r="L598" s="97"/>
    </row>
    <row r="599" spans="1:12" x14ac:dyDescent="0.15">
      <c r="A599" s="525" t="s">
        <v>393</v>
      </c>
      <c r="B599" s="525"/>
      <c r="C599" s="525"/>
      <c r="D599" s="525"/>
      <c r="E599" s="525"/>
      <c r="F599" s="525"/>
      <c r="G599" s="525"/>
      <c r="H599" s="525"/>
      <c r="I599" s="525"/>
      <c r="J599" s="525"/>
      <c r="K599" s="525"/>
      <c r="L599" s="97"/>
    </row>
    <row r="600" spans="1:12" s="97" customFormat="1" ht="105.75" x14ac:dyDescent="0.25">
      <c r="A600" s="266" t="s">
        <v>152</v>
      </c>
      <c r="B600" s="267" t="s">
        <v>56</v>
      </c>
      <c r="C600" s="266" t="s">
        <v>118</v>
      </c>
      <c r="D600" s="266" t="s">
        <v>119</v>
      </c>
      <c r="E600" s="268" t="s">
        <v>120</v>
      </c>
      <c r="F600" s="267" t="s">
        <v>153</v>
      </c>
      <c r="G600" s="269" t="s">
        <v>1409</v>
      </c>
      <c r="H600" s="268" t="s">
        <v>1408</v>
      </c>
      <c r="I600" s="269" t="s">
        <v>154</v>
      </c>
      <c r="J600" s="269" t="s">
        <v>341</v>
      </c>
      <c r="K600" s="269" t="s">
        <v>26</v>
      </c>
    </row>
    <row r="601" spans="1:12" x14ac:dyDescent="0.15">
      <c r="A601" s="507" t="s">
        <v>170</v>
      </c>
      <c r="B601" s="510" t="s">
        <v>18</v>
      </c>
      <c r="C601" s="243">
        <v>23780</v>
      </c>
      <c r="D601" s="243">
        <v>1150</v>
      </c>
      <c r="E601" s="248" t="s">
        <v>43</v>
      </c>
      <c r="F601" s="243">
        <v>705.58</v>
      </c>
      <c r="G601" s="243"/>
      <c r="H601" s="248"/>
      <c r="I601" s="243"/>
      <c r="J601" s="507" t="s">
        <v>27</v>
      </c>
      <c r="K601" s="104"/>
      <c r="L601" s="97"/>
    </row>
    <row r="602" spans="1:12" x14ac:dyDescent="0.15">
      <c r="A602" s="514"/>
      <c r="B602" s="510"/>
      <c r="C602" s="243">
        <v>23790</v>
      </c>
      <c r="D602" s="243">
        <v>1150</v>
      </c>
      <c r="E602" s="248" t="s">
        <v>53</v>
      </c>
      <c r="F602" s="243">
        <v>710</v>
      </c>
      <c r="G602" s="243"/>
      <c r="H602" s="248"/>
      <c r="I602" s="243"/>
      <c r="J602" s="508" t="s">
        <v>27</v>
      </c>
      <c r="K602" s="104"/>
      <c r="L602" s="97"/>
    </row>
    <row r="603" spans="1:12" x14ac:dyDescent="0.15">
      <c r="A603" s="514"/>
      <c r="B603" s="510"/>
      <c r="C603" s="243">
        <v>23800</v>
      </c>
      <c r="D603" s="243">
        <v>1150</v>
      </c>
      <c r="E603" s="248" t="s">
        <v>44</v>
      </c>
      <c r="F603" s="243">
        <v>714.42</v>
      </c>
      <c r="G603" s="243"/>
      <c r="H603" s="248"/>
      <c r="I603" s="243"/>
      <c r="J603" s="509" t="s">
        <v>27</v>
      </c>
      <c r="K603" s="104"/>
      <c r="L603" s="97"/>
    </row>
    <row r="604" spans="1:12" x14ac:dyDescent="0.15">
      <c r="A604" s="514"/>
      <c r="B604" s="510" t="s">
        <v>54</v>
      </c>
      <c r="C604" s="243">
        <v>23780</v>
      </c>
      <c r="D604" s="243">
        <v>1150</v>
      </c>
      <c r="E604" s="248" t="s">
        <v>43</v>
      </c>
      <c r="F604" s="243">
        <v>705.58</v>
      </c>
      <c r="G604" s="243"/>
      <c r="H604" s="248"/>
      <c r="I604" s="243"/>
      <c r="J604" s="507" t="s">
        <v>27</v>
      </c>
      <c r="K604" s="104"/>
      <c r="L604" s="97"/>
    </row>
    <row r="605" spans="1:12" x14ac:dyDescent="0.15">
      <c r="A605" s="514"/>
      <c r="B605" s="510"/>
      <c r="C605" s="243">
        <v>23790</v>
      </c>
      <c r="D605" s="243">
        <v>1150</v>
      </c>
      <c r="E605" s="248" t="s">
        <v>53</v>
      </c>
      <c r="F605" s="243">
        <v>710</v>
      </c>
      <c r="G605" s="243"/>
      <c r="H605" s="248"/>
      <c r="I605" s="243"/>
      <c r="J605" s="508" t="s">
        <v>27</v>
      </c>
      <c r="K605" s="104"/>
      <c r="L605" s="97"/>
    </row>
    <row r="606" spans="1:12" x14ac:dyDescent="0.15">
      <c r="A606" s="514"/>
      <c r="B606" s="510"/>
      <c r="C606" s="243">
        <v>23800</v>
      </c>
      <c r="D606" s="243">
        <v>1150</v>
      </c>
      <c r="E606" s="248" t="s">
        <v>44</v>
      </c>
      <c r="F606" s="243">
        <v>714.42</v>
      </c>
      <c r="G606" s="243"/>
      <c r="H606" s="248"/>
      <c r="I606" s="243"/>
      <c r="J606" s="508" t="s">
        <v>27</v>
      </c>
      <c r="K606" s="104"/>
      <c r="L606" s="97"/>
    </row>
    <row r="607" spans="1:12" x14ac:dyDescent="0.15">
      <c r="A607" s="514"/>
      <c r="B607" s="510" t="s">
        <v>9</v>
      </c>
      <c r="C607" s="243">
        <v>23780</v>
      </c>
      <c r="D607" s="243">
        <v>1150</v>
      </c>
      <c r="E607" s="248" t="s">
        <v>43</v>
      </c>
      <c r="F607" s="243">
        <v>705.58</v>
      </c>
      <c r="G607" s="243"/>
      <c r="H607" s="248"/>
      <c r="I607" s="243"/>
      <c r="J607" s="514"/>
      <c r="K607" s="104"/>
      <c r="L607" s="97"/>
    </row>
    <row r="608" spans="1:12" x14ac:dyDescent="0.15">
      <c r="A608" s="514"/>
      <c r="B608" s="510"/>
      <c r="C608" s="243">
        <v>23790</v>
      </c>
      <c r="D608" s="243">
        <v>1150</v>
      </c>
      <c r="E608" s="248" t="s">
        <v>53</v>
      </c>
      <c r="F608" s="243">
        <v>710</v>
      </c>
      <c r="G608" s="243"/>
      <c r="H608" s="248"/>
      <c r="I608" s="243"/>
      <c r="J608" s="514"/>
      <c r="K608" s="104"/>
      <c r="L608" s="97"/>
    </row>
    <row r="609" spans="1:12" x14ac:dyDescent="0.15">
      <c r="A609" s="514"/>
      <c r="B609" s="510"/>
      <c r="C609" s="243">
        <v>23800</v>
      </c>
      <c r="D609" s="243">
        <v>1150</v>
      </c>
      <c r="E609" s="248" t="s">
        <v>44</v>
      </c>
      <c r="F609" s="243">
        <v>714.42</v>
      </c>
      <c r="G609" s="243"/>
      <c r="H609" s="248"/>
      <c r="I609" s="243"/>
      <c r="J609" s="515"/>
      <c r="K609" s="104"/>
      <c r="L609" s="97"/>
    </row>
    <row r="610" spans="1:12" x14ac:dyDescent="0.15">
      <c r="A610" s="507" t="s">
        <v>171</v>
      </c>
      <c r="B610" s="510" t="s">
        <v>18</v>
      </c>
      <c r="C610" s="243">
        <v>23780</v>
      </c>
      <c r="D610" s="243">
        <v>1150</v>
      </c>
      <c r="E610" s="248" t="s">
        <v>43</v>
      </c>
      <c r="F610" s="243">
        <v>705.58</v>
      </c>
      <c r="G610" s="243"/>
      <c r="H610" s="248"/>
      <c r="I610" s="243"/>
      <c r="J610" s="507" t="s">
        <v>27</v>
      </c>
      <c r="K610" s="104"/>
      <c r="L610" s="97"/>
    </row>
    <row r="611" spans="1:12" x14ac:dyDescent="0.15">
      <c r="A611" s="514"/>
      <c r="B611" s="510"/>
      <c r="C611" s="243">
        <v>23790</v>
      </c>
      <c r="D611" s="243">
        <v>1150</v>
      </c>
      <c r="E611" s="248" t="s">
        <v>53</v>
      </c>
      <c r="F611" s="243">
        <v>710</v>
      </c>
      <c r="G611" s="243"/>
      <c r="H611" s="248"/>
      <c r="I611" s="243"/>
      <c r="J611" s="508" t="s">
        <v>27</v>
      </c>
      <c r="K611" s="104"/>
      <c r="L611" s="97"/>
    </row>
    <row r="612" spans="1:12" x14ac:dyDescent="0.15">
      <c r="A612" s="515"/>
      <c r="B612" s="510"/>
      <c r="C612" s="243">
        <v>23800</v>
      </c>
      <c r="D612" s="243">
        <v>1150</v>
      </c>
      <c r="E612" s="248" t="s">
        <v>44</v>
      </c>
      <c r="F612" s="243">
        <v>714.42</v>
      </c>
      <c r="G612" s="243"/>
      <c r="H612" s="248"/>
      <c r="I612" s="243"/>
      <c r="J612" s="509" t="s">
        <v>27</v>
      </c>
      <c r="K612" s="104"/>
      <c r="L612" s="97"/>
    </row>
    <row r="613" spans="1:12" s="97" customFormat="1" ht="20.25" customHeight="1" x14ac:dyDescent="0.25">
      <c r="A613" s="477" t="s">
        <v>94</v>
      </c>
      <c r="B613" s="516"/>
      <c r="C613" s="516"/>
      <c r="D613" s="516"/>
      <c r="E613" s="516"/>
      <c r="F613" s="516"/>
      <c r="G613" s="516"/>
      <c r="H613" s="516"/>
      <c r="I613" s="516"/>
      <c r="J613" s="516"/>
      <c r="K613" s="517"/>
    </row>
    <row r="614" spans="1:12" s="97" customFormat="1" x14ac:dyDescent="0.25">
      <c r="A614" s="479" t="s">
        <v>316</v>
      </c>
      <c r="B614" s="518"/>
      <c r="C614" s="518"/>
      <c r="D614" s="518"/>
      <c r="E614" s="518"/>
      <c r="F614" s="518"/>
      <c r="G614" s="518"/>
      <c r="H614" s="518"/>
      <c r="I614" s="518"/>
      <c r="J614" s="518"/>
      <c r="K614" s="519"/>
    </row>
    <row r="615" spans="1:12" s="97" customFormat="1" x14ac:dyDescent="0.25">
      <c r="A615" s="479" t="s">
        <v>111</v>
      </c>
      <c r="B615" s="518"/>
      <c r="C615" s="518"/>
      <c r="D615" s="518"/>
      <c r="E615" s="518"/>
      <c r="F615" s="518"/>
      <c r="G615" s="518"/>
      <c r="H615" s="518"/>
      <c r="I615" s="518"/>
      <c r="J615" s="518"/>
      <c r="K615" s="519"/>
    </row>
    <row r="616" spans="1:12" x14ac:dyDescent="0.15">
      <c r="A616" s="461" t="s">
        <v>112</v>
      </c>
      <c r="B616" s="523"/>
      <c r="C616" s="523"/>
      <c r="D616" s="523"/>
      <c r="E616" s="523"/>
      <c r="F616" s="523"/>
      <c r="G616" s="523"/>
      <c r="H616" s="523"/>
      <c r="I616" s="523"/>
      <c r="J616" s="523"/>
      <c r="K616" s="524"/>
      <c r="L616" s="97"/>
    </row>
    <row r="617" spans="1:12" x14ac:dyDescent="0.15">
      <c r="A617" s="236" t="s">
        <v>418</v>
      </c>
      <c r="B617" s="98"/>
      <c r="C617" s="236">
        <f>C597+1</f>
        <v>161</v>
      </c>
      <c r="L617" s="97"/>
    </row>
    <row r="618" spans="1:12" x14ac:dyDescent="0.15">
      <c r="A618" s="520" t="s">
        <v>348</v>
      </c>
      <c r="B618" s="521"/>
      <c r="C618" s="521"/>
      <c r="D618" s="521"/>
      <c r="E618" s="521"/>
      <c r="F618" s="521"/>
      <c r="G618" s="521"/>
      <c r="H618" s="521"/>
      <c r="I618" s="521"/>
      <c r="J618" s="521"/>
      <c r="K618" s="522"/>
      <c r="L618" s="97"/>
    </row>
    <row r="619" spans="1:12" x14ac:dyDescent="0.15">
      <c r="A619" s="525" t="s">
        <v>393</v>
      </c>
      <c r="B619" s="525"/>
      <c r="C619" s="525"/>
      <c r="D619" s="525"/>
      <c r="E619" s="525"/>
      <c r="F619" s="525"/>
      <c r="G619" s="525"/>
      <c r="H619" s="525"/>
      <c r="I619" s="525"/>
      <c r="J619" s="525"/>
      <c r="K619" s="525"/>
      <c r="L619" s="97"/>
    </row>
    <row r="620" spans="1:12" s="97" customFormat="1" ht="105.75" x14ac:dyDescent="0.25">
      <c r="A620" s="266" t="s">
        <v>152</v>
      </c>
      <c r="B620" s="267" t="s">
        <v>56</v>
      </c>
      <c r="C620" s="266" t="s">
        <v>118</v>
      </c>
      <c r="D620" s="266" t="s">
        <v>119</v>
      </c>
      <c r="E620" s="268" t="s">
        <v>120</v>
      </c>
      <c r="F620" s="267" t="s">
        <v>153</v>
      </c>
      <c r="G620" s="269" t="s">
        <v>1409</v>
      </c>
      <c r="H620" s="268" t="s">
        <v>1408</v>
      </c>
      <c r="I620" s="269" t="s">
        <v>154</v>
      </c>
      <c r="J620" s="269" t="s">
        <v>341</v>
      </c>
      <c r="K620" s="269" t="s">
        <v>26</v>
      </c>
    </row>
    <row r="621" spans="1:12" x14ac:dyDescent="0.15">
      <c r="A621" s="507" t="s">
        <v>170</v>
      </c>
      <c r="B621" s="510" t="s">
        <v>18</v>
      </c>
      <c r="C621" s="243">
        <v>23780</v>
      </c>
      <c r="D621" s="243">
        <v>2350</v>
      </c>
      <c r="E621" s="248" t="s">
        <v>43</v>
      </c>
      <c r="F621" s="243">
        <v>705.58</v>
      </c>
      <c r="G621" s="243"/>
      <c r="H621" s="248"/>
      <c r="I621" s="243"/>
      <c r="J621" s="507" t="s">
        <v>27</v>
      </c>
      <c r="K621" s="104"/>
      <c r="L621" s="97"/>
    </row>
    <row r="622" spans="1:12" x14ac:dyDescent="0.15">
      <c r="A622" s="514"/>
      <c r="B622" s="510"/>
      <c r="C622" s="243">
        <v>23790</v>
      </c>
      <c r="D622" s="243">
        <v>2350</v>
      </c>
      <c r="E622" s="248" t="s">
        <v>53</v>
      </c>
      <c r="F622" s="243">
        <v>710</v>
      </c>
      <c r="G622" s="243"/>
      <c r="H622" s="248"/>
      <c r="I622" s="243"/>
      <c r="J622" s="508" t="s">
        <v>27</v>
      </c>
      <c r="K622" s="104"/>
      <c r="L622" s="97"/>
    </row>
    <row r="623" spans="1:12" x14ac:dyDescent="0.15">
      <c r="A623" s="514"/>
      <c r="B623" s="510"/>
      <c r="C623" s="243">
        <v>23800</v>
      </c>
      <c r="D623" s="243">
        <v>2350</v>
      </c>
      <c r="E623" s="248" t="s">
        <v>44</v>
      </c>
      <c r="F623" s="243">
        <v>714.42</v>
      </c>
      <c r="G623" s="243"/>
      <c r="H623" s="248"/>
      <c r="I623" s="243"/>
      <c r="J623" s="509" t="s">
        <v>27</v>
      </c>
      <c r="K623" s="104"/>
      <c r="L623" s="97"/>
    </row>
    <row r="624" spans="1:12" x14ac:dyDescent="0.15">
      <c r="A624" s="514"/>
      <c r="B624" s="510" t="s">
        <v>54</v>
      </c>
      <c r="C624" s="243">
        <v>23780</v>
      </c>
      <c r="D624" s="243">
        <v>2350</v>
      </c>
      <c r="E624" s="248" t="s">
        <v>43</v>
      </c>
      <c r="F624" s="243">
        <v>705.58</v>
      </c>
      <c r="G624" s="243"/>
      <c r="H624" s="248"/>
      <c r="I624" s="243"/>
      <c r="J624" s="507" t="s">
        <v>27</v>
      </c>
      <c r="K624" s="104"/>
      <c r="L624" s="97"/>
    </row>
    <row r="625" spans="1:12" x14ac:dyDescent="0.15">
      <c r="A625" s="514"/>
      <c r="B625" s="510"/>
      <c r="C625" s="243">
        <v>23790</v>
      </c>
      <c r="D625" s="243">
        <v>2350</v>
      </c>
      <c r="E625" s="248" t="s">
        <v>53</v>
      </c>
      <c r="F625" s="243">
        <v>710</v>
      </c>
      <c r="G625" s="243"/>
      <c r="H625" s="248"/>
      <c r="I625" s="243"/>
      <c r="J625" s="508" t="s">
        <v>27</v>
      </c>
      <c r="K625" s="104"/>
      <c r="L625" s="97"/>
    </row>
    <row r="626" spans="1:12" x14ac:dyDescent="0.15">
      <c r="A626" s="514"/>
      <c r="B626" s="510"/>
      <c r="C626" s="243">
        <v>23800</v>
      </c>
      <c r="D626" s="243">
        <v>2350</v>
      </c>
      <c r="E626" s="248" t="s">
        <v>44</v>
      </c>
      <c r="F626" s="243">
        <v>714.42</v>
      </c>
      <c r="G626" s="243"/>
      <c r="H626" s="248"/>
      <c r="I626" s="243"/>
      <c r="J626" s="508" t="s">
        <v>27</v>
      </c>
      <c r="K626" s="104"/>
      <c r="L626" s="97"/>
    </row>
    <row r="627" spans="1:12" x14ac:dyDescent="0.15">
      <c r="A627" s="514"/>
      <c r="B627" s="510" t="s">
        <v>9</v>
      </c>
      <c r="C627" s="243">
        <v>23780</v>
      </c>
      <c r="D627" s="243">
        <v>2350</v>
      </c>
      <c r="E627" s="248" t="s">
        <v>43</v>
      </c>
      <c r="F627" s="243">
        <v>705.58</v>
      </c>
      <c r="G627" s="243"/>
      <c r="H627" s="248"/>
      <c r="I627" s="243"/>
      <c r="J627" s="514"/>
      <c r="K627" s="104"/>
      <c r="L627" s="97"/>
    </row>
    <row r="628" spans="1:12" x14ac:dyDescent="0.15">
      <c r="A628" s="514"/>
      <c r="B628" s="510"/>
      <c r="C628" s="243">
        <v>23790</v>
      </c>
      <c r="D628" s="243">
        <v>2350</v>
      </c>
      <c r="E628" s="248" t="s">
        <v>53</v>
      </c>
      <c r="F628" s="243">
        <v>710</v>
      </c>
      <c r="G628" s="243"/>
      <c r="H628" s="248"/>
      <c r="I628" s="243"/>
      <c r="J628" s="514"/>
      <c r="K628" s="104"/>
      <c r="L628" s="97"/>
    </row>
    <row r="629" spans="1:12" x14ac:dyDescent="0.15">
      <c r="A629" s="514"/>
      <c r="B629" s="510"/>
      <c r="C629" s="243">
        <v>23800</v>
      </c>
      <c r="D629" s="243">
        <v>2350</v>
      </c>
      <c r="E629" s="248" t="s">
        <v>44</v>
      </c>
      <c r="F629" s="243">
        <v>714.42</v>
      </c>
      <c r="G629" s="243"/>
      <c r="H629" s="248"/>
      <c r="I629" s="243"/>
      <c r="J629" s="515"/>
      <c r="K629" s="104"/>
      <c r="L629" s="97"/>
    </row>
    <row r="630" spans="1:12" x14ac:dyDescent="0.15">
      <c r="A630" s="507" t="s">
        <v>171</v>
      </c>
      <c r="B630" s="510" t="s">
        <v>18</v>
      </c>
      <c r="C630" s="243">
        <v>23780</v>
      </c>
      <c r="D630" s="243">
        <v>2350</v>
      </c>
      <c r="E630" s="248" t="s">
        <v>43</v>
      </c>
      <c r="F630" s="243">
        <v>705.58</v>
      </c>
      <c r="G630" s="243"/>
      <c r="H630" s="248"/>
      <c r="I630" s="243"/>
      <c r="J630" s="507" t="s">
        <v>27</v>
      </c>
      <c r="K630" s="104"/>
      <c r="L630" s="97"/>
    </row>
    <row r="631" spans="1:12" x14ac:dyDescent="0.15">
      <c r="A631" s="514"/>
      <c r="B631" s="510"/>
      <c r="C631" s="243">
        <v>23790</v>
      </c>
      <c r="D631" s="243">
        <v>2350</v>
      </c>
      <c r="E631" s="248" t="s">
        <v>53</v>
      </c>
      <c r="F631" s="243">
        <v>710</v>
      </c>
      <c r="G631" s="243"/>
      <c r="H631" s="248"/>
      <c r="I631" s="243"/>
      <c r="J631" s="508" t="s">
        <v>27</v>
      </c>
      <c r="K631" s="104"/>
      <c r="L631" s="97"/>
    </row>
    <row r="632" spans="1:12" x14ac:dyDescent="0.15">
      <c r="A632" s="515"/>
      <c r="B632" s="510"/>
      <c r="C632" s="243">
        <v>23800</v>
      </c>
      <c r="D632" s="243">
        <v>2350</v>
      </c>
      <c r="E632" s="248" t="s">
        <v>44</v>
      </c>
      <c r="F632" s="243">
        <v>714.42</v>
      </c>
      <c r="G632" s="243"/>
      <c r="H632" s="248"/>
      <c r="I632" s="243"/>
      <c r="J632" s="509" t="s">
        <v>27</v>
      </c>
      <c r="K632" s="104"/>
      <c r="L632" s="97"/>
    </row>
    <row r="633" spans="1:12" s="97" customFormat="1" ht="20.25" customHeight="1" x14ac:dyDescent="0.25">
      <c r="A633" s="477" t="s">
        <v>94</v>
      </c>
      <c r="B633" s="516"/>
      <c r="C633" s="516"/>
      <c r="D633" s="516"/>
      <c r="E633" s="516"/>
      <c r="F633" s="516"/>
      <c r="G633" s="516"/>
      <c r="H633" s="516"/>
      <c r="I633" s="516"/>
      <c r="J633" s="516"/>
      <c r="K633" s="517"/>
    </row>
    <row r="634" spans="1:12" s="97" customFormat="1" x14ac:dyDescent="0.25">
      <c r="A634" s="479" t="s">
        <v>316</v>
      </c>
      <c r="B634" s="518"/>
      <c r="C634" s="518"/>
      <c r="D634" s="518"/>
      <c r="E634" s="518"/>
      <c r="F634" s="518"/>
      <c r="G634" s="518"/>
      <c r="H634" s="518"/>
      <c r="I634" s="518"/>
      <c r="J634" s="518"/>
      <c r="K634" s="519"/>
    </row>
    <row r="635" spans="1:12" s="97" customFormat="1" x14ac:dyDescent="0.25">
      <c r="A635" s="479" t="s">
        <v>111</v>
      </c>
      <c r="B635" s="518"/>
      <c r="C635" s="518"/>
      <c r="D635" s="518"/>
      <c r="E635" s="518"/>
      <c r="F635" s="518"/>
      <c r="G635" s="518"/>
      <c r="H635" s="518"/>
      <c r="I635" s="518"/>
      <c r="J635" s="518"/>
      <c r="K635" s="519"/>
    </row>
    <row r="636" spans="1:12" x14ac:dyDescent="0.15">
      <c r="A636" s="461" t="s">
        <v>112</v>
      </c>
      <c r="B636" s="523"/>
      <c r="C636" s="523"/>
      <c r="D636" s="523"/>
      <c r="E636" s="523"/>
      <c r="F636" s="523"/>
      <c r="G636" s="523"/>
      <c r="H636" s="523"/>
      <c r="I636" s="523"/>
      <c r="J636" s="523"/>
      <c r="K636" s="524"/>
      <c r="L636" s="97"/>
    </row>
    <row r="637" spans="1:12" x14ac:dyDescent="0.15">
      <c r="A637" s="236" t="s">
        <v>418</v>
      </c>
      <c r="B637" s="98"/>
      <c r="C637" s="236">
        <f>C617+1</f>
        <v>162</v>
      </c>
      <c r="D637" s="245"/>
      <c r="E637" s="245"/>
      <c r="F637" s="245"/>
      <c r="G637" s="245"/>
      <c r="H637" s="245"/>
      <c r="I637" s="245"/>
      <c r="J637" s="245"/>
      <c r="K637" s="245"/>
      <c r="L637" s="97"/>
    </row>
    <row r="638" spans="1:12" x14ac:dyDescent="0.15">
      <c r="A638" s="520" t="s">
        <v>428</v>
      </c>
      <c r="B638" s="521"/>
      <c r="C638" s="521"/>
      <c r="D638" s="521"/>
      <c r="E638" s="521"/>
      <c r="F638" s="521"/>
      <c r="G638" s="521"/>
      <c r="H638" s="521"/>
      <c r="I638" s="521"/>
      <c r="J638" s="521"/>
      <c r="K638" s="522"/>
      <c r="L638" s="97"/>
    </row>
    <row r="639" spans="1:12" x14ac:dyDescent="0.15">
      <c r="A639" s="525" t="s">
        <v>393</v>
      </c>
      <c r="B639" s="525"/>
      <c r="C639" s="525"/>
      <c r="D639" s="525"/>
      <c r="E639" s="525"/>
      <c r="F639" s="525"/>
      <c r="G639" s="525"/>
      <c r="H639" s="525"/>
      <c r="I639" s="525"/>
      <c r="J639" s="525"/>
      <c r="K639" s="525"/>
      <c r="L639" s="97"/>
    </row>
    <row r="640" spans="1:12" ht="98.25" x14ac:dyDescent="0.15">
      <c r="A640" s="266" t="s">
        <v>152</v>
      </c>
      <c r="B640" s="267" t="s">
        <v>56</v>
      </c>
      <c r="C640" s="266" t="s">
        <v>118</v>
      </c>
      <c r="D640" s="266" t="s">
        <v>119</v>
      </c>
      <c r="E640" s="268" t="s">
        <v>120</v>
      </c>
      <c r="F640" s="267" t="s">
        <v>153</v>
      </c>
      <c r="G640" s="269" t="s">
        <v>1409</v>
      </c>
      <c r="H640" s="268" t="s">
        <v>1408</v>
      </c>
      <c r="I640" s="269" t="s">
        <v>154</v>
      </c>
      <c r="J640" s="269" t="s">
        <v>341</v>
      </c>
      <c r="K640" s="269" t="s">
        <v>26</v>
      </c>
      <c r="L640" s="97"/>
    </row>
    <row r="641" spans="1:12" x14ac:dyDescent="0.15">
      <c r="A641" s="507" t="s">
        <v>170</v>
      </c>
      <c r="B641" s="510" t="s">
        <v>18</v>
      </c>
      <c r="C641" s="243">
        <v>23780</v>
      </c>
      <c r="D641" s="243">
        <v>67286</v>
      </c>
      <c r="E641" s="248" t="s">
        <v>43</v>
      </c>
      <c r="F641" s="243">
        <v>705.58</v>
      </c>
      <c r="G641" s="243"/>
      <c r="H641" s="248"/>
      <c r="I641" s="243"/>
      <c r="J641" s="507" t="s">
        <v>27</v>
      </c>
      <c r="K641" s="104"/>
      <c r="L641" s="97"/>
    </row>
    <row r="642" spans="1:12" x14ac:dyDescent="0.15">
      <c r="A642" s="514"/>
      <c r="B642" s="510"/>
      <c r="C642" s="243">
        <v>23790</v>
      </c>
      <c r="D642" s="243">
        <v>67286</v>
      </c>
      <c r="E642" s="248" t="s">
        <v>53</v>
      </c>
      <c r="F642" s="243">
        <v>710</v>
      </c>
      <c r="G642" s="243"/>
      <c r="H642" s="248"/>
      <c r="I642" s="243"/>
      <c r="J642" s="508" t="s">
        <v>27</v>
      </c>
      <c r="K642" s="104"/>
      <c r="L642" s="97"/>
    </row>
    <row r="643" spans="1:12" x14ac:dyDescent="0.15">
      <c r="A643" s="514"/>
      <c r="B643" s="510"/>
      <c r="C643" s="243">
        <v>23800</v>
      </c>
      <c r="D643" s="243">
        <v>67286</v>
      </c>
      <c r="E643" s="248" t="s">
        <v>44</v>
      </c>
      <c r="F643" s="243">
        <v>714.42</v>
      </c>
      <c r="G643" s="243"/>
      <c r="H643" s="248"/>
      <c r="I643" s="243"/>
      <c r="J643" s="509" t="s">
        <v>27</v>
      </c>
      <c r="K643" s="104"/>
      <c r="L643" s="97"/>
    </row>
    <row r="644" spans="1:12" x14ac:dyDescent="0.15">
      <c r="A644" s="514"/>
      <c r="B644" s="510" t="s">
        <v>54</v>
      </c>
      <c r="C644" s="243">
        <v>23780</v>
      </c>
      <c r="D644" s="243">
        <v>67286</v>
      </c>
      <c r="E644" s="248" t="s">
        <v>43</v>
      </c>
      <c r="F644" s="243">
        <v>705.58</v>
      </c>
      <c r="G644" s="243"/>
      <c r="H644" s="248"/>
      <c r="I644" s="243"/>
      <c r="J644" s="507" t="s">
        <v>27</v>
      </c>
      <c r="K644" s="104"/>
      <c r="L644" s="97"/>
    </row>
    <row r="645" spans="1:12" x14ac:dyDescent="0.15">
      <c r="A645" s="514"/>
      <c r="B645" s="510"/>
      <c r="C645" s="243">
        <v>23790</v>
      </c>
      <c r="D645" s="243">
        <v>67286</v>
      </c>
      <c r="E645" s="248" t="s">
        <v>53</v>
      </c>
      <c r="F645" s="243">
        <v>710</v>
      </c>
      <c r="G645" s="243"/>
      <c r="H645" s="248"/>
      <c r="I645" s="243"/>
      <c r="J645" s="508" t="s">
        <v>27</v>
      </c>
      <c r="K645" s="104"/>
      <c r="L645" s="97"/>
    </row>
    <row r="646" spans="1:12" x14ac:dyDescent="0.15">
      <c r="A646" s="514"/>
      <c r="B646" s="510"/>
      <c r="C646" s="243">
        <v>23800</v>
      </c>
      <c r="D646" s="243">
        <v>67286</v>
      </c>
      <c r="E646" s="248" t="s">
        <v>44</v>
      </c>
      <c r="F646" s="243">
        <v>714.42</v>
      </c>
      <c r="G646" s="243"/>
      <c r="H646" s="248"/>
      <c r="I646" s="243"/>
      <c r="J646" s="508" t="s">
        <v>27</v>
      </c>
      <c r="K646" s="104"/>
      <c r="L646" s="97"/>
    </row>
    <row r="647" spans="1:12" x14ac:dyDescent="0.15">
      <c r="A647" s="514"/>
      <c r="B647" s="510" t="s">
        <v>9</v>
      </c>
      <c r="C647" s="243">
        <v>23780</v>
      </c>
      <c r="D647" s="243">
        <v>67286</v>
      </c>
      <c r="E647" s="248" t="s">
        <v>43</v>
      </c>
      <c r="F647" s="243">
        <v>705.58</v>
      </c>
      <c r="G647" s="243"/>
      <c r="H647" s="248"/>
      <c r="I647" s="243"/>
      <c r="J647" s="514"/>
      <c r="K647" s="104"/>
      <c r="L647" s="97"/>
    </row>
    <row r="648" spans="1:12" x14ac:dyDescent="0.15">
      <c r="A648" s="514"/>
      <c r="B648" s="510"/>
      <c r="C648" s="243">
        <v>23790</v>
      </c>
      <c r="D648" s="243">
        <v>67286</v>
      </c>
      <c r="E648" s="248" t="s">
        <v>53</v>
      </c>
      <c r="F648" s="243">
        <v>710</v>
      </c>
      <c r="G648" s="243"/>
      <c r="H648" s="248"/>
      <c r="I648" s="243"/>
      <c r="J648" s="514"/>
      <c r="K648" s="104"/>
      <c r="L648" s="97"/>
    </row>
    <row r="649" spans="1:12" x14ac:dyDescent="0.15">
      <c r="A649" s="514"/>
      <c r="B649" s="510"/>
      <c r="C649" s="243">
        <v>23800</v>
      </c>
      <c r="D649" s="243">
        <v>67286</v>
      </c>
      <c r="E649" s="248" t="s">
        <v>44</v>
      </c>
      <c r="F649" s="243">
        <v>714.42</v>
      </c>
      <c r="G649" s="243"/>
      <c r="H649" s="248"/>
      <c r="I649" s="243"/>
      <c r="J649" s="515"/>
      <c r="K649" s="104"/>
      <c r="L649" s="97"/>
    </row>
    <row r="650" spans="1:12" x14ac:dyDescent="0.15">
      <c r="A650" s="507" t="s">
        <v>171</v>
      </c>
      <c r="B650" s="510" t="s">
        <v>18</v>
      </c>
      <c r="C650" s="243">
        <v>23780</v>
      </c>
      <c r="D650" s="243">
        <v>67286</v>
      </c>
      <c r="E650" s="248" t="s">
        <v>43</v>
      </c>
      <c r="F650" s="243">
        <v>705.58</v>
      </c>
      <c r="G650" s="243"/>
      <c r="H650" s="248"/>
      <c r="I650" s="243"/>
      <c r="J650" s="507" t="s">
        <v>27</v>
      </c>
      <c r="K650" s="104"/>
      <c r="L650" s="97"/>
    </row>
    <row r="651" spans="1:12" x14ac:dyDescent="0.15">
      <c r="A651" s="514"/>
      <c r="B651" s="510"/>
      <c r="C651" s="243">
        <v>23790</v>
      </c>
      <c r="D651" s="243">
        <v>67286</v>
      </c>
      <c r="E651" s="248" t="s">
        <v>53</v>
      </c>
      <c r="F651" s="243">
        <v>710</v>
      </c>
      <c r="G651" s="243"/>
      <c r="H651" s="248"/>
      <c r="I651" s="243"/>
      <c r="J651" s="508" t="s">
        <v>27</v>
      </c>
      <c r="K651" s="104"/>
      <c r="L651" s="97"/>
    </row>
    <row r="652" spans="1:12" x14ac:dyDescent="0.15">
      <c r="A652" s="515"/>
      <c r="B652" s="510"/>
      <c r="C652" s="243">
        <v>23800</v>
      </c>
      <c r="D652" s="243">
        <v>67286</v>
      </c>
      <c r="E652" s="248" t="s">
        <v>44</v>
      </c>
      <c r="F652" s="243">
        <v>714.42</v>
      </c>
      <c r="G652" s="243"/>
      <c r="H652" s="248"/>
      <c r="I652" s="243"/>
      <c r="J652" s="509" t="s">
        <v>27</v>
      </c>
      <c r="K652" s="104"/>
      <c r="L652" s="97"/>
    </row>
    <row r="653" spans="1:12" x14ac:dyDescent="0.15">
      <c r="A653" s="477" t="s">
        <v>94</v>
      </c>
      <c r="B653" s="516"/>
      <c r="C653" s="516"/>
      <c r="D653" s="516"/>
      <c r="E653" s="516"/>
      <c r="F653" s="516"/>
      <c r="G653" s="516"/>
      <c r="H653" s="516"/>
      <c r="I653" s="516"/>
      <c r="J653" s="516"/>
      <c r="K653" s="517"/>
      <c r="L653" s="97"/>
    </row>
    <row r="654" spans="1:12" x14ac:dyDescent="0.15">
      <c r="A654" s="479" t="s">
        <v>316</v>
      </c>
      <c r="B654" s="518"/>
      <c r="C654" s="518"/>
      <c r="D654" s="518"/>
      <c r="E654" s="518"/>
      <c r="F654" s="518"/>
      <c r="G654" s="518"/>
      <c r="H654" s="518"/>
      <c r="I654" s="518"/>
      <c r="J654" s="518"/>
      <c r="K654" s="519"/>
      <c r="L654" s="97"/>
    </row>
    <row r="655" spans="1:12" x14ac:dyDescent="0.15">
      <c r="A655" s="479" t="s">
        <v>111</v>
      </c>
      <c r="B655" s="518"/>
      <c r="C655" s="518"/>
      <c r="D655" s="518"/>
      <c r="E655" s="518"/>
      <c r="F655" s="518"/>
      <c r="G655" s="518"/>
      <c r="H655" s="518"/>
      <c r="I655" s="518"/>
      <c r="J655" s="518"/>
      <c r="K655" s="519"/>
      <c r="L655" s="97"/>
    </row>
    <row r="656" spans="1:12" x14ac:dyDescent="0.15">
      <c r="A656" s="461" t="s">
        <v>112</v>
      </c>
      <c r="B656" s="523"/>
      <c r="C656" s="523"/>
      <c r="D656" s="523"/>
      <c r="E656" s="523"/>
      <c r="F656" s="523"/>
      <c r="G656" s="523"/>
      <c r="H656" s="523"/>
      <c r="I656" s="523"/>
      <c r="J656" s="523"/>
      <c r="K656" s="524"/>
      <c r="L656" s="97"/>
    </row>
    <row r="657" spans="1:12" x14ac:dyDescent="0.15">
      <c r="A657" s="236" t="s">
        <v>418</v>
      </c>
      <c r="B657" s="98"/>
      <c r="C657" s="236">
        <f>C637+1</f>
        <v>163</v>
      </c>
      <c r="L657" s="97"/>
    </row>
    <row r="658" spans="1:12" x14ac:dyDescent="0.15">
      <c r="A658" s="520" t="s">
        <v>349</v>
      </c>
      <c r="B658" s="521"/>
      <c r="C658" s="521"/>
      <c r="D658" s="521"/>
      <c r="E658" s="521"/>
      <c r="F658" s="521"/>
      <c r="G658" s="521"/>
      <c r="H658" s="521"/>
      <c r="I658" s="521"/>
      <c r="J658" s="521"/>
      <c r="K658" s="522"/>
      <c r="L658" s="97"/>
    </row>
    <row r="659" spans="1:12" x14ac:dyDescent="0.15">
      <c r="A659" s="525" t="s">
        <v>393</v>
      </c>
      <c r="B659" s="525"/>
      <c r="C659" s="525"/>
      <c r="D659" s="525"/>
      <c r="E659" s="525"/>
      <c r="F659" s="525"/>
      <c r="G659" s="525"/>
      <c r="H659" s="525"/>
      <c r="I659" s="525"/>
      <c r="J659" s="525"/>
      <c r="K659" s="525"/>
    </row>
    <row r="660" spans="1:12" s="97" customFormat="1" ht="105.75" x14ac:dyDescent="0.25">
      <c r="A660" s="266" t="s">
        <v>152</v>
      </c>
      <c r="B660" s="267" t="s">
        <v>56</v>
      </c>
      <c r="C660" s="266" t="s">
        <v>118</v>
      </c>
      <c r="D660" s="266" t="s">
        <v>119</v>
      </c>
      <c r="E660" s="268" t="s">
        <v>120</v>
      </c>
      <c r="F660" s="267" t="s">
        <v>153</v>
      </c>
      <c r="G660" s="269" t="s">
        <v>1409</v>
      </c>
      <c r="H660" s="268" t="s">
        <v>1408</v>
      </c>
      <c r="I660" s="269" t="s">
        <v>154</v>
      </c>
      <c r="J660" s="269" t="s">
        <v>341</v>
      </c>
      <c r="K660" s="269" t="s">
        <v>26</v>
      </c>
    </row>
    <row r="661" spans="1:12" x14ac:dyDescent="0.15">
      <c r="A661" s="507" t="s">
        <v>170</v>
      </c>
      <c r="B661" s="510" t="s">
        <v>18</v>
      </c>
      <c r="C661" s="243">
        <v>26065</v>
      </c>
      <c r="D661" s="243">
        <v>9015</v>
      </c>
      <c r="E661" s="248" t="s">
        <v>57</v>
      </c>
      <c r="F661" s="96">
        <v>1850.97</v>
      </c>
      <c r="G661" s="243"/>
      <c r="H661" s="248"/>
      <c r="I661" s="243"/>
      <c r="J661" s="507" t="s">
        <v>27</v>
      </c>
      <c r="K661" s="104"/>
    </row>
    <row r="662" spans="1:12" x14ac:dyDescent="0.15">
      <c r="A662" s="514"/>
      <c r="B662" s="510"/>
      <c r="C662" s="243">
        <v>26365</v>
      </c>
      <c r="D662" s="243">
        <v>9015</v>
      </c>
      <c r="E662" s="248" t="s">
        <v>58</v>
      </c>
      <c r="F662" s="96">
        <v>1882.41</v>
      </c>
      <c r="G662" s="243"/>
      <c r="H662" s="248"/>
      <c r="I662" s="243"/>
      <c r="J662" s="508" t="s">
        <v>27</v>
      </c>
      <c r="K662" s="104"/>
    </row>
    <row r="663" spans="1:12" x14ac:dyDescent="0.15">
      <c r="A663" s="514"/>
      <c r="B663" s="510"/>
      <c r="C663" s="243">
        <v>26665</v>
      </c>
      <c r="D663" s="243">
        <v>9015</v>
      </c>
      <c r="E663" s="248" t="s">
        <v>59</v>
      </c>
      <c r="F663" s="96">
        <v>1914.03</v>
      </c>
      <c r="G663" s="243"/>
      <c r="H663" s="248"/>
      <c r="I663" s="243"/>
      <c r="J663" s="509" t="s">
        <v>27</v>
      </c>
      <c r="K663" s="104"/>
    </row>
    <row r="664" spans="1:12" x14ac:dyDescent="0.15">
      <c r="A664" s="514"/>
      <c r="B664" s="510" t="s">
        <v>54</v>
      </c>
      <c r="C664" s="243">
        <v>26965</v>
      </c>
      <c r="D664" s="243">
        <v>9015</v>
      </c>
      <c r="E664" s="248" t="s">
        <v>57</v>
      </c>
      <c r="F664" s="96">
        <v>1850.97</v>
      </c>
      <c r="G664" s="243"/>
      <c r="H664" s="248"/>
      <c r="I664" s="243"/>
      <c r="J664" s="507" t="s">
        <v>27</v>
      </c>
      <c r="K664" s="104"/>
    </row>
    <row r="665" spans="1:12" x14ac:dyDescent="0.15">
      <c r="A665" s="514"/>
      <c r="B665" s="510"/>
      <c r="C665" s="243">
        <v>27265</v>
      </c>
      <c r="D665" s="243">
        <v>9015</v>
      </c>
      <c r="E665" s="248" t="s">
        <v>58</v>
      </c>
      <c r="F665" s="96">
        <v>1882.41</v>
      </c>
      <c r="G665" s="243"/>
      <c r="H665" s="248"/>
      <c r="I665" s="243"/>
      <c r="J665" s="508" t="s">
        <v>27</v>
      </c>
      <c r="K665" s="104"/>
    </row>
    <row r="666" spans="1:12" x14ac:dyDescent="0.15">
      <c r="A666" s="514"/>
      <c r="B666" s="510"/>
      <c r="C666" s="243">
        <v>27565</v>
      </c>
      <c r="D666" s="243">
        <v>9015</v>
      </c>
      <c r="E666" s="248" t="s">
        <v>59</v>
      </c>
      <c r="F666" s="96">
        <v>1914.03</v>
      </c>
      <c r="G666" s="243"/>
      <c r="H666" s="248"/>
      <c r="I666" s="243"/>
      <c r="J666" s="508" t="s">
        <v>27</v>
      </c>
      <c r="K666" s="104"/>
    </row>
    <row r="667" spans="1:12" x14ac:dyDescent="0.15">
      <c r="A667" s="514"/>
      <c r="B667" s="510" t="s">
        <v>9</v>
      </c>
      <c r="C667" s="243">
        <v>27865</v>
      </c>
      <c r="D667" s="243">
        <v>9015</v>
      </c>
      <c r="E667" s="248" t="s">
        <v>57</v>
      </c>
      <c r="F667" s="96">
        <v>1850.97</v>
      </c>
      <c r="G667" s="243"/>
      <c r="H667" s="248"/>
      <c r="I667" s="243"/>
      <c r="J667" s="514"/>
      <c r="K667" s="104"/>
    </row>
    <row r="668" spans="1:12" x14ac:dyDescent="0.15">
      <c r="A668" s="514"/>
      <c r="B668" s="510"/>
      <c r="C668" s="243">
        <v>28165</v>
      </c>
      <c r="D668" s="243">
        <v>9015</v>
      </c>
      <c r="E668" s="248" t="s">
        <v>58</v>
      </c>
      <c r="F668" s="96">
        <v>1882.41</v>
      </c>
      <c r="G668" s="243"/>
      <c r="H668" s="248"/>
      <c r="I668" s="243"/>
      <c r="J668" s="514"/>
      <c r="K668" s="104"/>
    </row>
    <row r="669" spans="1:12" x14ac:dyDescent="0.15">
      <c r="A669" s="514"/>
      <c r="B669" s="510"/>
      <c r="C669" s="243">
        <v>28465</v>
      </c>
      <c r="D669" s="243">
        <v>9015</v>
      </c>
      <c r="E669" s="248" t="s">
        <v>59</v>
      </c>
      <c r="F669" s="96">
        <v>1914.03</v>
      </c>
      <c r="G669" s="243"/>
      <c r="H669" s="248"/>
      <c r="I669" s="243"/>
      <c r="J669" s="515"/>
      <c r="K669" s="104"/>
    </row>
    <row r="670" spans="1:12" x14ac:dyDescent="0.15">
      <c r="A670" s="507" t="s">
        <v>171</v>
      </c>
      <c r="B670" s="510" t="s">
        <v>18</v>
      </c>
      <c r="C670" s="243">
        <v>30565</v>
      </c>
      <c r="D670" s="243">
        <v>9015</v>
      </c>
      <c r="E670" s="248" t="s">
        <v>57</v>
      </c>
      <c r="F670" s="96">
        <v>1850.97</v>
      </c>
      <c r="G670" s="243"/>
      <c r="H670" s="248"/>
      <c r="I670" s="243"/>
      <c r="J670" s="507" t="s">
        <v>27</v>
      </c>
      <c r="K670" s="104"/>
    </row>
    <row r="671" spans="1:12" x14ac:dyDescent="0.15">
      <c r="A671" s="514"/>
      <c r="B671" s="510"/>
      <c r="C671" s="243">
        <v>30865</v>
      </c>
      <c r="D671" s="243">
        <v>9015</v>
      </c>
      <c r="E671" s="248" t="s">
        <v>58</v>
      </c>
      <c r="F671" s="96">
        <v>1882.41</v>
      </c>
      <c r="G671" s="243"/>
      <c r="H671" s="248"/>
      <c r="I671" s="243"/>
      <c r="J671" s="508" t="s">
        <v>27</v>
      </c>
      <c r="K671" s="104"/>
    </row>
    <row r="672" spans="1:12" x14ac:dyDescent="0.15">
      <c r="A672" s="515"/>
      <c r="B672" s="510"/>
      <c r="C672" s="243">
        <v>31165</v>
      </c>
      <c r="D672" s="243">
        <v>9015</v>
      </c>
      <c r="E672" s="248" t="s">
        <v>59</v>
      </c>
      <c r="F672" s="96">
        <v>1914.03</v>
      </c>
      <c r="G672" s="243"/>
      <c r="H672" s="248"/>
      <c r="I672" s="243"/>
      <c r="J672" s="509" t="s">
        <v>27</v>
      </c>
      <c r="K672" s="104"/>
    </row>
    <row r="673" spans="1:11" s="97" customFormat="1" ht="20.25" customHeight="1" x14ac:dyDescent="0.25">
      <c r="A673" s="477" t="s">
        <v>94</v>
      </c>
      <c r="B673" s="516"/>
      <c r="C673" s="516"/>
      <c r="D673" s="516"/>
      <c r="E673" s="516"/>
      <c r="F673" s="516"/>
      <c r="G673" s="516"/>
      <c r="H673" s="516"/>
      <c r="I673" s="516"/>
      <c r="J673" s="516"/>
      <c r="K673" s="517"/>
    </row>
    <row r="674" spans="1:11" s="97" customFormat="1" x14ac:dyDescent="0.25">
      <c r="A674" s="479" t="s">
        <v>316</v>
      </c>
      <c r="B674" s="518"/>
      <c r="C674" s="518"/>
      <c r="D674" s="518"/>
      <c r="E674" s="518"/>
      <c r="F674" s="518"/>
      <c r="G674" s="518"/>
      <c r="H674" s="518"/>
      <c r="I674" s="518"/>
      <c r="J674" s="518"/>
      <c r="K674" s="519"/>
    </row>
    <row r="675" spans="1:11" s="97" customFormat="1" x14ac:dyDescent="0.25">
      <c r="A675" s="479" t="s">
        <v>111</v>
      </c>
      <c r="B675" s="518"/>
      <c r="C675" s="518"/>
      <c r="D675" s="518"/>
      <c r="E675" s="518"/>
      <c r="F675" s="518"/>
      <c r="G675" s="518"/>
      <c r="H675" s="518"/>
      <c r="I675" s="518"/>
      <c r="J675" s="518"/>
      <c r="K675" s="519"/>
    </row>
    <row r="676" spans="1:11" x14ac:dyDescent="0.15">
      <c r="A676" s="461" t="s">
        <v>112</v>
      </c>
      <c r="B676" s="523"/>
      <c r="C676" s="523"/>
      <c r="D676" s="523"/>
      <c r="E676" s="523"/>
      <c r="F676" s="523"/>
      <c r="G676" s="523"/>
      <c r="H676" s="523"/>
      <c r="I676" s="523"/>
      <c r="J676" s="523"/>
      <c r="K676" s="524"/>
    </row>
    <row r="677" spans="1:11" x14ac:dyDescent="0.15">
      <c r="A677" s="236" t="s">
        <v>418</v>
      </c>
      <c r="B677" s="98"/>
      <c r="C677" s="236">
        <f>C657+1</f>
        <v>164</v>
      </c>
    </row>
    <row r="678" spans="1:11" x14ac:dyDescent="0.15">
      <c r="A678" s="520" t="s">
        <v>350</v>
      </c>
      <c r="B678" s="521"/>
      <c r="C678" s="521"/>
      <c r="D678" s="521"/>
      <c r="E678" s="521"/>
      <c r="F678" s="521"/>
      <c r="G678" s="521"/>
      <c r="H678" s="521"/>
      <c r="I678" s="521"/>
      <c r="J678" s="521"/>
      <c r="K678" s="522"/>
    </row>
    <row r="679" spans="1:11" x14ac:dyDescent="0.15">
      <c r="A679" s="525" t="s">
        <v>393</v>
      </c>
      <c r="B679" s="525"/>
      <c r="C679" s="525"/>
      <c r="D679" s="525"/>
      <c r="E679" s="525"/>
      <c r="F679" s="525"/>
      <c r="G679" s="525"/>
      <c r="H679" s="525"/>
      <c r="I679" s="525"/>
      <c r="J679" s="525"/>
      <c r="K679" s="525"/>
    </row>
    <row r="680" spans="1:11" s="97" customFormat="1" ht="105.75" x14ac:dyDescent="0.25">
      <c r="A680" s="266" t="s">
        <v>152</v>
      </c>
      <c r="B680" s="267" t="s">
        <v>56</v>
      </c>
      <c r="C680" s="266" t="s">
        <v>118</v>
      </c>
      <c r="D680" s="266" t="s">
        <v>119</v>
      </c>
      <c r="E680" s="268" t="s">
        <v>120</v>
      </c>
      <c r="F680" s="267" t="s">
        <v>153</v>
      </c>
      <c r="G680" s="269" t="s">
        <v>1409</v>
      </c>
      <c r="H680" s="268" t="s">
        <v>1408</v>
      </c>
      <c r="I680" s="269" t="s">
        <v>154</v>
      </c>
      <c r="J680" s="269" t="s">
        <v>341</v>
      </c>
      <c r="K680" s="269" t="s">
        <v>26</v>
      </c>
    </row>
    <row r="681" spans="1:11" x14ac:dyDescent="0.15">
      <c r="A681" s="507" t="s">
        <v>170</v>
      </c>
      <c r="B681" s="510" t="s">
        <v>18</v>
      </c>
      <c r="C681" s="243">
        <v>26065</v>
      </c>
      <c r="D681" s="243">
        <v>41490</v>
      </c>
      <c r="E681" s="248" t="s">
        <v>57</v>
      </c>
      <c r="F681" s="243">
        <v>1850.97</v>
      </c>
      <c r="G681" s="243"/>
      <c r="H681" s="248"/>
      <c r="I681" s="243"/>
      <c r="J681" s="507" t="s">
        <v>27</v>
      </c>
      <c r="K681" s="104"/>
    </row>
    <row r="682" spans="1:11" x14ac:dyDescent="0.15">
      <c r="A682" s="514"/>
      <c r="B682" s="510"/>
      <c r="C682" s="243">
        <v>26365</v>
      </c>
      <c r="D682" s="243">
        <v>41490</v>
      </c>
      <c r="E682" s="248" t="s">
        <v>58</v>
      </c>
      <c r="F682" s="243">
        <v>1882.41</v>
      </c>
      <c r="G682" s="243"/>
      <c r="H682" s="248"/>
      <c r="I682" s="243"/>
      <c r="J682" s="508" t="s">
        <v>27</v>
      </c>
      <c r="K682" s="104"/>
    </row>
    <row r="683" spans="1:11" x14ac:dyDescent="0.15">
      <c r="A683" s="514"/>
      <c r="B683" s="510"/>
      <c r="C683" s="243">
        <v>26665</v>
      </c>
      <c r="D683" s="243">
        <v>41490</v>
      </c>
      <c r="E683" s="248" t="s">
        <v>59</v>
      </c>
      <c r="F683" s="243">
        <v>1914.03</v>
      </c>
      <c r="G683" s="243"/>
      <c r="H683" s="248"/>
      <c r="I683" s="243"/>
      <c r="J683" s="509" t="s">
        <v>27</v>
      </c>
      <c r="K683" s="104"/>
    </row>
    <row r="684" spans="1:11" x14ac:dyDescent="0.15">
      <c r="A684" s="514"/>
      <c r="B684" s="510" t="s">
        <v>54</v>
      </c>
      <c r="C684" s="243">
        <v>26065</v>
      </c>
      <c r="D684" s="243">
        <v>41490</v>
      </c>
      <c r="E684" s="248" t="s">
        <v>57</v>
      </c>
      <c r="F684" s="243">
        <v>1850.97</v>
      </c>
      <c r="G684" s="243"/>
      <c r="H684" s="248"/>
      <c r="I684" s="243"/>
      <c r="J684" s="507" t="s">
        <v>27</v>
      </c>
      <c r="K684" s="104"/>
    </row>
    <row r="685" spans="1:11" x14ac:dyDescent="0.15">
      <c r="A685" s="514"/>
      <c r="B685" s="510"/>
      <c r="C685" s="243">
        <v>26365</v>
      </c>
      <c r="D685" s="243">
        <v>41490</v>
      </c>
      <c r="E685" s="248" t="s">
        <v>58</v>
      </c>
      <c r="F685" s="243">
        <v>1882.41</v>
      </c>
      <c r="G685" s="243"/>
      <c r="H685" s="248"/>
      <c r="I685" s="243"/>
      <c r="J685" s="508" t="s">
        <v>27</v>
      </c>
      <c r="K685" s="104"/>
    </row>
    <row r="686" spans="1:11" x14ac:dyDescent="0.15">
      <c r="A686" s="514"/>
      <c r="B686" s="510"/>
      <c r="C686" s="243">
        <v>26665</v>
      </c>
      <c r="D686" s="243">
        <v>41490</v>
      </c>
      <c r="E686" s="248" t="s">
        <v>59</v>
      </c>
      <c r="F686" s="243">
        <v>1914.03</v>
      </c>
      <c r="G686" s="243"/>
      <c r="H686" s="248"/>
      <c r="I686" s="243"/>
      <c r="J686" s="508" t="s">
        <v>27</v>
      </c>
      <c r="K686" s="104"/>
    </row>
    <row r="687" spans="1:11" x14ac:dyDescent="0.15">
      <c r="A687" s="514"/>
      <c r="B687" s="510" t="s">
        <v>9</v>
      </c>
      <c r="C687" s="243">
        <v>26065</v>
      </c>
      <c r="D687" s="243">
        <v>41490</v>
      </c>
      <c r="E687" s="248" t="s">
        <v>57</v>
      </c>
      <c r="F687" s="243">
        <v>1850.97</v>
      </c>
      <c r="G687" s="243"/>
      <c r="H687" s="248"/>
      <c r="I687" s="243"/>
      <c r="J687" s="514"/>
      <c r="K687" s="104"/>
    </row>
    <row r="688" spans="1:11" x14ac:dyDescent="0.15">
      <c r="A688" s="514"/>
      <c r="B688" s="510"/>
      <c r="C688" s="243">
        <v>26365</v>
      </c>
      <c r="D688" s="243">
        <v>41490</v>
      </c>
      <c r="E688" s="248" t="s">
        <v>58</v>
      </c>
      <c r="F688" s="243">
        <v>1882.41</v>
      </c>
      <c r="G688" s="243"/>
      <c r="H688" s="248"/>
      <c r="I688" s="243"/>
      <c r="J688" s="514"/>
      <c r="K688" s="104"/>
    </row>
    <row r="689" spans="1:11" x14ac:dyDescent="0.15">
      <c r="A689" s="514"/>
      <c r="B689" s="510"/>
      <c r="C689" s="243">
        <v>26665</v>
      </c>
      <c r="D689" s="243">
        <v>41490</v>
      </c>
      <c r="E689" s="248" t="s">
        <v>59</v>
      </c>
      <c r="F689" s="243">
        <v>1914.03</v>
      </c>
      <c r="G689" s="243"/>
      <c r="H689" s="248"/>
      <c r="I689" s="243"/>
      <c r="J689" s="515"/>
      <c r="K689" s="104"/>
    </row>
    <row r="690" spans="1:11" x14ac:dyDescent="0.15">
      <c r="A690" s="507" t="s">
        <v>171</v>
      </c>
      <c r="B690" s="510" t="s">
        <v>18</v>
      </c>
      <c r="C690" s="243">
        <v>26065</v>
      </c>
      <c r="D690" s="243">
        <v>41490</v>
      </c>
      <c r="E690" s="248" t="s">
        <v>57</v>
      </c>
      <c r="F690" s="243">
        <v>1850.97</v>
      </c>
      <c r="G690" s="243"/>
      <c r="H690" s="248"/>
      <c r="I690" s="243"/>
      <c r="J690" s="507" t="s">
        <v>27</v>
      </c>
      <c r="K690" s="104"/>
    </row>
    <row r="691" spans="1:11" x14ac:dyDescent="0.15">
      <c r="A691" s="514"/>
      <c r="B691" s="510"/>
      <c r="C691" s="243">
        <v>26365</v>
      </c>
      <c r="D691" s="243">
        <v>41490</v>
      </c>
      <c r="E691" s="248" t="s">
        <v>58</v>
      </c>
      <c r="F691" s="243">
        <v>1882.41</v>
      </c>
      <c r="G691" s="243"/>
      <c r="H691" s="248"/>
      <c r="I691" s="243"/>
      <c r="J691" s="508" t="s">
        <v>27</v>
      </c>
      <c r="K691" s="104"/>
    </row>
    <row r="692" spans="1:11" x14ac:dyDescent="0.15">
      <c r="A692" s="515"/>
      <c r="B692" s="510"/>
      <c r="C692" s="243">
        <v>26665</v>
      </c>
      <c r="D692" s="243">
        <v>41490</v>
      </c>
      <c r="E692" s="248" t="s">
        <v>59</v>
      </c>
      <c r="F692" s="243">
        <v>1914.03</v>
      </c>
      <c r="G692" s="243"/>
      <c r="H692" s="248"/>
      <c r="I692" s="243"/>
      <c r="J692" s="509" t="s">
        <v>27</v>
      </c>
      <c r="K692" s="104"/>
    </row>
    <row r="693" spans="1:11" s="97" customFormat="1" ht="20.25" customHeight="1" x14ac:dyDescent="0.25">
      <c r="A693" s="477" t="s">
        <v>94</v>
      </c>
      <c r="B693" s="516"/>
      <c r="C693" s="516"/>
      <c r="D693" s="516"/>
      <c r="E693" s="516"/>
      <c r="F693" s="516"/>
      <c r="G693" s="516"/>
      <c r="H693" s="516"/>
      <c r="I693" s="516"/>
      <c r="J693" s="516"/>
      <c r="K693" s="517"/>
    </row>
    <row r="694" spans="1:11" s="97" customFormat="1" x14ac:dyDescent="0.25">
      <c r="A694" s="479" t="s">
        <v>316</v>
      </c>
      <c r="B694" s="518"/>
      <c r="C694" s="518"/>
      <c r="D694" s="518"/>
      <c r="E694" s="518"/>
      <c r="F694" s="518"/>
      <c r="G694" s="518"/>
      <c r="H694" s="518"/>
      <c r="I694" s="518"/>
      <c r="J694" s="518"/>
      <c r="K694" s="519"/>
    </row>
    <row r="695" spans="1:11" s="97" customFormat="1" x14ac:dyDescent="0.25">
      <c r="A695" s="479" t="s">
        <v>111</v>
      </c>
      <c r="B695" s="518"/>
      <c r="C695" s="518"/>
      <c r="D695" s="518"/>
      <c r="E695" s="518"/>
      <c r="F695" s="518"/>
      <c r="G695" s="518"/>
      <c r="H695" s="518"/>
      <c r="I695" s="518"/>
      <c r="J695" s="518"/>
      <c r="K695" s="519"/>
    </row>
    <row r="696" spans="1:11" x14ac:dyDescent="0.15">
      <c r="A696" s="461" t="s">
        <v>112</v>
      </c>
      <c r="B696" s="523"/>
      <c r="C696" s="523"/>
      <c r="D696" s="523"/>
      <c r="E696" s="523"/>
      <c r="F696" s="523"/>
      <c r="G696" s="523"/>
      <c r="H696" s="523"/>
      <c r="I696" s="523"/>
      <c r="J696" s="523"/>
      <c r="K696" s="524"/>
    </row>
    <row r="697" spans="1:11" x14ac:dyDescent="0.15">
      <c r="A697" s="236" t="s">
        <v>418</v>
      </c>
      <c r="B697" s="98"/>
      <c r="C697" s="236">
        <f>C677+1</f>
        <v>165</v>
      </c>
    </row>
    <row r="698" spans="1:11" x14ac:dyDescent="0.15">
      <c r="A698" s="520" t="s">
        <v>351</v>
      </c>
      <c r="B698" s="521"/>
      <c r="C698" s="521"/>
      <c r="D698" s="521"/>
      <c r="E698" s="521"/>
      <c r="F698" s="521"/>
      <c r="G698" s="521"/>
      <c r="H698" s="521"/>
      <c r="I698" s="521"/>
      <c r="J698" s="521"/>
      <c r="K698" s="522"/>
    </row>
    <row r="699" spans="1:11" x14ac:dyDescent="0.15">
      <c r="A699" s="525" t="s">
        <v>393</v>
      </c>
      <c r="B699" s="525"/>
      <c r="C699" s="525"/>
      <c r="D699" s="525"/>
      <c r="E699" s="525"/>
      <c r="F699" s="525"/>
      <c r="G699" s="525"/>
      <c r="H699" s="525"/>
      <c r="I699" s="525"/>
      <c r="J699" s="525"/>
      <c r="K699" s="525"/>
    </row>
    <row r="700" spans="1:11" s="97" customFormat="1" ht="105.75" x14ac:dyDescent="0.25">
      <c r="A700" s="266" t="s">
        <v>152</v>
      </c>
      <c r="B700" s="267" t="s">
        <v>56</v>
      </c>
      <c r="C700" s="266" t="s">
        <v>118</v>
      </c>
      <c r="D700" s="266" t="s">
        <v>119</v>
      </c>
      <c r="E700" s="268" t="s">
        <v>120</v>
      </c>
      <c r="F700" s="267" t="s">
        <v>153</v>
      </c>
      <c r="G700" s="269" t="s">
        <v>1409</v>
      </c>
      <c r="H700" s="268" t="s">
        <v>1408</v>
      </c>
      <c r="I700" s="269" t="s">
        <v>154</v>
      </c>
      <c r="J700" s="269" t="s">
        <v>341</v>
      </c>
      <c r="K700" s="269" t="s">
        <v>26</v>
      </c>
    </row>
    <row r="701" spans="1:11" x14ac:dyDescent="0.15">
      <c r="A701" s="507" t="s">
        <v>170</v>
      </c>
      <c r="B701" s="510" t="s">
        <v>18</v>
      </c>
      <c r="C701" s="243">
        <v>26715</v>
      </c>
      <c r="D701" s="243">
        <v>8065</v>
      </c>
      <c r="E701" s="248" t="s">
        <v>57</v>
      </c>
      <c r="F701" s="96">
        <v>814.97</v>
      </c>
      <c r="G701" s="243"/>
      <c r="H701" s="248"/>
      <c r="I701" s="243"/>
      <c r="J701" s="507" t="s">
        <v>27</v>
      </c>
      <c r="K701" s="104"/>
    </row>
    <row r="702" spans="1:11" x14ac:dyDescent="0.15">
      <c r="A702" s="514"/>
      <c r="B702" s="510"/>
      <c r="C702" s="243">
        <v>26865</v>
      </c>
      <c r="D702" s="243">
        <v>8065</v>
      </c>
      <c r="E702" s="248" t="s">
        <v>58</v>
      </c>
      <c r="F702" s="96">
        <v>831.41</v>
      </c>
      <c r="G702" s="243"/>
      <c r="H702" s="248"/>
      <c r="I702" s="243"/>
      <c r="J702" s="508" t="s">
        <v>27</v>
      </c>
      <c r="K702" s="104"/>
    </row>
    <row r="703" spans="1:11" x14ac:dyDescent="0.15">
      <c r="A703" s="514"/>
      <c r="B703" s="510"/>
      <c r="C703" s="243">
        <v>27015</v>
      </c>
      <c r="D703" s="243">
        <v>8065</v>
      </c>
      <c r="E703" s="248" t="s">
        <v>59</v>
      </c>
      <c r="F703" s="96">
        <v>848.03</v>
      </c>
      <c r="G703" s="243"/>
      <c r="H703" s="248"/>
      <c r="I703" s="243"/>
      <c r="J703" s="509" t="s">
        <v>27</v>
      </c>
      <c r="K703" s="104"/>
    </row>
    <row r="704" spans="1:11" x14ac:dyDescent="0.15">
      <c r="A704" s="514"/>
      <c r="B704" s="510" t="s">
        <v>54</v>
      </c>
      <c r="C704" s="243">
        <v>26715</v>
      </c>
      <c r="D704" s="243">
        <v>8065</v>
      </c>
      <c r="E704" s="248" t="s">
        <v>57</v>
      </c>
      <c r="F704" s="96">
        <v>814.97</v>
      </c>
      <c r="G704" s="243"/>
      <c r="H704" s="248"/>
      <c r="I704" s="243"/>
      <c r="J704" s="507" t="s">
        <v>27</v>
      </c>
      <c r="K704" s="104"/>
    </row>
    <row r="705" spans="1:11" x14ac:dyDescent="0.15">
      <c r="A705" s="514"/>
      <c r="B705" s="510"/>
      <c r="C705" s="243">
        <v>26865</v>
      </c>
      <c r="D705" s="243">
        <v>8065</v>
      </c>
      <c r="E705" s="248" t="s">
        <v>58</v>
      </c>
      <c r="F705" s="96">
        <v>831.41</v>
      </c>
      <c r="G705" s="243"/>
      <c r="H705" s="248"/>
      <c r="I705" s="243"/>
      <c r="J705" s="508" t="s">
        <v>27</v>
      </c>
      <c r="K705" s="104"/>
    </row>
    <row r="706" spans="1:11" x14ac:dyDescent="0.15">
      <c r="A706" s="514"/>
      <c r="B706" s="510"/>
      <c r="C706" s="243">
        <v>27015</v>
      </c>
      <c r="D706" s="243">
        <v>8065</v>
      </c>
      <c r="E706" s="248" t="s">
        <v>59</v>
      </c>
      <c r="F706" s="96">
        <v>848.03</v>
      </c>
      <c r="G706" s="243"/>
      <c r="H706" s="248"/>
      <c r="I706" s="243"/>
      <c r="J706" s="508" t="s">
        <v>27</v>
      </c>
      <c r="K706" s="104"/>
    </row>
    <row r="707" spans="1:11" x14ac:dyDescent="0.15">
      <c r="A707" s="514"/>
      <c r="B707" s="510" t="s">
        <v>9</v>
      </c>
      <c r="C707" s="243">
        <v>26715</v>
      </c>
      <c r="D707" s="243">
        <v>8065</v>
      </c>
      <c r="E707" s="248" t="s">
        <v>57</v>
      </c>
      <c r="F707" s="96">
        <v>814.97</v>
      </c>
      <c r="G707" s="243"/>
      <c r="H707" s="248"/>
      <c r="I707" s="243"/>
      <c r="J707" s="514"/>
      <c r="K707" s="104"/>
    </row>
    <row r="708" spans="1:11" x14ac:dyDescent="0.15">
      <c r="A708" s="514"/>
      <c r="B708" s="510"/>
      <c r="C708" s="243">
        <v>26865</v>
      </c>
      <c r="D708" s="243">
        <v>8065</v>
      </c>
      <c r="E708" s="248" t="s">
        <v>58</v>
      </c>
      <c r="F708" s="96">
        <v>831.41</v>
      </c>
      <c r="G708" s="243"/>
      <c r="H708" s="248"/>
      <c r="I708" s="243"/>
      <c r="J708" s="514"/>
      <c r="K708" s="104"/>
    </row>
    <row r="709" spans="1:11" x14ac:dyDescent="0.15">
      <c r="A709" s="514"/>
      <c r="B709" s="510"/>
      <c r="C709" s="243">
        <v>27015</v>
      </c>
      <c r="D709" s="243">
        <v>8065</v>
      </c>
      <c r="E709" s="248" t="s">
        <v>59</v>
      </c>
      <c r="F709" s="96">
        <v>848.03</v>
      </c>
      <c r="G709" s="243"/>
      <c r="H709" s="248"/>
      <c r="I709" s="243"/>
      <c r="J709" s="515"/>
      <c r="K709" s="104"/>
    </row>
    <row r="710" spans="1:11" x14ac:dyDescent="0.15">
      <c r="A710" s="507" t="s">
        <v>171</v>
      </c>
      <c r="B710" s="510" t="s">
        <v>18</v>
      </c>
      <c r="C710" s="243">
        <v>26715</v>
      </c>
      <c r="D710" s="243">
        <v>8065</v>
      </c>
      <c r="E710" s="248" t="s">
        <v>57</v>
      </c>
      <c r="F710" s="96">
        <v>814.97</v>
      </c>
      <c r="G710" s="243"/>
      <c r="H710" s="248"/>
      <c r="I710" s="243"/>
      <c r="J710" s="507" t="s">
        <v>27</v>
      </c>
      <c r="K710" s="104"/>
    </row>
    <row r="711" spans="1:11" x14ac:dyDescent="0.15">
      <c r="A711" s="514"/>
      <c r="B711" s="510"/>
      <c r="C711" s="243">
        <v>26865</v>
      </c>
      <c r="D711" s="243">
        <v>8065</v>
      </c>
      <c r="E711" s="248" t="s">
        <v>58</v>
      </c>
      <c r="F711" s="96">
        <v>831.41</v>
      </c>
      <c r="G711" s="243"/>
      <c r="H711" s="248"/>
      <c r="I711" s="243"/>
      <c r="J711" s="508" t="s">
        <v>27</v>
      </c>
      <c r="K711" s="104"/>
    </row>
    <row r="712" spans="1:11" x14ac:dyDescent="0.15">
      <c r="A712" s="515"/>
      <c r="B712" s="510"/>
      <c r="C712" s="243">
        <v>27015</v>
      </c>
      <c r="D712" s="243">
        <v>8065</v>
      </c>
      <c r="E712" s="248" t="s">
        <v>59</v>
      </c>
      <c r="F712" s="96">
        <v>848.03</v>
      </c>
      <c r="G712" s="243"/>
      <c r="H712" s="248"/>
      <c r="I712" s="243"/>
      <c r="J712" s="509" t="s">
        <v>27</v>
      </c>
      <c r="K712" s="104"/>
    </row>
    <row r="713" spans="1:11" s="97" customFormat="1" ht="20.25" customHeight="1" x14ac:dyDescent="0.25">
      <c r="A713" s="477" t="s">
        <v>94</v>
      </c>
      <c r="B713" s="516"/>
      <c r="C713" s="516"/>
      <c r="D713" s="516"/>
      <c r="E713" s="516"/>
      <c r="F713" s="516"/>
      <c r="G713" s="516"/>
      <c r="H713" s="516"/>
      <c r="I713" s="516"/>
      <c r="J713" s="516"/>
      <c r="K713" s="517"/>
    </row>
    <row r="714" spans="1:11" s="97" customFormat="1" x14ac:dyDescent="0.25">
      <c r="A714" s="479" t="s">
        <v>316</v>
      </c>
      <c r="B714" s="518"/>
      <c r="C714" s="518"/>
      <c r="D714" s="518"/>
      <c r="E714" s="518"/>
      <c r="F714" s="518"/>
      <c r="G714" s="518"/>
      <c r="H714" s="518"/>
      <c r="I714" s="518"/>
      <c r="J714" s="518"/>
      <c r="K714" s="519"/>
    </row>
    <row r="715" spans="1:11" s="97" customFormat="1" x14ac:dyDescent="0.25">
      <c r="A715" s="479" t="s">
        <v>111</v>
      </c>
      <c r="B715" s="518"/>
      <c r="C715" s="518"/>
      <c r="D715" s="518"/>
      <c r="E715" s="518"/>
      <c r="F715" s="518"/>
      <c r="G715" s="518"/>
      <c r="H715" s="518"/>
      <c r="I715" s="518"/>
      <c r="J715" s="518"/>
      <c r="K715" s="519"/>
    </row>
    <row r="716" spans="1:11" x14ac:dyDescent="0.15">
      <c r="A716" s="461" t="s">
        <v>112</v>
      </c>
      <c r="B716" s="523"/>
      <c r="C716" s="523"/>
      <c r="D716" s="523"/>
      <c r="E716" s="523"/>
      <c r="F716" s="523"/>
      <c r="G716" s="523"/>
      <c r="H716" s="523"/>
      <c r="I716" s="523"/>
      <c r="J716" s="523"/>
      <c r="K716" s="524"/>
    </row>
    <row r="717" spans="1:11" x14ac:dyDescent="0.15">
      <c r="A717" s="236" t="s">
        <v>418</v>
      </c>
      <c r="B717" s="98"/>
      <c r="C717" s="236">
        <f>C697+1</f>
        <v>166</v>
      </c>
    </row>
    <row r="718" spans="1:11" x14ac:dyDescent="0.15">
      <c r="A718" s="520" t="s">
        <v>352</v>
      </c>
      <c r="B718" s="521"/>
      <c r="C718" s="521"/>
      <c r="D718" s="521"/>
      <c r="E718" s="521"/>
      <c r="F718" s="521"/>
      <c r="G718" s="521"/>
      <c r="H718" s="521"/>
      <c r="I718" s="521"/>
      <c r="J718" s="521"/>
      <c r="K718" s="522"/>
    </row>
    <row r="719" spans="1:11" x14ac:dyDescent="0.15">
      <c r="A719" s="525" t="s">
        <v>393</v>
      </c>
      <c r="B719" s="525"/>
      <c r="C719" s="525"/>
      <c r="D719" s="525"/>
      <c r="E719" s="525"/>
      <c r="F719" s="525"/>
      <c r="G719" s="525"/>
      <c r="H719" s="525"/>
      <c r="I719" s="525"/>
      <c r="J719" s="525"/>
      <c r="K719" s="525"/>
    </row>
    <row r="720" spans="1:11" s="97" customFormat="1" ht="105.75" x14ac:dyDescent="0.25">
      <c r="A720" s="266" t="s">
        <v>152</v>
      </c>
      <c r="B720" s="267" t="s">
        <v>56</v>
      </c>
      <c r="C720" s="266" t="s">
        <v>118</v>
      </c>
      <c r="D720" s="266" t="s">
        <v>119</v>
      </c>
      <c r="E720" s="268" t="s">
        <v>120</v>
      </c>
      <c r="F720" s="267" t="s">
        <v>153</v>
      </c>
      <c r="G720" s="269" t="s">
        <v>1409</v>
      </c>
      <c r="H720" s="268" t="s">
        <v>1408</v>
      </c>
      <c r="I720" s="269" t="s">
        <v>154</v>
      </c>
      <c r="J720" s="269" t="s">
        <v>341</v>
      </c>
      <c r="K720" s="269" t="s">
        <v>26</v>
      </c>
    </row>
    <row r="721" spans="1:11" x14ac:dyDescent="0.15">
      <c r="A721" s="507" t="s">
        <v>170</v>
      </c>
      <c r="B721" s="510" t="s">
        <v>18</v>
      </c>
      <c r="C721" s="243">
        <v>26715</v>
      </c>
      <c r="D721" s="243">
        <v>41490</v>
      </c>
      <c r="E721" s="248" t="s">
        <v>57</v>
      </c>
      <c r="F721" s="243">
        <v>814.97</v>
      </c>
      <c r="G721" s="243"/>
      <c r="H721" s="248"/>
      <c r="I721" s="243"/>
      <c r="J721" s="507" t="s">
        <v>27</v>
      </c>
      <c r="K721" s="104"/>
    </row>
    <row r="722" spans="1:11" x14ac:dyDescent="0.15">
      <c r="A722" s="514"/>
      <c r="B722" s="510"/>
      <c r="C722" s="243">
        <v>26865</v>
      </c>
      <c r="D722" s="243">
        <v>41490</v>
      </c>
      <c r="E722" s="248" t="s">
        <v>58</v>
      </c>
      <c r="F722" s="243">
        <v>831.41</v>
      </c>
      <c r="G722" s="243"/>
      <c r="H722" s="248"/>
      <c r="I722" s="243"/>
      <c r="J722" s="508" t="s">
        <v>27</v>
      </c>
      <c r="K722" s="104"/>
    </row>
    <row r="723" spans="1:11" x14ac:dyDescent="0.15">
      <c r="A723" s="514"/>
      <c r="B723" s="510"/>
      <c r="C723" s="243">
        <v>27015</v>
      </c>
      <c r="D723" s="243">
        <v>41490</v>
      </c>
      <c r="E723" s="248" t="s">
        <v>59</v>
      </c>
      <c r="F723" s="243">
        <v>848.03</v>
      </c>
      <c r="G723" s="243"/>
      <c r="H723" s="248"/>
      <c r="I723" s="243"/>
      <c r="J723" s="509" t="s">
        <v>27</v>
      </c>
      <c r="K723" s="104"/>
    </row>
    <row r="724" spans="1:11" x14ac:dyDescent="0.15">
      <c r="A724" s="514"/>
      <c r="B724" s="510" t="s">
        <v>54</v>
      </c>
      <c r="C724" s="243">
        <v>26715</v>
      </c>
      <c r="D724" s="243">
        <v>41490</v>
      </c>
      <c r="E724" s="248" t="s">
        <v>57</v>
      </c>
      <c r="F724" s="243">
        <v>814.97</v>
      </c>
      <c r="G724" s="243"/>
      <c r="H724" s="248"/>
      <c r="I724" s="243"/>
      <c r="J724" s="507" t="s">
        <v>27</v>
      </c>
      <c r="K724" s="104"/>
    </row>
    <row r="725" spans="1:11" x14ac:dyDescent="0.15">
      <c r="A725" s="514"/>
      <c r="B725" s="510"/>
      <c r="C725" s="243">
        <v>26865</v>
      </c>
      <c r="D725" s="243">
        <v>41490</v>
      </c>
      <c r="E725" s="248" t="s">
        <v>58</v>
      </c>
      <c r="F725" s="243">
        <v>831.41</v>
      </c>
      <c r="G725" s="243"/>
      <c r="H725" s="248"/>
      <c r="I725" s="243"/>
      <c r="J725" s="508" t="s">
        <v>27</v>
      </c>
      <c r="K725" s="104"/>
    </row>
    <row r="726" spans="1:11" x14ac:dyDescent="0.15">
      <c r="A726" s="514"/>
      <c r="B726" s="510"/>
      <c r="C726" s="243">
        <v>27015</v>
      </c>
      <c r="D726" s="243">
        <v>41490</v>
      </c>
      <c r="E726" s="248" t="s">
        <v>59</v>
      </c>
      <c r="F726" s="243">
        <v>848.03</v>
      </c>
      <c r="G726" s="243"/>
      <c r="H726" s="248"/>
      <c r="I726" s="243"/>
      <c r="J726" s="508" t="s">
        <v>27</v>
      </c>
      <c r="K726" s="104"/>
    </row>
    <row r="727" spans="1:11" x14ac:dyDescent="0.15">
      <c r="A727" s="514"/>
      <c r="B727" s="510" t="s">
        <v>9</v>
      </c>
      <c r="C727" s="243">
        <v>26715</v>
      </c>
      <c r="D727" s="243">
        <v>41490</v>
      </c>
      <c r="E727" s="248" t="s">
        <v>57</v>
      </c>
      <c r="F727" s="243">
        <v>814.97</v>
      </c>
      <c r="G727" s="243"/>
      <c r="H727" s="248"/>
      <c r="I727" s="243"/>
      <c r="J727" s="514"/>
      <c r="K727" s="104"/>
    </row>
    <row r="728" spans="1:11" x14ac:dyDescent="0.15">
      <c r="A728" s="514"/>
      <c r="B728" s="510"/>
      <c r="C728" s="243">
        <v>26865</v>
      </c>
      <c r="D728" s="243">
        <v>41490</v>
      </c>
      <c r="E728" s="248" t="s">
        <v>58</v>
      </c>
      <c r="F728" s="243">
        <v>831.41</v>
      </c>
      <c r="G728" s="243"/>
      <c r="H728" s="248"/>
      <c r="I728" s="243"/>
      <c r="J728" s="514"/>
      <c r="K728" s="104"/>
    </row>
    <row r="729" spans="1:11" x14ac:dyDescent="0.15">
      <c r="A729" s="514"/>
      <c r="B729" s="510"/>
      <c r="C729" s="243">
        <v>27015</v>
      </c>
      <c r="D729" s="243">
        <v>41490</v>
      </c>
      <c r="E729" s="248" t="s">
        <v>59</v>
      </c>
      <c r="F729" s="243">
        <v>848.03</v>
      </c>
      <c r="G729" s="243"/>
      <c r="H729" s="248"/>
      <c r="I729" s="243"/>
      <c r="J729" s="515"/>
      <c r="K729" s="104"/>
    </row>
    <row r="730" spans="1:11" x14ac:dyDescent="0.15">
      <c r="A730" s="507" t="s">
        <v>171</v>
      </c>
      <c r="B730" s="510" t="s">
        <v>18</v>
      </c>
      <c r="C730" s="243">
        <v>26715</v>
      </c>
      <c r="D730" s="243">
        <v>41490</v>
      </c>
      <c r="E730" s="248" t="s">
        <v>57</v>
      </c>
      <c r="F730" s="243">
        <v>814.97</v>
      </c>
      <c r="G730" s="243"/>
      <c r="H730" s="248"/>
      <c r="I730" s="243"/>
      <c r="J730" s="507" t="s">
        <v>27</v>
      </c>
      <c r="K730" s="104"/>
    </row>
    <row r="731" spans="1:11" x14ac:dyDescent="0.15">
      <c r="A731" s="514"/>
      <c r="B731" s="510"/>
      <c r="C731" s="243">
        <v>26865</v>
      </c>
      <c r="D731" s="243">
        <v>41490</v>
      </c>
      <c r="E731" s="248" t="s">
        <v>58</v>
      </c>
      <c r="F731" s="243">
        <v>831.41</v>
      </c>
      <c r="G731" s="243"/>
      <c r="H731" s="248"/>
      <c r="I731" s="243"/>
      <c r="J731" s="508" t="s">
        <v>27</v>
      </c>
      <c r="K731" s="104"/>
    </row>
    <row r="732" spans="1:11" x14ac:dyDescent="0.15">
      <c r="A732" s="515"/>
      <c r="B732" s="510"/>
      <c r="C732" s="243">
        <v>27015</v>
      </c>
      <c r="D732" s="243">
        <v>41490</v>
      </c>
      <c r="E732" s="248" t="s">
        <v>59</v>
      </c>
      <c r="F732" s="243">
        <v>848.03</v>
      </c>
      <c r="G732" s="243"/>
      <c r="H732" s="248"/>
      <c r="I732" s="243"/>
      <c r="J732" s="509" t="s">
        <v>27</v>
      </c>
      <c r="K732" s="104"/>
    </row>
    <row r="733" spans="1:11" s="97" customFormat="1" ht="20.25" customHeight="1" x14ac:dyDescent="0.25">
      <c r="A733" s="477" t="s">
        <v>94</v>
      </c>
      <c r="B733" s="516"/>
      <c r="C733" s="516"/>
      <c r="D733" s="516"/>
      <c r="E733" s="516"/>
      <c r="F733" s="516"/>
      <c r="G733" s="516"/>
      <c r="H733" s="516"/>
      <c r="I733" s="516"/>
      <c r="J733" s="516"/>
      <c r="K733" s="517"/>
    </row>
    <row r="734" spans="1:11" s="97" customFormat="1" x14ac:dyDescent="0.25">
      <c r="A734" s="479" t="s">
        <v>316</v>
      </c>
      <c r="B734" s="518"/>
      <c r="C734" s="518"/>
      <c r="D734" s="518"/>
      <c r="E734" s="518"/>
      <c r="F734" s="518"/>
      <c r="G734" s="518"/>
      <c r="H734" s="518"/>
      <c r="I734" s="518"/>
      <c r="J734" s="518"/>
      <c r="K734" s="519"/>
    </row>
    <row r="735" spans="1:11" s="97" customFormat="1" x14ac:dyDescent="0.25">
      <c r="A735" s="479" t="s">
        <v>111</v>
      </c>
      <c r="B735" s="518"/>
      <c r="C735" s="518"/>
      <c r="D735" s="518"/>
      <c r="E735" s="518"/>
      <c r="F735" s="518"/>
      <c r="G735" s="518"/>
      <c r="H735" s="518"/>
      <c r="I735" s="518"/>
      <c r="J735" s="518"/>
      <c r="K735" s="519"/>
    </row>
    <row r="736" spans="1:11" x14ac:dyDescent="0.15">
      <c r="A736" s="461" t="s">
        <v>112</v>
      </c>
      <c r="B736" s="523"/>
      <c r="C736" s="523"/>
      <c r="D736" s="523"/>
      <c r="E736" s="523"/>
      <c r="F736" s="523"/>
      <c r="G736" s="523"/>
      <c r="H736" s="523"/>
      <c r="I736" s="523"/>
      <c r="J736" s="523"/>
      <c r="K736" s="524"/>
    </row>
    <row r="737" spans="1:11" x14ac:dyDescent="0.15">
      <c r="A737" s="236" t="s">
        <v>418</v>
      </c>
      <c r="B737" s="98"/>
      <c r="C737" s="236">
        <f>C717+1</f>
        <v>167</v>
      </c>
    </row>
    <row r="738" spans="1:11" x14ac:dyDescent="0.15">
      <c r="A738" s="520" t="s">
        <v>353</v>
      </c>
      <c r="B738" s="521"/>
      <c r="C738" s="521"/>
      <c r="D738" s="521"/>
      <c r="E738" s="521"/>
      <c r="F738" s="521"/>
      <c r="G738" s="521"/>
      <c r="H738" s="521"/>
      <c r="I738" s="521"/>
      <c r="J738" s="521"/>
      <c r="K738" s="522"/>
    </row>
    <row r="739" spans="1:11" x14ac:dyDescent="0.15">
      <c r="A739" s="525" t="s">
        <v>393</v>
      </c>
      <c r="B739" s="525"/>
      <c r="C739" s="525"/>
      <c r="D739" s="525"/>
      <c r="E739" s="525"/>
      <c r="F739" s="525"/>
      <c r="G739" s="525"/>
      <c r="H739" s="525"/>
      <c r="I739" s="525"/>
      <c r="J739" s="525"/>
      <c r="K739" s="525"/>
    </row>
    <row r="740" spans="1:11" s="97" customFormat="1" ht="105.75" x14ac:dyDescent="0.25">
      <c r="A740" s="266" t="s">
        <v>152</v>
      </c>
      <c r="B740" s="267" t="s">
        <v>56</v>
      </c>
      <c r="C740" s="266" t="s">
        <v>118</v>
      </c>
      <c r="D740" s="266" t="s">
        <v>119</v>
      </c>
      <c r="E740" s="268" t="s">
        <v>120</v>
      </c>
      <c r="F740" s="267" t="s">
        <v>153</v>
      </c>
      <c r="G740" s="269" t="s">
        <v>1409</v>
      </c>
      <c r="H740" s="268" t="s">
        <v>1408</v>
      </c>
      <c r="I740" s="269" t="s">
        <v>154</v>
      </c>
      <c r="J740" s="269" t="s">
        <v>341</v>
      </c>
      <c r="K740" s="269" t="s">
        <v>26</v>
      </c>
    </row>
    <row r="741" spans="1:11" x14ac:dyDescent="0.15">
      <c r="A741" s="507" t="s">
        <v>170</v>
      </c>
      <c r="B741" s="510" t="s">
        <v>18</v>
      </c>
      <c r="C741" s="243">
        <v>27710</v>
      </c>
      <c r="D741" s="243">
        <v>650</v>
      </c>
      <c r="E741" s="248" t="s">
        <v>43</v>
      </c>
      <c r="F741" s="96">
        <v>2306.58</v>
      </c>
      <c r="G741" s="243"/>
      <c r="H741" s="248"/>
      <c r="I741" s="243"/>
      <c r="J741" s="507" t="s">
        <v>27</v>
      </c>
      <c r="K741" s="104"/>
    </row>
    <row r="742" spans="1:11" x14ac:dyDescent="0.15">
      <c r="A742" s="514"/>
      <c r="B742" s="510"/>
      <c r="C742" s="243">
        <v>27710</v>
      </c>
      <c r="D742" s="243">
        <v>650</v>
      </c>
      <c r="E742" s="248" t="s">
        <v>53</v>
      </c>
      <c r="F742" s="96">
        <v>2310</v>
      </c>
      <c r="G742" s="243"/>
      <c r="H742" s="248"/>
      <c r="I742" s="243"/>
      <c r="J742" s="508" t="s">
        <v>27</v>
      </c>
      <c r="K742" s="104"/>
    </row>
    <row r="743" spans="1:11" x14ac:dyDescent="0.15">
      <c r="A743" s="514"/>
      <c r="B743" s="510"/>
      <c r="C743" s="243">
        <v>27710</v>
      </c>
      <c r="D743" s="243">
        <v>650</v>
      </c>
      <c r="E743" s="248" t="s">
        <v>44</v>
      </c>
      <c r="F743" s="96">
        <v>2313.42</v>
      </c>
      <c r="G743" s="243"/>
      <c r="H743" s="248"/>
      <c r="I743" s="243"/>
      <c r="J743" s="509" t="s">
        <v>27</v>
      </c>
      <c r="K743" s="104"/>
    </row>
    <row r="744" spans="1:11" x14ac:dyDescent="0.15">
      <c r="A744" s="514"/>
      <c r="B744" s="510" t="s">
        <v>54</v>
      </c>
      <c r="C744" s="243">
        <v>27710</v>
      </c>
      <c r="D744" s="243">
        <v>650</v>
      </c>
      <c r="E744" s="248" t="s">
        <v>43</v>
      </c>
      <c r="F744" s="96">
        <v>2306.58</v>
      </c>
      <c r="G744" s="243"/>
      <c r="H744" s="248"/>
      <c r="I744" s="243"/>
      <c r="J744" s="507" t="s">
        <v>27</v>
      </c>
      <c r="K744" s="104"/>
    </row>
    <row r="745" spans="1:11" x14ac:dyDescent="0.15">
      <c r="A745" s="514"/>
      <c r="B745" s="510"/>
      <c r="C745" s="243">
        <v>27710</v>
      </c>
      <c r="D745" s="243">
        <v>650</v>
      </c>
      <c r="E745" s="248" t="s">
        <v>53</v>
      </c>
      <c r="F745" s="96">
        <v>2310</v>
      </c>
      <c r="G745" s="243"/>
      <c r="H745" s="248"/>
      <c r="I745" s="243"/>
      <c r="J745" s="508" t="s">
        <v>27</v>
      </c>
      <c r="K745" s="104"/>
    </row>
    <row r="746" spans="1:11" x14ac:dyDescent="0.15">
      <c r="A746" s="514"/>
      <c r="B746" s="510"/>
      <c r="C746" s="243">
        <v>27710</v>
      </c>
      <c r="D746" s="243">
        <v>650</v>
      </c>
      <c r="E746" s="248" t="s">
        <v>44</v>
      </c>
      <c r="F746" s="96">
        <v>2313.42</v>
      </c>
      <c r="G746" s="243"/>
      <c r="H746" s="248"/>
      <c r="I746" s="243"/>
      <c r="J746" s="508" t="s">
        <v>27</v>
      </c>
      <c r="K746" s="104"/>
    </row>
    <row r="747" spans="1:11" x14ac:dyDescent="0.15">
      <c r="A747" s="514"/>
      <c r="B747" s="510" t="s">
        <v>9</v>
      </c>
      <c r="C747" s="243">
        <v>27710</v>
      </c>
      <c r="D747" s="243">
        <v>650</v>
      </c>
      <c r="E747" s="248" t="s">
        <v>43</v>
      </c>
      <c r="F747" s="96">
        <v>2306.58</v>
      </c>
      <c r="G747" s="243"/>
      <c r="H747" s="248"/>
      <c r="I747" s="243"/>
      <c r="J747" s="514"/>
      <c r="K747" s="104"/>
    </row>
    <row r="748" spans="1:11" x14ac:dyDescent="0.15">
      <c r="A748" s="514"/>
      <c r="B748" s="510"/>
      <c r="C748" s="243">
        <v>27710</v>
      </c>
      <c r="D748" s="243">
        <v>650</v>
      </c>
      <c r="E748" s="248" t="s">
        <v>53</v>
      </c>
      <c r="F748" s="96">
        <v>2310</v>
      </c>
      <c r="G748" s="243"/>
      <c r="H748" s="248"/>
      <c r="I748" s="243"/>
      <c r="J748" s="514"/>
      <c r="K748" s="104"/>
    </row>
    <row r="749" spans="1:11" x14ac:dyDescent="0.15">
      <c r="A749" s="514"/>
      <c r="B749" s="510"/>
      <c r="C749" s="243">
        <v>27710</v>
      </c>
      <c r="D749" s="243">
        <v>650</v>
      </c>
      <c r="E749" s="248" t="s">
        <v>44</v>
      </c>
      <c r="F749" s="96">
        <v>2313.42</v>
      </c>
      <c r="G749" s="243"/>
      <c r="H749" s="248"/>
      <c r="I749" s="243"/>
      <c r="J749" s="515"/>
      <c r="K749" s="104"/>
    </row>
    <row r="750" spans="1:11" x14ac:dyDescent="0.15">
      <c r="A750" s="507" t="s">
        <v>171</v>
      </c>
      <c r="B750" s="510" t="s">
        <v>18</v>
      </c>
      <c r="C750" s="243">
        <v>27710</v>
      </c>
      <c r="D750" s="243">
        <v>650</v>
      </c>
      <c r="E750" s="248" t="s">
        <v>43</v>
      </c>
      <c r="F750" s="96">
        <v>2306.58</v>
      </c>
      <c r="G750" s="243"/>
      <c r="H750" s="248"/>
      <c r="I750" s="243"/>
      <c r="J750" s="507" t="s">
        <v>27</v>
      </c>
      <c r="K750" s="104"/>
    </row>
    <row r="751" spans="1:11" x14ac:dyDescent="0.15">
      <c r="A751" s="514"/>
      <c r="B751" s="510"/>
      <c r="C751" s="243">
        <v>27710</v>
      </c>
      <c r="D751" s="243">
        <v>650</v>
      </c>
      <c r="E751" s="248" t="s">
        <v>53</v>
      </c>
      <c r="F751" s="96">
        <v>2310</v>
      </c>
      <c r="G751" s="243"/>
      <c r="H751" s="248"/>
      <c r="I751" s="243"/>
      <c r="J751" s="508" t="s">
        <v>27</v>
      </c>
      <c r="K751" s="104"/>
    </row>
    <row r="752" spans="1:11" x14ac:dyDescent="0.15">
      <c r="A752" s="515"/>
      <c r="B752" s="510"/>
      <c r="C752" s="243">
        <v>27710</v>
      </c>
      <c r="D752" s="243">
        <v>650</v>
      </c>
      <c r="E752" s="248" t="s">
        <v>44</v>
      </c>
      <c r="F752" s="96">
        <v>2313.42</v>
      </c>
      <c r="G752" s="243"/>
      <c r="H752" s="248"/>
      <c r="I752" s="243"/>
      <c r="J752" s="509" t="s">
        <v>27</v>
      </c>
      <c r="K752" s="104"/>
    </row>
    <row r="753" spans="1:11" s="97" customFormat="1" ht="20.25" customHeight="1" x14ac:dyDescent="0.25">
      <c r="A753" s="477" t="s">
        <v>94</v>
      </c>
      <c r="B753" s="516"/>
      <c r="C753" s="516"/>
      <c r="D753" s="516"/>
      <c r="E753" s="516"/>
      <c r="F753" s="516"/>
      <c r="G753" s="516"/>
      <c r="H753" s="516"/>
      <c r="I753" s="516"/>
      <c r="J753" s="516"/>
      <c r="K753" s="517"/>
    </row>
    <row r="754" spans="1:11" s="97" customFormat="1" x14ac:dyDescent="0.25">
      <c r="A754" s="479" t="s">
        <v>316</v>
      </c>
      <c r="B754" s="518"/>
      <c r="C754" s="518"/>
      <c r="D754" s="518"/>
      <c r="E754" s="518"/>
      <c r="F754" s="518"/>
      <c r="G754" s="518"/>
      <c r="H754" s="518"/>
      <c r="I754" s="518"/>
      <c r="J754" s="518"/>
      <c r="K754" s="519"/>
    </row>
    <row r="755" spans="1:11" s="97" customFormat="1" x14ac:dyDescent="0.25">
      <c r="A755" s="479" t="s">
        <v>111</v>
      </c>
      <c r="B755" s="518"/>
      <c r="C755" s="518"/>
      <c r="D755" s="518"/>
      <c r="E755" s="518"/>
      <c r="F755" s="518"/>
      <c r="G755" s="518"/>
      <c r="H755" s="518"/>
      <c r="I755" s="518"/>
      <c r="J755" s="518"/>
      <c r="K755" s="519"/>
    </row>
    <row r="756" spans="1:11" x14ac:dyDescent="0.15">
      <c r="A756" s="461" t="s">
        <v>112</v>
      </c>
      <c r="B756" s="523"/>
      <c r="C756" s="523"/>
      <c r="D756" s="523"/>
      <c r="E756" s="523"/>
      <c r="F756" s="523"/>
      <c r="G756" s="523"/>
      <c r="H756" s="523"/>
      <c r="I756" s="523"/>
      <c r="J756" s="523"/>
      <c r="K756" s="524"/>
    </row>
    <row r="757" spans="1:11" x14ac:dyDescent="0.15">
      <c r="A757" s="236" t="s">
        <v>418</v>
      </c>
      <c r="B757" s="98"/>
      <c r="C757" s="236">
        <f>C737+1</f>
        <v>168</v>
      </c>
    </row>
    <row r="758" spans="1:11" x14ac:dyDescent="0.15">
      <c r="A758" s="520" t="s">
        <v>354</v>
      </c>
      <c r="B758" s="521"/>
      <c r="C758" s="521"/>
      <c r="D758" s="521"/>
      <c r="E758" s="521"/>
      <c r="F758" s="521"/>
      <c r="G758" s="521"/>
      <c r="H758" s="521"/>
      <c r="I758" s="521"/>
      <c r="J758" s="521"/>
      <c r="K758" s="522"/>
    </row>
    <row r="759" spans="1:11" x14ac:dyDescent="0.15">
      <c r="A759" s="525" t="s">
        <v>393</v>
      </c>
      <c r="B759" s="525"/>
      <c r="C759" s="525"/>
      <c r="D759" s="525"/>
      <c r="E759" s="525"/>
      <c r="F759" s="525"/>
      <c r="G759" s="525"/>
      <c r="H759" s="525"/>
      <c r="I759" s="525"/>
      <c r="J759" s="525"/>
      <c r="K759" s="525"/>
    </row>
    <row r="760" spans="1:11" s="97" customFormat="1" ht="105.75" x14ac:dyDescent="0.25">
      <c r="A760" s="266" t="s">
        <v>152</v>
      </c>
      <c r="B760" s="267" t="s">
        <v>56</v>
      </c>
      <c r="C760" s="266" t="s">
        <v>118</v>
      </c>
      <c r="D760" s="266" t="s">
        <v>119</v>
      </c>
      <c r="E760" s="268" t="s">
        <v>120</v>
      </c>
      <c r="F760" s="267" t="s">
        <v>153</v>
      </c>
      <c r="G760" s="269" t="s">
        <v>1409</v>
      </c>
      <c r="H760" s="268" t="s">
        <v>1408</v>
      </c>
      <c r="I760" s="269" t="s">
        <v>154</v>
      </c>
      <c r="J760" s="269" t="s">
        <v>341</v>
      </c>
      <c r="K760" s="269" t="s">
        <v>26</v>
      </c>
    </row>
    <row r="761" spans="1:11" x14ac:dyDescent="0.15">
      <c r="A761" s="507" t="s">
        <v>170</v>
      </c>
      <c r="B761" s="510" t="s">
        <v>18</v>
      </c>
      <c r="C761" s="243">
        <v>27710</v>
      </c>
      <c r="D761" s="243">
        <v>2000</v>
      </c>
      <c r="E761" s="248" t="s">
        <v>43</v>
      </c>
      <c r="F761" s="96">
        <v>2306.58</v>
      </c>
      <c r="G761" s="243"/>
      <c r="H761" s="248"/>
      <c r="I761" s="243"/>
      <c r="J761" s="507" t="s">
        <v>27</v>
      </c>
      <c r="K761" s="104"/>
    </row>
    <row r="762" spans="1:11" x14ac:dyDescent="0.15">
      <c r="A762" s="514"/>
      <c r="B762" s="510"/>
      <c r="C762" s="243">
        <v>27710</v>
      </c>
      <c r="D762" s="243">
        <v>2000</v>
      </c>
      <c r="E762" s="248" t="s">
        <v>53</v>
      </c>
      <c r="F762" s="96">
        <v>2310</v>
      </c>
      <c r="G762" s="243"/>
      <c r="H762" s="248"/>
      <c r="I762" s="243"/>
      <c r="J762" s="508" t="s">
        <v>27</v>
      </c>
      <c r="K762" s="104"/>
    </row>
    <row r="763" spans="1:11" x14ac:dyDescent="0.15">
      <c r="A763" s="514"/>
      <c r="B763" s="510"/>
      <c r="C763" s="243">
        <v>27710</v>
      </c>
      <c r="D763" s="243">
        <v>2000</v>
      </c>
      <c r="E763" s="248" t="s">
        <v>44</v>
      </c>
      <c r="F763" s="96">
        <v>2313.42</v>
      </c>
      <c r="G763" s="243"/>
      <c r="H763" s="248"/>
      <c r="I763" s="243"/>
      <c r="J763" s="509" t="s">
        <v>27</v>
      </c>
      <c r="K763" s="104"/>
    </row>
    <row r="764" spans="1:11" x14ac:dyDescent="0.15">
      <c r="A764" s="514"/>
      <c r="B764" s="510" t="s">
        <v>54</v>
      </c>
      <c r="C764" s="243">
        <v>27710</v>
      </c>
      <c r="D764" s="243">
        <v>2000</v>
      </c>
      <c r="E764" s="248" t="s">
        <v>43</v>
      </c>
      <c r="F764" s="96">
        <v>2306.58</v>
      </c>
      <c r="G764" s="243"/>
      <c r="H764" s="248"/>
      <c r="I764" s="243"/>
      <c r="J764" s="507" t="s">
        <v>27</v>
      </c>
      <c r="K764" s="104"/>
    </row>
    <row r="765" spans="1:11" x14ac:dyDescent="0.15">
      <c r="A765" s="514"/>
      <c r="B765" s="510"/>
      <c r="C765" s="243">
        <v>27710</v>
      </c>
      <c r="D765" s="243">
        <v>2000</v>
      </c>
      <c r="E765" s="248" t="s">
        <v>53</v>
      </c>
      <c r="F765" s="96">
        <v>2310</v>
      </c>
      <c r="G765" s="243"/>
      <c r="H765" s="248"/>
      <c r="I765" s="243"/>
      <c r="J765" s="508" t="s">
        <v>27</v>
      </c>
      <c r="K765" s="104"/>
    </row>
    <row r="766" spans="1:11" x14ac:dyDescent="0.15">
      <c r="A766" s="514"/>
      <c r="B766" s="510"/>
      <c r="C766" s="243">
        <v>27710</v>
      </c>
      <c r="D766" s="243">
        <v>2000</v>
      </c>
      <c r="E766" s="248" t="s">
        <v>44</v>
      </c>
      <c r="F766" s="96">
        <v>2313.42</v>
      </c>
      <c r="G766" s="243"/>
      <c r="H766" s="248"/>
      <c r="I766" s="243"/>
      <c r="J766" s="508" t="s">
        <v>27</v>
      </c>
      <c r="K766" s="104"/>
    </row>
    <row r="767" spans="1:11" x14ac:dyDescent="0.15">
      <c r="A767" s="514"/>
      <c r="B767" s="510" t="s">
        <v>9</v>
      </c>
      <c r="C767" s="243">
        <v>27710</v>
      </c>
      <c r="D767" s="243">
        <v>2000</v>
      </c>
      <c r="E767" s="248" t="s">
        <v>43</v>
      </c>
      <c r="F767" s="96">
        <v>2306.58</v>
      </c>
      <c r="G767" s="243"/>
      <c r="H767" s="248"/>
      <c r="I767" s="243"/>
      <c r="J767" s="514"/>
      <c r="K767" s="104"/>
    </row>
    <row r="768" spans="1:11" x14ac:dyDescent="0.15">
      <c r="A768" s="514"/>
      <c r="B768" s="510"/>
      <c r="C768" s="243">
        <v>27710</v>
      </c>
      <c r="D768" s="243">
        <v>2000</v>
      </c>
      <c r="E768" s="248" t="s">
        <v>53</v>
      </c>
      <c r="F768" s="96">
        <v>2310</v>
      </c>
      <c r="G768" s="243"/>
      <c r="H768" s="248"/>
      <c r="I768" s="243"/>
      <c r="J768" s="514"/>
      <c r="K768" s="104"/>
    </row>
    <row r="769" spans="1:11" x14ac:dyDescent="0.15">
      <c r="A769" s="514"/>
      <c r="B769" s="510"/>
      <c r="C769" s="243">
        <v>27710</v>
      </c>
      <c r="D769" s="243">
        <v>2000</v>
      </c>
      <c r="E769" s="248" t="s">
        <v>44</v>
      </c>
      <c r="F769" s="96">
        <v>2313.42</v>
      </c>
      <c r="G769" s="243"/>
      <c r="H769" s="248"/>
      <c r="I769" s="243"/>
      <c r="J769" s="515"/>
      <c r="K769" s="104"/>
    </row>
    <row r="770" spans="1:11" x14ac:dyDescent="0.15">
      <c r="A770" s="507" t="s">
        <v>171</v>
      </c>
      <c r="B770" s="510" t="s">
        <v>18</v>
      </c>
      <c r="C770" s="243">
        <v>27710</v>
      </c>
      <c r="D770" s="243">
        <v>2000</v>
      </c>
      <c r="E770" s="248" t="s">
        <v>43</v>
      </c>
      <c r="F770" s="96">
        <v>2306.58</v>
      </c>
      <c r="G770" s="243"/>
      <c r="H770" s="248"/>
      <c r="I770" s="243"/>
      <c r="J770" s="507" t="s">
        <v>27</v>
      </c>
      <c r="K770" s="104"/>
    </row>
    <row r="771" spans="1:11" x14ac:dyDescent="0.15">
      <c r="A771" s="514"/>
      <c r="B771" s="510"/>
      <c r="C771" s="243">
        <v>27710</v>
      </c>
      <c r="D771" s="243">
        <v>2000</v>
      </c>
      <c r="E771" s="248" t="s">
        <v>53</v>
      </c>
      <c r="F771" s="96">
        <v>2310</v>
      </c>
      <c r="G771" s="243"/>
      <c r="H771" s="248"/>
      <c r="I771" s="243"/>
      <c r="J771" s="508" t="s">
        <v>27</v>
      </c>
      <c r="K771" s="104"/>
    </row>
    <row r="772" spans="1:11" x14ac:dyDescent="0.15">
      <c r="A772" s="515"/>
      <c r="B772" s="510"/>
      <c r="C772" s="243">
        <v>27710</v>
      </c>
      <c r="D772" s="243">
        <v>2000</v>
      </c>
      <c r="E772" s="248" t="s">
        <v>44</v>
      </c>
      <c r="F772" s="96">
        <v>2313.42</v>
      </c>
      <c r="G772" s="243"/>
      <c r="H772" s="248"/>
      <c r="I772" s="243"/>
      <c r="J772" s="509" t="s">
        <v>27</v>
      </c>
      <c r="K772" s="104"/>
    </row>
    <row r="773" spans="1:11" s="97" customFormat="1" ht="20.25" customHeight="1" x14ac:dyDescent="0.25">
      <c r="A773" s="477" t="s">
        <v>94</v>
      </c>
      <c r="B773" s="516"/>
      <c r="C773" s="516"/>
      <c r="D773" s="516"/>
      <c r="E773" s="516"/>
      <c r="F773" s="516"/>
      <c r="G773" s="516"/>
      <c r="H773" s="516"/>
      <c r="I773" s="516"/>
      <c r="J773" s="516"/>
      <c r="K773" s="517"/>
    </row>
    <row r="774" spans="1:11" s="97" customFormat="1" x14ac:dyDescent="0.25">
      <c r="A774" s="479" t="s">
        <v>316</v>
      </c>
      <c r="B774" s="518"/>
      <c r="C774" s="518"/>
      <c r="D774" s="518"/>
      <c r="E774" s="518"/>
      <c r="F774" s="518"/>
      <c r="G774" s="518"/>
      <c r="H774" s="518"/>
      <c r="I774" s="518"/>
      <c r="J774" s="518"/>
      <c r="K774" s="519"/>
    </row>
    <row r="775" spans="1:11" s="97" customFormat="1" x14ac:dyDescent="0.25">
      <c r="A775" s="479" t="s">
        <v>111</v>
      </c>
      <c r="B775" s="518"/>
      <c r="C775" s="518"/>
      <c r="D775" s="518"/>
      <c r="E775" s="518"/>
      <c r="F775" s="518"/>
      <c r="G775" s="518"/>
      <c r="H775" s="518"/>
      <c r="I775" s="518"/>
      <c r="J775" s="518"/>
      <c r="K775" s="519"/>
    </row>
    <row r="776" spans="1:11" x14ac:dyDescent="0.15">
      <c r="A776" s="461" t="s">
        <v>112</v>
      </c>
      <c r="B776" s="523"/>
      <c r="C776" s="523"/>
      <c r="D776" s="523"/>
      <c r="E776" s="523"/>
      <c r="F776" s="523"/>
      <c r="G776" s="523"/>
      <c r="H776" s="523"/>
      <c r="I776" s="523"/>
      <c r="J776" s="523"/>
      <c r="K776" s="524"/>
    </row>
    <row r="777" spans="1:11" x14ac:dyDescent="0.15">
      <c r="A777" s="236" t="s">
        <v>418</v>
      </c>
      <c r="B777" s="98"/>
      <c r="C777" s="236">
        <f>C757+1</f>
        <v>169</v>
      </c>
    </row>
    <row r="778" spans="1:11" x14ac:dyDescent="0.15">
      <c r="A778" s="520" t="s">
        <v>355</v>
      </c>
      <c r="B778" s="521"/>
      <c r="C778" s="521"/>
      <c r="D778" s="521"/>
      <c r="E778" s="521"/>
      <c r="F778" s="521"/>
      <c r="G778" s="521"/>
      <c r="H778" s="521"/>
      <c r="I778" s="521"/>
      <c r="J778" s="521"/>
      <c r="K778" s="522"/>
    </row>
    <row r="779" spans="1:11" x14ac:dyDescent="0.15">
      <c r="A779" s="525" t="s">
        <v>393</v>
      </c>
      <c r="B779" s="525"/>
      <c r="C779" s="525"/>
      <c r="D779" s="525"/>
      <c r="E779" s="525"/>
      <c r="F779" s="525"/>
      <c r="G779" s="525"/>
      <c r="H779" s="525"/>
      <c r="I779" s="525"/>
      <c r="J779" s="525"/>
      <c r="K779" s="525"/>
    </row>
    <row r="780" spans="1:11" s="97" customFormat="1" ht="105.75" x14ac:dyDescent="0.25">
      <c r="A780" s="266" t="s">
        <v>152</v>
      </c>
      <c r="B780" s="267" t="s">
        <v>56</v>
      </c>
      <c r="C780" s="266" t="s">
        <v>118</v>
      </c>
      <c r="D780" s="266" t="s">
        <v>119</v>
      </c>
      <c r="E780" s="268" t="s">
        <v>120</v>
      </c>
      <c r="F780" s="267" t="s">
        <v>153</v>
      </c>
      <c r="G780" s="269" t="s">
        <v>1409</v>
      </c>
      <c r="H780" s="268" t="s">
        <v>1408</v>
      </c>
      <c r="I780" s="269" t="s">
        <v>154</v>
      </c>
      <c r="J780" s="269" t="s">
        <v>341</v>
      </c>
      <c r="K780" s="269" t="s">
        <v>26</v>
      </c>
    </row>
    <row r="781" spans="1:11" x14ac:dyDescent="0.15">
      <c r="A781" s="507" t="s">
        <v>170</v>
      </c>
      <c r="B781" s="510" t="s">
        <v>18</v>
      </c>
      <c r="C781" s="243">
        <v>27710</v>
      </c>
      <c r="D781" s="243">
        <v>2450</v>
      </c>
      <c r="E781" s="248" t="s">
        <v>43</v>
      </c>
      <c r="F781" s="96">
        <v>2306.58</v>
      </c>
      <c r="G781" s="243"/>
      <c r="H781" s="248"/>
      <c r="I781" s="243"/>
      <c r="J781" s="507" t="s">
        <v>27</v>
      </c>
      <c r="K781" s="104"/>
    </row>
    <row r="782" spans="1:11" x14ac:dyDescent="0.15">
      <c r="A782" s="514"/>
      <c r="B782" s="510"/>
      <c r="C782" s="243">
        <v>27710</v>
      </c>
      <c r="D782" s="243">
        <v>2450</v>
      </c>
      <c r="E782" s="248" t="s">
        <v>53</v>
      </c>
      <c r="F782" s="96">
        <v>2310</v>
      </c>
      <c r="G782" s="243"/>
      <c r="H782" s="248"/>
      <c r="I782" s="243"/>
      <c r="J782" s="508" t="s">
        <v>27</v>
      </c>
      <c r="K782" s="104"/>
    </row>
    <row r="783" spans="1:11" x14ac:dyDescent="0.15">
      <c r="A783" s="514"/>
      <c r="B783" s="510"/>
      <c r="C783" s="243">
        <v>27710</v>
      </c>
      <c r="D783" s="243">
        <v>2450</v>
      </c>
      <c r="E783" s="248" t="s">
        <v>44</v>
      </c>
      <c r="F783" s="96">
        <v>2313.42</v>
      </c>
      <c r="G783" s="243"/>
      <c r="H783" s="248"/>
      <c r="I783" s="243"/>
      <c r="J783" s="509" t="s">
        <v>27</v>
      </c>
      <c r="K783" s="104"/>
    </row>
    <row r="784" spans="1:11" x14ac:dyDescent="0.15">
      <c r="A784" s="514"/>
      <c r="B784" s="510" t="s">
        <v>54</v>
      </c>
      <c r="C784" s="243">
        <v>27710</v>
      </c>
      <c r="D784" s="243">
        <v>2450</v>
      </c>
      <c r="E784" s="248" t="s">
        <v>43</v>
      </c>
      <c r="F784" s="96">
        <v>2306.58</v>
      </c>
      <c r="G784" s="243"/>
      <c r="H784" s="248"/>
      <c r="I784" s="243"/>
      <c r="J784" s="507" t="s">
        <v>27</v>
      </c>
      <c r="K784" s="104"/>
    </row>
    <row r="785" spans="1:11" x14ac:dyDescent="0.15">
      <c r="A785" s="514"/>
      <c r="B785" s="510"/>
      <c r="C785" s="243">
        <v>27710</v>
      </c>
      <c r="D785" s="243">
        <v>2450</v>
      </c>
      <c r="E785" s="248" t="s">
        <v>53</v>
      </c>
      <c r="F785" s="96">
        <v>2310</v>
      </c>
      <c r="G785" s="243"/>
      <c r="H785" s="248"/>
      <c r="I785" s="243"/>
      <c r="J785" s="508" t="s">
        <v>27</v>
      </c>
      <c r="K785" s="104"/>
    </row>
    <row r="786" spans="1:11" x14ac:dyDescent="0.15">
      <c r="A786" s="514"/>
      <c r="B786" s="510"/>
      <c r="C786" s="243">
        <v>27710</v>
      </c>
      <c r="D786" s="243">
        <v>2450</v>
      </c>
      <c r="E786" s="248" t="s">
        <v>44</v>
      </c>
      <c r="F786" s="96">
        <v>2313.42</v>
      </c>
      <c r="G786" s="243"/>
      <c r="H786" s="248"/>
      <c r="I786" s="243"/>
      <c r="J786" s="508" t="s">
        <v>27</v>
      </c>
      <c r="K786" s="104"/>
    </row>
    <row r="787" spans="1:11" x14ac:dyDescent="0.15">
      <c r="A787" s="514"/>
      <c r="B787" s="510" t="s">
        <v>9</v>
      </c>
      <c r="C787" s="243">
        <v>27710</v>
      </c>
      <c r="D787" s="243">
        <v>2450</v>
      </c>
      <c r="E787" s="248" t="s">
        <v>43</v>
      </c>
      <c r="F787" s="96">
        <v>2306.58</v>
      </c>
      <c r="G787" s="243"/>
      <c r="H787" s="248"/>
      <c r="I787" s="243"/>
      <c r="J787" s="514"/>
      <c r="K787" s="104"/>
    </row>
    <row r="788" spans="1:11" x14ac:dyDescent="0.15">
      <c r="A788" s="514"/>
      <c r="B788" s="510"/>
      <c r="C788" s="243">
        <v>27710</v>
      </c>
      <c r="D788" s="243">
        <v>2450</v>
      </c>
      <c r="E788" s="248" t="s">
        <v>53</v>
      </c>
      <c r="F788" s="96">
        <v>2310</v>
      </c>
      <c r="G788" s="243"/>
      <c r="H788" s="248"/>
      <c r="I788" s="243"/>
      <c r="J788" s="514"/>
      <c r="K788" s="104"/>
    </row>
    <row r="789" spans="1:11" x14ac:dyDescent="0.15">
      <c r="A789" s="514"/>
      <c r="B789" s="510"/>
      <c r="C789" s="243">
        <v>27710</v>
      </c>
      <c r="D789" s="243">
        <v>2450</v>
      </c>
      <c r="E789" s="248" t="s">
        <v>44</v>
      </c>
      <c r="F789" s="96">
        <v>2313.42</v>
      </c>
      <c r="G789" s="243"/>
      <c r="H789" s="248"/>
      <c r="I789" s="243"/>
      <c r="J789" s="515"/>
      <c r="K789" s="104"/>
    </row>
    <row r="790" spans="1:11" x14ac:dyDescent="0.15">
      <c r="A790" s="507" t="s">
        <v>171</v>
      </c>
      <c r="B790" s="510" t="s">
        <v>18</v>
      </c>
      <c r="C790" s="243">
        <v>27710</v>
      </c>
      <c r="D790" s="243">
        <v>2450</v>
      </c>
      <c r="E790" s="248" t="s">
        <v>43</v>
      </c>
      <c r="F790" s="96">
        <v>2306.58</v>
      </c>
      <c r="G790" s="243"/>
      <c r="H790" s="248"/>
      <c r="I790" s="243"/>
      <c r="J790" s="507" t="s">
        <v>27</v>
      </c>
      <c r="K790" s="104"/>
    </row>
    <row r="791" spans="1:11" x14ac:dyDescent="0.15">
      <c r="A791" s="514"/>
      <c r="B791" s="510"/>
      <c r="C791" s="243">
        <v>27710</v>
      </c>
      <c r="D791" s="243">
        <v>2450</v>
      </c>
      <c r="E791" s="248" t="s">
        <v>53</v>
      </c>
      <c r="F791" s="96">
        <v>2310</v>
      </c>
      <c r="G791" s="243"/>
      <c r="H791" s="248"/>
      <c r="I791" s="243"/>
      <c r="J791" s="508" t="s">
        <v>27</v>
      </c>
      <c r="K791" s="104"/>
    </row>
    <row r="792" spans="1:11" x14ac:dyDescent="0.15">
      <c r="A792" s="515"/>
      <c r="B792" s="510"/>
      <c r="C792" s="243">
        <v>27710</v>
      </c>
      <c r="D792" s="243">
        <v>2450</v>
      </c>
      <c r="E792" s="248" t="s">
        <v>44</v>
      </c>
      <c r="F792" s="96">
        <v>2313.42</v>
      </c>
      <c r="G792" s="243"/>
      <c r="H792" s="248"/>
      <c r="I792" s="243"/>
      <c r="J792" s="509" t="s">
        <v>27</v>
      </c>
      <c r="K792" s="104"/>
    </row>
    <row r="793" spans="1:11" s="97" customFormat="1" ht="20.25" customHeight="1" x14ac:dyDescent="0.25">
      <c r="A793" s="477" t="s">
        <v>94</v>
      </c>
      <c r="B793" s="516"/>
      <c r="C793" s="516"/>
      <c r="D793" s="516"/>
      <c r="E793" s="516"/>
      <c r="F793" s="516"/>
      <c r="G793" s="516"/>
      <c r="H793" s="516"/>
      <c r="I793" s="516"/>
      <c r="J793" s="516"/>
      <c r="K793" s="517"/>
    </row>
    <row r="794" spans="1:11" s="97" customFormat="1" x14ac:dyDescent="0.25">
      <c r="A794" s="479" t="s">
        <v>316</v>
      </c>
      <c r="B794" s="518"/>
      <c r="C794" s="518"/>
      <c r="D794" s="518"/>
      <c r="E794" s="518"/>
      <c r="F794" s="518"/>
      <c r="G794" s="518"/>
      <c r="H794" s="518"/>
      <c r="I794" s="518"/>
      <c r="J794" s="518"/>
      <c r="K794" s="519"/>
    </row>
    <row r="795" spans="1:11" s="97" customFormat="1" x14ac:dyDescent="0.25">
      <c r="A795" s="479" t="s">
        <v>111</v>
      </c>
      <c r="B795" s="518"/>
      <c r="C795" s="518"/>
      <c r="D795" s="518"/>
      <c r="E795" s="518"/>
      <c r="F795" s="518"/>
      <c r="G795" s="518"/>
      <c r="H795" s="518"/>
      <c r="I795" s="518"/>
      <c r="J795" s="518"/>
      <c r="K795" s="519"/>
    </row>
    <row r="796" spans="1:11" x14ac:dyDescent="0.15">
      <c r="A796" s="461" t="s">
        <v>112</v>
      </c>
      <c r="B796" s="523"/>
      <c r="C796" s="523"/>
      <c r="D796" s="523"/>
      <c r="E796" s="523"/>
      <c r="F796" s="523"/>
      <c r="G796" s="523"/>
      <c r="H796" s="523"/>
      <c r="I796" s="523"/>
      <c r="J796" s="523"/>
      <c r="K796" s="524"/>
    </row>
    <row r="797" spans="1:11" x14ac:dyDescent="0.15">
      <c r="A797" s="236" t="s">
        <v>418</v>
      </c>
      <c r="B797" s="98"/>
      <c r="C797" s="236">
        <f>C777+1</f>
        <v>170</v>
      </c>
    </row>
    <row r="798" spans="1:11" x14ac:dyDescent="0.15">
      <c r="A798" s="520" t="s">
        <v>356</v>
      </c>
      <c r="B798" s="521"/>
      <c r="C798" s="521"/>
      <c r="D798" s="521"/>
      <c r="E798" s="521"/>
      <c r="F798" s="521"/>
      <c r="G798" s="521"/>
      <c r="H798" s="521"/>
      <c r="I798" s="521"/>
      <c r="J798" s="521"/>
      <c r="K798" s="522"/>
    </row>
    <row r="799" spans="1:11" x14ac:dyDescent="0.15">
      <c r="A799" s="525" t="s">
        <v>393</v>
      </c>
      <c r="B799" s="525"/>
      <c r="C799" s="525"/>
      <c r="D799" s="525"/>
      <c r="E799" s="525"/>
      <c r="F799" s="525"/>
      <c r="G799" s="525"/>
      <c r="H799" s="525"/>
      <c r="I799" s="525"/>
      <c r="J799" s="525"/>
      <c r="K799" s="525"/>
    </row>
    <row r="800" spans="1:11" s="97" customFormat="1" ht="105.75" x14ac:dyDescent="0.25">
      <c r="A800" s="266" t="s">
        <v>152</v>
      </c>
      <c r="B800" s="267" t="s">
        <v>56</v>
      </c>
      <c r="C800" s="266" t="s">
        <v>118</v>
      </c>
      <c r="D800" s="266" t="s">
        <v>119</v>
      </c>
      <c r="E800" s="268" t="s">
        <v>120</v>
      </c>
      <c r="F800" s="267" t="s">
        <v>153</v>
      </c>
      <c r="G800" s="269" t="s">
        <v>1409</v>
      </c>
      <c r="H800" s="268" t="s">
        <v>1408</v>
      </c>
      <c r="I800" s="269" t="s">
        <v>154</v>
      </c>
      <c r="J800" s="269" t="s">
        <v>341</v>
      </c>
      <c r="K800" s="269" t="s">
        <v>26</v>
      </c>
    </row>
    <row r="801" spans="1:11" x14ac:dyDescent="0.15">
      <c r="A801" s="507" t="s">
        <v>170</v>
      </c>
      <c r="B801" s="510" t="s">
        <v>18</v>
      </c>
      <c r="C801" s="243">
        <v>27710</v>
      </c>
      <c r="D801" s="243">
        <v>5035</v>
      </c>
      <c r="E801" s="248" t="s">
        <v>43</v>
      </c>
      <c r="F801" s="96">
        <v>2306.58</v>
      </c>
      <c r="G801" s="243"/>
      <c r="H801" s="248"/>
      <c r="I801" s="243"/>
      <c r="J801" s="507" t="s">
        <v>27</v>
      </c>
      <c r="K801" s="104"/>
    </row>
    <row r="802" spans="1:11" x14ac:dyDescent="0.15">
      <c r="A802" s="514"/>
      <c r="B802" s="510"/>
      <c r="C802" s="243">
        <v>27710</v>
      </c>
      <c r="D802" s="243">
        <v>5035</v>
      </c>
      <c r="E802" s="248" t="s">
        <v>53</v>
      </c>
      <c r="F802" s="96">
        <v>2310</v>
      </c>
      <c r="G802" s="243"/>
      <c r="H802" s="248"/>
      <c r="I802" s="243"/>
      <c r="J802" s="508" t="s">
        <v>27</v>
      </c>
      <c r="K802" s="104"/>
    </row>
    <row r="803" spans="1:11" x14ac:dyDescent="0.15">
      <c r="A803" s="514"/>
      <c r="B803" s="510"/>
      <c r="C803" s="243">
        <v>27710</v>
      </c>
      <c r="D803" s="243">
        <v>5035</v>
      </c>
      <c r="E803" s="248" t="s">
        <v>44</v>
      </c>
      <c r="F803" s="96">
        <v>2313.42</v>
      </c>
      <c r="G803" s="243"/>
      <c r="H803" s="248"/>
      <c r="I803" s="243"/>
      <c r="J803" s="509" t="s">
        <v>27</v>
      </c>
      <c r="K803" s="104"/>
    </row>
    <row r="804" spans="1:11" x14ac:dyDescent="0.15">
      <c r="A804" s="514"/>
      <c r="B804" s="510" t="s">
        <v>54</v>
      </c>
      <c r="C804" s="243">
        <v>27710</v>
      </c>
      <c r="D804" s="243">
        <v>5035</v>
      </c>
      <c r="E804" s="248" t="s">
        <v>43</v>
      </c>
      <c r="F804" s="96">
        <v>2306.58</v>
      </c>
      <c r="G804" s="243"/>
      <c r="H804" s="248"/>
      <c r="I804" s="243"/>
      <c r="J804" s="507" t="s">
        <v>27</v>
      </c>
      <c r="K804" s="104"/>
    </row>
    <row r="805" spans="1:11" x14ac:dyDescent="0.15">
      <c r="A805" s="514"/>
      <c r="B805" s="510"/>
      <c r="C805" s="243">
        <v>27710</v>
      </c>
      <c r="D805" s="243">
        <v>5035</v>
      </c>
      <c r="E805" s="248" t="s">
        <v>53</v>
      </c>
      <c r="F805" s="96">
        <v>2310</v>
      </c>
      <c r="G805" s="243"/>
      <c r="H805" s="248"/>
      <c r="I805" s="243"/>
      <c r="J805" s="508" t="s">
        <v>27</v>
      </c>
      <c r="K805" s="104"/>
    </row>
    <row r="806" spans="1:11" x14ac:dyDescent="0.15">
      <c r="A806" s="514"/>
      <c r="B806" s="510"/>
      <c r="C806" s="243">
        <v>27710</v>
      </c>
      <c r="D806" s="243">
        <v>5035</v>
      </c>
      <c r="E806" s="248" t="s">
        <v>44</v>
      </c>
      <c r="F806" s="96">
        <v>2313.42</v>
      </c>
      <c r="G806" s="243"/>
      <c r="H806" s="248"/>
      <c r="I806" s="243"/>
      <c r="J806" s="508" t="s">
        <v>27</v>
      </c>
      <c r="K806" s="104"/>
    </row>
    <row r="807" spans="1:11" x14ac:dyDescent="0.15">
      <c r="A807" s="514"/>
      <c r="B807" s="510" t="s">
        <v>9</v>
      </c>
      <c r="C807" s="243">
        <v>27710</v>
      </c>
      <c r="D807" s="243">
        <v>5035</v>
      </c>
      <c r="E807" s="248" t="s">
        <v>43</v>
      </c>
      <c r="F807" s="96">
        <v>2306.58</v>
      </c>
      <c r="G807" s="243"/>
      <c r="H807" s="248"/>
      <c r="I807" s="243"/>
      <c r="J807" s="514"/>
      <c r="K807" s="104"/>
    </row>
    <row r="808" spans="1:11" x14ac:dyDescent="0.15">
      <c r="A808" s="514"/>
      <c r="B808" s="510"/>
      <c r="C808" s="243">
        <v>27710</v>
      </c>
      <c r="D808" s="243">
        <v>5035</v>
      </c>
      <c r="E808" s="248" t="s">
        <v>53</v>
      </c>
      <c r="F808" s="96">
        <v>2310</v>
      </c>
      <c r="G808" s="243"/>
      <c r="H808" s="248"/>
      <c r="I808" s="243"/>
      <c r="J808" s="514"/>
      <c r="K808" s="104"/>
    </row>
    <row r="809" spans="1:11" x14ac:dyDescent="0.15">
      <c r="A809" s="514"/>
      <c r="B809" s="510"/>
      <c r="C809" s="243">
        <v>27710</v>
      </c>
      <c r="D809" s="243">
        <v>5035</v>
      </c>
      <c r="E809" s="248" t="s">
        <v>44</v>
      </c>
      <c r="F809" s="96">
        <v>2313.42</v>
      </c>
      <c r="G809" s="243"/>
      <c r="H809" s="248"/>
      <c r="I809" s="243"/>
      <c r="J809" s="515"/>
      <c r="K809" s="104"/>
    </row>
    <row r="810" spans="1:11" x14ac:dyDescent="0.15">
      <c r="A810" s="507" t="s">
        <v>171</v>
      </c>
      <c r="B810" s="510" t="s">
        <v>18</v>
      </c>
      <c r="C810" s="243">
        <v>27710</v>
      </c>
      <c r="D810" s="243">
        <v>5035</v>
      </c>
      <c r="E810" s="248" t="s">
        <v>43</v>
      </c>
      <c r="F810" s="96">
        <v>2306.58</v>
      </c>
      <c r="G810" s="243"/>
      <c r="H810" s="248"/>
      <c r="I810" s="243"/>
      <c r="J810" s="507" t="s">
        <v>27</v>
      </c>
      <c r="K810" s="104"/>
    </row>
    <row r="811" spans="1:11" x14ac:dyDescent="0.15">
      <c r="A811" s="514"/>
      <c r="B811" s="510"/>
      <c r="C811" s="243">
        <v>27710</v>
      </c>
      <c r="D811" s="243">
        <v>5035</v>
      </c>
      <c r="E811" s="248" t="s">
        <v>53</v>
      </c>
      <c r="F811" s="96">
        <v>2310</v>
      </c>
      <c r="G811" s="243"/>
      <c r="H811" s="248"/>
      <c r="I811" s="243"/>
      <c r="J811" s="508" t="s">
        <v>27</v>
      </c>
      <c r="K811" s="104"/>
    </row>
    <row r="812" spans="1:11" x14ac:dyDescent="0.15">
      <c r="A812" s="515"/>
      <c r="B812" s="510"/>
      <c r="C812" s="243">
        <v>27710</v>
      </c>
      <c r="D812" s="243">
        <v>5035</v>
      </c>
      <c r="E812" s="248" t="s">
        <v>44</v>
      </c>
      <c r="F812" s="96">
        <v>2313.42</v>
      </c>
      <c r="G812" s="243"/>
      <c r="H812" s="248"/>
      <c r="I812" s="243"/>
      <c r="J812" s="509" t="s">
        <v>27</v>
      </c>
      <c r="K812" s="104"/>
    </row>
    <row r="813" spans="1:11" s="97" customFormat="1" ht="20.25" customHeight="1" x14ac:dyDescent="0.25">
      <c r="A813" s="477" t="s">
        <v>94</v>
      </c>
      <c r="B813" s="516"/>
      <c r="C813" s="516"/>
      <c r="D813" s="516"/>
      <c r="E813" s="516"/>
      <c r="F813" s="516"/>
      <c r="G813" s="516"/>
      <c r="H813" s="516"/>
      <c r="I813" s="516"/>
      <c r="J813" s="516"/>
      <c r="K813" s="517"/>
    </row>
    <row r="814" spans="1:11" s="97" customFormat="1" x14ac:dyDescent="0.25">
      <c r="A814" s="479" t="s">
        <v>316</v>
      </c>
      <c r="B814" s="518"/>
      <c r="C814" s="518"/>
      <c r="D814" s="518"/>
      <c r="E814" s="518"/>
      <c r="F814" s="518"/>
      <c r="G814" s="518"/>
      <c r="H814" s="518"/>
      <c r="I814" s="518"/>
      <c r="J814" s="518"/>
      <c r="K814" s="519"/>
    </row>
    <row r="815" spans="1:11" s="97" customFormat="1" x14ac:dyDescent="0.25">
      <c r="A815" s="479" t="s">
        <v>111</v>
      </c>
      <c r="B815" s="518"/>
      <c r="C815" s="518"/>
      <c r="D815" s="518"/>
      <c r="E815" s="518"/>
      <c r="F815" s="518"/>
      <c r="G815" s="518"/>
      <c r="H815" s="518"/>
      <c r="I815" s="518"/>
      <c r="J815" s="518"/>
      <c r="K815" s="519"/>
    </row>
    <row r="816" spans="1:11" x14ac:dyDescent="0.15">
      <c r="A816" s="461" t="s">
        <v>112</v>
      </c>
      <c r="B816" s="523"/>
      <c r="C816" s="523"/>
      <c r="D816" s="523"/>
      <c r="E816" s="523"/>
      <c r="F816" s="523"/>
      <c r="G816" s="523"/>
      <c r="H816" s="523"/>
      <c r="I816" s="523"/>
      <c r="J816" s="523"/>
      <c r="K816" s="524"/>
    </row>
    <row r="817" spans="1:11" x14ac:dyDescent="0.15">
      <c r="A817" s="236" t="s">
        <v>418</v>
      </c>
      <c r="B817" s="98"/>
      <c r="C817" s="236">
        <f>C797+1</f>
        <v>171</v>
      </c>
    </row>
    <row r="818" spans="1:11" x14ac:dyDescent="0.15">
      <c r="A818" s="520" t="s">
        <v>357</v>
      </c>
      <c r="B818" s="521"/>
      <c r="C818" s="521"/>
      <c r="D818" s="521"/>
      <c r="E818" s="521"/>
      <c r="F818" s="521"/>
      <c r="G818" s="521"/>
      <c r="H818" s="521"/>
      <c r="I818" s="521"/>
      <c r="J818" s="521"/>
      <c r="K818" s="522"/>
    </row>
    <row r="819" spans="1:11" x14ac:dyDescent="0.15">
      <c r="A819" s="525" t="s">
        <v>393</v>
      </c>
      <c r="B819" s="525"/>
      <c r="C819" s="525"/>
      <c r="D819" s="525"/>
      <c r="E819" s="525"/>
      <c r="F819" s="525"/>
      <c r="G819" s="525"/>
      <c r="H819" s="525"/>
      <c r="I819" s="525"/>
      <c r="J819" s="525"/>
      <c r="K819" s="525"/>
    </row>
    <row r="820" spans="1:11" s="97" customFormat="1" ht="105.75" x14ac:dyDescent="0.25">
      <c r="A820" s="266" t="s">
        <v>152</v>
      </c>
      <c r="B820" s="267" t="s">
        <v>56</v>
      </c>
      <c r="C820" s="266" t="s">
        <v>118</v>
      </c>
      <c r="D820" s="266" t="s">
        <v>119</v>
      </c>
      <c r="E820" s="268" t="s">
        <v>120</v>
      </c>
      <c r="F820" s="267" t="s">
        <v>153</v>
      </c>
      <c r="G820" s="269" t="s">
        <v>1409</v>
      </c>
      <c r="H820" s="268" t="s">
        <v>1408</v>
      </c>
      <c r="I820" s="269" t="s">
        <v>154</v>
      </c>
      <c r="J820" s="269" t="s">
        <v>341</v>
      </c>
      <c r="K820" s="269" t="s">
        <v>26</v>
      </c>
    </row>
    <row r="821" spans="1:11" x14ac:dyDescent="0.15">
      <c r="A821" s="507" t="s">
        <v>170</v>
      </c>
      <c r="B821" s="510" t="s">
        <v>18</v>
      </c>
      <c r="C821" s="243">
        <v>27710</v>
      </c>
      <c r="D821" s="243">
        <v>9720</v>
      </c>
      <c r="E821" s="248" t="s">
        <v>43</v>
      </c>
      <c r="F821" s="96">
        <v>2306.58</v>
      </c>
      <c r="G821" s="243"/>
      <c r="H821" s="248"/>
      <c r="I821" s="243"/>
      <c r="J821" s="507" t="s">
        <v>27</v>
      </c>
      <c r="K821" s="104"/>
    </row>
    <row r="822" spans="1:11" x14ac:dyDescent="0.15">
      <c r="A822" s="514"/>
      <c r="B822" s="510"/>
      <c r="C822" s="243">
        <v>27710</v>
      </c>
      <c r="D822" s="243">
        <v>9720</v>
      </c>
      <c r="E822" s="248" t="s">
        <v>53</v>
      </c>
      <c r="F822" s="96">
        <v>2310</v>
      </c>
      <c r="G822" s="243"/>
      <c r="H822" s="248"/>
      <c r="I822" s="243"/>
      <c r="J822" s="508" t="s">
        <v>27</v>
      </c>
      <c r="K822" s="104"/>
    </row>
    <row r="823" spans="1:11" x14ac:dyDescent="0.15">
      <c r="A823" s="514"/>
      <c r="B823" s="510"/>
      <c r="C823" s="243">
        <v>27710</v>
      </c>
      <c r="D823" s="243">
        <v>9720</v>
      </c>
      <c r="E823" s="248" t="s">
        <v>44</v>
      </c>
      <c r="F823" s="96">
        <v>2313.42</v>
      </c>
      <c r="G823" s="243"/>
      <c r="H823" s="248"/>
      <c r="I823" s="243"/>
      <c r="J823" s="509" t="s">
        <v>27</v>
      </c>
      <c r="K823" s="104"/>
    </row>
    <row r="824" spans="1:11" x14ac:dyDescent="0.15">
      <c r="A824" s="514"/>
      <c r="B824" s="510" t="s">
        <v>54</v>
      </c>
      <c r="C824" s="243">
        <v>27710</v>
      </c>
      <c r="D824" s="243">
        <v>9720</v>
      </c>
      <c r="E824" s="248" t="s">
        <v>43</v>
      </c>
      <c r="F824" s="96">
        <v>2306.58</v>
      </c>
      <c r="G824" s="243"/>
      <c r="H824" s="248"/>
      <c r="I824" s="243"/>
      <c r="J824" s="507" t="s">
        <v>27</v>
      </c>
      <c r="K824" s="104"/>
    </row>
    <row r="825" spans="1:11" x14ac:dyDescent="0.15">
      <c r="A825" s="514"/>
      <c r="B825" s="510"/>
      <c r="C825" s="243">
        <v>27710</v>
      </c>
      <c r="D825" s="243">
        <v>9720</v>
      </c>
      <c r="E825" s="248" t="s">
        <v>53</v>
      </c>
      <c r="F825" s="96">
        <v>2310</v>
      </c>
      <c r="G825" s="243"/>
      <c r="H825" s="248"/>
      <c r="I825" s="243"/>
      <c r="J825" s="508" t="s">
        <v>27</v>
      </c>
      <c r="K825" s="104"/>
    </row>
    <row r="826" spans="1:11" x14ac:dyDescent="0.15">
      <c r="A826" s="514"/>
      <c r="B826" s="510"/>
      <c r="C826" s="243">
        <v>27710</v>
      </c>
      <c r="D826" s="243">
        <v>9720</v>
      </c>
      <c r="E826" s="248" t="s">
        <v>44</v>
      </c>
      <c r="F826" s="96">
        <v>2313.42</v>
      </c>
      <c r="G826" s="243"/>
      <c r="H826" s="248"/>
      <c r="I826" s="243"/>
      <c r="J826" s="508" t="s">
        <v>27</v>
      </c>
      <c r="K826" s="104"/>
    </row>
    <row r="827" spans="1:11" x14ac:dyDescent="0.15">
      <c r="A827" s="514"/>
      <c r="B827" s="510" t="s">
        <v>9</v>
      </c>
      <c r="C827" s="243">
        <v>27710</v>
      </c>
      <c r="D827" s="243">
        <v>9720</v>
      </c>
      <c r="E827" s="248" t="s">
        <v>43</v>
      </c>
      <c r="F827" s="96">
        <v>2306.58</v>
      </c>
      <c r="G827" s="243"/>
      <c r="H827" s="248"/>
      <c r="I827" s="243"/>
      <c r="J827" s="514"/>
      <c r="K827" s="104"/>
    </row>
    <row r="828" spans="1:11" x14ac:dyDescent="0.15">
      <c r="A828" s="514"/>
      <c r="B828" s="510"/>
      <c r="C828" s="243">
        <v>27710</v>
      </c>
      <c r="D828" s="243">
        <v>9720</v>
      </c>
      <c r="E828" s="248" t="s">
        <v>53</v>
      </c>
      <c r="F828" s="96">
        <v>2310</v>
      </c>
      <c r="G828" s="243"/>
      <c r="H828" s="248"/>
      <c r="I828" s="243"/>
      <c r="J828" s="514"/>
      <c r="K828" s="104"/>
    </row>
    <row r="829" spans="1:11" x14ac:dyDescent="0.15">
      <c r="A829" s="514"/>
      <c r="B829" s="510"/>
      <c r="C829" s="243">
        <v>27710</v>
      </c>
      <c r="D829" s="243">
        <v>9720</v>
      </c>
      <c r="E829" s="248" t="s">
        <v>44</v>
      </c>
      <c r="F829" s="96">
        <v>2313.42</v>
      </c>
      <c r="G829" s="243"/>
      <c r="H829" s="248"/>
      <c r="I829" s="243"/>
      <c r="J829" s="515"/>
      <c r="K829" s="104"/>
    </row>
    <row r="830" spans="1:11" x14ac:dyDescent="0.15">
      <c r="A830" s="507" t="s">
        <v>171</v>
      </c>
      <c r="B830" s="510" t="s">
        <v>18</v>
      </c>
      <c r="C830" s="243">
        <v>27710</v>
      </c>
      <c r="D830" s="243">
        <v>9720</v>
      </c>
      <c r="E830" s="248" t="s">
        <v>43</v>
      </c>
      <c r="F830" s="96">
        <v>2306.58</v>
      </c>
      <c r="G830" s="243"/>
      <c r="H830" s="248"/>
      <c r="I830" s="243"/>
      <c r="J830" s="507" t="s">
        <v>27</v>
      </c>
      <c r="K830" s="104"/>
    </row>
    <row r="831" spans="1:11" x14ac:dyDescent="0.15">
      <c r="A831" s="514"/>
      <c r="B831" s="510"/>
      <c r="C831" s="243">
        <v>27710</v>
      </c>
      <c r="D831" s="243">
        <v>9720</v>
      </c>
      <c r="E831" s="248" t="s">
        <v>53</v>
      </c>
      <c r="F831" s="96">
        <v>2310</v>
      </c>
      <c r="G831" s="243"/>
      <c r="H831" s="248"/>
      <c r="I831" s="243"/>
      <c r="J831" s="508" t="s">
        <v>27</v>
      </c>
      <c r="K831" s="104"/>
    </row>
    <row r="832" spans="1:11" x14ac:dyDescent="0.15">
      <c r="A832" s="515"/>
      <c r="B832" s="510"/>
      <c r="C832" s="243">
        <v>27710</v>
      </c>
      <c r="D832" s="243">
        <v>9720</v>
      </c>
      <c r="E832" s="248" t="s">
        <v>44</v>
      </c>
      <c r="F832" s="96">
        <v>2313.42</v>
      </c>
      <c r="G832" s="243"/>
      <c r="H832" s="248"/>
      <c r="I832" s="243"/>
      <c r="J832" s="509" t="s">
        <v>27</v>
      </c>
      <c r="K832" s="104"/>
    </row>
    <row r="833" spans="1:11" s="97" customFormat="1" ht="20.25" customHeight="1" x14ac:dyDescent="0.25">
      <c r="A833" s="477" t="s">
        <v>94</v>
      </c>
      <c r="B833" s="516"/>
      <c r="C833" s="516"/>
      <c r="D833" s="516"/>
      <c r="E833" s="516"/>
      <c r="F833" s="516"/>
      <c r="G833" s="516"/>
      <c r="H833" s="516"/>
      <c r="I833" s="516"/>
      <c r="J833" s="516"/>
      <c r="K833" s="517"/>
    </row>
    <row r="834" spans="1:11" s="97" customFormat="1" x14ac:dyDescent="0.25">
      <c r="A834" s="479" t="s">
        <v>316</v>
      </c>
      <c r="B834" s="518"/>
      <c r="C834" s="518"/>
      <c r="D834" s="518"/>
      <c r="E834" s="518"/>
      <c r="F834" s="518"/>
      <c r="G834" s="518"/>
      <c r="H834" s="518"/>
      <c r="I834" s="518"/>
      <c r="J834" s="518"/>
      <c r="K834" s="519"/>
    </row>
    <row r="835" spans="1:11" s="97" customFormat="1" x14ac:dyDescent="0.25">
      <c r="A835" s="479" t="s">
        <v>111</v>
      </c>
      <c r="B835" s="518"/>
      <c r="C835" s="518"/>
      <c r="D835" s="518"/>
      <c r="E835" s="518"/>
      <c r="F835" s="518"/>
      <c r="G835" s="518"/>
      <c r="H835" s="518"/>
      <c r="I835" s="518"/>
      <c r="J835" s="518"/>
      <c r="K835" s="519"/>
    </row>
    <row r="836" spans="1:11" x14ac:dyDescent="0.15">
      <c r="A836" s="461" t="s">
        <v>112</v>
      </c>
      <c r="B836" s="523"/>
      <c r="C836" s="523"/>
      <c r="D836" s="523"/>
      <c r="E836" s="523"/>
      <c r="F836" s="523"/>
      <c r="G836" s="523"/>
      <c r="H836" s="523"/>
      <c r="I836" s="523"/>
      <c r="J836" s="523"/>
      <c r="K836" s="524"/>
    </row>
    <row r="837" spans="1:11" x14ac:dyDescent="0.15">
      <c r="A837" s="236" t="s">
        <v>418</v>
      </c>
      <c r="B837" s="98"/>
      <c r="C837" s="236">
        <f>C817+1</f>
        <v>172</v>
      </c>
      <c r="D837" s="245"/>
      <c r="E837" s="245"/>
      <c r="F837" s="245"/>
      <c r="G837" s="245"/>
      <c r="H837" s="245"/>
      <c r="I837" s="245"/>
      <c r="J837" s="245"/>
      <c r="K837" s="245"/>
    </row>
    <row r="838" spans="1:11" x14ac:dyDescent="0.15">
      <c r="A838" s="520" t="s">
        <v>429</v>
      </c>
      <c r="B838" s="521"/>
      <c r="C838" s="521"/>
      <c r="D838" s="521"/>
      <c r="E838" s="521"/>
      <c r="F838" s="521"/>
      <c r="G838" s="521"/>
      <c r="H838" s="521"/>
      <c r="I838" s="521"/>
      <c r="J838" s="521"/>
      <c r="K838" s="522"/>
    </row>
    <row r="839" spans="1:11" x14ac:dyDescent="0.15">
      <c r="A839" s="525" t="s">
        <v>393</v>
      </c>
      <c r="B839" s="525"/>
      <c r="C839" s="525"/>
      <c r="D839" s="525"/>
      <c r="E839" s="525"/>
      <c r="F839" s="525"/>
      <c r="G839" s="525"/>
      <c r="H839" s="525"/>
      <c r="I839" s="525"/>
      <c r="J839" s="525"/>
      <c r="K839" s="525"/>
    </row>
    <row r="840" spans="1:11" ht="98.25" x14ac:dyDescent="0.15">
      <c r="A840" s="266" t="s">
        <v>152</v>
      </c>
      <c r="B840" s="267" t="s">
        <v>56</v>
      </c>
      <c r="C840" s="266" t="s">
        <v>118</v>
      </c>
      <c r="D840" s="266" t="s">
        <v>119</v>
      </c>
      <c r="E840" s="268" t="s">
        <v>120</v>
      </c>
      <c r="F840" s="267" t="s">
        <v>153</v>
      </c>
      <c r="G840" s="269" t="s">
        <v>1409</v>
      </c>
      <c r="H840" s="268" t="s">
        <v>1408</v>
      </c>
      <c r="I840" s="269" t="s">
        <v>154</v>
      </c>
      <c r="J840" s="269" t="s">
        <v>341</v>
      </c>
      <c r="K840" s="269" t="s">
        <v>26</v>
      </c>
    </row>
    <row r="841" spans="1:11" x14ac:dyDescent="0.15">
      <c r="A841" s="507" t="s">
        <v>170</v>
      </c>
      <c r="B841" s="510" t="s">
        <v>18</v>
      </c>
      <c r="C841" s="243">
        <v>27710</v>
      </c>
      <c r="D841" s="243">
        <v>67286</v>
      </c>
      <c r="E841" s="248" t="s">
        <v>43</v>
      </c>
      <c r="F841" s="96">
        <v>2306.58</v>
      </c>
      <c r="G841" s="243"/>
      <c r="H841" s="248"/>
      <c r="I841" s="243"/>
      <c r="J841" s="507" t="s">
        <v>27</v>
      </c>
      <c r="K841" s="104"/>
    </row>
    <row r="842" spans="1:11" x14ac:dyDescent="0.15">
      <c r="A842" s="514"/>
      <c r="B842" s="510"/>
      <c r="C842" s="243">
        <v>27710</v>
      </c>
      <c r="D842" s="243">
        <v>67286</v>
      </c>
      <c r="E842" s="248" t="s">
        <v>53</v>
      </c>
      <c r="F842" s="96">
        <v>2310</v>
      </c>
      <c r="G842" s="243"/>
      <c r="H842" s="248"/>
      <c r="I842" s="243"/>
      <c r="J842" s="508" t="s">
        <v>27</v>
      </c>
      <c r="K842" s="104"/>
    </row>
    <row r="843" spans="1:11" x14ac:dyDescent="0.15">
      <c r="A843" s="514"/>
      <c r="B843" s="510"/>
      <c r="C843" s="243">
        <v>27710</v>
      </c>
      <c r="D843" s="243">
        <v>67286</v>
      </c>
      <c r="E843" s="248" t="s">
        <v>44</v>
      </c>
      <c r="F843" s="96">
        <v>2313.42</v>
      </c>
      <c r="G843" s="243"/>
      <c r="H843" s="248"/>
      <c r="I843" s="243"/>
      <c r="J843" s="509" t="s">
        <v>27</v>
      </c>
      <c r="K843" s="104"/>
    </row>
    <row r="844" spans="1:11" x14ac:dyDescent="0.15">
      <c r="A844" s="514"/>
      <c r="B844" s="510" t="s">
        <v>54</v>
      </c>
      <c r="C844" s="243">
        <v>27710</v>
      </c>
      <c r="D844" s="243">
        <v>67286</v>
      </c>
      <c r="E844" s="248" t="s">
        <v>43</v>
      </c>
      <c r="F844" s="96">
        <v>2306.58</v>
      </c>
      <c r="G844" s="243"/>
      <c r="H844" s="248"/>
      <c r="I844" s="243"/>
      <c r="J844" s="507" t="s">
        <v>27</v>
      </c>
      <c r="K844" s="104"/>
    </row>
    <row r="845" spans="1:11" x14ac:dyDescent="0.15">
      <c r="A845" s="514"/>
      <c r="B845" s="510"/>
      <c r="C845" s="243">
        <v>27710</v>
      </c>
      <c r="D845" s="243">
        <v>67286</v>
      </c>
      <c r="E845" s="248" t="s">
        <v>53</v>
      </c>
      <c r="F845" s="96">
        <v>2310</v>
      </c>
      <c r="G845" s="243"/>
      <c r="H845" s="248"/>
      <c r="I845" s="243"/>
      <c r="J845" s="508" t="s">
        <v>27</v>
      </c>
      <c r="K845" s="104"/>
    </row>
    <row r="846" spans="1:11" x14ac:dyDescent="0.15">
      <c r="A846" s="514"/>
      <c r="B846" s="510"/>
      <c r="C846" s="243">
        <v>27710</v>
      </c>
      <c r="D846" s="243">
        <v>67286</v>
      </c>
      <c r="E846" s="248" t="s">
        <v>44</v>
      </c>
      <c r="F846" s="96">
        <v>2313.42</v>
      </c>
      <c r="G846" s="243"/>
      <c r="H846" s="248"/>
      <c r="I846" s="243"/>
      <c r="J846" s="508" t="s">
        <v>27</v>
      </c>
      <c r="K846" s="104"/>
    </row>
    <row r="847" spans="1:11" x14ac:dyDescent="0.15">
      <c r="A847" s="514"/>
      <c r="B847" s="510" t="s">
        <v>9</v>
      </c>
      <c r="C847" s="243">
        <v>27710</v>
      </c>
      <c r="D847" s="243">
        <v>67286</v>
      </c>
      <c r="E847" s="248" t="s">
        <v>43</v>
      </c>
      <c r="F847" s="96">
        <v>2306.58</v>
      </c>
      <c r="G847" s="243"/>
      <c r="H847" s="248"/>
      <c r="I847" s="243"/>
      <c r="J847" s="514"/>
      <c r="K847" s="104"/>
    </row>
    <row r="848" spans="1:11" x14ac:dyDescent="0.15">
      <c r="A848" s="514"/>
      <c r="B848" s="510"/>
      <c r="C848" s="243">
        <v>27710</v>
      </c>
      <c r="D848" s="243">
        <v>67286</v>
      </c>
      <c r="E848" s="248" t="s">
        <v>53</v>
      </c>
      <c r="F848" s="96">
        <v>2310</v>
      </c>
      <c r="G848" s="243"/>
      <c r="H848" s="248"/>
      <c r="I848" s="243"/>
      <c r="J848" s="514"/>
      <c r="K848" s="104"/>
    </row>
    <row r="849" spans="1:11" x14ac:dyDescent="0.15">
      <c r="A849" s="514"/>
      <c r="B849" s="510"/>
      <c r="C849" s="243">
        <v>27710</v>
      </c>
      <c r="D849" s="243">
        <v>67286</v>
      </c>
      <c r="E849" s="248" t="s">
        <v>44</v>
      </c>
      <c r="F849" s="96">
        <v>2313.42</v>
      </c>
      <c r="G849" s="243"/>
      <c r="H849" s="248"/>
      <c r="I849" s="243"/>
      <c r="J849" s="515"/>
      <c r="K849" s="104"/>
    </row>
    <row r="850" spans="1:11" x14ac:dyDescent="0.15">
      <c r="A850" s="507" t="s">
        <v>171</v>
      </c>
      <c r="B850" s="510" t="s">
        <v>18</v>
      </c>
      <c r="C850" s="243">
        <v>27710</v>
      </c>
      <c r="D850" s="243">
        <v>67286</v>
      </c>
      <c r="E850" s="248" t="s">
        <v>43</v>
      </c>
      <c r="F850" s="96">
        <v>2306.58</v>
      </c>
      <c r="G850" s="243"/>
      <c r="H850" s="248"/>
      <c r="I850" s="243"/>
      <c r="J850" s="507" t="s">
        <v>27</v>
      </c>
      <c r="K850" s="104"/>
    </row>
    <row r="851" spans="1:11" x14ac:dyDescent="0.15">
      <c r="A851" s="514"/>
      <c r="B851" s="510"/>
      <c r="C851" s="243">
        <v>27710</v>
      </c>
      <c r="D851" s="243">
        <v>67286</v>
      </c>
      <c r="E851" s="248" t="s">
        <v>53</v>
      </c>
      <c r="F851" s="96">
        <v>2310</v>
      </c>
      <c r="G851" s="243"/>
      <c r="H851" s="248"/>
      <c r="I851" s="243"/>
      <c r="J851" s="508" t="s">
        <v>27</v>
      </c>
      <c r="K851" s="104"/>
    </row>
    <row r="852" spans="1:11" x14ac:dyDescent="0.15">
      <c r="A852" s="515"/>
      <c r="B852" s="510"/>
      <c r="C852" s="243">
        <v>27710</v>
      </c>
      <c r="D852" s="243">
        <v>67286</v>
      </c>
      <c r="E852" s="248" t="s">
        <v>44</v>
      </c>
      <c r="F852" s="96">
        <v>2313.42</v>
      </c>
      <c r="G852" s="243"/>
      <c r="H852" s="248"/>
      <c r="I852" s="243"/>
      <c r="J852" s="509" t="s">
        <v>27</v>
      </c>
      <c r="K852" s="104"/>
    </row>
    <row r="853" spans="1:11" x14ac:dyDescent="0.15">
      <c r="A853" s="477" t="s">
        <v>94</v>
      </c>
      <c r="B853" s="516"/>
      <c r="C853" s="516"/>
      <c r="D853" s="516"/>
      <c r="E853" s="516"/>
      <c r="F853" s="516"/>
      <c r="G853" s="516"/>
      <c r="H853" s="516"/>
      <c r="I853" s="516"/>
      <c r="J853" s="516"/>
      <c r="K853" s="517"/>
    </row>
    <row r="854" spans="1:11" x14ac:dyDescent="0.15">
      <c r="A854" s="479" t="s">
        <v>316</v>
      </c>
      <c r="B854" s="518"/>
      <c r="C854" s="518"/>
      <c r="D854" s="518"/>
      <c r="E854" s="518"/>
      <c r="F854" s="518"/>
      <c r="G854" s="518"/>
      <c r="H854" s="518"/>
      <c r="I854" s="518"/>
      <c r="J854" s="518"/>
      <c r="K854" s="519"/>
    </row>
    <row r="855" spans="1:11" x14ac:dyDescent="0.15">
      <c r="A855" s="479" t="s">
        <v>111</v>
      </c>
      <c r="B855" s="518"/>
      <c r="C855" s="518"/>
      <c r="D855" s="518"/>
      <c r="E855" s="518"/>
      <c r="F855" s="518"/>
      <c r="G855" s="518"/>
      <c r="H855" s="518"/>
      <c r="I855" s="518"/>
      <c r="J855" s="518"/>
      <c r="K855" s="519"/>
    </row>
    <row r="856" spans="1:11" x14ac:dyDescent="0.15">
      <c r="A856" s="461" t="s">
        <v>112</v>
      </c>
      <c r="B856" s="523"/>
      <c r="C856" s="523"/>
      <c r="D856" s="523"/>
      <c r="E856" s="523"/>
      <c r="F856" s="523"/>
      <c r="G856" s="523"/>
      <c r="H856" s="523"/>
      <c r="I856" s="523"/>
      <c r="J856" s="523"/>
      <c r="K856" s="524"/>
    </row>
    <row r="857" spans="1:11" x14ac:dyDescent="0.15">
      <c r="A857" s="236" t="s">
        <v>418</v>
      </c>
      <c r="B857" s="98"/>
      <c r="C857" s="236">
        <f>C837+1</f>
        <v>173</v>
      </c>
    </row>
    <row r="858" spans="1:11" ht="9.75" customHeight="1" x14ac:dyDescent="0.15">
      <c r="A858" s="520" t="s">
        <v>358</v>
      </c>
      <c r="B858" s="521"/>
      <c r="C858" s="521"/>
      <c r="D858" s="521"/>
      <c r="E858" s="521"/>
      <c r="F858" s="521"/>
      <c r="G858" s="521"/>
      <c r="H858" s="521"/>
      <c r="I858" s="521"/>
      <c r="J858" s="521"/>
      <c r="K858" s="522"/>
    </row>
    <row r="859" spans="1:11" ht="9.75" customHeight="1" x14ac:dyDescent="0.15">
      <c r="A859" s="525" t="s">
        <v>393</v>
      </c>
      <c r="B859" s="525"/>
      <c r="C859" s="525"/>
      <c r="D859" s="525"/>
      <c r="E859" s="525"/>
      <c r="F859" s="525"/>
      <c r="G859" s="525"/>
      <c r="H859" s="525"/>
      <c r="I859" s="525"/>
      <c r="J859" s="525"/>
      <c r="K859" s="525"/>
    </row>
    <row r="860" spans="1:11" s="97" customFormat="1" ht="105.75" x14ac:dyDescent="0.25">
      <c r="A860" s="266" t="s">
        <v>152</v>
      </c>
      <c r="B860" s="267" t="s">
        <v>56</v>
      </c>
      <c r="C860" s="266" t="s">
        <v>118</v>
      </c>
      <c r="D860" s="266" t="s">
        <v>119</v>
      </c>
      <c r="E860" s="268" t="s">
        <v>120</v>
      </c>
      <c r="F860" s="267" t="s">
        <v>153</v>
      </c>
      <c r="G860" s="269" t="s">
        <v>1409</v>
      </c>
      <c r="H860" s="268" t="s">
        <v>1408</v>
      </c>
      <c r="I860" s="269" t="s">
        <v>154</v>
      </c>
      <c r="J860" s="269" t="s">
        <v>341</v>
      </c>
      <c r="K860" s="269" t="s">
        <v>26</v>
      </c>
    </row>
    <row r="861" spans="1:11" ht="9.75" customHeight="1" x14ac:dyDescent="0.15">
      <c r="A861" s="507" t="s">
        <v>170</v>
      </c>
      <c r="B861" s="510" t="s">
        <v>18</v>
      </c>
      <c r="C861" s="243">
        <v>39750</v>
      </c>
      <c r="D861" s="243">
        <v>8065</v>
      </c>
      <c r="E861" s="248" t="s">
        <v>88</v>
      </c>
      <c r="F861" s="243">
        <v>2498.62</v>
      </c>
      <c r="G861" s="243"/>
      <c r="H861" s="248"/>
      <c r="I861" s="243"/>
      <c r="J861" s="507" t="s">
        <v>27</v>
      </c>
      <c r="K861" s="104"/>
    </row>
    <row r="862" spans="1:11" ht="9.75" customHeight="1" x14ac:dyDescent="0.15">
      <c r="A862" s="514"/>
      <c r="B862" s="510"/>
      <c r="C862" s="243">
        <v>40620</v>
      </c>
      <c r="D862" s="243">
        <v>8065</v>
      </c>
      <c r="E862" s="248" t="s">
        <v>90</v>
      </c>
      <c r="F862" s="243">
        <v>2593</v>
      </c>
      <c r="G862" s="243"/>
      <c r="H862" s="248"/>
      <c r="I862" s="243"/>
      <c r="J862" s="508" t="s">
        <v>27</v>
      </c>
      <c r="K862" s="104"/>
    </row>
    <row r="863" spans="1:11" ht="9.75" customHeight="1" x14ac:dyDescent="0.15">
      <c r="A863" s="514"/>
      <c r="B863" s="510"/>
      <c r="C863" s="243">
        <v>41490</v>
      </c>
      <c r="D863" s="243">
        <v>8065</v>
      </c>
      <c r="E863" s="248" t="s">
        <v>89</v>
      </c>
      <c r="F863" s="243">
        <v>2687.38</v>
      </c>
      <c r="G863" s="243"/>
      <c r="H863" s="248"/>
      <c r="I863" s="243"/>
      <c r="J863" s="509" t="s">
        <v>27</v>
      </c>
      <c r="K863" s="104"/>
    </row>
    <row r="864" spans="1:11" ht="9.75" customHeight="1" x14ac:dyDescent="0.15">
      <c r="A864" s="514"/>
      <c r="B864" s="510" t="s">
        <v>54</v>
      </c>
      <c r="C864" s="243">
        <v>39750</v>
      </c>
      <c r="D864" s="243">
        <v>8065</v>
      </c>
      <c r="E864" s="248" t="s">
        <v>88</v>
      </c>
      <c r="F864" s="243">
        <v>2498.62</v>
      </c>
      <c r="G864" s="243"/>
      <c r="H864" s="248"/>
      <c r="I864" s="243"/>
      <c r="J864" s="507" t="s">
        <v>27</v>
      </c>
      <c r="K864" s="104"/>
    </row>
    <row r="865" spans="1:11" ht="9.75" customHeight="1" x14ac:dyDescent="0.15">
      <c r="A865" s="514"/>
      <c r="B865" s="510"/>
      <c r="C865" s="243">
        <v>40620</v>
      </c>
      <c r="D865" s="243">
        <v>8065</v>
      </c>
      <c r="E865" s="248" t="s">
        <v>90</v>
      </c>
      <c r="F865" s="243">
        <v>2593</v>
      </c>
      <c r="G865" s="243"/>
      <c r="H865" s="248"/>
      <c r="I865" s="243"/>
      <c r="J865" s="508" t="s">
        <v>27</v>
      </c>
      <c r="K865" s="104"/>
    </row>
    <row r="866" spans="1:11" ht="9.75" customHeight="1" x14ac:dyDescent="0.15">
      <c r="A866" s="514"/>
      <c r="B866" s="510"/>
      <c r="C866" s="243">
        <v>41490</v>
      </c>
      <c r="D866" s="243">
        <v>8065</v>
      </c>
      <c r="E866" s="248" t="s">
        <v>89</v>
      </c>
      <c r="F866" s="243">
        <v>2687.38</v>
      </c>
      <c r="G866" s="243"/>
      <c r="H866" s="248"/>
      <c r="I866" s="243"/>
      <c r="J866" s="508" t="s">
        <v>27</v>
      </c>
      <c r="K866" s="104"/>
    </row>
    <row r="867" spans="1:11" ht="9.75" customHeight="1" x14ac:dyDescent="0.15">
      <c r="A867" s="514"/>
      <c r="B867" s="510" t="s">
        <v>9</v>
      </c>
      <c r="C867" s="243">
        <v>39750</v>
      </c>
      <c r="D867" s="243">
        <v>8065</v>
      </c>
      <c r="E867" s="248" t="s">
        <v>88</v>
      </c>
      <c r="F867" s="243">
        <v>2498.62</v>
      </c>
      <c r="G867" s="243"/>
      <c r="H867" s="248"/>
      <c r="I867" s="243"/>
      <c r="J867" s="514"/>
      <c r="K867" s="104"/>
    </row>
    <row r="868" spans="1:11" ht="9.75" customHeight="1" x14ac:dyDescent="0.15">
      <c r="A868" s="514"/>
      <c r="B868" s="510"/>
      <c r="C868" s="243">
        <v>40620</v>
      </c>
      <c r="D868" s="243">
        <v>8065</v>
      </c>
      <c r="E868" s="248" t="s">
        <v>90</v>
      </c>
      <c r="F868" s="243">
        <v>2593</v>
      </c>
      <c r="G868" s="243"/>
      <c r="H868" s="248"/>
      <c r="I868" s="243"/>
      <c r="J868" s="514"/>
      <c r="K868" s="104"/>
    </row>
    <row r="869" spans="1:11" ht="9.75" customHeight="1" x14ac:dyDescent="0.15">
      <c r="A869" s="514"/>
      <c r="B869" s="510"/>
      <c r="C869" s="243">
        <v>41490</v>
      </c>
      <c r="D869" s="243">
        <v>8065</v>
      </c>
      <c r="E869" s="248" t="s">
        <v>89</v>
      </c>
      <c r="F869" s="243">
        <v>2687.38</v>
      </c>
      <c r="G869" s="243"/>
      <c r="H869" s="248"/>
      <c r="I869" s="243"/>
      <c r="J869" s="515"/>
      <c r="K869" s="104"/>
    </row>
    <row r="870" spans="1:11" ht="9.75" customHeight="1" x14ac:dyDescent="0.15">
      <c r="A870" s="507" t="s">
        <v>171</v>
      </c>
      <c r="B870" s="510" t="s">
        <v>18</v>
      </c>
      <c r="C870" s="243">
        <v>39750</v>
      </c>
      <c r="D870" s="243">
        <v>8065</v>
      </c>
      <c r="E870" s="248" t="s">
        <v>88</v>
      </c>
      <c r="F870" s="243">
        <v>2498.62</v>
      </c>
      <c r="G870" s="243"/>
      <c r="H870" s="248"/>
      <c r="I870" s="243"/>
      <c r="J870" s="507" t="s">
        <v>27</v>
      </c>
      <c r="K870" s="104"/>
    </row>
    <row r="871" spans="1:11" ht="9.75" customHeight="1" x14ac:dyDescent="0.15">
      <c r="A871" s="514"/>
      <c r="B871" s="510"/>
      <c r="C871" s="243">
        <v>40620</v>
      </c>
      <c r="D871" s="243">
        <v>8065</v>
      </c>
      <c r="E871" s="248" t="s">
        <v>90</v>
      </c>
      <c r="F871" s="243">
        <v>2593</v>
      </c>
      <c r="G871" s="243"/>
      <c r="H871" s="248"/>
      <c r="I871" s="243"/>
      <c r="J871" s="508" t="s">
        <v>27</v>
      </c>
      <c r="K871" s="104"/>
    </row>
    <row r="872" spans="1:11" ht="9.75" customHeight="1" x14ac:dyDescent="0.15">
      <c r="A872" s="515"/>
      <c r="B872" s="510"/>
      <c r="C872" s="243">
        <v>41490</v>
      </c>
      <c r="D872" s="243">
        <v>8065</v>
      </c>
      <c r="E872" s="248" t="s">
        <v>89</v>
      </c>
      <c r="F872" s="243">
        <v>2687.38</v>
      </c>
      <c r="G872" s="243"/>
      <c r="H872" s="248"/>
      <c r="I872" s="243"/>
      <c r="J872" s="509" t="s">
        <v>27</v>
      </c>
      <c r="K872" s="104"/>
    </row>
    <row r="873" spans="1:11" s="97" customFormat="1" ht="9.75" customHeight="1" x14ac:dyDescent="0.25">
      <c r="A873" s="477" t="s">
        <v>94</v>
      </c>
      <c r="B873" s="516"/>
      <c r="C873" s="516"/>
      <c r="D873" s="516"/>
      <c r="E873" s="516"/>
      <c r="F873" s="516"/>
      <c r="G873" s="516"/>
      <c r="H873" s="516"/>
      <c r="I873" s="516"/>
      <c r="J873" s="516"/>
      <c r="K873" s="517"/>
    </row>
    <row r="874" spans="1:11" s="97" customFormat="1" ht="9.75" customHeight="1" x14ac:dyDescent="0.25">
      <c r="A874" s="479" t="s">
        <v>316</v>
      </c>
      <c r="B874" s="518"/>
      <c r="C874" s="518"/>
      <c r="D874" s="518"/>
      <c r="E874" s="518"/>
      <c r="F874" s="518"/>
      <c r="G874" s="518"/>
      <c r="H874" s="518"/>
      <c r="I874" s="518"/>
      <c r="J874" s="518"/>
      <c r="K874" s="519"/>
    </row>
    <row r="875" spans="1:11" s="97" customFormat="1" ht="9.75" customHeight="1" x14ac:dyDescent="0.25">
      <c r="A875" s="479" t="s">
        <v>111</v>
      </c>
      <c r="B875" s="518"/>
      <c r="C875" s="518"/>
      <c r="D875" s="518"/>
      <c r="E875" s="518"/>
      <c r="F875" s="518"/>
      <c r="G875" s="518"/>
      <c r="H875" s="518"/>
      <c r="I875" s="518"/>
      <c r="J875" s="518"/>
      <c r="K875" s="519"/>
    </row>
    <row r="876" spans="1:11" ht="9.75" customHeight="1" x14ac:dyDescent="0.15">
      <c r="A876" s="461" t="s">
        <v>112</v>
      </c>
      <c r="B876" s="523"/>
      <c r="C876" s="523"/>
      <c r="D876" s="523"/>
      <c r="E876" s="523"/>
      <c r="F876" s="523"/>
      <c r="G876" s="523"/>
      <c r="H876" s="523"/>
      <c r="I876" s="523"/>
      <c r="J876" s="523"/>
      <c r="K876" s="524"/>
    </row>
    <row r="877" spans="1:11" ht="9.75" customHeight="1" x14ac:dyDescent="0.15">
      <c r="A877" s="236" t="s">
        <v>418</v>
      </c>
      <c r="B877" s="98"/>
      <c r="C877" s="236">
        <f>C857+1</f>
        <v>174</v>
      </c>
    </row>
    <row r="878" spans="1:11" ht="9.75" customHeight="1" x14ac:dyDescent="0.15">
      <c r="A878" s="520" t="s">
        <v>359</v>
      </c>
      <c r="B878" s="521"/>
      <c r="C878" s="521"/>
      <c r="D878" s="521"/>
      <c r="E878" s="521"/>
      <c r="F878" s="521"/>
      <c r="G878" s="521"/>
      <c r="H878" s="521"/>
      <c r="I878" s="521"/>
      <c r="J878" s="521"/>
      <c r="K878" s="522"/>
    </row>
    <row r="879" spans="1:11" ht="9.75" customHeight="1" x14ac:dyDescent="0.15">
      <c r="A879" s="525" t="s">
        <v>393</v>
      </c>
      <c r="B879" s="525"/>
      <c r="C879" s="525"/>
      <c r="D879" s="525"/>
      <c r="E879" s="525"/>
      <c r="F879" s="525"/>
      <c r="G879" s="525"/>
      <c r="H879" s="525"/>
      <c r="I879" s="525"/>
      <c r="J879" s="525"/>
      <c r="K879" s="525"/>
    </row>
    <row r="880" spans="1:11" s="97" customFormat="1" ht="105.75" x14ac:dyDescent="0.25">
      <c r="A880" s="266" t="s">
        <v>152</v>
      </c>
      <c r="B880" s="267" t="s">
        <v>56</v>
      </c>
      <c r="C880" s="266" t="s">
        <v>118</v>
      </c>
      <c r="D880" s="266" t="s">
        <v>119</v>
      </c>
      <c r="E880" s="268" t="s">
        <v>120</v>
      </c>
      <c r="F880" s="267" t="s">
        <v>153</v>
      </c>
      <c r="G880" s="269" t="s">
        <v>1409</v>
      </c>
      <c r="H880" s="268" t="s">
        <v>1408</v>
      </c>
      <c r="I880" s="269" t="s">
        <v>154</v>
      </c>
      <c r="J880" s="269" t="s">
        <v>341</v>
      </c>
      <c r="K880" s="269" t="s">
        <v>26</v>
      </c>
    </row>
    <row r="881" spans="1:11" ht="9.75" customHeight="1" x14ac:dyDescent="0.15">
      <c r="A881" s="507" t="s">
        <v>170</v>
      </c>
      <c r="B881" s="510" t="s">
        <v>18</v>
      </c>
      <c r="C881" s="243">
        <v>39750</v>
      </c>
      <c r="D881" s="243">
        <v>8715</v>
      </c>
      <c r="E881" s="248" t="s">
        <v>88</v>
      </c>
      <c r="F881" s="243">
        <v>2498.62</v>
      </c>
      <c r="G881" s="243"/>
      <c r="H881" s="248"/>
      <c r="I881" s="243"/>
      <c r="J881" s="507" t="s">
        <v>27</v>
      </c>
      <c r="K881" s="104"/>
    </row>
    <row r="882" spans="1:11" ht="9.75" customHeight="1" x14ac:dyDescent="0.15">
      <c r="A882" s="514"/>
      <c r="B882" s="510"/>
      <c r="C882" s="243">
        <v>40620</v>
      </c>
      <c r="D882" s="243">
        <v>8715</v>
      </c>
      <c r="E882" s="248" t="s">
        <v>90</v>
      </c>
      <c r="F882" s="243">
        <v>2593</v>
      </c>
      <c r="G882" s="243"/>
      <c r="H882" s="248"/>
      <c r="I882" s="243"/>
      <c r="J882" s="508" t="s">
        <v>27</v>
      </c>
      <c r="K882" s="104"/>
    </row>
    <row r="883" spans="1:11" ht="9.75" customHeight="1" x14ac:dyDescent="0.15">
      <c r="A883" s="514"/>
      <c r="B883" s="510"/>
      <c r="C883" s="243">
        <v>41490</v>
      </c>
      <c r="D883" s="243">
        <v>8715</v>
      </c>
      <c r="E883" s="248" t="s">
        <v>89</v>
      </c>
      <c r="F883" s="243">
        <v>2687.38</v>
      </c>
      <c r="G883" s="243"/>
      <c r="H883" s="248"/>
      <c r="I883" s="243"/>
      <c r="J883" s="509" t="s">
        <v>27</v>
      </c>
      <c r="K883" s="104"/>
    </row>
    <row r="884" spans="1:11" ht="9.75" customHeight="1" x14ac:dyDescent="0.15">
      <c r="A884" s="514"/>
      <c r="B884" s="510" t="s">
        <v>54</v>
      </c>
      <c r="C884" s="243">
        <v>39750</v>
      </c>
      <c r="D884" s="243">
        <v>8715</v>
      </c>
      <c r="E884" s="248" t="s">
        <v>88</v>
      </c>
      <c r="F884" s="243">
        <v>2498.62</v>
      </c>
      <c r="G884" s="243"/>
      <c r="H884" s="248"/>
      <c r="I884" s="243"/>
      <c r="J884" s="507" t="s">
        <v>27</v>
      </c>
      <c r="K884" s="104"/>
    </row>
    <row r="885" spans="1:11" ht="9.75" customHeight="1" x14ac:dyDescent="0.15">
      <c r="A885" s="514"/>
      <c r="B885" s="510"/>
      <c r="C885" s="243">
        <v>40620</v>
      </c>
      <c r="D885" s="243">
        <v>8715</v>
      </c>
      <c r="E885" s="248" t="s">
        <v>90</v>
      </c>
      <c r="F885" s="243">
        <v>2593</v>
      </c>
      <c r="G885" s="243"/>
      <c r="H885" s="248"/>
      <c r="I885" s="243"/>
      <c r="J885" s="508" t="s">
        <v>27</v>
      </c>
      <c r="K885" s="104"/>
    </row>
    <row r="886" spans="1:11" ht="9.75" customHeight="1" x14ac:dyDescent="0.15">
      <c r="A886" s="514"/>
      <c r="B886" s="510"/>
      <c r="C886" s="243">
        <v>41490</v>
      </c>
      <c r="D886" s="243">
        <v>8715</v>
      </c>
      <c r="E886" s="248" t="s">
        <v>89</v>
      </c>
      <c r="F886" s="243">
        <v>2687.38</v>
      </c>
      <c r="G886" s="243"/>
      <c r="H886" s="248"/>
      <c r="I886" s="243"/>
      <c r="J886" s="508" t="s">
        <v>27</v>
      </c>
      <c r="K886" s="104"/>
    </row>
    <row r="887" spans="1:11" ht="9.75" customHeight="1" x14ac:dyDescent="0.15">
      <c r="A887" s="514"/>
      <c r="B887" s="510" t="s">
        <v>9</v>
      </c>
      <c r="C887" s="243">
        <v>39750</v>
      </c>
      <c r="D887" s="243">
        <v>8715</v>
      </c>
      <c r="E887" s="248" t="s">
        <v>88</v>
      </c>
      <c r="F887" s="243">
        <v>2498.62</v>
      </c>
      <c r="G887" s="243"/>
      <c r="H887" s="248"/>
      <c r="I887" s="243"/>
      <c r="J887" s="514"/>
      <c r="K887" s="104"/>
    </row>
    <row r="888" spans="1:11" ht="9.75" customHeight="1" x14ac:dyDescent="0.15">
      <c r="A888" s="514"/>
      <c r="B888" s="510"/>
      <c r="C888" s="243">
        <v>40620</v>
      </c>
      <c r="D888" s="243">
        <v>8715</v>
      </c>
      <c r="E888" s="248" t="s">
        <v>90</v>
      </c>
      <c r="F888" s="243">
        <v>2593</v>
      </c>
      <c r="G888" s="243"/>
      <c r="H888" s="248"/>
      <c r="I888" s="243"/>
      <c r="J888" s="514"/>
      <c r="K888" s="104"/>
    </row>
    <row r="889" spans="1:11" ht="9.75" customHeight="1" x14ac:dyDescent="0.15">
      <c r="A889" s="514"/>
      <c r="B889" s="510"/>
      <c r="C889" s="243">
        <v>41490</v>
      </c>
      <c r="D889" s="243">
        <v>8715</v>
      </c>
      <c r="E889" s="248" t="s">
        <v>89</v>
      </c>
      <c r="F889" s="243">
        <v>2687.38</v>
      </c>
      <c r="G889" s="243"/>
      <c r="H889" s="248"/>
      <c r="I889" s="243"/>
      <c r="J889" s="515"/>
      <c r="K889" s="104"/>
    </row>
    <row r="890" spans="1:11" ht="9.75" customHeight="1" x14ac:dyDescent="0.15">
      <c r="A890" s="507" t="s">
        <v>171</v>
      </c>
      <c r="B890" s="510" t="s">
        <v>18</v>
      </c>
      <c r="C890" s="243">
        <v>39750</v>
      </c>
      <c r="D890" s="243">
        <v>8715</v>
      </c>
      <c r="E890" s="248" t="s">
        <v>88</v>
      </c>
      <c r="F890" s="243">
        <v>2498.62</v>
      </c>
      <c r="G890" s="243"/>
      <c r="H890" s="248"/>
      <c r="I890" s="243"/>
      <c r="J890" s="507" t="s">
        <v>27</v>
      </c>
      <c r="K890" s="104"/>
    </row>
    <row r="891" spans="1:11" ht="9.75" customHeight="1" x14ac:dyDescent="0.15">
      <c r="A891" s="514"/>
      <c r="B891" s="510"/>
      <c r="C891" s="243">
        <v>40620</v>
      </c>
      <c r="D891" s="243">
        <v>8715</v>
      </c>
      <c r="E891" s="248" t="s">
        <v>90</v>
      </c>
      <c r="F891" s="243">
        <v>2593</v>
      </c>
      <c r="G891" s="243"/>
      <c r="H891" s="248"/>
      <c r="I891" s="243"/>
      <c r="J891" s="508" t="s">
        <v>27</v>
      </c>
      <c r="K891" s="104"/>
    </row>
    <row r="892" spans="1:11" ht="9.75" customHeight="1" x14ac:dyDescent="0.15">
      <c r="A892" s="515"/>
      <c r="B892" s="510"/>
      <c r="C892" s="243">
        <v>41490</v>
      </c>
      <c r="D892" s="243">
        <v>8715</v>
      </c>
      <c r="E892" s="248" t="s">
        <v>89</v>
      </c>
      <c r="F892" s="243">
        <v>2687.38</v>
      </c>
      <c r="G892" s="243"/>
      <c r="H892" s="248"/>
      <c r="I892" s="243"/>
      <c r="J892" s="509" t="s">
        <v>27</v>
      </c>
      <c r="K892" s="104"/>
    </row>
    <row r="893" spans="1:11" s="97" customFormat="1" ht="9.75" customHeight="1" x14ac:dyDescent="0.25">
      <c r="A893" s="477" t="s">
        <v>94</v>
      </c>
      <c r="B893" s="516"/>
      <c r="C893" s="516"/>
      <c r="D893" s="516"/>
      <c r="E893" s="516"/>
      <c r="F893" s="516"/>
      <c r="G893" s="516"/>
      <c r="H893" s="516"/>
      <c r="I893" s="516"/>
      <c r="J893" s="516"/>
      <c r="K893" s="517"/>
    </row>
    <row r="894" spans="1:11" s="97" customFormat="1" ht="9.75" customHeight="1" x14ac:dyDescent="0.25">
      <c r="A894" s="479" t="s">
        <v>316</v>
      </c>
      <c r="B894" s="518"/>
      <c r="C894" s="518"/>
      <c r="D894" s="518"/>
      <c r="E894" s="518"/>
      <c r="F894" s="518"/>
      <c r="G894" s="518"/>
      <c r="H894" s="518"/>
      <c r="I894" s="518"/>
      <c r="J894" s="518"/>
      <c r="K894" s="519"/>
    </row>
    <row r="895" spans="1:11" s="97" customFormat="1" ht="9.75" customHeight="1" x14ac:dyDescent="0.25">
      <c r="A895" s="479" t="s">
        <v>111</v>
      </c>
      <c r="B895" s="518"/>
      <c r="C895" s="518"/>
      <c r="D895" s="518"/>
      <c r="E895" s="518"/>
      <c r="F895" s="518"/>
      <c r="G895" s="518"/>
      <c r="H895" s="518"/>
      <c r="I895" s="518"/>
      <c r="J895" s="518"/>
      <c r="K895" s="519"/>
    </row>
    <row r="896" spans="1:11" ht="9.75" customHeight="1" x14ac:dyDescent="0.15">
      <c r="A896" s="461" t="s">
        <v>112</v>
      </c>
      <c r="B896" s="523"/>
      <c r="C896" s="523"/>
      <c r="D896" s="523"/>
      <c r="E896" s="523"/>
      <c r="F896" s="523"/>
      <c r="G896" s="523"/>
      <c r="H896" s="523"/>
      <c r="I896" s="523"/>
      <c r="J896" s="523"/>
      <c r="K896" s="524"/>
    </row>
    <row r="897" spans="1:11" ht="9.75" customHeight="1" x14ac:dyDescent="0.15">
      <c r="A897" s="236" t="s">
        <v>418</v>
      </c>
      <c r="B897" s="98"/>
      <c r="C897" s="236">
        <f>C877+1</f>
        <v>175</v>
      </c>
    </row>
    <row r="898" spans="1:11" x14ac:dyDescent="0.15">
      <c r="A898" s="520" t="s">
        <v>209</v>
      </c>
      <c r="B898" s="521"/>
      <c r="C898" s="521"/>
      <c r="D898" s="521"/>
      <c r="E898" s="521"/>
      <c r="F898" s="521"/>
      <c r="G898" s="521"/>
      <c r="H898" s="521"/>
      <c r="I898" s="521"/>
      <c r="J898" s="521"/>
      <c r="K898" s="522"/>
    </row>
    <row r="899" spans="1:11" x14ac:dyDescent="0.15">
      <c r="A899" s="525" t="s">
        <v>393</v>
      </c>
      <c r="B899" s="525"/>
      <c r="C899" s="525"/>
      <c r="D899" s="525"/>
      <c r="E899" s="525"/>
      <c r="F899" s="525"/>
      <c r="G899" s="525"/>
      <c r="H899" s="525"/>
      <c r="I899" s="525"/>
      <c r="J899" s="525"/>
      <c r="K899" s="525"/>
    </row>
    <row r="900" spans="1:11" s="97" customFormat="1" ht="105.75" x14ac:dyDescent="0.25">
      <c r="A900" s="266" t="s">
        <v>152</v>
      </c>
      <c r="B900" s="267" t="s">
        <v>56</v>
      </c>
      <c r="C900" s="266" t="s">
        <v>118</v>
      </c>
      <c r="D900" s="266" t="s">
        <v>119</v>
      </c>
      <c r="E900" s="268" t="s">
        <v>120</v>
      </c>
      <c r="F900" s="267" t="s">
        <v>153</v>
      </c>
      <c r="G900" s="269" t="s">
        <v>1409</v>
      </c>
      <c r="H900" s="268" t="s">
        <v>1408</v>
      </c>
      <c r="I900" s="269" t="s">
        <v>154</v>
      </c>
      <c r="J900" s="269" t="s">
        <v>341</v>
      </c>
      <c r="K900" s="269" t="s">
        <v>26</v>
      </c>
    </row>
    <row r="901" spans="1:11" x14ac:dyDescent="0.15">
      <c r="A901" s="507" t="s">
        <v>170</v>
      </c>
      <c r="B901" s="510" t="s">
        <v>18</v>
      </c>
      <c r="C901" s="243">
        <v>39750</v>
      </c>
      <c r="D901" s="243">
        <v>39948</v>
      </c>
      <c r="E901" s="248" t="s">
        <v>88</v>
      </c>
      <c r="F901" s="243">
        <v>2498.62</v>
      </c>
      <c r="G901" s="243"/>
      <c r="H901" s="248"/>
      <c r="I901" s="243"/>
      <c r="J901" s="507" t="s">
        <v>27</v>
      </c>
      <c r="K901" s="104"/>
    </row>
    <row r="902" spans="1:11" x14ac:dyDescent="0.15">
      <c r="A902" s="514"/>
      <c r="B902" s="510"/>
      <c r="C902" s="243">
        <v>40620</v>
      </c>
      <c r="D902" s="243">
        <v>40422</v>
      </c>
      <c r="E902" s="248" t="s">
        <v>90</v>
      </c>
      <c r="F902" s="243">
        <v>2593</v>
      </c>
      <c r="G902" s="243"/>
      <c r="H902" s="248"/>
      <c r="I902" s="243"/>
      <c r="J902" s="508" t="s">
        <v>27</v>
      </c>
      <c r="K902" s="104"/>
    </row>
    <row r="903" spans="1:11" x14ac:dyDescent="0.15">
      <c r="A903" s="514"/>
      <c r="B903" s="510"/>
      <c r="C903" s="243">
        <v>41490</v>
      </c>
      <c r="D903" s="243">
        <v>41292</v>
      </c>
      <c r="E903" s="248" t="s">
        <v>89</v>
      </c>
      <c r="F903" s="243">
        <v>2687.38</v>
      </c>
      <c r="G903" s="243"/>
      <c r="H903" s="248"/>
      <c r="I903" s="243"/>
      <c r="J903" s="509" t="s">
        <v>27</v>
      </c>
      <c r="K903" s="104"/>
    </row>
    <row r="904" spans="1:11" x14ac:dyDescent="0.15">
      <c r="A904" s="514"/>
      <c r="B904" s="510" t="s">
        <v>54</v>
      </c>
      <c r="C904" s="243">
        <v>39750</v>
      </c>
      <c r="D904" s="243">
        <v>39948</v>
      </c>
      <c r="E904" s="248" t="s">
        <v>88</v>
      </c>
      <c r="F904" s="243">
        <v>2498.62</v>
      </c>
      <c r="G904" s="243"/>
      <c r="H904" s="248"/>
      <c r="I904" s="243"/>
      <c r="J904" s="507" t="s">
        <v>27</v>
      </c>
      <c r="K904" s="104"/>
    </row>
    <row r="905" spans="1:11" x14ac:dyDescent="0.15">
      <c r="A905" s="514"/>
      <c r="B905" s="510"/>
      <c r="C905" s="243">
        <v>40620</v>
      </c>
      <c r="D905" s="243">
        <v>40422</v>
      </c>
      <c r="E905" s="248" t="s">
        <v>90</v>
      </c>
      <c r="F905" s="243">
        <v>2593</v>
      </c>
      <c r="G905" s="243"/>
      <c r="H905" s="248"/>
      <c r="I905" s="243"/>
      <c r="J905" s="508" t="s">
        <v>27</v>
      </c>
      <c r="K905" s="104"/>
    </row>
    <row r="906" spans="1:11" x14ac:dyDescent="0.15">
      <c r="A906" s="514"/>
      <c r="B906" s="510"/>
      <c r="C906" s="243">
        <v>41490</v>
      </c>
      <c r="D906" s="243">
        <v>41292</v>
      </c>
      <c r="E906" s="248" t="s">
        <v>89</v>
      </c>
      <c r="F906" s="243">
        <v>2687.38</v>
      </c>
      <c r="G906" s="243"/>
      <c r="H906" s="248"/>
      <c r="I906" s="243"/>
      <c r="J906" s="508" t="s">
        <v>27</v>
      </c>
      <c r="K906" s="104"/>
    </row>
    <row r="907" spans="1:11" x14ac:dyDescent="0.15">
      <c r="A907" s="514"/>
      <c r="B907" s="510" t="s">
        <v>9</v>
      </c>
      <c r="C907" s="243">
        <v>39750</v>
      </c>
      <c r="D907" s="243">
        <v>39948</v>
      </c>
      <c r="E907" s="248" t="s">
        <v>88</v>
      </c>
      <c r="F907" s="243">
        <v>2498.62</v>
      </c>
      <c r="G907" s="243"/>
      <c r="H907" s="248"/>
      <c r="I907" s="243"/>
      <c r="J907" s="514"/>
      <c r="K907" s="104"/>
    </row>
    <row r="908" spans="1:11" x14ac:dyDescent="0.15">
      <c r="A908" s="514"/>
      <c r="B908" s="510"/>
      <c r="C908" s="243">
        <v>40620</v>
      </c>
      <c r="D908" s="243">
        <v>40422</v>
      </c>
      <c r="E908" s="248" t="s">
        <v>90</v>
      </c>
      <c r="F908" s="243">
        <v>2593</v>
      </c>
      <c r="G908" s="243"/>
      <c r="H908" s="248"/>
      <c r="I908" s="243"/>
      <c r="J908" s="514"/>
      <c r="K908" s="104"/>
    </row>
    <row r="909" spans="1:11" x14ac:dyDescent="0.15">
      <c r="A909" s="514"/>
      <c r="B909" s="510"/>
      <c r="C909" s="243">
        <v>41490</v>
      </c>
      <c r="D909" s="243">
        <v>41292</v>
      </c>
      <c r="E909" s="248" t="s">
        <v>89</v>
      </c>
      <c r="F909" s="243">
        <v>2687.38</v>
      </c>
      <c r="G909" s="243"/>
      <c r="H909" s="248"/>
      <c r="I909" s="243"/>
      <c r="J909" s="515"/>
      <c r="K909" s="104"/>
    </row>
    <row r="910" spans="1:11" x14ac:dyDescent="0.15">
      <c r="A910" s="507" t="s">
        <v>171</v>
      </c>
      <c r="B910" s="510" t="s">
        <v>18</v>
      </c>
      <c r="C910" s="243">
        <v>39750</v>
      </c>
      <c r="D910" s="243">
        <v>39948</v>
      </c>
      <c r="E910" s="248" t="s">
        <v>88</v>
      </c>
      <c r="F910" s="243">
        <v>2498.62</v>
      </c>
      <c r="G910" s="243"/>
      <c r="H910" s="248"/>
      <c r="I910" s="243"/>
      <c r="J910" s="507" t="s">
        <v>27</v>
      </c>
      <c r="K910" s="104"/>
    </row>
    <row r="911" spans="1:11" x14ac:dyDescent="0.15">
      <c r="A911" s="514"/>
      <c r="B911" s="510"/>
      <c r="C911" s="243">
        <v>40620</v>
      </c>
      <c r="D911" s="243">
        <v>40422</v>
      </c>
      <c r="E911" s="248" t="s">
        <v>90</v>
      </c>
      <c r="F911" s="243">
        <v>2593</v>
      </c>
      <c r="G911" s="243"/>
      <c r="H911" s="248"/>
      <c r="I911" s="243"/>
      <c r="J911" s="508" t="s">
        <v>27</v>
      </c>
      <c r="K911" s="104"/>
    </row>
    <row r="912" spans="1:11" x14ac:dyDescent="0.15">
      <c r="A912" s="515"/>
      <c r="B912" s="510"/>
      <c r="C912" s="243">
        <v>41490</v>
      </c>
      <c r="D912" s="243">
        <v>41292</v>
      </c>
      <c r="E912" s="248" t="s">
        <v>89</v>
      </c>
      <c r="F912" s="243">
        <v>2687.38</v>
      </c>
      <c r="G912" s="243"/>
      <c r="H912" s="248"/>
      <c r="I912" s="243"/>
      <c r="J912" s="509" t="s">
        <v>27</v>
      </c>
      <c r="K912" s="104"/>
    </row>
    <row r="913" spans="1:11" s="97" customFormat="1" ht="20.25" customHeight="1" x14ac:dyDescent="0.25">
      <c r="A913" s="477" t="s">
        <v>94</v>
      </c>
      <c r="B913" s="516"/>
      <c r="C913" s="516"/>
      <c r="D913" s="516"/>
      <c r="E913" s="516"/>
      <c r="F913" s="516"/>
      <c r="G913" s="516"/>
      <c r="H913" s="516"/>
      <c r="I913" s="516"/>
      <c r="J913" s="516"/>
      <c r="K913" s="517"/>
    </row>
    <row r="914" spans="1:11" s="97" customFormat="1" x14ac:dyDescent="0.25">
      <c r="A914" s="479" t="s">
        <v>316</v>
      </c>
      <c r="B914" s="518"/>
      <c r="C914" s="518"/>
      <c r="D914" s="518"/>
      <c r="E914" s="518"/>
      <c r="F914" s="518"/>
      <c r="G914" s="518"/>
      <c r="H914" s="518"/>
      <c r="I914" s="518"/>
      <c r="J914" s="518"/>
      <c r="K914" s="519"/>
    </row>
    <row r="915" spans="1:11" s="97" customFormat="1" x14ac:dyDescent="0.25">
      <c r="A915" s="479" t="s">
        <v>111</v>
      </c>
      <c r="B915" s="518"/>
      <c r="C915" s="518"/>
      <c r="D915" s="518"/>
      <c r="E915" s="518"/>
      <c r="F915" s="518"/>
      <c r="G915" s="518"/>
      <c r="H915" s="518"/>
      <c r="I915" s="518"/>
      <c r="J915" s="518"/>
      <c r="K915" s="519"/>
    </row>
    <row r="916" spans="1:11" x14ac:dyDescent="0.15">
      <c r="A916" s="461" t="s">
        <v>112</v>
      </c>
      <c r="B916" s="523"/>
      <c r="C916" s="523"/>
      <c r="D916" s="523"/>
      <c r="E916" s="523"/>
      <c r="F916" s="523"/>
      <c r="G916" s="523"/>
      <c r="H916" s="523"/>
      <c r="I916" s="523"/>
      <c r="J916" s="523"/>
      <c r="K916" s="524"/>
    </row>
    <row r="917" spans="1:11" x14ac:dyDescent="0.15">
      <c r="A917" s="270" t="s">
        <v>418</v>
      </c>
      <c r="B917" s="271"/>
      <c r="C917" s="270">
        <f>C897+1</f>
        <v>176</v>
      </c>
      <c r="D917" s="272"/>
      <c r="E917" s="272"/>
      <c r="F917" s="272"/>
      <c r="G917" s="272"/>
      <c r="H917" s="272"/>
      <c r="I917" s="272"/>
      <c r="J917" s="272"/>
      <c r="K917" s="272"/>
    </row>
    <row r="918" spans="1:11" x14ac:dyDescent="0.15">
      <c r="A918" s="520" t="s">
        <v>210</v>
      </c>
      <c r="B918" s="521"/>
      <c r="C918" s="521"/>
      <c r="D918" s="521"/>
      <c r="E918" s="521"/>
      <c r="F918" s="521"/>
      <c r="G918" s="521"/>
      <c r="H918" s="521"/>
      <c r="I918" s="521"/>
      <c r="J918" s="521"/>
      <c r="K918" s="522"/>
    </row>
    <row r="919" spans="1:11" x14ac:dyDescent="0.15">
      <c r="A919" s="525" t="s">
        <v>393</v>
      </c>
      <c r="B919" s="525"/>
      <c r="C919" s="525"/>
      <c r="D919" s="525"/>
      <c r="E919" s="525"/>
      <c r="F919" s="525"/>
      <c r="G919" s="525"/>
      <c r="H919" s="525"/>
      <c r="I919" s="525"/>
      <c r="J919" s="525"/>
      <c r="K919" s="525"/>
    </row>
    <row r="920" spans="1:11" s="97" customFormat="1" ht="105.75" x14ac:dyDescent="0.25">
      <c r="A920" s="266" t="s">
        <v>152</v>
      </c>
      <c r="B920" s="267" t="s">
        <v>56</v>
      </c>
      <c r="C920" s="266" t="s">
        <v>118</v>
      </c>
      <c r="D920" s="266" t="s">
        <v>119</v>
      </c>
      <c r="E920" s="268" t="s">
        <v>120</v>
      </c>
      <c r="F920" s="267" t="s">
        <v>153</v>
      </c>
      <c r="G920" s="269" t="s">
        <v>1409</v>
      </c>
      <c r="H920" s="268" t="s">
        <v>1408</v>
      </c>
      <c r="I920" s="269" t="s">
        <v>154</v>
      </c>
      <c r="J920" s="269" t="s">
        <v>341</v>
      </c>
      <c r="K920" s="269" t="s">
        <v>26</v>
      </c>
    </row>
    <row r="921" spans="1:11" x14ac:dyDescent="0.15">
      <c r="A921" s="507" t="s">
        <v>170</v>
      </c>
      <c r="B921" s="510" t="s">
        <v>18</v>
      </c>
      <c r="C921" s="243">
        <v>39750</v>
      </c>
      <c r="D921" s="243">
        <v>40620</v>
      </c>
      <c r="E921" s="248" t="s">
        <v>88</v>
      </c>
      <c r="F921" s="243">
        <v>2498.62</v>
      </c>
      <c r="G921" s="243"/>
      <c r="H921" s="248"/>
      <c r="I921" s="243"/>
      <c r="J921" s="507" t="s">
        <v>27</v>
      </c>
      <c r="K921" s="104"/>
    </row>
    <row r="922" spans="1:11" x14ac:dyDescent="0.15">
      <c r="A922" s="514"/>
      <c r="B922" s="510"/>
      <c r="C922" s="243">
        <v>40620</v>
      </c>
      <c r="D922" s="243">
        <v>41490</v>
      </c>
      <c r="E922" s="248" t="s">
        <v>90</v>
      </c>
      <c r="F922" s="243">
        <v>2593</v>
      </c>
      <c r="G922" s="243"/>
      <c r="H922" s="248"/>
      <c r="I922" s="243"/>
      <c r="J922" s="508" t="s">
        <v>27</v>
      </c>
      <c r="K922" s="104"/>
    </row>
    <row r="923" spans="1:11" x14ac:dyDescent="0.15">
      <c r="A923" s="514"/>
      <c r="B923" s="510"/>
      <c r="C923" s="243">
        <v>41490</v>
      </c>
      <c r="D923" s="243">
        <v>39750</v>
      </c>
      <c r="E923" s="248" t="s">
        <v>89</v>
      </c>
      <c r="F923" s="243">
        <v>2687.38</v>
      </c>
      <c r="G923" s="243"/>
      <c r="H923" s="248"/>
      <c r="I923" s="243"/>
      <c r="J923" s="509" t="s">
        <v>27</v>
      </c>
      <c r="K923" s="104"/>
    </row>
    <row r="924" spans="1:11" x14ac:dyDescent="0.15">
      <c r="A924" s="514"/>
      <c r="B924" s="510" t="s">
        <v>54</v>
      </c>
      <c r="C924" s="243">
        <v>39750</v>
      </c>
      <c r="D924" s="243">
        <v>40620</v>
      </c>
      <c r="E924" s="248" t="s">
        <v>88</v>
      </c>
      <c r="F924" s="243">
        <v>2498.62</v>
      </c>
      <c r="G924" s="243"/>
      <c r="H924" s="248"/>
      <c r="I924" s="243"/>
      <c r="J924" s="507" t="s">
        <v>27</v>
      </c>
      <c r="K924" s="104"/>
    </row>
    <row r="925" spans="1:11" x14ac:dyDescent="0.15">
      <c r="A925" s="514"/>
      <c r="B925" s="510"/>
      <c r="C925" s="243">
        <v>40620</v>
      </c>
      <c r="D925" s="243">
        <v>41490</v>
      </c>
      <c r="E925" s="248" t="s">
        <v>90</v>
      </c>
      <c r="F925" s="243">
        <v>2593</v>
      </c>
      <c r="G925" s="243"/>
      <c r="H925" s="248"/>
      <c r="I925" s="243"/>
      <c r="J925" s="508" t="s">
        <v>27</v>
      </c>
      <c r="K925" s="104"/>
    </row>
    <row r="926" spans="1:11" x14ac:dyDescent="0.15">
      <c r="A926" s="514"/>
      <c r="B926" s="510"/>
      <c r="C926" s="243">
        <v>41490</v>
      </c>
      <c r="D926" s="243">
        <v>39750</v>
      </c>
      <c r="E926" s="248" t="s">
        <v>89</v>
      </c>
      <c r="F926" s="243">
        <v>2687.38</v>
      </c>
      <c r="G926" s="243"/>
      <c r="H926" s="248"/>
      <c r="I926" s="243"/>
      <c r="J926" s="508" t="s">
        <v>27</v>
      </c>
      <c r="K926" s="104"/>
    </row>
    <row r="927" spans="1:11" x14ac:dyDescent="0.15">
      <c r="A927" s="514"/>
      <c r="B927" s="510" t="s">
        <v>9</v>
      </c>
      <c r="C927" s="243">
        <v>39750</v>
      </c>
      <c r="D927" s="243">
        <v>40620</v>
      </c>
      <c r="E927" s="248" t="s">
        <v>88</v>
      </c>
      <c r="F927" s="243">
        <v>2498.62</v>
      </c>
      <c r="G927" s="243"/>
      <c r="H927" s="248"/>
      <c r="I927" s="243"/>
      <c r="J927" s="514"/>
      <c r="K927" s="104"/>
    </row>
    <row r="928" spans="1:11" x14ac:dyDescent="0.15">
      <c r="A928" s="514"/>
      <c r="B928" s="510"/>
      <c r="C928" s="243">
        <v>40620</v>
      </c>
      <c r="D928" s="243">
        <v>41490</v>
      </c>
      <c r="E928" s="248" t="s">
        <v>90</v>
      </c>
      <c r="F928" s="243">
        <v>2593</v>
      </c>
      <c r="G928" s="243"/>
      <c r="H928" s="248"/>
      <c r="I928" s="243"/>
      <c r="J928" s="514"/>
      <c r="K928" s="104"/>
    </row>
    <row r="929" spans="1:11" x14ac:dyDescent="0.15">
      <c r="A929" s="514"/>
      <c r="B929" s="510"/>
      <c r="C929" s="243">
        <v>41490</v>
      </c>
      <c r="D929" s="243">
        <v>39750</v>
      </c>
      <c r="E929" s="248" t="s">
        <v>89</v>
      </c>
      <c r="F929" s="243">
        <v>2687.38</v>
      </c>
      <c r="G929" s="243"/>
      <c r="H929" s="248"/>
      <c r="I929" s="243"/>
      <c r="J929" s="515"/>
      <c r="K929" s="104"/>
    </row>
    <row r="930" spans="1:11" x14ac:dyDescent="0.15">
      <c r="A930" s="507" t="s">
        <v>171</v>
      </c>
      <c r="B930" s="510" t="s">
        <v>18</v>
      </c>
      <c r="C930" s="243">
        <v>39750</v>
      </c>
      <c r="D930" s="243">
        <v>40620</v>
      </c>
      <c r="E930" s="248" t="s">
        <v>88</v>
      </c>
      <c r="F930" s="243">
        <v>2498.62</v>
      </c>
      <c r="G930" s="243"/>
      <c r="H930" s="248"/>
      <c r="I930" s="243"/>
      <c r="J930" s="507" t="s">
        <v>27</v>
      </c>
      <c r="K930" s="104"/>
    </row>
    <row r="931" spans="1:11" x14ac:dyDescent="0.15">
      <c r="A931" s="514"/>
      <c r="B931" s="510"/>
      <c r="C931" s="243">
        <v>40620</v>
      </c>
      <c r="D931" s="243">
        <v>41490</v>
      </c>
      <c r="E931" s="248" t="s">
        <v>90</v>
      </c>
      <c r="F931" s="243">
        <v>2593</v>
      </c>
      <c r="G931" s="243"/>
      <c r="H931" s="248"/>
      <c r="I931" s="243"/>
      <c r="J931" s="508" t="s">
        <v>27</v>
      </c>
      <c r="K931" s="104"/>
    </row>
    <row r="932" spans="1:11" x14ac:dyDescent="0.15">
      <c r="A932" s="515"/>
      <c r="B932" s="510"/>
      <c r="C932" s="243">
        <v>41490</v>
      </c>
      <c r="D932" s="243">
        <v>39750</v>
      </c>
      <c r="E932" s="248" t="s">
        <v>89</v>
      </c>
      <c r="F932" s="243">
        <v>2687.38</v>
      </c>
      <c r="G932" s="243"/>
      <c r="H932" s="248"/>
      <c r="I932" s="243"/>
      <c r="J932" s="509" t="s">
        <v>27</v>
      </c>
      <c r="K932" s="104"/>
    </row>
    <row r="933" spans="1:11" s="97" customFormat="1" ht="20.25" customHeight="1" x14ac:dyDescent="0.25">
      <c r="A933" s="477" t="s">
        <v>94</v>
      </c>
      <c r="B933" s="516"/>
      <c r="C933" s="516"/>
      <c r="D933" s="516"/>
      <c r="E933" s="516"/>
      <c r="F933" s="516"/>
      <c r="G933" s="516"/>
      <c r="H933" s="516"/>
      <c r="I933" s="516"/>
      <c r="J933" s="516"/>
      <c r="K933" s="517"/>
    </row>
    <row r="934" spans="1:11" s="97" customFormat="1" x14ac:dyDescent="0.25">
      <c r="A934" s="479" t="s">
        <v>316</v>
      </c>
      <c r="B934" s="518"/>
      <c r="C934" s="518"/>
      <c r="D934" s="518"/>
      <c r="E934" s="518"/>
      <c r="F934" s="518"/>
      <c r="G934" s="518"/>
      <c r="H934" s="518"/>
      <c r="I934" s="518"/>
      <c r="J934" s="518"/>
      <c r="K934" s="519"/>
    </row>
    <row r="935" spans="1:11" s="97" customFormat="1" x14ac:dyDescent="0.25">
      <c r="A935" s="479" t="s">
        <v>111</v>
      </c>
      <c r="B935" s="518"/>
      <c r="C935" s="518"/>
      <c r="D935" s="518"/>
      <c r="E935" s="518"/>
      <c r="F935" s="518"/>
      <c r="G935" s="518"/>
      <c r="H935" s="518"/>
      <c r="I935" s="518"/>
      <c r="J935" s="518"/>
      <c r="K935" s="519"/>
    </row>
    <row r="936" spans="1:11" x14ac:dyDescent="0.15">
      <c r="A936" s="461" t="s">
        <v>112</v>
      </c>
      <c r="B936" s="523"/>
      <c r="C936" s="523"/>
      <c r="D936" s="523"/>
      <c r="E936" s="523"/>
      <c r="F936" s="523"/>
      <c r="G936" s="523"/>
      <c r="H936" s="523"/>
      <c r="I936" s="523"/>
      <c r="J936" s="523"/>
      <c r="K936" s="524"/>
    </row>
    <row r="937" spans="1:11" x14ac:dyDescent="0.15">
      <c r="A937" s="236" t="s">
        <v>418</v>
      </c>
      <c r="B937" s="98"/>
      <c r="C937" s="236">
        <f>C917+1</f>
        <v>177</v>
      </c>
    </row>
    <row r="938" spans="1:11" x14ac:dyDescent="0.15">
      <c r="A938" s="520" t="s">
        <v>430</v>
      </c>
      <c r="B938" s="521"/>
      <c r="C938" s="521"/>
      <c r="D938" s="521"/>
      <c r="E938" s="521"/>
      <c r="F938" s="521"/>
      <c r="G938" s="521"/>
      <c r="H938" s="521"/>
      <c r="I938" s="521"/>
      <c r="J938" s="521"/>
      <c r="K938" s="522"/>
    </row>
    <row r="939" spans="1:11" x14ac:dyDescent="0.15">
      <c r="A939" s="525" t="s">
        <v>393</v>
      </c>
      <c r="B939" s="525"/>
      <c r="C939" s="525"/>
      <c r="D939" s="525"/>
      <c r="E939" s="525"/>
      <c r="F939" s="525"/>
      <c r="G939" s="525"/>
      <c r="H939" s="525"/>
      <c r="I939" s="525"/>
      <c r="J939" s="525"/>
      <c r="K939" s="525"/>
    </row>
    <row r="940" spans="1:11" ht="98.25" x14ac:dyDescent="0.15">
      <c r="A940" s="266" t="s">
        <v>152</v>
      </c>
      <c r="B940" s="267" t="s">
        <v>56</v>
      </c>
      <c r="C940" s="266" t="s">
        <v>118</v>
      </c>
      <c r="D940" s="266" t="s">
        <v>119</v>
      </c>
      <c r="E940" s="268" t="s">
        <v>120</v>
      </c>
      <c r="F940" s="267" t="s">
        <v>153</v>
      </c>
      <c r="G940" s="269" t="s">
        <v>1409</v>
      </c>
      <c r="H940" s="268" t="s">
        <v>1408</v>
      </c>
      <c r="I940" s="269" t="s">
        <v>154</v>
      </c>
      <c r="J940" s="269" t="s">
        <v>341</v>
      </c>
      <c r="K940" s="269" t="s">
        <v>26</v>
      </c>
    </row>
    <row r="941" spans="1:11" x14ac:dyDescent="0.15">
      <c r="A941" s="507" t="s">
        <v>170</v>
      </c>
      <c r="B941" s="510" t="s">
        <v>18</v>
      </c>
      <c r="C941" s="243">
        <v>132022</v>
      </c>
      <c r="D941" s="243">
        <v>650</v>
      </c>
      <c r="E941" s="248" t="s">
        <v>43</v>
      </c>
      <c r="F941" s="243">
        <v>1711.58</v>
      </c>
      <c r="G941" s="243"/>
      <c r="H941" s="248"/>
      <c r="I941" s="243"/>
      <c r="J941" s="507" t="s">
        <v>27</v>
      </c>
      <c r="K941" s="104"/>
    </row>
    <row r="942" spans="1:11" x14ac:dyDescent="0.15">
      <c r="A942" s="514"/>
      <c r="B942" s="510"/>
      <c r="C942" s="243">
        <v>132322</v>
      </c>
      <c r="D942" s="243">
        <v>650</v>
      </c>
      <c r="E942" s="248" t="s">
        <v>53</v>
      </c>
      <c r="F942" s="243">
        <v>1745</v>
      </c>
      <c r="G942" s="243"/>
      <c r="H942" s="248"/>
      <c r="I942" s="243"/>
      <c r="J942" s="508" t="s">
        <v>27</v>
      </c>
      <c r="K942" s="104"/>
    </row>
    <row r="943" spans="1:11" x14ac:dyDescent="0.15">
      <c r="A943" s="514"/>
      <c r="B943" s="510"/>
      <c r="C943" s="243">
        <v>132622</v>
      </c>
      <c r="D943" s="243">
        <v>650</v>
      </c>
      <c r="E943" s="248" t="s">
        <v>44</v>
      </c>
      <c r="F943" s="243">
        <v>1778.42</v>
      </c>
      <c r="G943" s="243"/>
      <c r="H943" s="248"/>
      <c r="I943" s="243"/>
      <c r="J943" s="509" t="s">
        <v>27</v>
      </c>
      <c r="K943" s="104"/>
    </row>
    <row r="944" spans="1:11" x14ac:dyDescent="0.15">
      <c r="A944" s="514"/>
      <c r="B944" s="510" t="s">
        <v>54</v>
      </c>
      <c r="C944" s="243">
        <v>132022</v>
      </c>
      <c r="D944" s="243">
        <v>650</v>
      </c>
      <c r="E944" s="248" t="s">
        <v>43</v>
      </c>
      <c r="F944" s="243">
        <v>1711.58</v>
      </c>
      <c r="G944" s="243"/>
      <c r="H944" s="248"/>
      <c r="I944" s="243"/>
      <c r="J944" s="507" t="s">
        <v>27</v>
      </c>
      <c r="K944" s="104"/>
    </row>
    <row r="945" spans="1:11" x14ac:dyDescent="0.15">
      <c r="A945" s="514"/>
      <c r="B945" s="510"/>
      <c r="C945" s="243">
        <v>132322</v>
      </c>
      <c r="D945" s="243">
        <v>650</v>
      </c>
      <c r="E945" s="248" t="s">
        <v>53</v>
      </c>
      <c r="F945" s="243">
        <v>1745</v>
      </c>
      <c r="G945" s="243"/>
      <c r="H945" s="248"/>
      <c r="I945" s="243"/>
      <c r="J945" s="508" t="s">
        <v>27</v>
      </c>
      <c r="K945" s="104"/>
    </row>
    <row r="946" spans="1:11" x14ac:dyDescent="0.15">
      <c r="A946" s="514"/>
      <c r="B946" s="510"/>
      <c r="C946" s="243">
        <v>132622</v>
      </c>
      <c r="D946" s="243">
        <v>650</v>
      </c>
      <c r="E946" s="248" t="s">
        <v>44</v>
      </c>
      <c r="F946" s="243">
        <v>1778.42</v>
      </c>
      <c r="G946" s="243"/>
      <c r="H946" s="248"/>
      <c r="I946" s="243"/>
      <c r="J946" s="508" t="s">
        <v>27</v>
      </c>
      <c r="K946" s="104"/>
    </row>
    <row r="947" spans="1:11" x14ac:dyDescent="0.15">
      <c r="A947" s="514"/>
      <c r="B947" s="510" t="s">
        <v>9</v>
      </c>
      <c r="C947" s="243">
        <v>132022</v>
      </c>
      <c r="D947" s="243">
        <v>650</v>
      </c>
      <c r="E947" s="248" t="s">
        <v>43</v>
      </c>
      <c r="F947" s="243">
        <v>1711.58</v>
      </c>
      <c r="G947" s="243"/>
      <c r="H947" s="248"/>
      <c r="I947" s="243"/>
      <c r="J947" s="514"/>
      <c r="K947" s="104"/>
    </row>
    <row r="948" spans="1:11" x14ac:dyDescent="0.15">
      <c r="A948" s="514"/>
      <c r="B948" s="510"/>
      <c r="C948" s="243">
        <v>132322</v>
      </c>
      <c r="D948" s="243">
        <v>650</v>
      </c>
      <c r="E948" s="248" t="s">
        <v>53</v>
      </c>
      <c r="F948" s="243">
        <v>1745</v>
      </c>
      <c r="G948" s="243"/>
      <c r="H948" s="248"/>
      <c r="I948" s="243"/>
      <c r="J948" s="514"/>
      <c r="K948" s="104"/>
    </row>
    <row r="949" spans="1:11" x14ac:dyDescent="0.15">
      <c r="A949" s="514"/>
      <c r="B949" s="510"/>
      <c r="C949" s="243">
        <v>132622</v>
      </c>
      <c r="D949" s="243">
        <v>650</v>
      </c>
      <c r="E949" s="248" t="s">
        <v>44</v>
      </c>
      <c r="F949" s="243">
        <v>1778.42</v>
      </c>
      <c r="G949" s="243"/>
      <c r="H949" s="248"/>
      <c r="I949" s="243"/>
      <c r="J949" s="515"/>
      <c r="K949" s="104"/>
    </row>
    <row r="950" spans="1:11" x14ac:dyDescent="0.15">
      <c r="A950" s="507" t="s">
        <v>171</v>
      </c>
      <c r="B950" s="510" t="s">
        <v>18</v>
      </c>
      <c r="C950" s="243">
        <v>132022</v>
      </c>
      <c r="D950" s="243">
        <v>650</v>
      </c>
      <c r="E950" s="248" t="s">
        <v>43</v>
      </c>
      <c r="F950" s="243">
        <v>1711.58</v>
      </c>
      <c r="G950" s="243"/>
      <c r="H950" s="248"/>
      <c r="I950" s="243"/>
      <c r="J950" s="507" t="s">
        <v>27</v>
      </c>
      <c r="K950" s="104"/>
    </row>
    <row r="951" spans="1:11" x14ac:dyDescent="0.15">
      <c r="A951" s="514"/>
      <c r="B951" s="510"/>
      <c r="C951" s="243">
        <v>132322</v>
      </c>
      <c r="D951" s="243">
        <v>650</v>
      </c>
      <c r="E951" s="248" t="s">
        <v>53</v>
      </c>
      <c r="F951" s="243">
        <v>1745</v>
      </c>
      <c r="G951" s="243"/>
      <c r="H951" s="248"/>
      <c r="I951" s="243"/>
      <c r="J951" s="508" t="s">
        <v>27</v>
      </c>
      <c r="K951" s="104"/>
    </row>
    <row r="952" spans="1:11" x14ac:dyDescent="0.15">
      <c r="A952" s="515"/>
      <c r="B952" s="510"/>
      <c r="C952" s="243">
        <v>132622</v>
      </c>
      <c r="D952" s="243">
        <v>650</v>
      </c>
      <c r="E952" s="248" t="s">
        <v>44</v>
      </c>
      <c r="F952" s="243">
        <v>1778.42</v>
      </c>
      <c r="G952" s="243"/>
      <c r="H952" s="248"/>
      <c r="I952" s="243"/>
      <c r="J952" s="509" t="s">
        <v>27</v>
      </c>
      <c r="K952" s="104"/>
    </row>
    <row r="953" spans="1:11" x14ac:dyDescent="0.15">
      <c r="A953" s="477" t="s">
        <v>94</v>
      </c>
      <c r="B953" s="516"/>
      <c r="C953" s="516"/>
      <c r="D953" s="516"/>
      <c r="E953" s="516"/>
      <c r="F953" s="516"/>
      <c r="G953" s="516"/>
      <c r="H953" s="516"/>
      <c r="I953" s="516"/>
      <c r="J953" s="516"/>
      <c r="K953" s="517"/>
    </row>
    <row r="954" spans="1:11" x14ac:dyDescent="0.15">
      <c r="A954" s="479" t="s">
        <v>316</v>
      </c>
      <c r="B954" s="518"/>
      <c r="C954" s="518"/>
      <c r="D954" s="518"/>
      <c r="E954" s="518"/>
      <c r="F954" s="518"/>
      <c r="G954" s="518"/>
      <c r="H954" s="518"/>
      <c r="I954" s="518"/>
      <c r="J954" s="518"/>
      <c r="K954" s="519"/>
    </row>
    <row r="955" spans="1:11" x14ac:dyDescent="0.15">
      <c r="A955" s="479" t="s">
        <v>111</v>
      </c>
      <c r="B955" s="518"/>
      <c r="C955" s="518"/>
      <c r="D955" s="518"/>
      <c r="E955" s="518"/>
      <c r="F955" s="518"/>
      <c r="G955" s="518"/>
      <c r="H955" s="518"/>
      <c r="I955" s="518"/>
      <c r="J955" s="518"/>
      <c r="K955" s="519"/>
    </row>
    <row r="956" spans="1:11" x14ac:dyDescent="0.15">
      <c r="A956" s="461" t="s">
        <v>112</v>
      </c>
      <c r="B956" s="523"/>
      <c r="C956" s="523"/>
      <c r="D956" s="523"/>
      <c r="E956" s="523"/>
      <c r="F956" s="523"/>
      <c r="G956" s="523"/>
      <c r="H956" s="523"/>
      <c r="I956" s="523"/>
      <c r="J956" s="523"/>
      <c r="K956" s="524"/>
    </row>
    <row r="957" spans="1:11" x14ac:dyDescent="0.15">
      <c r="A957" s="236" t="s">
        <v>418</v>
      </c>
      <c r="B957" s="98"/>
      <c r="C957" s="236">
        <f>C937+1</f>
        <v>178</v>
      </c>
    </row>
    <row r="958" spans="1:11" x14ac:dyDescent="0.15">
      <c r="A958" s="520" t="s">
        <v>431</v>
      </c>
      <c r="B958" s="521"/>
      <c r="C958" s="521"/>
      <c r="D958" s="521"/>
      <c r="E958" s="521"/>
      <c r="F958" s="521"/>
      <c r="G958" s="521"/>
      <c r="H958" s="521"/>
      <c r="I958" s="521"/>
      <c r="J958" s="521"/>
      <c r="K958" s="522"/>
    </row>
    <row r="959" spans="1:11" x14ac:dyDescent="0.15">
      <c r="A959" s="525" t="s">
        <v>393</v>
      </c>
      <c r="B959" s="525"/>
      <c r="C959" s="525"/>
      <c r="D959" s="525"/>
      <c r="E959" s="525"/>
      <c r="F959" s="525"/>
      <c r="G959" s="525"/>
      <c r="H959" s="525"/>
      <c r="I959" s="525"/>
      <c r="J959" s="525"/>
      <c r="K959" s="525"/>
    </row>
    <row r="960" spans="1:11" ht="98.25" x14ac:dyDescent="0.15">
      <c r="A960" s="266" t="s">
        <v>152</v>
      </c>
      <c r="B960" s="267" t="s">
        <v>56</v>
      </c>
      <c r="C960" s="266" t="s">
        <v>118</v>
      </c>
      <c r="D960" s="266" t="s">
        <v>119</v>
      </c>
      <c r="E960" s="268" t="s">
        <v>120</v>
      </c>
      <c r="F960" s="267" t="s">
        <v>153</v>
      </c>
      <c r="G960" s="269" t="s">
        <v>1409</v>
      </c>
      <c r="H960" s="268" t="s">
        <v>1408</v>
      </c>
      <c r="I960" s="269" t="s">
        <v>154</v>
      </c>
      <c r="J960" s="269" t="s">
        <v>341</v>
      </c>
      <c r="K960" s="269" t="s">
        <v>26</v>
      </c>
    </row>
    <row r="961" spans="1:11" x14ac:dyDescent="0.15">
      <c r="A961" s="507" t="s">
        <v>170</v>
      </c>
      <c r="B961" s="510" t="s">
        <v>18</v>
      </c>
      <c r="C961" s="243">
        <v>132022</v>
      </c>
      <c r="D961" s="243">
        <v>2450</v>
      </c>
      <c r="E961" s="248" t="s">
        <v>43</v>
      </c>
      <c r="F961" s="243">
        <v>1711.58</v>
      </c>
      <c r="G961" s="243"/>
      <c r="H961" s="248"/>
      <c r="I961" s="243"/>
      <c r="J961" s="507" t="s">
        <v>27</v>
      </c>
      <c r="K961" s="104"/>
    </row>
    <row r="962" spans="1:11" x14ac:dyDescent="0.15">
      <c r="A962" s="514"/>
      <c r="B962" s="510"/>
      <c r="C962" s="243">
        <v>132322</v>
      </c>
      <c r="D962" s="243">
        <v>2450</v>
      </c>
      <c r="E962" s="248" t="s">
        <v>53</v>
      </c>
      <c r="F962" s="243">
        <v>1745</v>
      </c>
      <c r="G962" s="243"/>
      <c r="H962" s="248"/>
      <c r="I962" s="243"/>
      <c r="J962" s="508" t="s">
        <v>27</v>
      </c>
      <c r="K962" s="104"/>
    </row>
    <row r="963" spans="1:11" x14ac:dyDescent="0.15">
      <c r="A963" s="514"/>
      <c r="B963" s="510"/>
      <c r="C963" s="243">
        <v>132622</v>
      </c>
      <c r="D963" s="243">
        <v>2450</v>
      </c>
      <c r="E963" s="248" t="s">
        <v>44</v>
      </c>
      <c r="F963" s="243">
        <v>1778.42</v>
      </c>
      <c r="G963" s="243"/>
      <c r="H963" s="248"/>
      <c r="I963" s="243"/>
      <c r="J963" s="509" t="s">
        <v>27</v>
      </c>
      <c r="K963" s="104"/>
    </row>
    <row r="964" spans="1:11" x14ac:dyDescent="0.15">
      <c r="A964" s="514"/>
      <c r="B964" s="510" t="s">
        <v>54</v>
      </c>
      <c r="C964" s="243">
        <v>132022</v>
      </c>
      <c r="D964" s="243">
        <v>2450</v>
      </c>
      <c r="E964" s="248" t="s">
        <v>43</v>
      </c>
      <c r="F964" s="243">
        <v>1711.58</v>
      </c>
      <c r="G964" s="243"/>
      <c r="H964" s="248"/>
      <c r="I964" s="243"/>
      <c r="J964" s="507" t="s">
        <v>27</v>
      </c>
      <c r="K964" s="104"/>
    </row>
    <row r="965" spans="1:11" x14ac:dyDescent="0.15">
      <c r="A965" s="514"/>
      <c r="B965" s="510"/>
      <c r="C965" s="243">
        <v>132322</v>
      </c>
      <c r="D965" s="243">
        <v>2450</v>
      </c>
      <c r="E965" s="248" t="s">
        <v>53</v>
      </c>
      <c r="F965" s="243">
        <v>1745</v>
      </c>
      <c r="G965" s="243"/>
      <c r="H965" s="248"/>
      <c r="I965" s="243"/>
      <c r="J965" s="508" t="s">
        <v>27</v>
      </c>
      <c r="K965" s="104"/>
    </row>
    <row r="966" spans="1:11" x14ac:dyDescent="0.15">
      <c r="A966" s="514"/>
      <c r="B966" s="510"/>
      <c r="C966" s="243">
        <v>132622</v>
      </c>
      <c r="D966" s="243">
        <v>2450</v>
      </c>
      <c r="E966" s="248" t="s">
        <v>44</v>
      </c>
      <c r="F966" s="243">
        <v>1778.42</v>
      </c>
      <c r="G966" s="243"/>
      <c r="H966" s="248"/>
      <c r="I966" s="243"/>
      <c r="J966" s="508" t="s">
        <v>27</v>
      </c>
      <c r="K966" s="104"/>
    </row>
    <row r="967" spans="1:11" x14ac:dyDescent="0.15">
      <c r="A967" s="514"/>
      <c r="B967" s="510" t="s">
        <v>9</v>
      </c>
      <c r="C967" s="243">
        <v>132022</v>
      </c>
      <c r="D967" s="243">
        <v>2450</v>
      </c>
      <c r="E967" s="248" t="s">
        <v>43</v>
      </c>
      <c r="F967" s="243">
        <v>1711.58</v>
      </c>
      <c r="G967" s="243"/>
      <c r="H967" s="248"/>
      <c r="I967" s="243"/>
      <c r="J967" s="514"/>
      <c r="K967" s="104"/>
    </row>
    <row r="968" spans="1:11" x14ac:dyDescent="0.15">
      <c r="A968" s="514"/>
      <c r="B968" s="510"/>
      <c r="C968" s="243">
        <v>132322</v>
      </c>
      <c r="D968" s="243">
        <v>2450</v>
      </c>
      <c r="E968" s="248" t="s">
        <v>53</v>
      </c>
      <c r="F968" s="243">
        <v>1745</v>
      </c>
      <c r="G968" s="243"/>
      <c r="H968" s="248"/>
      <c r="I968" s="243"/>
      <c r="J968" s="514"/>
      <c r="K968" s="104"/>
    </row>
    <row r="969" spans="1:11" x14ac:dyDescent="0.15">
      <c r="A969" s="514"/>
      <c r="B969" s="510"/>
      <c r="C969" s="243">
        <v>132622</v>
      </c>
      <c r="D969" s="243">
        <v>2450</v>
      </c>
      <c r="E969" s="248" t="s">
        <v>44</v>
      </c>
      <c r="F969" s="243">
        <v>1778.42</v>
      </c>
      <c r="G969" s="243"/>
      <c r="H969" s="248"/>
      <c r="I969" s="243"/>
      <c r="J969" s="515"/>
      <c r="K969" s="104"/>
    </row>
    <row r="970" spans="1:11" x14ac:dyDescent="0.15">
      <c r="A970" s="507" t="s">
        <v>171</v>
      </c>
      <c r="B970" s="510" t="s">
        <v>18</v>
      </c>
      <c r="C970" s="243">
        <v>132022</v>
      </c>
      <c r="D970" s="243">
        <v>2450</v>
      </c>
      <c r="E970" s="248" t="s">
        <v>43</v>
      </c>
      <c r="F970" s="243">
        <v>1711.58</v>
      </c>
      <c r="G970" s="243"/>
      <c r="H970" s="248"/>
      <c r="I970" s="243"/>
      <c r="J970" s="507" t="s">
        <v>27</v>
      </c>
      <c r="K970" s="104"/>
    </row>
    <row r="971" spans="1:11" x14ac:dyDescent="0.15">
      <c r="A971" s="514"/>
      <c r="B971" s="510"/>
      <c r="C971" s="243">
        <v>132322</v>
      </c>
      <c r="D971" s="243">
        <v>2450</v>
      </c>
      <c r="E971" s="248" t="s">
        <v>53</v>
      </c>
      <c r="F971" s="243">
        <v>1745</v>
      </c>
      <c r="G971" s="243"/>
      <c r="H971" s="248"/>
      <c r="I971" s="243"/>
      <c r="J971" s="508" t="s">
        <v>27</v>
      </c>
      <c r="K971" s="104"/>
    </row>
    <row r="972" spans="1:11" x14ac:dyDescent="0.15">
      <c r="A972" s="515"/>
      <c r="B972" s="510"/>
      <c r="C972" s="243">
        <v>132622</v>
      </c>
      <c r="D972" s="243">
        <v>2450</v>
      </c>
      <c r="E972" s="248" t="s">
        <v>44</v>
      </c>
      <c r="F972" s="243">
        <v>1778.42</v>
      </c>
      <c r="G972" s="243"/>
      <c r="H972" s="248"/>
      <c r="I972" s="243"/>
      <c r="J972" s="509" t="s">
        <v>27</v>
      </c>
      <c r="K972" s="104"/>
    </row>
    <row r="973" spans="1:11" x14ac:dyDescent="0.15">
      <c r="A973" s="477" t="s">
        <v>94</v>
      </c>
      <c r="B973" s="516"/>
      <c r="C973" s="516"/>
      <c r="D973" s="516"/>
      <c r="E973" s="516"/>
      <c r="F973" s="516"/>
      <c r="G973" s="516"/>
      <c r="H973" s="516"/>
      <c r="I973" s="516"/>
      <c r="J973" s="516"/>
      <c r="K973" s="517"/>
    </row>
    <row r="974" spans="1:11" x14ac:dyDescent="0.15">
      <c r="A974" s="479" t="s">
        <v>316</v>
      </c>
      <c r="B974" s="518"/>
      <c r="C974" s="518"/>
      <c r="D974" s="518"/>
      <c r="E974" s="518"/>
      <c r="F974" s="518"/>
      <c r="G974" s="518"/>
      <c r="H974" s="518"/>
      <c r="I974" s="518"/>
      <c r="J974" s="518"/>
      <c r="K974" s="519"/>
    </row>
    <row r="975" spans="1:11" x14ac:dyDescent="0.15">
      <c r="A975" s="479" t="s">
        <v>111</v>
      </c>
      <c r="B975" s="518"/>
      <c r="C975" s="518"/>
      <c r="D975" s="518"/>
      <c r="E975" s="518"/>
      <c r="F975" s="518"/>
      <c r="G975" s="518"/>
      <c r="H975" s="518"/>
      <c r="I975" s="518"/>
      <c r="J975" s="518"/>
      <c r="K975" s="519"/>
    </row>
    <row r="976" spans="1:11" x14ac:dyDescent="0.15">
      <c r="A976" s="461" t="s">
        <v>112</v>
      </c>
      <c r="B976" s="523"/>
      <c r="C976" s="523"/>
      <c r="D976" s="523"/>
      <c r="E976" s="523"/>
      <c r="F976" s="523"/>
      <c r="G976" s="523"/>
      <c r="H976" s="523"/>
      <c r="I976" s="523"/>
      <c r="J976" s="523"/>
      <c r="K976" s="524"/>
    </row>
    <row r="977" spans="1:11" x14ac:dyDescent="0.15">
      <c r="A977" s="236" t="s">
        <v>418</v>
      </c>
      <c r="B977" s="98"/>
      <c r="C977" s="236">
        <f>C957+1</f>
        <v>179</v>
      </c>
    </row>
    <row r="978" spans="1:11" x14ac:dyDescent="0.15">
      <c r="A978" s="520" t="s">
        <v>432</v>
      </c>
      <c r="B978" s="521"/>
      <c r="C978" s="521"/>
      <c r="D978" s="521"/>
      <c r="E978" s="521"/>
      <c r="F978" s="521"/>
      <c r="G978" s="521"/>
      <c r="H978" s="521"/>
      <c r="I978" s="521"/>
      <c r="J978" s="521"/>
      <c r="K978" s="522"/>
    </row>
    <row r="979" spans="1:11" x14ac:dyDescent="0.15">
      <c r="A979" s="525" t="s">
        <v>393</v>
      </c>
      <c r="B979" s="525"/>
      <c r="C979" s="525"/>
      <c r="D979" s="525"/>
      <c r="E979" s="525"/>
      <c r="F979" s="525"/>
      <c r="G979" s="525"/>
      <c r="H979" s="525"/>
      <c r="I979" s="525"/>
      <c r="J979" s="525"/>
      <c r="K979" s="525"/>
    </row>
    <row r="980" spans="1:11" ht="98.25" x14ac:dyDescent="0.15">
      <c r="A980" s="266" t="s">
        <v>152</v>
      </c>
      <c r="B980" s="267" t="s">
        <v>56</v>
      </c>
      <c r="C980" s="266" t="s">
        <v>118</v>
      </c>
      <c r="D980" s="266" t="s">
        <v>119</v>
      </c>
      <c r="E980" s="268" t="s">
        <v>120</v>
      </c>
      <c r="F980" s="267" t="s">
        <v>153</v>
      </c>
      <c r="G980" s="269" t="s">
        <v>1409</v>
      </c>
      <c r="H980" s="268" t="s">
        <v>1408</v>
      </c>
      <c r="I980" s="269" t="s">
        <v>154</v>
      </c>
      <c r="J980" s="269" t="s">
        <v>341</v>
      </c>
      <c r="K980" s="269" t="s">
        <v>26</v>
      </c>
    </row>
    <row r="981" spans="1:11" x14ac:dyDescent="0.15">
      <c r="A981" s="507" t="s">
        <v>170</v>
      </c>
      <c r="B981" s="510" t="s">
        <v>18</v>
      </c>
      <c r="C981" s="243">
        <v>132022</v>
      </c>
      <c r="D981" s="243">
        <v>5035</v>
      </c>
      <c r="E981" s="248" t="s">
        <v>43</v>
      </c>
      <c r="F981" s="243">
        <v>1711.58</v>
      </c>
      <c r="G981" s="243"/>
      <c r="H981" s="248"/>
      <c r="I981" s="243"/>
      <c r="J981" s="507" t="s">
        <v>27</v>
      </c>
      <c r="K981" s="104"/>
    </row>
    <row r="982" spans="1:11" x14ac:dyDescent="0.15">
      <c r="A982" s="514"/>
      <c r="B982" s="510"/>
      <c r="C982" s="243">
        <v>132322</v>
      </c>
      <c r="D982" s="243">
        <v>5035</v>
      </c>
      <c r="E982" s="248" t="s">
        <v>53</v>
      </c>
      <c r="F982" s="243">
        <v>1745</v>
      </c>
      <c r="G982" s="243"/>
      <c r="H982" s="248"/>
      <c r="I982" s="243"/>
      <c r="J982" s="508" t="s">
        <v>27</v>
      </c>
      <c r="K982" s="104"/>
    </row>
    <row r="983" spans="1:11" x14ac:dyDescent="0.15">
      <c r="A983" s="514"/>
      <c r="B983" s="510"/>
      <c r="C983" s="243">
        <v>132622</v>
      </c>
      <c r="D983" s="243">
        <v>5035</v>
      </c>
      <c r="E983" s="248" t="s">
        <v>44</v>
      </c>
      <c r="F983" s="243">
        <v>1778.42</v>
      </c>
      <c r="G983" s="243"/>
      <c r="H983" s="248"/>
      <c r="I983" s="243"/>
      <c r="J983" s="509" t="s">
        <v>27</v>
      </c>
      <c r="K983" s="104"/>
    </row>
    <row r="984" spans="1:11" x14ac:dyDescent="0.15">
      <c r="A984" s="514"/>
      <c r="B984" s="510" t="s">
        <v>54</v>
      </c>
      <c r="C984" s="243">
        <v>132022</v>
      </c>
      <c r="D984" s="243">
        <v>5035</v>
      </c>
      <c r="E984" s="248" t="s">
        <v>43</v>
      </c>
      <c r="F984" s="243">
        <v>1711.58</v>
      </c>
      <c r="G984" s="243"/>
      <c r="H984" s="248"/>
      <c r="I984" s="243"/>
      <c r="J984" s="507" t="s">
        <v>27</v>
      </c>
      <c r="K984" s="104"/>
    </row>
    <row r="985" spans="1:11" x14ac:dyDescent="0.15">
      <c r="A985" s="514"/>
      <c r="B985" s="510"/>
      <c r="C985" s="243">
        <v>132322</v>
      </c>
      <c r="D985" s="243">
        <v>5035</v>
      </c>
      <c r="E985" s="248" t="s">
        <v>53</v>
      </c>
      <c r="F985" s="243">
        <v>1745</v>
      </c>
      <c r="G985" s="243"/>
      <c r="H985" s="248"/>
      <c r="I985" s="243"/>
      <c r="J985" s="508" t="s">
        <v>27</v>
      </c>
      <c r="K985" s="104"/>
    </row>
    <row r="986" spans="1:11" x14ac:dyDescent="0.15">
      <c r="A986" s="514"/>
      <c r="B986" s="510"/>
      <c r="C986" s="243">
        <v>132622</v>
      </c>
      <c r="D986" s="243">
        <v>5035</v>
      </c>
      <c r="E986" s="248" t="s">
        <v>44</v>
      </c>
      <c r="F986" s="243">
        <v>1778.42</v>
      </c>
      <c r="G986" s="243"/>
      <c r="H986" s="248"/>
      <c r="I986" s="243"/>
      <c r="J986" s="508" t="s">
        <v>27</v>
      </c>
      <c r="K986" s="104"/>
    </row>
    <row r="987" spans="1:11" x14ac:dyDescent="0.15">
      <c r="A987" s="514"/>
      <c r="B987" s="510" t="s">
        <v>9</v>
      </c>
      <c r="C987" s="243">
        <v>132022</v>
      </c>
      <c r="D987" s="243">
        <v>5035</v>
      </c>
      <c r="E987" s="248" t="s">
        <v>43</v>
      </c>
      <c r="F987" s="243">
        <v>1711.58</v>
      </c>
      <c r="G987" s="243"/>
      <c r="H987" s="248"/>
      <c r="I987" s="243"/>
      <c r="J987" s="514"/>
      <c r="K987" s="104"/>
    </row>
    <row r="988" spans="1:11" x14ac:dyDescent="0.15">
      <c r="A988" s="514"/>
      <c r="B988" s="510"/>
      <c r="C988" s="243">
        <v>132322</v>
      </c>
      <c r="D988" s="243">
        <v>5035</v>
      </c>
      <c r="E988" s="248" t="s">
        <v>53</v>
      </c>
      <c r="F988" s="243">
        <v>1745</v>
      </c>
      <c r="G988" s="243"/>
      <c r="H988" s="248"/>
      <c r="I988" s="243"/>
      <c r="J988" s="514"/>
      <c r="K988" s="104"/>
    </row>
    <row r="989" spans="1:11" x14ac:dyDescent="0.15">
      <c r="A989" s="514"/>
      <c r="B989" s="510"/>
      <c r="C989" s="243">
        <v>132622</v>
      </c>
      <c r="D989" s="243">
        <v>5035</v>
      </c>
      <c r="E989" s="248" t="s">
        <v>44</v>
      </c>
      <c r="F989" s="243">
        <v>1778.42</v>
      </c>
      <c r="G989" s="243"/>
      <c r="H989" s="248"/>
      <c r="I989" s="243"/>
      <c r="J989" s="515"/>
      <c r="K989" s="104"/>
    </row>
    <row r="990" spans="1:11" x14ac:dyDescent="0.15">
      <c r="A990" s="507" t="s">
        <v>171</v>
      </c>
      <c r="B990" s="510" t="s">
        <v>18</v>
      </c>
      <c r="C990" s="243">
        <v>132022</v>
      </c>
      <c r="D990" s="243">
        <v>5035</v>
      </c>
      <c r="E990" s="248" t="s">
        <v>43</v>
      </c>
      <c r="F990" s="243">
        <v>1711.58</v>
      </c>
      <c r="G990" s="243"/>
      <c r="H990" s="248"/>
      <c r="I990" s="243"/>
      <c r="J990" s="507" t="s">
        <v>27</v>
      </c>
      <c r="K990" s="104"/>
    </row>
    <row r="991" spans="1:11" x14ac:dyDescent="0.15">
      <c r="A991" s="514"/>
      <c r="B991" s="510"/>
      <c r="C991" s="243">
        <v>132322</v>
      </c>
      <c r="D991" s="243">
        <v>5035</v>
      </c>
      <c r="E991" s="248" t="s">
        <v>53</v>
      </c>
      <c r="F991" s="243">
        <v>1745</v>
      </c>
      <c r="G991" s="243"/>
      <c r="H991" s="248"/>
      <c r="I991" s="243"/>
      <c r="J991" s="508" t="s">
        <v>27</v>
      </c>
      <c r="K991" s="104"/>
    </row>
    <row r="992" spans="1:11" x14ac:dyDescent="0.15">
      <c r="A992" s="515"/>
      <c r="B992" s="510"/>
      <c r="C992" s="243">
        <v>132622</v>
      </c>
      <c r="D992" s="243">
        <v>5035</v>
      </c>
      <c r="E992" s="248" t="s">
        <v>44</v>
      </c>
      <c r="F992" s="243">
        <v>1778.42</v>
      </c>
      <c r="G992" s="243"/>
      <c r="H992" s="248"/>
      <c r="I992" s="243"/>
      <c r="J992" s="509" t="s">
        <v>27</v>
      </c>
      <c r="K992" s="104"/>
    </row>
    <row r="993" spans="1:11" x14ac:dyDescent="0.15">
      <c r="A993" s="477" t="s">
        <v>94</v>
      </c>
      <c r="B993" s="516"/>
      <c r="C993" s="516"/>
      <c r="D993" s="516"/>
      <c r="E993" s="516"/>
      <c r="F993" s="516"/>
      <c r="G993" s="516"/>
      <c r="H993" s="516"/>
      <c r="I993" s="516"/>
      <c r="J993" s="516"/>
      <c r="K993" s="517"/>
    </row>
    <row r="994" spans="1:11" x14ac:dyDescent="0.15">
      <c r="A994" s="479" t="s">
        <v>316</v>
      </c>
      <c r="B994" s="518"/>
      <c r="C994" s="518"/>
      <c r="D994" s="518"/>
      <c r="E994" s="518"/>
      <c r="F994" s="518"/>
      <c r="G994" s="518"/>
      <c r="H994" s="518"/>
      <c r="I994" s="518"/>
      <c r="J994" s="518"/>
      <c r="K994" s="519"/>
    </row>
    <row r="995" spans="1:11" x14ac:dyDescent="0.15">
      <c r="A995" s="479" t="s">
        <v>111</v>
      </c>
      <c r="B995" s="518"/>
      <c r="C995" s="518"/>
      <c r="D995" s="518"/>
      <c r="E995" s="518"/>
      <c r="F995" s="518"/>
      <c r="G995" s="518"/>
      <c r="H995" s="518"/>
      <c r="I995" s="518"/>
      <c r="J995" s="518"/>
      <c r="K995" s="519"/>
    </row>
    <row r="996" spans="1:11" x14ac:dyDescent="0.15">
      <c r="A996" s="461" t="s">
        <v>112</v>
      </c>
      <c r="B996" s="523"/>
      <c r="C996" s="523"/>
      <c r="D996" s="523"/>
      <c r="E996" s="523"/>
      <c r="F996" s="523"/>
      <c r="G996" s="523"/>
      <c r="H996" s="523"/>
      <c r="I996" s="523"/>
      <c r="J996" s="523"/>
      <c r="K996" s="524"/>
    </row>
    <row r="997" spans="1:11" x14ac:dyDescent="0.15">
      <c r="A997" s="236" t="s">
        <v>418</v>
      </c>
      <c r="B997" s="98"/>
      <c r="C997" s="236">
        <f>C977+1</f>
        <v>180</v>
      </c>
    </row>
    <row r="998" spans="1:11" x14ac:dyDescent="0.15">
      <c r="A998" s="520" t="s">
        <v>433</v>
      </c>
      <c r="B998" s="521"/>
      <c r="C998" s="521"/>
      <c r="D998" s="521"/>
      <c r="E998" s="521"/>
      <c r="F998" s="521"/>
      <c r="G998" s="521"/>
      <c r="H998" s="521"/>
      <c r="I998" s="521"/>
      <c r="J998" s="521"/>
      <c r="K998" s="522"/>
    </row>
    <row r="999" spans="1:11" x14ac:dyDescent="0.15">
      <c r="A999" s="525" t="s">
        <v>393</v>
      </c>
      <c r="B999" s="525"/>
      <c r="C999" s="525"/>
      <c r="D999" s="525"/>
      <c r="E999" s="525"/>
      <c r="F999" s="525"/>
      <c r="G999" s="525"/>
      <c r="H999" s="525"/>
      <c r="I999" s="525"/>
      <c r="J999" s="525"/>
      <c r="K999" s="525"/>
    </row>
    <row r="1000" spans="1:11" ht="98.25" x14ac:dyDescent="0.15">
      <c r="A1000" s="266" t="s">
        <v>152</v>
      </c>
      <c r="B1000" s="267" t="s">
        <v>56</v>
      </c>
      <c r="C1000" s="266" t="s">
        <v>118</v>
      </c>
      <c r="D1000" s="266" t="s">
        <v>119</v>
      </c>
      <c r="E1000" s="268" t="s">
        <v>120</v>
      </c>
      <c r="F1000" s="267" t="s">
        <v>153</v>
      </c>
      <c r="G1000" s="269" t="s">
        <v>1409</v>
      </c>
      <c r="H1000" s="268" t="s">
        <v>1408</v>
      </c>
      <c r="I1000" s="269" t="s">
        <v>154</v>
      </c>
      <c r="J1000" s="269" t="s">
        <v>341</v>
      </c>
      <c r="K1000" s="269" t="s">
        <v>26</v>
      </c>
    </row>
    <row r="1001" spans="1:11" x14ac:dyDescent="0.15">
      <c r="A1001" s="507" t="s">
        <v>170</v>
      </c>
      <c r="B1001" s="510" t="s">
        <v>18</v>
      </c>
      <c r="C1001" s="243">
        <v>132022</v>
      </c>
      <c r="D1001" s="243">
        <v>5230</v>
      </c>
      <c r="E1001" s="248" t="s">
        <v>43</v>
      </c>
      <c r="F1001" s="243">
        <v>1711.58</v>
      </c>
      <c r="G1001" s="243"/>
      <c r="H1001" s="248"/>
      <c r="I1001" s="243"/>
      <c r="J1001" s="507" t="s">
        <v>27</v>
      </c>
      <c r="K1001" s="104"/>
    </row>
    <row r="1002" spans="1:11" x14ac:dyDescent="0.15">
      <c r="A1002" s="514"/>
      <c r="B1002" s="510"/>
      <c r="C1002" s="243">
        <v>132322</v>
      </c>
      <c r="D1002" s="243">
        <v>5230</v>
      </c>
      <c r="E1002" s="248" t="s">
        <v>53</v>
      </c>
      <c r="F1002" s="243">
        <v>1745</v>
      </c>
      <c r="G1002" s="243"/>
      <c r="H1002" s="248"/>
      <c r="I1002" s="243"/>
      <c r="J1002" s="508" t="s">
        <v>27</v>
      </c>
      <c r="K1002" s="104"/>
    </row>
    <row r="1003" spans="1:11" x14ac:dyDescent="0.15">
      <c r="A1003" s="514"/>
      <c r="B1003" s="510"/>
      <c r="C1003" s="243">
        <v>132622</v>
      </c>
      <c r="D1003" s="243">
        <v>5230</v>
      </c>
      <c r="E1003" s="248" t="s">
        <v>44</v>
      </c>
      <c r="F1003" s="243">
        <v>1778.42</v>
      </c>
      <c r="G1003" s="243"/>
      <c r="H1003" s="248"/>
      <c r="I1003" s="243"/>
      <c r="J1003" s="509" t="s">
        <v>27</v>
      </c>
      <c r="K1003" s="104"/>
    </row>
    <row r="1004" spans="1:11" x14ac:dyDescent="0.15">
      <c r="A1004" s="514"/>
      <c r="B1004" s="510" t="s">
        <v>54</v>
      </c>
      <c r="C1004" s="243">
        <v>132022</v>
      </c>
      <c r="D1004" s="243">
        <v>5230</v>
      </c>
      <c r="E1004" s="248" t="s">
        <v>43</v>
      </c>
      <c r="F1004" s="243">
        <v>1711.58</v>
      </c>
      <c r="G1004" s="243"/>
      <c r="H1004" s="248"/>
      <c r="I1004" s="243"/>
      <c r="J1004" s="507" t="s">
        <v>27</v>
      </c>
      <c r="K1004" s="104"/>
    </row>
    <row r="1005" spans="1:11" x14ac:dyDescent="0.15">
      <c r="A1005" s="514"/>
      <c r="B1005" s="510"/>
      <c r="C1005" s="243">
        <v>132322</v>
      </c>
      <c r="D1005" s="243">
        <v>5230</v>
      </c>
      <c r="E1005" s="248" t="s">
        <v>53</v>
      </c>
      <c r="F1005" s="243">
        <v>1745</v>
      </c>
      <c r="G1005" s="243"/>
      <c r="H1005" s="248"/>
      <c r="I1005" s="243"/>
      <c r="J1005" s="508" t="s">
        <v>27</v>
      </c>
      <c r="K1005" s="104"/>
    </row>
    <row r="1006" spans="1:11" x14ac:dyDescent="0.15">
      <c r="A1006" s="514"/>
      <c r="B1006" s="510"/>
      <c r="C1006" s="243">
        <v>132622</v>
      </c>
      <c r="D1006" s="243">
        <v>5230</v>
      </c>
      <c r="E1006" s="248" t="s">
        <v>44</v>
      </c>
      <c r="F1006" s="243">
        <v>1778.42</v>
      </c>
      <c r="G1006" s="243"/>
      <c r="H1006" s="248"/>
      <c r="I1006" s="243"/>
      <c r="J1006" s="508" t="s">
        <v>27</v>
      </c>
      <c r="K1006" s="104"/>
    </row>
    <row r="1007" spans="1:11" x14ac:dyDescent="0.15">
      <c r="A1007" s="514"/>
      <c r="B1007" s="510" t="s">
        <v>9</v>
      </c>
      <c r="C1007" s="243">
        <v>132022</v>
      </c>
      <c r="D1007" s="243">
        <v>5035</v>
      </c>
      <c r="E1007" s="248" t="s">
        <v>43</v>
      </c>
      <c r="F1007" s="243">
        <v>1711.58</v>
      </c>
      <c r="G1007" s="243"/>
      <c r="H1007" s="248"/>
      <c r="I1007" s="243"/>
      <c r="J1007" s="514"/>
      <c r="K1007" s="104"/>
    </row>
    <row r="1008" spans="1:11" x14ac:dyDescent="0.15">
      <c r="A1008" s="514"/>
      <c r="B1008" s="510"/>
      <c r="C1008" s="243">
        <v>132322</v>
      </c>
      <c r="D1008" s="243">
        <v>5035</v>
      </c>
      <c r="E1008" s="248" t="s">
        <v>53</v>
      </c>
      <c r="F1008" s="243">
        <v>1745</v>
      </c>
      <c r="G1008" s="243"/>
      <c r="H1008" s="248"/>
      <c r="I1008" s="243"/>
      <c r="J1008" s="514"/>
      <c r="K1008" s="104"/>
    </row>
    <row r="1009" spans="1:11" x14ac:dyDescent="0.15">
      <c r="A1009" s="514"/>
      <c r="B1009" s="510"/>
      <c r="C1009" s="243">
        <v>132622</v>
      </c>
      <c r="D1009" s="243">
        <v>5035</v>
      </c>
      <c r="E1009" s="248" t="s">
        <v>44</v>
      </c>
      <c r="F1009" s="243">
        <v>1778.42</v>
      </c>
      <c r="G1009" s="243"/>
      <c r="H1009" s="248"/>
      <c r="I1009" s="243"/>
      <c r="J1009" s="515"/>
      <c r="K1009" s="104"/>
    </row>
    <row r="1010" spans="1:11" x14ac:dyDescent="0.15">
      <c r="A1010" s="507" t="s">
        <v>171</v>
      </c>
      <c r="B1010" s="510" t="s">
        <v>18</v>
      </c>
      <c r="C1010" s="243">
        <v>132022</v>
      </c>
      <c r="D1010" s="243">
        <v>5035</v>
      </c>
      <c r="E1010" s="248" t="s">
        <v>43</v>
      </c>
      <c r="F1010" s="243">
        <v>1711.58</v>
      </c>
      <c r="G1010" s="243"/>
      <c r="H1010" s="248"/>
      <c r="I1010" s="243"/>
      <c r="J1010" s="507" t="s">
        <v>27</v>
      </c>
      <c r="K1010" s="104"/>
    </row>
    <row r="1011" spans="1:11" x14ac:dyDescent="0.15">
      <c r="A1011" s="514"/>
      <c r="B1011" s="510"/>
      <c r="C1011" s="243">
        <v>132322</v>
      </c>
      <c r="D1011" s="243">
        <v>5035</v>
      </c>
      <c r="E1011" s="248" t="s">
        <v>53</v>
      </c>
      <c r="F1011" s="243">
        <v>1745</v>
      </c>
      <c r="G1011" s="243"/>
      <c r="H1011" s="248"/>
      <c r="I1011" s="243"/>
      <c r="J1011" s="508" t="s">
        <v>27</v>
      </c>
      <c r="K1011" s="104"/>
    </row>
    <row r="1012" spans="1:11" x14ac:dyDescent="0.15">
      <c r="A1012" s="515"/>
      <c r="B1012" s="510"/>
      <c r="C1012" s="243">
        <v>132622</v>
      </c>
      <c r="D1012" s="243">
        <v>5035</v>
      </c>
      <c r="E1012" s="248" t="s">
        <v>44</v>
      </c>
      <c r="F1012" s="243">
        <v>1778.42</v>
      </c>
      <c r="G1012" s="243"/>
      <c r="H1012" s="248"/>
      <c r="I1012" s="243"/>
      <c r="J1012" s="509" t="s">
        <v>27</v>
      </c>
      <c r="K1012" s="104"/>
    </row>
    <row r="1013" spans="1:11" x14ac:dyDescent="0.15">
      <c r="A1013" s="477" t="s">
        <v>94</v>
      </c>
      <c r="B1013" s="516"/>
      <c r="C1013" s="516"/>
      <c r="D1013" s="516"/>
      <c r="E1013" s="516"/>
      <c r="F1013" s="516"/>
      <c r="G1013" s="516"/>
      <c r="H1013" s="516"/>
      <c r="I1013" s="516"/>
      <c r="J1013" s="516"/>
      <c r="K1013" s="517"/>
    </row>
    <row r="1014" spans="1:11" x14ac:dyDescent="0.15">
      <c r="A1014" s="479" t="s">
        <v>316</v>
      </c>
      <c r="B1014" s="518"/>
      <c r="C1014" s="518"/>
      <c r="D1014" s="518"/>
      <c r="E1014" s="518"/>
      <c r="F1014" s="518"/>
      <c r="G1014" s="518"/>
      <c r="H1014" s="518"/>
      <c r="I1014" s="518"/>
      <c r="J1014" s="518"/>
      <c r="K1014" s="519"/>
    </row>
    <row r="1015" spans="1:11" x14ac:dyDescent="0.15">
      <c r="A1015" s="479" t="s">
        <v>111</v>
      </c>
      <c r="B1015" s="518"/>
      <c r="C1015" s="518"/>
      <c r="D1015" s="518"/>
      <c r="E1015" s="518"/>
      <c r="F1015" s="518"/>
      <c r="G1015" s="518"/>
      <c r="H1015" s="518"/>
      <c r="I1015" s="518"/>
      <c r="J1015" s="518"/>
      <c r="K1015" s="519"/>
    </row>
    <row r="1016" spans="1:11" x14ac:dyDescent="0.15">
      <c r="A1016" s="461" t="s">
        <v>112</v>
      </c>
      <c r="B1016" s="523"/>
      <c r="C1016" s="523"/>
      <c r="D1016" s="523"/>
      <c r="E1016" s="523"/>
      <c r="F1016" s="523"/>
      <c r="G1016" s="523"/>
      <c r="H1016" s="523"/>
      <c r="I1016" s="523"/>
      <c r="J1016" s="523"/>
      <c r="K1016" s="524"/>
    </row>
    <row r="1017" spans="1:11" x14ac:dyDescent="0.15">
      <c r="A1017" s="236" t="s">
        <v>418</v>
      </c>
      <c r="B1017" s="98"/>
      <c r="C1017" s="236">
        <f>C997+1</f>
        <v>181</v>
      </c>
    </row>
    <row r="1018" spans="1:11" x14ac:dyDescent="0.15">
      <c r="A1018" s="520" t="s">
        <v>434</v>
      </c>
      <c r="B1018" s="521"/>
      <c r="C1018" s="521"/>
      <c r="D1018" s="521"/>
      <c r="E1018" s="521"/>
      <c r="F1018" s="521"/>
      <c r="G1018" s="521"/>
      <c r="H1018" s="521"/>
      <c r="I1018" s="521"/>
      <c r="J1018" s="521"/>
      <c r="K1018" s="522"/>
    </row>
    <row r="1019" spans="1:11" x14ac:dyDescent="0.15">
      <c r="A1019" s="525" t="s">
        <v>393</v>
      </c>
      <c r="B1019" s="525"/>
      <c r="C1019" s="525"/>
      <c r="D1019" s="525"/>
      <c r="E1019" s="525"/>
      <c r="F1019" s="525"/>
      <c r="G1019" s="525"/>
      <c r="H1019" s="525"/>
      <c r="I1019" s="525"/>
      <c r="J1019" s="525"/>
      <c r="K1019" s="525"/>
    </row>
    <row r="1020" spans="1:11" ht="98.25" x14ac:dyDescent="0.15">
      <c r="A1020" s="266" t="s">
        <v>152</v>
      </c>
      <c r="B1020" s="267" t="s">
        <v>56</v>
      </c>
      <c r="C1020" s="266" t="s">
        <v>118</v>
      </c>
      <c r="D1020" s="266" t="s">
        <v>119</v>
      </c>
      <c r="E1020" s="268" t="s">
        <v>120</v>
      </c>
      <c r="F1020" s="267" t="s">
        <v>153</v>
      </c>
      <c r="G1020" s="269" t="s">
        <v>1409</v>
      </c>
      <c r="H1020" s="268" t="s">
        <v>1408</v>
      </c>
      <c r="I1020" s="269" t="s">
        <v>154</v>
      </c>
      <c r="J1020" s="269" t="s">
        <v>341</v>
      </c>
      <c r="K1020" s="269" t="s">
        <v>26</v>
      </c>
    </row>
    <row r="1021" spans="1:11" x14ac:dyDescent="0.15">
      <c r="A1021" s="507" t="s">
        <v>170</v>
      </c>
      <c r="B1021" s="510" t="s">
        <v>18</v>
      </c>
      <c r="C1021" s="243">
        <v>132022</v>
      </c>
      <c r="D1021" s="243">
        <v>5800</v>
      </c>
      <c r="E1021" s="248" t="s">
        <v>43</v>
      </c>
      <c r="F1021" s="243">
        <v>1711.58</v>
      </c>
      <c r="G1021" s="243"/>
      <c r="H1021" s="248"/>
      <c r="I1021" s="243"/>
      <c r="J1021" s="507" t="s">
        <v>27</v>
      </c>
      <c r="K1021" s="104"/>
    </row>
    <row r="1022" spans="1:11" x14ac:dyDescent="0.15">
      <c r="A1022" s="514"/>
      <c r="B1022" s="510"/>
      <c r="C1022" s="243">
        <v>132322</v>
      </c>
      <c r="D1022" s="243">
        <v>5800</v>
      </c>
      <c r="E1022" s="248" t="s">
        <v>53</v>
      </c>
      <c r="F1022" s="243">
        <v>1745</v>
      </c>
      <c r="G1022" s="243"/>
      <c r="H1022" s="248"/>
      <c r="I1022" s="243"/>
      <c r="J1022" s="508" t="s">
        <v>27</v>
      </c>
      <c r="K1022" s="104"/>
    </row>
    <row r="1023" spans="1:11" x14ac:dyDescent="0.15">
      <c r="A1023" s="514"/>
      <c r="B1023" s="510"/>
      <c r="C1023" s="243">
        <v>132622</v>
      </c>
      <c r="D1023" s="243">
        <v>5800</v>
      </c>
      <c r="E1023" s="248" t="s">
        <v>44</v>
      </c>
      <c r="F1023" s="243">
        <v>1778.42</v>
      </c>
      <c r="G1023" s="243"/>
      <c r="H1023" s="248"/>
      <c r="I1023" s="243"/>
      <c r="J1023" s="509" t="s">
        <v>27</v>
      </c>
      <c r="K1023" s="104"/>
    </row>
    <row r="1024" spans="1:11" x14ac:dyDescent="0.15">
      <c r="A1024" s="514"/>
      <c r="B1024" s="510" t="s">
        <v>54</v>
      </c>
      <c r="C1024" s="243">
        <v>132022</v>
      </c>
      <c r="D1024" s="243">
        <v>5800</v>
      </c>
      <c r="E1024" s="248" t="s">
        <v>43</v>
      </c>
      <c r="F1024" s="243">
        <v>1711.58</v>
      </c>
      <c r="G1024" s="243"/>
      <c r="H1024" s="248"/>
      <c r="I1024" s="243"/>
      <c r="J1024" s="507" t="s">
        <v>27</v>
      </c>
      <c r="K1024" s="104"/>
    </row>
    <row r="1025" spans="1:11" x14ac:dyDescent="0.15">
      <c r="A1025" s="514"/>
      <c r="B1025" s="510"/>
      <c r="C1025" s="243">
        <v>132322</v>
      </c>
      <c r="D1025" s="243">
        <v>5800</v>
      </c>
      <c r="E1025" s="248" t="s">
        <v>53</v>
      </c>
      <c r="F1025" s="243">
        <v>1745</v>
      </c>
      <c r="G1025" s="243"/>
      <c r="H1025" s="248"/>
      <c r="I1025" s="243"/>
      <c r="J1025" s="508" t="s">
        <v>27</v>
      </c>
      <c r="K1025" s="104"/>
    </row>
    <row r="1026" spans="1:11" x14ac:dyDescent="0.15">
      <c r="A1026" s="514"/>
      <c r="B1026" s="510"/>
      <c r="C1026" s="243">
        <v>132622</v>
      </c>
      <c r="D1026" s="243">
        <v>5800</v>
      </c>
      <c r="E1026" s="248" t="s">
        <v>44</v>
      </c>
      <c r="F1026" s="243">
        <v>1778.42</v>
      </c>
      <c r="G1026" s="243"/>
      <c r="H1026" s="248"/>
      <c r="I1026" s="243"/>
      <c r="J1026" s="508" t="s">
        <v>27</v>
      </c>
      <c r="K1026" s="104"/>
    </row>
    <row r="1027" spans="1:11" x14ac:dyDescent="0.15">
      <c r="A1027" s="514"/>
      <c r="B1027" s="510" t="s">
        <v>9</v>
      </c>
      <c r="C1027" s="243">
        <v>132022</v>
      </c>
      <c r="D1027" s="243">
        <v>5800</v>
      </c>
      <c r="E1027" s="248" t="s">
        <v>43</v>
      </c>
      <c r="F1027" s="243">
        <v>1711.58</v>
      </c>
      <c r="G1027" s="243"/>
      <c r="H1027" s="248"/>
      <c r="I1027" s="243"/>
      <c r="J1027" s="514"/>
      <c r="K1027" s="104"/>
    </row>
    <row r="1028" spans="1:11" x14ac:dyDescent="0.15">
      <c r="A1028" s="514"/>
      <c r="B1028" s="510"/>
      <c r="C1028" s="243">
        <v>132322</v>
      </c>
      <c r="D1028" s="243">
        <v>5800</v>
      </c>
      <c r="E1028" s="248" t="s">
        <v>53</v>
      </c>
      <c r="F1028" s="243">
        <v>1745</v>
      </c>
      <c r="G1028" s="243"/>
      <c r="H1028" s="248"/>
      <c r="I1028" s="243"/>
      <c r="J1028" s="514"/>
      <c r="K1028" s="104"/>
    </row>
    <row r="1029" spans="1:11" x14ac:dyDescent="0.15">
      <c r="A1029" s="514"/>
      <c r="B1029" s="510"/>
      <c r="C1029" s="243">
        <v>132622</v>
      </c>
      <c r="D1029" s="243">
        <v>5800</v>
      </c>
      <c r="E1029" s="248" t="s">
        <v>44</v>
      </c>
      <c r="F1029" s="243">
        <v>1778.42</v>
      </c>
      <c r="G1029" s="243"/>
      <c r="H1029" s="248"/>
      <c r="I1029" s="243"/>
      <c r="J1029" s="515"/>
      <c r="K1029" s="104"/>
    </row>
    <row r="1030" spans="1:11" x14ac:dyDescent="0.15">
      <c r="A1030" s="507" t="s">
        <v>171</v>
      </c>
      <c r="B1030" s="510" t="s">
        <v>18</v>
      </c>
      <c r="C1030" s="243">
        <v>132022</v>
      </c>
      <c r="D1030" s="243">
        <v>5800</v>
      </c>
      <c r="E1030" s="248" t="s">
        <v>43</v>
      </c>
      <c r="F1030" s="243">
        <v>1711.58</v>
      </c>
      <c r="G1030" s="243"/>
      <c r="H1030" s="248"/>
      <c r="I1030" s="243"/>
      <c r="J1030" s="507" t="s">
        <v>27</v>
      </c>
      <c r="K1030" s="104"/>
    </row>
    <row r="1031" spans="1:11" x14ac:dyDescent="0.15">
      <c r="A1031" s="514"/>
      <c r="B1031" s="510"/>
      <c r="C1031" s="243">
        <v>132322</v>
      </c>
      <c r="D1031" s="243">
        <v>5800</v>
      </c>
      <c r="E1031" s="248" t="s">
        <v>53</v>
      </c>
      <c r="F1031" s="243">
        <v>1745</v>
      </c>
      <c r="G1031" s="243"/>
      <c r="H1031" s="248"/>
      <c r="I1031" s="243"/>
      <c r="J1031" s="508" t="s">
        <v>27</v>
      </c>
      <c r="K1031" s="104"/>
    </row>
    <row r="1032" spans="1:11" x14ac:dyDescent="0.15">
      <c r="A1032" s="515"/>
      <c r="B1032" s="510"/>
      <c r="C1032" s="243">
        <v>132622</v>
      </c>
      <c r="D1032" s="243">
        <v>5800</v>
      </c>
      <c r="E1032" s="248" t="s">
        <v>44</v>
      </c>
      <c r="F1032" s="243">
        <v>1778.42</v>
      </c>
      <c r="G1032" s="243"/>
      <c r="H1032" s="248"/>
      <c r="I1032" s="243"/>
      <c r="J1032" s="509" t="s">
        <v>27</v>
      </c>
      <c r="K1032" s="104"/>
    </row>
    <row r="1033" spans="1:11" x14ac:dyDescent="0.15">
      <c r="A1033" s="477" t="s">
        <v>94</v>
      </c>
      <c r="B1033" s="516"/>
      <c r="C1033" s="516"/>
      <c r="D1033" s="516"/>
      <c r="E1033" s="516"/>
      <c r="F1033" s="516"/>
      <c r="G1033" s="516"/>
      <c r="H1033" s="516"/>
      <c r="I1033" s="516"/>
      <c r="J1033" s="516"/>
      <c r="K1033" s="517"/>
    </row>
    <row r="1034" spans="1:11" x14ac:dyDescent="0.15">
      <c r="A1034" s="479" t="s">
        <v>316</v>
      </c>
      <c r="B1034" s="518"/>
      <c r="C1034" s="518"/>
      <c r="D1034" s="518"/>
      <c r="E1034" s="518"/>
      <c r="F1034" s="518"/>
      <c r="G1034" s="518"/>
      <c r="H1034" s="518"/>
      <c r="I1034" s="518"/>
      <c r="J1034" s="518"/>
      <c r="K1034" s="519"/>
    </row>
    <row r="1035" spans="1:11" x14ac:dyDescent="0.15">
      <c r="A1035" s="479" t="s">
        <v>111</v>
      </c>
      <c r="B1035" s="518"/>
      <c r="C1035" s="518"/>
      <c r="D1035" s="518"/>
      <c r="E1035" s="518"/>
      <c r="F1035" s="518"/>
      <c r="G1035" s="518"/>
      <c r="H1035" s="518"/>
      <c r="I1035" s="518"/>
      <c r="J1035" s="518"/>
      <c r="K1035" s="519"/>
    </row>
    <row r="1036" spans="1:11" x14ac:dyDescent="0.15">
      <c r="A1036" s="461" t="s">
        <v>112</v>
      </c>
      <c r="B1036" s="523"/>
      <c r="C1036" s="523"/>
      <c r="D1036" s="523"/>
      <c r="E1036" s="523"/>
      <c r="F1036" s="523"/>
      <c r="G1036" s="523"/>
      <c r="H1036" s="523"/>
      <c r="I1036" s="523"/>
      <c r="J1036" s="523"/>
      <c r="K1036" s="524"/>
    </row>
    <row r="1037" spans="1:11" x14ac:dyDescent="0.15">
      <c r="A1037" s="236" t="s">
        <v>418</v>
      </c>
      <c r="B1037" s="98"/>
      <c r="C1037" s="236">
        <f>C1017+1</f>
        <v>182</v>
      </c>
    </row>
    <row r="1038" spans="1:11" x14ac:dyDescent="0.15">
      <c r="A1038" s="520" t="s">
        <v>435</v>
      </c>
      <c r="B1038" s="521"/>
      <c r="C1038" s="521"/>
      <c r="D1038" s="521"/>
      <c r="E1038" s="521"/>
      <c r="F1038" s="521"/>
      <c r="G1038" s="521"/>
      <c r="H1038" s="521"/>
      <c r="I1038" s="521"/>
      <c r="J1038" s="521"/>
      <c r="K1038" s="522"/>
    </row>
    <row r="1039" spans="1:11" x14ac:dyDescent="0.15">
      <c r="A1039" s="525" t="s">
        <v>393</v>
      </c>
      <c r="B1039" s="525"/>
      <c r="C1039" s="525"/>
      <c r="D1039" s="525"/>
      <c r="E1039" s="525"/>
      <c r="F1039" s="525"/>
      <c r="G1039" s="525"/>
      <c r="H1039" s="525"/>
      <c r="I1039" s="525"/>
      <c r="J1039" s="525"/>
      <c r="K1039" s="525"/>
    </row>
    <row r="1040" spans="1:11" ht="98.25" x14ac:dyDescent="0.15">
      <c r="A1040" s="266" t="s">
        <v>152</v>
      </c>
      <c r="B1040" s="267" t="s">
        <v>56</v>
      </c>
      <c r="C1040" s="266" t="s">
        <v>118</v>
      </c>
      <c r="D1040" s="266" t="s">
        <v>119</v>
      </c>
      <c r="E1040" s="268" t="s">
        <v>120</v>
      </c>
      <c r="F1040" s="267" t="s">
        <v>153</v>
      </c>
      <c r="G1040" s="269" t="s">
        <v>1409</v>
      </c>
      <c r="H1040" s="268" t="s">
        <v>1408</v>
      </c>
      <c r="I1040" s="269" t="s">
        <v>154</v>
      </c>
      <c r="J1040" s="269" t="s">
        <v>341</v>
      </c>
      <c r="K1040" s="269" t="s">
        <v>26</v>
      </c>
    </row>
    <row r="1041" spans="1:11" x14ac:dyDescent="0.15">
      <c r="A1041" s="507" t="s">
        <v>170</v>
      </c>
      <c r="B1041" s="510" t="s">
        <v>18</v>
      </c>
      <c r="C1041" s="243">
        <v>132022</v>
      </c>
      <c r="D1041" s="243">
        <v>9720</v>
      </c>
      <c r="E1041" s="248" t="s">
        <v>43</v>
      </c>
      <c r="F1041" s="243">
        <v>1711.58</v>
      </c>
      <c r="G1041" s="243"/>
      <c r="H1041" s="248"/>
      <c r="I1041" s="243"/>
      <c r="J1041" s="507" t="s">
        <v>27</v>
      </c>
      <c r="K1041" s="104"/>
    </row>
    <row r="1042" spans="1:11" x14ac:dyDescent="0.15">
      <c r="A1042" s="514"/>
      <c r="B1042" s="510"/>
      <c r="C1042" s="243">
        <v>132322</v>
      </c>
      <c r="D1042" s="243">
        <v>9720</v>
      </c>
      <c r="E1042" s="248" t="s">
        <v>53</v>
      </c>
      <c r="F1042" s="243">
        <v>1745</v>
      </c>
      <c r="G1042" s="243"/>
      <c r="H1042" s="248"/>
      <c r="I1042" s="243"/>
      <c r="J1042" s="508" t="s">
        <v>27</v>
      </c>
      <c r="K1042" s="104"/>
    </row>
    <row r="1043" spans="1:11" x14ac:dyDescent="0.15">
      <c r="A1043" s="514"/>
      <c r="B1043" s="510"/>
      <c r="C1043" s="243">
        <v>132622</v>
      </c>
      <c r="D1043" s="243">
        <v>9720</v>
      </c>
      <c r="E1043" s="248" t="s">
        <v>44</v>
      </c>
      <c r="F1043" s="243">
        <v>1778.42</v>
      </c>
      <c r="G1043" s="243"/>
      <c r="H1043" s="248"/>
      <c r="I1043" s="243"/>
      <c r="J1043" s="509" t="s">
        <v>27</v>
      </c>
      <c r="K1043" s="104"/>
    </row>
    <row r="1044" spans="1:11" x14ac:dyDescent="0.15">
      <c r="A1044" s="514"/>
      <c r="B1044" s="510" t="s">
        <v>54</v>
      </c>
      <c r="C1044" s="243">
        <v>132022</v>
      </c>
      <c r="D1044" s="243">
        <v>9720</v>
      </c>
      <c r="E1044" s="248" t="s">
        <v>43</v>
      </c>
      <c r="F1044" s="243">
        <v>1711.58</v>
      </c>
      <c r="G1044" s="243"/>
      <c r="H1044" s="248"/>
      <c r="I1044" s="243"/>
      <c r="J1044" s="507" t="s">
        <v>27</v>
      </c>
      <c r="K1044" s="104"/>
    </row>
    <row r="1045" spans="1:11" x14ac:dyDescent="0.15">
      <c r="A1045" s="514"/>
      <c r="B1045" s="510"/>
      <c r="C1045" s="243">
        <v>132322</v>
      </c>
      <c r="D1045" s="243">
        <v>9720</v>
      </c>
      <c r="E1045" s="248" t="s">
        <v>53</v>
      </c>
      <c r="F1045" s="243">
        <v>1745</v>
      </c>
      <c r="G1045" s="243"/>
      <c r="H1045" s="248"/>
      <c r="I1045" s="243"/>
      <c r="J1045" s="508" t="s">
        <v>27</v>
      </c>
      <c r="K1045" s="104"/>
    </row>
    <row r="1046" spans="1:11" x14ac:dyDescent="0.15">
      <c r="A1046" s="514"/>
      <c r="B1046" s="510"/>
      <c r="C1046" s="243">
        <v>132622</v>
      </c>
      <c r="D1046" s="243">
        <v>9720</v>
      </c>
      <c r="E1046" s="248" t="s">
        <v>44</v>
      </c>
      <c r="F1046" s="243">
        <v>1778.42</v>
      </c>
      <c r="G1046" s="243"/>
      <c r="H1046" s="248"/>
      <c r="I1046" s="243"/>
      <c r="J1046" s="508" t="s">
        <v>27</v>
      </c>
      <c r="K1046" s="104"/>
    </row>
    <row r="1047" spans="1:11" x14ac:dyDescent="0.15">
      <c r="A1047" s="514"/>
      <c r="B1047" s="510" t="s">
        <v>9</v>
      </c>
      <c r="C1047" s="243">
        <v>132022</v>
      </c>
      <c r="D1047" s="243">
        <v>9720</v>
      </c>
      <c r="E1047" s="248" t="s">
        <v>43</v>
      </c>
      <c r="F1047" s="243">
        <v>1711.58</v>
      </c>
      <c r="G1047" s="243"/>
      <c r="H1047" s="248"/>
      <c r="I1047" s="243"/>
      <c r="J1047" s="514"/>
      <c r="K1047" s="104"/>
    </row>
    <row r="1048" spans="1:11" x14ac:dyDescent="0.15">
      <c r="A1048" s="514"/>
      <c r="B1048" s="510"/>
      <c r="C1048" s="243">
        <v>132322</v>
      </c>
      <c r="D1048" s="243">
        <v>9720</v>
      </c>
      <c r="E1048" s="248" t="s">
        <v>53</v>
      </c>
      <c r="F1048" s="243">
        <v>1745</v>
      </c>
      <c r="G1048" s="243"/>
      <c r="H1048" s="248"/>
      <c r="I1048" s="243"/>
      <c r="J1048" s="514"/>
      <c r="K1048" s="104"/>
    </row>
    <row r="1049" spans="1:11" x14ac:dyDescent="0.15">
      <c r="A1049" s="514"/>
      <c r="B1049" s="510"/>
      <c r="C1049" s="243">
        <v>132622</v>
      </c>
      <c r="D1049" s="243">
        <v>9720</v>
      </c>
      <c r="E1049" s="248" t="s">
        <v>44</v>
      </c>
      <c r="F1049" s="243">
        <v>1778.42</v>
      </c>
      <c r="G1049" s="243"/>
      <c r="H1049" s="248"/>
      <c r="I1049" s="243"/>
      <c r="J1049" s="515"/>
      <c r="K1049" s="104"/>
    </row>
    <row r="1050" spans="1:11" x14ac:dyDescent="0.15">
      <c r="A1050" s="507" t="s">
        <v>171</v>
      </c>
      <c r="B1050" s="510" t="s">
        <v>18</v>
      </c>
      <c r="C1050" s="243">
        <v>132022</v>
      </c>
      <c r="D1050" s="243">
        <v>9720</v>
      </c>
      <c r="E1050" s="248" t="s">
        <v>43</v>
      </c>
      <c r="F1050" s="243">
        <v>1711.58</v>
      </c>
      <c r="G1050" s="243"/>
      <c r="H1050" s="248"/>
      <c r="I1050" s="243"/>
      <c r="J1050" s="507" t="s">
        <v>27</v>
      </c>
      <c r="K1050" s="104"/>
    </row>
    <row r="1051" spans="1:11" x14ac:dyDescent="0.15">
      <c r="A1051" s="514"/>
      <c r="B1051" s="510"/>
      <c r="C1051" s="243">
        <v>132322</v>
      </c>
      <c r="D1051" s="243">
        <v>9720</v>
      </c>
      <c r="E1051" s="248" t="s">
        <v>53</v>
      </c>
      <c r="F1051" s="243">
        <v>1745</v>
      </c>
      <c r="G1051" s="243"/>
      <c r="H1051" s="248"/>
      <c r="I1051" s="243"/>
      <c r="J1051" s="508" t="s">
        <v>27</v>
      </c>
      <c r="K1051" s="104"/>
    </row>
    <row r="1052" spans="1:11" x14ac:dyDescent="0.15">
      <c r="A1052" s="515"/>
      <c r="B1052" s="510"/>
      <c r="C1052" s="243">
        <v>132622</v>
      </c>
      <c r="D1052" s="243">
        <v>9720</v>
      </c>
      <c r="E1052" s="248" t="s">
        <v>44</v>
      </c>
      <c r="F1052" s="243">
        <v>1778.42</v>
      </c>
      <c r="G1052" s="243"/>
      <c r="H1052" s="248"/>
      <c r="I1052" s="243"/>
      <c r="J1052" s="509" t="s">
        <v>27</v>
      </c>
      <c r="K1052" s="104"/>
    </row>
    <row r="1053" spans="1:11" x14ac:dyDescent="0.15">
      <c r="A1053" s="477" t="s">
        <v>94</v>
      </c>
      <c r="B1053" s="516"/>
      <c r="C1053" s="516"/>
      <c r="D1053" s="516"/>
      <c r="E1053" s="516"/>
      <c r="F1053" s="516"/>
      <c r="G1053" s="516"/>
      <c r="H1053" s="516"/>
      <c r="I1053" s="516"/>
      <c r="J1053" s="516"/>
      <c r="K1053" s="517"/>
    </row>
    <row r="1054" spans="1:11" x14ac:dyDescent="0.15">
      <c r="A1054" s="479" t="s">
        <v>316</v>
      </c>
      <c r="B1054" s="518"/>
      <c r="C1054" s="518"/>
      <c r="D1054" s="518"/>
      <c r="E1054" s="518"/>
      <c r="F1054" s="518"/>
      <c r="G1054" s="518"/>
      <c r="H1054" s="518"/>
      <c r="I1054" s="518"/>
      <c r="J1054" s="518"/>
      <c r="K1054" s="519"/>
    </row>
    <row r="1055" spans="1:11" x14ac:dyDescent="0.15">
      <c r="A1055" s="479" t="s">
        <v>111</v>
      </c>
      <c r="B1055" s="518"/>
      <c r="C1055" s="518"/>
      <c r="D1055" s="518"/>
      <c r="E1055" s="518"/>
      <c r="F1055" s="518"/>
      <c r="G1055" s="518"/>
      <c r="H1055" s="518"/>
      <c r="I1055" s="518"/>
      <c r="J1055" s="518"/>
      <c r="K1055" s="519"/>
    </row>
    <row r="1056" spans="1:11" x14ac:dyDescent="0.15">
      <c r="A1056" s="461" t="s">
        <v>112</v>
      </c>
      <c r="B1056" s="523"/>
      <c r="C1056" s="523"/>
      <c r="D1056" s="523"/>
      <c r="E1056" s="523"/>
      <c r="F1056" s="523"/>
      <c r="G1056" s="523"/>
      <c r="H1056" s="523"/>
      <c r="I1056" s="523"/>
      <c r="J1056" s="523"/>
      <c r="K1056" s="524"/>
    </row>
    <row r="1057" spans="1:11" x14ac:dyDescent="0.15">
      <c r="A1057" s="236" t="s">
        <v>418</v>
      </c>
      <c r="B1057" s="98"/>
      <c r="C1057" s="236">
        <f>C1037+1</f>
        <v>183</v>
      </c>
    </row>
    <row r="1058" spans="1:11" x14ac:dyDescent="0.15">
      <c r="A1058" s="520" t="s">
        <v>436</v>
      </c>
      <c r="B1058" s="521"/>
      <c r="C1058" s="521"/>
      <c r="D1058" s="521"/>
      <c r="E1058" s="521"/>
      <c r="F1058" s="521"/>
      <c r="G1058" s="521"/>
      <c r="H1058" s="521"/>
      <c r="I1058" s="521"/>
      <c r="J1058" s="521"/>
      <c r="K1058" s="522"/>
    </row>
    <row r="1059" spans="1:11" x14ac:dyDescent="0.15">
      <c r="A1059" s="525" t="s">
        <v>393</v>
      </c>
      <c r="B1059" s="525"/>
      <c r="C1059" s="525"/>
      <c r="D1059" s="525"/>
      <c r="E1059" s="525"/>
      <c r="F1059" s="525"/>
      <c r="G1059" s="525"/>
      <c r="H1059" s="525"/>
      <c r="I1059" s="525"/>
      <c r="J1059" s="525"/>
      <c r="K1059" s="525"/>
    </row>
    <row r="1060" spans="1:11" ht="98.25" x14ac:dyDescent="0.15">
      <c r="A1060" s="266" t="s">
        <v>152</v>
      </c>
      <c r="B1060" s="267" t="s">
        <v>56</v>
      </c>
      <c r="C1060" s="266" t="s">
        <v>118</v>
      </c>
      <c r="D1060" s="266" t="s">
        <v>119</v>
      </c>
      <c r="E1060" s="268" t="s">
        <v>120</v>
      </c>
      <c r="F1060" s="267" t="s">
        <v>153</v>
      </c>
      <c r="G1060" s="269" t="s">
        <v>1409</v>
      </c>
      <c r="H1060" s="268" t="s">
        <v>1408</v>
      </c>
      <c r="I1060" s="269" t="s">
        <v>154</v>
      </c>
      <c r="J1060" s="269" t="s">
        <v>341</v>
      </c>
      <c r="K1060" s="269" t="s">
        <v>26</v>
      </c>
    </row>
    <row r="1061" spans="1:11" x14ac:dyDescent="0.15">
      <c r="A1061" s="507" t="s">
        <v>170</v>
      </c>
      <c r="B1061" s="510" t="s">
        <v>18</v>
      </c>
      <c r="C1061" s="243">
        <v>132022</v>
      </c>
      <c r="D1061" s="243">
        <v>9820</v>
      </c>
      <c r="E1061" s="248" t="s">
        <v>43</v>
      </c>
      <c r="F1061" s="243">
        <v>1711.58</v>
      </c>
      <c r="G1061" s="243"/>
      <c r="H1061" s="248"/>
      <c r="I1061" s="243"/>
      <c r="J1061" s="507" t="s">
        <v>27</v>
      </c>
      <c r="K1061" s="104"/>
    </row>
    <row r="1062" spans="1:11" x14ac:dyDescent="0.15">
      <c r="A1062" s="514"/>
      <c r="B1062" s="510"/>
      <c r="C1062" s="243">
        <v>132322</v>
      </c>
      <c r="D1062" s="243">
        <v>9820</v>
      </c>
      <c r="E1062" s="248" t="s">
        <v>53</v>
      </c>
      <c r="F1062" s="243">
        <v>1745</v>
      </c>
      <c r="G1062" s="243"/>
      <c r="H1062" s="248"/>
      <c r="I1062" s="243"/>
      <c r="J1062" s="508" t="s">
        <v>27</v>
      </c>
      <c r="K1062" s="104"/>
    </row>
    <row r="1063" spans="1:11" x14ac:dyDescent="0.15">
      <c r="A1063" s="514"/>
      <c r="B1063" s="510"/>
      <c r="C1063" s="243">
        <v>132622</v>
      </c>
      <c r="D1063" s="243">
        <v>9820</v>
      </c>
      <c r="E1063" s="248" t="s">
        <v>44</v>
      </c>
      <c r="F1063" s="243">
        <v>1778.42</v>
      </c>
      <c r="G1063" s="243"/>
      <c r="H1063" s="248"/>
      <c r="I1063" s="243"/>
      <c r="J1063" s="509" t="s">
        <v>27</v>
      </c>
      <c r="K1063" s="104"/>
    </row>
    <row r="1064" spans="1:11" x14ac:dyDescent="0.15">
      <c r="A1064" s="514"/>
      <c r="B1064" s="510" t="s">
        <v>54</v>
      </c>
      <c r="C1064" s="243">
        <v>132022</v>
      </c>
      <c r="D1064" s="243">
        <v>9820</v>
      </c>
      <c r="E1064" s="248" t="s">
        <v>43</v>
      </c>
      <c r="F1064" s="243">
        <v>1711.58</v>
      </c>
      <c r="G1064" s="243"/>
      <c r="H1064" s="248"/>
      <c r="I1064" s="243"/>
      <c r="J1064" s="507" t="s">
        <v>27</v>
      </c>
      <c r="K1064" s="104"/>
    </row>
    <row r="1065" spans="1:11" x14ac:dyDescent="0.15">
      <c r="A1065" s="514"/>
      <c r="B1065" s="510"/>
      <c r="C1065" s="243">
        <v>132322</v>
      </c>
      <c r="D1065" s="243">
        <v>9820</v>
      </c>
      <c r="E1065" s="248" t="s">
        <v>53</v>
      </c>
      <c r="F1065" s="243">
        <v>1745</v>
      </c>
      <c r="G1065" s="243"/>
      <c r="H1065" s="248"/>
      <c r="I1065" s="243"/>
      <c r="J1065" s="508" t="s">
        <v>27</v>
      </c>
      <c r="K1065" s="104"/>
    </row>
    <row r="1066" spans="1:11" x14ac:dyDescent="0.15">
      <c r="A1066" s="514"/>
      <c r="B1066" s="510"/>
      <c r="C1066" s="243">
        <v>132622</v>
      </c>
      <c r="D1066" s="243">
        <v>9820</v>
      </c>
      <c r="E1066" s="248" t="s">
        <v>44</v>
      </c>
      <c r="F1066" s="243">
        <v>1778.42</v>
      </c>
      <c r="G1066" s="243"/>
      <c r="H1066" s="248"/>
      <c r="I1066" s="243"/>
      <c r="J1066" s="508" t="s">
        <v>27</v>
      </c>
      <c r="K1066" s="104"/>
    </row>
    <row r="1067" spans="1:11" x14ac:dyDescent="0.15">
      <c r="A1067" s="514"/>
      <c r="B1067" s="510" t="s">
        <v>9</v>
      </c>
      <c r="C1067" s="243">
        <v>132022</v>
      </c>
      <c r="D1067" s="243">
        <v>9820</v>
      </c>
      <c r="E1067" s="248" t="s">
        <v>43</v>
      </c>
      <c r="F1067" s="243">
        <v>1711.58</v>
      </c>
      <c r="G1067" s="243"/>
      <c r="H1067" s="248"/>
      <c r="I1067" s="243"/>
      <c r="J1067" s="514"/>
      <c r="K1067" s="104"/>
    </row>
    <row r="1068" spans="1:11" x14ac:dyDescent="0.15">
      <c r="A1068" s="514"/>
      <c r="B1068" s="510"/>
      <c r="C1068" s="243">
        <v>132322</v>
      </c>
      <c r="D1068" s="243">
        <v>9820</v>
      </c>
      <c r="E1068" s="248" t="s">
        <v>53</v>
      </c>
      <c r="F1068" s="243">
        <v>1745</v>
      </c>
      <c r="G1068" s="243"/>
      <c r="H1068" s="248"/>
      <c r="I1068" s="243"/>
      <c r="J1068" s="514"/>
      <c r="K1068" s="104"/>
    </row>
    <row r="1069" spans="1:11" x14ac:dyDescent="0.15">
      <c r="A1069" s="514"/>
      <c r="B1069" s="510"/>
      <c r="C1069" s="243">
        <v>132622</v>
      </c>
      <c r="D1069" s="243">
        <v>9820</v>
      </c>
      <c r="E1069" s="248" t="s">
        <v>44</v>
      </c>
      <c r="F1069" s="243">
        <v>1778.42</v>
      </c>
      <c r="G1069" s="243"/>
      <c r="H1069" s="248"/>
      <c r="I1069" s="243"/>
      <c r="J1069" s="515"/>
      <c r="K1069" s="104"/>
    </row>
    <row r="1070" spans="1:11" x14ac:dyDescent="0.15">
      <c r="A1070" s="507" t="s">
        <v>171</v>
      </c>
      <c r="B1070" s="510" t="s">
        <v>18</v>
      </c>
      <c r="C1070" s="243">
        <v>132022</v>
      </c>
      <c r="D1070" s="243">
        <v>9820</v>
      </c>
      <c r="E1070" s="248" t="s">
        <v>43</v>
      </c>
      <c r="F1070" s="243">
        <v>1711.58</v>
      </c>
      <c r="G1070" s="243"/>
      <c r="H1070" s="248"/>
      <c r="I1070" s="243"/>
      <c r="J1070" s="507" t="s">
        <v>27</v>
      </c>
      <c r="K1070" s="104"/>
    </row>
    <row r="1071" spans="1:11" x14ac:dyDescent="0.15">
      <c r="A1071" s="514"/>
      <c r="B1071" s="510"/>
      <c r="C1071" s="243">
        <v>132322</v>
      </c>
      <c r="D1071" s="243">
        <v>9820</v>
      </c>
      <c r="E1071" s="248" t="s">
        <v>53</v>
      </c>
      <c r="F1071" s="243">
        <v>1745</v>
      </c>
      <c r="G1071" s="243"/>
      <c r="H1071" s="248"/>
      <c r="I1071" s="243"/>
      <c r="J1071" s="508" t="s">
        <v>27</v>
      </c>
      <c r="K1071" s="104"/>
    </row>
    <row r="1072" spans="1:11" x14ac:dyDescent="0.15">
      <c r="A1072" s="515"/>
      <c r="B1072" s="510"/>
      <c r="C1072" s="243">
        <v>132622</v>
      </c>
      <c r="D1072" s="243">
        <v>9820</v>
      </c>
      <c r="E1072" s="248" t="s">
        <v>44</v>
      </c>
      <c r="F1072" s="243">
        <v>1778.42</v>
      </c>
      <c r="G1072" s="243"/>
      <c r="H1072" s="248"/>
      <c r="I1072" s="243"/>
      <c r="J1072" s="509" t="s">
        <v>27</v>
      </c>
      <c r="K1072" s="104"/>
    </row>
    <row r="1073" spans="1:11" x14ac:dyDescent="0.15">
      <c r="A1073" s="477" t="s">
        <v>94</v>
      </c>
      <c r="B1073" s="516"/>
      <c r="C1073" s="516"/>
      <c r="D1073" s="516"/>
      <c r="E1073" s="516"/>
      <c r="F1073" s="516"/>
      <c r="G1073" s="516"/>
      <c r="H1073" s="516"/>
      <c r="I1073" s="516"/>
      <c r="J1073" s="516"/>
      <c r="K1073" s="517"/>
    </row>
    <row r="1074" spans="1:11" x14ac:dyDescent="0.15">
      <c r="A1074" s="479" t="s">
        <v>316</v>
      </c>
      <c r="B1074" s="518"/>
      <c r="C1074" s="518"/>
      <c r="D1074" s="518"/>
      <c r="E1074" s="518"/>
      <c r="F1074" s="518"/>
      <c r="G1074" s="518"/>
      <c r="H1074" s="518"/>
      <c r="I1074" s="518"/>
      <c r="J1074" s="518"/>
      <c r="K1074" s="519"/>
    </row>
    <row r="1075" spans="1:11" x14ac:dyDescent="0.15">
      <c r="A1075" s="479" t="s">
        <v>111</v>
      </c>
      <c r="B1075" s="518"/>
      <c r="C1075" s="518"/>
      <c r="D1075" s="518"/>
      <c r="E1075" s="518"/>
      <c r="F1075" s="518"/>
      <c r="G1075" s="518"/>
      <c r="H1075" s="518"/>
      <c r="I1075" s="518"/>
      <c r="J1075" s="518"/>
      <c r="K1075" s="519"/>
    </row>
    <row r="1076" spans="1:11" x14ac:dyDescent="0.15">
      <c r="A1076" s="461" t="s">
        <v>112</v>
      </c>
      <c r="B1076" s="523"/>
      <c r="C1076" s="523"/>
      <c r="D1076" s="523"/>
      <c r="E1076" s="523"/>
      <c r="F1076" s="523"/>
      <c r="G1076" s="523"/>
      <c r="H1076" s="523"/>
      <c r="I1076" s="523"/>
      <c r="J1076" s="523"/>
      <c r="K1076" s="524"/>
    </row>
    <row r="1077" spans="1:11" x14ac:dyDescent="0.15">
      <c r="A1077" s="236" t="s">
        <v>418</v>
      </c>
      <c r="B1077" s="98"/>
      <c r="C1077" s="236">
        <f>C1057+1</f>
        <v>184</v>
      </c>
    </row>
    <row r="1078" spans="1:11" x14ac:dyDescent="0.15">
      <c r="A1078" s="520" t="s">
        <v>437</v>
      </c>
      <c r="B1078" s="521"/>
      <c r="C1078" s="521"/>
      <c r="D1078" s="521"/>
      <c r="E1078" s="521"/>
      <c r="F1078" s="521"/>
      <c r="G1078" s="521"/>
      <c r="H1078" s="521"/>
      <c r="I1078" s="521"/>
      <c r="J1078" s="521"/>
      <c r="K1078" s="522"/>
    </row>
    <row r="1079" spans="1:11" x14ac:dyDescent="0.15">
      <c r="A1079" s="525" t="s">
        <v>393</v>
      </c>
      <c r="B1079" s="525"/>
      <c r="C1079" s="525"/>
      <c r="D1079" s="525"/>
      <c r="E1079" s="525"/>
      <c r="F1079" s="525"/>
      <c r="G1079" s="525"/>
      <c r="H1079" s="525"/>
      <c r="I1079" s="525"/>
      <c r="J1079" s="525"/>
      <c r="K1079" s="525"/>
    </row>
    <row r="1080" spans="1:11" ht="98.25" x14ac:dyDescent="0.15">
      <c r="A1080" s="266" t="s">
        <v>152</v>
      </c>
      <c r="B1080" s="267" t="s">
        <v>56</v>
      </c>
      <c r="C1080" s="266" t="s">
        <v>118</v>
      </c>
      <c r="D1080" s="266" t="s">
        <v>119</v>
      </c>
      <c r="E1080" s="268" t="s">
        <v>120</v>
      </c>
      <c r="F1080" s="267" t="s">
        <v>153</v>
      </c>
      <c r="G1080" s="269" t="s">
        <v>1409</v>
      </c>
      <c r="H1080" s="268" t="s">
        <v>1408</v>
      </c>
      <c r="I1080" s="269" t="s">
        <v>154</v>
      </c>
      <c r="J1080" s="269" t="s">
        <v>341</v>
      </c>
      <c r="K1080" s="269" t="s">
        <v>26</v>
      </c>
    </row>
    <row r="1081" spans="1:11" x14ac:dyDescent="0.15">
      <c r="A1081" s="507" t="s">
        <v>170</v>
      </c>
      <c r="B1081" s="510" t="s">
        <v>18</v>
      </c>
      <c r="C1081" s="243">
        <v>132022</v>
      </c>
      <c r="D1081" s="243">
        <v>66630</v>
      </c>
      <c r="E1081" s="248" t="s">
        <v>43</v>
      </c>
      <c r="F1081" s="243">
        <v>1711.58</v>
      </c>
      <c r="G1081" s="243"/>
      <c r="H1081" s="248"/>
      <c r="I1081" s="243"/>
      <c r="J1081" s="507" t="s">
        <v>27</v>
      </c>
      <c r="K1081" s="104"/>
    </row>
    <row r="1082" spans="1:11" x14ac:dyDescent="0.15">
      <c r="A1082" s="514"/>
      <c r="B1082" s="510"/>
      <c r="C1082" s="243">
        <v>132322</v>
      </c>
      <c r="D1082" s="243">
        <v>66930</v>
      </c>
      <c r="E1082" s="248" t="s">
        <v>53</v>
      </c>
      <c r="F1082" s="243">
        <v>1745</v>
      </c>
      <c r="G1082" s="243"/>
      <c r="H1082" s="248"/>
      <c r="I1082" s="243"/>
      <c r="J1082" s="508" t="s">
        <v>27</v>
      </c>
      <c r="K1082" s="104"/>
    </row>
    <row r="1083" spans="1:11" x14ac:dyDescent="0.15">
      <c r="A1083" s="514"/>
      <c r="B1083" s="510"/>
      <c r="C1083" s="243">
        <v>132622</v>
      </c>
      <c r="D1083" s="243">
        <v>67230</v>
      </c>
      <c r="E1083" s="248" t="s">
        <v>44</v>
      </c>
      <c r="F1083" s="243">
        <v>1778.42</v>
      </c>
      <c r="G1083" s="243"/>
      <c r="H1083" s="248"/>
      <c r="I1083" s="243"/>
      <c r="J1083" s="509" t="s">
        <v>27</v>
      </c>
      <c r="K1083" s="104"/>
    </row>
    <row r="1084" spans="1:11" x14ac:dyDescent="0.15">
      <c r="A1084" s="514"/>
      <c r="B1084" s="510" t="s">
        <v>54</v>
      </c>
      <c r="C1084" s="243">
        <v>132022</v>
      </c>
      <c r="D1084" s="243">
        <v>66630</v>
      </c>
      <c r="E1084" s="248" t="s">
        <v>43</v>
      </c>
      <c r="F1084" s="243">
        <v>1711.58</v>
      </c>
      <c r="G1084" s="243"/>
      <c r="H1084" s="248"/>
      <c r="I1084" s="243"/>
      <c r="J1084" s="507" t="s">
        <v>27</v>
      </c>
      <c r="K1084" s="104"/>
    </row>
    <row r="1085" spans="1:11" x14ac:dyDescent="0.15">
      <c r="A1085" s="514"/>
      <c r="B1085" s="510"/>
      <c r="C1085" s="243">
        <v>132322</v>
      </c>
      <c r="D1085" s="243">
        <v>66930</v>
      </c>
      <c r="E1085" s="248" t="s">
        <v>53</v>
      </c>
      <c r="F1085" s="243">
        <v>1745</v>
      </c>
      <c r="G1085" s="243"/>
      <c r="H1085" s="248"/>
      <c r="I1085" s="243"/>
      <c r="J1085" s="508" t="s">
        <v>27</v>
      </c>
      <c r="K1085" s="104"/>
    </row>
    <row r="1086" spans="1:11" x14ac:dyDescent="0.15">
      <c r="A1086" s="514"/>
      <c r="B1086" s="510"/>
      <c r="C1086" s="243">
        <v>132622</v>
      </c>
      <c r="D1086" s="243">
        <v>67230</v>
      </c>
      <c r="E1086" s="248" t="s">
        <v>44</v>
      </c>
      <c r="F1086" s="243">
        <v>1778.42</v>
      </c>
      <c r="G1086" s="243"/>
      <c r="H1086" s="248"/>
      <c r="I1086" s="243"/>
      <c r="J1086" s="508" t="s">
        <v>27</v>
      </c>
      <c r="K1086" s="104"/>
    </row>
    <row r="1087" spans="1:11" x14ac:dyDescent="0.15">
      <c r="A1087" s="514"/>
      <c r="B1087" s="510" t="s">
        <v>9</v>
      </c>
      <c r="C1087" s="243">
        <v>132022</v>
      </c>
      <c r="D1087" s="243">
        <v>66630</v>
      </c>
      <c r="E1087" s="248" t="s">
        <v>43</v>
      </c>
      <c r="F1087" s="243">
        <v>1711.58</v>
      </c>
      <c r="G1087" s="243"/>
      <c r="H1087" s="248"/>
      <c r="I1087" s="243"/>
      <c r="J1087" s="514"/>
      <c r="K1087" s="104"/>
    </row>
    <row r="1088" spans="1:11" x14ac:dyDescent="0.15">
      <c r="A1088" s="514"/>
      <c r="B1088" s="510"/>
      <c r="C1088" s="243">
        <v>132322</v>
      </c>
      <c r="D1088" s="243">
        <v>66930</v>
      </c>
      <c r="E1088" s="248" t="s">
        <v>53</v>
      </c>
      <c r="F1088" s="243">
        <v>1745</v>
      </c>
      <c r="G1088" s="243"/>
      <c r="H1088" s="248"/>
      <c r="I1088" s="243"/>
      <c r="J1088" s="514"/>
      <c r="K1088" s="104"/>
    </row>
    <row r="1089" spans="1:11" x14ac:dyDescent="0.15">
      <c r="A1089" s="514"/>
      <c r="B1089" s="510"/>
      <c r="C1089" s="243">
        <v>132622</v>
      </c>
      <c r="D1089" s="243">
        <v>67230</v>
      </c>
      <c r="E1089" s="248" t="s">
        <v>44</v>
      </c>
      <c r="F1089" s="243">
        <v>1778.42</v>
      </c>
      <c r="G1089" s="243"/>
      <c r="H1089" s="248"/>
      <c r="I1089" s="243"/>
      <c r="J1089" s="515"/>
      <c r="K1089" s="104"/>
    </row>
    <row r="1090" spans="1:11" x14ac:dyDescent="0.15">
      <c r="A1090" s="507" t="s">
        <v>171</v>
      </c>
      <c r="B1090" s="510" t="s">
        <v>18</v>
      </c>
      <c r="C1090" s="243">
        <v>132022</v>
      </c>
      <c r="D1090" s="243">
        <v>66630</v>
      </c>
      <c r="E1090" s="248" t="s">
        <v>43</v>
      </c>
      <c r="F1090" s="243">
        <v>1711.58</v>
      </c>
      <c r="G1090" s="243"/>
      <c r="H1090" s="248"/>
      <c r="I1090" s="243"/>
      <c r="J1090" s="507" t="s">
        <v>27</v>
      </c>
      <c r="K1090" s="104"/>
    </row>
    <row r="1091" spans="1:11" x14ac:dyDescent="0.15">
      <c r="A1091" s="514"/>
      <c r="B1091" s="510"/>
      <c r="C1091" s="243">
        <v>132322</v>
      </c>
      <c r="D1091" s="243">
        <v>66930</v>
      </c>
      <c r="E1091" s="248" t="s">
        <v>53</v>
      </c>
      <c r="F1091" s="243">
        <v>1745</v>
      </c>
      <c r="G1091" s="243"/>
      <c r="H1091" s="248"/>
      <c r="I1091" s="243"/>
      <c r="J1091" s="508" t="s">
        <v>27</v>
      </c>
      <c r="K1091" s="104"/>
    </row>
    <row r="1092" spans="1:11" x14ac:dyDescent="0.15">
      <c r="A1092" s="515"/>
      <c r="B1092" s="510"/>
      <c r="C1092" s="243">
        <v>132622</v>
      </c>
      <c r="D1092" s="243">
        <v>67230</v>
      </c>
      <c r="E1092" s="248" t="s">
        <v>44</v>
      </c>
      <c r="F1092" s="243">
        <v>1778.42</v>
      </c>
      <c r="G1092" s="243"/>
      <c r="H1092" s="248"/>
      <c r="I1092" s="243"/>
      <c r="J1092" s="509" t="s">
        <v>27</v>
      </c>
      <c r="K1092" s="104"/>
    </row>
    <row r="1093" spans="1:11" x14ac:dyDescent="0.15">
      <c r="A1093" s="477" t="s">
        <v>94</v>
      </c>
      <c r="B1093" s="516"/>
      <c r="C1093" s="516"/>
      <c r="D1093" s="516"/>
      <c r="E1093" s="516"/>
      <c r="F1093" s="516"/>
      <c r="G1093" s="516"/>
      <c r="H1093" s="516"/>
      <c r="I1093" s="516"/>
      <c r="J1093" s="516"/>
      <c r="K1093" s="517"/>
    </row>
    <row r="1094" spans="1:11" x14ac:dyDescent="0.15">
      <c r="A1094" s="479" t="s">
        <v>316</v>
      </c>
      <c r="B1094" s="518"/>
      <c r="C1094" s="518"/>
      <c r="D1094" s="518"/>
      <c r="E1094" s="518"/>
      <c r="F1094" s="518"/>
      <c r="G1094" s="518"/>
      <c r="H1094" s="518"/>
      <c r="I1094" s="518"/>
      <c r="J1094" s="518"/>
      <c r="K1094" s="519"/>
    </row>
    <row r="1095" spans="1:11" x14ac:dyDescent="0.15">
      <c r="A1095" s="479" t="s">
        <v>111</v>
      </c>
      <c r="B1095" s="518"/>
      <c r="C1095" s="518"/>
      <c r="D1095" s="518"/>
      <c r="E1095" s="518"/>
      <c r="F1095" s="518"/>
      <c r="G1095" s="518"/>
      <c r="H1095" s="518"/>
      <c r="I1095" s="518"/>
      <c r="J1095" s="518"/>
      <c r="K1095" s="519"/>
    </row>
    <row r="1096" spans="1:11" x14ac:dyDescent="0.15">
      <c r="A1096" s="461" t="s">
        <v>112</v>
      </c>
      <c r="B1096" s="523"/>
      <c r="C1096" s="523"/>
      <c r="D1096" s="523"/>
      <c r="E1096" s="523"/>
      <c r="F1096" s="523"/>
      <c r="G1096" s="523"/>
      <c r="H1096" s="523"/>
      <c r="I1096" s="523"/>
      <c r="J1096" s="523"/>
      <c r="K1096" s="524"/>
    </row>
    <row r="1097" spans="1:11" x14ac:dyDescent="0.15">
      <c r="A1097" s="236" t="s">
        <v>418</v>
      </c>
      <c r="B1097" s="98"/>
      <c r="C1097" s="236">
        <f>C1077+1</f>
        <v>185</v>
      </c>
    </row>
    <row r="1098" spans="1:11" x14ac:dyDescent="0.15">
      <c r="A1098" s="520" t="s">
        <v>438</v>
      </c>
      <c r="B1098" s="521"/>
      <c r="C1098" s="521"/>
      <c r="D1098" s="521"/>
      <c r="E1098" s="521"/>
      <c r="F1098" s="521"/>
      <c r="G1098" s="521"/>
      <c r="H1098" s="521"/>
      <c r="I1098" s="521"/>
      <c r="J1098" s="521"/>
      <c r="K1098" s="522"/>
    </row>
    <row r="1099" spans="1:11" x14ac:dyDescent="0.15">
      <c r="A1099" s="525" t="s">
        <v>393</v>
      </c>
      <c r="B1099" s="525"/>
      <c r="C1099" s="525"/>
      <c r="D1099" s="525"/>
      <c r="E1099" s="525"/>
      <c r="F1099" s="525"/>
      <c r="G1099" s="525"/>
      <c r="H1099" s="525"/>
      <c r="I1099" s="525"/>
      <c r="J1099" s="525"/>
      <c r="K1099" s="525"/>
    </row>
    <row r="1100" spans="1:11" ht="98.25" x14ac:dyDescent="0.15">
      <c r="A1100" s="266" t="s">
        <v>152</v>
      </c>
      <c r="B1100" s="267" t="s">
        <v>56</v>
      </c>
      <c r="C1100" s="266" t="s">
        <v>118</v>
      </c>
      <c r="D1100" s="266" t="s">
        <v>119</v>
      </c>
      <c r="E1100" s="268" t="s">
        <v>120</v>
      </c>
      <c r="F1100" s="267" t="s">
        <v>153</v>
      </c>
      <c r="G1100" s="269" t="s">
        <v>1409</v>
      </c>
      <c r="H1100" s="268" t="s">
        <v>1408</v>
      </c>
      <c r="I1100" s="269" t="s">
        <v>154</v>
      </c>
      <c r="J1100" s="269" t="s">
        <v>341</v>
      </c>
      <c r="K1100" s="269" t="s">
        <v>26</v>
      </c>
    </row>
    <row r="1101" spans="1:11" x14ac:dyDescent="0.15">
      <c r="A1101" s="507" t="s">
        <v>170</v>
      </c>
      <c r="B1101" s="510" t="s">
        <v>18</v>
      </c>
      <c r="C1101" s="243">
        <v>132022</v>
      </c>
      <c r="D1101" s="243">
        <v>67286</v>
      </c>
      <c r="E1101" s="248" t="s">
        <v>43</v>
      </c>
      <c r="F1101" s="243">
        <v>1711.58</v>
      </c>
      <c r="G1101" s="243"/>
      <c r="H1101" s="248"/>
      <c r="I1101" s="243"/>
      <c r="J1101" s="507" t="s">
        <v>27</v>
      </c>
      <c r="K1101" s="104"/>
    </row>
    <row r="1102" spans="1:11" x14ac:dyDescent="0.15">
      <c r="A1102" s="514"/>
      <c r="B1102" s="510"/>
      <c r="C1102" s="243">
        <v>132322</v>
      </c>
      <c r="D1102" s="243">
        <v>67286</v>
      </c>
      <c r="E1102" s="248" t="s">
        <v>53</v>
      </c>
      <c r="F1102" s="243">
        <v>1745</v>
      </c>
      <c r="G1102" s="243"/>
      <c r="H1102" s="248"/>
      <c r="I1102" s="243"/>
      <c r="J1102" s="508" t="s">
        <v>27</v>
      </c>
      <c r="K1102" s="104"/>
    </row>
    <row r="1103" spans="1:11" x14ac:dyDescent="0.15">
      <c r="A1103" s="514"/>
      <c r="B1103" s="510"/>
      <c r="C1103" s="243">
        <v>132622</v>
      </c>
      <c r="D1103" s="243">
        <v>66486</v>
      </c>
      <c r="E1103" s="248" t="s">
        <v>44</v>
      </c>
      <c r="F1103" s="243">
        <v>1778.42</v>
      </c>
      <c r="G1103" s="243"/>
      <c r="H1103" s="248"/>
      <c r="I1103" s="243"/>
      <c r="J1103" s="509" t="s">
        <v>27</v>
      </c>
      <c r="K1103" s="104"/>
    </row>
    <row r="1104" spans="1:11" x14ac:dyDescent="0.15">
      <c r="A1104" s="514"/>
      <c r="B1104" s="510" t="s">
        <v>54</v>
      </c>
      <c r="C1104" s="243">
        <v>132022</v>
      </c>
      <c r="D1104" s="243">
        <v>67286</v>
      </c>
      <c r="E1104" s="248" t="s">
        <v>43</v>
      </c>
      <c r="F1104" s="243">
        <v>1711.58</v>
      </c>
      <c r="G1104" s="243"/>
      <c r="H1104" s="248"/>
      <c r="I1104" s="243"/>
      <c r="J1104" s="507" t="s">
        <v>27</v>
      </c>
      <c r="K1104" s="104"/>
    </row>
    <row r="1105" spans="1:11" x14ac:dyDescent="0.15">
      <c r="A1105" s="514"/>
      <c r="B1105" s="510"/>
      <c r="C1105" s="243">
        <v>132322</v>
      </c>
      <c r="D1105" s="243">
        <v>67286</v>
      </c>
      <c r="E1105" s="248" t="s">
        <v>53</v>
      </c>
      <c r="F1105" s="243">
        <v>1745</v>
      </c>
      <c r="G1105" s="243"/>
      <c r="H1105" s="248"/>
      <c r="I1105" s="243"/>
      <c r="J1105" s="508" t="s">
        <v>27</v>
      </c>
      <c r="K1105" s="104"/>
    </row>
    <row r="1106" spans="1:11" x14ac:dyDescent="0.15">
      <c r="A1106" s="514"/>
      <c r="B1106" s="510"/>
      <c r="C1106" s="243">
        <v>132622</v>
      </c>
      <c r="D1106" s="243">
        <v>66486</v>
      </c>
      <c r="E1106" s="248" t="s">
        <v>44</v>
      </c>
      <c r="F1106" s="243">
        <v>1778.42</v>
      </c>
      <c r="G1106" s="243"/>
      <c r="H1106" s="248"/>
      <c r="I1106" s="243"/>
      <c r="J1106" s="508" t="s">
        <v>27</v>
      </c>
      <c r="K1106" s="104"/>
    </row>
    <row r="1107" spans="1:11" x14ac:dyDescent="0.15">
      <c r="A1107" s="514"/>
      <c r="B1107" s="510" t="s">
        <v>9</v>
      </c>
      <c r="C1107" s="243">
        <v>132022</v>
      </c>
      <c r="D1107" s="243">
        <v>67286</v>
      </c>
      <c r="E1107" s="248" t="s">
        <v>43</v>
      </c>
      <c r="F1107" s="243">
        <v>1711.58</v>
      </c>
      <c r="G1107" s="243"/>
      <c r="H1107" s="248"/>
      <c r="I1107" s="243"/>
      <c r="J1107" s="514"/>
      <c r="K1107" s="104"/>
    </row>
    <row r="1108" spans="1:11" x14ac:dyDescent="0.15">
      <c r="A1108" s="514"/>
      <c r="B1108" s="510"/>
      <c r="C1108" s="243">
        <v>132322</v>
      </c>
      <c r="D1108" s="243">
        <v>67286</v>
      </c>
      <c r="E1108" s="248" t="s">
        <v>53</v>
      </c>
      <c r="F1108" s="243">
        <v>1745</v>
      </c>
      <c r="G1108" s="243"/>
      <c r="H1108" s="248"/>
      <c r="I1108" s="243"/>
      <c r="J1108" s="514"/>
      <c r="K1108" s="104"/>
    </row>
    <row r="1109" spans="1:11" x14ac:dyDescent="0.15">
      <c r="A1109" s="514"/>
      <c r="B1109" s="510"/>
      <c r="C1109" s="243">
        <v>132622</v>
      </c>
      <c r="D1109" s="243">
        <v>66486</v>
      </c>
      <c r="E1109" s="248" t="s">
        <v>44</v>
      </c>
      <c r="F1109" s="243">
        <v>1778.42</v>
      </c>
      <c r="G1109" s="243"/>
      <c r="H1109" s="248"/>
      <c r="I1109" s="243"/>
      <c r="J1109" s="515"/>
      <c r="K1109" s="104"/>
    </row>
    <row r="1110" spans="1:11" x14ac:dyDescent="0.15">
      <c r="A1110" s="507" t="s">
        <v>171</v>
      </c>
      <c r="B1110" s="510" t="s">
        <v>18</v>
      </c>
      <c r="C1110" s="243">
        <v>132022</v>
      </c>
      <c r="D1110" s="243">
        <v>67286</v>
      </c>
      <c r="E1110" s="248" t="s">
        <v>43</v>
      </c>
      <c r="F1110" s="243">
        <v>1711.58</v>
      </c>
      <c r="G1110" s="243"/>
      <c r="H1110" s="248"/>
      <c r="I1110" s="243"/>
      <c r="J1110" s="507" t="s">
        <v>27</v>
      </c>
      <c r="K1110" s="104"/>
    </row>
    <row r="1111" spans="1:11" x14ac:dyDescent="0.15">
      <c r="A1111" s="514"/>
      <c r="B1111" s="510"/>
      <c r="C1111" s="243">
        <v>132322</v>
      </c>
      <c r="D1111" s="243">
        <v>67286</v>
      </c>
      <c r="E1111" s="248" t="s">
        <v>53</v>
      </c>
      <c r="F1111" s="243">
        <v>1745</v>
      </c>
      <c r="G1111" s="243"/>
      <c r="H1111" s="248"/>
      <c r="I1111" s="243"/>
      <c r="J1111" s="508" t="s">
        <v>27</v>
      </c>
      <c r="K1111" s="104"/>
    </row>
    <row r="1112" spans="1:11" x14ac:dyDescent="0.15">
      <c r="A1112" s="515"/>
      <c r="B1112" s="510"/>
      <c r="C1112" s="243">
        <v>132622</v>
      </c>
      <c r="D1112" s="243">
        <v>66486</v>
      </c>
      <c r="E1112" s="248" t="s">
        <v>44</v>
      </c>
      <c r="F1112" s="243">
        <v>1778.42</v>
      </c>
      <c r="G1112" s="243"/>
      <c r="H1112" s="248"/>
      <c r="I1112" s="243"/>
      <c r="J1112" s="509" t="s">
        <v>27</v>
      </c>
      <c r="K1112" s="104"/>
    </row>
    <row r="1113" spans="1:11" x14ac:dyDescent="0.15">
      <c r="A1113" s="477" t="s">
        <v>94</v>
      </c>
      <c r="B1113" s="516"/>
      <c r="C1113" s="516"/>
      <c r="D1113" s="516"/>
      <c r="E1113" s="516"/>
      <c r="F1113" s="516"/>
      <c r="G1113" s="516"/>
      <c r="H1113" s="516"/>
      <c r="I1113" s="516"/>
      <c r="J1113" s="516"/>
      <c r="K1113" s="517"/>
    </row>
    <row r="1114" spans="1:11" x14ac:dyDescent="0.15">
      <c r="A1114" s="479" t="s">
        <v>316</v>
      </c>
      <c r="B1114" s="518"/>
      <c r="C1114" s="518"/>
      <c r="D1114" s="518"/>
      <c r="E1114" s="518"/>
      <c r="F1114" s="518"/>
      <c r="G1114" s="518"/>
      <c r="H1114" s="518"/>
      <c r="I1114" s="518"/>
      <c r="J1114" s="518"/>
      <c r="K1114" s="519"/>
    </row>
    <row r="1115" spans="1:11" x14ac:dyDescent="0.15">
      <c r="A1115" s="479" t="s">
        <v>111</v>
      </c>
      <c r="B1115" s="518"/>
      <c r="C1115" s="518"/>
      <c r="D1115" s="518"/>
      <c r="E1115" s="518"/>
      <c r="F1115" s="518"/>
      <c r="G1115" s="518"/>
      <c r="H1115" s="518"/>
      <c r="I1115" s="518"/>
      <c r="J1115" s="518"/>
      <c r="K1115" s="519"/>
    </row>
    <row r="1116" spans="1:11" x14ac:dyDescent="0.15">
      <c r="A1116" s="461" t="s">
        <v>112</v>
      </c>
      <c r="B1116" s="523"/>
      <c r="C1116" s="523"/>
      <c r="D1116" s="523"/>
      <c r="E1116" s="523"/>
      <c r="F1116" s="523"/>
      <c r="G1116" s="523"/>
      <c r="H1116" s="523"/>
      <c r="I1116" s="523"/>
      <c r="J1116" s="523"/>
      <c r="K1116" s="524"/>
    </row>
    <row r="1117" spans="1:11" x14ac:dyDescent="0.15">
      <c r="A1117" s="236" t="s">
        <v>418</v>
      </c>
      <c r="B1117" s="98"/>
      <c r="C1117" s="236">
        <f>C1097+1</f>
        <v>186</v>
      </c>
    </row>
    <row r="1118" spans="1:11" x14ac:dyDescent="0.15">
      <c r="A1118" s="520" t="s">
        <v>712</v>
      </c>
      <c r="B1118" s="521"/>
      <c r="C1118" s="521"/>
      <c r="D1118" s="521"/>
      <c r="E1118" s="521"/>
      <c r="F1118" s="521"/>
      <c r="G1118" s="521"/>
      <c r="H1118" s="521"/>
      <c r="I1118" s="521"/>
      <c r="J1118" s="521"/>
      <c r="K1118" s="522"/>
    </row>
    <row r="1119" spans="1:11" x14ac:dyDescent="0.15">
      <c r="A1119" s="525" t="s">
        <v>393</v>
      </c>
      <c r="B1119" s="525"/>
      <c r="C1119" s="525"/>
      <c r="D1119" s="525"/>
      <c r="E1119" s="525"/>
      <c r="F1119" s="525"/>
      <c r="G1119" s="525"/>
      <c r="H1119" s="525"/>
      <c r="I1119" s="525"/>
      <c r="J1119" s="525"/>
      <c r="K1119" s="525"/>
    </row>
    <row r="1120" spans="1:11" ht="98.25" x14ac:dyDescent="0.15">
      <c r="A1120" s="266" t="s">
        <v>152</v>
      </c>
      <c r="B1120" s="267" t="s">
        <v>56</v>
      </c>
      <c r="C1120" s="266" t="s">
        <v>118</v>
      </c>
      <c r="D1120" s="266" t="s">
        <v>119</v>
      </c>
      <c r="E1120" s="268" t="s">
        <v>120</v>
      </c>
      <c r="F1120" s="267" t="s">
        <v>153</v>
      </c>
      <c r="G1120" s="269" t="s">
        <v>1409</v>
      </c>
      <c r="H1120" s="268" t="s">
        <v>1408</v>
      </c>
      <c r="I1120" s="269" t="s">
        <v>154</v>
      </c>
      <c r="J1120" s="269" t="s">
        <v>341</v>
      </c>
      <c r="K1120" s="269" t="s">
        <v>26</v>
      </c>
    </row>
    <row r="1121" spans="1:11" x14ac:dyDescent="0.15">
      <c r="A1121" s="507" t="s">
        <v>170</v>
      </c>
      <c r="B1121" s="510" t="s">
        <v>18</v>
      </c>
      <c r="C1121" s="243">
        <v>133047</v>
      </c>
      <c r="D1121" s="243">
        <v>68531</v>
      </c>
      <c r="E1121" s="248" t="s">
        <v>408</v>
      </c>
      <c r="F1121" s="243">
        <v>1697.19</v>
      </c>
      <c r="G1121" s="243"/>
      <c r="H1121" s="248"/>
      <c r="I1121" s="243"/>
      <c r="J1121" s="507" t="s">
        <v>27</v>
      </c>
      <c r="K1121" s="104"/>
    </row>
    <row r="1122" spans="1:11" x14ac:dyDescent="0.15">
      <c r="A1122" s="514"/>
      <c r="B1122" s="510"/>
      <c r="C1122" s="243">
        <v>133047</v>
      </c>
      <c r="D1122" s="243">
        <v>68531</v>
      </c>
      <c r="E1122" s="248" t="s">
        <v>409</v>
      </c>
      <c r="F1122" s="243">
        <v>1702.41</v>
      </c>
      <c r="G1122" s="243"/>
      <c r="H1122" s="248"/>
      <c r="I1122" s="243"/>
      <c r="J1122" s="508" t="s">
        <v>27</v>
      </c>
      <c r="K1122" s="104"/>
    </row>
    <row r="1123" spans="1:11" x14ac:dyDescent="0.15">
      <c r="A1123" s="514"/>
      <c r="B1123" s="510"/>
      <c r="C1123" s="243">
        <v>133047</v>
      </c>
      <c r="D1123" s="243">
        <v>68531</v>
      </c>
      <c r="E1123" s="248" t="s">
        <v>410</v>
      </c>
      <c r="F1123" s="243">
        <v>1707.81</v>
      </c>
      <c r="G1123" s="243"/>
      <c r="H1123" s="248"/>
      <c r="I1123" s="243"/>
      <c r="J1123" s="509" t="s">
        <v>27</v>
      </c>
      <c r="K1123" s="104"/>
    </row>
    <row r="1124" spans="1:11" x14ac:dyDescent="0.15">
      <c r="A1124" s="514"/>
      <c r="B1124" s="510" t="s">
        <v>54</v>
      </c>
      <c r="C1124" s="243">
        <v>133047</v>
      </c>
      <c r="D1124" s="243">
        <v>68531</v>
      </c>
      <c r="E1124" s="248" t="s">
        <v>408</v>
      </c>
      <c r="F1124" s="243">
        <v>1697.19</v>
      </c>
      <c r="G1124" s="243"/>
      <c r="H1124" s="248"/>
      <c r="I1124" s="243"/>
      <c r="J1124" s="507" t="s">
        <v>27</v>
      </c>
      <c r="K1124" s="104"/>
    </row>
    <row r="1125" spans="1:11" x14ac:dyDescent="0.15">
      <c r="A1125" s="514"/>
      <c r="B1125" s="510"/>
      <c r="C1125" s="243">
        <v>133047</v>
      </c>
      <c r="D1125" s="243">
        <v>68531</v>
      </c>
      <c r="E1125" s="248" t="s">
        <v>409</v>
      </c>
      <c r="F1125" s="243">
        <v>1702.41</v>
      </c>
      <c r="G1125" s="243"/>
      <c r="H1125" s="248"/>
      <c r="I1125" s="243"/>
      <c r="J1125" s="508" t="s">
        <v>27</v>
      </c>
      <c r="K1125" s="104"/>
    </row>
    <row r="1126" spans="1:11" x14ac:dyDescent="0.15">
      <c r="A1126" s="514"/>
      <c r="B1126" s="510"/>
      <c r="C1126" s="243">
        <v>133047</v>
      </c>
      <c r="D1126" s="243">
        <v>68531</v>
      </c>
      <c r="E1126" s="248" t="s">
        <v>410</v>
      </c>
      <c r="F1126" s="243">
        <v>1707.81</v>
      </c>
      <c r="G1126" s="243"/>
      <c r="H1126" s="248"/>
      <c r="I1126" s="243"/>
      <c r="J1126" s="508" t="s">
        <v>27</v>
      </c>
      <c r="K1126" s="104"/>
    </row>
    <row r="1127" spans="1:11" x14ac:dyDescent="0.15">
      <c r="A1127" s="514"/>
      <c r="B1127" s="510" t="s">
        <v>9</v>
      </c>
      <c r="C1127" s="243">
        <v>133047</v>
      </c>
      <c r="D1127" s="243">
        <v>68531</v>
      </c>
      <c r="E1127" s="248" t="s">
        <v>408</v>
      </c>
      <c r="F1127" s="243">
        <v>1697.19</v>
      </c>
      <c r="G1127" s="243"/>
      <c r="H1127" s="248"/>
      <c r="I1127" s="243"/>
      <c r="J1127" s="514"/>
      <c r="K1127" s="104"/>
    </row>
    <row r="1128" spans="1:11" x14ac:dyDescent="0.15">
      <c r="A1128" s="514"/>
      <c r="B1128" s="510"/>
      <c r="C1128" s="243">
        <v>133047</v>
      </c>
      <c r="D1128" s="243">
        <v>68531</v>
      </c>
      <c r="E1128" s="248" t="s">
        <v>409</v>
      </c>
      <c r="F1128" s="243">
        <v>1702.41</v>
      </c>
      <c r="G1128" s="243"/>
      <c r="H1128" s="248"/>
      <c r="I1128" s="243"/>
      <c r="J1128" s="514"/>
      <c r="K1128" s="104"/>
    </row>
    <row r="1129" spans="1:11" x14ac:dyDescent="0.15">
      <c r="A1129" s="514"/>
      <c r="B1129" s="510"/>
      <c r="C1129" s="243">
        <v>133047</v>
      </c>
      <c r="D1129" s="243">
        <v>68531</v>
      </c>
      <c r="E1129" s="248" t="s">
        <v>410</v>
      </c>
      <c r="F1129" s="243">
        <v>1707.81</v>
      </c>
      <c r="G1129" s="243"/>
      <c r="H1129" s="248"/>
      <c r="I1129" s="243"/>
      <c r="J1129" s="515"/>
      <c r="K1129" s="104"/>
    </row>
    <row r="1130" spans="1:11" x14ac:dyDescent="0.15">
      <c r="A1130" s="507" t="s">
        <v>171</v>
      </c>
      <c r="B1130" s="510" t="s">
        <v>18</v>
      </c>
      <c r="C1130" s="243">
        <v>133047</v>
      </c>
      <c r="D1130" s="243">
        <v>68531</v>
      </c>
      <c r="E1130" s="248" t="s">
        <v>408</v>
      </c>
      <c r="F1130" s="243">
        <v>1697.19</v>
      </c>
      <c r="G1130" s="243"/>
      <c r="H1130" s="248"/>
      <c r="I1130" s="243"/>
      <c r="J1130" s="507" t="s">
        <v>27</v>
      </c>
      <c r="K1130" s="104"/>
    </row>
    <row r="1131" spans="1:11" x14ac:dyDescent="0.15">
      <c r="A1131" s="514"/>
      <c r="B1131" s="510"/>
      <c r="C1131" s="243">
        <v>133047</v>
      </c>
      <c r="D1131" s="243">
        <v>68531</v>
      </c>
      <c r="E1131" s="248" t="s">
        <v>409</v>
      </c>
      <c r="F1131" s="243">
        <v>1702.41</v>
      </c>
      <c r="G1131" s="243"/>
      <c r="H1131" s="248"/>
      <c r="I1131" s="243"/>
      <c r="J1131" s="508" t="s">
        <v>27</v>
      </c>
      <c r="K1131" s="104"/>
    </row>
    <row r="1132" spans="1:11" x14ac:dyDescent="0.15">
      <c r="A1132" s="515"/>
      <c r="B1132" s="510"/>
      <c r="C1132" s="243">
        <v>133047</v>
      </c>
      <c r="D1132" s="243">
        <v>68531</v>
      </c>
      <c r="E1132" s="248" t="s">
        <v>410</v>
      </c>
      <c r="F1132" s="243">
        <v>1707.81</v>
      </c>
      <c r="G1132" s="243"/>
      <c r="H1132" s="248"/>
      <c r="I1132" s="243"/>
      <c r="J1132" s="509" t="s">
        <v>27</v>
      </c>
      <c r="K1132" s="104"/>
    </row>
    <row r="1133" spans="1:11" x14ac:dyDescent="0.15">
      <c r="A1133" s="477" t="s">
        <v>94</v>
      </c>
      <c r="B1133" s="516"/>
      <c r="C1133" s="516"/>
      <c r="D1133" s="516"/>
      <c r="E1133" s="516"/>
      <c r="F1133" s="516"/>
      <c r="G1133" s="516"/>
      <c r="H1133" s="516"/>
      <c r="I1133" s="516"/>
      <c r="J1133" s="516"/>
      <c r="K1133" s="517"/>
    </row>
    <row r="1134" spans="1:11" x14ac:dyDescent="0.15">
      <c r="A1134" s="479" t="s">
        <v>316</v>
      </c>
      <c r="B1134" s="518"/>
      <c r="C1134" s="518"/>
      <c r="D1134" s="518"/>
      <c r="E1134" s="518"/>
      <c r="F1134" s="518"/>
      <c r="G1134" s="518"/>
      <c r="H1134" s="518"/>
      <c r="I1134" s="518"/>
      <c r="J1134" s="518"/>
      <c r="K1134" s="519"/>
    </row>
    <row r="1135" spans="1:11" x14ac:dyDescent="0.15">
      <c r="A1135" s="479" t="s">
        <v>111</v>
      </c>
      <c r="B1135" s="518"/>
      <c r="C1135" s="518"/>
      <c r="D1135" s="518"/>
      <c r="E1135" s="518"/>
      <c r="F1135" s="518"/>
      <c r="G1135" s="518"/>
      <c r="H1135" s="518"/>
      <c r="I1135" s="518"/>
      <c r="J1135" s="518"/>
      <c r="K1135" s="519"/>
    </row>
    <row r="1136" spans="1:11" x14ac:dyDescent="0.15">
      <c r="A1136" s="461" t="s">
        <v>112</v>
      </c>
      <c r="B1136" s="523"/>
      <c r="C1136" s="523"/>
      <c r="D1136" s="523"/>
      <c r="E1136" s="523"/>
      <c r="F1136" s="523"/>
      <c r="G1136" s="523"/>
      <c r="H1136" s="523"/>
      <c r="I1136" s="523"/>
      <c r="J1136" s="523"/>
      <c r="K1136" s="524"/>
    </row>
  </sheetData>
  <mergeCells count="855">
    <mergeCell ref="A1133:K1133"/>
    <mergeCell ref="A1134:K1134"/>
    <mergeCell ref="A1135:K1135"/>
    <mergeCell ref="A1136:K1136"/>
    <mergeCell ref="A1118:K1118"/>
    <mergeCell ref="A1119:K1119"/>
    <mergeCell ref="A1121:A1129"/>
    <mergeCell ref="B1121:B1123"/>
    <mergeCell ref="J1121:J1123"/>
    <mergeCell ref="B1124:B1126"/>
    <mergeCell ref="J1124:J1129"/>
    <mergeCell ref="B1127:B1129"/>
    <mergeCell ref="A1130:A1132"/>
    <mergeCell ref="B1130:B1132"/>
    <mergeCell ref="J1130:J1132"/>
    <mergeCell ref="A1116:K1116"/>
    <mergeCell ref="A1110:A1112"/>
    <mergeCell ref="B1110:B1112"/>
    <mergeCell ref="J1110:J1112"/>
    <mergeCell ref="A1113:K1113"/>
    <mergeCell ref="A1114:K1114"/>
    <mergeCell ref="A1115:K1115"/>
    <mergeCell ref="A1096:K1096"/>
    <mergeCell ref="A1098:K1098"/>
    <mergeCell ref="A1099:K1099"/>
    <mergeCell ref="A1101:A1109"/>
    <mergeCell ref="B1101:B1103"/>
    <mergeCell ref="J1101:J1103"/>
    <mergeCell ref="B1104:B1106"/>
    <mergeCell ref="J1104:J1109"/>
    <mergeCell ref="B1107:B1109"/>
    <mergeCell ref="A1090:A1092"/>
    <mergeCell ref="B1090:B1092"/>
    <mergeCell ref="J1090:J1092"/>
    <mergeCell ref="A1093:K1093"/>
    <mergeCell ref="A1094:K1094"/>
    <mergeCell ref="A1095:K1095"/>
    <mergeCell ref="A1076:K1076"/>
    <mergeCell ref="A1078:K1078"/>
    <mergeCell ref="A1079:K1079"/>
    <mergeCell ref="A1081:A1089"/>
    <mergeCell ref="B1081:B1083"/>
    <mergeCell ref="J1081:J1083"/>
    <mergeCell ref="B1084:B1086"/>
    <mergeCell ref="J1084:J1089"/>
    <mergeCell ref="B1087:B1089"/>
    <mergeCell ref="A1070:A1072"/>
    <mergeCell ref="B1070:B1072"/>
    <mergeCell ref="J1070:J1072"/>
    <mergeCell ref="A1073:K1073"/>
    <mergeCell ref="A1074:K1074"/>
    <mergeCell ref="A1075:K1075"/>
    <mergeCell ref="A1056:K1056"/>
    <mergeCell ref="A1058:K1058"/>
    <mergeCell ref="A1059:K1059"/>
    <mergeCell ref="A1061:A1069"/>
    <mergeCell ref="B1061:B1063"/>
    <mergeCell ref="J1061:J1063"/>
    <mergeCell ref="B1064:B1066"/>
    <mergeCell ref="J1064:J1069"/>
    <mergeCell ref="B1067:B1069"/>
    <mergeCell ref="A1050:A1052"/>
    <mergeCell ref="B1050:B1052"/>
    <mergeCell ref="J1050:J1052"/>
    <mergeCell ref="A1053:K1053"/>
    <mergeCell ref="A1054:K1054"/>
    <mergeCell ref="A1055:K1055"/>
    <mergeCell ref="A1036:K1036"/>
    <mergeCell ref="A1038:K1038"/>
    <mergeCell ref="A1039:K1039"/>
    <mergeCell ref="A1041:A1049"/>
    <mergeCell ref="B1041:B1043"/>
    <mergeCell ref="J1041:J1043"/>
    <mergeCell ref="B1044:B1046"/>
    <mergeCell ref="J1044:J1049"/>
    <mergeCell ref="B1047:B1049"/>
    <mergeCell ref="A1030:A1032"/>
    <mergeCell ref="B1030:B1032"/>
    <mergeCell ref="J1030:J1032"/>
    <mergeCell ref="A1033:K1033"/>
    <mergeCell ref="A1034:K1034"/>
    <mergeCell ref="A1035:K1035"/>
    <mergeCell ref="A1016:K1016"/>
    <mergeCell ref="A1018:K1018"/>
    <mergeCell ref="A1019:K1019"/>
    <mergeCell ref="A1021:A1029"/>
    <mergeCell ref="B1021:B1023"/>
    <mergeCell ref="J1021:J1023"/>
    <mergeCell ref="B1024:B1026"/>
    <mergeCell ref="J1024:J1029"/>
    <mergeCell ref="B1027:B1029"/>
    <mergeCell ref="A1010:A1012"/>
    <mergeCell ref="B1010:B1012"/>
    <mergeCell ref="J1010:J1012"/>
    <mergeCell ref="A1013:K1013"/>
    <mergeCell ref="A1014:K1014"/>
    <mergeCell ref="A1015:K1015"/>
    <mergeCell ref="A996:K996"/>
    <mergeCell ref="A998:K998"/>
    <mergeCell ref="A999:K999"/>
    <mergeCell ref="A1001:A1009"/>
    <mergeCell ref="B1001:B1003"/>
    <mergeCell ref="J1001:J1003"/>
    <mergeCell ref="B1004:B1006"/>
    <mergeCell ref="J1004:J1009"/>
    <mergeCell ref="B1007:B1009"/>
    <mergeCell ref="A990:A992"/>
    <mergeCell ref="B990:B992"/>
    <mergeCell ref="J990:J992"/>
    <mergeCell ref="A993:K993"/>
    <mergeCell ref="A994:K994"/>
    <mergeCell ref="A995:K995"/>
    <mergeCell ref="A976:K976"/>
    <mergeCell ref="A978:K978"/>
    <mergeCell ref="A979:K979"/>
    <mergeCell ref="A981:A989"/>
    <mergeCell ref="B981:B983"/>
    <mergeCell ref="J981:J983"/>
    <mergeCell ref="B984:B986"/>
    <mergeCell ref="J984:J989"/>
    <mergeCell ref="B987:B989"/>
    <mergeCell ref="A970:A972"/>
    <mergeCell ref="B970:B972"/>
    <mergeCell ref="J970:J972"/>
    <mergeCell ref="A973:K973"/>
    <mergeCell ref="A974:K974"/>
    <mergeCell ref="A975:K975"/>
    <mergeCell ref="A956:K956"/>
    <mergeCell ref="A958:K958"/>
    <mergeCell ref="A959:K959"/>
    <mergeCell ref="A961:A969"/>
    <mergeCell ref="B961:B963"/>
    <mergeCell ref="J961:J963"/>
    <mergeCell ref="B964:B966"/>
    <mergeCell ref="J964:J969"/>
    <mergeCell ref="B967:B969"/>
    <mergeCell ref="A950:A952"/>
    <mergeCell ref="B950:B952"/>
    <mergeCell ref="J950:J952"/>
    <mergeCell ref="A953:K953"/>
    <mergeCell ref="A954:K954"/>
    <mergeCell ref="A955:K955"/>
    <mergeCell ref="A936:K936"/>
    <mergeCell ref="A938:K938"/>
    <mergeCell ref="A939:K939"/>
    <mergeCell ref="A941:A949"/>
    <mergeCell ref="B941:B943"/>
    <mergeCell ref="J941:J943"/>
    <mergeCell ref="B944:B946"/>
    <mergeCell ref="J944:J949"/>
    <mergeCell ref="B947:B949"/>
    <mergeCell ref="A930:A932"/>
    <mergeCell ref="B930:B932"/>
    <mergeCell ref="J930:J932"/>
    <mergeCell ref="A933:K933"/>
    <mergeCell ref="A934:K934"/>
    <mergeCell ref="A935:K935"/>
    <mergeCell ref="A916:K916"/>
    <mergeCell ref="A918:K918"/>
    <mergeCell ref="A919:K919"/>
    <mergeCell ref="A921:A929"/>
    <mergeCell ref="B921:B923"/>
    <mergeCell ref="J921:J923"/>
    <mergeCell ref="B924:B926"/>
    <mergeCell ref="J924:J929"/>
    <mergeCell ref="B927:B929"/>
    <mergeCell ref="A910:A912"/>
    <mergeCell ref="B910:B912"/>
    <mergeCell ref="J910:J912"/>
    <mergeCell ref="A913:K913"/>
    <mergeCell ref="A914:K914"/>
    <mergeCell ref="A915:K915"/>
    <mergeCell ref="A896:K896"/>
    <mergeCell ref="A898:K898"/>
    <mergeCell ref="A899:K899"/>
    <mergeCell ref="A901:A909"/>
    <mergeCell ref="B901:B903"/>
    <mergeCell ref="J901:J903"/>
    <mergeCell ref="B904:B906"/>
    <mergeCell ref="J904:J909"/>
    <mergeCell ref="B907:B909"/>
    <mergeCell ref="A890:A892"/>
    <mergeCell ref="B890:B892"/>
    <mergeCell ref="J890:J892"/>
    <mergeCell ref="A893:K893"/>
    <mergeCell ref="A894:K894"/>
    <mergeCell ref="A895:K895"/>
    <mergeCell ref="A876:K876"/>
    <mergeCell ref="A878:K878"/>
    <mergeCell ref="A879:K879"/>
    <mergeCell ref="A881:A889"/>
    <mergeCell ref="B881:B883"/>
    <mergeCell ref="J881:J883"/>
    <mergeCell ref="B884:B886"/>
    <mergeCell ref="J884:J889"/>
    <mergeCell ref="B887:B889"/>
    <mergeCell ref="A870:A872"/>
    <mergeCell ref="B870:B872"/>
    <mergeCell ref="J870:J872"/>
    <mergeCell ref="A873:K873"/>
    <mergeCell ref="A874:K874"/>
    <mergeCell ref="A875:K875"/>
    <mergeCell ref="A856:K856"/>
    <mergeCell ref="A858:K858"/>
    <mergeCell ref="A859:K859"/>
    <mergeCell ref="A861:A869"/>
    <mergeCell ref="B861:B863"/>
    <mergeCell ref="J861:J863"/>
    <mergeCell ref="B864:B866"/>
    <mergeCell ref="J864:J869"/>
    <mergeCell ref="B867:B869"/>
    <mergeCell ref="A850:A852"/>
    <mergeCell ref="B850:B852"/>
    <mergeCell ref="J850:J852"/>
    <mergeCell ref="A853:K853"/>
    <mergeCell ref="A854:K854"/>
    <mergeCell ref="A855:K855"/>
    <mergeCell ref="A836:K836"/>
    <mergeCell ref="A838:K838"/>
    <mergeCell ref="A839:K839"/>
    <mergeCell ref="A841:A849"/>
    <mergeCell ref="B841:B843"/>
    <mergeCell ref="J841:J843"/>
    <mergeCell ref="B844:B846"/>
    <mergeCell ref="J844:J849"/>
    <mergeCell ref="B847:B849"/>
    <mergeCell ref="A830:A832"/>
    <mergeCell ref="B830:B832"/>
    <mergeCell ref="J830:J832"/>
    <mergeCell ref="A833:K833"/>
    <mergeCell ref="A834:K834"/>
    <mergeCell ref="A835:K835"/>
    <mergeCell ref="A816:K816"/>
    <mergeCell ref="A818:K818"/>
    <mergeCell ref="A819:K819"/>
    <mergeCell ref="A821:A829"/>
    <mergeCell ref="B821:B823"/>
    <mergeCell ref="J821:J823"/>
    <mergeCell ref="B824:B826"/>
    <mergeCell ref="J824:J829"/>
    <mergeCell ref="B827:B829"/>
    <mergeCell ref="A810:A812"/>
    <mergeCell ref="B810:B812"/>
    <mergeCell ref="J810:J812"/>
    <mergeCell ref="A813:K813"/>
    <mergeCell ref="A814:K814"/>
    <mergeCell ref="A815:K815"/>
    <mergeCell ref="A796:K796"/>
    <mergeCell ref="A798:K798"/>
    <mergeCell ref="A799:K799"/>
    <mergeCell ref="A801:A809"/>
    <mergeCell ref="B801:B803"/>
    <mergeCell ref="J801:J803"/>
    <mergeCell ref="B804:B806"/>
    <mergeCell ref="J804:J809"/>
    <mergeCell ref="B807:B809"/>
    <mergeCell ref="A790:A792"/>
    <mergeCell ref="B790:B792"/>
    <mergeCell ref="J790:J792"/>
    <mergeCell ref="A793:K793"/>
    <mergeCell ref="A794:K794"/>
    <mergeCell ref="A795:K795"/>
    <mergeCell ref="A776:K776"/>
    <mergeCell ref="A778:K778"/>
    <mergeCell ref="A779:K779"/>
    <mergeCell ref="A781:A789"/>
    <mergeCell ref="B781:B783"/>
    <mergeCell ref="J781:J783"/>
    <mergeCell ref="B784:B786"/>
    <mergeCell ref="J784:J789"/>
    <mergeCell ref="B787:B789"/>
    <mergeCell ref="A770:A772"/>
    <mergeCell ref="B770:B772"/>
    <mergeCell ref="J770:J772"/>
    <mergeCell ref="A773:K773"/>
    <mergeCell ref="A774:K774"/>
    <mergeCell ref="A775:K775"/>
    <mergeCell ref="A756:K756"/>
    <mergeCell ref="A758:K758"/>
    <mergeCell ref="A759:K759"/>
    <mergeCell ref="A761:A769"/>
    <mergeCell ref="B761:B763"/>
    <mergeCell ref="J761:J763"/>
    <mergeCell ref="B764:B766"/>
    <mergeCell ref="J764:J769"/>
    <mergeCell ref="B767:B769"/>
    <mergeCell ref="A750:A752"/>
    <mergeCell ref="B750:B752"/>
    <mergeCell ref="J750:J752"/>
    <mergeCell ref="A753:K753"/>
    <mergeCell ref="A754:K754"/>
    <mergeCell ref="A755:K755"/>
    <mergeCell ref="A736:K736"/>
    <mergeCell ref="A738:K738"/>
    <mergeCell ref="A739:K739"/>
    <mergeCell ref="A741:A749"/>
    <mergeCell ref="B741:B743"/>
    <mergeCell ref="J741:J743"/>
    <mergeCell ref="B744:B746"/>
    <mergeCell ref="J744:J749"/>
    <mergeCell ref="B747:B749"/>
    <mergeCell ref="A730:A732"/>
    <mergeCell ref="B730:B732"/>
    <mergeCell ref="J730:J732"/>
    <mergeCell ref="A733:K733"/>
    <mergeCell ref="A734:K734"/>
    <mergeCell ref="A735:K735"/>
    <mergeCell ref="A716:K716"/>
    <mergeCell ref="A718:K718"/>
    <mergeCell ref="A719:K719"/>
    <mergeCell ref="A721:A729"/>
    <mergeCell ref="B721:B723"/>
    <mergeCell ref="J721:J723"/>
    <mergeCell ref="B724:B726"/>
    <mergeCell ref="J724:J729"/>
    <mergeCell ref="B727:B729"/>
    <mergeCell ref="A710:A712"/>
    <mergeCell ref="B710:B712"/>
    <mergeCell ref="J710:J712"/>
    <mergeCell ref="A713:K713"/>
    <mergeCell ref="A714:K714"/>
    <mergeCell ref="A715:K715"/>
    <mergeCell ref="A696:K696"/>
    <mergeCell ref="A698:K698"/>
    <mergeCell ref="A699:K699"/>
    <mergeCell ref="A701:A709"/>
    <mergeCell ref="B701:B703"/>
    <mergeCell ref="J701:J703"/>
    <mergeCell ref="B704:B706"/>
    <mergeCell ref="J704:J709"/>
    <mergeCell ref="B707:B709"/>
    <mergeCell ref="A690:A692"/>
    <mergeCell ref="B690:B692"/>
    <mergeCell ref="J690:J692"/>
    <mergeCell ref="A693:K693"/>
    <mergeCell ref="A694:K694"/>
    <mergeCell ref="A695:K695"/>
    <mergeCell ref="A676:K676"/>
    <mergeCell ref="A678:K678"/>
    <mergeCell ref="A679:K679"/>
    <mergeCell ref="A681:A689"/>
    <mergeCell ref="B681:B683"/>
    <mergeCell ref="J681:J683"/>
    <mergeCell ref="B684:B686"/>
    <mergeCell ref="J684:J689"/>
    <mergeCell ref="B687:B689"/>
    <mergeCell ref="A670:A672"/>
    <mergeCell ref="B670:B672"/>
    <mergeCell ref="J670:J672"/>
    <mergeCell ref="A673:K673"/>
    <mergeCell ref="A674:K674"/>
    <mergeCell ref="A675:K675"/>
    <mergeCell ref="A656:K656"/>
    <mergeCell ref="A658:K658"/>
    <mergeCell ref="A659:K659"/>
    <mergeCell ref="A661:A669"/>
    <mergeCell ref="B661:B663"/>
    <mergeCell ref="J661:J663"/>
    <mergeCell ref="B664:B666"/>
    <mergeCell ref="J664:J669"/>
    <mergeCell ref="B667:B669"/>
    <mergeCell ref="A650:A652"/>
    <mergeCell ref="B650:B652"/>
    <mergeCell ref="J650:J652"/>
    <mergeCell ref="A653:K653"/>
    <mergeCell ref="A654:K654"/>
    <mergeCell ref="A655:K655"/>
    <mergeCell ref="A636:K636"/>
    <mergeCell ref="A638:K638"/>
    <mergeCell ref="A639:K639"/>
    <mergeCell ref="A641:A649"/>
    <mergeCell ref="B641:B643"/>
    <mergeCell ref="J641:J643"/>
    <mergeCell ref="B644:B646"/>
    <mergeCell ref="J644:J649"/>
    <mergeCell ref="B647:B649"/>
    <mergeCell ref="A630:A632"/>
    <mergeCell ref="B630:B632"/>
    <mergeCell ref="J630:J632"/>
    <mergeCell ref="A633:K633"/>
    <mergeCell ref="A634:K634"/>
    <mergeCell ref="A635:K635"/>
    <mergeCell ref="A616:K616"/>
    <mergeCell ref="A618:K618"/>
    <mergeCell ref="A619:K619"/>
    <mergeCell ref="A621:A629"/>
    <mergeCell ref="B621:B623"/>
    <mergeCell ref="J621:J623"/>
    <mergeCell ref="B624:B626"/>
    <mergeCell ref="J624:J629"/>
    <mergeCell ref="B627:B629"/>
    <mergeCell ref="A610:A612"/>
    <mergeCell ref="B610:B612"/>
    <mergeCell ref="J610:J612"/>
    <mergeCell ref="A613:K613"/>
    <mergeCell ref="A614:K614"/>
    <mergeCell ref="A615:K615"/>
    <mergeCell ref="A596:K596"/>
    <mergeCell ref="A598:K598"/>
    <mergeCell ref="A599:K599"/>
    <mergeCell ref="A601:A609"/>
    <mergeCell ref="B601:B603"/>
    <mergeCell ref="J601:J603"/>
    <mergeCell ref="B604:B606"/>
    <mergeCell ref="J604:J609"/>
    <mergeCell ref="B607:B609"/>
    <mergeCell ref="A590:A592"/>
    <mergeCell ref="B590:B592"/>
    <mergeCell ref="J590:J592"/>
    <mergeCell ref="A593:K593"/>
    <mergeCell ref="A594:K594"/>
    <mergeCell ref="A595:K595"/>
    <mergeCell ref="A576:K576"/>
    <mergeCell ref="A578:K578"/>
    <mergeCell ref="A579:K579"/>
    <mergeCell ref="A581:A589"/>
    <mergeCell ref="B581:B583"/>
    <mergeCell ref="J581:J583"/>
    <mergeCell ref="B584:B586"/>
    <mergeCell ref="J584:J589"/>
    <mergeCell ref="B587:B589"/>
    <mergeCell ref="A570:A572"/>
    <mergeCell ref="B570:B572"/>
    <mergeCell ref="J570:J572"/>
    <mergeCell ref="A573:K573"/>
    <mergeCell ref="A574:K574"/>
    <mergeCell ref="A575:K575"/>
    <mergeCell ref="A556:K556"/>
    <mergeCell ref="A558:K558"/>
    <mergeCell ref="A559:K559"/>
    <mergeCell ref="A561:A569"/>
    <mergeCell ref="B561:B563"/>
    <mergeCell ref="J561:J563"/>
    <mergeCell ref="B564:B566"/>
    <mergeCell ref="J564:J569"/>
    <mergeCell ref="B567:B569"/>
    <mergeCell ref="A550:A552"/>
    <mergeCell ref="B550:B552"/>
    <mergeCell ref="J550:J552"/>
    <mergeCell ref="A553:K553"/>
    <mergeCell ref="A554:K554"/>
    <mergeCell ref="A555:K555"/>
    <mergeCell ref="A536:K536"/>
    <mergeCell ref="A538:K538"/>
    <mergeCell ref="A539:K539"/>
    <mergeCell ref="A541:A549"/>
    <mergeCell ref="B541:B543"/>
    <mergeCell ref="J541:J543"/>
    <mergeCell ref="B544:B546"/>
    <mergeCell ref="J544:J549"/>
    <mergeCell ref="B547:B549"/>
    <mergeCell ref="A530:A532"/>
    <mergeCell ref="B530:B532"/>
    <mergeCell ref="J530:J532"/>
    <mergeCell ref="A533:K533"/>
    <mergeCell ref="A534:K534"/>
    <mergeCell ref="A535:K535"/>
    <mergeCell ref="A516:K516"/>
    <mergeCell ref="A518:K518"/>
    <mergeCell ref="A519:K519"/>
    <mergeCell ref="A521:A529"/>
    <mergeCell ref="B521:B523"/>
    <mergeCell ref="J521:J523"/>
    <mergeCell ref="B524:B526"/>
    <mergeCell ref="J524:J529"/>
    <mergeCell ref="B527:B529"/>
    <mergeCell ref="A510:A512"/>
    <mergeCell ref="B510:B512"/>
    <mergeCell ref="J510:J512"/>
    <mergeCell ref="A513:K513"/>
    <mergeCell ref="A514:K514"/>
    <mergeCell ref="A515:K515"/>
    <mergeCell ref="A496:K496"/>
    <mergeCell ref="A498:K498"/>
    <mergeCell ref="A499:K499"/>
    <mergeCell ref="A501:A509"/>
    <mergeCell ref="B501:B503"/>
    <mergeCell ref="J501:J503"/>
    <mergeCell ref="B504:B506"/>
    <mergeCell ref="J504:J509"/>
    <mergeCell ref="B507:B509"/>
    <mergeCell ref="A490:A492"/>
    <mergeCell ref="B490:B492"/>
    <mergeCell ref="J490:J492"/>
    <mergeCell ref="A493:K493"/>
    <mergeCell ref="A494:K494"/>
    <mergeCell ref="A495:K495"/>
    <mergeCell ref="A476:K476"/>
    <mergeCell ref="A478:K478"/>
    <mergeCell ref="A479:K479"/>
    <mergeCell ref="A481:A489"/>
    <mergeCell ref="B481:B483"/>
    <mergeCell ref="J481:J483"/>
    <mergeCell ref="B484:B486"/>
    <mergeCell ref="J484:J489"/>
    <mergeCell ref="B487:B489"/>
    <mergeCell ref="A470:A472"/>
    <mergeCell ref="B470:B472"/>
    <mergeCell ref="J470:J472"/>
    <mergeCell ref="A473:K473"/>
    <mergeCell ref="A474:K474"/>
    <mergeCell ref="A475:K475"/>
    <mergeCell ref="A456:K456"/>
    <mergeCell ref="A458:K458"/>
    <mergeCell ref="A459:K459"/>
    <mergeCell ref="A461:A469"/>
    <mergeCell ref="B461:B463"/>
    <mergeCell ref="J461:J463"/>
    <mergeCell ref="B464:B466"/>
    <mergeCell ref="J464:J469"/>
    <mergeCell ref="B467:B469"/>
    <mergeCell ref="A450:A452"/>
    <mergeCell ref="B450:B452"/>
    <mergeCell ref="J450:J452"/>
    <mergeCell ref="A453:K453"/>
    <mergeCell ref="A454:K454"/>
    <mergeCell ref="A455:K455"/>
    <mergeCell ref="A436:K436"/>
    <mergeCell ref="A438:K438"/>
    <mergeCell ref="A439:K439"/>
    <mergeCell ref="A441:A449"/>
    <mergeCell ref="B441:B443"/>
    <mergeCell ref="J441:J443"/>
    <mergeCell ref="B444:B446"/>
    <mergeCell ref="J444:J449"/>
    <mergeCell ref="B447:B449"/>
    <mergeCell ref="A430:A432"/>
    <mergeCell ref="B430:B432"/>
    <mergeCell ref="J430:J432"/>
    <mergeCell ref="A433:K433"/>
    <mergeCell ref="A434:K434"/>
    <mergeCell ref="A435:K435"/>
    <mergeCell ref="A416:K416"/>
    <mergeCell ref="A418:K418"/>
    <mergeCell ref="A419:K419"/>
    <mergeCell ref="A421:A429"/>
    <mergeCell ref="B421:B423"/>
    <mergeCell ref="J421:J423"/>
    <mergeCell ref="B424:B426"/>
    <mergeCell ref="J424:J429"/>
    <mergeCell ref="B427:B429"/>
    <mergeCell ref="A410:A412"/>
    <mergeCell ref="B410:B412"/>
    <mergeCell ref="J410:J412"/>
    <mergeCell ref="A413:K413"/>
    <mergeCell ref="A414:K414"/>
    <mergeCell ref="A415:K415"/>
    <mergeCell ref="A396:K396"/>
    <mergeCell ref="A398:K398"/>
    <mergeCell ref="A399:K399"/>
    <mergeCell ref="A401:A409"/>
    <mergeCell ref="B401:B403"/>
    <mergeCell ref="J401:J403"/>
    <mergeCell ref="B404:B406"/>
    <mergeCell ref="J404:J409"/>
    <mergeCell ref="B407:B409"/>
    <mergeCell ref="A391:A392"/>
    <mergeCell ref="B391:B392"/>
    <mergeCell ref="J391:J392"/>
    <mergeCell ref="A393:K393"/>
    <mergeCell ref="A394:K394"/>
    <mergeCell ref="A395:K395"/>
    <mergeCell ref="A380:K380"/>
    <mergeCell ref="A382:K382"/>
    <mergeCell ref="A383:K383"/>
    <mergeCell ref="A385:A390"/>
    <mergeCell ref="B385:B386"/>
    <mergeCell ref="J385:J386"/>
    <mergeCell ref="B387:B388"/>
    <mergeCell ref="J387:J390"/>
    <mergeCell ref="B389:B390"/>
    <mergeCell ref="A374:A376"/>
    <mergeCell ref="B374:B376"/>
    <mergeCell ref="J374:J376"/>
    <mergeCell ref="A377:K377"/>
    <mergeCell ref="A378:K378"/>
    <mergeCell ref="A379:K379"/>
    <mergeCell ref="A360:K360"/>
    <mergeCell ref="A362:K362"/>
    <mergeCell ref="A363:K363"/>
    <mergeCell ref="A365:A373"/>
    <mergeCell ref="B365:B367"/>
    <mergeCell ref="J365:J367"/>
    <mergeCell ref="B368:B370"/>
    <mergeCell ref="J368:J373"/>
    <mergeCell ref="B371:B373"/>
    <mergeCell ref="A354:A356"/>
    <mergeCell ref="B354:B356"/>
    <mergeCell ref="J354:J356"/>
    <mergeCell ref="A357:K357"/>
    <mergeCell ref="A358:K358"/>
    <mergeCell ref="A359:K359"/>
    <mergeCell ref="A340:K340"/>
    <mergeCell ref="A342:K342"/>
    <mergeCell ref="A343:K343"/>
    <mergeCell ref="A345:A353"/>
    <mergeCell ref="B345:B347"/>
    <mergeCell ref="J345:J347"/>
    <mergeCell ref="B348:B350"/>
    <mergeCell ref="J348:J353"/>
    <mergeCell ref="B351:B353"/>
    <mergeCell ref="A334:A336"/>
    <mergeCell ref="B334:B336"/>
    <mergeCell ref="J334:J336"/>
    <mergeCell ref="A337:K337"/>
    <mergeCell ref="A338:K338"/>
    <mergeCell ref="A339:K339"/>
    <mergeCell ref="A320:K320"/>
    <mergeCell ref="A322:K322"/>
    <mergeCell ref="A323:K323"/>
    <mergeCell ref="A325:A333"/>
    <mergeCell ref="B325:B327"/>
    <mergeCell ref="J325:J327"/>
    <mergeCell ref="B328:B330"/>
    <mergeCell ref="J328:J333"/>
    <mergeCell ref="B331:B333"/>
    <mergeCell ref="A314:A316"/>
    <mergeCell ref="B314:B316"/>
    <mergeCell ref="J314:J316"/>
    <mergeCell ref="A317:K317"/>
    <mergeCell ref="A318:K318"/>
    <mergeCell ref="A319:K319"/>
    <mergeCell ref="A300:K300"/>
    <mergeCell ref="A302:K302"/>
    <mergeCell ref="A303:K303"/>
    <mergeCell ref="A305:A313"/>
    <mergeCell ref="B305:B307"/>
    <mergeCell ref="J305:J307"/>
    <mergeCell ref="B308:B310"/>
    <mergeCell ref="J308:J313"/>
    <mergeCell ref="B311:B313"/>
    <mergeCell ref="A294:A296"/>
    <mergeCell ref="B294:B296"/>
    <mergeCell ref="J294:J296"/>
    <mergeCell ref="A297:K297"/>
    <mergeCell ref="A298:K298"/>
    <mergeCell ref="A299:K299"/>
    <mergeCell ref="A280:K280"/>
    <mergeCell ref="A282:K282"/>
    <mergeCell ref="A283:K283"/>
    <mergeCell ref="A285:A293"/>
    <mergeCell ref="B285:B287"/>
    <mergeCell ref="J285:J287"/>
    <mergeCell ref="B288:B290"/>
    <mergeCell ref="J288:J293"/>
    <mergeCell ref="B291:B293"/>
    <mergeCell ref="A274:A276"/>
    <mergeCell ref="B274:B276"/>
    <mergeCell ref="J274:J276"/>
    <mergeCell ref="A277:K277"/>
    <mergeCell ref="A278:K278"/>
    <mergeCell ref="A279:K279"/>
    <mergeCell ref="A260:K260"/>
    <mergeCell ref="A262:K262"/>
    <mergeCell ref="A263:K263"/>
    <mergeCell ref="A265:A273"/>
    <mergeCell ref="B265:B267"/>
    <mergeCell ref="J265:J267"/>
    <mergeCell ref="B268:B270"/>
    <mergeCell ref="J268:J273"/>
    <mergeCell ref="B271:B273"/>
    <mergeCell ref="A254:A256"/>
    <mergeCell ref="B254:B256"/>
    <mergeCell ref="J254:J256"/>
    <mergeCell ref="A257:K257"/>
    <mergeCell ref="A258:K258"/>
    <mergeCell ref="A259:K259"/>
    <mergeCell ref="A240:K240"/>
    <mergeCell ref="A242:K242"/>
    <mergeCell ref="A243:K243"/>
    <mergeCell ref="A245:A253"/>
    <mergeCell ref="B245:B247"/>
    <mergeCell ref="J245:J247"/>
    <mergeCell ref="B248:B250"/>
    <mergeCell ref="J248:J253"/>
    <mergeCell ref="B251:B253"/>
    <mergeCell ref="A234:A236"/>
    <mergeCell ref="B234:B236"/>
    <mergeCell ref="J234:J236"/>
    <mergeCell ref="A237:K237"/>
    <mergeCell ref="A238:K238"/>
    <mergeCell ref="A239:K239"/>
    <mergeCell ref="A220:K220"/>
    <mergeCell ref="A222:K222"/>
    <mergeCell ref="A223:K223"/>
    <mergeCell ref="A225:A233"/>
    <mergeCell ref="B225:B227"/>
    <mergeCell ref="J225:J227"/>
    <mergeCell ref="B228:B230"/>
    <mergeCell ref="J228:J233"/>
    <mergeCell ref="B231:B233"/>
    <mergeCell ref="A214:A216"/>
    <mergeCell ref="B214:B216"/>
    <mergeCell ref="J214:J216"/>
    <mergeCell ref="A217:K217"/>
    <mergeCell ref="A218:K218"/>
    <mergeCell ref="A219:K219"/>
    <mergeCell ref="A200:K200"/>
    <mergeCell ref="A202:K202"/>
    <mergeCell ref="A203:K203"/>
    <mergeCell ref="A205:A213"/>
    <mergeCell ref="B205:B207"/>
    <mergeCell ref="J205:J207"/>
    <mergeCell ref="B208:B210"/>
    <mergeCell ref="J208:J213"/>
    <mergeCell ref="B211:B213"/>
    <mergeCell ref="A194:A196"/>
    <mergeCell ref="B194:B196"/>
    <mergeCell ref="J194:J196"/>
    <mergeCell ref="A197:K197"/>
    <mergeCell ref="A198:K198"/>
    <mergeCell ref="A199:K199"/>
    <mergeCell ref="A180:K180"/>
    <mergeCell ref="A182:K182"/>
    <mergeCell ref="A183:K183"/>
    <mergeCell ref="A185:A193"/>
    <mergeCell ref="B185:B187"/>
    <mergeCell ref="J185:J187"/>
    <mergeCell ref="B188:B190"/>
    <mergeCell ref="J188:J193"/>
    <mergeCell ref="B191:B193"/>
    <mergeCell ref="A174:A176"/>
    <mergeCell ref="B174:B176"/>
    <mergeCell ref="J174:J176"/>
    <mergeCell ref="A177:K177"/>
    <mergeCell ref="A178:K178"/>
    <mergeCell ref="A179:K179"/>
    <mergeCell ref="A160:K160"/>
    <mergeCell ref="A162:K162"/>
    <mergeCell ref="A163:K163"/>
    <mergeCell ref="A165:A173"/>
    <mergeCell ref="B165:B167"/>
    <mergeCell ref="J165:J167"/>
    <mergeCell ref="B168:B170"/>
    <mergeCell ref="J168:J173"/>
    <mergeCell ref="B171:B173"/>
    <mergeCell ref="A154:A156"/>
    <mergeCell ref="B154:B156"/>
    <mergeCell ref="J154:J156"/>
    <mergeCell ref="A157:K157"/>
    <mergeCell ref="A158:K158"/>
    <mergeCell ref="A159:K159"/>
    <mergeCell ref="A140:K140"/>
    <mergeCell ref="A142:K142"/>
    <mergeCell ref="A143:K143"/>
    <mergeCell ref="A145:A153"/>
    <mergeCell ref="B145:B147"/>
    <mergeCell ref="J145:J147"/>
    <mergeCell ref="B148:B150"/>
    <mergeCell ref="J148:J153"/>
    <mergeCell ref="B151:B153"/>
    <mergeCell ref="A134:A136"/>
    <mergeCell ref="B134:B136"/>
    <mergeCell ref="J134:J136"/>
    <mergeCell ref="A137:K137"/>
    <mergeCell ref="A138:K138"/>
    <mergeCell ref="A139:K139"/>
    <mergeCell ref="A120:K120"/>
    <mergeCell ref="A122:K122"/>
    <mergeCell ref="A123:K123"/>
    <mergeCell ref="A125:A133"/>
    <mergeCell ref="B125:B127"/>
    <mergeCell ref="J125:J127"/>
    <mergeCell ref="B128:B130"/>
    <mergeCell ref="J128:J133"/>
    <mergeCell ref="B131:B133"/>
    <mergeCell ref="A114:A116"/>
    <mergeCell ref="B114:B116"/>
    <mergeCell ref="J114:J116"/>
    <mergeCell ref="A117:K117"/>
    <mergeCell ref="A118:K118"/>
    <mergeCell ref="A119:K119"/>
    <mergeCell ref="A100:K100"/>
    <mergeCell ref="A102:K102"/>
    <mergeCell ref="A103:K103"/>
    <mergeCell ref="A105:A113"/>
    <mergeCell ref="B105:B107"/>
    <mergeCell ref="J105:J107"/>
    <mergeCell ref="B108:B110"/>
    <mergeCell ref="J108:J113"/>
    <mergeCell ref="B111:B113"/>
    <mergeCell ref="A94:A96"/>
    <mergeCell ref="B94:B96"/>
    <mergeCell ref="J94:J96"/>
    <mergeCell ref="A97:K97"/>
    <mergeCell ref="A98:K98"/>
    <mergeCell ref="A99:K99"/>
    <mergeCell ref="A80:K80"/>
    <mergeCell ref="A82:K82"/>
    <mergeCell ref="A83:K83"/>
    <mergeCell ref="A85:A93"/>
    <mergeCell ref="B85:B87"/>
    <mergeCell ref="J85:J87"/>
    <mergeCell ref="B88:B90"/>
    <mergeCell ref="J88:J93"/>
    <mergeCell ref="B91:B93"/>
    <mergeCell ref="A74:A76"/>
    <mergeCell ref="B74:B76"/>
    <mergeCell ref="J74:J76"/>
    <mergeCell ref="A77:K77"/>
    <mergeCell ref="A78:K78"/>
    <mergeCell ref="A79:K79"/>
    <mergeCell ref="A60:K60"/>
    <mergeCell ref="A62:K62"/>
    <mergeCell ref="A63:K63"/>
    <mergeCell ref="A65:A73"/>
    <mergeCell ref="B65:B67"/>
    <mergeCell ref="J65:J67"/>
    <mergeCell ref="B68:B70"/>
    <mergeCell ref="J68:J73"/>
    <mergeCell ref="B71:B73"/>
    <mergeCell ref="A54:A56"/>
    <mergeCell ref="B54:B56"/>
    <mergeCell ref="J54:J56"/>
    <mergeCell ref="A57:K57"/>
    <mergeCell ref="A58:K58"/>
    <mergeCell ref="A59:K59"/>
    <mergeCell ref="A40:K40"/>
    <mergeCell ref="A42:K42"/>
    <mergeCell ref="A43:K43"/>
    <mergeCell ref="A45:A53"/>
    <mergeCell ref="B45:B47"/>
    <mergeCell ref="J45:J47"/>
    <mergeCell ref="B48:B50"/>
    <mergeCell ref="J48:J53"/>
    <mergeCell ref="B51:B53"/>
    <mergeCell ref="A34:A36"/>
    <mergeCell ref="B34:B36"/>
    <mergeCell ref="J34:J36"/>
    <mergeCell ref="A37:K37"/>
    <mergeCell ref="A38:K38"/>
    <mergeCell ref="A39:K39"/>
    <mergeCell ref="A20:K20"/>
    <mergeCell ref="A22:K22"/>
    <mergeCell ref="A23:K23"/>
    <mergeCell ref="A25:A33"/>
    <mergeCell ref="B25:B27"/>
    <mergeCell ref="J25:J27"/>
    <mergeCell ref="B28:B30"/>
    <mergeCell ref="J28:J33"/>
    <mergeCell ref="B31:B33"/>
    <mergeCell ref="A14:A16"/>
    <mergeCell ref="B14:B16"/>
    <mergeCell ref="J14:J16"/>
    <mergeCell ref="A17:K17"/>
    <mergeCell ref="A18:K18"/>
    <mergeCell ref="A19:K19"/>
    <mergeCell ref="A2:K2"/>
    <mergeCell ref="A3:K3"/>
    <mergeCell ref="A5:A13"/>
    <mergeCell ref="B5:B7"/>
    <mergeCell ref="J5:J7"/>
    <mergeCell ref="B8:B10"/>
    <mergeCell ref="J8:J13"/>
    <mergeCell ref="B11:B13"/>
  </mergeCells>
  <pageMargins left="0.75" right="0.75" top="1" bottom="1" header="0.5" footer="0.5"/>
  <pageSetup orientation="portrait" r:id="rId1"/>
  <headerFooter alignWithMargins="0">
    <oddHeader>&amp;C&amp;"arial,Bold"&amp;10&amp;K3E8430Nokia Internal Use Only</oddHeader>
    <oddFooter>&amp;C&amp;"arial,Bold"&amp;10&amp;K3E8430Nokia Internal Use Only</oddFooter>
    <evenHeader>&amp;C&amp;"arial,Bold"&amp;10&amp;K3E8430Nokia Internal Use Only</evenHeader>
    <evenFooter>&amp;C&amp;"arial,Bold"&amp;10&amp;K3E8430Nokia Internal Use Only</evenFooter>
    <firstHeader>&amp;C&amp;"arial,Bold"&amp;10&amp;K3E8430Nokia Internal Use Only</firstHeader>
    <firstFooter>&amp;C&amp;"arial,Bold"&amp;10&amp;K3E8430Nokia Internal Use Only</first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9"/>
  <sheetViews>
    <sheetView workbookViewId="0">
      <selection activeCell="E19" sqref="E19"/>
    </sheetView>
  </sheetViews>
  <sheetFormatPr defaultColWidth="9.140625" defaultRowHeight="12.75" x14ac:dyDescent="0.2"/>
  <cols>
    <col min="1" max="1" width="16.140625" style="206" customWidth="1"/>
    <col min="2" max="2" width="9.140625" style="206"/>
    <col min="3" max="3" width="10.5703125" style="215" customWidth="1"/>
    <col min="4" max="7" width="14.85546875" style="215" customWidth="1"/>
    <col min="8" max="16384" width="9.140625" style="206"/>
  </cols>
  <sheetData>
    <row r="1" spans="1:7" ht="15" x14ac:dyDescent="0.25">
      <c r="A1" s="205" t="s">
        <v>811</v>
      </c>
      <c r="B1" s="85"/>
      <c r="C1" s="85"/>
      <c r="D1" s="85"/>
      <c r="E1" s="85"/>
      <c r="F1" s="85"/>
      <c r="G1" s="85"/>
    </row>
    <row r="2" spans="1:7" ht="42" customHeight="1" x14ac:dyDescent="0.2">
      <c r="A2" s="295" t="s">
        <v>0</v>
      </c>
      <c r="B2" s="295" t="s">
        <v>23</v>
      </c>
      <c r="C2" s="295" t="s">
        <v>1</v>
      </c>
      <c r="D2" s="189" t="s">
        <v>1401</v>
      </c>
      <c r="E2" s="189" t="s">
        <v>1402</v>
      </c>
      <c r="F2" s="238" t="s">
        <v>1405</v>
      </c>
      <c r="G2" s="238" t="s">
        <v>1406</v>
      </c>
    </row>
    <row r="3" spans="1:7" x14ac:dyDescent="0.2">
      <c r="A3" s="296"/>
      <c r="B3" s="296"/>
      <c r="C3" s="296"/>
      <c r="D3" s="211" t="s">
        <v>18</v>
      </c>
      <c r="E3" s="211" t="s">
        <v>18</v>
      </c>
      <c r="F3" s="211" t="s">
        <v>18</v>
      </c>
      <c r="G3" s="211" t="s">
        <v>18</v>
      </c>
    </row>
    <row r="4" spans="1:7" x14ac:dyDescent="0.2">
      <c r="A4" s="79"/>
      <c r="B4" s="209"/>
      <c r="C4" s="209"/>
      <c r="D4" s="210"/>
      <c r="E4" s="210"/>
      <c r="F4" s="210"/>
      <c r="G4" s="210"/>
    </row>
    <row r="5" spans="1:7" x14ac:dyDescent="0.2">
      <c r="A5" s="162"/>
      <c r="B5" s="209"/>
      <c r="C5" s="211"/>
      <c r="D5" s="210"/>
      <c r="E5" s="210"/>
      <c r="F5" s="210"/>
      <c r="G5" s="210"/>
    </row>
    <row r="6" spans="1:7" x14ac:dyDescent="0.2">
      <c r="A6" s="212"/>
      <c r="B6" s="213"/>
      <c r="C6" s="213"/>
      <c r="D6" s="214"/>
      <c r="E6" s="214"/>
      <c r="F6" s="214"/>
      <c r="G6" s="214"/>
    </row>
    <row r="7" spans="1:7" ht="15" x14ac:dyDescent="0.25">
      <c r="A7" s="299" t="s">
        <v>741</v>
      </c>
      <c r="B7" s="300"/>
      <c r="C7" s="300"/>
      <c r="D7" s="300"/>
      <c r="E7" s="300"/>
      <c r="F7" s="307"/>
      <c r="G7" s="308"/>
    </row>
    <row r="8" spans="1:7" ht="41.25" customHeight="1" x14ac:dyDescent="0.25">
      <c r="A8" s="302" t="s">
        <v>1404</v>
      </c>
      <c r="B8" s="303"/>
      <c r="C8" s="303"/>
      <c r="D8" s="303"/>
      <c r="E8" s="303"/>
      <c r="F8" s="309"/>
      <c r="G8" s="310"/>
    </row>
    <row r="9" spans="1:7" ht="15" x14ac:dyDescent="0.25">
      <c r="A9" s="292" t="s">
        <v>1403</v>
      </c>
      <c r="B9" s="293"/>
      <c r="C9" s="293"/>
      <c r="D9" s="293"/>
      <c r="E9" s="293"/>
      <c r="F9" s="305"/>
      <c r="G9" s="306"/>
    </row>
  </sheetData>
  <mergeCells count="6">
    <mergeCell ref="A9:G9"/>
    <mergeCell ref="A2:A3"/>
    <mergeCell ref="B2:B3"/>
    <mergeCell ref="C2:C3"/>
    <mergeCell ref="A7:G7"/>
    <mergeCell ref="A8:G8"/>
  </mergeCells>
  <pageMargins left="0.75" right="0.75" top="1" bottom="1" header="0.5" footer="0.5"/>
  <pageSetup orientation="portrait" r:id="rId1"/>
  <headerFooter alignWithMargins="0">
    <oddHeader>&amp;C&amp;"arial,Bold"&amp;10&amp;K3E8430Nokia Internal Use Only</oddHeader>
    <oddFooter>&amp;C&amp;"arial,Bold"&amp;10&amp;K3E8430Nokia Internal Use Only</oddFooter>
    <evenHeader>&amp;C&amp;"arial,Bold"&amp;10&amp;K3E8430Nokia Internal Use Only</evenHeader>
    <evenFooter>&amp;C&amp;"arial,Bold"&amp;10&amp;K3E8430Nokia Internal Use Only</evenFooter>
    <firstHeader>&amp;C&amp;"arial,Bold"&amp;10&amp;K3E8430Nokia Internal Use Only</firstHeader>
    <firstFooter>&amp;C&amp;"arial,Bold"&amp;10&amp;K3E8430Nokia Internal Use Only</first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873"/>
  <sheetViews>
    <sheetView workbookViewId="0">
      <selection sqref="A1:XFD1048576"/>
    </sheetView>
  </sheetViews>
  <sheetFormatPr defaultRowHeight="9" x14ac:dyDescent="0.15"/>
  <cols>
    <col min="1" max="1" width="10.7109375" style="97" customWidth="1"/>
    <col min="2" max="2" width="5.28515625" style="97" customWidth="1"/>
    <col min="3" max="4" width="5.42578125" style="97" customWidth="1"/>
    <col min="5" max="5" width="16" style="97" customWidth="1"/>
    <col min="6" max="6" width="8.7109375" style="97" customWidth="1"/>
    <col min="7" max="7" width="4.140625" style="97" customWidth="1"/>
    <col min="8" max="8" width="7.85546875" style="97" customWidth="1"/>
    <col min="9" max="9" width="24" style="97" customWidth="1"/>
    <col min="10" max="11" width="5.7109375" style="97" customWidth="1"/>
    <col min="12" max="12" width="4" style="97" customWidth="1"/>
    <col min="13" max="245" width="9.140625" style="98"/>
    <col min="246" max="246" width="5.85546875" style="98" customWidth="1"/>
    <col min="247" max="247" width="6.85546875" style="98" customWidth="1"/>
    <col min="248" max="248" width="5" style="98" customWidth="1"/>
    <col min="249" max="249" width="5.85546875" style="98" customWidth="1"/>
    <col min="250" max="250" width="6.85546875" style="98" customWidth="1"/>
    <col min="251" max="251" width="5" style="98" customWidth="1"/>
    <col min="252" max="252" width="5.85546875" style="98" customWidth="1"/>
    <col min="253" max="253" width="6.85546875" style="98" customWidth="1"/>
    <col min="254" max="254" width="5" style="98" customWidth="1"/>
    <col min="255" max="255" width="5.85546875" style="98" customWidth="1"/>
    <col min="256" max="256" width="6.85546875" style="98" customWidth="1"/>
    <col min="257" max="257" width="5" style="98" customWidth="1"/>
    <col min="258" max="258" width="5.85546875" style="98" customWidth="1"/>
    <col min="259" max="259" width="6.85546875" style="98" customWidth="1"/>
    <col min="260" max="260" width="5" style="98" customWidth="1"/>
    <col min="261" max="501" width="9.140625" style="98"/>
    <col min="502" max="502" width="5.85546875" style="98" customWidth="1"/>
    <col min="503" max="503" width="6.85546875" style="98" customWidth="1"/>
    <col min="504" max="504" width="5" style="98" customWidth="1"/>
    <col min="505" max="505" width="5.85546875" style="98" customWidth="1"/>
    <col min="506" max="506" width="6.85546875" style="98" customWidth="1"/>
    <col min="507" max="507" width="5" style="98" customWidth="1"/>
    <col min="508" max="508" width="5.85546875" style="98" customWidth="1"/>
    <col min="509" max="509" width="6.85546875" style="98" customWidth="1"/>
    <col min="510" max="510" width="5" style="98" customWidth="1"/>
    <col min="511" max="511" width="5.85546875" style="98" customWidth="1"/>
    <col min="512" max="512" width="6.85546875" style="98" customWidth="1"/>
    <col min="513" max="513" width="5" style="98" customWidth="1"/>
    <col min="514" max="514" width="5.85546875" style="98" customWidth="1"/>
    <col min="515" max="515" width="6.85546875" style="98" customWidth="1"/>
    <col min="516" max="516" width="5" style="98" customWidth="1"/>
    <col min="517" max="757" width="9.140625" style="98"/>
    <col min="758" max="758" width="5.85546875" style="98" customWidth="1"/>
    <col min="759" max="759" width="6.85546875" style="98" customWidth="1"/>
    <col min="760" max="760" width="5" style="98" customWidth="1"/>
    <col min="761" max="761" width="5.85546875" style="98" customWidth="1"/>
    <col min="762" max="762" width="6.85546875" style="98" customWidth="1"/>
    <col min="763" max="763" width="5" style="98" customWidth="1"/>
    <col min="764" max="764" width="5.85546875" style="98" customWidth="1"/>
    <col min="765" max="765" width="6.85546875" style="98" customWidth="1"/>
    <col min="766" max="766" width="5" style="98" customWidth="1"/>
    <col min="767" max="767" width="5.85546875" style="98" customWidth="1"/>
    <col min="768" max="768" width="6.85546875" style="98" customWidth="1"/>
    <col min="769" max="769" width="5" style="98" customWidth="1"/>
    <col min="770" max="770" width="5.85546875" style="98" customWidth="1"/>
    <col min="771" max="771" width="6.85546875" style="98" customWidth="1"/>
    <col min="772" max="772" width="5" style="98" customWidth="1"/>
    <col min="773" max="1013" width="9.140625" style="98"/>
    <col min="1014" max="1014" width="5.85546875" style="98" customWidth="1"/>
    <col min="1015" max="1015" width="6.85546875" style="98" customWidth="1"/>
    <col min="1016" max="1016" width="5" style="98" customWidth="1"/>
    <col min="1017" max="1017" width="5.85546875" style="98" customWidth="1"/>
    <col min="1018" max="1018" width="6.85546875" style="98" customWidth="1"/>
    <col min="1019" max="1019" width="5" style="98" customWidth="1"/>
    <col min="1020" max="1020" width="5.85546875" style="98" customWidth="1"/>
    <col min="1021" max="1021" width="6.85546875" style="98" customWidth="1"/>
    <col min="1022" max="1022" width="5" style="98" customWidth="1"/>
    <col min="1023" max="1023" width="5.85546875" style="98" customWidth="1"/>
    <col min="1024" max="1024" width="6.85546875" style="98" customWidth="1"/>
    <col min="1025" max="1025" width="5" style="98" customWidth="1"/>
    <col min="1026" max="1026" width="5.85546875" style="98" customWidth="1"/>
    <col min="1027" max="1027" width="6.85546875" style="98" customWidth="1"/>
    <col min="1028" max="1028" width="5" style="98" customWidth="1"/>
    <col min="1029" max="1269" width="9.140625" style="98"/>
    <col min="1270" max="1270" width="5.85546875" style="98" customWidth="1"/>
    <col min="1271" max="1271" width="6.85546875" style="98" customWidth="1"/>
    <col min="1272" max="1272" width="5" style="98" customWidth="1"/>
    <col min="1273" max="1273" width="5.85546875" style="98" customWidth="1"/>
    <col min="1274" max="1274" width="6.85546875" style="98" customWidth="1"/>
    <col min="1275" max="1275" width="5" style="98" customWidth="1"/>
    <col min="1276" max="1276" width="5.85546875" style="98" customWidth="1"/>
    <col min="1277" max="1277" width="6.85546875" style="98" customWidth="1"/>
    <col min="1278" max="1278" width="5" style="98" customWidth="1"/>
    <col min="1279" max="1279" width="5.85546875" style="98" customWidth="1"/>
    <col min="1280" max="1280" width="6.85546875" style="98" customWidth="1"/>
    <col min="1281" max="1281" width="5" style="98" customWidth="1"/>
    <col min="1282" max="1282" width="5.85546875" style="98" customWidth="1"/>
    <col min="1283" max="1283" width="6.85546875" style="98" customWidth="1"/>
    <col min="1284" max="1284" width="5" style="98" customWidth="1"/>
    <col min="1285" max="1525" width="9.140625" style="98"/>
    <col min="1526" max="1526" width="5.85546875" style="98" customWidth="1"/>
    <col min="1527" max="1527" width="6.85546875" style="98" customWidth="1"/>
    <col min="1528" max="1528" width="5" style="98" customWidth="1"/>
    <col min="1529" max="1529" width="5.85546875" style="98" customWidth="1"/>
    <col min="1530" max="1530" width="6.85546875" style="98" customWidth="1"/>
    <col min="1531" max="1531" width="5" style="98" customWidth="1"/>
    <col min="1532" max="1532" width="5.85546875" style="98" customWidth="1"/>
    <col min="1533" max="1533" width="6.85546875" style="98" customWidth="1"/>
    <col min="1534" max="1534" width="5" style="98" customWidth="1"/>
    <col min="1535" max="1535" width="5.85546875" style="98" customWidth="1"/>
    <col min="1536" max="1536" width="6.85546875" style="98" customWidth="1"/>
    <col min="1537" max="1537" width="5" style="98" customWidth="1"/>
    <col min="1538" max="1538" width="5.85546875" style="98" customWidth="1"/>
    <col min="1539" max="1539" width="6.85546875" style="98" customWidth="1"/>
    <col min="1540" max="1540" width="5" style="98" customWidth="1"/>
    <col min="1541" max="1781" width="9.140625" style="98"/>
    <col min="1782" max="1782" width="5.85546875" style="98" customWidth="1"/>
    <col min="1783" max="1783" width="6.85546875" style="98" customWidth="1"/>
    <col min="1784" max="1784" width="5" style="98" customWidth="1"/>
    <col min="1785" max="1785" width="5.85546875" style="98" customWidth="1"/>
    <col min="1786" max="1786" width="6.85546875" style="98" customWidth="1"/>
    <col min="1787" max="1787" width="5" style="98" customWidth="1"/>
    <col min="1788" max="1788" width="5.85546875" style="98" customWidth="1"/>
    <col min="1789" max="1789" width="6.85546875" style="98" customWidth="1"/>
    <col min="1790" max="1790" width="5" style="98" customWidth="1"/>
    <col min="1791" max="1791" width="5.85546875" style="98" customWidth="1"/>
    <col min="1792" max="1792" width="6.85546875" style="98" customWidth="1"/>
    <col min="1793" max="1793" width="5" style="98" customWidth="1"/>
    <col min="1794" max="1794" width="5.85546875" style="98" customWidth="1"/>
    <col min="1795" max="1795" width="6.85546875" style="98" customWidth="1"/>
    <col min="1796" max="1796" width="5" style="98" customWidth="1"/>
    <col min="1797" max="2037" width="9.140625" style="98"/>
    <col min="2038" max="2038" width="5.85546875" style="98" customWidth="1"/>
    <col min="2039" max="2039" width="6.85546875" style="98" customWidth="1"/>
    <col min="2040" max="2040" width="5" style="98" customWidth="1"/>
    <col min="2041" max="2041" width="5.85546875" style="98" customWidth="1"/>
    <col min="2042" max="2042" width="6.85546875" style="98" customWidth="1"/>
    <col min="2043" max="2043" width="5" style="98" customWidth="1"/>
    <col min="2044" max="2044" width="5.85546875" style="98" customWidth="1"/>
    <col min="2045" max="2045" width="6.85546875" style="98" customWidth="1"/>
    <col min="2046" max="2046" width="5" style="98" customWidth="1"/>
    <col min="2047" max="2047" width="5.85546875" style="98" customWidth="1"/>
    <col min="2048" max="2048" width="6.85546875" style="98" customWidth="1"/>
    <col min="2049" max="2049" width="5" style="98" customWidth="1"/>
    <col min="2050" max="2050" width="5.85546875" style="98" customWidth="1"/>
    <col min="2051" max="2051" width="6.85546875" style="98" customWidth="1"/>
    <col min="2052" max="2052" width="5" style="98" customWidth="1"/>
    <col min="2053" max="2293" width="9.140625" style="98"/>
    <col min="2294" max="2294" width="5.85546875" style="98" customWidth="1"/>
    <col min="2295" max="2295" width="6.85546875" style="98" customWidth="1"/>
    <col min="2296" max="2296" width="5" style="98" customWidth="1"/>
    <col min="2297" max="2297" width="5.85546875" style="98" customWidth="1"/>
    <col min="2298" max="2298" width="6.85546875" style="98" customWidth="1"/>
    <col min="2299" max="2299" width="5" style="98" customWidth="1"/>
    <col min="2300" max="2300" width="5.85546875" style="98" customWidth="1"/>
    <col min="2301" max="2301" width="6.85546875" style="98" customWidth="1"/>
    <col min="2302" max="2302" width="5" style="98" customWidth="1"/>
    <col min="2303" max="2303" width="5.85546875" style="98" customWidth="1"/>
    <col min="2304" max="2304" width="6.85546875" style="98" customWidth="1"/>
    <col min="2305" max="2305" width="5" style="98" customWidth="1"/>
    <col min="2306" max="2306" width="5.85546875" style="98" customWidth="1"/>
    <col min="2307" max="2307" width="6.85546875" style="98" customWidth="1"/>
    <col min="2308" max="2308" width="5" style="98" customWidth="1"/>
    <col min="2309" max="2549" width="9.140625" style="98"/>
    <col min="2550" max="2550" width="5.85546875" style="98" customWidth="1"/>
    <col min="2551" max="2551" width="6.85546875" style="98" customWidth="1"/>
    <col min="2552" max="2552" width="5" style="98" customWidth="1"/>
    <col min="2553" max="2553" width="5.85546875" style="98" customWidth="1"/>
    <col min="2554" max="2554" width="6.85546875" style="98" customWidth="1"/>
    <col min="2555" max="2555" width="5" style="98" customWidth="1"/>
    <col min="2556" max="2556" width="5.85546875" style="98" customWidth="1"/>
    <col min="2557" max="2557" width="6.85546875" style="98" customWidth="1"/>
    <col min="2558" max="2558" width="5" style="98" customWidth="1"/>
    <col min="2559" max="2559" width="5.85546875" style="98" customWidth="1"/>
    <col min="2560" max="2560" width="6.85546875" style="98" customWidth="1"/>
    <col min="2561" max="2561" width="5" style="98" customWidth="1"/>
    <col min="2562" max="2562" width="5.85546875" style="98" customWidth="1"/>
    <col min="2563" max="2563" width="6.85546875" style="98" customWidth="1"/>
    <col min="2564" max="2564" width="5" style="98" customWidth="1"/>
    <col min="2565" max="2805" width="9.140625" style="98"/>
    <col min="2806" max="2806" width="5.85546875" style="98" customWidth="1"/>
    <col min="2807" max="2807" width="6.85546875" style="98" customWidth="1"/>
    <col min="2808" max="2808" width="5" style="98" customWidth="1"/>
    <col min="2809" max="2809" width="5.85546875" style="98" customWidth="1"/>
    <col min="2810" max="2810" width="6.85546875" style="98" customWidth="1"/>
    <col min="2811" max="2811" width="5" style="98" customWidth="1"/>
    <col min="2812" max="2812" width="5.85546875" style="98" customWidth="1"/>
    <col min="2813" max="2813" width="6.85546875" style="98" customWidth="1"/>
    <col min="2814" max="2814" width="5" style="98" customWidth="1"/>
    <col min="2815" max="2815" width="5.85546875" style="98" customWidth="1"/>
    <col min="2816" max="2816" width="6.85546875" style="98" customWidth="1"/>
    <col min="2817" max="2817" width="5" style="98" customWidth="1"/>
    <col min="2818" max="2818" width="5.85546875" style="98" customWidth="1"/>
    <col min="2819" max="2819" width="6.85546875" style="98" customWidth="1"/>
    <col min="2820" max="2820" width="5" style="98" customWidth="1"/>
    <col min="2821" max="3061" width="9.140625" style="98"/>
    <col min="3062" max="3062" width="5.85546875" style="98" customWidth="1"/>
    <col min="3063" max="3063" width="6.85546875" style="98" customWidth="1"/>
    <col min="3064" max="3064" width="5" style="98" customWidth="1"/>
    <col min="3065" max="3065" width="5.85546875" style="98" customWidth="1"/>
    <col min="3066" max="3066" width="6.85546875" style="98" customWidth="1"/>
    <col min="3067" max="3067" width="5" style="98" customWidth="1"/>
    <col min="3068" max="3068" width="5.85546875" style="98" customWidth="1"/>
    <col min="3069" max="3069" width="6.85546875" style="98" customWidth="1"/>
    <col min="3070" max="3070" width="5" style="98" customWidth="1"/>
    <col min="3071" max="3071" width="5.85546875" style="98" customWidth="1"/>
    <col min="3072" max="3072" width="6.85546875" style="98" customWidth="1"/>
    <col min="3073" max="3073" width="5" style="98" customWidth="1"/>
    <col min="3074" max="3074" width="5.85546875" style="98" customWidth="1"/>
    <col min="3075" max="3075" width="6.85546875" style="98" customWidth="1"/>
    <col min="3076" max="3076" width="5" style="98" customWidth="1"/>
    <col min="3077" max="3317" width="9.140625" style="98"/>
    <col min="3318" max="3318" width="5.85546875" style="98" customWidth="1"/>
    <col min="3319" max="3319" width="6.85546875" style="98" customWidth="1"/>
    <col min="3320" max="3320" width="5" style="98" customWidth="1"/>
    <col min="3321" max="3321" width="5.85546875" style="98" customWidth="1"/>
    <col min="3322" max="3322" width="6.85546875" style="98" customWidth="1"/>
    <col min="3323" max="3323" width="5" style="98" customWidth="1"/>
    <col min="3324" max="3324" width="5.85546875" style="98" customWidth="1"/>
    <col min="3325" max="3325" width="6.85546875" style="98" customWidth="1"/>
    <col min="3326" max="3326" width="5" style="98" customWidth="1"/>
    <col min="3327" max="3327" width="5.85546875" style="98" customWidth="1"/>
    <col min="3328" max="3328" width="6.85546875" style="98" customWidth="1"/>
    <col min="3329" max="3329" width="5" style="98" customWidth="1"/>
    <col min="3330" max="3330" width="5.85546875" style="98" customWidth="1"/>
    <col min="3331" max="3331" width="6.85546875" style="98" customWidth="1"/>
    <col min="3332" max="3332" width="5" style="98" customWidth="1"/>
    <col min="3333" max="3573" width="9.140625" style="98"/>
    <col min="3574" max="3574" width="5.85546875" style="98" customWidth="1"/>
    <col min="3575" max="3575" width="6.85546875" style="98" customWidth="1"/>
    <col min="3576" max="3576" width="5" style="98" customWidth="1"/>
    <col min="3577" max="3577" width="5.85546875" style="98" customWidth="1"/>
    <col min="3578" max="3578" width="6.85546875" style="98" customWidth="1"/>
    <col min="3579" max="3579" width="5" style="98" customWidth="1"/>
    <col min="3580" max="3580" width="5.85546875" style="98" customWidth="1"/>
    <col min="3581" max="3581" width="6.85546875" style="98" customWidth="1"/>
    <col min="3582" max="3582" width="5" style="98" customWidth="1"/>
    <col min="3583" max="3583" width="5.85546875" style="98" customWidth="1"/>
    <col min="3584" max="3584" width="6.85546875" style="98" customWidth="1"/>
    <col min="3585" max="3585" width="5" style="98" customWidth="1"/>
    <col min="3586" max="3586" width="5.85546875" style="98" customWidth="1"/>
    <col min="3587" max="3587" width="6.85546875" style="98" customWidth="1"/>
    <col min="3588" max="3588" width="5" style="98" customWidth="1"/>
    <col min="3589" max="3829" width="9.140625" style="98"/>
    <col min="3830" max="3830" width="5.85546875" style="98" customWidth="1"/>
    <col min="3831" max="3831" width="6.85546875" style="98" customWidth="1"/>
    <col min="3832" max="3832" width="5" style="98" customWidth="1"/>
    <col min="3833" max="3833" width="5.85546875" style="98" customWidth="1"/>
    <col min="3834" max="3834" width="6.85546875" style="98" customWidth="1"/>
    <col min="3835" max="3835" width="5" style="98" customWidth="1"/>
    <col min="3836" max="3836" width="5.85546875" style="98" customWidth="1"/>
    <col min="3837" max="3837" width="6.85546875" style="98" customWidth="1"/>
    <col min="3838" max="3838" width="5" style="98" customWidth="1"/>
    <col min="3839" max="3839" width="5.85546875" style="98" customWidth="1"/>
    <col min="3840" max="3840" width="6.85546875" style="98" customWidth="1"/>
    <col min="3841" max="3841" width="5" style="98" customWidth="1"/>
    <col min="3842" max="3842" width="5.85546875" style="98" customWidth="1"/>
    <col min="3843" max="3843" width="6.85546875" style="98" customWidth="1"/>
    <col min="3844" max="3844" width="5" style="98" customWidth="1"/>
    <col min="3845" max="4085" width="9.140625" style="98"/>
    <col min="4086" max="4086" width="5.85546875" style="98" customWidth="1"/>
    <col min="4087" max="4087" width="6.85546875" style="98" customWidth="1"/>
    <col min="4088" max="4088" width="5" style="98" customWidth="1"/>
    <col min="4089" max="4089" width="5.85546875" style="98" customWidth="1"/>
    <col min="4090" max="4090" width="6.85546875" style="98" customWidth="1"/>
    <col min="4091" max="4091" width="5" style="98" customWidth="1"/>
    <col min="4092" max="4092" width="5.85546875" style="98" customWidth="1"/>
    <col min="4093" max="4093" width="6.85546875" style="98" customWidth="1"/>
    <col min="4094" max="4094" width="5" style="98" customWidth="1"/>
    <col min="4095" max="4095" width="5.85546875" style="98" customWidth="1"/>
    <col min="4096" max="4096" width="6.85546875" style="98" customWidth="1"/>
    <col min="4097" max="4097" width="5" style="98" customWidth="1"/>
    <col min="4098" max="4098" width="5.85546875" style="98" customWidth="1"/>
    <col min="4099" max="4099" width="6.85546875" style="98" customWidth="1"/>
    <col min="4100" max="4100" width="5" style="98" customWidth="1"/>
    <col min="4101" max="4341" width="9.140625" style="98"/>
    <col min="4342" max="4342" width="5.85546875" style="98" customWidth="1"/>
    <col min="4343" max="4343" width="6.85546875" style="98" customWidth="1"/>
    <col min="4344" max="4344" width="5" style="98" customWidth="1"/>
    <col min="4345" max="4345" width="5.85546875" style="98" customWidth="1"/>
    <col min="4346" max="4346" width="6.85546875" style="98" customWidth="1"/>
    <col min="4347" max="4347" width="5" style="98" customWidth="1"/>
    <col min="4348" max="4348" width="5.85546875" style="98" customWidth="1"/>
    <col min="4349" max="4349" width="6.85546875" style="98" customWidth="1"/>
    <col min="4350" max="4350" width="5" style="98" customWidth="1"/>
    <col min="4351" max="4351" width="5.85546875" style="98" customWidth="1"/>
    <col min="4352" max="4352" width="6.85546875" style="98" customWidth="1"/>
    <col min="4353" max="4353" width="5" style="98" customWidth="1"/>
    <col min="4354" max="4354" width="5.85546875" style="98" customWidth="1"/>
    <col min="4355" max="4355" width="6.85546875" style="98" customWidth="1"/>
    <col min="4356" max="4356" width="5" style="98" customWidth="1"/>
    <col min="4357" max="4597" width="9.140625" style="98"/>
    <col min="4598" max="4598" width="5.85546875" style="98" customWidth="1"/>
    <col min="4599" max="4599" width="6.85546875" style="98" customWidth="1"/>
    <col min="4600" max="4600" width="5" style="98" customWidth="1"/>
    <col min="4601" max="4601" width="5.85546875" style="98" customWidth="1"/>
    <col min="4602" max="4602" width="6.85546875" style="98" customWidth="1"/>
    <col min="4603" max="4603" width="5" style="98" customWidth="1"/>
    <col min="4604" max="4604" width="5.85546875" style="98" customWidth="1"/>
    <col min="4605" max="4605" width="6.85546875" style="98" customWidth="1"/>
    <col min="4606" max="4606" width="5" style="98" customWidth="1"/>
    <col min="4607" max="4607" width="5.85546875" style="98" customWidth="1"/>
    <col min="4608" max="4608" width="6.85546875" style="98" customWidth="1"/>
    <col min="4609" max="4609" width="5" style="98" customWidth="1"/>
    <col min="4610" max="4610" width="5.85546875" style="98" customWidth="1"/>
    <col min="4611" max="4611" width="6.85546875" style="98" customWidth="1"/>
    <col min="4612" max="4612" width="5" style="98" customWidth="1"/>
    <col min="4613" max="4853" width="9.140625" style="98"/>
    <col min="4854" max="4854" width="5.85546875" style="98" customWidth="1"/>
    <col min="4855" max="4855" width="6.85546875" style="98" customWidth="1"/>
    <col min="4856" max="4856" width="5" style="98" customWidth="1"/>
    <col min="4857" max="4857" width="5.85546875" style="98" customWidth="1"/>
    <col min="4858" max="4858" width="6.85546875" style="98" customWidth="1"/>
    <col min="4859" max="4859" width="5" style="98" customWidth="1"/>
    <col min="4860" max="4860" width="5.85546875" style="98" customWidth="1"/>
    <col min="4861" max="4861" width="6.85546875" style="98" customWidth="1"/>
    <col min="4862" max="4862" width="5" style="98" customWidth="1"/>
    <col min="4863" max="4863" width="5.85546875" style="98" customWidth="1"/>
    <col min="4864" max="4864" width="6.85546875" style="98" customWidth="1"/>
    <col min="4865" max="4865" width="5" style="98" customWidth="1"/>
    <col min="4866" max="4866" width="5.85546875" style="98" customWidth="1"/>
    <col min="4867" max="4867" width="6.85546875" style="98" customWidth="1"/>
    <col min="4868" max="4868" width="5" style="98" customWidth="1"/>
    <col min="4869" max="5109" width="9.140625" style="98"/>
    <col min="5110" max="5110" width="5.85546875" style="98" customWidth="1"/>
    <col min="5111" max="5111" width="6.85546875" style="98" customWidth="1"/>
    <col min="5112" max="5112" width="5" style="98" customWidth="1"/>
    <col min="5113" max="5113" width="5.85546875" style="98" customWidth="1"/>
    <col min="5114" max="5114" width="6.85546875" style="98" customWidth="1"/>
    <col min="5115" max="5115" width="5" style="98" customWidth="1"/>
    <col min="5116" max="5116" width="5.85546875" style="98" customWidth="1"/>
    <col min="5117" max="5117" width="6.85546875" style="98" customWidth="1"/>
    <col min="5118" max="5118" width="5" style="98" customWidth="1"/>
    <col min="5119" max="5119" width="5.85546875" style="98" customWidth="1"/>
    <col min="5120" max="5120" width="6.85546875" style="98" customWidth="1"/>
    <col min="5121" max="5121" width="5" style="98" customWidth="1"/>
    <col min="5122" max="5122" width="5.85546875" style="98" customWidth="1"/>
    <col min="5123" max="5123" width="6.85546875" style="98" customWidth="1"/>
    <col min="5124" max="5124" width="5" style="98" customWidth="1"/>
    <col min="5125" max="5365" width="9.140625" style="98"/>
    <col min="5366" max="5366" width="5.85546875" style="98" customWidth="1"/>
    <col min="5367" max="5367" width="6.85546875" style="98" customWidth="1"/>
    <col min="5368" max="5368" width="5" style="98" customWidth="1"/>
    <col min="5369" max="5369" width="5.85546875" style="98" customWidth="1"/>
    <col min="5370" max="5370" width="6.85546875" style="98" customWidth="1"/>
    <col min="5371" max="5371" width="5" style="98" customWidth="1"/>
    <col min="5372" max="5372" width="5.85546875" style="98" customWidth="1"/>
    <col min="5373" max="5373" width="6.85546875" style="98" customWidth="1"/>
    <col min="5374" max="5374" width="5" style="98" customWidth="1"/>
    <col min="5375" max="5375" width="5.85546875" style="98" customWidth="1"/>
    <col min="5376" max="5376" width="6.85546875" style="98" customWidth="1"/>
    <col min="5377" max="5377" width="5" style="98" customWidth="1"/>
    <col min="5378" max="5378" width="5.85546875" style="98" customWidth="1"/>
    <col min="5379" max="5379" width="6.85546875" style="98" customWidth="1"/>
    <col min="5380" max="5380" width="5" style="98" customWidth="1"/>
    <col min="5381" max="5621" width="9.140625" style="98"/>
    <col min="5622" max="5622" width="5.85546875" style="98" customWidth="1"/>
    <col min="5623" max="5623" width="6.85546875" style="98" customWidth="1"/>
    <col min="5624" max="5624" width="5" style="98" customWidth="1"/>
    <col min="5625" max="5625" width="5.85546875" style="98" customWidth="1"/>
    <col min="5626" max="5626" width="6.85546875" style="98" customWidth="1"/>
    <col min="5627" max="5627" width="5" style="98" customWidth="1"/>
    <col min="5628" max="5628" width="5.85546875" style="98" customWidth="1"/>
    <col min="5629" max="5629" width="6.85546875" style="98" customWidth="1"/>
    <col min="5630" max="5630" width="5" style="98" customWidth="1"/>
    <col min="5631" max="5631" width="5.85546875" style="98" customWidth="1"/>
    <col min="5632" max="5632" width="6.85546875" style="98" customWidth="1"/>
    <col min="5633" max="5633" width="5" style="98" customWidth="1"/>
    <col min="5634" max="5634" width="5.85546875" style="98" customWidth="1"/>
    <col min="5635" max="5635" width="6.85546875" style="98" customWidth="1"/>
    <col min="5636" max="5636" width="5" style="98" customWidth="1"/>
    <col min="5637" max="5877" width="9.140625" style="98"/>
    <col min="5878" max="5878" width="5.85546875" style="98" customWidth="1"/>
    <col min="5879" max="5879" width="6.85546875" style="98" customWidth="1"/>
    <col min="5880" max="5880" width="5" style="98" customWidth="1"/>
    <col min="5881" max="5881" width="5.85546875" style="98" customWidth="1"/>
    <col min="5882" max="5882" width="6.85546875" style="98" customWidth="1"/>
    <col min="5883" max="5883" width="5" style="98" customWidth="1"/>
    <col min="5884" max="5884" width="5.85546875" style="98" customWidth="1"/>
    <col min="5885" max="5885" width="6.85546875" style="98" customWidth="1"/>
    <col min="5886" max="5886" width="5" style="98" customWidth="1"/>
    <col min="5887" max="5887" width="5.85546875" style="98" customWidth="1"/>
    <col min="5888" max="5888" width="6.85546875" style="98" customWidth="1"/>
    <col min="5889" max="5889" width="5" style="98" customWidth="1"/>
    <col min="5890" max="5890" width="5.85546875" style="98" customWidth="1"/>
    <col min="5891" max="5891" width="6.85546875" style="98" customWidth="1"/>
    <col min="5892" max="5892" width="5" style="98" customWidth="1"/>
    <col min="5893" max="6133" width="9.140625" style="98"/>
    <col min="6134" max="6134" width="5.85546875" style="98" customWidth="1"/>
    <col min="6135" max="6135" width="6.85546875" style="98" customWidth="1"/>
    <col min="6136" max="6136" width="5" style="98" customWidth="1"/>
    <col min="6137" max="6137" width="5.85546875" style="98" customWidth="1"/>
    <col min="6138" max="6138" width="6.85546875" style="98" customWidth="1"/>
    <col min="6139" max="6139" width="5" style="98" customWidth="1"/>
    <col min="6140" max="6140" width="5.85546875" style="98" customWidth="1"/>
    <col min="6141" max="6141" width="6.85546875" style="98" customWidth="1"/>
    <col min="6142" max="6142" width="5" style="98" customWidth="1"/>
    <col min="6143" max="6143" width="5.85546875" style="98" customWidth="1"/>
    <col min="6144" max="6144" width="6.85546875" style="98" customWidth="1"/>
    <col min="6145" max="6145" width="5" style="98" customWidth="1"/>
    <col min="6146" max="6146" width="5.85546875" style="98" customWidth="1"/>
    <col min="6147" max="6147" width="6.85546875" style="98" customWidth="1"/>
    <col min="6148" max="6148" width="5" style="98" customWidth="1"/>
    <col min="6149" max="6389" width="9.140625" style="98"/>
    <col min="6390" max="6390" width="5.85546875" style="98" customWidth="1"/>
    <col min="6391" max="6391" width="6.85546875" style="98" customWidth="1"/>
    <col min="6392" max="6392" width="5" style="98" customWidth="1"/>
    <col min="6393" max="6393" width="5.85546875" style="98" customWidth="1"/>
    <col min="6394" max="6394" width="6.85546875" style="98" customWidth="1"/>
    <col min="6395" max="6395" width="5" style="98" customWidth="1"/>
    <col min="6396" max="6396" width="5.85546875" style="98" customWidth="1"/>
    <col min="6397" max="6397" width="6.85546875" style="98" customWidth="1"/>
    <col min="6398" max="6398" width="5" style="98" customWidth="1"/>
    <col min="6399" max="6399" width="5.85546875" style="98" customWidth="1"/>
    <col min="6400" max="6400" width="6.85546875" style="98" customWidth="1"/>
    <col min="6401" max="6401" width="5" style="98" customWidth="1"/>
    <col min="6402" max="6402" width="5.85546875" style="98" customWidth="1"/>
    <col min="6403" max="6403" width="6.85546875" style="98" customWidth="1"/>
    <col min="6404" max="6404" width="5" style="98" customWidth="1"/>
    <col min="6405" max="6645" width="9.140625" style="98"/>
    <col min="6646" max="6646" width="5.85546875" style="98" customWidth="1"/>
    <col min="6647" max="6647" width="6.85546875" style="98" customWidth="1"/>
    <col min="6648" max="6648" width="5" style="98" customWidth="1"/>
    <col min="6649" max="6649" width="5.85546875" style="98" customWidth="1"/>
    <col min="6650" max="6650" width="6.85546875" style="98" customWidth="1"/>
    <col min="6651" max="6651" width="5" style="98" customWidth="1"/>
    <col min="6652" max="6652" width="5.85546875" style="98" customWidth="1"/>
    <col min="6653" max="6653" width="6.85546875" style="98" customWidth="1"/>
    <col min="6654" max="6654" width="5" style="98" customWidth="1"/>
    <col min="6655" max="6655" width="5.85546875" style="98" customWidth="1"/>
    <col min="6656" max="6656" width="6.85546875" style="98" customWidth="1"/>
    <col min="6657" max="6657" width="5" style="98" customWidth="1"/>
    <col min="6658" max="6658" width="5.85546875" style="98" customWidth="1"/>
    <col min="6659" max="6659" width="6.85546875" style="98" customWidth="1"/>
    <col min="6660" max="6660" width="5" style="98" customWidth="1"/>
    <col min="6661" max="6901" width="9.140625" style="98"/>
    <col min="6902" max="6902" width="5.85546875" style="98" customWidth="1"/>
    <col min="6903" max="6903" width="6.85546875" style="98" customWidth="1"/>
    <col min="6904" max="6904" width="5" style="98" customWidth="1"/>
    <col min="6905" max="6905" width="5.85546875" style="98" customWidth="1"/>
    <col min="6906" max="6906" width="6.85546875" style="98" customWidth="1"/>
    <col min="6907" max="6907" width="5" style="98" customWidth="1"/>
    <col min="6908" max="6908" width="5.85546875" style="98" customWidth="1"/>
    <col min="6909" max="6909" width="6.85546875" style="98" customWidth="1"/>
    <col min="6910" max="6910" width="5" style="98" customWidth="1"/>
    <col min="6911" max="6911" width="5.85546875" style="98" customWidth="1"/>
    <col min="6912" max="6912" width="6.85546875" style="98" customWidth="1"/>
    <col min="6913" max="6913" width="5" style="98" customWidth="1"/>
    <col min="6914" max="6914" width="5.85546875" style="98" customWidth="1"/>
    <col min="6915" max="6915" width="6.85546875" style="98" customWidth="1"/>
    <col min="6916" max="6916" width="5" style="98" customWidth="1"/>
    <col min="6917" max="7157" width="9.140625" style="98"/>
    <col min="7158" max="7158" width="5.85546875" style="98" customWidth="1"/>
    <col min="7159" max="7159" width="6.85546875" style="98" customWidth="1"/>
    <col min="7160" max="7160" width="5" style="98" customWidth="1"/>
    <col min="7161" max="7161" width="5.85546875" style="98" customWidth="1"/>
    <col min="7162" max="7162" width="6.85546875" style="98" customWidth="1"/>
    <col min="7163" max="7163" width="5" style="98" customWidth="1"/>
    <col min="7164" max="7164" width="5.85546875" style="98" customWidth="1"/>
    <col min="7165" max="7165" width="6.85546875" style="98" customWidth="1"/>
    <col min="7166" max="7166" width="5" style="98" customWidth="1"/>
    <col min="7167" max="7167" width="5.85546875" style="98" customWidth="1"/>
    <col min="7168" max="7168" width="6.85546875" style="98" customWidth="1"/>
    <col min="7169" max="7169" width="5" style="98" customWidth="1"/>
    <col min="7170" max="7170" width="5.85546875" style="98" customWidth="1"/>
    <col min="7171" max="7171" width="6.85546875" style="98" customWidth="1"/>
    <col min="7172" max="7172" width="5" style="98" customWidth="1"/>
    <col min="7173" max="7413" width="9.140625" style="98"/>
    <col min="7414" max="7414" width="5.85546875" style="98" customWidth="1"/>
    <col min="7415" max="7415" width="6.85546875" style="98" customWidth="1"/>
    <col min="7416" max="7416" width="5" style="98" customWidth="1"/>
    <col min="7417" max="7417" width="5.85546875" style="98" customWidth="1"/>
    <col min="7418" max="7418" width="6.85546875" style="98" customWidth="1"/>
    <col min="7419" max="7419" width="5" style="98" customWidth="1"/>
    <col min="7420" max="7420" width="5.85546875" style="98" customWidth="1"/>
    <col min="7421" max="7421" width="6.85546875" style="98" customWidth="1"/>
    <col min="7422" max="7422" width="5" style="98" customWidth="1"/>
    <col min="7423" max="7423" width="5.85546875" style="98" customWidth="1"/>
    <col min="7424" max="7424" width="6.85546875" style="98" customWidth="1"/>
    <col min="7425" max="7425" width="5" style="98" customWidth="1"/>
    <col min="7426" max="7426" width="5.85546875" style="98" customWidth="1"/>
    <col min="7427" max="7427" width="6.85546875" style="98" customWidth="1"/>
    <col min="7428" max="7428" width="5" style="98" customWidth="1"/>
    <col min="7429" max="7669" width="9.140625" style="98"/>
    <col min="7670" max="7670" width="5.85546875" style="98" customWidth="1"/>
    <col min="7671" max="7671" width="6.85546875" style="98" customWidth="1"/>
    <col min="7672" max="7672" width="5" style="98" customWidth="1"/>
    <col min="7673" max="7673" width="5.85546875" style="98" customWidth="1"/>
    <col min="7674" max="7674" width="6.85546875" style="98" customWidth="1"/>
    <col min="7675" max="7675" width="5" style="98" customWidth="1"/>
    <col min="7676" max="7676" width="5.85546875" style="98" customWidth="1"/>
    <col min="7677" max="7677" width="6.85546875" style="98" customWidth="1"/>
    <col min="7678" max="7678" width="5" style="98" customWidth="1"/>
    <col min="7679" max="7679" width="5.85546875" style="98" customWidth="1"/>
    <col min="7680" max="7680" width="6.85546875" style="98" customWidth="1"/>
    <col min="7681" max="7681" width="5" style="98" customWidth="1"/>
    <col min="7682" max="7682" width="5.85546875" style="98" customWidth="1"/>
    <col min="7683" max="7683" width="6.85546875" style="98" customWidth="1"/>
    <col min="7684" max="7684" width="5" style="98" customWidth="1"/>
    <col min="7685" max="7925" width="9.140625" style="98"/>
    <col min="7926" max="7926" width="5.85546875" style="98" customWidth="1"/>
    <col min="7927" max="7927" width="6.85546875" style="98" customWidth="1"/>
    <col min="7928" max="7928" width="5" style="98" customWidth="1"/>
    <col min="7929" max="7929" width="5.85546875" style="98" customWidth="1"/>
    <col min="7930" max="7930" width="6.85546875" style="98" customWidth="1"/>
    <col min="7931" max="7931" width="5" style="98" customWidth="1"/>
    <col min="7932" max="7932" width="5.85546875" style="98" customWidth="1"/>
    <col min="7933" max="7933" width="6.85546875" style="98" customWidth="1"/>
    <col min="7934" max="7934" width="5" style="98" customWidth="1"/>
    <col min="7935" max="7935" width="5.85546875" style="98" customWidth="1"/>
    <col min="7936" max="7936" width="6.85546875" style="98" customWidth="1"/>
    <col min="7937" max="7937" width="5" style="98" customWidth="1"/>
    <col min="7938" max="7938" width="5.85546875" style="98" customWidth="1"/>
    <col min="7939" max="7939" width="6.85546875" style="98" customWidth="1"/>
    <col min="7940" max="7940" width="5" style="98" customWidth="1"/>
    <col min="7941" max="8181" width="9.140625" style="98"/>
    <col min="8182" max="8182" width="5.85546875" style="98" customWidth="1"/>
    <col min="8183" max="8183" width="6.85546875" style="98" customWidth="1"/>
    <col min="8184" max="8184" width="5" style="98" customWidth="1"/>
    <col min="8185" max="8185" width="5.85546875" style="98" customWidth="1"/>
    <col min="8186" max="8186" width="6.85546875" style="98" customWidth="1"/>
    <col min="8187" max="8187" width="5" style="98" customWidth="1"/>
    <col min="8188" max="8188" width="5.85546875" style="98" customWidth="1"/>
    <col min="8189" max="8189" width="6.85546875" style="98" customWidth="1"/>
    <col min="8190" max="8190" width="5" style="98" customWidth="1"/>
    <col min="8191" max="8191" width="5.85546875" style="98" customWidth="1"/>
    <col min="8192" max="8192" width="6.85546875" style="98" customWidth="1"/>
    <col min="8193" max="8193" width="5" style="98" customWidth="1"/>
    <col min="8194" max="8194" width="5.85546875" style="98" customWidth="1"/>
    <col min="8195" max="8195" width="6.85546875" style="98" customWidth="1"/>
    <col min="8196" max="8196" width="5" style="98" customWidth="1"/>
    <col min="8197" max="8437" width="9.140625" style="98"/>
    <col min="8438" max="8438" width="5.85546875" style="98" customWidth="1"/>
    <col min="8439" max="8439" width="6.85546875" style="98" customWidth="1"/>
    <col min="8440" max="8440" width="5" style="98" customWidth="1"/>
    <col min="8441" max="8441" width="5.85546875" style="98" customWidth="1"/>
    <col min="8442" max="8442" width="6.85546875" style="98" customWidth="1"/>
    <col min="8443" max="8443" width="5" style="98" customWidth="1"/>
    <col min="8444" max="8444" width="5.85546875" style="98" customWidth="1"/>
    <col min="8445" max="8445" width="6.85546875" style="98" customWidth="1"/>
    <col min="8446" max="8446" width="5" style="98" customWidth="1"/>
    <col min="8447" max="8447" width="5.85546875" style="98" customWidth="1"/>
    <col min="8448" max="8448" width="6.85546875" style="98" customWidth="1"/>
    <col min="8449" max="8449" width="5" style="98" customWidth="1"/>
    <col min="8450" max="8450" width="5.85546875" style="98" customWidth="1"/>
    <col min="8451" max="8451" width="6.85546875" style="98" customWidth="1"/>
    <col min="8452" max="8452" width="5" style="98" customWidth="1"/>
    <col min="8453" max="8693" width="9.140625" style="98"/>
    <col min="8694" max="8694" width="5.85546875" style="98" customWidth="1"/>
    <col min="8695" max="8695" width="6.85546875" style="98" customWidth="1"/>
    <col min="8696" max="8696" width="5" style="98" customWidth="1"/>
    <col min="8697" max="8697" width="5.85546875" style="98" customWidth="1"/>
    <col min="8698" max="8698" width="6.85546875" style="98" customWidth="1"/>
    <col min="8699" max="8699" width="5" style="98" customWidth="1"/>
    <col min="8700" max="8700" width="5.85546875" style="98" customWidth="1"/>
    <col min="8701" max="8701" width="6.85546875" style="98" customWidth="1"/>
    <col min="8702" max="8702" width="5" style="98" customWidth="1"/>
    <col min="8703" max="8703" width="5.85546875" style="98" customWidth="1"/>
    <col min="8704" max="8704" width="6.85546875" style="98" customWidth="1"/>
    <col min="8705" max="8705" width="5" style="98" customWidth="1"/>
    <col min="8706" max="8706" width="5.85546875" style="98" customWidth="1"/>
    <col min="8707" max="8707" width="6.85546875" style="98" customWidth="1"/>
    <col min="8708" max="8708" width="5" style="98" customWidth="1"/>
    <col min="8709" max="8949" width="9.140625" style="98"/>
    <col min="8950" max="8950" width="5.85546875" style="98" customWidth="1"/>
    <col min="8951" max="8951" width="6.85546875" style="98" customWidth="1"/>
    <col min="8952" max="8952" width="5" style="98" customWidth="1"/>
    <col min="8953" max="8953" width="5.85546875" style="98" customWidth="1"/>
    <col min="8954" max="8954" width="6.85546875" style="98" customWidth="1"/>
    <col min="8955" max="8955" width="5" style="98" customWidth="1"/>
    <col min="8956" max="8956" width="5.85546875" style="98" customWidth="1"/>
    <col min="8957" max="8957" width="6.85546875" style="98" customWidth="1"/>
    <col min="8958" max="8958" width="5" style="98" customWidth="1"/>
    <col min="8959" max="8959" width="5.85546875" style="98" customWidth="1"/>
    <col min="8960" max="8960" width="6.85546875" style="98" customWidth="1"/>
    <col min="8961" max="8961" width="5" style="98" customWidth="1"/>
    <col min="8962" max="8962" width="5.85546875" style="98" customWidth="1"/>
    <col min="8963" max="8963" width="6.85546875" style="98" customWidth="1"/>
    <col min="8964" max="8964" width="5" style="98" customWidth="1"/>
    <col min="8965" max="9205" width="9.140625" style="98"/>
    <col min="9206" max="9206" width="5.85546875" style="98" customWidth="1"/>
    <col min="9207" max="9207" width="6.85546875" style="98" customWidth="1"/>
    <col min="9208" max="9208" width="5" style="98" customWidth="1"/>
    <col min="9209" max="9209" width="5.85546875" style="98" customWidth="1"/>
    <col min="9210" max="9210" width="6.85546875" style="98" customWidth="1"/>
    <col min="9211" max="9211" width="5" style="98" customWidth="1"/>
    <col min="9212" max="9212" width="5.85546875" style="98" customWidth="1"/>
    <col min="9213" max="9213" width="6.85546875" style="98" customWidth="1"/>
    <col min="9214" max="9214" width="5" style="98" customWidth="1"/>
    <col min="9215" max="9215" width="5.85546875" style="98" customWidth="1"/>
    <col min="9216" max="9216" width="6.85546875" style="98" customWidth="1"/>
    <col min="9217" max="9217" width="5" style="98" customWidth="1"/>
    <col min="9218" max="9218" width="5.85546875" style="98" customWidth="1"/>
    <col min="9219" max="9219" width="6.85546875" style="98" customWidth="1"/>
    <col min="9220" max="9220" width="5" style="98" customWidth="1"/>
    <col min="9221" max="9461" width="9.140625" style="98"/>
    <col min="9462" max="9462" width="5.85546875" style="98" customWidth="1"/>
    <col min="9463" max="9463" width="6.85546875" style="98" customWidth="1"/>
    <col min="9464" max="9464" width="5" style="98" customWidth="1"/>
    <col min="9465" max="9465" width="5.85546875" style="98" customWidth="1"/>
    <col min="9466" max="9466" width="6.85546875" style="98" customWidth="1"/>
    <col min="9467" max="9467" width="5" style="98" customWidth="1"/>
    <col min="9468" max="9468" width="5.85546875" style="98" customWidth="1"/>
    <col min="9469" max="9469" width="6.85546875" style="98" customWidth="1"/>
    <col min="9470" max="9470" width="5" style="98" customWidth="1"/>
    <col min="9471" max="9471" width="5.85546875" style="98" customWidth="1"/>
    <col min="9472" max="9472" width="6.85546875" style="98" customWidth="1"/>
    <col min="9473" max="9473" width="5" style="98" customWidth="1"/>
    <col min="9474" max="9474" width="5.85546875" style="98" customWidth="1"/>
    <col min="9475" max="9475" width="6.85546875" style="98" customWidth="1"/>
    <col min="9476" max="9476" width="5" style="98" customWidth="1"/>
    <col min="9477" max="9717" width="9.140625" style="98"/>
    <col min="9718" max="9718" width="5.85546875" style="98" customWidth="1"/>
    <col min="9719" max="9719" width="6.85546875" style="98" customWidth="1"/>
    <col min="9720" max="9720" width="5" style="98" customWidth="1"/>
    <col min="9721" max="9721" width="5.85546875" style="98" customWidth="1"/>
    <col min="9722" max="9722" width="6.85546875" style="98" customWidth="1"/>
    <col min="9723" max="9723" width="5" style="98" customWidth="1"/>
    <col min="9724" max="9724" width="5.85546875" style="98" customWidth="1"/>
    <col min="9725" max="9725" width="6.85546875" style="98" customWidth="1"/>
    <col min="9726" max="9726" width="5" style="98" customWidth="1"/>
    <col min="9727" max="9727" width="5.85546875" style="98" customWidth="1"/>
    <col min="9728" max="9728" width="6.85546875" style="98" customWidth="1"/>
    <col min="9729" max="9729" width="5" style="98" customWidth="1"/>
    <col min="9730" max="9730" width="5.85546875" style="98" customWidth="1"/>
    <col min="9731" max="9731" width="6.85546875" style="98" customWidth="1"/>
    <col min="9732" max="9732" width="5" style="98" customWidth="1"/>
    <col min="9733" max="9973" width="9.140625" style="98"/>
    <col min="9974" max="9974" width="5.85546875" style="98" customWidth="1"/>
    <col min="9975" max="9975" width="6.85546875" style="98" customWidth="1"/>
    <col min="9976" max="9976" width="5" style="98" customWidth="1"/>
    <col min="9977" max="9977" width="5.85546875" style="98" customWidth="1"/>
    <col min="9978" max="9978" width="6.85546875" style="98" customWidth="1"/>
    <col min="9979" max="9979" width="5" style="98" customWidth="1"/>
    <col min="9980" max="9980" width="5.85546875" style="98" customWidth="1"/>
    <col min="9981" max="9981" width="6.85546875" style="98" customWidth="1"/>
    <col min="9982" max="9982" width="5" style="98" customWidth="1"/>
    <col min="9983" max="9983" width="5.85546875" style="98" customWidth="1"/>
    <col min="9984" max="9984" width="6.85546875" style="98" customWidth="1"/>
    <col min="9985" max="9985" width="5" style="98" customWidth="1"/>
    <col min="9986" max="9986" width="5.85546875" style="98" customWidth="1"/>
    <col min="9987" max="9987" width="6.85546875" style="98" customWidth="1"/>
    <col min="9988" max="9988" width="5" style="98" customWidth="1"/>
    <col min="9989" max="10229" width="9.140625" style="98"/>
    <col min="10230" max="10230" width="5.85546875" style="98" customWidth="1"/>
    <col min="10231" max="10231" width="6.85546875" style="98" customWidth="1"/>
    <col min="10232" max="10232" width="5" style="98" customWidth="1"/>
    <col min="10233" max="10233" width="5.85546875" style="98" customWidth="1"/>
    <col min="10234" max="10234" width="6.85546875" style="98" customWidth="1"/>
    <col min="10235" max="10235" width="5" style="98" customWidth="1"/>
    <col min="10236" max="10236" width="5.85546875" style="98" customWidth="1"/>
    <col min="10237" max="10237" width="6.85546875" style="98" customWidth="1"/>
    <col min="10238" max="10238" width="5" style="98" customWidth="1"/>
    <col min="10239" max="10239" width="5.85546875" style="98" customWidth="1"/>
    <col min="10240" max="10240" width="6.85546875" style="98" customWidth="1"/>
    <col min="10241" max="10241" width="5" style="98" customWidth="1"/>
    <col min="10242" max="10242" width="5.85546875" style="98" customWidth="1"/>
    <col min="10243" max="10243" width="6.85546875" style="98" customWidth="1"/>
    <col min="10244" max="10244" width="5" style="98" customWidth="1"/>
    <col min="10245" max="10485" width="9.140625" style="98"/>
    <col min="10486" max="10486" width="5.85546875" style="98" customWidth="1"/>
    <col min="10487" max="10487" width="6.85546875" style="98" customWidth="1"/>
    <col min="10488" max="10488" width="5" style="98" customWidth="1"/>
    <col min="10489" max="10489" width="5.85546875" style="98" customWidth="1"/>
    <col min="10490" max="10490" width="6.85546875" style="98" customWidth="1"/>
    <col min="10491" max="10491" width="5" style="98" customWidth="1"/>
    <col min="10492" max="10492" width="5.85546875" style="98" customWidth="1"/>
    <col min="10493" max="10493" width="6.85546875" style="98" customWidth="1"/>
    <col min="10494" max="10494" width="5" style="98" customWidth="1"/>
    <col min="10495" max="10495" width="5.85546875" style="98" customWidth="1"/>
    <col min="10496" max="10496" width="6.85546875" style="98" customWidth="1"/>
    <col min="10497" max="10497" width="5" style="98" customWidth="1"/>
    <col min="10498" max="10498" width="5.85546875" style="98" customWidth="1"/>
    <col min="10499" max="10499" width="6.85546875" style="98" customWidth="1"/>
    <col min="10500" max="10500" width="5" style="98" customWidth="1"/>
    <col min="10501" max="10741" width="9.140625" style="98"/>
    <col min="10742" max="10742" width="5.85546875" style="98" customWidth="1"/>
    <col min="10743" max="10743" width="6.85546875" style="98" customWidth="1"/>
    <col min="10744" max="10744" width="5" style="98" customWidth="1"/>
    <col min="10745" max="10745" width="5.85546875" style="98" customWidth="1"/>
    <col min="10746" max="10746" width="6.85546875" style="98" customWidth="1"/>
    <col min="10747" max="10747" width="5" style="98" customWidth="1"/>
    <col min="10748" max="10748" width="5.85546875" style="98" customWidth="1"/>
    <col min="10749" max="10749" width="6.85546875" style="98" customWidth="1"/>
    <col min="10750" max="10750" width="5" style="98" customWidth="1"/>
    <col min="10751" max="10751" width="5.85546875" style="98" customWidth="1"/>
    <col min="10752" max="10752" width="6.85546875" style="98" customWidth="1"/>
    <col min="10753" max="10753" width="5" style="98" customWidth="1"/>
    <col min="10754" max="10754" width="5.85546875" style="98" customWidth="1"/>
    <col min="10755" max="10755" width="6.85546875" style="98" customWidth="1"/>
    <col min="10756" max="10756" width="5" style="98" customWidth="1"/>
    <col min="10757" max="10997" width="9.140625" style="98"/>
    <col min="10998" max="10998" width="5.85546875" style="98" customWidth="1"/>
    <col min="10999" max="10999" width="6.85546875" style="98" customWidth="1"/>
    <col min="11000" max="11000" width="5" style="98" customWidth="1"/>
    <col min="11001" max="11001" width="5.85546875" style="98" customWidth="1"/>
    <col min="11002" max="11002" width="6.85546875" style="98" customWidth="1"/>
    <col min="11003" max="11003" width="5" style="98" customWidth="1"/>
    <col min="11004" max="11004" width="5.85546875" style="98" customWidth="1"/>
    <col min="11005" max="11005" width="6.85546875" style="98" customWidth="1"/>
    <col min="11006" max="11006" width="5" style="98" customWidth="1"/>
    <col min="11007" max="11007" width="5.85546875" style="98" customWidth="1"/>
    <col min="11008" max="11008" width="6.85546875" style="98" customWidth="1"/>
    <col min="11009" max="11009" width="5" style="98" customWidth="1"/>
    <col min="11010" max="11010" width="5.85546875" style="98" customWidth="1"/>
    <col min="11011" max="11011" width="6.85546875" style="98" customWidth="1"/>
    <col min="11012" max="11012" width="5" style="98" customWidth="1"/>
    <col min="11013" max="11253" width="9.140625" style="98"/>
    <col min="11254" max="11254" width="5.85546875" style="98" customWidth="1"/>
    <col min="11255" max="11255" width="6.85546875" style="98" customWidth="1"/>
    <col min="11256" max="11256" width="5" style="98" customWidth="1"/>
    <col min="11257" max="11257" width="5.85546875" style="98" customWidth="1"/>
    <col min="11258" max="11258" width="6.85546875" style="98" customWidth="1"/>
    <col min="11259" max="11259" width="5" style="98" customWidth="1"/>
    <col min="11260" max="11260" width="5.85546875" style="98" customWidth="1"/>
    <col min="11261" max="11261" width="6.85546875" style="98" customWidth="1"/>
    <col min="11262" max="11262" width="5" style="98" customWidth="1"/>
    <col min="11263" max="11263" width="5.85546875" style="98" customWidth="1"/>
    <col min="11264" max="11264" width="6.85546875" style="98" customWidth="1"/>
    <col min="11265" max="11265" width="5" style="98" customWidth="1"/>
    <col min="11266" max="11266" width="5.85546875" style="98" customWidth="1"/>
    <col min="11267" max="11267" width="6.85546875" style="98" customWidth="1"/>
    <col min="11268" max="11268" width="5" style="98" customWidth="1"/>
    <col min="11269" max="11509" width="9.140625" style="98"/>
    <col min="11510" max="11510" width="5.85546875" style="98" customWidth="1"/>
    <col min="11511" max="11511" width="6.85546875" style="98" customWidth="1"/>
    <col min="11512" max="11512" width="5" style="98" customWidth="1"/>
    <col min="11513" max="11513" width="5.85546875" style="98" customWidth="1"/>
    <col min="11514" max="11514" width="6.85546875" style="98" customWidth="1"/>
    <col min="11515" max="11515" width="5" style="98" customWidth="1"/>
    <col min="11516" max="11516" width="5.85546875" style="98" customWidth="1"/>
    <col min="11517" max="11517" width="6.85546875" style="98" customWidth="1"/>
    <col min="11518" max="11518" width="5" style="98" customWidth="1"/>
    <col min="11519" max="11519" width="5.85546875" style="98" customWidth="1"/>
    <col min="11520" max="11520" width="6.85546875" style="98" customWidth="1"/>
    <col min="11521" max="11521" width="5" style="98" customWidth="1"/>
    <col min="11522" max="11522" width="5.85546875" style="98" customWidth="1"/>
    <col min="11523" max="11523" width="6.85546875" style="98" customWidth="1"/>
    <col min="11524" max="11524" width="5" style="98" customWidth="1"/>
    <col min="11525" max="11765" width="9.140625" style="98"/>
    <col min="11766" max="11766" width="5.85546875" style="98" customWidth="1"/>
    <col min="11767" max="11767" width="6.85546875" style="98" customWidth="1"/>
    <col min="11768" max="11768" width="5" style="98" customWidth="1"/>
    <col min="11769" max="11769" width="5.85546875" style="98" customWidth="1"/>
    <col min="11770" max="11770" width="6.85546875" style="98" customWidth="1"/>
    <col min="11771" max="11771" width="5" style="98" customWidth="1"/>
    <col min="11772" max="11772" width="5.85546875" style="98" customWidth="1"/>
    <col min="11773" max="11773" width="6.85546875" style="98" customWidth="1"/>
    <col min="11774" max="11774" width="5" style="98" customWidth="1"/>
    <col min="11775" max="11775" width="5.85546875" style="98" customWidth="1"/>
    <col min="11776" max="11776" width="6.85546875" style="98" customWidth="1"/>
    <col min="11777" max="11777" width="5" style="98" customWidth="1"/>
    <col min="11778" max="11778" width="5.85546875" style="98" customWidth="1"/>
    <col min="11779" max="11779" width="6.85546875" style="98" customWidth="1"/>
    <col min="11780" max="11780" width="5" style="98" customWidth="1"/>
    <col min="11781" max="12021" width="9.140625" style="98"/>
    <col min="12022" max="12022" width="5.85546875" style="98" customWidth="1"/>
    <col min="12023" max="12023" width="6.85546875" style="98" customWidth="1"/>
    <col min="12024" max="12024" width="5" style="98" customWidth="1"/>
    <col min="12025" max="12025" width="5.85546875" style="98" customWidth="1"/>
    <col min="12026" max="12026" width="6.85546875" style="98" customWidth="1"/>
    <col min="12027" max="12027" width="5" style="98" customWidth="1"/>
    <col min="12028" max="12028" width="5.85546875" style="98" customWidth="1"/>
    <col min="12029" max="12029" width="6.85546875" style="98" customWidth="1"/>
    <col min="12030" max="12030" width="5" style="98" customWidth="1"/>
    <col min="12031" max="12031" width="5.85546875" style="98" customWidth="1"/>
    <col min="12032" max="12032" width="6.85546875" style="98" customWidth="1"/>
    <col min="12033" max="12033" width="5" style="98" customWidth="1"/>
    <col min="12034" max="12034" width="5.85546875" style="98" customWidth="1"/>
    <col min="12035" max="12035" width="6.85546875" style="98" customWidth="1"/>
    <col min="12036" max="12036" width="5" style="98" customWidth="1"/>
    <col min="12037" max="12277" width="9.140625" style="98"/>
    <col min="12278" max="12278" width="5.85546875" style="98" customWidth="1"/>
    <col min="12279" max="12279" width="6.85546875" style="98" customWidth="1"/>
    <col min="12280" max="12280" width="5" style="98" customWidth="1"/>
    <col min="12281" max="12281" width="5.85546875" style="98" customWidth="1"/>
    <col min="12282" max="12282" width="6.85546875" style="98" customWidth="1"/>
    <col min="12283" max="12283" width="5" style="98" customWidth="1"/>
    <col min="12284" max="12284" width="5.85546875" style="98" customWidth="1"/>
    <col min="12285" max="12285" width="6.85546875" style="98" customWidth="1"/>
    <col min="12286" max="12286" width="5" style="98" customWidth="1"/>
    <col min="12287" max="12287" width="5.85546875" style="98" customWidth="1"/>
    <col min="12288" max="12288" width="6.85546875" style="98" customWidth="1"/>
    <col min="12289" max="12289" width="5" style="98" customWidth="1"/>
    <col min="12290" max="12290" width="5.85546875" style="98" customWidth="1"/>
    <col min="12291" max="12291" width="6.85546875" style="98" customWidth="1"/>
    <col min="12292" max="12292" width="5" style="98" customWidth="1"/>
    <col min="12293" max="12533" width="9.140625" style="98"/>
    <col min="12534" max="12534" width="5.85546875" style="98" customWidth="1"/>
    <col min="12535" max="12535" width="6.85546875" style="98" customWidth="1"/>
    <col min="12536" max="12536" width="5" style="98" customWidth="1"/>
    <col min="12537" max="12537" width="5.85546875" style="98" customWidth="1"/>
    <col min="12538" max="12538" width="6.85546875" style="98" customWidth="1"/>
    <col min="12539" max="12539" width="5" style="98" customWidth="1"/>
    <col min="12540" max="12540" width="5.85546875" style="98" customWidth="1"/>
    <col min="12541" max="12541" width="6.85546875" style="98" customWidth="1"/>
    <col min="12542" max="12542" width="5" style="98" customWidth="1"/>
    <col min="12543" max="12543" width="5.85546875" style="98" customWidth="1"/>
    <col min="12544" max="12544" width="6.85546875" style="98" customWidth="1"/>
    <col min="12545" max="12545" width="5" style="98" customWidth="1"/>
    <col min="12546" max="12546" width="5.85546875" style="98" customWidth="1"/>
    <col min="12547" max="12547" width="6.85546875" style="98" customWidth="1"/>
    <col min="12548" max="12548" width="5" style="98" customWidth="1"/>
    <col min="12549" max="12789" width="9.140625" style="98"/>
    <col min="12790" max="12790" width="5.85546875" style="98" customWidth="1"/>
    <col min="12791" max="12791" width="6.85546875" style="98" customWidth="1"/>
    <col min="12792" max="12792" width="5" style="98" customWidth="1"/>
    <col min="12793" max="12793" width="5.85546875" style="98" customWidth="1"/>
    <col min="12794" max="12794" width="6.85546875" style="98" customWidth="1"/>
    <col min="12795" max="12795" width="5" style="98" customWidth="1"/>
    <col min="12796" max="12796" width="5.85546875" style="98" customWidth="1"/>
    <col min="12797" max="12797" width="6.85546875" style="98" customWidth="1"/>
    <col min="12798" max="12798" width="5" style="98" customWidth="1"/>
    <col min="12799" max="12799" width="5.85546875" style="98" customWidth="1"/>
    <col min="12800" max="12800" width="6.85546875" style="98" customWidth="1"/>
    <col min="12801" max="12801" width="5" style="98" customWidth="1"/>
    <col min="12802" max="12802" width="5.85546875" style="98" customWidth="1"/>
    <col min="12803" max="12803" width="6.85546875" style="98" customWidth="1"/>
    <col min="12804" max="12804" width="5" style="98" customWidth="1"/>
    <col min="12805" max="13045" width="9.140625" style="98"/>
    <col min="13046" max="13046" width="5.85546875" style="98" customWidth="1"/>
    <col min="13047" max="13047" width="6.85546875" style="98" customWidth="1"/>
    <col min="13048" max="13048" width="5" style="98" customWidth="1"/>
    <col min="13049" max="13049" width="5.85546875" style="98" customWidth="1"/>
    <col min="13050" max="13050" width="6.85546875" style="98" customWidth="1"/>
    <col min="13051" max="13051" width="5" style="98" customWidth="1"/>
    <col min="13052" max="13052" width="5.85546875" style="98" customWidth="1"/>
    <col min="13053" max="13053" width="6.85546875" style="98" customWidth="1"/>
    <col min="13054" max="13054" width="5" style="98" customWidth="1"/>
    <col min="13055" max="13055" width="5.85546875" style="98" customWidth="1"/>
    <col min="13056" max="13056" width="6.85546875" style="98" customWidth="1"/>
    <col min="13057" max="13057" width="5" style="98" customWidth="1"/>
    <col min="13058" max="13058" width="5.85546875" style="98" customWidth="1"/>
    <col min="13059" max="13059" width="6.85546875" style="98" customWidth="1"/>
    <col min="13060" max="13060" width="5" style="98" customWidth="1"/>
    <col min="13061" max="13301" width="9.140625" style="98"/>
    <col min="13302" max="13302" width="5.85546875" style="98" customWidth="1"/>
    <col min="13303" max="13303" width="6.85546875" style="98" customWidth="1"/>
    <col min="13304" max="13304" width="5" style="98" customWidth="1"/>
    <col min="13305" max="13305" width="5.85546875" style="98" customWidth="1"/>
    <col min="13306" max="13306" width="6.85546875" style="98" customWidth="1"/>
    <col min="13307" max="13307" width="5" style="98" customWidth="1"/>
    <col min="13308" max="13308" width="5.85546875" style="98" customWidth="1"/>
    <col min="13309" max="13309" width="6.85546875" style="98" customWidth="1"/>
    <col min="13310" max="13310" width="5" style="98" customWidth="1"/>
    <col min="13311" max="13311" width="5.85546875" style="98" customWidth="1"/>
    <col min="13312" max="13312" width="6.85546875" style="98" customWidth="1"/>
    <col min="13313" max="13313" width="5" style="98" customWidth="1"/>
    <col min="13314" max="13314" width="5.85546875" style="98" customWidth="1"/>
    <col min="13315" max="13315" width="6.85546875" style="98" customWidth="1"/>
    <col min="13316" max="13316" width="5" style="98" customWidth="1"/>
    <col min="13317" max="13557" width="9.140625" style="98"/>
    <col min="13558" max="13558" width="5.85546875" style="98" customWidth="1"/>
    <col min="13559" max="13559" width="6.85546875" style="98" customWidth="1"/>
    <col min="13560" max="13560" width="5" style="98" customWidth="1"/>
    <col min="13561" max="13561" width="5.85546875" style="98" customWidth="1"/>
    <col min="13562" max="13562" width="6.85546875" style="98" customWidth="1"/>
    <col min="13563" max="13563" width="5" style="98" customWidth="1"/>
    <col min="13564" max="13564" width="5.85546875" style="98" customWidth="1"/>
    <col min="13565" max="13565" width="6.85546875" style="98" customWidth="1"/>
    <col min="13566" max="13566" width="5" style="98" customWidth="1"/>
    <col min="13567" max="13567" width="5.85546875" style="98" customWidth="1"/>
    <col min="13568" max="13568" width="6.85546875" style="98" customWidth="1"/>
    <col min="13569" max="13569" width="5" style="98" customWidth="1"/>
    <col min="13570" max="13570" width="5.85546875" style="98" customWidth="1"/>
    <col min="13571" max="13571" width="6.85546875" style="98" customWidth="1"/>
    <col min="13572" max="13572" width="5" style="98" customWidth="1"/>
    <col min="13573" max="13813" width="9.140625" style="98"/>
    <col min="13814" max="13814" width="5.85546875" style="98" customWidth="1"/>
    <col min="13815" max="13815" width="6.85546875" style="98" customWidth="1"/>
    <col min="13816" max="13816" width="5" style="98" customWidth="1"/>
    <col min="13817" max="13817" width="5.85546875" style="98" customWidth="1"/>
    <col min="13818" max="13818" width="6.85546875" style="98" customWidth="1"/>
    <col min="13819" max="13819" width="5" style="98" customWidth="1"/>
    <col min="13820" max="13820" width="5.85546875" style="98" customWidth="1"/>
    <col min="13821" max="13821" width="6.85546875" style="98" customWidth="1"/>
    <col min="13822" max="13822" width="5" style="98" customWidth="1"/>
    <col min="13823" max="13823" width="5.85546875" style="98" customWidth="1"/>
    <col min="13824" max="13824" width="6.85546875" style="98" customWidth="1"/>
    <col min="13825" max="13825" width="5" style="98" customWidth="1"/>
    <col min="13826" max="13826" width="5.85546875" style="98" customWidth="1"/>
    <col min="13827" max="13827" width="6.85546875" style="98" customWidth="1"/>
    <col min="13828" max="13828" width="5" style="98" customWidth="1"/>
    <col min="13829" max="14069" width="9.140625" style="98"/>
    <col min="14070" max="14070" width="5.85546875" style="98" customWidth="1"/>
    <col min="14071" max="14071" width="6.85546875" style="98" customWidth="1"/>
    <col min="14072" max="14072" width="5" style="98" customWidth="1"/>
    <col min="14073" max="14073" width="5.85546875" style="98" customWidth="1"/>
    <col min="14074" max="14074" width="6.85546875" style="98" customWidth="1"/>
    <col min="14075" max="14075" width="5" style="98" customWidth="1"/>
    <col min="14076" max="14076" width="5.85546875" style="98" customWidth="1"/>
    <col min="14077" max="14077" width="6.85546875" style="98" customWidth="1"/>
    <col min="14078" max="14078" width="5" style="98" customWidth="1"/>
    <col min="14079" max="14079" width="5.85546875" style="98" customWidth="1"/>
    <col min="14080" max="14080" width="6.85546875" style="98" customWidth="1"/>
    <col min="14081" max="14081" width="5" style="98" customWidth="1"/>
    <col min="14082" max="14082" width="5.85546875" style="98" customWidth="1"/>
    <col min="14083" max="14083" width="6.85546875" style="98" customWidth="1"/>
    <col min="14084" max="14084" width="5" style="98" customWidth="1"/>
    <col min="14085" max="14325" width="9.140625" style="98"/>
    <col min="14326" max="14326" width="5.85546875" style="98" customWidth="1"/>
    <col min="14327" max="14327" width="6.85546875" style="98" customWidth="1"/>
    <col min="14328" max="14328" width="5" style="98" customWidth="1"/>
    <col min="14329" max="14329" width="5.85546875" style="98" customWidth="1"/>
    <col min="14330" max="14330" width="6.85546875" style="98" customWidth="1"/>
    <col min="14331" max="14331" width="5" style="98" customWidth="1"/>
    <col min="14332" max="14332" width="5.85546875" style="98" customWidth="1"/>
    <col min="14333" max="14333" width="6.85546875" style="98" customWidth="1"/>
    <col min="14334" max="14334" width="5" style="98" customWidth="1"/>
    <col min="14335" max="14335" width="5.85546875" style="98" customWidth="1"/>
    <col min="14336" max="14336" width="6.85546875" style="98" customWidth="1"/>
    <col min="14337" max="14337" width="5" style="98" customWidth="1"/>
    <col min="14338" max="14338" width="5.85546875" style="98" customWidth="1"/>
    <col min="14339" max="14339" width="6.85546875" style="98" customWidth="1"/>
    <col min="14340" max="14340" width="5" style="98" customWidth="1"/>
    <col min="14341" max="14581" width="9.140625" style="98"/>
    <col min="14582" max="14582" width="5.85546875" style="98" customWidth="1"/>
    <col min="14583" max="14583" width="6.85546875" style="98" customWidth="1"/>
    <col min="14584" max="14584" width="5" style="98" customWidth="1"/>
    <col min="14585" max="14585" width="5.85546875" style="98" customWidth="1"/>
    <col min="14586" max="14586" width="6.85546875" style="98" customWidth="1"/>
    <col min="14587" max="14587" width="5" style="98" customWidth="1"/>
    <col min="14588" max="14588" width="5.85546875" style="98" customWidth="1"/>
    <col min="14589" max="14589" width="6.85546875" style="98" customWidth="1"/>
    <col min="14590" max="14590" width="5" style="98" customWidth="1"/>
    <col min="14591" max="14591" width="5.85546875" style="98" customWidth="1"/>
    <col min="14592" max="14592" width="6.85546875" style="98" customWidth="1"/>
    <col min="14593" max="14593" width="5" style="98" customWidth="1"/>
    <col min="14594" max="14594" width="5.85546875" style="98" customWidth="1"/>
    <col min="14595" max="14595" width="6.85546875" style="98" customWidth="1"/>
    <col min="14596" max="14596" width="5" style="98" customWidth="1"/>
    <col min="14597" max="14837" width="9.140625" style="98"/>
    <col min="14838" max="14838" width="5.85546875" style="98" customWidth="1"/>
    <col min="14839" max="14839" width="6.85546875" style="98" customWidth="1"/>
    <col min="14840" max="14840" width="5" style="98" customWidth="1"/>
    <col min="14841" max="14841" width="5.85546875" style="98" customWidth="1"/>
    <col min="14842" max="14842" width="6.85546875" style="98" customWidth="1"/>
    <col min="14843" max="14843" width="5" style="98" customWidth="1"/>
    <col min="14844" max="14844" width="5.85546875" style="98" customWidth="1"/>
    <col min="14845" max="14845" width="6.85546875" style="98" customWidth="1"/>
    <col min="14846" max="14846" width="5" style="98" customWidth="1"/>
    <col min="14847" max="14847" width="5.85546875" style="98" customWidth="1"/>
    <col min="14848" max="14848" width="6.85546875" style="98" customWidth="1"/>
    <col min="14849" max="14849" width="5" style="98" customWidth="1"/>
    <col min="14850" max="14850" width="5.85546875" style="98" customWidth="1"/>
    <col min="14851" max="14851" width="6.85546875" style="98" customWidth="1"/>
    <col min="14852" max="14852" width="5" style="98" customWidth="1"/>
    <col min="14853" max="15093" width="9.140625" style="98"/>
    <col min="15094" max="15094" width="5.85546875" style="98" customWidth="1"/>
    <col min="15095" max="15095" width="6.85546875" style="98" customWidth="1"/>
    <col min="15096" max="15096" width="5" style="98" customWidth="1"/>
    <col min="15097" max="15097" width="5.85546875" style="98" customWidth="1"/>
    <col min="15098" max="15098" width="6.85546875" style="98" customWidth="1"/>
    <col min="15099" max="15099" width="5" style="98" customWidth="1"/>
    <col min="15100" max="15100" width="5.85546875" style="98" customWidth="1"/>
    <col min="15101" max="15101" width="6.85546875" style="98" customWidth="1"/>
    <col min="15102" max="15102" width="5" style="98" customWidth="1"/>
    <col min="15103" max="15103" width="5.85546875" style="98" customWidth="1"/>
    <col min="15104" max="15104" width="6.85546875" style="98" customWidth="1"/>
    <col min="15105" max="15105" width="5" style="98" customWidth="1"/>
    <col min="15106" max="15106" width="5.85546875" style="98" customWidth="1"/>
    <col min="15107" max="15107" width="6.85546875" style="98" customWidth="1"/>
    <col min="15108" max="15108" width="5" style="98" customWidth="1"/>
    <col min="15109" max="15349" width="9.140625" style="98"/>
    <col min="15350" max="15350" width="5.85546875" style="98" customWidth="1"/>
    <col min="15351" max="15351" width="6.85546875" style="98" customWidth="1"/>
    <col min="15352" max="15352" width="5" style="98" customWidth="1"/>
    <col min="15353" max="15353" width="5.85546875" style="98" customWidth="1"/>
    <col min="15354" max="15354" width="6.85546875" style="98" customWidth="1"/>
    <col min="15355" max="15355" width="5" style="98" customWidth="1"/>
    <col min="15356" max="15356" width="5.85546875" style="98" customWidth="1"/>
    <col min="15357" max="15357" width="6.85546875" style="98" customWidth="1"/>
    <col min="15358" max="15358" width="5" style="98" customWidth="1"/>
    <col min="15359" max="15359" width="5.85546875" style="98" customWidth="1"/>
    <col min="15360" max="15360" width="6.85546875" style="98" customWidth="1"/>
    <col min="15361" max="15361" width="5" style="98" customWidth="1"/>
    <col min="15362" max="15362" width="5.85546875" style="98" customWidth="1"/>
    <col min="15363" max="15363" width="6.85546875" style="98" customWidth="1"/>
    <col min="15364" max="15364" width="5" style="98" customWidth="1"/>
    <col min="15365" max="15605" width="9.140625" style="98"/>
    <col min="15606" max="15606" width="5.85546875" style="98" customWidth="1"/>
    <col min="15607" max="15607" width="6.85546875" style="98" customWidth="1"/>
    <col min="15608" max="15608" width="5" style="98" customWidth="1"/>
    <col min="15609" max="15609" width="5.85546875" style="98" customWidth="1"/>
    <col min="15610" max="15610" width="6.85546875" style="98" customWidth="1"/>
    <col min="15611" max="15611" width="5" style="98" customWidth="1"/>
    <col min="15612" max="15612" width="5.85546875" style="98" customWidth="1"/>
    <col min="15613" max="15613" width="6.85546875" style="98" customWidth="1"/>
    <col min="15614" max="15614" width="5" style="98" customWidth="1"/>
    <col min="15615" max="15615" width="5.85546875" style="98" customWidth="1"/>
    <col min="15616" max="15616" width="6.85546875" style="98" customWidth="1"/>
    <col min="15617" max="15617" width="5" style="98" customWidth="1"/>
    <col min="15618" max="15618" width="5.85546875" style="98" customWidth="1"/>
    <col min="15619" max="15619" width="6.85546875" style="98" customWidth="1"/>
    <col min="15620" max="15620" width="5" style="98" customWidth="1"/>
    <col min="15621" max="15861" width="9.140625" style="98"/>
    <col min="15862" max="15862" width="5.85546875" style="98" customWidth="1"/>
    <col min="15863" max="15863" width="6.85546875" style="98" customWidth="1"/>
    <col min="15864" max="15864" width="5" style="98" customWidth="1"/>
    <col min="15865" max="15865" width="5.85546875" style="98" customWidth="1"/>
    <col min="15866" max="15866" width="6.85546875" style="98" customWidth="1"/>
    <col min="15867" max="15867" width="5" style="98" customWidth="1"/>
    <col min="15868" max="15868" width="5.85546875" style="98" customWidth="1"/>
    <col min="15869" max="15869" width="6.85546875" style="98" customWidth="1"/>
    <col min="15870" max="15870" width="5" style="98" customWidth="1"/>
    <col min="15871" max="15871" width="5.85546875" style="98" customWidth="1"/>
    <col min="15872" max="15872" width="6.85546875" style="98" customWidth="1"/>
    <col min="15873" max="15873" width="5" style="98" customWidth="1"/>
    <col min="15874" max="15874" width="5.85546875" style="98" customWidth="1"/>
    <col min="15875" max="15875" width="6.85546875" style="98" customWidth="1"/>
    <col min="15876" max="15876" width="5" style="98" customWidth="1"/>
    <col min="15877" max="16117" width="9.140625" style="98"/>
    <col min="16118" max="16118" width="5.85546875" style="98" customWidth="1"/>
    <col min="16119" max="16119" width="6.85546875" style="98" customWidth="1"/>
    <col min="16120" max="16120" width="5" style="98" customWidth="1"/>
    <col min="16121" max="16121" width="5.85546875" style="98" customWidth="1"/>
    <col min="16122" max="16122" width="6.85546875" style="98" customWidth="1"/>
    <col min="16123" max="16123" width="5" style="98" customWidth="1"/>
    <col min="16124" max="16124" width="5.85546875" style="98" customWidth="1"/>
    <col min="16125" max="16125" width="6.85546875" style="98" customWidth="1"/>
    <col min="16126" max="16126" width="5" style="98" customWidth="1"/>
    <col min="16127" max="16127" width="5.85546875" style="98" customWidth="1"/>
    <col min="16128" max="16128" width="6.85546875" style="98" customWidth="1"/>
    <col min="16129" max="16129" width="5" style="98" customWidth="1"/>
    <col min="16130" max="16130" width="5.85546875" style="98" customWidth="1"/>
    <col min="16131" max="16131" width="6.85546875" style="98" customWidth="1"/>
    <col min="16132" max="16132" width="5" style="98" customWidth="1"/>
    <col min="16133" max="16376" width="9.140625" style="98"/>
    <col min="16377" max="16380" width="9.140625" style="98" customWidth="1"/>
    <col min="16381" max="16384" width="9.140625" style="98"/>
  </cols>
  <sheetData>
    <row r="1" spans="1:12" x14ac:dyDescent="0.15">
      <c r="A1" s="236" t="s">
        <v>418</v>
      </c>
      <c r="B1" s="98"/>
      <c r="C1" s="236">
        <f>'[3]Table B-130 to B-186 (C2 TRP)'!C1117+1</f>
        <v>187</v>
      </c>
    </row>
    <row r="2" spans="1:12" ht="18" customHeight="1" x14ac:dyDescent="0.15">
      <c r="A2" s="525" t="s">
        <v>361</v>
      </c>
      <c r="B2" s="525"/>
      <c r="C2" s="525"/>
      <c r="D2" s="525"/>
      <c r="E2" s="525"/>
      <c r="F2" s="525"/>
      <c r="G2" s="525"/>
      <c r="H2" s="525"/>
      <c r="I2" s="525"/>
      <c r="J2" s="525"/>
      <c r="K2" s="525"/>
      <c r="L2" s="525"/>
    </row>
    <row r="3" spans="1:12" x14ac:dyDescent="0.15">
      <c r="A3" s="525" t="s">
        <v>393</v>
      </c>
      <c r="B3" s="525"/>
      <c r="C3" s="525"/>
      <c r="D3" s="525"/>
      <c r="E3" s="525"/>
      <c r="F3" s="525"/>
      <c r="G3" s="525"/>
      <c r="H3" s="525"/>
      <c r="I3" s="525"/>
      <c r="J3" s="525"/>
      <c r="K3" s="525"/>
      <c r="L3" s="525"/>
    </row>
    <row r="4" spans="1:12" s="97" customFormat="1" ht="74.25" customHeight="1" x14ac:dyDescent="0.25">
      <c r="A4" s="266" t="s">
        <v>152</v>
      </c>
      <c r="B4" s="267" t="s">
        <v>56</v>
      </c>
      <c r="C4" s="266" t="s">
        <v>118</v>
      </c>
      <c r="D4" s="266" t="s">
        <v>119</v>
      </c>
      <c r="E4" s="268" t="s">
        <v>120</v>
      </c>
      <c r="F4" s="267" t="s">
        <v>153</v>
      </c>
      <c r="G4" s="267" t="s">
        <v>221</v>
      </c>
      <c r="H4" s="269" t="s">
        <v>1409</v>
      </c>
      <c r="I4" s="268" t="s">
        <v>1408</v>
      </c>
      <c r="J4" s="269" t="s">
        <v>288</v>
      </c>
      <c r="K4" s="269" t="s">
        <v>360</v>
      </c>
      <c r="L4" s="269" t="s">
        <v>26</v>
      </c>
    </row>
    <row r="5" spans="1:12" x14ac:dyDescent="0.15">
      <c r="A5" s="507" t="s">
        <v>170</v>
      </c>
      <c r="B5" s="510" t="s">
        <v>18</v>
      </c>
      <c r="C5" s="192">
        <v>18650</v>
      </c>
      <c r="D5" s="243">
        <v>900</v>
      </c>
      <c r="E5" s="243" t="s">
        <v>43</v>
      </c>
      <c r="F5" s="243">
        <v>1851.58</v>
      </c>
      <c r="G5" s="243"/>
      <c r="H5" s="243"/>
      <c r="I5" s="248"/>
      <c r="J5" s="243"/>
      <c r="K5" s="507" t="s">
        <v>27</v>
      </c>
      <c r="L5" s="104"/>
    </row>
    <row r="6" spans="1:12" x14ac:dyDescent="0.15">
      <c r="A6" s="514"/>
      <c r="B6" s="510"/>
      <c r="C6" s="192">
        <v>18900</v>
      </c>
      <c r="D6" s="243">
        <v>1150</v>
      </c>
      <c r="E6" s="243" t="s">
        <v>53</v>
      </c>
      <c r="F6" s="243">
        <v>1880</v>
      </c>
      <c r="G6" s="243"/>
      <c r="H6" s="243"/>
      <c r="I6" s="248"/>
      <c r="J6" s="243"/>
      <c r="K6" s="508" t="s">
        <v>27</v>
      </c>
      <c r="L6" s="104"/>
    </row>
    <row r="7" spans="1:12" x14ac:dyDescent="0.15">
      <c r="A7" s="514"/>
      <c r="B7" s="510"/>
      <c r="C7" s="192">
        <v>19150</v>
      </c>
      <c r="D7" s="243">
        <v>650</v>
      </c>
      <c r="E7" s="243" t="s">
        <v>44</v>
      </c>
      <c r="F7" s="243">
        <v>1908.42</v>
      </c>
      <c r="G7" s="243"/>
      <c r="H7" s="243"/>
      <c r="I7" s="248"/>
      <c r="J7" s="243"/>
      <c r="K7" s="509" t="s">
        <v>27</v>
      </c>
      <c r="L7" s="104"/>
    </row>
    <row r="8" spans="1:12" s="97" customFormat="1" x14ac:dyDescent="0.25">
      <c r="A8" s="514"/>
      <c r="B8" s="510" t="s">
        <v>54</v>
      </c>
      <c r="C8" s="192">
        <v>18650</v>
      </c>
      <c r="D8" s="243">
        <v>900</v>
      </c>
      <c r="E8" s="243" t="s">
        <v>43</v>
      </c>
      <c r="F8" s="243">
        <v>1851.58</v>
      </c>
      <c r="G8" s="243"/>
      <c r="H8" s="243"/>
      <c r="I8" s="248"/>
      <c r="J8" s="243"/>
      <c r="K8" s="507" t="s">
        <v>27</v>
      </c>
      <c r="L8" s="104"/>
    </row>
    <row r="9" spans="1:12" x14ac:dyDescent="0.15">
      <c r="A9" s="514"/>
      <c r="B9" s="510"/>
      <c r="C9" s="192">
        <v>18900</v>
      </c>
      <c r="D9" s="243">
        <v>1150</v>
      </c>
      <c r="E9" s="243" t="s">
        <v>53</v>
      </c>
      <c r="F9" s="243">
        <v>1880</v>
      </c>
      <c r="G9" s="243"/>
      <c r="H9" s="243"/>
      <c r="I9" s="248"/>
      <c r="J9" s="243"/>
      <c r="K9" s="508" t="s">
        <v>27</v>
      </c>
      <c r="L9" s="104"/>
    </row>
    <row r="10" spans="1:12" x14ac:dyDescent="0.15">
      <c r="A10" s="514"/>
      <c r="B10" s="510"/>
      <c r="C10" s="192">
        <v>19150</v>
      </c>
      <c r="D10" s="243">
        <v>650</v>
      </c>
      <c r="E10" s="243" t="s">
        <v>44</v>
      </c>
      <c r="F10" s="243">
        <v>1908.42</v>
      </c>
      <c r="G10" s="243"/>
      <c r="H10" s="243"/>
      <c r="I10" s="248"/>
      <c r="J10" s="243"/>
      <c r="K10" s="508" t="s">
        <v>27</v>
      </c>
      <c r="L10" s="104"/>
    </row>
    <row r="11" spans="1:12" s="97" customFormat="1" x14ac:dyDescent="0.25">
      <c r="A11" s="514"/>
      <c r="B11" s="510" t="s">
        <v>9</v>
      </c>
      <c r="C11" s="192">
        <v>18650</v>
      </c>
      <c r="D11" s="243">
        <v>900</v>
      </c>
      <c r="E11" s="243" t="s">
        <v>43</v>
      </c>
      <c r="F11" s="243">
        <v>1851.58</v>
      </c>
      <c r="G11" s="243"/>
      <c r="H11" s="243"/>
      <c r="I11" s="248"/>
      <c r="J11" s="243"/>
      <c r="K11" s="514"/>
      <c r="L11" s="104"/>
    </row>
    <row r="12" spans="1:12" x14ac:dyDescent="0.15">
      <c r="A12" s="514"/>
      <c r="B12" s="510"/>
      <c r="C12" s="192">
        <v>18900</v>
      </c>
      <c r="D12" s="243">
        <v>1150</v>
      </c>
      <c r="E12" s="243" t="s">
        <v>53</v>
      </c>
      <c r="F12" s="243">
        <v>1880</v>
      </c>
      <c r="G12" s="243"/>
      <c r="H12" s="243"/>
      <c r="I12" s="248"/>
      <c r="J12" s="243"/>
      <c r="K12" s="514"/>
      <c r="L12" s="104"/>
    </row>
    <row r="13" spans="1:12" x14ac:dyDescent="0.15">
      <c r="A13" s="514"/>
      <c r="B13" s="510"/>
      <c r="C13" s="192">
        <v>19150</v>
      </c>
      <c r="D13" s="243">
        <v>650</v>
      </c>
      <c r="E13" s="243" t="s">
        <v>44</v>
      </c>
      <c r="F13" s="243">
        <v>1908.42</v>
      </c>
      <c r="G13" s="243"/>
      <c r="H13" s="243"/>
      <c r="I13" s="248"/>
      <c r="J13" s="243"/>
      <c r="K13" s="515"/>
      <c r="L13" s="104"/>
    </row>
    <row r="14" spans="1:12" x14ac:dyDescent="0.15">
      <c r="A14" s="507" t="s">
        <v>171</v>
      </c>
      <c r="B14" s="510" t="s">
        <v>18</v>
      </c>
      <c r="C14" s="192">
        <v>18650</v>
      </c>
      <c r="D14" s="243">
        <v>900</v>
      </c>
      <c r="E14" s="243" t="s">
        <v>43</v>
      </c>
      <c r="F14" s="243">
        <v>1851.58</v>
      </c>
      <c r="G14" s="243"/>
      <c r="H14" s="243"/>
      <c r="I14" s="248"/>
      <c r="J14" s="243"/>
      <c r="K14" s="510" t="s">
        <v>27</v>
      </c>
      <c r="L14" s="104"/>
    </row>
    <row r="15" spans="1:12" x14ac:dyDescent="0.15">
      <c r="A15" s="514"/>
      <c r="B15" s="510"/>
      <c r="C15" s="192">
        <v>18900</v>
      </c>
      <c r="D15" s="243">
        <v>1150</v>
      </c>
      <c r="E15" s="243" t="s">
        <v>53</v>
      </c>
      <c r="F15" s="243">
        <v>1880</v>
      </c>
      <c r="G15" s="243"/>
      <c r="H15" s="243"/>
      <c r="I15" s="248"/>
      <c r="J15" s="243"/>
      <c r="K15" s="510" t="s">
        <v>27</v>
      </c>
      <c r="L15" s="104"/>
    </row>
    <row r="16" spans="1:12" x14ac:dyDescent="0.15">
      <c r="A16" s="515"/>
      <c r="B16" s="510"/>
      <c r="C16" s="192">
        <v>19150</v>
      </c>
      <c r="D16" s="243">
        <v>650</v>
      </c>
      <c r="E16" s="243" t="s">
        <v>44</v>
      </c>
      <c r="F16" s="243">
        <v>1908.42</v>
      </c>
      <c r="G16" s="243"/>
      <c r="H16" s="243"/>
      <c r="I16" s="248"/>
      <c r="J16" s="243"/>
      <c r="K16" s="510" t="s">
        <v>27</v>
      </c>
      <c r="L16" s="104"/>
    </row>
    <row r="17" spans="1:12" s="97" customFormat="1" ht="74.25" customHeight="1" x14ac:dyDescent="0.25">
      <c r="A17" s="266" t="s">
        <v>152</v>
      </c>
      <c r="B17" s="267" t="s">
        <v>56</v>
      </c>
      <c r="C17" s="266" t="s">
        <v>118</v>
      </c>
      <c r="D17" s="266" t="s">
        <v>119</v>
      </c>
      <c r="E17" s="268" t="s">
        <v>120</v>
      </c>
      <c r="F17" s="267" t="s">
        <v>153</v>
      </c>
      <c r="G17" s="267" t="s">
        <v>222</v>
      </c>
      <c r="H17" s="269" t="s">
        <v>1409</v>
      </c>
      <c r="I17" s="268" t="s">
        <v>1408</v>
      </c>
      <c r="J17" s="269" t="s">
        <v>289</v>
      </c>
      <c r="K17" s="101"/>
      <c r="L17" s="101"/>
    </row>
    <row r="18" spans="1:12" x14ac:dyDescent="0.15">
      <c r="A18" s="507" t="s">
        <v>170</v>
      </c>
      <c r="B18" s="510" t="s">
        <v>18</v>
      </c>
      <c r="C18" s="192">
        <v>18650</v>
      </c>
      <c r="D18" s="243">
        <v>900</v>
      </c>
      <c r="E18" s="243" t="s">
        <v>43</v>
      </c>
      <c r="F18" s="243">
        <v>1851.58</v>
      </c>
      <c r="G18" s="243"/>
      <c r="H18" s="243"/>
      <c r="I18" s="248"/>
      <c r="J18" s="243"/>
      <c r="K18" s="526"/>
      <c r="L18" s="102"/>
    </row>
    <row r="19" spans="1:12" x14ac:dyDescent="0.15">
      <c r="A19" s="514"/>
      <c r="B19" s="510"/>
      <c r="C19" s="192">
        <v>18900</v>
      </c>
      <c r="D19" s="243">
        <v>1150</v>
      </c>
      <c r="E19" s="243" t="s">
        <v>53</v>
      </c>
      <c r="F19" s="243">
        <v>1880</v>
      </c>
      <c r="G19" s="243"/>
      <c r="H19" s="243"/>
      <c r="I19" s="248"/>
      <c r="J19" s="243"/>
      <c r="K19" s="526"/>
      <c r="L19" s="102"/>
    </row>
    <row r="20" spans="1:12" x14ac:dyDescent="0.15">
      <c r="A20" s="514"/>
      <c r="B20" s="510"/>
      <c r="C20" s="192">
        <v>19150</v>
      </c>
      <c r="D20" s="243">
        <v>650</v>
      </c>
      <c r="E20" s="243" t="s">
        <v>44</v>
      </c>
      <c r="F20" s="243">
        <v>1908.42</v>
      </c>
      <c r="G20" s="243"/>
      <c r="H20" s="243"/>
      <c r="I20" s="248"/>
      <c r="J20" s="243"/>
      <c r="K20" s="526"/>
      <c r="L20" s="102"/>
    </row>
    <row r="21" spans="1:12" s="97" customFormat="1" x14ac:dyDescent="0.25">
      <c r="A21" s="514"/>
      <c r="B21" s="510" t="s">
        <v>54</v>
      </c>
      <c r="C21" s="192">
        <v>18650</v>
      </c>
      <c r="D21" s="243">
        <v>900</v>
      </c>
      <c r="E21" s="243" t="s">
        <v>43</v>
      </c>
      <c r="F21" s="243">
        <v>1851.58</v>
      </c>
      <c r="G21" s="243"/>
      <c r="H21" s="243"/>
      <c r="I21" s="248"/>
      <c r="J21" s="243"/>
      <c r="K21" s="526"/>
      <c r="L21" s="102"/>
    </row>
    <row r="22" spans="1:12" x14ac:dyDescent="0.15">
      <c r="A22" s="514"/>
      <c r="B22" s="510"/>
      <c r="C22" s="192">
        <v>18900</v>
      </c>
      <c r="D22" s="243">
        <v>1150</v>
      </c>
      <c r="E22" s="243" t="s">
        <v>53</v>
      </c>
      <c r="F22" s="243">
        <v>1880</v>
      </c>
      <c r="G22" s="243"/>
      <c r="H22" s="243"/>
      <c r="I22" s="248"/>
      <c r="J22" s="243"/>
      <c r="K22" s="526"/>
      <c r="L22" s="102"/>
    </row>
    <row r="23" spans="1:12" x14ac:dyDescent="0.15">
      <c r="A23" s="514"/>
      <c r="B23" s="510"/>
      <c r="C23" s="192">
        <v>19150</v>
      </c>
      <c r="D23" s="243">
        <v>650</v>
      </c>
      <c r="E23" s="243" t="s">
        <v>44</v>
      </c>
      <c r="F23" s="243">
        <v>1908.42</v>
      </c>
      <c r="G23" s="243"/>
      <c r="H23" s="243"/>
      <c r="I23" s="248"/>
      <c r="J23" s="243"/>
      <c r="K23" s="526"/>
      <c r="L23" s="102"/>
    </row>
    <row r="24" spans="1:12" s="97" customFormat="1" x14ac:dyDescent="0.25">
      <c r="A24" s="514"/>
      <c r="B24" s="510" t="s">
        <v>9</v>
      </c>
      <c r="C24" s="192">
        <v>18650</v>
      </c>
      <c r="D24" s="243">
        <v>900</v>
      </c>
      <c r="E24" s="243" t="s">
        <v>43</v>
      </c>
      <c r="F24" s="243">
        <v>1851.58</v>
      </c>
      <c r="G24" s="243"/>
      <c r="H24" s="243"/>
      <c r="I24" s="248"/>
      <c r="J24" s="243"/>
      <c r="K24" s="529"/>
      <c r="L24" s="102"/>
    </row>
    <row r="25" spans="1:12" x14ac:dyDescent="0.15">
      <c r="A25" s="514"/>
      <c r="B25" s="510"/>
      <c r="C25" s="192">
        <v>18900</v>
      </c>
      <c r="D25" s="243">
        <v>1150</v>
      </c>
      <c r="E25" s="243" t="s">
        <v>53</v>
      </c>
      <c r="F25" s="243">
        <v>1880</v>
      </c>
      <c r="G25" s="243"/>
      <c r="H25" s="243"/>
      <c r="I25" s="248"/>
      <c r="J25" s="243"/>
      <c r="K25" s="529"/>
      <c r="L25" s="102"/>
    </row>
    <row r="26" spans="1:12" x14ac:dyDescent="0.15">
      <c r="A26" s="514"/>
      <c r="B26" s="510"/>
      <c r="C26" s="192">
        <v>19150</v>
      </c>
      <c r="D26" s="243">
        <v>650</v>
      </c>
      <c r="E26" s="243" t="s">
        <v>44</v>
      </c>
      <c r="F26" s="243">
        <v>1908.42</v>
      </c>
      <c r="G26" s="243"/>
      <c r="H26" s="243"/>
      <c r="I26" s="248"/>
      <c r="J26" s="243"/>
      <c r="K26" s="529"/>
      <c r="L26" s="102"/>
    </row>
    <row r="27" spans="1:12" x14ac:dyDescent="0.15">
      <c r="A27" s="507" t="s">
        <v>171</v>
      </c>
      <c r="B27" s="510" t="s">
        <v>18</v>
      </c>
      <c r="C27" s="192">
        <v>18650</v>
      </c>
      <c r="D27" s="243">
        <v>900</v>
      </c>
      <c r="E27" s="243" t="s">
        <v>43</v>
      </c>
      <c r="F27" s="243">
        <v>1851.58</v>
      </c>
      <c r="G27" s="243"/>
      <c r="H27" s="243"/>
      <c r="I27" s="248"/>
      <c r="J27" s="243"/>
      <c r="K27" s="526"/>
      <c r="L27" s="102"/>
    </row>
    <row r="28" spans="1:12" x14ac:dyDescent="0.15">
      <c r="A28" s="514"/>
      <c r="B28" s="510"/>
      <c r="C28" s="192">
        <v>18900</v>
      </c>
      <c r="D28" s="243">
        <v>1150</v>
      </c>
      <c r="E28" s="243" t="s">
        <v>53</v>
      </c>
      <c r="F28" s="243">
        <v>1880</v>
      </c>
      <c r="G28" s="243"/>
      <c r="H28" s="243"/>
      <c r="I28" s="248"/>
      <c r="J28" s="243"/>
      <c r="K28" s="526"/>
      <c r="L28" s="102"/>
    </row>
    <row r="29" spans="1:12" x14ac:dyDescent="0.15">
      <c r="A29" s="514"/>
      <c r="B29" s="507"/>
      <c r="C29" s="194">
        <v>19150</v>
      </c>
      <c r="D29" s="242">
        <v>650</v>
      </c>
      <c r="E29" s="242" t="s">
        <v>44</v>
      </c>
      <c r="F29" s="242">
        <v>1908.42</v>
      </c>
      <c r="G29" s="242"/>
      <c r="H29" s="242"/>
      <c r="I29" s="237"/>
      <c r="J29" s="242"/>
      <c r="K29" s="526"/>
      <c r="L29" s="102"/>
    </row>
    <row r="30" spans="1:12" s="97" customFormat="1" ht="20.25" customHeight="1" x14ac:dyDescent="0.25">
      <c r="A30" s="527" t="s">
        <v>94</v>
      </c>
      <c r="B30" s="528"/>
      <c r="C30" s="528"/>
      <c r="D30" s="528"/>
      <c r="E30" s="528"/>
      <c r="F30" s="528"/>
      <c r="G30" s="528"/>
      <c r="H30" s="528"/>
      <c r="I30" s="528"/>
      <c r="J30" s="528"/>
      <c r="K30" s="528"/>
      <c r="L30" s="528"/>
    </row>
    <row r="31" spans="1:12" s="97" customFormat="1" x14ac:dyDescent="0.25">
      <c r="A31" s="479" t="s">
        <v>316</v>
      </c>
      <c r="B31" s="518"/>
      <c r="C31" s="518"/>
      <c r="D31" s="518"/>
      <c r="E31" s="518"/>
      <c r="F31" s="518"/>
      <c r="G31" s="518"/>
      <c r="H31" s="518"/>
      <c r="I31" s="518"/>
      <c r="J31" s="518"/>
      <c r="K31" s="518"/>
      <c r="L31" s="519"/>
    </row>
    <row r="32" spans="1:12" s="97" customFormat="1" x14ac:dyDescent="0.25">
      <c r="A32" s="479" t="s">
        <v>111</v>
      </c>
      <c r="B32" s="518"/>
      <c r="C32" s="518"/>
      <c r="D32" s="518"/>
      <c r="E32" s="518"/>
      <c r="F32" s="518"/>
      <c r="G32" s="518"/>
      <c r="H32" s="518"/>
      <c r="I32" s="518"/>
      <c r="J32" s="518"/>
      <c r="K32" s="518"/>
      <c r="L32" s="519"/>
    </row>
    <row r="33" spans="1:12" x14ac:dyDescent="0.15">
      <c r="A33" s="461" t="s">
        <v>112</v>
      </c>
      <c r="B33" s="523"/>
      <c r="C33" s="523"/>
      <c r="D33" s="523"/>
      <c r="E33" s="523"/>
      <c r="F33" s="523"/>
      <c r="G33" s="523"/>
      <c r="H33" s="523"/>
      <c r="I33" s="523"/>
      <c r="J33" s="523"/>
      <c r="K33" s="523"/>
      <c r="L33" s="524"/>
    </row>
    <row r="34" spans="1:12" s="97" customFormat="1" x14ac:dyDescent="0.15">
      <c r="A34" s="236" t="s">
        <v>418</v>
      </c>
      <c r="B34" s="98"/>
      <c r="C34" s="236">
        <f>C1+1</f>
        <v>188</v>
      </c>
    </row>
    <row r="35" spans="1:12" ht="18" customHeight="1" x14ac:dyDescent="0.15">
      <c r="A35" s="530" t="s">
        <v>287</v>
      </c>
      <c r="B35" s="530"/>
      <c r="C35" s="530"/>
      <c r="D35" s="530"/>
      <c r="E35" s="530"/>
      <c r="F35" s="530"/>
      <c r="G35" s="530"/>
      <c r="H35" s="530"/>
      <c r="I35" s="530"/>
      <c r="J35" s="530"/>
      <c r="K35" s="530"/>
      <c r="L35" s="530"/>
    </row>
    <row r="36" spans="1:12" x14ac:dyDescent="0.15">
      <c r="A36" s="530" t="s">
        <v>393</v>
      </c>
      <c r="B36" s="530"/>
      <c r="C36" s="530"/>
      <c r="D36" s="530"/>
      <c r="E36" s="530"/>
      <c r="F36" s="530"/>
      <c r="G36" s="530"/>
      <c r="H36" s="530"/>
      <c r="I36" s="530"/>
      <c r="J36" s="530"/>
      <c r="K36" s="530"/>
      <c r="L36" s="530"/>
    </row>
    <row r="37" spans="1:12" s="97" customFormat="1" ht="74.25" customHeight="1" x14ac:dyDescent="0.25">
      <c r="A37" s="240" t="s">
        <v>152</v>
      </c>
      <c r="B37" s="241" t="s">
        <v>56</v>
      </c>
      <c r="C37" s="240" t="s">
        <v>118</v>
      </c>
      <c r="D37" s="240" t="s">
        <v>119</v>
      </c>
      <c r="E37" s="251" t="s">
        <v>120</v>
      </c>
      <c r="F37" s="241" t="s">
        <v>153</v>
      </c>
      <c r="G37" s="241" t="s">
        <v>221</v>
      </c>
      <c r="H37" s="233" t="s">
        <v>1409</v>
      </c>
      <c r="I37" s="251" t="s">
        <v>1408</v>
      </c>
      <c r="J37" s="233" t="s">
        <v>288</v>
      </c>
      <c r="K37" s="233" t="s">
        <v>360</v>
      </c>
      <c r="L37" s="233" t="s">
        <v>26</v>
      </c>
    </row>
    <row r="38" spans="1:12" x14ac:dyDescent="0.15">
      <c r="A38" s="507" t="s">
        <v>170</v>
      </c>
      <c r="B38" s="510" t="s">
        <v>18</v>
      </c>
      <c r="C38" s="192">
        <v>18650</v>
      </c>
      <c r="D38" s="243">
        <v>2350</v>
      </c>
      <c r="E38" s="243" t="s">
        <v>43</v>
      </c>
      <c r="F38" s="243">
        <v>1851.58</v>
      </c>
      <c r="G38" s="243"/>
      <c r="H38" s="243"/>
      <c r="I38" s="248"/>
      <c r="J38" s="243"/>
      <c r="K38" s="507" t="s">
        <v>27</v>
      </c>
      <c r="L38" s="104"/>
    </row>
    <row r="39" spans="1:12" x14ac:dyDescent="0.15">
      <c r="A39" s="514"/>
      <c r="B39" s="510"/>
      <c r="C39" s="192">
        <v>18900</v>
      </c>
      <c r="D39" s="243">
        <v>2350</v>
      </c>
      <c r="E39" s="243" t="s">
        <v>53</v>
      </c>
      <c r="F39" s="243">
        <v>1880</v>
      </c>
      <c r="G39" s="243"/>
      <c r="H39" s="243"/>
      <c r="I39" s="248"/>
      <c r="J39" s="243"/>
      <c r="K39" s="508" t="s">
        <v>27</v>
      </c>
      <c r="L39" s="104"/>
    </row>
    <row r="40" spans="1:12" x14ac:dyDescent="0.15">
      <c r="A40" s="514"/>
      <c r="B40" s="510"/>
      <c r="C40" s="192">
        <v>19150</v>
      </c>
      <c r="D40" s="243">
        <v>2350</v>
      </c>
      <c r="E40" s="243" t="s">
        <v>44</v>
      </c>
      <c r="F40" s="243">
        <v>1908.42</v>
      </c>
      <c r="G40" s="243"/>
      <c r="H40" s="243"/>
      <c r="I40" s="248"/>
      <c r="J40" s="243"/>
      <c r="K40" s="509" t="s">
        <v>27</v>
      </c>
      <c r="L40" s="104"/>
    </row>
    <row r="41" spans="1:12" s="97" customFormat="1" x14ac:dyDescent="0.25">
      <c r="A41" s="514"/>
      <c r="B41" s="510" t="s">
        <v>54</v>
      </c>
      <c r="C41" s="192">
        <v>18650</v>
      </c>
      <c r="D41" s="243">
        <v>2350</v>
      </c>
      <c r="E41" s="243" t="s">
        <v>43</v>
      </c>
      <c r="F41" s="243">
        <v>1851.58</v>
      </c>
      <c r="G41" s="243"/>
      <c r="H41" s="243"/>
      <c r="I41" s="248"/>
      <c r="J41" s="243"/>
      <c r="K41" s="507" t="s">
        <v>27</v>
      </c>
      <c r="L41" s="104"/>
    </row>
    <row r="42" spans="1:12" x14ac:dyDescent="0.15">
      <c r="A42" s="514"/>
      <c r="B42" s="510"/>
      <c r="C42" s="192">
        <v>18900</v>
      </c>
      <c r="D42" s="243">
        <v>2350</v>
      </c>
      <c r="E42" s="243" t="s">
        <v>53</v>
      </c>
      <c r="F42" s="243">
        <v>1880</v>
      </c>
      <c r="G42" s="243"/>
      <c r="H42" s="243"/>
      <c r="I42" s="248"/>
      <c r="J42" s="243"/>
      <c r="K42" s="508" t="s">
        <v>27</v>
      </c>
      <c r="L42" s="104"/>
    </row>
    <row r="43" spans="1:12" x14ac:dyDescent="0.15">
      <c r="A43" s="514"/>
      <c r="B43" s="510"/>
      <c r="C43" s="192">
        <v>19150</v>
      </c>
      <c r="D43" s="243">
        <v>2350</v>
      </c>
      <c r="E43" s="243" t="s">
        <v>44</v>
      </c>
      <c r="F43" s="243">
        <v>1908.42</v>
      </c>
      <c r="G43" s="243"/>
      <c r="H43" s="243"/>
      <c r="I43" s="248"/>
      <c r="J43" s="243"/>
      <c r="K43" s="508" t="s">
        <v>27</v>
      </c>
      <c r="L43" s="104"/>
    </row>
    <row r="44" spans="1:12" s="97" customFormat="1" x14ac:dyDescent="0.25">
      <c r="A44" s="514"/>
      <c r="B44" s="510" t="s">
        <v>9</v>
      </c>
      <c r="C44" s="192">
        <v>18650</v>
      </c>
      <c r="D44" s="243">
        <v>2350</v>
      </c>
      <c r="E44" s="243" t="s">
        <v>43</v>
      </c>
      <c r="F44" s="243">
        <v>1851.58</v>
      </c>
      <c r="G44" s="243"/>
      <c r="H44" s="243"/>
      <c r="I44" s="248"/>
      <c r="J44" s="243"/>
      <c r="K44" s="514"/>
      <c r="L44" s="104"/>
    </row>
    <row r="45" spans="1:12" x14ac:dyDescent="0.15">
      <c r="A45" s="514"/>
      <c r="B45" s="510"/>
      <c r="C45" s="192">
        <v>18900</v>
      </c>
      <c r="D45" s="243">
        <v>2350</v>
      </c>
      <c r="E45" s="243" t="s">
        <v>53</v>
      </c>
      <c r="F45" s="243">
        <v>1880</v>
      </c>
      <c r="G45" s="243"/>
      <c r="H45" s="243"/>
      <c r="I45" s="248"/>
      <c r="J45" s="243"/>
      <c r="K45" s="514"/>
      <c r="L45" s="104"/>
    </row>
    <row r="46" spans="1:12" x14ac:dyDescent="0.15">
      <c r="A46" s="514"/>
      <c r="B46" s="510"/>
      <c r="C46" s="192">
        <v>19150</v>
      </c>
      <c r="D46" s="243">
        <v>2350</v>
      </c>
      <c r="E46" s="243" t="s">
        <v>44</v>
      </c>
      <c r="F46" s="243">
        <v>1908.42</v>
      </c>
      <c r="G46" s="243"/>
      <c r="H46" s="243"/>
      <c r="I46" s="248"/>
      <c r="J46" s="243"/>
      <c r="K46" s="515"/>
      <c r="L46" s="104"/>
    </row>
    <row r="47" spans="1:12" x14ac:dyDescent="0.15">
      <c r="A47" s="507" t="s">
        <v>171</v>
      </c>
      <c r="B47" s="510" t="s">
        <v>18</v>
      </c>
      <c r="C47" s="192">
        <v>18650</v>
      </c>
      <c r="D47" s="243">
        <v>2350</v>
      </c>
      <c r="E47" s="243" t="s">
        <v>43</v>
      </c>
      <c r="F47" s="243">
        <v>1851.58</v>
      </c>
      <c r="G47" s="243"/>
      <c r="H47" s="243"/>
      <c r="I47" s="248"/>
      <c r="J47" s="243"/>
      <c r="K47" s="507" t="s">
        <v>27</v>
      </c>
      <c r="L47" s="104"/>
    </row>
    <row r="48" spans="1:12" x14ac:dyDescent="0.15">
      <c r="A48" s="514"/>
      <c r="B48" s="510"/>
      <c r="C48" s="192">
        <v>18900</v>
      </c>
      <c r="D48" s="243">
        <v>2350</v>
      </c>
      <c r="E48" s="243" t="s">
        <v>53</v>
      </c>
      <c r="F48" s="243">
        <v>1880</v>
      </c>
      <c r="G48" s="243"/>
      <c r="H48" s="243"/>
      <c r="I48" s="248"/>
      <c r="J48" s="243"/>
      <c r="K48" s="508" t="s">
        <v>27</v>
      </c>
      <c r="L48" s="104"/>
    </row>
    <row r="49" spans="1:12" x14ac:dyDescent="0.15">
      <c r="A49" s="515"/>
      <c r="B49" s="510"/>
      <c r="C49" s="192">
        <v>19150</v>
      </c>
      <c r="D49" s="243">
        <v>2350</v>
      </c>
      <c r="E49" s="243" t="s">
        <v>44</v>
      </c>
      <c r="F49" s="243">
        <v>1908.42</v>
      </c>
      <c r="G49" s="243"/>
      <c r="H49" s="243"/>
      <c r="I49" s="248"/>
      <c r="J49" s="243"/>
      <c r="K49" s="509" t="s">
        <v>27</v>
      </c>
      <c r="L49" s="104"/>
    </row>
    <row r="50" spans="1:12" s="97" customFormat="1" ht="74.25" customHeight="1" x14ac:dyDescent="0.25">
      <c r="A50" s="240" t="s">
        <v>152</v>
      </c>
      <c r="B50" s="241" t="s">
        <v>56</v>
      </c>
      <c r="C50" s="240" t="s">
        <v>118</v>
      </c>
      <c r="D50" s="240" t="s">
        <v>119</v>
      </c>
      <c r="E50" s="251" t="s">
        <v>120</v>
      </c>
      <c r="F50" s="241" t="s">
        <v>153</v>
      </c>
      <c r="G50" s="241" t="s">
        <v>222</v>
      </c>
      <c r="H50" s="233" t="s">
        <v>1409</v>
      </c>
      <c r="I50" s="251" t="s">
        <v>1408</v>
      </c>
      <c r="J50" s="233" t="s">
        <v>289</v>
      </c>
      <c r="K50" s="101"/>
      <c r="L50" s="101"/>
    </row>
    <row r="51" spans="1:12" x14ac:dyDescent="0.15">
      <c r="A51" s="507" t="s">
        <v>170</v>
      </c>
      <c r="B51" s="510" t="s">
        <v>18</v>
      </c>
      <c r="C51" s="192">
        <v>18650</v>
      </c>
      <c r="D51" s="243">
        <v>2350</v>
      </c>
      <c r="E51" s="243" t="s">
        <v>43</v>
      </c>
      <c r="F51" s="243">
        <v>1851.58</v>
      </c>
      <c r="G51" s="243"/>
      <c r="H51" s="243"/>
      <c r="I51" s="248"/>
      <c r="J51" s="243"/>
      <c r="K51" s="526"/>
      <c r="L51" s="102"/>
    </row>
    <row r="52" spans="1:12" x14ac:dyDescent="0.15">
      <c r="A52" s="514"/>
      <c r="B52" s="510"/>
      <c r="C52" s="192">
        <v>18900</v>
      </c>
      <c r="D52" s="243">
        <v>2350</v>
      </c>
      <c r="E52" s="243" t="s">
        <v>53</v>
      </c>
      <c r="F52" s="243">
        <v>1880</v>
      </c>
      <c r="G52" s="243"/>
      <c r="H52" s="243"/>
      <c r="I52" s="248"/>
      <c r="J52" s="243"/>
      <c r="K52" s="526"/>
      <c r="L52" s="102"/>
    </row>
    <row r="53" spans="1:12" x14ac:dyDescent="0.15">
      <c r="A53" s="514"/>
      <c r="B53" s="510"/>
      <c r="C53" s="192">
        <v>19150</v>
      </c>
      <c r="D53" s="243">
        <v>2350</v>
      </c>
      <c r="E53" s="243" t="s">
        <v>44</v>
      </c>
      <c r="F53" s="243">
        <v>1908.42</v>
      </c>
      <c r="G53" s="243"/>
      <c r="H53" s="243"/>
      <c r="I53" s="248"/>
      <c r="J53" s="243"/>
      <c r="K53" s="526"/>
      <c r="L53" s="102"/>
    </row>
    <row r="54" spans="1:12" s="97" customFormat="1" x14ac:dyDescent="0.25">
      <c r="A54" s="514"/>
      <c r="B54" s="510" t="s">
        <v>54</v>
      </c>
      <c r="C54" s="192">
        <v>18650</v>
      </c>
      <c r="D54" s="243">
        <v>2350</v>
      </c>
      <c r="E54" s="243" t="s">
        <v>43</v>
      </c>
      <c r="F54" s="243">
        <v>1851.58</v>
      </c>
      <c r="G54" s="243"/>
      <c r="H54" s="243"/>
      <c r="I54" s="248"/>
      <c r="J54" s="243"/>
      <c r="K54" s="526"/>
      <c r="L54" s="102"/>
    </row>
    <row r="55" spans="1:12" x14ac:dyDescent="0.15">
      <c r="A55" s="514"/>
      <c r="B55" s="510"/>
      <c r="C55" s="192">
        <v>18900</v>
      </c>
      <c r="D55" s="243">
        <v>2350</v>
      </c>
      <c r="E55" s="243" t="s">
        <v>53</v>
      </c>
      <c r="F55" s="243">
        <v>1880</v>
      </c>
      <c r="G55" s="243"/>
      <c r="H55" s="243"/>
      <c r="I55" s="248"/>
      <c r="J55" s="243"/>
      <c r="K55" s="526"/>
      <c r="L55" s="102"/>
    </row>
    <row r="56" spans="1:12" x14ac:dyDescent="0.15">
      <c r="A56" s="514"/>
      <c r="B56" s="510"/>
      <c r="C56" s="192">
        <v>19150</v>
      </c>
      <c r="D56" s="243">
        <v>2350</v>
      </c>
      <c r="E56" s="243" t="s">
        <v>44</v>
      </c>
      <c r="F56" s="243">
        <v>1908.42</v>
      </c>
      <c r="G56" s="243"/>
      <c r="H56" s="243"/>
      <c r="I56" s="248"/>
      <c r="J56" s="243"/>
      <c r="K56" s="526"/>
      <c r="L56" s="102"/>
    </row>
    <row r="57" spans="1:12" s="97" customFormat="1" x14ac:dyDescent="0.25">
      <c r="A57" s="514"/>
      <c r="B57" s="510" t="s">
        <v>9</v>
      </c>
      <c r="C57" s="192">
        <v>18650</v>
      </c>
      <c r="D57" s="243">
        <v>2350</v>
      </c>
      <c r="E57" s="243" t="s">
        <v>43</v>
      </c>
      <c r="F57" s="243">
        <v>1851.58</v>
      </c>
      <c r="G57" s="243"/>
      <c r="H57" s="243"/>
      <c r="I57" s="248"/>
      <c r="J57" s="243"/>
      <c r="K57" s="529"/>
      <c r="L57" s="102"/>
    </row>
    <row r="58" spans="1:12" x14ac:dyDescent="0.15">
      <c r="A58" s="514"/>
      <c r="B58" s="510"/>
      <c r="C58" s="192">
        <v>18900</v>
      </c>
      <c r="D58" s="243">
        <v>2350</v>
      </c>
      <c r="E58" s="243" t="s">
        <v>53</v>
      </c>
      <c r="F58" s="243">
        <v>1880</v>
      </c>
      <c r="G58" s="243"/>
      <c r="H58" s="243"/>
      <c r="I58" s="248"/>
      <c r="J58" s="243"/>
      <c r="K58" s="529"/>
      <c r="L58" s="102"/>
    </row>
    <row r="59" spans="1:12" x14ac:dyDescent="0.15">
      <c r="A59" s="514"/>
      <c r="B59" s="510"/>
      <c r="C59" s="192">
        <v>19150</v>
      </c>
      <c r="D59" s="243">
        <v>2350</v>
      </c>
      <c r="E59" s="243" t="s">
        <v>44</v>
      </c>
      <c r="F59" s="243">
        <v>1908.42</v>
      </c>
      <c r="G59" s="243"/>
      <c r="H59" s="243"/>
      <c r="I59" s="248"/>
      <c r="J59" s="243"/>
      <c r="K59" s="529"/>
      <c r="L59" s="102"/>
    </row>
    <row r="60" spans="1:12" x14ac:dyDescent="0.15">
      <c r="A60" s="507" t="s">
        <v>171</v>
      </c>
      <c r="B60" s="510" t="s">
        <v>18</v>
      </c>
      <c r="C60" s="192">
        <v>18650</v>
      </c>
      <c r="D60" s="243">
        <v>2350</v>
      </c>
      <c r="E60" s="243" t="s">
        <v>43</v>
      </c>
      <c r="F60" s="243">
        <v>1851.58</v>
      </c>
      <c r="G60" s="243"/>
      <c r="H60" s="243"/>
      <c r="I60" s="248"/>
      <c r="J60" s="243"/>
      <c r="K60" s="526"/>
      <c r="L60" s="102"/>
    </row>
    <row r="61" spans="1:12" x14ac:dyDescent="0.15">
      <c r="A61" s="514"/>
      <c r="B61" s="510"/>
      <c r="C61" s="192">
        <v>18900</v>
      </c>
      <c r="D61" s="243">
        <v>2350</v>
      </c>
      <c r="E61" s="243" t="s">
        <v>53</v>
      </c>
      <c r="F61" s="243">
        <v>1880</v>
      </c>
      <c r="G61" s="243"/>
      <c r="H61" s="243"/>
      <c r="I61" s="248"/>
      <c r="J61" s="243"/>
      <c r="K61" s="526"/>
      <c r="L61" s="102"/>
    </row>
    <row r="62" spans="1:12" x14ac:dyDescent="0.15">
      <c r="A62" s="515"/>
      <c r="B62" s="510"/>
      <c r="C62" s="192">
        <v>19150</v>
      </c>
      <c r="D62" s="243">
        <v>2350</v>
      </c>
      <c r="E62" s="243" t="s">
        <v>44</v>
      </c>
      <c r="F62" s="243">
        <v>1908.42</v>
      </c>
      <c r="G62" s="243"/>
      <c r="H62" s="243"/>
      <c r="I62" s="248"/>
      <c r="J62" s="243"/>
      <c r="K62" s="526"/>
      <c r="L62" s="102"/>
    </row>
    <row r="63" spans="1:12" s="97" customFormat="1" ht="20.25" customHeight="1" x14ac:dyDescent="0.25">
      <c r="A63" s="477" t="s">
        <v>94</v>
      </c>
      <c r="B63" s="516"/>
      <c r="C63" s="516"/>
      <c r="D63" s="516"/>
      <c r="E63" s="516"/>
      <c r="F63" s="516"/>
      <c r="G63" s="516"/>
      <c r="H63" s="516"/>
      <c r="I63" s="516"/>
      <c r="J63" s="516"/>
      <c r="K63" s="516"/>
      <c r="L63" s="517"/>
    </row>
    <row r="64" spans="1:12" s="97" customFormat="1" x14ac:dyDescent="0.25">
      <c r="A64" s="479" t="s">
        <v>316</v>
      </c>
      <c r="B64" s="518"/>
      <c r="C64" s="518"/>
      <c r="D64" s="518"/>
      <c r="E64" s="518"/>
      <c r="F64" s="518"/>
      <c r="G64" s="518"/>
      <c r="H64" s="518"/>
      <c r="I64" s="518"/>
      <c r="J64" s="518"/>
      <c r="K64" s="518"/>
      <c r="L64" s="519"/>
    </row>
    <row r="65" spans="1:12" s="97" customFormat="1" x14ac:dyDescent="0.25">
      <c r="A65" s="479" t="s">
        <v>111</v>
      </c>
      <c r="B65" s="518"/>
      <c r="C65" s="518"/>
      <c r="D65" s="518"/>
      <c r="E65" s="518"/>
      <c r="F65" s="518"/>
      <c r="G65" s="518"/>
      <c r="H65" s="518"/>
      <c r="I65" s="518"/>
      <c r="J65" s="518"/>
      <c r="K65" s="518"/>
      <c r="L65" s="519"/>
    </row>
    <row r="66" spans="1:12" x14ac:dyDescent="0.15">
      <c r="A66" s="461" t="s">
        <v>112</v>
      </c>
      <c r="B66" s="523"/>
      <c r="C66" s="523"/>
      <c r="D66" s="523"/>
      <c r="E66" s="523"/>
      <c r="F66" s="523"/>
      <c r="G66" s="523"/>
      <c r="H66" s="523"/>
      <c r="I66" s="523"/>
      <c r="J66" s="523"/>
      <c r="K66" s="523"/>
      <c r="L66" s="524"/>
    </row>
    <row r="67" spans="1:12" s="97" customFormat="1" x14ac:dyDescent="0.15">
      <c r="A67" s="236" t="s">
        <v>418</v>
      </c>
      <c r="B67" s="98"/>
      <c r="C67" s="236">
        <f>C34+1</f>
        <v>189</v>
      </c>
    </row>
    <row r="68" spans="1:12" ht="18.600000000000001" customHeight="1" x14ac:dyDescent="0.15">
      <c r="A68" s="530" t="s">
        <v>290</v>
      </c>
      <c r="B68" s="530"/>
      <c r="C68" s="530"/>
      <c r="D68" s="530"/>
      <c r="E68" s="530"/>
      <c r="F68" s="530"/>
      <c r="G68" s="530"/>
      <c r="H68" s="530"/>
      <c r="I68" s="530"/>
      <c r="J68" s="530"/>
      <c r="K68" s="530"/>
      <c r="L68" s="530"/>
    </row>
    <row r="69" spans="1:12" s="97" customFormat="1" x14ac:dyDescent="0.25">
      <c r="A69" s="530" t="s">
        <v>393</v>
      </c>
      <c r="B69" s="530"/>
      <c r="C69" s="530"/>
      <c r="D69" s="530"/>
      <c r="E69" s="530"/>
      <c r="F69" s="530"/>
      <c r="G69" s="530"/>
      <c r="H69" s="530"/>
      <c r="I69" s="530"/>
      <c r="J69" s="530"/>
      <c r="K69" s="530"/>
      <c r="L69" s="530"/>
    </row>
    <row r="70" spans="1:12" s="97" customFormat="1" ht="74.25" customHeight="1" x14ac:dyDescent="0.25">
      <c r="A70" s="240" t="s">
        <v>152</v>
      </c>
      <c r="B70" s="241" t="s">
        <v>56</v>
      </c>
      <c r="C70" s="240" t="s">
        <v>118</v>
      </c>
      <c r="D70" s="240" t="s">
        <v>119</v>
      </c>
      <c r="E70" s="251" t="s">
        <v>120</v>
      </c>
      <c r="F70" s="241" t="s">
        <v>153</v>
      </c>
      <c r="G70" s="241" t="s">
        <v>221</v>
      </c>
      <c r="H70" s="233" t="s">
        <v>1409</v>
      </c>
      <c r="I70" s="251" t="s">
        <v>1408</v>
      </c>
      <c r="J70" s="233" t="s">
        <v>288</v>
      </c>
      <c r="K70" s="233" t="s">
        <v>360</v>
      </c>
      <c r="L70" s="233" t="s">
        <v>26</v>
      </c>
    </row>
    <row r="71" spans="1:12" x14ac:dyDescent="0.15">
      <c r="A71" s="507" t="s">
        <v>170</v>
      </c>
      <c r="B71" s="510" t="s">
        <v>18</v>
      </c>
      <c r="C71" s="192">
        <v>18650</v>
      </c>
      <c r="D71" s="243">
        <v>2450</v>
      </c>
      <c r="E71" s="243" t="s">
        <v>43</v>
      </c>
      <c r="F71" s="243">
        <v>1851.58</v>
      </c>
      <c r="G71" s="243"/>
      <c r="H71" s="243"/>
      <c r="I71" s="248"/>
      <c r="J71" s="243"/>
      <c r="K71" s="507" t="s">
        <v>27</v>
      </c>
      <c r="L71" s="104"/>
    </row>
    <row r="72" spans="1:12" x14ac:dyDescent="0.15">
      <c r="A72" s="514"/>
      <c r="B72" s="510"/>
      <c r="C72" s="192">
        <v>18900</v>
      </c>
      <c r="D72" s="243">
        <v>2450</v>
      </c>
      <c r="E72" s="243" t="s">
        <v>53</v>
      </c>
      <c r="F72" s="243">
        <v>1880</v>
      </c>
      <c r="G72" s="243"/>
      <c r="H72" s="243"/>
      <c r="I72" s="248"/>
      <c r="J72" s="243"/>
      <c r="K72" s="508" t="s">
        <v>27</v>
      </c>
      <c r="L72" s="104"/>
    </row>
    <row r="73" spans="1:12" x14ac:dyDescent="0.15">
      <c r="A73" s="514"/>
      <c r="B73" s="510"/>
      <c r="C73" s="192">
        <v>19150</v>
      </c>
      <c r="D73" s="243">
        <v>2450</v>
      </c>
      <c r="E73" s="243" t="s">
        <v>44</v>
      </c>
      <c r="F73" s="243">
        <v>1908.42</v>
      </c>
      <c r="G73" s="243"/>
      <c r="H73" s="243"/>
      <c r="I73" s="248"/>
      <c r="J73" s="243"/>
      <c r="K73" s="509" t="s">
        <v>27</v>
      </c>
      <c r="L73" s="104"/>
    </row>
    <row r="74" spans="1:12" x14ac:dyDescent="0.15">
      <c r="A74" s="514"/>
      <c r="B74" s="510" t="s">
        <v>54</v>
      </c>
      <c r="C74" s="192">
        <v>18650</v>
      </c>
      <c r="D74" s="243">
        <v>2450</v>
      </c>
      <c r="E74" s="243" t="s">
        <v>43</v>
      </c>
      <c r="F74" s="243">
        <v>1851.58</v>
      </c>
      <c r="G74" s="243"/>
      <c r="H74" s="243"/>
      <c r="I74" s="248"/>
      <c r="J74" s="243"/>
      <c r="K74" s="507" t="s">
        <v>27</v>
      </c>
      <c r="L74" s="104"/>
    </row>
    <row r="75" spans="1:12" x14ac:dyDescent="0.15">
      <c r="A75" s="514"/>
      <c r="B75" s="510"/>
      <c r="C75" s="192">
        <v>18900</v>
      </c>
      <c r="D75" s="243">
        <v>2450</v>
      </c>
      <c r="E75" s="243" t="s">
        <v>53</v>
      </c>
      <c r="F75" s="243">
        <v>1880</v>
      </c>
      <c r="G75" s="243"/>
      <c r="H75" s="243"/>
      <c r="I75" s="248"/>
      <c r="J75" s="243"/>
      <c r="K75" s="508" t="s">
        <v>27</v>
      </c>
      <c r="L75" s="104"/>
    </row>
    <row r="76" spans="1:12" x14ac:dyDescent="0.15">
      <c r="A76" s="514"/>
      <c r="B76" s="510"/>
      <c r="C76" s="192">
        <v>19150</v>
      </c>
      <c r="D76" s="243">
        <v>2450</v>
      </c>
      <c r="E76" s="243" t="s">
        <v>44</v>
      </c>
      <c r="F76" s="243">
        <v>1908.42</v>
      </c>
      <c r="G76" s="243"/>
      <c r="H76" s="243"/>
      <c r="I76" s="248"/>
      <c r="J76" s="243"/>
      <c r="K76" s="508" t="s">
        <v>27</v>
      </c>
      <c r="L76" s="104"/>
    </row>
    <row r="77" spans="1:12" x14ac:dyDescent="0.15">
      <c r="A77" s="514"/>
      <c r="B77" s="510" t="s">
        <v>9</v>
      </c>
      <c r="C77" s="192">
        <v>18650</v>
      </c>
      <c r="D77" s="243">
        <v>2450</v>
      </c>
      <c r="E77" s="243" t="s">
        <v>43</v>
      </c>
      <c r="F77" s="243">
        <v>1851.58</v>
      </c>
      <c r="G77" s="243"/>
      <c r="H77" s="243"/>
      <c r="I77" s="248"/>
      <c r="J77" s="243"/>
      <c r="K77" s="514"/>
      <c r="L77" s="104"/>
    </row>
    <row r="78" spans="1:12" x14ac:dyDescent="0.15">
      <c r="A78" s="514"/>
      <c r="B78" s="510"/>
      <c r="C78" s="192">
        <v>18900</v>
      </c>
      <c r="D78" s="243">
        <v>2450</v>
      </c>
      <c r="E78" s="243" t="s">
        <v>53</v>
      </c>
      <c r="F78" s="243">
        <v>1880</v>
      </c>
      <c r="G78" s="243"/>
      <c r="H78" s="243"/>
      <c r="I78" s="248"/>
      <c r="J78" s="243"/>
      <c r="K78" s="514"/>
      <c r="L78" s="104"/>
    </row>
    <row r="79" spans="1:12" x14ac:dyDescent="0.15">
      <c r="A79" s="514"/>
      <c r="B79" s="510"/>
      <c r="C79" s="192">
        <v>19150</v>
      </c>
      <c r="D79" s="243">
        <v>2450</v>
      </c>
      <c r="E79" s="243" t="s">
        <v>44</v>
      </c>
      <c r="F79" s="243">
        <v>1908.42</v>
      </c>
      <c r="G79" s="243"/>
      <c r="H79" s="243"/>
      <c r="I79" s="248"/>
      <c r="J79" s="243"/>
      <c r="K79" s="515"/>
      <c r="L79" s="104"/>
    </row>
    <row r="80" spans="1:12" x14ac:dyDescent="0.15">
      <c r="A80" s="507" t="s">
        <v>171</v>
      </c>
      <c r="B80" s="510" t="s">
        <v>18</v>
      </c>
      <c r="C80" s="192">
        <v>18650</v>
      </c>
      <c r="D80" s="243">
        <v>2450</v>
      </c>
      <c r="E80" s="243" t="s">
        <v>43</v>
      </c>
      <c r="F80" s="243">
        <v>1851.58</v>
      </c>
      <c r="G80" s="243"/>
      <c r="H80" s="243"/>
      <c r="I80" s="248"/>
      <c r="J80" s="243"/>
      <c r="K80" s="507" t="s">
        <v>27</v>
      </c>
      <c r="L80" s="104"/>
    </row>
    <row r="81" spans="1:12" x14ac:dyDescent="0.15">
      <c r="A81" s="514"/>
      <c r="B81" s="510"/>
      <c r="C81" s="192">
        <v>18900</v>
      </c>
      <c r="D81" s="243">
        <v>2450</v>
      </c>
      <c r="E81" s="243" t="s">
        <v>53</v>
      </c>
      <c r="F81" s="243">
        <v>1880</v>
      </c>
      <c r="G81" s="243"/>
      <c r="H81" s="243"/>
      <c r="I81" s="248"/>
      <c r="J81" s="243"/>
      <c r="K81" s="508" t="s">
        <v>27</v>
      </c>
      <c r="L81" s="104"/>
    </row>
    <row r="82" spans="1:12" x14ac:dyDescent="0.15">
      <c r="A82" s="515"/>
      <c r="B82" s="510"/>
      <c r="C82" s="192">
        <v>19150</v>
      </c>
      <c r="D82" s="243">
        <v>2450</v>
      </c>
      <c r="E82" s="243" t="s">
        <v>44</v>
      </c>
      <c r="F82" s="243">
        <v>1908.42</v>
      </c>
      <c r="G82" s="243"/>
      <c r="H82" s="243"/>
      <c r="I82" s="248"/>
      <c r="J82" s="243"/>
      <c r="K82" s="509" t="s">
        <v>27</v>
      </c>
      <c r="L82" s="104"/>
    </row>
    <row r="83" spans="1:12" s="97" customFormat="1" ht="74.25" customHeight="1" x14ac:dyDescent="0.25">
      <c r="A83" s="240" t="s">
        <v>152</v>
      </c>
      <c r="B83" s="241" t="s">
        <v>56</v>
      </c>
      <c r="C83" s="240" t="s">
        <v>118</v>
      </c>
      <c r="D83" s="240" t="s">
        <v>119</v>
      </c>
      <c r="E83" s="251" t="s">
        <v>120</v>
      </c>
      <c r="F83" s="241" t="s">
        <v>153</v>
      </c>
      <c r="G83" s="241" t="s">
        <v>222</v>
      </c>
      <c r="H83" s="233" t="s">
        <v>1409</v>
      </c>
      <c r="I83" s="251" t="s">
        <v>1408</v>
      </c>
      <c r="J83" s="233" t="s">
        <v>289</v>
      </c>
      <c r="K83" s="101"/>
      <c r="L83" s="101"/>
    </row>
    <row r="84" spans="1:12" x14ac:dyDescent="0.15">
      <c r="A84" s="507" t="s">
        <v>170</v>
      </c>
      <c r="B84" s="510" t="s">
        <v>18</v>
      </c>
      <c r="C84" s="192">
        <v>18650</v>
      </c>
      <c r="D84" s="243">
        <v>2450</v>
      </c>
      <c r="E84" s="243" t="s">
        <v>43</v>
      </c>
      <c r="F84" s="243">
        <v>1851.58</v>
      </c>
      <c r="G84" s="243"/>
      <c r="H84" s="243"/>
      <c r="I84" s="248"/>
      <c r="J84" s="243"/>
      <c r="K84" s="526"/>
      <c r="L84" s="102"/>
    </row>
    <row r="85" spans="1:12" x14ac:dyDescent="0.15">
      <c r="A85" s="514"/>
      <c r="B85" s="510"/>
      <c r="C85" s="192">
        <v>18900</v>
      </c>
      <c r="D85" s="243">
        <v>2450</v>
      </c>
      <c r="E85" s="243" t="s">
        <v>53</v>
      </c>
      <c r="F85" s="243">
        <v>1880</v>
      </c>
      <c r="G85" s="243"/>
      <c r="H85" s="243"/>
      <c r="I85" s="248"/>
      <c r="J85" s="243"/>
      <c r="K85" s="526"/>
      <c r="L85" s="102"/>
    </row>
    <row r="86" spans="1:12" x14ac:dyDescent="0.15">
      <c r="A86" s="514"/>
      <c r="B86" s="510"/>
      <c r="C86" s="192">
        <v>19150</v>
      </c>
      <c r="D86" s="243">
        <v>2450</v>
      </c>
      <c r="E86" s="243" t="s">
        <v>44</v>
      </c>
      <c r="F86" s="243">
        <v>1908.42</v>
      </c>
      <c r="G86" s="243"/>
      <c r="H86" s="243"/>
      <c r="I86" s="248"/>
      <c r="J86" s="243"/>
      <c r="K86" s="526"/>
      <c r="L86" s="102"/>
    </row>
    <row r="87" spans="1:12" x14ac:dyDescent="0.15">
      <c r="A87" s="514"/>
      <c r="B87" s="510" t="s">
        <v>54</v>
      </c>
      <c r="C87" s="192">
        <v>18650</v>
      </c>
      <c r="D87" s="243">
        <v>2450</v>
      </c>
      <c r="E87" s="243" t="s">
        <v>43</v>
      </c>
      <c r="F87" s="243">
        <v>1851.58</v>
      </c>
      <c r="G87" s="243"/>
      <c r="H87" s="243"/>
      <c r="I87" s="248"/>
      <c r="J87" s="243"/>
      <c r="K87" s="526"/>
      <c r="L87" s="102"/>
    </row>
    <row r="88" spans="1:12" x14ac:dyDescent="0.15">
      <c r="A88" s="514"/>
      <c r="B88" s="510"/>
      <c r="C88" s="192">
        <v>18900</v>
      </c>
      <c r="D88" s="243">
        <v>2450</v>
      </c>
      <c r="E88" s="243" t="s">
        <v>53</v>
      </c>
      <c r="F88" s="243">
        <v>1880</v>
      </c>
      <c r="G88" s="243"/>
      <c r="H88" s="243"/>
      <c r="I88" s="248"/>
      <c r="J88" s="243"/>
      <c r="K88" s="526"/>
      <c r="L88" s="102"/>
    </row>
    <row r="89" spans="1:12" x14ac:dyDescent="0.15">
      <c r="A89" s="514"/>
      <c r="B89" s="510"/>
      <c r="C89" s="192">
        <v>19150</v>
      </c>
      <c r="D89" s="243">
        <v>2450</v>
      </c>
      <c r="E89" s="243" t="s">
        <v>44</v>
      </c>
      <c r="F89" s="243">
        <v>1908.42</v>
      </c>
      <c r="G89" s="243"/>
      <c r="H89" s="243"/>
      <c r="I89" s="248"/>
      <c r="J89" s="243"/>
      <c r="K89" s="526"/>
      <c r="L89" s="102"/>
    </row>
    <row r="90" spans="1:12" x14ac:dyDescent="0.15">
      <c r="A90" s="514"/>
      <c r="B90" s="510" t="s">
        <v>9</v>
      </c>
      <c r="C90" s="192">
        <v>18650</v>
      </c>
      <c r="D90" s="243">
        <v>2450</v>
      </c>
      <c r="E90" s="243" t="s">
        <v>43</v>
      </c>
      <c r="F90" s="243">
        <v>1851.58</v>
      </c>
      <c r="G90" s="243"/>
      <c r="H90" s="243"/>
      <c r="I90" s="248"/>
      <c r="J90" s="243"/>
      <c r="K90" s="529"/>
      <c r="L90" s="102"/>
    </row>
    <row r="91" spans="1:12" x14ac:dyDescent="0.15">
      <c r="A91" s="514"/>
      <c r="B91" s="510"/>
      <c r="C91" s="192">
        <v>18900</v>
      </c>
      <c r="D91" s="243">
        <v>2450</v>
      </c>
      <c r="E91" s="243" t="s">
        <v>53</v>
      </c>
      <c r="F91" s="243">
        <v>1880</v>
      </c>
      <c r="G91" s="243"/>
      <c r="H91" s="243"/>
      <c r="I91" s="248"/>
      <c r="J91" s="243"/>
      <c r="K91" s="529"/>
      <c r="L91" s="102"/>
    </row>
    <row r="92" spans="1:12" x14ac:dyDescent="0.15">
      <c r="A92" s="514"/>
      <c r="B92" s="510"/>
      <c r="C92" s="192">
        <v>19150</v>
      </c>
      <c r="D92" s="243">
        <v>2450</v>
      </c>
      <c r="E92" s="243" t="s">
        <v>44</v>
      </c>
      <c r="F92" s="243">
        <v>1908.42</v>
      </c>
      <c r="G92" s="243"/>
      <c r="H92" s="243"/>
      <c r="I92" s="248"/>
      <c r="J92" s="243"/>
      <c r="K92" s="529"/>
      <c r="L92" s="102"/>
    </row>
    <row r="93" spans="1:12" x14ac:dyDescent="0.15">
      <c r="A93" s="507" t="s">
        <v>171</v>
      </c>
      <c r="B93" s="510" t="s">
        <v>18</v>
      </c>
      <c r="C93" s="192">
        <v>18650</v>
      </c>
      <c r="D93" s="243">
        <v>2450</v>
      </c>
      <c r="E93" s="243" t="s">
        <v>43</v>
      </c>
      <c r="F93" s="243">
        <v>1851.58</v>
      </c>
      <c r="G93" s="243"/>
      <c r="H93" s="243"/>
      <c r="I93" s="248"/>
      <c r="J93" s="243"/>
      <c r="K93" s="526"/>
      <c r="L93" s="102"/>
    </row>
    <row r="94" spans="1:12" x14ac:dyDescent="0.15">
      <c r="A94" s="514"/>
      <c r="B94" s="510"/>
      <c r="C94" s="192">
        <v>18900</v>
      </c>
      <c r="D94" s="243">
        <v>2450</v>
      </c>
      <c r="E94" s="243" t="s">
        <v>53</v>
      </c>
      <c r="F94" s="243">
        <v>1880</v>
      </c>
      <c r="G94" s="243"/>
      <c r="H94" s="243"/>
      <c r="I94" s="248"/>
      <c r="J94" s="243"/>
      <c r="K94" s="526"/>
      <c r="L94" s="102"/>
    </row>
    <row r="95" spans="1:12" x14ac:dyDescent="0.15">
      <c r="A95" s="515"/>
      <c r="B95" s="510"/>
      <c r="C95" s="192">
        <v>19150</v>
      </c>
      <c r="D95" s="243">
        <v>2450</v>
      </c>
      <c r="E95" s="243" t="s">
        <v>44</v>
      </c>
      <c r="F95" s="243">
        <v>1908.42</v>
      </c>
      <c r="G95" s="243"/>
      <c r="H95" s="243"/>
      <c r="I95" s="248"/>
      <c r="J95" s="243"/>
      <c r="K95" s="526"/>
      <c r="L95" s="102"/>
    </row>
    <row r="96" spans="1:12" s="97" customFormat="1" ht="20.25" customHeight="1" x14ac:dyDescent="0.25">
      <c r="A96" s="477" t="s">
        <v>94</v>
      </c>
      <c r="B96" s="516"/>
      <c r="C96" s="516"/>
      <c r="D96" s="516"/>
      <c r="E96" s="516"/>
      <c r="F96" s="516"/>
      <c r="G96" s="516"/>
      <c r="H96" s="516"/>
      <c r="I96" s="516"/>
      <c r="J96" s="516"/>
      <c r="K96" s="516"/>
      <c r="L96" s="517"/>
    </row>
    <row r="97" spans="1:12" s="97" customFormat="1" x14ac:dyDescent="0.25">
      <c r="A97" s="479" t="s">
        <v>316</v>
      </c>
      <c r="B97" s="518"/>
      <c r="C97" s="518"/>
      <c r="D97" s="518"/>
      <c r="E97" s="518"/>
      <c r="F97" s="518"/>
      <c r="G97" s="518"/>
      <c r="H97" s="518"/>
      <c r="I97" s="518"/>
      <c r="J97" s="518"/>
      <c r="K97" s="518"/>
      <c r="L97" s="519"/>
    </row>
    <row r="98" spans="1:12" s="97" customFormat="1" x14ac:dyDescent="0.25">
      <c r="A98" s="479" t="s">
        <v>111</v>
      </c>
      <c r="B98" s="518"/>
      <c r="C98" s="518"/>
      <c r="D98" s="518"/>
      <c r="E98" s="518"/>
      <c r="F98" s="518"/>
      <c r="G98" s="518"/>
      <c r="H98" s="518"/>
      <c r="I98" s="518"/>
      <c r="J98" s="518"/>
      <c r="K98" s="518"/>
      <c r="L98" s="519"/>
    </row>
    <row r="99" spans="1:12" x14ac:dyDescent="0.15">
      <c r="A99" s="461" t="s">
        <v>112</v>
      </c>
      <c r="B99" s="523"/>
      <c r="C99" s="523"/>
      <c r="D99" s="523"/>
      <c r="E99" s="523"/>
      <c r="F99" s="523"/>
      <c r="G99" s="523"/>
      <c r="H99" s="523"/>
      <c r="I99" s="523"/>
      <c r="J99" s="523"/>
      <c r="K99" s="523"/>
      <c r="L99" s="524"/>
    </row>
    <row r="100" spans="1:12" x14ac:dyDescent="0.15">
      <c r="A100" s="236" t="s">
        <v>418</v>
      </c>
      <c r="B100" s="98"/>
      <c r="C100" s="236">
        <f>C67+1</f>
        <v>190</v>
      </c>
    </row>
    <row r="101" spans="1:12" ht="18" customHeight="1" x14ac:dyDescent="0.15">
      <c r="A101" s="530" t="s">
        <v>291</v>
      </c>
      <c r="B101" s="530"/>
      <c r="C101" s="530"/>
      <c r="D101" s="530"/>
      <c r="E101" s="530"/>
      <c r="F101" s="530"/>
      <c r="G101" s="530"/>
      <c r="H101" s="530"/>
      <c r="I101" s="530"/>
      <c r="J101" s="530"/>
      <c r="K101" s="530"/>
      <c r="L101" s="530"/>
    </row>
    <row r="102" spans="1:12" x14ac:dyDescent="0.15">
      <c r="A102" s="530" t="s">
        <v>393</v>
      </c>
      <c r="B102" s="530"/>
      <c r="C102" s="530"/>
      <c r="D102" s="530"/>
      <c r="E102" s="530"/>
      <c r="F102" s="530"/>
      <c r="G102" s="530"/>
      <c r="H102" s="530"/>
      <c r="I102" s="530"/>
      <c r="J102" s="530"/>
      <c r="K102" s="530"/>
      <c r="L102" s="530"/>
    </row>
    <row r="103" spans="1:12" s="97" customFormat="1" ht="74.25" customHeight="1" x14ac:dyDescent="0.25">
      <c r="A103" s="240" t="s">
        <v>152</v>
      </c>
      <c r="B103" s="241" t="s">
        <v>56</v>
      </c>
      <c r="C103" s="240" t="s">
        <v>118</v>
      </c>
      <c r="D103" s="240" t="s">
        <v>119</v>
      </c>
      <c r="E103" s="251" t="s">
        <v>120</v>
      </c>
      <c r="F103" s="241" t="s">
        <v>153</v>
      </c>
      <c r="G103" s="241" t="s">
        <v>221</v>
      </c>
      <c r="H103" s="233" t="s">
        <v>1409</v>
      </c>
      <c r="I103" s="251" t="s">
        <v>1408</v>
      </c>
      <c r="J103" s="233" t="s">
        <v>288</v>
      </c>
      <c r="K103" s="233" t="s">
        <v>360</v>
      </c>
      <c r="L103" s="233" t="s">
        <v>26</v>
      </c>
    </row>
    <row r="104" spans="1:12" x14ac:dyDescent="0.15">
      <c r="A104" s="507" t="s">
        <v>170</v>
      </c>
      <c r="B104" s="510" t="s">
        <v>18</v>
      </c>
      <c r="C104" s="192">
        <v>18650</v>
      </c>
      <c r="D104" s="243">
        <v>5035</v>
      </c>
      <c r="E104" s="243" t="s">
        <v>43</v>
      </c>
      <c r="F104" s="243">
        <v>1851.58</v>
      </c>
      <c r="G104" s="243"/>
      <c r="H104" s="243"/>
      <c r="I104" s="248"/>
      <c r="J104" s="243"/>
      <c r="K104" s="507" t="s">
        <v>27</v>
      </c>
      <c r="L104" s="104"/>
    </row>
    <row r="105" spans="1:12" x14ac:dyDescent="0.15">
      <c r="A105" s="514"/>
      <c r="B105" s="510"/>
      <c r="C105" s="192">
        <v>18900</v>
      </c>
      <c r="D105" s="243">
        <v>5035</v>
      </c>
      <c r="E105" s="243" t="s">
        <v>53</v>
      </c>
      <c r="F105" s="243">
        <v>1880</v>
      </c>
      <c r="G105" s="243"/>
      <c r="H105" s="243"/>
      <c r="I105" s="248"/>
      <c r="J105" s="243"/>
      <c r="K105" s="508" t="s">
        <v>27</v>
      </c>
      <c r="L105" s="104"/>
    </row>
    <row r="106" spans="1:12" x14ac:dyDescent="0.15">
      <c r="A106" s="514"/>
      <c r="B106" s="510"/>
      <c r="C106" s="192">
        <v>19150</v>
      </c>
      <c r="D106" s="243">
        <v>5035</v>
      </c>
      <c r="E106" s="243" t="s">
        <v>44</v>
      </c>
      <c r="F106" s="243">
        <v>1908.42</v>
      </c>
      <c r="G106" s="243"/>
      <c r="H106" s="243"/>
      <c r="I106" s="248"/>
      <c r="J106" s="243"/>
      <c r="K106" s="509" t="s">
        <v>27</v>
      </c>
      <c r="L106" s="104"/>
    </row>
    <row r="107" spans="1:12" x14ac:dyDescent="0.15">
      <c r="A107" s="514"/>
      <c r="B107" s="510" t="s">
        <v>54</v>
      </c>
      <c r="C107" s="192">
        <v>18650</v>
      </c>
      <c r="D107" s="243">
        <v>5035</v>
      </c>
      <c r="E107" s="243" t="s">
        <v>43</v>
      </c>
      <c r="F107" s="243">
        <v>1851.58</v>
      </c>
      <c r="G107" s="243"/>
      <c r="H107" s="243"/>
      <c r="I107" s="248"/>
      <c r="J107" s="243"/>
      <c r="K107" s="507" t="s">
        <v>27</v>
      </c>
      <c r="L107" s="104"/>
    </row>
    <row r="108" spans="1:12" x14ac:dyDescent="0.15">
      <c r="A108" s="514"/>
      <c r="B108" s="510"/>
      <c r="C108" s="192">
        <v>18900</v>
      </c>
      <c r="D108" s="243">
        <v>5035</v>
      </c>
      <c r="E108" s="243" t="s">
        <v>53</v>
      </c>
      <c r="F108" s="243">
        <v>1880</v>
      </c>
      <c r="G108" s="243"/>
      <c r="H108" s="243"/>
      <c r="I108" s="248"/>
      <c r="J108" s="243"/>
      <c r="K108" s="508" t="s">
        <v>27</v>
      </c>
      <c r="L108" s="104"/>
    </row>
    <row r="109" spans="1:12" x14ac:dyDescent="0.15">
      <c r="A109" s="514"/>
      <c r="B109" s="510"/>
      <c r="C109" s="192">
        <v>19150</v>
      </c>
      <c r="D109" s="243">
        <v>5035</v>
      </c>
      <c r="E109" s="243" t="s">
        <v>44</v>
      </c>
      <c r="F109" s="243">
        <v>1908.42</v>
      </c>
      <c r="G109" s="243"/>
      <c r="H109" s="243"/>
      <c r="I109" s="248"/>
      <c r="J109" s="243"/>
      <c r="K109" s="508" t="s">
        <v>27</v>
      </c>
      <c r="L109" s="104"/>
    </row>
    <row r="110" spans="1:12" x14ac:dyDescent="0.15">
      <c r="A110" s="514"/>
      <c r="B110" s="510" t="s">
        <v>9</v>
      </c>
      <c r="C110" s="192">
        <v>18650</v>
      </c>
      <c r="D110" s="243">
        <v>5035</v>
      </c>
      <c r="E110" s="243" t="s">
        <v>43</v>
      </c>
      <c r="F110" s="243">
        <v>1851.58</v>
      </c>
      <c r="G110" s="243"/>
      <c r="H110" s="243"/>
      <c r="I110" s="248"/>
      <c r="J110" s="243"/>
      <c r="K110" s="514"/>
      <c r="L110" s="104"/>
    </row>
    <row r="111" spans="1:12" x14ac:dyDescent="0.15">
      <c r="A111" s="514"/>
      <c r="B111" s="510"/>
      <c r="C111" s="192">
        <v>18900</v>
      </c>
      <c r="D111" s="243">
        <v>5035</v>
      </c>
      <c r="E111" s="243" t="s">
        <v>53</v>
      </c>
      <c r="F111" s="243">
        <v>1880</v>
      </c>
      <c r="G111" s="243"/>
      <c r="H111" s="243"/>
      <c r="I111" s="248"/>
      <c r="J111" s="243"/>
      <c r="K111" s="514"/>
      <c r="L111" s="104"/>
    </row>
    <row r="112" spans="1:12" x14ac:dyDescent="0.15">
      <c r="A112" s="514"/>
      <c r="B112" s="510"/>
      <c r="C112" s="192">
        <v>19150</v>
      </c>
      <c r="D112" s="243">
        <v>5035</v>
      </c>
      <c r="E112" s="243" t="s">
        <v>44</v>
      </c>
      <c r="F112" s="243">
        <v>1908.42</v>
      </c>
      <c r="G112" s="243"/>
      <c r="H112" s="243"/>
      <c r="I112" s="248"/>
      <c r="J112" s="243"/>
      <c r="K112" s="515"/>
      <c r="L112" s="104"/>
    </row>
    <row r="113" spans="1:12" x14ac:dyDescent="0.15">
      <c r="A113" s="507" t="s">
        <v>171</v>
      </c>
      <c r="B113" s="510" t="s">
        <v>18</v>
      </c>
      <c r="C113" s="192">
        <v>18650</v>
      </c>
      <c r="D113" s="243">
        <v>5035</v>
      </c>
      <c r="E113" s="243" t="s">
        <v>43</v>
      </c>
      <c r="F113" s="243">
        <v>1851.58</v>
      </c>
      <c r="G113" s="243"/>
      <c r="H113" s="243"/>
      <c r="I113" s="248"/>
      <c r="J113" s="243"/>
      <c r="K113" s="507" t="s">
        <v>27</v>
      </c>
      <c r="L113" s="104"/>
    </row>
    <row r="114" spans="1:12" x14ac:dyDescent="0.15">
      <c r="A114" s="514"/>
      <c r="B114" s="510"/>
      <c r="C114" s="192">
        <v>18900</v>
      </c>
      <c r="D114" s="243">
        <v>5035</v>
      </c>
      <c r="E114" s="243" t="s">
        <v>53</v>
      </c>
      <c r="F114" s="243">
        <v>1880</v>
      </c>
      <c r="G114" s="243"/>
      <c r="H114" s="243"/>
      <c r="I114" s="248"/>
      <c r="J114" s="243"/>
      <c r="K114" s="508" t="s">
        <v>27</v>
      </c>
      <c r="L114" s="104"/>
    </row>
    <row r="115" spans="1:12" x14ac:dyDescent="0.15">
      <c r="A115" s="515"/>
      <c r="B115" s="510"/>
      <c r="C115" s="192">
        <v>19150</v>
      </c>
      <c r="D115" s="243">
        <v>5035</v>
      </c>
      <c r="E115" s="243" t="s">
        <v>44</v>
      </c>
      <c r="F115" s="243">
        <v>1908.42</v>
      </c>
      <c r="G115" s="243"/>
      <c r="H115" s="243"/>
      <c r="I115" s="248"/>
      <c r="J115" s="243"/>
      <c r="K115" s="509" t="s">
        <v>27</v>
      </c>
      <c r="L115" s="104"/>
    </row>
    <row r="116" spans="1:12" s="97" customFormat="1" ht="74.25" customHeight="1" x14ac:dyDescent="0.25">
      <c r="A116" s="240" t="s">
        <v>152</v>
      </c>
      <c r="B116" s="241" t="s">
        <v>56</v>
      </c>
      <c r="C116" s="240" t="s">
        <v>118</v>
      </c>
      <c r="D116" s="240" t="s">
        <v>119</v>
      </c>
      <c r="E116" s="251" t="s">
        <v>120</v>
      </c>
      <c r="F116" s="241" t="s">
        <v>153</v>
      </c>
      <c r="G116" s="241" t="s">
        <v>222</v>
      </c>
      <c r="H116" s="233" t="s">
        <v>1409</v>
      </c>
      <c r="I116" s="251" t="s">
        <v>1408</v>
      </c>
      <c r="J116" s="233" t="s">
        <v>289</v>
      </c>
      <c r="K116" s="101"/>
      <c r="L116" s="101"/>
    </row>
    <row r="117" spans="1:12" x14ac:dyDescent="0.15">
      <c r="A117" s="507" t="s">
        <v>170</v>
      </c>
      <c r="B117" s="510" t="s">
        <v>18</v>
      </c>
      <c r="C117" s="192">
        <v>18650</v>
      </c>
      <c r="D117" s="243">
        <v>5035</v>
      </c>
      <c r="E117" s="243" t="s">
        <v>43</v>
      </c>
      <c r="F117" s="243">
        <v>1851.58</v>
      </c>
      <c r="G117" s="243"/>
      <c r="H117" s="243"/>
      <c r="I117" s="248"/>
      <c r="J117" s="243"/>
      <c r="K117" s="526"/>
      <c r="L117" s="102"/>
    </row>
    <row r="118" spans="1:12" x14ac:dyDescent="0.15">
      <c r="A118" s="514"/>
      <c r="B118" s="510"/>
      <c r="C118" s="192">
        <v>18900</v>
      </c>
      <c r="D118" s="243">
        <v>5035</v>
      </c>
      <c r="E118" s="243" t="s">
        <v>53</v>
      </c>
      <c r="F118" s="243">
        <v>1880</v>
      </c>
      <c r="G118" s="243"/>
      <c r="H118" s="243"/>
      <c r="I118" s="248"/>
      <c r="J118" s="243"/>
      <c r="K118" s="526"/>
      <c r="L118" s="102"/>
    </row>
    <row r="119" spans="1:12" x14ac:dyDescent="0.15">
      <c r="A119" s="514"/>
      <c r="B119" s="510"/>
      <c r="C119" s="192">
        <v>19150</v>
      </c>
      <c r="D119" s="243">
        <v>5035</v>
      </c>
      <c r="E119" s="243" t="s">
        <v>44</v>
      </c>
      <c r="F119" s="243">
        <v>1908.42</v>
      </c>
      <c r="G119" s="243"/>
      <c r="H119" s="243"/>
      <c r="I119" s="248"/>
      <c r="J119" s="243"/>
      <c r="K119" s="526"/>
      <c r="L119" s="102"/>
    </row>
    <row r="120" spans="1:12" x14ac:dyDescent="0.15">
      <c r="A120" s="514"/>
      <c r="B120" s="510" t="s">
        <v>54</v>
      </c>
      <c r="C120" s="192">
        <v>18650</v>
      </c>
      <c r="D120" s="243">
        <v>5035</v>
      </c>
      <c r="E120" s="243" t="s">
        <v>43</v>
      </c>
      <c r="F120" s="243">
        <v>1851.58</v>
      </c>
      <c r="G120" s="243"/>
      <c r="H120" s="243"/>
      <c r="I120" s="248"/>
      <c r="J120" s="243"/>
      <c r="K120" s="526"/>
      <c r="L120" s="102"/>
    </row>
    <row r="121" spans="1:12" x14ac:dyDescent="0.15">
      <c r="A121" s="514"/>
      <c r="B121" s="510"/>
      <c r="C121" s="192">
        <v>18900</v>
      </c>
      <c r="D121" s="243">
        <v>5035</v>
      </c>
      <c r="E121" s="243" t="s">
        <v>53</v>
      </c>
      <c r="F121" s="243">
        <v>1880</v>
      </c>
      <c r="G121" s="243"/>
      <c r="H121" s="243"/>
      <c r="I121" s="248"/>
      <c r="J121" s="243"/>
      <c r="K121" s="526"/>
      <c r="L121" s="102"/>
    </row>
    <row r="122" spans="1:12" x14ac:dyDescent="0.15">
      <c r="A122" s="514"/>
      <c r="B122" s="510"/>
      <c r="C122" s="192">
        <v>19150</v>
      </c>
      <c r="D122" s="243">
        <v>5035</v>
      </c>
      <c r="E122" s="243" t="s">
        <v>44</v>
      </c>
      <c r="F122" s="243">
        <v>1908.42</v>
      </c>
      <c r="G122" s="243"/>
      <c r="H122" s="243"/>
      <c r="I122" s="248"/>
      <c r="J122" s="243"/>
      <c r="K122" s="526"/>
      <c r="L122" s="102"/>
    </row>
    <row r="123" spans="1:12" x14ac:dyDescent="0.15">
      <c r="A123" s="514"/>
      <c r="B123" s="510" t="s">
        <v>9</v>
      </c>
      <c r="C123" s="192">
        <v>18650</v>
      </c>
      <c r="D123" s="243">
        <v>5035</v>
      </c>
      <c r="E123" s="243" t="s">
        <v>43</v>
      </c>
      <c r="F123" s="243">
        <v>1851.58</v>
      </c>
      <c r="G123" s="243"/>
      <c r="H123" s="243"/>
      <c r="I123" s="248"/>
      <c r="J123" s="243"/>
      <c r="K123" s="529"/>
      <c r="L123" s="102"/>
    </row>
    <row r="124" spans="1:12" x14ac:dyDescent="0.15">
      <c r="A124" s="514"/>
      <c r="B124" s="510"/>
      <c r="C124" s="192">
        <v>18900</v>
      </c>
      <c r="D124" s="243">
        <v>5035</v>
      </c>
      <c r="E124" s="243" t="s">
        <v>53</v>
      </c>
      <c r="F124" s="243">
        <v>1880</v>
      </c>
      <c r="G124" s="243"/>
      <c r="H124" s="243"/>
      <c r="I124" s="248"/>
      <c r="J124" s="243"/>
      <c r="K124" s="529"/>
      <c r="L124" s="102"/>
    </row>
    <row r="125" spans="1:12" x14ac:dyDescent="0.15">
      <c r="A125" s="514"/>
      <c r="B125" s="510"/>
      <c r="C125" s="192">
        <v>19150</v>
      </c>
      <c r="D125" s="243">
        <v>5035</v>
      </c>
      <c r="E125" s="243" t="s">
        <v>44</v>
      </c>
      <c r="F125" s="243">
        <v>1908.42</v>
      </c>
      <c r="G125" s="243"/>
      <c r="H125" s="243"/>
      <c r="I125" s="248"/>
      <c r="J125" s="243"/>
      <c r="K125" s="529"/>
      <c r="L125" s="102"/>
    </row>
    <row r="126" spans="1:12" x14ac:dyDescent="0.15">
      <c r="A126" s="507" t="s">
        <v>171</v>
      </c>
      <c r="B126" s="510" t="s">
        <v>18</v>
      </c>
      <c r="C126" s="192">
        <v>18650</v>
      </c>
      <c r="D126" s="243">
        <v>5035</v>
      </c>
      <c r="E126" s="243" t="s">
        <v>43</v>
      </c>
      <c r="F126" s="243">
        <v>1851.58</v>
      </c>
      <c r="G126" s="243"/>
      <c r="H126" s="243"/>
      <c r="I126" s="248"/>
      <c r="J126" s="243"/>
      <c r="K126" s="526"/>
      <c r="L126" s="102"/>
    </row>
    <row r="127" spans="1:12" x14ac:dyDescent="0.15">
      <c r="A127" s="514"/>
      <c r="B127" s="510"/>
      <c r="C127" s="192">
        <v>18900</v>
      </c>
      <c r="D127" s="243">
        <v>5035</v>
      </c>
      <c r="E127" s="243" t="s">
        <v>53</v>
      </c>
      <c r="F127" s="243">
        <v>1880</v>
      </c>
      <c r="G127" s="243"/>
      <c r="H127" s="243"/>
      <c r="I127" s="248"/>
      <c r="J127" s="243"/>
      <c r="K127" s="526"/>
      <c r="L127" s="102"/>
    </row>
    <row r="128" spans="1:12" x14ac:dyDescent="0.15">
      <c r="A128" s="515"/>
      <c r="B128" s="510"/>
      <c r="C128" s="192">
        <v>19150</v>
      </c>
      <c r="D128" s="243">
        <v>5035</v>
      </c>
      <c r="E128" s="243" t="s">
        <v>44</v>
      </c>
      <c r="F128" s="243">
        <v>1908.42</v>
      </c>
      <c r="G128" s="243"/>
      <c r="H128" s="243"/>
      <c r="I128" s="248"/>
      <c r="J128" s="243"/>
      <c r="K128" s="526"/>
      <c r="L128" s="102"/>
    </row>
    <row r="129" spans="1:12" s="97" customFormat="1" ht="20.25" customHeight="1" x14ac:dyDescent="0.25">
      <c r="A129" s="477" t="s">
        <v>94</v>
      </c>
      <c r="B129" s="516"/>
      <c r="C129" s="516"/>
      <c r="D129" s="516"/>
      <c r="E129" s="516"/>
      <c r="F129" s="516"/>
      <c r="G129" s="516"/>
      <c r="H129" s="516"/>
      <c r="I129" s="516"/>
      <c r="J129" s="516"/>
      <c r="K129" s="516"/>
      <c r="L129" s="517"/>
    </row>
    <row r="130" spans="1:12" s="97" customFormat="1" x14ac:dyDescent="0.25">
      <c r="A130" s="479" t="s">
        <v>316</v>
      </c>
      <c r="B130" s="518"/>
      <c r="C130" s="518"/>
      <c r="D130" s="518"/>
      <c r="E130" s="518"/>
      <c r="F130" s="518"/>
      <c r="G130" s="518"/>
      <c r="H130" s="518"/>
      <c r="I130" s="518"/>
      <c r="J130" s="518"/>
      <c r="K130" s="518"/>
      <c r="L130" s="519"/>
    </row>
    <row r="131" spans="1:12" s="97" customFormat="1" x14ac:dyDescent="0.25">
      <c r="A131" s="479" t="s">
        <v>111</v>
      </c>
      <c r="B131" s="518"/>
      <c r="C131" s="518"/>
      <c r="D131" s="518"/>
      <c r="E131" s="518"/>
      <c r="F131" s="518"/>
      <c r="G131" s="518"/>
      <c r="H131" s="518"/>
      <c r="I131" s="518"/>
      <c r="J131" s="518"/>
      <c r="K131" s="518"/>
      <c r="L131" s="519"/>
    </row>
    <row r="132" spans="1:12" x14ac:dyDescent="0.15">
      <c r="A132" s="461" t="s">
        <v>112</v>
      </c>
      <c r="B132" s="523"/>
      <c r="C132" s="523"/>
      <c r="D132" s="523"/>
      <c r="E132" s="523"/>
      <c r="F132" s="523"/>
      <c r="G132" s="523"/>
      <c r="H132" s="523"/>
      <c r="I132" s="523"/>
      <c r="J132" s="523"/>
      <c r="K132" s="523"/>
      <c r="L132" s="524"/>
    </row>
    <row r="133" spans="1:12" x14ac:dyDescent="0.15">
      <c r="A133" s="236" t="s">
        <v>418</v>
      </c>
      <c r="B133" s="98"/>
      <c r="C133" s="236">
        <f>C100+1</f>
        <v>191</v>
      </c>
    </row>
    <row r="134" spans="1:12" ht="17.45" customHeight="1" x14ac:dyDescent="0.15">
      <c r="A134" s="530" t="s">
        <v>292</v>
      </c>
      <c r="B134" s="530"/>
      <c r="C134" s="530"/>
      <c r="D134" s="530"/>
      <c r="E134" s="530"/>
      <c r="F134" s="530"/>
      <c r="G134" s="530"/>
      <c r="H134" s="530"/>
      <c r="I134" s="530"/>
      <c r="J134" s="530"/>
      <c r="K134" s="530"/>
      <c r="L134" s="530"/>
    </row>
    <row r="135" spans="1:12" x14ac:dyDescent="0.15">
      <c r="A135" s="530" t="s">
        <v>393</v>
      </c>
      <c r="B135" s="530"/>
      <c r="C135" s="530"/>
      <c r="D135" s="530"/>
      <c r="E135" s="530"/>
      <c r="F135" s="530"/>
      <c r="G135" s="530"/>
      <c r="H135" s="530"/>
      <c r="I135" s="530"/>
      <c r="J135" s="530"/>
      <c r="K135" s="530"/>
      <c r="L135" s="530"/>
    </row>
    <row r="136" spans="1:12" s="97" customFormat="1" ht="74.25" customHeight="1" x14ac:dyDescent="0.25">
      <c r="A136" s="240" t="s">
        <v>152</v>
      </c>
      <c r="B136" s="241" t="s">
        <v>56</v>
      </c>
      <c r="C136" s="240" t="s">
        <v>118</v>
      </c>
      <c r="D136" s="240" t="s">
        <v>119</v>
      </c>
      <c r="E136" s="251" t="s">
        <v>120</v>
      </c>
      <c r="F136" s="241" t="s">
        <v>153</v>
      </c>
      <c r="G136" s="241" t="s">
        <v>221</v>
      </c>
      <c r="H136" s="233" t="s">
        <v>1409</v>
      </c>
      <c r="I136" s="251" t="s">
        <v>1408</v>
      </c>
      <c r="J136" s="233" t="s">
        <v>288</v>
      </c>
      <c r="K136" s="233" t="s">
        <v>360</v>
      </c>
      <c r="L136" s="233" t="s">
        <v>26</v>
      </c>
    </row>
    <row r="137" spans="1:12" x14ac:dyDescent="0.15">
      <c r="A137" s="507" t="s">
        <v>170</v>
      </c>
      <c r="B137" s="510" t="s">
        <v>18</v>
      </c>
      <c r="C137" s="192">
        <v>18650</v>
      </c>
      <c r="D137" s="243">
        <v>5230</v>
      </c>
      <c r="E137" s="243" t="s">
        <v>43</v>
      </c>
      <c r="F137" s="243">
        <v>1851.58</v>
      </c>
      <c r="G137" s="243"/>
      <c r="H137" s="243"/>
      <c r="I137" s="248"/>
      <c r="J137" s="243"/>
      <c r="K137" s="507" t="s">
        <v>27</v>
      </c>
      <c r="L137" s="104"/>
    </row>
    <row r="138" spans="1:12" x14ac:dyDescent="0.15">
      <c r="A138" s="514"/>
      <c r="B138" s="510"/>
      <c r="C138" s="192">
        <v>18900</v>
      </c>
      <c r="D138" s="243">
        <v>5230</v>
      </c>
      <c r="E138" s="243" t="s">
        <v>53</v>
      </c>
      <c r="F138" s="243">
        <v>1880</v>
      </c>
      <c r="G138" s="243"/>
      <c r="H138" s="243"/>
      <c r="I138" s="248"/>
      <c r="J138" s="243"/>
      <c r="K138" s="508" t="s">
        <v>27</v>
      </c>
      <c r="L138" s="104"/>
    </row>
    <row r="139" spans="1:12" x14ac:dyDescent="0.15">
      <c r="A139" s="514"/>
      <c r="B139" s="510"/>
      <c r="C139" s="192">
        <v>19150</v>
      </c>
      <c r="D139" s="243">
        <v>5230</v>
      </c>
      <c r="E139" s="243" t="s">
        <v>44</v>
      </c>
      <c r="F139" s="243">
        <v>1908.42</v>
      </c>
      <c r="G139" s="243"/>
      <c r="H139" s="243"/>
      <c r="I139" s="248"/>
      <c r="J139" s="243"/>
      <c r="K139" s="509" t="s">
        <v>27</v>
      </c>
      <c r="L139" s="104"/>
    </row>
    <row r="140" spans="1:12" x14ac:dyDescent="0.15">
      <c r="A140" s="514"/>
      <c r="B140" s="510" t="s">
        <v>54</v>
      </c>
      <c r="C140" s="192">
        <v>18650</v>
      </c>
      <c r="D140" s="243">
        <v>5230</v>
      </c>
      <c r="E140" s="243" t="s">
        <v>43</v>
      </c>
      <c r="F140" s="243">
        <v>1851.58</v>
      </c>
      <c r="G140" s="243"/>
      <c r="H140" s="243"/>
      <c r="I140" s="248"/>
      <c r="J140" s="243"/>
      <c r="K140" s="507" t="s">
        <v>27</v>
      </c>
      <c r="L140" s="104"/>
    </row>
    <row r="141" spans="1:12" x14ac:dyDescent="0.15">
      <c r="A141" s="514"/>
      <c r="B141" s="510"/>
      <c r="C141" s="192">
        <v>18900</v>
      </c>
      <c r="D141" s="243">
        <v>5230</v>
      </c>
      <c r="E141" s="243" t="s">
        <v>53</v>
      </c>
      <c r="F141" s="243">
        <v>1880</v>
      </c>
      <c r="G141" s="243"/>
      <c r="H141" s="243"/>
      <c r="I141" s="248"/>
      <c r="J141" s="243"/>
      <c r="K141" s="508" t="s">
        <v>27</v>
      </c>
      <c r="L141" s="104"/>
    </row>
    <row r="142" spans="1:12" x14ac:dyDescent="0.15">
      <c r="A142" s="514"/>
      <c r="B142" s="510"/>
      <c r="C142" s="192">
        <v>19150</v>
      </c>
      <c r="D142" s="243">
        <v>5230</v>
      </c>
      <c r="E142" s="243" t="s">
        <v>44</v>
      </c>
      <c r="F142" s="243">
        <v>1908.42</v>
      </c>
      <c r="G142" s="243"/>
      <c r="H142" s="243"/>
      <c r="I142" s="248"/>
      <c r="J142" s="243"/>
      <c r="K142" s="508" t="s">
        <v>27</v>
      </c>
      <c r="L142" s="104"/>
    </row>
    <row r="143" spans="1:12" x14ac:dyDescent="0.15">
      <c r="A143" s="514"/>
      <c r="B143" s="510" t="s">
        <v>9</v>
      </c>
      <c r="C143" s="192">
        <v>18650</v>
      </c>
      <c r="D143" s="243">
        <v>5230</v>
      </c>
      <c r="E143" s="243" t="s">
        <v>43</v>
      </c>
      <c r="F143" s="243">
        <v>1851.58</v>
      </c>
      <c r="G143" s="243"/>
      <c r="H143" s="243"/>
      <c r="I143" s="248"/>
      <c r="J143" s="243"/>
      <c r="K143" s="514"/>
      <c r="L143" s="104"/>
    </row>
    <row r="144" spans="1:12" x14ac:dyDescent="0.15">
      <c r="A144" s="514"/>
      <c r="B144" s="510"/>
      <c r="C144" s="192">
        <v>18900</v>
      </c>
      <c r="D144" s="243">
        <v>5230</v>
      </c>
      <c r="E144" s="243" t="s">
        <v>53</v>
      </c>
      <c r="F144" s="243">
        <v>1880</v>
      </c>
      <c r="G144" s="243"/>
      <c r="H144" s="243"/>
      <c r="I144" s="248"/>
      <c r="J144" s="243"/>
      <c r="K144" s="514"/>
      <c r="L144" s="104"/>
    </row>
    <row r="145" spans="1:12" x14ac:dyDescent="0.15">
      <c r="A145" s="514"/>
      <c r="B145" s="510"/>
      <c r="C145" s="192">
        <v>19150</v>
      </c>
      <c r="D145" s="243">
        <v>5230</v>
      </c>
      <c r="E145" s="243" t="s">
        <v>44</v>
      </c>
      <c r="F145" s="243">
        <v>1908.42</v>
      </c>
      <c r="G145" s="243"/>
      <c r="H145" s="243"/>
      <c r="I145" s="248"/>
      <c r="J145" s="243"/>
      <c r="K145" s="515"/>
      <c r="L145" s="104"/>
    </row>
    <row r="146" spans="1:12" x14ac:dyDescent="0.15">
      <c r="A146" s="507" t="s">
        <v>171</v>
      </c>
      <c r="B146" s="510" t="s">
        <v>18</v>
      </c>
      <c r="C146" s="192">
        <v>18650</v>
      </c>
      <c r="D146" s="243">
        <v>5230</v>
      </c>
      <c r="E146" s="243" t="s">
        <v>43</v>
      </c>
      <c r="F146" s="243">
        <v>1851.58</v>
      </c>
      <c r="G146" s="243"/>
      <c r="H146" s="243"/>
      <c r="I146" s="248"/>
      <c r="J146" s="243"/>
      <c r="K146" s="507" t="s">
        <v>27</v>
      </c>
      <c r="L146" s="104"/>
    </row>
    <row r="147" spans="1:12" x14ac:dyDescent="0.15">
      <c r="A147" s="514"/>
      <c r="B147" s="510"/>
      <c r="C147" s="192">
        <v>18900</v>
      </c>
      <c r="D147" s="243">
        <v>5230</v>
      </c>
      <c r="E147" s="243" t="s">
        <v>53</v>
      </c>
      <c r="F147" s="243">
        <v>1880</v>
      </c>
      <c r="G147" s="243"/>
      <c r="H147" s="243"/>
      <c r="I147" s="248"/>
      <c r="J147" s="243"/>
      <c r="K147" s="508" t="s">
        <v>27</v>
      </c>
      <c r="L147" s="104"/>
    </row>
    <row r="148" spans="1:12" x14ac:dyDescent="0.15">
      <c r="A148" s="515"/>
      <c r="B148" s="510"/>
      <c r="C148" s="192">
        <v>19150</v>
      </c>
      <c r="D148" s="243">
        <v>5230</v>
      </c>
      <c r="E148" s="243" t="s">
        <v>44</v>
      </c>
      <c r="F148" s="243">
        <v>1908.42</v>
      </c>
      <c r="G148" s="243"/>
      <c r="H148" s="243"/>
      <c r="I148" s="248"/>
      <c r="J148" s="243"/>
      <c r="K148" s="509" t="s">
        <v>27</v>
      </c>
      <c r="L148" s="104"/>
    </row>
    <row r="149" spans="1:12" s="97" customFormat="1" ht="74.25" customHeight="1" x14ac:dyDescent="0.25">
      <c r="A149" s="240" t="s">
        <v>152</v>
      </c>
      <c r="B149" s="241" t="s">
        <v>56</v>
      </c>
      <c r="C149" s="240" t="s">
        <v>118</v>
      </c>
      <c r="D149" s="240" t="s">
        <v>119</v>
      </c>
      <c r="E149" s="251" t="s">
        <v>120</v>
      </c>
      <c r="F149" s="241" t="s">
        <v>153</v>
      </c>
      <c r="G149" s="241" t="s">
        <v>222</v>
      </c>
      <c r="H149" s="233" t="s">
        <v>1409</v>
      </c>
      <c r="I149" s="251" t="s">
        <v>1408</v>
      </c>
      <c r="J149" s="233" t="s">
        <v>289</v>
      </c>
      <c r="K149" s="101"/>
      <c r="L149" s="101"/>
    </row>
    <row r="150" spans="1:12" x14ac:dyDescent="0.15">
      <c r="A150" s="507" t="s">
        <v>170</v>
      </c>
      <c r="B150" s="510" t="s">
        <v>18</v>
      </c>
      <c r="C150" s="192">
        <v>18650</v>
      </c>
      <c r="D150" s="243">
        <v>5230</v>
      </c>
      <c r="E150" s="243" t="s">
        <v>43</v>
      </c>
      <c r="F150" s="243">
        <v>1851.58</v>
      </c>
      <c r="G150" s="243"/>
      <c r="H150" s="243"/>
      <c r="I150" s="248"/>
      <c r="J150" s="243"/>
      <c r="K150" s="526"/>
      <c r="L150" s="102"/>
    </row>
    <row r="151" spans="1:12" x14ac:dyDescent="0.15">
      <c r="A151" s="514"/>
      <c r="B151" s="510"/>
      <c r="C151" s="192">
        <v>18900</v>
      </c>
      <c r="D151" s="243">
        <v>5230</v>
      </c>
      <c r="E151" s="243" t="s">
        <v>53</v>
      </c>
      <c r="F151" s="243">
        <v>1880</v>
      </c>
      <c r="G151" s="243"/>
      <c r="H151" s="243"/>
      <c r="I151" s="248"/>
      <c r="J151" s="243"/>
      <c r="K151" s="526"/>
      <c r="L151" s="102"/>
    </row>
    <row r="152" spans="1:12" x14ac:dyDescent="0.15">
      <c r="A152" s="514"/>
      <c r="B152" s="510"/>
      <c r="C152" s="192">
        <v>19150</v>
      </c>
      <c r="D152" s="243">
        <v>5230</v>
      </c>
      <c r="E152" s="243" t="s">
        <v>44</v>
      </c>
      <c r="F152" s="243">
        <v>1908.42</v>
      </c>
      <c r="G152" s="243"/>
      <c r="H152" s="243"/>
      <c r="I152" s="248"/>
      <c r="J152" s="243"/>
      <c r="K152" s="526"/>
      <c r="L152" s="102"/>
    </row>
    <row r="153" spans="1:12" x14ac:dyDescent="0.15">
      <c r="A153" s="514"/>
      <c r="B153" s="510" t="s">
        <v>54</v>
      </c>
      <c r="C153" s="192">
        <v>18650</v>
      </c>
      <c r="D153" s="243">
        <v>5230</v>
      </c>
      <c r="E153" s="243" t="s">
        <v>43</v>
      </c>
      <c r="F153" s="243">
        <v>1851.58</v>
      </c>
      <c r="G153" s="243"/>
      <c r="H153" s="243"/>
      <c r="I153" s="248"/>
      <c r="J153" s="243"/>
      <c r="K153" s="526"/>
      <c r="L153" s="102"/>
    </row>
    <row r="154" spans="1:12" x14ac:dyDescent="0.15">
      <c r="A154" s="514"/>
      <c r="B154" s="510"/>
      <c r="C154" s="192">
        <v>18900</v>
      </c>
      <c r="D154" s="243">
        <v>5230</v>
      </c>
      <c r="E154" s="243" t="s">
        <v>53</v>
      </c>
      <c r="F154" s="243">
        <v>1880</v>
      </c>
      <c r="G154" s="243"/>
      <c r="H154" s="243"/>
      <c r="I154" s="248"/>
      <c r="J154" s="243"/>
      <c r="K154" s="526"/>
      <c r="L154" s="102"/>
    </row>
    <row r="155" spans="1:12" x14ac:dyDescent="0.15">
      <c r="A155" s="514"/>
      <c r="B155" s="510"/>
      <c r="C155" s="192">
        <v>19150</v>
      </c>
      <c r="D155" s="243">
        <v>5230</v>
      </c>
      <c r="E155" s="243" t="s">
        <v>44</v>
      </c>
      <c r="F155" s="243">
        <v>1908.42</v>
      </c>
      <c r="G155" s="243"/>
      <c r="H155" s="243"/>
      <c r="I155" s="248"/>
      <c r="J155" s="243"/>
      <c r="K155" s="526"/>
      <c r="L155" s="102"/>
    </row>
    <row r="156" spans="1:12" x14ac:dyDescent="0.15">
      <c r="A156" s="514"/>
      <c r="B156" s="510" t="s">
        <v>9</v>
      </c>
      <c r="C156" s="192">
        <v>18650</v>
      </c>
      <c r="D156" s="243">
        <v>5230</v>
      </c>
      <c r="E156" s="243" t="s">
        <v>43</v>
      </c>
      <c r="F156" s="243">
        <v>1851.58</v>
      </c>
      <c r="G156" s="243"/>
      <c r="H156" s="243"/>
      <c r="I156" s="248"/>
      <c r="J156" s="243"/>
      <c r="K156" s="529"/>
      <c r="L156" s="102"/>
    </row>
    <row r="157" spans="1:12" x14ac:dyDescent="0.15">
      <c r="A157" s="514"/>
      <c r="B157" s="510"/>
      <c r="C157" s="192">
        <v>18900</v>
      </c>
      <c r="D157" s="243">
        <v>5230</v>
      </c>
      <c r="E157" s="243" t="s">
        <v>53</v>
      </c>
      <c r="F157" s="243">
        <v>1880</v>
      </c>
      <c r="G157" s="243"/>
      <c r="H157" s="243"/>
      <c r="I157" s="248"/>
      <c r="J157" s="243"/>
      <c r="K157" s="529"/>
      <c r="L157" s="102"/>
    </row>
    <row r="158" spans="1:12" x14ac:dyDescent="0.15">
      <c r="A158" s="514"/>
      <c r="B158" s="510"/>
      <c r="C158" s="192">
        <v>19150</v>
      </c>
      <c r="D158" s="243">
        <v>5230</v>
      </c>
      <c r="E158" s="243" t="s">
        <v>44</v>
      </c>
      <c r="F158" s="243">
        <v>1908.42</v>
      </c>
      <c r="G158" s="243"/>
      <c r="H158" s="243"/>
      <c r="I158" s="248"/>
      <c r="J158" s="243"/>
      <c r="K158" s="529"/>
      <c r="L158" s="102"/>
    </row>
    <row r="159" spans="1:12" x14ac:dyDescent="0.15">
      <c r="A159" s="507" t="s">
        <v>171</v>
      </c>
      <c r="B159" s="510" t="s">
        <v>18</v>
      </c>
      <c r="C159" s="192">
        <v>18650</v>
      </c>
      <c r="D159" s="243">
        <v>5230</v>
      </c>
      <c r="E159" s="243" t="s">
        <v>43</v>
      </c>
      <c r="F159" s="243">
        <v>1851.58</v>
      </c>
      <c r="G159" s="243"/>
      <c r="H159" s="243"/>
      <c r="I159" s="248"/>
      <c r="J159" s="243"/>
      <c r="K159" s="526"/>
      <c r="L159" s="102"/>
    </row>
    <row r="160" spans="1:12" x14ac:dyDescent="0.15">
      <c r="A160" s="514"/>
      <c r="B160" s="510"/>
      <c r="C160" s="192">
        <v>18900</v>
      </c>
      <c r="D160" s="243">
        <v>5230</v>
      </c>
      <c r="E160" s="243" t="s">
        <v>53</v>
      </c>
      <c r="F160" s="243">
        <v>1880</v>
      </c>
      <c r="G160" s="243"/>
      <c r="H160" s="243"/>
      <c r="I160" s="248"/>
      <c r="J160" s="243"/>
      <c r="K160" s="526"/>
      <c r="L160" s="102"/>
    </row>
    <row r="161" spans="1:12" x14ac:dyDescent="0.15">
      <c r="A161" s="515"/>
      <c r="B161" s="510"/>
      <c r="C161" s="192">
        <v>19150</v>
      </c>
      <c r="D161" s="243">
        <v>5230</v>
      </c>
      <c r="E161" s="243" t="s">
        <v>44</v>
      </c>
      <c r="F161" s="243">
        <v>1908.42</v>
      </c>
      <c r="G161" s="243"/>
      <c r="H161" s="243"/>
      <c r="I161" s="248"/>
      <c r="J161" s="243"/>
      <c r="K161" s="526"/>
      <c r="L161" s="102"/>
    </row>
    <row r="162" spans="1:12" s="97" customFormat="1" ht="20.25" customHeight="1" x14ac:dyDescent="0.25">
      <c r="A162" s="477" t="s">
        <v>94</v>
      </c>
      <c r="B162" s="516"/>
      <c r="C162" s="516"/>
      <c r="D162" s="516"/>
      <c r="E162" s="516"/>
      <c r="F162" s="516"/>
      <c r="G162" s="516"/>
      <c r="H162" s="516"/>
      <c r="I162" s="516"/>
      <c r="J162" s="516"/>
      <c r="K162" s="516"/>
      <c r="L162" s="517"/>
    </row>
    <row r="163" spans="1:12" s="97" customFormat="1" x14ac:dyDescent="0.25">
      <c r="A163" s="479" t="s">
        <v>316</v>
      </c>
      <c r="B163" s="518"/>
      <c r="C163" s="518"/>
      <c r="D163" s="518"/>
      <c r="E163" s="518"/>
      <c r="F163" s="518"/>
      <c r="G163" s="518"/>
      <c r="H163" s="518"/>
      <c r="I163" s="518"/>
      <c r="J163" s="518"/>
      <c r="K163" s="518"/>
      <c r="L163" s="519"/>
    </row>
    <row r="164" spans="1:12" s="97" customFormat="1" x14ac:dyDescent="0.25">
      <c r="A164" s="479" t="s">
        <v>111</v>
      </c>
      <c r="B164" s="518"/>
      <c r="C164" s="518"/>
      <c r="D164" s="518"/>
      <c r="E164" s="518"/>
      <c r="F164" s="518"/>
      <c r="G164" s="518"/>
      <c r="H164" s="518"/>
      <c r="I164" s="518"/>
      <c r="J164" s="518"/>
      <c r="K164" s="518"/>
      <c r="L164" s="519"/>
    </row>
    <row r="165" spans="1:12" x14ac:dyDescent="0.15">
      <c r="A165" s="461" t="s">
        <v>112</v>
      </c>
      <c r="B165" s="523"/>
      <c r="C165" s="523"/>
      <c r="D165" s="523"/>
      <c r="E165" s="523"/>
      <c r="F165" s="523"/>
      <c r="G165" s="523"/>
      <c r="H165" s="523"/>
      <c r="I165" s="523"/>
      <c r="J165" s="523"/>
      <c r="K165" s="523"/>
      <c r="L165" s="524"/>
    </row>
    <row r="166" spans="1:12" x14ac:dyDescent="0.15">
      <c r="A166" s="236" t="s">
        <v>418</v>
      </c>
      <c r="B166" s="98"/>
      <c r="C166" s="236">
        <f>C133+1</f>
        <v>192</v>
      </c>
    </row>
    <row r="167" spans="1:12" ht="18" customHeight="1" x14ac:dyDescent="0.15">
      <c r="A167" s="530" t="s">
        <v>293</v>
      </c>
      <c r="B167" s="530"/>
      <c r="C167" s="530"/>
      <c r="D167" s="530"/>
      <c r="E167" s="530"/>
      <c r="F167" s="530"/>
      <c r="G167" s="530"/>
      <c r="H167" s="530"/>
      <c r="I167" s="530"/>
      <c r="J167" s="530"/>
      <c r="K167" s="530"/>
      <c r="L167" s="530"/>
    </row>
    <row r="168" spans="1:12" x14ac:dyDescent="0.15">
      <c r="A168" s="530" t="s">
        <v>393</v>
      </c>
      <c r="B168" s="530"/>
      <c r="C168" s="530"/>
      <c r="D168" s="530"/>
      <c r="E168" s="530"/>
      <c r="F168" s="530"/>
      <c r="G168" s="530"/>
      <c r="H168" s="530"/>
      <c r="I168" s="530"/>
      <c r="J168" s="530"/>
      <c r="K168" s="530"/>
      <c r="L168" s="530"/>
    </row>
    <row r="169" spans="1:12" s="97" customFormat="1" ht="74.25" customHeight="1" x14ac:dyDescent="0.25">
      <c r="A169" s="240" t="s">
        <v>152</v>
      </c>
      <c r="B169" s="241" t="s">
        <v>56</v>
      </c>
      <c r="C169" s="240" t="s">
        <v>118</v>
      </c>
      <c r="D169" s="240" t="s">
        <v>119</v>
      </c>
      <c r="E169" s="251" t="s">
        <v>120</v>
      </c>
      <c r="F169" s="241" t="s">
        <v>153</v>
      </c>
      <c r="G169" s="241" t="s">
        <v>221</v>
      </c>
      <c r="H169" s="233" t="s">
        <v>1409</v>
      </c>
      <c r="I169" s="251" t="s">
        <v>1408</v>
      </c>
      <c r="J169" s="233" t="s">
        <v>288</v>
      </c>
      <c r="K169" s="233" t="s">
        <v>360</v>
      </c>
      <c r="L169" s="233" t="s">
        <v>26</v>
      </c>
    </row>
    <row r="170" spans="1:12" x14ac:dyDescent="0.15">
      <c r="A170" s="507" t="s">
        <v>170</v>
      </c>
      <c r="B170" s="510" t="s">
        <v>18</v>
      </c>
      <c r="C170" s="192">
        <v>18650</v>
      </c>
      <c r="D170" s="243">
        <v>5800</v>
      </c>
      <c r="E170" s="243" t="s">
        <v>43</v>
      </c>
      <c r="F170" s="243">
        <v>1851.58</v>
      </c>
      <c r="G170" s="243"/>
      <c r="H170" s="243"/>
      <c r="I170" s="248"/>
      <c r="J170" s="243"/>
      <c r="K170" s="507" t="s">
        <v>27</v>
      </c>
      <c r="L170" s="104"/>
    </row>
    <row r="171" spans="1:12" x14ac:dyDescent="0.15">
      <c r="A171" s="514"/>
      <c r="B171" s="510"/>
      <c r="C171" s="192">
        <v>18900</v>
      </c>
      <c r="D171" s="243">
        <v>5800</v>
      </c>
      <c r="E171" s="243" t="s">
        <v>53</v>
      </c>
      <c r="F171" s="243">
        <v>1880</v>
      </c>
      <c r="G171" s="243"/>
      <c r="H171" s="243"/>
      <c r="I171" s="248"/>
      <c r="J171" s="243"/>
      <c r="K171" s="508" t="s">
        <v>27</v>
      </c>
      <c r="L171" s="104"/>
    </row>
    <row r="172" spans="1:12" x14ac:dyDescent="0.15">
      <c r="A172" s="514"/>
      <c r="B172" s="510"/>
      <c r="C172" s="192">
        <v>19150</v>
      </c>
      <c r="D172" s="243">
        <v>5800</v>
      </c>
      <c r="E172" s="243" t="s">
        <v>44</v>
      </c>
      <c r="F172" s="243">
        <v>1908.42</v>
      </c>
      <c r="G172" s="243"/>
      <c r="H172" s="243"/>
      <c r="I172" s="248"/>
      <c r="J172" s="243"/>
      <c r="K172" s="509" t="s">
        <v>27</v>
      </c>
      <c r="L172" s="104"/>
    </row>
    <row r="173" spans="1:12" x14ac:dyDescent="0.15">
      <c r="A173" s="514"/>
      <c r="B173" s="510" t="s">
        <v>54</v>
      </c>
      <c r="C173" s="192">
        <v>18650</v>
      </c>
      <c r="D173" s="243">
        <v>5800</v>
      </c>
      <c r="E173" s="243" t="s">
        <v>43</v>
      </c>
      <c r="F173" s="243">
        <v>1851.58</v>
      </c>
      <c r="G173" s="243"/>
      <c r="H173" s="243"/>
      <c r="I173" s="248"/>
      <c r="J173" s="243"/>
      <c r="K173" s="507" t="s">
        <v>27</v>
      </c>
      <c r="L173" s="104"/>
    </row>
    <row r="174" spans="1:12" x14ac:dyDescent="0.15">
      <c r="A174" s="514"/>
      <c r="B174" s="510"/>
      <c r="C174" s="192">
        <v>18900</v>
      </c>
      <c r="D174" s="243">
        <v>5800</v>
      </c>
      <c r="E174" s="243" t="s">
        <v>53</v>
      </c>
      <c r="F174" s="243">
        <v>1880</v>
      </c>
      <c r="G174" s="243"/>
      <c r="H174" s="243"/>
      <c r="I174" s="248"/>
      <c r="J174" s="243"/>
      <c r="K174" s="508" t="s">
        <v>27</v>
      </c>
      <c r="L174" s="104"/>
    </row>
    <row r="175" spans="1:12" x14ac:dyDescent="0.15">
      <c r="A175" s="514"/>
      <c r="B175" s="510"/>
      <c r="C175" s="192">
        <v>19150</v>
      </c>
      <c r="D175" s="243">
        <v>5800</v>
      </c>
      <c r="E175" s="243" t="s">
        <v>44</v>
      </c>
      <c r="F175" s="243">
        <v>1908.42</v>
      </c>
      <c r="G175" s="243"/>
      <c r="H175" s="243"/>
      <c r="I175" s="248"/>
      <c r="J175" s="243"/>
      <c r="K175" s="508" t="s">
        <v>27</v>
      </c>
      <c r="L175" s="104"/>
    </row>
    <row r="176" spans="1:12" x14ac:dyDescent="0.15">
      <c r="A176" s="514"/>
      <c r="B176" s="510" t="s">
        <v>9</v>
      </c>
      <c r="C176" s="192">
        <v>18650</v>
      </c>
      <c r="D176" s="243">
        <v>5800</v>
      </c>
      <c r="E176" s="243" t="s">
        <v>43</v>
      </c>
      <c r="F176" s="243">
        <v>1851.58</v>
      </c>
      <c r="G176" s="243"/>
      <c r="H176" s="243"/>
      <c r="I176" s="248"/>
      <c r="J176" s="243"/>
      <c r="K176" s="514"/>
      <c r="L176" s="104"/>
    </row>
    <row r="177" spans="1:12" x14ac:dyDescent="0.15">
      <c r="A177" s="514"/>
      <c r="B177" s="510"/>
      <c r="C177" s="192">
        <v>18900</v>
      </c>
      <c r="D177" s="243">
        <v>5800</v>
      </c>
      <c r="E177" s="243" t="s">
        <v>53</v>
      </c>
      <c r="F177" s="243">
        <v>1880</v>
      </c>
      <c r="G177" s="243"/>
      <c r="H177" s="243"/>
      <c r="I177" s="248"/>
      <c r="J177" s="243"/>
      <c r="K177" s="514"/>
      <c r="L177" s="104"/>
    </row>
    <row r="178" spans="1:12" x14ac:dyDescent="0.15">
      <c r="A178" s="514"/>
      <c r="B178" s="510"/>
      <c r="C178" s="192">
        <v>19150</v>
      </c>
      <c r="D178" s="243">
        <v>5800</v>
      </c>
      <c r="E178" s="243" t="s">
        <v>44</v>
      </c>
      <c r="F178" s="243">
        <v>1908.42</v>
      </c>
      <c r="G178" s="243"/>
      <c r="H178" s="243"/>
      <c r="I178" s="248"/>
      <c r="J178" s="243"/>
      <c r="K178" s="515"/>
      <c r="L178" s="104"/>
    </row>
    <row r="179" spans="1:12" x14ac:dyDescent="0.15">
      <c r="A179" s="507" t="s">
        <v>171</v>
      </c>
      <c r="B179" s="510" t="s">
        <v>18</v>
      </c>
      <c r="C179" s="192">
        <v>18650</v>
      </c>
      <c r="D179" s="243">
        <v>5800</v>
      </c>
      <c r="E179" s="243" t="s">
        <v>43</v>
      </c>
      <c r="F179" s="243">
        <v>1851.58</v>
      </c>
      <c r="G179" s="243"/>
      <c r="H179" s="243"/>
      <c r="I179" s="248"/>
      <c r="J179" s="243"/>
      <c r="K179" s="507" t="s">
        <v>27</v>
      </c>
      <c r="L179" s="104"/>
    </row>
    <row r="180" spans="1:12" x14ac:dyDescent="0.15">
      <c r="A180" s="514"/>
      <c r="B180" s="510"/>
      <c r="C180" s="192">
        <v>18900</v>
      </c>
      <c r="D180" s="243">
        <v>5800</v>
      </c>
      <c r="E180" s="243" t="s">
        <v>53</v>
      </c>
      <c r="F180" s="243">
        <v>1880</v>
      </c>
      <c r="G180" s="243"/>
      <c r="H180" s="243"/>
      <c r="I180" s="248"/>
      <c r="J180" s="243"/>
      <c r="K180" s="508" t="s">
        <v>27</v>
      </c>
      <c r="L180" s="104"/>
    </row>
    <row r="181" spans="1:12" x14ac:dyDescent="0.15">
      <c r="A181" s="515"/>
      <c r="B181" s="510"/>
      <c r="C181" s="192">
        <v>19150</v>
      </c>
      <c r="D181" s="243">
        <v>5800</v>
      </c>
      <c r="E181" s="243" t="s">
        <v>44</v>
      </c>
      <c r="F181" s="243">
        <v>1908.42</v>
      </c>
      <c r="G181" s="243"/>
      <c r="H181" s="243"/>
      <c r="I181" s="248"/>
      <c r="J181" s="243"/>
      <c r="K181" s="509" t="s">
        <v>27</v>
      </c>
      <c r="L181" s="104"/>
    </row>
    <row r="182" spans="1:12" s="97" customFormat="1" ht="74.25" customHeight="1" x14ac:dyDescent="0.25">
      <c r="A182" s="240" t="s">
        <v>152</v>
      </c>
      <c r="B182" s="241" t="s">
        <v>56</v>
      </c>
      <c r="C182" s="240" t="s">
        <v>118</v>
      </c>
      <c r="D182" s="240" t="s">
        <v>119</v>
      </c>
      <c r="E182" s="251" t="s">
        <v>120</v>
      </c>
      <c r="F182" s="241" t="s">
        <v>153</v>
      </c>
      <c r="G182" s="241" t="s">
        <v>222</v>
      </c>
      <c r="H182" s="233" t="s">
        <v>1409</v>
      </c>
      <c r="I182" s="251" t="s">
        <v>1408</v>
      </c>
      <c r="J182" s="233" t="s">
        <v>289</v>
      </c>
      <c r="K182" s="101"/>
      <c r="L182" s="101"/>
    </row>
    <row r="183" spans="1:12" x14ac:dyDescent="0.15">
      <c r="A183" s="507" t="s">
        <v>170</v>
      </c>
      <c r="B183" s="510" t="s">
        <v>18</v>
      </c>
      <c r="C183" s="192">
        <v>18650</v>
      </c>
      <c r="D183" s="243">
        <v>5800</v>
      </c>
      <c r="E183" s="243" t="s">
        <v>43</v>
      </c>
      <c r="F183" s="243">
        <v>1851.58</v>
      </c>
      <c r="G183" s="243"/>
      <c r="H183" s="243"/>
      <c r="I183" s="248"/>
      <c r="J183" s="243"/>
      <c r="K183" s="526"/>
      <c r="L183" s="102"/>
    </row>
    <row r="184" spans="1:12" x14ac:dyDescent="0.15">
      <c r="A184" s="514"/>
      <c r="B184" s="510"/>
      <c r="C184" s="192">
        <v>18900</v>
      </c>
      <c r="D184" s="243">
        <v>5800</v>
      </c>
      <c r="E184" s="243" t="s">
        <v>53</v>
      </c>
      <c r="F184" s="243">
        <v>1880</v>
      </c>
      <c r="G184" s="243"/>
      <c r="H184" s="243"/>
      <c r="I184" s="248"/>
      <c r="J184" s="243"/>
      <c r="K184" s="526"/>
      <c r="L184" s="102"/>
    </row>
    <row r="185" spans="1:12" x14ac:dyDescent="0.15">
      <c r="A185" s="514"/>
      <c r="B185" s="510"/>
      <c r="C185" s="192">
        <v>19150</v>
      </c>
      <c r="D185" s="243">
        <v>5800</v>
      </c>
      <c r="E185" s="243" t="s">
        <v>44</v>
      </c>
      <c r="F185" s="243">
        <v>1908.42</v>
      </c>
      <c r="G185" s="243"/>
      <c r="H185" s="243"/>
      <c r="I185" s="248"/>
      <c r="J185" s="243"/>
      <c r="K185" s="526"/>
      <c r="L185" s="102"/>
    </row>
    <row r="186" spans="1:12" x14ac:dyDescent="0.15">
      <c r="A186" s="514"/>
      <c r="B186" s="510" t="s">
        <v>54</v>
      </c>
      <c r="C186" s="192">
        <v>18650</v>
      </c>
      <c r="D186" s="243">
        <v>5800</v>
      </c>
      <c r="E186" s="243" t="s">
        <v>43</v>
      </c>
      <c r="F186" s="243">
        <v>1851.58</v>
      </c>
      <c r="G186" s="243"/>
      <c r="H186" s="243"/>
      <c r="I186" s="248"/>
      <c r="J186" s="243"/>
      <c r="K186" s="526"/>
      <c r="L186" s="102"/>
    </row>
    <row r="187" spans="1:12" x14ac:dyDescent="0.15">
      <c r="A187" s="514"/>
      <c r="B187" s="510"/>
      <c r="C187" s="192">
        <v>18900</v>
      </c>
      <c r="D187" s="243">
        <v>5800</v>
      </c>
      <c r="E187" s="243" t="s">
        <v>53</v>
      </c>
      <c r="F187" s="243">
        <v>1880</v>
      </c>
      <c r="G187" s="243"/>
      <c r="H187" s="243"/>
      <c r="I187" s="248"/>
      <c r="J187" s="243"/>
      <c r="K187" s="526"/>
      <c r="L187" s="102"/>
    </row>
    <row r="188" spans="1:12" x14ac:dyDescent="0.15">
      <c r="A188" s="514"/>
      <c r="B188" s="510"/>
      <c r="C188" s="192">
        <v>19150</v>
      </c>
      <c r="D188" s="243">
        <v>5800</v>
      </c>
      <c r="E188" s="243" t="s">
        <v>44</v>
      </c>
      <c r="F188" s="243">
        <v>1908.42</v>
      </c>
      <c r="G188" s="243"/>
      <c r="H188" s="243"/>
      <c r="I188" s="248"/>
      <c r="J188" s="243"/>
      <c r="K188" s="526"/>
      <c r="L188" s="102"/>
    </row>
    <row r="189" spans="1:12" x14ac:dyDescent="0.15">
      <c r="A189" s="514"/>
      <c r="B189" s="510" t="s">
        <v>9</v>
      </c>
      <c r="C189" s="192">
        <v>18650</v>
      </c>
      <c r="D189" s="243">
        <v>5800</v>
      </c>
      <c r="E189" s="243" t="s">
        <v>43</v>
      </c>
      <c r="F189" s="243">
        <v>1851.58</v>
      </c>
      <c r="G189" s="243"/>
      <c r="H189" s="243"/>
      <c r="I189" s="248"/>
      <c r="J189" s="243"/>
      <c r="K189" s="529"/>
      <c r="L189" s="102"/>
    </row>
    <row r="190" spans="1:12" x14ac:dyDescent="0.15">
      <c r="A190" s="514"/>
      <c r="B190" s="510"/>
      <c r="C190" s="192">
        <v>18900</v>
      </c>
      <c r="D190" s="243">
        <v>5800</v>
      </c>
      <c r="E190" s="243" t="s">
        <v>53</v>
      </c>
      <c r="F190" s="243">
        <v>1880</v>
      </c>
      <c r="G190" s="243"/>
      <c r="H190" s="243"/>
      <c r="I190" s="248"/>
      <c r="J190" s="243"/>
      <c r="K190" s="529"/>
      <c r="L190" s="102"/>
    </row>
    <row r="191" spans="1:12" x14ac:dyDescent="0.15">
      <c r="A191" s="514"/>
      <c r="B191" s="510"/>
      <c r="C191" s="192">
        <v>19150</v>
      </c>
      <c r="D191" s="243">
        <v>5800</v>
      </c>
      <c r="E191" s="243" t="s">
        <v>44</v>
      </c>
      <c r="F191" s="243">
        <v>1908.42</v>
      </c>
      <c r="G191" s="243"/>
      <c r="H191" s="243"/>
      <c r="I191" s="248"/>
      <c r="J191" s="243"/>
      <c r="K191" s="529"/>
      <c r="L191" s="102"/>
    </row>
    <row r="192" spans="1:12" x14ac:dyDescent="0.15">
      <c r="A192" s="507" t="s">
        <v>171</v>
      </c>
      <c r="B192" s="510" t="s">
        <v>18</v>
      </c>
      <c r="C192" s="192">
        <v>18650</v>
      </c>
      <c r="D192" s="243">
        <v>5800</v>
      </c>
      <c r="E192" s="243" t="s">
        <v>43</v>
      </c>
      <c r="F192" s="243">
        <v>1851.58</v>
      </c>
      <c r="G192" s="243"/>
      <c r="H192" s="243"/>
      <c r="I192" s="248"/>
      <c r="J192" s="243"/>
      <c r="K192" s="526"/>
      <c r="L192" s="102"/>
    </row>
    <row r="193" spans="1:12" x14ac:dyDescent="0.15">
      <c r="A193" s="514"/>
      <c r="B193" s="510"/>
      <c r="C193" s="192">
        <v>18900</v>
      </c>
      <c r="D193" s="243">
        <v>5800</v>
      </c>
      <c r="E193" s="243" t="s">
        <v>53</v>
      </c>
      <c r="F193" s="243">
        <v>1880</v>
      </c>
      <c r="G193" s="243"/>
      <c r="H193" s="243"/>
      <c r="I193" s="248"/>
      <c r="J193" s="243"/>
      <c r="K193" s="526"/>
      <c r="L193" s="102"/>
    </row>
    <row r="194" spans="1:12" x14ac:dyDescent="0.15">
      <c r="A194" s="515"/>
      <c r="B194" s="510"/>
      <c r="C194" s="192">
        <v>19150</v>
      </c>
      <c r="D194" s="243">
        <v>5800</v>
      </c>
      <c r="E194" s="243" t="s">
        <v>44</v>
      </c>
      <c r="F194" s="243">
        <v>1908.42</v>
      </c>
      <c r="G194" s="243"/>
      <c r="H194" s="243"/>
      <c r="I194" s="248"/>
      <c r="J194" s="243"/>
      <c r="K194" s="526"/>
      <c r="L194" s="102"/>
    </row>
    <row r="195" spans="1:12" s="97" customFormat="1" ht="20.25" customHeight="1" x14ac:dyDescent="0.25">
      <c r="A195" s="477" t="s">
        <v>94</v>
      </c>
      <c r="B195" s="516"/>
      <c r="C195" s="516"/>
      <c r="D195" s="516"/>
      <c r="E195" s="516"/>
      <c r="F195" s="516"/>
      <c r="G195" s="516"/>
      <c r="H195" s="516"/>
      <c r="I195" s="516"/>
      <c r="J195" s="516"/>
      <c r="K195" s="516"/>
      <c r="L195" s="517"/>
    </row>
    <row r="196" spans="1:12" s="97" customFormat="1" x14ac:dyDescent="0.25">
      <c r="A196" s="479" t="s">
        <v>316</v>
      </c>
      <c r="B196" s="518"/>
      <c r="C196" s="518"/>
      <c r="D196" s="518"/>
      <c r="E196" s="518"/>
      <c r="F196" s="518"/>
      <c r="G196" s="518"/>
      <c r="H196" s="518"/>
      <c r="I196" s="518"/>
      <c r="J196" s="518"/>
      <c r="K196" s="518"/>
      <c r="L196" s="519"/>
    </row>
    <row r="197" spans="1:12" s="97" customFormat="1" x14ac:dyDescent="0.25">
      <c r="A197" s="479" t="s">
        <v>111</v>
      </c>
      <c r="B197" s="518"/>
      <c r="C197" s="518"/>
      <c r="D197" s="518"/>
      <c r="E197" s="518"/>
      <c r="F197" s="518"/>
      <c r="G197" s="518"/>
      <c r="H197" s="518"/>
      <c r="I197" s="518"/>
      <c r="J197" s="518"/>
      <c r="K197" s="518"/>
      <c r="L197" s="519"/>
    </row>
    <row r="198" spans="1:12" x14ac:dyDescent="0.15">
      <c r="A198" s="461" t="s">
        <v>112</v>
      </c>
      <c r="B198" s="523"/>
      <c r="C198" s="523"/>
      <c r="D198" s="523"/>
      <c r="E198" s="523"/>
      <c r="F198" s="523"/>
      <c r="G198" s="523"/>
      <c r="H198" s="523"/>
      <c r="I198" s="523"/>
      <c r="J198" s="523"/>
      <c r="K198" s="523"/>
      <c r="L198" s="524"/>
    </row>
    <row r="199" spans="1:12" x14ac:dyDescent="0.15">
      <c r="A199" s="236" t="s">
        <v>418</v>
      </c>
      <c r="B199" s="98"/>
      <c r="C199" s="236">
        <f>C166+1</f>
        <v>193</v>
      </c>
    </row>
    <row r="200" spans="1:12" ht="17.45" customHeight="1" x14ac:dyDescent="0.15">
      <c r="A200" s="530" t="s">
        <v>294</v>
      </c>
      <c r="B200" s="530"/>
      <c r="C200" s="530"/>
      <c r="D200" s="530"/>
      <c r="E200" s="530"/>
      <c r="F200" s="530"/>
      <c r="G200" s="530"/>
      <c r="H200" s="530"/>
      <c r="I200" s="530"/>
      <c r="J200" s="530"/>
      <c r="K200" s="530"/>
      <c r="L200" s="530"/>
    </row>
    <row r="201" spans="1:12" x14ac:dyDescent="0.15">
      <c r="A201" s="530" t="s">
        <v>393</v>
      </c>
      <c r="B201" s="530"/>
      <c r="C201" s="530"/>
      <c r="D201" s="530"/>
      <c r="E201" s="530"/>
      <c r="F201" s="530"/>
      <c r="G201" s="530"/>
      <c r="H201" s="530"/>
      <c r="I201" s="530"/>
      <c r="J201" s="530"/>
      <c r="K201" s="530"/>
      <c r="L201" s="530"/>
    </row>
    <row r="202" spans="1:12" s="97" customFormat="1" ht="74.25" customHeight="1" x14ac:dyDescent="0.25">
      <c r="A202" s="240" t="s">
        <v>152</v>
      </c>
      <c r="B202" s="241" t="s">
        <v>56</v>
      </c>
      <c r="C202" s="240" t="s">
        <v>118</v>
      </c>
      <c r="D202" s="240" t="s">
        <v>119</v>
      </c>
      <c r="E202" s="251" t="s">
        <v>120</v>
      </c>
      <c r="F202" s="241" t="s">
        <v>153</v>
      </c>
      <c r="G202" s="241" t="s">
        <v>221</v>
      </c>
      <c r="H202" s="233" t="s">
        <v>1409</v>
      </c>
      <c r="I202" s="251" t="s">
        <v>1408</v>
      </c>
      <c r="J202" s="233" t="s">
        <v>288</v>
      </c>
      <c r="K202" s="233" t="s">
        <v>360</v>
      </c>
      <c r="L202" s="233" t="s">
        <v>26</v>
      </c>
    </row>
    <row r="203" spans="1:12" x14ac:dyDescent="0.15">
      <c r="A203" s="507" t="s">
        <v>170</v>
      </c>
      <c r="B203" s="510" t="s">
        <v>18</v>
      </c>
      <c r="C203" s="192">
        <v>18650</v>
      </c>
      <c r="D203" s="243">
        <v>9720</v>
      </c>
      <c r="E203" s="243" t="s">
        <v>43</v>
      </c>
      <c r="F203" s="243">
        <v>1851.58</v>
      </c>
      <c r="G203" s="243"/>
      <c r="H203" s="243"/>
      <c r="I203" s="248"/>
      <c r="J203" s="243"/>
      <c r="K203" s="507" t="s">
        <v>27</v>
      </c>
      <c r="L203" s="104"/>
    </row>
    <row r="204" spans="1:12" x14ac:dyDescent="0.15">
      <c r="A204" s="514"/>
      <c r="B204" s="510"/>
      <c r="C204" s="192">
        <v>18900</v>
      </c>
      <c r="D204" s="243">
        <v>9720</v>
      </c>
      <c r="E204" s="243" t="s">
        <v>53</v>
      </c>
      <c r="F204" s="243">
        <v>1880</v>
      </c>
      <c r="G204" s="243"/>
      <c r="H204" s="243"/>
      <c r="I204" s="248"/>
      <c r="J204" s="243"/>
      <c r="K204" s="508" t="s">
        <v>27</v>
      </c>
      <c r="L204" s="104"/>
    </row>
    <row r="205" spans="1:12" x14ac:dyDescent="0.15">
      <c r="A205" s="514"/>
      <c r="B205" s="510"/>
      <c r="C205" s="192">
        <v>19150</v>
      </c>
      <c r="D205" s="243">
        <v>9720</v>
      </c>
      <c r="E205" s="243" t="s">
        <v>44</v>
      </c>
      <c r="F205" s="243">
        <v>1908.42</v>
      </c>
      <c r="G205" s="243"/>
      <c r="H205" s="243"/>
      <c r="I205" s="248"/>
      <c r="J205" s="243"/>
      <c r="K205" s="509" t="s">
        <v>27</v>
      </c>
      <c r="L205" s="104"/>
    </row>
    <row r="206" spans="1:12" x14ac:dyDescent="0.15">
      <c r="A206" s="514"/>
      <c r="B206" s="510" t="s">
        <v>54</v>
      </c>
      <c r="C206" s="192">
        <v>18650</v>
      </c>
      <c r="D206" s="243">
        <v>9720</v>
      </c>
      <c r="E206" s="243" t="s">
        <v>43</v>
      </c>
      <c r="F206" s="243">
        <v>1851.58</v>
      </c>
      <c r="G206" s="243"/>
      <c r="H206" s="243"/>
      <c r="I206" s="248"/>
      <c r="J206" s="243"/>
      <c r="K206" s="507" t="s">
        <v>27</v>
      </c>
      <c r="L206" s="104"/>
    </row>
    <row r="207" spans="1:12" x14ac:dyDescent="0.15">
      <c r="A207" s="514"/>
      <c r="B207" s="510"/>
      <c r="C207" s="192">
        <v>18900</v>
      </c>
      <c r="D207" s="243">
        <v>9720</v>
      </c>
      <c r="E207" s="243" t="s">
        <v>53</v>
      </c>
      <c r="F207" s="243">
        <v>1880</v>
      </c>
      <c r="G207" s="243"/>
      <c r="H207" s="243"/>
      <c r="I207" s="248"/>
      <c r="J207" s="243"/>
      <c r="K207" s="508" t="s">
        <v>27</v>
      </c>
      <c r="L207" s="104"/>
    </row>
    <row r="208" spans="1:12" x14ac:dyDescent="0.15">
      <c r="A208" s="514"/>
      <c r="B208" s="510"/>
      <c r="C208" s="192">
        <v>19150</v>
      </c>
      <c r="D208" s="243">
        <v>9720</v>
      </c>
      <c r="E208" s="243" t="s">
        <v>44</v>
      </c>
      <c r="F208" s="243">
        <v>1908.42</v>
      </c>
      <c r="G208" s="243"/>
      <c r="H208" s="243"/>
      <c r="I208" s="248"/>
      <c r="J208" s="243"/>
      <c r="K208" s="508" t="s">
        <v>27</v>
      </c>
      <c r="L208" s="104"/>
    </row>
    <row r="209" spans="1:12" x14ac:dyDescent="0.15">
      <c r="A209" s="514"/>
      <c r="B209" s="510" t="s">
        <v>9</v>
      </c>
      <c r="C209" s="192">
        <v>18650</v>
      </c>
      <c r="D209" s="243">
        <v>9720</v>
      </c>
      <c r="E209" s="243" t="s">
        <v>43</v>
      </c>
      <c r="F209" s="243">
        <v>1851.58</v>
      </c>
      <c r="G209" s="243"/>
      <c r="H209" s="243"/>
      <c r="I209" s="248"/>
      <c r="J209" s="243"/>
      <c r="K209" s="514"/>
      <c r="L209" s="104"/>
    </row>
    <row r="210" spans="1:12" x14ac:dyDescent="0.15">
      <c r="A210" s="514"/>
      <c r="B210" s="510"/>
      <c r="C210" s="192">
        <v>18900</v>
      </c>
      <c r="D210" s="243">
        <v>9720</v>
      </c>
      <c r="E210" s="243" t="s">
        <v>53</v>
      </c>
      <c r="F210" s="243">
        <v>1880</v>
      </c>
      <c r="G210" s="243"/>
      <c r="H210" s="243"/>
      <c r="I210" s="248"/>
      <c r="J210" s="243"/>
      <c r="K210" s="514"/>
      <c r="L210" s="104"/>
    </row>
    <row r="211" spans="1:12" x14ac:dyDescent="0.15">
      <c r="A211" s="514"/>
      <c r="B211" s="510"/>
      <c r="C211" s="192">
        <v>19150</v>
      </c>
      <c r="D211" s="243">
        <v>9720</v>
      </c>
      <c r="E211" s="243" t="s">
        <v>44</v>
      </c>
      <c r="F211" s="243">
        <v>1908.42</v>
      </c>
      <c r="G211" s="243"/>
      <c r="H211" s="243"/>
      <c r="I211" s="248"/>
      <c r="J211" s="243"/>
      <c r="K211" s="515"/>
      <c r="L211" s="104"/>
    </row>
    <row r="212" spans="1:12" x14ac:dyDescent="0.15">
      <c r="A212" s="507" t="s">
        <v>171</v>
      </c>
      <c r="B212" s="510" t="s">
        <v>18</v>
      </c>
      <c r="C212" s="192">
        <v>18650</v>
      </c>
      <c r="D212" s="243">
        <v>9720</v>
      </c>
      <c r="E212" s="243" t="s">
        <v>43</v>
      </c>
      <c r="F212" s="243">
        <v>1851.58</v>
      </c>
      <c r="G212" s="243"/>
      <c r="H212" s="243"/>
      <c r="I212" s="248"/>
      <c r="J212" s="243"/>
      <c r="K212" s="507" t="s">
        <v>27</v>
      </c>
      <c r="L212" s="104"/>
    </row>
    <row r="213" spans="1:12" x14ac:dyDescent="0.15">
      <c r="A213" s="514"/>
      <c r="B213" s="510"/>
      <c r="C213" s="192">
        <v>18900</v>
      </c>
      <c r="D213" s="243">
        <v>9720</v>
      </c>
      <c r="E213" s="243" t="s">
        <v>53</v>
      </c>
      <c r="F213" s="243">
        <v>1880</v>
      </c>
      <c r="G213" s="243"/>
      <c r="H213" s="243"/>
      <c r="I213" s="248"/>
      <c r="J213" s="243"/>
      <c r="K213" s="508" t="s">
        <v>27</v>
      </c>
      <c r="L213" s="104"/>
    </row>
    <row r="214" spans="1:12" x14ac:dyDescent="0.15">
      <c r="A214" s="515"/>
      <c r="B214" s="510"/>
      <c r="C214" s="192">
        <v>19150</v>
      </c>
      <c r="D214" s="243">
        <v>9720</v>
      </c>
      <c r="E214" s="243" t="s">
        <v>44</v>
      </c>
      <c r="F214" s="243">
        <v>1908.42</v>
      </c>
      <c r="G214" s="243"/>
      <c r="H214" s="243"/>
      <c r="I214" s="248"/>
      <c r="J214" s="243"/>
      <c r="K214" s="509" t="s">
        <v>27</v>
      </c>
      <c r="L214" s="104"/>
    </row>
    <row r="215" spans="1:12" s="97" customFormat="1" ht="74.25" customHeight="1" x14ac:dyDescent="0.25">
      <c r="A215" s="240" t="s">
        <v>152</v>
      </c>
      <c r="B215" s="241" t="s">
        <v>56</v>
      </c>
      <c r="C215" s="240" t="s">
        <v>118</v>
      </c>
      <c r="D215" s="240" t="s">
        <v>119</v>
      </c>
      <c r="E215" s="251" t="s">
        <v>120</v>
      </c>
      <c r="F215" s="241" t="s">
        <v>153</v>
      </c>
      <c r="G215" s="241" t="s">
        <v>222</v>
      </c>
      <c r="H215" s="233" t="s">
        <v>1409</v>
      </c>
      <c r="I215" s="251" t="s">
        <v>1408</v>
      </c>
      <c r="J215" s="233" t="s">
        <v>289</v>
      </c>
      <c r="K215" s="101"/>
      <c r="L215" s="101"/>
    </row>
    <row r="216" spans="1:12" x14ac:dyDescent="0.15">
      <c r="A216" s="507" t="s">
        <v>170</v>
      </c>
      <c r="B216" s="510" t="s">
        <v>18</v>
      </c>
      <c r="C216" s="192">
        <v>18650</v>
      </c>
      <c r="D216" s="243">
        <v>9720</v>
      </c>
      <c r="E216" s="243" t="s">
        <v>43</v>
      </c>
      <c r="F216" s="243">
        <v>1851.58</v>
      </c>
      <c r="G216" s="243"/>
      <c r="H216" s="243"/>
      <c r="I216" s="248"/>
      <c r="J216" s="243"/>
      <c r="K216" s="526"/>
      <c r="L216" s="102"/>
    </row>
    <row r="217" spans="1:12" x14ac:dyDescent="0.15">
      <c r="A217" s="514"/>
      <c r="B217" s="510"/>
      <c r="C217" s="192">
        <v>18900</v>
      </c>
      <c r="D217" s="243">
        <v>9720</v>
      </c>
      <c r="E217" s="243" t="s">
        <v>53</v>
      </c>
      <c r="F217" s="243">
        <v>1880</v>
      </c>
      <c r="G217" s="243"/>
      <c r="H217" s="243"/>
      <c r="I217" s="248"/>
      <c r="J217" s="243"/>
      <c r="K217" s="526"/>
      <c r="L217" s="102"/>
    </row>
    <row r="218" spans="1:12" x14ac:dyDescent="0.15">
      <c r="A218" s="514"/>
      <c r="B218" s="510"/>
      <c r="C218" s="192">
        <v>19150</v>
      </c>
      <c r="D218" s="243">
        <v>9720</v>
      </c>
      <c r="E218" s="243" t="s">
        <v>44</v>
      </c>
      <c r="F218" s="243">
        <v>1908.42</v>
      </c>
      <c r="G218" s="243"/>
      <c r="H218" s="243"/>
      <c r="I218" s="248"/>
      <c r="J218" s="243"/>
      <c r="K218" s="526"/>
      <c r="L218" s="102"/>
    </row>
    <row r="219" spans="1:12" x14ac:dyDescent="0.15">
      <c r="A219" s="514"/>
      <c r="B219" s="510" t="s">
        <v>54</v>
      </c>
      <c r="C219" s="192">
        <v>18650</v>
      </c>
      <c r="D219" s="243">
        <v>9720</v>
      </c>
      <c r="E219" s="243" t="s">
        <v>43</v>
      </c>
      <c r="F219" s="243">
        <v>1851.58</v>
      </c>
      <c r="G219" s="243"/>
      <c r="H219" s="243"/>
      <c r="I219" s="248"/>
      <c r="J219" s="243"/>
      <c r="K219" s="526"/>
      <c r="L219" s="102"/>
    </row>
    <row r="220" spans="1:12" x14ac:dyDescent="0.15">
      <c r="A220" s="514"/>
      <c r="B220" s="510"/>
      <c r="C220" s="192">
        <v>18900</v>
      </c>
      <c r="D220" s="243">
        <v>9720</v>
      </c>
      <c r="E220" s="243" t="s">
        <v>53</v>
      </c>
      <c r="F220" s="243">
        <v>1880</v>
      </c>
      <c r="G220" s="243"/>
      <c r="H220" s="243"/>
      <c r="I220" s="248"/>
      <c r="J220" s="243"/>
      <c r="K220" s="526"/>
      <c r="L220" s="102"/>
    </row>
    <row r="221" spans="1:12" x14ac:dyDescent="0.15">
      <c r="A221" s="514"/>
      <c r="B221" s="510"/>
      <c r="C221" s="192">
        <v>19150</v>
      </c>
      <c r="D221" s="243">
        <v>9720</v>
      </c>
      <c r="E221" s="243" t="s">
        <v>44</v>
      </c>
      <c r="F221" s="243">
        <v>1908.42</v>
      </c>
      <c r="G221" s="243"/>
      <c r="H221" s="243"/>
      <c r="I221" s="248"/>
      <c r="J221" s="243"/>
      <c r="K221" s="526"/>
      <c r="L221" s="102"/>
    </row>
    <row r="222" spans="1:12" x14ac:dyDescent="0.15">
      <c r="A222" s="514"/>
      <c r="B222" s="510" t="s">
        <v>9</v>
      </c>
      <c r="C222" s="192">
        <v>18650</v>
      </c>
      <c r="D222" s="243">
        <v>9720</v>
      </c>
      <c r="E222" s="243" t="s">
        <v>43</v>
      </c>
      <c r="F222" s="243">
        <v>1851.58</v>
      </c>
      <c r="G222" s="243"/>
      <c r="H222" s="243"/>
      <c r="I222" s="248"/>
      <c r="J222" s="243"/>
      <c r="K222" s="529"/>
      <c r="L222" s="102"/>
    </row>
    <row r="223" spans="1:12" x14ac:dyDescent="0.15">
      <c r="A223" s="514"/>
      <c r="B223" s="510"/>
      <c r="C223" s="192">
        <v>18900</v>
      </c>
      <c r="D223" s="243">
        <v>9720</v>
      </c>
      <c r="E223" s="243" t="s">
        <v>53</v>
      </c>
      <c r="F223" s="243">
        <v>1880</v>
      </c>
      <c r="G223" s="243"/>
      <c r="H223" s="243"/>
      <c r="I223" s="248"/>
      <c r="J223" s="243"/>
      <c r="K223" s="529"/>
      <c r="L223" s="102"/>
    </row>
    <row r="224" spans="1:12" x14ac:dyDescent="0.15">
      <c r="A224" s="514"/>
      <c r="B224" s="510"/>
      <c r="C224" s="192">
        <v>19150</v>
      </c>
      <c r="D224" s="243">
        <v>9720</v>
      </c>
      <c r="E224" s="243" t="s">
        <v>44</v>
      </c>
      <c r="F224" s="243">
        <v>1908.42</v>
      </c>
      <c r="G224" s="243"/>
      <c r="H224" s="243"/>
      <c r="I224" s="248"/>
      <c r="J224" s="243"/>
      <c r="K224" s="529"/>
      <c r="L224" s="102"/>
    </row>
    <row r="225" spans="1:12" x14ac:dyDescent="0.15">
      <c r="A225" s="507" t="s">
        <v>171</v>
      </c>
      <c r="B225" s="510" t="s">
        <v>18</v>
      </c>
      <c r="C225" s="192">
        <v>18650</v>
      </c>
      <c r="D225" s="243">
        <v>9720</v>
      </c>
      <c r="E225" s="243" t="s">
        <v>43</v>
      </c>
      <c r="F225" s="243">
        <v>1851.58</v>
      </c>
      <c r="G225" s="243"/>
      <c r="H225" s="243"/>
      <c r="I225" s="248"/>
      <c r="J225" s="243"/>
      <c r="K225" s="526"/>
      <c r="L225" s="102"/>
    </row>
    <row r="226" spans="1:12" x14ac:dyDescent="0.15">
      <c r="A226" s="514"/>
      <c r="B226" s="510"/>
      <c r="C226" s="192">
        <v>18900</v>
      </c>
      <c r="D226" s="243">
        <v>9720</v>
      </c>
      <c r="E226" s="243" t="s">
        <v>53</v>
      </c>
      <c r="F226" s="243">
        <v>1880</v>
      </c>
      <c r="G226" s="243"/>
      <c r="H226" s="243"/>
      <c r="I226" s="248"/>
      <c r="J226" s="243"/>
      <c r="K226" s="526"/>
      <c r="L226" s="102"/>
    </row>
    <row r="227" spans="1:12" x14ac:dyDescent="0.15">
      <c r="A227" s="515"/>
      <c r="B227" s="510"/>
      <c r="C227" s="192">
        <v>19150</v>
      </c>
      <c r="D227" s="243">
        <v>9720</v>
      </c>
      <c r="E227" s="243" t="s">
        <v>44</v>
      </c>
      <c r="F227" s="243">
        <v>1908.42</v>
      </c>
      <c r="G227" s="243"/>
      <c r="H227" s="243"/>
      <c r="I227" s="248"/>
      <c r="J227" s="243"/>
      <c r="K227" s="526"/>
      <c r="L227" s="102"/>
    </row>
    <row r="228" spans="1:12" s="97" customFormat="1" ht="20.25" customHeight="1" x14ac:dyDescent="0.25">
      <c r="A228" s="477" t="s">
        <v>94</v>
      </c>
      <c r="B228" s="516"/>
      <c r="C228" s="516"/>
      <c r="D228" s="516"/>
      <c r="E228" s="516"/>
      <c r="F228" s="516"/>
      <c r="G228" s="516"/>
      <c r="H228" s="516"/>
      <c r="I228" s="516"/>
      <c r="J228" s="516"/>
      <c r="K228" s="516"/>
      <c r="L228" s="517"/>
    </row>
    <row r="229" spans="1:12" s="97" customFormat="1" x14ac:dyDescent="0.25">
      <c r="A229" s="479" t="s">
        <v>316</v>
      </c>
      <c r="B229" s="518"/>
      <c r="C229" s="518"/>
      <c r="D229" s="518"/>
      <c r="E229" s="518"/>
      <c r="F229" s="518"/>
      <c r="G229" s="518"/>
      <c r="H229" s="518"/>
      <c r="I229" s="518"/>
      <c r="J229" s="518"/>
      <c r="K229" s="518"/>
      <c r="L229" s="519"/>
    </row>
    <row r="230" spans="1:12" s="97" customFormat="1" x14ac:dyDescent="0.25">
      <c r="A230" s="479" t="s">
        <v>111</v>
      </c>
      <c r="B230" s="518"/>
      <c r="C230" s="518"/>
      <c r="D230" s="518"/>
      <c r="E230" s="518"/>
      <c r="F230" s="518"/>
      <c r="G230" s="518"/>
      <c r="H230" s="518"/>
      <c r="I230" s="518"/>
      <c r="J230" s="518"/>
      <c r="K230" s="518"/>
      <c r="L230" s="519"/>
    </row>
    <row r="231" spans="1:12" x14ac:dyDescent="0.15">
      <c r="A231" s="461" t="s">
        <v>112</v>
      </c>
      <c r="B231" s="523"/>
      <c r="C231" s="523"/>
      <c r="D231" s="523"/>
      <c r="E231" s="523"/>
      <c r="F231" s="523"/>
      <c r="G231" s="523"/>
      <c r="H231" s="523"/>
      <c r="I231" s="523"/>
      <c r="J231" s="523"/>
      <c r="K231" s="523"/>
      <c r="L231" s="524"/>
    </row>
    <row r="232" spans="1:12" x14ac:dyDescent="0.15">
      <c r="A232" s="236" t="s">
        <v>418</v>
      </c>
      <c r="B232" s="98"/>
      <c r="C232" s="236">
        <f>C199+1</f>
        <v>194</v>
      </c>
    </row>
    <row r="233" spans="1:12" ht="17.45" customHeight="1" x14ac:dyDescent="0.15">
      <c r="A233" s="530" t="s">
        <v>362</v>
      </c>
      <c r="B233" s="530"/>
      <c r="C233" s="530"/>
      <c r="D233" s="530"/>
      <c r="E233" s="530"/>
      <c r="F233" s="530"/>
      <c r="G233" s="530"/>
      <c r="H233" s="530"/>
      <c r="I233" s="530"/>
      <c r="J233" s="530"/>
      <c r="K233" s="530"/>
      <c r="L233" s="530"/>
    </row>
    <row r="234" spans="1:12" x14ac:dyDescent="0.15">
      <c r="A234" s="530" t="s">
        <v>393</v>
      </c>
      <c r="B234" s="530"/>
      <c r="C234" s="530"/>
      <c r="D234" s="530"/>
      <c r="E234" s="530"/>
      <c r="F234" s="530"/>
      <c r="G234" s="530"/>
      <c r="H234" s="530"/>
      <c r="I234" s="530"/>
      <c r="J234" s="530"/>
      <c r="K234" s="530"/>
      <c r="L234" s="530"/>
    </row>
    <row r="235" spans="1:12" s="97" customFormat="1" ht="74.25" customHeight="1" x14ac:dyDescent="0.25">
      <c r="A235" s="240" t="s">
        <v>152</v>
      </c>
      <c r="B235" s="241" t="s">
        <v>56</v>
      </c>
      <c r="C235" s="240" t="s">
        <v>118</v>
      </c>
      <c r="D235" s="240" t="s">
        <v>119</v>
      </c>
      <c r="E235" s="251" t="s">
        <v>120</v>
      </c>
      <c r="F235" s="241" t="s">
        <v>153</v>
      </c>
      <c r="G235" s="241" t="s">
        <v>221</v>
      </c>
      <c r="H235" s="233" t="s">
        <v>1409</v>
      </c>
      <c r="I235" s="251" t="s">
        <v>1408</v>
      </c>
      <c r="J235" s="233" t="s">
        <v>288</v>
      </c>
      <c r="K235" s="233" t="s">
        <v>360</v>
      </c>
      <c r="L235" s="233" t="s">
        <v>26</v>
      </c>
    </row>
    <row r="236" spans="1:12" x14ac:dyDescent="0.15">
      <c r="A236" s="507" t="s">
        <v>170</v>
      </c>
      <c r="B236" s="510" t="s">
        <v>18</v>
      </c>
      <c r="C236" s="192">
        <v>18650</v>
      </c>
      <c r="D236" s="243">
        <v>9820</v>
      </c>
      <c r="E236" s="243" t="s">
        <v>43</v>
      </c>
      <c r="F236" s="243">
        <v>1851.58</v>
      </c>
      <c r="G236" s="243"/>
      <c r="H236" s="243"/>
      <c r="I236" s="248"/>
      <c r="J236" s="243"/>
      <c r="K236" s="507" t="s">
        <v>27</v>
      </c>
      <c r="L236" s="104"/>
    </row>
    <row r="237" spans="1:12" x14ac:dyDescent="0.15">
      <c r="A237" s="514"/>
      <c r="B237" s="510"/>
      <c r="C237" s="192">
        <v>18900</v>
      </c>
      <c r="D237" s="243">
        <v>9820</v>
      </c>
      <c r="E237" s="243" t="s">
        <v>53</v>
      </c>
      <c r="F237" s="243">
        <v>1880</v>
      </c>
      <c r="G237" s="243"/>
      <c r="H237" s="243"/>
      <c r="I237" s="248"/>
      <c r="J237" s="243"/>
      <c r="K237" s="508" t="s">
        <v>27</v>
      </c>
      <c r="L237" s="104"/>
    </row>
    <row r="238" spans="1:12" x14ac:dyDescent="0.15">
      <c r="A238" s="514"/>
      <c r="B238" s="510"/>
      <c r="C238" s="192">
        <v>19150</v>
      </c>
      <c r="D238" s="243">
        <v>9820</v>
      </c>
      <c r="E238" s="243" t="s">
        <v>44</v>
      </c>
      <c r="F238" s="243">
        <v>1908.42</v>
      </c>
      <c r="G238" s="243"/>
      <c r="H238" s="243"/>
      <c r="I238" s="248"/>
      <c r="J238" s="243"/>
      <c r="K238" s="509" t="s">
        <v>27</v>
      </c>
      <c r="L238" s="104"/>
    </row>
    <row r="239" spans="1:12" x14ac:dyDescent="0.15">
      <c r="A239" s="514"/>
      <c r="B239" s="510" t="s">
        <v>54</v>
      </c>
      <c r="C239" s="192">
        <v>18650</v>
      </c>
      <c r="D239" s="243">
        <v>9820</v>
      </c>
      <c r="E239" s="243" t="s">
        <v>43</v>
      </c>
      <c r="F239" s="243">
        <v>1851.58</v>
      </c>
      <c r="G239" s="243"/>
      <c r="H239" s="243"/>
      <c r="I239" s="248"/>
      <c r="J239" s="243"/>
      <c r="K239" s="507" t="s">
        <v>27</v>
      </c>
      <c r="L239" s="104"/>
    </row>
    <row r="240" spans="1:12" x14ac:dyDescent="0.15">
      <c r="A240" s="514"/>
      <c r="B240" s="510"/>
      <c r="C240" s="192">
        <v>18900</v>
      </c>
      <c r="D240" s="243">
        <v>9820</v>
      </c>
      <c r="E240" s="243" t="s">
        <v>53</v>
      </c>
      <c r="F240" s="243">
        <v>1880</v>
      </c>
      <c r="G240" s="243"/>
      <c r="H240" s="243"/>
      <c r="I240" s="248"/>
      <c r="J240" s="243"/>
      <c r="K240" s="508" t="s">
        <v>27</v>
      </c>
      <c r="L240" s="104"/>
    </row>
    <row r="241" spans="1:12" x14ac:dyDescent="0.15">
      <c r="A241" s="514"/>
      <c r="B241" s="510"/>
      <c r="C241" s="192">
        <v>19150</v>
      </c>
      <c r="D241" s="243">
        <v>9820</v>
      </c>
      <c r="E241" s="243" t="s">
        <v>44</v>
      </c>
      <c r="F241" s="243">
        <v>1908.42</v>
      </c>
      <c r="G241" s="243"/>
      <c r="H241" s="243"/>
      <c r="I241" s="248"/>
      <c r="J241" s="243"/>
      <c r="K241" s="508" t="s">
        <v>27</v>
      </c>
      <c r="L241" s="104"/>
    </row>
    <row r="242" spans="1:12" x14ac:dyDescent="0.15">
      <c r="A242" s="514"/>
      <c r="B242" s="510" t="s">
        <v>9</v>
      </c>
      <c r="C242" s="192">
        <v>18650</v>
      </c>
      <c r="D242" s="243">
        <v>9820</v>
      </c>
      <c r="E242" s="243" t="s">
        <v>43</v>
      </c>
      <c r="F242" s="243">
        <v>1851.58</v>
      </c>
      <c r="G242" s="243"/>
      <c r="H242" s="243"/>
      <c r="I242" s="248"/>
      <c r="J242" s="243"/>
      <c r="K242" s="514"/>
      <c r="L242" s="104"/>
    </row>
    <row r="243" spans="1:12" x14ac:dyDescent="0.15">
      <c r="A243" s="514"/>
      <c r="B243" s="510"/>
      <c r="C243" s="192">
        <v>18900</v>
      </c>
      <c r="D243" s="243">
        <v>9820</v>
      </c>
      <c r="E243" s="243" t="s">
        <v>53</v>
      </c>
      <c r="F243" s="243">
        <v>1880</v>
      </c>
      <c r="G243" s="243"/>
      <c r="H243" s="243"/>
      <c r="I243" s="248"/>
      <c r="J243" s="243"/>
      <c r="K243" s="514"/>
      <c r="L243" s="104"/>
    </row>
    <row r="244" spans="1:12" x14ac:dyDescent="0.15">
      <c r="A244" s="514"/>
      <c r="B244" s="510"/>
      <c r="C244" s="192">
        <v>19150</v>
      </c>
      <c r="D244" s="243">
        <v>9820</v>
      </c>
      <c r="E244" s="243" t="s">
        <v>44</v>
      </c>
      <c r="F244" s="243">
        <v>1908.42</v>
      </c>
      <c r="G244" s="243"/>
      <c r="H244" s="243"/>
      <c r="I244" s="248"/>
      <c r="J244" s="243"/>
      <c r="K244" s="515"/>
      <c r="L244" s="104"/>
    </row>
    <row r="245" spans="1:12" x14ac:dyDescent="0.15">
      <c r="A245" s="507" t="s">
        <v>171</v>
      </c>
      <c r="B245" s="510" t="s">
        <v>18</v>
      </c>
      <c r="C245" s="192">
        <v>18650</v>
      </c>
      <c r="D245" s="243">
        <v>9820</v>
      </c>
      <c r="E245" s="243" t="s">
        <v>43</v>
      </c>
      <c r="F245" s="243">
        <v>1851.58</v>
      </c>
      <c r="G245" s="243"/>
      <c r="H245" s="243"/>
      <c r="I245" s="248"/>
      <c r="J245" s="243"/>
      <c r="K245" s="507" t="s">
        <v>27</v>
      </c>
      <c r="L245" s="104"/>
    </row>
    <row r="246" spans="1:12" x14ac:dyDescent="0.15">
      <c r="A246" s="514"/>
      <c r="B246" s="510"/>
      <c r="C246" s="192">
        <v>18900</v>
      </c>
      <c r="D246" s="243">
        <v>9820</v>
      </c>
      <c r="E246" s="243" t="s">
        <v>53</v>
      </c>
      <c r="F246" s="243">
        <v>1880</v>
      </c>
      <c r="G246" s="243"/>
      <c r="H246" s="243"/>
      <c r="I246" s="248"/>
      <c r="J246" s="243"/>
      <c r="K246" s="508" t="s">
        <v>27</v>
      </c>
      <c r="L246" s="104"/>
    </row>
    <row r="247" spans="1:12" x14ac:dyDescent="0.15">
      <c r="A247" s="515"/>
      <c r="B247" s="510"/>
      <c r="C247" s="192">
        <v>19150</v>
      </c>
      <c r="D247" s="243">
        <v>9820</v>
      </c>
      <c r="E247" s="243" t="s">
        <v>44</v>
      </c>
      <c r="F247" s="243">
        <v>1908.42</v>
      </c>
      <c r="G247" s="243"/>
      <c r="H247" s="243"/>
      <c r="I247" s="248"/>
      <c r="J247" s="243"/>
      <c r="K247" s="509" t="s">
        <v>27</v>
      </c>
      <c r="L247" s="104"/>
    </row>
    <row r="248" spans="1:12" s="97" customFormat="1" ht="74.25" customHeight="1" x14ac:dyDescent="0.25">
      <c r="A248" s="240" t="s">
        <v>152</v>
      </c>
      <c r="B248" s="241" t="s">
        <v>56</v>
      </c>
      <c r="C248" s="240" t="s">
        <v>118</v>
      </c>
      <c r="D248" s="240" t="s">
        <v>119</v>
      </c>
      <c r="E248" s="251" t="s">
        <v>120</v>
      </c>
      <c r="F248" s="241" t="s">
        <v>153</v>
      </c>
      <c r="G248" s="241" t="s">
        <v>222</v>
      </c>
      <c r="H248" s="233" t="s">
        <v>1409</v>
      </c>
      <c r="I248" s="251" t="s">
        <v>1408</v>
      </c>
      <c r="J248" s="233" t="s">
        <v>289</v>
      </c>
      <c r="K248" s="101"/>
      <c r="L248" s="101"/>
    </row>
    <row r="249" spans="1:12" x14ac:dyDescent="0.15">
      <c r="A249" s="507" t="s">
        <v>170</v>
      </c>
      <c r="B249" s="510" t="s">
        <v>18</v>
      </c>
      <c r="C249" s="192">
        <v>18650</v>
      </c>
      <c r="D249" s="243">
        <v>9820</v>
      </c>
      <c r="E249" s="243" t="s">
        <v>43</v>
      </c>
      <c r="F249" s="243">
        <v>1851.58</v>
      </c>
      <c r="G249" s="243"/>
      <c r="H249" s="243"/>
      <c r="I249" s="248"/>
      <c r="J249" s="243"/>
      <c r="K249" s="526"/>
      <c r="L249" s="102"/>
    </row>
    <row r="250" spans="1:12" x14ac:dyDescent="0.15">
      <c r="A250" s="514"/>
      <c r="B250" s="510"/>
      <c r="C250" s="192">
        <v>18900</v>
      </c>
      <c r="D250" s="243">
        <v>9820</v>
      </c>
      <c r="E250" s="243" t="s">
        <v>53</v>
      </c>
      <c r="F250" s="243">
        <v>1880</v>
      </c>
      <c r="G250" s="243"/>
      <c r="H250" s="243"/>
      <c r="I250" s="248"/>
      <c r="J250" s="243"/>
      <c r="K250" s="526"/>
      <c r="L250" s="102"/>
    </row>
    <row r="251" spans="1:12" x14ac:dyDescent="0.15">
      <c r="A251" s="514"/>
      <c r="B251" s="510"/>
      <c r="C251" s="192">
        <v>19150</v>
      </c>
      <c r="D251" s="243">
        <v>9820</v>
      </c>
      <c r="E251" s="243" t="s">
        <v>44</v>
      </c>
      <c r="F251" s="243">
        <v>1908.42</v>
      </c>
      <c r="G251" s="243"/>
      <c r="H251" s="243"/>
      <c r="I251" s="248"/>
      <c r="J251" s="243"/>
      <c r="K251" s="526"/>
      <c r="L251" s="102"/>
    </row>
    <row r="252" spans="1:12" x14ac:dyDescent="0.15">
      <c r="A252" s="514"/>
      <c r="B252" s="510" t="s">
        <v>54</v>
      </c>
      <c r="C252" s="192">
        <v>18650</v>
      </c>
      <c r="D252" s="243">
        <v>9820</v>
      </c>
      <c r="E252" s="243" t="s">
        <v>43</v>
      </c>
      <c r="F252" s="243">
        <v>1851.58</v>
      </c>
      <c r="G252" s="243"/>
      <c r="H252" s="243"/>
      <c r="I252" s="248"/>
      <c r="J252" s="243"/>
      <c r="K252" s="526"/>
      <c r="L252" s="102"/>
    </row>
    <row r="253" spans="1:12" x14ac:dyDescent="0.15">
      <c r="A253" s="514"/>
      <c r="B253" s="510"/>
      <c r="C253" s="192">
        <v>18900</v>
      </c>
      <c r="D253" s="243">
        <v>9820</v>
      </c>
      <c r="E253" s="243" t="s">
        <v>53</v>
      </c>
      <c r="F253" s="243">
        <v>1880</v>
      </c>
      <c r="G253" s="243"/>
      <c r="H253" s="243"/>
      <c r="I253" s="248"/>
      <c r="J253" s="243"/>
      <c r="K253" s="526"/>
      <c r="L253" s="102"/>
    </row>
    <row r="254" spans="1:12" x14ac:dyDescent="0.15">
      <c r="A254" s="514"/>
      <c r="B254" s="510"/>
      <c r="C254" s="192">
        <v>19150</v>
      </c>
      <c r="D254" s="243">
        <v>9820</v>
      </c>
      <c r="E254" s="243" t="s">
        <v>44</v>
      </c>
      <c r="F254" s="243">
        <v>1908.42</v>
      </c>
      <c r="G254" s="243"/>
      <c r="H254" s="243"/>
      <c r="I254" s="248"/>
      <c r="J254" s="243"/>
      <c r="K254" s="526"/>
      <c r="L254" s="102"/>
    </row>
    <row r="255" spans="1:12" x14ac:dyDescent="0.15">
      <c r="A255" s="514"/>
      <c r="B255" s="510" t="s">
        <v>9</v>
      </c>
      <c r="C255" s="192">
        <v>18650</v>
      </c>
      <c r="D255" s="243">
        <v>9820</v>
      </c>
      <c r="E255" s="243" t="s">
        <v>43</v>
      </c>
      <c r="F255" s="243">
        <v>1851.58</v>
      </c>
      <c r="G255" s="243"/>
      <c r="H255" s="243"/>
      <c r="I255" s="248"/>
      <c r="J255" s="243"/>
      <c r="K255" s="529"/>
      <c r="L255" s="102"/>
    </row>
    <row r="256" spans="1:12" x14ac:dyDescent="0.15">
      <c r="A256" s="514"/>
      <c r="B256" s="510"/>
      <c r="C256" s="192">
        <v>18900</v>
      </c>
      <c r="D256" s="243">
        <v>9820</v>
      </c>
      <c r="E256" s="243" t="s">
        <v>53</v>
      </c>
      <c r="F256" s="243">
        <v>1880</v>
      </c>
      <c r="G256" s="243"/>
      <c r="H256" s="243"/>
      <c r="I256" s="248"/>
      <c r="J256" s="243"/>
      <c r="K256" s="529"/>
      <c r="L256" s="102"/>
    </row>
    <row r="257" spans="1:12" x14ac:dyDescent="0.15">
      <c r="A257" s="514"/>
      <c r="B257" s="510"/>
      <c r="C257" s="192">
        <v>19150</v>
      </c>
      <c r="D257" s="243">
        <v>9820</v>
      </c>
      <c r="E257" s="243" t="s">
        <v>44</v>
      </c>
      <c r="F257" s="243">
        <v>1908.42</v>
      </c>
      <c r="G257" s="243"/>
      <c r="H257" s="243"/>
      <c r="I257" s="248"/>
      <c r="J257" s="243"/>
      <c r="K257" s="529"/>
      <c r="L257" s="102"/>
    </row>
    <row r="258" spans="1:12" x14ac:dyDescent="0.15">
      <c r="A258" s="507" t="s">
        <v>171</v>
      </c>
      <c r="B258" s="510" t="s">
        <v>18</v>
      </c>
      <c r="C258" s="192">
        <v>18650</v>
      </c>
      <c r="D258" s="243">
        <v>9820</v>
      </c>
      <c r="E258" s="243" t="s">
        <v>43</v>
      </c>
      <c r="F258" s="243">
        <v>1851.58</v>
      </c>
      <c r="G258" s="243"/>
      <c r="H258" s="243"/>
      <c r="I258" s="248"/>
      <c r="J258" s="243"/>
      <c r="K258" s="526"/>
      <c r="L258" s="102"/>
    </row>
    <row r="259" spans="1:12" x14ac:dyDescent="0.15">
      <c r="A259" s="514"/>
      <c r="B259" s="510"/>
      <c r="C259" s="192">
        <v>18900</v>
      </c>
      <c r="D259" s="243">
        <v>9820</v>
      </c>
      <c r="E259" s="243" t="s">
        <v>53</v>
      </c>
      <c r="F259" s="243">
        <v>1880</v>
      </c>
      <c r="G259" s="243"/>
      <c r="H259" s="243"/>
      <c r="I259" s="248"/>
      <c r="J259" s="243"/>
      <c r="K259" s="526"/>
      <c r="L259" s="102"/>
    </row>
    <row r="260" spans="1:12" x14ac:dyDescent="0.15">
      <c r="A260" s="515"/>
      <c r="B260" s="510"/>
      <c r="C260" s="192">
        <v>19150</v>
      </c>
      <c r="D260" s="243">
        <v>9820</v>
      </c>
      <c r="E260" s="243" t="s">
        <v>44</v>
      </c>
      <c r="F260" s="243">
        <v>1908.42</v>
      </c>
      <c r="G260" s="243"/>
      <c r="H260" s="243"/>
      <c r="I260" s="248"/>
      <c r="J260" s="243"/>
      <c r="K260" s="526"/>
      <c r="L260" s="102"/>
    </row>
    <row r="261" spans="1:12" s="97" customFormat="1" ht="20.25" customHeight="1" x14ac:dyDescent="0.25">
      <c r="A261" s="477" t="s">
        <v>94</v>
      </c>
      <c r="B261" s="516"/>
      <c r="C261" s="516"/>
      <c r="D261" s="516"/>
      <c r="E261" s="516"/>
      <c r="F261" s="516"/>
      <c r="G261" s="516"/>
      <c r="H261" s="516"/>
      <c r="I261" s="516"/>
      <c r="J261" s="516"/>
      <c r="K261" s="516"/>
      <c r="L261" s="517"/>
    </row>
    <row r="262" spans="1:12" s="97" customFormat="1" x14ac:dyDescent="0.25">
      <c r="A262" s="479" t="s">
        <v>316</v>
      </c>
      <c r="B262" s="518"/>
      <c r="C262" s="518"/>
      <c r="D262" s="518"/>
      <c r="E262" s="518"/>
      <c r="F262" s="518"/>
      <c r="G262" s="518"/>
      <c r="H262" s="518"/>
      <c r="I262" s="518"/>
      <c r="J262" s="518"/>
      <c r="K262" s="518"/>
      <c r="L262" s="519"/>
    </row>
    <row r="263" spans="1:12" s="97" customFormat="1" x14ac:dyDescent="0.25">
      <c r="A263" s="479" t="s">
        <v>111</v>
      </c>
      <c r="B263" s="518"/>
      <c r="C263" s="518"/>
      <c r="D263" s="518"/>
      <c r="E263" s="518"/>
      <c r="F263" s="518"/>
      <c r="G263" s="518"/>
      <c r="H263" s="518"/>
      <c r="I263" s="518"/>
      <c r="J263" s="518"/>
      <c r="K263" s="518"/>
      <c r="L263" s="519"/>
    </row>
    <row r="264" spans="1:12" x14ac:dyDescent="0.15">
      <c r="A264" s="461" t="s">
        <v>112</v>
      </c>
      <c r="B264" s="523"/>
      <c r="C264" s="523"/>
      <c r="D264" s="523"/>
      <c r="E264" s="523"/>
      <c r="F264" s="523"/>
      <c r="G264" s="523"/>
      <c r="H264" s="523"/>
      <c r="I264" s="523"/>
      <c r="J264" s="523"/>
      <c r="K264" s="523"/>
      <c r="L264" s="524"/>
    </row>
    <row r="265" spans="1:12" x14ac:dyDescent="0.15">
      <c r="A265" s="236" t="s">
        <v>418</v>
      </c>
      <c r="B265" s="98"/>
      <c r="C265" s="236">
        <f>C232+1</f>
        <v>195</v>
      </c>
      <c r="D265" s="245"/>
      <c r="E265" s="245"/>
      <c r="F265" s="245"/>
      <c r="G265" s="245"/>
      <c r="H265" s="245"/>
      <c r="I265" s="245"/>
      <c r="J265" s="245"/>
      <c r="K265" s="245"/>
      <c r="L265" s="245"/>
    </row>
    <row r="266" spans="1:12" x14ac:dyDescent="0.15">
      <c r="A266" s="530" t="s">
        <v>439</v>
      </c>
      <c r="B266" s="530"/>
      <c r="C266" s="530"/>
      <c r="D266" s="530"/>
      <c r="E266" s="530"/>
      <c r="F266" s="530"/>
      <c r="G266" s="530"/>
      <c r="H266" s="530"/>
      <c r="I266" s="530"/>
      <c r="J266" s="530"/>
      <c r="K266" s="530"/>
      <c r="L266" s="530"/>
    </row>
    <row r="267" spans="1:12" x14ac:dyDescent="0.15">
      <c r="A267" s="530" t="s">
        <v>393</v>
      </c>
      <c r="B267" s="530"/>
      <c r="C267" s="530"/>
      <c r="D267" s="530"/>
      <c r="E267" s="530"/>
      <c r="F267" s="530"/>
      <c r="G267" s="530"/>
      <c r="H267" s="530"/>
      <c r="I267" s="530"/>
      <c r="J267" s="530"/>
      <c r="K267" s="530"/>
      <c r="L267" s="530"/>
    </row>
    <row r="268" spans="1:12" ht="94.5" x14ac:dyDescent="0.15">
      <c r="A268" s="240" t="s">
        <v>152</v>
      </c>
      <c r="B268" s="241" t="s">
        <v>56</v>
      </c>
      <c r="C268" s="240" t="s">
        <v>118</v>
      </c>
      <c r="D268" s="240" t="s">
        <v>119</v>
      </c>
      <c r="E268" s="251" t="s">
        <v>120</v>
      </c>
      <c r="F268" s="241" t="s">
        <v>153</v>
      </c>
      <c r="G268" s="241" t="s">
        <v>221</v>
      </c>
      <c r="H268" s="233" t="s">
        <v>1409</v>
      </c>
      <c r="I268" s="251" t="s">
        <v>1408</v>
      </c>
      <c r="J268" s="233" t="s">
        <v>288</v>
      </c>
      <c r="K268" s="233" t="s">
        <v>360</v>
      </c>
      <c r="L268" s="233" t="s">
        <v>26</v>
      </c>
    </row>
    <row r="269" spans="1:12" x14ac:dyDescent="0.15">
      <c r="A269" s="507" t="s">
        <v>170</v>
      </c>
      <c r="B269" s="510" t="s">
        <v>18</v>
      </c>
      <c r="C269" s="192">
        <v>18650</v>
      </c>
      <c r="D269" s="243">
        <v>67286</v>
      </c>
      <c r="E269" s="243" t="s">
        <v>43</v>
      </c>
      <c r="F269" s="243">
        <v>1851.58</v>
      </c>
      <c r="G269" s="243"/>
      <c r="H269" s="243"/>
      <c r="I269" s="248"/>
      <c r="J269" s="243"/>
      <c r="K269" s="507" t="s">
        <v>27</v>
      </c>
      <c r="L269" s="104"/>
    </row>
    <row r="270" spans="1:12" x14ac:dyDescent="0.15">
      <c r="A270" s="514"/>
      <c r="B270" s="510"/>
      <c r="C270" s="192">
        <v>18900</v>
      </c>
      <c r="D270" s="243">
        <v>67286</v>
      </c>
      <c r="E270" s="243" t="s">
        <v>53</v>
      </c>
      <c r="F270" s="243">
        <v>1880</v>
      </c>
      <c r="G270" s="243"/>
      <c r="H270" s="243"/>
      <c r="I270" s="248"/>
      <c r="J270" s="243"/>
      <c r="K270" s="508" t="s">
        <v>27</v>
      </c>
      <c r="L270" s="104"/>
    </row>
    <row r="271" spans="1:12" x14ac:dyDescent="0.15">
      <c r="A271" s="514"/>
      <c r="B271" s="510"/>
      <c r="C271" s="192">
        <v>19150</v>
      </c>
      <c r="D271" s="243">
        <v>67286</v>
      </c>
      <c r="E271" s="243" t="s">
        <v>44</v>
      </c>
      <c r="F271" s="243">
        <v>1908.42</v>
      </c>
      <c r="G271" s="243"/>
      <c r="H271" s="243"/>
      <c r="I271" s="248"/>
      <c r="J271" s="243"/>
      <c r="K271" s="509" t="s">
        <v>27</v>
      </c>
      <c r="L271" s="104"/>
    </row>
    <row r="272" spans="1:12" x14ac:dyDescent="0.15">
      <c r="A272" s="514"/>
      <c r="B272" s="510" t="s">
        <v>54</v>
      </c>
      <c r="C272" s="192">
        <v>18650</v>
      </c>
      <c r="D272" s="243">
        <v>67286</v>
      </c>
      <c r="E272" s="243" t="s">
        <v>43</v>
      </c>
      <c r="F272" s="243">
        <v>1851.58</v>
      </c>
      <c r="G272" s="243"/>
      <c r="H272" s="243"/>
      <c r="I272" s="248"/>
      <c r="J272" s="243"/>
      <c r="K272" s="507" t="s">
        <v>27</v>
      </c>
      <c r="L272" s="104"/>
    </row>
    <row r="273" spans="1:12" x14ac:dyDescent="0.15">
      <c r="A273" s="514"/>
      <c r="B273" s="510"/>
      <c r="C273" s="192">
        <v>18900</v>
      </c>
      <c r="D273" s="243">
        <v>67286</v>
      </c>
      <c r="E273" s="243" t="s">
        <v>53</v>
      </c>
      <c r="F273" s="243">
        <v>1880</v>
      </c>
      <c r="G273" s="243"/>
      <c r="H273" s="243"/>
      <c r="I273" s="248"/>
      <c r="J273" s="243"/>
      <c r="K273" s="508" t="s">
        <v>27</v>
      </c>
      <c r="L273" s="104"/>
    </row>
    <row r="274" spans="1:12" x14ac:dyDescent="0.15">
      <c r="A274" s="514"/>
      <c r="B274" s="510"/>
      <c r="C274" s="192">
        <v>19150</v>
      </c>
      <c r="D274" s="243">
        <v>67286</v>
      </c>
      <c r="E274" s="243" t="s">
        <v>44</v>
      </c>
      <c r="F274" s="243">
        <v>1908.42</v>
      </c>
      <c r="G274" s="243"/>
      <c r="H274" s="243"/>
      <c r="I274" s="248"/>
      <c r="J274" s="243"/>
      <c r="K274" s="508" t="s">
        <v>27</v>
      </c>
      <c r="L274" s="104"/>
    </row>
    <row r="275" spans="1:12" x14ac:dyDescent="0.15">
      <c r="A275" s="514"/>
      <c r="B275" s="510" t="s">
        <v>9</v>
      </c>
      <c r="C275" s="192">
        <v>18650</v>
      </c>
      <c r="D275" s="243">
        <v>67286</v>
      </c>
      <c r="E275" s="243" t="s">
        <v>43</v>
      </c>
      <c r="F275" s="243">
        <v>1851.58</v>
      </c>
      <c r="G275" s="243"/>
      <c r="H275" s="243"/>
      <c r="I275" s="248"/>
      <c r="J275" s="243"/>
      <c r="K275" s="514"/>
      <c r="L275" s="104"/>
    </row>
    <row r="276" spans="1:12" x14ac:dyDescent="0.15">
      <c r="A276" s="514"/>
      <c r="B276" s="510"/>
      <c r="C276" s="192">
        <v>18900</v>
      </c>
      <c r="D276" s="243">
        <v>67286</v>
      </c>
      <c r="E276" s="243" t="s">
        <v>53</v>
      </c>
      <c r="F276" s="243">
        <v>1880</v>
      </c>
      <c r="G276" s="243"/>
      <c r="H276" s="243"/>
      <c r="I276" s="248"/>
      <c r="J276" s="243"/>
      <c r="K276" s="514"/>
      <c r="L276" s="104"/>
    </row>
    <row r="277" spans="1:12" x14ac:dyDescent="0.15">
      <c r="A277" s="514"/>
      <c r="B277" s="510"/>
      <c r="C277" s="192">
        <v>19150</v>
      </c>
      <c r="D277" s="243">
        <v>67286</v>
      </c>
      <c r="E277" s="243" t="s">
        <v>44</v>
      </c>
      <c r="F277" s="243">
        <v>1908.42</v>
      </c>
      <c r="G277" s="243"/>
      <c r="H277" s="243"/>
      <c r="I277" s="248"/>
      <c r="J277" s="243"/>
      <c r="K277" s="515"/>
      <c r="L277" s="104"/>
    </row>
    <row r="278" spans="1:12" x14ac:dyDescent="0.15">
      <c r="A278" s="507" t="s">
        <v>171</v>
      </c>
      <c r="B278" s="510" t="s">
        <v>18</v>
      </c>
      <c r="C278" s="192">
        <v>18650</v>
      </c>
      <c r="D278" s="243">
        <v>67286</v>
      </c>
      <c r="E278" s="243" t="s">
        <v>43</v>
      </c>
      <c r="F278" s="243">
        <v>1851.58</v>
      </c>
      <c r="G278" s="243"/>
      <c r="H278" s="243"/>
      <c r="I278" s="248"/>
      <c r="J278" s="243"/>
      <c r="K278" s="507" t="s">
        <v>27</v>
      </c>
      <c r="L278" s="104"/>
    </row>
    <row r="279" spans="1:12" x14ac:dyDescent="0.15">
      <c r="A279" s="514"/>
      <c r="B279" s="510"/>
      <c r="C279" s="192">
        <v>18900</v>
      </c>
      <c r="D279" s="243">
        <v>67286</v>
      </c>
      <c r="E279" s="243" t="s">
        <v>53</v>
      </c>
      <c r="F279" s="243">
        <v>1880</v>
      </c>
      <c r="G279" s="243"/>
      <c r="H279" s="243"/>
      <c r="I279" s="248"/>
      <c r="J279" s="243"/>
      <c r="K279" s="508" t="s">
        <v>27</v>
      </c>
      <c r="L279" s="104"/>
    </row>
    <row r="280" spans="1:12" x14ac:dyDescent="0.15">
      <c r="A280" s="515"/>
      <c r="B280" s="510"/>
      <c r="C280" s="192">
        <v>19150</v>
      </c>
      <c r="D280" s="243">
        <v>67286</v>
      </c>
      <c r="E280" s="243" t="s">
        <v>44</v>
      </c>
      <c r="F280" s="243">
        <v>1908.42</v>
      </c>
      <c r="G280" s="243"/>
      <c r="H280" s="243"/>
      <c r="I280" s="248"/>
      <c r="J280" s="243"/>
      <c r="K280" s="509" t="s">
        <v>27</v>
      </c>
      <c r="L280" s="104"/>
    </row>
    <row r="281" spans="1:12" ht="84" x14ac:dyDescent="0.15">
      <c r="A281" s="240" t="s">
        <v>152</v>
      </c>
      <c r="B281" s="241" t="s">
        <v>56</v>
      </c>
      <c r="C281" s="240" t="s">
        <v>118</v>
      </c>
      <c r="D281" s="240" t="s">
        <v>119</v>
      </c>
      <c r="E281" s="251" t="s">
        <v>120</v>
      </c>
      <c r="F281" s="241" t="s">
        <v>153</v>
      </c>
      <c r="G281" s="241" t="s">
        <v>222</v>
      </c>
      <c r="H281" s="233" t="s">
        <v>1409</v>
      </c>
      <c r="I281" s="251" t="s">
        <v>1408</v>
      </c>
      <c r="J281" s="233" t="s">
        <v>289</v>
      </c>
      <c r="K281" s="101"/>
      <c r="L281" s="101"/>
    </row>
    <row r="282" spans="1:12" x14ac:dyDescent="0.15">
      <c r="A282" s="507" t="s">
        <v>170</v>
      </c>
      <c r="B282" s="510" t="s">
        <v>18</v>
      </c>
      <c r="C282" s="192">
        <v>18650</v>
      </c>
      <c r="D282" s="243">
        <v>67286</v>
      </c>
      <c r="E282" s="243" t="s">
        <v>43</v>
      </c>
      <c r="F282" s="243">
        <v>1851.58</v>
      </c>
      <c r="G282" s="243"/>
      <c r="H282" s="243"/>
      <c r="I282" s="248"/>
      <c r="J282" s="243"/>
      <c r="K282" s="526"/>
      <c r="L282" s="102"/>
    </row>
    <row r="283" spans="1:12" x14ac:dyDescent="0.15">
      <c r="A283" s="514"/>
      <c r="B283" s="510"/>
      <c r="C283" s="192">
        <v>18900</v>
      </c>
      <c r="D283" s="243">
        <v>67286</v>
      </c>
      <c r="E283" s="243" t="s">
        <v>53</v>
      </c>
      <c r="F283" s="243">
        <v>1880</v>
      </c>
      <c r="G283" s="243"/>
      <c r="H283" s="243"/>
      <c r="I283" s="248"/>
      <c r="J283" s="243"/>
      <c r="K283" s="526"/>
      <c r="L283" s="102"/>
    </row>
    <row r="284" spans="1:12" x14ac:dyDescent="0.15">
      <c r="A284" s="514"/>
      <c r="B284" s="510"/>
      <c r="C284" s="192">
        <v>19150</v>
      </c>
      <c r="D284" s="243">
        <v>67286</v>
      </c>
      <c r="E284" s="243" t="s">
        <v>44</v>
      </c>
      <c r="F284" s="243">
        <v>1908.42</v>
      </c>
      <c r="G284" s="243"/>
      <c r="H284" s="243"/>
      <c r="I284" s="248"/>
      <c r="J284" s="243"/>
      <c r="K284" s="526"/>
      <c r="L284" s="102"/>
    </row>
    <row r="285" spans="1:12" x14ac:dyDescent="0.15">
      <c r="A285" s="514"/>
      <c r="B285" s="510" t="s">
        <v>54</v>
      </c>
      <c r="C285" s="192">
        <v>18650</v>
      </c>
      <c r="D285" s="243">
        <v>67286</v>
      </c>
      <c r="E285" s="243" t="s">
        <v>43</v>
      </c>
      <c r="F285" s="243">
        <v>1851.58</v>
      </c>
      <c r="G285" s="243"/>
      <c r="H285" s="243"/>
      <c r="I285" s="248"/>
      <c r="J285" s="243"/>
      <c r="K285" s="526"/>
      <c r="L285" s="102"/>
    </row>
    <row r="286" spans="1:12" x14ac:dyDescent="0.15">
      <c r="A286" s="514"/>
      <c r="B286" s="510"/>
      <c r="C286" s="192">
        <v>18900</v>
      </c>
      <c r="D286" s="243">
        <v>67286</v>
      </c>
      <c r="E286" s="243" t="s">
        <v>53</v>
      </c>
      <c r="F286" s="243">
        <v>1880</v>
      </c>
      <c r="G286" s="243"/>
      <c r="H286" s="243"/>
      <c r="I286" s="248"/>
      <c r="J286" s="243"/>
      <c r="K286" s="526"/>
      <c r="L286" s="102"/>
    </row>
    <row r="287" spans="1:12" x14ac:dyDescent="0.15">
      <c r="A287" s="514"/>
      <c r="B287" s="510"/>
      <c r="C287" s="192">
        <v>19150</v>
      </c>
      <c r="D287" s="243">
        <v>67286</v>
      </c>
      <c r="E287" s="243" t="s">
        <v>44</v>
      </c>
      <c r="F287" s="243">
        <v>1908.42</v>
      </c>
      <c r="G287" s="243"/>
      <c r="H287" s="243"/>
      <c r="I287" s="248"/>
      <c r="J287" s="243"/>
      <c r="K287" s="526"/>
      <c r="L287" s="102"/>
    </row>
    <row r="288" spans="1:12" x14ac:dyDescent="0.15">
      <c r="A288" s="514"/>
      <c r="B288" s="510" t="s">
        <v>9</v>
      </c>
      <c r="C288" s="192">
        <v>18650</v>
      </c>
      <c r="D288" s="243">
        <v>67286</v>
      </c>
      <c r="E288" s="243" t="s">
        <v>43</v>
      </c>
      <c r="F288" s="243">
        <v>1851.58</v>
      </c>
      <c r="G288" s="243"/>
      <c r="H288" s="243"/>
      <c r="I288" s="248"/>
      <c r="J288" s="243"/>
      <c r="K288" s="529"/>
      <c r="L288" s="102"/>
    </row>
    <row r="289" spans="1:13" x14ac:dyDescent="0.15">
      <c r="A289" s="514"/>
      <c r="B289" s="510"/>
      <c r="C289" s="192">
        <v>18900</v>
      </c>
      <c r="D289" s="243">
        <v>67286</v>
      </c>
      <c r="E289" s="243" t="s">
        <v>53</v>
      </c>
      <c r="F289" s="243">
        <v>1880</v>
      </c>
      <c r="G289" s="243"/>
      <c r="H289" s="243"/>
      <c r="I289" s="248"/>
      <c r="J289" s="243"/>
      <c r="K289" s="529"/>
      <c r="L289" s="102"/>
    </row>
    <row r="290" spans="1:13" x14ac:dyDescent="0.15">
      <c r="A290" s="514"/>
      <c r="B290" s="510"/>
      <c r="C290" s="192">
        <v>19150</v>
      </c>
      <c r="D290" s="243">
        <v>67286</v>
      </c>
      <c r="E290" s="243" t="s">
        <v>44</v>
      </c>
      <c r="F290" s="243">
        <v>1908.42</v>
      </c>
      <c r="G290" s="243"/>
      <c r="H290" s="243"/>
      <c r="I290" s="248"/>
      <c r="J290" s="243"/>
      <c r="K290" s="529"/>
      <c r="L290" s="102"/>
    </row>
    <row r="291" spans="1:13" x14ac:dyDescent="0.15">
      <c r="A291" s="507" t="s">
        <v>171</v>
      </c>
      <c r="B291" s="510" t="s">
        <v>18</v>
      </c>
      <c r="C291" s="192">
        <v>18650</v>
      </c>
      <c r="D291" s="243">
        <v>67286</v>
      </c>
      <c r="E291" s="243" t="s">
        <v>43</v>
      </c>
      <c r="F291" s="243">
        <v>1851.58</v>
      </c>
      <c r="G291" s="243"/>
      <c r="H291" s="243"/>
      <c r="I291" s="248"/>
      <c r="J291" s="243"/>
      <c r="K291" s="526"/>
      <c r="L291" s="102"/>
    </row>
    <row r="292" spans="1:13" x14ac:dyDescent="0.15">
      <c r="A292" s="514"/>
      <c r="B292" s="510"/>
      <c r="C292" s="192">
        <v>18900</v>
      </c>
      <c r="D292" s="243">
        <v>67286</v>
      </c>
      <c r="E292" s="243" t="s">
        <v>53</v>
      </c>
      <c r="F292" s="243">
        <v>1880</v>
      </c>
      <c r="G292" s="243"/>
      <c r="H292" s="243"/>
      <c r="I292" s="248"/>
      <c r="J292" s="243"/>
      <c r="K292" s="526"/>
      <c r="L292" s="102"/>
    </row>
    <row r="293" spans="1:13" x14ac:dyDescent="0.15">
      <c r="A293" s="515"/>
      <c r="B293" s="510"/>
      <c r="C293" s="192">
        <v>19150</v>
      </c>
      <c r="D293" s="243">
        <v>67286</v>
      </c>
      <c r="E293" s="243" t="s">
        <v>44</v>
      </c>
      <c r="F293" s="243">
        <v>1908.42</v>
      </c>
      <c r="G293" s="243"/>
      <c r="H293" s="243"/>
      <c r="I293" s="248"/>
      <c r="J293" s="243"/>
      <c r="K293" s="526"/>
      <c r="L293" s="102"/>
    </row>
    <row r="294" spans="1:13" x14ac:dyDescent="0.15">
      <c r="A294" s="477" t="s">
        <v>94</v>
      </c>
      <c r="B294" s="516"/>
      <c r="C294" s="516"/>
      <c r="D294" s="516"/>
      <c r="E294" s="516"/>
      <c r="F294" s="516"/>
      <c r="G294" s="516"/>
      <c r="H294" s="516"/>
      <c r="I294" s="516"/>
      <c r="J294" s="516"/>
      <c r="K294" s="516"/>
      <c r="L294" s="517"/>
    </row>
    <row r="295" spans="1:13" x14ac:dyDescent="0.15">
      <c r="A295" s="479" t="s">
        <v>316</v>
      </c>
      <c r="B295" s="518"/>
      <c r="C295" s="518"/>
      <c r="D295" s="518"/>
      <c r="E295" s="518"/>
      <c r="F295" s="518"/>
      <c r="G295" s="518"/>
      <c r="H295" s="518"/>
      <c r="I295" s="518"/>
      <c r="J295" s="518"/>
      <c r="K295" s="518"/>
      <c r="L295" s="519"/>
    </row>
    <row r="296" spans="1:13" x14ac:dyDescent="0.15">
      <c r="A296" s="479" t="s">
        <v>111</v>
      </c>
      <c r="B296" s="518"/>
      <c r="C296" s="518"/>
      <c r="D296" s="518"/>
      <c r="E296" s="518"/>
      <c r="F296" s="518"/>
      <c r="G296" s="518"/>
      <c r="H296" s="518"/>
      <c r="I296" s="518"/>
      <c r="J296" s="518"/>
      <c r="K296" s="518"/>
      <c r="L296" s="519"/>
    </row>
    <row r="297" spans="1:13" x14ac:dyDescent="0.15">
      <c r="A297" s="461" t="s">
        <v>112</v>
      </c>
      <c r="B297" s="523"/>
      <c r="C297" s="523"/>
      <c r="D297" s="523"/>
      <c r="E297" s="523"/>
      <c r="F297" s="523"/>
      <c r="G297" s="523"/>
      <c r="H297" s="523"/>
      <c r="I297" s="523"/>
      <c r="J297" s="523"/>
      <c r="K297" s="523"/>
      <c r="L297" s="524"/>
    </row>
    <row r="298" spans="1:13" x14ac:dyDescent="0.15">
      <c r="A298" s="236" t="s">
        <v>418</v>
      </c>
      <c r="B298" s="98"/>
      <c r="C298" s="236">
        <f>C265+1</f>
        <v>196</v>
      </c>
    </row>
    <row r="299" spans="1:13" ht="18" customHeight="1" x14ac:dyDescent="0.15">
      <c r="A299" s="530" t="s">
        <v>295</v>
      </c>
      <c r="B299" s="530"/>
      <c r="C299" s="530"/>
      <c r="D299" s="530"/>
      <c r="E299" s="530"/>
      <c r="F299" s="530"/>
      <c r="G299" s="530"/>
      <c r="H299" s="530"/>
      <c r="I299" s="530"/>
      <c r="J299" s="530"/>
      <c r="K299" s="530"/>
      <c r="L299" s="530"/>
    </row>
    <row r="300" spans="1:13" x14ac:dyDescent="0.15">
      <c r="A300" s="530" t="s">
        <v>393</v>
      </c>
      <c r="B300" s="530"/>
      <c r="C300" s="530"/>
      <c r="D300" s="530"/>
      <c r="E300" s="530"/>
      <c r="F300" s="530"/>
      <c r="G300" s="530"/>
      <c r="H300" s="530"/>
      <c r="I300" s="530"/>
      <c r="J300" s="530"/>
      <c r="K300" s="530"/>
      <c r="L300" s="530"/>
    </row>
    <row r="301" spans="1:13" s="97" customFormat="1" ht="74.25" customHeight="1" x14ac:dyDescent="0.15">
      <c r="A301" s="240" t="s">
        <v>152</v>
      </c>
      <c r="B301" s="241" t="s">
        <v>56</v>
      </c>
      <c r="C301" s="240" t="s">
        <v>118</v>
      </c>
      <c r="D301" s="240" t="s">
        <v>119</v>
      </c>
      <c r="E301" s="251" t="s">
        <v>120</v>
      </c>
      <c r="F301" s="241" t="s">
        <v>153</v>
      </c>
      <c r="G301" s="241" t="s">
        <v>221</v>
      </c>
      <c r="H301" s="233" t="s">
        <v>1409</v>
      </c>
      <c r="I301" s="251" t="s">
        <v>1408</v>
      </c>
      <c r="J301" s="233" t="s">
        <v>288</v>
      </c>
      <c r="K301" s="233" t="s">
        <v>360</v>
      </c>
      <c r="L301" s="233" t="s">
        <v>26</v>
      </c>
      <c r="M301" s="98"/>
    </row>
    <row r="302" spans="1:13" x14ac:dyDescent="0.15">
      <c r="A302" s="507" t="s">
        <v>170</v>
      </c>
      <c r="B302" s="510" t="s">
        <v>18</v>
      </c>
      <c r="C302" s="243">
        <v>20000</v>
      </c>
      <c r="D302" s="243">
        <v>650</v>
      </c>
      <c r="E302" s="243" t="s">
        <v>43</v>
      </c>
      <c r="F302" s="243">
        <v>1711.58</v>
      </c>
      <c r="G302" s="243"/>
      <c r="H302" s="243"/>
      <c r="I302" s="248"/>
      <c r="J302" s="243"/>
      <c r="K302" s="507" t="s">
        <v>27</v>
      </c>
      <c r="L302" s="104"/>
    </row>
    <row r="303" spans="1:13" x14ac:dyDescent="0.15">
      <c r="A303" s="514"/>
      <c r="B303" s="510"/>
      <c r="C303" s="243">
        <v>20175</v>
      </c>
      <c r="D303" s="243">
        <v>650</v>
      </c>
      <c r="E303" s="243" t="s">
        <v>53</v>
      </c>
      <c r="F303" s="243">
        <v>1732.5</v>
      </c>
      <c r="G303" s="243"/>
      <c r="H303" s="243"/>
      <c r="I303" s="248"/>
      <c r="J303" s="243"/>
      <c r="K303" s="508" t="s">
        <v>27</v>
      </c>
      <c r="L303" s="104"/>
    </row>
    <row r="304" spans="1:13" x14ac:dyDescent="0.15">
      <c r="A304" s="514"/>
      <c r="B304" s="510"/>
      <c r="C304" s="243">
        <v>20350</v>
      </c>
      <c r="D304" s="243">
        <v>650</v>
      </c>
      <c r="E304" s="243" t="s">
        <v>44</v>
      </c>
      <c r="F304" s="243">
        <v>1753.42</v>
      </c>
      <c r="G304" s="243"/>
      <c r="H304" s="243"/>
      <c r="I304" s="248"/>
      <c r="J304" s="243"/>
      <c r="K304" s="509" t="s">
        <v>27</v>
      </c>
      <c r="L304" s="104"/>
    </row>
    <row r="305" spans="1:13" x14ac:dyDescent="0.15">
      <c r="A305" s="514"/>
      <c r="B305" s="510" t="s">
        <v>54</v>
      </c>
      <c r="C305" s="243">
        <v>20000</v>
      </c>
      <c r="D305" s="243">
        <v>650</v>
      </c>
      <c r="E305" s="243" t="s">
        <v>43</v>
      </c>
      <c r="F305" s="243">
        <v>1711.58</v>
      </c>
      <c r="G305" s="243"/>
      <c r="H305" s="243"/>
      <c r="I305" s="248"/>
      <c r="J305" s="243"/>
      <c r="K305" s="507" t="s">
        <v>27</v>
      </c>
      <c r="L305" s="104"/>
    </row>
    <row r="306" spans="1:13" x14ac:dyDescent="0.15">
      <c r="A306" s="514"/>
      <c r="B306" s="510"/>
      <c r="C306" s="243">
        <v>20175</v>
      </c>
      <c r="D306" s="243">
        <v>650</v>
      </c>
      <c r="E306" s="243" t="s">
        <v>53</v>
      </c>
      <c r="F306" s="243">
        <v>1732.5</v>
      </c>
      <c r="G306" s="243"/>
      <c r="H306" s="243"/>
      <c r="I306" s="248"/>
      <c r="J306" s="243"/>
      <c r="K306" s="508" t="s">
        <v>27</v>
      </c>
      <c r="L306" s="104"/>
    </row>
    <row r="307" spans="1:13" x14ac:dyDescent="0.15">
      <c r="A307" s="514"/>
      <c r="B307" s="510"/>
      <c r="C307" s="243">
        <v>20350</v>
      </c>
      <c r="D307" s="243">
        <v>650</v>
      </c>
      <c r="E307" s="243" t="s">
        <v>44</v>
      </c>
      <c r="F307" s="243">
        <v>1753.42</v>
      </c>
      <c r="G307" s="243"/>
      <c r="H307" s="243"/>
      <c r="I307" s="248"/>
      <c r="J307" s="243"/>
      <c r="K307" s="508" t="s">
        <v>27</v>
      </c>
      <c r="L307" s="104"/>
    </row>
    <row r="308" spans="1:13" x14ac:dyDescent="0.15">
      <c r="A308" s="514"/>
      <c r="B308" s="510" t="s">
        <v>9</v>
      </c>
      <c r="C308" s="243">
        <v>20000</v>
      </c>
      <c r="D308" s="243">
        <v>650</v>
      </c>
      <c r="E308" s="243" t="s">
        <v>43</v>
      </c>
      <c r="F308" s="243">
        <v>1711.58</v>
      </c>
      <c r="G308" s="243"/>
      <c r="H308" s="243"/>
      <c r="I308" s="248"/>
      <c r="J308" s="243"/>
      <c r="K308" s="514"/>
      <c r="L308" s="104"/>
    </row>
    <row r="309" spans="1:13" x14ac:dyDescent="0.15">
      <c r="A309" s="514"/>
      <c r="B309" s="510"/>
      <c r="C309" s="243">
        <v>20175</v>
      </c>
      <c r="D309" s="243">
        <v>650</v>
      </c>
      <c r="E309" s="243" t="s">
        <v>53</v>
      </c>
      <c r="F309" s="243">
        <v>1732.5</v>
      </c>
      <c r="G309" s="243"/>
      <c r="H309" s="243"/>
      <c r="I309" s="248"/>
      <c r="J309" s="243"/>
      <c r="K309" s="514"/>
      <c r="L309" s="104"/>
    </row>
    <row r="310" spans="1:13" x14ac:dyDescent="0.15">
      <c r="A310" s="514"/>
      <c r="B310" s="510"/>
      <c r="C310" s="243">
        <v>20350</v>
      </c>
      <c r="D310" s="243">
        <v>650</v>
      </c>
      <c r="E310" s="243" t="s">
        <v>44</v>
      </c>
      <c r="F310" s="243">
        <v>1753.42</v>
      </c>
      <c r="G310" s="243"/>
      <c r="H310" s="243"/>
      <c r="I310" s="248"/>
      <c r="J310" s="243"/>
      <c r="K310" s="515"/>
      <c r="L310" s="104"/>
    </row>
    <row r="311" spans="1:13" x14ac:dyDescent="0.15">
      <c r="A311" s="507" t="s">
        <v>171</v>
      </c>
      <c r="B311" s="510" t="s">
        <v>18</v>
      </c>
      <c r="C311" s="243">
        <v>20000</v>
      </c>
      <c r="D311" s="243">
        <v>650</v>
      </c>
      <c r="E311" s="243" t="s">
        <v>43</v>
      </c>
      <c r="F311" s="243">
        <v>1711.58</v>
      </c>
      <c r="G311" s="243"/>
      <c r="H311" s="243"/>
      <c r="I311" s="248"/>
      <c r="J311" s="243"/>
      <c r="K311" s="507" t="s">
        <v>27</v>
      </c>
      <c r="L311" s="104"/>
    </row>
    <row r="312" spans="1:13" x14ac:dyDescent="0.15">
      <c r="A312" s="514"/>
      <c r="B312" s="510"/>
      <c r="C312" s="243">
        <v>20175</v>
      </c>
      <c r="D312" s="243">
        <v>650</v>
      </c>
      <c r="E312" s="243" t="s">
        <v>53</v>
      </c>
      <c r="F312" s="243">
        <v>1732.5</v>
      </c>
      <c r="G312" s="243"/>
      <c r="H312" s="243"/>
      <c r="I312" s="248"/>
      <c r="J312" s="243"/>
      <c r="K312" s="508" t="s">
        <v>27</v>
      </c>
      <c r="L312" s="104"/>
    </row>
    <row r="313" spans="1:13" x14ac:dyDescent="0.15">
      <c r="A313" s="515"/>
      <c r="B313" s="510"/>
      <c r="C313" s="243">
        <v>20350</v>
      </c>
      <c r="D313" s="243">
        <v>650</v>
      </c>
      <c r="E313" s="243" t="s">
        <v>44</v>
      </c>
      <c r="F313" s="243">
        <v>1753.42</v>
      </c>
      <c r="G313" s="243"/>
      <c r="H313" s="243"/>
      <c r="I313" s="248"/>
      <c r="J313" s="243"/>
      <c r="K313" s="509" t="s">
        <v>27</v>
      </c>
      <c r="L313" s="104"/>
    </row>
    <row r="314" spans="1:13" s="97" customFormat="1" ht="74.25" customHeight="1" x14ac:dyDescent="0.15">
      <c r="A314" s="240" t="s">
        <v>152</v>
      </c>
      <c r="B314" s="241" t="s">
        <v>56</v>
      </c>
      <c r="C314" s="240" t="s">
        <v>118</v>
      </c>
      <c r="D314" s="240" t="s">
        <v>119</v>
      </c>
      <c r="E314" s="251" t="s">
        <v>120</v>
      </c>
      <c r="F314" s="241" t="s">
        <v>153</v>
      </c>
      <c r="G314" s="241" t="s">
        <v>222</v>
      </c>
      <c r="H314" s="233" t="s">
        <v>1409</v>
      </c>
      <c r="I314" s="251" t="s">
        <v>1408</v>
      </c>
      <c r="J314" s="233" t="s">
        <v>289</v>
      </c>
      <c r="K314" s="101"/>
      <c r="L314" s="101"/>
      <c r="M314" s="98"/>
    </row>
    <row r="315" spans="1:13" x14ac:dyDescent="0.15">
      <c r="A315" s="507" t="s">
        <v>170</v>
      </c>
      <c r="B315" s="510" t="s">
        <v>18</v>
      </c>
      <c r="C315" s="243">
        <v>20000</v>
      </c>
      <c r="D315" s="243">
        <v>650</v>
      </c>
      <c r="E315" s="243" t="s">
        <v>43</v>
      </c>
      <c r="F315" s="243">
        <v>1711.58</v>
      </c>
      <c r="G315" s="243"/>
      <c r="H315" s="243"/>
      <c r="I315" s="248"/>
      <c r="J315" s="243"/>
      <c r="K315" s="526"/>
      <c r="L315" s="102"/>
    </row>
    <row r="316" spans="1:13" x14ac:dyDescent="0.15">
      <c r="A316" s="514"/>
      <c r="B316" s="510"/>
      <c r="C316" s="243">
        <v>20175</v>
      </c>
      <c r="D316" s="243">
        <v>650</v>
      </c>
      <c r="E316" s="243" t="s">
        <v>53</v>
      </c>
      <c r="F316" s="243">
        <v>1732.5</v>
      </c>
      <c r="G316" s="243"/>
      <c r="H316" s="243"/>
      <c r="I316" s="248"/>
      <c r="J316" s="243"/>
      <c r="K316" s="526"/>
      <c r="L316" s="102"/>
    </row>
    <row r="317" spans="1:13" x14ac:dyDescent="0.15">
      <c r="A317" s="514"/>
      <c r="B317" s="510"/>
      <c r="C317" s="243">
        <v>20350</v>
      </c>
      <c r="D317" s="243">
        <v>650</v>
      </c>
      <c r="E317" s="243" t="s">
        <v>44</v>
      </c>
      <c r="F317" s="243">
        <v>1753.42</v>
      </c>
      <c r="G317" s="243"/>
      <c r="H317" s="243"/>
      <c r="I317" s="248"/>
      <c r="J317" s="243"/>
      <c r="K317" s="526"/>
      <c r="L317" s="102"/>
    </row>
    <row r="318" spans="1:13" x14ac:dyDescent="0.15">
      <c r="A318" s="514"/>
      <c r="B318" s="510" t="s">
        <v>54</v>
      </c>
      <c r="C318" s="243">
        <v>20000</v>
      </c>
      <c r="D318" s="243">
        <v>650</v>
      </c>
      <c r="E318" s="243" t="s">
        <v>43</v>
      </c>
      <c r="F318" s="243">
        <v>1711.58</v>
      </c>
      <c r="G318" s="243"/>
      <c r="H318" s="243"/>
      <c r="I318" s="248"/>
      <c r="J318" s="243"/>
      <c r="K318" s="526"/>
      <c r="L318" s="102"/>
    </row>
    <row r="319" spans="1:13" x14ac:dyDescent="0.15">
      <c r="A319" s="514"/>
      <c r="B319" s="510"/>
      <c r="C319" s="243">
        <v>20175</v>
      </c>
      <c r="D319" s="243">
        <v>650</v>
      </c>
      <c r="E319" s="243" t="s">
        <v>53</v>
      </c>
      <c r="F319" s="243">
        <v>1732.5</v>
      </c>
      <c r="G319" s="243"/>
      <c r="H319" s="243"/>
      <c r="I319" s="248"/>
      <c r="J319" s="243"/>
      <c r="K319" s="526"/>
      <c r="L319" s="102"/>
    </row>
    <row r="320" spans="1:13" x14ac:dyDescent="0.15">
      <c r="A320" s="514"/>
      <c r="B320" s="510"/>
      <c r="C320" s="243">
        <v>20350</v>
      </c>
      <c r="D320" s="243">
        <v>650</v>
      </c>
      <c r="E320" s="243" t="s">
        <v>44</v>
      </c>
      <c r="F320" s="243">
        <v>1753.42</v>
      </c>
      <c r="G320" s="243"/>
      <c r="H320" s="243"/>
      <c r="I320" s="248"/>
      <c r="J320" s="243"/>
      <c r="K320" s="526"/>
      <c r="L320" s="102"/>
    </row>
    <row r="321" spans="1:13" x14ac:dyDescent="0.15">
      <c r="A321" s="514"/>
      <c r="B321" s="510" t="s">
        <v>9</v>
      </c>
      <c r="C321" s="243">
        <v>20000</v>
      </c>
      <c r="D321" s="243">
        <v>650</v>
      </c>
      <c r="E321" s="243" t="s">
        <v>43</v>
      </c>
      <c r="F321" s="243">
        <v>1711.58</v>
      </c>
      <c r="G321" s="243"/>
      <c r="H321" s="243"/>
      <c r="I321" s="248"/>
      <c r="J321" s="243"/>
      <c r="K321" s="529"/>
      <c r="L321" s="102"/>
    </row>
    <row r="322" spans="1:13" x14ac:dyDescent="0.15">
      <c r="A322" s="514"/>
      <c r="B322" s="510"/>
      <c r="C322" s="243">
        <v>20175</v>
      </c>
      <c r="D322" s="243">
        <v>650</v>
      </c>
      <c r="E322" s="243" t="s">
        <v>53</v>
      </c>
      <c r="F322" s="243">
        <v>1732.5</v>
      </c>
      <c r="G322" s="243"/>
      <c r="H322" s="243"/>
      <c r="I322" s="248"/>
      <c r="J322" s="243"/>
      <c r="K322" s="529"/>
      <c r="L322" s="102"/>
    </row>
    <row r="323" spans="1:13" x14ac:dyDescent="0.15">
      <c r="A323" s="514"/>
      <c r="B323" s="510"/>
      <c r="C323" s="243">
        <v>20350</v>
      </c>
      <c r="D323" s="243">
        <v>650</v>
      </c>
      <c r="E323" s="243" t="s">
        <v>44</v>
      </c>
      <c r="F323" s="243">
        <v>1753.42</v>
      </c>
      <c r="G323" s="243"/>
      <c r="H323" s="243"/>
      <c r="I323" s="248"/>
      <c r="J323" s="243"/>
      <c r="K323" s="529"/>
      <c r="L323" s="102"/>
    </row>
    <row r="324" spans="1:13" x14ac:dyDescent="0.15">
      <c r="A324" s="507" t="s">
        <v>171</v>
      </c>
      <c r="B324" s="510" t="s">
        <v>18</v>
      </c>
      <c r="C324" s="243">
        <v>20000</v>
      </c>
      <c r="D324" s="243">
        <v>650</v>
      </c>
      <c r="E324" s="243" t="s">
        <v>43</v>
      </c>
      <c r="F324" s="243">
        <v>1711.58</v>
      </c>
      <c r="G324" s="243"/>
      <c r="H324" s="243"/>
      <c r="I324" s="248"/>
      <c r="J324" s="243"/>
      <c r="K324" s="526"/>
      <c r="L324" s="102"/>
    </row>
    <row r="325" spans="1:13" x14ac:dyDescent="0.15">
      <c r="A325" s="514"/>
      <c r="B325" s="510"/>
      <c r="C325" s="243">
        <v>20175</v>
      </c>
      <c r="D325" s="243">
        <v>650</v>
      </c>
      <c r="E325" s="243" t="s">
        <v>53</v>
      </c>
      <c r="F325" s="243">
        <v>1732.5</v>
      </c>
      <c r="G325" s="243"/>
      <c r="H325" s="243"/>
      <c r="I325" s="248"/>
      <c r="J325" s="243"/>
      <c r="K325" s="526"/>
      <c r="L325" s="102"/>
    </row>
    <row r="326" spans="1:13" x14ac:dyDescent="0.15">
      <c r="A326" s="515"/>
      <c r="B326" s="510"/>
      <c r="C326" s="243">
        <v>20350</v>
      </c>
      <c r="D326" s="243">
        <v>650</v>
      </c>
      <c r="E326" s="243" t="s">
        <v>44</v>
      </c>
      <c r="F326" s="243">
        <v>1753.42</v>
      </c>
      <c r="G326" s="243"/>
      <c r="H326" s="243"/>
      <c r="I326" s="248"/>
      <c r="J326" s="243"/>
      <c r="K326" s="526"/>
      <c r="L326" s="102"/>
    </row>
    <row r="327" spans="1:13" s="97" customFormat="1" ht="20.25" customHeight="1" x14ac:dyDescent="0.15">
      <c r="A327" s="477" t="s">
        <v>94</v>
      </c>
      <c r="B327" s="516"/>
      <c r="C327" s="516"/>
      <c r="D327" s="516"/>
      <c r="E327" s="516"/>
      <c r="F327" s="516"/>
      <c r="G327" s="516"/>
      <c r="H327" s="516"/>
      <c r="I327" s="516"/>
      <c r="J327" s="516"/>
      <c r="K327" s="516"/>
      <c r="L327" s="517"/>
      <c r="M327" s="98"/>
    </row>
    <row r="328" spans="1:13" s="97" customFormat="1" x14ac:dyDescent="0.15">
      <c r="A328" s="479" t="s">
        <v>316</v>
      </c>
      <c r="B328" s="518"/>
      <c r="C328" s="518"/>
      <c r="D328" s="518"/>
      <c r="E328" s="518"/>
      <c r="F328" s="518"/>
      <c r="G328" s="518"/>
      <c r="H328" s="518"/>
      <c r="I328" s="518"/>
      <c r="J328" s="518"/>
      <c r="K328" s="518"/>
      <c r="L328" s="519"/>
      <c r="M328" s="98"/>
    </row>
    <row r="329" spans="1:13" s="97" customFormat="1" x14ac:dyDescent="0.15">
      <c r="A329" s="479" t="s">
        <v>111</v>
      </c>
      <c r="B329" s="518"/>
      <c r="C329" s="518"/>
      <c r="D329" s="518"/>
      <c r="E329" s="518"/>
      <c r="F329" s="518"/>
      <c r="G329" s="518"/>
      <c r="H329" s="518"/>
      <c r="I329" s="518"/>
      <c r="J329" s="518"/>
      <c r="K329" s="518"/>
      <c r="L329" s="519"/>
      <c r="M329" s="98"/>
    </row>
    <row r="330" spans="1:13" x14ac:dyDescent="0.15">
      <c r="A330" s="461" t="s">
        <v>112</v>
      </c>
      <c r="B330" s="523"/>
      <c r="C330" s="523"/>
      <c r="D330" s="523"/>
      <c r="E330" s="523"/>
      <c r="F330" s="523"/>
      <c r="G330" s="523"/>
      <c r="H330" s="523"/>
      <c r="I330" s="523"/>
      <c r="J330" s="523"/>
      <c r="K330" s="523"/>
      <c r="L330" s="524"/>
    </row>
    <row r="331" spans="1:13" x14ac:dyDescent="0.15">
      <c r="A331" s="236" t="s">
        <v>418</v>
      </c>
      <c r="B331" s="98"/>
      <c r="C331" s="236">
        <f>C298+1</f>
        <v>197</v>
      </c>
    </row>
    <row r="332" spans="1:13" ht="18.600000000000001" customHeight="1" x14ac:dyDescent="0.15">
      <c r="A332" s="530" t="s">
        <v>296</v>
      </c>
      <c r="B332" s="530"/>
      <c r="C332" s="530"/>
      <c r="D332" s="530"/>
      <c r="E332" s="530"/>
      <c r="F332" s="530"/>
      <c r="G332" s="530"/>
      <c r="H332" s="530"/>
      <c r="I332" s="530"/>
      <c r="J332" s="530"/>
      <c r="K332" s="530"/>
      <c r="L332" s="530"/>
    </row>
    <row r="333" spans="1:13" x14ac:dyDescent="0.15">
      <c r="A333" s="530" t="s">
        <v>393</v>
      </c>
      <c r="B333" s="530"/>
      <c r="C333" s="530"/>
      <c r="D333" s="530"/>
      <c r="E333" s="530"/>
      <c r="F333" s="530"/>
      <c r="G333" s="530"/>
      <c r="H333" s="530"/>
      <c r="I333" s="530"/>
      <c r="J333" s="530"/>
      <c r="K333" s="530"/>
      <c r="L333" s="530"/>
    </row>
    <row r="334" spans="1:13" s="97" customFormat="1" ht="74.25" customHeight="1" x14ac:dyDescent="0.15">
      <c r="A334" s="240" t="s">
        <v>152</v>
      </c>
      <c r="B334" s="241" t="s">
        <v>56</v>
      </c>
      <c r="C334" s="240" t="s">
        <v>118</v>
      </c>
      <c r="D334" s="240" t="s">
        <v>119</v>
      </c>
      <c r="E334" s="251" t="s">
        <v>120</v>
      </c>
      <c r="F334" s="241" t="s">
        <v>153</v>
      </c>
      <c r="G334" s="241" t="s">
        <v>221</v>
      </c>
      <c r="H334" s="233" t="s">
        <v>1409</v>
      </c>
      <c r="I334" s="251" t="s">
        <v>1408</v>
      </c>
      <c r="J334" s="233" t="s">
        <v>288</v>
      </c>
      <c r="K334" s="233" t="s">
        <v>360</v>
      </c>
      <c r="L334" s="233" t="s">
        <v>26</v>
      </c>
      <c r="M334" s="98"/>
    </row>
    <row r="335" spans="1:13" x14ac:dyDescent="0.15">
      <c r="A335" s="507" t="s">
        <v>170</v>
      </c>
      <c r="B335" s="510" t="s">
        <v>18</v>
      </c>
      <c r="C335" s="243">
        <v>20000</v>
      </c>
      <c r="D335" s="243">
        <v>2175</v>
      </c>
      <c r="E335" s="243" t="s">
        <v>43</v>
      </c>
      <c r="F335" s="243">
        <v>1711.58</v>
      </c>
      <c r="G335" s="243"/>
      <c r="H335" s="243"/>
      <c r="I335" s="248"/>
      <c r="J335" s="243"/>
      <c r="K335" s="507" t="s">
        <v>27</v>
      </c>
      <c r="L335" s="104"/>
    </row>
    <row r="336" spans="1:13" x14ac:dyDescent="0.15">
      <c r="A336" s="514"/>
      <c r="B336" s="510"/>
      <c r="C336" s="243">
        <v>20175</v>
      </c>
      <c r="D336" s="243">
        <v>2350</v>
      </c>
      <c r="E336" s="243" t="s">
        <v>53</v>
      </c>
      <c r="F336" s="243">
        <v>1732.5</v>
      </c>
      <c r="G336" s="243"/>
      <c r="H336" s="243"/>
      <c r="I336" s="248"/>
      <c r="J336" s="243"/>
      <c r="K336" s="508" t="s">
        <v>27</v>
      </c>
      <c r="L336" s="104"/>
    </row>
    <row r="337" spans="1:12" x14ac:dyDescent="0.15">
      <c r="A337" s="514"/>
      <c r="B337" s="510"/>
      <c r="C337" s="243">
        <v>20350</v>
      </c>
      <c r="D337" s="243">
        <v>2000</v>
      </c>
      <c r="E337" s="243" t="s">
        <v>44</v>
      </c>
      <c r="F337" s="243">
        <v>1753.42</v>
      </c>
      <c r="G337" s="243"/>
      <c r="H337" s="243"/>
      <c r="I337" s="248"/>
      <c r="J337" s="243"/>
      <c r="K337" s="509" t="s">
        <v>27</v>
      </c>
      <c r="L337" s="104"/>
    </row>
    <row r="338" spans="1:12" x14ac:dyDescent="0.15">
      <c r="A338" s="514"/>
      <c r="B338" s="510" t="s">
        <v>54</v>
      </c>
      <c r="C338" s="243">
        <v>20000</v>
      </c>
      <c r="D338" s="243">
        <v>2175</v>
      </c>
      <c r="E338" s="243" t="s">
        <v>43</v>
      </c>
      <c r="F338" s="243">
        <v>1711.58</v>
      </c>
      <c r="G338" s="243"/>
      <c r="H338" s="243"/>
      <c r="I338" s="248"/>
      <c r="J338" s="243"/>
      <c r="K338" s="507" t="s">
        <v>27</v>
      </c>
      <c r="L338" s="104"/>
    </row>
    <row r="339" spans="1:12" x14ac:dyDescent="0.15">
      <c r="A339" s="514"/>
      <c r="B339" s="510"/>
      <c r="C339" s="243">
        <v>20175</v>
      </c>
      <c r="D339" s="243">
        <v>2350</v>
      </c>
      <c r="E339" s="243" t="s">
        <v>53</v>
      </c>
      <c r="F339" s="243">
        <v>1732.5</v>
      </c>
      <c r="G339" s="243"/>
      <c r="H339" s="243"/>
      <c r="I339" s="248"/>
      <c r="J339" s="243"/>
      <c r="K339" s="508" t="s">
        <v>27</v>
      </c>
      <c r="L339" s="104"/>
    </row>
    <row r="340" spans="1:12" x14ac:dyDescent="0.15">
      <c r="A340" s="514"/>
      <c r="B340" s="510"/>
      <c r="C340" s="243">
        <v>20350</v>
      </c>
      <c r="D340" s="243">
        <v>2000</v>
      </c>
      <c r="E340" s="243" t="s">
        <v>44</v>
      </c>
      <c r="F340" s="243">
        <v>1753.42</v>
      </c>
      <c r="G340" s="243"/>
      <c r="H340" s="243"/>
      <c r="I340" s="248"/>
      <c r="J340" s="243"/>
      <c r="K340" s="508" t="s">
        <v>27</v>
      </c>
      <c r="L340" s="104"/>
    </row>
    <row r="341" spans="1:12" x14ac:dyDescent="0.15">
      <c r="A341" s="514"/>
      <c r="B341" s="510" t="s">
        <v>9</v>
      </c>
      <c r="C341" s="243">
        <v>20000</v>
      </c>
      <c r="D341" s="243">
        <v>2175</v>
      </c>
      <c r="E341" s="243" t="s">
        <v>43</v>
      </c>
      <c r="F341" s="243">
        <v>1711.58</v>
      </c>
      <c r="G341" s="243"/>
      <c r="H341" s="243"/>
      <c r="I341" s="248"/>
      <c r="J341" s="243"/>
      <c r="K341" s="514"/>
      <c r="L341" s="104"/>
    </row>
    <row r="342" spans="1:12" x14ac:dyDescent="0.15">
      <c r="A342" s="514"/>
      <c r="B342" s="510"/>
      <c r="C342" s="243">
        <v>20175</v>
      </c>
      <c r="D342" s="243">
        <v>2350</v>
      </c>
      <c r="E342" s="243" t="s">
        <v>53</v>
      </c>
      <c r="F342" s="243">
        <v>1732.5</v>
      </c>
      <c r="G342" s="243"/>
      <c r="H342" s="243"/>
      <c r="I342" s="248"/>
      <c r="J342" s="243"/>
      <c r="K342" s="514"/>
      <c r="L342" s="104"/>
    </row>
    <row r="343" spans="1:12" x14ac:dyDescent="0.15">
      <c r="A343" s="514"/>
      <c r="B343" s="510"/>
      <c r="C343" s="243">
        <v>20350</v>
      </c>
      <c r="D343" s="243">
        <v>2000</v>
      </c>
      <c r="E343" s="243" t="s">
        <v>44</v>
      </c>
      <c r="F343" s="243">
        <v>1753.42</v>
      </c>
      <c r="G343" s="243"/>
      <c r="H343" s="243"/>
      <c r="I343" s="248"/>
      <c r="J343" s="243"/>
      <c r="K343" s="515"/>
      <c r="L343" s="104"/>
    </row>
    <row r="344" spans="1:12" x14ac:dyDescent="0.15">
      <c r="A344" s="507" t="s">
        <v>171</v>
      </c>
      <c r="B344" s="510" t="s">
        <v>18</v>
      </c>
      <c r="C344" s="243">
        <v>20000</v>
      </c>
      <c r="D344" s="243">
        <v>2175</v>
      </c>
      <c r="E344" s="243" t="s">
        <v>43</v>
      </c>
      <c r="F344" s="243">
        <v>1711.58</v>
      </c>
      <c r="G344" s="243"/>
      <c r="H344" s="243"/>
      <c r="I344" s="248"/>
      <c r="J344" s="243"/>
      <c r="K344" s="507" t="s">
        <v>27</v>
      </c>
      <c r="L344" s="104"/>
    </row>
    <row r="345" spans="1:12" x14ac:dyDescent="0.15">
      <c r="A345" s="514"/>
      <c r="B345" s="510"/>
      <c r="C345" s="243">
        <v>20175</v>
      </c>
      <c r="D345" s="243">
        <v>2350</v>
      </c>
      <c r="E345" s="243" t="s">
        <v>53</v>
      </c>
      <c r="F345" s="243">
        <v>1732.5</v>
      </c>
      <c r="G345" s="243"/>
      <c r="H345" s="243"/>
      <c r="I345" s="248"/>
      <c r="J345" s="243"/>
      <c r="K345" s="508" t="s">
        <v>27</v>
      </c>
      <c r="L345" s="104"/>
    </row>
    <row r="346" spans="1:12" x14ac:dyDescent="0.15">
      <c r="A346" s="515"/>
      <c r="B346" s="510"/>
      <c r="C346" s="243">
        <v>20350</v>
      </c>
      <c r="D346" s="243">
        <v>2000</v>
      </c>
      <c r="E346" s="243" t="s">
        <v>44</v>
      </c>
      <c r="F346" s="243">
        <v>1753.42</v>
      </c>
      <c r="G346" s="243"/>
      <c r="H346" s="243"/>
      <c r="I346" s="248"/>
      <c r="J346" s="243"/>
      <c r="K346" s="509" t="s">
        <v>27</v>
      </c>
      <c r="L346" s="104"/>
    </row>
    <row r="347" spans="1:12" s="97" customFormat="1" ht="74.25" customHeight="1" x14ac:dyDescent="0.25">
      <c r="A347" s="240" t="s">
        <v>152</v>
      </c>
      <c r="B347" s="241" t="s">
        <v>56</v>
      </c>
      <c r="C347" s="240" t="s">
        <v>118</v>
      </c>
      <c r="D347" s="240" t="s">
        <v>119</v>
      </c>
      <c r="E347" s="251" t="s">
        <v>120</v>
      </c>
      <c r="F347" s="241" t="s">
        <v>153</v>
      </c>
      <c r="G347" s="241" t="s">
        <v>222</v>
      </c>
      <c r="H347" s="233" t="s">
        <v>1409</v>
      </c>
      <c r="I347" s="251" t="s">
        <v>1408</v>
      </c>
      <c r="J347" s="233" t="s">
        <v>289</v>
      </c>
      <c r="K347" s="101"/>
      <c r="L347" s="101"/>
    </row>
    <row r="348" spans="1:12" x14ac:dyDescent="0.15">
      <c r="A348" s="507" t="s">
        <v>170</v>
      </c>
      <c r="B348" s="510" t="s">
        <v>18</v>
      </c>
      <c r="C348" s="243">
        <v>20000</v>
      </c>
      <c r="D348" s="243">
        <v>2175</v>
      </c>
      <c r="E348" s="243" t="s">
        <v>43</v>
      </c>
      <c r="F348" s="243">
        <v>1711.58</v>
      </c>
      <c r="G348" s="243"/>
      <c r="H348" s="243"/>
      <c r="I348" s="248"/>
      <c r="J348" s="243"/>
      <c r="K348" s="526"/>
      <c r="L348" s="102"/>
    </row>
    <row r="349" spans="1:12" x14ac:dyDescent="0.15">
      <c r="A349" s="514"/>
      <c r="B349" s="510"/>
      <c r="C349" s="243">
        <v>20175</v>
      </c>
      <c r="D349" s="243">
        <v>2350</v>
      </c>
      <c r="E349" s="243" t="s">
        <v>53</v>
      </c>
      <c r="F349" s="243">
        <v>1732.5</v>
      </c>
      <c r="G349" s="243"/>
      <c r="H349" s="243"/>
      <c r="I349" s="248"/>
      <c r="J349" s="243"/>
      <c r="K349" s="526"/>
      <c r="L349" s="102"/>
    </row>
    <row r="350" spans="1:12" x14ac:dyDescent="0.15">
      <c r="A350" s="514"/>
      <c r="B350" s="510"/>
      <c r="C350" s="243">
        <v>20350</v>
      </c>
      <c r="D350" s="243">
        <v>2000</v>
      </c>
      <c r="E350" s="243" t="s">
        <v>44</v>
      </c>
      <c r="F350" s="243">
        <v>1753.42</v>
      </c>
      <c r="G350" s="243"/>
      <c r="H350" s="243"/>
      <c r="I350" s="248"/>
      <c r="J350" s="243"/>
      <c r="K350" s="526"/>
      <c r="L350" s="102"/>
    </row>
    <row r="351" spans="1:12" x14ac:dyDescent="0.15">
      <c r="A351" s="514"/>
      <c r="B351" s="510" t="s">
        <v>54</v>
      </c>
      <c r="C351" s="243">
        <v>20000</v>
      </c>
      <c r="D351" s="243">
        <v>2175</v>
      </c>
      <c r="E351" s="243" t="s">
        <v>43</v>
      </c>
      <c r="F351" s="243">
        <v>1711.58</v>
      </c>
      <c r="G351" s="243"/>
      <c r="H351" s="243"/>
      <c r="I351" s="248"/>
      <c r="J351" s="243"/>
      <c r="K351" s="526"/>
      <c r="L351" s="102"/>
    </row>
    <row r="352" spans="1:12" x14ac:dyDescent="0.15">
      <c r="A352" s="514"/>
      <c r="B352" s="510"/>
      <c r="C352" s="243">
        <v>20175</v>
      </c>
      <c r="D352" s="243">
        <v>2350</v>
      </c>
      <c r="E352" s="243" t="s">
        <v>53</v>
      </c>
      <c r="F352" s="243">
        <v>1732.5</v>
      </c>
      <c r="G352" s="243"/>
      <c r="H352" s="243"/>
      <c r="I352" s="248"/>
      <c r="J352" s="243"/>
      <c r="K352" s="526"/>
      <c r="L352" s="102"/>
    </row>
    <row r="353" spans="1:12" x14ac:dyDescent="0.15">
      <c r="A353" s="514"/>
      <c r="B353" s="510"/>
      <c r="C353" s="243">
        <v>20350</v>
      </c>
      <c r="D353" s="243">
        <v>2000</v>
      </c>
      <c r="E353" s="243" t="s">
        <v>44</v>
      </c>
      <c r="F353" s="243">
        <v>1753.42</v>
      </c>
      <c r="G353" s="243"/>
      <c r="H353" s="243"/>
      <c r="I353" s="248"/>
      <c r="J353" s="243"/>
      <c r="K353" s="526"/>
      <c r="L353" s="102"/>
    </row>
    <row r="354" spans="1:12" x14ac:dyDescent="0.15">
      <c r="A354" s="514"/>
      <c r="B354" s="510" t="s">
        <v>9</v>
      </c>
      <c r="C354" s="243">
        <v>20000</v>
      </c>
      <c r="D354" s="243">
        <v>2175</v>
      </c>
      <c r="E354" s="243" t="s">
        <v>43</v>
      </c>
      <c r="F354" s="243">
        <v>1711.58</v>
      </c>
      <c r="G354" s="243"/>
      <c r="H354" s="243"/>
      <c r="I354" s="248"/>
      <c r="J354" s="243"/>
      <c r="K354" s="529"/>
      <c r="L354" s="102"/>
    </row>
    <row r="355" spans="1:12" x14ac:dyDescent="0.15">
      <c r="A355" s="514"/>
      <c r="B355" s="510"/>
      <c r="C355" s="243">
        <v>20175</v>
      </c>
      <c r="D355" s="243">
        <v>2350</v>
      </c>
      <c r="E355" s="243" t="s">
        <v>53</v>
      </c>
      <c r="F355" s="243">
        <v>1732.5</v>
      </c>
      <c r="G355" s="243"/>
      <c r="H355" s="243"/>
      <c r="I355" s="248"/>
      <c r="J355" s="243"/>
      <c r="K355" s="529"/>
      <c r="L355" s="102"/>
    </row>
    <row r="356" spans="1:12" x14ac:dyDescent="0.15">
      <c r="A356" s="514"/>
      <c r="B356" s="510"/>
      <c r="C356" s="243">
        <v>20350</v>
      </c>
      <c r="D356" s="243">
        <v>2000</v>
      </c>
      <c r="E356" s="243" t="s">
        <v>44</v>
      </c>
      <c r="F356" s="243">
        <v>1753.42</v>
      </c>
      <c r="G356" s="243"/>
      <c r="H356" s="243"/>
      <c r="I356" s="248"/>
      <c r="J356" s="243"/>
      <c r="K356" s="529"/>
      <c r="L356" s="102"/>
    </row>
    <row r="357" spans="1:12" x14ac:dyDescent="0.15">
      <c r="A357" s="507" t="s">
        <v>171</v>
      </c>
      <c r="B357" s="510" t="s">
        <v>18</v>
      </c>
      <c r="C357" s="243">
        <v>20000</v>
      </c>
      <c r="D357" s="243">
        <v>2175</v>
      </c>
      <c r="E357" s="243" t="s">
        <v>43</v>
      </c>
      <c r="F357" s="243">
        <v>1711.58</v>
      </c>
      <c r="G357" s="243"/>
      <c r="H357" s="243"/>
      <c r="I357" s="248"/>
      <c r="J357" s="243"/>
      <c r="K357" s="526"/>
      <c r="L357" s="102"/>
    </row>
    <row r="358" spans="1:12" x14ac:dyDescent="0.15">
      <c r="A358" s="514"/>
      <c r="B358" s="510"/>
      <c r="C358" s="243">
        <v>20175</v>
      </c>
      <c r="D358" s="243">
        <v>2350</v>
      </c>
      <c r="E358" s="243" t="s">
        <v>53</v>
      </c>
      <c r="F358" s="243">
        <v>1732.5</v>
      </c>
      <c r="G358" s="243"/>
      <c r="H358" s="243"/>
      <c r="I358" s="248"/>
      <c r="J358" s="243"/>
      <c r="K358" s="526"/>
      <c r="L358" s="102"/>
    </row>
    <row r="359" spans="1:12" x14ac:dyDescent="0.15">
      <c r="A359" s="515"/>
      <c r="B359" s="510"/>
      <c r="C359" s="243">
        <v>20350</v>
      </c>
      <c r="D359" s="243">
        <v>2000</v>
      </c>
      <c r="E359" s="243" t="s">
        <v>44</v>
      </c>
      <c r="F359" s="243">
        <v>1753.42</v>
      </c>
      <c r="G359" s="243"/>
      <c r="H359" s="243"/>
      <c r="I359" s="248"/>
      <c r="J359" s="243"/>
      <c r="K359" s="526"/>
      <c r="L359" s="102"/>
    </row>
    <row r="360" spans="1:12" s="97" customFormat="1" ht="20.25" customHeight="1" x14ac:dyDescent="0.25">
      <c r="A360" s="477" t="s">
        <v>94</v>
      </c>
      <c r="B360" s="516"/>
      <c r="C360" s="516"/>
      <c r="D360" s="516"/>
      <c r="E360" s="516"/>
      <c r="F360" s="516"/>
      <c r="G360" s="516"/>
      <c r="H360" s="516"/>
      <c r="I360" s="516"/>
      <c r="J360" s="516"/>
      <c r="K360" s="516"/>
      <c r="L360" s="517"/>
    </row>
    <row r="361" spans="1:12" s="97" customFormat="1" x14ac:dyDescent="0.25">
      <c r="A361" s="479" t="s">
        <v>316</v>
      </c>
      <c r="B361" s="518"/>
      <c r="C361" s="518"/>
      <c r="D361" s="518"/>
      <c r="E361" s="518"/>
      <c r="F361" s="518"/>
      <c r="G361" s="518"/>
      <c r="H361" s="518"/>
      <c r="I361" s="518"/>
      <c r="J361" s="518"/>
      <c r="K361" s="518"/>
      <c r="L361" s="519"/>
    </row>
    <row r="362" spans="1:12" s="97" customFormat="1" x14ac:dyDescent="0.25">
      <c r="A362" s="479" t="s">
        <v>111</v>
      </c>
      <c r="B362" s="518"/>
      <c r="C362" s="518"/>
      <c r="D362" s="518"/>
      <c r="E362" s="518"/>
      <c r="F362" s="518"/>
      <c r="G362" s="518"/>
      <c r="H362" s="518"/>
      <c r="I362" s="518"/>
      <c r="J362" s="518"/>
      <c r="K362" s="518"/>
      <c r="L362" s="519"/>
    </row>
    <row r="363" spans="1:12" x14ac:dyDescent="0.15">
      <c r="A363" s="461" t="s">
        <v>112</v>
      </c>
      <c r="B363" s="523"/>
      <c r="C363" s="523"/>
      <c r="D363" s="523"/>
      <c r="E363" s="523"/>
      <c r="F363" s="523"/>
      <c r="G363" s="523"/>
      <c r="H363" s="523"/>
      <c r="I363" s="523"/>
      <c r="J363" s="523"/>
      <c r="K363" s="523"/>
      <c r="L363" s="524"/>
    </row>
    <row r="364" spans="1:12" x14ac:dyDescent="0.15">
      <c r="A364" s="236" t="s">
        <v>418</v>
      </c>
      <c r="B364" s="98"/>
      <c r="C364" s="236">
        <f>C331+1</f>
        <v>198</v>
      </c>
    </row>
    <row r="365" spans="1:12" ht="18.600000000000001" customHeight="1" x14ac:dyDescent="0.15">
      <c r="A365" s="530" t="s">
        <v>297</v>
      </c>
      <c r="B365" s="530"/>
      <c r="C365" s="530"/>
      <c r="D365" s="530"/>
      <c r="E365" s="530"/>
      <c r="F365" s="530"/>
      <c r="G365" s="530"/>
      <c r="H365" s="530"/>
      <c r="I365" s="530"/>
      <c r="J365" s="530"/>
      <c r="K365" s="530"/>
      <c r="L365" s="530"/>
    </row>
    <row r="366" spans="1:12" x14ac:dyDescent="0.15">
      <c r="A366" s="530" t="s">
        <v>393</v>
      </c>
      <c r="B366" s="530"/>
      <c r="C366" s="530"/>
      <c r="D366" s="530"/>
      <c r="E366" s="530"/>
      <c r="F366" s="530"/>
      <c r="G366" s="530"/>
      <c r="H366" s="530"/>
      <c r="I366" s="530"/>
      <c r="J366" s="530"/>
      <c r="K366" s="530"/>
      <c r="L366" s="530"/>
    </row>
    <row r="367" spans="1:12" s="97" customFormat="1" ht="74.25" customHeight="1" x14ac:dyDescent="0.25">
      <c r="A367" s="240" t="s">
        <v>152</v>
      </c>
      <c r="B367" s="241" t="s">
        <v>56</v>
      </c>
      <c r="C367" s="240" t="s">
        <v>118</v>
      </c>
      <c r="D367" s="240" t="s">
        <v>119</v>
      </c>
      <c r="E367" s="251" t="s">
        <v>120</v>
      </c>
      <c r="F367" s="241" t="s">
        <v>153</v>
      </c>
      <c r="G367" s="241" t="s">
        <v>221</v>
      </c>
      <c r="H367" s="233" t="s">
        <v>1409</v>
      </c>
      <c r="I367" s="251" t="s">
        <v>1408</v>
      </c>
      <c r="J367" s="233" t="s">
        <v>288</v>
      </c>
      <c r="K367" s="233" t="s">
        <v>360</v>
      </c>
      <c r="L367" s="233" t="s">
        <v>26</v>
      </c>
    </row>
    <row r="368" spans="1:12" x14ac:dyDescent="0.15">
      <c r="A368" s="507" t="s">
        <v>170</v>
      </c>
      <c r="B368" s="510" t="s">
        <v>18</v>
      </c>
      <c r="C368" s="243">
        <v>20000</v>
      </c>
      <c r="D368" s="243">
        <v>2450</v>
      </c>
      <c r="E368" s="243" t="s">
        <v>43</v>
      </c>
      <c r="F368" s="243">
        <v>1711.58</v>
      </c>
      <c r="G368" s="243"/>
      <c r="H368" s="243"/>
      <c r="I368" s="248"/>
      <c r="J368" s="243"/>
      <c r="K368" s="507" t="s">
        <v>27</v>
      </c>
      <c r="L368" s="104"/>
    </row>
    <row r="369" spans="1:12" x14ac:dyDescent="0.15">
      <c r="A369" s="514"/>
      <c r="B369" s="510"/>
      <c r="C369" s="243">
        <v>20175</v>
      </c>
      <c r="D369" s="243">
        <v>2450</v>
      </c>
      <c r="E369" s="243" t="s">
        <v>53</v>
      </c>
      <c r="F369" s="243">
        <v>1732.5</v>
      </c>
      <c r="G369" s="243"/>
      <c r="H369" s="243"/>
      <c r="I369" s="248"/>
      <c r="J369" s="243"/>
      <c r="K369" s="508" t="s">
        <v>27</v>
      </c>
      <c r="L369" s="104"/>
    </row>
    <row r="370" spans="1:12" x14ac:dyDescent="0.15">
      <c r="A370" s="514"/>
      <c r="B370" s="510"/>
      <c r="C370" s="243">
        <v>20350</v>
      </c>
      <c r="D370" s="243">
        <v>2450</v>
      </c>
      <c r="E370" s="243" t="s">
        <v>44</v>
      </c>
      <c r="F370" s="243">
        <v>1753.42</v>
      </c>
      <c r="G370" s="243"/>
      <c r="H370" s="243"/>
      <c r="I370" s="248"/>
      <c r="J370" s="243"/>
      <c r="K370" s="509" t="s">
        <v>27</v>
      </c>
      <c r="L370" s="104"/>
    </row>
    <row r="371" spans="1:12" x14ac:dyDescent="0.15">
      <c r="A371" s="514"/>
      <c r="B371" s="510" t="s">
        <v>54</v>
      </c>
      <c r="C371" s="243">
        <v>20000</v>
      </c>
      <c r="D371" s="243">
        <v>2450</v>
      </c>
      <c r="E371" s="243" t="s">
        <v>43</v>
      </c>
      <c r="F371" s="243">
        <v>1711.58</v>
      </c>
      <c r="G371" s="243"/>
      <c r="H371" s="243"/>
      <c r="I371" s="248"/>
      <c r="J371" s="243"/>
      <c r="K371" s="507" t="s">
        <v>27</v>
      </c>
      <c r="L371" s="104"/>
    </row>
    <row r="372" spans="1:12" x14ac:dyDescent="0.15">
      <c r="A372" s="514"/>
      <c r="B372" s="510"/>
      <c r="C372" s="243">
        <v>20175</v>
      </c>
      <c r="D372" s="243">
        <v>2450</v>
      </c>
      <c r="E372" s="243" t="s">
        <v>53</v>
      </c>
      <c r="F372" s="243">
        <v>1732.5</v>
      </c>
      <c r="G372" s="243"/>
      <c r="H372" s="243"/>
      <c r="I372" s="248"/>
      <c r="J372" s="243"/>
      <c r="K372" s="508" t="s">
        <v>27</v>
      </c>
      <c r="L372" s="104"/>
    </row>
    <row r="373" spans="1:12" x14ac:dyDescent="0.15">
      <c r="A373" s="514"/>
      <c r="B373" s="510"/>
      <c r="C373" s="243">
        <v>20350</v>
      </c>
      <c r="D373" s="243">
        <v>2450</v>
      </c>
      <c r="E373" s="243" t="s">
        <v>44</v>
      </c>
      <c r="F373" s="243">
        <v>1753.42</v>
      </c>
      <c r="G373" s="243"/>
      <c r="H373" s="243"/>
      <c r="I373" s="248"/>
      <c r="J373" s="243"/>
      <c r="K373" s="508" t="s">
        <v>27</v>
      </c>
      <c r="L373" s="104"/>
    </row>
    <row r="374" spans="1:12" x14ac:dyDescent="0.15">
      <c r="A374" s="514"/>
      <c r="B374" s="510" t="s">
        <v>9</v>
      </c>
      <c r="C374" s="243">
        <v>20000</v>
      </c>
      <c r="D374" s="243">
        <v>2450</v>
      </c>
      <c r="E374" s="243" t="s">
        <v>43</v>
      </c>
      <c r="F374" s="243">
        <v>1711.58</v>
      </c>
      <c r="G374" s="243"/>
      <c r="H374" s="243"/>
      <c r="I374" s="248"/>
      <c r="J374" s="243"/>
      <c r="K374" s="514"/>
      <c r="L374" s="104"/>
    </row>
    <row r="375" spans="1:12" x14ac:dyDescent="0.15">
      <c r="A375" s="514"/>
      <c r="B375" s="510"/>
      <c r="C375" s="243">
        <v>20175</v>
      </c>
      <c r="D375" s="243">
        <v>2450</v>
      </c>
      <c r="E375" s="243" t="s">
        <v>53</v>
      </c>
      <c r="F375" s="243">
        <v>1732.5</v>
      </c>
      <c r="G375" s="243"/>
      <c r="H375" s="243"/>
      <c r="I375" s="248"/>
      <c r="J375" s="243"/>
      <c r="K375" s="514"/>
      <c r="L375" s="104"/>
    </row>
    <row r="376" spans="1:12" x14ac:dyDescent="0.15">
      <c r="A376" s="514"/>
      <c r="B376" s="510"/>
      <c r="C376" s="243">
        <v>20350</v>
      </c>
      <c r="D376" s="243">
        <v>2450</v>
      </c>
      <c r="E376" s="243" t="s">
        <v>44</v>
      </c>
      <c r="F376" s="243">
        <v>1753.42</v>
      </c>
      <c r="G376" s="243"/>
      <c r="H376" s="243"/>
      <c r="I376" s="248"/>
      <c r="J376" s="243"/>
      <c r="K376" s="515"/>
      <c r="L376" s="104"/>
    </row>
    <row r="377" spans="1:12" x14ac:dyDescent="0.15">
      <c r="A377" s="507" t="s">
        <v>171</v>
      </c>
      <c r="B377" s="510" t="s">
        <v>18</v>
      </c>
      <c r="C377" s="243">
        <v>20000</v>
      </c>
      <c r="D377" s="243">
        <v>2450</v>
      </c>
      <c r="E377" s="243" t="s">
        <v>43</v>
      </c>
      <c r="F377" s="243">
        <v>1711.58</v>
      </c>
      <c r="G377" s="243"/>
      <c r="H377" s="243"/>
      <c r="I377" s="248"/>
      <c r="J377" s="243"/>
      <c r="K377" s="507" t="s">
        <v>27</v>
      </c>
      <c r="L377" s="104"/>
    </row>
    <row r="378" spans="1:12" x14ac:dyDescent="0.15">
      <c r="A378" s="514"/>
      <c r="B378" s="510"/>
      <c r="C378" s="243">
        <v>20175</v>
      </c>
      <c r="D378" s="243">
        <v>2450</v>
      </c>
      <c r="E378" s="243" t="s">
        <v>53</v>
      </c>
      <c r="F378" s="243">
        <v>1732.5</v>
      </c>
      <c r="G378" s="243"/>
      <c r="H378" s="243"/>
      <c r="I378" s="248"/>
      <c r="J378" s="243"/>
      <c r="K378" s="508" t="s">
        <v>27</v>
      </c>
      <c r="L378" s="104"/>
    </row>
    <row r="379" spans="1:12" x14ac:dyDescent="0.15">
      <c r="A379" s="515"/>
      <c r="B379" s="510"/>
      <c r="C379" s="243">
        <v>20350</v>
      </c>
      <c r="D379" s="243">
        <v>2450</v>
      </c>
      <c r="E379" s="243" t="s">
        <v>44</v>
      </c>
      <c r="F379" s="243">
        <v>1753.42</v>
      </c>
      <c r="G379" s="243"/>
      <c r="H379" s="243"/>
      <c r="I379" s="248"/>
      <c r="J379" s="243"/>
      <c r="K379" s="509" t="s">
        <v>27</v>
      </c>
      <c r="L379" s="104"/>
    </row>
    <row r="380" spans="1:12" s="97" customFormat="1" ht="74.25" customHeight="1" x14ac:dyDescent="0.25">
      <c r="A380" s="240" t="s">
        <v>152</v>
      </c>
      <c r="B380" s="241" t="s">
        <v>56</v>
      </c>
      <c r="C380" s="240" t="s">
        <v>118</v>
      </c>
      <c r="D380" s="240" t="s">
        <v>119</v>
      </c>
      <c r="E380" s="251" t="s">
        <v>120</v>
      </c>
      <c r="F380" s="241" t="s">
        <v>153</v>
      </c>
      <c r="G380" s="241" t="s">
        <v>222</v>
      </c>
      <c r="H380" s="233" t="s">
        <v>1409</v>
      </c>
      <c r="I380" s="251" t="s">
        <v>1408</v>
      </c>
      <c r="J380" s="233" t="s">
        <v>289</v>
      </c>
      <c r="K380" s="101"/>
      <c r="L380" s="101"/>
    </row>
    <row r="381" spans="1:12" x14ac:dyDescent="0.15">
      <c r="A381" s="507" t="s">
        <v>170</v>
      </c>
      <c r="B381" s="510" t="s">
        <v>18</v>
      </c>
      <c r="C381" s="243">
        <v>20000</v>
      </c>
      <c r="D381" s="243">
        <v>2450</v>
      </c>
      <c r="E381" s="243" t="s">
        <v>43</v>
      </c>
      <c r="F381" s="243">
        <v>1711.58</v>
      </c>
      <c r="G381" s="243"/>
      <c r="H381" s="243"/>
      <c r="I381" s="248"/>
      <c r="J381" s="243"/>
      <c r="K381" s="526"/>
      <c r="L381" s="102"/>
    </row>
    <row r="382" spans="1:12" x14ac:dyDescent="0.15">
      <c r="A382" s="514"/>
      <c r="B382" s="510"/>
      <c r="C382" s="243">
        <v>20175</v>
      </c>
      <c r="D382" s="243">
        <v>2450</v>
      </c>
      <c r="E382" s="243" t="s">
        <v>53</v>
      </c>
      <c r="F382" s="243">
        <v>1732.5</v>
      </c>
      <c r="G382" s="243"/>
      <c r="H382" s="243"/>
      <c r="I382" s="248"/>
      <c r="J382" s="243"/>
      <c r="K382" s="526"/>
      <c r="L382" s="102"/>
    </row>
    <row r="383" spans="1:12" x14ac:dyDescent="0.15">
      <c r="A383" s="514"/>
      <c r="B383" s="510"/>
      <c r="C383" s="243">
        <v>20350</v>
      </c>
      <c r="D383" s="243">
        <v>2450</v>
      </c>
      <c r="E383" s="243" t="s">
        <v>44</v>
      </c>
      <c r="F383" s="243">
        <v>1753.42</v>
      </c>
      <c r="G383" s="243"/>
      <c r="H383" s="243"/>
      <c r="I383" s="248"/>
      <c r="J383" s="243"/>
      <c r="K383" s="526"/>
      <c r="L383" s="102"/>
    </row>
    <row r="384" spans="1:12" x14ac:dyDescent="0.15">
      <c r="A384" s="514"/>
      <c r="B384" s="510" t="s">
        <v>54</v>
      </c>
      <c r="C384" s="243">
        <v>20000</v>
      </c>
      <c r="D384" s="243">
        <v>2450</v>
      </c>
      <c r="E384" s="243" t="s">
        <v>43</v>
      </c>
      <c r="F384" s="243">
        <v>1711.58</v>
      </c>
      <c r="G384" s="243"/>
      <c r="H384" s="243"/>
      <c r="I384" s="248"/>
      <c r="J384" s="243"/>
      <c r="K384" s="526"/>
      <c r="L384" s="102"/>
    </row>
    <row r="385" spans="1:12" x14ac:dyDescent="0.15">
      <c r="A385" s="514"/>
      <c r="B385" s="510"/>
      <c r="C385" s="243">
        <v>20175</v>
      </c>
      <c r="D385" s="243">
        <v>2450</v>
      </c>
      <c r="E385" s="243" t="s">
        <v>53</v>
      </c>
      <c r="F385" s="243">
        <v>1732.5</v>
      </c>
      <c r="G385" s="243"/>
      <c r="H385" s="243"/>
      <c r="I385" s="248"/>
      <c r="J385" s="243"/>
      <c r="K385" s="526"/>
      <c r="L385" s="102"/>
    </row>
    <row r="386" spans="1:12" x14ac:dyDescent="0.15">
      <c r="A386" s="514"/>
      <c r="B386" s="510"/>
      <c r="C386" s="243">
        <v>20350</v>
      </c>
      <c r="D386" s="243">
        <v>2450</v>
      </c>
      <c r="E386" s="243" t="s">
        <v>44</v>
      </c>
      <c r="F386" s="243">
        <v>1753.42</v>
      </c>
      <c r="G386" s="243"/>
      <c r="H386" s="243"/>
      <c r="I386" s="248"/>
      <c r="J386" s="243"/>
      <c r="K386" s="526"/>
      <c r="L386" s="102"/>
    </row>
    <row r="387" spans="1:12" x14ac:dyDescent="0.15">
      <c r="A387" s="514"/>
      <c r="B387" s="510" t="s">
        <v>9</v>
      </c>
      <c r="C387" s="243">
        <v>20000</v>
      </c>
      <c r="D387" s="243">
        <v>2450</v>
      </c>
      <c r="E387" s="243" t="s">
        <v>43</v>
      </c>
      <c r="F387" s="243">
        <v>1711.58</v>
      </c>
      <c r="G387" s="243"/>
      <c r="H387" s="243"/>
      <c r="I387" s="248"/>
      <c r="J387" s="243"/>
      <c r="K387" s="529"/>
      <c r="L387" s="102"/>
    </row>
    <row r="388" spans="1:12" x14ac:dyDescent="0.15">
      <c r="A388" s="514"/>
      <c r="B388" s="510"/>
      <c r="C388" s="243">
        <v>20175</v>
      </c>
      <c r="D388" s="243">
        <v>2450</v>
      </c>
      <c r="E388" s="243" t="s">
        <v>53</v>
      </c>
      <c r="F388" s="243">
        <v>1732.5</v>
      </c>
      <c r="G388" s="243"/>
      <c r="H388" s="243"/>
      <c r="I388" s="248"/>
      <c r="J388" s="243"/>
      <c r="K388" s="529"/>
      <c r="L388" s="102"/>
    </row>
    <row r="389" spans="1:12" x14ac:dyDescent="0.15">
      <c r="A389" s="514"/>
      <c r="B389" s="510"/>
      <c r="C389" s="243">
        <v>20350</v>
      </c>
      <c r="D389" s="243">
        <v>2450</v>
      </c>
      <c r="E389" s="243" t="s">
        <v>44</v>
      </c>
      <c r="F389" s="243">
        <v>1753.42</v>
      </c>
      <c r="G389" s="243"/>
      <c r="H389" s="243"/>
      <c r="I389" s="248"/>
      <c r="J389" s="243"/>
      <c r="K389" s="529"/>
      <c r="L389" s="102"/>
    </row>
    <row r="390" spans="1:12" x14ac:dyDescent="0.15">
      <c r="A390" s="507" t="s">
        <v>171</v>
      </c>
      <c r="B390" s="510" t="s">
        <v>18</v>
      </c>
      <c r="C390" s="243">
        <v>20000</v>
      </c>
      <c r="D390" s="243">
        <v>2450</v>
      </c>
      <c r="E390" s="243" t="s">
        <v>43</v>
      </c>
      <c r="F390" s="243">
        <v>1711.58</v>
      </c>
      <c r="G390" s="243"/>
      <c r="H390" s="243"/>
      <c r="I390" s="248"/>
      <c r="J390" s="243"/>
      <c r="K390" s="526"/>
      <c r="L390" s="102"/>
    </row>
    <row r="391" spans="1:12" x14ac:dyDescent="0.15">
      <c r="A391" s="514"/>
      <c r="B391" s="510"/>
      <c r="C391" s="243">
        <v>20175</v>
      </c>
      <c r="D391" s="243">
        <v>2450</v>
      </c>
      <c r="E391" s="243" t="s">
        <v>53</v>
      </c>
      <c r="F391" s="243">
        <v>1732.5</v>
      </c>
      <c r="G391" s="243"/>
      <c r="H391" s="243"/>
      <c r="I391" s="248"/>
      <c r="J391" s="243"/>
      <c r="K391" s="526"/>
      <c r="L391" s="102"/>
    </row>
    <row r="392" spans="1:12" x14ac:dyDescent="0.15">
      <c r="A392" s="515"/>
      <c r="B392" s="510"/>
      <c r="C392" s="243">
        <v>20350</v>
      </c>
      <c r="D392" s="243">
        <v>2450</v>
      </c>
      <c r="E392" s="243" t="s">
        <v>44</v>
      </c>
      <c r="F392" s="243">
        <v>1753.42</v>
      </c>
      <c r="G392" s="243"/>
      <c r="H392" s="243"/>
      <c r="I392" s="248"/>
      <c r="J392" s="243"/>
      <c r="K392" s="526"/>
      <c r="L392" s="102"/>
    </row>
    <row r="393" spans="1:12" s="97" customFormat="1" ht="20.25" customHeight="1" x14ac:dyDescent="0.25">
      <c r="A393" s="477" t="s">
        <v>94</v>
      </c>
      <c r="B393" s="516"/>
      <c r="C393" s="516"/>
      <c r="D393" s="516"/>
      <c r="E393" s="516"/>
      <c r="F393" s="516"/>
      <c r="G393" s="516"/>
      <c r="H393" s="516"/>
      <c r="I393" s="516"/>
      <c r="J393" s="516"/>
      <c r="K393" s="516"/>
      <c r="L393" s="517"/>
    </row>
    <row r="394" spans="1:12" s="97" customFormat="1" x14ac:dyDescent="0.25">
      <c r="A394" s="479" t="s">
        <v>316</v>
      </c>
      <c r="B394" s="518"/>
      <c r="C394" s="518"/>
      <c r="D394" s="518"/>
      <c r="E394" s="518"/>
      <c r="F394" s="518"/>
      <c r="G394" s="518"/>
      <c r="H394" s="518"/>
      <c r="I394" s="518"/>
      <c r="J394" s="518"/>
      <c r="K394" s="518"/>
      <c r="L394" s="519"/>
    </row>
    <row r="395" spans="1:12" s="97" customFormat="1" x14ac:dyDescent="0.25">
      <c r="A395" s="479" t="s">
        <v>111</v>
      </c>
      <c r="B395" s="518"/>
      <c r="C395" s="518"/>
      <c r="D395" s="518"/>
      <c r="E395" s="518"/>
      <c r="F395" s="518"/>
      <c r="G395" s="518"/>
      <c r="H395" s="518"/>
      <c r="I395" s="518"/>
      <c r="J395" s="518"/>
      <c r="K395" s="518"/>
      <c r="L395" s="519"/>
    </row>
    <row r="396" spans="1:12" x14ac:dyDescent="0.15">
      <c r="A396" s="461" t="s">
        <v>112</v>
      </c>
      <c r="B396" s="523"/>
      <c r="C396" s="523"/>
      <c r="D396" s="523"/>
      <c r="E396" s="523"/>
      <c r="F396" s="523"/>
      <c r="G396" s="523"/>
      <c r="H396" s="523"/>
      <c r="I396" s="523"/>
      <c r="J396" s="523"/>
      <c r="K396" s="523"/>
      <c r="L396" s="524"/>
    </row>
    <row r="397" spans="1:12" x14ac:dyDescent="0.15">
      <c r="A397" s="236" t="s">
        <v>418</v>
      </c>
      <c r="B397" s="98"/>
      <c r="C397" s="236">
        <f>C364+1</f>
        <v>199</v>
      </c>
    </row>
    <row r="398" spans="1:12" ht="18.600000000000001" customHeight="1" x14ac:dyDescent="0.15">
      <c r="A398" s="530" t="s">
        <v>298</v>
      </c>
      <c r="B398" s="530"/>
      <c r="C398" s="530"/>
      <c r="D398" s="530"/>
      <c r="E398" s="530"/>
      <c r="F398" s="530"/>
      <c r="G398" s="530"/>
      <c r="H398" s="530"/>
      <c r="I398" s="530"/>
      <c r="J398" s="530"/>
      <c r="K398" s="530"/>
      <c r="L398" s="530"/>
    </row>
    <row r="399" spans="1:12" x14ac:dyDescent="0.15">
      <c r="A399" s="530" t="s">
        <v>393</v>
      </c>
      <c r="B399" s="530"/>
      <c r="C399" s="530"/>
      <c r="D399" s="530"/>
      <c r="E399" s="530"/>
      <c r="F399" s="530"/>
      <c r="G399" s="530"/>
      <c r="H399" s="530"/>
      <c r="I399" s="530"/>
      <c r="J399" s="530"/>
      <c r="K399" s="530"/>
      <c r="L399" s="530"/>
    </row>
    <row r="400" spans="1:12" s="97" customFormat="1" ht="74.25" customHeight="1" x14ac:dyDescent="0.25">
      <c r="A400" s="240" t="s">
        <v>152</v>
      </c>
      <c r="B400" s="241" t="s">
        <v>56</v>
      </c>
      <c r="C400" s="240" t="s">
        <v>118</v>
      </c>
      <c r="D400" s="240" t="s">
        <v>119</v>
      </c>
      <c r="E400" s="251" t="s">
        <v>120</v>
      </c>
      <c r="F400" s="241" t="s">
        <v>153</v>
      </c>
      <c r="G400" s="241" t="s">
        <v>221</v>
      </c>
      <c r="H400" s="233" t="s">
        <v>1409</v>
      </c>
      <c r="I400" s="251" t="s">
        <v>1408</v>
      </c>
      <c r="J400" s="233" t="s">
        <v>288</v>
      </c>
      <c r="K400" s="233" t="s">
        <v>360</v>
      </c>
      <c r="L400" s="233" t="s">
        <v>26</v>
      </c>
    </row>
    <row r="401" spans="1:12" x14ac:dyDescent="0.15">
      <c r="A401" s="507" t="s">
        <v>170</v>
      </c>
      <c r="B401" s="510" t="s">
        <v>18</v>
      </c>
      <c r="C401" s="243">
        <v>20000</v>
      </c>
      <c r="D401" s="243">
        <v>5035</v>
      </c>
      <c r="E401" s="243" t="s">
        <v>43</v>
      </c>
      <c r="F401" s="243">
        <v>1711.58</v>
      </c>
      <c r="G401" s="243"/>
      <c r="H401" s="243"/>
      <c r="I401" s="248"/>
      <c r="J401" s="243"/>
      <c r="K401" s="507" t="s">
        <v>27</v>
      </c>
      <c r="L401" s="104"/>
    </row>
    <row r="402" spans="1:12" x14ac:dyDescent="0.15">
      <c r="A402" s="514"/>
      <c r="B402" s="510"/>
      <c r="C402" s="243">
        <v>20175</v>
      </c>
      <c r="D402" s="243">
        <v>5035</v>
      </c>
      <c r="E402" s="243" t="s">
        <v>53</v>
      </c>
      <c r="F402" s="243">
        <v>1732.5</v>
      </c>
      <c r="G402" s="243"/>
      <c r="H402" s="243"/>
      <c r="I402" s="248"/>
      <c r="J402" s="243"/>
      <c r="K402" s="508" t="s">
        <v>27</v>
      </c>
      <c r="L402" s="104"/>
    </row>
    <row r="403" spans="1:12" x14ac:dyDescent="0.15">
      <c r="A403" s="514"/>
      <c r="B403" s="510"/>
      <c r="C403" s="243">
        <v>20350</v>
      </c>
      <c r="D403" s="243">
        <v>5035</v>
      </c>
      <c r="E403" s="243" t="s">
        <v>44</v>
      </c>
      <c r="F403" s="243">
        <v>1753.42</v>
      </c>
      <c r="G403" s="243"/>
      <c r="H403" s="243"/>
      <c r="I403" s="248"/>
      <c r="J403" s="243"/>
      <c r="K403" s="509" t="s">
        <v>27</v>
      </c>
      <c r="L403" s="104"/>
    </row>
    <row r="404" spans="1:12" x14ac:dyDescent="0.15">
      <c r="A404" s="514"/>
      <c r="B404" s="510" t="s">
        <v>54</v>
      </c>
      <c r="C404" s="243">
        <v>20000</v>
      </c>
      <c r="D404" s="243">
        <v>5035</v>
      </c>
      <c r="E404" s="243" t="s">
        <v>43</v>
      </c>
      <c r="F404" s="243">
        <v>1711.58</v>
      </c>
      <c r="G404" s="243"/>
      <c r="H404" s="243"/>
      <c r="I404" s="248"/>
      <c r="J404" s="243"/>
      <c r="K404" s="507" t="s">
        <v>27</v>
      </c>
      <c r="L404" s="104"/>
    </row>
    <row r="405" spans="1:12" x14ac:dyDescent="0.15">
      <c r="A405" s="514"/>
      <c r="B405" s="510"/>
      <c r="C405" s="243">
        <v>20175</v>
      </c>
      <c r="D405" s="243">
        <v>5035</v>
      </c>
      <c r="E405" s="243" t="s">
        <v>53</v>
      </c>
      <c r="F405" s="243">
        <v>1732.5</v>
      </c>
      <c r="G405" s="243"/>
      <c r="H405" s="243"/>
      <c r="I405" s="248"/>
      <c r="J405" s="243"/>
      <c r="K405" s="508" t="s">
        <v>27</v>
      </c>
      <c r="L405" s="104"/>
    </row>
    <row r="406" spans="1:12" x14ac:dyDescent="0.15">
      <c r="A406" s="514"/>
      <c r="B406" s="510"/>
      <c r="C406" s="243">
        <v>20350</v>
      </c>
      <c r="D406" s="243">
        <v>5035</v>
      </c>
      <c r="E406" s="243" t="s">
        <v>44</v>
      </c>
      <c r="F406" s="243">
        <v>1753.42</v>
      </c>
      <c r="G406" s="243"/>
      <c r="H406" s="243"/>
      <c r="I406" s="248"/>
      <c r="J406" s="243"/>
      <c r="K406" s="508" t="s">
        <v>27</v>
      </c>
      <c r="L406" s="104"/>
    </row>
    <row r="407" spans="1:12" x14ac:dyDescent="0.15">
      <c r="A407" s="514"/>
      <c r="B407" s="510" t="s">
        <v>9</v>
      </c>
      <c r="C407" s="243">
        <v>20000</v>
      </c>
      <c r="D407" s="243">
        <v>5035</v>
      </c>
      <c r="E407" s="243" t="s">
        <v>43</v>
      </c>
      <c r="F407" s="243">
        <v>1711.58</v>
      </c>
      <c r="G407" s="243"/>
      <c r="H407" s="243"/>
      <c r="I407" s="248"/>
      <c r="J407" s="243"/>
      <c r="K407" s="514"/>
      <c r="L407" s="104"/>
    </row>
    <row r="408" spans="1:12" x14ac:dyDescent="0.15">
      <c r="A408" s="514"/>
      <c r="B408" s="510"/>
      <c r="C408" s="243">
        <v>20175</v>
      </c>
      <c r="D408" s="243">
        <v>5035</v>
      </c>
      <c r="E408" s="243" t="s">
        <v>53</v>
      </c>
      <c r="F408" s="243">
        <v>1732.5</v>
      </c>
      <c r="G408" s="243"/>
      <c r="H408" s="243"/>
      <c r="I408" s="248"/>
      <c r="J408" s="243"/>
      <c r="K408" s="514"/>
      <c r="L408" s="104"/>
    </row>
    <row r="409" spans="1:12" x14ac:dyDescent="0.15">
      <c r="A409" s="514"/>
      <c r="B409" s="510"/>
      <c r="C409" s="243">
        <v>20350</v>
      </c>
      <c r="D409" s="243">
        <v>5035</v>
      </c>
      <c r="E409" s="243" t="s">
        <v>44</v>
      </c>
      <c r="F409" s="243">
        <v>1753.42</v>
      </c>
      <c r="G409" s="243"/>
      <c r="H409" s="243"/>
      <c r="I409" s="248"/>
      <c r="J409" s="243"/>
      <c r="K409" s="515"/>
      <c r="L409" s="104"/>
    </row>
    <row r="410" spans="1:12" x14ac:dyDescent="0.15">
      <c r="A410" s="507" t="s">
        <v>171</v>
      </c>
      <c r="B410" s="510" t="s">
        <v>18</v>
      </c>
      <c r="C410" s="243">
        <v>20000</v>
      </c>
      <c r="D410" s="243">
        <v>5035</v>
      </c>
      <c r="E410" s="243" t="s">
        <v>43</v>
      </c>
      <c r="F410" s="243">
        <v>1711.58</v>
      </c>
      <c r="G410" s="243"/>
      <c r="H410" s="243"/>
      <c r="I410" s="248"/>
      <c r="J410" s="243"/>
      <c r="K410" s="507" t="s">
        <v>27</v>
      </c>
      <c r="L410" s="104"/>
    </row>
    <row r="411" spans="1:12" x14ac:dyDescent="0.15">
      <c r="A411" s="514"/>
      <c r="B411" s="510"/>
      <c r="C411" s="243">
        <v>20175</v>
      </c>
      <c r="D411" s="243">
        <v>5035</v>
      </c>
      <c r="E411" s="243" t="s">
        <v>53</v>
      </c>
      <c r="F411" s="243">
        <v>1732.5</v>
      </c>
      <c r="G411" s="243"/>
      <c r="H411" s="243"/>
      <c r="I411" s="248"/>
      <c r="J411" s="243"/>
      <c r="K411" s="508" t="s">
        <v>27</v>
      </c>
      <c r="L411" s="104"/>
    </row>
    <row r="412" spans="1:12" x14ac:dyDescent="0.15">
      <c r="A412" s="515"/>
      <c r="B412" s="510"/>
      <c r="C412" s="243">
        <v>20350</v>
      </c>
      <c r="D412" s="243">
        <v>5035</v>
      </c>
      <c r="E412" s="243" t="s">
        <v>44</v>
      </c>
      <c r="F412" s="243">
        <v>1753.42</v>
      </c>
      <c r="G412" s="243"/>
      <c r="H412" s="243"/>
      <c r="I412" s="248"/>
      <c r="J412" s="243"/>
      <c r="K412" s="509" t="s">
        <v>27</v>
      </c>
      <c r="L412" s="104"/>
    </row>
    <row r="413" spans="1:12" s="97" customFormat="1" ht="74.25" customHeight="1" x14ac:dyDescent="0.25">
      <c r="A413" s="240" t="s">
        <v>152</v>
      </c>
      <c r="B413" s="241" t="s">
        <v>56</v>
      </c>
      <c r="C413" s="240" t="s">
        <v>118</v>
      </c>
      <c r="D413" s="240" t="s">
        <v>119</v>
      </c>
      <c r="E413" s="251" t="s">
        <v>120</v>
      </c>
      <c r="F413" s="241" t="s">
        <v>153</v>
      </c>
      <c r="G413" s="241" t="s">
        <v>222</v>
      </c>
      <c r="H413" s="233" t="s">
        <v>1409</v>
      </c>
      <c r="I413" s="251" t="s">
        <v>1408</v>
      </c>
      <c r="J413" s="233" t="s">
        <v>289</v>
      </c>
      <c r="K413" s="101"/>
      <c r="L413" s="101"/>
    </row>
    <row r="414" spans="1:12" x14ac:dyDescent="0.15">
      <c r="A414" s="507" t="s">
        <v>170</v>
      </c>
      <c r="B414" s="510" t="s">
        <v>18</v>
      </c>
      <c r="C414" s="243">
        <v>20000</v>
      </c>
      <c r="D414" s="243">
        <v>5035</v>
      </c>
      <c r="E414" s="243" t="s">
        <v>43</v>
      </c>
      <c r="F414" s="243">
        <v>1711.58</v>
      </c>
      <c r="G414" s="243"/>
      <c r="H414" s="243"/>
      <c r="I414" s="248"/>
      <c r="J414" s="243"/>
      <c r="K414" s="526"/>
      <c r="L414" s="102"/>
    </row>
    <row r="415" spans="1:12" x14ac:dyDescent="0.15">
      <c r="A415" s="514"/>
      <c r="B415" s="510"/>
      <c r="C415" s="243">
        <v>20175</v>
      </c>
      <c r="D415" s="243">
        <v>5035</v>
      </c>
      <c r="E415" s="243" t="s">
        <v>53</v>
      </c>
      <c r="F415" s="243">
        <v>1732.5</v>
      </c>
      <c r="G415" s="243"/>
      <c r="H415" s="243"/>
      <c r="I415" s="248"/>
      <c r="J415" s="243"/>
      <c r="K415" s="526"/>
      <c r="L415" s="102"/>
    </row>
    <row r="416" spans="1:12" x14ac:dyDescent="0.15">
      <c r="A416" s="514"/>
      <c r="B416" s="510"/>
      <c r="C416" s="243">
        <v>20350</v>
      </c>
      <c r="D416" s="243">
        <v>5035</v>
      </c>
      <c r="E416" s="243" t="s">
        <v>44</v>
      </c>
      <c r="F416" s="243">
        <v>1753.42</v>
      </c>
      <c r="G416" s="243"/>
      <c r="H416" s="243"/>
      <c r="I416" s="248"/>
      <c r="J416" s="243"/>
      <c r="K416" s="526"/>
      <c r="L416" s="102"/>
    </row>
    <row r="417" spans="1:12" x14ac:dyDescent="0.15">
      <c r="A417" s="514"/>
      <c r="B417" s="510" t="s">
        <v>54</v>
      </c>
      <c r="C417" s="243">
        <v>20000</v>
      </c>
      <c r="D417" s="243">
        <v>5035</v>
      </c>
      <c r="E417" s="243" t="s">
        <v>43</v>
      </c>
      <c r="F417" s="243">
        <v>1711.58</v>
      </c>
      <c r="G417" s="243"/>
      <c r="H417" s="243"/>
      <c r="I417" s="248"/>
      <c r="J417" s="243"/>
      <c r="K417" s="526"/>
      <c r="L417" s="102"/>
    </row>
    <row r="418" spans="1:12" x14ac:dyDescent="0.15">
      <c r="A418" s="514"/>
      <c r="B418" s="510"/>
      <c r="C418" s="243">
        <v>20175</v>
      </c>
      <c r="D418" s="243">
        <v>5035</v>
      </c>
      <c r="E418" s="243" t="s">
        <v>53</v>
      </c>
      <c r="F418" s="243">
        <v>1732.5</v>
      </c>
      <c r="G418" s="243"/>
      <c r="H418" s="243"/>
      <c r="I418" s="248"/>
      <c r="J418" s="243"/>
      <c r="K418" s="526"/>
      <c r="L418" s="102"/>
    </row>
    <row r="419" spans="1:12" x14ac:dyDescent="0.15">
      <c r="A419" s="514"/>
      <c r="B419" s="510"/>
      <c r="C419" s="243">
        <v>20350</v>
      </c>
      <c r="D419" s="243">
        <v>5035</v>
      </c>
      <c r="E419" s="243" t="s">
        <v>44</v>
      </c>
      <c r="F419" s="243">
        <v>1753.42</v>
      </c>
      <c r="G419" s="243"/>
      <c r="H419" s="243"/>
      <c r="I419" s="248"/>
      <c r="J419" s="243"/>
      <c r="K419" s="526"/>
      <c r="L419" s="102"/>
    </row>
    <row r="420" spans="1:12" x14ac:dyDescent="0.15">
      <c r="A420" s="514"/>
      <c r="B420" s="510" t="s">
        <v>9</v>
      </c>
      <c r="C420" s="243">
        <v>20000</v>
      </c>
      <c r="D420" s="243">
        <v>5035</v>
      </c>
      <c r="E420" s="243" t="s">
        <v>43</v>
      </c>
      <c r="F420" s="243">
        <v>1711.58</v>
      </c>
      <c r="G420" s="243"/>
      <c r="H420" s="243"/>
      <c r="I420" s="248"/>
      <c r="J420" s="243"/>
      <c r="K420" s="529"/>
      <c r="L420" s="102"/>
    </row>
    <row r="421" spans="1:12" x14ac:dyDescent="0.15">
      <c r="A421" s="514"/>
      <c r="B421" s="510"/>
      <c r="C421" s="243">
        <v>20175</v>
      </c>
      <c r="D421" s="243">
        <v>5035</v>
      </c>
      <c r="E421" s="243" t="s">
        <v>53</v>
      </c>
      <c r="F421" s="243">
        <v>1732.5</v>
      </c>
      <c r="G421" s="243"/>
      <c r="H421" s="243"/>
      <c r="I421" s="248"/>
      <c r="J421" s="243"/>
      <c r="K421" s="529"/>
      <c r="L421" s="102"/>
    </row>
    <row r="422" spans="1:12" x14ac:dyDescent="0.15">
      <c r="A422" s="514"/>
      <c r="B422" s="510"/>
      <c r="C422" s="243">
        <v>20350</v>
      </c>
      <c r="D422" s="243">
        <v>5035</v>
      </c>
      <c r="E422" s="243" t="s">
        <v>44</v>
      </c>
      <c r="F422" s="243">
        <v>1753.42</v>
      </c>
      <c r="G422" s="243"/>
      <c r="H422" s="243"/>
      <c r="I422" s="248"/>
      <c r="J422" s="243"/>
      <c r="K422" s="529"/>
      <c r="L422" s="102"/>
    </row>
    <row r="423" spans="1:12" x14ac:dyDescent="0.15">
      <c r="A423" s="507" t="s">
        <v>171</v>
      </c>
      <c r="B423" s="510" t="s">
        <v>18</v>
      </c>
      <c r="C423" s="243">
        <v>20000</v>
      </c>
      <c r="D423" s="243">
        <v>5035</v>
      </c>
      <c r="E423" s="243" t="s">
        <v>43</v>
      </c>
      <c r="F423" s="243">
        <v>1711.58</v>
      </c>
      <c r="G423" s="243"/>
      <c r="H423" s="243"/>
      <c r="I423" s="248"/>
      <c r="J423" s="243"/>
      <c r="K423" s="526"/>
      <c r="L423" s="102"/>
    </row>
    <row r="424" spans="1:12" x14ac:dyDescent="0.15">
      <c r="A424" s="514"/>
      <c r="B424" s="510"/>
      <c r="C424" s="243">
        <v>20175</v>
      </c>
      <c r="D424" s="243">
        <v>5035</v>
      </c>
      <c r="E424" s="243" t="s">
        <v>53</v>
      </c>
      <c r="F424" s="243">
        <v>1732.5</v>
      </c>
      <c r="G424" s="243"/>
      <c r="H424" s="243"/>
      <c r="I424" s="248"/>
      <c r="J424" s="243"/>
      <c r="K424" s="526"/>
      <c r="L424" s="102"/>
    </row>
    <row r="425" spans="1:12" x14ac:dyDescent="0.15">
      <c r="A425" s="515"/>
      <c r="B425" s="510"/>
      <c r="C425" s="243">
        <v>20350</v>
      </c>
      <c r="D425" s="243">
        <v>5035</v>
      </c>
      <c r="E425" s="243" t="s">
        <v>44</v>
      </c>
      <c r="F425" s="243">
        <v>1753.42</v>
      </c>
      <c r="G425" s="243"/>
      <c r="H425" s="243"/>
      <c r="I425" s="248"/>
      <c r="J425" s="243"/>
      <c r="K425" s="526"/>
      <c r="L425" s="102"/>
    </row>
    <row r="426" spans="1:12" s="97" customFormat="1" ht="20.25" customHeight="1" x14ac:dyDescent="0.25">
      <c r="A426" s="477" t="s">
        <v>94</v>
      </c>
      <c r="B426" s="516"/>
      <c r="C426" s="516"/>
      <c r="D426" s="516"/>
      <c r="E426" s="516"/>
      <c r="F426" s="516"/>
      <c r="G426" s="516"/>
      <c r="H426" s="516"/>
      <c r="I426" s="516"/>
      <c r="J426" s="516"/>
      <c r="K426" s="516"/>
      <c r="L426" s="517"/>
    </row>
    <row r="427" spans="1:12" s="97" customFormat="1" x14ac:dyDescent="0.25">
      <c r="A427" s="479" t="s">
        <v>316</v>
      </c>
      <c r="B427" s="518"/>
      <c r="C427" s="518"/>
      <c r="D427" s="518"/>
      <c r="E427" s="518"/>
      <c r="F427" s="518"/>
      <c r="G427" s="518"/>
      <c r="H427" s="518"/>
      <c r="I427" s="518"/>
      <c r="J427" s="518"/>
      <c r="K427" s="518"/>
      <c r="L427" s="519"/>
    </row>
    <row r="428" spans="1:12" s="97" customFormat="1" x14ac:dyDescent="0.25">
      <c r="A428" s="479" t="s">
        <v>111</v>
      </c>
      <c r="B428" s="518"/>
      <c r="C428" s="518"/>
      <c r="D428" s="518"/>
      <c r="E428" s="518"/>
      <c r="F428" s="518"/>
      <c r="G428" s="518"/>
      <c r="H428" s="518"/>
      <c r="I428" s="518"/>
      <c r="J428" s="518"/>
      <c r="K428" s="518"/>
      <c r="L428" s="519"/>
    </row>
    <row r="429" spans="1:12" x14ac:dyDescent="0.15">
      <c r="A429" s="461" t="s">
        <v>112</v>
      </c>
      <c r="B429" s="523"/>
      <c r="C429" s="523"/>
      <c r="D429" s="523"/>
      <c r="E429" s="523"/>
      <c r="F429" s="523"/>
      <c r="G429" s="523"/>
      <c r="H429" s="523"/>
      <c r="I429" s="523"/>
      <c r="J429" s="523"/>
      <c r="K429" s="523"/>
      <c r="L429" s="524"/>
    </row>
    <row r="430" spans="1:12" x14ac:dyDescent="0.15">
      <c r="A430" s="236" t="s">
        <v>418</v>
      </c>
      <c r="B430" s="98"/>
      <c r="C430" s="236">
        <f>C397+1</f>
        <v>200</v>
      </c>
    </row>
    <row r="431" spans="1:12" ht="18.600000000000001" customHeight="1" x14ac:dyDescent="0.15">
      <c r="A431" s="530" t="s">
        <v>299</v>
      </c>
      <c r="B431" s="530"/>
      <c r="C431" s="530"/>
      <c r="D431" s="530"/>
      <c r="E431" s="530"/>
      <c r="F431" s="530"/>
      <c r="G431" s="530"/>
      <c r="H431" s="530"/>
      <c r="I431" s="530"/>
      <c r="J431" s="530"/>
      <c r="K431" s="530"/>
      <c r="L431" s="530"/>
    </row>
    <row r="432" spans="1:12" x14ac:dyDescent="0.15">
      <c r="A432" s="530" t="s">
        <v>393</v>
      </c>
      <c r="B432" s="530"/>
      <c r="C432" s="530"/>
      <c r="D432" s="530"/>
      <c r="E432" s="530"/>
      <c r="F432" s="530"/>
      <c r="G432" s="530"/>
      <c r="H432" s="530"/>
      <c r="I432" s="530"/>
      <c r="J432" s="530"/>
      <c r="K432" s="530"/>
      <c r="L432" s="530"/>
    </row>
    <row r="433" spans="1:12" s="97" customFormat="1" ht="74.25" customHeight="1" x14ac:dyDescent="0.25">
      <c r="A433" s="240" t="s">
        <v>152</v>
      </c>
      <c r="B433" s="241" t="s">
        <v>56</v>
      </c>
      <c r="C433" s="240" t="s">
        <v>118</v>
      </c>
      <c r="D433" s="240" t="s">
        <v>119</v>
      </c>
      <c r="E433" s="251" t="s">
        <v>120</v>
      </c>
      <c r="F433" s="241" t="s">
        <v>153</v>
      </c>
      <c r="G433" s="241" t="s">
        <v>221</v>
      </c>
      <c r="H433" s="233" t="s">
        <v>1409</v>
      </c>
      <c r="I433" s="251" t="s">
        <v>1408</v>
      </c>
      <c r="J433" s="233" t="s">
        <v>288</v>
      </c>
      <c r="K433" s="233" t="s">
        <v>360</v>
      </c>
      <c r="L433" s="233" t="s">
        <v>26</v>
      </c>
    </row>
    <row r="434" spans="1:12" x14ac:dyDescent="0.15">
      <c r="A434" s="507" t="s">
        <v>170</v>
      </c>
      <c r="B434" s="510" t="s">
        <v>18</v>
      </c>
      <c r="C434" s="243">
        <v>20000</v>
      </c>
      <c r="D434" s="243">
        <v>5230</v>
      </c>
      <c r="E434" s="243" t="s">
        <v>43</v>
      </c>
      <c r="F434" s="243">
        <v>1711.58</v>
      </c>
      <c r="G434" s="243"/>
      <c r="H434" s="243"/>
      <c r="I434" s="248"/>
      <c r="J434" s="243"/>
      <c r="K434" s="507" t="s">
        <v>27</v>
      </c>
      <c r="L434" s="104"/>
    </row>
    <row r="435" spans="1:12" x14ac:dyDescent="0.15">
      <c r="A435" s="514"/>
      <c r="B435" s="510"/>
      <c r="C435" s="243">
        <v>20175</v>
      </c>
      <c r="D435" s="243">
        <v>5230</v>
      </c>
      <c r="E435" s="243" t="s">
        <v>53</v>
      </c>
      <c r="F435" s="243">
        <v>1732.5</v>
      </c>
      <c r="G435" s="243"/>
      <c r="H435" s="243"/>
      <c r="I435" s="248"/>
      <c r="J435" s="243"/>
      <c r="K435" s="508" t="s">
        <v>27</v>
      </c>
      <c r="L435" s="104"/>
    </row>
    <row r="436" spans="1:12" x14ac:dyDescent="0.15">
      <c r="A436" s="514"/>
      <c r="B436" s="510"/>
      <c r="C436" s="243">
        <v>20350</v>
      </c>
      <c r="D436" s="243">
        <v>5230</v>
      </c>
      <c r="E436" s="243" t="s">
        <v>44</v>
      </c>
      <c r="F436" s="243">
        <v>1753.42</v>
      </c>
      <c r="G436" s="243"/>
      <c r="H436" s="243"/>
      <c r="I436" s="248"/>
      <c r="J436" s="243"/>
      <c r="K436" s="509" t="s">
        <v>27</v>
      </c>
      <c r="L436" s="104"/>
    </row>
    <row r="437" spans="1:12" x14ac:dyDescent="0.15">
      <c r="A437" s="514"/>
      <c r="B437" s="510" t="s">
        <v>54</v>
      </c>
      <c r="C437" s="243">
        <v>20000</v>
      </c>
      <c r="D437" s="243">
        <v>5230</v>
      </c>
      <c r="E437" s="243" t="s">
        <v>43</v>
      </c>
      <c r="F437" s="243">
        <v>1711.58</v>
      </c>
      <c r="G437" s="243"/>
      <c r="H437" s="243"/>
      <c r="I437" s="248"/>
      <c r="J437" s="243"/>
      <c r="K437" s="507" t="s">
        <v>27</v>
      </c>
      <c r="L437" s="104"/>
    </row>
    <row r="438" spans="1:12" x14ac:dyDescent="0.15">
      <c r="A438" s="514"/>
      <c r="B438" s="510"/>
      <c r="C438" s="243">
        <v>20175</v>
      </c>
      <c r="D438" s="243">
        <v>5230</v>
      </c>
      <c r="E438" s="243" t="s">
        <v>53</v>
      </c>
      <c r="F438" s="243">
        <v>1732.5</v>
      </c>
      <c r="G438" s="243"/>
      <c r="H438" s="243"/>
      <c r="I438" s="248"/>
      <c r="J438" s="243"/>
      <c r="K438" s="508" t="s">
        <v>27</v>
      </c>
      <c r="L438" s="104"/>
    </row>
    <row r="439" spans="1:12" x14ac:dyDescent="0.15">
      <c r="A439" s="514"/>
      <c r="B439" s="510"/>
      <c r="C439" s="243">
        <v>20350</v>
      </c>
      <c r="D439" s="243">
        <v>5230</v>
      </c>
      <c r="E439" s="243" t="s">
        <v>44</v>
      </c>
      <c r="F439" s="243">
        <v>1753.42</v>
      </c>
      <c r="G439" s="243"/>
      <c r="H439" s="243"/>
      <c r="I439" s="248"/>
      <c r="J439" s="243"/>
      <c r="K439" s="508" t="s">
        <v>27</v>
      </c>
      <c r="L439" s="104"/>
    </row>
    <row r="440" spans="1:12" x14ac:dyDescent="0.15">
      <c r="A440" s="514"/>
      <c r="B440" s="510" t="s">
        <v>9</v>
      </c>
      <c r="C440" s="243">
        <v>20000</v>
      </c>
      <c r="D440" s="243">
        <v>5230</v>
      </c>
      <c r="E440" s="243" t="s">
        <v>43</v>
      </c>
      <c r="F440" s="243">
        <v>1711.58</v>
      </c>
      <c r="G440" s="243"/>
      <c r="H440" s="243"/>
      <c r="I440" s="248"/>
      <c r="J440" s="243"/>
      <c r="K440" s="514"/>
      <c r="L440" s="104"/>
    </row>
    <row r="441" spans="1:12" x14ac:dyDescent="0.15">
      <c r="A441" s="514"/>
      <c r="B441" s="510"/>
      <c r="C441" s="243">
        <v>20175</v>
      </c>
      <c r="D441" s="243">
        <v>5230</v>
      </c>
      <c r="E441" s="243" t="s">
        <v>53</v>
      </c>
      <c r="F441" s="243">
        <v>1732.5</v>
      </c>
      <c r="G441" s="243"/>
      <c r="H441" s="243"/>
      <c r="I441" s="248"/>
      <c r="J441" s="243"/>
      <c r="K441" s="514"/>
      <c r="L441" s="104"/>
    </row>
    <row r="442" spans="1:12" x14ac:dyDescent="0.15">
      <c r="A442" s="514"/>
      <c r="B442" s="510"/>
      <c r="C442" s="243">
        <v>20350</v>
      </c>
      <c r="D442" s="243">
        <v>5230</v>
      </c>
      <c r="E442" s="243" t="s">
        <v>44</v>
      </c>
      <c r="F442" s="243">
        <v>1753.42</v>
      </c>
      <c r="G442" s="243"/>
      <c r="H442" s="243"/>
      <c r="I442" s="248"/>
      <c r="J442" s="243"/>
      <c r="K442" s="515"/>
      <c r="L442" s="104"/>
    </row>
    <row r="443" spans="1:12" x14ac:dyDescent="0.15">
      <c r="A443" s="507" t="s">
        <v>171</v>
      </c>
      <c r="B443" s="510" t="s">
        <v>18</v>
      </c>
      <c r="C443" s="243">
        <v>20000</v>
      </c>
      <c r="D443" s="243">
        <v>5230</v>
      </c>
      <c r="E443" s="243" t="s">
        <v>43</v>
      </c>
      <c r="F443" s="243">
        <v>1711.58</v>
      </c>
      <c r="G443" s="243"/>
      <c r="H443" s="243"/>
      <c r="I443" s="248"/>
      <c r="J443" s="243"/>
      <c r="K443" s="507" t="s">
        <v>27</v>
      </c>
      <c r="L443" s="104"/>
    </row>
    <row r="444" spans="1:12" x14ac:dyDescent="0.15">
      <c r="A444" s="514"/>
      <c r="B444" s="510"/>
      <c r="C444" s="243">
        <v>20175</v>
      </c>
      <c r="D444" s="243">
        <v>5230</v>
      </c>
      <c r="E444" s="243" t="s">
        <v>53</v>
      </c>
      <c r="F444" s="243">
        <v>1732.5</v>
      </c>
      <c r="G444" s="243"/>
      <c r="H444" s="243"/>
      <c r="I444" s="248"/>
      <c r="J444" s="243"/>
      <c r="K444" s="508" t="s">
        <v>27</v>
      </c>
      <c r="L444" s="104"/>
    </row>
    <row r="445" spans="1:12" x14ac:dyDescent="0.15">
      <c r="A445" s="515"/>
      <c r="B445" s="510"/>
      <c r="C445" s="243">
        <v>20350</v>
      </c>
      <c r="D445" s="243">
        <v>5230</v>
      </c>
      <c r="E445" s="243" t="s">
        <v>44</v>
      </c>
      <c r="F445" s="243">
        <v>1753.42</v>
      </c>
      <c r="G445" s="243"/>
      <c r="H445" s="243"/>
      <c r="I445" s="248"/>
      <c r="J445" s="243"/>
      <c r="K445" s="509" t="s">
        <v>27</v>
      </c>
      <c r="L445" s="104"/>
    </row>
    <row r="446" spans="1:12" s="97" customFormat="1" ht="74.25" customHeight="1" x14ac:dyDescent="0.25">
      <c r="A446" s="240" t="s">
        <v>152</v>
      </c>
      <c r="B446" s="241" t="s">
        <v>56</v>
      </c>
      <c r="C446" s="240" t="s">
        <v>118</v>
      </c>
      <c r="D446" s="240" t="s">
        <v>119</v>
      </c>
      <c r="E446" s="251" t="s">
        <v>120</v>
      </c>
      <c r="F446" s="241" t="s">
        <v>153</v>
      </c>
      <c r="G446" s="241" t="s">
        <v>222</v>
      </c>
      <c r="H446" s="233" t="s">
        <v>1409</v>
      </c>
      <c r="I446" s="251" t="s">
        <v>1408</v>
      </c>
      <c r="J446" s="233" t="s">
        <v>289</v>
      </c>
      <c r="K446" s="101"/>
      <c r="L446" s="101"/>
    </row>
    <row r="447" spans="1:12" x14ac:dyDescent="0.15">
      <c r="A447" s="507" t="s">
        <v>170</v>
      </c>
      <c r="B447" s="510" t="s">
        <v>18</v>
      </c>
      <c r="C447" s="243">
        <v>20000</v>
      </c>
      <c r="D447" s="243">
        <v>5230</v>
      </c>
      <c r="E447" s="243" t="s">
        <v>43</v>
      </c>
      <c r="F447" s="243">
        <v>1711.58</v>
      </c>
      <c r="G447" s="243"/>
      <c r="H447" s="243"/>
      <c r="I447" s="248"/>
      <c r="J447" s="243"/>
      <c r="K447" s="526"/>
      <c r="L447" s="102"/>
    </row>
    <row r="448" spans="1:12" x14ac:dyDescent="0.15">
      <c r="A448" s="514"/>
      <c r="B448" s="510"/>
      <c r="C448" s="243">
        <v>20175</v>
      </c>
      <c r="D448" s="243">
        <v>5230</v>
      </c>
      <c r="E448" s="243" t="s">
        <v>53</v>
      </c>
      <c r="F448" s="243">
        <v>1732.5</v>
      </c>
      <c r="G448" s="243"/>
      <c r="H448" s="243"/>
      <c r="I448" s="248"/>
      <c r="J448" s="243"/>
      <c r="K448" s="526"/>
      <c r="L448" s="102"/>
    </row>
    <row r="449" spans="1:12" x14ac:dyDescent="0.15">
      <c r="A449" s="514"/>
      <c r="B449" s="510"/>
      <c r="C449" s="243">
        <v>20350</v>
      </c>
      <c r="D449" s="243">
        <v>5230</v>
      </c>
      <c r="E449" s="243" t="s">
        <v>44</v>
      </c>
      <c r="F449" s="243">
        <v>1753.42</v>
      </c>
      <c r="G449" s="243"/>
      <c r="H449" s="243"/>
      <c r="I449" s="248"/>
      <c r="J449" s="243"/>
      <c r="K449" s="526"/>
      <c r="L449" s="102"/>
    </row>
    <row r="450" spans="1:12" x14ac:dyDescent="0.15">
      <c r="A450" s="514"/>
      <c r="B450" s="510" t="s">
        <v>54</v>
      </c>
      <c r="C450" s="243">
        <v>20000</v>
      </c>
      <c r="D450" s="243">
        <v>5230</v>
      </c>
      <c r="E450" s="243" t="s">
        <v>43</v>
      </c>
      <c r="F450" s="243">
        <v>1711.58</v>
      </c>
      <c r="G450" s="243"/>
      <c r="H450" s="243"/>
      <c r="I450" s="248"/>
      <c r="J450" s="243"/>
      <c r="K450" s="526"/>
      <c r="L450" s="102"/>
    </row>
    <row r="451" spans="1:12" x14ac:dyDescent="0.15">
      <c r="A451" s="514"/>
      <c r="B451" s="510"/>
      <c r="C451" s="243">
        <v>20175</v>
      </c>
      <c r="D451" s="243">
        <v>5230</v>
      </c>
      <c r="E451" s="243" t="s">
        <v>53</v>
      </c>
      <c r="F451" s="243">
        <v>1732.5</v>
      </c>
      <c r="G451" s="243"/>
      <c r="H451" s="243"/>
      <c r="I451" s="248"/>
      <c r="J451" s="243"/>
      <c r="K451" s="526"/>
      <c r="L451" s="102"/>
    </row>
    <row r="452" spans="1:12" x14ac:dyDescent="0.15">
      <c r="A452" s="514"/>
      <c r="B452" s="510"/>
      <c r="C452" s="243">
        <v>20350</v>
      </c>
      <c r="D452" s="243">
        <v>5230</v>
      </c>
      <c r="E452" s="243" t="s">
        <v>44</v>
      </c>
      <c r="F452" s="243">
        <v>1753.42</v>
      </c>
      <c r="G452" s="243"/>
      <c r="H452" s="243"/>
      <c r="I452" s="248"/>
      <c r="J452" s="243"/>
      <c r="K452" s="526"/>
      <c r="L452" s="102"/>
    </row>
    <row r="453" spans="1:12" x14ac:dyDescent="0.15">
      <c r="A453" s="514"/>
      <c r="B453" s="510" t="s">
        <v>9</v>
      </c>
      <c r="C453" s="243">
        <v>20000</v>
      </c>
      <c r="D453" s="243">
        <v>5230</v>
      </c>
      <c r="E453" s="243" t="s">
        <v>43</v>
      </c>
      <c r="F453" s="243">
        <v>1711.58</v>
      </c>
      <c r="G453" s="243"/>
      <c r="H453" s="243"/>
      <c r="I453" s="248"/>
      <c r="J453" s="243"/>
      <c r="K453" s="529"/>
      <c r="L453" s="102"/>
    </row>
    <row r="454" spans="1:12" x14ac:dyDescent="0.15">
      <c r="A454" s="514"/>
      <c r="B454" s="510"/>
      <c r="C454" s="243">
        <v>20175</v>
      </c>
      <c r="D454" s="243">
        <v>5230</v>
      </c>
      <c r="E454" s="243" t="s">
        <v>53</v>
      </c>
      <c r="F454" s="243">
        <v>1732.5</v>
      </c>
      <c r="G454" s="243"/>
      <c r="H454" s="243"/>
      <c r="I454" s="248"/>
      <c r="J454" s="243"/>
      <c r="K454" s="529"/>
      <c r="L454" s="102"/>
    </row>
    <row r="455" spans="1:12" x14ac:dyDescent="0.15">
      <c r="A455" s="514"/>
      <c r="B455" s="510"/>
      <c r="C455" s="243">
        <v>20350</v>
      </c>
      <c r="D455" s="243">
        <v>5230</v>
      </c>
      <c r="E455" s="243" t="s">
        <v>44</v>
      </c>
      <c r="F455" s="243">
        <v>1753.42</v>
      </c>
      <c r="G455" s="243"/>
      <c r="H455" s="243"/>
      <c r="I455" s="248"/>
      <c r="J455" s="243"/>
      <c r="K455" s="529"/>
      <c r="L455" s="102"/>
    </row>
    <row r="456" spans="1:12" x14ac:dyDescent="0.15">
      <c r="A456" s="507" t="s">
        <v>171</v>
      </c>
      <c r="B456" s="510" t="s">
        <v>18</v>
      </c>
      <c r="C456" s="243">
        <v>20000</v>
      </c>
      <c r="D456" s="243">
        <v>5230</v>
      </c>
      <c r="E456" s="243" t="s">
        <v>43</v>
      </c>
      <c r="F456" s="243">
        <v>1711.58</v>
      </c>
      <c r="G456" s="243"/>
      <c r="H456" s="243"/>
      <c r="I456" s="248"/>
      <c r="J456" s="243"/>
      <c r="K456" s="526"/>
      <c r="L456" s="102"/>
    </row>
    <row r="457" spans="1:12" x14ac:dyDescent="0.15">
      <c r="A457" s="514"/>
      <c r="B457" s="510"/>
      <c r="C457" s="243">
        <v>20175</v>
      </c>
      <c r="D457" s="243">
        <v>5230</v>
      </c>
      <c r="E457" s="243" t="s">
        <v>53</v>
      </c>
      <c r="F457" s="243">
        <v>1732.5</v>
      </c>
      <c r="G457" s="243"/>
      <c r="H457" s="243"/>
      <c r="I457" s="248"/>
      <c r="J457" s="243"/>
      <c r="K457" s="526"/>
      <c r="L457" s="102"/>
    </row>
    <row r="458" spans="1:12" x14ac:dyDescent="0.15">
      <c r="A458" s="515"/>
      <c r="B458" s="510"/>
      <c r="C458" s="243">
        <v>20350</v>
      </c>
      <c r="D458" s="243">
        <v>5230</v>
      </c>
      <c r="E458" s="243" t="s">
        <v>44</v>
      </c>
      <c r="F458" s="243">
        <v>1753.42</v>
      </c>
      <c r="G458" s="243"/>
      <c r="H458" s="243"/>
      <c r="I458" s="248"/>
      <c r="J458" s="243"/>
      <c r="K458" s="526"/>
      <c r="L458" s="102"/>
    </row>
    <row r="459" spans="1:12" s="97" customFormat="1" ht="20.25" customHeight="1" x14ac:dyDescent="0.25">
      <c r="A459" s="477" t="s">
        <v>94</v>
      </c>
      <c r="B459" s="516"/>
      <c r="C459" s="516"/>
      <c r="D459" s="516"/>
      <c r="E459" s="516"/>
      <c r="F459" s="516"/>
      <c r="G459" s="516"/>
      <c r="H459" s="516"/>
      <c r="I459" s="516"/>
      <c r="J459" s="516"/>
      <c r="K459" s="516"/>
      <c r="L459" s="517"/>
    </row>
    <row r="460" spans="1:12" s="97" customFormat="1" x14ac:dyDescent="0.25">
      <c r="A460" s="479" t="s">
        <v>316</v>
      </c>
      <c r="B460" s="518"/>
      <c r="C460" s="518"/>
      <c r="D460" s="518"/>
      <c r="E460" s="518"/>
      <c r="F460" s="518"/>
      <c r="G460" s="518"/>
      <c r="H460" s="518"/>
      <c r="I460" s="518"/>
      <c r="J460" s="518"/>
      <c r="K460" s="518"/>
      <c r="L460" s="519"/>
    </row>
    <row r="461" spans="1:12" s="97" customFormat="1" x14ac:dyDescent="0.25">
      <c r="A461" s="479" t="s">
        <v>111</v>
      </c>
      <c r="B461" s="518"/>
      <c r="C461" s="518"/>
      <c r="D461" s="518"/>
      <c r="E461" s="518"/>
      <c r="F461" s="518"/>
      <c r="G461" s="518"/>
      <c r="H461" s="518"/>
      <c r="I461" s="518"/>
      <c r="J461" s="518"/>
      <c r="K461" s="518"/>
      <c r="L461" s="519"/>
    </row>
    <row r="462" spans="1:12" x14ac:dyDescent="0.15">
      <c r="A462" s="461" t="s">
        <v>112</v>
      </c>
      <c r="B462" s="523"/>
      <c r="C462" s="523"/>
      <c r="D462" s="523"/>
      <c r="E462" s="523"/>
      <c r="F462" s="523"/>
      <c r="G462" s="523"/>
      <c r="H462" s="523"/>
      <c r="I462" s="523"/>
      <c r="J462" s="523"/>
      <c r="K462" s="523"/>
      <c r="L462" s="524"/>
    </row>
    <row r="463" spans="1:12" x14ac:dyDescent="0.15">
      <c r="A463" s="236" t="s">
        <v>418</v>
      </c>
      <c r="B463" s="98"/>
      <c r="C463" s="236">
        <f>C430+1</f>
        <v>201</v>
      </c>
    </row>
    <row r="464" spans="1:12" ht="18" customHeight="1" x14ac:dyDescent="0.15">
      <c r="A464" s="530" t="s">
        <v>300</v>
      </c>
      <c r="B464" s="530"/>
      <c r="C464" s="530"/>
      <c r="D464" s="530"/>
      <c r="E464" s="530"/>
      <c r="F464" s="530"/>
      <c r="G464" s="530"/>
      <c r="H464" s="530"/>
      <c r="I464" s="530"/>
      <c r="J464" s="530"/>
      <c r="K464" s="530"/>
      <c r="L464" s="530"/>
    </row>
    <row r="465" spans="1:12" x14ac:dyDescent="0.15">
      <c r="A465" s="530" t="s">
        <v>393</v>
      </c>
      <c r="B465" s="530"/>
      <c r="C465" s="530"/>
      <c r="D465" s="530"/>
      <c r="E465" s="530"/>
      <c r="F465" s="530"/>
      <c r="G465" s="530"/>
      <c r="H465" s="530"/>
      <c r="I465" s="530"/>
      <c r="J465" s="530"/>
      <c r="K465" s="530"/>
      <c r="L465" s="530"/>
    </row>
    <row r="466" spans="1:12" s="97" customFormat="1" ht="74.25" customHeight="1" x14ac:dyDescent="0.25">
      <c r="A466" s="240" t="s">
        <v>152</v>
      </c>
      <c r="B466" s="241" t="s">
        <v>56</v>
      </c>
      <c r="C466" s="240" t="s">
        <v>118</v>
      </c>
      <c r="D466" s="240" t="s">
        <v>119</v>
      </c>
      <c r="E466" s="251" t="s">
        <v>120</v>
      </c>
      <c r="F466" s="241" t="s">
        <v>153</v>
      </c>
      <c r="G466" s="241" t="s">
        <v>221</v>
      </c>
      <c r="H466" s="233" t="s">
        <v>1409</v>
      </c>
      <c r="I466" s="251" t="s">
        <v>1408</v>
      </c>
      <c r="J466" s="233" t="s">
        <v>288</v>
      </c>
      <c r="K466" s="233" t="s">
        <v>360</v>
      </c>
      <c r="L466" s="233" t="s">
        <v>26</v>
      </c>
    </row>
    <row r="467" spans="1:12" x14ac:dyDescent="0.15">
      <c r="A467" s="507" t="s">
        <v>170</v>
      </c>
      <c r="B467" s="510" t="s">
        <v>18</v>
      </c>
      <c r="C467" s="243">
        <v>20000</v>
      </c>
      <c r="D467" s="243">
        <v>5800</v>
      </c>
      <c r="E467" s="243" t="s">
        <v>43</v>
      </c>
      <c r="F467" s="243">
        <v>1711.58</v>
      </c>
      <c r="G467" s="243"/>
      <c r="H467" s="243"/>
      <c r="I467" s="248"/>
      <c r="J467" s="243"/>
      <c r="K467" s="507" t="s">
        <v>27</v>
      </c>
      <c r="L467" s="104"/>
    </row>
    <row r="468" spans="1:12" x14ac:dyDescent="0.15">
      <c r="A468" s="514"/>
      <c r="B468" s="510"/>
      <c r="C468" s="243">
        <v>20175</v>
      </c>
      <c r="D468" s="243">
        <v>5800</v>
      </c>
      <c r="E468" s="243" t="s">
        <v>53</v>
      </c>
      <c r="F468" s="243">
        <v>1732.5</v>
      </c>
      <c r="G468" s="243"/>
      <c r="H468" s="243"/>
      <c r="I468" s="248"/>
      <c r="J468" s="243"/>
      <c r="K468" s="508" t="s">
        <v>27</v>
      </c>
      <c r="L468" s="104"/>
    </row>
    <row r="469" spans="1:12" x14ac:dyDescent="0.15">
      <c r="A469" s="514"/>
      <c r="B469" s="510"/>
      <c r="C469" s="243">
        <v>20350</v>
      </c>
      <c r="D469" s="243">
        <v>5800</v>
      </c>
      <c r="E469" s="243" t="s">
        <v>44</v>
      </c>
      <c r="F469" s="243">
        <v>1753.42</v>
      </c>
      <c r="G469" s="243"/>
      <c r="H469" s="243"/>
      <c r="I469" s="248"/>
      <c r="J469" s="243"/>
      <c r="K469" s="509" t="s">
        <v>27</v>
      </c>
      <c r="L469" s="104"/>
    </row>
    <row r="470" spans="1:12" x14ac:dyDescent="0.15">
      <c r="A470" s="514"/>
      <c r="B470" s="510" t="s">
        <v>54</v>
      </c>
      <c r="C470" s="243">
        <v>20000</v>
      </c>
      <c r="D470" s="243">
        <v>5800</v>
      </c>
      <c r="E470" s="243" t="s">
        <v>43</v>
      </c>
      <c r="F470" s="243">
        <v>1711.58</v>
      </c>
      <c r="G470" s="243"/>
      <c r="H470" s="243"/>
      <c r="I470" s="248"/>
      <c r="J470" s="243"/>
      <c r="K470" s="507" t="s">
        <v>27</v>
      </c>
      <c r="L470" s="104"/>
    </row>
    <row r="471" spans="1:12" x14ac:dyDescent="0.15">
      <c r="A471" s="514"/>
      <c r="B471" s="510"/>
      <c r="C471" s="243">
        <v>20175</v>
      </c>
      <c r="D471" s="243">
        <v>5800</v>
      </c>
      <c r="E471" s="243" t="s">
        <v>53</v>
      </c>
      <c r="F471" s="243">
        <v>1732.5</v>
      </c>
      <c r="G471" s="243"/>
      <c r="H471" s="243"/>
      <c r="I471" s="248"/>
      <c r="J471" s="243"/>
      <c r="K471" s="508" t="s">
        <v>27</v>
      </c>
      <c r="L471" s="104"/>
    </row>
    <row r="472" spans="1:12" x14ac:dyDescent="0.15">
      <c r="A472" s="514"/>
      <c r="B472" s="510"/>
      <c r="C472" s="243">
        <v>20350</v>
      </c>
      <c r="D472" s="243">
        <v>5800</v>
      </c>
      <c r="E472" s="243" t="s">
        <v>44</v>
      </c>
      <c r="F472" s="243">
        <v>1753.42</v>
      </c>
      <c r="G472" s="243"/>
      <c r="H472" s="243"/>
      <c r="I472" s="248"/>
      <c r="J472" s="243"/>
      <c r="K472" s="508" t="s">
        <v>27</v>
      </c>
      <c r="L472" s="104"/>
    </row>
    <row r="473" spans="1:12" x14ac:dyDescent="0.15">
      <c r="A473" s="514"/>
      <c r="B473" s="510" t="s">
        <v>9</v>
      </c>
      <c r="C473" s="243">
        <v>20000</v>
      </c>
      <c r="D473" s="243">
        <v>5800</v>
      </c>
      <c r="E473" s="243" t="s">
        <v>43</v>
      </c>
      <c r="F473" s="243">
        <v>1711.58</v>
      </c>
      <c r="G473" s="243"/>
      <c r="H473" s="243"/>
      <c r="I473" s="248"/>
      <c r="J473" s="243"/>
      <c r="K473" s="514"/>
      <c r="L473" s="104"/>
    </row>
    <row r="474" spans="1:12" x14ac:dyDescent="0.15">
      <c r="A474" s="514"/>
      <c r="B474" s="510"/>
      <c r="C474" s="243">
        <v>20175</v>
      </c>
      <c r="D474" s="243">
        <v>5800</v>
      </c>
      <c r="E474" s="243" t="s">
        <v>53</v>
      </c>
      <c r="F474" s="243">
        <v>1732.5</v>
      </c>
      <c r="G474" s="243"/>
      <c r="H474" s="243"/>
      <c r="I474" s="248"/>
      <c r="J474" s="243"/>
      <c r="K474" s="514"/>
      <c r="L474" s="104"/>
    </row>
    <row r="475" spans="1:12" x14ac:dyDescent="0.15">
      <c r="A475" s="514"/>
      <c r="B475" s="510"/>
      <c r="C475" s="243">
        <v>20350</v>
      </c>
      <c r="D475" s="243">
        <v>5800</v>
      </c>
      <c r="E475" s="243" t="s">
        <v>44</v>
      </c>
      <c r="F475" s="243">
        <v>1753.42</v>
      </c>
      <c r="G475" s="243"/>
      <c r="H475" s="243"/>
      <c r="I475" s="248"/>
      <c r="J475" s="243"/>
      <c r="K475" s="515"/>
      <c r="L475" s="104"/>
    </row>
    <row r="476" spans="1:12" x14ac:dyDescent="0.15">
      <c r="A476" s="507" t="s">
        <v>171</v>
      </c>
      <c r="B476" s="510" t="s">
        <v>18</v>
      </c>
      <c r="C476" s="243">
        <v>20000</v>
      </c>
      <c r="D476" s="243">
        <v>5800</v>
      </c>
      <c r="E476" s="243" t="s">
        <v>43</v>
      </c>
      <c r="F476" s="243">
        <v>1711.58</v>
      </c>
      <c r="G476" s="243"/>
      <c r="H476" s="243"/>
      <c r="I476" s="248"/>
      <c r="J476" s="243"/>
      <c r="K476" s="507" t="s">
        <v>27</v>
      </c>
      <c r="L476" s="104"/>
    </row>
    <row r="477" spans="1:12" x14ac:dyDescent="0.15">
      <c r="A477" s="514"/>
      <c r="B477" s="510"/>
      <c r="C477" s="243">
        <v>20175</v>
      </c>
      <c r="D477" s="243">
        <v>5800</v>
      </c>
      <c r="E477" s="243" t="s">
        <v>53</v>
      </c>
      <c r="F477" s="243">
        <v>1732.5</v>
      </c>
      <c r="G477" s="243"/>
      <c r="H477" s="243"/>
      <c r="I477" s="248"/>
      <c r="J477" s="243"/>
      <c r="K477" s="508" t="s">
        <v>27</v>
      </c>
      <c r="L477" s="104"/>
    </row>
    <row r="478" spans="1:12" x14ac:dyDescent="0.15">
      <c r="A478" s="515"/>
      <c r="B478" s="510"/>
      <c r="C478" s="243">
        <v>20350</v>
      </c>
      <c r="D478" s="243">
        <v>5800</v>
      </c>
      <c r="E478" s="243" t="s">
        <v>44</v>
      </c>
      <c r="F478" s="243">
        <v>1753.42</v>
      </c>
      <c r="G478" s="243"/>
      <c r="H478" s="243"/>
      <c r="I478" s="248"/>
      <c r="J478" s="243"/>
      <c r="K478" s="509" t="s">
        <v>27</v>
      </c>
      <c r="L478" s="104"/>
    </row>
    <row r="479" spans="1:12" s="97" customFormat="1" ht="74.25" customHeight="1" x14ac:dyDescent="0.25">
      <c r="A479" s="240" t="s">
        <v>152</v>
      </c>
      <c r="B479" s="241" t="s">
        <v>56</v>
      </c>
      <c r="C479" s="240" t="s">
        <v>118</v>
      </c>
      <c r="D479" s="240" t="s">
        <v>119</v>
      </c>
      <c r="E479" s="251" t="s">
        <v>120</v>
      </c>
      <c r="F479" s="241" t="s">
        <v>153</v>
      </c>
      <c r="G479" s="241" t="s">
        <v>222</v>
      </c>
      <c r="H479" s="233" t="s">
        <v>1409</v>
      </c>
      <c r="I479" s="251" t="s">
        <v>1408</v>
      </c>
      <c r="J479" s="233" t="s">
        <v>289</v>
      </c>
      <c r="K479" s="101"/>
      <c r="L479" s="101"/>
    </row>
    <row r="480" spans="1:12" x14ac:dyDescent="0.15">
      <c r="A480" s="507" t="s">
        <v>170</v>
      </c>
      <c r="B480" s="510" t="s">
        <v>18</v>
      </c>
      <c r="C480" s="243">
        <v>20000</v>
      </c>
      <c r="D480" s="243">
        <v>5800</v>
      </c>
      <c r="E480" s="243" t="s">
        <v>43</v>
      </c>
      <c r="F480" s="243">
        <v>1711.58</v>
      </c>
      <c r="G480" s="243"/>
      <c r="H480" s="243"/>
      <c r="I480" s="248"/>
      <c r="J480" s="243"/>
      <c r="K480" s="526"/>
      <c r="L480" s="102"/>
    </row>
    <row r="481" spans="1:12" x14ac:dyDescent="0.15">
      <c r="A481" s="514"/>
      <c r="B481" s="510"/>
      <c r="C481" s="243">
        <v>20175</v>
      </c>
      <c r="D481" s="243">
        <v>5800</v>
      </c>
      <c r="E481" s="243" t="s">
        <v>53</v>
      </c>
      <c r="F481" s="243">
        <v>1732.5</v>
      </c>
      <c r="G481" s="243"/>
      <c r="H481" s="243"/>
      <c r="I481" s="248"/>
      <c r="J481" s="243"/>
      <c r="K481" s="526"/>
      <c r="L481" s="102"/>
    </row>
    <row r="482" spans="1:12" x14ac:dyDescent="0.15">
      <c r="A482" s="514"/>
      <c r="B482" s="510"/>
      <c r="C482" s="243">
        <v>20350</v>
      </c>
      <c r="D482" s="243">
        <v>5800</v>
      </c>
      <c r="E482" s="243" t="s">
        <v>44</v>
      </c>
      <c r="F482" s="243">
        <v>1753.42</v>
      </c>
      <c r="G482" s="243"/>
      <c r="H482" s="243"/>
      <c r="I482" s="248"/>
      <c r="J482" s="243"/>
      <c r="K482" s="526"/>
      <c r="L482" s="102"/>
    </row>
    <row r="483" spans="1:12" x14ac:dyDescent="0.15">
      <c r="A483" s="514"/>
      <c r="B483" s="510" t="s">
        <v>54</v>
      </c>
      <c r="C483" s="243">
        <v>20000</v>
      </c>
      <c r="D483" s="243">
        <v>5800</v>
      </c>
      <c r="E483" s="243" t="s">
        <v>43</v>
      </c>
      <c r="F483" s="243">
        <v>1711.58</v>
      </c>
      <c r="G483" s="243"/>
      <c r="H483" s="243"/>
      <c r="I483" s="248"/>
      <c r="J483" s="243"/>
      <c r="K483" s="526"/>
      <c r="L483" s="102"/>
    </row>
    <row r="484" spans="1:12" x14ac:dyDescent="0.15">
      <c r="A484" s="514"/>
      <c r="B484" s="510"/>
      <c r="C484" s="243">
        <v>20175</v>
      </c>
      <c r="D484" s="243">
        <v>5800</v>
      </c>
      <c r="E484" s="243" t="s">
        <v>53</v>
      </c>
      <c r="F484" s="243">
        <v>1732.5</v>
      </c>
      <c r="G484" s="243"/>
      <c r="H484" s="243"/>
      <c r="I484" s="248"/>
      <c r="J484" s="243"/>
      <c r="K484" s="526"/>
      <c r="L484" s="102"/>
    </row>
    <row r="485" spans="1:12" x14ac:dyDescent="0.15">
      <c r="A485" s="514"/>
      <c r="B485" s="510"/>
      <c r="C485" s="243">
        <v>20350</v>
      </c>
      <c r="D485" s="243">
        <v>5800</v>
      </c>
      <c r="E485" s="243" t="s">
        <v>44</v>
      </c>
      <c r="F485" s="243">
        <v>1753.42</v>
      </c>
      <c r="G485" s="243"/>
      <c r="H485" s="243"/>
      <c r="I485" s="248"/>
      <c r="J485" s="243"/>
      <c r="K485" s="526"/>
      <c r="L485" s="102"/>
    </row>
    <row r="486" spans="1:12" x14ac:dyDescent="0.15">
      <c r="A486" s="514"/>
      <c r="B486" s="510" t="s">
        <v>9</v>
      </c>
      <c r="C486" s="243">
        <v>20000</v>
      </c>
      <c r="D486" s="243">
        <v>5800</v>
      </c>
      <c r="E486" s="243" t="s">
        <v>43</v>
      </c>
      <c r="F486" s="243">
        <v>1711.58</v>
      </c>
      <c r="G486" s="243"/>
      <c r="H486" s="243"/>
      <c r="I486" s="248"/>
      <c r="J486" s="243"/>
      <c r="K486" s="529"/>
      <c r="L486" s="102"/>
    </row>
    <row r="487" spans="1:12" x14ac:dyDescent="0.15">
      <c r="A487" s="514"/>
      <c r="B487" s="510"/>
      <c r="C487" s="243">
        <v>20175</v>
      </c>
      <c r="D487" s="243">
        <v>5800</v>
      </c>
      <c r="E487" s="243" t="s">
        <v>53</v>
      </c>
      <c r="F487" s="243">
        <v>1732.5</v>
      </c>
      <c r="G487" s="243"/>
      <c r="H487" s="243"/>
      <c r="I487" s="248"/>
      <c r="J487" s="243"/>
      <c r="K487" s="529"/>
      <c r="L487" s="102"/>
    </row>
    <row r="488" spans="1:12" x14ac:dyDescent="0.15">
      <c r="A488" s="514"/>
      <c r="B488" s="510"/>
      <c r="C488" s="243">
        <v>20350</v>
      </c>
      <c r="D488" s="243">
        <v>5800</v>
      </c>
      <c r="E488" s="243" t="s">
        <v>44</v>
      </c>
      <c r="F488" s="243">
        <v>1753.42</v>
      </c>
      <c r="G488" s="243"/>
      <c r="H488" s="243"/>
      <c r="I488" s="248"/>
      <c r="J488" s="243"/>
      <c r="K488" s="529"/>
      <c r="L488" s="102"/>
    </row>
    <row r="489" spans="1:12" x14ac:dyDescent="0.15">
      <c r="A489" s="507" t="s">
        <v>171</v>
      </c>
      <c r="B489" s="510" t="s">
        <v>18</v>
      </c>
      <c r="C489" s="243">
        <v>20000</v>
      </c>
      <c r="D489" s="243">
        <v>5800</v>
      </c>
      <c r="E489" s="243" t="s">
        <v>43</v>
      </c>
      <c r="F489" s="243">
        <v>1711.58</v>
      </c>
      <c r="G489" s="243"/>
      <c r="H489" s="243"/>
      <c r="I489" s="248"/>
      <c r="J489" s="243"/>
      <c r="K489" s="526"/>
      <c r="L489" s="102"/>
    </row>
    <row r="490" spans="1:12" x14ac:dyDescent="0.15">
      <c r="A490" s="514"/>
      <c r="B490" s="510"/>
      <c r="C490" s="243">
        <v>20175</v>
      </c>
      <c r="D490" s="243">
        <v>5800</v>
      </c>
      <c r="E490" s="243" t="s">
        <v>53</v>
      </c>
      <c r="F490" s="243">
        <v>1732.5</v>
      </c>
      <c r="G490" s="243"/>
      <c r="H490" s="243"/>
      <c r="I490" s="248"/>
      <c r="J490" s="243"/>
      <c r="K490" s="526"/>
      <c r="L490" s="102"/>
    </row>
    <row r="491" spans="1:12" x14ac:dyDescent="0.15">
      <c r="A491" s="515"/>
      <c r="B491" s="510"/>
      <c r="C491" s="243">
        <v>20350</v>
      </c>
      <c r="D491" s="243">
        <v>5800</v>
      </c>
      <c r="E491" s="243" t="s">
        <v>44</v>
      </c>
      <c r="F491" s="243">
        <v>1753.42</v>
      </c>
      <c r="G491" s="243"/>
      <c r="H491" s="243"/>
      <c r="I491" s="248"/>
      <c r="J491" s="243"/>
      <c r="K491" s="526"/>
      <c r="L491" s="102"/>
    </row>
    <row r="492" spans="1:12" s="97" customFormat="1" ht="20.25" customHeight="1" x14ac:dyDescent="0.25">
      <c r="A492" s="477" t="s">
        <v>94</v>
      </c>
      <c r="B492" s="516"/>
      <c r="C492" s="516"/>
      <c r="D492" s="516"/>
      <c r="E492" s="516"/>
      <c r="F492" s="516"/>
      <c r="G492" s="516"/>
      <c r="H492" s="516"/>
      <c r="I492" s="516"/>
      <c r="J492" s="516"/>
      <c r="K492" s="516"/>
      <c r="L492" s="517"/>
    </row>
    <row r="493" spans="1:12" s="97" customFormat="1" x14ac:dyDescent="0.25">
      <c r="A493" s="479" t="s">
        <v>316</v>
      </c>
      <c r="B493" s="518"/>
      <c r="C493" s="518"/>
      <c r="D493" s="518"/>
      <c r="E493" s="518"/>
      <c r="F493" s="518"/>
      <c r="G493" s="518"/>
      <c r="H493" s="518"/>
      <c r="I493" s="518"/>
      <c r="J493" s="518"/>
      <c r="K493" s="518"/>
      <c r="L493" s="519"/>
    </row>
    <row r="494" spans="1:12" s="97" customFormat="1" x14ac:dyDescent="0.25">
      <c r="A494" s="479" t="s">
        <v>111</v>
      </c>
      <c r="B494" s="518"/>
      <c r="C494" s="518"/>
      <c r="D494" s="518"/>
      <c r="E494" s="518"/>
      <c r="F494" s="518"/>
      <c r="G494" s="518"/>
      <c r="H494" s="518"/>
      <c r="I494" s="518"/>
      <c r="J494" s="518"/>
      <c r="K494" s="518"/>
      <c r="L494" s="519"/>
    </row>
    <row r="495" spans="1:12" x14ac:dyDescent="0.15">
      <c r="A495" s="461" t="s">
        <v>112</v>
      </c>
      <c r="B495" s="523"/>
      <c r="C495" s="523"/>
      <c r="D495" s="523"/>
      <c r="E495" s="523"/>
      <c r="F495" s="523"/>
      <c r="G495" s="523"/>
      <c r="H495" s="523"/>
      <c r="I495" s="523"/>
      <c r="J495" s="523"/>
      <c r="K495" s="523"/>
      <c r="L495" s="524"/>
    </row>
    <row r="496" spans="1:12" x14ac:dyDescent="0.15">
      <c r="A496" s="236" t="s">
        <v>418</v>
      </c>
      <c r="B496" s="98"/>
      <c r="C496" s="236">
        <f>C463+1</f>
        <v>202</v>
      </c>
    </row>
    <row r="497" spans="1:12" ht="18" customHeight="1" x14ac:dyDescent="0.15">
      <c r="A497" s="530" t="s">
        <v>301</v>
      </c>
      <c r="B497" s="530"/>
      <c r="C497" s="530"/>
      <c r="D497" s="530"/>
      <c r="E497" s="530"/>
      <c r="F497" s="530"/>
      <c r="G497" s="530"/>
      <c r="H497" s="530"/>
      <c r="I497" s="530"/>
      <c r="J497" s="530"/>
      <c r="K497" s="530"/>
      <c r="L497" s="530"/>
    </row>
    <row r="498" spans="1:12" x14ac:dyDescent="0.15">
      <c r="A498" s="530" t="s">
        <v>393</v>
      </c>
      <c r="B498" s="530"/>
      <c r="C498" s="530"/>
      <c r="D498" s="530"/>
      <c r="E498" s="530"/>
      <c r="F498" s="530"/>
      <c r="G498" s="530"/>
      <c r="H498" s="530"/>
      <c r="I498" s="530"/>
      <c r="J498" s="530"/>
      <c r="K498" s="530"/>
      <c r="L498" s="530"/>
    </row>
    <row r="499" spans="1:12" s="97" customFormat="1" ht="74.25" customHeight="1" x14ac:dyDescent="0.25">
      <c r="A499" s="240" t="s">
        <v>152</v>
      </c>
      <c r="B499" s="241" t="s">
        <v>56</v>
      </c>
      <c r="C499" s="240" t="s">
        <v>118</v>
      </c>
      <c r="D499" s="240" t="s">
        <v>119</v>
      </c>
      <c r="E499" s="251" t="s">
        <v>120</v>
      </c>
      <c r="F499" s="241" t="s">
        <v>153</v>
      </c>
      <c r="G499" s="241" t="s">
        <v>221</v>
      </c>
      <c r="H499" s="233" t="s">
        <v>1409</v>
      </c>
      <c r="I499" s="251" t="s">
        <v>1408</v>
      </c>
      <c r="J499" s="233" t="s">
        <v>288</v>
      </c>
      <c r="K499" s="233" t="s">
        <v>360</v>
      </c>
      <c r="L499" s="233" t="s">
        <v>26</v>
      </c>
    </row>
    <row r="500" spans="1:12" x14ac:dyDescent="0.15">
      <c r="A500" s="507" t="s">
        <v>170</v>
      </c>
      <c r="B500" s="510" t="s">
        <v>18</v>
      </c>
      <c r="C500" s="243">
        <v>20000</v>
      </c>
      <c r="D500" s="243">
        <v>9720</v>
      </c>
      <c r="E500" s="243" t="s">
        <v>43</v>
      </c>
      <c r="F500" s="243">
        <v>1711.58</v>
      </c>
      <c r="G500" s="243"/>
      <c r="H500" s="243"/>
      <c r="I500" s="248"/>
      <c r="J500" s="243"/>
      <c r="K500" s="507" t="s">
        <v>27</v>
      </c>
      <c r="L500" s="104"/>
    </row>
    <row r="501" spans="1:12" x14ac:dyDescent="0.15">
      <c r="A501" s="514"/>
      <c r="B501" s="510"/>
      <c r="C501" s="243">
        <v>20175</v>
      </c>
      <c r="D501" s="243">
        <v>9720</v>
      </c>
      <c r="E501" s="243" t="s">
        <v>53</v>
      </c>
      <c r="F501" s="243">
        <v>1732.5</v>
      </c>
      <c r="G501" s="243"/>
      <c r="H501" s="243"/>
      <c r="I501" s="248"/>
      <c r="J501" s="243"/>
      <c r="K501" s="508" t="s">
        <v>27</v>
      </c>
      <c r="L501" s="104"/>
    </row>
    <row r="502" spans="1:12" x14ac:dyDescent="0.15">
      <c r="A502" s="514"/>
      <c r="B502" s="510"/>
      <c r="C502" s="243">
        <v>20350</v>
      </c>
      <c r="D502" s="243">
        <v>9720</v>
      </c>
      <c r="E502" s="243" t="s">
        <v>44</v>
      </c>
      <c r="F502" s="243">
        <v>1753.42</v>
      </c>
      <c r="G502" s="243"/>
      <c r="H502" s="243"/>
      <c r="I502" s="248"/>
      <c r="J502" s="243"/>
      <c r="K502" s="509" t="s">
        <v>27</v>
      </c>
      <c r="L502" s="104"/>
    </row>
    <row r="503" spans="1:12" x14ac:dyDescent="0.15">
      <c r="A503" s="514"/>
      <c r="B503" s="510" t="s">
        <v>54</v>
      </c>
      <c r="C503" s="243">
        <v>20000</v>
      </c>
      <c r="D503" s="243">
        <v>9720</v>
      </c>
      <c r="E503" s="243" t="s">
        <v>43</v>
      </c>
      <c r="F503" s="243">
        <v>1711.58</v>
      </c>
      <c r="G503" s="243"/>
      <c r="H503" s="243"/>
      <c r="I503" s="248"/>
      <c r="J503" s="243"/>
      <c r="K503" s="507" t="s">
        <v>27</v>
      </c>
      <c r="L503" s="104"/>
    </row>
    <row r="504" spans="1:12" x14ac:dyDescent="0.15">
      <c r="A504" s="514"/>
      <c r="B504" s="510"/>
      <c r="C504" s="243">
        <v>20175</v>
      </c>
      <c r="D504" s="243">
        <v>9720</v>
      </c>
      <c r="E504" s="243" t="s">
        <v>53</v>
      </c>
      <c r="F504" s="243">
        <v>1732.5</v>
      </c>
      <c r="G504" s="243"/>
      <c r="H504" s="243"/>
      <c r="I504" s="248"/>
      <c r="J504" s="243"/>
      <c r="K504" s="508" t="s">
        <v>27</v>
      </c>
      <c r="L504" s="104"/>
    </row>
    <row r="505" spans="1:12" x14ac:dyDescent="0.15">
      <c r="A505" s="514"/>
      <c r="B505" s="510"/>
      <c r="C505" s="243">
        <v>20350</v>
      </c>
      <c r="D505" s="243">
        <v>9720</v>
      </c>
      <c r="E505" s="243" t="s">
        <v>44</v>
      </c>
      <c r="F505" s="243">
        <v>1753.42</v>
      </c>
      <c r="G505" s="243"/>
      <c r="H505" s="243"/>
      <c r="I505" s="248"/>
      <c r="J505" s="243"/>
      <c r="K505" s="508" t="s">
        <v>27</v>
      </c>
      <c r="L505" s="104"/>
    </row>
    <row r="506" spans="1:12" x14ac:dyDescent="0.15">
      <c r="A506" s="514"/>
      <c r="B506" s="510" t="s">
        <v>9</v>
      </c>
      <c r="C506" s="243">
        <v>20000</v>
      </c>
      <c r="D506" s="243">
        <v>9720</v>
      </c>
      <c r="E506" s="243" t="s">
        <v>43</v>
      </c>
      <c r="F506" s="243">
        <v>1711.58</v>
      </c>
      <c r="G506" s="243"/>
      <c r="H506" s="243"/>
      <c r="I506" s="248"/>
      <c r="J506" s="243"/>
      <c r="K506" s="514"/>
      <c r="L506" s="104"/>
    </row>
    <row r="507" spans="1:12" x14ac:dyDescent="0.15">
      <c r="A507" s="514"/>
      <c r="B507" s="510"/>
      <c r="C507" s="243">
        <v>20175</v>
      </c>
      <c r="D507" s="243">
        <v>9720</v>
      </c>
      <c r="E507" s="243" t="s">
        <v>53</v>
      </c>
      <c r="F507" s="243">
        <v>1732.5</v>
      </c>
      <c r="G507" s="243"/>
      <c r="H507" s="243"/>
      <c r="I507" s="248"/>
      <c r="J507" s="243"/>
      <c r="K507" s="514"/>
      <c r="L507" s="104"/>
    </row>
    <row r="508" spans="1:12" x14ac:dyDescent="0.15">
      <c r="A508" s="514"/>
      <c r="B508" s="510"/>
      <c r="C508" s="243">
        <v>20350</v>
      </c>
      <c r="D508" s="243">
        <v>9720</v>
      </c>
      <c r="E508" s="243" t="s">
        <v>44</v>
      </c>
      <c r="F508" s="243">
        <v>1753.42</v>
      </c>
      <c r="G508" s="243"/>
      <c r="H508" s="243"/>
      <c r="I508" s="248"/>
      <c r="J508" s="243"/>
      <c r="K508" s="515"/>
      <c r="L508" s="104"/>
    </row>
    <row r="509" spans="1:12" x14ac:dyDescent="0.15">
      <c r="A509" s="507" t="s">
        <v>171</v>
      </c>
      <c r="B509" s="510" t="s">
        <v>18</v>
      </c>
      <c r="C509" s="243">
        <v>20000</v>
      </c>
      <c r="D509" s="243">
        <v>9720</v>
      </c>
      <c r="E509" s="243" t="s">
        <v>43</v>
      </c>
      <c r="F509" s="243">
        <v>1711.58</v>
      </c>
      <c r="G509" s="243"/>
      <c r="H509" s="243"/>
      <c r="I509" s="248"/>
      <c r="J509" s="243"/>
      <c r="K509" s="507" t="s">
        <v>27</v>
      </c>
      <c r="L509" s="104"/>
    </row>
    <row r="510" spans="1:12" x14ac:dyDescent="0.15">
      <c r="A510" s="514"/>
      <c r="B510" s="510"/>
      <c r="C510" s="243">
        <v>20175</v>
      </c>
      <c r="D510" s="243">
        <v>9720</v>
      </c>
      <c r="E510" s="243" t="s">
        <v>53</v>
      </c>
      <c r="F510" s="243">
        <v>1732.5</v>
      </c>
      <c r="G510" s="243"/>
      <c r="H510" s="243"/>
      <c r="I510" s="248"/>
      <c r="J510" s="243"/>
      <c r="K510" s="508" t="s">
        <v>27</v>
      </c>
      <c r="L510" s="104"/>
    </row>
    <row r="511" spans="1:12" x14ac:dyDescent="0.15">
      <c r="A511" s="515"/>
      <c r="B511" s="510"/>
      <c r="C511" s="243">
        <v>20350</v>
      </c>
      <c r="D511" s="243">
        <v>9720</v>
      </c>
      <c r="E511" s="243" t="s">
        <v>44</v>
      </c>
      <c r="F511" s="243">
        <v>1753.42</v>
      </c>
      <c r="G511" s="243"/>
      <c r="H511" s="243"/>
      <c r="I511" s="248"/>
      <c r="J511" s="243"/>
      <c r="K511" s="509" t="s">
        <v>27</v>
      </c>
      <c r="L511" s="104"/>
    </row>
    <row r="512" spans="1:12" s="97" customFormat="1" ht="74.25" customHeight="1" x14ac:dyDescent="0.25">
      <c r="A512" s="240" t="s">
        <v>152</v>
      </c>
      <c r="B512" s="241" t="s">
        <v>56</v>
      </c>
      <c r="C512" s="240" t="s">
        <v>118</v>
      </c>
      <c r="D512" s="240" t="s">
        <v>119</v>
      </c>
      <c r="E512" s="251" t="s">
        <v>120</v>
      </c>
      <c r="F512" s="241" t="s">
        <v>153</v>
      </c>
      <c r="G512" s="241" t="s">
        <v>222</v>
      </c>
      <c r="H512" s="233" t="s">
        <v>1409</v>
      </c>
      <c r="I512" s="251" t="s">
        <v>1408</v>
      </c>
      <c r="J512" s="233" t="s">
        <v>289</v>
      </c>
      <c r="K512" s="101"/>
      <c r="L512" s="101"/>
    </row>
    <row r="513" spans="1:12" x14ac:dyDescent="0.15">
      <c r="A513" s="507" t="s">
        <v>170</v>
      </c>
      <c r="B513" s="510" t="s">
        <v>18</v>
      </c>
      <c r="C513" s="243">
        <v>20000</v>
      </c>
      <c r="D513" s="243">
        <v>9720</v>
      </c>
      <c r="E513" s="243" t="s">
        <v>43</v>
      </c>
      <c r="F513" s="243">
        <v>1711.58</v>
      </c>
      <c r="G513" s="243"/>
      <c r="H513" s="243"/>
      <c r="I513" s="248"/>
      <c r="J513" s="243"/>
      <c r="K513" s="526"/>
      <c r="L513" s="102"/>
    </row>
    <row r="514" spans="1:12" x14ac:dyDescent="0.15">
      <c r="A514" s="514"/>
      <c r="B514" s="510"/>
      <c r="C514" s="243">
        <v>20175</v>
      </c>
      <c r="D514" s="243">
        <v>9720</v>
      </c>
      <c r="E514" s="243" t="s">
        <v>53</v>
      </c>
      <c r="F514" s="243">
        <v>1732.5</v>
      </c>
      <c r="G514" s="243"/>
      <c r="H514" s="243"/>
      <c r="I514" s="248"/>
      <c r="J514" s="243"/>
      <c r="K514" s="526"/>
      <c r="L514" s="102"/>
    </row>
    <row r="515" spans="1:12" x14ac:dyDescent="0.15">
      <c r="A515" s="514"/>
      <c r="B515" s="510"/>
      <c r="C515" s="243">
        <v>20350</v>
      </c>
      <c r="D515" s="243">
        <v>9720</v>
      </c>
      <c r="E515" s="243" t="s">
        <v>44</v>
      </c>
      <c r="F515" s="243">
        <v>1753.42</v>
      </c>
      <c r="G515" s="243"/>
      <c r="H515" s="243"/>
      <c r="I515" s="248"/>
      <c r="J515" s="243"/>
      <c r="K515" s="526"/>
      <c r="L515" s="102"/>
    </row>
    <row r="516" spans="1:12" x14ac:dyDescent="0.15">
      <c r="A516" s="514"/>
      <c r="B516" s="510" t="s">
        <v>54</v>
      </c>
      <c r="C516" s="243">
        <v>20000</v>
      </c>
      <c r="D516" s="243">
        <v>9720</v>
      </c>
      <c r="E516" s="243" t="s">
        <v>43</v>
      </c>
      <c r="F516" s="243">
        <v>1711.58</v>
      </c>
      <c r="G516" s="243"/>
      <c r="H516" s="243"/>
      <c r="I516" s="248"/>
      <c r="J516" s="243"/>
      <c r="K516" s="526"/>
      <c r="L516" s="102"/>
    </row>
    <row r="517" spans="1:12" x14ac:dyDescent="0.15">
      <c r="A517" s="514"/>
      <c r="B517" s="510"/>
      <c r="C517" s="243">
        <v>20175</v>
      </c>
      <c r="D517" s="243">
        <v>9720</v>
      </c>
      <c r="E517" s="243" t="s">
        <v>53</v>
      </c>
      <c r="F517" s="243">
        <v>1732.5</v>
      </c>
      <c r="G517" s="243"/>
      <c r="H517" s="243"/>
      <c r="I517" s="248"/>
      <c r="J517" s="243"/>
      <c r="K517" s="526"/>
      <c r="L517" s="102"/>
    </row>
    <row r="518" spans="1:12" x14ac:dyDescent="0.15">
      <c r="A518" s="514"/>
      <c r="B518" s="510"/>
      <c r="C518" s="243">
        <v>20350</v>
      </c>
      <c r="D518" s="243">
        <v>9720</v>
      </c>
      <c r="E518" s="243" t="s">
        <v>44</v>
      </c>
      <c r="F518" s="243">
        <v>1753.42</v>
      </c>
      <c r="G518" s="243"/>
      <c r="H518" s="243"/>
      <c r="I518" s="248"/>
      <c r="J518" s="243"/>
      <c r="K518" s="526"/>
      <c r="L518" s="102"/>
    </row>
    <row r="519" spans="1:12" x14ac:dyDescent="0.15">
      <c r="A519" s="514"/>
      <c r="B519" s="510" t="s">
        <v>9</v>
      </c>
      <c r="C519" s="243">
        <v>20000</v>
      </c>
      <c r="D519" s="243">
        <v>9720</v>
      </c>
      <c r="E519" s="243" t="s">
        <v>43</v>
      </c>
      <c r="F519" s="243">
        <v>1711.58</v>
      </c>
      <c r="G519" s="243"/>
      <c r="H519" s="243"/>
      <c r="I519" s="248"/>
      <c r="J519" s="243"/>
      <c r="K519" s="529"/>
      <c r="L519" s="102"/>
    </row>
    <row r="520" spans="1:12" x14ac:dyDescent="0.15">
      <c r="A520" s="514"/>
      <c r="B520" s="510"/>
      <c r="C520" s="243">
        <v>20175</v>
      </c>
      <c r="D520" s="243">
        <v>9720</v>
      </c>
      <c r="E520" s="243" t="s">
        <v>53</v>
      </c>
      <c r="F520" s="243">
        <v>1732.5</v>
      </c>
      <c r="G520" s="243"/>
      <c r="H520" s="243"/>
      <c r="I520" s="248"/>
      <c r="J520" s="243"/>
      <c r="K520" s="529"/>
      <c r="L520" s="102"/>
    </row>
    <row r="521" spans="1:12" x14ac:dyDescent="0.15">
      <c r="A521" s="514"/>
      <c r="B521" s="510"/>
      <c r="C521" s="243">
        <v>20350</v>
      </c>
      <c r="D521" s="243">
        <v>9720</v>
      </c>
      <c r="E521" s="243" t="s">
        <v>44</v>
      </c>
      <c r="F521" s="243">
        <v>1753.42</v>
      </c>
      <c r="G521" s="243"/>
      <c r="H521" s="243"/>
      <c r="I521" s="248"/>
      <c r="J521" s="243"/>
      <c r="K521" s="529"/>
      <c r="L521" s="102"/>
    </row>
    <row r="522" spans="1:12" x14ac:dyDescent="0.15">
      <c r="A522" s="507" t="s">
        <v>171</v>
      </c>
      <c r="B522" s="510" t="s">
        <v>18</v>
      </c>
      <c r="C522" s="243">
        <v>20000</v>
      </c>
      <c r="D522" s="243">
        <v>9720</v>
      </c>
      <c r="E522" s="243" t="s">
        <v>43</v>
      </c>
      <c r="F522" s="243">
        <v>1711.58</v>
      </c>
      <c r="G522" s="243"/>
      <c r="H522" s="243"/>
      <c r="I522" s="248"/>
      <c r="J522" s="243"/>
      <c r="K522" s="526"/>
      <c r="L522" s="102"/>
    </row>
    <row r="523" spans="1:12" x14ac:dyDescent="0.15">
      <c r="A523" s="514"/>
      <c r="B523" s="510"/>
      <c r="C523" s="243">
        <v>20175</v>
      </c>
      <c r="D523" s="243">
        <v>9720</v>
      </c>
      <c r="E523" s="243" t="s">
        <v>53</v>
      </c>
      <c r="F523" s="243">
        <v>1732.5</v>
      </c>
      <c r="G523" s="243"/>
      <c r="H523" s="243"/>
      <c r="I523" s="248"/>
      <c r="J523" s="243"/>
      <c r="K523" s="526"/>
      <c r="L523" s="102"/>
    </row>
    <row r="524" spans="1:12" x14ac:dyDescent="0.15">
      <c r="A524" s="515"/>
      <c r="B524" s="510"/>
      <c r="C524" s="243">
        <v>20350</v>
      </c>
      <c r="D524" s="243">
        <v>9720</v>
      </c>
      <c r="E524" s="243" t="s">
        <v>44</v>
      </c>
      <c r="F524" s="243">
        <v>1753.42</v>
      </c>
      <c r="G524" s="243"/>
      <c r="H524" s="243"/>
      <c r="I524" s="248"/>
      <c r="J524" s="243"/>
      <c r="K524" s="526"/>
      <c r="L524" s="102"/>
    </row>
    <row r="525" spans="1:12" s="97" customFormat="1" ht="20.25" customHeight="1" x14ac:dyDescent="0.25">
      <c r="A525" s="477" t="s">
        <v>94</v>
      </c>
      <c r="B525" s="516"/>
      <c r="C525" s="516"/>
      <c r="D525" s="516"/>
      <c r="E525" s="516"/>
      <c r="F525" s="516"/>
      <c r="G525" s="516"/>
      <c r="H525" s="516"/>
      <c r="I525" s="516"/>
      <c r="J525" s="516"/>
      <c r="K525" s="516"/>
      <c r="L525" s="517"/>
    </row>
    <row r="526" spans="1:12" s="97" customFormat="1" x14ac:dyDescent="0.25">
      <c r="A526" s="479" t="s">
        <v>316</v>
      </c>
      <c r="B526" s="518"/>
      <c r="C526" s="518"/>
      <c r="D526" s="518"/>
      <c r="E526" s="518"/>
      <c r="F526" s="518"/>
      <c r="G526" s="518"/>
      <c r="H526" s="518"/>
      <c r="I526" s="518"/>
      <c r="J526" s="518"/>
      <c r="K526" s="518"/>
      <c r="L526" s="519"/>
    </row>
    <row r="527" spans="1:12" s="97" customFormat="1" x14ac:dyDescent="0.25">
      <c r="A527" s="479" t="s">
        <v>111</v>
      </c>
      <c r="B527" s="518"/>
      <c r="C527" s="518"/>
      <c r="D527" s="518"/>
      <c r="E527" s="518"/>
      <c r="F527" s="518"/>
      <c r="G527" s="518"/>
      <c r="H527" s="518"/>
      <c r="I527" s="518"/>
      <c r="J527" s="518"/>
      <c r="K527" s="518"/>
      <c r="L527" s="519"/>
    </row>
    <row r="528" spans="1:12" x14ac:dyDescent="0.15">
      <c r="A528" s="461" t="s">
        <v>112</v>
      </c>
      <c r="B528" s="523"/>
      <c r="C528" s="523"/>
      <c r="D528" s="523"/>
      <c r="E528" s="523"/>
      <c r="F528" s="523"/>
      <c r="G528" s="523"/>
      <c r="H528" s="523"/>
      <c r="I528" s="523"/>
      <c r="J528" s="523"/>
      <c r="K528" s="523"/>
      <c r="L528" s="524"/>
    </row>
    <row r="529" spans="1:12" x14ac:dyDescent="0.15">
      <c r="A529" s="236" t="s">
        <v>418</v>
      </c>
      <c r="B529" s="98"/>
      <c r="C529" s="236">
        <f>C496+1</f>
        <v>203</v>
      </c>
    </row>
    <row r="530" spans="1:12" ht="18" customHeight="1" x14ac:dyDescent="0.15">
      <c r="A530" s="530" t="s">
        <v>363</v>
      </c>
      <c r="B530" s="530"/>
      <c r="C530" s="530"/>
      <c r="D530" s="530"/>
      <c r="E530" s="530"/>
      <c r="F530" s="530"/>
      <c r="G530" s="530"/>
      <c r="H530" s="530"/>
      <c r="I530" s="530"/>
      <c r="J530" s="530"/>
      <c r="K530" s="530"/>
      <c r="L530" s="530"/>
    </row>
    <row r="531" spans="1:12" x14ac:dyDescent="0.15">
      <c r="A531" s="530" t="s">
        <v>393</v>
      </c>
      <c r="B531" s="530"/>
      <c r="C531" s="530"/>
      <c r="D531" s="530"/>
      <c r="E531" s="530"/>
      <c r="F531" s="530"/>
      <c r="G531" s="530"/>
      <c r="H531" s="530"/>
      <c r="I531" s="530"/>
      <c r="J531" s="530"/>
      <c r="K531" s="530"/>
      <c r="L531" s="530"/>
    </row>
    <row r="532" spans="1:12" s="97" customFormat="1" ht="74.25" customHeight="1" x14ac:dyDescent="0.25">
      <c r="A532" s="240" t="s">
        <v>152</v>
      </c>
      <c r="B532" s="241" t="s">
        <v>56</v>
      </c>
      <c r="C532" s="240" t="s">
        <v>118</v>
      </c>
      <c r="D532" s="240" t="s">
        <v>119</v>
      </c>
      <c r="E532" s="251" t="s">
        <v>120</v>
      </c>
      <c r="F532" s="241" t="s">
        <v>153</v>
      </c>
      <c r="G532" s="241" t="s">
        <v>221</v>
      </c>
      <c r="H532" s="233" t="s">
        <v>1409</v>
      </c>
      <c r="I532" s="251" t="s">
        <v>1408</v>
      </c>
      <c r="J532" s="233" t="s">
        <v>288</v>
      </c>
      <c r="K532" s="233" t="s">
        <v>360</v>
      </c>
      <c r="L532" s="233" t="s">
        <v>26</v>
      </c>
    </row>
    <row r="533" spans="1:12" x14ac:dyDescent="0.15">
      <c r="A533" s="507" t="s">
        <v>170</v>
      </c>
      <c r="B533" s="510" t="s">
        <v>18</v>
      </c>
      <c r="C533" s="243">
        <v>20000</v>
      </c>
      <c r="D533" s="243">
        <v>9820</v>
      </c>
      <c r="E533" s="243" t="s">
        <v>43</v>
      </c>
      <c r="F533" s="243">
        <v>1711.58</v>
      </c>
      <c r="G533" s="243"/>
      <c r="H533" s="243"/>
      <c r="I533" s="248"/>
      <c r="J533" s="243"/>
      <c r="K533" s="507" t="s">
        <v>27</v>
      </c>
      <c r="L533" s="104"/>
    </row>
    <row r="534" spans="1:12" x14ac:dyDescent="0.15">
      <c r="A534" s="514"/>
      <c r="B534" s="510"/>
      <c r="C534" s="243">
        <v>20175</v>
      </c>
      <c r="D534" s="243">
        <v>9820</v>
      </c>
      <c r="E534" s="243" t="s">
        <v>53</v>
      </c>
      <c r="F534" s="243">
        <v>1732.5</v>
      </c>
      <c r="G534" s="243"/>
      <c r="H534" s="243"/>
      <c r="I534" s="248"/>
      <c r="J534" s="243"/>
      <c r="K534" s="508" t="s">
        <v>27</v>
      </c>
      <c r="L534" s="104"/>
    </row>
    <row r="535" spans="1:12" x14ac:dyDescent="0.15">
      <c r="A535" s="514"/>
      <c r="B535" s="510"/>
      <c r="C535" s="243">
        <v>20350</v>
      </c>
      <c r="D535" s="243">
        <v>9820</v>
      </c>
      <c r="E535" s="243" t="s">
        <v>44</v>
      </c>
      <c r="F535" s="243">
        <v>1753.42</v>
      </c>
      <c r="G535" s="243"/>
      <c r="H535" s="243"/>
      <c r="I535" s="248"/>
      <c r="J535" s="243"/>
      <c r="K535" s="509" t="s">
        <v>27</v>
      </c>
      <c r="L535" s="104"/>
    </row>
    <row r="536" spans="1:12" x14ac:dyDescent="0.15">
      <c r="A536" s="514"/>
      <c r="B536" s="510" t="s">
        <v>54</v>
      </c>
      <c r="C536" s="243">
        <v>20000</v>
      </c>
      <c r="D536" s="243">
        <v>9820</v>
      </c>
      <c r="E536" s="243" t="s">
        <v>43</v>
      </c>
      <c r="F536" s="243">
        <v>1711.58</v>
      </c>
      <c r="G536" s="243"/>
      <c r="H536" s="243"/>
      <c r="I536" s="248"/>
      <c r="J536" s="243"/>
      <c r="K536" s="507" t="s">
        <v>27</v>
      </c>
      <c r="L536" s="104"/>
    </row>
    <row r="537" spans="1:12" x14ac:dyDescent="0.15">
      <c r="A537" s="514"/>
      <c r="B537" s="510"/>
      <c r="C537" s="243">
        <v>20175</v>
      </c>
      <c r="D537" s="243">
        <v>9820</v>
      </c>
      <c r="E537" s="243" t="s">
        <v>53</v>
      </c>
      <c r="F537" s="243">
        <v>1732.5</v>
      </c>
      <c r="G537" s="243"/>
      <c r="H537" s="243"/>
      <c r="I537" s="248"/>
      <c r="J537" s="243"/>
      <c r="K537" s="508" t="s">
        <v>27</v>
      </c>
      <c r="L537" s="104"/>
    </row>
    <row r="538" spans="1:12" x14ac:dyDescent="0.15">
      <c r="A538" s="514"/>
      <c r="B538" s="510"/>
      <c r="C538" s="243">
        <v>20350</v>
      </c>
      <c r="D538" s="243">
        <v>9820</v>
      </c>
      <c r="E538" s="243" t="s">
        <v>44</v>
      </c>
      <c r="F538" s="243">
        <v>1753.42</v>
      </c>
      <c r="G538" s="243"/>
      <c r="H538" s="243"/>
      <c r="I538" s="248"/>
      <c r="J538" s="243"/>
      <c r="K538" s="508" t="s">
        <v>27</v>
      </c>
      <c r="L538" s="104"/>
    </row>
    <row r="539" spans="1:12" x14ac:dyDescent="0.15">
      <c r="A539" s="514"/>
      <c r="B539" s="510" t="s">
        <v>9</v>
      </c>
      <c r="C539" s="243">
        <v>20000</v>
      </c>
      <c r="D539" s="243">
        <v>9820</v>
      </c>
      <c r="E539" s="243" t="s">
        <v>43</v>
      </c>
      <c r="F539" s="243">
        <v>1711.58</v>
      </c>
      <c r="G539" s="243"/>
      <c r="H539" s="243"/>
      <c r="I539" s="248"/>
      <c r="J539" s="243"/>
      <c r="K539" s="514"/>
      <c r="L539" s="104"/>
    </row>
    <row r="540" spans="1:12" x14ac:dyDescent="0.15">
      <c r="A540" s="514"/>
      <c r="B540" s="510"/>
      <c r="C540" s="243">
        <v>20175</v>
      </c>
      <c r="D540" s="243">
        <v>9820</v>
      </c>
      <c r="E540" s="243" t="s">
        <v>53</v>
      </c>
      <c r="F540" s="243">
        <v>1732.5</v>
      </c>
      <c r="G540" s="243"/>
      <c r="H540" s="243"/>
      <c r="I540" s="248"/>
      <c r="J540" s="243"/>
      <c r="K540" s="514"/>
      <c r="L540" s="104"/>
    </row>
    <row r="541" spans="1:12" x14ac:dyDescent="0.15">
      <c r="A541" s="514"/>
      <c r="B541" s="510"/>
      <c r="C541" s="243">
        <v>20350</v>
      </c>
      <c r="D541" s="243">
        <v>9820</v>
      </c>
      <c r="E541" s="243" t="s">
        <v>44</v>
      </c>
      <c r="F541" s="243">
        <v>1753.42</v>
      </c>
      <c r="G541" s="243"/>
      <c r="H541" s="243"/>
      <c r="I541" s="248"/>
      <c r="J541" s="243"/>
      <c r="K541" s="515"/>
      <c r="L541" s="104"/>
    </row>
    <row r="542" spans="1:12" x14ac:dyDescent="0.15">
      <c r="A542" s="507" t="s">
        <v>171</v>
      </c>
      <c r="B542" s="510" t="s">
        <v>18</v>
      </c>
      <c r="C542" s="243">
        <v>20000</v>
      </c>
      <c r="D542" s="243">
        <v>9820</v>
      </c>
      <c r="E542" s="243" t="s">
        <v>43</v>
      </c>
      <c r="F542" s="243">
        <v>1711.58</v>
      </c>
      <c r="G542" s="243"/>
      <c r="H542" s="243"/>
      <c r="I542" s="248"/>
      <c r="J542" s="243"/>
      <c r="K542" s="507" t="s">
        <v>27</v>
      </c>
      <c r="L542" s="104"/>
    </row>
    <row r="543" spans="1:12" x14ac:dyDescent="0.15">
      <c r="A543" s="514"/>
      <c r="B543" s="510"/>
      <c r="C543" s="243">
        <v>20175</v>
      </c>
      <c r="D543" s="243">
        <v>9820</v>
      </c>
      <c r="E543" s="243" t="s">
        <v>53</v>
      </c>
      <c r="F543" s="243">
        <v>1732.5</v>
      </c>
      <c r="G543" s="243"/>
      <c r="H543" s="243"/>
      <c r="I543" s="248"/>
      <c r="J543" s="243"/>
      <c r="K543" s="508" t="s">
        <v>27</v>
      </c>
      <c r="L543" s="104"/>
    </row>
    <row r="544" spans="1:12" x14ac:dyDescent="0.15">
      <c r="A544" s="515"/>
      <c r="B544" s="510"/>
      <c r="C544" s="243">
        <v>20350</v>
      </c>
      <c r="D544" s="243">
        <v>9820</v>
      </c>
      <c r="E544" s="243" t="s">
        <v>44</v>
      </c>
      <c r="F544" s="243">
        <v>1753.42</v>
      </c>
      <c r="G544" s="243"/>
      <c r="H544" s="243"/>
      <c r="I544" s="248"/>
      <c r="J544" s="243"/>
      <c r="K544" s="509" t="s">
        <v>27</v>
      </c>
      <c r="L544" s="104"/>
    </row>
    <row r="545" spans="1:12" s="97" customFormat="1" ht="74.25" customHeight="1" x14ac:dyDescent="0.25">
      <c r="A545" s="240" t="s">
        <v>152</v>
      </c>
      <c r="B545" s="241" t="s">
        <v>56</v>
      </c>
      <c r="C545" s="240" t="s">
        <v>118</v>
      </c>
      <c r="D545" s="240" t="s">
        <v>119</v>
      </c>
      <c r="E545" s="251" t="s">
        <v>120</v>
      </c>
      <c r="F545" s="241" t="s">
        <v>153</v>
      </c>
      <c r="G545" s="241" t="s">
        <v>222</v>
      </c>
      <c r="H545" s="233" t="s">
        <v>1409</v>
      </c>
      <c r="I545" s="251" t="s">
        <v>1408</v>
      </c>
      <c r="J545" s="233" t="s">
        <v>289</v>
      </c>
      <c r="K545" s="101"/>
      <c r="L545" s="101"/>
    </row>
    <row r="546" spans="1:12" x14ac:dyDescent="0.15">
      <c r="A546" s="507" t="s">
        <v>170</v>
      </c>
      <c r="B546" s="510" t="s">
        <v>18</v>
      </c>
      <c r="C546" s="243">
        <v>20000</v>
      </c>
      <c r="D546" s="243">
        <v>9820</v>
      </c>
      <c r="E546" s="243" t="s">
        <v>43</v>
      </c>
      <c r="F546" s="243">
        <v>1711.58</v>
      </c>
      <c r="G546" s="243"/>
      <c r="H546" s="243"/>
      <c r="I546" s="248"/>
      <c r="J546" s="243"/>
      <c r="K546" s="526"/>
      <c r="L546" s="102"/>
    </row>
    <row r="547" spans="1:12" x14ac:dyDescent="0.15">
      <c r="A547" s="514"/>
      <c r="B547" s="510"/>
      <c r="C547" s="243">
        <v>20175</v>
      </c>
      <c r="D547" s="243">
        <v>9820</v>
      </c>
      <c r="E547" s="243" t="s">
        <v>53</v>
      </c>
      <c r="F547" s="243">
        <v>1732.5</v>
      </c>
      <c r="G547" s="243"/>
      <c r="H547" s="243"/>
      <c r="I547" s="248"/>
      <c r="J547" s="243"/>
      <c r="K547" s="526"/>
      <c r="L547" s="102"/>
    </row>
    <row r="548" spans="1:12" x14ac:dyDescent="0.15">
      <c r="A548" s="514"/>
      <c r="B548" s="510"/>
      <c r="C548" s="243">
        <v>20350</v>
      </c>
      <c r="D548" s="243">
        <v>9820</v>
      </c>
      <c r="E548" s="243" t="s">
        <v>44</v>
      </c>
      <c r="F548" s="243">
        <v>1753.42</v>
      </c>
      <c r="G548" s="243"/>
      <c r="H548" s="243"/>
      <c r="I548" s="248"/>
      <c r="J548" s="243"/>
      <c r="K548" s="526"/>
      <c r="L548" s="102"/>
    </row>
    <row r="549" spans="1:12" x14ac:dyDescent="0.15">
      <c r="A549" s="514"/>
      <c r="B549" s="510" t="s">
        <v>54</v>
      </c>
      <c r="C549" s="243">
        <v>20000</v>
      </c>
      <c r="D549" s="243">
        <v>9820</v>
      </c>
      <c r="E549" s="243" t="s">
        <v>43</v>
      </c>
      <c r="F549" s="243">
        <v>1711.58</v>
      </c>
      <c r="G549" s="243"/>
      <c r="H549" s="243"/>
      <c r="I549" s="248"/>
      <c r="J549" s="243"/>
      <c r="K549" s="526"/>
      <c r="L549" s="102"/>
    </row>
    <row r="550" spans="1:12" x14ac:dyDescent="0.15">
      <c r="A550" s="514"/>
      <c r="B550" s="510"/>
      <c r="C550" s="243">
        <v>20175</v>
      </c>
      <c r="D550" s="243">
        <v>9820</v>
      </c>
      <c r="E550" s="243" t="s">
        <v>53</v>
      </c>
      <c r="F550" s="243">
        <v>1732.5</v>
      </c>
      <c r="G550" s="243"/>
      <c r="H550" s="243"/>
      <c r="I550" s="248"/>
      <c r="J550" s="243"/>
      <c r="K550" s="526"/>
      <c r="L550" s="102"/>
    </row>
    <row r="551" spans="1:12" x14ac:dyDescent="0.15">
      <c r="A551" s="514"/>
      <c r="B551" s="510"/>
      <c r="C551" s="243">
        <v>20350</v>
      </c>
      <c r="D551" s="243">
        <v>9820</v>
      </c>
      <c r="E551" s="243" t="s">
        <v>44</v>
      </c>
      <c r="F551" s="243">
        <v>1753.42</v>
      </c>
      <c r="G551" s="243"/>
      <c r="H551" s="243"/>
      <c r="I551" s="248"/>
      <c r="J551" s="243"/>
      <c r="K551" s="526"/>
      <c r="L551" s="102"/>
    </row>
    <row r="552" spans="1:12" x14ac:dyDescent="0.15">
      <c r="A552" s="514"/>
      <c r="B552" s="510" t="s">
        <v>9</v>
      </c>
      <c r="C552" s="243">
        <v>20000</v>
      </c>
      <c r="D552" s="243">
        <v>9820</v>
      </c>
      <c r="E552" s="243" t="s">
        <v>43</v>
      </c>
      <c r="F552" s="243">
        <v>1711.58</v>
      </c>
      <c r="G552" s="243"/>
      <c r="H552" s="243"/>
      <c r="I552" s="248"/>
      <c r="J552" s="243"/>
      <c r="K552" s="529"/>
      <c r="L552" s="102"/>
    </row>
    <row r="553" spans="1:12" x14ac:dyDescent="0.15">
      <c r="A553" s="514"/>
      <c r="B553" s="510"/>
      <c r="C553" s="243">
        <v>20175</v>
      </c>
      <c r="D553" s="243">
        <v>9820</v>
      </c>
      <c r="E553" s="243" t="s">
        <v>53</v>
      </c>
      <c r="F553" s="243">
        <v>1732.5</v>
      </c>
      <c r="G553" s="243"/>
      <c r="H553" s="243"/>
      <c r="I553" s="248"/>
      <c r="J553" s="243"/>
      <c r="K553" s="529"/>
      <c r="L553" s="102"/>
    </row>
    <row r="554" spans="1:12" x14ac:dyDescent="0.15">
      <c r="A554" s="514"/>
      <c r="B554" s="510"/>
      <c r="C554" s="243">
        <v>20350</v>
      </c>
      <c r="D554" s="243">
        <v>9820</v>
      </c>
      <c r="E554" s="243" t="s">
        <v>44</v>
      </c>
      <c r="F554" s="243">
        <v>1753.42</v>
      </c>
      <c r="G554" s="243"/>
      <c r="H554" s="243"/>
      <c r="I554" s="248"/>
      <c r="J554" s="243"/>
      <c r="K554" s="529"/>
      <c r="L554" s="102"/>
    </row>
    <row r="555" spans="1:12" x14ac:dyDescent="0.15">
      <c r="A555" s="507" t="s">
        <v>171</v>
      </c>
      <c r="B555" s="510" t="s">
        <v>18</v>
      </c>
      <c r="C555" s="243">
        <v>20000</v>
      </c>
      <c r="D555" s="243">
        <v>9820</v>
      </c>
      <c r="E555" s="243" t="s">
        <v>43</v>
      </c>
      <c r="F555" s="243">
        <v>1711.58</v>
      </c>
      <c r="G555" s="243"/>
      <c r="H555" s="243"/>
      <c r="I555" s="248"/>
      <c r="J555" s="243"/>
      <c r="K555" s="526"/>
      <c r="L555" s="102"/>
    </row>
    <row r="556" spans="1:12" x14ac:dyDescent="0.15">
      <c r="A556" s="514"/>
      <c r="B556" s="510"/>
      <c r="C556" s="243">
        <v>20175</v>
      </c>
      <c r="D556" s="243">
        <v>9820</v>
      </c>
      <c r="E556" s="243" t="s">
        <v>53</v>
      </c>
      <c r="F556" s="243">
        <v>1732.5</v>
      </c>
      <c r="G556" s="243"/>
      <c r="H556" s="243"/>
      <c r="I556" s="248"/>
      <c r="J556" s="243"/>
      <c r="K556" s="526"/>
      <c r="L556" s="102"/>
    </row>
    <row r="557" spans="1:12" x14ac:dyDescent="0.15">
      <c r="A557" s="515"/>
      <c r="B557" s="510"/>
      <c r="C557" s="243">
        <v>20350</v>
      </c>
      <c r="D557" s="243">
        <v>9820</v>
      </c>
      <c r="E557" s="243" t="s">
        <v>44</v>
      </c>
      <c r="F557" s="243">
        <v>1753.42</v>
      </c>
      <c r="G557" s="243"/>
      <c r="H557" s="243"/>
      <c r="I557" s="248"/>
      <c r="J557" s="243"/>
      <c r="K557" s="526"/>
      <c r="L557" s="102"/>
    </row>
    <row r="558" spans="1:12" s="97" customFormat="1" ht="20.25" customHeight="1" x14ac:dyDescent="0.25">
      <c r="A558" s="477" t="s">
        <v>94</v>
      </c>
      <c r="B558" s="516"/>
      <c r="C558" s="516"/>
      <c r="D558" s="516"/>
      <c r="E558" s="516"/>
      <c r="F558" s="516"/>
      <c r="G558" s="516"/>
      <c r="H558" s="516"/>
      <c r="I558" s="516"/>
      <c r="J558" s="516"/>
      <c r="K558" s="516"/>
      <c r="L558" s="517"/>
    </row>
    <row r="559" spans="1:12" s="97" customFormat="1" x14ac:dyDescent="0.25">
      <c r="A559" s="479" t="s">
        <v>316</v>
      </c>
      <c r="B559" s="518"/>
      <c r="C559" s="518"/>
      <c r="D559" s="518"/>
      <c r="E559" s="518"/>
      <c r="F559" s="518"/>
      <c r="G559" s="518"/>
      <c r="H559" s="518"/>
      <c r="I559" s="518"/>
      <c r="J559" s="518"/>
      <c r="K559" s="518"/>
      <c r="L559" s="519"/>
    </row>
    <row r="560" spans="1:12" s="97" customFormat="1" x14ac:dyDescent="0.25">
      <c r="A560" s="479" t="s">
        <v>111</v>
      </c>
      <c r="B560" s="518"/>
      <c r="C560" s="518"/>
      <c r="D560" s="518"/>
      <c r="E560" s="518"/>
      <c r="F560" s="518"/>
      <c r="G560" s="518"/>
      <c r="H560" s="518"/>
      <c r="I560" s="518"/>
      <c r="J560" s="518"/>
      <c r="K560" s="518"/>
      <c r="L560" s="519"/>
    </row>
    <row r="561" spans="1:12" x14ac:dyDescent="0.15">
      <c r="A561" s="461" t="s">
        <v>112</v>
      </c>
      <c r="B561" s="523"/>
      <c r="C561" s="523"/>
      <c r="D561" s="523"/>
      <c r="E561" s="523"/>
      <c r="F561" s="523"/>
      <c r="G561" s="523"/>
      <c r="H561" s="523"/>
      <c r="I561" s="523"/>
      <c r="J561" s="523"/>
      <c r="K561" s="523"/>
      <c r="L561" s="524"/>
    </row>
    <row r="562" spans="1:12" x14ac:dyDescent="0.15">
      <c r="A562" s="236" t="s">
        <v>418</v>
      </c>
      <c r="B562" s="98"/>
      <c r="C562" s="236">
        <f>C529+1</f>
        <v>204</v>
      </c>
    </row>
    <row r="563" spans="1:12" ht="19.149999999999999" customHeight="1" x14ac:dyDescent="0.15">
      <c r="A563" s="531" t="s">
        <v>302</v>
      </c>
      <c r="B563" s="532"/>
      <c r="C563" s="532"/>
      <c r="D563" s="532"/>
      <c r="E563" s="532"/>
      <c r="F563" s="532"/>
      <c r="G563" s="532"/>
      <c r="H563" s="532"/>
      <c r="I563" s="532"/>
      <c r="J563" s="532"/>
      <c r="K563" s="532"/>
      <c r="L563" s="533"/>
    </row>
    <row r="564" spans="1:12" x14ac:dyDescent="0.15">
      <c r="A564" s="530" t="s">
        <v>393</v>
      </c>
      <c r="B564" s="530"/>
      <c r="C564" s="530"/>
      <c r="D564" s="530"/>
      <c r="E564" s="530"/>
      <c r="F564" s="530"/>
      <c r="G564" s="530"/>
      <c r="H564" s="530"/>
      <c r="I564" s="530"/>
      <c r="J564" s="530"/>
      <c r="K564" s="530"/>
      <c r="L564" s="530"/>
    </row>
    <row r="565" spans="1:12" s="97" customFormat="1" ht="74.25" customHeight="1" x14ac:dyDescent="0.25">
      <c r="A565" s="240" t="s">
        <v>152</v>
      </c>
      <c r="B565" s="241" t="s">
        <v>56</v>
      </c>
      <c r="C565" s="240" t="s">
        <v>118</v>
      </c>
      <c r="D565" s="240" t="s">
        <v>119</v>
      </c>
      <c r="E565" s="251" t="s">
        <v>120</v>
      </c>
      <c r="F565" s="241" t="s">
        <v>153</v>
      </c>
      <c r="G565" s="241" t="s">
        <v>221</v>
      </c>
      <c r="H565" s="233" t="s">
        <v>1409</v>
      </c>
      <c r="I565" s="251" t="s">
        <v>1408</v>
      </c>
      <c r="J565" s="233" t="s">
        <v>288</v>
      </c>
      <c r="K565" s="233" t="s">
        <v>360</v>
      </c>
      <c r="L565" s="233" t="s">
        <v>26</v>
      </c>
    </row>
    <row r="566" spans="1:12" x14ac:dyDescent="0.15">
      <c r="A566" s="507" t="s">
        <v>170</v>
      </c>
      <c r="B566" s="510" t="s">
        <v>18</v>
      </c>
      <c r="C566" s="243">
        <v>20450</v>
      </c>
      <c r="D566" s="243">
        <v>1150</v>
      </c>
      <c r="E566" s="248" t="s">
        <v>43</v>
      </c>
      <c r="F566" s="243">
        <v>825.58</v>
      </c>
      <c r="G566" s="243"/>
      <c r="H566" s="243"/>
      <c r="I566" s="248"/>
      <c r="J566" s="243"/>
      <c r="K566" s="507" t="s">
        <v>27</v>
      </c>
      <c r="L566" s="104"/>
    </row>
    <row r="567" spans="1:12" x14ac:dyDescent="0.15">
      <c r="A567" s="514"/>
      <c r="B567" s="510"/>
      <c r="C567" s="243">
        <v>20525</v>
      </c>
      <c r="D567" s="243">
        <v>1150</v>
      </c>
      <c r="E567" s="248" t="s">
        <v>53</v>
      </c>
      <c r="F567" s="243">
        <v>836.5</v>
      </c>
      <c r="G567" s="243"/>
      <c r="H567" s="243"/>
      <c r="I567" s="248"/>
      <c r="J567" s="243"/>
      <c r="K567" s="508" t="s">
        <v>27</v>
      </c>
      <c r="L567" s="104"/>
    </row>
    <row r="568" spans="1:12" x14ac:dyDescent="0.15">
      <c r="A568" s="514"/>
      <c r="B568" s="510"/>
      <c r="C568" s="243">
        <v>20600</v>
      </c>
      <c r="D568" s="243">
        <v>1150</v>
      </c>
      <c r="E568" s="248" t="s">
        <v>44</v>
      </c>
      <c r="F568" s="243">
        <v>847.42</v>
      </c>
      <c r="G568" s="243"/>
      <c r="H568" s="243"/>
      <c r="I568" s="248"/>
      <c r="J568" s="243"/>
      <c r="K568" s="509" t="s">
        <v>27</v>
      </c>
      <c r="L568" s="104"/>
    </row>
    <row r="569" spans="1:12" x14ac:dyDescent="0.15">
      <c r="A569" s="514"/>
      <c r="B569" s="510" t="s">
        <v>54</v>
      </c>
      <c r="C569" s="243">
        <v>20450</v>
      </c>
      <c r="D569" s="243">
        <v>1150</v>
      </c>
      <c r="E569" s="248" t="s">
        <v>43</v>
      </c>
      <c r="F569" s="243">
        <v>825.58</v>
      </c>
      <c r="G569" s="243"/>
      <c r="H569" s="243"/>
      <c r="I569" s="248"/>
      <c r="J569" s="243"/>
      <c r="K569" s="507" t="s">
        <v>27</v>
      </c>
      <c r="L569" s="104"/>
    </row>
    <row r="570" spans="1:12" x14ac:dyDescent="0.15">
      <c r="A570" s="514"/>
      <c r="B570" s="510"/>
      <c r="C570" s="243">
        <v>20525</v>
      </c>
      <c r="D570" s="243">
        <v>1150</v>
      </c>
      <c r="E570" s="248" t="s">
        <v>53</v>
      </c>
      <c r="F570" s="243">
        <v>836.5</v>
      </c>
      <c r="G570" s="243"/>
      <c r="H570" s="243"/>
      <c r="I570" s="248"/>
      <c r="J570" s="243"/>
      <c r="K570" s="508" t="s">
        <v>27</v>
      </c>
      <c r="L570" s="104"/>
    </row>
    <row r="571" spans="1:12" x14ac:dyDescent="0.15">
      <c r="A571" s="514"/>
      <c r="B571" s="510"/>
      <c r="C571" s="243">
        <v>20600</v>
      </c>
      <c r="D571" s="243">
        <v>1150</v>
      </c>
      <c r="E571" s="248" t="s">
        <v>44</v>
      </c>
      <c r="F571" s="243">
        <v>847.42</v>
      </c>
      <c r="G571" s="243"/>
      <c r="H571" s="243"/>
      <c r="I571" s="248"/>
      <c r="J571" s="243"/>
      <c r="K571" s="508" t="s">
        <v>27</v>
      </c>
      <c r="L571" s="104"/>
    </row>
    <row r="572" spans="1:12" x14ac:dyDescent="0.15">
      <c r="A572" s="514"/>
      <c r="B572" s="510" t="s">
        <v>9</v>
      </c>
      <c r="C572" s="243">
        <v>20450</v>
      </c>
      <c r="D572" s="243">
        <v>1150</v>
      </c>
      <c r="E572" s="248" t="s">
        <v>43</v>
      </c>
      <c r="F572" s="243">
        <v>825.58</v>
      </c>
      <c r="G572" s="243"/>
      <c r="H572" s="243"/>
      <c r="I572" s="248"/>
      <c r="J572" s="243"/>
      <c r="K572" s="514"/>
      <c r="L572" s="104"/>
    </row>
    <row r="573" spans="1:12" x14ac:dyDescent="0.15">
      <c r="A573" s="514"/>
      <c r="B573" s="510"/>
      <c r="C573" s="243">
        <v>20525</v>
      </c>
      <c r="D573" s="243">
        <v>1150</v>
      </c>
      <c r="E573" s="248" t="s">
        <v>53</v>
      </c>
      <c r="F573" s="243">
        <v>836.5</v>
      </c>
      <c r="G573" s="243"/>
      <c r="H573" s="243"/>
      <c r="I573" s="248"/>
      <c r="J573" s="243"/>
      <c r="K573" s="514"/>
      <c r="L573" s="104"/>
    </row>
    <row r="574" spans="1:12" x14ac:dyDescent="0.15">
      <c r="A574" s="514"/>
      <c r="B574" s="510"/>
      <c r="C574" s="243">
        <v>20600</v>
      </c>
      <c r="D574" s="243">
        <v>1150</v>
      </c>
      <c r="E574" s="248" t="s">
        <v>44</v>
      </c>
      <c r="F574" s="243">
        <v>847.42</v>
      </c>
      <c r="G574" s="243"/>
      <c r="H574" s="243"/>
      <c r="I574" s="248"/>
      <c r="J574" s="243"/>
      <c r="K574" s="515"/>
      <c r="L574" s="104"/>
    </row>
    <row r="575" spans="1:12" x14ac:dyDescent="0.15">
      <c r="A575" s="507" t="s">
        <v>171</v>
      </c>
      <c r="B575" s="510" t="s">
        <v>18</v>
      </c>
      <c r="C575" s="243">
        <v>20450</v>
      </c>
      <c r="D575" s="243">
        <v>1150</v>
      </c>
      <c r="E575" s="248" t="s">
        <v>43</v>
      </c>
      <c r="F575" s="243">
        <v>825.58</v>
      </c>
      <c r="G575" s="243"/>
      <c r="H575" s="243"/>
      <c r="I575" s="248"/>
      <c r="J575" s="243"/>
      <c r="K575" s="507" t="s">
        <v>27</v>
      </c>
      <c r="L575" s="104"/>
    </row>
    <row r="576" spans="1:12" x14ac:dyDescent="0.15">
      <c r="A576" s="514"/>
      <c r="B576" s="510"/>
      <c r="C576" s="243">
        <v>20525</v>
      </c>
      <c r="D576" s="243">
        <v>1150</v>
      </c>
      <c r="E576" s="248" t="s">
        <v>53</v>
      </c>
      <c r="F576" s="243">
        <v>836.5</v>
      </c>
      <c r="G576" s="243"/>
      <c r="H576" s="243"/>
      <c r="I576" s="248"/>
      <c r="J576" s="243"/>
      <c r="K576" s="508" t="s">
        <v>27</v>
      </c>
      <c r="L576" s="104"/>
    </row>
    <row r="577" spans="1:12" x14ac:dyDescent="0.15">
      <c r="A577" s="515"/>
      <c r="B577" s="510"/>
      <c r="C577" s="243">
        <v>20600</v>
      </c>
      <c r="D577" s="243">
        <v>1150</v>
      </c>
      <c r="E577" s="248" t="s">
        <v>44</v>
      </c>
      <c r="F577" s="243">
        <v>847.42</v>
      </c>
      <c r="G577" s="243"/>
      <c r="H577" s="243"/>
      <c r="I577" s="248"/>
      <c r="J577" s="243"/>
      <c r="K577" s="509" t="s">
        <v>27</v>
      </c>
      <c r="L577" s="104"/>
    </row>
    <row r="578" spans="1:12" s="97" customFormat="1" ht="74.25" customHeight="1" x14ac:dyDescent="0.25">
      <c r="A578" s="240" t="s">
        <v>152</v>
      </c>
      <c r="B578" s="241" t="s">
        <v>56</v>
      </c>
      <c r="C578" s="240" t="s">
        <v>118</v>
      </c>
      <c r="D578" s="240" t="s">
        <v>119</v>
      </c>
      <c r="E578" s="251" t="s">
        <v>120</v>
      </c>
      <c r="F578" s="241" t="s">
        <v>153</v>
      </c>
      <c r="G578" s="241" t="s">
        <v>222</v>
      </c>
      <c r="H578" s="233" t="s">
        <v>1409</v>
      </c>
      <c r="I578" s="251" t="s">
        <v>1408</v>
      </c>
      <c r="J578" s="233" t="s">
        <v>289</v>
      </c>
      <c r="K578" s="101"/>
      <c r="L578" s="101"/>
    </row>
    <row r="579" spans="1:12" x14ac:dyDescent="0.15">
      <c r="A579" s="507" t="s">
        <v>170</v>
      </c>
      <c r="B579" s="510" t="s">
        <v>18</v>
      </c>
      <c r="C579" s="243">
        <v>20450</v>
      </c>
      <c r="D579" s="243">
        <v>1150</v>
      </c>
      <c r="E579" s="248" t="s">
        <v>43</v>
      </c>
      <c r="F579" s="243">
        <v>825.58</v>
      </c>
      <c r="G579" s="243"/>
      <c r="H579" s="243"/>
      <c r="I579" s="248"/>
      <c r="J579" s="243"/>
      <c r="K579" s="526"/>
      <c r="L579" s="102"/>
    </row>
    <row r="580" spans="1:12" x14ac:dyDescent="0.15">
      <c r="A580" s="514"/>
      <c r="B580" s="510"/>
      <c r="C580" s="243">
        <v>20525</v>
      </c>
      <c r="D580" s="243">
        <v>1150</v>
      </c>
      <c r="E580" s="248" t="s">
        <v>53</v>
      </c>
      <c r="F580" s="243">
        <v>836.5</v>
      </c>
      <c r="G580" s="243"/>
      <c r="H580" s="243"/>
      <c r="I580" s="248"/>
      <c r="J580" s="243"/>
      <c r="K580" s="526"/>
      <c r="L580" s="102"/>
    </row>
    <row r="581" spans="1:12" x14ac:dyDescent="0.15">
      <c r="A581" s="514"/>
      <c r="B581" s="510"/>
      <c r="C581" s="243">
        <v>20600</v>
      </c>
      <c r="D581" s="243">
        <v>1150</v>
      </c>
      <c r="E581" s="248" t="s">
        <v>44</v>
      </c>
      <c r="F581" s="243">
        <v>847.42</v>
      </c>
      <c r="G581" s="243"/>
      <c r="H581" s="243"/>
      <c r="I581" s="248"/>
      <c r="J581" s="243"/>
      <c r="K581" s="526"/>
      <c r="L581" s="102"/>
    </row>
    <row r="582" spans="1:12" x14ac:dyDescent="0.15">
      <c r="A582" s="514"/>
      <c r="B582" s="510" t="s">
        <v>54</v>
      </c>
      <c r="C582" s="243">
        <v>20450</v>
      </c>
      <c r="D582" s="243">
        <v>1150</v>
      </c>
      <c r="E582" s="248" t="s">
        <v>43</v>
      </c>
      <c r="F582" s="243">
        <v>825.58</v>
      </c>
      <c r="G582" s="243"/>
      <c r="H582" s="243"/>
      <c r="I582" s="248"/>
      <c r="J582" s="243"/>
      <c r="K582" s="526"/>
      <c r="L582" s="102"/>
    </row>
    <row r="583" spans="1:12" x14ac:dyDescent="0.15">
      <c r="A583" s="514"/>
      <c r="B583" s="510"/>
      <c r="C583" s="243">
        <v>20525</v>
      </c>
      <c r="D583" s="243">
        <v>1150</v>
      </c>
      <c r="E583" s="248" t="s">
        <v>53</v>
      </c>
      <c r="F583" s="243">
        <v>836.5</v>
      </c>
      <c r="G583" s="243"/>
      <c r="H583" s="243"/>
      <c r="I583" s="248"/>
      <c r="J583" s="243"/>
      <c r="K583" s="526"/>
      <c r="L583" s="102"/>
    </row>
    <row r="584" spans="1:12" x14ac:dyDescent="0.15">
      <c r="A584" s="514"/>
      <c r="B584" s="510"/>
      <c r="C584" s="243">
        <v>20600</v>
      </c>
      <c r="D584" s="243">
        <v>1150</v>
      </c>
      <c r="E584" s="248" t="s">
        <v>44</v>
      </c>
      <c r="F584" s="243">
        <v>847.42</v>
      </c>
      <c r="G584" s="243"/>
      <c r="H584" s="243"/>
      <c r="I584" s="248"/>
      <c r="J584" s="243"/>
      <c r="K584" s="526"/>
      <c r="L584" s="102"/>
    </row>
    <row r="585" spans="1:12" x14ac:dyDescent="0.15">
      <c r="A585" s="514"/>
      <c r="B585" s="510" t="s">
        <v>9</v>
      </c>
      <c r="C585" s="243">
        <v>20450</v>
      </c>
      <c r="D585" s="243">
        <v>1150</v>
      </c>
      <c r="E585" s="248" t="s">
        <v>43</v>
      </c>
      <c r="F585" s="243">
        <v>825.58</v>
      </c>
      <c r="G585" s="243"/>
      <c r="H585" s="243"/>
      <c r="I585" s="248"/>
      <c r="J585" s="243"/>
      <c r="K585" s="529"/>
      <c r="L585" s="102"/>
    </row>
    <row r="586" spans="1:12" x14ac:dyDescent="0.15">
      <c r="A586" s="514"/>
      <c r="B586" s="510"/>
      <c r="C586" s="243">
        <v>20525</v>
      </c>
      <c r="D586" s="243">
        <v>1150</v>
      </c>
      <c r="E586" s="248" t="s">
        <v>53</v>
      </c>
      <c r="F586" s="243">
        <v>836.5</v>
      </c>
      <c r="G586" s="243"/>
      <c r="H586" s="243"/>
      <c r="I586" s="248"/>
      <c r="J586" s="243"/>
      <c r="K586" s="529"/>
      <c r="L586" s="102"/>
    </row>
    <row r="587" spans="1:12" x14ac:dyDescent="0.15">
      <c r="A587" s="514"/>
      <c r="B587" s="510"/>
      <c r="C587" s="243">
        <v>20600</v>
      </c>
      <c r="D587" s="243">
        <v>1150</v>
      </c>
      <c r="E587" s="248" t="s">
        <v>44</v>
      </c>
      <c r="F587" s="243">
        <v>847.42</v>
      </c>
      <c r="G587" s="243"/>
      <c r="H587" s="243"/>
      <c r="I587" s="248"/>
      <c r="J587" s="243"/>
      <c r="K587" s="529"/>
      <c r="L587" s="102"/>
    </row>
    <row r="588" spans="1:12" x14ac:dyDescent="0.15">
      <c r="A588" s="507" t="s">
        <v>171</v>
      </c>
      <c r="B588" s="510" t="s">
        <v>18</v>
      </c>
      <c r="C588" s="243">
        <v>20450</v>
      </c>
      <c r="D588" s="243">
        <v>1150</v>
      </c>
      <c r="E588" s="248" t="s">
        <v>43</v>
      </c>
      <c r="F588" s="243">
        <v>825.58</v>
      </c>
      <c r="G588" s="243"/>
      <c r="H588" s="243"/>
      <c r="I588" s="248"/>
      <c r="J588" s="243"/>
      <c r="K588" s="526"/>
      <c r="L588" s="102"/>
    </row>
    <row r="589" spans="1:12" x14ac:dyDescent="0.15">
      <c r="A589" s="514"/>
      <c r="B589" s="510"/>
      <c r="C589" s="243">
        <v>20525</v>
      </c>
      <c r="D589" s="243">
        <v>1150</v>
      </c>
      <c r="E589" s="248" t="s">
        <v>53</v>
      </c>
      <c r="F589" s="243">
        <v>836.5</v>
      </c>
      <c r="G589" s="243"/>
      <c r="H589" s="243"/>
      <c r="I589" s="248"/>
      <c r="J589" s="243"/>
      <c r="K589" s="526"/>
      <c r="L589" s="102"/>
    </row>
    <row r="590" spans="1:12" x14ac:dyDescent="0.15">
      <c r="A590" s="515"/>
      <c r="B590" s="510"/>
      <c r="C590" s="243">
        <v>20600</v>
      </c>
      <c r="D590" s="243">
        <v>1150</v>
      </c>
      <c r="E590" s="248" t="s">
        <v>44</v>
      </c>
      <c r="F590" s="243">
        <v>847.42</v>
      </c>
      <c r="G590" s="243"/>
      <c r="H590" s="243"/>
      <c r="I590" s="248"/>
      <c r="J590" s="243"/>
      <c r="K590" s="526"/>
      <c r="L590" s="102"/>
    </row>
    <row r="591" spans="1:12" s="97" customFormat="1" ht="20.25" customHeight="1" x14ac:dyDescent="0.25">
      <c r="A591" s="477" t="s">
        <v>94</v>
      </c>
      <c r="B591" s="516"/>
      <c r="C591" s="516"/>
      <c r="D591" s="516"/>
      <c r="E591" s="516"/>
      <c r="F591" s="516"/>
      <c r="G591" s="516"/>
      <c r="H591" s="516"/>
      <c r="I591" s="516"/>
      <c r="J591" s="516"/>
      <c r="K591" s="516"/>
      <c r="L591" s="517"/>
    </row>
    <row r="592" spans="1:12" s="97" customFormat="1" x14ac:dyDescent="0.25">
      <c r="A592" s="479" t="s">
        <v>316</v>
      </c>
      <c r="B592" s="518"/>
      <c r="C592" s="518"/>
      <c r="D592" s="518"/>
      <c r="E592" s="518"/>
      <c r="F592" s="518"/>
      <c r="G592" s="518"/>
      <c r="H592" s="518"/>
      <c r="I592" s="518"/>
      <c r="J592" s="518"/>
      <c r="K592" s="518"/>
      <c r="L592" s="519"/>
    </row>
    <row r="593" spans="1:12" s="97" customFormat="1" x14ac:dyDescent="0.25">
      <c r="A593" s="479" t="s">
        <v>111</v>
      </c>
      <c r="B593" s="518"/>
      <c r="C593" s="518"/>
      <c r="D593" s="518"/>
      <c r="E593" s="518"/>
      <c r="F593" s="518"/>
      <c r="G593" s="518"/>
      <c r="H593" s="518"/>
      <c r="I593" s="518"/>
      <c r="J593" s="518"/>
      <c r="K593" s="518"/>
      <c r="L593" s="519"/>
    </row>
    <row r="594" spans="1:12" x14ac:dyDescent="0.15">
      <c r="A594" s="461" t="s">
        <v>112</v>
      </c>
      <c r="B594" s="523"/>
      <c r="C594" s="523"/>
      <c r="D594" s="523"/>
      <c r="E594" s="523"/>
      <c r="F594" s="523"/>
      <c r="G594" s="523"/>
      <c r="H594" s="523"/>
      <c r="I594" s="523"/>
      <c r="J594" s="523"/>
      <c r="K594" s="523"/>
      <c r="L594" s="524"/>
    </row>
    <row r="595" spans="1:12" x14ac:dyDescent="0.15">
      <c r="A595" s="236" t="s">
        <v>418</v>
      </c>
      <c r="B595" s="98"/>
      <c r="C595" s="236">
        <f>C562+1</f>
        <v>205</v>
      </c>
    </row>
    <row r="596" spans="1:12" ht="19.899999999999999" customHeight="1" x14ac:dyDescent="0.15">
      <c r="A596" s="531" t="s">
        <v>303</v>
      </c>
      <c r="B596" s="532"/>
      <c r="C596" s="532"/>
      <c r="D596" s="532"/>
      <c r="E596" s="532"/>
      <c r="F596" s="532"/>
      <c r="G596" s="532"/>
      <c r="H596" s="532"/>
      <c r="I596" s="532"/>
      <c r="J596" s="532"/>
      <c r="K596" s="532"/>
      <c r="L596" s="533"/>
    </row>
    <row r="597" spans="1:12" x14ac:dyDescent="0.15">
      <c r="A597" s="530" t="s">
        <v>393</v>
      </c>
      <c r="B597" s="530"/>
      <c r="C597" s="530"/>
      <c r="D597" s="530"/>
      <c r="E597" s="530"/>
      <c r="F597" s="530"/>
      <c r="G597" s="530"/>
      <c r="H597" s="530"/>
      <c r="I597" s="530"/>
      <c r="J597" s="530"/>
      <c r="K597" s="530"/>
      <c r="L597" s="530"/>
    </row>
    <row r="598" spans="1:12" s="97" customFormat="1" ht="74.25" customHeight="1" x14ac:dyDescent="0.25">
      <c r="A598" s="240" t="s">
        <v>152</v>
      </c>
      <c r="B598" s="241" t="s">
        <v>56</v>
      </c>
      <c r="C598" s="240" t="s">
        <v>118</v>
      </c>
      <c r="D598" s="240" t="s">
        <v>119</v>
      </c>
      <c r="E598" s="251" t="s">
        <v>120</v>
      </c>
      <c r="F598" s="241" t="s">
        <v>153</v>
      </c>
      <c r="G598" s="241" t="s">
        <v>221</v>
      </c>
      <c r="H598" s="233" t="s">
        <v>1409</v>
      </c>
      <c r="I598" s="251" t="s">
        <v>1408</v>
      </c>
      <c r="J598" s="233" t="s">
        <v>288</v>
      </c>
      <c r="K598" s="233" t="s">
        <v>360</v>
      </c>
      <c r="L598" s="233" t="s">
        <v>26</v>
      </c>
    </row>
    <row r="599" spans="1:12" x14ac:dyDescent="0.15">
      <c r="A599" s="507" t="s">
        <v>170</v>
      </c>
      <c r="B599" s="510" t="s">
        <v>18</v>
      </c>
      <c r="C599" s="243">
        <v>20450</v>
      </c>
      <c r="D599" s="243">
        <v>2350</v>
      </c>
      <c r="E599" s="248" t="s">
        <v>43</v>
      </c>
      <c r="F599" s="243">
        <v>825.58</v>
      </c>
      <c r="G599" s="243"/>
      <c r="H599" s="243"/>
      <c r="I599" s="248"/>
      <c r="J599" s="243"/>
      <c r="K599" s="507" t="s">
        <v>27</v>
      </c>
      <c r="L599" s="104"/>
    </row>
    <row r="600" spans="1:12" x14ac:dyDescent="0.15">
      <c r="A600" s="514"/>
      <c r="B600" s="510"/>
      <c r="C600" s="243">
        <v>20525</v>
      </c>
      <c r="D600" s="243">
        <v>2350</v>
      </c>
      <c r="E600" s="248" t="s">
        <v>53</v>
      </c>
      <c r="F600" s="243">
        <v>836.5</v>
      </c>
      <c r="G600" s="243"/>
      <c r="H600" s="243"/>
      <c r="I600" s="248"/>
      <c r="J600" s="243"/>
      <c r="K600" s="508" t="s">
        <v>27</v>
      </c>
      <c r="L600" s="104"/>
    </row>
    <row r="601" spans="1:12" x14ac:dyDescent="0.15">
      <c r="A601" s="514"/>
      <c r="B601" s="510"/>
      <c r="C601" s="243">
        <v>20600</v>
      </c>
      <c r="D601" s="243">
        <v>2350</v>
      </c>
      <c r="E601" s="248" t="s">
        <v>44</v>
      </c>
      <c r="F601" s="243">
        <v>847.42</v>
      </c>
      <c r="G601" s="243"/>
      <c r="H601" s="243"/>
      <c r="I601" s="248"/>
      <c r="J601" s="243"/>
      <c r="K601" s="509" t="s">
        <v>27</v>
      </c>
      <c r="L601" s="104"/>
    </row>
    <row r="602" spans="1:12" x14ac:dyDescent="0.15">
      <c r="A602" s="514"/>
      <c r="B602" s="510" t="s">
        <v>54</v>
      </c>
      <c r="C602" s="243">
        <v>20450</v>
      </c>
      <c r="D602" s="243">
        <v>2350</v>
      </c>
      <c r="E602" s="248" t="s">
        <v>43</v>
      </c>
      <c r="F602" s="243">
        <v>825.58</v>
      </c>
      <c r="G602" s="243"/>
      <c r="H602" s="243"/>
      <c r="I602" s="248"/>
      <c r="J602" s="243"/>
      <c r="K602" s="507" t="s">
        <v>27</v>
      </c>
      <c r="L602" s="104"/>
    </row>
    <row r="603" spans="1:12" x14ac:dyDescent="0.15">
      <c r="A603" s="514"/>
      <c r="B603" s="510"/>
      <c r="C603" s="243">
        <v>20525</v>
      </c>
      <c r="D603" s="243">
        <v>2350</v>
      </c>
      <c r="E603" s="248" t="s">
        <v>53</v>
      </c>
      <c r="F603" s="243">
        <v>836.5</v>
      </c>
      <c r="G603" s="243"/>
      <c r="H603" s="243"/>
      <c r="I603" s="248"/>
      <c r="J603" s="243"/>
      <c r="K603" s="508" t="s">
        <v>27</v>
      </c>
      <c r="L603" s="104"/>
    </row>
    <row r="604" spans="1:12" x14ac:dyDescent="0.15">
      <c r="A604" s="514"/>
      <c r="B604" s="510"/>
      <c r="C604" s="243">
        <v>20600</v>
      </c>
      <c r="D604" s="243">
        <v>2350</v>
      </c>
      <c r="E604" s="248" t="s">
        <v>44</v>
      </c>
      <c r="F604" s="243">
        <v>847.42</v>
      </c>
      <c r="G604" s="243"/>
      <c r="H604" s="243"/>
      <c r="I604" s="248"/>
      <c r="J604" s="243"/>
      <c r="K604" s="508" t="s">
        <v>27</v>
      </c>
      <c r="L604" s="104"/>
    </row>
    <row r="605" spans="1:12" x14ac:dyDescent="0.15">
      <c r="A605" s="514"/>
      <c r="B605" s="510" t="s">
        <v>9</v>
      </c>
      <c r="C605" s="243">
        <v>20450</v>
      </c>
      <c r="D605" s="243">
        <v>2350</v>
      </c>
      <c r="E605" s="248" t="s">
        <v>43</v>
      </c>
      <c r="F605" s="243">
        <v>825.58</v>
      </c>
      <c r="G605" s="243"/>
      <c r="H605" s="243"/>
      <c r="I605" s="248"/>
      <c r="J605" s="243"/>
      <c r="K605" s="514"/>
      <c r="L605" s="104"/>
    </row>
    <row r="606" spans="1:12" x14ac:dyDescent="0.15">
      <c r="A606" s="514"/>
      <c r="B606" s="510"/>
      <c r="C606" s="243">
        <v>20525</v>
      </c>
      <c r="D606" s="243">
        <v>2350</v>
      </c>
      <c r="E606" s="248" t="s">
        <v>53</v>
      </c>
      <c r="F606" s="243">
        <v>836.5</v>
      </c>
      <c r="G606" s="243"/>
      <c r="H606" s="243"/>
      <c r="I606" s="248"/>
      <c r="J606" s="243"/>
      <c r="K606" s="514"/>
      <c r="L606" s="104"/>
    </row>
    <row r="607" spans="1:12" x14ac:dyDescent="0.15">
      <c r="A607" s="514"/>
      <c r="B607" s="510"/>
      <c r="C607" s="243">
        <v>20600</v>
      </c>
      <c r="D607" s="243">
        <v>2350</v>
      </c>
      <c r="E607" s="248" t="s">
        <v>44</v>
      </c>
      <c r="F607" s="243">
        <v>847.42</v>
      </c>
      <c r="G607" s="243"/>
      <c r="H607" s="243"/>
      <c r="I607" s="248"/>
      <c r="J607" s="243"/>
      <c r="K607" s="515"/>
      <c r="L607" s="104"/>
    </row>
    <row r="608" spans="1:12" x14ac:dyDescent="0.15">
      <c r="A608" s="507" t="s">
        <v>171</v>
      </c>
      <c r="B608" s="510" t="s">
        <v>18</v>
      </c>
      <c r="C608" s="243">
        <v>20450</v>
      </c>
      <c r="D608" s="243">
        <v>2350</v>
      </c>
      <c r="E608" s="248" t="s">
        <v>43</v>
      </c>
      <c r="F608" s="243">
        <v>825.58</v>
      </c>
      <c r="G608" s="243"/>
      <c r="H608" s="243"/>
      <c r="I608" s="248"/>
      <c r="J608" s="243"/>
      <c r="K608" s="507" t="s">
        <v>27</v>
      </c>
      <c r="L608" s="104"/>
    </row>
    <row r="609" spans="1:12" x14ac:dyDescent="0.15">
      <c r="A609" s="514"/>
      <c r="B609" s="510"/>
      <c r="C609" s="243">
        <v>20525</v>
      </c>
      <c r="D609" s="243">
        <v>2350</v>
      </c>
      <c r="E609" s="248" t="s">
        <v>53</v>
      </c>
      <c r="F609" s="243">
        <v>836.5</v>
      </c>
      <c r="G609" s="243"/>
      <c r="H609" s="243"/>
      <c r="I609" s="248"/>
      <c r="J609" s="243"/>
      <c r="K609" s="508" t="s">
        <v>27</v>
      </c>
      <c r="L609" s="104"/>
    </row>
    <row r="610" spans="1:12" x14ac:dyDescent="0.15">
      <c r="A610" s="515"/>
      <c r="B610" s="510"/>
      <c r="C610" s="243">
        <v>20600</v>
      </c>
      <c r="D610" s="243">
        <v>2350</v>
      </c>
      <c r="E610" s="248" t="s">
        <v>44</v>
      </c>
      <c r="F610" s="243">
        <v>847.42</v>
      </c>
      <c r="G610" s="243"/>
      <c r="H610" s="243"/>
      <c r="I610" s="248"/>
      <c r="J610" s="243"/>
      <c r="K610" s="509" t="s">
        <v>27</v>
      </c>
      <c r="L610" s="104"/>
    </row>
    <row r="611" spans="1:12" s="97" customFormat="1" ht="74.25" customHeight="1" x14ac:dyDescent="0.25">
      <c r="A611" s="240" t="s">
        <v>152</v>
      </c>
      <c r="B611" s="241" t="s">
        <v>56</v>
      </c>
      <c r="C611" s="240" t="s">
        <v>118</v>
      </c>
      <c r="D611" s="240" t="s">
        <v>119</v>
      </c>
      <c r="E611" s="251" t="s">
        <v>120</v>
      </c>
      <c r="F611" s="241" t="s">
        <v>153</v>
      </c>
      <c r="G611" s="241" t="s">
        <v>222</v>
      </c>
      <c r="H611" s="233" t="s">
        <v>1409</v>
      </c>
      <c r="I611" s="251" t="s">
        <v>1408</v>
      </c>
      <c r="J611" s="233" t="s">
        <v>289</v>
      </c>
      <c r="K611" s="101"/>
      <c r="L611" s="101"/>
    </row>
    <row r="612" spans="1:12" x14ac:dyDescent="0.15">
      <c r="A612" s="507" t="s">
        <v>170</v>
      </c>
      <c r="B612" s="510" t="s">
        <v>18</v>
      </c>
      <c r="C612" s="243">
        <v>20450</v>
      </c>
      <c r="D612" s="243">
        <v>2350</v>
      </c>
      <c r="E612" s="248" t="s">
        <v>43</v>
      </c>
      <c r="F612" s="243">
        <v>825.58</v>
      </c>
      <c r="G612" s="243"/>
      <c r="H612" s="243"/>
      <c r="I612" s="248"/>
      <c r="J612" s="243"/>
      <c r="K612" s="526"/>
      <c r="L612" s="102"/>
    </row>
    <row r="613" spans="1:12" x14ac:dyDescent="0.15">
      <c r="A613" s="514"/>
      <c r="B613" s="510"/>
      <c r="C613" s="243">
        <v>20525</v>
      </c>
      <c r="D613" s="243">
        <v>2350</v>
      </c>
      <c r="E613" s="248" t="s">
        <v>53</v>
      </c>
      <c r="F613" s="243">
        <v>836.5</v>
      </c>
      <c r="G613" s="243"/>
      <c r="H613" s="243"/>
      <c r="I613" s="248"/>
      <c r="J613" s="243"/>
      <c r="K613" s="526"/>
      <c r="L613" s="102"/>
    </row>
    <row r="614" spans="1:12" x14ac:dyDescent="0.15">
      <c r="A614" s="514"/>
      <c r="B614" s="510"/>
      <c r="C614" s="243">
        <v>20600</v>
      </c>
      <c r="D614" s="243">
        <v>2350</v>
      </c>
      <c r="E614" s="248" t="s">
        <v>44</v>
      </c>
      <c r="F614" s="243">
        <v>847.42</v>
      </c>
      <c r="G614" s="243"/>
      <c r="H614" s="243"/>
      <c r="I614" s="248"/>
      <c r="J614" s="243"/>
      <c r="K614" s="526"/>
      <c r="L614" s="102"/>
    </row>
    <row r="615" spans="1:12" x14ac:dyDescent="0.15">
      <c r="A615" s="514"/>
      <c r="B615" s="510" t="s">
        <v>54</v>
      </c>
      <c r="C615" s="243">
        <v>20450</v>
      </c>
      <c r="D615" s="243">
        <v>2350</v>
      </c>
      <c r="E615" s="248" t="s">
        <v>43</v>
      </c>
      <c r="F615" s="243">
        <v>825.58</v>
      </c>
      <c r="G615" s="243"/>
      <c r="H615" s="243"/>
      <c r="I615" s="248"/>
      <c r="J615" s="243"/>
      <c r="K615" s="526"/>
      <c r="L615" s="102"/>
    </row>
    <row r="616" spans="1:12" x14ac:dyDescent="0.15">
      <c r="A616" s="514"/>
      <c r="B616" s="510"/>
      <c r="C616" s="243">
        <v>20525</v>
      </c>
      <c r="D616" s="243">
        <v>2350</v>
      </c>
      <c r="E616" s="248" t="s">
        <v>53</v>
      </c>
      <c r="F616" s="243">
        <v>836.5</v>
      </c>
      <c r="G616" s="243"/>
      <c r="H616" s="243"/>
      <c r="I616" s="248"/>
      <c r="J616" s="243"/>
      <c r="K616" s="526"/>
      <c r="L616" s="102"/>
    </row>
    <row r="617" spans="1:12" x14ac:dyDescent="0.15">
      <c r="A617" s="514"/>
      <c r="B617" s="510"/>
      <c r="C617" s="243">
        <v>20600</v>
      </c>
      <c r="D617" s="243">
        <v>2350</v>
      </c>
      <c r="E617" s="248" t="s">
        <v>44</v>
      </c>
      <c r="F617" s="243">
        <v>847.42</v>
      </c>
      <c r="G617" s="243"/>
      <c r="H617" s="243"/>
      <c r="I617" s="248"/>
      <c r="J617" s="243"/>
      <c r="K617" s="526"/>
      <c r="L617" s="102"/>
    </row>
    <row r="618" spans="1:12" x14ac:dyDescent="0.15">
      <c r="A618" s="514"/>
      <c r="B618" s="510" t="s">
        <v>9</v>
      </c>
      <c r="C618" s="243">
        <v>20450</v>
      </c>
      <c r="D618" s="243">
        <v>2350</v>
      </c>
      <c r="E618" s="248" t="s">
        <v>43</v>
      </c>
      <c r="F618" s="243">
        <v>825.58</v>
      </c>
      <c r="G618" s="243"/>
      <c r="H618" s="243"/>
      <c r="I618" s="248"/>
      <c r="J618" s="243"/>
      <c r="K618" s="529"/>
      <c r="L618" s="102"/>
    </row>
    <row r="619" spans="1:12" x14ac:dyDescent="0.15">
      <c r="A619" s="514"/>
      <c r="B619" s="510"/>
      <c r="C619" s="243">
        <v>20525</v>
      </c>
      <c r="D619" s="243">
        <v>2350</v>
      </c>
      <c r="E619" s="248" t="s">
        <v>53</v>
      </c>
      <c r="F619" s="243">
        <v>836.5</v>
      </c>
      <c r="G619" s="243"/>
      <c r="H619" s="243"/>
      <c r="I619" s="248"/>
      <c r="J619" s="243"/>
      <c r="K619" s="529"/>
      <c r="L619" s="102"/>
    </row>
    <row r="620" spans="1:12" x14ac:dyDescent="0.15">
      <c r="A620" s="514"/>
      <c r="B620" s="510"/>
      <c r="C620" s="243">
        <v>20600</v>
      </c>
      <c r="D620" s="243">
        <v>2350</v>
      </c>
      <c r="E620" s="248" t="s">
        <v>44</v>
      </c>
      <c r="F620" s="243">
        <v>847.42</v>
      </c>
      <c r="G620" s="243"/>
      <c r="H620" s="243"/>
      <c r="I620" s="248"/>
      <c r="J620" s="243"/>
      <c r="K620" s="529"/>
      <c r="L620" s="102"/>
    </row>
    <row r="621" spans="1:12" x14ac:dyDescent="0.15">
      <c r="A621" s="507" t="s">
        <v>171</v>
      </c>
      <c r="B621" s="510" t="s">
        <v>18</v>
      </c>
      <c r="C621" s="243">
        <v>20450</v>
      </c>
      <c r="D621" s="243">
        <v>2350</v>
      </c>
      <c r="E621" s="248" t="s">
        <v>43</v>
      </c>
      <c r="F621" s="243">
        <v>825.58</v>
      </c>
      <c r="G621" s="243"/>
      <c r="H621" s="243"/>
      <c r="I621" s="248"/>
      <c r="J621" s="243"/>
      <c r="K621" s="526"/>
      <c r="L621" s="102"/>
    </row>
    <row r="622" spans="1:12" x14ac:dyDescent="0.15">
      <c r="A622" s="514"/>
      <c r="B622" s="510"/>
      <c r="C622" s="243">
        <v>20525</v>
      </c>
      <c r="D622" s="243">
        <v>2350</v>
      </c>
      <c r="E622" s="248" t="s">
        <v>53</v>
      </c>
      <c r="F622" s="243">
        <v>836.5</v>
      </c>
      <c r="G622" s="243"/>
      <c r="H622" s="243"/>
      <c r="I622" s="248"/>
      <c r="J622" s="243"/>
      <c r="K622" s="526"/>
      <c r="L622" s="102"/>
    </row>
    <row r="623" spans="1:12" x14ac:dyDescent="0.15">
      <c r="A623" s="515"/>
      <c r="B623" s="510"/>
      <c r="C623" s="243">
        <v>20600</v>
      </c>
      <c r="D623" s="243">
        <v>2350</v>
      </c>
      <c r="E623" s="248" t="s">
        <v>44</v>
      </c>
      <c r="F623" s="243">
        <v>847.42</v>
      </c>
      <c r="G623" s="243"/>
      <c r="H623" s="243"/>
      <c r="I623" s="248"/>
      <c r="J623" s="243"/>
      <c r="K623" s="526"/>
      <c r="L623" s="102"/>
    </row>
    <row r="624" spans="1:12" s="97" customFormat="1" ht="20.25" customHeight="1" x14ac:dyDescent="0.25">
      <c r="A624" s="477" t="s">
        <v>94</v>
      </c>
      <c r="B624" s="516"/>
      <c r="C624" s="516"/>
      <c r="D624" s="516"/>
      <c r="E624" s="516"/>
      <c r="F624" s="516"/>
      <c r="G624" s="516"/>
      <c r="H624" s="516"/>
      <c r="I624" s="516"/>
      <c r="J624" s="516"/>
      <c r="K624" s="516"/>
      <c r="L624" s="517"/>
    </row>
    <row r="625" spans="1:12" s="97" customFormat="1" x14ac:dyDescent="0.25">
      <c r="A625" s="479" t="s">
        <v>316</v>
      </c>
      <c r="B625" s="518"/>
      <c r="C625" s="518"/>
      <c r="D625" s="518"/>
      <c r="E625" s="518"/>
      <c r="F625" s="518"/>
      <c r="G625" s="518"/>
      <c r="H625" s="518"/>
      <c r="I625" s="518"/>
      <c r="J625" s="518"/>
      <c r="K625" s="518"/>
      <c r="L625" s="519"/>
    </row>
    <row r="626" spans="1:12" s="97" customFormat="1" x14ac:dyDescent="0.25">
      <c r="A626" s="479" t="s">
        <v>111</v>
      </c>
      <c r="B626" s="518"/>
      <c r="C626" s="518"/>
      <c r="D626" s="518"/>
      <c r="E626" s="518"/>
      <c r="F626" s="518"/>
      <c r="G626" s="518"/>
      <c r="H626" s="518"/>
      <c r="I626" s="518"/>
      <c r="J626" s="518"/>
      <c r="K626" s="518"/>
      <c r="L626" s="519"/>
    </row>
    <row r="627" spans="1:12" x14ac:dyDescent="0.15">
      <c r="A627" s="461" t="s">
        <v>112</v>
      </c>
      <c r="B627" s="523"/>
      <c r="C627" s="523"/>
      <c r="D627" s="523"/>
      <c r="E627" s="523"/>
      <c r="F627" s="523"/>
      <c r="G627" s="523"/>
      <c r="H627" s="523"/>
      <c r="I627" s="523"/>
      <c r="J627" s="523"/>
      <c r="K627" s="523"/>
      <c r="L627" s="524"/>
    </row>
    <row r="628" spans="1:12" x14ac:dyDescent="0.15">
      <c r="A628" s="236" t="s">
        <v>418</v>
      </c>
      <c r="B628" s="98"/>
      <c r="C628" s="236">
        <f>C595+1</f>
        <v>206</v>
      </c>
      <c r="D628" s="245"/>
      <c r="E628" s="245"/>
      <c r="F628" s="245"/>
      <c r="G628" s="245"/>
      <c r="H628" s="245"/>
      <c r="I628" s="245"/>
      <c r="J628" s="245"/>
      <c r="K628" s="245"/>
      <c r="L628" s="245"/>
    </row>
    <row r="629" spans="1:12" x14ac:dyDescent="0.15">
      <c r="A629" s="531" t="s">
        <v>440</v>
      </c>
      <c r="B629" s="532"/>
      <c r="C629" s="532"/>
      <c r="D629" s="532"/>
      <c r="E629" s="532"/>
      <c r="F629" s="532"/>
      <c r="G629" s="532"/>
      <c r="H629" s="532"/>
      <c r="I629" s="532"/>
      <c r="J629" s="532"/>
      <c r="K629" s="532"/>
      <c r="L629" s="533"/>
    </row>
    <row r="630" spans="1:12" x14ac:dyDescent="0.15">
      <c r="A630" s="530" t="s">
        <v>393</v>
      </c>
      <c r="B630" s="530"/>
      <c r="C630" s="530"/>
      <c r="D630" s="530"/>
      <c r="E630" s="530"/>
      <c r="F630" s="530"/>
      <c r="G630" s="530"/>
      <c r="H630" s="530"/>
      <c r="I630" s="530"/>
      <c r="J630" s="530"/>
      <c r="K630" s="530"/>
      <c r="L630" s="530"/>
    </row>
    <row r="631" spans="1:12" ht="94.5" x14ac:dyDescent="0.15">
      <c r="A631" s="240" t="s">
        <v>152</v>
      </c>
      <c r="B631" s="241" t="s">
        <v>56</v>
      </c>
      <c r="C631" s="240" t="s">
        <v>118</v>
      </c>
      <c r="D631" s="240" t="s">
        <v>119</v>
      </c>
      <c r="E631" s="251" t="s">
        <v>120</v>
      </c>
      <c r="F631" s="241" t="s">
        <v>153</v>
      </c>
      <c r="G631" s="241" t="s">
        <v>221</v>
      </c>
      <c r="H631" s="233" t="s">
        <v>1409</v>
      </c>
      <c r="I631" s="251" t="s">
        <v>1408</v>
      </c>
      <c r="J631" s="233" t="s">
        <v>288</v>
      </c>
      <c r="K631" s="233" t="s">
        <v>360</v>
      </c>
      <c r="L631" s="233" t="s">
        <v>26</v>
      </c>
    </row>
    <row r="632" spans="1:12" x14ac:dyDescent="0.15">
      <c r="A632" s="507" t="s">
        <v>170</v>
      </c>
      <c r="B632" s="510" t="s">
        <v>18</v>
      </c>
      <c r="C632" s="243">
        <v>20450</v>
      </c>
      <c r="D632" s="243">
        <v>2549</v>
      </c>
      <c r="E632" s="248" t="s">
        <v>43</v>
      </c>
      <c r="F632" s="243">
        <v>825.58</v>
      </c>
      <c r="G632" s="243"/>
      <c r="H632" s="243"/>
      <c r="I632" s="248"/>
      <c r="J632" s="243"/>
      <c r="K632" s="507" t="s">
        <v>27</v>
      </c>
      <c r="L632" s="104"/>
    </row>
    <row r="633" spans="1:12" x14ac:dyDescent="0.15">
      <c r="A633" s="514"/>
      <c r="B633" s="510"/>
      <c r="C633" s="243">
        <v>20600</v>
      </c>
      <c r="D633" s="243">
        <v>2501</v>
      </c>
      <c r="E633" s="248" t="s">
        <v>44</v>
      </c>
      <c r="F633" s="243">
        <v>847.42</v>
      </c>
      <c r="G633" s="243"/>
      <c r="H633" s="243"/>
      <c r="I633" s="248"/>
      <c r="J633" s="243"/>
      <c r="K633" s="509" t="s">
        <v>27</v>
      </c>
      <c r="L633" s="104"/>
    </row>
    <row r="634" spans="1:12" x14ac:dyDescent="0.15">
      <c r="A634" s="514"/>
      <c r="B634" s="510" t="s">
        <v>54</v>
      </c>
      <c r="C634" s="243">
        <v>20450</v>
      </c>
      <c r="D634" s="243">
        <v>2549</v>
      </c>
      <c r="E634" s="248" t="s">
        <v>43</v>
      </c>
      <c r="F634" s="243">
        <v>825.58</v>
      </c>
      <c r="G634" s="243"/>
      <c r="H634" s="243"/>
      <c r="I634" s="248"/>
      <c r="J634" s="243"/>
      <c r="K634" s="507" t="s">
        <v>27</v>
      </c>
      <c r="L634" s="104"/>
    </row>
    <row r="635" spans="1:12" x14ac:dyDescent="0.15">
      <c r="A635" s="514"/>
      <c r="B635" s="510"/>
      <c r="C635" s="243">
        <v>20600</v>
      </c>
      <c r="D635" s="243">
        <v>2501</v>
      </c>
      <c r="E635" s="248" t="s">
        <v>44</v>
      </c>
      <c r="F635" s="243">
        <v>847.42</v>
      </c>
      <c r="G635" s="243"/>
      <c r="H635" s="243"/>
      <c r="I635" s="248"/>
      <c r="J635" s="243"/>
      <c r="K635" s="508" t="s">
        <v>27</v>
      </c>
      <c r="L635" s="104"/>
    </row>
    <row r="636" spans="1:12" x14ac:dyDescent="0.15">
      <c r="A636" s="514"/>
      <c r="B636" s="510" t="s">
        <v>9</v>
      </c>
      <c r="C636" s="243">
        <v>20450</v>
      </c>
      <c r="D636" s="243">
        <v>2549</v>
      </c>
      <c r="E636" s="248" t="s">
        <v>43</v>
      </c>
      <c r="F636" s="243">
        <v>825.58</v>
      </c>
      <c r="G636" s="243"/>
      <c r="H636" s="243"/>
      <c r="I636" s="248"/>
      <c r="J636" s="243"/>
      <c r="K636" s="514"/>
      <c r="L636" s="104"/>
    </row>
    <row r="637" spans="1:12" x14ac:dyDescent="0.15">
      <c r="A637" s="514"/>
      <c r="B637" s="510"/>
      <c r="C637" s="243">
        <v>20600</v>
      </c>
      <c r="D637" s="243">
        <v>2501</v>
      </c>
      <c r="E637" s="248" t="s">
        <v>44</v>
      </c>
      <c r="F637" s="243">
        <v>847.42</v>
      </c>
      <c r="G637" s="243"/>
      <c r="H637" s="243"/>
      <c r="I637" s="248"/>
      <c r="J637" s="243"/>
      <c r="K637" s="515"/>
      <c r="L637" s="104"/>
    </row>
    <row r="638" spans="1:12" x14ac:dyDescent="0.15">
      <c r="A638" s="507" t="s">
        <v>171</v>
      </c>
      <c r="B638" s="510" t="s">
        <v>18</v>
      </c>
      <c r="C638" s="243">
        <v>20450</v>
      </c>
      <c r="D638" s="243">
        <v>2549</v>
      </c>
      <c r="E638" s="248" t="s">
        <v>43</v>
      </c>
      <c r="F638" s="243">
        <v>825.58</v>
      </c>
      <c r="G638" s="243"/>
      <c r="H638" s="243"/>
      <c r="I638" s="248"/>
      <c r="J638" s="243"/>
      <c r="K638" s="507" t="s">
        <v>27</v>
      </c>
      <c r="L638" s="104"/>
    </row>
    <row r="639" spans="1:12" x14ac:dyDescent="0.15">
      <c r="A639" s="515"/>
      <c r="B639" s="510"/>
      <c r="C639" s="243">
        <v>20600</v>
      </c>
      <c r="D639" s="243">
        <v>2501</v>
      </c>
      <c r="E639" s="248" t="s">
        <v>44</v>
      </c>
      <c r="F639" s="243">
        <v>847.42</v>
      </c>
      <c r="G639" s="243"/>
      <c r="H639" s="243"/>
      <c r="I639" s="248"/>
      <c r="J639" s="243"/>
      <c r="K639" s="509" t="s">
        <v>27</v>
      </c>
      <c r="L639" s="104"/>
    </row>
    <row r="640" spans="1:12" ht="84" x14ac:dyDescent="0.15">
      <c r="A640" s="240" t="s">
        <v>152</v>
      </c>
      <c r="B640" s="241" t="s">
        <v>56</v>
      </c>
      <c r="C640" s="240" t="s">
        <v>118</v>
      </c>
      <c r="D640" s="240" t="s">
        <v>119</v>
      </c>
      <c r="E640" s="251" t="s">
        <v>120</v>
      </c>
      <c r="F640" s="241" t="s">
        <v>153</v>
      </c>
      <c r="G640" s="241" t="s">
        <v>222</v>
      </c>
      <c r="H640" s="233" t="s">
        <v>1409</v>
      </c>
      <c r="I640" s="251" t="s">
        <v>1408</v>
      </c>
      <c r="J640" s="233" t="s">
        <v>289</v>
      </c>
      <c r="K640" s="101"/>
      <c r="L640" s="101"/>
    </row>
    <row r="641" spans="1:12" x14ac:dyDescent="0.15">
      <c r="A641" s="507" t="s">
        <v>170</v>
      </c>
      <c r="B641" s="510" t="s">
        <v>18</v>
      </c>
      <c r="C641" s="243">
        <v>20450</v>
      </c>
      <c r="D641" s="243">
        <v>2549</v>
      </c>
      <c r="E641" s="248" t="s">
        <v>43</v>
      </c>
      <c r="F641" s="243">
        <v>825.58</v>
      </c>
      <c r="G641" s="243"/>
      <c r="H641" s="243"/>
      <c r="I641" s="248"/>
      <c r="J641" s="243"/>
      <c r="K641" s="526"/>
      <c r="L641" s="102"/>
    </row>
    <row r="642" spans="1:12" x14ac:dyDescent="0.15">
      <c r="A642" s="514"/>
      <c r="B642" s="510"/>
      <c r="C642" s="243">
        <v>20600</v>
      </c>
      <c r="D642" s="243">
        <v>2501</v>
      </c>
      <c r="E642" s="248" t="s">
        <v>44</v>
      </c>
      <c r="F642" s="243">
        <v>847.42</v>
      </c>
      <c r="G642" s="243"/>
      <c r="H642" s="243"/>
      <c r="I642" s="248"/>
      <c r="J642" s="243"/>
      <c r="K642" s="526"/>
      <c r="L642" s="102"/>
    </row>
    <row r="643" spans="1:12" x14ac:dyDescent="0.15">
      <c r="A643" s="514"/>
      <c r="B643" s="510" t="s">
        <v>54</v>
      </c>
      <c r="C643" s="243">
        <v>20450</v>
      </c>
      <c r="D643" s="243">
        <v>2549</v>
      </c>
      <c r="E643" s="248" t="s">
        <v>43</v>
      </c>
      <c r="F643" s="243">
        <v>825.58</v>
      </c>
      <c r="G643" s="243"/>
      <c r="H643" s="243"/>
      <c r="I643" s="248"/>
      <c r="J643" s="243"/>
      <c r="K643" s="526"/>
      <c r="L643" s="102"/>
    </row>
    <row r="644" spans="1:12" x14ac:dyDescent="0.15">
      <c r="A644" s="514"/>
      <c r="B644" s="510"/>
      <c r="C644" s="243">
        <v>20600</v>
      </c>
      <c r="D644" s="243">
        <v>2501</v>
      </c>
      <c r="E644" s="248" t="s">
        <v>44</v>
      </c>
      <c r="F644" s="243">
        <v>847.42</v>
      </c>
      <c r="G644" s="243"/>
      <c r="H644" s="243"/>
      <c r="I644" s="248"/>
      <c r="J644" s="243"/>
      <c r="K644" s="526"/>
      <c r="L644" s="102"/>
    </row>
    <row r="645" spans="1:12" x14ac:dyDescent="0.15">
      <c r="A645" s="514"/>
      <c r="B645" s="510" t="s">
        <v>9</v>
      </c>
      <c r="C645" s="243">
        <v>20450</v>
      </c>
      <c r="D645" s="243">
        <v>2549</v>
      </c>
      <c r="E645" s="248" t="s">
        <v>43</v>
      </c>
      <c r="F645" s="243">
        <v>825.58</v>
      </c>
      <c r="G645" s="243"/>
      <c r="H645" s="243"/>
      <c r="I645" s="248"/>
      <c r="J645" s="243"/>
      <c r="K645" s="529"/>
      <c r="L645" s="102"/>
    </row>
    <row r="646" spans="1:12" x14ac:dyDescent="0.15">
      <c r="A646" s="514"/>
      <c r="B646" s="510"/>
      <c r="C646" s="243">
        <v>20600</v>
      </c>
      <c r="D646" s="243">
        <v>2501</v>
      </c>
      <c r="E646" s="248" t="s">
        <v>44</v>
      </c>
      <c r="F646" s="243">
        <v>847.42</v>
      </c>
      <c r="G646" s="243"/>
      <c r="H646" s="243"/>
      <c r="I646" s="248"/>
      <c r="J646" s="243"/>
      <c r="K646" s="529"/>
      <c r="L646" s="102"/>
    </row>
    <row r="647" spans="1:12" x14ac:dyDescent="0.15">
      <c r="A647" s="507" t="s">
        <v>171</v>
      </c>
      <c r="B647" s="510" t="s">
        <v>18</v>
      </c>
      <c r="C647" s="243">
        <v>20450</v>
      </c>
      <c r="D647" s="243">
        <v>2549</v>
      </c>
      <c r="E647" s="248" t="s">
        <v>43</v>
      </c>
      <c r="F647" s="243">
        <v>825.58</v>
      </c>
      <c r="G647" s="243"/>
      <c r="H647" s="243"/>
      <c r="I647" s="248"/>
      <c r="J647" s="243"/>
      <c r="K647" s="526"/>
      <c r="L647" s="102"/>
    </row>
    <row r="648" spans="1:12" x14ac:dyDescent="0.15">
      <c r="A648" s="515"/>
      <c r="B648" s="510"/>
      <c r="C648" s="243">
        <v>20600</v>
      </c>
      <c r="D648" s="243">
        <v>2501</v>
      </c>
      <c r="E648" s="248" t="s">
        <v>44</v>
      </c>
      <c r="F648" s="243">
        <v>847.42</v>
      </c>
      <c r="G648" s="243"/>
      <c r="H648" s="243"/>
      <c r="I648" s="248"/>
      <c r="J648" s="243"/>
      <c r="K648" s="526"/>
      <c r="L648" s="102"/>
    </row>
    <row r="649" spans="1:12" x14ac:dyDescent="0.15">
      <c r="A649" s="477" t="s">
        <v>94</v>
      </c>
      <c r="B649" s="516"/>
      <c r="C649" s="516"/>
      <c r="D649" s="516"/>
      <c r="E649" s="516"/>
      <c r="F649" s="516"/>
      <c r="G649" s="516"/>
      <c r="H649" s="516"/>
      <c r="I649" s="516"/>
      <c r="J649" s="516"/>
      <c r="K649" s="516"/>
      <c r="L649" s="517"/>
    </row>
    <row r="650" spans="1:12" x14ac:dyDescent="0.15">
      <c r="A650" s="479" t="s">
        <v>316</v>
      </c>
      <c r="B650" s="518"/>
      <c r="C650" s="518"/>
      <c r="D650" s="518"/>
      <c r="E650" s="518"/>
      <c r="F650" s="518"/>
      <c r="G650" s="518"/>
      <c r="H650" s="518"/>
      <c r="I650" s="518"/>
      <c r="J650" s="518"/>
      <c r="K650" s="518"/>
      <c r="L650" s="519"/>
    </row>
    <row r="651" spans="1:12" x14ac:dyDescent="0.15">
      <c r="A651" s="479" t="s">
        <v>111</v>
      </c>
      <c r="B651" s="518"/>
      <c r="C651" s="518"/>
      <c r="D651" s="518"/>
      <c r="E651" s="518"/>
      <c r="F651" s="518"/>
      <c r="G651" s="518"/>
      <c r="H651" s="518"/>
      <c r="I651" s="518"/>
      <c r="J651" s="518"/>
      <c r="K651" s="518"/>
      <c r="L651" s="519"/>
    </row>
    <row r="652" spans="1:12" x14ac:dyDescent="0.15">
      <c r="A652" s="461" t="s">
        <v>112</v>
      </c>
      <c r="B652" s="523"/>
      <c r="C652" s="523"/>
      <c r="D652" s="523"/>
      <c r="E652" s="523"/>
      <c r="F652" s="523"/>
      <c r="G652" s="523"/>
      <c r="H652" s="523"/>
      <c r="I652" s="523"/>
      <c r="J652" s="523"/>
      <c r="K652" s="523"/>
      <c r="L652" s="524"/>
    </row>
    <row r="653" spans="1:12" x14ac:dyDescent="0.15">
      <c r="A653" s="236" t="s">
        <v>418</v>
      </c>
      <c r="B653" s="98"/>
      <c r="C653" s="236">
        <f>C628+1</f>
        <v>207</v>
      </c>
      <c r="D653" s="245"/>
      <c r="E653" s="245"/>
      <c r="F653" s="245"/>
      <c r="G653" s="245"/>
      <c r="H653" s="245"/>
      <c r="I653" s="245"/>
      <c r="J653" s="245"/>
      <c r="K653" s="245"/>
      <c r="L653" s="245"/>
    </row>
    <row r="654" spans="1:12" x14ac:dyDescent="0.15">
      <c r="A654" s="531" t="s">
        <v>441</v>
      </c>
      <c r="B654" s="532"/>
      <c r="C654" s="532"/>
      <c r="D654" s="532"/>
      <c r="E654" s="532"/>
      <c r="F654" s="532"/>
      <c r="G654" s="532"/>
      <c r="H654" s="532"/>
      <c r="I654" s="532"/>
      <c r="J654" s="532"/>
      <c r="K654" s="532"/>
      <c r="L654" s="533"/>
    </row>
    <row r="655" spans="1:12" x14ac:dyDescent="0.15">
      <c r="A655" s="530" t="s">
        <v>393</v>
      </c>
      <c r="B655" s="530"/>
      <c r="C655" s="530"/>
      <c r="D655" s="530"/>
      <c r="E655" s="530"/>
      <c r="F655" s="530"/>
      <c r="G655" s="530"/>
      <c r="H655" s="530"/>
      <c r="I655" s="530"/>
      <c r="J655" s="530"/>
      <c r="K655" s="530"/>
      <c r="L655" s="530"/>
    </row>
    <row r="656" spans="1:12" ht="94.5" x14ac:dyDescent="0.15">
      <c r="A656" s="240" t="s">
        <v>152</v>
      </c>
      <c r="B656" s="241" t="s">
        <v>56</v>
      </c>
      <c r="C656" s="240" t="s">
        <v>118</v>
      </c>
      <c r="D656" s="240" t="s">
        <v>119</v>
      </c>
      <c r="E656" s="251" t="s">
        <v>120</v>
      </c>
      <c r="F656" s="241" t="s">
        <v>153</v>
      </c>
      <c r="G656" s="241" t="s">
        <v>221</v>
      </c>
      <c r="H656" s="233" t="s">
        <v>1409</v>
      </c>
      <c r="I656" s="251" t="s">
        <v>1408</v>
      </c>
      <c r="J656" s="233" t="s">
        <v>288</v>
      </c>
      <c r="K656" s="233" t="s">
        <v>360</v>
      </c>
      <c r="L656" s="233" t="s">
        <v>26</v>
      </c>
    </row>
    <row r="657" spans="1:12" x14ac:dyDescent="0.15">
      <c r="A657" s="507" t="s">
        <v>170</v>
      </c>
      <c r="B657" s="510" t="s">
        <v>18</v>
      </c>
      <c r="C657" s="243">
        <v>20425</v>
      </c>
      <c r="D657" s="243">
        <v>2525</v>
      </c>
      <c r="E657" s="248" t="s">
        <v>57</v>
      </c>
      <c r="F657" s="243">
        <v>824.97</v>
      </c>
      <c r="G657" s="243"/>
      <c r="H657" s="243"/>
      <c r="I657" s="248"/>
      <c r="J657" s="243"/>
      <c r="K657" s="507" t="s">
        <v>27</v>
      </c>
      <c r="L657" s="104"/>
    </row>
    <row r="658" spans="1:12" x14ac:dyDescent="0.15">
      <c r="A658" s="514"/>
      <c r="B658" s="510"/>
      <c r="C658" s="243">
        <v>20525</v>
      </c>
      <c r="D658" s="243">
        <v>2625</v>
      </c>
      <c r="E658" s="248" t="s">
        <v>58</v>
      </c>
      <c r="F658" s="243">
        <v>836.41</v>
      </c>
      <c r="G658" s="243"/>
      <c r="H658" s="243"/>
      <c r="I658" s="248"/>
      <c r="J658" s="243"/>
      <c r="K658" s="508" t="s">
        <v>27</v>
      </c>
      <c r="L658" s="104"/>
    </row>
    <row r="659" spans="1:12" x14ac:dyDescent="0.15">
      <c r="A659" s="514"/>
      <c r="B659" s="510"/>
      <c r="C659" s="243">
        <v>20625</v>
      </c>
      <c r="D659" s="243">
        <v>2425</v>
      </c>
      <c r="E659" s="248" t="s">
        <v>59</v>
      </c>
      <c r="F659" s="243">
        <v>848.03</v>
      </c>
      <c r="G659" s="243"/>
      <c r="H659" s="243"/>
      <c r="I659" s="248"/>
      <c r="J659" s="243"/>
      <c r="K659" s="509" t="s">
        <v>27</v>
      </c>
      <c r="L659" s="104"/>
    </row>
    <row r="660" spans="1:12" x14ac:dyDescent="0.15">
      <c r="A660" s="514"/>
      <c r="B660" s="510" t="s">
        <v>54</v>
      </c>
      <c r="C660" s="243">
        <v>20425</v>
      </c>
      <c r="D660" s="243">
        <v>2525</v>
      </c>
      <c r="E660" s="248" t="s">
        <v>57</v>
      </c>
      <c r="F660" s="243">
        <v>824.97</v>
      </c>
      <c r="G660" s="243"/>
      <c r="H660" s="243"/>
      <c r="I660" s="248"/>
      <c r="J660" s="243"/>
      <c r="K660" s="507" t="s">
        <v>27</v>
      </c>
      <c r="L660" s="104"/>
    </row>
    <row r="661" spans="1:12" x14ac:dyDescent="0.15">
      <c r="A661" s="514"/>
      <c r="B661" s="510"/>
      <c r="C661" s="243">
        <v>20525</v>
      </c>
      <c r="D661" s="243">
        <v>2625</v>
      </c>
      <c r="E661" s="248" t="s">
        <v>58</v>
      </c>
      <c r="F661" s="243">
        <v>836.41</v>
      </c>
      <c r="G661" s="243"/>
      <c r="H661" s="243"/>
      <c r="I661" s="248"/>
      <c r="J661" s="243"/>
      <c r="K661" s="508" t="s">
        <v>27</v>
      </c>
      <c r="L661" s="104"/>
    </row>
    <row r="662" spans="1:12" x14ac:dyDescent="0.15">
      <c r="A662" s="514"/>
      <c r="B662" s="510"/>
      <c r="C662" s="243">
        <v>20625</v>
      </c>
      <c r="D662" s="243">
        <v>2425</v>
      </c>
      <c r="E662" s="248" t="s">
        <v>59</v>
      </c>
      <c r="F662" s="243">
        <v>848.03</v>
      </c>
      <c r="G662" s="243"/>
      <c r="H662" s="243"/>
      <c r="I662" s="248"/>
      <c r="J662" s="243"/>
      <c r="K662" s="508" t="s">
        <v>27</v>
      </c>
      <c r="L662" s="104"/>
    </row>
    <row r="663" spans="1:12" x14ac:dyDescent="0.15">
      <c r="A663" s="514"/>
      <c r="B663" s="510" t="s">
        <v>9</v>
      </c>
      <c r="C663" s="243">
        <v>20425</v>
      </c>
      <c r="D663" s="243">
        <v>2525</v>
      </c>
      <c r="E663" s="248" t="s">
        <v>57</v>
      </c>
      <c r="F663" s="243">
        <v>824.97</v>
      </c>
      <c r="G663" s="243"/>
      <c r="H663" s="243"/>
      <c r="I663" s="248"/>
      <c r="J663" s="243"/>
      <c r="K663" s="514"/>
      <c r="L663" s="104"/>
    </row>
    <row r="664" spans="1:12" x14ac:dyDescent="0.15">
      <c r="A664" s="514"/>
      <c r="B664" s="510"/>
      <c r="C664" s="243">
        <v>20525</v>
      </c>
      <c r="D664" s="243">
        <v>2625</v>
      </c>
      <c r="E664" s="248" t="s">
        <v>58</v>
      </c>
      <c r="F664" s="243">
        <v>836.41</v>
      </c>
      <c r="G664" s="243"/>
      <c r="H664" s="243"/>
      <c r="I664" s="248"/>
      <c r="J664" s="243"/>
      <c r="K664" s="514"/>
      <c r="L664" s="104"/>
    </row>
    <row r="665" spans="1:12" x14ac:dyDescent="0.15">
      <c r="A665" s="514"/>
      <c r="B665" s="510"/>
      <c r="C665" s="243">
        <v>20625</v>
      </c>
      <c r="D665" s="243">
        <v>2425</v>
      </c>
      <c r="E665" s="248" t="s">
        <v>59</v>
      </c>
      <c r="F665" s="243">
        <v>848.03</v>
      </c>
      <c r="G665" s="243"/>
      <c r="H665" s="243"/>
      <c r="I665" s="248"/>
      <c r="J665" s="243"/>
      <c r="K665" s="515"/>
      <c r="L665" s="104"/>
    </row>
    <row r="666" spans="1:12" x14ac:dyDescent="0.15">
      <c r="A666" s="507" t="s">
        <v>171</v>
      </c>
      <c r="B666" s="510" t="s">
        <v>18</v>
      </c>
      <c r="C666" s="243">
        <v>20425</v>
      </c>
      <c r="D666" s="243">
        <v>2525</v>
      </c>
      <c r="E666" s="248" t="s">
        <v>57</v>
      </c>
      <c r="F666" s="243">
        <v>824.97</v>
      </c>
      <c r="G666" s="243"/>
      <c r="H666" s="243"/>
      <c r="I666" s="248"/>
      <c r="J666" s="243"/>
      <c r="K666" s="507" t="s">
        <v>27</v>
      </c>
      <c r="L666" s="104"/>
    </row>
    <row r="667" spans="1:12" x14ac:dyDescent="0.15">
      <c r="A667" s="514"/>
      <c r="B667" s="510"/>
      <c r="C667" s="243">
        <v>20525</v>
      </c>
      <c r="D667" s="243">
        <v>2625</v>
      </c>
      <c r="E667" s="248" t="s">
        <v>58</v>
      </c>
      <c r="F667" s="243">
        <v>836.41</v>
      </c>
      <c r="G667" s="243"/>
      <c r="H667" s="243"/>
      <c r="I667" s="248"/>
      <c r="J667" s="243"/>
      <c r="K667" s="508" t="s">
        <v>27</v>
      </c>
      <c r="L667" s="104"/>
    </row>
    <row r="668" spans="1:12" x14ac:dyDescent="0.15">
      <c r="A668" s="515"/>
      <c r="B668" s="510"/>
      <c r="C668" s="243">
        <v>20625</v>
      </c>
      <c r="D668" s="243">
        <v>2425</v>
      </c>
      <c r="E668" s="248" t="s">
        <v>59</v>
      </c>
      <c r="F668" s="243">
        <v>848.03</v>
      </c>
      <c r="G668" s="243"/>
      <c r="H668" s="243"/>
      <c r="I668" s="248"/>
      <c r="J668" s="243"/>
      <c r="K668" s="509" t="s">
        <v>27</v>
      </c>
      <c r="L668" s="104"/>
    </row>
    <row r="669" spans="1:12" ht="84" x14ac:dyDescent="0.15">
      <c r="A669" s="240" t="s">
        <v>152</v>
      </c>
      <c r="B669" s="241" t="s">
        <v>56</v>
      </c>
      <c r="C669" s="240" t="s">
        <v>118</v>
      </c>
      <c r="D669" s="240" t="s">
        <v>119</v>
      </c>
      <c r="E669" s="251" t="s">
        <v>120</v>
      </c>
      <c r="F669" s="241" t="s">
        <v>153</v>
      </c>
      <c r="G669" s="241" t="s">
        <v>222</v>
      </c>
      <c r="H669" s="233" t="s">
        <v>1409</v>
      </c>
      <c r="I669" s="251" t="s">
        <v>1408</v>
      </c>
      <c r="J669" s="233" t="s">
        <v>289</v>
      </c>
      <c r="K669" s="101"/>
      <c r="L669" s="101"/>
    </row>
    <row r="670" spans="1:12" x14ac:dyDescent="0.15">
      <c r="A670" s="507" t="s">
        <v>170</v>
      </c>
      <c r="B670" s="510" t="s">
        <v>18</v>
      </c>
      <c r="C670" s="243">
        <v>20425</v>
      </c>
      <c r="D670" s="243">
        <v>2525</v>
      </c>
      <c r="E670" s="248" t="s">
        <v>57</v>
      </c>
      <c r="F670" s="243">
        <v>824.97</v>
      </c>
      <c r="G670" s="243"/>
      <c r="H670" s="243"/>
      <c r="I670" s="248"/>
      <c r="J670" s="243"/>
      <c r="K670" s="526"/>
      <c r="L670" s="102"/>
    </row>
    <row r="671" spans="1:12" x14ac:dyDescent="0.15">
      <c r="A671" s="514"/>
      <c r="B671" s="510"/>
      <c r="C671" s="243">
        <v>20525</v>
      </c>
      <c r="D671" s="243">
        <v>2625</v>
      </c>
      <c r="E671" s="248" t="s">
        <v>58</v>
      </c>
      <c r="F671" s="243">
        <v>836.41</v>
      </c>
      <c r="G671" s="243"/>
      <c r="H671" s="243"/>
      <c r="I671" s="248"/>
      <c r="J671" s="243"/>
      <c r="K671" s="526"/>
      <c r="L671" s="102"/>
    </row>
    <row r="672" spans="1:12" x14ac:dyDescent="0.15">
      <c r="A672" s="514"/>
      <c r="B672" s="510"/>
      <c r="C672" s="243">
        <v>20625</v>
      </c>
      <c r="D672" s="243">
        <v>2425</v>
      </c>
      <c r="E672" s="248" t="s">
        <v>59</v>
      </c>
      <c r="F672" s="243">
        <v>848.03</v>
      </c>
      <c r="G672" s="243"/>
      <c r="H672" s="243"/>
      <c r="I672" s="248"/>
      <c r="J672" s="243"/>
      <c r="K672" s="526"/>
      <c r="L672" s="102"/>
    </row>
    <row r="673" spans="1:12" x14ac:dyDescent="0.15">
      <c r="A673" s="514"/>
      <c r="B673" s="510" t="s">
        <v>54</v>
      </c>
      <c r="C673" s="243">
        <v>20425</v>
      </c>
      <c r="D673" s="243">
        <v>2525</v>
      </c>
      <c r="E673" s="248" t="s">
        <v>57</v>
      </c>
      <c r="F673" s="243">
        <v>824.97</v>
      </c>
      <c r="G673" s="243"/>
      <c r="H673" s="243"/>
      <c r="I673" s="248"/>
      <c r="J673" s="243"/>
      <c r="K673" s="526"/>
      <c r="L673" s="102"/>
    </row>
    <row r="674" spans="1:12" x14ac:dyDescent="0.15">
      <c r="A674" s="514"/>
      <c r="B674" s="510"/>
      <c r="C674" s="243">
        <v>20525</v>
      </c>
      <c r="D674" s="243">
        <v>2625</v>
      </c>
      <c r="E674" s="248" t="s">
        <v>58</v>
      </c>
      <c r="F674" s="243">
        <v>836.41</v>
      </c>
      <c r="G674" s="243"/>
      <c r="H674" s="243"/>
      <c r="I674" s="248"/>
      <c r="J674" s="243"/>
      <c r="K674" s="526"/>
      <c r="L674" s="102"/>
    </row>
    <row r="675" spans="1:12" x14ac:dyDescent="0.15">
      <c r="A675" s="514"/>
      <c r="B675" s="510"/>
      <c r="C675" s="243">
        <v>20625</v>
      </c>
      <c r="D675" s="243">
        <v>2425</v>
      </c>
      <c r="E675" s="248" t="s">
        <v>59</v>
      </c>
      <c r="F675" s="243">
        <v>848.03</v>
      </c>
      <c r="G675" s="243"/>
      <c r="H675" s="243"/>
      <c r="I675" s="248"/>
      <c r="J675" s="243"/>
      <c r="K675" s="526"/>
      <c r="L675" s="102"/>
    </row>
    <row r="676" spans="1:12" x14ac:dyDescent="0.15">
      <c r="A676" s="514"/>
      <c r="B676" s="510" t="s">
        <v>9</v>
      </c>
      <c r="C676" s="243">
        <v>20425</v>
      </c>
      <c r="D676" s="243">
        <v>2525</v>
      </c>
      <c r="E676" s="248" t="s">
        <v>57</v>
      </c>
      <c r="F676" s="243">
        <v>824.97</v>
      </c>
      <c r="G676" s="243"/>
      <c r="H676" s="243"/>
      <c r="I676" s="248"/>
      <c r="J676" s="243"/>
      <c r="K676" s="529"/>
      <c r="L676" s="102"/>
    </row>
    <row r="677" spans="1:12" x14ac:dyDescent="0.15">
      <c r="A677" s="514"/>
      <c r="B677" s="510"/>
      <c r="C677" s="243">
        <v>20525</v>
      </c>
      <c r="D677" s="243">
        <v>2625</v>
      </c>
      <c r="E677" s="248" t="s">
        <v>58</v>
      </c>
      <c r="F677" s="243">
        <v>836.41</v>
      </c>
      <c r="G677" s="243"/>
      <c r="H677" s="243"/>
      <c r="I677" s="248"/>
      <c r="J677" s="243"/>
      <c r="K677" s="529"/>
      <c r="L677" s="102"/>
    </row>
    <row r="678" spans="1:12" x14ac:dyDescent="0.15">
      <c r="A678" s="514"/>
      <c r="B678" s="510"/>
      <c r="C678" s="243">
        <v>20625</v>
      </c>
      <c r="D678" s="243">
        <v>2425</v>
      </c>
      <c r="E678" s="248" t="s">
        <v>59</v>
      </c>
      <c r="F678" s="243">
        <v>848.03</v>
      </c>
      <c r="G678" s="243"/>
      <c r="H678" s="243"/>
      <c r="I678" s="248"/>
      <c r="J678" s="243"/>
      <c r="K678" s="529"/>
      <c r="L678" s="102"/>
    </row>
    <row r="679" spans="1:12" x14ac:dyDescent="0.15">
      <c r="A679" s="507" t="s">
        <v>171</v>
      </c>
      <c r="B679" s="510" t="s">
        <v>18</v>
      </c>
      <c r="C679" s="243">
        <v>20425</v>
      </c>
      <c r="D679" s="243">
        <v>2525</v>
      </c>
      <c r="E679" s="248" t="s">
        <v>57</v>
      </c>
      <c r="F679" s="243">
        <v>824.97</v>
      </c>
      <c r="G679" s="243"/>
      <c r="H679" s="243"/>
      <c r="I679" s="248"/>
      <c r="J679" s="243"/>
      <c r="K679" s="526"/>
      <c r="L679" s="102"/>
    </row>
    <row r="680" spans="1:12" x14ac:dyDescent="0.15">
      <c r="A680" s="514"/>
      <c r="B680" s="510"/>
      <c r="C680" s="243">
        <v>20525</v>
      </c>
      <c r="D680" s="243">
        <v>2625</v>
      </c>
      <c r="E680" s="248" t="s">
        <v>58</v>
      </c>
      <c r="F680" s="243">
        <v>836.41</v>
      </c>
      <c r="G680" s="243"/>
      <c r="H680" s="243"/>
      <c r="I680" s="248"/>
      <c r="J680" s="243"/>
      <c r="K680" s="526"/>
      <c r="L680" s="102"/>
    </row>
    <row r="681" spans="1:12" x14ac:dyDescent="0.15">
      <c r="A681" s="515"/>
      <c r="B681" s="510"/>
      <c r="C681" s="243">
        <v>20625</v>
      </c>
      <c r="D681" s="243">
        <v>2425</v>
      </c>
      <c r="E681" s="248" t="s">
        <v>59</v>
      </c>
      <c r="F681" s="243">
        <v>848.03</v>
      </c>
      <c r="G681" s="243"/>
      <c r="H681" s="243"/>
      <c r="I681" s="248"/>
      <c r="J681" s="243"/>
      <c r="K681" s="526"/>
      <c r="L681" s="102"/>
    </row>
    <row r="682" spans="1:12" x14ac:dyDescent="0.15">
      <c r="A682" s="477" t="s">
        <v>94</v>
      </c>
      <c r="B682" s="516"/>
      <c r="C682" s="516"/>
      <c r="D682" s="516"/>
      <c r="E682" s="516"/>
      <c r="F682" s="516"/>
      <c r="G682" s="516"/>
      <c r="H682" s="516"/>
      <c r="I682" s="516"/>
      <c r="J682" s="516"/>
      <c r="K682" s="516"/>
      <c r="L682" s="517"/>
    </row>
    <row r="683" spans="1:12" x14ac:dyDescent="0.15">
      <c r="A683" s="479" t="s">
        <v>316</v>
      </c>
      <c r="B683" s="518"/>
      <c r="C683" s="518"/>
      <c r="D683" s="518"/>
      <c r="E683" s="518"/>
      <c r="F683" s="518"/>
      <c r="G683" s="518"/>
      <c r="H683" s="518"/>
      <c r="I683" s="518"/>
      <c r="J683" s="518"/>
      <c r="K683" s="518"/>
      <c r="L683" s="519"/>
    </row>
    <row r="684" spans="1:12" x14ac:dyDescent="0.15">
      <c r="A684" s="479" t="s">
        <v>111</v>
      </c>
      <c r="B684" s="518"/>
      <c r="C684" s="518"/>
      <c r="D684" s="518"/>
      <c r="E684" s="518"/>
      <c r="F684" s="518"/>
      <c r="G684" s="518"/>
      <c r="H684" s="518"/>
      <c r="I684" s="518"/>
      <c r="J684" s="518"/>
      <c r="K684" s="518"/>
      <c r="L684" s="519"/>
    </row>
    <row r="685" spans="1:12" x14ac:dyDescent="0.15">
      <c r="A685" s="461" t="s">
        <v>112</v>
      </c>
      <c r="B685" s="523"/>
      <c r="C685" s="523"/>
      <c r="D685" s="523"/>
      <c r="E685" s="523"/>
      <c r="F685" s="523"/>
      <c r="G685" s="523"/>
      <c r="H685" s="523"/>
      <c r="I685" s="523"/>
      <c r="J685" s="523"/>
      <c r="K685" s="523"/>
      <c r="L685" s="524"/>
    </row>
    <row r="686" spans="1:12" x14ac:dyDescent="0.15">
      <c r="A686" s="236" t="s">
        <v>418</v>
      </c>
      <c r="B686" s="98"/>
      <c r="C686" s="236">
        <f>C653+1</f>
        <v>208</v>
      </c>
    </row>
    <row r="687" spans="1:12" ht="19.899999999999999" customHeight="1" x14ac:dyDescent="0.15">
      <c r="A687" s="531" t="s">
        <v>364</v>
      </c>
      <c r="B687" s="532"/>
      <c r="C687" s="532"/>
      <c r="D687" s="532"/>
      <c r="E687" s="532"/>
      <c r="F687" s="532"/>
      <c r="G687" s="532"/>
      <c r="H687" s="532"/>
      <c r="I687" s="532"/>
      <c r="J687" s="532"/>
      <c r="K687" s="532"/>
      <c r="L687" s="533"/>
    </row>
    <row r="688" spans="1:12" x14ac:dyDescent="0.15">
      <c r="A688" s="530" t="s">
        <v>393</v>
      </c>
      <c r="B688" s="530"/>
      <c r="C688" s="530"/>
      <c r="D688" s="530"/>
      <c r="E688" s="530"/>
      <c r="F688" s="530"/>
      <c r="G688" s="530"/>
      <c r="H688" s="530"/>
      <c r="I688" s="530"/>
      <c r="J688" s="530"/>
      <c r="K688" s="530"/>
      <c r="L688" s="530"/>
    </row>
    <row r="689" spans="1:12" s="97" customFormat="1" ht="74.25" customHeight="1" x14ac:dyDescent="0.25">
      <c r="A689" s="240" t="s">
        <v>152</v>
      </c>
      <c r="B689" s="241" t="s">
        <v>56</v>
      </c>
      <c r="C689" s="240" t="s">
        <v>118</v>
      </c>
      <c r="D689" s="240" t="s">
        <v>119</v>
      </c>
      <c r="E689" s="251" t="s">
        <v>120</v>
      </c>
      <c r="F689" s="241" t="s">
        <v>153</v>
      </c>
      <c r="G689" s="241" t="s">
        <v>221</v>
      </c>
      <c r="H689" s="233" t="s">
        <v>1409</v>
      </c>
      <c r="I689" s="251" t="s">
        <v>1408</v>
      </c>
      <c r="J689" s="233" t="s">
        <v>288</v>
      </c>
      <c r="K689" s="233" t="s">
        <v>360</v>
      </c>
      <c r="L689" s="233" t="s">
        <v>26</v>
      </c>
    </row>
    <row r="690" spans="1:12" x14ac:dyDescent="0.15">
      <c r="A690" s="507" t="s">
        <v>170</v>
      </c>
      <c r="B690" s="510" t="s">
        <v>18</v>
      </c>
      <c r="C690" s="243">
        <v>20450</v>
      </c>
      <c r="D690" s="243">
        <v>9820</v>
      </c>
      <c r="E690" s="248" t="s">
        <v>43</v>
      </c>
      <c r="F690" s="243">
        <v>825.58</v>
      </c>
      <c r="G690" s="243"/>
      <c r="H690" s="243"/>
      <c r="I690" s="248"/>
      <c r="J690" s="243"/>
      <c r="K690" s="507" t="s">
        <v>27</v>
      </c>
      <c r="L690" s="104"/>
    </row>
    <row r="691" spans="1:12" x14ac:dyDescent="0.15">
      <c r="A691" s="514"/>
      <c r="B691" s="510"/>
      <c r="C691" s="243">
        <v>20525</v>
      </c>
      <c r="D691" s="243">
        <v>9820</v>
      </c>
      <c r="E691" s="248" t="s">
        <v>53</v>
      </c>
      <c r="F691" s="243">
        <v>836.5</v>
      </c>
      <c r="G691" s="243"/>
      <c r="H691" s="243"/>
      <c r="I691" s="248"/>
      <c r="J691" s="243"/>
      <c r="K691" s="508" t="s">
        <v>27</v>
      </c>
      <c r="L691" s="104"/>
    </row>
    <row r="692" spans="1:12" x14ac:dyDescent="0.15">
      <c r="A692" s="514"/>
      <c r="B692" s="510"/>
      <c r="C692" s="243">
        <v>20600</v>
      </c>
      <c r="D692" s="243">
        <v>9820</v>
      </c>
      <c r="E692" s="248" t="s">
        <v>44</v>
      </c>
      <c r="F692" s="243">
        <v>847.42</v>
      </c>
      <c r="G692" s="243"/>
      <c r="H692" s="243"/>
      <c r="I692" s="248"/>
      <c r="J692" s="243"/>
      <c r="K692" s="509" t="s">
        <v>27</v>
      </c>
      <c r="L692" s="104"/>
    </row>
    <row r="693" spans="1:12" x14ac:dyDescent="0.15">
      <c r="A693" s="514"/>
      <c r="B693" s="510" t="s">
        <v>54</v>
      </c>
      <c r="C693" s="243">
        <v>20450</v>
      </c>
      <c r="D693" s="243">
        <v>9820</v>
      </c>
      <c r="E693" s="248" t="s">
        <v>43</v>
      </c>
      <c r="F693" s="243">
        <v>825.58</v>
      </c>
      <c r="G693" s="243"/>
      <c r="H693" s="243"/>
      <c r="I693" s="248"/>
      <c r="J693" s="243"/>
      <c r="K693" s="507" t="s">
        <v>27</v>
      </c>
      <c r="L693" s="104"/>
    </row>
    <row r="694" spans="1:12" x14ac:dyDescent="0.15">
      <c r="A694" s="514"/>
      <c r="B694" s="510"/>
      <c r="C694" s="243">
        <v>20525</v>
      </c>
      <c r="D694" s="243">
        <v>9820</v>
      </c>
      <c r="E694" s="248" t="s">
        <v>53</v>
      </c>
      <c r="F694" s="243">
        <v>836.5</v>
      </c>
      <c r="G694" s="243"/>
      <c r="H694" s="243"/>
      <c r="I694" s="248"/>
      <c r="J694" s="243"/>
      <c r="K694" s="508" t="s">
        <v>27</v>
      </c>
      <c r="L694" s="104"/>
    </row>
    <row r="695" spans="1:12" x14ac:dyDescent="0.15">
      <c r="A695" s="514"/>
      <c r="B695" s="510"/>
      <c r="C695" s="243">
        <v>20600</v>
      </c>
      <c r="D695" s="243">
        <v>9820</v>
      </c>
      <c r="E695" s="248" t="s">
        <v>44</v>
      </c>
      <c r="F695" s="243">
        <v>847.42</v>
      </c>
      <c r="G695" s="243"/>
      <c r="H695" s="243"/>
      <c r="I695" s="248"/>
      <c r="J695" s="243"/>
      <c r="K695" s="508" t="s">
        <v>27</v>
      </c>
      <c r="L695" s="104"/>
    </row>
    <row r="696" spans="1:12" x14ac:dyDescent="0.15">
      <c r="A696" s="514"/>
      <c r="B696" s="510" t="s">
        <v>9</v>
      </c>
      <c r="C696" s="243">
        <v>20450</v>
      </c>
      <c r="D696" s="243">
        <v>9820</v>
      </c>
      <c r="E696" s="248" t="s">
        <v>43</v>
      </c>
      <c r="F696" s="243">
        <v>825.58</v>
      </c>
      <c r="G696" s="243"/>
      <c r="H696" s="243"/>
      <c r="I696" s="248"/>
      <c r="J696" s="243"/>
      <c r="K696" s="514"/>
      <c r="L696" s="104"/>
    </row>
    <row r="697" spans="1:12" x14ac:dyDescent="0.15">
      <c r="A697" s="514"/>
      <c r="B697" s="510"/>
      <c r="C697" s="243">
        <v>20525</v>
      </c>
      <c r="D697" s="243">
        <v>9820</v>
      </c>
      <c r="E697" s="248" t="s">
        <v>53</v>
      </c>
      <c r="F697" s="243">
        <v>836.5</v>
      </c>
      <c r="G697" s="243"/>
      <c r="H697" s="243"/>
      <c r="I697" s="248"/>
      <c r="J697" s="243"/>
      <c r="K697" s="514"/>
      <c r="L697" s="104"/>
    </row>
    <row r="698" spans="1:12" x14ac:dyDescent="0.15">
      <c r="A698" s="514"/>
      <c r="B698" s="510"/>
      <c r="C698" s="243">
        <v>20600</v>
      </c>
      <c r="D698" s="243">
        <v>9820</v>
      </c>
      <c r="E698" s="248" t="s">
        <v>44</v>
      </c>
      <c r="F698" s="243">
        <v>847.42</v>
      </c>
      <c r="G698" s="243"/>
      <c r="H698" s="243"/>
      <c r="I698" s="248"/>
      <c r="J698" s="243"/>
      <c r="K698" s="515"/>
      <c r="L698" s="104"/>
    </row>
    <row r="699" spans="1:12" x14ac:dyDescent="0.15">
      <c r="A699" s="507" t="s">
        <v>171</v>
      </c>
      <c r="B699" s="510" t="s">
        <v>18</v>
      </c>
      <c r="C699" s="243">
        <v>20450</v>
      </c>
      <c r="D699" s="243">
        <v>9820</v>
      </c>
      <c r="E699" s="248" t="s">
        <v>43</v>
      </c>
      <c r="F699" s="243">
        <v>825.58</v>
      </c>
      <c r="G699" s="243"/>
      <c r="H699" s="243"/>
      <c r="I699" s="248"/>
      <c r="J699" s="243"/>
      <c r="K699" s="507" t="s">
        <v>27</v>
      </c>
      <c r="L699" s="104"/>
    </row>
    <row r="700" spans="1:12" x14ac:dyDescent="0.15">
      <c r="A700" s="514"/>
      <c r="B700" s="510"/>
      <c r="C700" s="243">
        <v>20525</v>
      </c>
      <c r="D700" s="243">
        <v>9820</v>
      </c>
      <c r="E700" s="248" t="s">
        <v>53</v>
      </c>
      <c r="F700" s="243">
        <v>836.5</v>
      </c>
      <c r="G700" s="243"/>
      <c r="H700" s="243"/>
      <c r="I700" s="248"/>
      <c r="J700" s="243"/>
      <c r="K700" s="508" t="s">
        <v>27</v>
      </c>
      <c r="L700" s="104"/>
    </row>
    <row r="701" spans="1:12" x14ac:dyDescent="0.15">
      <c r="A701" s="515"/>
      <c r="B701" s="510"/>
      <c r="C701" s="243">
        <v>20600</v>
      </c>
      <c r="D701" s="243">
        <v>9820</v>
      </c>
      <c r="E701" s="248" t="s">
        <v>44</v>
      </c>
      <c r="F701" s="243">
        <v>847.42</v>
      </c>
      <c r="G701" s="243"/>
      <c r="H701" s="243"/>
      <c r="I701" s="248"/>
      <c r="J701" s="243"/>
      <c r="K701" s="509" t="s">
        <v>27</v>
      </c>
      <c r="L701" s="104"/>
    </row>
    <row r="702" spans="1:12" s="97" customFormat="1" ht="74.25" customHeight="1" x14ac:dyDescent="0.25">
      <c r="A702" s="240" t="s">
        <v>152</v>
      </c>
      <c r="B702" s="241" t="s">
        <v>56</v>
      </c>
      <c r="C702" s="240" t="s">
        <v>118</v>
      </c>
      <c r="D702" s="240" t="s">
        <v>119</v>
      </c>
      <c r="E702" s="251" t="s">
        <v>120</v>
      </c>
      <c r="F702" s="241" t="s">
        <v>153</v>
      </c>
      <c r="G702" s="241" t="s">
        <v>222</v>
      </c>
      <c r="H702" s="233" t="s">
        <v>1409</v>
      </c>
      <c r="I702" s="251" t="s">
        <v>1408</v>
      </c>
      <c r="J702" s="233" t="s">
        <v>289</v>
      </c>
      <c r="K702" s="101"/>
      <c r="L702" s="101"/>
    </row>
    <row r="703" spans="1:12" x14ac:dyDescent="0.15">
      <c r="A703" s="507" t="s">
        <v>170</v>
      </c>
      <c r="B703" s="510" t="s">
        <v>18</v>
      </c>
      <c r="C703" s="243">
        <v>20450</v>
      </c>
      <c r="D703" s="243">
        <v>9820</v>
      </c>
      <c r="E703" s="248" t="s">
        <v>43</v>
      </c>
      <c r="F703" s="243">
        <v>825.58</v>
      </c>
      <c r="G703" s="243"/>
      <c r="H703" s="243"/>
      <c r="I703" s="248"/>
      <c r="J703" s="243"/>
      <c r="K703" s="526"/>
      <c r="L703" s="102"/>
    </row>
    <row r="704" spans="1:12" x14ac:dyDescent="0.15">
      <c r="A704" s="514"/>
      <c r="B704" s="510"/>
      <c r="C704" s="243">
        <v>20525</v>
      </c>
      <c r="D704" s="243">
        <v>9820</v>
      </c>
      <c r="E704" s="248" t="s">
        <v>53</v>
      </c>
      <c r="F704" s="243">
        <v>836.5</v>
      </c>
      <c r="G704" s="243"/>
      <c r="H704" s="243"/>
      <c r="I704" s="248"/>
      <c r="J704" s="243"/>
      <c r="K704" s="526"/>
      <c r="L704" s="102"/>
    </row>
    <row r="705" spans="1:12" x14ac:dyDescent="0.15">
      <c r="A705" s="514"/>
      <c r="B705" s="510"/>
      <c r="C705" s="243">
        <v>20600</v>
      </c>
      <c r="D705" s="243">
        <v>9820</v>
      </c>
      <c r="E705" s="248" t="s">
        <v>44</v>
      </c>
      <c r="F705" s="243">
        <v>847.42</v>
      </c>
      <c r="G705" s="243"/>
      <c r="H705" s="243"/>
      <c r="I705" s="248"/>
      <c r="J705" s="243"/>
      <c r="K705" s="526"/>
      <c r="L705" s="102"/>
    </row>
    <row r="706" spans="1:12" x14ac:dyDescent="0.15">
      <c r="A706" s="514"/>
      <c r="B706" s="510" t="s">
        <v>54</v>
      </c>
      <c r="C706" s="243">
        <v>20450</v>
      </c>
      <c r="D706" s="243">
        <v>9820</v>
      </c>
      <c r="E706" s="248" t="s">
        <v>43</v>
      </c>
      <c r="F706" s="243">
        <v>825.58</v>
      </c>
      <c r="G706" s="243"/>
      <c r="H706" s="243"/>
      <c r="I706" s="248"/>
      <c r="J706" s="243"/>
      <c r="K706" s="526"/>
      <c r="L706" s="102"/>
    </row>
    <row r="707" spans="1:12" x14ac:dyDescent="0.15">
      <c r="A707" s="514"/>
      <c r="B707" s="510"/>
      <c r="C707" s="243">
        <v>20525</v>
      </c>
      <c r="D707" s="243">
        <v>9820</v>
      </c>
      <c r="E707" s="248" t="s">
        <v>53</v>
      </c>
      <c r="F707" s="243">
        <v>836.5</v>
      </c>
      <c r="G707" s="243"/>
      <c r="H707" s="243"/>
      <c r="I707" s="248"/>
      <c r="J707" s="243"/>
      <c r="K707" s="526"/>
      <c r="L707" s="102"/>
    </row>
    <row r="708" spans="1:12" x14ac:dyDescent="0.15">
      <c r="A708" s="514"/>
      <c r="B708" s="510"/>
      <c r="C708" s="243">
        <v>20600</v>
      </c>
      <c r="D708" s="243">
        <v>9820</v>
      </c>
      <c r="E708" s="248" t="s">
        <v>44</v>
      </c>
      <c r="F708" s="243">
        <v>847.42</v>
      </c>
      <c r="G708" s="243"/>
      <c r="H708" s="243"/>
      <c r="I708" s="248"/>
      <c r="J708" s="243"/>
      <c r="K708" s="526"/>
      <c r="L708" s="102"/>
    </row>
    <row r="709" spans="1:12" x14ac:dyDescent="0.15">
      <c r="A709" s="514"/>
      <c r="B709" s="510" t="s">
        <v>9</v>
      </c>
      <c r="C709" s="243">
        <v>20450</v>
      </c>
      <c r="D709" s="243">
        <v>9820</v>
      </c>
      <c r="E709" s="248" t="s">
        <v>43</v>
      </c>
      <c r="F709" s="243">
        <v>825.58</v>
      </c>
      <c r="G709" s="243"/>
      <c r="H709" s="243"/>
      <c r="I709" s="248"/>
      <c r="J709" s="243"/>
      <c r="K709" s="529"/>
      <c r="L709" s="102"/>
    </row>
    <row r="710" spans="1:12" x14ac:dyDescent="0.15">
      <c r="A710" s="514"/>
      <c r="B710" s="510"/>
      <c r="C710" s="243">
        <v>20525</v>
      </c>
      <c r="D710" s="243">
        <v>9820</v>
      </c>
      <c r="E710" s="248" t="s">
        <v>53</v>
      </c>
      <c r="F710" s="243">
        <v>836.5</v>
      </c>
      <c r="G710" s="243"/>
      <c r="H710" s="243"/>
      <c r="I710" s="248"/>
      <c r="J710" s="243"/>
      <c r="K710" s="529"/>
      <c r="L710" s="102"/>
    </row>
    <row r="711" spans="1:12" x14ac:dyDescent="0.15">
      <c r="A711" s="514"/>
      <c r="B711" s="510"/>
      <c r="C711" s="243">
        <v>20600</v>
      </c>
      <c r="D711" s="243">
        <v>9820</v>
      </c>
      <c r="E711" s="248" t="s">
        <v>44</v>
      </c>
      <c r="F711" s="243">
        <v>847.42</v>
      </c>
      <c r="G711" s="243"/>
      <c r="H711" s="243"/>
      <c r="I711" s="248"/>
      <c r="J711" s="243"/>
      <c r="K711" s="529"/>
      <c r="L711" s="102"/>
    </row>
    <row r="712" spans="1:12" x14ac:dyDescent="0.15">
      <c r="A712" s="507" t="s">
        <v>171</v>
      </c>
      <c r="B712" s="510" t="s">
        <v>18</v>
      </c>
      <c r="C712" s="243">
        <v>20450</v>
      </c>
      <c r="D712" s="243">
        <v>9820</v>
      </c>
      <c r="E712" s="248" t="s">
        <v>43</v>
      </c>
      <c r="F712" s="243">
        <v>825.58</v>
      </c>
      <c r="G712" s="243"/>
      <c r="H712" s="243"/>
      <c r="I712" s="248"/>
      <c r="J712" s="243"/>
      <c r="K712" s="526"/>
      <c r="L712" s="102"/>
    </row>
    <row r="713" spans="1:12" x14ac:dyDescent="0.15">
      <c r="A713" s="514"/>
      <c r="B713" s="510"/>
      <c r="C713" s="243">
        <v>20525</v>
      </c>
      <c r="D713" s="243">
        <v>9820</v>
      </c>
      <c r="E713" s="248" t="s">
        <v>53</v>
      </c>
      <c r="F713" s="243">
        <v>836.5</v>
      </c>
      <c r="G713" s="243"/>
      <c r="H713" s="243"/>
      <c r="I713" s="248"/>
      <c r="J713" s="243"/>
      <c r="K713" s="526"/>
      <c r="L713" s="102"/>
    </row>
    <row r="714" spans="1:12" x14ac:dyDescent="0.15">
      <c r="A714" s="515"/>
      <c r="B714" s="510"/>
      <c r="C714" s="243">
        <v>20600</v>
      </c>
      <c r="D714" s="243">
        <v>9820</v>
      </c>
      <c r="E714" s="248" t="s">
        <v>44</v>
      </c>
      <c r="F714" s="243">
        <v>847.42</v>
      </c>
      <c r="G714" s="243"/>
      <c r="H714" s="243"/>
      <c r="I714" s="248"/>
      <c r="J714" s="243"/>
      <c r="K714" s="526"/>
      <c r="L714" s="102"/>
    </row>
    <row r="715" spans="1:12" s="97" customFormat="1" ht="20.25" customHeight="1" x14ac:dyDescent="0.25">
      <c r="A715" s="477" t="s">
        <v>94</v>
      </c>
      <c r="B715" s="516"/>
      <c r="C715" s="516"/>
      <c r="D715" s="516"/>
      <c r="E715" s="516"/>
      <c r="F715" s="516"/>
      <c r="G715" s="516"/>
      <c r="H715" s="516"/>
      <c r="I715" s="516"/>
      <c r="J715" s="516"/>
      <c r="K715" s="516"/>
      <c r="L715" s="517"/>
    </row>
    <row r="716" spans="1:12" s="97" customFormat="1" x14ac:dyDescent="0.25">
      <c r="A716" s="479" t="s">
        <v>316</v>
      </c>
      <c r="B716" s="518"/>
      <c r="C716" s="518"/>
      <c r="D716" s="518"/>
      <c r="E716" s="518"/>
      <c r="F716" s="518"/>
      <c r="G716" s="518"/>
      <c r="H716" s="518"/>
      <c r="I716" s="518"/>
      <c r="J716" s="518"/>
      <c r="K716" s="518"/>
      <c r="L716" s="519"/>
    </row>
    <row r="717" spans="1:12" s="97" customFormat="1" x14ac:dyDescent="0.25">
      <c r="A717" s="479" t="s">
        <v>111</v>
      </c>
      <c r="B717" s="518"/>
      <c r="C717" s="518"/>
      <c r="D717" s="518"/>
      <c r="E717" s="518"/>
      <c r="F717" s="518"/>
      <c r="G717" s="518"/>
      <c r="H717" s="518"/>
      <c r="I717" s="518"/>
      <c r="J717" s="518"/>
      <c r="K717" s="518"/>
      <c r="L717" s="519"/>
    </row>
    <row r="718" spans="1:12" x14ac:dyDescent="0.15">
      <c r="A718" s="461" t="s">
        <v>112</v>
      </c>
      <c r="B718" s="523"/>
      <c r="C718" s="523"/>
      <c r="D718" s="523"/>
      <c r="E718" s="523"/>
      <c r="F718" s="523"/>
      <c r="G718" s="523"/>
      <c r="H718" s="523"/>
      <c r="I718" s="523"/>
      <c r="J718" s="523"/>
      <c r="K718" s="523"/>
      <c r="L718" s="524"/>
    </row>
    <row r="719" spans="1:12" x14ac:dyDescent="0.15">
      <c r="A719" s="236" t="s">
        <v>418</v>
      </c>
      <c r="B719" s="98"/>
      <c r="C719" s="236">
        <f>C686+1</f>
        <v>209</v>
      </c>
      <c r="D719" s="245"/>
      <c r="E719" s="245"/>
      <c r="F719" s="245"/>
      <c r="G719" s="245"/>
      <c r="H719" s="245"/>
      <c r="I719" s="245"/>
      <c r="J719" s="245"/>
      <c r="K719" s="245"/>
      <c r="L719" s="245"/>
    </row>
    <row r="720" spans="1:12" x14ac:dyDescent="0.15">
      <c r="A720" s="531" t="s">
        <v>442</v>
      </c>
      <c r="B720" s="532"/>
      <c r="C720" s="532"/>
      <c r="D720" s="532"/>
      <c r="E720" s="532"/>
      <c r="F720" s="532"/>
      <c r="G720" s="532"/>
      <c r="H720" s="532"/>
      <c r="I720" s="532"/>
      <c r="J720" s="532"/>
      <c r="K720" s="532"/>
      <c r="L720" s="533"/>
    </row>
    <row r="721" spans="1:12" x14ac:dyDescent="0.15">
      <c r="A721" s="530" t="s">
        <v>393</v>
      </c>
      <c r="B721" s="530"/>
      <c r="C721" s="530"/>
      <c r="D721" s="530"/>
      <c r="E721" s="530"/>
      <c r="F721" s="530"/>
      <c r="G721" s="530"/>
      <c r="H721" s="530"/>
      <c r="I721" s="530"/>
      <c r="J721" s="530"/>
      <c r="K721" s="530"/>
      <c r="L721" s="530"/>
    </row>
    <row r="722" spans="1:12" ht="94.5" x14ac:dyDescent="0.15">
      <c r="A722" s="240" t="s">
        <v>152</v>
      </c>
      <c r="B722" s="241" t="s">
        <v>56</v>
      </c>
      <c r="C722" s="240" t="s">
        <v>118</v>
      </c>
      <c r="D722" s="240" t="s">
        <v>119</v>
      </c>
      <c r="E722" s="251" t="s">
        <v>120</v>
      </c>
      <c r="F722" s="241" t="s">
        <v>153</v>
      </c>
      <c r="G722" s="241" t="s">
        <v>221</v>
      </c>
      <c r="H722" s="233" t="s">
        <v>1409</v>
      </c>
      <c r="I722" s="251" t="s">
        <v>1408</v>
      </c>
      <c r="J722" s="233" t="s">
        <v>288</v>
      </c>
      <c r="K722" s="233" t="s">
        <v>360</v>
      </c>
      <c r="L722" s="233" t="s">
        <v>26</v>
      </c>
    </row>
    <row r="723" spans="1:12" x14ac:dyDescent="0.15">
      <c r="A723" s="507" t="s">
        <v>170</v>
      </c>
      <c r="B723" s="510" t="s">
        <v>18</v>
      </c>
      <c r="C723" s="243">
        <v>20450</v>
      </c>
      <c r="D723" s="243">
        <v>67286</v>
      </c>
      <c r="E723" s="248" t="s">
        <v>43</v>
      </c>
      <c r="F723" s="243">
        <v>825.58</v>
      </c>
      <c r="G723" s="243"/>
      <c r="H723" s="243"/>
      <c r="I723" s="248"/>
      <c r="J723" s="243"/>
      <c r="K723" s="507" t="s">
        <v>27</v>
      </c>
      <c r="L723" s="104"/>
    </row>
    <row r="724" spans="1:12" x14ac:dyDescent="0.15">
      <c r="A724" s="514"/>
      <c r="B724" s="510"/>
      <c r="C724" s="243">
        <v>20525</v>
      </c>
      <c r="D724" s="243">
        <v>67286</v>
      </c>
      <c r="E724" s="248" t="s">
        <v>53</v>
      </c>
      <c r="F724" s="243">
        <v>836.5</v>
      </c>
      <c r="G724" s="243"/>
      <c r="H724" s="243"/>
      <c r="I724" s="248"/>
      <c r="J724" s="243"/>
      <c r="K724" s="508" t="s">
        <v>27</v>
      </c>
      <c r="L724" s="104"/>
    </row>
    <row r="725" spans="1:12" x14ac:dyDescent="0.15">
      <c r="A725" s="514"/>
      <c r="B725" s="510"/>
      <c r="C725" s="243">
        <v>20600</v>
      </c>
      <c r="D725" s="243">
        <v>67286</v>
      </c>
      <c r="E725" s="248" t="s">
        <v>44</v>
      </c>
      <c r="F725" s="243">
        <v>847.42</v>
      </c>
      <c r="G725" s="243"/>
      <c r="H725" s="243"/>
      <c r="I725" s="248"/>
      <c r="J725" s="243"/>
      <c r="K725" s="509" t="s">
        <v>27</v>
      </c>
      <c r="L725" s="104"/>
    </row>
    <row r="726" spans="1:12" x14ac:dyDescent="0.15">
      <c r="A726" s="514"/>
      <c r="B726" s="510" t="s">
        <v>54</v>
      </c>
      <c r="C726" s="243">
        <v>20450</v>
      </c>
      <c r="D726" s="243">
        <v>67286</v>
      </c>
      <c r="E726" s="248" t="s">
        <v>43</v>
      </c>
      <c r="F726" s="243">
        <v>825.58</v>
      </c>
      <c r="G726" s="243"/>
      <c r="H726" s="243"/>
      <c r="I726" s="248"/>
      <c r="J726" s="243"/>
      <c r="K726" s="507" t="s">
        <v>27</v>
      </c>
      <c r="L726" s="104"/>
    </row>
    <row r="727" spans="1:12" x14ac:dyDescent="0.15">
      <c r="A727" s="514"/>
      <c r="B727" s="510"/>
      <c r="C727" s="243">
        <v>20525</v>
      </c>
      <c r="D727" s="243">
        <v>67286</v>
      </c>
      <c r="E727" s="248" t="s">
        <v>53</v>
      </c>
      <c r="F727" s="243">
        <v>836.5</v>
      </c>
      <c r="G727" s="243"/>
      <c r="H727" s="243"/>
      <c r="I727" s="248"/>
      <c r="J727" s="243"/>
      <c r="K727" s="508" t="s">
        <v>27</v>
      </c>
      <c r="L727" s="104"/>
    </row>
    <row r="728" spans="1:12" x14ac:dyDescent="0.15">
      <c r="A728" s="514"/>
      <c r="B728" s="510"/>
      <c r="C728" s="243">
        <v>20600</v>
      </c>
      <c r="D728" s="243">
        <v>67286</v>
      </c>
      <c r="E728" s="248" t="s">
        <v>44</v>
      </c>
      <c r="F728" s="243">
        <v>847.42</v>
      </c>
      <c r="G728" s="243"/>
      <c r="H728" s="243"/>
      <c r="I728" s="248"/>
      <c r="J728" s="243"/>
      <c r="K728" s="508" t="s">
        <v>27</v>
      </c>
      <c r="L728" s="104"/>
    </row>
    <row r="729" spans="1:12" x14ac:dyDescent="0.15">
      <c r="A729" s="514"/>
      <c r="B729" s="510" t="s">
        <v>9</v>
      </c>
      <c r="C729" s="243">
        <v>20450</v>
      </c>
      <c r="D729" s="243">
        <v>67286</v>
      </c>
      <c r="E729" s="248" t="s">
        <v>43</v>
      </c>
      <c r="F729" s="243">
        <v>825.58</v>
      </c>
      <c r="G729" s="243"/>
      <c r="H729" s="243"/>
      <c r="I729" s="248"/>
      <c r="J729" s="243"/>
      <c r="K729" s="514"/>
      <c r="L729" s="104"/>
    </row>
    <row r="730" spans="1:12" x14ac:dyDescent="0.15">
      <c r="A730" s="514"/>
      <c r="B730" s="510"/>
      <c r="C730" s="243">
        <v>20525</v>
      </c>
      <c r="D730" s="243">
        <v>67286</v>
      </c>
      <c r="E730" s="248" t="s">
        <v>53</v>
      </c>
      <c r="F730" s="243">
        <v>836.5</v>
      </c>
      <c r="G730" s="243"/>
      <c r="H730" s="243"/>
      <c r="I730" s="248"/>
      <c r="J730" s="243"/>
      <c r="K730" s="514"/>
      <c r="L730" s="104"/>
    </row>
    <row r="731" spans="1:12" x14ac:dyDescent="0.15">
      <c r="A731" s="514"/>
      <c r="B731" s="510"/>
      <c r="C731" s="243">
        <v>20600</v>
      </c>
      <c r="D731" s="243">
        <v>67286</v>
      </c>
      <c r="E731" s="248" t="s">
        <v>44</v>
      </c>
      <c r="F731" s="243">
        <v>847.42</v>
      </c>
      <c r="G731" s="243"/>
      <c r="H731" s="243"/>
      <c r="I731" s="248"/>
      <c r="J731" s="243"/>
      <c r="K731" s="515"/>
      <c r="L731" s="104"/>
    </row>
    <row r="732" spans="1:12" x14ac:dyDescent="0.15">
      <c r="A732" s="507" t="s">
        <v>171</v>
      </c>
      <c r="B732" s="510" t="s">
        <v>18</v>
      </c>
      <c r="C732" s="243">
        <v>20450</v>
      </c>
      <c r="D732" s="243">
        <v>67286</v>
      </c>
      <c r="E732" s="248" t="s">
        <v>43</v>
      </c>
      <c r="F732" s="243">
        <v>825.58</v>
      </c>
      <c r="G732" s="243"/>
      <c r="H732" s="243"/>
      <c r="I732" s="248"/>
      <c r="J732" s="243"/>
      <c r="K732" s="507" t="s">
        <v>27</v>
      </c>
      <c r="L732" s="104"/>
    </row>
    <row r="733" spans="1:12" x14ac:dyDescent="0.15">
      <c r="A733" s="514"/>
      <c r="B733" s="510"/>
      <c r="C733" s="243">
        <v>20525</v>
      </c>
      <c r="D733" s="243">
        <v>67286</v>
      </c>
      <c r="E733" s="248" t="s">
        <v>53</v>
      </c>
      <c r="F733" s="243">
        <v>836.5</v>
      </c>
      <c r="G733" s="243"/>
      <c r="H733" s="243"/>
      <c r="I733" s="248"/>
      <c r="J733" s="243"/>
      <c r="K733" s="508" t="s">
        <v>27</v>
      </c>
      <c r="L733" s="104"/>
    </row>
    <row r="734" spans="1:12" x14ac:dyDescent="0.15">
      <c r="A734" s="515"/>
      <c r="B734" s="510"/>
      <c r="C734" s="243">
        <v>20600</v>
      </c>
      <c r="D734" s="243">
        <v>67286</v>
      </c>
      <c r="E734" s="248" t="s">
        <v>44</v>
      </c>
      <c r="F734" s="243">
        <v>847.42</v>
      </c>
      <c r="G734" s="243"/>
      <c r="H734" s="243"/>
      <c r="I734" s="248"/>
      <c r="J734" s="243"/>
      <c r="K734" s="509" t="s">
        <v>27</v>
      </c>
      <c r="L734" s="104"/>
    </row>
    <row r="735" spans="1:12" ht="84" x14ac:dyDescent="0.15">
      <c r="A735" s="240" t="s">
        <v>152</v>
      </c>
      <c r="B735" s="241" t="s">
        <v>56</v>
      </c>
      <c r="C735" s="240" t="s">
        <v>118</v>
      </c>
      <c r="D735" s="240" t="s">
        <v>119</v>
      </c>
      <c r="E735" s="251" t="s">
        <v>120</v>
      </c>
      <c r="F735" s="241" t="s">
        <v>153</v>
      </c>
      <c r="G735" s="241" t="s">
        <v>222</v>
      </c>
      <c r="H735" s="233" t="s">
        <v>1409</v>
      </c>
      <c r="I735" s="251" t="s">
        <v>1408</v>
      </c>
      <c r="J735" s="233" t="s">
        <v>289</v>
      </c>
      <c r="K735" s="101"/>
      <c r="L735" s="101"/>
    </row>
    <row r="736" spans="1:12" x14ac:dyDescent="0.15">
      <c r="A736" s="507" t="s">
        <v>170</v>
      </c>
      <c r="B736" s="510" t="s">
        <v>18</v>
      </c>
      <c r="C736" s="243">
        <v>20450</v>
      </c>
      <c r="D736" s="243">
        <v>67286</v>
      </c>
      <c r="E736" s="248" t="s">
        <v>43</v>
      </c>
      <c r="F736" s="243">
        <v>825.58</v>
      </c>
      <c r="G736" s="243"/>
      <c r="H736" s="243"/>
      <c r="I736" s="248"/>
      <c r="J736" s="243"/>
      <c r="K736" s="526"/>
      <c r="L736" s="102"/>
    </row>
    <row r="737" spans="1:12" x14ac:dyDescent="0.15">
      <c r="A737" s="514"/>
      <c r="B737" s="510"/>
      <c r="C737" s="243">
        <v>20525</v>
      </c>
      <c r="D737" s="243">
        <v>67286</v>
      </c>
      <c r="E737" s="248" t="s">
        <v>53</v>
      </c>
      <c r="F737" s="243">
        <v>836.5</v>
      </c>
      <c r="G737" s="243"/>
      <c r="H737" s="243"/>
      <c r="I737" s="248"/>
      <c r="J737" s="243"/>
      <c r="K737" s="526"/>
      <c r="L737" s="102"/>
    </row>
    <row r="738" spans="1:12" x14ac:dyDescent="0.15">
      <c r="A738" s="514"/>
      <c r="B738" s="510"/>
      <c r="C738" s="243">
        <v>20600</v>
      </c>
      <c r="D738" s="243">
        <v>67286</v>
      </c>
      <c r="E738" s="248" t="s">
        <v>44</v>
      </c>
      <c r="F738" s="243">
        <v>847.42</v>
      </c>
      <c r="G738" s="243"/>
      <c r="H738" s="243"/>
      <c r="I738" s="248"/>
      <c r="J738" s="243"/>
      <c r="K738" s="526"/>
      <c r="L738" s="102"/>
    </row>
    <row r="739" spans="1:12" x14ac:dyDescent="0.15">
      <c r="A739" s="514"/>
      <c r="B739" s="510" t="s">
        <v>54</v>
      </c>
      <c r="C739" s="243">
        <v>20450</v>
      </c>
      <c r="D739" s="243">
        <v>67286</v>
      </c>
      <c r="E739" s="248" t="s">
        <v>43</v>
      </c>
      <c r="F739" s="243">
        <v>825.58</v>
      </c>
      <c r="G739" s="243"/>
      <c r="H739" s="243"/>
      <c r="I739" s="248"/>
      <c r="J739" s="243"/>
      <c r="K739" s="526"/>
      <c r="L739" s="102"/>
    </row>
    <row r="740" spans="1:12" x14ac:dyDescent="0.15">
      <c r="A740" s="514"/>
      <c r="B740" s="510"/>
      <c r="C740" s="243">
        <v>20525</v>
      </c>
      <c r="D740" s="243">
        <v>67286</v>
      </c>
      <c r="E740" s="248" t="s">
        <v>53</v>
      </c>
      <c r="F740" s="243">
        <v>836.5</v>
      </c>
      <c r="G740" s="243"/>
      <c r="H740" s="243"/>
      <c r="I740" s="248"/>
      <c r="J740" s="243"/>
      <c r="K740" s="526"/>
      <c r="L740" s="102"/>
    </row>
    <row r="741" spans="1:12" x14ac:dyDescent="0.15">
      <c r="A741" s="514"/>
      <c r="B741" s="510"/>
      <c r="C741" s="243">
        <v>20600</v>
      </c>
      <c r="D741" s="243">
        <v>67286</v>
      </c>
      <c r="E741" s="248" t="s">
        <v>44</v>
      </c>
      <c r="F741" s="243">
        <v>847.42</v>
      </c>
      <c r="G741" s="243"/>
      <c r="H741" s="243"/>
      <c r="I741" s="248"/>
      <c r="J741" s="243"/>
      <c r="K741" s="526"/>
      <c r="L741" s="102"/>
    </row>
    <row r="742" spans="1:12" x14ac:dyDescent="0.15">
      <c r="A742" s="514"/>
      <c r="B742" s="510" t="s">
        <v>9</v>
      </c>
      <c r="C742" s="243">
        <v>20450</v>
      </c>
      <c r="D742" s="243">
        <v>67286</v>
      </c>
      <c r="E742" s="248" t="s">
        <v>43</v>
      </c>
      <c r="F742" s="243">
        <v>825.58</v>
      </c>
      <c r="G742" s="243"/>
      <c r="H742" s="243"/>
      <c r="I742" s="248"/>
      <c r="J742" s="243"/>
      <c r="K742" s="529"/>
      <c r="L742" s="102"/>
    </row>
    <row r="743" spans="1:12" x14ac:dyDescent="0.15">
      <c r="A743" s="514"/>
      <c r="B743" s="510"/>
      <c r="C743" s="243">
        <v>20525</v>
      </c>
      <c r="D743" s="243">
        <v>67286</v>
      </c>
      <c r="E743" s="248" t="s">
        <v>53</v>
      </c>
      <c r="F743" s="243">
        <v>836.5</v>
      </c>
      <c r="G743" s="243"/>
      <c r="H743" s="243"/>
      <c r="I743" s="248"/>
      <c r="J743" s="243"/>
      <c r="K743" s="529"/>
      <c r="L743" s="102"/>
    </row>
    <row r="744" spans="1:12" x14ac:dyDescent="0.15">
      <c r="A744" s="514"/>
      <c r="B744" s="510"/>
      <c r="C744" s="243">
        <v>20600</v>
      </c>
      <c r="D744" s="243">
        <v>67286</v>
      </c>
      <c r="E744" s="248" t="s">
        <v>44</v>
      </c>
      <c r="F744" s="243">
        <v>847.42</v>
      </c>
      <c r="G744" s="243"/>
      <c r="H744" s="243"/>
      <c r="I744" s="248"/>
      <c r="J744" s="243"/>
      <c r="K744" s="529"/>
      <c r="L744" s="102"/>
    </row>
    <row r="745" spans="1:12" x14ac:dyDescent="0.15">
      <c r="A745" s="507" t="s">
        <v>171</v>
      </c>
      <c r="B745" s="510" t="s">
        <v>18</v>
      </c>
      <c r="C745" s="243">
        <v>20450</v>
      </c>
      <c r="D745" s="243">
        <v>67286</v>
      </c>
      <c r="E745" s="248" t="s">
        <v>43</v>
      </c>
      <c r="F745" s="243">
        <v>825.58</v>
      </c>
      <c r="G745" s="243"/>
      <c r="H745" s="243"/>
      <c r="I745" s="248"/>
      <c r="J745" s="243"/>
      <c r="K745" s="526"/>
      <c r="L745" s="102"/>
    </row>
    <row r="746" spans="1:12" x14ac:dyDescent="0.15">
      <c r="A746" s="514"/>
      <c r="B746" s="510"/>
      <c r="C746" s="243">
        <v>20525</v>
      </c>
      <c r="D746" s="243">
        <v>67286</v>
      </c>
      <c r="E746" s="248" t="s">
        <v>53</v>
      </c>
      <c r="F746" s="243">
        <v>836.5</v>
      </c>
      <c r="G746" s="243"/>
      <c r="H746" s="243"/>
      <c r="I746" s="248"/>
      <c r="J746" s="243"/>
      <c r="K746" s="526"/>
      <c r="L746" s="102"/>
    </row>
    <row r="747" spans="1:12" x14ac:dyDescent="0.15">
      <c r="A747" s="515"/>
      <c r="B747" s="510"/>
      <c r="C747" s="243">
        <v>20600</v>
      </c>
      <c r="D747" s="243">
        <v>67286</v>
      </c>
      <c r="E747" s="248" t="s">
        <v>44</v>
      </c>
      <c r="F747" s="243">
        <v>847.42</v>
      </c>
      <c r="G747" s="243"/>
      <c r="H747" s="243"/>
      <c r="I747" s="248"/>
      <c r="J747" s="243"/>
      <c r="K747" s="526"/>
      <c r="L747" s="102"/>
    </row>
    <row r="748" spans="1:12" x14ac:dyDescent="0.15">
      <c r="A748" s="477" t="s">
        <v>94</v>
      </c>
      <c r="B748" s="516"/>
      <c r="C748" s="516"/>
      <c r="D748" s="516"/>
      <c r="E748" s="516"/>
      <c r="F748" s="516"/>
      <c r="G748" s="516"/>
      <c r="H748" s="516"/>
      <c r="I748" s="516"/>
      <c r="J748" s="516"/>
      <c r="K748" s="516"/>
      <c r="L748" s="517"/>
    </row>
    <row r="749" spans="1:12" x14ac:dyDescent="0.15">
      <c r="A749" s="479" t="s">
        <v>316</v>
      </c>
      <c r="B749" s="518"/>
      <c r="C749" s="518"/>
      <c r="D749" s="518"/>
      <c r="E749" s="518"/>
      <c r="F749" s="518"/>
      <c r="G749" s="518"/>
      <c r="H749" s="518"/>
      <c r="I749" s="518"/>
      <c r="J749" s="518"/>
      <c r="K749" s="518"/>
      <c r="L749" s="519"/>
    </row>
    <row r="750" spans="1:12" ht="19.149999999999999" customHeight="1" x14ac:dyDescent="0.15">
      <c r="A750" s="479" t="s">
        <v>111</v>
      </c>
      <c r="B750" s="518"/>
      <c r="C750" s="518"/>
      <c r="D750" s="518"/>
      <c r="E750" s="518"/>
      <c r="F750" s="518"/>
      <c r="G750" s="518"/>
      <c r="H750" s="518"/>
      <c r="I750" s="518"/>
      <c r="J750" s="518"/>
      <c r="K750" s="518"/>
      <c r="L750" s="519"/>
    </row>
    <row r="751" spans="1:12" ht="9" customHeight="1" x14ac:dyDescent="0.15">
      <c r="A751" s="461" t="s">
        <v>112</v>
      </c>
      <c r="B751" s="523"/>
      <c r="C751" s="523"/>
      <c r="D751" s="523"/>
      <c r="E751" s="523"/>
      <c r="F751" s="523"/>
      <c r="G751" s="523"/>
      <c r="H751" s="523"/>
      <c r="I751" s="523"/>
      <c r="J751" s="523"/>
      <c r="K751" s="523"/>
      <c r="L751" s="524"/>
    </row>
    <row r="752" spans="1:12" ht="9" customHeight="1" x14ac:dyDescent="0.15">
      <c r="A752" s="236" t="s">
        <v>418</v>
      </c>
      <c r="B752" s="98"/>
      <c r="C752" s="236">
        <f>C719+1</f>
        <v>210</v>
      </c>
      <c r="D752" s="245"/>
      <c r="E752" s="246"/>
      <c r="F752" s="246"/>
      <c r="G752" s="246"/>
      <c r="H752" s="246"/>
      <c r="I752" s="246"/>
      <c r="J752" s="246"/>
      <c r="K752" s="246"/>
      <c r="L752" s="247"/>
    </row>
    <row r="753" spans="1:13" ht="9" customHeight="1" x14ac:dyDescent="0.15">
      <c r="A753" s="531" t="s">
        <v>304</v>
      </c>
      <c r="B753" s="532"/>
      <c r="C753" s="532"/>
      <c r="D753" s="532"/>
      <c r="E753" s="532"/>
      <c r="F753" s="532"/>
      <c r="G753" s="532"/>
      <c r="H753" s="532"/>
      <c r="I753" s="532"/>
      <c r="J753" s="532"/>
      <c r="K753" s="532"/>
      <c r="L753" s="533"/>
    </row>
    <row r="754" spans="1:13" ht="9" customHeight="1" x14ac:dyDescent="0.15">
      <c r="A754" s="530" t="s">
        <v>393</v>
      </c>
      <c r="B754" s="530"/>
      <c r="C754" s="530"/>
      <c r="D754" s="530"/>
      <c r="E754" s="530"/>
      <c r="F754" s="530"/>
      <c r="G754" s="530"/>
      <c r="H754" s="530"/>
      <c r="I754" s="530"/>
      <c r="J754" s="530"/>
      <c r="K754" s="530"/>
      <c r="L754" s="530"/>
    </row>
    <row r="755" spans="1:13" s="97" customFormat="1" ht="74.25" customHeight="1" x14ac:dyDescent="0.15">
      <c r="A755" s="240" t="s">
        <v>152</v>
      </c>
      <c r="B755" s="241" t="s">
        <v>56</v>
      </c>
      <c r="C755" s="240" t="s">
        <v>118</v>
      </c>
      <c r="D755" s="240" t="s">
        <v>119</v>
      </c>
      <c r="E755" s="251" t="s">
        <v>120</v>
      </c>
      <c r="F755" s="241" t="s">
        <v>153</v>
      </c>
      <c r="G755" s="241" t="s">
        <v>221</v>
      </c>
      <c r="H755" s="233" t="s">
        <v>1409</v>
      </c>
      <c r="I755" s="251" t="s">
        <v>1408</v>
      </c>
      <c r="J755" s="233" t="s">
        <v>288</v>
      </c>
      <c r="K755" s="233" t="s">
        <v>360</v>
      </c>
      <c r="L755" s="233" t="s">
        <v>26</v>
      </c>
      <c r="M755" s="98"/>
    </row>
    <row r="756" spans="1:13" x14ac:dyDescent="0.15">
      <c r="A756" s="507" t="s">
        <v>170</v>
      </c>
      <c r="B756" s="510" t="s">
        <v>18</v>
      </c>
      <c r="C756" s="243">
        <v>23035</v>
      </c>
      <c r="D756" s="243">
        <v>1150</v>
      </c>
      <c r="E756" s="248" t="s">
        <v>57</v>
      </c>
      <c r="F756" s="243">
        <v>699.97</v>
      </c>
      <c r="G756" s="243"/>
      <c r="H756" s="243"/>
      <c r="I756" s="248"/>
      <c r="J756" s="243"/>
      <c r="K756" s="507" t="s">
        <v>27</v>
      </c>
      <c r="L756" s="104"/>
    </row>
    <row r="757" spans="1:13" x14ac:dyDescent="0.15">
      <c r="A757" s="514"/>
      <c r="B757" s="510"/>
      <c r="C757" s="243">
        <v>23095</v>
      </c>
      <c r="D757" s="243">
        <v>1150</v>
      </c>
      <c r="E757" s="248" t="s">
        <v>58</v>
      </c>
      <c r="F757" s="243">
        <v>707.41</v>
      </c>
      <c r="G757" s="243"/>
      <c r="H757" s="243"/>
      <c r="I757" s="248"/>
      <c r="J757" s="243"/>
      <c r="K757" s="508" t="s">
        <v>27</v>
      </c>
      <c r="L757" s="104"/>
    </row>
    <row r="758" spans="1:13" x14ac:dyDescent="0.15">
      <c r="A758" s="514"/>
      <c r="B758" s="510"/>
      <c r="C758" s="243">
        <v>23155</v>
      </c>
      <c r="D758" s="243">
        <v>1150</v>
      </c>
      <c r="E758" s="248" t="s">
        <v>59</v>
      </c>
      <c r="F758" s="243">
        <v>715.03</v>
      </c>
      <c r="G758" s="243"/>
      <c r="H758" s="243"/>
      <c r="I758" s="248"/>
      <c r="J758" s="243"/>
      <c r="K758" s="509" t="s">
        <v>27</v>
      </c>
      <c r="L758" s="104"/>
    </row>
    <row r="759" spans="1:13" x14ac:dyDescent="0.15">
      <c r="A759" s="514"/>
      <c r="B759" s="510" t="s">
        <v>54</v>
      </c>
      <c r="C759" s="243">
        <v>23035</v>
      </c>
      <c r="D759" s="243">
        <v>1150</v>
      </c>
      <c r="E759" s="248" t="s">
        <v>57</v>
      </c>
      <c r="F759" s="243">
        <v>699.97</v>
      </c>
      <c r="G759" s="243"/>
      <c r="H759" s="243"/>
      <c r="I759" s="248"/>
      <c r="J759" s="243"/>
      <c r="K759" s="507" t="s">
        <v>27</v>
      </c>
      <c r="L759" s="104"/>
    </row>
    <row r="760" spans="1:13" x14ac:dyDescent="0.15">
      <c r="A760" s="514"/>
      <c r="B760" s="510"/>
      <c r="C760" s="243">
        <v>23095</v>
      </c>
      <c r="D760" s="243">
        <v>1150</v>
      </c>
      <c r="E760" s="248" t="s">
        <v>58</v>
      </c>
      <c r="F760" s="243">
        <v>707.41</v>
      </c>
      <c r="G760" s="243"/>
      <c r="H760" s="243"/>
      <c r="I760" s="248"/>
      <c r="J760" s="243"/>
      <c r="K760" s="508" t="s">
        <v>27</v>
      </c>
      <c r="L760" s="104"/>
    </row>
    <row r="761" spans="1:13" x14ac:dyDescent="0.15">
      <c r="A761" s="514"/>
      <c r="B761" s="510"/>
      <c r="C761" s="243">
        <v>23155</v>
      </c>
      <c r="D761" s="243">
        <v>1150</v>
      </c>
      <c r="E761" s="248" t="s">
        <v>59</v>
      </c>
      <c r="F761" s="243">
        <v>715.03</v>
      </c>
      <c r="G761" s="243"/>
      <c r="H761" s="243"/>
      <c r="I761" s="248"/>
      <c r="J761" s="243"/>
      <c r="K761" s="508" t="s">
        <v>27</v>
      </c>
      <c r="L761" s="104"/>
    </row>
    <row r="762" spans="1:13" x14ac:dyDescent="0.15">
      <c r="A762" s="514"/>
      <c r="B762" s="510" t="s">
        <v>9</v>
      </c>
      <c r="C762" s="243">
        <v>23035</v>
      </c>
      <c r="D762" s="243">
        <v>1150</v>
      </c>
      <c r="E762" s="248" t="s">
        <v>57</v>
      </c>
      <c r="F762" s="243">
        <v>699.97</v>
      </c>
      <c r="G762" s="243"/>
      <c r="H762" s="243"/>
      <c r="I762" s="248"/>
      <c r="J762" s="243"/>
      <c r="K762" s="514"/>
      <c r="L762" s="104"/>
    </row>
    <row r="763" spans="1:13" x14ac:dyDescent="0.15">
      <c r="A763" s="514"/>
      <c r="B763" s="510"/>
      <c r="C763" s="243">
        <v>23095</v>
      </c>
      <c r="D763" s="243">
        <v>1150</v>
      </c>
      <c r="E763" s="248" t="s">
        <v>58</v>
      </c>
      <c r="F763" s="243">
        <v>707.41</v>
      </c>
      <c r="G763" s="243"/>
      <c r="H763" s="243"/>
      <c r="I763" s="248"/>
      <c r="J763" s="243"/>
      <c r="K763" s="514"/>
      <c r="L763" s="104"/>
    </row>
    <row r="764" spans="1:13" x14ac:dyDescent="0.15">
      <c r="A764" s="514"/>
      <c r="B764" s="510"/>
      <c r="C764" s="243">
        <v>23155</v>
      </c>
      <c r="D764" s="243">
        <v>1150</v>
      </c>
      <c r="E764" s="248" t="s">
        <v>59</v>
      </c>
      <c r="F764" s="243">
        <v>715.03</v>
      </c>
      <c r="G764" s="243"/>
      <c r="H764" s="243"/>
      <c r="I764" s="248"/>
      <c r="J764" s="243"/>
      <c r="K764" s="515"/>
      <c r="L764" s="104"/>
    </row>
    <row r="765" spans="1:13" x14ac:dyDescent="0.15">
      <c r="A765" s="507" t="s">
        <v>171</v>
      </c>
      <c r="B765" s="510" t="s">
        <v>18</v>
      </c>
      <c r="C765" s="243">
        <v>23035</v>
      </c>
      <c r="D765" s="243">
        <v>1150</v>
      </c>
      <c r="E765" s="248" t="s">
        <v>57</v>
      </c>
      <c r="F765" s="243">
        <v>699.97</v>
      </c>
      <c r="G765" s="243"/>
      <c r="H765" s="243"/>
      <c r="I765" s="248"/>
      <c r="J765" s="243"/>
      <c r="K765" s="507" t="s">
        <v>27</v>
      </c>
      <c r="L765" s="104"/>
    </row>
    <row r="766" spans="1:13" x14ac:dyDescent="0.15">
      <c r="A766" s="514"/>
      <c r="B766" s="510"/>
      <c r="C766" s="243">
        <v>23095</v>
      </c>
      <c r="D766" s="243">
        <v>1150</v>
      </c>
      <c r="E766" s="248" t="s">
        <v>58</v>
      </c>
      <c r="F766" s="243">
        <v>707.41</v>
      </c>
      <c r="G766" s="243"/>
      <c r="H766" s="243"/>
      <c r="I766" s="248"/>
      <c r="J766" s="243"/>
      <c r="K766" s="508" t="s">
        <v>27</v>
      </c>
      <c r="L766" s="104"/>
    </row>
    <row r="767" spans="1:13" x14ac:dyDescent="0.15">
      <c r="A767" s="515"/>
      <c r="B767" s="510"/>
      <c r="C767" s="243">
        <v>23155</v>
      </c>
      <c r="D767" s="243">
        <v>1150</v>
      </c>
      <c r="E767" s="248" t="s">
        <v>59</v>
      </c>
      <c r="F767" s="243">
        <v>715.03</v>
      </c>
      <c r="G767" s="243"/>
      <c r="H767" s="243"/>
      <c r="I767" s="248"/>
      <c r="J767" s="243"/>
      <c r="K767" s="509" t="s">
        <v>27</v>
      </c>
      <c r="L767" s="104"/>
    </row>
    <row r="768" spans="1:13" s="97" customFormat="1" ht="74.25" customHeight="1" x14ac:dyDescent="0.15">
      <c r="A768" s="240" t="s">
        <v>152</v>
      </c>
      <c r="B768" s="241" t="s">
        <v>56</v>
      </c>
      <c r="C768" s="240" t="s">
        <v>118</v>
      </c>
      <c r="D768" s="240" t="s">
        <v>119</v>
      </c>
      <c r="E768" s="251" t="s">
        <v>120</v>
      </c>
      <c r="F768" s="241" t="s">
        <v>153</v>
      </c>
      <c r="G768" s="241" t="s">
        <v>222</v>
      </c>
      <c r="H768" s="233" t="s">
        <v>1409</v>
      </c>
      <c r="I768" s="251" t="s">
        <v>1408</v>
      </c>
      <c r="J768" s="233" t="s">
        <v>289</v>
      </c>
      <c r="K768" s="101"/>
      <c r="L768" s="101"/>
      <c r="M768" s="98"/>
    </row>
    <row r="769" spans="1:13" x14ac:dyDescent="0.15">
      <c r="A769" s="507" t="s">
        <v>170</v>
      </c>
      <c r="B769" s="510" t="s">
        <v>18</v>
      </c>
      <c r="C769" s="243">
        <v>23035</v>
      </c>
      <c r="D769" s="243">
        <v>1150</v>
      </c>
      <c r="E769" s="248" t="s">
        <v>57</v>
      </c>
      <c r="F769" s="243">
        <v>699.97</v>
      </c>
      <c r="G769" s="243"/>
      <c r="H769" s="243"/>
      <c r="I769" s="248"/>
      <c r="J769" s="243"/>
      <c r="K769" s="526"/>
      <c r="L769" s="102"/>
    </row>
    <row r="770" spans="1:13" x14ac:dyDescent="0.15">
      <c r="A770" s="514"/>
      <c r="B770" s="510"/>
      <c r="C770" s="243">
        <v>23095</v>
      </c>
      <c r="D770" s="243">
        <v>1150</v>
      </c>
      <c r="E770" s="248" t="s">
        <v>58</v>
      </c>
      <c r="F770" s="243">
        <v>707.41</v>
      </c>
      <c r="G770" s="243"/>
      <c r="H770" s="243"/>
      <c r="I770" s="248"/>
      <c r="J770" s="243"/>
      <c r="K770" s="526"/>
      <c r="L770" s="102"/>
    </row>
    <row r="771" spans="1:13" x14ac:dyDescent="0.15">
      <c r="A771" s="514"/>
      <c r="B771" s="510"/>
      <c r="C771" s="243">
        <v>23155</v>
      </c>
      <c r="D771" s="243">
        <v>1150</v>
      </c>
      <c r="E771" s="248" t="s">
        <v>59</v>
      </c>
      <c r="F771" s="243">
        <v>715.03</v>
      </c>
      <c r="G771" s="243"/>
      <c r="H771" s="243"/>
      <c r="I771" s="248"/>
      <c r="J771" s="243"/>
      <c r="K771" s="526"/>
      <c r="L771" s="102"/>
    </row>
    <row r="772" spans="1:13" x14ac:dyDescent="0.15">
      <c r="A772" s="514"/>
      <c r="B772" s="510" t="s">
        <v>54</v>
      </c>
      <c r="C772" s="243">
        <v>23035</v>
      </c>
      <c r="D772" s="243">
        <v>1150</v>
      </c>
      <c r="E772" s="248" t="s">
        <v>57</v>
      </c>
      <c r="F772" s="243">
        <v>699.97</v>
      </c>
      <c r="G772" s="243"/>
      <c r="H772" s="243"/>
      <c r="I772" s="248"/>
      <c r="J772" s="243"/>
      <c r="K772" s="526"/>
      <c r="L772" s="102"/>
    </row>
    <row r="773" spans="1:13" x14ac:dyDescent="0.15">
      <c r="A773" s="514"/>
      <c r="B773" s="510"/>
      <c r="C773" s="243">
        <v>23095</v>
      </c>
      <c r="D773" s="243">
        <v>1150</v>
      </c>
      <c r="E773" s="248" t="s">
        <v>58</v>
      </c>
      <c r="F773" s="243">
        <v>707.41</v>
      </c>
      <c r="G773" s="243"/>
      <c r="H773" s="243"/>
      <c r="I773" s="248"/>
      <c r="J773" s="243"/>
      <c r="K773" s="526"/>
      <c r="L773" s="102"/>
    </row>
    <row r="774" spans="1:13" x14ac:dyDescent="0.15">
      <c r="A774" s="514"/>
      <c r="B774" s="510"/>
      <c r="C774" s="243">
        <v>23155</v>
      </c>
      <c r="D774" s="243">
        <v>1150</v>
      </c>
      <c r="E774" s="248" t="s">
        <v>59</v>
      </c>
      <c r="F774" s="243">
        <v>715.03</v>
      </c>
      <c r="G774" s="243"/>
      <c r="H774" s="243"/>
      <c r="I774" s="248"/>
      <c r="J774" s="243"/>
      <c r="K774" s="526"/>
      <c r="L774" s="102"/>
    </row>
    <row r="775" spans="1:13" x14ac:dyDescent="0.15">
      <c r="A775" s="514"/>
      <c r="B775" s="510" t="s">
        <v>9</v>
      </c>
      <c r="C775" s="243">
        <v>23035</v>
      </c>
      <c r="D775" s="243">
        <v>1150</v>
      </c>
      <c r="E775" s="248" t="s">
        <v>57</v>
      </c>
      <c r="F775" s="243">
        <v>699.97</v>
      </c>
      <c r="G775" s="243"/>
      <c r="H775" s="243"/>
      <c r="I775" s="248"/>
      <c r="J775" s="243"/>
      <c r="K775" s="529"/>
      <c r="L775" s="102"/>
    </row>
    <row r="776" spans="1:13" x14ac:dyDescent="0.15">
      <c r="A776" s="514"/>
      <c r="B776" s="510"/>
      <c r="C776" s="243">
        <v>23095</v>
      </c>
      <c r="D776" s="243">
        <v>1150</v>
      </c>
      <c r="E776" s="248" t="s">
        <v>58</v>
      </c>
      <c r="F776" s="243">
        <v>707.41</v>
      </c>
      <c r="G776" s="243"/>
      <c r="H776" s="243"/>
      <c r="I776" s="248"/>
      <c r="J776" s="243"/>
      <c r="K776" s="529"/>
      <c r="L776" s="102"/>
    </row>
    <row r="777" spans="1:13" x14ac:dyDescent="0.15">
      <c r="A777" s="514"/>
      <c r="B777" s="510"/>
      <c r="C777" s="243">
        <v>23155</v>
      </c>
      <c r="D777" s="243">
        <v>1150</v>
      </c>
      <c r="E777" s="248" t="s">
        <v>59</v>
      </c>
      <c r="F777" s="243">
        <v>715.03</v>
      </c>
      <c r="G777" s="243"/>
      <c r="H777" s="243"/>
      <c r="I777" s="248"/>
      <c r="J777" s="243"/>
      <c r="K777" s="529"/>
      <c r="L777" s="102"/>
    </row>
    <row r="778" spans="1:13" x14ac:dyDescent="0.15">
      <c r="A778" s="507" t="s">
        <v>171</v>
      </c>
      <c r="B778" s="510" t="s">
        <v>18</v>
      </c>
      <c r="C778" s="243">
        <v>23035</v>
      </c>
      <c r="D778" s="243">
        <v>1150</v>
      </c>
      <c r="E778" s="248" t="s">
        <v>57</v>
      </c>
      <c r="F778" s="243">
        <v>699.97</v>
      </c>
      <c r="G778" s="243"/>
      <c r="H778" s="243"/>
      <c r="I778" s="248"/>
      <c r="J778" s="243"/>
      <c r="K778" s="526"/>
      <c r="L778" s="102"/>
    </row>
    <row r="779" spans="1:13" x14ac:dyDescent="0.15">
      <c r="A779" s="514"/>
      <c r="B779" s="510"/>
      <c r="C779" s="243">
        <v>23095</v>
      </c>
      <c r="D779" s="243">
        <v>1150</v>
      </c>
      <c r="E779" s="248" t="s">
        <v>58</v>
      </c>
      <c r="F779" s="243">
        <v>707.41</v>
      </c>
      <c r="G779" s="243"/>
      <c r="H779" s="243"/>
      <c r="I779" s="248"/>
      <c r="J779" s="243"/>
      <c r="K779" s="526"/>
      <c r="L779" s="102"/>
    </row>
    <row r="780" spans="1:13" x14ac:dyDescent="0.15">
      <c r="A780" s="515"/>
      <c r="B780" s="510"/>
      <c r="C780" s="243">
        <v>23155</v>
      </c>
      <c r="D780" s="243">
        <v>1150</v>
      </c>
      <c r="E780" s="248" t="s">
        <v>59</v>
      </c>
      <c r="F780" s="243">
        <v>715.03</v>
      </c>
      <c r="G780" s="243"/>
      <c r="H780" s="243"/>
      <c r="I780" s="248"/>
      <c r="J780" s="243"/>
      <c r="K780" s="526"/>
      <c r="L780" s="102"/>
    </row>
    <row r="781" spans="1:13" s="97" customFormat="1" ht="20.25" customHeight="1" x14ac:dyDescent="0.15">
      <c r="A781" s="477" t="s">
        <v>94</v>
      </c>
      <c r="B781" s="516"/>
      <c r="C781" s="516"/>
      <c r="D781" s="516"/>
      <c r="E781" s="516"/>
      <c r="F781" s="516"/>
      <c r="G781" s="516"/>
      <c r="H781" s="516"/>
      <c r="I781" s="516"/>
      <c r="J781" s="516"/>
      <c r="K781" s="516"/>
      <c r="L781" s="517"/>
      <c r="M781" s="98"/>
    </row>
    <row r="782" spans="1:13" s="97" customFormat="1" x14ac:dyDescent="0.15">
      <c r="A782" s="479" t="s">
        <v>316</v>
      </c>
      <c r="B782" s="518"/>
      <c r="C782" s="518"/>
      <c r="D782" s="518"/>
      <c r="E782" s="518"/>
      <c r="F782" s="518"/>
      <c r="G782" s="518"/>
      <c r="H782" s="518"/>
      <c r="I782" s="518"/>
      <c r="J782" s="518"/>
      <c r="K782" s="518"/>
      <c r="L782" s="519"/>
      <c r="M782" s="98"/>
    </row>
    <row r="783" spans="1:13" s="97" customFormat="1" x14ac:dyDescent="0.15">
      <c r="A783" s="479" t="s">
        <v>111</v>
      </c>
      <c r="B783" s="518"/>
      <c r="C783" s="518"/>
      <c r="D783" s="518"/>
      <c r="E783" s="518"/>
      <c r="F783" s="518"/>
      <c r="G783" s="518"/>
      <c r="H783" s="518"/>
      <c r="I783" s="518"/>
      <c r="J783" s="518"/>
      <c r="K783" s="518"/>
      <c r="L783" s="519"/>
      <c r="M783" s="98"/>
    </row>
    <row r="784" spans="1:13" x14ac:dyDescent="0.15">
      <c r="A784" s="461" t="s">
        <v>112</v>
      </c>
      <c r="B784" s="523"/>
      <c r="C784" s="523"/>
      <c r="D784" s="523"/>
      <c r="E784" s="523"/>
      <c r="F784" s="523"/>
      <c r="G784" s="523"/>
      <c r="H784" s="523"/>
      <c r="I784" s="523"/>
      <c r="J784" s="523"/>
      <c r="K784" s="523"/>
      <c r="L784" s="524"/>
    </row>
    <row r="785" spans="1:13" x14ac:dyDescent="0.15">
      <c r="A785" s="236" t="s">
        <v>418</v>
      </c>
      <c r="B785" s="98"/>
      <c r="C785" s="236">
        <f>C752+1</f>
        <v>211</v>
      </c>
    </row>
    <row r="786" spans="1:13" ht="19.149999999999999" customHeight="1" x14ac:dyDescent="0.15">
      <c r="A786" s="531" t="s">
        <v>365</v>
      </c>
      <c r="B786" s="532"/>
      <c r="C786" s="532"/>
      <c r="D786" s="532"/>
      <c r="E786" s="532"/>
      <c r="F786" s="532"/>
      <c r="G786" s="532"/>
      <c r="H786" s="532"/>
      <c r="I786" s="532"/>
      <c r="J786" s="532"/>
      <c r="K786" s="532"/>
      <c r="L786" s="533"/>
    </row>
    <row r="787" spans="1:13" x14ac:dyDescent="0.15">
      <c r="A787" s="530" t="s">
        <v>393</v>
      </c>
      <c r="B787" s="530"/>
      <c r="C787" s="530"/>
      <c r="D787" s="530"/>
      <c r="E787" s="530"/>
      <c r="F787" s="530"/>
      <c r="G787" s="530"/>
      <c r="H787" s="530"/>
      <c r="I787" s="530"/>
      <c r="J787" s="530"/>
      <c r="K787" s="530"/>
      <c r="L787" s="530"/>
    </row>
    <row r="788" spans="1:13" s="97" customFormat="1" ht="74.25" customHeight="1" x14ac:dyDescent="0.15">
      <c r="A788" s="240" t="s">
        <v>152</v>
      </c>
      <c r="B788" s="241" t="s">
        <v>56</v>
      </c>
      <c r="C788" s="240" t="s">
        <v>118</v>
      </c>
      <c r="D788" s="240" t="s">
        <v>119</v>
      </c>
      <c r="E788" s="251" t="s">
        <v>120</v>
      </c>
      <c r="F788" s="241" t="s">
        <v>153</v>
      </c>
      <c r="G788" s="241" t="s">
        <v>221</v>
      </c>
      <c r="H788" s="233" t="s">
        <v>1409</v>
      </c>
      <c r="I788" s="251" t="s">
        <v>1408</v>
      </c>
      <c r="J788" s="233" t="s">
        <v>288</v>
      </c>
      <c r="K788" s="233" t="s">
        <v>360</v>
      </c>
      <c r="L788" s="233" t="s">
        <v>26</v>
      </c>
      <c r="M788" s="98"/>
    </row>
    <row r="789" spans="1:13" x14ac:dyDescent="0.15">
      <c r="A789" s="507" t="s">
        <v>170</v>
      </c>
      <c r="B789" s="510" t="s">
        <v>18</v>
      </c>
      <c r="C789" s="243">
        <v>23035</v>
      </c>
      <c r="D789" s="243">
        <v>2350</v>
      </c>
      <c r="E789" s="248" t="s">
        <v>57</v>
      </c>
      <c r="F789" s="243">
        <v>699.97</v>
      </c>
      <c r="G789" s="243"/>
      <c r="H789" s="243"/>
      <c r="I789" s="248"/>
      <c r="J789" s="243"/>
      <c r="K789" s="507" t="s">
        <v>27</v>
      </c>
      <c r="L789" s="104"/>
    </row>
    <row r="790" spans="1:13" x14ac:dyDescent="0.15">
      <c r="A790" s="514"/>
      <c r="B790" s="510"/>
      <c r="C790" s="243">
        <v>23095</v>
      </c>
      <c r="D790" s="243">
        <v>2350</v>
      </c>
      <c r="E790" s="248" t="s">
        <v>58</v>
      </c>
      <c r="F790" s="243">
        <v>707.41</v>
      </c>
      <c r="G790" s="243"/>
      <c r="H790" s="243"/>
      <c r="I790" s="248"/>
      <c r="J790" s="243"/>
      <c r="K790" s="508" t="s">
        <v>27</v>
      </c>
      <c r="L790" s="104"/>
    </row>
    <row r="791" spans="1:13" x14ac:dyDescent="0.15">
      <c r="A791" s="514"/>
      <c r="B791" s="510"/>
      <c r="C791" s="243">
        <v>23155</v>
      </c>
      <c r="D791" s="243">
        <v>2350</v>
      </c>
      <c r="E791" s="248" t="s">
        <v>59</v>
      </c>
      <c r="F791" s="243">
        <v>715.03</v>
      </c>
      <c r="G791" s="243"/>
      <c r="H791" s="243"/>
      <c r="I791" s="248"/>
      <c r="J791" s="243"/>
      <c r="K791" s="509" t="s">
        <v>27</v>
      </c>
      <c r="L791" s="104"/>
    </row>
    <row r="792" spans="1:13" x14ac:dyDescent="0.15">
      <c r="A792" s="514"/>
      <c r="B792" s="510" t="s">
        <v>54</v>
      </c>
      <c r="C792" s="243">
        <v>23035</v>
      </c>
      <c r="D792" s="243">
        <v>2350</v>
      </c>
      <c r="E792" s="248" t="s">
        <v>57</v>
      </c>
      <c r="F792" s="243">
        <v>699.97</v>
      </c>
      <c r="G792" s="243"/>
      <c r="H792" s="243"/>
      <c r="I792" s="248"/>
      <c r="J792" s="243"/>
      <c r="K792" s="507" t="s">
        <v>27</v>
      </c>
      <c r="L792" s="104"/>
    </row>
    <row r="793" spans="1:13" x14ac:dyDescent="0.15">
      <c r="A793" s="514"/>
      <c r="B793" s="510"/>
      <c r="C793" s="243">
        <v>23095</v>
      </c>
      <c r="D793" s="243">
        <v>2350</v>
      </c>
      <c r="E793" s="248" t="s">
        <v>58</v>
      </c>
      <c r="F793" s="243">
        <v>707.41</v>
      </c>
      <c r="G793" s="243"/>
      <c r="H793" s="243"/>
      <c r="I793" s="248"/>
      <c r="J793" s="243"/>
      <c r="K793" s="508" t="s">
        <v>27</v>
      </c>
      <c r="L793" s="104"/>
    </row>
    <row r="794" spans="1:13" x14ac:dyDescent="0.15">
      <c r="A794" s="514"/>
      <c r="B794" s="510"/>
      <c r="C794" s="243">
        <v>23155</v>
      </c>
      <c r="D794" s="243">
        <v>2350</v>
      </c>
      <c r="E794" s="248" t="s">
        <v>59</v>
      </c>
      <c r="F794" s="243">
        <v>715.03</v>
      </c>
      <c r="G794" s="243"/>
      <c r="H794" s="243"/>
      <c r="I794" s="248"/>
      <c r="J794" s="243"/>
      <c r="K794" s="508" t="s">
        <v>27</v>
      </c>
      <c r="L794" s="104"/>
    </row>
    <row r="795" spans="1:13" x14ac:dyDescent="0.15">
      <c r="A795" s="514"/>
      <c r="B795" s="510" t="s">
        <v>9</v>
      </c>
      <c r="C795" s="243">
        <v>23035</v>
      </c>
      <c r="D795" s="243">
        <v>2350</v>
      </c>
      <c r="E795" s="248" t="s">
        <v>57</v>
      </c>
      <c r="F795" s="243">
        <v>699.97</v>
      </c>
      <c r="G795" s="243"/>
      <c r="H795" s="243"/>
      <c r="I795" s="248"/>
      <c r="J795" s="243"/>
      <c r="K795" s="514"/>
      <c r="L795" s="104"/>
    </row>
    <row r="796" spans="1:13" x14ac:dyDescent="0.15">
      <c r="A796" s="514"/>
      <c r="B796" s="510"/>
      <c r="C796" s="243">
        <v>23095</v>
      </c>
      <c r="D796" s="243">
        <v>2350</v>
      </c>
      <c r="E796" s="248" t="s">
        <v>58</v>
      </c>
      <c r="F796" s="243">
        <v>707.41</v>
      </c>
      <c r="G796" s="243"/>
      <c r="H796" s="243"/>
      <c r="I796" s="248"/>
      <c r="J796" s="243"/>
      <c r="K796" s="514"/>
      <c r="L796" s="104"/>
    </row>
    <row r="797" spans="1:13" x14ac:dyDescent="0.15">
      <c r="A797" s="514"/>
      <c r="B797" s="510"/>
      <c r="C797" s="243">
        <v>23155</v>
      </c>
      <c r="D797" s="243">
        <v>2350</v>
      </c>
      <c r="E797" s="248" t="s">
        <v>59</v>
      </c>
      <c r="F797" s="243">
        <v>715.03</v>
      </c>
      <c r="G797" s="243"/>
      <c r="H797" s="243"/>
      <c r="I797" s="248"/>
      <c r="J797" s="243"/>
      <c r="K797" s="515"/>
      <c r="L797" s="104"/>
    </row>
    <row r="798" spans="1:13" x14ac:dyDescent="0.15">
      <c r="A798" s="507" t="s">
        <v>171</v>
      </c>
      <c r="B798" s="510" t="s">
        <v>18</v>
      </c>
      <c r="C798" s="243">
        <v>23035</v>
      </c>
      <c r="D798" s="243">
        <v>2350</v>
      </c>
      <c r="E798" s="248" t="s">
        <v>57</v>
      </c>
      <c r="F798" s="243">
        <v>699.97</v>
      </c>
      <c r="G798" s="243"/>
      <c r="H798" s="243"/>
      <c r="I798" s="248"/>
      <c r="J798" s="243"/>
      <c r="K798" s="507" t="s">
        <v>27</v>
      </c>
      <c r="L798" s="104"/>
    </row>
    <row r="799" spans="1:13" x14ac:dyDescent="0.15">
      <c r="A799" s="514"/>
      <c r="B799" s="510"/>
      <c r="C799" s="243">
        <v>23095</v>
      </c>
      <c r="D799" s="243">
        <v>2350</v>
      </c>
      <c r="E799" s="248" t="s">
        <v>58</v>
      </c>
      <c r="F799" s="243">
        <v>707.41</v>
      </c>
      <c r="G799" s="243"/>
      <c r="H799" s="243"/>
      <c r="I799" s="248"/>
      <c r="J799" s="243"/>
      <c r="K799" s="508" t="s">
        <v>27</v>
      </c>
      <c r="L799" s="104"/>
    </row>
    <row r="800" spans="1:13" x14ac:dyDescent="0.15">
      <c r="A800" s="515"/>
      <c r="B800" s="510"/>
      <c r="C800" s="243">
        <v>23155</v>
      </c>
      <c r="D800" s="243">
        <v>2350</v>
      </c>
      <c r="E800" s="248" t="s">
        <v>59</v>
      </c>
      <c r="F800" s="243">
        <v>715.03</v>
      </c>
      <c r="G800" s="243"/>
      <c r="H800" s="243"/>
      <c r="I800" s="248"/>
      <c r="J800" s="243"/>
      <c r="K800" s="509" t="s">
        <v>27</v>
      </c>
      <c r="L800" s="104"/>
    </row>
    <row r="801" spans="1:13" s="97" customFormat="1" ht="74.25" customHeight="1" x14ac:dyDescent="0.15">
      <c r="A801" s="240" t="s">
        <v>152</v>
      </c>
      <c r="B801" s="241" t="s">
        <v>56</v>
      </c>
      <c r="C801" s="240" t="s">
        <v>118</v>
      </c>
      <c r="D801" s="240" t="s">
        <v>119</v>
      </c>
      <c r="E801" s="251" t="s">
        <v>120</v>
      </c>
      <c r="F801" s="241" t="s">
        <v>153</v>
      </c>
      <c r="G801" s="241" t="s">
        <v>222</v>
      </c>
      <c r="H801" s="233" t="s">
        <v>1409</v>
      </c>
      <c r="I801" s="251" t="s">
        <v>1408</v>
      </c>
      <c r="J801" s="233" t="s">
        <v>289</v>
      </c>
      <c r="K801" s="101"/>
      <c r="L801" s="101"/>
      <c r="M801" s="98"/>
    </row>
    <row r="802" spans="1:13" x14ac:dyDescent="0.15">
      <c r="A802" s="507" t="s">
        <v>170</v>
      </c>
      <c r="B802" s="510" t="s">
        <v>18</v>
      </c>
      <c r="C802" s="243">
        <v>23035</v>
      </c>
      <c r="D802" s="243">
        <v>2350</v>
      </c>
      <c r="E802" s="248" t="s">
        <v>57</v>
      </c>
      <c r="F802" s="243">
        <v>699.97</v>
      </c>
      <c r="G802" s="243"/>
      <c r="H802" s="243"/>
      <c r="I802" s="248"/>
      <c r="J802" s="243"/>
      <c r="K802" s="526"/>
      <c r="L802" s="102"/>
    </row>
    <row r="803" spans="1:13" x14ac:dyDescent="0.15">
      <c r="A803" s="514"/>
      <c r="B803" s="510"/>
      <c r="C803" s="243">
        <v>23095</v>
      </c>
      <c r="D803" s="243">
        <v>2350</v>
      </c>
      <c r="E803" s="248" t="s">
        <v>58</v>
      </c>
      <c r="F803" s="243">
        <v>707.41</v>
      </c>
      <c r="G803" s="243"/>
      <c r="H803" s="243"/>
      <c r="I803" s="248"/>
      <c r="J803" s="243"/>
      <c r="K803" s="526"/>
      <c r="L803" s="102"/>
    </row>
    <row r="804" spans="1:13" x14ac:dyDescent="0.15">
      <c r="A804" s="514"/>
      <c r="B804" s="510"/>
      <c r="C804" s="243">
        <v>23155</v>
      </c>
      <c r="D804" s="243">
        <v>2350</v>
      </c>
      <c r="E804" s="248" t="s">
        <v>59</v>
      </c>
      <c r="F804" s="243">
        <v>715.03</v>
      </c>
      <c r="G804" s="243"/>
      <c r="H804" s="243"/>
      <c r="I804" s="248"/>
      <c r="J804" s="243"/>
      <c r="K804" s="526"/>
      <c r="L804" s="102"/>
    </row>
    <row r="805" spans="1:13" x14ac:dyDescent="0.15">
      <c r="A805" s="514"/>
      <c r="B805" s="510" t="s">
        <v>54</v>
      </c>
      <c r="C805" s="243">
        <v>23035</v>
      </c>
      <c r="D805" s="243">
        <v>2350</v>
      </c>
      <c r="E805" s="248" t="s">
        <v>57</v>
      </c>
      <c r="F805" s="243">
        <v>699.97</v>
      </c>
      <c r="G805" s="243"/>
      <c r="H805" s="243"/>
      <c r="I805" s="248"/>
      <c r="J805" s="243"/>
      <c r="K805" s="526"/>
      <c r="L805" s="102"/>
    </row>
    <row r="806" spans="1:13" x14ac:dyDescent="0.15">
      <c r="A806" s="514"/>
      <c r="B806" s="510"/>
      <c r="C806" s="243">
        <v>23095</v>
      </c>
      <c r="D806" s="243">
        <v>2350</v>
      </c>
      <c r="E806" s="248" t="s">
        <v>58</v>
      </c>
      <c r="F806" s="243">
        <v>707.41</v>
      </c>
      <c r="G806" s="243"/>
      <c r="H806" s="243"/>
      <c r="I806" s="248"/>
      <c r="J806" s="243"/>
      <c r="K806" s="526"/>
      <c r="L806" s="102"/>
    </row>
    <row r="807" spans="1:13" x14ac:dyDescent="0.15">
      <c r="A807" s="514"/>
      <c r="B807" s="510"/>
      <c r="C807" s="243">
        <v>23155</v>
      </c>
      <c r="D807" s="243">
        <v>2350</v>
      </c>
      <c r="E807" s="248" t="s">
        <v>59</v>
      </c>
      <c r="F807" s="243">
        <v>715.03</v>
      </c>
      <c r="G807" s="243"/>
      <c r="H807" s="243"/>
      <c r="I807" s="248"/>
      <c r="J807" s="243"/>
      <c r="K807" s="526"/>
      <c r="L807" s="102"/>
    </row>
    <row r="808" spans="1:13" x14ac:dyDescent="0.15">
      <c r="A808" s="514"/>
      <c r="B808" s="510" t="s">
        <v>9</v>
      </c>
      <c r="C808" s="243">
        <v>23035</v>
      </c>
      <c r="D808" s="243">
        <v>2350</v>
      </c>
      <c r="E808" s="248" t="s">
        <v>57</v>
      </c>
      <c r="F808" s="243">
        <v>699.97</v>
      </c>
      <c r="G808" s="243"/>
      <c r="H808" s="243"/>
      <c r="I808" s="248"/>
      <c r="J808" s="243"/>
      <c r="K808" s="529"/>
      <c r="L808" s="102"/>
    </row>
    <row r="809" spans="1:13" x14ac:dyDescent="0.15">
      <c r="A809" s="514"/>
      <c r="B809" s="510"/>
      <c r="C809" s="243">
        <v>23095</v>
      </c>
      <c r="D809" s="243">
        <v>2350</v>
      </c>
      <c r="E809" s="248" t="s">
        <v>58</v>
      </c>
      <c r="F809" s="243">
        <v>707.41</v>
      </c>
      <c r="G809" s="243"/>
      <c r="H809" s="243"/>
      <c r="I809" s="248"/>
      <c r="J809" s="243"/>
      <c r="K809" s="529"/>
      <c r="L809" s="102"/>
    </row>
    <row r="810" spans="1:13" x14ac:dyDescent="0.15">
      <c r="A810" s="514"/>
      <c r="B810" s="510"/>
      <c r="C810" s="243">
        <v>23155</v>
      </c>
      <c r="D810" s="243">
        <v>2350</v>
      </c>
      <c r="E810" s="248" t="s">
        <v>59</v>
      </c>
      <c r="F810" s="243">
        <v>715.03</v>
      </c>
      <c r="G810" s="243"/>
      <c r="H810" s="243"/>
      <c r="I810" s="248"/>
      <c r="J810" s="243"/>
      <c r="K810" s="529"/>
      <c r="L810" s="102"/>
    </row>
    <row r="811" spans="1:13" x14ac:dyDescent="0.15">
      <c r="A811" s="507" t="s">
        <v>171</v>
      </c>
      <c r="B811" s="510" t="s">
        <v>18</v>
      </c>
      <c r="C811" s="243">
        <v>23035</v>
      </c>
      <c r="D811" s="243">
        <v>2350</v>
      </c>
      <c r="E811" s="248" t="s">
        <v>57</v>
      </c>
      <c r="F811" s="243">
        <v>699.97</v>
      </c>
      <c r="G811" s="243"/>
      <c r="H811" s="243"/>
      <c r="I811" s="248"/>
      <c r="J811" s="243"/>
      <c r="K811" s="526"/>
      <c r="L811" s="102"/>
    </row>
    <row r="812" spans="1:13" x14ac:dyDescent="0.15">
      <c r="A812" s="514"/>
      <c r="B812" s="510"/>
      <c r="C812" s="243">
        <v>23095</v>
      </c>
      <c r="D812" s="243">
        <v>2350</v>
      </c>
      <c r="E812" s="248" t="s">
        <v>58</v>
      </c>
      <c r="F812" s="243">
        <v>707.41</v>
      </c>
      <c r="G812" s="243"/>
      <c r="H812" s="243"/>
      <c r="I812" s="248"/>
      <c r="J812" s="243"/>
      <c r="K812" s="526"/>
      <c r="L812" s="102"/>
    </row>
    <row r="813" spans="1:13" x14ac:dyDescent="0.15">
      <c r="A813" s="515"/>
      <c r="B813" s="510"/>
      <c r="C813" s="243">
        <v>23155</v>
      </c>
      <c r="D813" s="243">
        <v>2350</v>
      </c>
      <c r="E813" s="248" t="s">
        <v>59</v>
      </c>
      <c r="F813" s="243">
        <v>715.03</v>
      </c>
      <c r="G813" s="243"/>
      <c r="H813" s="243"/>
      <c r="I813" s="248"/>
      <c r="J813" s="243"/>
      <c r="K813" s="526"/>
      <c r="L813" s="102"/>
    </row>
    <row r="814" spans="1:13" s="97" customFormat="1" ht="20.25" customHeight="1" x14ac:dyDescent="0.15">
      <c r="A814" s="477" t="s">
        <v>94</v>
      </c>
      <c r="B814" s="516"/>
      <c r="C814" s="516"/>
      <c r="D814" s="516"/>
      <c r="E814" s="516"/>
      <c r="F814" s="516"/>
      <c r="G814" s="516"/>
      <c r="H814" s="516"/>
      <c r="I814" s="516"/>
      <c r="J814" s="516"/>
      <c r="K814" s="516"/>
      <c r="L814" s="517"/>
      <c r="M814" s="98"/>
    </row>
    <row r="815" spans="1:13" s="97" customFormat="1" x14ac:dyDescent="0.15">
      <c r="A815" s="479" t="s">
        <v>316</v>
      </c>
      <c r="B815" s="518"/>
      <c r="C815" s="518"/>
      <c r="D815" s="518"/>
      <c r="E815" s="518"/>
      <c r="F815" s="518"/>
      <c r="G815" s="518"/>
      <c r="H815" s="518"/>
      <c r="I815" s="518"/>
      <c r="J815" s="518"/>
      <c r="K815" s="518"/>
      <c r="L815" s="519"/>
      <c r="M815" s="98"/>
    </row>
    <row r="816" spans="1:13" s="97" customFormat="1" x14ac:dyDescent="0.15">
      <c r="A816" s="479" t="s">
        <v>111</v>
      </c>
      <c r="B816" s="518"/>
      <c r="C816" s="518"/>
      <c r="D816" s="518"/>
      <c r="E816" s="518"/>
      <c r="F816" s="518"/>
      <c r="G816" s="518"/>
      <c r="H816" s="518"/>
      <c r="I816" s="518"/>
      <c r="J816" s="518"/>
      <c r="K816" s="518"/>
      <c r="L816" s="519"/>
      <c r="M816" s="98"/>
    </row>
    <row r="817" spans="1:13" x14ac:dyDescent="0.15">
      <c r="A817" s="461" t="s">
        <v>112</v>
      </c>
      <c r="B817" s="523"/>
      <c r="C817" s="523"/>
      <c r="D817" s="523"/>
      <c r="E817" s="523"/>
      <c r="F817" s="523"/>
      <c r="G817" s="523"/>
      <c r="H817" s="523"/>
      <c r="I817" s="523"/>
      <c r="J817" s="523"/>
      <c r="K817" s="523"/>
      <c r="L817" s="524"/>
    </row>
    <row r="818" spans="1:13" x14ac:dyDescent="0.15">
      <c r="A818" s="236" t="s">
        <v>418</v>
      </c>
      <c r="B818" s="98"/>
      <c r="C818" s="236">
        <f>C785+1</f>
        <v>212</v>
      </c>
    </row>
    <row r="819" spans="1:13" ht="19.149999999999999" customHeight="1" x14ac:dyDescent="0.15">
      <c r="A819" s="531" t="s">
        <v>366</v>
      </c>
      <c r="B819" s="532"/>
      <c r="C819" s="532"/>
      <c r="D819" s="532"/>
      <c r="E819" s="532"/>
      <c r="F819" s="532"/>
      <c r="G819" s="532"/>
      <c r="H819" s="532"/>
      <c r="I819" s="532"/>
      <c r="J819" s="532"/>
      <c r="K819" s="532"/>
      <c r="L819" s="533"/>
    </row>
    <row r="820" spans="1:13" x14ac:dyDescent="0.15">
      <c r="A820" s="530" t="s">
        <v>393</v>
      </c>
      <c r="B820" s="530"/>
      <c r="C820" s="530"/>
      <c r="D820" s="530"/>
      <c r="E820" s="530"/>
      <c r="F820" s="530"/>
      <c r="G820" s="530"/>
      <c r="H820" s="530"/>
      <c r="I820" s="530"/>
      <c r="J820" s="530"/>
      <c r="K820" s="530"/>
      <c r="L820" s="530"/>
    </row>
    <row r="821" spans="1:13" s="97" customFormat="1" ht="74.25" customHeight="1" x14ac:dyDescent="0.15">
      <c r="A821" s="240" t="s">
        <v>152</v>
      </c>
      <c r="B821" s="241" t="s">
        <v>56</v>
      </c>
      <c r="C821" s="240" t="s">
        <v>118</v>
      </c>
      <c r="D821" s="240" t="s">
        <v>119</v>
      </c>
      <c r="E821" s="251" t="s">
        <v>120</v>
      </c>
      <c r="F821" s="241" t="s">
        <v>153</v>
      </c>
      <c r="G821" s="241" t="s">
        <v>221</v>
      </c>
      <c r="H821" s="233" t="s">
        <v>1409</v>
      </c>
      <c r="I821" s="251" t="s">
        <v>1408</v>
      </c>
      <c r="J821" s="233" t="s">
        <v>288</v>
      </c>
      <c r="K821" s="233" t="s">
        <v>360</v>
      </c>
      <c r="L821" s="233" t="s">
        <v>26</v>
      </c>
      <c r="M821" s="98"/>
    </row>
    <row r="822" spans="1:13" x14ac:dyDescent="0.15">
      <c r="A822" s="507" t="s">
        <v>170</v>
      </c>
      <c r="B822" s="510" t="s">
        <v>18</v>
      </c>
      <c r="C822" s="243">
        <v>23035</v>
      </c>
      <c r="D822" s="243">
        <v>9820</v>
      </c>
      <c r="E822" s="248" t="s">
        <v>57</v>
      </c>
      <c r="F822" s="243">
        <v>699.97</v>
      </c>
      <c r="G822" s="243"/>
      <c r="H822" s="243"/>
      <c r="I822" s="248"/>
      <c r="J822" s="243"/>
      <c r="K822" s="507" t="s">
        <v>27</v>
      </c>
      <c r="L822" s="104"/>
    </row>
    <row r="823" spans="1:13" x14ac:dyDescent="0.15">
      <c r="A823" s="514"/>
      <c r="B823" s="510"/>
      <c r="C823" s="243">
        <v>23095</v>
      </c>
      <c r="D823" s="243">
        <v>9820</v>
      </c>
      <c r="E823" s="248" t="s">
        <v>58</v>
      </c>
      <c r="F823" s="243">
        <v>707.41</v>
      </c>
      <c r="G823" s="243"/>
      <c r="H823" s="243"/>
      <c r="I823" s="248"/>
      <c r="J823" s="243"/>
      <c r="K823" s="508" t="s">
        <v>27</v>
      </c>
      <c r="L823" s="104"/>
    </row>
    <row r="824" spans="1:13" x14ac:dyDescent="0.15">
      <c r="A824" s="514"/>
      <c r="B824" s="510"/>
      <c r="C824" s="243">
        <v>23155</v>
      </c>
      <c r="D824" s="243">
        <v>9820</v>
      </c>
      <c r="E824" s="248" t="s">
        <v>59</v>
      </c>
      <c r="F824" s="243">
        <v>715.03</v>
      </c>
      <c r="G824" s="243"/>
      <c r="H824" s="243"/>
      <c r="I824" s="248"/>
      <c r="J824" s="243"/>
      <c r="K824" s="509" t="s">
        <v>27</v>
      </c>
      <c r="L824" s="104"/>
    </row>
    <row r="825" spans="1:13" x14ac:dyDescent="0.15">
      <c r="A825" s="514"/>
      <c r="B825" s="510" t="s">
        <v>54</v>
      </c>
      <c r="C825" s="243">
        <v>23035</v>
      </c>
      <c r="D825" s="243">
        <v>9820</v>
      </c>
      <c r="E825" s="248" t="s">
        <v>57</v>
      </c>
      <c r="F825" s="243">
        <v>699.97</v>
      </c>
      <c r="G825" s="243"/>
      <c r="H825" s="243"/>
      <c r="I825" s="248"/>
      <c r="J825" s="243"/>
      <c r="K825" s="507" t="s">
        <v>27</v>
      </c>
      <c r="L825" s="104"/>
    </row>
    <row r="826" spans="1:13" x14ac:dyDescent="0.15">
      <c r="A826" s="514"/>
      <c r="B826" s="510"/>
      <c r="C826" s="243">
        <v>23095</v>
      </c>
      <c r="D826" s="243">
        <v>9820</v>
      </c>
      <c r="E826" s="248" t="s">
        <v>58</v>
      </c>
      <c r="F826" s="243">
        <v>707.41</v>
      </c>
      <c r="G826" s="243"/>
      <c r="H826" s="243"/>
      <c r="I826" s="248"/>
      <c r="J826" s="243"/>
      <c r="K826" s="508" t="s">
        <v>27</v>
      </c>
      <c r="L826" s="104"/>
    </row>
    <row r="827" spans="1:13" x14ac:dyDescent="0.15">
      <c r="A827" s="514"/>
      <c r="B827" s="510"/>
      <c r="C827" s="243">
        <v>23155</v>
      </c>
      <c r="D827" s="243">
        <v>9820</v>
      </c>
      <c r="E827" s="248" t="s">
        <v>59</v>
      </c>
      <c r="F827" s="243">
        <v>715.03</v>
      </c>
      <c r="G827" s="243"/>
      <c r="H827" s="243"/>
      <c r="I827" s="248"/>
      <c r="J827" s="243"/>
      <c r="K827" s="508" t="s">
        <v>27</v>
      </c>
      <c r="L827" s="104"/>
    </row>
    <row r="828" spans="1:13" x14ac:dyDescent="0.15">
      <c r="A828" s="514"/>
      <c r="B828" s="510" t="s">
        <v>9</v>
      </c>
      <c r="C828" s="243">
        <v>23035</v>
      </c>
      <c r="D828" s="243">
        <v>9820</v>
      </c>
      <c r="E828" s="248" t="s">
        <v>57</v>
      </c>
      <c r="F828" s="243">
        <v>699.97</v>
      </c>
      <c r="G828" s="243"/>
      <c r="H828" s="243"/>
      <c r="I828" s="248"/>
      <c r="J828" s="243"/>
      <c r="K828" s="514"/>
      <c r="L828" s="104"/>
    </row>
    <row r="829" spans="1:13" x14ac:dyDescent="0.15">
      <c r="A829" s="514"/>
      <c r="B829" s="510"/>
      <c r="C829" s="243">
        <v>23095</v>
      </c>
      <c r="D829" s="243">
        <v>9820</v>
      </c>
      <c r="E829" s="248" t="s">
        <v>58</v>
      </c>
      <c r="F829" s="243">
        <v>707.41</v>
      </c>
      <c r="G829" s="243"/>
      <c r="H829" s="243"/>
      <c r="I829" s="248"/>
      <c r="J829" s="243"/>
      <c r="K829" s="514"/>
      <c r="L829" s="104"/>
    </row>
    <row r="830" spans="1:13" x14ac:dyDescent="0.15">
      <c r="A830" s="514"/>
      <c r="B830" s="510"/>
      <c r="C830" s="243">
        <v>23155</v>
      </c>
      <c r="D830" s="243">
        <v>9820</v>
      </c>
      <c r="E830" s="248" t="s">
        <v>59</v>
      </c>
      <c r="F830" s="243">
        <v>715.03</v>
      </c>
      <c r="G830" s="243"/>
      <c r="H830" s="243"/>
      <c r="I830" s="248"/>
      <c r="J830" s="243"/>
      <c r="K830" s="515"/>
      <c r="L830" s="104"/>
    </row>
    <row r="831" spans="1:13" x14ac:dyDescent="0.15">
      <c r="A831" s="507" t="s">
        <v>171</v>
      </c>
      <c r="B831" s="510" t="s">
        <v>18</v>
      </c>
      <c r="C831" s="243">
        <v>23035</v>
      </c>
      <c r="D831" s="243">
        <v>9820</v>
      </c>
      <c r="E831" s="248" t="s">
        <v>57</v>
      </c>
      <c r="F831" s="243">
        <v>699.97</v>
      </c>
      <c r="G831" s="243"/>
      <c r="H831" s="243"/>
      <c r="I831" s="248"/>
      <c r="J831" s="243"/>
      <c r="K831" s="507" t="s">
        <v>27</v>
      </c>
      <c r="L831" s="104"/>
    </row>
    <row r="832" spans="1:13" x14ac:dyDescent="0.15">
      <c r="A832" s="514"/>
      <c r="B832" s="510"/>
      <c r="C832" s="243">
        <v>23095</v>
      </c>
      <c r="D832" s="243">
        <v>9820</v>
      </c>
      <c r="E832" s="248" t="s">
        <v>58</v>
      </c>
      <c r="F832" s="243">
        <v>707.41</v>
      </c>
      <c r="G832" s="243"/>
      <c r="H832" s="243"/>
      <c r="I832" s="248"/>
      <c r="J832" s="243"/>
      <c r="K832" s="508" t="s">
        <v>27</v>
      </c>
      <c r="L832" s="104"/>
    </row>
    <row r="833" spans="1:12" x14ac:dyDescent="0.15">
      <c r="A833" s="515"/>
      <c r="B833" s="510"/>
      <c r="C833" s="243">
        <v>23155</v>
      </c>
      <c r="D833" s="243">
        <v>9820</v>
      </c>
      <c r="E833" s="248" t="s">
        <v>59</v>
      </c>
      <c r="F833" s="243">
        <v>715.03</v>
      </c>
      <c r="G833" s="243"/>
      <c r="H833" s="243"/>
      <c r="I833" s="248"/>
      <c r="J833" s="243"/>
      <c r="K833" s="509" t="s">
        <v>27</v>
      </c>
      <c r="L833" s="104"/>
    </row>
    <row r="834" spans="1:12" s="97" customFormat="1" ht="74.25" customHeight="1" x14ac:dyDescent="0.25">
      <c r="A834" s="240" t="s">
        <v>152</v>
      </c>
      <c r="B834" s="241" t="s">
        <v>56</v>
      </c>
      <c r="C834" s="240" t="s">
        <v>118</v>
      </c>
      <c r="D834" s="240" t="s">
        <v>119</v>
      </c>
      <c r="E834" s="251" t="s">
        <v>120</v>
      </c>
      <c r="F834" s="241" t="s">
        <v>153</v>
      </c>
      <c r="G834" s="241" t="s">
        <v>222</v>
      </c>
      <c r="H834" s="233" t="s">
        <v>1409</v>
      </c>
      <c r="I834" s="251" t="s">
        <v>1408</v>
      </c>
      <c r="J834" s="233" t="s">
        <v>289</v>
      </c>
      <c r="K834" s="101"/>
      <c r="L834" s="101"/>
    </row>
    <row r="835" spans="1:12" x14ac:dyDescent="0.15">
      <c r="A835" s="507" t="s">
        <v>170</v>
      </c>
      <c r="B835" s="510" t="s">
        <v>18</v>
      </c>
      <c r="C835" s="243">
        <v>23035</v>
      </c>
      <c r="D835" s="243">
        <v>9820</v>
      </c>
      <c r="E835" s="248" t="s">
        <v>57</v>
      </c>
      <c r="F835" s="243">
        <v>699.97</v>
      </c>
      <c r="G835" s="243"/>
      <c r="H835" s="243"/>
      <c r="I835" s="248"/>
      <c r="J835" s="243"/>
      <c r="K835" s="526"/>
      <c r="L835" s="102"/>
    </row>
    <row r="836" spans="1:12" x14ac:dyDescent="0.15">
      <c r="A836" s="514"/>
      <c r="B836" s="510"/>
      <c r="C836" s="243">
        <v>23095</v>
      </c>
      <c r="D836" s="243">
        <v>9820</v>
      </c>
      <c r="E836" s="248" t="s">
        <v>58</v>
      </c>
      <c r="F836" s="243">
        <v>707.41</v>
      </c>
      <c r="G836" s="243"/>
      <c r="H836" s="243"/>
      <c r="I836" s="248"/>
      <c r="J836" s="243"/>
      <c r="K836" s="526"/>
      <c r="L836" s="102"/>
    </row>
    <row r="837" spans="1:12" x14ac:dyDescent="0.15">
      <c r="A837" s="514"/>
      <c r="B837" s="510"/>
      <c r="C837" s="243">
        <v>23155</v>
      </c>
      <c r="D837" s="243">
        <v>9820</v>
      </c>
      <c r="E837" s="248" t="s">
        <v>59</v>
      </c>
      <c r="F837" s="243">
        <v>715.03</v>
      </c>
      <c r="G837" s="243"/>
      <c r="H837" s="243"/>
      <c r="I837" s="248"/>
      <c r="J837" s="243"/>
      <c r="K837" s="526"/>
      <c r="L837" s="102"/>
    </row>
    <row r="838" spans="1:12" x14ac:dyDescent="0.15">
      <c r="A838" s="514"/>
      <c r="B838" s="510" t="s">
        <v>54</v>
      </c>
      <c r="C838" s="243">
        <v>23035</v>
      </c>
      <c r="D838" s="243">
        <v>9820</v>
      </c>
      <c r="E838" s="248" t="s">
        <v>57</v>
      </c>
      <c r="F838" s="243">
        <v>699.97</v>
      </c>
      <c r="G838" s="243"/>
      <c r="H838" s="243"/>
      <c r="I838" s="248"/>
      <c r="J838" s="243"/>
      <c r="K838" s="526"/>
      <c r="L838" s="102"/>
    </row>
    <row r="839" spans="1:12" x14ac:dyDescent="0.15">
      <c r="A839" s="514"/>
      <c r="B839" s="510"/>
      <c r="C839" s="243">
        <v>23095</v>
      </c>
      <c r="D839" s="243">
        <v>9820</v>
      </c>
      <c r="E839" s="248" t="s">
        <v>58</v>
      </c>
      <c r="F839" s="243">
        <v>707.41</v>
      </c>
      <c r="G839" s="243"/>
      <c r="H839" s="243"/>
      <c r="I839" s="248"/>
      <c r="J839" s="243"/>
      <c r="K839" s="526"/>
      <c r="L839" s="102"/>
    </row>
    <row r="840" spans="1:12" x14ac:dyDescent="0.15">
      <c r="A840" s="514"/>
      <c r="B840" s="510"/>
      <c r="C840" s="243">
        <v>23155</v>
      </c>
      <c r="D840" s="243">
        <v>9820</v>
      </c>
      <c r="E840" s="248" t="s">
        <v>59</v>
      </c>
      <c r="F840" s="243">
        <v>715.03</v>
      </c>
      <c r="G840" s="243"/>
      <c r="H840" s="243"/>
      <c r="I840" s="248"/>
      <c r="J840" s="243"/>
      <c r="K840" s="526"/>
      <c r="L840" s="102"/>
    </row>
    <row r="841" spans="1:12" x14ac:dyDescent="0.15">
      <c r="A841" s="514"/>
      <c r="B841" s="510" t="s">
        <v>9</v>
      </c>
      <c r="C841" s="243">
        <v>23035</v>
      </c>
      <c r="D841" s="243">
        <v>9820</v>
      </c>
      <c r="E841" s="248" t="s">
        <v>57</v>
      </c>
      <c r="F841" s="243">
        <v>699.97</v>
      </c>
      <c r="G841" s="243"/>
      <c r="H841" s="243"/>
      <c r="I841" s="248"/>
      <c r="J841" s="243"/>
      <c r="K841" s="529"/>
      <c r="L841" s="102"/>
    </row>
    <row r="842" spans="1:12" x14ac:dyDescent="0.15">
      <c r="A842" s="514"/>
      <c r="B842" s="510"/>
      <c r="C842" s="243">
        <v>23095</v>
      </c>
      <c r="D842" s="243">
        <v>9820</v>
      </c>
      <c r="E842" s="248" t="s">
        <v>58</v>
      </c>
      <c r="F842" s="243">
        <v>707.41</v>
      </c>
      <c r="G842" s="243"/>
      <c r="H842" s="243"/>
      <c r="I842" s="248"/>
      <c r="J842" s="243"/>
      <c r="K842" s="529"/>
      <c r="L842" s="102"/>
    </row>
    <row r="843" spans="1:12" x14ac:dyDescent="0.15">
      <c r="A843" s="514"/>
      <c r="B843" s="510"/>
      <c r="C843" s="243">
        <v>23155</v>
      </c>
      <c r="D843" s="243">
        <v>9820</v>
      </c>
      <c r="E843" s="248" t="s">
        <v>59</v>
      </c>
      <c r="F843" s="243">
        <v>715.03</v>
      </c>
      <c r="G843" s="243"/>
      <c r="H843" s="243"/>
      <c r="I843" s="248"/>
      <c r="J843" s="243"/>
      <c r="K843" s="529"/>
      <c r="L843" s="102"/>
    </row>
    <row r="844" spans="1:12" x14ac:dyDescent="0.15">
      <c r="A844" s="507" t="s">
        <v>171</v>
      </c>
      <c r="B844" s="510" t="s">
        <v>18</v>
      </c>
      <c r="C844" s="243">
        <v>23035</v>
      </c>
      <c r="D844" s="243">
        <v>9820</v>
      </c>
      <c r="E844" s="248" t="s">
        <v>57</v>
      </c>
      <c r="F844" s="243">
        <v>699.97</v>
      </c>
      <c r="G844" s="243"/>
      <c r="H844" s="243"/>
      <c r="I844" s="248"/>
      <c r="J844" s="243"/>
      <c r="K844" s="526"/>
      <c r="L844" s="102"/>
    </row>
    <row r="845" spans="1:12" x14ac:dyDescent="0.15">
      <c r="A845" s="514"/>
      <c r="B845" s="510"/>
      <c r="C845" s="243">
        <v>23095</v>
      </c>
      <c r="D845" s="243">
        <v>9820</v>
      </c>
      <c r="E845" s="248" t="s">
        <v>58</v>
      </c>
      <c r="F845" s="243">
        <v>707.41</v>
      </c>
      <c r="G845" s="243"/>
      <c r="H845" s="243"/>
      <c r="I845" s="248"/>
      <c r="J845" s="243"/>
      <c r="K845" s="526"/>
      <c r="L845" s="102"/>
    </row>
    <row r="846" spans="1:12" x14ac:dyDescent="0.15">
      <c r="A846" s="515"/>
      <c r="B846" s="510"/>
      <c r="C846" s="243">
        <v>23155</v>
      </c>
      <c r="D846" s="243">
        <v>9820</v>
      </c>
      <c r="E846" s="248" t="s">
        <v>59</v>
      </c>
      <c r="F846" s="243">
        <v>715.03</v>
      </c>
      <c r="G846" s="243"/>
      <c r="H846" s="243"/>
      <c r="I846" s="248"/>
      <c r="J846" s="243"/>
      <c r="K846" s="526"/>
      <c r="L846" s="102"/>
    </row>
    <row r="847" spans="1:12" s="97" customFormat="1" ht="20.25" customHeight="1" x14ac:dyDescent="0.25">
      <c r="A847" s="477" t="s">
        <v>94</v>
      </c>
      <c r="B847" s="516"/>
      <c r="C847" s="516"/>
      <c r="D847" s="516"/>
      <c r="E847" s="516"/>
      <c r="F847" s="516"/>
      <c r="G847" s="516"/>
      <c r="H847" s="516"/>
      <c r="I847" s="516"/>
      <c r="J847" s="516"/>
      <c r="K847" s="516"/>
      <c r="L847" s="517"/>
    </row>
    <row r="848" spans="1:12" s="97" customFormat="1" x14ac:dyDescent="0.25">
      <c r="A848" s="479" t="s">
        <v>316</v>
      </c>
      <c r="B848" s="518"/>
      <c r="C848" s="518"/>
      <c r="D848" s="518"/>
      <c r="E848" s="518"/>
      <c r="F848" s="518"/>
      <c r="G848" s="518"/>
      <c r="H848" s="518"/>
      <c r="I848" s="518"/>
      <c r="J848" s="518"/>
      <c r="K848" s="518"/>
      <c r="L848" s="519"/>
    </row>
    <row r="849" spans="1:12" s="97" customFormat="1" x14ac:dyDescent="0.25">
      <c r="A849" s="479" t="s">
        <v>111</v>
      </c>
      <c r="B849" s="518"/>
      <c r="C849" s="518"/>
      <c r="D849" s="518"/>
      <c r="E849" s="518"/>
      <c r="F849" s="518"/>
      <c r="G849" s="518"/>
      <c r="H849" s="518"/>
      <c r="I849" s="518"/>
      <c r="J849" s="518"/>
      <c r="K849" s="518"/>
      <c r="L849" s="519"/>
    </row>
    <row r="850" spans="1:12" x14ac:dyDescent="0.15">
      <c r="A850" s="461" t="s">
        <v>112</v>
      </c>
      <c r="B850" s="523"/>
      <c r="C850" s="523"/>
      <c r="D850" s="523"/>
      <c r="E850" s="523"/>
      <c r="F850" s="523"/>
      <c r="G850" s="523"/>
      <c r="H850" s="523"/>
      <c r="I850" s="523"/>
      <c r="J850" s="523"/>
      <c r="K850" s="523"/>
      <c r="L850" s="524"/>
    </row>
    <row r="851" spans="1:12" x14ac:dyDescent="0.15">
      <c r="A851" s="236" t="s">
        <v>418</v>
      </c>
      <c r="B851" s="98"/>
      <c r="C851" s="236">
        <f>C818+1</f>
        <v>213</v>
      </c>
      <c r="D851" s="245"/>
      <c r="E851" s="245"/>
      <c r="F851" s="245"/>
      <c r="G851" s="245"/>
      <c r="H851" s="245"/>
      <c r="I851" s="245"/>
      <c r="J851" s="245"/>
      <c r="K851" s="245"/>
      <c r="L851" s="245"/>
    </row>
    <row r="852" spans="1:12" x14ac:dyDescent="0.15">
      <c r="A852" s="531" t="s">
        <v>443</v>
      </c>
      <c r="B852" s="532"/>
      <c r="C852" s="532"/>
      <c r="D852" s="532"/>
      <c r="E852" s="532"/>
      <c r="F852" s="532"/>
      <c r="G852" s="532"/>
      <c r="H852" s="532"/>
      <c r="I852" s="532"/>
      <c r="J852" s="532"/>
      <c r="K852" s="532"/>
      <c r="L852" s="533"/>
    </row>
    <row r="853" spans="1:12" x14ac:dyDescent="0.15">
      <c r="A853" s="530" t="s">
        <v>393</v>
      </c>
      <c r="B853" s="530"/>
      <c r="C853" s="530"/>
      <c r="D853" s="530"/>
      <c r="E853" s="530"/>
      <c r="F853" s="530"/>
      <c r="G853" s="530"/>
      <c r="H853" s="530"/>
      <c r="I853" s="530"/>
      <c r="J853" s="530"/>
      <c r="K853" s="530"/>
      <c r="L853" s="530"/>
    </row>
    <row r="854" spans="1:12" ht="94.5" x14ac:dyDescent="0.15">
      <c r="A854" s="240" t="s">
        <v>152</v>
      </c>
      <c r="B854" s="241" t="s">
        <v>56</v>
      </c>
      <c r="C854" s="240" t="s">
        <v>118</v>
      </c>
      <c r="D854" s="240" t="s">
        <v>119</v>
      </c>
      <c r="E854" s="251" t="s">
        <v>120</v>
      </c>
      <c r="F854" s="241" t="s">
        <v>153</v>
      </c>
      <c r="G854" s="241" t="s">
        <v>221</v>
      </c>
      <c r="H854" s="233" t="s">
        <v>1409</v>
      </c>
      <c r="I854" s="251" t="s">
        <v>1408</v>
      </c>
      <c r="J854" s="233" t="s">
        <v>288</v>
      </c>
      <c r="K854" s="233" t="s">
        <v>360</v>
      </c>
      <c r="L854" s="233" t="s">
        <v>26</v>
      </c>
    </row>
    <row r="855" spans="1:12" x14ac:dyDescent="0.15">
      <c r="A855" s="507" t="s">
        <v>170</v>
      </c>
      <c r="B855" s="510" t="s">
        <v>18</v>
      </c>
      <c r="C855" s="243">
        <v>23035</v>
      </c>
      <c r="D855" s="243">
        <v>67286</v>
      </c>
      <c r="E855" s="248" t="s">
        <v>57</v>
      </c>
      <c r="F855" s="243">
        <v>699.97</v>
      </c>
      <c r="G855" s="243"/>
      <c r="H855" s="243"/>
      <c r="I855" s="248"/>
      <c r="J855" s="243"/>
      <c r="K855" s="507" t="s">
        <v>27</v>
      </c>
      <c r="L855" s="104"/>
    </row>
    <row r="856" spans="1:12" x14ac:dyDescent="0.15">
      <c r="A856" s="514"/>
      <c r="B856" s="510"/>
      <c r="C856" s="243">
        <v>23095</v>
      </c>
      <c r="D856" s="243">
        <v>67286</v>
      </c>
      <c r="E856" s="248" t="s">
        <v>58</v>
      </c>
      <c r="F856" s="243">
        <v>707.41</v>
      </c>
      <c r="G856" s="243"/>
      <c r="H856" s="243"/>
      <c r="I856" s="248"/>
      <c r="J856" s="243"/>
      <c r="K856" s="508" t="s">
        <v>27</v>
      </c>
      <c r="L856" s="104"/>
    </row>
    <row r="857" spans="1:12" x14ac:dyDescent="0.15">
      <c r="A857" s="514"/>
      <c r="B857" s="510"/>
      <c r="C857" s="243">
        <v>23155</v>
      </c>
      <c r="D857" s="243">
        <v>67286</v>
      </c>
      <c r="E857" s="248" t="s">
        <v>59</v>
      </c>
      <c r="F857" s="243">
        <v>715.03</v>
      </c>
      <c r="G857" s="243"/>
      <c r="H857" s="243"/>
      <c r="I857" s="248"/>
      <c r="J857" s="243"/>
      <c r="K857" s="509" t="s">
        <v>27</v>
      </c>
      <c r="L857" s="104"/>
    </row>
    <row r="858" spans="1:12" x14ac:dyDescent="0.15">
      <c r="A858" s="514"/>
      <c r="B858" s="510" t="s">
        <v>54</v>
      </c>
      <c r="C858" s="243">
        <v>23035</v>
      </c>
      <c r="D858" s="243">
        <v>67286</v>
      </c>
      <c r="E858" s="248" t="s">
        <v>57</v>
      </c>
      <c r="F858" s="243">
        <v>699.97</v>
      </c>
      <c r="G858" s="243"/>
      <c r="H858" s="243"/>
      <c r="I858" s="248"/>
      <c r="J858" s="243"/>
      <c r="K858" s="507" t="s">
        <v>27</v>
      </c>
      <c r="L858" s="104"/>
    </row>
    <row r="859" spans="1:12" x14ac:dyDescent="0.15">
      <c r="A859" s="514"/>
      <c r="B859" s="510"/>
      <c r="C859" s="243">
        <v>23095</v>
      </c>
      <c r="D859" s="243">
        <v>67286</v>
      </c>
      <c r="E859" s="248" t="s">
        <v>58</v>
      </c>
      <c r="F859" s="243">
        <v>707.41</v>
      </c>
      <c r="G859" s="243"/>
      <c r="H859" s="243"/>
      <c r="I859" s="248"/>
      <c r="J859" s="243"/>
      <c r="K859" s="508" t="s">
        <v>27</v>
      </c>
      <c r="L859" s="104"/>
    </row>
    <row r="860" spans="1:12" x14ac:dyDescent="0.15">
      <c r="A860" s="514"/>
      <c r="B860" s="510"/>
      <c r="C860" s="243">
        <v>23155</v>
      </c>
      <c r="D860" s="243">
        <v>67286</v>
      </c>
      <c r="E860" s="248" t="s">
        <v>59</v>
      </c>
      <c r="F860" s="243">
        <v>715.03</v>
      </c>
      <c r="G860" s="243"/>
      <c r="H860" s="243"/>
      <c r="I860" s="248"/>
      <c r="J860" s="243"/>
      <c r="K860" s="508" t="s">
        <v>27</v>
      </c>
      <c r="L860" s="104"/>
    </row>
    <row r="861" spans="1:12" x14ac:dyDescent="0.15">
      <c r="A861" s="514"/>
      <c r="B861" s="510" t="s">
        <v>9</v>
      </c>
      <c r="C861" s="243">
        <v>23035</v>
      </c>
      <c r="D861" s="243">
        <v>67286</v>
      </c>
      <c r="E861" s="248" t="s">
        <v>57</v>
      </c>
      <c r="F861" s="243">
        <v>699.97</v>
      </c>
      <c r="G861" s="243"/>
      <c r="H861" s="243"/>
      <c r="I861" s="248"/>
      <c r="J861" s="243"/>
      <c r="K861" s="514"/>
      <c r="L861" s="104"/>
    </row>
    <row r="862" spans="1:12" x14ac:dyDescent="0.15">
      <c r="A862" s="514"/>
      <c r="B862" s="510"/>
      <c r="C862" s="243">
        <v>23095</v>
      </c>
      <c r="D862" s="243">
        <v>67286</v>
      </c>
      <c r="E862" s="248" t="s">
        <v>58</v>
      </c>
      <c r="F862" s="243">
        <v>707.41</v>
      </c>
      <c r="G862" s="243"/>
      <c r="H862" s="243"/>
      <c r="I862" s="248"/>
      <c r="J862" s="243"/>
      <c r="K862" s="514"/>
      <c r="L862" s="104"/>
    </row>
    <row r="863" spans="1:12" x14ac:dyDescent="0.15">
      <c r="A863" s="514"/>
      <c r="B863" s="510"/>
      <c r="C863" s="243">
        <v>23155</v>
      </c>
      <c r="D863" s="243">
        <v>67286</v>
      </c>
      <c r="E863" s="248" t="s">
        <v>59</v>
      </c>
      <c r="F863" s="243">
        <v>715.03</v>
      </c>
      <c r="G863" s="243"/>
      <c r="H863" s="243"/>
      <c r="I863" s="248"/>
      <c r="J863" s="243"/>
      <c r="K863" s="515"/>
      <c r="L863" s="104"/>
    </row>
    <row r="864" spans="1:12" x14ac:dyDescent="0.15">
      <c r="A864" s="507" t="s">
        <v>171</v>
      </c>
      <c r="B864" s="510" t="s">
        <v>18</v>
      </c>
      <c r="C864" s="243">
        <v>23035</v>
      </c>
      <c r="D864" s="243">
        <v>67286</v>
      </c>
      <c r="E864" s="248" t="s">
        <v>57</v>
      </c>
      <c r="F864" s="243">
        <v>699.97</v>
      </c>
      <c r="G864" s="243"/>
      <c r="H864" s="243"/>
      <c r="I864" s="248"/>
      <c r="J864" s="243"/>
      <c r="K864" s="507" t="s">
        <v>27</v>
      </c>
      <c r="L864" s="104"/>
    </row>
    <row r="865" spans="1:12" x14ac:dyDescent="0.15">
      <c r="A865" s="514"/>
      <c r="B865" s="510"/>
      <c r="C865" s="243">
        <v>23095</v>
      </c>
      <c r="D865" s="243">
        <v>67286</v>
      </c>
      <c r="E865" s="248" t="s">
        <v>58</v>
      </c>
      <c r="F865" s="243">
        <v>707.41</v>
      </c>
      <c r="G865" s="243"/>
      <c r="H865" s="243"/>
      <c r="I865" s="248"/>
      <c r="J865" s="243"/>
      <c r="K865" s="508" t="s">
        <v>27</v>
      </c>
      <c r="L865" s="104"/>
    </row>
    <row r="866" spans="1:12" x14ac:dyDescent="0.15">
      <c r="A866" s="515"/>
      <c r="B866" s="510"/>
      <c r="C866" s="243">
        <v>23155</v>
      </c>
      <c r="D866" s="243">
        <v>67286</v>
      </c>
      <c r="E866" s="248" t="s">
        <v>59</v>
      </c>
      <c r="F866" s="243">
        <v>715.03</v>
      </c>
      <c r="G866" s="243"/>
      <c r="H866" s="243"/>
      <c r="I866" s="248"/>
      <c r="J866" s="243"/>
      <c r="K866" s="509" t="s">
        <v>27</v>
      </c>
      <c r="L866" s="104"/>
    </row>
    <row r="867" spans="1:12" ht="84" x14ac:dyDescent="0.15">
      <c r="A867" s="240" t="s">
        <v>152</v>
      </c>
      <c r="B867" s="241" t="s">
        <v>56</v>
      </c>
      <c r="C867" s="240" t="s">
        <v>118</v>
      </c>
      <c r="D867" s="240" t="s">
        <v>119</v>
      </c>
      <c r="E867" s="251" t="s">
        <v>120</v>
      </c>
      <c r="F867" s="241" t="s">
        <v>153</v>
      </c>
      <c r="G867" s="241" t="s">
        <v>222</v>
      </c>
      <c r="H867" s="233" t="s">
        <v>1409</v>
      </c>
      <c r="I867" s="251" t="s">
        <v>1408</v>
      </c>
      <c r="J867" s="233" t="s">
        <v>289</v>
      </c>
      <c r="K867" s="101"/>
      <c r="L867" s="101"/>
    </row>
    <row r="868" spans="1:12" x14ac:dyDescent="0.15">
      <c r="A868" s="507" t="s">
        <v>170</v>
      </c>
      <c r="B868" s="510" t="s">
        <v>18</v>
      </c>
      <c r="C868" s="243">
        <v>23035</v>
      </c>
      <c r="D868" s="243">
        <v>67286</v>
      </c>
      <c r="E868" s="248" t="s">
        <v>57</v>
      </c>
      <c r="F868" s="243">
        <v>699.97</v>
      </c>
      <c r="G868" s="243"/>
      <c r="H868" s="243"/>
      <c r="I868" s="248"/>
      <c r="J868" s="243"/>
      <c r="K868" s="526"/>
      <c r="L868" s="102"/>
    </row>
    <row r="869" spans="1:12" x14ac:dyDescent="0.15">
      <c r="A869" s="514"/>
      <c r="B869" s="510"/>
      <c r="C869" s="243">
        <v>23095</v>
      </c>
      <c r="D869" s="243">
        <v>67286</v>
      </c>
      <c r="E869" s="248" t="s">
        <v>58</v>
      </c>
      <c r="F869" s="243">
        <v>707.41</v>
      </c>
      <c r="G869" s="243"/>
      <c r="H869" s="243"/>
      <c r="I869" s="248"/>
      <c r="J869" s="243"/>
      <c r="K869" s="526"/>
      <c r="L869" s="102"/>
    </row>
    <row r="870" spans="1:12" x14ac:dyDescent="0.15">
      <c r="A870" s="514"/>
      <c r="B870" s="510"/>
      <c r="C870" s="243">
        <v>23155</v>
      </c>
      <c r="D870" s="243">
        <v>67286</v>
      </c>
      <c r="E870" s="248" t="s">
        <v>59</v>
      </c>
      <c r="F870" s="243">
        <v>715.03</v>
      </c>
      <c r="G870" s="243"/>
      <c r="H870" s="243"/>
      <c r="I870" s="248"/>
      <c r="J870" s="243"/>
      <c r="K870" s="526"/>
      <c r="L870" s="102"/>
    </row>
    <row r="871" spans="1:12" x14ac:dyDescent="0.15">
      <c r="A871" s="514"/>
      <c r="B871" s="510" t="s">
        <v>54</v>
      </c>
      <c r="C871" s="243">
        <v>23035</v>
      </c>
      <c r="D871" s="243">
        <v>67286</v>
      </c>
      <c r="E871" s="248" t="s">
        <v>57</v>
      </c>
      <c r="F871" s="243">
        <v>699.97</v>
      </c>
      <c r="G871" s="243"/>
      <c r="H871" s="243"/>
      <c r="I871" s="248"/>
      <c r="J871" s="243"/>
      <c r="K871" s="526"/>
      <c r="L871" s="102"/>
    </row>
    <row r="872" spans="1:12" x14ac:dyDescent="0.15">
      <c r="A872" s="514"/>
      <c r="B872" s="510"/>
      <c r="C872" s="243">
        <v>23095</v>
      </c>
      <c r="D872" s="243">
        <v>67286</v>
      </c>
      <c r="E872" s="248" t="s">
        <v>58</v>
      </c>
      <c r="F872" s="243">
        <v>707.41</v>
      </c>
      <c r="G872" s="243"/>
      <c r="H872" s="243"/>
      <c r="I872" s="248"/>
      <c r="J872" s="243"/>
      <c r="K872" s="526"/>
      <c r="L872" s="102"/>
    </row>
    <row r="873" spans="1:12" x14ac:dyDescent="0.15">
      <c r="A873" s="514"/>
      <c r="B873" s="510"/>
      <c r="C873" s="243">
        <v>23155</v>
      </c>
      <c r="D873" s="243">
        <v>67286</v>
      </c>
      <c r="E873" s="248" t="s">
        <v>59</v>
      </c>
      <c r="F873" s="243">
        <v>715.03</v>
      </c>
      <c r="G873" s="243"/>
      <c r="H873" s="243"/>
      <c r="I873" s="248"/>
      <c r="J873" s="243"/>
      <c r="K873" s="526"/>
      <c r="L873" s="102"/>
    </row>
    <row r="874" spans="1:12" x14ac:dyDescent="0.15">
      <c r="A874" s="514"/>
      <c r="B874" s="510" t="s">
        <v>9</v>
      </c>
      <c r="C874" s="243">
        <v>23035</v>
      </c>
      <c r="D874" s="243">
        <v>67286</v>
      </c>
      <c r="E874" s="248" t="s">
        <v>57</v>
      </c>
      <c r="F874" s="243">
        <v>699.97</v>
      </c>
      <c r="G874" s="243"/>
      <c r="H874" s="243"/>
      <c r="I874" s="248"/>
      <c r="J874" s="243"/>
      <c r="K874" s="529"/>
      <c r="L874" s="102"/>
    </row>
    <row r="875" spans="1:12" x14ac:dyDescent="0.15">
      <c r="A875" s="514"/>
      <c r="B875" s="510"/>
      <c r="C875" s="243">
        <v>23095</v>
      </c>
      <c r="D875" s="243">
        <v>67286</v>
      </c>
      <c r="E875" s="248" t="s">
        <v>58</v>
      </c>
      <c r="F875" s="243">
        <v>707.41</v>
      </c>
      <c r="G875" s="243"/>
      <c r="H875" s="243"/>
      <c r="I875" s="248"/>
      <c r="J875" s="243"/>
      <c r="K875" s="529"/>
      <c r="L875" s="102"/>
    </row>
    <row r="876" spans="1:12" x14ac:dyDescent="0.15">
      <c r="A876" s="514"/>
      <c r="B876" s="510"/>
      <c r="C876" s="243">
        <v>23155</v>
      </c>
      <c r="D876" s="243">
        <v>67286</v>
      </c>
      <c r="E876" s="248" t="s">
        <v>59</v>
      </c>
      <c r="F876" s="243">
        <v>715.03</v>
      </c>
      <c r="G876" s="243"/>
      <c r="H876" s="243"/>
      <c r="I876" s="248"/>
      <c r="J876" s="243"/>
      <c r="K876" s="529"/>
      <c r="L876" s="102"/>
    </row>
    <row r="877" spans="1:12" x14ac:dyDescent="0.15">
      <c r="A877" s="507" t="s">
        <v>171</v>
      </c>
      <c r="B877" s="510" t="s">
        <v>18</v>
      </c>
      <c r="C877" s="243">
        <v>23035</v>
      </c>
      <c r="D877" s="243">
        <v>67286</v>
      </c>
      <c r="E877" s="248" t="s">
        <v>57</v>
      </c>
      <c r="F877" s="243">
        <v>699.97</v>
      </c>
      <c r="G877" s="243"/>
      <c r="H877" s="243"/>
      <c r="I877" s="248"/>
      <c r="J877" s="243"/>
      <c r="K877" s="526"/>
      <c r="L877" s="102"/>
    </row>
    <row r="878" spans="1:12" x14ac:dyDescent="0.15">
      <c r="A878" s="514"/>
      <c r="B878" s="510"/>
      <c r="C878" s="243">
        <v>23095</v>
      </c>
      <c r="D878" s="243">
        <v>67286</v>
      </c>
      <c r="E878" s="248" t="s">
        <v>58</v>
      </c>
      <c r="F878" s="243">
        <v>707.41</v>
      </c>
      <c r="G878" s="243"/>
      <c r="H878" s="243"/>
      <c r="I878" s="248"/>
      <c r="J878" s="243"/>
      <c r="K878" s="526"/>
      <c r="L878" s="102"/>
    </row>
    <row r="879" spans="1:12" x14ac:dyDescent="0.15">
      <c r="A879" s="515"/>
      <c r="B879" s="510"/>
      <c r="C879" s="243">
        <v>23155</v>
      </c>
      <c r="D879" s="243">
        <v>67286</v>
      </c>
      <c r="E879" s="248" t="s">
        <v>59</v>
      </c>
      <c r="F879" s="243">
        <v>715.03</v>
      </c>
      <c r="G879" s="243"/>
      <c r="H879" s="243"/>
      <c r="I879" s="248"/>
      <c r="J879" s="243"/>
      <c r="K879" s="526"/>
      <c r="L879" s="102"/>
    </row>
    <row r="880" spans="1:12" x14ac:dyDescent="0.15">
      <c r="A880" s="477" t="s">
        <v>94</v>
      </c>
      <c r="B880" s="516"/>
      <c r="C880" s="516"/>
      <c r="D880" s="516"/>
      <c r="E880" s="516"/>
      <c r="F880" s="516"/>
      <c r="G880" s="516"/>
      <c r="H880" s="516"/>
      <c r="I880" s="516"/>
      <c r="J880" s="516"/>
      <c r="K880" s="516"/>
      <c r="L880" s="517"/>
    </row>
    <row r="881" spans="1:12" x14ac:dyDescent="0.15">
      <c r="A881" s="479" t="s">
        <v>316</v>
      </c>
      <c r="B881" s="518"/>
      <c r="C881" s="518"/>
      <c r="D881" s="518"/>
      <c r="E881" s="518"/>
      <c r="F881" s="518"/>
      <c r="G881" s="518"/>
      <c r="H881" s="518"/>
      <c r="I881" s="518"/>
      <c r="J881" s="518"/>
      <c r="K881" s="518"/>
      <c r="L881" s="519"/>
    </row>
    <row r="882" spans="1:12" x14ac:dyDescent="0.15">
      <c r="A882" s="479" t="s">
        <v>111</v>
      </c>
      <c r="B882" s="518"/>
      <c r="C882" s="518"/>
      <c r="D882" s="518"/>
      <c r="E882" s="518"/>
      <c r="F882" s="518"/>
      <c r="G882" s="518"/>
      <c r="H882" s="518"/>
      <c r="I882" s="518"/>
      <c r="J882" s="518"/>
      <c r="K882" s="518"/>
      <c r="L882" s="519"/>
    </row>
    <row r="883" spans="1:12" x14ac:dyDescent="0.15">
      <c r="A883" s="461" t="s">
        <v>112</v>
      </c>
      <c r="B883" s="523"/>
      <c r="C883" s="523"/>
      <c r="D883" s="523"/>
      <c r="E883" s="523"/>
      <c r="F883" s="523"/>
      <c r="G883" s="523"/>
      <c r="H883" s="523"/>
      <c r="I883" s="523"/>
      <c r="J883" s="523"/>
      <c r="K883" s="523"/>
      <c r="L883" s="524"/>
    </row>
    <row r="884" spans="1:12" x14ac:dyDescent="0.15">
      <c r="A884" s="236" t="s">
        <v>418</v>
      </c>
      <c r="B884" s="98"/>
      <c r="C884" s="236">
        <f>C851+1</f>
        <v>214</v>
      </c>
    </row>
    <row r="885" spans="1:12" ht="19.149999999999999" customHeight="1" x14ac:dyDescent="0.15">
      <c r="A885" s="531" t="s">
        <v>305</v>
      </c>
      <c r="B885" s="532"/>
      <c r="C885" s="532"/>
      <c r="D885" s="532"/>
      <c r="E885" s="532"/>
      <c r="F885" s="532"/>
      <c r="G885" s="532"/>
      <c r="H885" s="532"/>
      <c r="I885" s="532"/>
      <c r="J885" s="532"/>
      <c r="K885" s="532"/>
      <c r="L885" s="533"/>
    </row>
    <row r="886" spans="1:12" x14ac:dyDescent="0.15">
      <c r="A886" s="530" t="s">
        <v>393</v>
      </c>
      <c r="B886" s="530"/>
      <c r="C886" s="530"/>
      <c r="D886" s="530"/>
      <c r="E886" s="530"/>
      <c r="F886" s="530"/>
      <c r="G886" s="530"/>
      <c r="H886" s="530"/>
      <c r="I886" s="530"/>
      <c r="J886" s="530"/>
      <c r="K886" s="530"/>
      <c r="L886" s="530"/>
    </row>
    <row r="887" spans="1:12" s="97" customFormat="1" ht="74.25" customHeight="1" x14ac:dyDescent="0.25">
      <c r="A887" s="240" t="s">
        <v>152</v>
      </c>
      <c r="B887" s="241" t="s">
        <v>56</v>
      </c>
      <c r="C887" s="240" t="s">
        <v>118</v>
      </c>
      <c r="D887" s="240" t="s">
        <v>119</v>
      </c>
      <c r="E887" s="251" t="s">
        <v>120</v>
      </c>
      <c r="F887" s="241" t="s">
        <v>153</v>
      </c>
      <c r="G887" s="241" t="s">
        <v>221</v>
      </c>
      <c r="H887" s="233" t="s">
        <v>1409</v>
      </c>
      <c r="I887" s="251" t="s">
        <v>1408</v>
      </c>
      <c r="J887" s="233" t="s">
        <v>288</v>
      </c>
      <c r="K887" s="233" t="s">
        <v>360</v>
      </c>
      <c r="L887" s="233" t="s">
        <v>26</v>
      </c>
    </row>
    <row r="888" spans="1:12" x14ac:dyDescent="0.15">
      <c r="A888" s="507" t="s">
        <v>170</v>
      </c>
      <c r="B888" s="510" t="s">
        <v>18</v>
      </c>
      <c r="C888" s="243">
        <v>23230</v>
      </c>
      <c r="D888" s="243">
        <v>1150</v>
      </c>
      <c r="E888" s="248" t="s">
        <v>43</v>
      </c>
      <c r="F888" s="243">
        <v>778.58</v>
      </c>
      <c r="G888" s="243"/>
      <c r="H888" s="243"/>
      <c r="I888" s="248"/>
      <c r="J888" s="243"/>
      <c r="K888" s="507" t="s">
        <v>27</v>
      </c>
      <c r="L888" s="104"/>
    </row>
    <row r="889" spans="1:12" x14ac:dyDescent="0.15">
      <c r="A889" s="514"/>
      <c r="B889" s="510"/>
      <c r="C889" s="243">
        <v>23230</v>
      </c>
      <c r="D889" s="243">
        <v>1150</v>
      </c>
      <c r="E889" s="248" t="s">
        <v>53</v>
      </c>
      <c r="F889" s="243">
        <v>782</v>
      </c>
      <c r="G889" s="243"/>
      <c r="H889" s="243"/>
      <c r="I889" s="248"/>
      <c r="J889" s="243"/>
      <c r="K889" s="508" t="s">
        <v>27</v>
      </c>
      <c r="L889" s="104"/>
    </row>
    <row r="890" spans="1:12" x14ac:dyDescent="0.15">
      <c r="A890" s="514"/>
      <c r="B890" s="510"/>
      <c r="C890" s="243">
        <v>23230</v>
      </c>
      <c r="D890" s="243">
        <v>1150</v>
      </c>
      <c r="E890" s="248" t="s">
        <v>44</v>
      </c>
      <c r="F890" s="243">
        <v>785.42</v>
      </c>
      <c r="G890" s="243"/>
      <c r="H890" s="243"/>
      <c r="I890" s="248"/>
      <c r="J890" s="243"/>
      <c r="K890" s="509" t="s">
        <v>27</v>
      </c>
      <c r="L890" s="104"/>
    </row>
    <row r="891" spans="1:12" x14ac:dyDescent="0.15">
      <c r="A891" s="514"/>
      <c r="B891" s="510" t="s">
        <v>54</v>
      </c>
      <c r="C891" s="243">
        <v>23230</v>
      </c>
      <c r="D891" s="243">
        <v>1150</v>
      </c>
      <c r="E891" s="248" t="s">
        <v>43</v>
      </c>
      <c r="F891" s="243">
        <v>778.58</v>
      </c>
      <c r="G891" s="243"/>
      <c r="H891" s="243"/>
      <c r="I891" s="248"/>
      <c r="J891" s="243"/>
      <c r="K891" s="507" t="s">
        <v>27</v>
      </c>
      <c r="L891" s="104"/>
    </row>
    <row r="892" spans="1:12" x14ac:dyDescent="0.15">
      <c r="A892" s="514"/>
      <c r="B892" s="510"/>
      <c r="C892" s="243">
        <v>23230</v>
      </c>
      <c r="D892" s="243">
        <v>1150</v>
      </c>
      <c r="E892" s="248" t="s">
        <v>53</v>
      </c>
      <c r="F892" s="243">
        <v>782</v>
      </c>
      <c r="G892" s="243"/>
      <c r="H892" s="243"/>
      <c r="I892" s="248"/>
      <c r="J892" s="243"/>
      <c r="K892" s="508" t="s">
        <v>27</v>
      </c>
      <c r="L892" s="104"/>
    </row>
    <row r="893" spans="1:12" x14ac:dyDescent="0.15">
      <c r="A893" s="514"/>
      <c r="B893" s="510"/>
      <c r="C893" s="243">
        <v>23230</v>
      </c>
      <c r="D893" s="243">
        <v>1150</v>
      </c>
      <c r="E893" s="248" t="s">
        <v>44</v>
      </c>
      <c r="F893" s="243">
        <v>785.42</v>
      </c>
      <c r="G893" s="243"/>
      <c r="H893" s="243"/>
      <c r="I893" s="248"/>
      <c r="J893" s="243"/>
      <c r="K893" s="508" t="s">
        <v>27</v>
      </c>
      <c r="L893" s="104"/>
    </row>
    <row r="894" spans="1:12" x14ac:dyDescent="0.15">
      <c r="A894" s="514"/>
      <c r="B894" s="510" t="s">
        <v>9</v>
      </c>
      <c r="C894" s="243">
        <v>23230</v>
      </c>
      <c r="D894" s="243">
        <v>1150</v>
      </c>
      <c r="E894" s="248" t="s">
        <v>43</v>
      </c>
      <c r="F894" s="243">
        <v>778.58</v>
      </c>
      <c r="G894" s="243"/>
      <c r="H894" s="243"/>
      <c r="I894" s="248"/>
      <c r="J894" s="243"/>
      <c r="K894" s="514"/>
      <c r="L894" s="104"/>
    </row>
    <row r="895" spans="1:12" x14ac:dyDescent="0.15">
      <c r="A895" s="514"/>
      <c r="B895" s="510"/>
      <c r="C895" s="243">
        <v>23230</v>
      </c>
      <c r="D895" s="243">
        <v>1150</v>
      </c>
      <c r="E895" s="248" t="s">
        <v>53</v>
      </c>
      <c r="F895" s="243">
        <v>782</v>
      </c>
      <c r="G895" s="243"/>
      <c r="H895" s="243"/>
      <c r="I895" s="248"/>
      <c r="J895" s="243"/>
      <c r="K895" s="514"/>
      <c r="L895" s="104"/>
    </row>
    <row r="896" spans="1:12" x14ac:dyDescent="0.15">
      <c r="A896" s="514"/>
      <c r="B896" s="510"/>
      <c r="C896" s="243">
        <v>23230</v>
      </c>
      <c r="D896" s="243">
        <v>1150</v>
      </c>
      <c r="E896" s="248" t="s">
        <v>44</v>
      </c>
      <c r="F896" s="243">
        <v>785.42</v>
      </c>
      <c r="G896" s="243"/>
      <c r="H896" s="243"/>
      <c r="I896" s="248"/>
      <c r="J896" s="243"/>
      <c r="K896" s="515"/>
      <c r="L896" s="104"/>
    </row>
    <row r="897" spans="1:12" x14ac:dyDescent="0.15">
      <c r="A897" s="507" t="s">
        <v>171</v>
      </c>
      <c r="B897" s="510" t="s">
        <v>18</v>
      </c>
      <c r="C897" s="243">
        <v>23230</v>
      </c>
      <c r="D897" s="243">
        <v>1150</v>
      </c>
      <c r="E897" s="248" t="s">
        <v>43</v>
      </c>
      <c r="F897" s="243">
        <v>778.58</v>
      </c>
      <c r="G897" s="243"/>
      <c r="H897" s="243"/>
      <c r="I897" s="248"/>
      <c r="J897" s="243"/>
      <c r="K897" s="507" t="s">
        <v>27</v>
      </c>
      <c r="L897" s="104"/>
    </row>
    <row r="898" spans="1:12" x14ac:dyDescent="0.15">
      <c r="A898" s="514"/>
      <c r="B898" s="510"/>
      <c r="C898" s="243">
        <v>23230</v>
      </c>
      <c r="D898" s="243">
        <v>1150</v>
      </c>
      <c r="E898" s="248" t="s">
        <v>53</v>
      </c>
      <c r="F898" s="243">
        <v>782</v>
      </c>
      <c r="G898" s="243"/>
      <c r="H898" s="243"/>
      <c r="I898" s="248"/>
      <c r="J898" s="243"/>
      <c r="K898" s="508" t="s">
        <v>27</v>
      </c>
      <c r="L898" s="104"/>
    </row>
    <row r="899" spans="1:12" x14ac:dyDescent="0.15">
      <c r="A899" s="515"/>
      <c r="B899" s="510"/>
      <c r="C899" s="243">
        <v>23230</v>
      </c>
      <c r="D899" s="243">
        <v>1150</v>
      </c>
      <c r="E899" s="248" t="s">
        <v>44</v>
      </c>
      <c r="F899" s="243">
        <v>785.42</v>
      </c>
      <c r="G899" s="243"/>
      <c r="H899" s="243"/>
      <c r="I899" s="248"/>
      <c r="J899" s="243"/>
      <c r="K899" s="509" t="s">
        <v>27</v>
      </c>
      <c r="L899" s="104"/>
    </row>
    <row r="900" spans="1:12" s="97" customFormat="1" ht="74.25" customHeight="1" x14ac:dyDescent="0.25">
      <c r="A900" s="240" t="s">
        <v>152</v>
      </c>
      <c r="B900" s="241" t="s">
        <v>56</v>
      </c>
      <c r="C900" s="240" t="s">
        <v>118</v>
      </c>
      <c r="D900" s="240" t="s">
        <v>119</v>
      </c>
      <c r="E900" s="251" t="s">
        <v>120</v>
      </c>
      <c r="F900" s="241" t="s">
        <v>153</v>
      </c>
      <c r="G900" s="241" t="s">
        <v>222</v>
      </c>
      <c r="H900" s="233" t="s">
        <v>1409</v>
      </c>
      <c r="I900" s="251" t="s">
        <v>1408</v>
      </c>
      <c r="J900" s="233" t="s">
        <v>289</v>
      </c>
      <c r="K900" s="101"/>
      <c r="L900" s="101"/>
    </row>
    <row r="901" spans="1:12" x14ac:dyDescent="0.15">
      <c r="A901" s="507" t="s">
        <v>170</v>
      </c>
      <c r="B901" s="510" t="s">
        <v>18</v>
      </c>
      <c r="C901" s="243">
        <v>23230</v>
      </c>
      <c r="D901" s="243">
        <v>1150</v>
      </c>
      <c r="E901" s="248" t="s">
        <v>43</v>
      </c>
      <c r="F901" s="243">
        <v>778.58</v>
      </c>
      <c r="G901" s="243"/>
      <c r="H901" s="243"/>
      <c r="I901" s="248"/>
      <c r="J901" s="243"/>
      <c r="K901" s="526"/>
      <c r="L901" s="102"/>
    </row>
    <row r="902" spans="1:12" x14ac:dyDescent="0.15">
      <c r="A902" s="514"/>
      <c r="B902" s="510"/>
      <c r="C902" s="243">
        <v>23230</v>
      </c>
      <c r="D902" s="243">
        <v>1150</v>
      </c>
      <c r="E902" s="248" t="s">
        <v>53</v>
      </c>
      <c r="F902" s="243">
        <v>782</v>
      </c>
      <c r="G902" s="243"/>
      <c r="H902" s="243"/>
      <c r="I902" s="248"/>
      <c r="J902" s="243"/>
      <c r="K902" s="526"/>
      <c r="L902" s="102"/>
    </row>
    <row r="903" spans="1:12" x14ac:dyDescent="0.15">
      <c r="A903" s="514"/>
      <c r="B903" s="510"/>
      <c r="C903" s="243">
        <v>23230</v>
      </c>
      <c r="D903" s="243">
        <v>1150</v>
      </c>
      <c r="E903" s="248" t="s">
        <v>44</v>
      </c>
      <c r="F903" s="243">
        <v>785.42</v>
      </c>
      <c r="G903" s="243"/>
      <c r="H903" s="243"/>
      <c r="I903" s="248"/>
      <c r="J903" s="243"/>
      <c r="K903" s="526"/>
      <c r="L903" s="102"/>
    </row>
    <row r="904" spans="1:12" x14ac:dyDescent="0.15">
      <c r="A904" s="514"/>
      <c r="B904" s="510" t="s">
        <v>54</v>
      </c>
      <c r="C904" s="243">
        <v>23230</v>
      </c>
      <c r="D904" s="243">
        <v>1150</v>
      </c>
      <c r="E904" s="248" t="s">
        <v>43</v>
      </c>
      <c r="F904" s="243">
        <v>778.58</v>
      </c>
      <c r="G904" s="243"/>
      <c r="H904" s="243"/>
      <c r="I904" s="248"/>
      <c r="J904" s="243"/>
      <c r="K904" s="526"/>
      <c r="L904" s="102"/>
    </row>
    <row r="905" spans="1:12" x14ac:dyDescent="0.15">
      <c r="A905" s="514"/>
      <c r="B905" s="510"/>
      <c r="C905" s="243">
        <v>23230</v>
      </c>
      <c r="D905" s="243">
        <v>1150</v>
      </c>
      <c r="E905" s="248" t="s">
        <v>53</v>
      </c>
      <c r="F905" s="243">
        <v>782</v>
      </c>
      <c r="G905" s="243"/>
      <c r="H905" s="243"/>
      <c r="I905" s="248"/>
      <c r="J905" s="243"/>
      <c r="K905" s="526"/>
      <c r="L905" s="102"/>
    </row>
    <row r="906" spans="1:12" x14ac:dyDescent="0.15">
      <c r="A906" s="514"/>
      <c r="B906" s="510"/>
      <c r="C906" s="243">
        <v>23230</v>
      </c>
      <c r="D906" s="243">
        <v>1150</v>
      </c>
      <c r="E906" s="248" t="s">
        <v>44</v>
      </c>
      <c r="F906" s="243">
        <v>785.42</v>
      </c>
      <c r="G906" s="243"/>
      <c r="H906" s="243"/>
      <c r="I906" s="248"/>
      <c r="J906" s="243"/>
      <c r="K906" s="526"/>
      <c r="L906" s="102"/>
    </row>
    <row r="907" spans="1:12" x14ac:dyDescent="0.15">
      <c r="A907" s="514"/>
      <c r="B907" s="510" t="s">
        <v>9</v>
      </c>
      <c r="C907" s="243">
        <v>23230</v>
      </c>
      <c r="D907" s="243">
        <v>1150</v>
      </c>
      <c r="E907" s="248" t="s">
        <v>43</v>
      </c>
      <c r="F907" s="243">
        <v>778.58</v>
      </c>
      <c r="G907" s="243"/>
      <c r="H907" s="243"/>
      <c r="I907" s="248"/>
      <c r="J907" s="243"/>
      <c r="K907" s="529"/>
      <c r="L907" s="102"/>
    </row>
    <row r="908" spans="1:12" x14ac:dyDescent="0.15">
      <c r="A908" s="514"/>
      <c r="B908" s="510"/>
      <c r="C908" s="243">
        <v>23230</v>
      </c>
      <c r="D908" s="243">
        <v>1150</v>
      </c>
      <c r="E908" s="248" t="s">
        <v>53</v>
      </c>
      <c r="F908" s="243">
        <v>782</v>
      </c>
      <c r="G908" s="243"/>
      <c r="H908" s="243"/>
      <c r="I908" s="248"/>
      <c r="J908" s="243"/>
      <c r="K908" s="529"/>
      <c r="L908" s="102"/>
    </row>
    <row r="909" spans="1:12" x14ac:dyDescent="0.15">
      <c r="A909" s="514"/>
      <c r="B909" s="510"/>
      <c r="C909" s="243">
        <v>23230</v>
      </c>
      <c r="D909" s="243">
        <v>1150</v>
      </c>
      <c r="E909" s="248" t="s">
        <v>44</v>
      </c>
      <c r="F909" s="243">
        <v>785.42</v>
      </c>
      <c r="G909" s="243"/>
      <c r="H909" s="243"/>
      <c r="I909" s="248"/>
      <c r="J909" s="243"/>
      <c r="K909" s="529"/>
      <c r="L909" s="102"/>
    </row>
    <row r="910" spans="1:12" x14ac:dyDescent="0.15">
      <c r="A910" s="507" t="s">
        <v>171</v>
      </c>
      <c r="B910" s="510" t="s">
        <v>18</v>
      </c>
      <c r="C910" s="243">
        <v>23230</v>
      </c>
      <c r="D910" s="243">
        <v>1150</v>
      </c>
      <c r="E910" s="248" t="s">
        <v>43</v>
      </c>
      <c r="F910" s="243">
        <v>778.58</v>
      </c>
      <c r="G910" s="243"/>
      <c r="H910" s="243"/>
      <c r="I910" s="248"/>
      <c r="J910" s="243"/>
      <c r="K910" s="526"/>
      <c r="L910" s="102"/>
    </row>
    <row r="911" spans="1:12" x14ac:dyDescent="0.15">
      <c r="A911" s="514"/>
      <c r="B911" s="510"/>
      <c r="C911" s="243">
        <v>23230</v>
      </c>
      <c r="D911" s="243">
        <v>1150</v>
      </c>
      <c r="E911" s="248" t="s">
        <v>53</v>
      </c>
      <c r="F911" s="243">
        <v>782</v>
      </c>
      <c r="G911" s="243"/>
      <c r="H911" s="243"/>
      <c r="I911" s="248"/>
      <c r="J911" s="243"/>
      <c r="K911" s="526"/>
      <c r="L911" s="102"/>
    </row>
    <row r="912" spans="1:12" x14ac:dyDescent="0.15">
      <c r="A912" s="515"/>
      <c r="B912" s="510"/>
      <c r="C912" s="243">
        <v>23230</v>
      </c>
      <c r="D912" s="243">
        <v>1150</v>
      </c>
      <c r="E912" s="248" t="s">
        <v>44</v>
      </c>
      <c r="F912" s="243">
        <v>785.42</v>
      </c>
      <c r="G912" s="243"/>
      <c r="H912" s="243"/>
      <c r="I912" s="248"/>
      <c r="J912" s="243"/>
      <c r="K912" s="526"/>
      <c r="L912" s="102"/>
    </row>
    <row r="913" spans="1:12" s="97" customFormat="1" ht="20.25" customHeight="1" x14ac:dyDescent="0.25">
      <c r="A913" s="477" t="s">
        <v>94</v>
      </c>
      <c r="B913" s="516"/>
      <c r="C913" s="516"/>
      <c r="D913" s="516"/>
      <c r="E913" s="516"/>
      <c r="F913" s="516"/>
      <c r="G913" s="516"/>
      <c r="H913" s="516"/>
      <c r="I913" s="516"/>
      <c r="J913" s="516"/>
      <c r="K913" s="516"/>
      <c r="L913" s="517"/>
    </row>
    <row r="914" spans="1:12" s="97" customFormat="1" x14ac:dyDescent="0.25">
      <c r="A914" s="479" t="s">
        <v>316</v>
      </c>
      <c r="B914" s="518"/>
      <c r="C914" s="518"/>
      <c r="D914" s="518"/>
      <c r="E914" s="518"/>
      <c r="F914" s="518"/>
      <c r="G914" s="518"/>
      <c r="H914" s="518"/>
      <c r="I914" s="518"/>
      <c r="J914" s="518"/>
      <c r="K914" s="518"/>
      <c r="L914" s="519"/>
    </row>
    <row r="915" spans="1:12" s="97" customFormat="1" x14ac:dyDescent="0.25">
      <c r="A915" s="479" t="s">
        <v>111</v>
      </c>
      <c r="B915" s="518"/>
      <c r="C915" s="518"/>
      <c r="D915" s="518"/>
      <c r="E915" s="518"/>
      <c r="F915" s="518"/>
      <c r="G915" s="518"/>
      <c r="H915" s="518"/>
      <c r="I915" s="518"/>
      <c r="J915" s="518"/>
      <c r="K915" s="518"/>
      <c r="L915" s="519"/>
    </row>
    <row r="916" spans="1:12" x14ac:dyDescent="0.15">
      <c r="A916" s="461" t="s">
        <v>112</v>
      </c>
      <c r="B916" s="523"/>
      <c r="C916" s="523"/>
      <c r="D916" s="523"/>
      <c r="E916" s="523"/>
      <c r="F916" s="523"/>
      <c r="G916" s="523"/>
      <c r="H916" s="523"/>
      <c r="I916" s="523"/>
      <c r="J916" s="523"/>
      <c r="K916" s="523"/>
      <c r="L916" s="524"/>
    </row>
    <row r="917" spans="1:12" x14ac:dyDescent="0.15">
      <c r="A917" s="236" t="s">
        <v>418</v>
      </c>
      <c r="B917" s="98"/>
      <c r="C917" s="236">
        <f>C884+1</f>
        <v>215</v>
      </c>
    </row>
    <row r="918" spans="1:12" ht="18.600000000000001" customHeight="1" x14ac:dyDescent="0.15">
      <c r="A918" s="531" t="s">
        <v>306</v>
      </c>
      <c r="B918" s="532"/>
      <c r="C918" s="532"/>
      <c r="D918" s="532"/>
      <c r="E918" s="532"/>
      <c r="F918" s="532"/>
      <c r="G918" s="532"/>
      <c r="H918" s="532"/>
      <c r="I918" s="532"/>
      <c r="J918" s="532"/>
      <c r="K918" s="532"/>
      <c r="L918" s="533"/>
    </row>
    <row r="919" spans="1:12" x14ac:dyDescent="0.15">
      <c r="A919" s="530" t="s">
        <v>393</v>
      </c>
      <c r="B919" s="530"/>
      <c r="C919" s="530"/>
      <c r="D919" s="530"/>
      <c r="E919" s="530"/>
      <c r="F919" s="530"/>
      <c r="G919" s="530"/>
      <c r="H919" s="530"/>
      <c r="I919" s="530"/>
      <c r="J919" s="530"/>
      <c r="K919" s="530"/>
      <c r="L919" s="530"/>
    </row>
    <row r="920" spans="1:12" s="97" customFormat="1" ht="74.25" customHeight="1" x14ac:dyDescent="0.25">
      <c r="A920" s="240" t="s">
        <v>152</v>
      </c>
      <c r="B920" s="241" t="s">
        <v>56</v>
      </c>
      <c r="C920" s="240" t="s">
        <v>118</v>
      </c>
      <c r="D920" s="240" t="s">
        <v>119</v>
      </c>
      <c r="E920" s="251" t="s">
        <v>120</v>
      </c>
      <c r="F920" s="241" t="s">
        <v>153</v>
      </c>
      <c r="G920" s="241" t="s">
        <v>221</v>
      </c>
      <c r="H920" s="233" t="s">
        <v>1409</v>
      </c>
      <c r="I920" s="251" t="s">
        <v>1408</v>
      </c>
      <c r="J920" s="233" t="s">
        <v>288</v>
      </c>
      <c r="K920" s="233" t="s">
        <v>360</v>
      </c>
      <c r="L920" s="233" t="s">
        <v>26</v>
      </c>
    </row>
    <row r="921" spans="1:12" x14ac:dyDescent="0.15">
      <c r="A921" s="507" t="s">
        <v>170</v>
      </c>
      <c r="B921" s="510" t="s">
        <v>18</v>
      </c>
      <c r="C921" s="243">
        <v>23230</v>
      </c>
      <c r="D921" s="243">
        <v>2350</v>
      </c>
      <c r="E921" s="248" t="s">
        <v>43</v>
      </c>
      <c r="F921" s="243">
        <v>778.58</v>
      </c>
      <c r="G921" s="243"/>
      <c r="H921" s="243"/>
      <c r="I921" s="248"/>
      <c r="J921" s="243"/>
      <c r="K921" s="507" t="s">
        <v>27</v>
      </c>
      <c r="L921" s="104"/>
    </row>
    <row r="922" spans="1:12" x14ac:dyDescent="0.15">
      <c r="A922" s="514"/>
      <c r="B922" s="510"/>
      <c r="C922" s="243">
        <v>23230</v>
      </c>
      <c r="D922" s="243">
        <v>2350</v>
      </c>
      <c r="E922" s="248" t="s">
        <v>53</v>
      </c>
      <c r="F922" s="243">
        <v>782</v>
      </c>
      <c r="G922" s="243"/>
      <c r="H922" s="243"/>
      <c r="I922" s="248"/>
      <c r="J922" s="243"/>
      <c r="K922" s="508" t="s">
        <v>27</v>
      </c>
      <c r="L922" s="104"/>
    </row>
    <row r="923" spans="1:12" x14ac:dyDescent="0.15">
      <c r="A923" s="514"/>
      <c r="B923" s="510"/>
      <c r="C923" s="243">
        <v>23230</v>
      </c>
      <c r="D923" s="243">
        <v>2350</v>
      </c>
      <c r="E923" s="248" t="s">
        <v>44</v>
      </c>
      <c r="F923" s="243">
        <v>785.42</v>
      </c>
      <c r="G923" s="243"/>
      <c r="H923" s="243"/>
      <c r="I923" s="248"/>
      <c r="J923" s="243"/>
      <c r="K923" s="509" t="s">
        <v>27</v>
      </c>
      <c r="L923" s="104"/>
    </row>
    <row r="924" spans="1:12" x14ac:dyDescent="0.15">
      <c r="A924" s="514"/>
      <c r="B924" s="510" t="s">
        <v>54</v>
      </c>
      <c r="C924" s="243">
        <v>23230</v>
      </c>
      <c r="D924" s="243">
        <v>2350</v>
      </c>
      <c r="E924" s="248" t="s">
        <v>43</v>
      </c>
      <c r="F924" s="243">
        <v>778.58</v>
      </c>
      <c r="G924" s="243"/>
      <c r="H924" s="243"/>
      <c r="I924" s="248"/>
      <c r="J924" s="243"/>
      <c r="K924" s="507" t="s">
        <v>27</v>
      </c>
      <c r="L924" s="104"/>
    </row>
    <row r="925" spans="1:12" x14ac:dyDescent="0.15">
      <c r="A925" s="514"/>
      <c r="B925" s="510"/>
      <c r="C925" s="243">
        <v>23230</v>
      </c>
      <c r="D925" s="243">
        <v>2350</v>
      </c>
      <c r="E925" s="248" t="s">
        <v>53</v>
      </c>
      <c r="F925" s="243">
        <v>782</v>
      </c>
      <c r="G925" s="243"/>
      <c r="H925" s="243"/>
      <c r="I925" s="248"/>
      <c r="J925" s="243"/>
      <c r="K925" s="508" t="s">
        <v>27</v>
      </c>
      <c r="L925" s="104"/>
    </row>
    <row r="926" spans="1:12" x14ac:dyDescent="0.15">
      <c r="A926" s="514"/>
      <c r="B926" s="510"/>
      <c r="C926" s="243">
        <v>23230</v>
      </c>
      <c r="D926" s="243">
        <v>2350</v>
      </c>
      <c r="E926" s="248" t="s">
        <v>44</v>
      </c>
      <c r="F926" s="243">
        <v>785.42</v>
      </c>
      <c r="G926" s="243"/>
      <c r="H926" s="243"/>
      <c r="I926" s="248"/>
      <c r="J926" s="243"/>
      <c r="K926" s="508" t="s">
        <v>27</v>
      </c>
      <c r="L926" s="104"/>
    </row>
    <row r="927" spans="1:12" x14ac:dyDescent="0.15">
      <c r="A927" s="514"/>
      <c r="B927" s="510" t="s">
        <v>9</v>
      </c>
      <c r="C927" s="243">
        <v>23230</v>
      </c>
      <c r="D927" s="243">
        <v>2350</v>
      </c>
      <c r="E927" s="248" t="s">
        <v>43</v>
      </c>
      <c r="F927" s="243">
        <v>778.58</v>
      </c>
      <c r="G927" s="243"/>
      <c r="H927" s="243"/>
      <c r="I927" s="248"/>
      <c r="J927" s="243"/>
      <c r="K927" s="514"/>
      <c r="L927" s="104"/>
    </row>
    <row r="928" spans="1:12" x14ac:dyDescent="0.15">
      <c r="A928" s="514"/>
      <c r="B928" s="510"/>
      <c r="C928" s="243">
        <v>23230</v>
      </c>
      <c r="D928" s="243">
        <v>2350</v>
      </c>
      <c r="E928" s="248" t="s">
        <v>53</v>
      </c>
      <c r="F928" s="243">
        <v>782</v>
      </c>
      <c r="G928" s="243"/>
      <c r="H928" s="243"/>
      <c r="I928" s="248"/>
      <c r="J928" s="243"/>
      <c r="K928" s="514"/>
      <c r="L928" s="104"/>
    </row>
    <row r="929" spans="1:12" x14ac:dyDescent="0.15">
      <c r="A929" s="514"/>
      <c r="B929" s="510"/>
      <c r="C929" s="243">
        <v>23230</v>
      </c>
      <c r="D929" s="243">
        <v>2350</v>
      </c>
      <c r="E929" s="248" t="s">
        <v>44</v>
      </c>
      <c r="F929" s="243">
        <v>785.42</v>
      </c>
      <c r="G929" s="243"/>
      <c r="H929" s="243"/>
      <c r="I929" s="248"/>
      <c r="J929" s="243"/>
      <c r="K929" s="515"/>
      <c r="L929" s="104"/>
    </row>
    <row r="930" spans="1:12" x14ac:dyDescent="0.15">
      <c r="A930" s="507" t="s">
        <v>171</v>
      </c>
      <c r="B930" s="510" t="s">
        <v>18</v>
      </c>
      <c r="C930" s="243">
        <v>23230</v>
      </c>
      <c r="D930" s="243">
        <v>2350</v>
      </c>
      <c r="E930" s="248" t="s">
        <v>43</v>
      </c>
      <c r="F930" s="243">
        <v>778.58</v>
      </c>
      <c r="G930" s="243"/>
      <c r="H930" s="243"/>
      <c r="I930" s="248"/>
      <c r="J930" s="243"/>
      <c r="K930" s="507" t="s">
        <v>27</v>
      </c>
      <c r="L930" s="104"/>
    </row>
    <row r="931" spans="1:12" x14ac:dyDescent="0.15">
      <c r="A931" s="514"/>
      <c r="B931" s="510"/>
      <c r="C931" s="243">
        <v>23230</v>
      </c>
      <c r="D931" s="243">
        <v>2350</v>
      </c>
      <c r="E931" s="248" t="s">
        <v>53</v>
      </c>
      <c r="F931" s="243">
        <v>782</v>
      </c>
      <c r="G931" s="243"/>
      <c r="H931" s="243"/>
      <c r="I931" s="248"/>
      <c r="J931" s="243"/>
      <c r="K931" s="508" t="s">
        <v>27</v>
      </c>
      <c r="L931" s="104"/>
    </row>
    <row r="932" spans="1:12" x14ac:dyDescent="0.15">
      <c r="A932" s="515"/>
      <c r="B932" s="510"/>
      <c r="C932" s="243">
        <v>23230</v>
      </c>
      <c r="D932" s="243">
        <v>2350</v>
      </c>
      <c r="E932" s="248" t="s">
        <v>44</v>
      </c>
      <c r="F932" s="243">
        <v>785.42</v>
      </c>
      <c r="G932" s="243"/>
      <c r="H932" s="243"/>
      <c r="I932" s="248"/>
      <c r="J932" s="243"/>
      <c r="K932" s="509" t="s">
        <v>27</v>
      </c>
      <c r="L932" s="104"/>
    </row>
    <row r="933" spans="1:12" s="97" customFormat="1" ht="74.25" customHeight="1" x14ac:dyDescent="0.25">
      <c r="A933" s="240" t="s">
        <v>152</v>
      </c>
      <c r="B933" s="241" t="s">
        <v>56</v>
      </c>
      <c r="C933" s="240" t="s">
        <v>118</v>
      </c>
      <c r="D933" s="240" t="s">
        <v>119</v>
      </c>
      <c r="E933" s="251" t="s">
        <v>120</v>
      </c>
      <c r="F933" s="241" t="s">
        <v>153</v>
      </c>
      <c r="G933" s="241" t="s">
        <v>222</v>
      </c>
      <c r="H933" s="233" t="s">
        <v>1409</v>
      </c>
      <c r="I933" s="251" t="s">
        <v>1408</v>
      </c>
      <c r="J933" s="233" t="s">
        <v>289</v>
      </c>
      <c r="K933" s="101"/>
      <c r="L933" s="101"/>
    </row>
    <row r="934" spans="1:12" x14ac:dyDescent="0.15">
      <c r="A934" s="507" t="s">
        <v>170</v>
      </c>
      <c r="B934" s="510" t="s">
        <v>18</v>
      </c>
      <c r="C934" s="243">
        <v>23230</v>
      </c>
      <c r="D934" s="243">
        <v>2350</v>
      </c>
      <c r="E934" s="248" t="s">
        <v>43</v>
      </c>
      <c r="F934" s="243">
        <v>778.58</v>
      </c>
      <c r="G934" s="243"/>
      <c r="H934" s="243"/>
      <c r="I934" s="248"/>
      <c r="J934" s="243"/>
      <c r="K934" s="526"/>
      <c r="L934" s="102"/>
    </row>
    <row r="935" spans="1:12" x14ac:dyDescent="0.15">
      <c r="A935" s="514"/>
      <c r="B935" s="510"/>
      <c r="C935" s="243">
        <v>23230</v>
      </c>
      <c r="D935" s="243">
        <v>2350</v>
      </c>
      <c r="E935" s="248" t="s">
        <v>53</v>
      </c>
      <c r="F935" s="243">
        <v>782</v>
      </c>
      <c r="G935" s="243"/>
      <c r="H935" s="243"/>
      <c r="I935" s="248"/>
      <c r="J935" s="243"/>
      <c r="K935" s="526"/>
      <c r="L935" s="102"/>
    </row>
    <row r="936" spans="1:12" x14ac:dyDescent="0.15">
      <c r="A936" s="514"/>
      <c r="B936" s="510"/>
      <c r="C936" s="243">
        <v>23230</v>
      </c>
      <c r="D936" s="243">
        <v>2350</v>
      </c>
      <c r="E936" s="248" t="s">
        <v>44</v>
      </c>
      <c r="F936" s="243">
        <v>785.42</v>
      </c>
      <c r="G936" s="243"/>
      <c r="H936" s="243"/>
      <c r="I936" s="248"/>
      <c r="J936" s="243"/>
      <c r="K936" s="526"/>
      <c r="L936" s="102"/>
    </row>
    <row r="937" spans="1:12" x14ac:dyDescent="0.15">
      <c r="A937" s="514"/>
      <c r="B937" s="510" t="s">
        <v>54</v>
      </c>
      <c r="C937" s="243">
        <v>23230</v>
      </c>
      <c r="D937" s="243">
        <v>2350</v>
      </c>
      <c r="E937" s="248" t="s">
        <v>43</v>
      </c>
      <c r="F937" s="243">
        <v>778.58</v>
      </c>
      <c r="G937" s="243"/>
      <c r="H937" s="243"/>
      <c r="I937" s="248"/>
      <c r="J937" s="243"/>
      <c r="K937" s="526"/>
      <c r="L937" s="102"/>
    </row>
    <row r="938" spans="1:12" x14ac:dyDescent="0.15">
      <c r="A938" s="514"/>
      <c r="B938" s="510"/>
      <c r="C938" s="243">
        <v>23230</v>
      </c>
      <c r="D938" s="243">
        <v>2350</v>
      </c>
      <c r="E938" s="248" t="s">
        <v>53</v>
      </c>
      <c r="F938" s="243">
        <v>782</v>
      </c>
      <c r="G938" s="243"/>
      <c r="H938" s="243"/>
      <c r="I938" s="248"/>
      <c r="J938" s="243"/>
      <c r="K938" s="526"/>
      <c r="L938" s="102"/>
    </row>
    <row r="939" spans="1:12" x14ac:dyDescent="0.15">
      <c r="A939" s="514"/>
      <c r="B939" s="510"/>
      <c r="C939" s="243">
        <v>23230</v>
      </c>
      <c r="D939" s="243">
        <v>2350</v>
      </c>
      <c r="E939" s="248" t="s">
        <v>44</v>
      </c>
      <c r="F939" s="243">
        <v>785.42</v>
      </c>
      <c r="G939" s="243"/>
      <c r="H939" s="243"/>
      <c r="I939" s="248"/>
      <c r="J939" s="243"/>
      <c r="K939" s="526"/>
      <c r="L939" s="102"/>
    </row>
    <row r="940" spans="1:12" x14ac:dyDescent="0.15">
      <c r="A940" s="514"/>
      <c r="B940" s="510" t="s">
        <v>9</v>
      </c>
      <c r="C940" s="243">
        <v>23230</v>
      </c>
      <c r="D940" s="243">
        <v>2350</v>
      </c>
      <c r="E940" s="248" t="s">
        <v>43</v>
      </c>
      <c r="F940" s="243">
        <v>778.58</v>
      </c>
      <c r="G940" s="243"/>
      <c r="H940" s="243"/>
      <c r="I940" s="248"/>
      <c r="J940" s="243"/>
      <c r="K940" s="529"/>
      <c r="L940" s="102"/>
    </row>
    <row r="941" spans="1:12" x14ac:dyDescent="0.15">
      <c r="A941" s="514"/>
      <c r="B941" s="510"/>
      <c r="C941" s="243">
        <v>23230</v>
      </c>
      <c r="D941" s="243">
        <v>2350</v>
      </c>
      <c r="E941" s="248" t="s">
        <v>53</v>
      </c>
      <c r="F941" s="243">
        <v>782</v>
      </c>
      <c r="G941" s="243"/>
      <c r="H941" s="243"/>
      <c r="I941" s="248"/>
      <c r="J941" s="243"/>
      <c r="K941" s="529"/>
      <c r="L941" s="102"/>
    </row>
    <row r="942" spans="1:12" x14ac:dyDescent="0.15">
      <c r="A942" s="514"/>
      <c r="B942" s="510"/>
      <c r="C942" s="243">
        <v>23230</v>
      </c>
      <c r="D942" s="243">
        <v>2350</v>
      </c>
      <c r="E942" s="248" t="s">
        <v>44</v>
      </c>
      <c r="F942" s="243">
        <v>785.42</v>
      </c>
      <c r="G942" s="243"/>
      <c r="H942" s="243"/>
      <c r="I942" s="248"/>
      <c r="J942" s="243"/>
      <c r="K942" s="529"/>
      <c r="L942" s="102"/>
    </row>
    <row r="943" spans="1:12" x14ac:dyDescent="0.15">
      <c r="A943" s="507" t="s">
        <v>171</v>
      </c>
      <c r="B943" s="510" t="s">
        <v>18</v>
      </c>
      <c r="C943" s="243">
        <v>23230</v>
      </c>
      <c r="D943" s="243">
        <v>2350</v>
      </c>
      <c r="E943" s="248" t="s">
        <v>43</v>
      </c>
      <c r="F943" s="243">
        <v>778.58</v>
      </c>
      <c r="G943" s="243"/>
      <c r="H943" s="243"/>
      <c r="I943" s="248"/>
      <c r="J943" s="243"/>
      <c r="K943" s="526"/>
      <c r="L943" s="102"/>
    </row>
    <row r="944" spans="1:12" x14ac:dyDescent="0.15">
      <c r="A944" s="514"/>
      <c r="B944" s="510"/>
      <c r="C944" s="243">
        <v>23230</v>
      </c>
      <c r="D944" s="243">
        <v>2350</v>
      </c>
      <c r="E944" s="248" t="s">
        <v>53</v>
      </c>
      <c r="F944" s="243">
        <v>782</v>
      </c>
      <c r="G944" s="243"/>
      <c r="H944" s="243"/>
      <c r="I944" s="248"/>
      <c r="J944" s="243"/>
      <c r="K944" s="526"/>
      <c r="L944" s="102"/>
    </row>
    <row r="945" spans="1:12" x14ac:dyDescent="0.15">
      <c r="A945" s="515"/>
      <c r="B945" s="510"/>
      <c r="C945" s="243">
        <v>23230</v>
      </c>
      <c r="D945" s="243">
        <v>2350</v>
      </c>
      <c r="E945" s="248" t="s">
        <v>44</v>
      </c>
      <c r="F945" s="243">
        <v>785.42</v>
      </c>
      <c r="G945" s="243"/>
      <c r="H945" s="243"/>
      <c r="I945" s="248"/>
      <c r="J945" s="243"/>
      <c r="K945" s="526"/>
      <c r="L945" s="102"/>
    </row>
    <row r="946" spans="1:12" s="97" customFormat="1" ht="20.25" customHeight="1" x14ac:dyDescent="0.25">
      <c r="A946" s="477" t="s">
        <v>94</v>
      </c>
      <c r="B946" s="516"/>
      <c r="C946" s="516"/>
      <c r="D946" s="516"/>
      <c r="E946" s="516"/>
      <c r="F946" s="516"/>
      <c r="G946" s="516"/>
      <c r="H946" s="516"/>
      <c r="I946" s="516"/>
      <c r="J946" s="516"/>
      <c r="K946" s="516"/>
      <c r="L946" s="517"/>
    </row>
    <row r="947" spans="1:12" s="97" customFormat="1" x14ac:dyDescent="0.25">
      <c r="A947" s="479" t="s">
        <v>316</v>
      </c>
      <c r="B947" s="518"/>
      <c r="C947" s="518"/>
      <c r="D947" s="518"/>
      <c r="E947" s="518"/>
      <c r="F947" s="518"/>
      <c r="G947" s="518"/>
      <c r="H947" s="518"/>
      <c r="I947" s="518"/>
      <c r="J947" s="518"/>
      <c r="K947" s="518"/>
      <c r="L947" s="519"/>
    </row>
    <row r="948" spans="1:12" s="97" customFormat="1" x14ac:dyDescent="0.25">
      <c r="A948" s="479" t="s">
        <v>111</v>
      </c>
      <c r="B948" s="518"/>
      <c r="C948" s="518"/>
      <c r="D948" s="518"/>
      <c r="E948" s="518"/>
      <c r="F948" s="518"/>
      <c r="G948" s="518"/>
      <c r="H948" s="518"/>
      <c r="I948" s="518"/>
      <c r="J948" s="518"/>
      <c r="K948" s="518"/>
      <c r="L948" s="519"/>
    </row>
    <row r="949" spans="1:12" x14ac:dyDescent="0.15">
      <c r="A949" s="461" t="s">
        <v>112</v>
      </c>
      <c r="B949" s="523"/>
      <c r="C949" s="523"/>
      <c r="D949" s="523"/>
      <c r="E949" s="523"/>
      <c r="F949" s="523"/>
      <c r="G949" s="523"/>
      <c r="H949" s="523"/>
      <c r="I949" s="523"/>
      <c r="J949" s="523"/>
      <c r="K949" s="523"/>
      <c r="L949" s="524"/>
    </row>
    <row r="950" spans="1:12" x14ac:dyDescent="0.15">
      <c r="A950" s="236" t="s">
        <v>418</v>
      </c>
      <c r="B950" s="98"/>
      <c r="C950" s="236">
        <f>C917+1</f>
        <v>216</v>
      </c>
      <c r="D950" s="245"/>
      <c r="E950" s="245"/>
      <c r="F950" s="245"/>
      <c r="G950" s="245"/>
      <c r="H950" s="245"/>
      <c r="I950" s="245"/>
      <c r="J950" s="245"/>
      <c r="K950" s="245"/>
      <c r="L950" s="245"/>
    </row>
    <row r="951" spans="1:12" x14ac:dyDescent="0.15">
      <c r="A951" s="531" t="s">
        <v>444</v>
      </c>
      <c r="B951" s="532"/>
      <c r="C951" s="532"/>
      <c r="D951" s="532"/>
      <c r="E951" s="532"/>
      <c r="F951" s="532"/>
      <c r="G951" s="532"/>
      <c r="H951" s="532"/>
      <c r="I951" s="532"/>
      <c r="J951" s="532"/>
      <c r="K951" s="532"/>
      <c r="L951" s="533"/>
    </row>
    <row r="952" spans="1:12" x14ac:dyDescent="0.15">
      <c r="A952" s="530" t="s">
        <v>393</v>
      </c>
      <c r="B952" s="530"/>
      <c r="C952" s="530"/>
      <c r="D952" s="530"/>
      <c r="E952" s="530"/>
      <c r="F952" s="530"/>
      <c r="G952" s="530"/>
      <c r="H952" s="530"/>
      <c r="I952" s="530"/>
      <c r="J952" s="530"/>
      <c r="K952" s="530"/>
      <c r="L952" s="530"/>
    </row>
    <row r="953" spans="1:12" ht="94.5" x14ac:dyDescent="0.15">
      <c r="A953" s="240" t="s">
        <v>152</v>
      </c>
      <c r="B953" s="241" t="s">
        <v>56</v>
      </c>
      <c r="C953" s="240" t="s">
        <v>118</v>
      </c>
      <c r="D953" s="240" t="s">
        <v>119</v>
      </c>
      <c r="E953" s="251" t="s">
        <v>120</v>
      </c>
      <c r="F953" s="241" t="s">
        <v>153</v>
      </c>
      <c r="G953" s="241" t="s">
        <v>221</v>
      </c>
      <c r="H953" s="233" t="s">
        <v>1409</v>
      </c>
      <c r="I953" s="251" t="s">
        <v>1408</v>
      </c>
      <c r="J953" s="233" t="s">
        <v>288</v>
      </c>
      <c r="K953" s="233" t="s">
        <v>360</v>
      </c>
      <c r="L953" s="233" t="s">
        <v>26</v>
      </c>
    </row>
    <row r="954" spans="1:12" x14ac:dyDescent="0.15">
      <c r="A954" s="507" t="s">
        <v>170</v>
      </c>
      <c r="B954" s="510" t="s">
        <v>18</v>
      </c>
      <c r="C954" s="243">
        <v>23230</v>
      </c>
      <c r="D954" s="243">
        <v>67286</v>
      </c>
      <c r="E954" s="248" t="s">
        <v>43</v>
      </c>
      <c r="F954" s="243">
        <v>778.58</v>
      </c>
      <c r="G954" s="243"/>
      <c r="H954" s="243"/>
      <c r="I954" s="248"/>
      <c r="J954" s="243"/>
      <c r="K954" s="507" t="s">
        <v>27</v>
      </c>
      <c r="L954" s="104"/>
    </row>
    <row r="955" spans="1:12" x14ac:dyDescent="0.15">
      <c r="A955" s="514"/>
      <c r="B955" s="510"/>
      <c r="C955" s="243">
        <v>23230</v>
      </c>
      <c r="D955" s="243">
        <v>67286</v>
      </c>
      <c r="E955" s="248" t="s">
        <v>53</v>
      </c>
      <c r="F955" s="243">
        <v>782</v>
      </c>
      <c r="G955" s="243"/>
      <c r="H955" s="243"/>
      <c r="I955" s="248"/>
      <c r="J955" s="243"/>
      <c r="K955" s="508" t="s">
        <v>27</v>
      </c>
      <c r="L955" s="104"/>
    </row>
    <row r="956" spans="1:12" x14ac:dyDescent="0.15">
      <c r="A956" s="514"/>
      <c r="B956" s="510"/>
      <c r="C956" s="243">
        <v>23230</v>
      </c>
      <c r="D956" s="243">
        <v>67286</v>
      </c>
      <c r="E956" s="248" t="s">
        <v>44</v>
      </c>
      <c r="F956" s="243">
        <v>785.42</v>
      </c>
      <c r="G956" s="243"/>
      <c r="H956" s="243"/>
      <c r="I956" s="248"/>
      <c r="J956" s="243"/>
      <c r="K956" s="509" t="s">
        <v>27</v>
      </c>
      <c r="L956" s="104"/>
    </row>
    <row r="957" spans="1:12" x14ac:dyDescent="0.15">
      <c r="A957" s="514"/>
      <c r="B957" s="510" t="s">
        <v>54</v>
      </c>
      <c r="C957" s="243">
        <v>23230</v>
      </c>
      <c r="D957" s="243">
        <v>67286</v>
      </c>
      <c r="E957" s="248" t="s">
        <v>43</v>
      </c>
      <c r="F957" s="243">
        <v>778.58</v>
      </c>
      <c r="G957" s="243"/>
      <c r="H957" s="243"/>
      <c r="I957" s="248"/>
      <c r="J957" s="243"/>
      <c r="K957" s="507" t="s">
        <v>27</v>
      </c>
      <c r="L957" s="104"/>
    </row>
    <row r="958" spans="1:12" x14ac:dyDescent="0.15">
      <c r="A958" s="514"/>
      <c r="B958" s="510"/>
      <c r="C958" s="243">
        <v>23230</v>
      </c>
      <c r="D958" s="243">
        <v>67286</v>
      </c>
      <c r="E958" s="248" t="s">
        <v>53</v>
      </c>
      <c r="F958" s="243">
        <v>782</v>
      </c>
      <c r="G958" s="243"/>
      <c r="H958" s="243"/>
      <c r="I958" s="248"/>
      <c r="J958" s="243"/>
      <c r="K958" s="508" t="s">
        <v>27</v>
      </c>
      <c r="L958" s="104"/>
    </row>
    <row r="959" spans="1:12" x14ac:dyDescent="0.15">
      <c r="A959" s="514"/>
      <c r="B959" s="510"/>
      <c r="C959" s="243">
        <v>23230</v>
      </c>
      <c r="D959" s="243">
        <v>67286</v>
      </c>
      <c r="E959" s="248" t="s">
        <v>44</v>
      </c>
      <c r="F959" s="243">
        <v>785.42</v>
      </c>
      <c r="G959" s="243"/>
      <c r="H959" s="243"/>
      <c r="I959" s="248"/>
      <c r="J959" s="243"/>
      <c r="K959" s="508" t="s">
        <v>27</v>
      </c>
      <c r="L959" s="104"/>
    </row>
    <row r="960" spans="1:12" x14ac:dyDescent="0.15">
      <c r="A960" s="514"/>
      <c r="B960" s="510" t="s">
        <v>9</v>
      </c>
      <c r="C960" s="243">
        <v>23230</v>
      </c>
      <c r="D960" s="243">
        <v>67286</v>
      </c>
      <c r="E960" s="248" t="s">
        <v>43</v>
      </c>
      <c r="F960" s="243">
        <v>778.58</v>
      </c>
      <c r="G960" s="243"/>
      <c r="H960" s="243"/>
      <c r="I960" s="248"/>
      <c r="J960" s="243"/>
      <c r="K960" s="514"/>
      <c r="L960" s="104"/>
    </row>
    <row r="961" spans="1:12" x14ac:dyDescent="0.15">
      <c r="A961" s="514"/>
      <c r="B961" s="510"/>
      <c r="C961" s="243">
        <v>23230</v>
      </c>
      <c r="D961" s="243">
        <v>67286</v>
      </c>
      <c r="E961" s="248" t="s">
        <v>53</v>
      </c>
      <c r="F961" s="243">
        <v>782</v>
      </c>
      <c r="G961" s="243"/>
      <c r="H961" s="243"/>
      <c r="I961" s="248"/>
      <c r="J961" s="243"/>
      <c r="K961" s="514"/>
      <c r="L961" s="104"/>
    </row>
    <row r="962" spans="1:12" x14ac:dyDescent="0.15">
      <c r="A962" s="514"/>
      <c r="B962" s="510"/>
      <c r="C962" s="243">
        <v>23230</v>
      </c>
      <c r="D962" s="243">
        <v>67286</v>
      </c>
      <c r="E962" s="248" t="s">
        <v>44</v>
      </c>
      <c r="F962" s="243">
        <v>785.42</v>
      </c>
      <c r="G962" s="243"/>
      <c r="H962" s="243"/>
      <c r="I962" s="248"/>
      <c r="J962" s="243"/>
      <c r="K962" s="515"/>
      <c r="L962" s="104"/>
    </row>
    <row r="963" spans="1:12" x14ac:dyDescent="0.15">
      <c r="A963" s="507" t="s">
        <v>171</v>
      </c>
      <c r="B963" s="510" t="s">
        <v>18</v>
      </c>
      <c r="C963" s="243">
        <v>23230</v>
      </c>
      <c r="D963" s="243">
        <v>67286</v>
      </c>
      <c r="E963" s="248" t="s">
        <v>43</v>
      </c>
      <c r="F963" s="243">
        <v>778.58</v>
      </c>
      <c r="G963" s="243"/>
      <c r="H963" s="243"/>
      <c r="I963" s="248"/>
      <c r="J963" s="243"/>
      <c r="K963" s="507" t="s">
        <v>27</v>
      </c>
      <c r="L963" s="104"/>
    </row>
    <row r="964" spans="1:12" x14ac:dyDescent="0.15">
      <c r="A964" s="514"/>
      <c r="B964" s="510"/>
      <c r="C964" s="243">
        <v>23230</v>
      </c>
      <c r="D964" s="243">
        <v>67286</v>
      </c>
      <c r="E964" s="248" t="s">
        <v>53</v>
      </c>
      <c r="F964" s="243">
        <v>782</v>
      </c>
      <c r="G964" s="243"/>
      <c r="H964" s="243"/>
      <c r="I964" s="248"/>
      <c r="J964" s="243"/>
      <c r="K964" s="508" t="s">
        <v>27</v>
      </c>
      <c r="L964" s="104"/>
    </row>
    <row r="965" spans="1:12" x14ac:dyDescent="0.15">
      <c r="A965" s="515"/>
      <c r="B965" s="510"/>
      <c r="C965" s="243">
        <v>23230</v>
      </c>
      <c r="D965" s="243">
        <v>67286</v>
      </c>
      <c r="E965" s="248" t="s">
        <v>44</v>
      </c>
      <c r="F965" s="243">
        <v>785.42</v>
      </c>
      <c r="G965" s="243"/>
      <c r="H965" s="243"/>
      <c r="I965" s="248"/>
      <c r="J965" s="243"/>
      <c r="K965" s="509" t="s">
        <v>27</v>
      </c>
      <c r="L965" s="104"/>
    </row>
    <row r="966" spans="1:12" ht="84" x14ac:dyDescent="0.15">
      <c r="A966" s="240" t="s">
        <v>152</v>
      </c>
      <c r="B966" s="241" t="s">
        <v>56</v>
      </c>
      <c r="C966" s="240" t="s">
        <v>118</v>
      </c>
      <c r="D966" s="240" t="s">
        <v>119</v>
      </c>
      <c r="E966" s="251" t="s">
        <v>120</v>
      </c>
      <c r="F966" s="241" t="s">
        <v>153</v>
      </c>
      <c r="G966" s="241" t="s">
        <v>222</v>
      </c>
      <c r="H966" s="233" t="s">
        <v>1409</v>
      </c>
      <c r="I966" s="251" t="s">
        <v>1408</v>
      </c>
      <c r="J966" s="233" t="s">
        <v>289</v>
      </c>
      <c r="K966" s="101"/>
      <c r="L966" s="101"/>
    </row>
    <row r="967" spans="1:12" x14ac:dyDescent="0.15">
      <c r="A967" s="507" t="s">
        <v>170</v>
      </c>
      <c r="B967" s="510" t="s">
        <v>18</v>
      </c>
      <c r="C967" s="243">
        <v>23230</v>
      </c>
      <c r="D967" s="243">
        <v>67286</v>
      </c>
      <c r="E967" s="248" t="s">
        <v>43</v>
      </c>
      <c r="F967" s="243">
        <v>778.58</v>
      </c>
      <c r="G967" s="243"/>
      <c r="H967" s="243"/>
      <c r="I967" s="248"/>
      <c r="J967" s="243"/>
      <c r="K967" s="526"/>
      <c r="L967" s="102"/>
    </row>
    <row r="968" spans="1:12" x14ac:dyDescent="0.15">
      <c r="A968" s="514"/>
      <c r="B968" s="510"/>
      <c r="C968" s="243">
        <v>23230</v>
      </c>
      <c r="D968" s="243">
        <v>67286</v>
      </c>
      <c r="E968" s="248" t="s">
        <v>53</v>
      </c>
      <c r="F968" s="243">
        <v>782</v>
      </c>
      <c r="G968" s="243"/>
      <c r="H968" s="243"/>
      <c r="I968" s="248"/>
      <c r="J968" s="243"/>
      <c r="K968" s="526"/>
      <c r="L968" s="102"/>
    </row>
    <row r="969" spans="1:12" x14ac:dyDescent="0.15">
      <c r="A969" s="514"/>
      <c r="B969" s="510"/>
      <c r="C969" s="243">
        <v>23230</v>
      </c>
      <c r="D969" s="243">
        <v>67286</v>
      </c>
      <c r="E969" s="248" t="s">
        <v>44</v>
      </c>
      <c r="F969" s="243">
        <v>785.42</v>
      </c>
      <c r="G969" s="243"/>
      <c r="H969" s="243"/>
      <c r="I969" s="248"/>
      <c r="J969" s="243"/>
      <c r="K969" s="526"/>
      <c r="L969" s="102"/>
    </row>
    <row r="970" spans="1:12" x14ac:dyDescent="0.15">
      <c r="A970" s="514"/>
      <c r="B970" s="510" t="s">
        <v>54</v>
      </c>
      <c r="C970" s="243">
        <v>23230</v>
      </c>
      <c r="D970" s="243">
        <v>67286</v>
      </c>
      <c r="E970" s="248" t="s">
        <v>43</v>
      </c>
      <c r="F970" s="243">
        <v>778.58</v>
      </c>
      <c r="G970" s="243"/>
      <c r="H970" s="243"/>
      <c r="I970" s="248"/>
      <c r="J970" s="243"/>
      <c r="K970" s="526"/>
      <c r="L970" s="102"/>
    </row>
    <row r="971" spans="1:12" x14ac:dyDescent="0.15">
      <c r="A971" s="514"/>
      <c r="B971" s="510"/>
      <c r="C971" s="243">
        <v>23230</v>
      </c>
      <c r="D971" s="243">
        <v>67286</v>
      </c>
      <c r="E971" s="248" t="s">
        <v>53</v>
      </c>
      <c r="F971" s="243">
        <v>782</v>
      </c>
      <c r="G971" s="243"/>
      <c r="H971" s="243"/>
      <c r="I971" s="248"/>
      <c r="J971" s="243"/>
      <c r="K971" s="526"/>
      <c r="L971" s="102"/>
    </row>
    <row r="972" spans="1:12" x14ac:dyDescent="0.15">
      <c r="A972" s="514"/>
      <c r="B972" s="510"/>
      <c r="C972" s="243">
        <v>23230</v>
      </c>
      <c r="D972" s="243">
        <v>67286</v>
      </c>
      <c r="E972" s="248" t="s">
        <v>44</v>
      </c>
      <c r="F972" s="243">
        <v>785.42</v>
      </c>
      <c r="G972" s="243"/>
      <c r="H972" s="243"/>
      <c r="I972" s="248"/>
      <c r="J972" s="243"/>
      <c r="K972" s="526"/>
      <c r="L972" s="102"/>
    </row>
    <row r="973" spans="1:12" x14ac:dyDescent="0.15">
      <c r="A973" s="514"/>
      <c r="B973" s="510" t="s">
        <v>9</v>
      </c>
      <c r="C973" s="243">
        <v>23230</v>
      </c>
      <c r="D973" s="243">
        <v>67286</v>
      </c>
      <c r="E973" s="248" t="s">
        <v>43</v>
      </c>
      <c r="F973" s="243">
        <v>778.58</v>
      </c>
      <c r="G973" s="243"/>
      <c r="H973" s="243"/>
      <c r="I973" s="248"/>
      <c r="J973" s="243"/>
      <c r="K973" s="529"/>
      <c r="L973" s="102"/>
    </row>
    <row r="974" spans="1:12" x14ac:dyDescent="0.15">
      <c r="A974" s="514"/>
      <c r="B974" s="510"/>
      <c r="C974" s="243">
        <v>23230</v>
      </c>
      <c r="D974" s="243">
        <v>67286</v>
      </c>
      <c r="E974" s="248" t="s">
        <v>53</v>
      </c>
      <c r="F974" s="243">
        <v>782</v>
      </c>
      <c r="G974" s="243"/>
      <c r="H974" s="243"/>
      <c r="I974" s="248"/>
      <c r="J974" s="243"/>
      <c r="K974" s="529"/>
      <c r="L974" s="102"/>
    </row>
    <row r="975" spans="1:12" x14ac:dyDescent="0.15">
      <c r="A975" s="514"/>
      <c r="B975" s="510"/>
      <c r="C975" s="243">
        <v>23230</v>
      </c>
      <c r="D975" s="243">
        <v>67286</v>
      </c>
      <c r="E975" s="248" t="s">
        <v>44</v>
      </c>
      <c r="F975" s="243">
        <v>785.42</v>
      </c>
      <c r="G975" s="243"/>
      <c r="H975" s="243"/>
      <c r="I975" s="248"/>
      <c r="J975" s="243"/>
      <c r="K975" s="529"/>
      <c r="L975" s="102"/>
    </row>
    <row r="976" spans="1:12" x14ac:dyDescent="0.15">
      <c r="A976" s="507" t="s">
        <v>171</v>
      </c>
      <c r="B976" s="510" t="s">
        <v>18</v>
      </c>
      <c r="C976" s="243">
        <v>23230</v>
      </c>
      <c r="D976" s="243">
        <v>67286</v>
      </c>
      <c r="E976" s="248" t="s">
        <v>43</v>
      </c>
      <c r="F976" s="243">
        <v>778.58</v>
      </c>
      <c r="G976" s="243"/>
      <c r="H976" s="243"/>
      <c r="I976" s="248"/>
      <c r="J976" s="243"/>
      <c r="K976" s="526"/>
      <c r="L976" s="102"/>
    </row>
    <row r="977" spans="1:12" x14ac:dyDescent="0.15">
      <c r="A977" s="514"/>
      <c r="B977" s="510"/>
      <c r="C977" s="243">
        <v>23230</v>
      </c>
      <c r="D977" s="243">
        <v>67286</v>
      </c>
      <c r="E977" s="248" t="s">
        <v>53</v>
      </c>
      <c r="F977" s="243">
        <v>782</v>
      </c>
      <c r="G977" s="243"/>
      <c r="H977" s="243"/>
      <c r="I977" s="248"/>
      <c r="J977" s="243"/>
      <c r="K977" s="526"/>
      <c r="L977" s="102"/>
    </row>
    <row r="978" spans="1:12" x14ac:dyDescent="0.15">
      <c r="A978" s="515"/>
      <c r="B978" s="510"/>
      <c r="C978" s="243">
        <v>23230</v>
      </c>
      <c r="D978" s="243">
        <v>67286</v>
      </c>
      <c r="E978" s="248" t="s">
        <v>44</v>
      </c>
      <c r="F978" s="243">
        <v>785.42</v>
      </c>
      <c r="G978" s="243"/>
      <c r="H978" s="243"/>
      <c r="I978" s="248"/>
      <c r="J978" s="243"/>
      <c r="K978" s="526"/>
      <c r="L978" s="102"/>
    </row>
    <row r="979" spans="1:12" x14ac:dyDescent="0.15">
      <c r="A979" s="477" t="s">
        <v>94</v>
      </c>
      <c r="B979" s="516"/>
      <c r="C979" s="516"/>
      <c r="D979" s="516"/>
      <c r="E979" s="516"/>
      <c r="F979" s="516"/>
      <c r="G979" s="516"/>
      <c r="H979" s="516"/>
      <c r="I979" s="516"/>
      <c r="J979" s="516"/>
      <c r="K979" s="516"/>
      <c r="L979" s="517"/>
    </row>
    <row r="980" spans="1:12" x14ac:dyDescent="0.15">
      <c r="A980" s="479" t="s">
        <v>316</v>
      </c>
      <c r="B980" s="518"/>
      <c r="C980" s="518"/>
      <c r="D980" s="518"/>
      <c r="E980" s="518"/>
      <c r="F980" s="518"/>
      <c r="G980" s="518"/>
      <c r="H980" s="518"/>
      <c r="I980" s="518"/>
      <c r="J980" s="518"/>
      <c r="K980" s="518"/>
      <c r="L980" s="519"/>
    </row>
    <row r="981" spans="1:12" x14ac:dyDescent="0.15">
      <c r="A981" s="479" t="s">
        <v>111</v>
      </c>
      <c r="B981" s="518"/>
      <c r="C981" s="518"/>
      <c r="D981" s="518"/>
      <c r="E981" s="518"/>
      <c r="F981" s="518"/>
      <c r="G981" s="518"/>
      <c r="H981" s="518"/>
      <c r="I981" s="518"/>
      <c r="J981" s="518"/>
      <c r="K981" s="518"/>
      <c r="L981" s="519"/>
    </row>
    <row r="982" spans="1:12" x14ac:dyDescent="0.15">
      <c r="A982" s="461" t="s">
        <v>112</v>
      </c>
      <c r="B982" s="523"/>
      <c r="C982" s="523"/>
      <c r="D982" s="523"/>
      <c r="E982" s="523"/>
      <c r="F982" s="523"/>
      <c r="G982" s="523"/>
      <c r="H982" s="523"/>
      <c r="I982" s="523"/>
      <c r="J982" s="523"/>
      <c r="K982" s="523"/>
      <c r="L982" s="524"/>
    </row>
    <row r="983" spans="1:12" x14ac:dyDescent="0.15">
      <c r="A983" s="236" t="s">
        <v>418</v>
      </c>
      <c r="B983" s="98"/>
      <c r="C983" s="236">
        <f>C950+1</f>
        <v>217</v>
      </c>
    </row>
    <row r="984" spans="1:12" ht="18" customHeight="1" x14ac:dyDescent="0.15">
      <c r="A984" s="531" t="s">
        <v>307</v>
      </c>
      <c r="B984" s="532"/>
      <c r="C984" s="532"/>
      <c r="D984" s="532"/>
      <c r="E984" s="532"/>
      <c r="F984" s="532"/>
      <c r="G984" s="532"/>
      <c r="H984" s="532"/>
      <c r="I984" s="532"/>
      <c r="J984" s="532"/>
      <c r="K984" s="532"/>
      <c r="L984" s="533"/>
    </row>
    <row r="985" spans="1:12" x14ac:dyDescent="0.15">
      <c r="A985" s="530" t="s">
        <v>393</v>
      </c>
      <c r="B985" s="530"/>
      <c r="C985" s="530"/>
      <c r="D985" s="530"/>
      <c r="E985" s="530"/>
      <c r="F985" s="530"/>
      <c r="G985" s="530"/>
      <c r="H985" s="530"/>
      <c r="I985" s="530"/>
      <c r="J985" s="530"/>
      <c r="K985" s="530"/>
      <c r="L985" s="530"/>
    </row>
    <row r="986" spans="1:12" s="97" customFormat="1" ht="74.25" customHeight="1" x14ac:dyDescent="0.25">
      <c r="A986" s="240" t="s">
        <v>152</v>
      </c>
      <c r="B986" s="241" t="s">
        <v>56</v>
      </c>
      <c r="C986" s="240" t="s">
        <v>118</v>
      </c>
      <c r="D986" s="240" t="s">
        <v>119</v>
      </c>
      <c r="E986" s="251" t="s">
        <v>120</v>
      </c>
      <c r="F986" s="241" t="s">
        <v>153</v>
      </c>
      <c r="G986" s="241" t="s">
        <v>221</v>
      </c>
      <c r="H986" s="233" t="s">
        <v>1409</v>
      </c>
      <c r="I986" s="251" t="s">
        <v>1408</v>
      </c>
      <c r="J986" s="233" t="s">
        <v>288</v>
      </c>
      <c r="K986" s="233" t="s">
        <v>360</v>
      </c>
      <c r="L986" s="233" t="s">
        <v>26</v>
      </c>
    </row>
    <row r="987" spans="1:12" x14ac:dyDescent="0.15">
      <c r="A987" s="507" t="s">
        <v>170</v>
      </c>
      <c r="B987" s="510" t="s">
        <v>18</v>
      </c>
      <c r="C987" s="243">
        <v>23780</v>
      </c>
      <c r="D987" s="243">
        <v>1150</v>
      </c>
      <c r="E987" s="248" t="s">
        <v>43</v>
      </c>
      <c r="F987" s="243">
        <v>705.58</v>
      </c>
      <c r="G987" s="243"/>
      <c r="H987" s="243"/>
      <c r="I987" s="248"/>
      <c r="J987" s="243"/>
      <c r="K987" s="507" t="s">
        <v>27</v>
      </c>
      <c r="L987" s="104"/>
    </row>
    <row r="988" spans="1:12" x14ac:dyDescent="0.15">
      <c r="A988" s="514"/>
      <c r="B988" s="510"/>
      <c r="C988" s="243">
        <v>23790</v>
      </c>
      <c r="D988" s="243">
        <v>1150</v>
      </c>
      <c r="E988" s="248" t="s">
        <v>53</v>
      </c>
      <c r="F988" s="243">
        <v>710</v>
      </c>
      <c r="G988" s="243"/>
      <c r="H988" s="243"/>
      <c r="I988" s="248"/>
      <c r="J988" s="243"/>
      <c r="K988" s="508" t="s">
        <v>27</v>
      </c>
      <c r="L988" s="104"/>
    </row>
    <row r="989" spans="1:12" x14ac:dyDescent="0.15">
      <c r="A989" s="514"/>
      <c r="B989" s="510"/>
      <c r="C989" s="243">
        <v>23800</v>
      </c>
      <c r="D989" s="243">
        <v>1150</v>
      </c>
      <c r="E989" s="248" t="s">
        <v>44</v>
      </c>
      <c r="F989" s="243">
        <v>714.42</v>
      </c>
      <c r="G989" s="243"/>
      <c r="H989" s="243"/>
      <c r="I989" s="248"/>
      <c r="J989" s="243"/>
      <c r="K989" s="509" t="s">
        <v>27</v>
      </c>
      <c r="L989" s="104"/>
    </row>
    <row r="990" spans="1:12" x14ac:dyDescent="0.15">
      <c r="A990" s="514"/>
      <c r="B990" s="510" t="s">
        <v>54</v>
      </c>
      <c r="C990" s="243">
        <v>23780</v>
      </c>
      <c r="D990" s="243">
        <v>1150</v>
      </c>
      <c r="E990" s="248" t="s">
        <v>43</v>
      </c>
      <c r="F990" s="243">
        <v>705.58</v>
      </c>
      <c r="G990" s="243"/>
      <c r="H990" s="243"/>
      <c r="I990" s="248"/>
      <c r="J990" s="243"/>
      <c r="K990" s="507" t="s">
        <v>27</v>
      </c>
      <c r="L990" s="104"/>
    </row>
    <row r="991" spans="1:12" x14ac:dyDescent="0.15">
      <c r="A991" s="514"/>
      <c r="B991" s="510"/>
      <c r="C991" s="243">
        <v>23790</v>
      </c>
      <c r="D991" s="243">
        <v>1150</v>
      </c>
      <c r="E991" s="248" t="s">
        <v>53</v>
      </c>
      <c r="F991" s="243">
        <v>710</v>
      </c>
      <c r="G991" s="243"/>
      <c r="H991" s="243"/>
      <c r="I991" s="248"/>
      <c r="J991" s="243"/>
      <c r="K991" s="508" t="s">
        <v>27</v>
      </c>
      <c r="L991" s="104"/>
    </row>
    <row r="992" spans="1:12" x14ac:dyDescent="0.15">
      <c r="A992" s="514"/>
      <c r="B992" s="510"/>
      <c r="C992" s="243">
        <v>23800</v>
      </c>
      <c r="D992" s="243">
        <v>1150</v>
      </c>
      <c r="E992" s="248" t="s">
        <v>44</v>
      </c>
      <c r="F992" s="243">
        <v>714.42</v>
      </c>
      <c r="G992" s="243"/>
      <c r="H992" s="243"/>
      <c r="I992" s="248"/>
      <c r="J992" s="243"/>
      <c r="K992" s="508" t="s">
        <v>27</v>
      </c>
      <c r="L992" s="104"/>
    </row>
    <row r="993" spans="1:12" x14ac:dyDescent="0.15">
      <c r="A993" s="514"/>
      <c r="B993" s="510" t="s">
        <v>9</v>
      </c>
      <c r="C993" s="243">
        <v>23780</v>
      </c>
      <c r="D993" s="243">
        <v>1150</v>
      </c>
      <c r="E993" s="248" t="s">
        <v>43</v>
      </c>
      <c r="F993" s="243">
        <v>705.58</v>
      </c>
      <c r="G993" s="243"/>
      <c r="H993" s="243"/>
      <c r="I993" s="248"/>
      <c r="J993" s="243"/>
      <c r="K993" s="514"/>
      <c r="L993" s="104"/>
    </row>
    <row r="994" spans="1:12" x14ac:dyDescent="0.15">
      <c r="A994" s="514"/>
      <c r="B994" s="510"/>
      <c r="C994" s="243">
        <v>23790</v>
      </c>
      <c r="D994" s="243">
        <v>1150</v>
      </c>
      <c r="E994" s="248" t="s">
        <v>53</v>
      </c>
      <c r="F994" s="243">
        <v>710</v>
      </c>
      <c r="G994" s="243"/>
      <c r="H994" s="243"/>
      <c r="I994" s="248"/>
      <c r="J994" s="243"/>
      <c r="K994" s="514"/>
      <c r="L994" s="104"/>
    </row>
    <row r="995" spans="1:12" x14ac:dyDescent="0.15">
      <c r="A995" s="514"/>
      <c r="B995" s="510"/>
      <c r="C995" s="243">
        <v>23800</v>
      </c>
      <c r="D995" s="243">
        <v>1150</v>
      </c>
      <c r="E995" s="248" t="s">
        <v>44</v>
      </c>
      <c r="F995" s="243">
        <v>714.42</v>
      </c>
      <c r="G995" s="243"/>
      <c r="H995" s="243"/>
      <c r="I995" s="248"/>
      <c r="J995" s="243"/>
      <c r="K995" s="515"/>
      <c r="L995" s="104"/>
    </row>
    <row r="996" spans="1:12" x14ac:dyDescent="0.15">
      <c r="A996" s="507" t="s">
        <v>171</v>
      </c>
      <c r="B996" s="510" t="s">
        <v>18</v>
      </c>
      <c r="C996" s="243">
        <v>23780</v>
      </c>
      <c r="D996" s="243">
        <v>1150</v>
      </c>
      <c r="E996" s="248" t="s">
        <v>43</v>
      </c>
      <c r="F996" s="243">
        <v>705.58</v>
      </c>
      <c r="G996" s="243"/>
      <c r="H996" s="243"/>
      <c r="I996" s="248"/>
      <c r="J996" s="243"/>
      <c r="K996" s="507" t="s">
        <v>27</v>
      </c>
      <c r="L996" s="104"/>
    </row>
    <row r="997" spans="1:12" x14ac:dyDescent="0.15">
      <c r="A997" s="514"/>
      <c r="B997" s="510"/>
      <c r="C997" s="243">
        <v>23790</v>
      </c>
      <c r="D997" s="243">
        <v>1150</v>
      </c>
      <c r="E997" s="248" t="s">
        <v>53</v>
      </c>
      <c r="F997" s="243">
        <v>710</v>
      </c>
      <c r="G997" s="243"/>
      <c r="H997" s="243"/>
      <c r="I997" s="248"/>
      <c r="J997" s="243"/>
      <c r="K997" s="508" t="s">
        <v>27</v>
      </c>
      <c r="L997" s="104"/>
    </row>
    <row r="998" spans="1:12" x14ac:dyDescent="0.15">
      <c r="A998" s="515"/>
      <c r="B998" s="510"/>
      <c r="C998" s="243">
        <v>23800</v>
      </c>
      <c r="D998" s="243">
        <v>1150</v>
      </c>
      <c r="E998" s="248" t="s">
        <v>44</v>
      </c>
      <c r="F998" s="243">
        <v>714.42</v>
      </c>
      <c r="G998" s="243"/>
      <c r="H998" s="243"/>
      <c r="I998" s="248"/>
      <c r="J998" s="243"/>
      <c r="K998" s="509" t="s">
        <v>27</v>
      </c>
      <c r="L998" s="104"/>
    </row>
    <row r="999" spans="1:12" s="97" customFormat="1" ht="74.25" customHeight="1" x14ac:dyDescent="0.25">
      <c r="A999" s="240" t="s">
        <v>152</v>
      </c>
      <c r="B999" s="241" t="s">
        <v>56</v>
      </c>
      <c r="C999" s="240" t="s">
        <v>118</v>
      </c>
      <c r="D999" s="240" t="s">
        <v>119</v>
      </c>
      <c r="E999" s="251" t="s">
        <v>120</v>
      </c>
      <c r="F999" s="241" t="s">
        <v>153</v>
      </c>
      <c r="G999" s="241" t="s">
        <v>222</v>
      </c>
      <c r="H999" s="233" t="s">
        <v>1409</v>
      </c>
      <c r="I999" s="251" t="s">
        <v>1408</v>
      </c>
      <c r="J999" s="233" t="s">
        <v>289</v>
      </c>
      <c r="K999" s="101"/>
      <c r="L999" s="101"/>
    </row>
    <row r="1000" spans="1:12" x14ac:dyDescent="0.15">
      <c r="A1000" s="507" t="s">
        <v>170</v>
      </c>
      <c r="B1000" s="510" t="s">
        <v>18</v>
      </c>
      <c r="C1000" s="243">
        <v>23780</v>
      </c>
      <c r="D1000" s="243">
        <v>1150</v>
      </c>
      <c r="E1000" s="248" t="s">
        <v>43</v>
      </c>
      <c r="F1000" s="243">
        <v>705.58</v>
      </c>
      <c r="G1000" s="243"/>
      <c r="H1000" s="243"/>
      <c r="I1000" s="248"/>
      <c r="J1000" s="243"/>
      <c r="K1000" s="526"/>
      <c r="L1000" s="102"/>
    </row>
    <row r="1001" spans="1:12" x14ac:dyDescent="0.15">
      <c r="A1001" s="514"/>
      <c r="B1001" s="510"/>
      <c r="C1001" s="243">
        <v>23790</v>
      </c>
      <c r="D1001" s="243">
        <v>1150</v>
      </c>
      <c r="E1001" s="248" t="s">
        <v>53</v>
      </c>
      <c r="F1001" s="243">
        <v>710</v>
      </c>
      <c r="G1001" s="243"/>
      <c r="H1001" s="243"/>
      <c r="I1001" s="248"/>
      <c r="J1001" s="243"/>
      <c r="K1001" s="526"/>
      <c r="L1001" s="102"/>
    </row>
    <row r="1002" spans="1:12" x14ac:dyDescent="0.15">
      <c r="A1002" s="514"/>
      <c r="B1002" s="510"/>
      <c r="C1002" s="243">
        <v>23800</v>
      </c>
      <c r="D1002" s="243">
        <v>1150</v>
      </c>
      <c r="E1002" s="248" t="s">
        <v>44</v>
      </c>
      <c r="F1002" s="243">
        <v>714.42</v>
      </c>
      <c r="G1002" s="243"/>
      <c r="H1002" s="243"/>
      <c r="I1002" s="248"/>
      <c r="J1002" s="243"/>
      <c r="K1002" s="526"/>
      <c r="L1002" s="102"/>
    </row>
    <row r="1003" spans="1:12" x14ac:dyDescent="0.15">
      <c r="A1003" s="514"/>
      <c r="B1003" s="510" t="s">
        <v>54</v>
      </c>
      <c r="C1003" s="243">
        <v>23780</v>
      </c>
      <c r="D1003" s="243">
        <v>1150</v>
      </c>
      <c r="E1003" s="248" t="s">
        <v>43</v>
      </c>
      <c r="F1003" s="243">
        <v>705.58</v>
      </c>
      <c r="G1003" s="243"/>
      <c r="H1003" s="243"/>
      <c r="I1003" s="248"/>
      <c r="J1003" s="243"/>
      <c r="K1003" s="526"/>
      <c r="L1003" s="102"/>
    </row>
    <row r="1004" spans="1:12" x14ac:dyDescent="0.15">
      <c r="A1004" s="514"/>
      <c r="B1004" s="510"/>
      <c r="C1004" s="243">
        <v>23790</v>
      </c>
      <c r="D1004" s="243">
        <v>1150</v>
      </c>
      <c r="E1004" s="248" t="s">
        <v>53</v>
      </c>
      <c r="F1004" s="243">
        <v>710</v>
      </c>
      <c r="G1004" s="243"/>
      <c r="H1004" s="243"/>
      <c r="I1004" s="248"/>
      <c r="J1004" s="243"/>
      <c r="K1004" s="526"/>
      <c r="L1004" s="102"/>
    </row>
    <row r="1005" spans="1:12" x14ac:dyDescent="0.15">
      <c r="A1005" s="514"/>
      <c r="B1005" s="510"/>
      <c r="C1005" s="243">
        <v>23800</v>
      </c>
      <c r="D1005" s="243">
        <v>1150</v>
      </c>
      <c r="E1005" s="248" t="s">
        <v>44</v>
      </c>
      <c r="F1005" s="243">
        <v>714.42</v>
      </c>
      <c r="G1005" s="243"/>
      <c r="H1005" s="243"/>
      <c r="I1005" s="248"/>
      <c r="J1005" s="243"/>
      <c r="K1005" s="526"/>
      <c r="L1005" s="102"/>
    </row>
    <row r="1006" spans="1:12" x14ac:dyDescent="0.15">
      <c r="A1006" s="514"/>
      <c r="B1006" s="510" t="s">
        <v>9</v>
      </c>
      <c r="C1006" s="243">
        <v>23780</v>
      </c>
      <c r="D1006" s="243">
        <v>1150</v>
      </c>
      <c r="E1006" s="248" t="s">
        <v>43</v>
      </c>
      <c r="F1006" s="243">
        <v>705.58</v>
      </c>
      <c r="G1006" s="243"/>
      <c r="H1006" s="243"/>
      <c r="I1006" s="248"/>
      <c r="J1006" s="243"/>
      <c r="K1006" s="529"/>
      <c r="L1006" s="102"/>
    </row>
    <row r="1007" spans="1:12" x14ac:dyDescent="0.15">
      <c r="A1007" s="514"/>
      <c r="B1007" s="510"/>
      <c r="C1007" s="243">
        <v>23790</v>
      </c>
      <c r="D1007" s="243">
        <v>1150</v>
      </c>
      <c r="E1007" s="248" t="s">
        <v>53</v>
      </c>
      <c r="F1007" s="243">
        <v>710</v>
      </c>
      <c r="G1007" s="243"/>
      <c r="H1007" s="243"/>
      <c r="I1007" s="248"/>
      <c r="J1007" s="243"/>
      <c r="K1007" s="529"/>
      <c r="L1007" s="102"/>
    </row>
    <row r="1008" spans="1:12" x14ac:dyDescent="0.15">
      <c r="A1008" s="514"/>
      <c r="B1008" s="510"/>
      <c r="C1008" s="243">
        <v>23800</v>
      </c>
      <c r="D1008" s="243">
        <v>1150</v>
      </c>
      <c r="E1008" s="248" t="s">
        <v>44</v>
      </c>
      <c r="F1008" s="243">
        <v>714.42</v>
      </c>
      <c r="G1008" s="243"/>
      <c r="H1008" s="243"/>
      <c r="I1008" s="248"/>
      <c r="J1008" s="243"/>
      <c r="K1008" s="529"/>
      <c r="L1008" s="102"/>
    </row>
    <row r="1009" spans="1:12" x14ac:dyDescent="0.15">
      <c r="A1009" s="507" t="s">
        <v>171</v>
      </c>
      <c r="B1009" s="510" t="s">
        <v>18</v>
      </c>
      <c r="C1009" s="243">
        <v>23780</v>
      </c>
      <c r="D1009" s="243">
        <v>1150</v>
      </c>
      <c r="E1009" s="248" t="s">
        <v>43</v>
      </c>
      <c r="F1009" s="243">
        <v>705.58</v>
      </c>
      <c r="G1009" s="243"/>
      <c r="H1009" s="243"/>
      <c r="I1009" s="248"/>
      <c r="J1009" s="243"/>
      <c r="K1009" s="526"/>
      <c r="L1009" s="102"/>
    </row>
    <row r="1010" spans="1:12" x14ac:dyDescent="0.15">
      <c r="A1010" s="514"/>
      <c r="B1010" s="510"/>
      <c r="C1010" s="243">
        <v>23790</v>
      </c>
      <c r="D1010" s="243">
        <v>1150</v>
      </c>
      <c r="E1010" s="248" t="s">
        <v>53</v>
      </c>
      <c r="F1010" s="243">
        <v>710</v>
      </c>
      <c r="G1010" s="243"/>
      <c r="H1010" s="243"/>
      <c r="I1010" s="248"/>
      <c r="J1010" s="243"/>
      <c r="K1010" s="526"/>
      <c r="L1010" s="102"/>
    </row>
    <row r="1011" spans="1:12" x14ac:dyDescent="0.15">
      <c r="A1011" s="515"/>
      <c r="B1011" s="510"/>
      <c r="C1011" s="243">
        <v>23800</v>
      </c>
      <c r="D1011" s="243">
        <v>1150</v>
      </c>
      <c r="E1011" s="248" t="s">
        <v>44</v>
      </c>
      <c r="F1011" s="243">
        <v>714.42</v>
      </c>
      <c r="G1011" s="243"/>
      <c r="H1011" s="243"/>
      <c r="I1011" s="248"/>
      <c r="J1011" s="243"/>
      <c r="K1011" s="526"/>
      <c r="L1011" s="102"/>
    </row>
    <row r="1012" spans="1:12" s="97" customFormat="1" ht="20.25" customHeight="1" x14ac:dyDescent="0.25">
      <c r="A1012" s="477" t="s">
        <v>94</v>
      </c>
      <c r="B1012" s="516"/>
      <c r="C1012" s="516"/>
      <c r="D1012" s="516"/>
      <c r="E1012" s="516"/>
      <c r="F1012" s="516"/>
      <c r="G1012" s="516"/>
      <c r="H1012" s="516"/>
      <c r="I1012" s="516"/>
      <c r="J1012" s="516"/>
      <c r="K1012" s="516"/>
      <c r="L1012" s="517"/>
    </row>
    <row r="1013" spans="1:12" s="97" customFormat="1" x14ac:dyDescent="0.25">
      <c r="A1013" s="479" t="s">
        <v>316</v>
      </c>
      <c r="B1013" s="518"/>
      <c r="C1013" s="518"/>
      <c r="D1013" s="518"/>
      <c r="E1013" s="518"/>
      <c r="F1013" s="518"/>
      <c r="G1013" s="518"/>
      <c r="H1013" s="518"/>
      <c r="I1013" s="518"/>
      <c r="J1013" s="518"/>
      <c r="K1013" s="518"/>
      <c r="L1013" s="519"/>
    </row>
    <row r="1014" spans="1:12" s="97" customFormat="1" x14ac:dyDescent="0.25">
      <c r="A1014" s="479" t="s">
        <v>111</v>
      </c>
      <c r="B1014" s="518"/>
      <c r="C1014" s="518"/>
      <c r="D1014" s="518"/>
      <c r="E1014" s="518"/>
      <c r="F1014" s="518"/>
      <c r="G1014" s="518"/>
      <c r="H1014" s="518"/>
      <c r="I1014" s="518"/>
      <c r="J1014" s="518"/>
      <c r="K1014" s="518"/>
      <c r="L1014" s="519"/>
    </row>
    <row r="1015" spans="1:12" x14ac:dyDescent="0.15">
      <c r="A1015" s="461" t="s">
        <v>112</v>
      </c>
      <c r="B1015" s="523"/>
      <c r="C1015" s="523"/>
      <c r="D1015" s="523"/>
      <c r="E1015" s="523"/>
      <c r="F1015" s="523"/>
      <c r="G1015" s="523"/>
      <c r="H1015" s="523"/>
      <c r="I1015" s="523"/>
      <c r="J1015" s="523"/>
      <c r="K1015" s="523"/>
      <c r="L1015" s="524"/>
    </row>
    <row r="1016" spans="1:12" x14ac:dyDescent="0.15">
      <c r="A1016" s="236" t="s">
        <v>418</v>
      </c>
      <c r="B1016" s="98"/>
      <c r="C1016" s="236">
        <f>C983+1</f>
        <v>218</v>
      </c>
    </row>
    <row r="1017" spans="1:12" ht="18" customHeight="1" x14ac:dyDescent="0.15">
      <c r="A1017" s="531" t="s">
        <v>367</v>
      </c>
      <c r="B1017" s="532"/>
      <c r="C1017" s="532"/>
      <c r="D1017" s="532"/>
      <c r="E1017" s="532"/>
      <c r="F1017" s="532"/>
      <c r="G1017" s="532"/>
      <c r="H1017" s="532"/>
      <c r="I1017" s="532"/>
      <c r="J1017" s="532"/>
      <c r="K1017" s="532"/>
      <c r="L1017" s="533"/>
    </row>
    <row r="1018" spans="1:12" x14ac:dyDescent="0.15">
      <c r="A1018" s="530" t="s">
        <v>393</v>
      </c>
      <c r="B1018" s="530"/>
      <c r="C1018" s="530"/>
      <c r="D1018" s="530"/>
      <c r="E1018" s="530"/>
      <c r="F1018" s="530"/>
      <c r="G1018" s="530"/>
      <c r="H1018" s="530"/>
      <c r="I1018" s="530"/>
      <c r="J1018" s="530"/>
      <c r="K1018" s="530"/>
      <c r="L1018" s="530"/>
    </row>
    <row r="1019" spans="1:12" s="97" customFormat="1" ht="74.25" customHeight="1" x14ac:dyDescent="0.25">
      <c r="A1019" s="240" t="s">
        <v>152</v>
      </c>
      <c r="B1019" s="241" t="s">
        <v>56</v>
      </c>
      <c r="C1019" s="240" t="s">
        <v>118</v>
      </c>
      <c r="D1019" s="240" t="s">
        <v>119</v>
      </c>
      <c r="E1019" s="251" t="s">
        <v>120</v>
      </c>
      <c r="F1019" s="241" t="s">
        <v>153</v>
      </c>
      <c r="G1019" s="241" t="s">
        <v>221</v>
      </c>
      <c r="H1019" s="233" t="s">
        <v>1409</v>
      </c>
      <c r="I1019" s="251" t="s">
        <v>1408</v>
      </c>
      <c r="J1019" s="233" t="s">
        <v>288</v>
      </c>
      <c r="K1019" s="233" t="s">
        <v>360</v>
      </c>
      <c r="L1019" s="233" t="s">
        <v>26</v>
      </c>
    </row>
    <row r="1020" spans="1:12" x14ac:dyDescent="0.15">
      <c r="A1020" s="507" t="s">
        <v>170</v>
      </c>
      <c r="B1020" s="510" t="s">
        <v>18</v>
      </c>
      <c r="C1020" s="243">
        <v>23780</v>
      </c>
      <c r="D1020" s="243">
        <v>2350</v>
      </c>
      <c r="E1020" s="248" t="s">
        <v>43</v>
      </c>
      <c r="F1020" s="243">
        <v>705.58</v>
      </c>
      <c r="G1020" s="243"/>
      <c r="H1020" s="243"/>
      <c r="I1020" s="248"/>
      <c r="J1020" s="243"/>
      <c r="K1020" s="507" t="s">
        <v>27</v>
      </c>
      <c r="L1020" s="104"/>
    </row>
    <row r="1021" spans="1:12" x14ac:dyDescent="0.15">
      <c r="A1021" s="514"/>
      <c r="B1021" s="510"/>
      <c r="C1021" s="243">
        <v>23790</v>
      </c>
      <c r="D1021" s="243">
        <v>2350</v>
      </c>
      <c r="E1021" s="248" t="s">
        <v>53</v>
      </c>
      <c r="F1021" s="243">
        <v>710</v>
      </c>
      <c r="G1021" s="243"/>
      <c r="H1021" s="243"/>
      <c r="I1021" s="248"/>
      <c r="J1021" s="243"/>
      <c r="K1021" s="508" t="s">
        <v>27</v>
      </c>
      <c r="L1021" s="104"/>
    </row>
    <row r="1022" spans="1:12" x14ac:dyDescent="0.15">
      <c r="A1022" s="514"/>
      <c r="B1022" s="510"/>
      <c r="C1022" s="243">
        <v>23800</v>
      </c>
      <c r="D1022" s="243">
        <v>2350</v>
      </c>
      <c r="E1022" s="248" t="s">
        <v>44</v>
      </c>
      <c r="F1022" s="243">
        <v>714.42</v>
      </c>
      <c r="G1022" s="243"/>
      <c r="H1022" s="243"/>
      <c r="I1022" s="248"/>
      <c r="J1022" s="243"/>
      <c r="K1022" s="509" t="s">
        <v>27</v>
      </c>
      <c r="L1022" s="104"/>
    </row>
    <row r="1023" spans="1:12" x14ac:dyDescent="0.15">
      <c r="A1023" s="514"/>
      <c r="B1023" s="510" t="s">
        <v>54</v>
      </c>
      <c r="C1023" s="243">
        <v>23780</v>
      </c>
      <c r="D1023" s="243">
        <v>2350</v>
      </c>
      <c r="E1023" s="248" t="s">
        <v>43</v>
      </c>
      <c r="F1023" s="243">
        <v>705.58</v>
      </c>
      <c r="G1023" s="243"/>
      <c r="H1023" s="243"/>
      <c r="I1023" s="248"/>
      <c r="J1023" s="243"/>
      <c r="K1023" s="507" t="s">
        <v>27</v>
      </c>
      <c r="L1023" s="104"/>
    </row>
    <row r="1024" spans="1:12" x14ac:dyDescent="0.15">
      <c r="A1024" s="514"/>
      <c r="B1024" s="510"/>
      <c r="C1024" s="243">
        <v>23790</v>
      </c>
      <c r="D1024" s="243">
        <v>2350</v>
      </c>
      <c r="E1024" s="248" t="s">
        <v>53</v>
      </c>
      <c r="F1024" s="243">
        <v>710</v>
      </c>
      <c r="G1024" s="243"/>
      <c r="H1024" s="243"/>
      <c r="I1024" s="248"/>
      <c r="J1024" s="243"/>
      <c r="K1024" s="508" t="s">
        <v>27</v>
      </c>
      <c r="L1024" s="104"/>
    </row>
    <row r="1025" spans="1:12" x14ac:dyDescent="0.15">
      <c r="A1025" s="514"/>
      <c r="B1025" s="510"/>
      <c r="C1025" s="243">
        <v>23800</v>
      </c>
      <c r="D1025" s="243">
        <v>2350</v>
      </c>
      <c r="E1025" s="248" t="s">
        <v>44</v>
      </c>
      <c r="F1025" s="243">
        <v>714.42</v>
      </c>
      <c r="G1025" s="243"/>
      <c r="H1025" s="243"/>
      <c r="I1025" s="248"/>
      <c r="J1025" s="243"/>
      <c r="K1025" s="508" t="s">
        <v>27</v>
      </c>
      <c r="L1025" s="104"/>
    </row>
    <row r="1026" spans="1:12" x14ac:dyDescent="0.15">
      <c r="A1026" s="514"/>
      <c r="B1026" s="510" t="s">
        <v>9</v>
      </c>
      <c r="C1026" s="243">
        <v>23780</v>
      </c>
      <c r="D1026" s="243">
        <v>2350</v>
      </c>
      <c r="E1026" s="248" t="s">
        <v>43</v>
      </c>
      <c r="F1026" s="243">
        <v>705.58</v>
      </c>
      <c r="G1026" s="243"/>
      <c r="H1026" s="243"/>
      <c r="I1026" s="248"/>
      <c r="J1026" s="243"/>
      <c r="K1026" s="514"/>
      <c r="L1026" s="104"/>
    </row>
    <row r="1027" spans="1:12" x14ac:dyDescent="0.15">
      <c r="A1027" s="514"/>
      <c r="B1027" s="510"/>
      <c r="C1027" s="243">
        <v>23790</v>
      </c>
      <c r="D1027" s="243">
        <v>2350</v>
      </c>
      <c r="E1027" s="248" t="s">
        <v>53</v>
      </c>
      <c r="F1027" s="243">
        <v>710</v>
      </c>
      <c r="G1027" s="243"/>
      <c r="H1027" s="243"/>
      <c r="I1027" s="248"/>
      <c r="J1027" s="243"/>
      <c r="K1027" s="514"/>
      <c r="L1027" s="104"/>
    </row>
    <row r="1028" spans="1:12" x14ac:dyDescent="0.15">
      <c r="A1028" s="514"/>
      <c r="B1028" s="510"/>
      <c r="C1028" s="243">
        <v>23800</v>
      </c>
      <c r="D1028" s="243">
        <v>2350</v>
      </c>
      <c r="E1028" s="248" t="s">
        <v>44</v>
      </c>
      <c r="F1028" s="243">
        <v>714.42</v>
      </c>
      <c r="G1028" s="243"/>
      <c r="H1028" s="243"/>
      <c r="I1028" s="248"/>
      <c r="J1028" s="243"/>
      <c r="K1028" s="515"/>
      <c r="L1028" s="104"/>
    </row>
    <row r="1029" spans="1:12" x14ac:dyDescent="0.15">
      <c r="A1029" s="507" t="s">
        <v>171</v>
      </c>
      <c r="B1029" s="510" t="s">
        <v>18</v>
      </c>
      <c r="C1029" s="243">
        <v>23780</v>
      </c>
      <c r="D1029" s="243">
        <v>2350</v>
      </c>
      <c r="E1029" s="248" t="s">
        <v>43</v>
      </c>
      <c r="F1029" s="243">
        <v>705.58</v>
      </c>
      <c r="G1029" s="243"/>
      <c r="H1029" s="243"/>
      <c r="I1029" s="248"/>
      <c r="J1029" s="243"/>
      <c r="K1029" s="507" t="s">
        <v>27</v>
      </c>
      <c r="L1029" s="104"/>
    </row>
    <row r="1030" spans="1:12" x14ac:dyDescent="0.15">
      <c r="A1030" s="514"/>
      <c r="B1030" s="510"/>
      <c r="C1030" s="243">
        <v>23790</v>
      </c>
      <c r="D1030" s="243">
        <v>2350</v>
      </c>
      <c r="E1030" s="248" t="s">
        <v>53</v>
      </c>
      <c r="F1030" s="243">
        <v>710</v>
      </c>
      <c r="G1030" s="243"/>
      <c r="H1030" s="243"/>
      <c r="I1030" s="248"/>
      <c r="J1030" s="243"/>
      <c r="K1030" s="508" t="s">
        <v>27</v>
      </c>
      <c r="L1030" s="104"/>
    </row>
    <row r="1031" spans="1:12" x14ac:dyDescent="0.15">
      <c r="A1031" s="515"/>
      <c r="B1031" s="510"/>
      <c r="C1031" s="243">
        <v>23800</v>
      </c>
      <c r="D1031" s="243">
        <v>2350</v>
      </c>
      <c r="E1031" s="248" t="s">
        <v>44</v>
      </c>
      <c r="F1031" s="243">
        <v>714.42</v>
      </c>
      <c r="G1031" s="243"/>
      <c r="H1031" s="243"/>
      <c r="I1031" s="248"/>
      <c r="J1031" s="243"/>
      <c r="K1031" s="509" t="s">
        <v>27</v>
      </c>
      <c r="L1031" s="104"/>
    </row>
    <row r="1032" spans="1:12" s="97" customFormat="1" ht="74.25" customHeight="1" x14ac:dyDescent="0.25">
      <c r="A1032" s="240" t="s">
        <v>152</v>
      </c>
      <c r="B1032" s="241" t="s">
        <v>56</v>
      </c>
      <c r="C1032" s="240" t="s">
        <v>118</v>
      </c>
      <c r="D1032" s="240" t="s">
        <v>119</v>
      </c>
      <c r="E1032" s="251" t="s">
        <v>120</v>
      </c>
      <c r="F1032" s="241" t="s">
        <v>153</v>
      </c>
      <c r="G1032" s="241" t="s">
        <v>222</v>
      </c>
      <c r="H1032" s="233" t="s">
        <v>1409</v>
      </c>
      <c r="I1032" s="251" t="s">
        <v>1408</v>
      </c>
      <c r="J1032" s="233" t="s">
        <v>289</v>
      </c>
      <c r="K1032" s="101"/>
      <c r="L1032" s="101"/>
    </row>
    <row r="1033" spans="1:12" x14ac:dyDescent="0.15">
      <c r="A1033" s="507" t="s">
        <v>170</v>
      </c>
      <c r="B1033" s="510" t="s">
        <v>18</v>
      </c>
      <c r="C1033" s="243">
        <v>23780</v>
      </c>
      <c r="D1033" s="243">
        <v>2350</v>
      </c>
      <c r="E1033" s="248" t="s">
        <v>43</v>
      </c>
      <c r="F1033" s="243">
        <v>705.58</v>
      </c>
      <c r="G1033" s="243"/>
      <c r="H1033" s="243"/>
      <c r="I1033" s="248"/>
      <c r="J1033" s="243"/>
      <c r="K1033" s="526"/>
      <c r="L1033" s="102"/>
    </row>
    <row r="1034" spans="1:12" x14ac:dyDescent="0.15">
      <c r="A1034" s="514"/>
      <c r="B1034" s="510"/>
      <c r="C1034" s="243">
        <v>23790</v>
      </c>
      <c r="D1034" s="243">
        <v>2350</v>
      </c>
      <c r="E1034" s="248" t="s">
        <v>53</v>
      </c>
      <c r="F1034" s="243">
        <v>710</v>
      </c>
      <c r="G1034" s="243"/>
      <c r="H1034" s="243"/>
      <c r="I1034" s="248"/>
      <c r="J1034" s="243"/>
      <c r="K1034" s="526"/>
      <c r="L1034" s="102"/>
    </row>
    <row r="1035" spans="1:12" x14ac:dyDescent="0.15">
      <c r="A1035" s="514"/>
      <c r="B1035" s="510"/>
      <c r="C1035" s="243">
        <v>23800</v>
      </c>
      <c r="D1035" s="243">
        <v>2350</v>
      </c>
      <c r="E1035" s="248" t="s">
        <v>44</v>
      </c>
      <c r="F1035" s="243">
        <v>714.42</v>
      </c>
      <c r="G1035" s="243"/>
      <c r="H1035" s="243"/>
      <c r="I1035" s="248"/>
      <c r="J1035" s="243"/>
      <c r="K1035" s="526"/>
      <c r="L1035" s="102"/>
    </row>
    <row r="1036" spans="1:12" x14ac:dyDescent="0.15">
      <c r="A1036" s="514"/>
      <c r="B1036" s="510" t="s">
        <v>54</v>
      </c>
      <c r="C1036" s="243">
        <v>23780</v>
      </c>
      <c r="D1036" s="243">
        <v>2350</v>
      </c>
      <c r="E1036" s="248" t="s">
        <v>43</v>
      </c>
      <c r="F1036" s="243">
        <v>705.58</v>
      </c>
      <c r="G1036" s="243"/>
      <c r="H1036" s="243"/>
      <c r="I1036" s="248"/>
      <c r="J1036" s="243"/>
      <c r="K1036" s="526"/>
      <c r="L1036" s="102"/>
    </row>
    <row r="1037" spans="1:12" x14ac:dyDescent="0.15">
      <c r="A1037" s="514"/>
      <c r="B1037" s="510"/>
      <c r="C1037" s="243">
        <v>23790</v>
      </c>
      <c r="D1037" s="243">
        <v>2350</v>
      </c>
      <c r="E1037" s="248" t="s">
        <v>53</v>
      </c>
      <c r="F1037" s="243">
        <v>710</v>
      </c>
      <c r="G1037" s="243"/>
      <c r="H1037" s="243"/>
      <c r="I1037" s="248"/>
      <c r="J1037" s="243"/>
      <c r="K1037" s="526"/>
      <c r="L1037" s="102"/>
    </row>
    <row r="1038" spans="1:12" x14ac:dyDescent="0.15">
      <c r="A1038" s="514"/>
      <c r="B1038" s="510"/>
      <c r="C1038" s="243">
        <v>23800</v>
      </c>
      <c r="D1038" s="243">
        <v>2350</v>
      </c>
      <c r="E1038" s="248" t="s">
        <v>44</v>
      </c>
      <c r="F1038" s="243">
        <v>714.42</v>
      </c>
      <c r="G1038" s="243"/>
      <c r="H1038" s="243"/>
      <c r="I1038" s="248"/>
      <c r="J1038" s="243"/>
      <c r="K1038" s="526"/>
      <c r="L1038" s="102"/>
    </row>
    <row r="1039" spans="1:12" x14ac:dyDescent="0.15">
      <c r="A1039" s="514"/>
      <c r="B1039" s="510" t="s">
        <v>9</v>
      </c>
      <c r="C1039" s="243">
        <v>23780</v>
      </c>
      <c r="D1039" s="243">
        <v>2350</v>
      </c>
      <c r="E1039" s="248" t="s">
        <v>43</v>
      </c>
      <c r="F1039" s="243">
        <v>705.58</v>
      </c>
      <c r="G1039" s="243"/>
      <c r="H1039" s="243"/>
      <c r="I1039" s="248"/>
      <c r="J1039" s="243"/>
      <c r="K1039" s="529"/>
      <c r="L1039" s="102"/>
    </row>
    <row r="1040" spans="1:12" x14ac:dyDescent="0.15">
      <c r="A1040" s="514"/>
      <c r="B1040" s="510"/>
      <c r="C1040" s="243">
        <v>23790</v>
      </c>
      <c r="D1040" s="243">
        <v>2350</v>
      </c>
      <c r="E1040" s="248" t="s">
        <v>53</v>
      </c>
      <c r="F1040" s="243">
        <v>710</v>
      </c>
      <c r="G1040" s="243"/>
      <c r="H1040" s="243"/>
      <c r="I1040" s="248"/>
      <c r="J1040" s="243"/>
      <c r="K1040" s="529"/>
      <c r="L1040" s="102"/>
    </row>
    <row r="1041" spans="1:12" x14ac:dyDescent="0.15">
      <c r="A1041" s="514"/>
      <c r="B1041" s="510"/>
      <c r="C1041" s="243">
        <v>23800</v>
      </c>
      <c r="D1041" s="243">
        <v>2350</v>
      </c>
      <c r="E1041" s="248" t="s">
        <v>44</v>
      </c>
      <c r="F1041" s="243">
        <v>714.42</v>
      </c>
      <c r="G1041" s="243"/>
      <c r="H1041" s="243"/>
      <c r="I1041" s="248"/>
      <c r="J1041" s="243"/>
      <c r="K1041" s="529"/>
      <c r="L1041" s="102"/>
    </row>
    <row r="1042" spans="1:12" x14ac:dyDescent="0.15">
      <c r="A1042" s="507" t="s">
        <v>171</v>
      </c>
      <c r="B1042" s="510" t="s">
        <v>18</v>
      </c>
      <c r="C1042" s="243">
        <v>23780</v>
      </c>
      <c r="D1042" s="243">
        <v>2350</v>
      </c>
      <c r="E1042" s="248" t="s">
        <v>43</v>
      </c>
      <c r="F1042" s="243">
        <v>705.58</v>
      </c>
      <c r="G1042" s="243"/>
      <c r="H1042" s="243"/>
      <c r="I1042" s="248"/>
      <c r="J1042" s="243"/>
      <c r="K1042" s="526"/>
      <c r="L1042" s="102"/>
    </row>
    <row r="1043" spans="1:12" x14ac:dyDescent="0.15">
      <c r="A1043" s="514"/>
      <c r="B1043" s="510"/>
      <c r="C1043" s="243">
        <v>23790</v>
      </c>
      <c r="D1043" s="243">
        <v>2350</v>
      </c>
      <c r="E1043" s="248" t="s">
        <v>53</v>
      </c>
      <c r="F1043" s="243">
        <v>710</v>
      </c>
      <c r="G1043" s="243"/>
      <c r="H1043" s="243"/>
      <c r="I1043" s="248"/>
      <c r="J1043" s="243"/>
      <c r="K1043" s="526"/>
      <c r="L1043" s="102"/>
    </row>
    <row r="1044" spans="1:12" x14ac:dyDescent="0.15">
      <c r="A1044" s="515"/>
      <c r="B1044" s="510"/>
      <c r="C1044" s="243">
        <v>23800</v>
      </c>
      <c r="D1044" s="243">
        <v>2350</v>
      </c>
      <c r="E1044" s="248" t="s">
        <v>44</v>
      </c>
      <c r="F1044" s="243">
        <v>714.42</v>
      </c>
      <c r="G1044" s="243"/>
      <c r="H1044" s="243"/>
      <c r="I1044" s="248"/>
      <c r="J1044" s="243"/>
      <c r="K1044" s="526"/>
      <c r="L1044" s="102"/>
    </row>
    <row r="1045" spans="1:12" s="97" customFormat="1" ht="20.25" customHeight="1" x14ac:dyDescent="0.25">
      <c r="A1045" s="477" t="s">
        <v>94</v>
      </c>
      <c r="B1045" s="516"/>
      <c r="C1045" s="516"/>
      <c r="D1045" s="516"/>
      <c r="E1045" s="516"/>
      <c r="F1045" s="516"/>
      <c r="G1045" s="516"/>
      <c r="H1045" s="516"/>
      <c r="I1045" s="516"/>
      <c r="J1045" s="516"/>
      <c r="K1045" s="516"/>
      <c r="L1045" s="517"/>
    </row>
    <row r="1046" spans="1:12" s="97" customFormat="1" x14ac:dyDescent="0.25">
      <c r="A1046" s="479" t="s">
        <v>316</v>
      </c>
      <c r="B1046" s="518"/>
      <c r="C1046" s="518"/>
      <c r="D1046" s="518"/>
      <c r="E1046" s="518"/>
      <c r="F1046" s="518"/>
      <c r="G1046" s="518"/>
      <c r="H1046" s="518"/>
      <c r="I1046" s="518"/>
      <c r="J1046" s="518"/>
      <c r="K1046" s="518"/>
      <c r="L1046" s="519"/>
    </row>
    <row r="1047" spans="1:12" s="97" customFormat="1" x14ac:dyDescent="0.25">
      <c r="A1047" s="479" t="s">
        <v>111</v>
      </c>
      <c r="B1047" s="518"/>
      <c r="C1047" s="518"/>
      <c r="D1047" s="518"/>
      <c r="E1047" s="518"/>
      <c r="F1047" s="518"/>
      <c r="G1047" s="518"/>
      <c r="H1047" s="518"/>
      <c r="I1047" s="518"/>
      <c r="J1047" s="518"/>
      <c r="K1047" s="518"/>
      <c r="L1047" s="519"/>
    </row>
    <row r="1048" spans="1:12" x14ac:dyDescent="0.15">
      <c r="A1048" s="461" t="s">
        <v>112</v>
      </c>
      <c r="B1048" s="523"/>
      <c r="C1048" s="523"/>
      <c r="D1048" s="523"/>
      <c r="E1048" s="523"/>
      <c r="F1048" s="523"/>
      <c r="G1048" s="523"/>
      <c r="H1048" s="523"/>
      <c r="I1048" s="523"/>
      <c r="J1048" s="523"/>
      <c r="K1048" s="523"/>
      <c r="L1048" s="524"/>
    </row>
    <row r="1049" spans="1:12" x14ac:dyDescent="0.15">
      <c r="A1049" s="236" t="s">
        <v>418</v>
      </c>
      <c r="B1049" s="98"/>
      <c r="C1049" s="236">
        <f>C1016+1</f>
        <v>219</v>
      </c>
      <c r="D1049" s="245"/>
      <c r="E1049" s="245"/>
      <c r="F1049" s="245"/>
      <c r="G1049" s="245"/>
      <c r="H1049" s="245"/>
      <c r="I1049" s="245"/>
      <c r="J1049" s="245"/>
      <c r="K1049" s="245"/>
      <c r="L1049" s="245"/>
    </row>
    <row r="1050" spans="1:12" x14ac:dyDescent="0.15">
      <c r="A1050" s="531" t="s">
        <v>445</v>
      </c>
      <c r="B1050" s="532"/>
      <c r="C1050" s="532"/>
      <c r="D1050" s="532"/>
      <c r="E1050" s="532"/>
      <c r="F1050" s="532"/>
      <c r="G1050" s="532"/>
      <c r="H1050" s="532"/>
      <c r="I1050" s="532"/>
      <c r="J1050" s="532"/>
      <c r="K1050" s="532"/>
      <c r="L1050" s="533"/>
    </row>
    <row r="1051" spans="1:12" x14ac:dyDescent="0.15">
      <c r="A1051" s="530" t="s">
        <v>393</v>
      </c>
      <c r="B1051" s="530"/>
      <c r="C1051" s="530"/>
      <c r="D1051" s="530"/>
      <c r="E1051" s="530"/>
      <c r="F1051" s="530"/>
      <c r="G1051" s="530"/>
      <c r="H1051" s="530"/>
      <c r="I1051" s="530"/>
      <c r="J1051" s="530"/>
      <c r="K1051" s="530"/>
      <c r="L1051" s="530"/>
    </row>
    <row r="1052" spans="1:12" ht="94.5" x14ac:dyDescent="0.15">
      <c r="A1052" s="240" t="s">
        <v>152</v>
      </c>
      <c r="B1052" s="241" t="s">
        <v>56</v>
      </c>
      <c r="C1052" s="240" t="s">
        <v>118</v>
      </c>
      <c r="D1052" s="240" t="s">
        <v>119</v>
      </c>
      <c r="E1052" s="251" t="s">
        <v>120</v>
      </c>
      <c r="F1052" s="241" t="s">
        <v>153</v>
      </c>
      <c r="G1052" s="241" t="s">
        <v>221</v>
      </c>
      <c r="H1052" s="233" t="s">
        <v>1409</v>
      </c>
      <c r="I1052" s="251" t="s">
        <v>1408</v>
      </c>
      <c r="J1052" s="233" t="s">
        <v>288</v>
      </c>
      <c r="K1052" s="233" t="s">
        <v>360</v>
      </c>
      <c r="L1052" s="233" t="s">
        <v>26</v>
      </c>
    </row>
    <row r="1053" spans="1:12" x14ac:dyDescent="0.15">
      <c r="A1053" s="507" t="s">
        <v>170</v>
      </c>
      <c r="B1053" s="510" t="s">
        <v>18</v>
      </c>
      <c r="C1053" s="243">
        <v>23780</v>
      </c>
      <c r="D1053" s="243">
        <v>67286</v>
      </c>
      <c r="E1053" s="248" t="s">
        <v>43</v>
      </c>
      <c r="F1053" s="243">
        <v>705.58</v>
      </c>
      <c r="G1053" s="243"/>
      <c r="H1053" s="243"/>
      <c r="I1053" s="248"/>
      <c r="J1053" s="243"/>
      <c r="K1053" s="507" t="s">
        <v>27</v>
      </c>
      <c r="L1053" s="104"/>
    </row>
    <row r="1054" spans="1:12" x14ac:dyDescent="0.15">
      <c r="A1054" s="514"/>
      <c r="B1054" s="510"/>
      <c r="C1054" s="243">
        <v>23790</v>
      </c>
      <c r="D1054" s="243">
        <v>67286</v>
      </c>
      <c r="E1054" s="248" t="s">
        <v>53</v>
      </c>
      <c r="F1054" s="243">
        <v>710</v>
      </c>
      <c r="G1054" s="243"/>
      <c r="H1054" s="243"/>
      <c r="I1054" s="248"/>
      <c r="J1054" s="243"/>
      <c r="K1054" s="508" t="s">
        <v>27</v>
      </c>
      <c r="L1054" s="104"/>
    </row>
    <row r="1055" spans="1:12" x14ac:dyDescent="0.15">
      <c r="A1055" s="514"/>
      <c r="B1055" s="510"/>
      <c r="C1055" s="243">
        <v>23800</v>
      </c>
      <c r="D1055" s="243">
        <v>67286</v>
      </c>
      <c r="E1055" s="248" t="s">
        <v>44</v>
      </c>
      <c r="F1055" s="243">
        <v>714.42</v>
      </c>
      <c r="G1055" s="243"/>
      <c r="H1055" s="243"/>
      <c r="I1055" s="248"/>
      <c r="J1055" s="243"/>
      <c r="K1055" s="509" t="s">
        <v>27</v>
      </c>
      <c r="L1055" s="104"/>
    </row>
    <row r="1056" spans="1:12" x14ac:dyDescent="0.15">
      <c r="A1056" s="514"/>
      <c r="B1056" s="510" t="s">
        <v>54</v>
      </c>
      <c r="C1056" s="243">
        <v>23780</v>
      </c>
      <c r="D1056" s="243">
        <v>67286</v>
      </c>
      <c r="E1056" s="248" t="s">
        <v>43</v>
      </c>
      <c r="F1056" s="243">
        <v>705.58</v>
      </c>
      <c r="G1056" s="243"/>
      <c r="H1056" s="243"/>
      <c r="I1056" s="248"/>
      <c r="J1056" s="243"/>
      <c r="K1056" s="507" t="s">
        <v>27</v>
      </c>
      <c r="L1056" s="104"/>
    </row>
    <row r="1057" spans="1:12" x14ac:dyDescent="0.15">
      <c r="A1057" s="514"/>
      <c r="B1057" s="510"/>
      <c r="C1057" s="243">
        <v>23790</v>
      </c>
      <c r="D1057" s="243">
        <v>67286</v>
      </c>
      <c r="E1057" s="248" t="s">
        <v>53</v>
      </c>
      <c r="F1057" s="243">
        <v>710</v>
      </c>
      <c r="G1057" s="243"/>
      <c r="H1057" s="243"/>
      <c r="I1057" s="248"/>
      <c r="J1057" s="243"/>
      <c r="K1057" s="508" t="s">
        <v>27</v>
      </c>
      <c r="L1057" s="104"/>
    </row>
    <row r="1058" spans="1:12" x14ac:dyDescent="0.15">
      <c r="A1058" s="514"/>
      <c r="B1058" s="510"/>
      <c r="C1058" s="243">
        <v>23800</v>
      </c>
      <c r="D1058" s="243">
        <v>67286</v>
      </c>
      <c r="E1058" s="248" t="s">
        <v>44</v>
      </c>
      <c r="F1058" s="243">
        <v>714.42</v>
      </c>
      <c r="G1058" s="243"/>
      <c r="H1058" s="243"/>
      <c r="I1058" s="248"/>
      <c r="J1058" s="243"/>
      <c r="K1058" s="508" t="s">
        <v>27</v>
      </c>
      <c r="L1058" s="104"/>
    </row>
    <row r="1059" spans="1:12" x14ac:dyDescent="0.15">
      <c r="A1059" s="514"/>
      <c r="B1059" s="510" t="s">
        <v>9</v>
      </c>
      <c r="C1059" s="243">
        <v>23780</v>
      </c>
      <c r="D1059" s="243">
        <v>67286</v>
      </c>
      <c r="E1059" s="248" t="s">
        <v>43</v>
      </c>
      <c r="F1059" s="243">
        <v>705.58</v>
      </c>
      <c r="G1059" s="243"/>
      <c r="H1059" s="243"/>
      <c r="I1059" s="248"/>
      <c r="J1059" s="243"/>
      <c r="K1059" s="514"/>
      <c r="L1059" s="104"/>
    </row>
    <row r="1060" spans="1:12" x14ac:dyDescent="0.15">
      <c r="A1060" s="514"/>
      <c r="B1060" s="510"/>
      <c r="C1060" s="243">
        <v>23790</v>
      </c>
      <c r="D1060" s="243">
        <v>67286</v>
      </c>
      <c r="E1060" s="248" t="s">
        <v>53</v>
      </c>
      <c r="F1060" s="243">
        <v>710</v>
      </c>
      <c r="G1060" s="243"/>
      <c r="H1060" s="243"/>
      <c r="I1060" s="248"/>
      <c r="J1060" s="243"/>
      <c r="K1060" s="514"/>
      <c r="L1060" s="104"/>
    </row>
    <row r="1061" spans="1:12" x14ac:dyDescent="0.15">
      <c r="A1061" s="514"/>
      <c r="B1061" s="510"/>
      <c r="C1061" s="243">
        <v>23800</v>
      </c>
      <c r="D1061" s="243">
        <v>67286</v>
      </c>
      <c r="E1061" s="248" t="s">
        <v>44</v>
      </c>
      <c r="F1061" s="243">
        <v>714.42</v>
      </c>
      <c r="G1061" s="243"/>
      <c r="H1061" s="243"/>
      <c r="I1061" s="248"/>
      <c r="J1061" s="243"/>
      <c r="K1061" s="515"/>
      <c r="L1061" s="104"/>
    </row>
    <row r="1062" spans="1:12" x14ac:dyDescent="0.15">
      <c r="A1062" s="507" t="s">
        <v>171</v>
      </c>
      <c r="B1062" s="510" t="s">
        <v>18</v>
      </c>
      <c r="C1062" s="243">
        <v>23780</v>
      </c>
      <c r="D1062" s="243">
        <v>67286</v>
      </c>
      <c r="E1062" s="248" t="s">
        <v>43</v>
      </c>
      <c r="F1062" s="243">
        <v>705.58</v>
      </c>
      <c r="G1062" s="243"/>
      <c r="H1062" s="243"/>
      <c r="I1062" s="248"/>
      <c r="J1062" s="243"/>
      <c r="K1062" s="507" t="s">
        <v>27</v>
      </c>
      <c r="L1062" s="104"/>
    </row>
    <row r="1063" spans="1:12" x14ac:dyDescent="0.15">
      <c r="A1063" s="514"/>
      <c r="B1063" s="510"/>
      <c r="C1063" s="243">
        <v>23790</v>
      </c>
      <c r="D1063" s="243">
        <v>67286</v>
      </c>
      <c r="E1063" s="248" t="s">
        <v>53</v>
      </c>
      <c r="F1063" s="243">
        <v>710</v>
      </c>
      <c r="G1063" s="243"/>
      <c r="H1063" s="243"/>
      <c r="I1063" s="248"/>
      <c r="J1063" s="243"/>
      <c r="K1063" s="508" t="s">
        <v>27</v>
      </c>
      <c r="L1063" s="104"/>
    </row>
    <row r="1064" spans="1:12" x14ac:dyDescent="0.15">
      <c r="A1064" s="515"/>
      <c r="B1064" s="510"/>
      <c r="C1064" s="243">
        <v>23800</v>
      </c>
      <c r="D1064" s="243">
        <v>67286</v>
      </c>
      <c r="E1064" s="248" t="s">
        <v>44</v>
      </c>
      <c r="F1064" s="243">
        <v>714.42</v>
      </c>
      <c r="G1064" s="243"/>
      <c r="H1064" s="243"/>
      <c r="I1064" s="248"/>
      <c r="J1064" s="243"/>
      <c r="K1064" s="509" t="s">
        <v>27</v>
      </c>
      <c r="L1064" s="104"/>
    </row>
    <row r="1065" spans="1:12" ht="84" x14ac:dyDescent="0.15">
      <c r="A1065" s="240" t="s">
        <v>152</v>
      </c>
      <c r="B1065" s="241" t="s">
        <v>56</v>
      </c>
      <c r="C1065" s="240" t="s">
        <v>118</v>
      </c>
      <c r="D1065" s="240" t="s">
        <v>119</v>
      </c>
      <c r="E1065" s="251" t="s">
        <v>120</v>
      </c>
      <c r="F1065" s="241" t="s">
        <v>153</v>
      </c>
      <c r="G1065" s="241" t="s">
        <v>222</v>
      </c>
      <c r="H1065" s="233" t="s">
        <v>1409</v>
      </c>
      <c r="I1065" s="251" t="s">
        <v>1408</v>
      </c>
      <c r="J1065" s="233" t="s">
        <v>289</v>
      </c>
      <c r="K1065" s="101"/>
      <c r="L1065" s="101"/>
    </row>
    <row r="1066" spans="1:12" x14ac:dyDescent="0.15">
      <c r="A1066" s="507" t="s">
        <v>170</v>
      </c>
      <c r="B1066" s="510" t="s">
        <v>18</v>
      </c>
      <c r="C1066" s="243">
        <v>23780</v>
      </c>
      <c r="D1066" s="243">
        <v>67286</v>
      </c>
      <c r="E1066" s="248" t="s">
        <v>43</v>
      </c>
      <c r="F1066" s="243">
        <v>705.58</v>
      </c>
      <c r="G1066" s="243"/>
      <c r="H1066" s="243"/>
      <c r="I1066" s="248"/>
      <c r="J1066" s="243"/>
      <c r="K1066" s="526"/>
      <c r="L1066" s="102"/>
    </row>
    <row r="1067" spans="1:12" x14ac:dyDescent="0.15">
      <c r="A1067" s="514"/>
      <c r="B1067" s="510"/>
      <c r="C1067" s="243">
        <v>23790</v>
      </c>
      <c r="D1067" s="243">
        <v>67286</v>
      </c>
      <c r="E1067" s="248" t="s">
        <v>53</v>
      </c>
      <c r="F1067" s="243">
        <v>710</v>
      </c>
      <c r="G1067" s="243"/>
      <c r="H1067" s="243"/>
      <c r="I1067" s="248"/>
      <c r="J1067" s="243"/>
      <c r="K1067" s="526"/>
      <c r="L1067" s="102"/>
    </row>
    <row r="1068" spans="1:12" x14ac:dyDescent="0.15">
      <c r="A1068" s="514"/>
      <c r="B1068" s="510"/>
      <c r="C1068" s="243">
        <v>23800</v>
      </c>
      <c r="D1068" s="243">
        <v>67286</v>
      </c>
      <c r="E1068" s="248" t="s">
        <v>44</v>
      </c>
      <c r="F1068" s="243">
        <v>714.42</v>
      </c>
      <c r="G1068" s="243"/>
      <c r="H1068" s="243"/>
      <c r="I1068" s="248"/>
      <c r="J1068" s="243"/>
      <c r="K1068" s="526"/>
      <c r="L1068" s="102"/>
    </row>
    <row r="1069" spans="1:12" x14ac:dyDescent="0.15">
      <c r="A1069" s="514"/>
      <c r="B1069" s="510" t="s">
        <v>54</v>
      </c>
      <c r="C1069" s="243">
        <v>23780</v>
      </c>
      <c r="D1069" s="243">
        <v>67286</v>
      </c>
      <c r="E1069" s="248" t="s">
        <v>43</v>
      </c>
      <c r="F1069" s="243">
        <v>705.58</v>
      </c>
      <c r="G1069" s="243"/>
      <c r="H1069" s="243"/>
      <c r="I1069" s="248"/>
      <c r="J1069" s="243"/>
      <c r="K1069" s="526"/>
      <c r="L1069" s="102"/>
    </row>
    <row r="1070" spans="1:12" x14ac:dyDescent="0.15">
      <c r="A1070" s="514"/>
      <c r="B1070" s="510"/>
      <c r="C1070" s="243">
        <v>23790</v>
      </c>
      <c r="D1070" s="243">
        <v>67286</v>
      </c>
      <c r="E1070" s="248" t="s">
        <v>53</v>
      </c>
      <c r="F1070" s="243">
        <v>710</v>
      </c>
      <c r="G1070" s="243"/>
      <c r="H1070" s="243"/>
      <c r="I1070" s="248"/>
      <c r="J1070" s="243"/>
      <c r="K1070" s="526"/>
      <c r="L1070" s="102"/>
    </row>
    <row r="1071" spans="1:12" x14ac:dyDescent="0.15">
      <c r="A1071" s="514"/>
      <c r="B1071" s="510"/>
      <c r="C1071" s="243">
        <v>23800</v>
      </c>
      <c r="D1071" s="243">
        <v>67286</v>
      </c>
      <c r="E1071" s="248" t="s">
        <v>44</v>
      </c>
      <c r="F1071" s="243">
        <v>714.42</v>
      </c>
      <c r="G1071" s="243"/>
      <c r="H1071" s="243"/>
      <c r="I1071" s="248"/>
      <c r="J1071" s="243"/>
      <c r="K1071" s="526"/>
      <c r="L1071" s="102"/>
    </row>
    <row r="1072" spans="1:12" x14ac:dyDescent="0.15">
      <c r="A1072" s="514"/>
      <c r="B1072" s="510" t="s">
        <v>9</v>
      </c>
      <c r="C1072" s="243">
        <v>23780</v>
      </c>
      <c r="D1072" s="243">
        <v>67286</v>
      </c>
      <c r="E1072" s="248" t="s">
        <v>43</v>
      </c>
      <c r="F1072" s="243">
        <v>705.58</v>
      </c>
      <c r="G1072" s="243"/>
      <c r="H1072" s="243"/>
      <c r="I1072" s="248"/>
      <c r="J1072" s="243"/>
      <c r="K1072" s="529"/>
      <c r="L1072" s="102"/>
    </row>
    <row r="1073" spans="1:13" x14ac:dyDescent="0.15">
      <c r="A1073" s="514"/>
      <c r="B1073" s="510"/>
      <c r="C1073" s="243">
        <v>23790</v>
      </c>
      <c r="D1073" s="243">
        <v>67286</v>
      </c>
      <c r="E1073" s="248" t="s">
        <v>53</v>
      </c>
      <c r="F1073" s="243">
        <v>710</v>
      </c>
      <c r="G1073" s="243"/>
      <c r="H1073" s="243"/>
      <c r="I1073" s="248"/>
      <c r="J1073" s="243"/>
      <c r="K1073" s="529"/>
      <c r="L1073" s="102"/>
    </row>
    <row r="1074" spans="1:13" x14ac:dyDescent="0.15">
      <c r="A1074" s="514"/>
      <c r="B1074" s="510"/>
      <c r="C1074" s="243">
        <v>23800</v>
      </c>
      <c r="D1074" s="243">
        <v>67286</v>
      </c>
      <c r="E1074" s="248" t="s">
        <v>44</v>
      </c>
      <c r="F1074" s="243">
        <v>714.42</v>
      </c>
      <c r="G1074" s="243"/>
      <c r="H1074" s="243"/>
      <c r="I1074" s="248"/>
      <c r="J1074" s="243"/>
      <c r="K1074" s="529"/>
      <c r="L1074" s="102"/>
    </row>
    <row r="1075" spans="1:13" x14ac:dyDescent="0.15">
      <c r="A1075" s="507" t="s">
        <v>171</v>
      </c>
      <c r="B1075" s="510" t="s">
        <v>18</v>
      </c>
      <c r="C1075" s="243">
        <v>23780</v>
      </c>
      <c r="D1075" s="243">
        <v>67286</v>
      </c>
      <c r="E1075" s="248" t="s">
        <v>43</v>
      </c>
      <c r="F1075" s="243">
        <v>705.58</v>
      </c>
      <c r="G1075" s="243"/>
      <c r="H1075" s="243"/>
      <c r="I1075" s="248"/>
      <c r="J1075" s="243"/>
      <c r="K1075" s="526"/>
      <c r="L1075" s="102"/>
    </row>
    <row r="1076" spans="1:13" x14ac:dyDescent="0.15">
      <c r="A1076" s="514"/>
      <c r="B1076" s="510"/>
      <c r="C1076" s="243">
        <v>23790</v>
      </c>
      <c r="D1076" s="243">
        <v>67286</v>
      </c>
      <c r="E1076" s="248" t="s">
        <v>53</v>
      </c>
      <c r="F1076" s="243">
        <v>710</v>
      </c>
      <c r="G1076" s="243"/>
      <c r="H1076" s="243"/>
      <c r="I1076" s="248"/>
      <c r="J1076" s="243"/>
      <c r="K1076" s="526"/>
      <c r="L1076" s="102"/>
    </row>
    <row r="1077" spans="1:13" x14ac:dyDescent="0.15">
      <c r="A1077" s="515"/>
      <c r="B1077" s="510"/>
      <c r="C1077" s="243">
        <v>23800</v>
      </c>
      <c r="D1077" s="243">
        <v>67286</v>
      </c>
      <c r="E1077" s="248" t="s">
        <v>44</v>
      </c>
      <c r="F1077" s="243">
        <v>714.42</v>
      </c>
      <c r="G1077" s="243"/>
      <c r="H1077" s="243"/>
      <c r="I1077" s="248"/>
      <c r="J1077" s="243"/>
      <c r="K1077" s="526"/>
      <c r="L1077" s="102"/>
    </row>
    <row r="1078" spans="1:13" x14ac:dyDescent="0.15">
      <c r="A1078" s="477" t="s">
        <v>94</v>
      </c>
      <c r="B1078" s="516"/>
      <c r="C1078" s="516"/>
      <c r="D1078" s="516"/>
      <c r="E1078" s="516"/>
      <c r="F1078" s="516"/>
      <c r="G1078" s="516"/>
      <c r="H1078" s="516"/>
      <c r="I1078" s="516"/>
      <c r="J1078" s="516"/>
      <c r="K1078" s="516"/>
      <c r="L1078" s="517"/>
    </row>
    <row r="1079" spans="1:13" x14ac:dyDescent="0.15">
      <c r="A1079" s="479" t="s">
        <v>316</v>
      </c>
      <c r="B1079" s="518"/>
      <c r="C1079" s="518"/>
      <c r="D1079" s="518"/>
      <c r="E1079" s="518"/>
      <c r="F1079" s="518"/>
      <c r="G1079" s="518"/>
      <c r="H1079" s="518"/>
      <c r="I1079" s="518"/>
      <c r="J1079" s="518"/>
      <c r="K1079" s="518"/>
      <c r="L1079" s="519"/>
    </row>
    <row r="1080" spans="1:13" x14ac:dyDescent="0.15">
      <c r="A1080" s="479" t="s">
        <v>111</v>
      </c>
      <c r="B1080" s="518"/>
      <c r="C1080" s="518"/>
      <c r="D1080" s="518"/>
      <c r="E1080" s="518"/>
      <c r="F1080" s="518"/>
      <c r="G1080" s="518"/>
      <c r="H1080" s="518"/>
      <c r="I1080" s="518"/>
      <c r="J1080" s="518"/>
      <c r="K1080" s="518"/>
      <c r="L1080" s="519"/>
    </row>
    <row r="1081" spans="1:13" x14ac:dyDescent="0.15">
      <c r="A1081" s="461" t="s">
        <v>112</v>
      </c>
      <c r="B1081" s="523"/>
      <c r="C1081" s="523"/>
      <c r="D1081" s="523"/>
      <c r="E1081" s="523"/>
      <c r="F1081" s="523"/>
      <c r="G1081" s="523"/>
      <c r="H1081" s="523"/>
      <c r="I1081" s="523"/>
      <c r="J1081" s="523"/>
      <c r="K1081" s="523"/>
      <c r="L1081" s="524"/>
    </row>
    <row r="1082" spans="1:13" x14ac:dyDescent="0.15">
      <c r="A1082" s="236" t="s">
        <v>418</v>
      </c>
      <c r="B1082" s="98"/>
      <c r="C1082" s="236">
        <f>C1049+1</f>
        <v>220</v>
      </c>
    </row>
    <row r="1083" spans="1:13" ht="18" customHeight="1" x14ac:dyDescent="0.15">
      <c r="A1083" s="531" t="s">
        <v>368</v>
      </c>
      <c r="B1083" s="532"/>
      <c r="C1083" s="532"/>
      <c r="D1083" s="532"/>
      <c r="E1083" s="532"/>
      <c r="F1083" s="532"/>
      <c r="G1083" s="532"/>
      <c r="H1083" s="532"/>
      <c r="I1083" s="532"/>
      <c r="J1083" s="532"/>
      <c r="K1083" s="532"/>
      <c r="L1083" s="533"/>
    </row>
    <row r="1084" spans="1:13" x14ac:dyDescent="0.15">
      <c r="A1084" s="530" t="s">
        <v>393</v>
      </c>
      <c r="B1084" s="530"/>
      <c r="C1084" s="530"/>
      <c r="D1084" s="530"/>
      <c r="E1084" s="530"/>
      <c r="F1084" s="530"/>
      <c r="G1084" s="530"/>
      <c r="H1084" s="530"/>
      <c r="I1084" s="530"/>
      <c r="J1084" s="530"/>
      <c r="K1084" s="530"/>
      <c r="L1084" s="530"/>
    </row>
    <row r="1085" spans="1:13" s="97" customFormat="1" ht="74.25" customHeight="1" x14ac:dyDescent="0.15">
      <c r="A1085" s="240" t="s">
        <v>152</v>
      </c>
      <c r="B1085" s="241" t="s">
        <v>56</v>
      </c>
      <c r="C1085" s="240" t="s">
        <v>118</v>
      </c>
      <c r="D1085" s="240" t="s">
        <v>119</v>
      </c>
      <c r="E1085" s="251" t="s">
        <v>120</v>
      </c>
      <c r="F1085" s="241" t="s">
        <v>153</v>
      </c>
      <c r="G1085" s="241" t="s">
        <v>221</v>
      </c>
      <c r="H1085" s="233" t="s">
        <v>1409</v>
      </c>
      <c r="I1085" s="251" t="s">
        <v>1408</v>
      </c>
      <c r="J1085" s="233" t="s">
        <v>288</v>
      </c>
      <c r="K1085" s="233" t="s">
        <v>360</v>
      </c>
      <c r="L1085" s="233" t="s">
        <v>26</v>
      </c>
      <c r="M1085" s="98"/>
    </row>
    <row r="1086" spans="1:13" x14ac:dyDescent="0.15">
      <c r="A1086" s="507" t="s">
        <v>170</v>
      </c>
      <c r="B1086" s="510" t="s">
        <v>18</v>
      </c>
      <c r="C1086" s="243">
        <v>26065</v>
      </c>
      <c r="D1086" s="243">
        <v>9015</v>
      </c>
      <c r="E1086" s="248" t="s">
        <v>57</v>
      </c>
      <c r="F1086" s="96">
        <v>1850.97</v>
      </c>
      <c r="G1086" s="243"/>
      <c r="H1086" s="243"/>
      <c r="I1086" s="248"/>
      <c r="J1086" s="243"/>
      <c r="K1086" s="507" t="s">
        <v>27</v>
      </c>
      <c r="L1086" s="104"/>
    </row>
    <row r="1087" spans="1:13" x14ac:dyDescent="0.15">
      <c r="A1087" s="514"/>
      <c r="B1087" s="510"/>
      <c r="C1087" s="243">
        <v>26365</v>
      </c>
      <c r="D1087" s="243">
        <v>9015</v>
      </c>
      <c r="E1087" s="248" t="s">
        <v>58</v>
      </c>
      <c r="F1087" s="96">
        <v>1882.41</v>
      </c>
      <c r="G1087" s="243"/>
      <c r="H1087" s="243"/>
      <c r="I1087" s="248"/>
      <c r="J1087" s="243"/>
      <c r="K1087" s="508" t="s">
        <v>27</v>
      </c>
      <c r="L1087" s="104"/>
    </row>
    <row r="1088" spans="1:13" x14ac:dyDescent="0.15">
      <c r="A1088" s="514"/>
      <c r="B1088" s="510"/>
      <c r="C1088" s="243">
        <v>26665</v>
      </c>
      <c r="D1088" s="243">
        <v>9015</v>
      </c>
      <c r="E1088" s="248" t="s">
        <v>59</v>
      </c>
      <c r="F1088" s="96">
        <v>1914.03</v>
      </c>
      <c r="G1088" s="243"/>
      <c r="H1088" s="243"/>
      <c r="I1088" s="248"/>
      <c r="J1088" s="243"/>
      <c r="K1088" s="509" t="s">
        <v>27</v>
      </c>
      <c r="L1088" s="104"/>
    </row>
    <row r="1089" spans="1:13" x14ac:dyDescent="0.15">
      <c r="A1089" s="514"/>
      <c r="B1089" s="510" t="s">
        <v>54</v>
      </c>
      <c r="C1089" s="243">
        <v>26065</v>
      </c>
      <c r="D1089" s="243">
        <v>9015</v>
      </c>
      <c r="E1089" s="248" t="s">
        <v>57</v>
      </c>
      <c r="F1089" s="96">
        <v>1850.97</v>
      </c>
      <c r="G1089" s="243"/>
      <c r="H1089" s="243"/>
      <c r="I1089" s="248"/>
      <c r="J1089" s="243"/>
      <c r="K1089" s="507" t="s">
        <v>27</v>
      </c>
      <c r="L1089" s="104"/>
    </row>
    <row r="1090" spans="1:13" x14ac:dyDescent="0.15">
      <c r="A1090" s="514"/>
      <c r="B1090" s="510"/>
      <c r="C1090" s="243">
        <v>26365</v>
      </c>
      <c r="D1090" s="243">
        <v>9015</v>
      </c>
      <c r="E1090" s="248" t="s">
        <v>58</v>
      </c>
      <c r="F1090" s="96">
        <v>1882.41</v>
      </c>
      <c r="G1090" s="243"/>
      <c r="H1090" s="243"/>
      <c r="I1090" s="248"/>
      <c r="J1090" s="243"/>
      <c r="K1090" s="508" t="s">
        <v>27</v>
      </c>
      <c r="L1090" s="104"/>
    </row>
    <row r="1091" spans="1:13" x14ac:dyDescent="0.15">
      <c r="A1091" s="514"/>
      <c r="B1091" s="510"/>
      <c r="C1091" s="243">
        <v>26665</v>
      </c>
      <c r="D1091" s="243">
        <v>9015</v>
      </c>
      <c r="E1091" s="248" t="s">
        <v>59</v>
      </c>
      <c r="F1091" s="96">
        <v>1914.03</v>
      </c>
      <c r="G1091" s="243"/>
      <c r="H1091" s="243"/>
      <c r="I1091" s="248"/>
      <c r="J1091" s="243"/>
      <c r="K1091" s="508" t="s">
        <v>27</v>
      </c>
      <c r="L1091" s="104"/>
    </row>
    <row r="1092" spans="1:13" x14ac:dyDescent="0.15">
      <c r="A1092" s="514"/>
      <c r="B1092" s="510" t="s">
        <v>9</v>
      </c>
      <c r="C1092" s="243">
        <v>26065</v>
      </c>
      <c r="D1092" s="243">
        <v>9015</v>
      </c>
      <c r="E1092" s="248" t="s">
        <v>57</v>
      </c>
      <c r="F1092" s="96">
        <v>1850.97</v>
      </c>
      <c r="G1092" s="243"/>
      <c r="H1092" s="243"/>
      <c r="I1092" s="248"/>
      <c r="J1092" s="243"/>
      <c r="K1092" s="514"/>
      <c r="L1092" s="104"/>
    </row>
    <row r="1093" spans="1:13" x14ac:dyDescent="0.15">
      <c r="A1093" s="514"/>
      <c r="B1093" s="510"/>
      <c r="C1093" s="243">
        <v>26365</v>
      </c>
      <c r="D1093" s="243">
        <v>9015</v>
      </c>
      <c r="E1093" s="248" t="s">
        <v>58</v>
      </c>
      <c r="F1093" s="96">
        <v>1882.41</v>
      </c>
      <c r="G1093" s="243"/>
      <c r="H1093" s="243"/>
      <c r="I1093" s="248"/>
      <c r="J1093" s="243"/>
      <c r="K1093" s="514"/>
      <c r="L1093" s="104"/>
    </row>
    <row r="1094" spans="1:13" x14ac:dyDescent="0.15">
      <c r="A1094" s="514"/>
      <c r="B1094" s="510"/>
      <c r="C1094" s="243">
        <v>26665</v>
      </c>
      <c r="D1094" s="243">
        <v>9015</v>
      </c>
      <c r="E1094" s="248" t="s">
        <v>59</v>
      </c>
      <c r="F1094" s="96">
        <v>1914.03</v>
      </c>
      <c r="G1094" s="243"/>
      <c r="H1094" s="243"/>
      <c r="I1094" s="248"/>
      <c r="J1094" s="243"/>
      <c r="K1094" s="515"/>
      <c r="L1094" s="104"/>
    </row>
    <row r="1095" spans="1:13" x14ac:dyDescent="0.15">
      <c r="A1095" s="507" t="s">
        <v>171</v>
      </c>
      <c r="B1095" s="510" t="s">
        <v>18</v>
      </c>
      <c r="C1095" s="243">
        <v>26065</v>
      </c>
      <c r="D1095" s="243">
        <v>9015</v>
      </c>
      <c r="E1095" s="248" t="s">
        <v>57</v>
      </c>
      <c r="F1095" s="96">
        <v>1850.97</v>
      </c>
      <c r="G1095" s="243"/>
      <c r="H1095" s="243"/>
      <c r="I1095" s="248"/>
      <c r="J1095" s="243"/>
      <c r="K1095" s="507" t="s">
        <v>27</v>
      </c>
      <c r="L1095" s="104"/>
    </row>
    <row r="1096" spans="1:13" x14ac:dyDescent="0.15">
      <c r="A1096" s="514"/>
      <c r="B1096" s="510"/>
      <c r="C1096" s="243">
        <v>26365</v>
      </c>
      <c r="D1096" s="243">
        <v>9015</v>
      </c>
      <c r="E1096" s="248" t="s">
        <v>58</v>
      </c>
      <c r="F1096" s="96">
        <v>1882.41</v>
      </c>
      <c r="G1096" s="243"/>
      <c r="H1096" s="243"/>
      <c r="I1096" s="248"/>
      <c r="J1096" s="243"/>
      <c r="K1096" s="508" t="s">
        <v>27</v>
      </c>
      <c r="L1096" s="104"/>
    </row>
    <row r="1097" spans="1:13" x14ac:dyDescent="0.15">
      <c r="A1097" s="515"/>
      <c r="B1097" s="510"/>
      <c r="C1097" s="243">
        <v>26665</v>
      </c>
      <c r="D1097" s="243">
        <v>9015</v>
      </c>
      <c r="E1097" s="248" t="s">
        <v>59</v>
      </c>
      <c r="F1097" s="96">
        <v>1914.03</v>
      </c>
      <c r="G1097" s="243"/>
      <c r="H1097" s="243"/>
      <c r="I1097" s="248"/>
      <c r="J1097" s="243"/>
      <c r="K1097" s="509" t="s">
        <v>27</v>
      </c>
      <c r="L1097" s="104"/>
    </row>
    <row r="1098" spans="1:13" s="97" customFormat="1" ht="74.25" customHeight="1" x14ac:dyDescent="0.15">
      <c r="A1098" s="240" t="s">
        <v>152</v>
      </c>
      <c r="B1098" s="241" t="s">
        <v>56</v>
      </c>
      <c r="C1098" s="240" t="s">
        <v>118</v>
      </c>
      <c r="D1098" s="240" t="s">
        <v>119</v>
      </c>
      <c r="E1098" s="251" t="s">
        <v>120</v>
      </c>
      <c r="F1098" s="241" t="s">
        <v>153</v>
      </c>
      <c r="G1098" s="241" t="s">
        <v>222</v>
      </c>
      <c r="H1098" s="233" t="s">
        <v>1409</v>
      </c>
      <c r="I1098" s="251" t="s">
        <v>1408</v>
      </c>
      <c r="J1098" s="233" t="s">
        <v>289</v>
      </c>
      <c r="K1098" s="101"/>
      <c r="L1098" s="101"/>
      <c r="M1098" s="98"/>
    </row>
    <row r="1099" spans="1:13" x14ac:dyDescent="0.15">
      <c r="A1099" s="507" t="s">
        <v>170</v>
      </c>
      <c r="B1099" s="510" t="s">
        <v>18</v>
      </c>
      <c r="C1099" s="243">
        <v>26065</v>
      </c>
      <c r="D1099" s="243">
        <v>9015</v>
      </c>
      <c r="E1099" s="248" t="s">
        <v>57</v>
      </c>
      <c r="F1099" s="96">
        <v>1850.97</v>
      </c>
      <c r="G1099" s="243"/>
      <c r="H1099" s="243"/>
      <c r="I1099" s="248"/>
      <c r="J1099" s="243"/>
      <c r="K1099" s="526"/>
      <c r="L1099" s="102"/>
    </row>
    <row r="1100" spans="1:13" x14ac:dyDescent="0.15">
      <c r="A1100" s="514"/>
      <c r="B1100" s="510"/>
      <c r="C1100" s="243">
        <v>26365</v>
      </c>
      <c r="D1100" s="243">
        <v>9015</v>
      </c>
      <c r="E1100" s="248" t="s">
        <v>58</v>
      </c>
      <c r="F1100" s="96">
        <v>1882.41</v>
      </c>
      <c r="G1100" s="243"/>
      <c r="H1100" s="243"/>
      <c r="I1100" s="248"/>
      <c r="J1100" s="243"/>
      <c r="K1100" s="526"/>
      <c r="L1100" s="102"/>
    </row>
    <row r="1101" spans="1:13" x14ac:dyDescent="0.15">
      <c r="A1101" s="514"/>
      <c r="B1101" s="510"/>
      <c r="C1101" s="243">
        <v>26665</v>
      </c>
      <c r="D1101" s="243">
        <v>9015</v>
      </c>
      <c r="E1101" s="248" t="s">
        <v>59</v>
      </c>
      <c r="F1101" s="96">
        <v>1914.03</v>
      </c>
      <c r="G1101" s="243"/>
      <c r="H1101" s="243"/>
      <c r="I1101" s="248"/>
      <c r="J1101" s="243"/>
      <c r="K1101" s="526"/>
      <c r="L1101" s="102"/>
    </row>
    <row r="1102" spans="1:13" x14ac:dyDescent="0.15">
      <c r="A1102" s="514"/>
      <c r="B1102" s="510" t="s">
        <v>54</v>
      </c>
      <c r="C1102" s="243">
        <v>26065</v>
      </c>
      <c r="D1102" s="243">
        <v>9015</v>
      </c>
      <c r="E1102" s="248" t="s">
        <v>57</v>
      </c>
      <c r="F1102" s="96">
        <v>1850.97</v>
      </c>
      <c r="G1102" s="243"/>
      <c r="H1102" s="243"/>
      <c r="I1102" s="248"/>
      <c r="J1102" s="243"/>
      <c r="K1102" s="526"/>
      <c r="L1102" s="102"/>
    </row>
    <row r="1103" spans="1:13" x14ac:dyDescent="0.15">
      <c r="A1103" s="514"/>
      <c r="B1103" s="510"/>
      <c r="C1103" s="243">
        <v>26365</v>
      </c>
      <c r="D1103" s="243">
        <v>9015</v>
      </c>
      <c r="E1103" s="248" t="s">
        <v>58</v>
      </c>
      <c r="F1103" s="96">
        <v>1882.41</v>
      </c>
      <c r="G1103" s="243"/>
      <c r="H1103" s="243"/>
      <c r="I1103" s="248"/>
      <c r="J1103" s="243"/>
      <c r="K1103" s="526"/>
      <c r="L1103" s="102"/>
    </row>
    <row r="1104" spans="1:13" x14ac:dyDescent="0.15">
      <c r="A1104" s="514"/>
      <c r="B1104" s="510"/>
      <c r="C1104" s="243">
        <v>26665</v>
      </c>
      <c r="D1104" s="243">
        <v>9015</v>
      </c>
      <c r="E1104" s="248" t="s">
        <v>59</v>
      </c>
      <c r="F1104" s="96">
        <v>1914.03</v>
      </c>
      <c r="G1104" s="243"/>
      <c r="H1104" s="243"/>
      <c r="I1104" s="248"/>
      <c r="J1104" s="243"/>
      <c r="K1104" s="526"/>
      <c r="L1104" s="102"/>
    </row>
    <row r="1105" spans="1:13" x14ac:dyDescent="0.15">
      <c r="A1105" s="514"/>
      <c r="B1105" s="510" t="s">
        <v>9</v>
      </c>
      <c r="C1105" s="243">
        <v>26065</v>
      </c>
      <c r="D1105" s="243">
        <v>9015</v>
      </c>
      <c r="E1105" s="248" t="s">
        <v>57</v>
      </c>
      <c r="F1105" s="96">
        <v>1850.97</v>
      </c>
      <c r="G1105" s="243"/>
      <c r="H1105" s="243"/>
      <c r="I1105" s="248"/>
      <c r="J1105" s="243"/>
      <c r="K1105" s="529"/>
      <c r="L1105" s="102"/>
    </row>
    <row r="1106" spans="1:13" x14ac:dyDescent="0.15">
      <c r="A1106" s="514"/>
      <c r="B1106" s="510"/>
      <c r="C1106" s="243">
        <v>26365</v>
      </c>
      <c r="D1106" s="243">
        <v>9015</v>
      </c>
      <c r="E1106" s="248" t="s">
        <v>58</v>
      </c>
      <c r="F1106" s="96">
        <v>1882.41</v>
      </c>
      <c r="G1106" s="243"/>
      <c r="H1106" s="243"/>
      <c r="I1106" s="248"/>
      <c r="J1106" s="243"/>
      <c r="K1106" s="529"/>
      <c r="L1106" s="102"/>
    </row>
    <row r="1107" spans="1:13" x14ac:dyDescent="0.15">
      <c r="A1107" s="514"/>
      <c r="B1107" s="510"/>
      <c r="C1107" s="243">
        <v>26665</v>
      </c>
      <c r="D1107" s="243">
        <v>9015</v>
      </c>
      <c r="E1107" s="248" t="s">
        <v>59</v>
      </c>
      <c r="F1107" s="96">
        <v>1914.03</v>
      </c>
      <c r="G1107" s="243"/>
      <c r="H1107" s="243"/>
      <c r="I1107" s="248"/>
      <c r="J1107" s="243"/>
      <c r="K1107" s="529"/>
      <c r="L1107" s="102"/>
    </row>
    <row r="1108" spans="1:13" x14ac:dyDescent="0.15">
      <c r="A1108" s="507" t="s">
        <v>171</v>
      </c>
      <c r="B1108" s="510" t="s">
        <v>18</v>
      </c>
      <c r="C1108" s="243">
        <v>26065</v>
      </c>
      <c r="D1108" s="243">
        <v>9015</v>
      </c>
      <c r="E1108" s="248" t="s">
        <v>57</v>
      </c>
      <c r="F1108" s="96">
        <v>1850.97</v>
      </c>
      <c r="G1108" s="243"/>
      <c r="H1108" s="243"/>
      <c r="I1108" s="248"/>
      <c r="J1108" s="243"/>
      <c r="K1108" s="526"/>
      <c r="L1108" s="102"/>
    </row>
    <row r="1109" spans="1:13" x14ac:dyDescent="0.15">
      <c r="A1109" s="514"/>
      <c r="B1109" s="510"/>
      <c r="C1109" s="243">
        <v>26365</v>
      </c>
      <c r="D1109" s="243">
        <v>9015</v>
      </c>
      <c r="E1109" s="248" t="s">
        <v>58</v>
      </c>
      <c r="F1109" s="96">
        <v>1882.41</v>
      </c>
      <c r="G1109" s="243"/>
      <c r="H1109" s="243"/>
      <c r="I1109" s="248"/>
      <c r="J1109" s="243"/>
      <c r="K1109" s="526"/>
      <c r="L1109" s="102"/>
    </row>
    <row r="1110" spans="1:13" x14ac:dyDescent="0.15">
      <c r="A1110" s="515"/>
      <c r="B1110" s="510"/>
      <c r="C1110" s="243">
        <v>26665</v>
      </c>
      <c r="D1110" s="243">
        <v>9015</v>
      </c>
      <c r="E1110" s="248" t="s">
        <v>59</v>
      </c>
      <c r="F1110" s="96">
        <v>1914.03</v>
      </c>
      <c r="G1110" s="243"/>
      <c r="H1110" s="243"/>
      <c r="I1110" s="248"/>
      <c r="J1110" s="243"/>
      <c r="K1110" s="526"/>
      <c r="L1110" s="102"/>
    </row>
    <row r="1111" spans="1:13" s="97" customFormat="1" ht="20.25" customHeight="1" x14ac:dyDescent="0.15">
      <c r="A1111" s="477" t="s">
        <v>94</v>
      </c>
      <c r="B1111" s="516"/>
      <c r="C1111" s="516"/>
      <c r="D1111" s="516"/>
      <c r="E1111" s="516"/>
      <c r="F1111" s="516"/>
      <c r="G1111" s="516"/>
      <c r="H1111" s="516"/>
      <c r="I1111" s="516"/>
      <c r="J1111" s="516"/>
      <c r="K1111" s="516"/>
      <c r="L1111" s="517"/>
      <c r="M1111" s="98"/>
    </row>
    <row r="1112" spans="1:13" s="97" customFormat="1" x14ac:dyDescent="0.15">
      <c r="A1112" s="479" t="s">
        <v>316</v>
      </c>
      <c r="B1112" s="518"/>
      <c r="C1112" s="518"/>
      <c r="D1112" s="518"/>
      <c r="E1112" s="518"/>
      <c r="F1112" s="518"/>
      <c r="G1112" s="518"/>
      <c r="H1112" s="518"/>
      <c r="I1112" s="518"/>
      <c r="J1112" s="518"/>
      <c r="K1112" s="518"/>
      <c r="L1112" s="519"/>
      <c r="M1112" s="98"/>
    </row>
    <row r="1113" spans="1:13" s="97" customFormat="1" x14ac:dyDescent="0.15">
      <c r="A1113" s="479" t="s">
        <v>111</v>
      </c>
      <c r="B1113" s="518"/>
      <c r="C1113" s="518"/>
      <c r="D1113" s="518"/>
      <c r="E1113" s="518"/>
      <c r="F1113" s="518"/>
      <c r="G1113" s="518"/>
      <c r="H1113" s="518"/>
      <c r="I1113" s="518"/>
      <c r="J1113" s="518"/>
      <c r="K1113" s="518"/>
      <c r="L1113" s="519"/>
      <c r="M1113" s="98"/>
    </row>
    <row r="1114" spans="1:13" x14ac:dyDescent="0.15">
      <c r="A1114" s="461" t="s">
        <v>112</v>
      </c>
      <c r="B1114" s="523"/>
      <c r="C1114" s="523"/>
      <c r="D1114" s="523"/>
      <c r="E1114" s="523"/>
      <c r="F1114" s="523"/>
      <c r="G1114" s="523"/>
      <c r="H1114" s="523"/>
      <c r="I1114" s="523"/>
      <c r="J1114" s="523"/>
      <c r="K1114" s="523"/>
      <c r="L1114" s="524"/>
    </row>
    <row r="1115" spans="1:13" x14ac:dyDescent="0.15">
      <c r="A1115" s="236" t="s">
        <v>418</v>
      </c>
      <c r="B1115" s="98"/>
      <c r="C1115" s="236">
        <f>C1082+1</f>
        <v>221</v>
      </c>
    </row>
    <row r="1116" spans="1:13" ht="18" customHeight="1" x14ac:dyDescent="0.15">
      <c r="A1116" s="531" t="s">
        <v>369</v>
      </c>
      <c r="B1116" s="532"/>
      <c r="C1116" s="532"/>
      <c r="D1116" s="532"/>
      <c r="E1116" s="532"/>
      <c r="F1116" s="532"/>
      <c r="G1116" s="532"/>
      <c r="H1116" s="532"/>
      <c r="I1116" s="532"/>
      <c r="J1116" s="532"/>
      <c r="K1116" s="532"/>
      <c r="L1116" s="533"/>
    </row>
    <row r="1117" spans="1:13" x14ac:dyDescent="0.15">
      <c r="A1117" s="530" t="s">
        <v>393</v>
      </c>
      <c r="B1117" s="530"/>
      <c r="C1117" s="530"/>
      <c r="D1117" s="530"/>
      <c r="E1117" s="530"/>
      <c r="F1117" s="530"/>
      <c r="G1117" s="530"/>
      <c r="H1117" s="530"/>
      <c r="I1117" s="530"/>
      <c r="J1117" s="530"/>
      <c r="K1117" s="530"/>
      <c r="L1117" s="530"/>
    </row>
    <row r="1118" spans="1:13" s="97" customFormat="1" ht="74.25" customHeight="1" x14ac:dyDescent="0.15">
      <c r="A1118" s="240" t="s">
        <v>152</v>
      </c>
      <c r="B1118" s="241" t="s">
        <v>56</v>
      </c>
      <c r="C1118" s="240" t="s">
        <v>118</v>
      </c>
      <c r="D1118" s="240" t="s">
        <v>119</v>
      </c>
      <c r="E1118" s="251" t="s">
        <v>120</v>
      </c>
      <c r="F1118" s="241" t="s">
        <v>153</v>
      </c>
      <c r="G1118" s="241" t="s">
        <v>221</v>
      </c>
      <c r="H1118" s="233" t="s">
        <v>1409</v>
      </c>
      <c r="I1118" s="251" t="s">
        <v>1408</v>
      </c>
      <c r="J1118" s="233" t="s">
        <v>288</v>
      </c>
      <c r="K1118" s="233" t="s">
        <v>360</v>
      </c>
      <c r="L1118" s="233" t="s">
        <v>26</v>
      </c>
      <c r="M1118" s="98"/>
    </row>
    <row r="1119" spans="1:13" x14ac:dyDescent="0.15">
      <c r="A1119" s="507" t="s">
        <v>170</v>
      </c>
      <c r="B1119" s="510" t="s">
        <v>18</v>
      </c>
      <c r="C1119" s="243">
        <v>26065</v>
      </c>
      <c r="D1119" s="243">
        <v>41490</v>
      </c>
      <c r="E1119" s="248" t="s">
        <v>57</v>
      </c>
      <c r="F1119" s="96">
        <v>1850.97</v>
      </c>
      <c r="G1119" s="243"/>
      <c r="H1119" s="243"/>
      <c r="I1119" s="248"/>
      <c r="J1119" s="243"/>
      <c r="K1119" s="507" t="s">
        <v>27</v>
      </c>
      <c r="L1119" s="104"/>
    </row>
    <row r="1120" spans="1:13" x14ac:dyDescent="0.15">
      <c r="A1120" s="514"/>
      <c r="B1120" s="510"/>
      <c r="C1120" s="243">
        <v>26365</v>
      </c>
      <c r="D1120" s="243">
        <v>41490</v>
      </c>
      <c r="E1120" s="248" t="s">
        <v>58</v>
      </c>
      <c r="F1120" s="96">
        <v>1882.41</v>
      </c>
      <c r="G1120" s="243"/>
      <c r="H1120" s="243"/>
      <c r="I1120" s="248"/>
      <c r="J1120" s="243"/>
      <c r="K1120" s="508" t="s">
        <v>27</v>
      </c>
      <c r="L1120" s="104"/>
    </row>
    <row r="1121" spans="1:12" x14ac:dyDescent="0.15">
      <c r="A1121" s="514"/>
      <c r="B1121" s="510"/>
      <c r="C1121" s="243">
        <v>26665</v>
      </c>
      <c r="D1121" s="243">
        <v>41490</v>
      </c>
      <c r="E1121" s="248" t="s">
        <v>59</v>
      </c>
      <c r="F1121" s="96">
        <v>1914.03</v>
      </c>
      <c r="G1121" s="243"/>
      <c r="H1121" s="243"/>
      <c r="I1121" s="248"/>
      <c r="J1121" s="243"/>
      <c r="K1121" s="509" t="s">
        <v>27</v>
      </c>
      <c r="L1121" s="104"/>
    </row>
    <row r="1122" spans="1:12" x14ac:dyDescent="0.15">
      <c r="A1122" s="514"/>
      <c r="B1122" s="510" t="s">
        <v>54</v>
      </c>
      <c r="C1122" s="243">
        <v>26065</v>
      </c>
      <c r="D1122" s="243">
        <v>41490</v>
      </c>
      <c r="E1122" s="248" t="s">
        <v>57</v>
      </c>
      <c r="F1122" s="96">
        <v>1850.97</v>
      </c>
      <c r="G1122" s="243"/>
      <c r="H1122" s="243"/>
      <c r="I1122" s="248"/>
      <c r="J1122" s="243"/>
      <c r="K1122" s="507" t="s">
        <v>27</v>
      </c>
      <c r="L1122" s="104"/>
    </row>
    <row r="1123" spans="1:12" x14ac:dyDescent="0.15">
      <c r="A1123" s="514"/>
      <c r="B1123" s="510"/>
      <c r="C1123" s="243">
        <v>26365</v>
      </c>
      <c r="D1123" s="243">
        <v>41490</v>
      </c>
      <c r="E1123" s="248" t="s">
        <v>58</v>
      </c>
      <c r="F1123" s="96">
        <v>1882.41</v>
      </c>
      <c r="G1123" s="243"/>
      <c r="H1123" s="243"/>
      <c r="I1123" s="248"/>
      <c r="J1123" s="243"/>
      <c r="K1123" s="508" t="s">
        <v>27</v>
      </c>
      <c r="L1123" s="104"/>
    </row>
    <row r="1124" spans="1:12" x14ac:dyDescent="0.15">
      <c r="A1124" s="514"/>
      <c r="B1124" s="510"/>
      <c r="C1124" s="243">
        <v>26665</v>
      </c>
      <c r="D1124" s="243">
        <v>41490</v>
      </c>
      <c r="E1124" s="248" t="s">
        <v>59</v>
      </c>
      <c r="F1124" s="96">
        <v>1914.03</v>
      </c>
      <c r="G1124" s="243"/>
      <c r="H1124" s="243"/>
      <c r="I1124" s="248"/>
      <c r="J1124" s="243"/>
      <c r="K1124" s="508" t="s">
        <v>27</v>
      </c>
      <c r="L1124" s="104"/>
    </row>
    <row r="1125" spans="1:12" x14ac:dyDescent="0.15">
      <c r="A1125" s="514"/>
      <c r="B1125" s="510" t="s">
        <v>9</v>
      </c>
      <c r="C1125" s="243">
        <v>26065</v>
      </c>
      <c r="D1125" s="243">
        <v>41490</v>
      </c>
      <c r="E1125" s="248" t="s">
        <v>57</v>
      </c>
      <c r="F1125" s="96">
        <v>1850.97</v>
      </c>
      <c r="G1125" s="243"/>
      <c r="H1125" s="243"/>
      <c r="I1125" s="248"/>
      <c r="J1125" s="243"/>
      <c r="K1125" s="514"/>
      <c r="L1125" s="104"/>
    </row>
    <row r="1126" spans="1:12" x14ac:dyDescent="0.15">
      <c r="A1126" s="514"/>
      <c r="B1126" s="510"/>
      <c r="C1126" s="243">
        <v>26365</v>
      </c>
      <c r="D1126" s="243">
        <v>41490</v>
      </c>
      <c r="E1126" s="248" t="s">
        <v>58</v>
      </c>
      <c r="F1126" s="96">
        <v>1882.41</v>
      </c>
      <c r="G1126" s="243"/>
      <c r="H1126" s="243"/>
      <c r="I1126" s="248"/>
      <c r="J1126" s="243"/>
      <c r="K1126" s="514"/>
      <c r="L1126" s="104"/>
    </row>
    <row r="1127" spans="1:12" x14ac:dyDescent="0.15">
      <c r="A1127" s="514"/>
      <c r="B1127" s="510"/>
      <c r="C1127" s="243">
        <v>26665</v>
      </c>
      <c r="D1127" s="243">
        <v>41490</v>
      </c>
      <c r="E1127" s="248" t="s">
        <v>59</v>
      </c>
      <c r="F1127" s="96">
        <v>1914.03</v>
      </c>
      <c r="G1127" s="243"/>
      <c r="H1127" s="243"/>
      <c r="I1127" s="248"/>
      <c r="J1127" s="243"/>
      <c r="K1127" s="515"/>
      <c r="L1127" s="104"/>
    </row>
    <row r="1128" spans="1:12" x14ac:dyDescent="0.15">
      <c r="A1128" s="507" t="s">
        <v>171</v>
      </c>
      <c r="B1128" s="510" t="s">
        <v>18</v>
      </c>
      <c r="C1128" s="243">
        <v>26065</v>
      </c>
      <c r="D1128" s="243">
        <v>41490</v>
      </c>
      <c r="E1128" s="248" t="s">
        <v>57</v>
      </c>
      <c r="F1128" s="96">
        <v>1850.97</v>
      </c>
      <c r="G1128" s="243"/>
      <c r="H1128" s="243"/>
      <c r="I1128" s="248"/>
      <c r="J1128" s="243"/>
      <c r="K1128" s="507" t="s">
        <v>27</v>
      </c>
      <c r="L1128" s="104"/>
    </row>
    <row r="1129" spans="1:12" x14ac:dyDescent="0.15">
      <c r="A1129" s="514"/>
      <c r="B1129" s="510"/>
      <c r="C1129" s="243">
        <v>26365</v>
      </c>
      <c r="D1129" s="243">
        <v>41490</v>
      </c>
      <c r="E1129" s="248" t="s">
        <v>58</v>
      </c>
      <c r="F1129" s="96">
        <v>1882.41</v>
      </c>
      <c r="G1129" s="243"/>
      <c r="H1129" s="243"/>
      <c r="I1129" s="248"/>
      <c r="J1129" s="243"/>
      <c r="K1129" s="508" t="s">
        <v>27</v>
      </c>
      <c r="L1129" s="104"/>
    </row>
    <row r="1130" spans="1:12" x14ac:dyDescent="0.15">
      <c r="A1130" s="515"/>
      <c r="B1130" s="510"/>
      <c r="C1130" s="243">
        <v>26665</v>
      </c>
      <c r="D1130" s="243">
        <v>41490</v>
      </c>
      <c r="E1130" s="248" t="s">
        <v>59</v>
      </c>
      <c r="F1130" s="96">
        <v>1914.03</v>
      </c>
      <c r="G1130" s="243"/>
      <c r="H1130" s="243"/>
      <c r="I1130" s="248"/>
      <c r="J1130" s="243"/>
      <c r="K1130" s="509" t="s">
        <v>27</v>
      </c>
      <c r="L1130" s="104"/>
    </row>
    <row r="1131" spans="1:12" s="97" customFormat="1" ht="74.25" customHeight="1" x14ac:dyDescent="0.25">
      <c r="A1131" s="240" t="s">
        <v>152</v>
      </c>
      <c r="B1131" s="241" t="s">
        <v>56</v>
      </c>
      <c r="C1131" s="240" t="s">
        <v>118</v>
      </c>
      <c r="D1131" s="240" t="s">
        <v>119</v>
      </c>
      <c r="E1131" s="251" t="s">
        <v>120</v>
      </c>
      <c r="F1131" s="241" t="s">
        <v>153</v>
      </c>
      <c r="G1131" s="241" t="s">
        <v>222</v>
      </c>
      <c r="H1131" s="233" t="s">
        <v>1409</v>
      </c>
      <c r="I1131" s="251" t="s">
        <v>1408</v>
      </c>
      <c r="J1131" s="233" t="s">
        <v>289</v>
      </c>
      <c r="K1131" s="101"/>
      <c r="L1131" s="101"/>
    </row>
    <row r="1132" spans="1:12" x14ac:dyDescent="0.15">
      <c r="A1132" s="507" t="s">
        <v>170</v>
      </c>
      <c r="B1132" s="510" t="s">
        <v>18</v>
      </c>
      <c r="C1132" s="243">
        <v>26065</v>
      </c>
      <c r="D1132" s="243">
        <v>41490</v>
      </c>
      <c r="E1132" s="248" t="s">
        <v>57</v>
      </c>
      <c r="F1132" s="96">
        <v>1850.97</v>
      </c>
      <c r="G1132" s="243"/>
      <c r="H1132" s="243"/>
      <c r="I1132" s="248"/>
      <c r="J1132" s="243"/>
      <c r="K1132" s="526"/>
      <c r="L1132" s="102"/>
    </row>
    <row r="1133" spans="1:12" x14ac:dyDescent="0.15">
      <c r="A1133" s="514"/>
      <c r="B1133" s="510"/>
      <c r="C1133" s="243">
        <v>26365</v>
      </c>
      <c r="D1133" s="243">
        <v>41490</v>
      </c>
      <c r="E1133" s="248" t="s">
        <v>58</v>
      </c>
      <c r="F1133" s="96">
        <v>1882.41</v>
      </c>
      <c r="G1133" s="243"/>
      <c r="H1133" s="243"/>
      <c r="I1133" s="248"/>
      <c r="J1133" s="243"/>
      <c r="K1133" s="526"/>
      <c r="L1133" s="102"/>
    </row>
    <row r="1134" spans="1:12" x14ac:dyDescent="0.15">
      <c r="A1134" s="514"/>
      <c r="B1134" s="510"/>
      <c r="C1134" s="243">
        <v>26665</v>
      </c>
      <c r="D1134" s="243">
        <v>41490</v>
      </c>
      <c r="E1134" s="248" t="s">
        <v>59</v>
      </c>
      <c r="F1134" s="96">
        <v>1914.03</v>
      </c>
      <c r="G1134" s="243"/>
      <c r="H1134" s="243"/>
      <c r="I1134" s="248"/>
      <c r="J1134" s="243"/>
      <c r="K1134" s="526"/>
      <c r="L1134" s="102"/>
    </row>
    <row r="1135" spans="1:12" x14ac:dyDescent="0.15">
      <c r="A1135" s="514"/>
      <c r="B1135" s="510" t="s">
        <v>54</v>
      </c>
      <c r="C1135" s="243">
        <v>26065</v>
      </c>
      <c r="D1135" s="243">
        <v>41490</v>
      </c>
      <c r="E1135" s="248" t="s">
        <v>57</v>
      </c>
      <c r="F1135" s="96">
        <v>1850.97</v>
      </c>
      <c r="G1135" s="243"/>
      <c r="H1135" s="243"/>
      <c r="I1135" s="248"/>
      <c r="J1135" s="243"/>
      <c r="K1135" s="526"/>
      <c r="L1135" s="102"/>
    </row>
    <row r="1136" spans="1:12" x14ac:dyDescent="0.15">
      <c r="A1136" s="514"/>
      <c r="B1136" s="510"/>
      <c r="C1136" s="243">
        <v>26365</v>
      </c>
      <c r="D1136" s="243">
        <v>41490</v>
      </c>
      <c r="E1136" s="248" t="s">
        <v>58</v>
      </c>
      <c r="F1136" s="96">
        <v>1882.41</v>
      </c>
      <c r="G1136" s="243"/>
      <c r="H1136" s="243"/>
      <c r="I1136" s="248"/>
      <c r="J1136" s="243"/>
      <c r="K1136" s="526"/>
      <c r="L1136" s="102"/>
    </row>
    <row r="1137" spans="1:12" x14ac:dyDescent="0.15">
      <c r="A1137" s="514"/>
      <c r="B1137" s="510"/>
      <c r="C1137" s="243">
        <v>26665</v>
      </c>
      <c r="D1137" s="243">
        <v>41490</v>
      </c>
      <c r="E1137" s="248" t="s">
        <v>59</v>
      </c>
      <c r="F1137" s="96">
        <v>1914.03</v>
      </c>
      <c r="G1137" s="243"/>
      <c r="H1137" s="243"/>
      <c r="I1137" s="248"/>
      <c r="J1137" s="243"/>
      <c r="K1137" s="526"/>
      <c r="L1137" s="102"/>
    </row>
    <row r="1138" spans="1:12" x14ac:dyDescent="0.15">
      <c r="A1138" s="514"/>
      <c r="B1138" s="510" t="s">
        <v>9</v>
      </c>
      <c r="C1138" s="243">
        <v>26065</v>
      </c>
      <c r="D1138" s="243">
        <v>41490</v>
      </c>
      <c r="E1138" s="248" t="s">
        <v>57</v>
      </c>
      <c r="F1138" s="96">
        <v>1850.97</v>
      </c>
      <c r="G1138" s="243"/>
      <c r="H1138" s="243"/>
      <c r="I1138" s="248"/>
      <c r="J1138" s="243"/>
      <c r="K1138" s="529"/>
      <c r="L1138" s="102"/>
    </row>
    <row r="1139" spans="1:12" x14ac:dyDescent="0.15">
      <c r="A1139" s="514"/>
      <c r="B1139" s="510"/>
      <c r="C1139" s="243">
        <v>26365</v>
      </c>
      <c r="D1139" s="243">
        <v>41490</v>
      </c>
      <c r="E1139" s="248" t="s">
        <v>58</v>
      </c>
      <c r="F1139" s="96">
        <v>1882.41</v>
      </c>
      <c r="G1139" s="243"/>
      <c r="H1139" s="243"/>
      <c r="I1139" s="248"/>
      <c r="J1139" s="243"/>
      <c r="K1139" s="529"/>
      <c r="L1139" s="102"/>
    </row>
    <row r="1140" spans="1:12" x14ac:dyDescent="0.15">
      <c r="A1140" s="514"/>
      <c r="B1140" s="510"/>
      <c r="C1140" s="243">
        <v>26665</v>
      </c>
      <c r="D1140" s="243">
        <v>41490</v>
      </c>
      <c r="E1140" s="248" t="s">
        <v>59</v>
      </c>
      <c r="F1140" s="96">
        <v>1914.03</v>
      </c>
      <c r="G1140" s="243"/>
      <c r="H1140" s="243"/>
      <c r="I1140" s="248"/>
      <c r="J1140" s="243"/>
      <c r="K1140" s="529"/>
      <c r="L1140" s="102"/>
    </row>
    <row r="1141" spans="1:12" x14ac:dyDescent="0.15">
      <c r="A1141" s="507" t="s">
        <v>171</v>
      </c>
      <c r="B1141" s="510" t="s">
        <v>18</v>
      </c>
      <c r="C1141" s="243">
        <v>26065</v>
      </c>
      <c r="D1141" s="243">
        <v>41490</v>
      </c>
      <c r="E1141" s="248" t="s">
        <v>57</v>
      </c>
      <c r="F1141" s="96">
        <v>1850.97</v>
      </c>
      <c r="G1141" s="243"/>
      <c r="H1141" s="243"/>
      <c r="I1141" s="248"/>
      <c r="J1141" s="243"/>
      <c r="K1141" s="526"/>
      <c r="L1141" s="102"/>
    </row>
    <row r="1142" spans="1:12" x14ac:dyDescent="0.15">
      <c r="A1142" s="514"/>
      <c r="B1142" s="510"/>
      <c r="C1142" s="243">
        <v>26365</v>
      </c>
      <c r="D1142" s="243">
        <v>41490</v>
      </c>
      <c r="E1142" s="248" t="s">
        <v>58</v>
      </c>
      <c r="F1142" s="96">
        <v>1882.41</v>
      </c>
      <c r="G1142" s="243"/>
      <c r="H1142" s="243"/>
      <c r="I1142" s="248"/>
      <c r="J1142" s="243"/>
      <c r="K1142" s="526"/>
      <c r="L1142" s="102"/>
    </row>
    <row r="1143" spans="1:12" x14ac:dyDescent="0.15">
      <c r="A1143" s="515"/>
      <c r="B1143" s="510"/>
      <c r="C1143" s="243">
        <v>26665</v>
      </c>
      <c r="D1143" s="243">
        <v>41490</v>
      </c>
      <c r="E1143" s="248" t="s">
        <v>59</v>
      </c>
      <c r="F1143" s="96">
        <v>1914.03</v>
      </c>
      <c r="G1143" s="243"/>
      <c r="H1143" s="243"/>
      <c r="I1143" s="248"/>
      <c r="J1143" s="243"/>
      <c r="K1143" s="526"/>
      <c r="L1143" s="102"/>
    </row>
    <row r="1144" spans="1:12" s="97" customFormat="1" ht="20.25" customHeight="1" x14ac:dyDescent="0.25">
      <c r="A1144" s="477" t="s">
        <v>94</v>
      </c>
      <c r="B1144" s="516"/>
      <c r="C1144" s="516"/>
      <c r="D1144" s="516"/>
      <c r="E1144" s="516"/>
      <c r="F1144" s="516"/>
      <c r="G1144" s="516"/>
      <c r="H1144" s="516"/>
      <c r="I1144" s="516"/>
      <c r="J1144" s="516"/>
      <c r="K1144" s="516"/>
      <c r="L1144" s="517"/>
    </row>
    <row r="1145" spans="1:12" s="97" customFormat="1" x14ac:dyDescent="0.25">
      <c r="A1145" s="479" t="s">
        <v>316</v>
      </c>
      <c r="B1145" s="518"/>
      <c r="C1145" s="518"/>
      <c r="D1145" s="518"/>
      <c r="E1145" s="518"/>
      <c r="F1145" s="518"/>
      <c r="G1145" s="518"/>
      <c r="H1145" s="518"/>
      <c r="I1145" s="518"/>
      <c r="J1145" s="518"/>
      <c r="K1145" s="518"/>
      <c r="L1145" s="519"/>
    </row>
    <row r="1146" spans="1:12" s="97" customFormat="1" x14ac:dyDescent="0.25">
      <c r="A1146" s="479" t="s">
        <v>111</v>
      </c>
      <c r="B1146" s="518"/>
      <c r="C1146" s="518"/>
      <c r="D1146" s="518"/>
      <c r="E1146" s="518"/>
      <c r="F1146" s="518"/>
      <c r="G1146" s="518"/>
      <c r="H1146" s="518"/>
      <c r="I1146" s="518"/>
      <c r="J1146" s="518"/>
      <c r="K1146" s="518"/>
      <c r="L1146" s="519"/>
    </row>
    <row r="1147" spans="1:12" x14ac:dyDescent="0.15">
      <c r="A1147" s="461" t="s">
        <v>112</v>
      </c>
      <c r="B1147" s="523"/>
      <c r="C1147" s="523"/>
      <c r="D1147" s="523"/>
      <c r="E1147" s="523"/>
      <c r="F1147" s="523"/>
      <c r="G1147" s="523"/>
      <c r="H1147" s="523"/>
      <c r="I1147" s="523"/>
      <c r="J1147" s="523"/>
      <c r="K1147" s="523"/>
      <c r="L1147" s="524"/>
    </row>
    <row r="1148" spans="1:12" x14ac:dyDescent="0.15">
      <c r="A1148" s="236" t="s">
        <v>418</v>
      </c>
      <c r="B1148" s="98"/>
      <c r="C1148" s="236">
        <f>C1115+1</f>
        <v>222</v>
      </c>
    </row>
    <row r="1149" spans="1:12" ht="18" customHeight="1" x14ac:dyDescent="0.15">
      <c r="A1149" s="531" t="s">
        <v>370</v>
      </c>
      <c r="B1149" s="532"/>
      <c r="C1149" s="532"/>
      <c r="D1149" s="532"/>
      <c r="E1149" s="532"/>
      <c r="F1149" s="532"/>
      <c r="G1149" s="532"/>
      <c r="H1149" s="532"/>
      <c r="I1149" s="532"/>
      <c r="J1149" s="532"/>
      <c r="K1149" s="532"/>
      <c r="L1149" s="533"/>
    </row>
    <row r="1150" spans="1:12" x14ac:dyDescent="0.15">
      <c r="A1150" s="530" t="s">
        <v>393</v>
      </c>
      <c r="B1150" s="530"/>
      <c r="C1150" s="530"/>
      <c r="D1150" s="530"/>
      <c r="E1150" s="530"/>
      <c r="F1150" s="530"/>
      <c r="G1150" s="530"/>
      <c r="H1150" s="530"/>
      <c r="I1150" s="530"/>
      <c r="J1150" s="530"/>
      <c r="K1150" s="530"/>
      <c r="L1150" s="530"/>
    </row>
    <row r="1151" spans="1:12" s="97" customFormat="1" ht="74.25" customHeight="1" x14ac:dyDescent="0.25">
      <c r="A1151" s="240" t="s">
        <v>152</v>
      </c>
      <c r="B1151" s="241" t="s">
        <v>56</v>
      </c>
      <c r="C1151" s="240" t="s">
        <v>118</v>
      </c>
      <c r="D1151" s="240" t="s">
        <v>119</v>
      </c>
      <c r="E1151" s="251" t="s">
        <v>120</v>
      </c>
      <c r="F1151" s="241" t="s">
        <v>153</v>
      </c>
      <c r="G1151" s="241" t="s">
        <v>221</v>
      </c>
      <c r="H1151" s="233" t="s">
        <v>1409</v>
      </c>
      <c r="I1151" s="251" t="s">
        <v>1408</v>
      </c>
      <c r="J1151" s="233" t="s">
        <v>288</v>
      </c>
      <c r="K1151" s="233" t="s">
        <v>360</v>
      </c>
      <c r="L1151" s="233" t="s">
        <v>26</v>
      </c>
    </row>
    <row r="1152" spans="1:12" x14ac:dyDescent="0.15">
      <c r="A1152" s="507" t="s">
        <v>170</v>
      </c>
      <c r="B1152" s="510" t="s">
        <v>18</v>
      </c>
      <c r="C1152" s="243">
        <v>26715</v>
      </c>
      <c r="D1152" s="243">
        <v>8065</v>
      </c>
      <c r="E1152" s="248" t="s">
        <v>57</v>
      </c>
      <c r="F1152" s="96">
        <v>814.97</v>
      </c>
      <c r="G1152" s="243"/>
      <c r="H1152" s="243"/>
      <c r="I1152" s="248"/>
      <c r="J1152" s="243"/>
      <c r="K1152" s="507" t="s">
        <v>27</v>
      </c>
      <c r="L1152" s="104"/>
    </row>
    <row r="1153" spans="1:12" x14ac:dyDescent="0.15">
      <c r="A1153" s="514"/>
      <c r="B1153" s="510"/>
      <c r="C1153" s="243">
        <v>26865</v>
      </c>
      <c r="D1153" s="243">
        <v>8065</v>
      </c>
      <c r="E1153" s="248" t="s">
        <v>58</v>
      </c>
      <c r="F1153" s="96">
        <v>831.41</v>
      </c>
      <c r="G1153" s="243"/>
      <c r="H1153" s="243"/>
      <c r="I1153" s="248"/>
      <c r="J1153" s="243"/>
      <c r="K1153" s="508" t="s">
        <v>27</v>
      </c>
      <c r="L1153" s="104"/>
    </row>
    <row r="1154" spans="1:12" x14ac:dyDescent="0.15">
      <c r="A1154" s="514"/>
      <c r="B1154" s="510"/>
      <c r="C1154" s="243">
        <v>27015</v>
      </c>
      <c r="D1154" s="243">
        <v>8065</v>
      </c>
      <c r="E1154" s="248" t="s">
        <v>59</v>
      </c>
      <c r="F1154" s="96">
        <v>848.03</v>
      </c>
      <c r="G1154" s="243"/>
      <c r="H1154" s="243"/>
      <c r="I1154" s="248"/>
      <c r="J1154" s="243"/>
      <c r="K1154" s="509" t="s">
        <v>27</v>
      </c>
      <c r="L1154" s="104"/>
    </row>
    <row r="1155" spans="1:12" x14ac:dyDescent="0.15">
      <c r="A1155" s="514"/>
      <c r="B1155" s="510" t="s">
        <v>54</v>
      </c>
      <c r="C1155" s="243">
        <v>26715</v>
      </c>
      <c r="D1155" s="243">
        <v>8065</v>
      </c>
      <c r="E1155" s="248" t="s">
        <v>57</v>
      </c>
      <c r="F1155" s="96">
        <v>814.97</v>
      </c>
      <c r="G1155" s="243"/>
      <c r="H1155" s="243"/>
      <c r="I1155" s="248"/>
      <c r="J1155" s="243"/>
      <c r="K1155" s="507" t="s">
        <v>27</v>
      </c>
      <c r="L1155" s="104"/>
    </row>
    <row r="1156" spans="1:12" x14ac:dyDescent="0.15">
      <c r="A1156" s="514"/>
      <c r="B1156" s="510"/>
      <c r="C1156" s="243">
        <v>26865</v>
      </c>
      <c r="D1156" s="243">
        <v>8065</v>
      </c>
      <c r="E1156" s="248" t="s">
        <v>58</v>
      </c>
      <c r="F1156" s="96">
        <v>831.41</v>
      </c>
      <c r="G1156" s="243"/>
      <c r="H1156" s="243"/>
      <c r="I1156" s="248"/>
      <c r="J1156" s="243"/>
      <c r="K1156" s="508" t="s">
        <v>27</v>
      </c>
      <c r="L1156" s="104"/>
    </row>
    <row r="1157" spans="1:12" x14ac:dyDescent="0.15">
      <c r="A1157" s="514"/>
      <c r="B1157" s="510"/>
      <c r="C1157" s="243">
        <v>27015</v>
      </c>
      <c r="D1157" s="243">
        <v>8065</v>
      </c>
      <c r="E1157" s="248" t="s">
        <v>59</v>
      </c>
      <c r="F1157" s="96">
        <v>848.03</v>
      </c>
      <c r="G1157" s="243"/>
      <c r="H1157" s="243"/>
      <c r="I1157" s="248"/>
      <c r="J1157" s="243"/>
      <c r="K1157" s="508" t="s">
        <v>27</v>
      </c>
      <c r="L1157" s="104"/>
    </row>
    <row r="1158" spans="1:12" x14ac:dyDescent="0.15">
      <c r="A1158" s="514"/>
      <c r="B1158" s="510" t="s">
        <v>9</v>
      </c>
      <c r="C1158" s="243">
        <v>26715</v>
      </c>
      <c r="D1158" s="243">
        <v>8065</v>
      </c>
      <c r="E1158" s="248" t="s">
        <v>57</v>
      </c>
      <c r="F1158" s="96">
        <v>814.97</v>
      </c>
      <c r="G1158" s="243"/>
      <c r="H1158" s="243"/>
      <c r="I1158" s="248"/>
      <c r="J1158" s="243"/>
      <c r="K1158" s="514"/>
      <c r="L1158" s="104"/>
    </row>
    <row r="1159" spans="1:12" x14ac:dyDescent="0.15">
      <c r="A1159" s="514"/>
      <c r="B1159" s="510"/>
      <c r="C1159" s="243">
        <v>26865</v>
      </c>
      <c r="D1159" s="243">
        <v>8065</v>
      </c>
      <c r="E1159" s="248" t="s">
        <v>58</v>
      </c>
      <c r="F1159" s="96">
        <v>831.41</v>
      </c>
      <c r="G1159" s="243"/>
      <c r="H1159" s="243"/>
      <c r="I1159" s="248"/>
      <c r="J1159" s="243"/>
      <c r="K1159" s="514"/>
      <c r="L1159" s="104"/>
    </row>
    <row r="1160" spans="1:12" x14ac:dyDescent="0.15">
      <c r="A1160" s="514"/>
      <c r="B1160" s="510"/>
      <c r="C1160" s="243">
        <v>27015</v>
      </c>
      <c r="D1160" s="243">
        <v>8065</v>
      </c>
      <c r="E1160" s="248" t="s">
        <v>59</v>
      </c>
      <c r="F1160" s="96">
        <v>848.03</v>
      </c>
      <c r="G1160" s="243"/>
      <c r="H1160" s="243"/>
      <c r="I1160" s="248"/>
      <c r="J1160" s="243"/>
      <c r="K1160" s="515"/>
      <c r="L1160" s="104"/>
    </row>
    <row r="1161" spans="1:12" x14ac:dyDescent="0.15">
      <c r="A1161" s="507" t="s">
        <v>171</v>
      </c>
      <c r="B1161" s="510" t="s">
        <v>18</v>
      </c>
      <c r="C1161" s="243">
        <v>26715</v>
      </c>
      <c r="D1161" s="243">
        <v>8065</v>
      </c>
      <c r="E1161" s="248" t="s">
        <v>57</v>
      </c>
      <c r="F1161" s="96">
        <v>814.97</v>
      </c>
      <c r="G1161" s="243"/>
      <c r="H1161" s="243"/>
      <c r="I1161" s="248"/>
      <c r="J1161" s="243"/>
      <c r="K1161" s="507" t="s">
        <v>27</v>
      </c>
      <c r="L1161" s="104"/>
    </row>
    <row r="1162" spans="1:12" x14ac:dyDescent="0.15">
      <c r="A1162" s="514"/>
      <c r="B1162" s="510"/>
      <c r="C1162" s="243">
        <v>26865</v>
      </c>
      <c r="D1162" s="243">
        <v>8065</v>
      </c>
      <c r="E1162" s="248" t="s">
        <v>58</v>
      </c>
      <c r="F1162" s="96">
        <v>831.41</v>
      </c>
      <c r="G1162" s="243"/>
      <c r="H1162" s="243"/>
      <c r="I1162" s="248"/>
      <c r="J1162" s="243"/>
      <c r="K1162" s="508" t="s">
        <v>27</v>
      </c>
      <c r="L1162" s="104"/>
    </row>
    <row r="1163" spans="1:12" x14ac:dyDescent="0.15">
      <c r="A1163" s="515"/>
      <c r="B1163" s="510"/>
      <c r="C1163" s="243">
        <v>27015</v>
      </c>
      <c r="D1163" s="243">
        <v>8065</v>
      </c>
      <c r="E1163" s="248" t="s">
        <v>59</v>
      </c>
      <c r="F1163" s="96">
        <v>848.03</v>
      </c>
      <c r="G1163" s="243"/>
      <c r="H1163" s="243"/>
      <c r="I1163" s="248"/>
      <c r="J1163" s="243"/>
      <c r="K1163" s="509" t="s">
        <v>27</v>
      </c>
      <c r="L1163" s="104"/>
    </row>
    <row r="1164" spans="1:12" s="97" customFormat="1" ht="74.25" customHeight="1" x14ac:dyDescent="0.25">
      <c r="A1164" s="240" t="s">
        <v>152</v>
      </c>
      <c r="B1164" s="241" t="s">
        <v>56</v>
      </c>
      <c r="C1164" s="240" t="s">
        <v>118</v>
      </c>
      <c r="D1164" s="240" t="s">
        <v>119</v>
      </c>
      <c r="E1164" s="251" t="s">
        <v>120</v>
      </c>
      <c r="F1164" s="241" t="s">
        <v>153</v>
      </c>
      <c r="G1164" s="241" t="s">
        <v>222</v>
      </c>
      <c r="H1164" s="233" t="s">
        <v>1409</v>
      </c>
      <c r="I1164" s="251" t="s">
        <v>1408</v>
      </c>
      <c r="J1164" s="233" t="s">
        <v>289</v>
      </c>
      <c r="K1164" s="101"/>
      <c r="L1164" s="101"/>
    </row>
    <row r="1165" spans="1:12" x14ac:dyDescent="0.15">
      <c r="A1165" s="507" t="s">
        <v>170</v>
      </c>
      <c r="B1165" s="510" t="s">
        <v>18</v>
      </c>
      <c r="C1165" s="243">
        <v>26715</v>
      </c>
      <c r="D1165" s="243">
        <v>8065</v>
      </c>
      <c r="E1165" s="248" t="s">
        <v>57</v>
      </c>
      <c r="F1165" s="96">
        <v>814.97</v>
      </c>
      <c r="G1165" s="243"/>
      <c r="H1165" s="243"/>
      <c r="I1165" s="248"/>
      <c r="J1165" s="243"/>
      <c r="K1165" s="526"/>
      <c r="L1165" s="102"/>
    </row>
    <row r="1166" spans="1:12" x14ac:dyDescent="0.15">
      <c r="A1166" s="514"/>
      <c r="B1166" s="510"/>
      <c r="C1166" s="243">
        <v>26865</v>
      </c>
      <c r="D1166" s="243">
        <v>8065</v>
      </c>
      <c r="E1166" s="248" t="s">
        <v>58</v>
      </c>
      <c r="F1166" s="96">
        <v>831.41</v>
      </c>
      <c r="G1166" s="243"/>
      <c r="H1166" s="243"/>
      <c r="I1166" s="248"/>
      <c r="J1166" s="243"/>
      <c r="K1166" s="526"/>
      <c r="L1166" s="102"/>
    </row>
    <row r="1167" spans="1:12" x14ac:dyDescent="0.15">
      <c r="A1167" s="514"/>
      <c r="B1167" s="510"/>
      <c r="C1167" s="243">
        <v>27015</v>
      </c>
      <c r="D1167" s="243">
        <v>8065</v>
      </c>
      <c r="E1167" s="248" t="s">
        <v>59</v>
      </c>
      <c r="F1167" s="96">
        <v>848.03</v>
      </c>
      <c r="G1167" s="243"/>
      <c r="H1167" s="243"/>
      <c r="I1167" s="248"/>
      <c r="J1167" s="243"/>
      <c r="K1167" s="526"/>
      <c r="L1167" s="102"/>
    </row>
    <row r="1168" spans="1:12" x14ac:dyDescent="0.15">
      <c r="A1168" s="514"/>
      <c r="B1168" s="510" t="s">
        <v>54</v>
      </c>
      <c r="C1168" s="243">
        <v>26715</v>
      </c>
      <c r="D1168" s="243">
        <v>8065</v>
      </c>
      <c r="E1168" s="248" t="s">
        <v>57</v>
      </c>
      <c r="F1168" s="96">
        <v>814.97</v>
      </c>
      <c r="G1168" s="243"/>
      <c r="H1168" s="243"/>
      <c r="I1168" s="248"/>
      <c r="J1168" s="243"/>
      <c r="K1168" s="526"/>
      <c r="L1168" s="102"/>
    </row>
    <row r="1169" spans="1:12" x14ac:dyDescent="0.15">
      <c r="A1169" s="514"/>
      <c r="B1169" s="510"/>
      <c r="C1169" s="243">
        <v>26865</v>
      </c>
      <c r="D1169" s="243">
        <v>8065</v>
      </c>
      <c r="E1169" s="248" t="s">
        <v>58</v>
      </c>
      <c r="F1169" s="96">
        <v>831.41</v>
      </c>
      <c r="G1169" s="243"/>
      <c r="H1169" s="243"/>
      <c r="I1169" s="248"/>
      <c r="J1169" s="243"/>
      <c r="K1169" s="526"/>
      <c r="L1169" s="102"/>
    </row>
    <row r="1170" spans="1:12" x14ac:dyDescent="0.15">
      <c r="A1170" s="514"/>
      <c r="B1170" s="510"/>
      <c r="C1170" s="243">
        <v>27015</v>
      </c>
      <c r="D1170" s="243">
        <v>8065</v>
      </c>
      <c r="E1170" s="248" t="s">
        <v>59</v>
      </c>
      <c r="F1170" s="96">
        <v>848.03</v>
      </c>
      <c r="G1170" s="243"/>
      <c r="H1170" s="243"/>
      <c r="I1170" s="248"/>
      <c r="J1170" s="243"/>
      <c r="K1170" s="526"/>
      <c r="L1170" s="102"/>
    </row>
    <row r="1171" spans="1:12" x14ac:dyDescent="0.15">
      <c r="A1171" s="514"/>
      <c r="B1171" s="510" t="s">
        <v>9</v>
      </c>
      <c r="C1171" s="243">
        <v>26715</v>
      </c>
      <c r="D1171" s="243">
        <v>8065</v>
      </c>
      <c r="E1171" s="248" t="s">
        <v>57</v>
      </c>
      <c r="F1171" s="96">
        <v>814.97</v>
      </c>
      <c r="G1171" s="243"/>
      <c r="H1171" s="243"/>
      <c r="I1171" s="248"/>
      <c r="J1171" s="243"/>
      <c r="K1171" s="529"/>
      <c r="L1171" s="102"/>
    </row>
    <row r="1172" spans="1:12" x14ac:dyDescent="0.15">
      <c r="A1172" s="514"/>
      <c r="B1172" s="510"/>
      <c r="C1172" s="243">
        <v>26865</v>
      </c>
      <c r="D1172" s="243">
        <v>8065</v>
      </c>
      <c r="E1172" s="248" t="s">
        <v>58</v>
      </c>
      <c r="F1172" s="96">
        <v>831.41</v>
      </c>
      <c r="G1172" s="243"/>
      <c r="H1172" s="243"/>
      <c r="I1172" s="248"/>
      <c r="J1172" s="243"/>
      <c r="K1172" s="529"/>
      <c r="L1172" s="102"/>
    </row>
    <row r="1173" spans="1:12" x14ac:dyDescent="0.15">
      <c r="A1173" s="514"/>
      <c r="B1173" s="510"/>
      <c r="C1173" s="243">
        <v>27015</v>
      </c>
      <c r="D1173" s="243">
        <v>8065</v>
      </c>
      <c r="E1173" s="248" t="s">
        <v>59</v>
      </c>
      <c r="F1173" s="96">
        <v>848.03</v>
      </c>
      <c r="G1173" s="243"/>
      <c r="H1173" s="243"/>
      <c r="I1173" s="248"/>
      <c r="J1173" s="243"/>
      <c r="K1173" s="529"/>
      <c r="L1173" s="102"/>
    </row>
    <row r="1174" spans="1:12" x14ac:dyDescent="0.15">
      <c r="A1174" s="507" t="s">
        <v>171</v>
      </c>
      <c r="B1174" s="510" t="s">
        <v>18</v>
      </c>
      <c r="C1174" s="243">
        <v>26715</v>
      </c>
      <c r="D1174" s="243">
        <v>8065</v>
      </c>
      <c r="E1174" s="248" t="s">
        <v>57</v>
      </c>
      <c r="F1174" s="96">
        <v>814.97</v>
      </c>
      <c r="G1174" s="243"/>
      <c r="H1174" s="243"/>
      <c r="I1174" s="248"/>
      <c r="J1174" s="243"/>
      <c r="K1174" s="526"/>
      <c r="L1174" s="102"/>
    </row>
    <row r="1175" spans="1:12" x14ac:dyDescent="0.15">
      <c r="A1175" s="514"/>
      <c r="B1175" s="510"/>
      <c r="C1175" s="243">
        <v>26865</v>
      </c>
      <c r="D1175" s="243">
        <v>8065</v>
      </c>
      <c r="E1175" s="248" t="s">
        <v>58</v>
      </c>
      <c r="F1175" s="96">
        <v>831.41</v>
      </c>
      <c r="G1175" s="243"/>
      <c r="H1175" s="243"/>
      <c r="I1175" s="248"/>
      <c r="J1175" s="243"/>
      <c r="K1175" s="526"/>
      <c r="L1175" s="102"/>
    </row>
    <row r="1176" spans="1:12" x14ac:dyDescent="0.15">
      <c r="A1176" s="515"/>
      <c r="B1176" s="510"/>
      <c r="C1176" s="243">
        <v>27015</v>
      </c>
      <c r="D1176" s="243">
        <v>8065</v>
      </c>
      <c r="E1176" s="248" t="s">
        <v>59</v>
      </c>
      <c r="F1176" s="96">
        <v>848.03</v>
      </c>
      <c r="G1176" s="243"/>
      <c r="H1176" s="243"/>
      <c r="I1176" s="248"/>
      <c r="J1176" s="243"/>
      <c r="K1176" s="526"/>
      <c r="L1176" s="102"/>
    </row>
    <row r="1177" spans="1:12" s="97" customFormat="1" ht="20.25" customHeight="1" x14ac:dyDescent="0.25">
      <c r="A1177" s="477" t="s">
        <v>94</v>
      </c>
      <c r="B1177" s="516"/>
      <c r="C1177" s="516"/>
      <c r="D1177" s="516"/>
      <c r="E1177" s="516"/>
      <c r="F1177" s="516"/>
      <c r="G1177" s="516"/>
      <c r="H1177" s="516"/>
      <c r="I1177" s="516"/>
      <c r="J1177" s="516"/>
      <c r="K1177" s="516"/>
      <c r="L1177" s="517"/>
    </row>
    <row r="1178" spans="1:12" s="97" customFormat="1" x14ac:dyDescent="0.25">
      <c r="A1178" s="479" t="s">
        <v>316</v>
      </c>
      <c r="B1178" s="518"/>
      <c r="C1178" s="518"/>
      <c r="D1178" s="518"/>
      <c r="E1178" s="518"/>
      <c r="F1178" s="518"/>
      <c r="G1178" s="518"/>
      <c r="H1178" s="518"/>
      <c r="I1178" s="518"/>
      <c r="J1178" s="518"/>
      <c r="K1178" s="518"/>
      <c r="L1178" s="519"/>
    </row>
    <row r="1179" spans="1:12" s="97" customFormat="1" x14ac:dyDescent="0.25">
      <c r="A1179" s="479" t="s">
        <v>111</v>
      </c>
      <c r="B1179" s="518"/>
      <c r="C1179" s="518"/>
      <c r="D1179" s="518"/>
      <c r="E1179" s="518"/>
      <c r="F1179" s="518"/>
      <c r="G1179" s="518"/>
      <c r="H1179" s="518"/>
      <c r="I1179" s="518"/>
      <c r="J1179" s="518"/>
      <c r="K1179" s="518"/>
      <c r="L1179" s="519"/>
    </row>
    <row r="1180" spans="1:12" x14ac:dyDescent="0.15">
      <c r="A1180" s="461" t="s">
        <v>112</v>
      </c>
      <c r="B1180" s="523"/>
      <c r="C1180" s="523"/>
      <c r="D1180" s="523"/>
      <c r="E1180" s="523"/>
      <c r="F1180" s="523"/>
      <c r="G1180" s="523"/>
      <c r="H1180" s="523"/>
      <c r="I1180" s="523"/>
      <c r="J1180" s="523"/>
      <c r="K1180" s="523"/>
      <c r="L1180" s="524"/>
    </row>
    <row r="1181" spans="1:12" x14ac:dyDescent="0.15">
      <c r="A1181" s="236" t="s">
        <v>418</v>
      </c>
      <c r="B1181" s="98"/>
      <c r="C1181" s="236">
        <f>C1148+1</f>
        <v>223</v>
      </c>
    </row>
    <row r="1182" spans="1:12" ht="18" customHeight="1" x14ac:dyDescent="0.15">
      <c r="A1182" s="531" t="s">
        <v>371</v>
      </c>
      <c r="B1182" s="532"/>
      <c r="C1182" s="532"/>
      <c r="D1182" s="532"/>
      <c r="E1182" s="532"/>
      <c r="F1182" s="532"/>
      <c r="G1182" s="532"/>
      <c r="H1182" s="532"/>
      <c r="I1182" s="532"/>
      <c r="J1182" s="532"/>
      <c r="K1182" s="532"/>
      <c r="L1182" s="533"/>
    </row>
    <row r="1183" spans="1:12" x14ac:dyDescent="0.15">
      <c r="A1183" s="530" t="s">
        <v>393</v>
      </c>
      <c r="B1183" s="530"/>
      <c r="C1183" s="530"/>
      <c r="D1183" s="530"/>
      <c r="E1183" s="530"/>
      <c r="F1183" s="530"/>
      <c r="G1183" s="530"/>
      <c r="H1183" s="530"/>
      <c r="I1183" s="530"/>
      <c r="J1183" s="530"/>
      <c r="K1183" s="530"/>
      <c r="L1183" s="530"/>
    </row>
    <row r="1184" spans="1:12" s="97" customFormat="1" ht="74.25" customHeight="1" x14ac:dyDescent="0.25">
      <c r="A1184" s="240" t="s">
        <v>152</v>
      </c>
      <c r="B1184" s="241" t="s">
        <v>56</v>
      </c>
      <c r="C1184" s="240" t="s">
        <v>118</v>
      </c>
      <c r="D1184" s="240" t="s">
        <v>119</v>
      </c>
      <c r="E1184" s="251" t="s">
        <v>120</v>
      </c>
      <c r="F1184" s="241" t="s">
        <v>153</v>
      </c>
      <c r="G1184" s="241" t="s">
        <v>221</v>
      </c>
      <c r="H1184" s="233" t="s">
        <v>1409</v>
      </c>
      <c r="I1184" s="251" t="s">
        <v>1408</v>
      </c>
      <c r="J1184" s="233" t="s">
        <v>288</v>
      </c>
      <c r="K1184" s="233" t="s">
        <v>360</v>
      </c>
      <c r="L1184" s="233" t="s">
        <v>26</v>
      </c>
    </row>
    <row r="1185" spans="1:12" x14ac:dyDescent="0.15">
      <c r="A1185" s="507" t="s">
        <v>170</v>
      </c>
      <c r="B1185" s="510" t="s">
        <v>18</v>
      </c>
      <c r="C1185" s="243">
        <v>26715</v>
      </c>
      <c r="D1185" s="243">
        <v>41490</v>
      </c>
      <c r="E1185" s="248" t="s">
        <v>57</v>
      </c>
      <c r="F1185" s="96">
        <v>814.97</v>
      </c>
      <c r="G1185" s="243"/>
      <c r="H1185" s="243"/>
      <c r="I1185" s="248"/>
      <c r="J1185" s="243"/>
      <c r="K1185" s="507" t="s">
        <v>27</v>
      </c>
      <c r="L1185" s="104"/>
    </row>
    <row r="1186" spans="1:12" x14ac:dyDescent="0.15">
      <c r="A1186" s="514"/>
      <c r="B1186" s="510"/>
      <c r="C1186" s="243">
        <v>26865</v>
      </c>
      <c r="D1186" s="243">
        <v>41490</v>
      </c>
      <c r="E1186" s="248" t="s">
        <v>58</v>
      </c>
      <c r="F1186" s="96">
        <v>831.41</v>
      </c>
      <c r="G1186" s="243"/>
      <c r="H1186" s="243"/>
      <c r="I1186" s="248"/>
      <c r="J1186" s="243"/>
      <c r="K1186" s="508" t="s">
        <v>27</v>
      </c>
      <c r="L1186" s="104"/>
    </row>
    <row r="1187" spans="1:12" x14ac:dyDescent="0.15">
      <c r="A1187" s="514"/>
      <c r="B1187" s="510"/>
      <c r="C1187" s="243">
        <v>27015</v>
      </c>
      <c r="D1187" s="243">
        <v>41490</v>
      </c>
      <c r="E1187" s="248" t="s">
        <v>59</v>
      </c>
      <c r="F1187" s="96">
        <v>848.03</v>
      </c>
      <c r="G1187" s="243"/>
      <c r="H1187" s="243"/>
      <c r="I1187" s="248"/>
      <c r="J1187" s="243"/>
      <c r="K1187" s="509" t="s">
        <v>27</v>
      </c>
      <c r="L1187" s="104"/>
    </row>
    <row r="1188" spans="1:12" x14ac:dyDescent="0.15">
      <c r="A1188" s="514"/>
      <c r="B1188" s="510" t="s">
        <v>54</v>
      </c>
      <c r="C1188" s="243">
        <v>26715</v>
      </c>
      <c r="D1188" s="243">
        <v>41490</v>
      </c>
      <c r="E1188" s="248" t="s">
        <v>57</v>
      </c>
      <c r="F1188" s="96">
        <v>814.97</v>
      </c>
      <c r="G1188" s="243"/>
      <c r="H1188" s="243"/>
      <c r="I1188" s="248"/>
      <c r="J1188" s="243"/>
      <c r="K1188" s="507" t="s">
        <v>27</v>
      </c>
      <c r="L1188" s="104"/>
    </row>
    <row r="1189" spans="1:12" x14ac:dyDescent="0.15">
      <c r="A1189" s="514"/>
      <c r="B1189" s="510"/>
      <c r="C1189" s="243">
        <v>26865</v>
      </c>
      <c r="D1189" s="243">
        <v>41490</v>
      </c>
      <c r="E1189" s="248" t="s">
        <v>58</v>
      </c>
      <c r="F1189" s="96">
        <v>831.41</v>
      </c>
      <c r="G1189" s="243"/>
      <c r="H1189" s="243"/>
      <c r="I1189" s="248"/>
      <c r="J1189" s="243"/>
      <c r="K1189" s="508" t="s">
        <v>27</v>
      </c>
      <c r="L1189" s="104"/>
    </row>
    <row r="1190" spans="1:12" x14ac:dyDescent="0.15">
      <c r="A1190" s="514"/>
      <c r="B1190" s="510"/>
      <c r="C1190" s="243">
        <v>27015</v>
      </c>
      <c r="D1190" s="243">
        <v>41490</v>
      </c>
      <c r="E1190" s="248" t="s">
        <v>59</v>
      </c>
      <c r="F1190" s="96">
        <v>848.03</v>
      </c>
      <c r="G1190" s="243"/>
      <c r="H1190" s="243"/>
      <c r="I1190" s="248"/>
      <c r="J1190" s="243"/>
      <c r="K1190" s="508" t="s">
        <v>27</v>
      </c>
      <c r="L1190" s="104"/>
    </row>
    <row r="1191" spans="1:12" x14ac:dyDescent="0.15">
      <c r="A1191" s="514"/>
      <c r="B1191" s="510" t="s">
        <v>9</v>
      </c>
      <c r="C1191" s="243">
        <v>26715</v>
      </c>
      <c r="D1191" s="243">
        <v>41490</v>
      </c>
      <c r="E1191" s="248" t="s">
        <v>57</v>
      </c>
      <c r="F1191" s="96">
        <v>814.97</v>
      </c>
      <c r="G1191" s="243"/>
      <c r="H1191" s="243"/>
      <c r="I1191" s="248"/>
      <c r="J1191" s="243"/>
      <c r="K1191" s="514"/>
      <c r="L1191" s="104"/>
    </row>
    <row r="1192" spans="1:12" x14ac:dyDescent="0.15">
      <c r="A1192" s="514"/>
      <c r="B1192" s="510"/>
      <c r="C1192" s="243">
        <v>26865</v>
      </c>
      <c r="D1192" s="243">
        <v>41490</v>
      </c>
      <c r="E1192" s="248" t="s">
        <v>58</v>
      </c>
      <c r="F1192" s="96">
        <v>831.41</v>
      </c>
      <c r="G1192" s="243"/>
      <c r="H1192" s="243"/>
      <c r="I1192" s="248"/>
      <c r="J1192" s="243"/>
      <c r="K1192" s="514"/>
      <c r="L1192" s="104"/>
    </row>
    <row r="1193" spans="1:12" x14ac:dyDescent="0.15">
      <c r="A1193" s="514"/>
      <c r="B1193" s="510"/>
      <c r="C1193" s="243">
        <v>27015</v>
      </c>
      <c r="D1193" s="243">
        <v>41490</v>
      </c>
      <c r="E1193" s="248" t="s">
        <v>59</v>
      </c>
      <c r="F1193" s="96">
        <v>848.03</v>
      </c>
      <c r="G1193" s="243"/>
      <c r="H1193" s="243"/>
      <c r="I1193" s="248"/>
      <c r="J1193" s="243"/>
      <c r="K1193" s="515"/>
      <c r="L1193" s="104"/>
    </row>
    <row r="1194" spans="1:12" x14ac:dyDescent="0.15">
      <c r="A1194" s="507" t="s">
        <v>171</v>
      </c>
      <c r="B1194" s="510" t="s">
        <v>18</v>
      </c>
      <c r="C1194" s="243">
        <v>26715</v>
      </c>
      <c r="D1194" s="243">
        <v>41490</v>
      </c>
      <c r="E1194" s="248" t="s">
        <v>57</v>
      </c>
      <c r="F1194" s="96">
        <v>814.97</v>
      </c>
      <c r="G1194" s="243"/>
      <c r="H1194" s="243"/>
      <c r="I1194" s="248"/>
      <c r="J1194" s="243"/>
      <c r="K1194" s="507" t="s">
        <v>27</v>
      </c>
      <c r="L1194" s="104"/>
    </row>
    <row r="1195" spans="1:12" x14ac:dyDescent="0.15">
      <c r="A1195" s="514"/>
      <c r="B1195" s="510"/>
      <c r="C1195" s="243">
        <v>26865</v>
      </c>
      <c r="D1195" s="243">
        <v>41490</v>
      </c>
      <c r="E1195" s="248" t="s">
        <v>58</v>
      </c>
      <c r="F1195" s="96">
        <v>831.41</v>
      </c>
      <c r="G1195" s="243"/>
      <c r="H1195" s="243"/>
      <c r="I1195" s="248"/>
      <c r="J1195" s="243"/>
      <c r="K1195" s="508" t="s">
        <v>27</v>
      </c>
      <c r="L1195" s="104"/>
    </row>
    <row r="1196" spans="1:12" x14ac:dyDescent="0.15">
      <c r="A1196" s="515"/>
      <c r="B1196" s="510"/>
      <c r="C1196" s="243">
        <v>27015</v>
      </c>
      <c r="D1196" s="243">
        <v>41490</v>
      </c>
      <c r="E1196" s="248" t="s">
        <v>59</v>
      </c>
      <c r="F1196" s="96">
        <v>848.03</v>
      </c>
      <c r="G1196" s="243"/>
      <c r="H1196" s="243"/>
      <c r="I1196" s="248"/>
      <c r="J1196" s="243"/>
      <c r="K1196" s="509" t="s">
        <v>27</v>
      </c>
      <c r="L1196" s="104"/>
    </row>
    <row r="1197" spans="1:12" s="97" customFormat="1" ht="74.25" customHeight="1" x14ac:dyDescent="0.25">
      <c r="A1197" s="240" t="s">
        <v>152</v>
      </c>
      <c r="B1197" s="241" t="s">
        <v>56</v>
      </c>
      <c r="C1197" s="240" t="s">
        <v>118</v>
      </c>
      <c r="D1197" s="240" t="s">
        <v>119</v>
      </c>
      <c r="E1197" s="251" t="s">
        <v>120</v>
      </c>
      <c r="F1197" s="241" t="s">
        <v>153</v>
      </c>
      <c r="G1197" s="241" t="s">
        <v>222</v>
      </c>
      <c r="H1197" s="233" t="s">
        <v>1409</v>
      </c>
      <c r="I1197" s="251" t="s">
        <v>1408</v>
      </c>
      <c r="J1197" s="233" t="s">
        <v>289</v>
      </c>
      <c r="K1197" s="101"/>
      <c r="L1197" s="101"/>
    </row>
    <row r="1198" spans="1:12" x14ac:dyDescent="0.15">
      <c r="A1198" s="507" t="s">
        <v>170</v>
      </c>
      <c r="B1198" s="510" t="s">
        <v>18</v>
      </c>
      <c r="C1198" s="243">
        <v>26715</v>
      </c>
      <c r="D1198" s="243">
        <v>41490</v>
      </c>
      <c r="E1198" s="248" t="s">
        <v>57</v>
      </c>
      <c r="F1198" s="96">
        <v>814.97</v>
      </c>
      <c r="G1198" s="243"/>
      <c r="H1198" s="243"/>
      <c r="I1198" s="248"/>
      <c r="J1198" s="243"/>
      <c r="K1198" s="526"/>
      <c r="L1198" s="102"/>
    </row>
    <row r="1199" spans="1:12" x14ac:dyDescent="0.15">
      <c r="A1199" s="514"/>
      <c r="B1199" s="510"/>
      <c r="C1199" s="243">
        <v>26865</v>
      </c>
      <c r="D1199" s="243">
        <v>41490</v>
      </c>
      <c r="E1199" s="248" t="s">
        <v>58</v>
      </c>
      <c r="F1199" s="96">
        <v>831.41</v>
      </c>
      <c r="G1199" s="243"/>
      <c r="H1199" s="243"/>
      <c r="I1199" s="248"/>
      <c r="J1199" s="243"/>
      <c r="K1199" s="526"/>
      <c r="L1199" s="102"/>
    </row>
    <row r="1200" spans="1:12" x14ac:dyDescent="0.15">
      <c r="A1200" s="514"/>
      <c r="B1200" s="510"/>
      <c r="C1200" s="243">
        <v>27015</v>
      </c>
      <c r="D1200" s="243">
        <v>41490</v>
      </c>
      <c r="E1200" s="248" t="s">
        <v>59</v>
      </c>
      <c r="F1200" s="96">
        <v>848.03</v>
      </c>
      <c r="G1200" s="243"/>
      <c r="H1200" s="243"/>
      <c r="I1200" s="248"/>
      <c r="J1200" s="243"/>
      <c r="K1200" s="526"/>
      <c r="L1200" s="102"/>
    </row>
    <row r="1201" spans="1:12" x14ac:dyDescent="0.15">
      <c r="A1201" s="514"/>
      <c r="B1201" s="510" t="s">
        <v>54</v>
      </c>
      <c r="C1201" s="243">
        <v>26715</v>
      </c>
      <c r="D1201" s="243">
        <v>41490</v>
      </c>
      <c r="E1201" s="248" t="s">
        <v>57</v>
      </c>
      <c r="F1201" s="96">
        <v>814.97</v>
      </c>
      <c r="G1201" s="243"/>
      <c r="H1201" s="243"/>
      <c r="I1201" s="248"/>
      <c r="J1201" s="243"/>
      <c r="K1201" s="526"/>
      <c r="L1201" s="102"/>
    </row>
    <row r="1202" spans="1:12" x14ac:dyDescent="0.15">
      <c r="A1202" s="514"/>
      <c r="B1202" s="510"/>
      <c r="C1202" s="243">
        <v>26865</v>
      </c>
      <c r="D1202" s="243">
        <v>41490</v>
      </c>
      <c r="E1202" s="248" t="s">
        <v>58</v>
      </c>
      <c r="F1202" s="96">
        <v>831.41</v>
      </c>
      <c r="G1202" s="243"/>
      <c r="H1202" s="243"/>
      <c r="I1202" s="248"/>
      <c r="J1202" s="243"/>
      <c r="K1202" s="526"/>
      <c r="L1202" s="102"/>
    </row>
    <row r="1203" spans="1:12" x14ac:dyDescent="0.15">
      <c r="A1203" s="514"/>
      <c r="B1203" s="510"/>
      <c r="C1203" s="243">
        <v>27015</v>
      </c>
      <c r="D1203" s="243">
        <v>41490</v>
      </c>
      <c r="E1203" s="248" t="s">
        <v>59</v>
      </c>
      <c r="F1203" s="96">
        <v>848.03</v>
      </c>
      <c r="G1203" s="243"/>
      <c r="H1203" s="243"/>
      <c r="I1203" s="248"/>
      <c r="J1203" s="243"/>
      <c r="K1203" s="526"/>
      <c r="L1203" s="102"/>
    </row>
    <row r="1204" spans="1:12" x14ac:dyDescent="0.15">
      <c r="A1204" s="514"/>
      <c r="B1204" s="510" t="s">
        <v>9</v>
      </c>
      <c r="C1204" s="243">
        <v>26715</v>
      </c>
      <c r="D1204" s="243">
        <v>41490</v>
      </c>
      <c r="E1204" s="248" t="s">
        <v>57</v>
      </c>
      <c r="F1204" s="96">
        <v>814.97</v>
      </c>
      <c r="G1204" s="243"/>
      <c r="H1204" s="243"/>
      <c r="I1204" s="248"/>
      <c r="J1204" s="243"/>
      <c r="K1204" s="529"/>
      <c r="L1204" s="102"/>
    </row>
    <row r="1205" spans="1:12" x14ac:dyDescent="0.15">
      <c r="A1205" s="514"/>
      <c r="B1205" s="510"/>
      <c r="C1205" s="243">
        <v>26865</v>
      </c>
      <c r="D1205" s="243">
        <v>41490</v>
      </c>
      <c r="E1205" s="248" t="s">
        <v>58</v>
      </c>
      <c r="F1205" s="96">
        <v>831.41</v>
      </c>
      <c r="G1205" s="243"/>
      <c r="H1205" s="243"/>
      <c r="I1205" s="248"/>
      <c r="J1205" s="243"/>
      <c r="K1205" s="529"/>
      <c r="L1205" s="102"/>
    </row>
    <row r="1206" spans="1:12" x14ac:dyDescent="0.15">
      <c r="A1206" s="514"/>
      <c r="B1206" s="510"/>
      <c r="C1206" s="243">
        <v>27015</v>
      </c>
      <c r="D1206" s="243">
        <v>41490</v>
      </c>
      <c r="E1206" s="248" t="s">
        <v>59</v>
      </c>
      <c r="F1206" s="96">
        <v>848.03</v>
      </c>
      <c r="G1206" s="243"/>
      <c r="H1206" s="243"/>
      <c r="I1206" s="248"/>
      <c r="J1206" s="243"/>
      <c r="K1206" s="529"/>
      <c r="L1206" s="102"/>
    </row>
    <row r="1207" spans="1:12" x14ac:dyDescent="0.15">
      <c r="A1207" s="507" t="s">
        <v>171</v>
      </c>
      <c r="B1207" s="510" t="s">
        <v>18</v>
      </c>
      <c r="C1207" s="243">
        <v>26715</v>
      </c>
      <c r="D1207" s="243">
        <v>41490</v>
      </c>
      <c r="E1207" s="248" t="s">
        <v>57</v>
      </c>
      <c r="F1207" s="96">
        <v>814.97</v>
      </c>
      <c r="G1207" s="243"/>
      <c r="H1207" s="243"/>
      <c r="I1207" s="248"/>
      <c r="J1207" s="243"/>
      <c r="K1207" s="526"/>
      <c r="L1207" s="102"/>
    </row>
    <row r="1208" spans="1:12" x14ac:dyDescent="0.15">
      <c r="A1208" s="514"/>
      <c r="B1208" s="510"/>
      <c r="C1208" s="243">
        <v>26865</v>
      </c>
      <c r="D1208" s="243">
        <v>41490</v>
      </c>
      <c r="E1208" s="248" t="s">
        <v>58</v>
      </c>
      <c r="F1208" s="96">
        <v>831.41</v>
      </c>
      <c r="G1208" s="243"/>
      <c r="H1208" s="243"/>
      <c r="I1208" s="248"/>
      <c r="J1208" s="243"/>
      <c r="K1208" s="526"/>
      <c r="L1208" s="102"/>
    </row>
    <row r="1209" spans="1:12" x14ac:dyDescent="0.15">
      <c r="A1209" s="515"/>
      <c r="B1209" s="510"/>
      <c r="C1209" s="243">
        <v>27015</v>
      </c>
      <c r="D1209" s="243">
        <v>41490</v>
      </c>
      <c r="E1209" s="248" t="s">
        <v>59</v>
      </c>
      <c r="F1209" s="96">
        <v>848.03</v>
      </c>
      <c r="G1209" s="243"/>
      <c r="H1209" s="243"/>
      <c r="I1209" s="248"/>
      <c r="J1209" s="243"/>
      <c r="K1209" s="526"/>
      <c r="L1209" s="102"/>
    </row>
    <row r="1210" spans="1:12" s="97" customFormat="1" ht="20.25" customHeight="1" x14ac:dyDescent="0.25">
      <c r="A1210" s="477" t="s">
        <v>94</v>
      </c>
      <c r="B1210" s="516"/>
      <c r="C1210" s="516"/>
      <c r="D1210" s="516"/>
      <c r="E1210" s="516"/>
      <c r="F1210" s="516"/>
      <c r="G1210" s="516"/>
      <c r="H1210" s="516"/>
      <c r="I1210" s="516"/>
      <c r="J1210" s="516"/>
      <c r="K1210" s="516"/>
      <c r="L1210" s="517"/>
    </row>
    <row r="1211" spans="1:12" s="97" customFormat="1" x14ac:dyDescent="0.25">
      <c r="A1211" s="479" t="s">
        <v>316</v>
      </c>
      <c r="B1211" s="518"/>
      <c r="C1211" s="518"/>
      <c r="D1211" s="518"/>
      <c r="E1211" s="518"/>
      <c r="F1211" s="518"/>
      <c r="G1211" s="518"/>
      <c r="H1211" s="518"/>
      <c r="I1211" s="518"/>
      <c r="J1211" s="518"/>
      <c r="K1211" s="518"/>
      <c r="L1211" s="519"/>
    </row>
    <row r="1212" spans="1:12" s="97" customFormat="1" x14ac:dyDescent="0.25">
      <c r="A1212" s="479" t="s">
        <v>111</v>
      </c>
      <c r="B1212" s="518"/>
      <c r="C1212" s="518"/>
      <c r="D1212" s="518"/>
      <c r="E1212" s="518"/>
      <c r="F1212" s="518"/>
      <c r="G1212" s="518"/>
      <c r="H1212" s="518"/>
      <c r="I1212" s="518"/>
      <c r="J1212" s="518"/>
      <c r="K1212" s="518"/>
      <c r="L1212" s="519"/>
    </row>
    <row r="1213" spans="1:12" x14ac:dyDescent="0.15">
      <c r="A1213" s="461" t="s">
        <v>112</v>
      </c>
      <c r="B1213" s="523"/>
      <c r="C1213" s="523"/>
      <c r="D1213" s="523"/>
      <c r="E1213" s="523"/>
      <c r="F1213" s="523"/>
      <c r="G1213" s="523"/>
      <c r="H1213" s="523"/>
      <c r="I1213" s="523"/>
      <c r="J1213" s="523"/>
      <c r="K1213" s="523"/>
      <c r="L1213" s="524"/>
    </row>
    <row r="1214" spans="1:12" x14ac:dyDescent="0.15">
      <c r="A1214" s="236" t="s">
        <v>418</v>
      </c>
      <c r="B1214" s="98"/>
      <c r="C1214" s="236">
        <f>C1181+1</f>
        <v>224</v>
      </c>
    </row>
    <row r="1215" spans="1:12" ht="18" customHeight="1" x14ac:dyDescent="0.15">
      <c r="A1215" s="531" t="s">
        <v>372</v>
      </c>
      <c r="B1215" s="532"/>
      <c r="C1215" s="532"/>
      <c r="D1215" s="532"/>
      <c r="E1215" s="532"/>
      <c r="F1215" s="532"/>
      <c r="G1215" s="532"/>
      <c r="H1215" s="532"/>
      <c r="I1215" s="532"/>
      <c r="J1215" s="532"/>
      <c r="K1215" s="532"/>
      <c r="L1215" s="533"/>
    </row>
    <row r="1216" spans="1:12" x14ac:dyDescent="0.15">
      <c r="A1216" s="530" t="s">
        <v>393</v>
      </c>
      <c r="B1216" s="530"/>
      <c r="C1216" s="530"/>
      <c r="D1216" s="530"/>
      <c r="E1216" s="530"/>
      <c r="F1216" s="530"/>
      <c r="G1216" s="530"/>
      <c r="H1216" s="530"/>
      <c r="I1216" s="530"/>
      <c r="J1216" s="530"/>
      <c r="K1216" s="530"/>
      <c r="L1216" s="530"/>
    </row>
    <row r="1217" spans="1:12" s="97" customFormat="1" ht="74.25" customHeight="1" x14ac:dyDescent="0.25">
      <c r="A1217" s="240" t="s">
        <v>152</v>
      </c>
      <c r="B1217" s="241" t="s">
        <v>56</v>
      </c>
      <c r="C1217" s="240" t="s">
        <v>118</v>
      </c>
      <c r="D1217" s="240" t="s">
        <v>119</v>
      </c>
      <c r="E1217" s="251" t="s">
        <v>120</v>
      </c>
      <c r="F1217" s="241" t="s">
        <v>153</v>
      </c>
      <c r="G1217" s="241" t="s">
        <v>221</v>
      </c>
      <c r="H1217" s="233" t="s">
        <v>1409</v>
      </c>
      <c r="I1217" s="251" t="s">
        <v>1408</v>
      </c>
      <c r="J1217" s="233" t="s">
        <v>288</v>
      </c>
      <c r="K1217" s="233" t="s">
        <v>360</v>
      </c>
      <c r="L1217" s="233" t="s">
        <v>26</v>
      </c>
    </row>
    <row r="1218" spans="1:12" x14ac:dyDescent="0.15">
      <c r="A1218" s="507" t="s">
        <v>170</v>
      </c>
      <c r="B1218" s="510" t="s">
        <v>18</v>
      </c>
      <c r="C1218" s="243">
        <v>27710</v>
      </c>
      <c r="D1218" s="243">
        <v>650</v>
      </c>
      <c r="E1218" s="248" t="s">
        <v>43</v>
      </c>
      <c r="F1218" s="96">
        <v>2306.58</v>
      </c>
      <c r="G1218" s="243"/>
      <c r="H1218" s="243"/>
      <c r="I1218" s="248"/>
      <c r="J1218" s="243"/>
      <c r="K1218" s="507" t="s">
        <v>27</v>
      </c>
      <c r="L1218" s="104"/>
    </row>
    <row r="1219" spans="1:12" x14ac:dyDescent="0.15">
      <c r="A1219" s="514"/>
      <c r="B1219" s="510"/>
      <c r="C1219" s="243">
        <v>27710</v>
      </c>
      <c r="D1219" s="243">
        <v>650</v>
      </c>
      <c r="E1219" s="248" t="s">
        <v>53</v>
      </c>
      <c r="F1219" s="96">
        <v>2310</v>
      </c>
      <c r="G1219" s="243"/>
      <c r="H1219" s="243"/>
      <c r="I1219" s="248"/>
      <c r="J1219" s="243"/>
      <c r="K1219" s="508" t="s">
        <v>27</v>
      </c>
      <c r="L1219" s="104"/>
    </row>
    <row r="1220" spans="1:12" x14ac:dyDescent="0.15">
      <c r="A1220" s="514"/>
      <c r="B1220" s="510"/>
      <c r="C1220" s="243">
        <v>27710</v>
      </c>
      <c r="D1220" s="243">
        <v>650</v>
      </c>
      <c r="E1220" s="248" t="s">
        <v>44</v>
      </c>
      <c r="F1220" s="96">
        <v>2313.42</v>
      </c>
      <c r="G1220" s="243"/>
      <c r="H1220" s="243"/>
      <c r="I1220" s="248"/>
      <c r="J1220" s="243"/>
      <c r="K1220" s="509" t="s">
        <v>27</v>
      </c>
      <c r="L1220" s="104"/>
    </row>
    <row r="1221" spans="1:12" x14ac:dyDescent="0.15">
      <c r="A1221" s="514"/>
      <c r="B1221" s="510" t="s">
        <v>54</v>
      </c>
      <c r="C1221" s="243">
        <v>27710</v>
      </c>
      <c r="D1221" s="243">
        <v>650</v>
      </c>
      <c r="E1221" s="248" t="s">
        <v>43</v>
      </c>
      <c r="F1221" s="96">
        <v>2306.58</v>
      </c>
      <c r="G1221" s="243"/>
      <c r="H1221" s="243"/>
      <c r="I1221" s="248"/>
      <c r="J1221" s="243"/>
      <c r="K1221" s="507" t="s">
        <v>27</v>
      </c>
      <c r="L1221" s="104"/>
    </row>
    <row r="1222" spans="1:12" x14ac:dyDescent="0.15">
      <c r="A1222" s="514"/>
      <c r="B1222" s="510"/>
      <c r="C1222" s="243">
        <v>27710</v>
      </c>
      <c r="D1222" s="243">
        <v>650</v>
      </c>
      <c r="E1222" s="248" t="s">
        <v>53</v>
      </c>
      <c r="F1222" s="96">
        <v>2310</v>
      </c>
      <c r="G1222" s="243"/>
      <c r="H1222" s="243"/>
      <c r="I1222" s="248"/>
      <c r="J1222" s="243"/>
      <c r="K1222" s="508" t="s">
        <v>27</v>
      </c>
      <c r="L1222" s="104"/>
    </row>
    <row r="1223" spans="1:12" x14ac:dyDescent="0.15">
      <c r="A1223" s="514"/>
      <c r="B1223" s="510"/>
      <c r="C1223" s="243">
        <v>27710</v>
      </c>
      <c r="D1223" s="243">
        <v>650</v>
      </c>
      <c r="E1223" s="248" t="s">
        <v>44</v>
      </c>
      <c r="F1223" s="96">
        <v>2313.42</v>
      </c>
      <c r="G1223" s="243"/>
      <c r="H1223" s="243"/>
      <c r="I1223" s="248"/>
      <c r="J1223" s="243"/>
      <c r="K1223" s="508" t="s">
        <v>27</v>
      </c>
      <c r="L1223" s="104"/>
    </row>
    <row r="1224" spans="1:12" x14ac:dyDescent="0.15">
      <c r="A1224" s="514"/>
      <c r="B1224" s="510" t="s">
        <v>9</v>
      </c>
      <c r="C1224" s="243">
        <v>27710</v>
      </c>
      <c r="D1224" s="243">
        <v>650</v>
      </c>
      <c r="E1224" s="248" t="s">
        <v>43</v>
      </c>
      <c r="F1224" s="96">
        <v>2306.58</v>
      </c>
      <c r="G1224" s="243"/>
      <c r="H1224" s="243"/>
      <c r="I1224" s="248"/>
      <c r="J1224" s="243"/>
      <c r="K1224" s="514"/>
      <c r="L1224" s="104"/>
    </row>
    <row r="1225" spans="1:12" x14ac:dyDescent="0.15">
      <c r="A1225" s="514"/>
      <c r="B1225" s="510"/>
      <c r="C1225" s="243">
        <v>27710</v>
      </c>
      <c r="D1225" s="243">
        <v>650</v>
      </c>
      <c r="E1225" s="248" t="s">
        <v>53</v>
      </c>
      <c r="F1225" s="96">
        <v>2310</v>
      </c>
      <c r="G1225" s="243"/>
      <c r="H1225" s="243"/>
      <c r="I1225" s="248"/>
      <c r="J1225" s="243"/>
      <c r="K1225" s="514"/>
      <c r="L1225" s="104"/>
    </row>
    <row r="1226" spans="1:12" x14ac:dyDescent="0.15">
      <c r="A1226" s="514"/>
      <c r="B1226" s="510"/>
      <c r="C1226" s="243">
        <v>27710</v>
      </c>
      <c r="D1226" s="243">
        <v>650</v>
      </c>
      <c r="E1226" s="248" t="s">
        <v>44</v>
      </c>
      <c r="F1226" s="96">
        <v>2313.42</v>
      </c>
      <c r="G1226" s="243"/>
      <c r="H1226" s="243"/>
      <c r="I1226" s="248"/>
      <c r="J1226" s="243"/>
      <c r="K1226" s="515"/>
      <c r="L1226" s="104"/>
    </row>
    <row r="1227" spans="1:12" x14ac:dyDescent="0.15">
      <c r="A1227" s="507" t="s">
        <v>171</v>
      </c>
      <c r="B1227" s="510" t="s">
        <v>18</v>
      </c>
      <c r="C1227" s="243">
        <v>27710</v>
      </c>
      <c r="D1227" s="243">
        <v>650</v>
      </c>
      <c r="E1227" s="248" t="s">
        <v>43</v>
      </c>
      <c r="F1227" s="96">
        <v>2306.58</v>
      </c>
      <c r="G1227" s="243"/>
      <c r="H1227" s="243"/>
      <c r="I1227" s="248"/>
      <c r="J1227" s="243"/>
      <c r="K1227" s="507" t="s">
        <v>27</v>
      </c>
      <c r="L1227" s="104"/>
    </row>
    <row r="1228" spans="1:12" x14ac:dyDescent="0.15">
      <c r="A1228" s="514"/>
      <c r="B1228" s="510"/>
      <c r="C1228" s="243">
        <v>27710</v>
      </c>
      <c r="D1228" s="243">
        <v>650</v>
      </c>
      <c r="E1228" s="248" t="s">
        <v>53</v>
      </c>
      <c r="F1228" s="96">
        <v>2310</v>
      </c>
      <c r="G1228" s="243"/>
      <c r="H1228" s="243"/>
      <c r="I1228" s="248"/>
      <c r="J1228" s="243"/>
      <c r="K1228" s="508" t="s">
        <v>27</v>
      </c>
      <c r="L1228" s="104"/>
    </row>
    <row r="1229" spans="1:12" x14ac:dyDescent="0.15">
      <c r="A1229" s="515"/>
      <c r="B1229" s="510"/>
      <c r="C1229" s="243">
        <v>27710</v>
      </c>
      <c r="D1229" s="243">
        <v>650</v>
      </c>
      <c r="E1229" s="248" t="s">
        <v>44</v>
      </c>
      <c r="F1229" s="96">
        <v>2313.42</v>
      </c>
      <c r="G1229" s="243"/>
      <c r="H1229" s="243"/>
      <c r="I1229" s="248"/>
      <c r="J1229" s="243"/>
      <c r="K1229" s="509" t="s">
        <v>27</v>
      </c>
      <c r="L1229" s="104"/>
    </row>
    <row r="1230" spans="1:12" s="97" customFormat="1" ht="74.25" customHeight="1" x14ac:dyDescent="0.25">
      <c r="A1230" s="240" t="s">
        <v>152</v>
      </c>
      <c r="B1230" s="241" t="s">
        <v>56</v>
      </c>
      <c r="C1230" s="240" t="s">
        <v>118</v>
      </c>
      <c r="D1230" s="240" t="s">
        <v>119</v>
      </c>
      <c r="E1230" s="251" t="s">
        <v>120</v>
      </c>
      <c r="F1230" s="241" t="s">
        <v>153</v>
      </c>
      <c r="G1230" s="241" t="s">
        <v>222</v>
      </c>
      <c r="H1230" s="233" t="s">
        <v>1409</v>
      </c>
      <c r="I1230" s="251" t="s">
        <v>1408</v>
      </c>
      <c r="J1230" s="233" t="s">
        <v>289</v>
      </c>
      <c r="K1230" s="101"/>
      <c r="L1230" s="101"/>
    </row>
    <row r="1231" spans="1:12" x14ac:dyDescent="0.15">
      <c r="A1231" s="507" t="s">
        <v>170</v>
      </c>
      <c r="B1231" s="510" t="s">
        <v>18</v>
      </c>
      <c r="C1231" s="243">
        <v>27710</v>
      </c>
      <c r="D1231" s="243">
        <v>650</v>
      </c>
      <c r="E1231" s="248" t="s">
        <v>43</v>
      </c>
      <c r="F1231" s="96">
        <v>2306.58</v>
      </c>
      <c r="G1231" s="243"/>
      <c r="H1231" s="243"/>
      <c r="I1231" s="248"/>
      <c r="J1231" s="243"/>
      <c r="K1231" s="526"/>
      <c r="L1231" s="102"/>
    </row>
    <row r="1232" spans="1:12" x14ac:dyDescent="0.15">
      <c r="A1232" s="514"/>
      <c r="B1232" s="510"/>
      <c r="C1232" s="243">
        <v>27710</v>
      </c>
      <c r="D1232" s="243">
        <v>650</v>
      </c>
      <c r="E1232" s="248" t="s">
        <v>53</v>
      </c>
      <c r="F1232" s="96">
        <v>2310</v>
      </c>
      <c r="G1232" s="243"/>
      <c r="H1232" s="243"/>
      <c r="I1232" s="248"/>
      <c r="J1232" s="243"/>
      <c r="K1232" s="526"/>
      <c r="L1232" s="102"/>
    </row>
    <row r="1233" spans="1:12" x14ac:dyDescent="0.15">
      <c r="A1233" s="514"/>
      <c r="B1233" s="510"/>
      <c r="C1233" s="243">
        <v>27710</v>
      </c>
      <c r="D1233" s="243">
        <v>650</v>
      </c>
      <c r="E1233" s="248" t="s">
        <v>44</v>
      </c>
      <c r="F1233" s="96">
        <v>2313.42</v>
      </c>
      <c r="G1233" s="243"/>
      <c r="H1233" s="243"/>
      <c r="I1233" s="248"/>
      <c r="J1233" s="243"/>
      <c r="K1233" s="526"/>
      <c r="L1233" s="102"/>
    </row>
    <row r="1234" spans="1:12" x14ac:dyDescent="0.15">
      <c r="A1234" s="514"/>
      <c r="B1234" s="510" t="s">
        <v>54</v>
      </c>
      <c r="C1234" s="243">
        <v>27710</v>
      </c>
      <c r="D1234" s="243">
        <v>650</v>
      </c>
      <c r="E1234" s="248" t="s">
        <v>43</v>
      </c>
      <c r="F1234" s="96">
        <v>2306.58</v>
      </c>
      <c r="G1234" s="243"/>
      <c r="H1234" s="243"/>
      <c r="I1234" s="248"/>
      <c r="J1234" s="243"/>
      <c r="K1234" s="526"/>
      <c r="L1234" s="102"/>
    </row>
    <row r="1235" spans="1:12" x14ac:dyDescent="0.15">
      <c r="A1235" s="514"/>
      <c r="B1235" s="510"/>
      <c r="C1235" s="243">
        <v>27710</v>
      </c>
      <c r="D1235" s="243">
        <v>650</v>
      </c>
      <c r="E1235" s="248" t="s">
        <v>53</v>
      </c>
      <c r="F1235" s="96">
        <v>2310</v>
      </c>
      <c r="G1235" s="243"/>
      <c r="H1235" s="243"/>
      <c r="I1235" s="248"/>
      <c r="J1235" s="243"/>
      <c r="K1235" s="526"/>
      <c r="L1235" s="102"/>
    </row>
    <row r="1236" spans="1:12" x14ac:dyDescent="0.15">
      <c r="A1236" s="514"/>
      <c r="B1236" s="510"/>
      <c r="C1236" s="243">
        <v>27710</v>
      </c>
      <c r="D1236" s="243">
        <v>650</v>
      </c>
      <c r="E1236" s="248" t="s">
        <v>44</v>
      </c>
      <c r="F1236" s="96">
        <v>2313.42</v>
      </c>
      <c r="G1236" s="243"/>
      <c r="H1236" s="243"/>
      <c r="I1236" s="248"/>
      <c r="J1236" s="243"/>
      <c r="K1236" s="526"/>
      <c r="L1236" s="102"/>
    </row>
    <row r="1237" spans="1:12" x14ac:dyDescent="0.15">
      <c r="A1237" s="514"/>
      <c r="B1237" s="510" t="s">
        <v>9</v>
      </c>
      <c r="C1237" s="243">
        <v>27710</v>
      </c>
      <c r="D1237" s="243">
        <v>650</v>
      </c>
      <c r="E1237" s="248" t="s">
        <v>43</v>
      </c>
      <c r="F1237" s="96">
        <v>2306.58</v>
      </c>
      <c r="G1237" s="243"/>
      <c r="H1237" s="243"/>
      <c r="I1237" s="248"/>
      <c r="J1237" s="243"/>
      <c r="K1237" s="529"/>
      <c r="L1237" s="102"/>
    </row>
    <row r="1238" spans="1:12" x14ac:dyDescent="0.15">
      <c r="A1238" s="514"/>
      <c r="B1238" s="510"/>
      <c r="C1238" s="243">
        <v>27710</v>
      </c>
      <c r="D1238" s="243">
        <v>650</v>
      </c>
      <c r="E1238" s="248" t="s">
        <v>53</v>
      </c>
      <c r="F1238" s="96">
        <v>2310</v>
      </c>
      <c r="G1238" s="243"/>
      <c r="H1238" s="243"/>
      <c r="I1238" s="248"/>
      <c r="J1238" s="243"/>
      <c r="K1238" s="529"/>
      <c r="L1238" s="102"/>
    </row>
    <row r="1239" spans="1:12" x14ac:dyDescent="0.15">
      <c r="A1239" s="514"/>
      <c r="B1239" s="510"/>
      <c r="C1239" s="243">
        <v>27710</v>
      </c>
      <c r="D1239" s="243">
        <v>650</v>
      </c>
      <c r="E1239" s="248" t="s">
        <v>44</v>
      </c>
      <c r="F1239" s="96">
        <v>2313.42</v>
      </c>
      <c r="G1239" s="243"/>
      <c r="H1239" s="243"/>
      <c r="I1239" s="248"/>
      <c r="J1239" s="243"/>
      <c r="K1239" s="529"/>
      <c r="L1239" s="102"/>
    </row>
    <row r="1240" spans="1:12" x14ac:dyDescent="0.15">
      <c r="A1240" s="507" t="s">
        <v>171</v>
      </c>
      <c r="B1240" s="510" t="s">
        <v>18</v>
      </c>
      <c r="C1240" s="243">
        <v>27710</v>
      </c>
      <c r="D1240" s="243">
        <v>650</v>
      </c>
      <c r="E1240" s="248" t="s">
        <v>43</v>
      </c>
      <c r="F1240" s="96">
        <v>2306.58</v>
      </c>
      <c r="G1240" s="243"/>
      <c r="H1240" s="243"/>
      <c r="I1240" s="248"/>
      <c r="J1240" s="243"/>
      <c r="K1240" s="526"/>
      <c r="L1240" s="102"/>
    </row>
    <row r="1241" spans="1:12" x14ac:dyDescent="0.15">
      <c r="A1241" s="514"/>
      <c r="B1241" s="510"/>
      <c r="C1241" s="243">
        <v>27710</v>
      </c>
      <c r="D1241" s="243">
        <v>650</v>
      </c>
      <c r="E1241" s="248" t="s">
        <v>53</v>
      </c>
      <c r="F1241" s="96">
        <v>2310</v>
      </c>
      <c r="G1241" s="243"/>
      <c r="H1241" s="243"/>
      <c r="I1241" s="248"/>
      <c r="J1241" s="243"/>
      <c r="K1241" s="526"/>
      <c r="L1241" s="102"/>
    </row>
    <row r="1242" spans="1:12" x14ac:dyDescent="0.15">
      <c r="A1242" s="515"/>
      <c r="B1242" s="510"/>
      <c r="C1242" s="243">
        <v>27710</v>
      </c>
      <c r="D1242" s="243">
        <v>650</v>
      </c>
      <c r="E1242" s="248" t="s">
        <v>44</v>
      </c>
      <c r="F1242" s="96">
        <v>2313.42</v>
      </c>
      <c r="G1242" s="243"/>
      <c r="H1242" s="243"/>
      <c r="I1242" s="248"/>
      <c r="J1242" s="243"/>
      <c r="K1242" s="526"/>
      <c r="L1242" s="102"/>
    </row>
    <row r="1243" spans="1:12" s="97" customFormat="1" ht="20.25" customHeight="1" x14ac:dyDescent="0.25">
      <c r="A1243" s="477" t="s">
        <v>94</v>
      </c>
      <c r="B1243" s="516"/>
      <c r="C1243" s="516"/>
      <c r="D1243" s="516"/>
      <c r="E1243" s="516"/>
      <c r="F1243" s="516"/>
      <c r="G1243" s="516"/>
      <c r="H1243" s="516"/>
      <c r="I1243" s="516"/>
      <c r="J1243" s="516"/>
      <c r="K1243" s="516"/>
      <c r="L1243" s="517"/>
    </row>
    <row r="1244" spans="1:12" s="97" customFormat="1" x14ac:dyDescent="0.25">
      <c r="A1244" s="479" t="s">
        <v>316</v>
      </c>
      <c r="B1244" s="518"/>
      <c r="C1244" s="518"/>
      <c r="D1244" s="518"/>
      <c r="E1244" s="518"/>
      <c r="F1244" s="518"/>
      <c r="G1244" s="518"/>
      <c r="H1244" s="518"/>
      <c r="I1244" s="518"/>
      <c r="J1244" s="518"/>
      <c r="K1244" s="518"/>
      <c r="L1244" s="519"/>
    </row>
    <row r="1245" spans="1:12" s="97" customFormat="1" x14ac:dyDescent="0.25">
      <c r="A1245" s="479" t="s">
        <v>111</v>
      </c>
      <c r="B1245" s="518"/>
      <c r="C1245" s="518"/>
      <c r="D1245" s="518"/>
      <c r="E1245" s="518"/>
      <c r="F1245" s="518"/>
      <c r="G1245" s="518"/>
      <c r="H1245" s="518"/>
      <c r="I1245" s="518"/>
      <c r="J1245" s="518"/>
      <c r="K1245" s="518"/>
      <c r="L1245" s="519"/>
    </row>
    <row r="1246" spans="1:12" x14ac:dyDescent="0.15">
      <c r="A1246" s="461" t="s">
        <v>112</v>
      </c>
      <c r="B1246" s="523"/>
      <c r="C1246" s="523"/>
      <c r="D1246" s="523"/>
      <c r="E1246" s="523"/>
      <c r="F1246" s="523"/>
      <c r="G1246" s="523"/>
      <c r="H1246" s="523"/>
      <c r="I1246" s="523"/>
      <c r="J1246" s="523"/>
      <c r="K1246" s="523"/>
      <c r="L1246" s="524"/>
    </row>
    <row r="1247" spans="1:12" x14ac:dyDescent="0.15">
      <c r="A1247" s="236" t="s">
        <v>418</v>
      </c>
      <c r="B1247" s="98"/>
      <c r="C1247" s="236">
        <f>C1214+1</f>
        <v>225</v>
      </c>
    </row>
    <row r="1248" spans="1:12" ht="18" customHeight="1" x14ac:dyDescent="0.15">
      <c r="A1248" s="531" t="s">
        <v>373</v>
      </c>
      <c r="B1248" s="532"/>
      <c r="C1248" s="532"/>
      <c r="D1248" s="532"/>
      <c r="E1248" s="532"/>
      <c r="F1248" s="532"/>
      <c r="G1248" s="532"/>
      <c r="H1248" s="532"/>
      <c r="I1248" s="532"/>
      <c r="J1248" s="532"/>
      <c r="K1248" s="532"/>
      <c r="L1248" s="533"/>
    </row>
    <row r="1249" spans="1:12" x14ac:dyDescent="0.15">
      <c r="A1249" s="530" t="s">
        <v>393</v>
      </c>
      <c r="B1249" s="530"/>
      <c r="C1249" s="530"/>
      <c r="D1249" s="530"/>
      <c r="E1249" s="530"/>
      <c r="F1249" s="530"/>
      <c r="G1249" s="530"/>
      <c r="H1249" s="530"/>
      <c r="I1249" s="530"/>
      <c r="J1249" s="530"/>
      <c r="K1249" s="530"/>
      <c r="L1249" s="530"/>
    </row>
    <row r="1250" spans="1:12" s="97" customFormat="1" ht="74.25" customHeight="1" x14ac:dyDescent="0.25">
      <c r="A1250" s="240" t="s">
        <v>152</v>
      </c>
      <c r="B1250" s="241" t="s">
        <v>56</v>
      </c>
      <c r="C1250" s="240" t="s">
        <v>118</v>
      </c>
      <c r="D1250" s="240" t="s">
        <v>119</v>
      </c>
      <c r="E1250" s="251" t="s">
        <v>120</v>
      </c>
      <c r="F1250" s="241" t="s">
        <v>153</v>
      </c>
      <c r="G1250" s="241" t="s">
        <v>221</v>
      </c>
      <c r="H1250" s="233" t="s">
        <v>1409</v>
      </c>
      <c r="I1250" s="251" t="s">
        <v>1408</v>
      </c>
      <c r="J1250" s="233" t="s">
        <v>288</v>
      </c>
      <c r="K1250" s="233" t="s">
        <v>360</v>
      </c>
      <c r="L1250" s="233" t="s">
        <v>26</v>
      </c>
    </row>
    <row r="1251" spans="1:12" x14ac:dyDescent="0.15">
      <c r="A1251" s="507" t="s">
        <v>170</v>
      </c>
      <c r="B1251" s="510" t="s">
        <v>18</v>
      </c>
      <c r="C1251" s="243">
        <v>27710</v>
      </c>
      <c r="D1251" s="243">
        <v>2000</v>
      </c>
      <c r="E1251" s="248" t="s">
        <v>43</v>
      </c>
      <c r="F1251" s="96">
        <v>2306.58</v>
      </c>
      <c r="G1251" s="243"/>
      <c r="H1251" s="243"/>
      <c r="I1251" s="248"/>
      <c r="J1251" s="243"/>
      <c r="K1251" s="507" t="s">
        <v>27</v>
      </c>
      <c r="L1251" s="104"/>
    </row>
    <row r="1252" spans="1:12" x14ac:dyDescent="0.15">
      <c r="A1252" s="514"/>
      <c r="B1252" s="510"/>
      <c r="C1252" s="243">
        <v>27710</v>
      </c>
      <c r="D1252" s="243">
        <v>2000</v>
      </c>
      <c r="E1252" s="248" t="s">
        <v>53</v>
      </c>
      <c r="F1252" s="96">
        <v>2310</v>
      </c>
      <c r="G1252" s="243"/>
      <c r="H1252" s="243"/>
      <c r="I1252" s="248"/>
      <c r="J1252" s="243"/>
      <c r="K1252" s="508" t="s">
        <v>27</v>
      </c>
      <c r="L1252" s="104"/>
    </row>
    <row r="1253" spans="1:12" x14ac:dyDescent="0.15">
      <c r="A1253" s="514"/>
      <c r="B1253" s="510"/>
      <c r="C1253" s="243">
        <v>27710</v>
      </c>
      <c r="D1253" s="243">
        <v>2000</v>
      </c>
      <c r="E1253" s="248" t="s">
        <v>44</v>
      </c>
      <c r="F1253" s="96">
        <v>2313.42</v>
      </c>
      <c r="G1253" s="243"/>
      <c r="H1253" s="243"/>
      <c r="I1253" s="248"/>
      <c r="J1253" s="243"/>
      <c r="K1253" s="509" t="s">
        <v>27</v>
      </c>
      <c r="L1253" s="104"/>
    </row>
    <row r="1254" spans="1:12" x14ac:dyDescent="0.15">
      <c r="A1254" s="514"/>
      <c r="B1254" s="510" t="s">
        <v>54</v>
      </c>
      <c r="C1254" s="243">
        <v>27710</v>
      </c>
      <c r="D1254" s="243">
        <v>2000</v>
      </c>
      <c r="E1254" s="248" t="s">
        <v>43</v>
      </c>
      <c r="F1254" s="96">
        <v>2306.58</v>
      </c>
      <c r="G1254" s="243"/>
      <c r="H1254" s="243"/>
      <c r="I1254" s="248"/>
      <c r="J1254" s="243"/>
      <c r="K1254" s="507" t="s">
        <v>27</v>
      </c>
      <c r="L1254" s="104"/>
    </row>
    <row r="1255" spans="1:12" x14ac:dyDescent="0.15">
      <c r="A1255" s="514"/>
      <c r="B1255" s="510"/>
      <c r="C1255" s="243">
        <v>27710</v>
      </c>
      <c r="D1255" s="243">
        <v>2000</v>
      </c>
      <c r="E1255" s="248" t="s">
        <v>53</v>
      </c>
      <c r="F1255" s="96">
        <v>2310</v>
      </c>
      <c r="G1255" s="243"/>
      <c r="H1255" s="243"/>
      <c r="I1255" s="248"/>
      <c r="J1255" s="243"/>
      <c r="K1255" s="508" t="s">
        <v>27</v>
      </c>
      <c r="L1255" s="104"/>
    </row>
    <row r="1256" spans="1:12" x14ac:dyDescent="0.15">
      <c r="A1256" s="514"/>
      <c r="B1256" s="510"/>
      <c r="C1256" s="243">
        <v>27710</v>
      </c>
      <c r="D1256" s="243">
        <v>2000</v>
      </c>
      <c r="E1256" s="248" t="s">
        <v>44</v>
      </c>
      <c r="F1256" s="96">
        <v>2313.42</v>
      </c>
      <c r="G1256" s="243"/>
      <c r="H1256" s="243"/>
      <c r="I1256" s="248"/>
      <c r="J1256" s="243"/>
      <c r="K1256" s="508" t="s">
        <v>27</v>
      </c>
      <c r="L1256" s="104"/>
    </row>
    <row r="1257" spans="1:12" x14ac:dyDescent="0.15">
      <c r="A1257" s="514"/>
      <c r="B1257" s="510" t="s">
        <v>9</v>
      </c>
      <c r="C1257" s="243">
        <v>27710</v>
      </c>
      <c r="D1257" s="243">
        <v>2000</v>
      </c>
      <c r="E1257" s="248" t="s">
        <v>43</v>
      </c>
      <c r="F1257" s="96">
        <v>2306.58</v>
      </c>
      <c r="G1257" s="243"/>
      <c r="H1257" s="243"/>
      <c r="I1257" s="248"/>
      <c r="J1257" s="243"/>
      <c r="K1257" s="514"/>
      <c r="L1257" s="104"/>
    </row>
    <row r="1258" spans="1:12" x14ac:dyDescent="0.15">
      <c r="A1258" s="514"/>
      <c r="B1258" s="510"/>
      <c r="C1258" s="243">
        <v>27710</v>
      </c>
      <c r="D1258" s="243">
        <v>2000</v>
      </c>
      <c r="E1258" s="248" t="s">
        <v>53</v>
      </c>
      <c r="F1258" s="96">
        <v>2310</v>
      </c>
      <c r="G1258" s="243"/>
      <c r="H1258" s="243"/>
      <c r="I1258" s="248"/>
      <c r="J1258" s="243"/>
      <c r="K1258" s="514"/>
      <c r="L1258" s="104"/>
    </row>
    <row r="1259" spans="1:12" x14ac:dyDescent="0.15">
      <c r="A1259" s="514"/>
      <c r="B1259" s="510"/>
      <c r="C1259" s="243">
        <v>27710</v>
      </c>
      <c r="D1259" s="243">
        <v>2000</v>
      </c>
      <c r="E1259" s="248" t="s">
        <v>44</v>
      </c>
      <c r="F1259" s="96">
        <v>2313.42</v>
      </c>
      <c r="G1259" s="243"/>
      <c r="H1259" s="243"/>
      <c r="I1259" s="248"/>
      <c r="J1259" s="243"/>
      <c r="K1259" s="515"/>
      <c r="L1259" s="104"/>
    </row>
    <row r="1260" spans="1:12" x14ac:dyDescent="0.15">
      <c r="A1260" s="507" t="s">
        <v>171</v>
      </c>
      <c r="B1260" s="510" t="s">
        <v>18</v>
      </c>
      <c r="C1260" s="243">
        <v>27710</v>
      </c>
      <c r="D1260" s="243">
        <v>2000</v>
      </c>
      <c r="E1260" s="248" t="s">
        <v>43</v>
      </c>
      <c r="F1260" s="96">
        <v>2306.58</v>
      </c>
      <c r="G1260" s="243"/>
      <c r="H1260" s="243"/>
      <c r="I1260" s="248"/>
      <c r="J1260" s="243"/>
      <c r="K1260" s="507" t="s">
        <v>27</v>
      </c>
      <c r="L1260" s="104"/>
    </row>
    <row r="1261" spans="1:12" x14ac:dyDescent="0.15">
      <c r="A1261" s="514"/>
      <c r="B1261" s="510"/>
      <c r="C1261" s="243">
        <v>27710</v>
      </c>
      <c r="D1261" s="243">
        <v>2000</v>
      </c>
      <c r="E1261" s="248" t="s">
        <v>53</v>
      </c>
      <c r="F1261" s="96">
        <v>2310</v>
      </c>
      <c r="G1261" s="243"/>
      <c r="H1261" s="243"/>
      <c r="I1261" s="248"/>
      <c r="J1261" s="243"/>
      <c r="K1261" s="508" t="s">
        <v>27</v>
      </c>
      <c r="L1261" s="104"/>
    </row>
    <row r="1262" spans="1:12" x14ac:dyDescent="0.15">
      <c r="A1262" s="515"/>
      <c r="B1262" s="510"/>
      <c r="C1262" s="243">
        <v>27710</v>
      </c>
      <c r="D1262" s="243">
        <v>2000</v>
      </c>
      <c r="E1262" s="248" t="s">
        <v>44</v>
      </c>
      <c r="F1262" s="96">
        <v>2313.42</v>
      </c>
      <c r="G1262" s="243"/>
      <c r="H1262" s="243"/>
      <c r="I1262" s="248"/>
      <c r="J1262" s="243"/>
      <c r="K1262" s="509" t="s">
        <v>27</v>
      </c>
      <c r="L1262" s="104"/>
    </row>
    <row r="1263" spans="1:12" s="97" customFormat="1" ht="74.25" customHeight="1" x14ac:dyDescent="0.25">
      <c r="A1263" s="240" t="s">
        <v>152</v>
      </c>
      <c r="B1263" s="241" t="s">
        <v>56</v>
      </c>
      <c r="C1263" s="240" t="s">
        <v>118</v>
      </c>
      <c r="D1263" s="240" t="s">
        <v>119</v>
      </c>
      <c r="E1263" s="251" t="s">
        <v>120</v>
      </c>
      <c r="F1263" s="241" t="s">
        <v>153</v>
      </c>
      <c r="G1263" s="241" t="s">
        <v>222</v>
      </c>
      <c r="H1263" s="233" t="s">
        <v>1409</v>
      </c>
      <c r="I1263" s="251" t="s">
        <v>1408</v>
      </c>
      <c r="J1263" s="233" t="s">
        <v>289</v>
      </c>
      <c r="K1263" s="101"/>
      <c r="L1263" s="101"/>
    </row>
    <row r="1264" spans="1:12" x14ac:dyDescent="0.15">
      <c r="A1264" s="507" t="s">
        <v>170</v>
      </c>
      <c r="B1264" s="510" t="s">
        <v>18</v>
      </c>
      <c r="C1264" s="243">
        <v>27710</v>
      </c>
      <c r="D1264" s="243">
        <v>2000</v>
      </c>
      <c r="E1264" s="248" t="s">
        <v>43</v>
      </c>
      <c r="F1264" s="96">
        <v>2306.58</v>
      </c>
      <c r="G1264" s="243"/>
      <c r="H1264" s="243"/>
      <c r="I1264" s="248"/>
      <c r="J1264" s="243"/>
      <c r="K1264" s="526"/>
      <c r="L1264" s="102"/>
    </row>
    <row r="1265" spans="1:12" x14ac:dyDescent="0.15">
      <c r="A1265" s="514"/>
      <c r="B1265" s="510"/>
      <c r="C1265" s="243">
        <v>27710</v>
      </c>
      <c r="D1265" s="243">
        <v>2000</v>
      </c>
      <c r="E1265" s="248" t="s">
        <v>53</v>
      </c>
      <c r="F1265" s="96">
        <v>2310</v>
      </c>
      <c r="G1265" s="243"/>
      <c r="H1265" s="243"/>
      <c r="I1265" s="248"/>
      <c r="J1265" s="243"/>
      <c r="K1265" s="526"/>
      <c r="L1265" s="102"/>
    </row>
    <row r="1266" spans="1:12" x14ac:dyDescent="0.15">
      <c r="A1266" s="514"/>
      <c r="B1266" s="510"/>
      <c r="C1266" s="243">
        <v>27710</v>
      </c>
      <c r="D1266" s="243">
        <v>2000</v>
      </c>
      <c r="E1266" s="248" t="s">
        <v>44</v>
      </c>
      <c r="F1266" s="96">
        <v>2313.42</v>
      </c>
      <c r="G1266" s="243"/>
      <c r="H1266" s="243"/>
      <c r="I1266" s="248"/>
      <c r="J1266" s="243"/>
      <c r="K1266" s="526"/>
      <c r="L1266" s="102"/>
    </row>
    <row r="1267" spans="1:12" x14ac:dyDescent="0.15">
      <c r="A1267" s="514"/>
      <c r="B1267" s="510" t="s">
        <v>54</v>
      </c>
      <c r="C1267" s="243">
        <v>27710</v>
      </c>
      <c r="D1267" s="243">
        <v>2000</v>
      </c>
      <c r="E1267" s="248" t="s">
        <v>43</v>
      </c>
      <c r="F1267" s="96">
        <v>2306.58</v>
      </c>
      <c r="G1267" s="243"/>
      <c r="H1267" s="243"/>
      <c r="I1267" s="248"/>
      <c r="J1267" s="243"/>
      <c r="K1267" s="526"/>
      <c r="L1267" s="102"/>
    </row>
    <row r="1268" spans="1:12" x14ac:dyDescent="0.15">
      <c r="A1268" s="514"/>
      <c r="B1268" s="510"/>
      <c r="C1268" s="243">
        <v>27710</v>
      </c>
      <c r="D1268" s="243">
        <v>2000</v>
      </c>
      <c r="E1268" s="248" t="s">
        <v>53</v>
      </c>
      <c r="F1268" s="96">
        <v>2310</v>
      </c>
      <c r="G1268" s="243"/>
      <c r="H1268" s="243"/>
      <c r="I1268" s="248"/>
      <c r="J1268" s="243"/>
      <c r="K1268" s="526"/>
      <c r="L1268" s="102"/>
    </row>
    <row r="1269" spans="1:12" x14ac:dyDescent="0.15">
      <c r="A1269" s="514"/>
      <c r="B1269" s="510"/>
      <c r="C1269" s="243">
        <v>27710</v>
      </c>
      <c r="D1269" s="243">
        <v>2000</v>
      </c>
      <c r="E1269" s="248" t="s">
        <v>44</v>
      </c>
      <c r="F1269" s="96">
        <v>2313.42</v>
      </c>
      <c r="G1269" s="243"/>
      <c r="H1269" s="243"/>
      <c r="I1269" s="248"/>
      <c r="J1269" s="243"/>
      <c r="K1269" s="526"/>
      <c r="L1269" s="102"/>
    </row>
    <row r="1270" spans="1:12" x14ac:dyDescent="0.15">
      <c r="A1270" s="514"/>
      <c r="B1270" s="510" t="s">
        <v>9</v>
      </c>
      <c r="C1270" s="243">
        <v>27710</v>
      </c>
      <c r="D1270" s="243">
        <v>2000</v>
      </c>
      <c r="E1270" s="248" t="s">
        <v>43</v>
      </c>
      <c r="F1270" s="96">
        <v>2306.58</v>
      </c>
      <c r="G1270" s="243"/>
      <c r="H1270" s="243"/>
      <c r="I1270" s="248"/>
      <c r="J1270" s="243"/>
      <c r="K1270" s="529"/>
      <c r="L1270" s="102"/>
    </row>
    <row r="1271" spans="1:12" x14ac:dyDescent="0.15">
      <c r="A1271" s="514"/>
      <c r="B1271" s="510"/>
      <c r="C1271" s="243">
        <v>27710</v>
      </c>
      <c r="D1271" s="243">
        <v>2000</v>
      </c>
      <c r="E1271" s="248" t="s">
        <v>53</v>
      </c>
      <c r="F1271" s="96">
        <v>2310</v>
      </c>
      <c r="G1271" s="243"/>
      <c r="H1271" s="243"/>
      <c r="I1271" s="248"/>
      <c r="J1271" s="243"/>
      <c r="K1271" s="529"/>
      <c r="L1271" s="102"/>
    </row>
    <row r="1272" spans="1:12" x14ac:dyDescent="0.15">
      <c r="A1272" s="514"/>
      <c r="B1272" s="510"/>
      <c r="C1272" s="243">
        <v>27710</v>
      </c>
      <c r="D1272" s="243">
        <v>2000</v>
      </c>
      <c r="E1272" s="248" t="s">
        <v>44</v>
      </c>
      <c r="F1272" s="96">
        <v>2313.42</v>
      </c>
      <c r="G1272" s="243"/>
      <c r="H1272" s="243"/>
      <c r="I1272" s="248"/>
      <c r="J1272" s="243"/>
      <c r="K1272" s="529"/>
      <c r="L1272" s="102"/>
    </row>
    <row r="1273" spans="1:12" x14ac:dyDescent="0.15">
      <c r="A1273" s="507" t="s">
        <v>171</v>
      </c>
      <c r="B1273" s="510" t="s">
        <v>18</v>
      </c>
      <c r="C1273" s="243">
        <v>27710</v>
      </c>
      <c r="D1273" s="243">
        <v>2000</v>
      </c>
      <c r="E1273" s="248" t="s">
        <v>43</v>
      </c>
      <c r="F1273" s="96">
        <v>2306.58</v>
      </c>
      <c r="G1273" s="243"/>
      <c r="H1273" s="243"/>
      <c r="I1273" s="248"/>
      <c r="J1273" s="243"/>
      <c r="K1273" s="526"/>
      <c r="L1273" s="102"/>
    </row>
    <row r="1274" spans="1:12" x14ac:dyDescent="0.15">
      <c r="A1274" s="514"/>
      <c r="B1274" s="510"/>
      <c r="C1274" s="243">
        <v>27710</v>
      </c>
      <c r="D1274" s="243">
        <v>2000</v>
      </c>
      <c r="E1274" s="248" t="s">
        <v>53</v>
      </c>
      <c r="F1274" s="96">
        <v>2310</v>
      </c>
      <c r="G1274" s="243"/>
      <c r="H1274" s="243"/>
      <c r="I1274" s="248"/>
      <c r="J1274" s="243"/>
      <c r="K1274" s="526"/>
      <c r="L1274" s="102"/>
    </row>
    <row r="1275" spans="1:12" x14ac:dyDescent="0.15">
      <c r="A1275" s="515"/>
      <c r="B1275" s="510"/>
      <c r="C1275" s="243">
        <v>27710</v>
      </c>
      <c r="D1275" s="243">
        <v>2000</v>
      </c>
      <c r="E1275" s="248" t="s">
        <v>44</v>
      </c>
      <c r="F1275" s="96">
        <v>2313.42</v>
      </c>
      <c r="G1275" s="243"/>
      <c r="H1275" s="243"/>
      <c r="I1275" s="248"/>
      <c r="J1275" s="243"/>
      <c r="K1275" s="526"/>
      <c r="L1275" s="102"/>
    </row>
    <row r="1276" spans="1:12" s="97" customFormat="1" ht="20.25" customHeight="1" x14ac:dyDescent="0.25">
      <c r="A1276" s="477" t="s">
        <v>94</v>
      </c>
      <c r="B1276" s="516"/>
      <c r="C1276" s="516"/>
      <c r="D1276" s="516"/>
      <c r="E1276" s="516"/>
      <c r="F1276" s="516"/>
      <c r="G1276" s="516"/>
      <c r="H1276" s="516"/>
      <c r="I1276" s="516"/>
      <c r="J1276" s="516"/>
      <c r="K1276" s="516"/>
      <c r="L1276" s="517"/>
    </row>
    <row r="1277" spans="1:12" s="97" customFormat="1" x14ac:dyDescent="0.25">
      <c r="A1277" s="479" t="s">
        <v>316</v>
      </c>
      <c r="B1277" s="518"/>
      <c r="C1277" s="518"/>
      <c r="D1277" s="518"/>
      <c r="E1277" s="518"/>
      <c r="F1277" s="518"/>
      <c r="G1277" s="518"/>
      <c r="H1277" s="518"/>
      <c r="I1277" s="518"/>
      <c r="J1277" s="518"/>
      <c r="K1277" s="518"/>
      <c r="L1277" s="519"/>
    </row>
    <row r="1278" spans="1:12" s="97" customFormat="1" x14ac:dyDescent="0.25">
      <c r="A1278" s="479" t="s">
        <v>111</v>
      </c>
      <c r="B1278" s="518"/>
      <c r="C1278" s="518"/>
      <c r="D1278" s="518"/>
      <c r="E1278" s="518"/>
      <c r="F1278" s="518"/>
      <c r="G1278" s="518"/>
      <c r="H1278" s="518"/>
      <c r="I1278" s="518"/>
      <c r="J1278" s="518"/>
      <c r="K1278" s="518"/>
      <c r="L1278" s="519"/>
    </row>
    <row r="1279" spans="1:12" x14ac:dyDescent="0.15">
      <c r="A1279" s="461" t="s">
        <v>112</v>
      </c>
      <c r="B1279" s="523"/>
      <c r="C1279" s="523"/>
      <c r="D1279" s="523"/>
      <c r="E1279" s="523"/>
      <c r="F1279" s="523"/>
      <c r="G1279" s="523"/>
      <c r="H1279" s="523"/>
      <c r="I1279" s="523"/>
      <c r="J1279" s="523"/>
      <c r="K1279" s="523"/>
      <c r="L1279" s="524"/>
    </row>
    <row r="1280" spans="1:12" x14ac:dyDescent="0.15">
      <c r="A1280" s="236" t="s">
        <v>418</v>
      </c>
      <c r="B1280" s="98"/>
      <c r="C1280" s="236">
        <f>C1247+1</f>
        <v>226</v>
      </c>
    </row>
    <row r="1281" spans="1:12" ht="18" customHeight="1" x14ac:dyDescent="0.15">
      <c r="A1281" s="531" t="s">
        <v>374</v>
      </c>
      <c r="B1281" s="532"/>
      <c r="C1281" s="532"/>
      <c r="D1281" s="532"/>
      <c r="E1281" s="532"/>
      <c r="F1281" s="532"/>
      <c r="G1281" s="532"/>
      <c r="H1281" s="532"/>
      <c r="I1281" s="532"/>
      <c r="J1281" s="532"/>
      <c r="K1281" s="532"/>
      <c r="L1281" s="533"/>
    </row>
    <row r="1282" spans="1:12" x14ac:dyDescent="0.15">
      <c r="A1282" s="530" t="s">
        <v>393</v>
      </c>
      <c r="B1282" s="530"/>
      <c r="C1282" s="530"/>
      <c r="D1282" s="530"/>
      <c r="E1282" s="530"/>
      <c r="F1282" s="530"/>
      <c r="G1282" s="530"/>
      <c r="H1282" s="530"/>
      <c r="I1282" s="530"/>
      <c r="J1282" s="530"/>
      <c r="K1282" s="530"/>
      <c r="L1282" s="530"/>
    </row>
    <row r="1283" spans="1:12" s="97" customFormat="1" ht="74.25" customHeight="1" x14ac:dyDescent="0.25">
      <c r="A1283" s="240" t="s">
        <v>152</v>
      </c>
      <c r="B1283" s="241" t="s">
        <v>56</v>
      </c>
      <c r="C1283" s="240" t="s">
        <v>118</v>
      </c>
      <c r="D1283" s="240" t="s">
        <v>119</v>
      </c>
      <c r="E1283" s="251" t="s">
        <v>120</v>
      </c>
      <c r="F1283" s="241" t="s">
        <v>153</v>
      </c>
      <c r="G1283" s="241" t="s">
        <v>221</v>
      </c>
      <c r="H1283" s="233" t="s">
        <v>1409</v>
      </c>
      <c r="I1283" s="251" t="s">
        <v>1408</v>
      </c>
      <c r="J1283" s="233" t="s">
        <v>288</v>
      </c>
      <c r="K1283" s="233" t="s">
        <v>360</v>
      </c>
      <c r="L1283" s="233" t="s">
        <v>26</v>
      </c>
    </row>
    <row r="1284" spans="1:12" x14ac:dyDescent="0.15">
      <c r="A1284" s="507" t="s">
        <v>170</v>
      </c>
      <c r="B1284" s="510" t="s">
        <v>18</v>
      </c>
      <c r="C1284" s="243">
        <v>27710</v>
      </c>
      <c r="D1284" s="243">
        <v>2450</v>
      </c>
      <c r="E1284" s="248" t="s">
        <v>43</v>
      </c>
      <c r="F1284" s="96">
        <v>2306.58</v>
      </c>
      <c r="G1284" s="243"/>
      <c r="H1284" s="243"/>
      <c r="I1284" s="248"/>
      <c r="J1284" s="243"/>
      <c r="K1284" s="507" t="s">
        <v>27</v>
      </c>
      <c r="L1284" s="104"/>
    </row>
    <row r="1285" spans="1:12" x14ac:dyDescent="0.15">
      <c r="A1285" s="514"/>
      <c r="B1285" s="510"/>
      <c r="C1285" s="243">
        <v>27710</v>
      </c>
      <c r="D1285" s="243">
        <v>2450</v>
      </c>
      <c r="E1285" s="248" t="s">
        <v>53</v>
      </c>
      <c r="F1285" s="96">
        <v>2310</v>
      </c>
      <c r="G1285" s="243"/>
      <c r="H1285" s="243"/>
      <c r="I1285" s="248"/>
      <c r="J1285" s="243"/>
      <c r="K1285" s="508" t="s">
        <v>27</v>
      </c>
      <c r="L1285" s="104"/>
    </row>
    <row r="1286" spans="1:12" x14ac:dyDescent="0.15">
      <c r="A1286" s="514"/>
      <c r="B1286" s="510"/>
      <c r="C1286" s="243">
        <v>27710</v>
      </c>
      <c r="D1286" s="243">
        <v>2450</v>
      </c>
      <c r="E1286" s="248" t="s">
        <v>44</v>
      </c>
      <c r="F1286" s="96">
        <v>2313.42</v>
      </c>
      <c r="G1286" s="243"/>
      <c r="H1286" s="243"/>
      <c r="I1286" s="248"/>
      <c r="J1286" s="243"/>
      <c r="K1286" s="509" t="s">
        <v>27</v>
      </c>
      <c r="L1286" s="104"/>
    </row>
    <row r="1287" spans="1:12" x14ac:dyDescent="0.15">
      <c r="A1287" s="514"/>
      <c r="B1287" s="510" t="s">
        <v>54</v>
      </c>
      <c r="C1287" s="243">
        <v>27710</v>
      </c>
      <c r="D1287" s="243">
        <v>2450</v>
      </c>
      <c r="E1287" s="248" t="s">
        <v>43</v>
      </c>
      <c r="F1287" s="96">
        <v>2306.58</v>
      </c>
      <c r="G1287" s="243"/>
      <c r="H1287" s="243"/>
      <c r="I1287" s="248"/>
      <c r="J1287" s="243"/>
      <c r="K1287" s="507" t="s">
        <v>27</v>
      </c>
      <c r="L1287" s="104"/>
    </row>
    <row r="1288" spans="1:12" x14ac:dyDescent="0.15">
      <c r="A1288" s="514"/>
      <c r="B1288" s="510"/>
      <c r="C1288" s="243">
        <v>27710</v>
      </c>
      <c r="D1288" s="243">
        <v>2450</v>
      </c>
      <c r="E1288" s="248" t="s">
        <v>53</v>
      </c>
      <c r="F1288" s="96">
        <v>2310</v>
      </c>
      <c r="G1288" s="243"/>
      <c r="H1288" s="243"/>
      <c r="I1288" s="248"/>
      <c r="J1288" s="243"/>
      <c r="K1288" s="508" t="s">
        <v>27</v>
      </c>
      <c r="L1288" s="104"/>
    </row>
    <row r="1289" spans="1:12" x14ac:dyDescent="0.15">
      <c r="A1289" s="514"/>
      <c r="B1289" s="510"/>
      <c r="C1289" s="243">
        <v>27710</v>
      </c>
      <c r="D1289" s="243">
        <v>2450</v>
      </c>
      <c r="E1289" s="248" t="s">
        <v>44</v>
      </c>
      <c r="F1289" s="96">
        <v>2313.42</v>
      </c>
      <c r="G1289" s="243"/>
      <c r="H1289" s="243"/>
      <c r="I1289" s="248"/>
      <c r="J1289" s="243"/>
      <c r="K1289" s="508" t="s">
        <v>27</v>
      </c>
      <c r="L1289" s="104"/>
    </row>
    <row r="1290" spans="1:12" x14ac:dyDescent="0.15">
      <c r="A1290" s="514"/>
      <c r="B1290" s="510" t="s">
        <v>9</v>
      </c>
      <c r="C1290" s="243">
        <v>27710</v>
      </c>
      <c r="D1290" s="243">
        <v>2450</v>
      </c>
      <c r="E1290" s="248" t="s">
        <v>43</v>
      </c>
      <c r="F1290" s="96">
        <v>2306.58</v>
      </c>
      <c r="G1290" s="243"/>
      <c r="H1290" s="243"/>
      <c r="I1290" s="248"/>
      <c r="J1290" s="243"/>
      <c r="K1290" s="514"/>
      <c r="L1290" s="104"/>
    </row>
    <row r="1291" spans="1:12" x14ac:dyDescent="0.15">
      <c r="A1291" s="514"/>
      <c r="B1291" s="510"/>
      <c r="C1291" s="243">
        <v>27710</v>
      </c>
      <c r="D1291" s="243">
        <v>2450</v>
      </c>
      <c r="E1291" s="248" t="s">
        <v>53</v>
      </c>
      <c r="F1291" s="96">
        <v>2310</v>
      </c>
      <c r="G1291" s="243"/>
      <c r="H1291" s="243"/>
      <c r="I1291" s="248"/>
      <c r="J1291" s="243"/>
      <c r="K1291" s="514"/>
      <c r="L1291" s="104"/>
    </row>
    <row r="1292" spans="1:12" x14ac:dyDescent="0.15">
      <c r="A1292" s="514"/>
      <c r="B1292" s="510"/>
      <c r="C1292" s="243">
        <v>27710</v>
      </c>
      <c r="D1292" s="243">
        <v>2450</v>
      </c>
      <c r="E1292" s="248" t="s">
        <v>44</v>
      </c>
      <c r="F1292" s="96">
        <v>2313.42</v>
      </c>
      <c r="G1292" s="243"/>
      <c r="H1292" s="243"/>
      <c r="I1292" s="248"/>
      <c r="J1292" s="243"/>
      <c r="K1292" s="515"/>
      <c r="L1292" s="104"/>
    </row>
    <row r="1293" spans="1:12" x14ac:dyDescent="0.15">
      <c r="A1293" s="507" t="s">
        <v>171</v>
      </c>
      <c r="B1293" s="510" t="s">
        <v>18</v>
      </c>
      <c r="C1293" s="243">
        <v>27710</v>
      </c>
      <c r="D1293" s="243">
        <v>2450</v>
      </c>
      <c r="E1293" s="248" t="s">
        <v>43</v>
      </c>
      <c r="F1293" s="96">
        <v>2306.58</v>
      </c>
      <c r="G1293" s="243"/>
      <c r="H1293" s="243"/>
      <c r="I1293" s="248"/>
      <c r="J1293" s="243"/>
      <c r="K1293" s="507" t="s">
        <v>27</v>
      </c>
      <c r="L1293" s="104"/>
    </row>
    <row r="1294" spans="1:12" x14ac:dyDescent="0.15">
      <c r="A1294" s="514"/>
      <c r="B1294" s="510"/>
      <c r="C1294" s="243">
        <v>27710</v>
      </c>
      <c r="D1294" s="243">
        <v>2450</v>
      </c>
      <c r="E1294" s="248" t="s">
        <v>53</v>
      </c>
      <c r="F1294" s="96">
        <v>2310</v>
      </c>
      <c r="G1294" s="243"/>
      <c r="H1294" s="243"/>
      <c r="I1294" s="248"/>
      <c r="J1294" s="243"/>
      <c r="K1294" s="508" t="s">
        <v>27</v>
      </c>
      <c r="L1294" s="104"/>
    </row>
    <row r="1295" spans="1:12" x14ac:dyDescent="0.15">
      <c r="A1295" s="515"/>
      <c r="B1295" s="510"/>
      <c r="C1295" s="243">
        <v>27710</v>
      </c>
      <c r="D1295" s="243">
        <v>2450</v>
      </c>
      <c r="E1295" s="248" t="s">
        <v>44</v>
      </c>
      <c r="F1295" s="96">
        <v>2313.42</v>
      </c>
      <c r="G1295" s="243"/>
      <c r="H1295" s="243"/>
      <c r="I1295" s="248"/>
      <c r="J1295" s="243"/>
      <c r="K1295" s="509" t="s">
        <v>27</v>
      </c>
      <c r="L1295" s="104"/>
    </row>
    <row r="1296" spans="1:12" s="97" customFormat="1" ht="74.25" customHeight="1" x14ac:dyDescent="0.25">
      <c r="A1296" s="240" t="s">
        <v>152</v>
      </c>
      <c r="B1296" s="241" t="s">
        <v>56</v>
      </c>
      <c r="C1296" s="240" t="s">
        <v>118</v>
      </c>
      <c r="D1296" s="240" t="s">
        <v>119</v>
      </c>
      <c r="E1296" s="251" t="s">
        <v>120</v>
      </c>
      <c r="F1296" s="241" t="s">
        <v>153</v>
      </c>
      <c r="G1296" s="241" t="s">
        <v>222</v>
      </c>
      <c r="H1296" s="233" t="s">
        <v>1409</v>
      </c>
      <c r="I1296" s="251" t="s">
        <v>1408</v>
      </c>
      <c r="J1296" s="233" t="s">
        <v>289</v>
      </c>
      <c r="K1296" s="101"/>
      <c r="L1296" s="101"/>
    </row>
    <row r="1297" spans="1:12" x14ac:dyDescent="0.15">
      <c r="A1297" s="507" t="s">
        <v>170</v>
      </c>
      <c r="B1297" s="510" t="s">
        <v>18</v>
      </c>
      <c r="C1297" s="243">
        <v>27710</v>
      </c>
      <c r="D1297" s="243">
        <v>2450</v>
      </c>
      <c r="E1297" s="248" t="s">
        <v>43</v>
      </c>
      <c r="F1297" s="96">
        <v>2306.58</v>
      </c>
      <c r="G1297" s="243"/>
      <c r="H1297" s="243"/>
      <c r="I1297" s="248"/>
      <c r="J1297" s="243"/>
      <c r="K1297" s="526"/>
      <c r="L1297" s="102"/>
    </row>
    <row r="1298" spans="1:12" x14ac:dyDescent="0.15">
      <c r="A1298" s="514"/>
      <c r="B1298" s="510"/>
      <c r="C1298" s="243">
        <v>27710</v>
      </c>
      <c r="D1298" s="243">
        <v>2450</v>
      </c>
      <c r="E1298" s="248" t="s">
        <v>53</v>
      </c>
      <c r="F1298" s="96">
        <v>2310</v>
      </c>
      <c r="G1298" s="243"/>
      <c r="H1298" s="243"/>
      <c r="I1298" s="248"/>
      <c r="J1298" s="243"/>
      <c r="K1298" s="526"/>
      <c r="L1298" s="102"/>
    </row>
    <row r="1299" spans="1:12" x14ac:dyDescent="0.15">
      <c r="A1299" s="514"/>
      <c r="B1299" s="510"/>
      <c r="C1299" s="243">
        <v>27710</v>
      </c>
      <c r="D1299" s="243">
        <v>2450</v>
      </c>
      <c r="E1299" s="248" t="s">
        <v>44</v>
      </c>
      <c r="F1299" s="96">
        <v>2313.42</v>
      </c>
      <c r="G1299" s="243"/>
      <c r="H1299" s="243"/>
      <c r="I1299" s="248"/>
      <c r="J1299" s="243"/>
      <c r="K1299" s="526"/>
      <c r="L1299" s="102"/>
    </row>
    <row r="1300" spans="1:12" x14ac:dyDescent="0.15">
      <c r="A1300" s="514"/>
      <c r="B1300" s="510" t="s">
        <v>54</v>
      </c>
      <c r="C1300" s="243">
        <v>27710</v>
      </c>
      <c r="D1300" s="243">
        <v>2450</v>
      </c>
      <c r="E1300" s="248" t="s">
        <v>43</v>
      </c>
      <c r="F1300" s="96">
        <v>2306.58</v>
      </c>
      <c r="G1300" s="243"/>
      <c r="H1300" s="243"/>
      <c r="I1300" s="248"/>
      <c r="J1300" s="243"/>
      <c r="K1300" s="526"/>
      <c r="L1300" s="102"/>
    </row>
    <row r="1301" spans="1:12" x14ac:dyDescent="0.15">
      <c r="A1301" s="514"/>
      <c r="B1301" s="510"/>
      <c r="C1301" s="243">
        <v>27710</v>
      </c>
      <c r="D1301" s="243">
        <v>2450</v>
      </c>
      <c r="E1301" s="248" t="s">
        <v>53</v>
      </c>
      <c r="F1301" s="96">
        <v>2310</v>
      </c>
      <c r="G1301" s="243"/>
      <c r="H1301" s="243"/>
      <c r="I1301" s="248"/>
      <c r="J1301" s="243"/>
      <c r="K1301" s="526"/>
      <c r="L1301" s="102"/>
    </row>
    <row r="1302" spans="1:12" x14ac:dyDescent="0.15">
      <c r="A1302" s="514"/>
      <c r="B1302" s="510"/>
      <c r="C1302" s="243">
        <v>27710</v>
      </c>
      <c r="D1302" s="243">
        <v>2450</v>
      </c>
      <c r="E1302" s="248" t="s">
        <v>44</v>
      </c>
      <c r="F1302" s="96">
        <v>2313.42</v>
      </c>
      <c r="G1302" s="243"/>
      <c r="H1302" s="243"/>
      <c r="I1302" s="248"/>
      <c r="J1302" s="243"/>
      <c r="K1302" s="526"/>
      <c r="L1302" s="102"/>
    </row>
    <row r="1303" spans="1:12" x14ac:dyDescent="0.15">
      <c r="A1303" s="514"/>
      <c r="B1303" s="510" t="s">
        <v>9</v>
      </c>
      <c r="C1303" s="243">
        <v>27710</v>
      </c>
      <c r="D1303" s="243">
        <v>2450</v>
      </c>
      <c r="E1303" s="248" t="s">
        <v>43</v>
      </c>
      <c r="F1303" s="96">
        <v>2306.58</v>
      </c>
      <c r="G1303" s="243"/>
      <c r="H1303" s="243"/>
      <c r="I1303" s="248"/>
      <c r="J1303" s="243"/>
      <c r="K1303" s="529"/>
      <c r="L1303" s="102"/>
    </row>
    <row r="1304" spans="1:12" x14ac:dyDescent="0.15">
      <c r="A1304" s="514"/>
      <c r="B1304" s="510"/>
      <c r="C1304" s="243">
        <v>27710</v>
      </c>
      <c r="D1304" s="243">
        <v>2450</v>
      </c>
      <c r="E1304" s="248" t="s">
        <v>53</v>
      </c>
      <c r="F1304" s="96">
        <v>2310</v>
      </c>
      <c r="G1304" s="243"/>
      <c r="H1304" s="243"/>
      <c r="I1304" s="248"/>
      <c r="J1304" s="243"/>
      <c r="K1304" s="529"/>
      <c r="L1304" s="102"/>
    </row>
    <row r="1305" spans="1:12" x14ac:dyDescent="0.15">
      <c r="A1305" s="514"/>
      <c r="B1305" s="510"/>
      <c r="C1305" s="243">
        <v>27710</v>
      </c>
      <c r="D1305" s="243">
        <v>2450</v>
      </c>
      <c r="E1305" s="248" t="s">
        <v>44</v>
      </c>
      <c r="F1305" s="96">
        <v>2313.42</v>
      </c>
      <c r="G1305" s="243"/>
      <c r="H1305" s="243"/>
      <c r="I1305" s="248"/>
      <c r="J1305" s="243"/>
      <c r="K1305" s="529"/>
      <c r="L1305" s="102"/>
    </row>
    <row r="1306" spans="1:12" x14ac:dyDescent="0.15">
      <c r="A1306" s="507" t="s">
        <v>171</v>
      </c>
      <c r="B1306" s="510" t="s">
        <v>18</v>
      </c>
      <c r="C1306" s="243">
        <v>27710</v>
      </c>
      <c r="D1306" s="243">
        <v>2450</v>
      </c>
      <c r="E1306" s="248" t="s">
        <v>43</v>
      </c>
      <c r="F1306" s="96">
        <v>2306.58</v>
      </c>
      <c r="G1306" s="243"/>
      <c r="H1306" s="243"/>
      <c r="I1306" s="248"/>
      <c r="J1306" s="243"/>
      <c r="K1306" s="526"/>
      <c r="L1306" s="102"/>
    </row>
    <row r="1307" spans="1:12" x14ac:dyDescent="0.15">
      <c r="A1307" s="514"/>
      <c r="B1307" s="510"/>
      <c r="C1307" s="243">
        <v>27710</v>
      </c>
      <c r="D1307" s="243">
        <v>2450</v>
      </c>
      <c r="E1307" s="248" t="s">
        <v>53</v>
      </c>
      <c r="F1307" s="96">
        <v>2310</v>
      </c>
      <c r="G1307" s="243"/>
      <c r="H1307" s="243"/>
      <c r="I1307" s="248"/>
      <c r="J1307" s="243"/>
      <c r="K1307" s="526"/>
      <c r="L1307" s="102"/>
    </row>
    <row r="1308" spans="1:12" x14ac:dyDescent="0.15">
      <c r="A1308" s="515"/>
      <c r="B1308" s="510"/>
      <c r="C1308" s="243">
        <v>27710</v>
      </c>
      <c r="D1308" s="243">
        <v>2450</v>
      </c>
      <c r="E1308" s="248" t="s">
        <v>44</v>
      </c>
      <c r="F1308" s="96">
        <v>2313.42</v>
      </c>
      <c r="G1308" s="243"/>
      <c r="H1308" s="243"/>
      <c r="I1308" s="248"/>
      <c r="J1308" s="243"/>
      <c r="K1308" s="526"/>
      <c r="L1308" s="102"/>
    </row>
    <row r="1309" spans="1:12" s="97" customFormat="1" ht="20.25" customHeight="1" x14ac:dyDescent="0.25">
      <c r="A1309" s="477" t="s">
        <v>94</v>
      </c>
      <c r="B1309" s="516"/>
      <c r="C1309" s="516"/>
      <c r="D1309" s="516"/>
      <c r="E1309" s="516"/>
      <c r="F1309" s="516"/>
      <c r="G1309" s="516"/>
      <c r="H1309" s="516"/>
      <c r="I1309" s="516"/>
      <c r="J1309" s="516"/>
      <c r="K1309" s="516"/>
      <c r="L1309" s="517"/>
    </row>
    <row r="1310" spans="1:12" s="97" customFormat="1" x14ac:dyDescent="0.25">
      <c r="A1310" s="479" t="s">
        <v>316</v>
      </c>
      <c r="B1310" s="518"/>
      <c r="C1310" s="518"/>
      <c r="D1310" s="518"/>
      <c r="E1310" s="518"/>
      <c r="F1310" s="518"/>
      <c r="G1310" s="518"/>
      <c r="H1310" s="518"/>
      <c r="I1310" s="518"/>
      <c r="J1310" s="518"/>
      <c r="K1310" s="518"/>
      <c r="L1310" s="519"/>
    </row>
    <row r="1311" spans="1:12" s="97" customFormat="1" x14ac:dyDescent="0.25">
      <c r="A1311" s="479" t="s">
        <v>111</v>
      </c>
      <c r="B1311" s="518"/>
      <c r="C1311" s="518"/>
      <c r="D1311" s="518"/>
      <c r="E1311" s="518"/>
      <c r="F1311" s="518"/>
      <c r="G1311" s="518"/>
      <c r="H1311" s="518"/>
      <c r="I1311" s="518"/>
      <c r="J1311" s="518"/>
      <c r="K1311" s="518"/>
      <c r="L1311" s="519"/>
    </row>
    <row r="1312" spans="1:12" x14ac:dyDescent="0.15">
      <c r="A1312" s="461" t="s">
        <v>112</v>
      </c>
      <c r="B1312" s="523"/>
      <c r="C1312" s="523"/>
      <c r="D1312" s="523"/>
      <c r="E1312" s="523"/>
      <c r="F1312" s="523"/>
      <c r="G1312" s="523"/>
      <c r="H1312" s="523"/>
      <c r="I1312" s="523"/>
      <c r="J1312" s="523"/>
      <c r="K1312" s="523"/>
      <c r="L1312" s="524"/>
    </row>
    <row r="1313" spans="1:12" x14ac:dyDescent="0.15">
      <c r="A1313" s="236" t="s">
        <v>418</v>
      </c>
      <c r="B1313" s="98"/>
      <c r="C1313" s="236">
        <f>C1280+1</f>
        <v>227</v>
      </c>
    </row>
    <row r="1314" spans="1:12" ht="18" customHeight="1" x14ac:dyDescent="0.15">
      <c r="A1314" s="531" t="s">
        <v>375</v>
      </c>
      <c r="B1314" s="532"/>
      <c r="C1314" s="532"/>
      <c r="D1314" s="532"/>
      <c r="E1314" s="532"/>
      <c r="F1314" s="532"/>
      <c r="G1314" s="532"/>
      <c r="H1314" s="532"/>
      <c r="I1314" s="532"/>
      <c r="J1314" s="532"/>
      <c r="K1314" s="532"/>
      <c r="L1314" s="533"/>
    </row>
    <row r="1315" spans="1:12" x14ac:dyDescent="0.15">
      <c r="A1315" s="530" t="s">
        <v>393</v>
      </c>
      <c r="B1315" s="530"/>
      <c r="C1315" s="530"/>
      <c r="D1315" s="530"/>
      <c r="E1315" s="530"/>
      <c r="F1315" s="530"/>
      <c r="G1315" s="530"/>
      <c r="H1315" s="530"/>
      <c r="I1315" s="530"/>
      <c r="J1315" s="530"/>
      <c r="K1315" s="530"/>
      <c r="L1315" s="530"/>
    </row>
    <row r="1316" spans="1:12" s="97" customFormat="1" ht="74.25" customHeight="1" x14ac:dyDescent="0.25">
      <c r="A1316" s="240" t="s">
        <v>152</v>
      </c>
      <c r="B1316" s="241" t="s">
        <v>56</v>
      </c>
      <c r="C1316" s="240" t="s">
        <v>118</v>
      </c>
      <c r="D1316" s="240" t="s">
        <v>119</v>
      </c>
      <c r="E1316" s="251" t="s">
        <v>120</v>
      </c>
      <c r="F1316" s="241" t="s">
        <v>153</v>
      </c>
      <c r="G1316" s="241" t="s">
        <v>221</v>
      </c>
      <c r="H1316" s="233" t="s">
        <v>1409</v>
      </c>
      <c r="I1316" s="251" t="s">
        <v>1408</v>
      </c>
      <c r="J1316" s="233" t="s">
        <v>288</v>
      </c>
      <c r="K1316" s="233" t="s">
        <v>360</v>
      </c>
      <c r="L1316" s="233" t="s">
        <v>26</v>
      </c>
    </row>
    <row r="1317" spans="1:12" x14ac:dyDescent="0.15">
      <c r="A1317" s="507" t="s">
        <v>170</v>
      </c>
      <c r="B1317" s="510" t="s">
        <v>18</v>
      </c>
      <c r="C1317" s="243">
        <v>27710</v>
      </c>
      <c r="D1317" s="243">
        <v>5035</v>
      </c>
      <c r="E1317" s="248" t="s">
        <v>43</v>
      </c>
      <c r="F1317" s="96">
        <v>2306.58</v>
      </c>
      <c r="G1317" s="243"/>
      <c r="H1317" s="243"/>
      <c r="I1317" s="248"/>
      <c r="J1317" s="243"/>
      <c r="K1317" s="507" t="s">
        <v>27</v>
      </c>
      <c r="L1317" s="104"/>
    </row>
    <row r="1318" spans="1:12" x14ac:dyDescent="0.15">
      <c r="A1318" s="514"/>
      <c r="B1318" s="510"/>
      <c r="C1318" s="243">
        <v>27710</v>
      </c>
      <c r="D1318" s="243">
        <v>5035</v>
      </c>
      <c r="E1318" s="248" t="s">
        <v>53</v>
      </c>
      <c r="F1318" s="96">
        <v>2310</v>
      </c>
      <c r="G1318" s="243"/>
      <c r="H1318" s="243"/>
      <c r="I1318" s="248"/>
      <c r="J1318" s="243"/>
      <c r="K1318" s="508" t="s">
        <v>27</v>
      </c>
      <c r="L1318" s="104"/>
    </row>
    <row r="1319" spans="1:12" x14ac:dyDescent="0.15">
      <c r="A1319" s="514"/>
      <c r="B1319" s="510"/>
      <c r="C1319" s="243">
        <v>27710</v>
      </c>
      <c r="D1319" s="243">
        <v>5035</v>
      </c>
      <c r="E1319" s="248" t="s">
        <v>44</v>
      </c>
      <c r="F1319" s="96">
        <v>2313.42</v>
      </c>
      <c r="G1319" s="243"/>
      <c r="H1319" s="243"/>
      <c r="I1319" s="248"/>
      <c r="J1319" s="243"/>
      <c r="K1319" s="509" t="s">
        <v>27</v>
      </c>
      <c r="L1319" s="104"/>
    </row>
    <row r="1320" spans="1:12" x14ac:dyDescent="0.15">
      <c r="A1320" s="514"/>
      <c r="B1320" s="510" t="s">
        <v>54</v>
      </c>
      <c r="C1320" s="243">
        <v>27710</v>
      </c>
      <c r="D1320" s="243">
        <v>5035</v>
      </c>
      <c r="E1320" s="248" t="s">
        <v>43</v>
      </c>
      <c r="F1320" s="96">
        <v>2306.58</v>
      </c>
      <c r="G1320" s="243"/>
      <c r="H1320" s="243"/>
      <c r="I1320" s="248"/>
      <c r="J1320" s="243"/>
      <c r="K1320" s="507" t="s">
        <v>27</v>
      </c>
      <c r="L1320" s="104"/>
    </row>
    <row r="1321" spans="1:12" x14ac:dyDescent="0.15">
      <c r="A1321" s="514"/>
      <c r="B1321" s="510"/>
      <c r="C1321" s="243">
        <v>27710</v>
      </c>
      <c r="D1321" s="243">
        <v>5035</v>
      </c>
      <c r="E1321" s="248" t="s">
        <v>53</v>
      </c>
      <c r="F1321" s="96">
        <v>2310</v>
      </c>
      <c r="G1321" s="243"/>
      <c r="H1321" s="243"/>
      <c r="I1321" s="248"/>
      <c r="J1321" s="243"/>
      <c r="K1321" s="508" t="s">
        <v>27</v>
      </c>
      <c r="L1321" s="104"/>
    </row>
    <row r="1322" spans="1:12" x14ac:dyDescent="0.15">
      <c r="A1322" s="514"/>
      <c r="B1322" s="510"/>
      <c r="C1322" s="243">
        <v>27710</v>
      </c>
      <c r="D1322" s="243">
        <v>5035</v>
      </c>
      <c r="E1322" s="248" t="s">
        <v>44</v>
      </c>
      <c r="F1322" s="96">
        <v>2313.42</v>
      </c>
      <c r="G1322" s="243"/>
      <c r="H1322" s="243"/>
      <c r="I1322" s="248"/>
      <c r="J1322" s="243"/>
      <c r="K1322" s="508" t="s">
        <v>27</v>
      </c>
      <c r="L1322" s="104"/>
    </row>
    <row r="1323" spans="1:12" x14ac:dyDescent="0.15">
      <c r="A1323" s="514"/>
      <c r="B1323" s="510" t="s">
        <v>9</v>
      </c>
      <c r="C1323" s="243">
        <v>27710</v>
      </c>
      <c r="D1323" s="243">
        <v>5035</v>
      </c>
      <c r="E1323" s="248" t="s">
        <v>43</v>
      </c>
      <c r="F1323" s="96">
        <v>2306.58</v>
      </c>
      <c r="G1323" s="243"/>
      <c r="H1323" s="243"/>
      <c r="I1323" s="248"/>
      <c r="J1323" s="243"/>
      <c r="K1323" s="514"/>
      <c r="L1323" s="104"/>
    </row>
    <row r="1324" spans="1:12" x14ac:dyDescent="0.15">
      <c r="A1324" s="514"/>
      <c r="B1324" s="510"/>
      <c r="C1324" s="243">
        <v>27710</v>
      </c>
      <c r="D1324" s="243">
        <v>5035</v>
      </c>
      <c r="E1324" s="248" t="s">
        <v>53</v>
      </c>
      <c r="F1324" s="96">
        <v>2310</v>
      </c>
      <c r="G1324" s="243"/>
      <c r="H1324" s="243"/>
      <c r="I1324" s="248"/>
      <c r="J1324" s="243"/>
      <c r="K1324" s="514"/>
      <c r="L1324" s="104"/>
    </row>
    <row r="1325" spans="1:12" x14ac:dyDescent="0.15">
      <c r="A1325" s="514"/>
      <c r="B1325" s="510"/>
      <c r="C1325" s="243">
        <v>27710</v>
      </c>
      <c r="D1325" s="243">
        <v>5035</v>
      </c>
      <c r="E1325" s="248" t="s">
        <v>44</v>
      </c>
      <c r="F1325" s="96">
        <v>2313.42</v>
      </c>
      <c r="G1325" s="243"/>
      <c r="H1325" s="243"/>
      <c r="I1325" s="248"/>
      <c r="J1325" s="243"/>
      <c r="K1325" s="515"/>
      <c r="L1325" s="104"/>
    </row>
    <row r="1326" spans="1:12" x14ac:dyDescent="0.15">
      <c r="A1326" s="507" t="s">
        <v>171</v>
      </c>
      <c r="B1326" s="510" t="s">
        <v>18</v>
      </c>
      <c r="C1326" s="243">
        <v>27710</v>
      </c>
      <c r="D1326" s="243">
        <v>5035</v>
      </c>
      <c r="E1326" s="248" t="s">
        <v>43</v>
      </c>
      <c r="F1326" s="96">
        <v>2306.58</v>
      </c>
      <c r="G1326" s="243"/>
      <c r="H1326" s="243"/>
      <c r="I1326" s="248"/>
      <c r="J1326" s="243"/>
      <c r="K1326" s="507" t="s">
        <v>27</v>
      </c>
      <c r="L1326" s="104"/>
    </row>
    <row r="1327" spans="1:12" x14ac:dyDescent="0.15">
      <c r="A1327" s="514"/>
      <c r="B1327" s="510"/>
      <c r="C1327" s="243">
        <v>27710</v>
      </c>
      <c r="D1327" s="243">
        <v>5035</v>
      </c>
      <c r="E1327" s="248" t="s">
        <v>53</v>
      </c>
      <c r="F1327" s="96">
        <v>2310</v>
      </c>
      <c r="G1327" s="243"/>
      <c r="H1327" s="243"/>
      <c r="I1327" s="248"/>
      <c r="J1327" s="243"/>
      <c r="K1327" s="508" t="s">
        <v>27</v>
      </c>
      <c r="L1327" s="104"/>
    </row>
    <row r="1328" spans="1:12" x14ac:dyDescent="0.15">
      <c r="A1328" s="515"/>
      <c r="B1328" s="510"/>
      <c r="C1328" s="243">
        <v>27710</v>
      </c>
      <c r="D1328" s="243">
        <v>5035</v>
      </c>
      <c r="E1328" s="248" t="s">
        <v>44</v>
      </c>
      <c r="F1328" s="96">
        <v>2313.42</v>
      </c>
      <c r="G1328" s="243"/>
      <c r="H1328" s="243"/>
      <c r="I1328" s="248"/>
      <c r="J1328" s="243"/>
      <c r="K1328" s="509" t="s">
        <v>27</v>
      </c>
      <c r="L1328" s="104"/>
    </row>
    <row r="1329" spans="1:12" s="97" customFormat="1" ht="74.25" customHeight="1" x14ac:dyDescent="0.25">
      <c r="A1329" s="240" t="s">
        <v>152</v>
      </c>
      <c r="B1329" s="241" t="s">
        <v>56</v>
      </c>
      <c r="C1329" s="240" t="s">
        <v>118</v>
      </c>
      <c r="D1329" s="240" t="s">
        <v>119</v>
      </c>
      <c r="E1329" s="251" t="s">
        <v>120</v>
      </c>
      <c r="F1329" s="241" t="s">
        <v>153</v>
      </c>
      <c r="G1329" s="241" t="s">
        <v>222</v>
      </c>
      <c r="H1329" s="233" t="s">
        <v>1409</v>
      </c>
      <c r="I1329" s="251" t="s">
        <v>1408</v>
      </c>
      <c r="J1329" s="233" t="s">
        <v>289</v>
      </c>
      <c r="K1329" s="101"/>
      <c r="L1329" s="101"/>
    </row>
    <row r="1330" spans="1:12" x14ac:dyDescent="0.15">
      <c r="A1330" s="507" t="s">
        <v>170</v>
      </c>
      <c r="B1330" s="510" t="s">
        <v>18</v>
      </c>
      <c r="C1330" s="243">
        <v>27710</v>
      </c>
      <c r="D1330" s="243">
        <v>5035</v>
      </c>
      <c r="E1330" s="248" t="s">
        <v>43</v>
      </c>
      <c r="F1330" s="96">
        <v>2306.58</v>
      </c>
      <c r="G1330" s="243"/>
      <c r="H1330" s="243"/>
      <c r="I1330" s="248"/>
      <c r="J1330" s="243"/>
      <c r="K1330" s="526"/>
      <c r="L1330" s="102"/>
    </row>
    <row r="1331" spans="1:12" x14ac:dyDescent="0.15">
      <c r="A1331" s="514"/>
      <c r="B1331" s="510"/>
      <c r="C1331" s="243">
        <v>27710</v>
      </c>
      <c r="D1331" s="243">
        <v>5035</v>
      </c>
      <c r="E1331" s="248" t="s">
        <v>53</v>
      </c>
      <c r="F1331" s="96">
        <v>2310</v>
      </c>
      <c r="G1331" s="243"/>
      <c r="H1331" s="243"/>
      <c r="I1331" s="248"/>
      <c r="J1331" s="243"/>
      <c r="K1331" s="526"/>
      <c r="L1331" s="102"/>
    </row>
    <row r="1332" spans="1:12" x14ac:dyDescent="0.15">
      <c r="A1332" s="514"/>
      <c r="B1332" s="510"/>
      <c r="C1332" s="243">
        <v>27710</v>
      </c>
      <c r="D1332" s="243">
        <v>5035</v>
      </c>
      <c r="E1332" s="248" t="s">
        <v>44</v>
      </c>
      <c r="F1332" s="96">
        <v>2313.42</v>
      </c>
      <c r="G1332" s="243"/>
      <c r="H1332" s="243"/>
      <c r="I1332" s="248"/>
      <c r="J1332" s="243"/>
      <c r="K1332" s="526"/>
      <c r="L1332" s="102"/>
    </row>
    <row r="1333" spans="1:12" x14ac:dyDescent="0.15">
      <c r="A1333" s="514"/>
      <c r="B1333" s="510" t="s">
        <v>54</v>
      </c>
      <c r="C1333" s="243">
        <v>27710</v>
      </c>
      <c r="D1333" s="243">
        <v>5035</v>
      </c>
      <c r="E1333" s="248" t="s">
        <v>43</v>
      </c>
      <c r="F1333" s="96">
        <v>2306.58</v>
      </c>
      <c r="G1333" s="243"/>
      <c r="H1333" s="243"/>
      <c r="I1333" s="248"/>
      <c r="J1333" s="243"/>
      <c r="K1333" s="526"/>
      <c r="L1333" s="102"/>
    </row>
    <row r="1334" spans="1:12" x14ac:dyDescent="0.15">
      <c r="A1334" s="514"/>
      <c r="B1334" s="510"/>
      <c r="C1334" s="243">
        <v>27710</v>
      </c>
      <c r="D1334" s="243">
        <v>5035</v>
      </c>
      <c r="E1334" s="248" t="s">
        <v>53</v>
      </c>
      <c r="F1334" s="96">
        <v>2310</v>
      </c>
      <c r="G1334" s="243"/>
      <c r="H1334" s="243"/>
      <c r="I1334" s="248"/>
      <c r="J1334" s="243"/>
      <c r="K1334" s="526"/>
      <c r="L1334" s="102"/>
    </row>
    <row r="1335" spans="1:12" x14ac:dyDescent="0.15">
      <c r="A1335" s="514"/>
      <c r="B1335" s="510"/>
      <c r="C1335" s="243">
        <v>27710</v>
      </c>
      <c r="D1335" s="243">
        <v>5035</v>
      </c>
      <c r="E1335" s="248" t="s">
        <v>44</v>
      </c>
      <c r="F1335" s="96">
        <v>2313.42</v>
      </c>
      <c r="G1335" s="243"/>
      <c r="H1335" s="243"/>
      <c r="I1335" s="248"/>
      <c r="J1335" s="243"/>
      <c r="K1335" s="526"/>
      <c r="L1335" s="102"/>
    </row>
    <row r="1336" spans="1:12" x14ac:dyDescent="0.15">
      <c r="A1336" s="514"/>
      <c r="B1336" s="510" t="s">
        <v>9</v>
      </c>
      <c r="C1336" s="243">
        <v>27710</v>
      </c>
      <c r="D1336" s="243">
        <v>5035</v>
      </c>
      <c r="E1336" s="248" t="s">
        <v>43</v>
      </c>
      <c r="F1336" s="96">
        <v>2306.58</v>
      </c>
      <c r="G1336" s="243"/>
      <c r="H1336" s="243"/>
      <c r="I1336" s="248"/>
      <c r="J1336" s="243"/>
      <c r="K1336" s="529"/>
      <c r="L1336" s="102"/>
    </row>
    <row r="1337" spans="1:12" x14ac:dyDescent="0.15">
      <c r="A1337" s="514"/>
      <c r="B1337" s="510"/>
      <c r="C1337" s="243">
        <v>27710</v>
      </c>
      <c r="D1337" s="243">
        <v>5035</v>
      </c>
      <c r="E1337" s="248" t="s">
        <v>53</v>
      </c>
      <c r="F1337" s="96">
        <v>2310</v>
      </c>
      <c r="G1337" s="243"/>
      <c r="H1337" s="243"/>
      <c r="I1337" s="248"/>
      <c r="J1337" s="243"/>
      <c r="K1337" s="529"/>
      <c r="L1337" s="102"/>
    </row>
    <row r="1338" spans="1:12" x14ac:dyDescent="0.15">
      <c r="A1338" s="514"/>
      <c r="B1338" s="510"/>
      <c r="C1338" s="243">
        <v>27710</v>
      </c>
      <c r="D1338" s="243">
        <v>5035</v>
      </c>
      <c r="E1338" s="248" t="s">
        <v>44</v>
      </c>
      <c r="F1338" s="96">
        <v>2313.42</v>
      </c>
      <c r="G1338" s="243"/>
      <c r="H1338" s="243"/>
      <c r="I1338" s="248"/>
      <c r="J1338" s="243"/>
      <c r="K1338" s="529"/>
      <c r="L1338" s="102"/>
    </row>
    <row r="1339" spans="1:12" x14ac:dyDescent="0.15">
      <c r="A1339" s="507" t="s">
        <v>171</v>
      </c>
      <c r="B1339" s="510" t="s">
        <v>18</v>
      </c>
      <c r="C1339" s="243">
        <v>27710</v>
      </c>
      <c r="D1339" s="243">
        <v>5035</v>
      </c>
      <c r="E1339" s="248" t="s">
        <v>43</v>
      </c>
      <c r="F1339" s="96">
        <v>2306.58</v>
      </c>
      <c r="G1339" s="243"/>
      <c r="H1339" s="243"/>
      <c r="I1339" s="248"/>
      <c r="J1339" s="243"/>
      <c r="K1339" s="526"/>
      <c r="L1339" s="102"/>
    </row>
    <row r="1340" spans="1:12" x14ac:dyDescent="0.15">
      <c r="A1340" s="514"/>
      <c r="B1340" s="510"/>
      <c r="C1340" s="243">
        <v>27710</v>
      </c>
      <c r="D1340" s="243">
        <v>5035</v>
      </c>
      <c r="E1340" s="248" t="s">
        <v>53</v>
      </c>
      <c r="F1340" s="96">
        <v>2310</v>
      </c>
      <c r="G1340" s="243"/>
      <c r="H1340" s="243"/>
      <c r="I1340" s="248"/>
      <c r="J1340" s="243"/>
      <c r="K1340" s="526"/>
      <c r="L1340" s="102"/>
    </row>
    <row r="1341" spans="1:12" x14ac:dyDescent="0.15">
      <c r="A1341" s="515"/>
      <c r="B1341" s="510"/>
      <c r="C1341" s="243">
        <v>27710</v>
      </c>
      <c r="D1341" s="243">
        <v>5035</v>
      </c>
      <c r="E1341" s="248" t="s">
        <v>44</v>
      </c>
      <c r="F1341" s="96">
        <v>2313.42</v>
      </c>
      <c r="G1341" s="243"/>
      <c r="H1341" s="243"/>
      <c r="I1341" s="248"/>
      <c r="J1341" s="243"/>
      <c r="K1341" s="526"/>
      <c r="L1341" s="102"/>
    </row>
    <row r="1342" spans="1:12" s="97" customFormat="1" ht="20.25" customHeight="1" x14ac:dyDescent="0.25">
      <c r="A1342" s="477" t="s">
        <v>94</v>
      </c>
      <c r="B1342" s="516"/>
      <c r="C1342" s="516"/>
      <c r="D1342" s="516"/>
      <c r="E1342" s="516"/>
      <c r="F1342" s="516"/>
      <c r="G1342" s="516"/>
      <c r="H1342" s="516"/>
      <c r="I1342" s="516"/>
      <c r="J1342" s="516"/>
      <c r="K1342" s="516"/>
      <c r="L1342" s="517"/>
    </row>
    <row r="1343" spans="1:12" s="97" customFormat="1" x14ac:dyDescent="0.25">
      <c r="A1343" s="479" t="s">
        <v>316</v>
      </c>
      <c r="B1343" s="518"/>
      <c r="C1343" s="518"/>
      <c r="D1343" s="518"/>
      <c r="E1343" s="518"/>
      <c r="F1343" s="518"/>
      <c r="G1343" s="518"/>
      <c r="H1343" s="518"/>
      <c r="I1343" s="518"/>
      <c r="J1343" s="518"/>
      <c r="K1343" s="518"/>
      <c r="L1343" s="519"/>
    </row>
    <row r="1344" spans="1:12" s="97" customFormat="1" x14ac:dyDescent="0.25">
      <c r="A1344" s="479" t="s">
        <v>111</v>
      </c>
      <c r="B1344" s="518"/>
      <c r="C1344" s="518"/>
      <c r="D1344" s="518"/>
      <c r="E1344" s="518"/>
      <c r="F1344" s="518"/>
      <c r="G1344" s="518"/>
      <c r="H1344" s="518"/>
      <c r="I1344" s="518"/>
      <c r="J1344" s="518"/>
      <c r="K1344" s="518"/>
      <c r="L1344" s="519"/>
    </row>
    <row r="1345" spans="1:12" x14ac:dyDescent="0.15">
      <c r="A1345" s="461" t="s">
        <v>112</v>
      </c>
      <c r="B1345" s="523"/>
      <c r="C1345" s="523"/>
      <c r="D1345" s="523"/>
      <c r="E1345" s="523"/>
      <c r="F1345" s="523"/>
      <c r="G1345" s="523"/>
      <c r="H1345" s="523"/>
      <c r="I1345" s="523"/>
      <c r="J1345" s="523"/>
      <c r="K1345" s="523"/>
      <c r="L1345" s="524"/>
    </row>
    <row r="1346" spans="1:12" x14ac:dyDescent="0.15">
      <c r="A1346" s="236" t="s">
        <v>418</v>
      </c>
      <c r="B1346" s="98"/>
      <c r="C1346" s="236">
        <f>C1313+1</f>
        <v>228</v>
      </c>
    </row>
    <row r="1347" spans="1:12" ht="18" customHeight="1" x14ac:dyDescent="0.15">
      <c r="A1347" s="531" t="s">
        <v>376</v>
      </c>
      <c r="B1347" s="532"/>
      <c r="C1347" s="532"/>
      <c r="D1347" s="532"/>
      <c r="E1347" s="532"/>
      <c r="F1347" s="532"/>
      <c r="G1347" s="532"/>
      <c r="H1347" s="532"/>
      <c r="I1347" s="532"/>
      <c r="J1347" s="532"/>
      <c r="K1347" s="532"/>
      <c r="L1347" s="533"/>
    </row>
    <row r="1348" spans="1:12" x14ac:dyDescent="0.15">
      <c r="A1348" s="530" t="s">
        <v>393</v>
      </c>
      <c r="B1348" s="530"/>
      <c r="C1348" s="530"/>
      <c r="D1348" s="530"/>
      <c r="E1348" s="530"/>
      <c r="F1348" s="530"/>
      <c r="G1348" s="530"/>
      <c r="H1348" s="530"/>
      <c r="I1348" s="530"/>
      <c r="J1348" s="530"/>
      <c r="K1348" s="530"/>
      <c r="L1348" s="530"/>
    </row>
    <row r="1349" spans="1:12" s="97" customFormat="1" ht="74.25" customHeight="1" x14ac:dyDescent="0.25">
      <c r="A1349" s="240" t="s">
        <v>152</v>
      </c>
      <c r="B1349" s="241" t="s">
        <v>56</v>
      </c>
      <c r="C1349" s="240" t="s">
        <v>118</v>
      </c>
      <c r="D1349" s="240" t="s">
        <v>119</v>
      </c>
      <c r="E1349" s="251" t="s">
        <v>120</v>
      </c>
      <c r="F1349" s="241" t="s">
        <v>153</v>
      </c>
      <c r="G1349" s="241" t="s">
        <v>221</v>
      </c>
      <c r="H1349" s="233" t="s">
        <v>1409</v>
      </c>
      <c r="I1349" s="251" t="s">
        <v>1408</v>
      </c>
      <c r="J1349" s="233" t="s">
        <v>288</v>
      </c>
      <c r="K1349" s="233" t="s">
        <v>360</v>
      </c>
      <c r="L1349" s="233" t="s">
        <v>26</v>
      </c>
    </row>
    <row r="1350" spans="1:12" x14ac:dyDescent="0.15">
      <c r="A1350" s="507" t="s">
        <v>170</v>
      </c>
      <c r="B1350" s="510" t="s">
        <v>18</v>
      </c>
      <c r="C1350" s="243">
        <v>27710</v>
      </c>
      <c r="D1350" s="243">
        <v>9720</v>
      </c>
      <c r="E1350" s="248" t="s">
        <v>43</v>
      </c>
      <c r="F1350" s="96">
        <v>2306.58</v>
      </c>
      <c r="G1350" s="243"/>
      <c r="H1350" s="243"/>
      <c r="I1350" s="248"/>
      <c r="J1350" s="243"/>
      <c r="K1350" s="507" t="s">
        <v>27</v>
      </c>
      <c r="L1350" s="104"/>
    </row>
    <row r="1351" spans="1:12" x14ac:dyDescent="0.15">
      <c r="A1351" s="514"/>
      <c r="B1351" s="510"/>
      <c r="C1351" s="243">
        <v>27710</v>
      </c>
      <c r="D1351" s="243">
        <v>9720</v>
      </c>
      <c r="E1351" s="248" t="s">
        <v>53</v>
      </c>
      <c r="F1351" s="96">
        <v>2310</v>
      </c>
      <c r="G1351" s="243"/>
      <c r="H1351" s="243"/>
      <c r="I1351" s="248"/>
      <c r="J1351" s="243"/>
      <c r="K1351" s="508" t="s">
        <v>27</v>
      </c>
      <c r="L1351" s="104"/>
    </row>
    <row r="1352" spans="1:12" x14ac:dyDescent="0.15">
      <c r="A1352" s="514"/>
      <c r="B1352" s="510"/>
      <c r="C1352" s="243">
        <v>27710</v>
      </c>
      <c r="D1352" s="243">
        <v>9720</v>
      </c>
      <c r="E1352" s="248" t="s">
        <v>44</v>
      </c>
      <c r="F1352" s="96">
        <v>2313.42</v>
      </c>
      <c r="G1352" s="243"/>
      <c r="H1352" s="243"/>
      <c r="I1352" s="248"/>
      <c r="J1352" s="243"/>
      <c r="K1352" s="509" t="s">
        <v>27</v>
      </c>
      <c r="L1352" s="104"/>
    </row>
    <row r="1353" spans="1:12" x14ac:dyDescent="0.15">
      <c r="A1353" s="514"/>
      <c r="B1353" s="510" t="s">
        <v>54</v>
      </c>
      <c r="C1353" s="243">
        <v>27710</v>
      </c>
      <c r="D1353" s="243">
        <v>9720</v>
      </c>
      <c r="E1353" s="248" t="s">
        <v>43</v>
      </c>
      <c r="F1353" s="96">
        <v>2306.58</v>
      </c>
      <c r="G1353" s="243"/>
      <c r="H1353" s="243"/>
      <c r="I1353" s="248"/>
      <c r="J1353" s="243"/>
      <c r="K1353" s="507" t="s">
        <v>27</v>
      </c>
      <c r="L1353" s="104"/>
    </row>
    <row r="1354" spans="1:12" x14ac:dyDescent="0.15">
      <c r="A1354" s="514"/>
      <c r="B1354" s="510"/>
      <c r="C1354" s="243">
        <v>27710</v>
      </c>
      <c r="D1354" s="243">
        <v>9720</v>
      </c>
      <c r="E1354" s="248" t="s">
        <v>53</v>
      </c>
      <c r="F1354" s="96">
        <v>2310</v>
      </c>
      <c r="G1354" s="243"/>
      <c r="H1354" s="243"/>
      <c r="I1354" s="248"/>
      <c r="J1354" s="243"/>
      <c r="K1354" s="508" t="s">
        <v>27</v>
      </c>
      <c r="L1354" s="104"/>
    </row>
    <row r="1355" spans="1:12" x14ac:dyDescent="0.15">
      <c r="A1355" s="514"/>
      <c r="B1355" s="510"/>
      <c r="C1355" s="243">
        <v>27710</v>
      </c>
      <c r="D1355" s="243">
        <v>9720</v>
      </c>
      <c r="E1355" s="248" t="s">
        <v>44</v>
      </c>
      <c r="F1355" s="96">
        <v>2313.42</v>
      </c>
      <c r="G1355" s="243"/>
      <c r="H1355" s="243"/>
      <c r="I1355" s="248"/>
      <c r="J1355" s="243"/>
      <c r="K1355" s="508" t="s">
        <v>27</v>
      </c>
      <c r="L1355" s="104"/>
    </row>
    <row r="1356" spans="1:12" x14ac:dyDescent="0.15">
      <c r="A1356" s="514"/>
      <c r="B1356" s="510" t="s">
        <v>9</v>
      </c>
      <c r="C1356" s="243">
        <v>27710</v>
      </c>
      <c r="D1356" s="243">
        <v>9720</v>
      </c>
      <c r="E1356" s="248" t="s">
        <v>43</v>
      </c>
      <c r="F1356" s="96">
        <v>2306.58</v>
      </c>
      <c r="G1356" s="243"/>
      <c r="H1356" s="243"/>
      <c r="I1356" s="248"/>
      <c r="J1356" s="243"/>
      <c r="K1356" s="514"/>
      <c r="L1356" s="104"/>
    </row>
    <row r="1357" spans="1:12" x14ac:dyDescent="0.15">
      <c r="A1357" s="514"/>
      <c r="B1357" s="510"/>
      <c r="C1357" s="243">
        <v>27710</v>
      </c>
      <c r="D1357" s="243">
        <v>9720</v>
      </c>
      <c r="E1357" s="248" t="s">
        <v>53</v>
      </c>
      <c r="F1357" s="96">
        <v>2310</v>
      </c>
      <c r="G1357" s="243"/>
      <c r="H1357" s="243"/>
      <c r="I1357" s="248"/>
      <c r="J1357" s="243"/>
      <c r="K1357" s="514"/>
      <c r="L1357" s="104"/>
    </row>
    <row r="1358" spans="1:12" x14ac:dyDescent="0.15">
      <c r="A1358" s="514"/>
      <c r="B1358" s="510"/>
      <c r="C1358" s="243">
        <v>27710</v>
      </c>
      <c r="D1358" s="243">
        <v>9720</v>
      </c>
      <c r="E1358" s="248" t="s">
        <v>44</v>
      </c>
      <c r="F1358" s="96">
        <v>2313.42</v>
      </c>
      <c r="G1358" s="243"/>
      <c r="H1358" s="243"/>
      <c r="I1358" s="248"/>
      <c r="J1358" s="243"/>
      <c r="K1358" s="515"/>
      <c r="L1358" s="104"/>
    </row>
    <row r="1359" spans="1:12" x14ac:dyDescent="0.15">
      <c r="A1359" s="507" t="s">
        <v>171</v>
      </c>
      <c r="B1359" s="510" t="s">
        <v>18</v>
      </c>
      <c r="C1359" s="243">
        <v>27710</v>
      </c>
      <c r="D1359" s="243">
        <v>9720</v>
      </c>
      <c r="E1359" s="248" t="s">
        <v>43</v>
      </c>
      <c r="F1359" s="96">
        <v>2306.58</v>
      </c>
      <c r="G1359" s="243"/>
      <c r="H1359" s="243"/>
      <c r="I1359" s="248"/>
      <c r="J1359" s="243"/>
      <c r="K1359" s="507" t="s">
        <v>27</v>
      </c>
      <c r="L1359" s="104"/>
    </row>
    <row r="1360" spans="1:12" x14ac:dyDescent="0.15">
      <c r="A1360" s="514"/>
      <c r="B1360" s="510"/>
      <c r="C1360" s="243">
        <v>27710</v>
      </c>
      <c r="D1360" s="243">
        <v>9720</v>
      </c>
      <c r="E1360" s="248" t="s">
        <v>53</v>
      </c>
      <c r="F1360" s="96">
        <v>2310</v>
      </c>
      <c r="G1360" s="243"/>
      <c r="H1360" s="243"/>
      <c r="I1360" s="248"/>
      <c r="J1360" s="243"/>
      <c r="K1360" s="508" t="s">
        <v>27</v>
      </c>
      <c r="L1360" s="104"/>
    </row>
    <row r="1361" spans="1:12" x14ac:dyDescent="0.15">
      <c r="A1361" s="515"/>
      <c r="B1361" s="510"/>
      <c r="C1361" s="243">
        <v>27710</v>
      </c>
      <c r="D1361" s="243">
        <v>9720</v>
      </c>
      <c r="E1361" s="248" t="s">
        <v>44</v>
      </c>
      <c r="F1361" s="96">
        <v>2313.42</v>
      </c>
      <c r="G1361" s="243"/>
      <c r="H1361" s="243"/>
      <c r="I1361" s="248"/>
      <c r="J1361" s="243"/>
      <c r="K1361" s="509" t="s">
        <v>27</v>
      </c>
      <c r="L1361" s="104"/>
    </row>
    <row r="1362" spans="1:12" s="97" customFormat="1" ht="74.25" customHeight="1" x14ac:dyDescent="0.25">
      <c r="A1362" s="240" t="s">
        <v>152</v>
      </c>
      <c r="B1362" s="241" t="s">
        <v>56</v>
      </c>
      <c r="C1362" s="240" t="s">
        <v>118</v>
      </c>
      <c r="D1362" s="240" t="s">
        <v>119</v>
      </c>
      <c r="E1362" s="251" t="s">
        <v>120</v>
      </c>
      <c r="F1362" s="241" t="s">
        <v>153</v>
      </c>
      <c r="G1362" s="241" t="s">
        <v>222</v>
      </c>
      <c r="H1362" s="233" t="s">
        <v>1409</v>
      </c>
      <c r="I1362" s="251" t="s">
        <v>1408</v>
      </c>
      <c r="J1362" s="233" t="s">
        <v>289</v>
      </c>
      <c r="K1362" s="101"/>
      <c r="L1362" s="101"/>
    </row>
    <row r="1363" spans="1:12" x14ac:dyDescent="0.15">
      <c r="A1363" s="507" t="s">
        <v>170</v>
      </c>
      <c r="B1363" s="510" t="s">
        <v>18</v>
      </c>
      <c r="C1363" s="243">
        <v>27710</v>
      </c>
      <c r="D1363" s="243">
        <v>9720</v>
      </c>
      <c r="E1363" s="248" t="s">
        <v>43</v>
      </c>
      <c r="F1363" s="96">
        <v>2306.58</v>
      </c>
      <c r="G1363" s="243"/>
      <c r="H1363" s="243"/>
      <c r="I1363" s="248"/>
      <c r="J1363" s="243"/>
      <c r="K1363" s="526"/>
      <c r="L1363" s="102"/>
    </row>
    <row r="1364" spans="1:12" x14ac:dyDescent="0.15">
      <c r="A1364" s="514"/>
      <c r="B1364" s="510"/>
      <c r="C1364" s="243">
        <v>27710</v>
      </c>
      <c r="D1364" s="243">
        <v>9720</v>
      </c>
      <c r="E1364" s="248" t="s">
        <v>53</v>
      </c>
      <c r="F1364" s="96">
        <v>2310</v>
      </c>
      <c r="G1364" s="243"/>
      <c r="H1364" s="243"/>
      <c r="I1364" s="248"/>
      <c r="J1364" s="243"/>
      <c r="K1364" s="526"/>
      <c r="L1364" s="102"/>
    </row>
    <row r="1365" spans="1:12" x14ac:dyDescent="0.15">
      <c r="A1365" s="514"/>
      <c r="B1365" s="510"/>
      <c r="C1365" s="243">
        <v>27710</v>
      </c>
      <c r="D1365" s="243">
        <v>9720</v>
      </c>
      <c r="E1365" s="248" t="s">
        <v>44</v>
      </c>
      <c r="F1365" s="96">
        <v>2313.42</v>
      </c>
      <c r="G1365" s="243"/>
      <c r="H1365" s="243"/>
      <c r="I1365" s="248"/>
      <c r="J1365" s="243"/>
      <c r="K1365" s="526"/>
      <c r="L1365" s="102"/>
    </row>
    <row r="1366" spans="1:12" x14ac:dyDescent="0.15">
      <c r="A1366" s="514"/>
      <c r="B1366" s="510" t="s">
        <v>54</v>
      </c>
      <c r="C1366" s="243">
        <v>27710</v>
      </c>
      <c r="D1366" s="243">
        <v>9720</v>
      </c>
      <c r="E1366" s="248" t="s">
        <v>43</v>
      </c>
      <c r="F1366" s="96">
        <v>2306.58</v>
      </c>
      <c r="G1366" s="243"/>
      <c r="H1366" s="243"/>
      <c r="I1366" s="248"/>
      <c r="J1366" s="243"/>
      <c r="K1366" s="526"/>
      <c r="L1366" s="102"/>
    </row>
    <row r="1367" spans="1:12" x14ac:dyDescent="0.15">
      <c r="A1367" s="514"/>
      <c r="B1367" s="510"/>
      <c r="C1367" s="243">
        <v>27710</v>
      </c>
      <c r="D1367" s="243">
        <v>9720</v>
      </c>
      <c r="E1367" s="248" t="s">
        <v>53</v>
      </c>
      <c r="F1367" s="96">
        <v>2310</v>
      </c>
      <c r="G1367" s="243"/>
      <c r="H1367" s="243"/>
      <c r="I1367" s="248"/>
      <c r="J1367" s="243"/>
      <c r="K1367" s="526"/>
      <c r="L1367" s="102"/>
    </row>
    <row r="1368" spans="1:12" x14ac:dyDescent="0.15">
      <c r="A1368" s="514"/>
      <c r="B1368" s="510"/>
      <c r="C1368" s="243">
        <v>27710</v>
      </c>
      <c r="D1368" s="243">
        <v>9720</v>
      </c>
      <c r="E1368" s="248" t="s">
        <v>44</v>
      </c>
      <c r="F1368" s="96">
        <v>2313.42</v>
      </c>
      <c r="G1368" s="243"/>
      <c r="H1368" s="243"/>
      <c r="I1368" s="248"/>
      <c r="J1368" s="243"/>
      <c r="K1368" s="526"/>
      <c r="L1368" s="102"/>
    </row>
    <row r="1369" spans="1:12" x14ac:dyDescent="0.15">
      <c r="A1369" s="514"/>
      <c r="B1369" s="510" t="s">
        <v>9</v>
      </c>
      <c r="C1369" s="243">
        <v>27710</v>
      </c>
      <c r="D1369" s="243">
        <v>9720</v>
      </c>
      <c r="E1369" s="248" t="s">
        <v>43</v>
      </c>
      <c r="F1369" s="96">
        <v>2306.58</v>
      </c>
      <c r="G1369" s="243"/>
      <c r="H1369" s="243"/>
      <c r="I1369" s="248"/>
      <c r="J1369" s="243"/>
      <c r="K1369" s="529"/>
      <c r="L1369" s="102"/>
    </row>
    <row r="1370" spans="1:12" x14ac:dyDescent="0.15">
      <c r="A1370" s="514"/>
      <c r="B1370" s="510"/>
      <c r="C1370" s="243">
        <v>27710</v>
      </c>
      <c r="D1370" s="243">
        <v>9720</v>
      </c>
      <c r="E1370" s="248" t="s">
        <v>53</v>
      </c>
      <c r="F1370" s="96">
        <v>2310</v>
      </c>
      <c r="G1370" s="243"/>
      <c r="H1370" s="243"/>
      <c r="I1370" s="248"/>
      <c r="J1370" s="243"/>
      <c r="K1370" s="529"/>
      <c r="L1370" s="102"/>
    </row>
    <row r="1371" spans="1:12" x14ac:dyDescent="0.15">
      <c r="A1371" s="514"/>
      <c r="B1371" s="510"/>
      <c r="C1371" s="243">
        <v>27710</v>
      </c>
      <c r="D1371" s="243">
        <v>9720</v>
      </c>
      <c r="E1371" s="248" t="s">
        <v>44</v>
      </c>
      <c r="F1371" s="96">
        <v>2313.42</v>
      </c>
      <c r="G1371" s="243"/>
      <c r="H1371" s="243"/>
      <c r="I1371" s="248"/>
      <c r="J1371" s="243"/>
      <c r="K1371" s="529"/>
      <c r="L1371" s="102"/>
    </row>
    <row r="1372" spans="1:12" x14ac:dyDescent="0.15">
      <c r="A1372" s="507" t="s">
        <v>171</v>
      </c>
      <c r="B1372" s="510" t="s">
        <v>18</v>
      </c>
      <c r="C1372" s="243">
        <v>27710</v>
      </c>
      <c r="D1372" s="243">
        <v>9720</v>
      </c>
      <c r="E1372" s="248" t="s">
        <v>43</v>
      </c>
      <c r="F1372" s="96">
        <v>2306.58</v>
      </c>
      <c r="G1372" s="243"/>
      <c r="H1372" s="243"/>
      <c r="I1372" s="248"/>
      <c r="J1372" s="243"/>
      <c r="K1372" s="526"/>
      <c r="L1372" s="102"/>
    </row>
    <row r="1373" spans="1:12" x14ac:dyDescent="0.15">
      <c r="A1373" s="514"/>
      <c r="B1373" s="510"/>
      <c r="C1373" s="243">
        <v>27710</v>
      </c>
      <c r="D1373" s="243">
        <v>9720</v>
      </c>
      <c r="E1373" s="248" t="s">
        <v>53</v>
      </c>
      <c r="F1373" s="96">
        <v>2310</v>
      </c>
      <c r="G1373" s="243"/>
      <c r="H1373" s="243"/>
      <c r="I1373" s="248"/>
      <c r="J1373" s="243"/>
      <c r="K1373" s="526"/>
      <c r="L1373" s="102"/>
    </row>
    <row r="1374" spans="1:12" x14ac:dyDescent="0.15">
      <c r="A1374" s="515"/>
      <c r="B1374" s="510"/>
      <c r="C1374" s="243">
        <v>27710</v>
      </c>
      <c r="D1374" s="243">
        <v>9720</v>
      </c>
      <c r="E1374" s="248" t="s">
        <v>44</v>
      </c>
      <c r="F1374" s="96">
        <v>2313.42</v>
      </c>
      <c r="G1374" s="243"/>
      <c r="H1374" s="243"/>
      <c r="I1374" s="248"/>
      <c r="J1374" s="243"/>
      <c r="K1374" s="526"/>
      <c r="L1374" s="102"/>
    </row>
    <row r="1375" spans="1:12" s="97" customFormat="1" ht="20.25" customHeight="1" x14ac:dyDescent="0.25">
      <c r="A1375" s="477" t="s">
        <v>94</v>
      </c>
      <c r="B1375" s="516"/>
      <c r="C1375" s="516"/>
      <c r="D1375" s="516"/>
      <c r="E1375" s="516"/>
      <c r="F1375" s="516"/>
      <c r="G1375" s="516"/>
      <c r="H1375" s="516"/>
      <c r="I1375" s="516"/>
      <c r="J1375" s="516"/>
      <c r="K1375" s="516"/>
      <c r="L1375" s="517"/>
    </row>
    <row r="1376" spans="1:12" s="97" customFormat="1" x14ac:dyDescent="0.25">
      <c r="A1376" s="479" t="s">
        <v>316</v>
      </c>
      <c r="B1376" s="518"/>
      <c r="C1376" s="518"/>
      <c r="D1376" s="518"/>
      <c r="E1376" s="518"/>
      <c r="F1376" s="518"/>
      <c r="G1376" s="518"/>
      <c r="H1376" s="518"/>
      <c r="I1376" s="518"/>
      <c r="J1376" s="518"/>
      <c r="K1376" s="518"/>
      <c r="L1376" s="519"/>
    </row>
    <row r="1377" spans="1:12" s="97" customFormat="1" x14ac:dyDescent="0.25">
      <c r="A1377" s="479" t="s">
        <v>111</v>
      </c>
      <c r="B1377" s="518"/>
      <c r="C1377" s="518"/>
      <c r="D1377" s="518"/>
      <c r="E1377" s="518"/>
      <c r="F1377" s="518"/>
      <c r="G1377" s="518"/>
      <c r="H1377" s="518"/>
      <c r="I1377" s="518"/>
      <c r="J1377" s="518"/>
      <c r="K1377" s="518"/>
      <c r="L1377" s="519"/>
    </row>
    <row r="1378" spans="1:12" x14ac:dyDescent="0.15">
      <c r="A1378" s="461" t="s">
        <v>112</v>
      </c>
      <c r="B1378" s="523"/>
      <c r="C1378" s="523"/>
      <c r="D1378" s="523"/>
      <c r="E1378" s="523"/>
      <c r="F1378" s="523"/>
      <c r="G1378" s="523"/>
      <c r="H1378" s="523"/>
      <c r="I1378" s="523"/>
      <c r="J1378" s="523"/>
      <c r="K1378" s="523"/>
      <c r="L1378" s="524"/>
    </row>
    <row r="1379" spans="1:12" x14ac:dyDescent="0.15">
      <c r="A1379" s="236" t="s">
        <v>418</v>
      </c>
      <c r="B1379" s="98"/>
      <c r="C1379" s="236">
        <f>C1346+1</f>
        <v>229</v>
      </c>
      <c r="D1379" s="245"/>
      <c r="E1379" s="245"/>
      <c r="F1379" s="245"/>
      <c r="G1379" s="245"/>
      <c r="H1379" s="245"/>
      <c r="I1379" s="245"/>
      <c r="J1379" s="245"/>
      <c r="K1379" s="245"/>
      <c r="L1379" s="245"/>
    </row>
    <row r="1380" spans="1:12" x14ac:dyDescent="0.15">
      <c r="A1380" s="531" t="s">
        <v>446</v>
      </c>
      <c r="B1380" s="532"/>
      <c r="C1380" s="532"/>
      <c r="D1380" s="532"/>
      <c r="E1380" s="532"/>
      <c r="F1380" s="532"/>
      <c r="G1380" s="532"/>
      <c r="H1380" s="532"/>
      <c r="I1380" s="532"/>
      <c r="J1380" s="532"/>
      <c r="K1380" s="532"/>
      <c r="L1380" s="533"/>
    </row>
    <row r="1381" spans="1:12" x14ac:dyDescent="0.15">
      <c r="A1381" s="530" t="s">
        <v>393</v>
      </c>
      <c r="B1381" s="530"/>
      <c r="C1381" s="530"/>
      <c r="D1381" s="530"/>
      <c r="E1381" s="530"/>
      <c r="F1381" s="530"/>
      <c r="G1381" s="530"/>
      <c r="H1381" s="530"/>
      <c r="I1381" s="530"/>
      <c r="J1381" s="530"/>
      <c r="K1381" s="530"/>
      <c r="L1381" s="530"/>
    </row>
    <row r="1382" spans="1:12" ht="94.5" x14ac:dyDescent="0.15">
      <c r="A1382" s="240" t="s">
        <v>152</v>
      </c>
      <c r="B1382" s="241" t="s">
        <v>56</v>
      </c>
      <c r="C1382" s="240" t="s">
        <v>118</v>
      </c>
      <c r="D1382" s="240" t="s">
        <v>119</v>
      </c>
      <c r="E1382" s="251" t="s">
        <v>120</v>
      </c>
      <c r="F1382" s="241" t="s">
        <v>153</v>
      </c>
      <c r="G1382" s="241" t="s">
        <v>221</v>
      </c>
      <c r="H1382" s="233" t="s">
        <v>1409</v>
      </c>
      <c r="I1382" s="251" t="s">
        <v>1408</v>
      </c>
      <c r="J1382" s="233" t="s">
        <v>288</v>
      </c>
      <c r="K1382" s="233" t="s">
        <v>360</v>
      </c>
      <c r="L1382" s="233" t="s">
        <v>26</v>
      </c>
    </row>
    <row r="1383" spans="1:12" x14ac:dyDescent="0.15">
      <c r="A1383" s="507" t="s">
        <v>170</v>
      </c>
      <c r="B1383" s="510" t="s">
        <v>18</v>
      </c>
      <c r="C1383" s="243">
        <v>27710</v>
      </c>
      <c r="D1383" s="243">
        <v>67286</v>
      </c>
      <c r="E1383" s="248" t="s">
        <v>43</v>
      </c>
      <c r="F1383" s="96">
        <v>2306.58</v>
      </c>
      <c r="G1383" s="243"/>
      <c r="H1383" s="243"/>
      <c r="I1383" s="248"/>
      <c r="J1383" s="243"/>
      <c r="K1383" s="507" t="s">
        <v>27</v>
      </c>
      <c r="L1383" s="104"/>
    </row>
    <row r="1384" spans="1:12" x14ac:dyDescent="0.15">
      <c r="A1384" s="514"/>
      <c r="B1384" s="510"/>
      <c r="C1384" s="243">
        <v>27710</v>
      </c>
      <c r="D1384" s="243">
        <v>67286</v>
      </c>
      <c r="E1384" s="248" t="s">
        <v>53</v>
      </c>
      <c r="F1384" s="96">
        <v>2310</v>
      </c>
      <c r="G1384" s="243"/>
      <c r="H1384" s="243"/>
      <c r="I1384" s="248"/>
      <c r="J1384" s="243"/>
      <c r="K1384" s="508" t="s">
        <v>27</v>
      </c>
      <c r="L1384" s="104"/>
    </row>
    <row r="1385" spans="1:12" x14ac:dyDescent="0.15">
      <c r="A1385" s="514"/>
      <c r="B1385" s="510"/>
      <c r="C1385" s="243">
        <v>27710</v>
      </c>
      <c r="D1385" s="243">
        <v>67286</v>
      </c>
      <c r="E1385" s="248" t="s">
        <v>44</v>
      </c>
      <c r="F1385" s="96">
        <v>2313.42</v>
      </c>
      <c r="G1385" s="243"/>
      <c r="H1385" s="243"/>
      <c r="I1385" s="248"/>
      <c r="J1385" s="243"/>
      <c r="K1385" s="509" t="s">
        <v>27</v>
      </c>
      <c r="L1385" s="104"/>
    </row>
    <row r="1386" spans="1:12" x14ac:dyDescent="0.15">
      <c r="A1386" s="514"/>
      <c r="B1386" s="510" t="s">
        <v>54</v>
      </c>
      <c r="C1386" s="243">
        <v>27710</v>
      </c>
      <c r="D1386" s="243">
        <v>67286</v>
      </c>
      <c r="E1386" s="248" t="s">
        <v>43</v>
      </c>
      <c r="F1386" s="96">
        <v>2306.58</v>
      </c>
      <c r="G1386" s="243"/>
      <c r="H1386" s="243"/>
      <c r="I1386" s="248"/>
      <c r="J1386" s="243"/>
      <c r="K1386" s="507" t="s">
        <v>27</v>
      </c>
      <c r="L1386" s="104"/>
    </row>
    <row r="1387" spans="1:12" x14ac:dyDescent="0.15">
      <c r="A1387" s="514"/>
      <c r="B1387" s="510"/>
      <c r="C1387" s="243">
        <v>27710</v>
      </c>
      <c r="D1387" s="243">
        <v>67286</v>
      </c>
      <c r="E1387" s="248" t="s">
        <v>53</v>
      </c>
      <c r="F1387" s="96">
        <v>2310</v>
      </c>
      <c r="G1387" s="243"/>
      <c r="H1387" s="243"/>
      <c r="I1387" s="248"/>
      <c r="J1387" s="243"/>
      <c r="K1387" s="508" t="s">
        <v>27</v>
      </c>
      <c r="L1387" s="104"/>
    </row>
    <row r="1388" spans="1:12" x14ac:dyDescent="0.15">
      <c r="A1388" s="514"/>
      <c r="B1388" s="510"/>
      <c r="C1388" s="243">
        <v>27710</v>
      </c>
      <c r="D1388" s="243">
        <v>67286</v>
      </c>
      <c r="E1388" s="248" t="s">
        <v>44</v>
      </c>
      <c r="F1388" s="96">
        <v>2313.42</v>
      </c>
      <c r="G1388" s="243"/>
      <c r="H1388" s="243"/>
      <c r="I1388" s="248"/>
      <c r="J1388" s="243"/>
      <c r="K1388" s="508" t="s">
        <v>27</v>
      </c>
      <c r="L1388" s="104"/>
    </row>
    <row r="1389" spans="1:12" x14ac:dyDescent="0.15">
      <c r="A1389" s="514"/>
      <c r="B1389" s="510" t="s">
        <v>9</v>
      </c>
      <c r="C1389" s="243">
        <v>27710</v>
      </c>
      <c r="D1389" s="243">
        <v>67286</v>
      </c>
      <c r="E1389" s="248" t="s">
        <v>43</v>
      </c>
      <c r="F1389" s="96">
        <v>2306.58</v>
      </c>
      <c r="G1389" s="243"/>
      <c r="H1389" s="243"/>
      <c r="I1389" s="248"/>
      <c r="J1389" s="243"/>
      <c r="K1389" s="514"/>
      <c r="L1389" s="104"/>
    </row>
    <row r="1390" spans="1:12" x14ac:dyDescent="0.15">
      <c r="A1390" s="514"/>
      <c r="B1390" s="510"/>
      <c r="C1390" s="243">
        <v>27710</v>
      </c>
      <c r="D1390" s="243">
        <v>67286</v>
      </c>
      <c r="E1390" s="248" t="s">
        <v>53</v>
      </c>
      <c r="F1390" s="96">
        <v>2310</v>
      </c>
      <c r="G1390" s="243"/>
      <c r="H1390" s="243"/>
      <c r="I1390" s="248"/>
      <c r="J1390" s="243"/>
      <c r="K1390" s="514"/>
      <c r="L1390" s="104"/>
    </row>
    <row r="1391" spans="1:12" x14ac:dyDescent="0.15">
      <c r="A1391" s="514"/>
      <c r="B1391" s="510"/>
      <c r="C1391" s="243">
        <v>27710</v>
      </c>
      <c r="D1391" s="243">
        <v>67286</v>
      </c>
      <c r="E1391" s="248" t="s">
        <v>44</v>
      </c>
      <c r="F1391" s="96">
        <v>2313.42</v>
      </c>
      <c r="G1391" s="243"/>
      <c r="H1391" s="243"/>
      <c r="I1391" s="248"/>
      <c r="J1391" s="243"/>
      <c r="K1391" s="515"/>
      <c r="L1391" s="104"/>
    </row>
    <row r="1392" spans="1:12" x14ac:dyDescent="0.15">
      <c r="A1392" s="507" t="s">
        <v>171</v>
      </c>
      <c r="B1392" s="510" t="s">
        <v>18</v>
      </c>
      <c r="C1392" s="243">
        <v>27710</v>
      </c>
      <c r="D1392" s="243">
        <v>67286</v>
      </c>
      <c r="E1392" s="248" t="s">
        <v>43</v>
      </c>
      <c r="F1392" s="96">
        <v>2306.58</v>
      </c>
      <c r="G1392" s="243"/>
      <c r="H1392" s="243"/>
      <c r="I1392" s="248"/>
      <c r="J1392" s="243"/>
      <c r="K1392" s="507" t="s">
        <v>27</v>
      </c>
      <c r="L1392" s="104"/>
    </row>
    <row r="1393" spans="1:12" x14ac:dyDescent="0.15">
      <c r="A1393" s="514"/>
      <c r="B1393" s="510"/>
      <c r="C1393" s="243">
        <v>27710</v>
      </c>
      <c r="D1393" s="243">
        <v>67286</v>
      </c>
      <c r="E1393" s="248" t="s">
        <v>53</v>
      </c>
      <c r="F1393" s="96">
        <v>2310</v>
      </c>
      <c r="G1393" s="243"/>
      <c r="H1393" s="243"/>
      <c r="I1393" s="248"/>
      <c r="J1393" s="243"/>
      <c r="K1393" s="508" t="s">
        <v>27</v>
      </c>
      <c r="L1393" s="104"/>
    </row>
    <row r="1394" spans="1:12" x14ac:dyDescent="0.15">
      <c r="A1394" s="515"/>
      <c r="B1394" s="510"/>
      <c r="C1394" s="243">
        <v>27710</v>
      </c>
      <c r="D1394" s="243">
        <v>67286</v>
      </c>
      <c r="E1394" s="248" t="s">
        <v>44</v>
      </c>
      <c r="F1394" s="96">
        <v>2313.42</v>
      </c>
      <c r="G1394" s="243"/>
      <c r="H1394" s="243"/>
      <c r="I1394" s="248"/>
      <c r="J1394" s="243"/>
      <c r="K1394" s="509" t="s">
        <v>27</v>
      </c>
      <c r="L1394" s="104"/>
    </row>
    <row r="1395" spans="1:12" ht="84" x14ac:dyDescent="0.15">
      <c r="A1395" s="240" t="s">
        <v>152</v>
      </c>
      <c r="B1395" s="241" t="s">
        <v>56</v>
      </c>
      <c r="C1395" s="240" t="s">
        <v>118</v>
      </c>
      <c r="D1395" s="240" t="s">
        <v>119</v>
      </c>
      <c r="E1395" s="251" t="s">
        <v>120</v>
      </c>
      <c r="F1395" s="241" t="s">
        <v>153</v>
      </c>
      <c r="G1395" s="241" t="s">
        <v>222</v>
      </c>
      <c r="H1395" s="233" t="s">
        <v>1409</v>
      </c>
      <c r="I1395" s="251" t="s">
        <v>1408</v>
      </c>
      <c r="J1395" s="233" t="s">
        <v>289</v>
      </c>
      <c r="K1395" s="101"/>
      <c r="L1395" s="101"/>
    </row>
    <row r="1396" spans="1:12" x14ac:dyDescent="0.15">
      <c r="A1396" s="507" t="s">
        <v>170</v>
      </c>
      <c r="B1396" s="510" t="s">
        <v>18</v>
      </c>
      <c r="C1396" s="243">
        <v>27710</v>
      </c>
      <c r="D1396" s="243">
        <v>67286</v>
      </c>
      <c r="E1396" s="248" t="s">
        <v>43</v>
      </c>
      <c r="F1396" s="96">
        <v>2306.58</v>
      </c>
      <c r="G1396" s="243"/>
      <c r="H1396" s="243"/>
      <c r="I1396" s="248"/>
      <c r="J1396" s="243"/>
      <c r="K1396" s="526"/>
      <c r="L1396" s="102"/>
    </row>
    <row r="1397" spans="1:12" x14ac:dyDescent="0.15">
      <c r="A1397" s="514"/>
      <c r="B1397" s="510"/>
      <c r="C1397" s="243">
        <v>27710</v>
      </c>
      <c r="D1397" s="243">
        <v>67286</v>
      </c>
      <c r="E1397" s="248" t="s">
        <v>53</v>
      </c>
      <c r="F1397" s="96">
        <v>2310</v>
      </c>
      <c r="G1397" s="243"/>
      <c r="H1397" s="243"/>
      <c r="I1397" s="248"/>
      <c r="J1397" s="243"/>
      <c r="K1397" s="526"/>
      <c r="L1397" s="102"/>
    </row>
    <row r="1398" spans="1:12" x14ac:dyDescent="0.15">
      <c r="A1398" s="514"/>
      <c r="B1398" s="510"/>
      <c r="C1398" s="243">
        <v>27710</v>
      </c>
      <c r="D1398" s="243">
        <v>67286</v>
      </c>
      <c r="E1398" s="248" t="s">
        <v>44</v>
      </c>
      <c r="F1398" s="96">
        <v>2313.42</v>
      </c>
      <c r="G1398" s="243"/>
      <c r="H1398" s="243"/>
      <c r="I1398" s="248"/>
      <c r="J1398" s="243"/>
      <c r="K1398" s="526"/>
      <c r="L1398" s="102"/>
    </row>
    <row r="1399" spans="1:12" x14ac:dyDescent="0.15">
      <c r="A1399" s="514"/>
      <c r="B1399" s="510" t="s">
        <v>54</v>
      </c>
      <c r="C1399" s="243">
        <v>27710</v>
      </c>
      <c r="D1399" s="243">
        <v>67286</v>
      </c>
      <c r="E1399" s="248" t="s">
        <v>43</v>
      </c>
      <c r="F1399" s="96">
        <v>2306.58</v>
      </c>
      <c r="G1399" s="243"/>
      <c r="H1399" s="243"/>
      <c r="I1399" s="248"/>
      <c r="J1399" s="243"/>
      <c r="K1399" s="526"/>
      <c r="L1399" s="102"/>
    </row>
    <row r="1400" spans="1:12" x14ac:dyDescent="0.15">
      <c r="A1400" s="514"/>
      <c r="B1400" s="510"/>
      <c r="C1400" s="243">
        <v>27710</v>
      </c>
      <c r="D1400" s="243">
        <v>67286</v>
      </c>
      <c r="E1400" s="248" t="s">
        <v>53</v>
      </c>
      <c r="F1400" s="96">
        <v>2310</v>
      </c>
      <c r="G1400" s="243"/>
      <c r="H1400" s="243"/>
      <c r="I1400" s="248"/>
      <c r="J1400" s="243"/>
      <c r="K1400" s="526"/>
      <c r="L1400" s="102"/>
    </row>
    <row r="1401" spans="1:12" x14ac:dyDescent="0.15">
      <c r="A1401" s="514"/>
      <c r="B1401" s="510"/>
      <c r="C1401" s="243">
        <v>27710</v>
      </c>
      <c r="D1401" s="243">
        <v>67286</v>
      </c>
      <c r="E1401" s="248" t="s">
        <v>44</v>
      </c>
      <c r="F1401" s="96">
        <v>2313.42</v>
      </c>
      <c r="G1401" s="243"/>
      <c r="H1401" s="243"/>
      <c r="I1401" s="248"/>
      <c r="J1401" s="243"/>
      <c r="K1401" s="526"/>
      <c r="L1401" s="102"/>
    </row>
    <row r="1402" spans="1:12" x14ac:dyDescent="0.15">
      <c r="A1402" s="514"/>
      <c r="B1402" s="510" t="s">
        <v>9</v>
      </c>
      <c r="C1402" s="243">
        <v>27710</v>
      </c>
      <c r="D1402" s="243">
        <v>67286</v>
      </c>
      <c r="E1402" s="248" t="s">
        <v>43</v>
      </c>
      <c r="F1402" s="96">
        <v>2306.58</v>
      </c>
      <c r="G1402" s="243"/>
      <c r="H1402" s="243"/>
      <c r="I1402" s="248"/>
      <c r="J1402" s="243"/>
      <c r="K1402" s="529"/>
      <c r="L1402" s="102"/>
    </row>
    <row r="1403" spans="1:12" x14ac:dyDescent="0.15">
      <c r="A1403" s="514"/>
      <c r="B1403" s="510"/>
      <c r="C1403" s="243">
        <v>27710</v>
      </c>
      <c r="D1403" s="243">
        <v>67286</v>
      </c>
      <c r="E1403" s="248" t="s">
        <v>53</v>
      </c>
      <c r="F1403" s="96">
        <v>2310</v>
      </c>
      <c r="G1403" s="243"/>
      <c r="H1403" s="243"/>
      <c r="I1403" s="248"/>
      <c r="J1403" s="243"/>
      <c r="K1403" s="529"/>
      <c r="L1403" s="102"/>
    </row>
    <row r="1404" spans="1:12" x14ac:dyDescent="0.15">
      <c r="A1404" s="514"/>
      <c r="B1404" s="510"/>
      <c r="C1404" s="243">
        <v>27710</v>
      </c>
      <c r="D1404" s="243">
        <v>67286</v>
      </c>
      <c r="E1404" s="248" t="s">
        <v>44</v>
      </c>
      <c r="F1404" s="96">
        <v>2313.42</v>
      </c>
      <c r="G1404" s="243"/>
      <c r="H1404" s="243"/>
      <c r="I1404" s="248"/>
      <c r="J1404" s="243"/>
      <c r="K1404" s="529"/>
      <c r="L1404" s="102"/>
    </row>
    <row r="1405" spans="1:12" x14ac:dyDescent="0.15">
      <c r="A1405" s="507" t="s">
        <v>171</v>
      </c>
      <c r="B1405" s="510" t="s">
        <v>18</v>
      </c>
      <c r="C1405" s="243">
        <v>27710</v>
      </c>
      <c r="D1405" s="243">
        <v>67286</v>
      </c>
      <c r="E1405" s="248" t="s">
        <v>43</v>
      </c>
      <c r="F1405" s="96">
        <v>2306.58</v>
      </c>
      <c r="G1405" s="243"/>
      <c r="H1405" s="243"/>
      <c r="I1405" s="248"/>
      <c r="J1405" s="243"/>
      <c r="K1405" s="526"/>
      <c r="L1405" s="102"/>
    </row>
    <row r="1406" spans="1:12" x14ac:dyDescent="0.15">
      <c r="A1406" s="514"/>
      <c r="B1406" s="510"/>
      <c r="C1406" s="243">
        <v>27710</v>
      </c>
      <c r="D1406" s="243">
        <v>67286</v>
      </c>
      <c r="E1406" s="248" t="s">
        <v>53</v>
      </c>
      <c r="F1406" s="96">
        <v>2310</v>
      </c>
      <c r="G1406" s="243"/>
      <c r="H1406" s="243"/>
      <c r="I1406" s="248"/>
      <c r="J1406" s="243"/>
      <c r="K1406" s="526"/>
      <c r="L1406" s="102"/>
    </row>
    <row r="1407" spans="1:12" x14ac:dyDescent="0.15">
      <c r="A1407" s="515"/>
      <c r="B1407" s="510"/>
      <c r="C1407" s="243">
        <v>27710</v>
      </c>
      <c r="D1407" s="243">
        <v>67286</v>
      </c>
      <c r="E1407" s="248" t="s">
        <v>44</v>
      </c>
      <c r="F1407" s="96">
        <v>2313.42</v>
      </c>
      <c r="G1407" s="243"/>
      <c r="H1407" s="243"/>
      <c r="I1407" s="248"/>
      <c r="J1407" s="243"/>
      <c r="K1407" s="526"/>
      <c r="L1407" s="102"/>
    </row>
    <row r="1408" spans="1:12" x14ac:dyDescent="0.15">
      <c r="A1408" s="477" t="s">
        <v>94</v>
      </c>
      <c r="B1408" s="516"/>
      <c r="C1408" s="516"/>
      <c r="D1408" s="516"/>
      <c r="E1408" s="516"/>
      <c r="F1408" s="516"/>
      <c r="G1408" s="516"/>
      <c r="H1408" s="516"/>
      <c r="I1408" s="516"/>
      <c r="J1408" s="516"/>
      <c r="K1408" s="516"/>
      <c r="L1408" s="517"/>
    </row>
    <row r="1409" spans="1:13" x14ac:dyDescent="0.15">
      <c r="A1409" s="479" t="s">
        <v>316</v>
      </c>
      <c r="B1409" s="518"/>
      <c r="C1409" s="518"/>
      <c r="D1409" s="518"/>
      <c r="E1409" s="518"/>
      <c r="F1409" s="518"/>
      <c r="G1409" s="518"/>
      <c r="H1409" s="518"/>
      <c r="I1409" s="518"/>
      <c r="J1409" s="518"/>
      <c r="K1409" s="518"/>
      <c r="L1409" s="519"/>
    </row>
    <row r="1410" spans="1:13" x14ac:dyDescent="0.15">
      <c r="A1410" s="479" t="s">
        <v>111</v>
      </c>
      <c r="B1410" s="518"/>
      <c r="C1410" s="518"/>
      <c r="D1410" s="518"/>
      <c r="E1410" s="518"/>
      <c r="F1410" s="518"/>
      <c r="G1410" s="518"/>
      <c r="H1410" s="518"/>
      <c r="I1410" s="518"/>
      <c r="J1410" s="518"/>
      <c r="K1410" s="518"/>
      <c r="L1410" s="519"/>
    </row>
    <row r="1411" spans="1:13" x14ac:dyDescent="0.15">
      <c r="A1411" s="461" t="s">
        <v>112</v>
      </c>
      <c r="B1411" s="523"/>
      <c r="C1411" s="523"/>
      <c r="D1411" s="523"/>
      <c r="E1411" s="523"/>
      <c r="F1411" s="523"/>
      <c r="G1411" s="523"/>
      <c r="H1411" s="523"/>
      <c r="I1411" s="523"/>
      <c r="J1411" s="523"/>
      <c r="K1411" s="523"/>
      <c r="L1411" s="524"/>
    </row>
    <row r="1412" spans="1:13" x14ac:dyDescent="0.15">
      <c r="A1412" s="236" t="s">
        <v>418</v>
      </c>
      <c r="B1412" s="98"/>
      <c r="C1412" s="236">
        <f>C1379+1</f>
        <v>230</v>
      </c>
      <c r="D1412" s="246"/>
      <c r="E1412" s="246"/>
      <c r="F1412" s="246"/>
      <c r="G1412" s="246"/>
      <c r="H1412" s="246"/>
      <c r="I1412" s="246"/>
      <c r="J1412" s="246"/>
      <c r="K1412" s="246"/>
      <c r="L1412" s="247"/>
    </row>
    <row r="1413" spans="1:13" ht="18" customHeight="1" x14ac:dyDescent="0.15">
      <c r="A1413" s="531" t="s">
        <v>377</v>
      </c>
      <c r="B1413" s="532"/>
      <c r="C1413" s="532"/>
      <c r="D1413" s="532"/>
      <c r="E1413" s="532"/>
      <c r="F1413" s="532"/>
      <c r="G1413" s="532"/>
      <c r="H1413" s="532"/>
      <c r="I1413" s="532"/>
      <c r="J1413" s="532"/>
      <c r="K1413" s="532"/>
      <c r="L1413" s="533"/>
    </row>
    <row r="1414" spans="1:13" x14ac:dyDescent="0.15">
      <c r="A1414" s="530" t="s">
        <v>393</v>
      </c>
      <c r="B1414" s="530"/>
      <c r="C1414" s="530"/>
      <c r="D1414" s="530"/>
      <c r="E1414" s="530"/>
      <c r="F1414" s="530"/>
      <c r="G1414" s="530"/>
      <c r="H1414" s="530"/>
      <c r="I1414" s="530"/>
      <c r="J1414" s="530"/>
      <c r="K1414" s="530"/>
      <c r="L1414" s="530"/>
    </row>
    <row r="1415" spans="1:13" s="97" customFormat="1" ht="74.25" customHeight="1" x14ac:dyDescent="0.15">
      <c r="A1415" s="240" t="s">
        <v>152</v>
      </c>
      <c r="B1415" s="241" t="s">
        <v>56</v>
      </c>
      <c r="C1415" s="240" t="s">
        <v>118</v>
      </c>
      <c r="D1415" s="240" t="s">
        <v>119</v>
      </c>
      <c r="E1415" s="251" t="s">
        <v>120</v>
      </c>
      <c r="F1415" s="241" t="s">
        <v>153</v>
      </c>
      <c r="G1415" s="241" t="s">
        <v>221</v>
      </c>
      <c r="H1415" s="233" t="s">
        <v>1409</v>
      </c>
      <c r="I1415" s="251" t="s">
        <v>1408</v>
      </c>
      <c r="J1415" s="233" t="s">
        <v>288</v>
      </c>
      <c r="K1415" s="233" t="s">
        <v>360</v>
      </c>
      <c r="L1415" s="233" t="s">
        <v>26</v>
      </c>
      <c r="M1415" s="98"/>
    </row>
    <row r="1416" spans="1:13" x14ac:dyDescent="0.15">
      <c r="A1416" s="507" t="s">
        <v>170</v>
      </c>
      <c r="B1416" s="510" t="s">
        <v>18</v>
      </c>
      <c r="C1416" s="243">
        <v>39750</v>
      </c>
      <c r="D1416" s="243">
        <v>8065</v>
      </c>
      <c r="E1416" s="248" t="s">
        <v>88</v>
      </c>
      <c r="F1416" s="243">
        <v>2498.62</v>
      </c>
      <c r="G1416" s="243"/>
      <c r="H1416" s="243"/>
      <c r="I1416" s="248"/>
      <c r="J1416" s="243"/>
      <c r="K1416" s="507" t="s">
        <v>27</v>
      </c>
      <c r="L1416" s="104"/>
    </row>
    <row r="1417" spans="1:13" x14ac:dyDescent="0.15">
      <c r="A1417" s="514"/>
      <c r="B1417" s="510"/>
      <c r="C1417" s="243">
        <v>40620</v>
      </c>
      <c r="D1417" s="243">
        <v>8065</v>
      </c>
      <c r="E1417" s="248" t="s">
        <v>90</v>
      </c>
      <c r="F1417" s="243">
        <v>2593</v>
      </c>
      <c r="G1417" s="243"/>
      <c r="H1417" s="243"/>
      <c r="I1417" s="248"/>
      <c r="J1417" s="243"/>
      <c r="K1417" s="508" t="s">
        <v>27</v>
      </c>
      <c r="L1417" s="104"/>
    </row>
    <row r="1418" spans="1:13" x14ac:dyDescent="0.15">
      <c r="A1418" s="514"/>
      <c r="B1418" s="510"/>
      <c r="C1418" s="243">
        <v>41490</v>
      </c>
      <c r="D1418" s="243">
        <v>8065</v>
      </c>
      <c r="E1418" s="248" t="s">
        <v>89</v>
      </c>
      <c r="F1418" s="243">
        <v>2687.38</v>
      </c>
      <c r="G1418" s="243"/>
      <c r="H1418" s="243"/>
      <c r="I1418" s="248"/>
      <c r="J1418" s="243"/>
      <c r="K1418" s="509" t="s">
        <v>27</v>
      </c>
      <c r="L1418" s="104"/>
    </row>
    <row r="1419" spans="1:13" x14ac:dyDescent="0.15">
      <c r="A1419" s="514"/>
      <c r="B1419" s="510" t="s">
        <v>54</v>
      </c>
      <c r="C1419" s="243">
        <v>39750</v>
      </c>
      <c r="D1419" s="243">
        <v>8065</v>
      </c>
      <c r="E1419" s="248" t="s">
        <v>88</v>
      </c>
      <c r="F1419" s="243">
        <v>2498.62</v>
      </c>
      <c r="G1419" s="243"/>
      <c r="H1419" s="243"/>
      <c r="I1419" s="248"/>
      <c r="J1419" s="243"/>
      <c r="K1419" s="507" t="s">
        <v>27</v>
      </c>
      <c r="L1419" s="104"/>
    </row>
    <row r="1420" spans="1:13" x14ac:dyDescent="0.15">
      <c r="A1420" s="514"/>
      <c r="B1420" s="510"/>
      <c r="C1420" s="243">
        <v>40620</v>
      </c>
      <c r="D1420" s="243">
        <v>8065</v>
      </c>
      <c r="E1420" s="248" t="s">
        <v>90</v>
      </c>
      <c r="F1420" s="243">
        <v>2593</v>
      </c>
      <c r="G1420" s="243"/>
      <c r="H1420" s="243"/>
      <c r="I1420" s="248"/>
      <c r="J1420" s="243"/>
      <c r="K1420" s="508" t="s">
        <v>27</v>
      </c>
      <c r="L1420" s="104"/>
    </row>
    <row r="1421" spans="1:13" x14ac:dyDescent="0.15">
      <c r="A1421" s="514"/>
      <c r="B1421" s="510"/>
      <c r="C1421" s="243">
        <v>41490</v>
      </c>
      <c r="D1421" s="243">
        <v>8065</v>
      </c>
      <c r="E1421" s="248" t="s">
        <v>89</v>
      </c>
      <c r="F1421" s="243">
        <v>2687.38</v>
      </c>
      <c r="G1421" s="243"/>
      <c r="H1421" s="243"/>
      <c r="I1421" s="248"/>
      <c r="J1421" s="243"/>
      <c r="K1421" s="508" t="s">
        <v>27</v>
      </c>
      <c r="L1421" s="104"/>
    </row>
    <row r="1422" spans="1:13" x14ac:dyDescent="0.15">
      <c r="A1422" s="514"/>
      <c r="B1422" s="510" t="s">
        <v>9</v>
      </c>
      <c r="C1422" s="243">
        <v>39750</v>
      </c>
      <c r="D1422" s="243">
        <v>8065</v>
      </c>
      <c r="E1422" s="248" t="s">
        <v>88</v>
      </c>
      <c r="F1422" s="243">
        <v>2498.62</v>
      </c>
      <c r="G1422" s="243"/>
      <c r="H1422" s="243"/>
      <c r="I1422" s="248"/>
      <c r="J1422" s="243"/>
      <c r="K1422" s="514"/>
      <c r="L1422" s="104"/>
    </row>
    <row r="1423" spans="1:13" x14ac:dyDescent="0.15">
      <c r="A1423" s="514"/>
      <c r="B1423" s="510"/>
      <c r="C1423" s="243">
        <v>40620</v>
      </c>
      <c r="D1423" s="243">
        <v>8065</v>
      </c>
      <c r="E1423" s="248" t="s">
        <v>90</v>
      </c>
      <c r="F1423" s="243">
        <v>2593</v>
      </c>
      <c r="G1423" s="243"/>
      <c r="H1423" s="243"/>
      <c r="I1423" s="248"/>
      <c r="J1423" s="243"/>
      <c r="K1423" s="514"/>
      <c r="L1423" s="104"/>
    </row>
    <row r="1424" spans="1:13" x14ac:dyDescent="0.15">
      <c r="A1424" s="514"/>
      <c r="B1424" s="510"/>
      <c r="C1424" s="243">
        <v>41490</v>
      </c>
      <c r="D1424" s="243">
        <v>8065</v>
      </c>
      <c r="E1424" s="248" t="s">
        <v>89</v>
      </c>
      <c r="F1424" s="243">
        <v>2687.38</v>
      </c>
      <c r="G1424" s="243"/>
      <c r="H1424" s="243"/>
      <c r="I1424" s="248"/>
      <c r="J1424" s="243"/>
      <c r="K1424" s="515"/>
      <c r="L1424" s="104"/>
    </row>
    <row r="1425" spans="1:12" x14ac:dyDescent="0.15">
      <c r="A1425" s="507" t="s">
        <v>171</v>
      </c>
      <c r="B1425" s="510" t="s">
        <v>18</v>
      </c>
      <c r="C1425" s="243">
        <v>39750</v>
      </c>
      <c r="D1425" s="243">
        <v>8065</v>
      </c>
      <c r="E1425" s="248" t="s">
        <v>88</v>
      </c>
      <c r="F1425" s="243">
        <v>2498.62</v>
      </c>
      <c r="G1425" s="243"/>
      <c r="H1425" s="243"/>
      <c r="I1425" s="248"/>
      <c r="J1425" s="243"/>
      <c r="K1425" s="507" t="s">
        <v>27</v>
      </c>
      <c r="L1425" s="104"/>
    </row>
    <row r="1426" spans="1:12" x14ac:dyDescent="0.15">
      <c r="A1426" s="514"/>
      <c r="B1426" s="510"/>
      <c r="C1426" s="243">
        <v>40620</v>
      </c>
      <c r="D1426" s="243">
        <v>8065</v>
      </c>
      <c r="E1426" s="248" t="s">
        <v>90</v>
      </c>
      <c r="F1426" s="243">
        <v>2593</v>
      </c>
      <c r="G1426" s="243"/>
      <c r="H1426" s="243"/>
      <c r="I1426" s="248"/>
      <c r="J1426" s="243"/>
      <c r="K1426" s="508" t="s">
        <v>27</v>
      </c>
      <c r="L1426" s="104"/>
    </row>
    <row r="1427" spans="1:12" x14ac:dyDescent="0.15">
      <c r="A1427" s="515"/>
      <c r="B1427" s="510"/>
      <c r="C1427" s="243">
        <v>41490</v>
      </c>
      <c r="D1427" s="243">
        <v>8065</v>
      </c>
      <c r="E1427" s="248" t="s">
        <v>89</v>
      </c>
      <c r="F1427" s="243">
        <v>2687.38</v>
      </c>
      <c r="G1427" s="243"/>
      <c r="H1427" s="243"/>
      <c r="I1427" s="248"/>
      <c r="J1427" s="243"/>
      <c r="K1427" s="509" t="s">
        <v>27</v>
      </c>
      <c r="L1427" s="104"/>
    </row>
    <row r="1428" spans="1:12" s="97" customFormat="1" ht="74.25" customHeight="1" x14ac:dyDescent="0.25">
      <c r="A1428" s="240" t="s">
        <v>152</v>
      </c>
      <c r="B1428" s="241" t="s">
        <v>56</v>
      </c>
      <c r="C1428" s="240" t="s">
        <v>118</v>
      </c>
      <c r="D1428" s="240" t="s">
        <v>119</v>
      </c>
      <c r="E1428" s="251" t="s">
        <v>120</v>
      </c>
      <c r="F1428" s="241" t="s">
        <v>153</v>
      </c>
      <c r="G1428" s="241" t="s">
        <v>222</v>
      </c>
      <c r="H1428" s="233" t="s">
        <v>1409</v>
      </c>
      <c r="I1428" s="251" t="s">
        <v>1408</v>
      </c>
      <c r="J1428" s="233" t="s">
        <v>289</v>
      </c>
      <c r="K1428" s="101"/>
      <c r="L1428" s="101"/>
    </row>
    <row r="1429" spans="1:12" x14ac:dyDescent="0.15">
      <c r="A1429" s="507" t="s">
        <v>170</v>
      </c>
      <c r="B1429" s="510" t="s">
        <v>18</v>
      </c>
      <c r="C1429" s="243">
        <v>39750</v>
      </c>
      <c r="D1429" s="243">
        <v>8065</v>
      </c>
      <c r="E1429" s="248" t="s">
        <v>88</v>
      </c>
      <c r="F1429" s="243">
        <v>2498.62</v>
      </c>
      <c r="G1429" s="243"/>
      <c r="H1429" s="243"/>
      <c r="I1429" s="248"/>
      <c r="J1429" s="243"/>
      <c r="K1429" s="526"/>
      <c r="L1429" s="102"/>
    </row>
    <row r="1430" spans="1:12" x14ac:dyDescent="0.15">
      <c r="A1430" s="514"/>
      <c r="B1430" s="510"/>
      <c r="C1430" s="243">
        <v>40620</v>
      </c>
      <c r="D1430" s="243">
        <v>8065</v>
      </c>
      <c r="E1430" s="248" t="s">
        <v>90</v>
      </c>
      <c r="F1430" s="243">
        <v>2593</v>
      </c>
      <c r="G1430" s="243"/>
      <c r="H1430" s="243"/>
      <c r="I1430" s="248"/>
      <c r="J1430" s="243"/>
      <c r="K1430" s="526"/>
      <c r="L1430" s="102"/>
    </row>
    <row r="1431" spans="1:12" x14ac:dyDescent="0.15">
      <c r="A1431" s="514"/>
      <c r="B1431" s="510"/>
      <c r="C1431" s="243">
        <v>41490</v>
      </c>
      <c r="D1431" s="243">
        <v>8065</v>
      </c>
      <c r="E1431" s="248" t="s">
        <v>89</v>
      </c>
      <c r="F1431" s="243">
        <v>2687.38</v>
      </c>
      <c r="G1431" s="243"/>
      <c r="H1431" s="243"/>
      <c r="I1431" s="248"/>
      <c r="J1431" s="243"/>
      <c r="K1431" s="526"/>
      <c r="L1431" s="102"/>
    </row>
    <row r="1432" spans="1:12" x14ac:dyDescent="0.15">
      <c r="A1432" s="514"/>
      <c r="B1432" s="510" t="s">
        <v>54</v>
      </c>
      <c r="C1432" s="243">
        <v>39750</v>
      </c>
      <c r="D1432" s="243">
        <v>8065</v>
      </c>
      <c r="E1432" s="248" t="s">
        <v>88</v>
      </c>
      <c r="F1432" s="243">
        <v>2498.62</v>
      </c>
      <c r="G1432" s="243"/>
      <c r="H1432" s="243"/>
      <c r="I1432" s="248"/>
      <c r="J1432" s="243"/>
      <c r="K1432" s="526"/>
      <c r="L1432" s="102"/>
    </row>
    <row r="1433" spans="1:12" x14ac:dyDescent="0.15">
      <c r="A1433" s="514"/>
      <c r="B1433" s="510"/>
      <c r="C1433" s="243">
        <v>40620</v>
      </c>
      <c r="D1433" s="243">
        <v>8065</v>
      </c>
      <c r="E1433" s="248" t="s">
        <v>90</v>
      </c>
      <c r="F1433" s="243">
        <v>2593</v>
      </c>
      <c r="G1433" s="243"/>
      <c r="H1433" s="243"/>
      <c r="I1433" s="248"/>
      <c r="J1433" s="243"/>
      <c r="K1433" s="526"/>
      <c r="L1433" s="102"/>
    </row>
    <row r="1434" spans="1:12" x14ac:dyDescent="0.15">
      <c r="A1434" s="514"/>
      <c r="B1434" s="510"/>
      <c r="C1434" s="243">
        <v>41490</v>
      </c>
      <c r="D1434" s="243">
        <v>8065</v>
      </c>
      <c r="E1434" s="248" t="s">
        <v>89</v>
      </c>
      <c r="F1434" s="243">
        <v>2687.38</v>
      </c>
      <c r="G1434" s="243"/>
      <c r="H1434" s="243"/>
      <c r="I1434" s="248"/>
      <c r="J1434" s="243"/>
      <c r="K1434" s="526"/>
      <c r="L1434" s="102"/>
    </row>
    <row r="1435" spans="1:12" x14ac:dyDescent="0.15">
      <c r="A1435" s="514"/>
      <c r="B1435" s="510" t="s">
        <v>9</v>
      </c>
      <c r="C1435" s="243">
        <v>39750</v>
      </c>
      <c r="D1435" s="243">
        <v>8065</v>
      </c>
      <c r="E1435" s="248" t="s">
        <v>88</v>
      </c>
      <c r="F1435" s="243">
        <v>2498.62</v>
      </c>
      <c r="G1435" s="243"/>
      <c r="H1435" s="243"/>
      <c r="I1435" s="248"/>
      <c r="J1435" s="243"/>
      <c r="K1435" s="529"/>
      <c r="L1435" s="102"/>
    </row>
    <row r="1436" spans="1:12" x14ac:dyDescent="0.15">
      <c r="A1436" s="514"/>
      <c r="B1436" s="510"/>
      <c r="C1436" s="243">
        <v>40620</v>
      </c>
      <c r="D1436" s="243">
        <v>8065</v>
      </c>
      <c r="E1436" s="248" t="s">
        <v>90</v>
      </c>
      <c r="F1436" s="243">
        <v>2593</v>
      </c>
      <c r="G1436" s="243"/>
      <c r="H1436" s="243"/>
      <c r="I1436" s="248"/>
      <c r="J1436" s="243"/>
      <c r="K1436" s="529"/>
      <c r="L1436" s="102"/>
    </row>
    <row r="1437" spans="1:12" x14ac:dyDescent="0.15">
      <c r="A1437" s="514"/>
      <c r="B1437" s="510"/>
      <c r="C1437" s="243">
        <v>41490</v>
      </c>
      <c r="D1437" s="243">
        <v>8065</v>
      </c>
      <c r="E1437" s="248" t="s">
        <v>89</v>
      </c>
      <c r="F1437" s="243">
        <v>2687.38</v>
      </c>
      <c r="G1437" s="243"/>
      <c r="H1437" s="243"/>
      <c r="I1437" s="248"/>
      <c r="J1437" s="243"/>
      <c r="K1437" s="529"/>
      <c r="L1437" s="102"/>
    </row>
    <row r="1438" spans="1:12" x14ac:dyDescent="0.15">
      <c r="A1438" s="507" t="s">
        <v>171</v>
      </c>
      <c r="B1438" s="510" t="s">
        <v>18</v>
      </c>
      <c r="C1438" s="243">
        <v>39750</v>
      </c>
      <c r="D1438" s="243">
        <v>8065</v>
      </c>
      <c r="E1438" s="248" t="s">
        <v>88</v>
      </c>
      <c r="F1438" s="243">
        <v>2498.62</v>
      </c>
      <c r="G1438" s="243"/>
      <c r="H1438" s="243"/>
      <c r="I1438" s="248"/>
      <c r="J1438" s="243"/>
      <c r="K1438" s="526"/>
      <c r="L1438" s="102"/>
    </row>
    <row r="1439" spans="1:12" x14ac:dyDescent="0.15">
      <c r="A1439" s="514"/>
      <c r="B1439" s="510"/>
      <c r="C1439" s="243">
        <v>40620</v>
      </c>
      <c r="D1439" s="243">
        <v>8065</v>
      </c>
      <c r="E1439" s="248" t="s">
        <v>90</v>
      </c>
      <c r="F1439" s="243">
        <v>2593</v>
      </c>
      <c r="G1439" s="243"/>
      <c r="H1439" s="243"/>
      <c r="I1439" s="248"/>
      <c r="J1439" s="243"/>
      <c r="K1439" s="526"/>
      <c r="L1439" s="102"/>
    </row>
    <row r="1440" spans="1:12" x14ac:dyDescent="0.15">
      <c r="A1440" s="515"/>
      <c r="B1440" s="510"/>
      <c r="C1440" s="243">
        <v>41490</v>
      </c>
      <c r="D1440" s="243">
        <v>8065</v>
      </c>
      <c r="E1440" s="248" t="s">
        <v>89</v>
      </c>
      <c r="F1440" s="243">
        <v>2687.38</v>
      </c>
      <c r="G1440" s="243"/>
      <c r="H1440" s="243"/>
      <c r="I1440" s="248"/>
      <c r="J1440" s="243"/>
      <c r="K1440" s="526"/>
      <c r="L1440" s="102"/>
    </row>
    <row r="1441" spans="1:12" s="97" customFormat="1" ht="20.25" customHeight="1" x14ac:dyDescent="0.25">
      <c r="A1441" s="477" t="s">
        <v>94</v>
      </c>
      <c r="B1441" s="516"/>
      <c r="C1441" s="516"/>
      <c r="D1441" s="516"/>
      <c r="E1441" s="516"/>
      <c r="F1441" s="516"/>
      <c r="G1441" s="516"/>
      <c r="H1441" s="516"/>
      <c r="I1441" s="516"/>
      <c r="J1441" s="516"/>
      <c r="K1441" s="516"/>
      <c r="L1441" s="517"/>
    </row>
    <row r="1442" spans="1:12" s="97" customFormat="1" x14ac:dyDescent="0.25">
      <c r="A1442" s="479" t="s">
        <v>316</v>
      </c>
      <c r="B1442" s="518"/>
      <c r="C1442" s="518"/>
      <c r="D1442" s="518"/>
      <c r="E1442" s="518"/>
      <c r="F1442" s="518"/>
      <c r="G1442" s="518"/>
      <c r="H1442" s="518"/>
      <c r="I1442" s="518"/>
      <c r="J1442" s="518"/>
      <c r="K1442" s="518"/>
      <c r="L1442" s="519"/>
    </row>
    <row r="1443" spans="1:12" s="97" customFormat="1" x14ac:dyDescent="0.25">
      <c r="A1443" s="479" t="s">
        <v>111</v>
      </c>
      <c r="B1443" s="518"/>
      <c r="C1443" s="518"/>
      <c r="D1443" s="518"/>
      <c r="E1443" s="518"/>
      <c r="F1443" s="518"/>
      <c r="G1443" s="518"/>
      <c r="H1443" s="518"/>
      <c r="I1443" s="518"/>
      <c r="J1443" s="518"/>
      <c r="K1443" s="518"/>
      <c r="L1443" s="519"/>
    </row>
    <row r="1444" spans="1:12" x14ac:dyDescent="0.15">
      <c r="A1444" s="461" t="s">
        <v>112</v>
      </c>
      <c r="B1444" s="523"/>
      <c r="C1444" s="523"/>
      <c r="D1444" s="523"/>
      <c r="E1444" s="523"/>
      <c r="F1444" s="523"/>
      <c r="G1444" s="523"/>
      <c r="H1444" s="523"/>
      <c r="I1444" s="523"/>
      <c r="J1444" s="523"/>
      <c r="K1444" s="523"/>
      <c r="L1444" s="524"/>
    </row>
    <row r="1445" spans="1:12" x14ac:dyDescent="0.15">
      <c r="A1445" s="236" t="s">
        <v>418</v>
      </c>
      <c r="B1445" s="98"/>
      <c r="C1445" s="236">
        <f>C1412+1</f>
        <v>231</v>
      </c>
    </row>
    <row r="1446" spans="1:12" ht="18" customHeight="1" x14ac:dyDescent="0.15">
      <c r="A1446" s="531" t="s">
        <v>378</v>
      </c>
      <c r="B1446" s="532"/>
      <c r="C1446" s="532"/>
      <c r="D1446" s="532"/>
      <c r="E1446" s="532"/>
      <c r="F1446" s="532"/>
      <c r="G1446" s="532"/>
      <c r="H1446" s="532"/>
      <c r="I1446" s="532"/>
      <c r="J1446" s="532"/>
      <c r="K1446" s="532"/>
      <c r="L1446" s="533"/>
    </row>
    <row r="1447" spans="1:12" x14ac:dyDescent="0.15">
      <c r="A1447" s="530" t="s">
        <v>393</v>
      </c>
      <c r="B1447" s="530"/>
      <c r="C1447" s="530"/>
      <c r="D1447" s="530"/>
      <c r="E1447" s="530"/>
      <c r="F1447" s="530"/>
      <c r="G1447" s="530"/>
      <c r="H1447" s="530"/>
      <c r="I1447" s="530"/>
      <c r="J1447" s="530"/>
      <c r="K1447" s="530"/>
      <c r="L1447" s="530"/>
    </row>
    <row r="1448" spans="1:12" s="97" customFormat="1" ht="74.25" customHeight="1" x14ac:dyDescent="0.25">
      <c r="A1448" s="240" t="s">
        <v>152</v>
      </c>
      <c r="B1448" s="241" t="s">
        <v>56</v>
      </c>
      <c r="C1448" s="240" t="s">
        <v>118</v>
      </c>
      <c r="D1448" s="240" t="s">
        <v>119</v>
      </c>
      <c r="E1448" s="251" t="s">
        <v>120</v>
      </c>
      <c r="F1448" s="241" t="s">
        <v>153</v>
      </c>
      <c r="G1448" s="241" t="s">
        <v>221</v>
      </c>
      <c r="H1448" s="233" t="s">
        <v>1409</v>
      </c>
      <c r="I1448" s="251" t="s">
        <v>1408</v>
      </c>
      <c r="J1448" s="233" t="s">
        <v>288</v>
      </c>
      <c r="K1448" s="233" t="s">
        <v>360</v>
      </c>
      <c r="L1448" s="233" t="s">
        <v>26</v>
      </c>
    </row>
    <row r="1449" spans="1:12" x14ac:dyDescent="0.15">
      <c r="A1449" s="507" t="s">
        <v>170</v>
      </c>
      <c r="B1449" s="510" t="s">
        <v>18</v>
      </c>
      <c r="C1449" s="243">
        <v>39750</v>
      </c>
      <c r="D1449" s="243">
        <v>8715</v>
      </c>
      <c r="E1449" s="248" t="s">
        <v>88</v>
      </c>
      <c r="F1449" s="243">
        <v>2498.62</v>
      </c>
      <c r="G1449" s="243"/>
      <c r="H1449" s="243"/>
      <c r="I1449" s="248"/>
      <c r="J1449" s="243"/>
      <c r="K1449" s="507" t="s">
        <v>27</v>
      </c>
      <c r="L1449" s="104"/>
    </row>
    <row r="1450" spans="1:12" x14ac:dyDescent="0.15">
      <c r="A1450" s="514"/>
      <c r="B1450" s="510"/>
      <c r="C1450" s="243">
        <v>40620</v>
      </c>
      <c r="D1450" s="243">
        <v>8715</v>
      </c>
      <c r="E1450" s="248" t="s">
        <v>90</v>
      </c>
      <c r="F1450" s="243">
        <v>2593</v>
      </c>
      <c r="G1450" s="243"/>
      <c r="H1450" s="243"/>
      <c r="I1450" s="248"/>
      <c r="J1450" s="243"/>
      <c r="K1450" s="508" t="s">
        <v>27</v>
      </c>
      <c r="L1450" s="104"/>
    </row>
    <row r="1451" spans="1:12" x14ac:dyDescent="0.15">
      <c r="A1451" s="514"/>
      <c r="B1451" s="510"/>
      <c r="C1451" s="243">
        <v>41490</v>
      </c>
      <c r="D1451" s="243">
        <v>8715</v>
      </c>
      <c r="E1451" s="248" t="s">
        <v>89</v>
      </c>
      <c r="F1451" s="243">
        <v>2687.38</v>
      </c>
      <c r="G1451" s="243"/>
      <c r="H1451" s="243"/>
      <c r="I1451" s="248"/>
      <c r="J1451" s="243"/>
      <c r="K1451" s="509" t="s">
        <v>27</v>
      </c>
      <c r="L1451" s="104"/>
    </row>
    <row r="1452" spans="1:12" x14ac:dyDescent="0.15">
      <c r="A1452" s="514"/>
      <c r="B1452" s="510" t="s">
        <v>54</v>
      </c>
      <c r="C1452" s="243">
        <v>39750</v>
      </c>
      <c r="D1452" s="243">
        <v>8715</v>
      </c>
      <c r="E1452" s="248" t="s">
        <v>88</v>
      </c>
      <c r="F1452" s="243">
        <v>2498.62</v>
      </c>
      <c r="G1452" s="243"/>
      <c r="H1452" s="243"/>
      <c r="I1452" s="248"/>
      <c r="J1452" s="243"/>
      <c r="K1452" s="507" t="s">
        <v>27</v>
      </c>
      <c r="L1452" s="104"/>
    </row>
    <row r="1453" spans="1:12" x14ac:dyDescent="0.15">
      <c r="A1453" s="514"/>
      <c r="B1453" s="510"/>
      <c r="C1453" s="243">
        <v>40620</v>
      </c>
      <c r="D1453" s="243">
        <v>8715</v>
      </c>
      <c r="E1453" s="248" t="s">
        <v>90</v>
      </c>
      <c r="F1453" s="243">
        <v>2593</v>
      </c>
      <c r="G1453" s="243"/>
      <c r="H1453" s="243"/>
      <c r="I1453" s="248"/>
      <c r="J1453" s="243"/>
      <c r="K1453" s="508" t="s">
        <v>27</v>
      </c>
      <c r="L1453" s="104"/>
    </row>
    <row r="1454" spans="1:12" x14ac:dyDescent="0.15">
      <c r="A1454" s="514"/>
      <c r="B1454" s="510"/>
      <c r="C1454" s="243">
        <v>41490</v>
      </c>
      <c r="D1454" s="243">
        <v>8715</v>
      </c>
      <c r="E1454" s="248" t="s">
        <v>89</v>
      </c>
      <c r="F1454" s="243">
        <v>2687.38</v>
      </c>
      <c r="G1454" s="243"/>
      <c r="H1454" s="243"/>
      <c r="I1454" s="248"/>
      <c r="J1454" s="243"/>
      <c r="K1454" s="508" t="s">
        <v>27</v>
      </c>
      <c r="L1454" s="104"/>
    </row>
    <row r="1455" spans="1:12" x14ac:dyDescent="0.15">
      <c r="A1455" s="514"/>
      <c r="B1455" s="510" t="s">
        <v>9</v>
      </c>
      <c r="C1455" s="243">
        <v>39750</v>
      </c>
      <c r="D1455" s="243">
        <v>8715</v>
      </c>
      <c r="E1455" s="248" t="s">
        <v>88</v>
      </c>
      <c r="F1455" s="243">
        <v>2498.62</v>
      </c>
      <c r="G1455" s="243"/>
      <c r="H1455" s="243"/>
      <c r="I1455" s="248"/>
      <c r="J1455" s="243"/>
      <c r="K1455" s="514"/>
      <c r="L1455" s="104"/>
    </row>
    <row r="1456" spans="1:12" x14ac:dyDescent="0.15">
      <c r="A1456" s="514"/>
      <c r="B1456" s="510"/>
      <c r="C1456" s="243">
        <v>40620</v>
      </c>
      <c r="D1456" s="243">
        <v>8715</v>
      </c>
      <c r="E1456" s="248" t="s">
        <v>90</v>
      </c>
      <c r="F1456" s="243">
        <v>2593</v>
      </c>
      <c r="G1456" s="243"/>
      <c r="H1456" s="243"/>
      <c r="I1456" s="248"/>
      <c r="J1456" s="243"/>
      <c r="K1456" s="514"/>
      <c r="L1456" s="104"/>
    </row>
    <row r="1457" spans="1:12" x14ac:dyDescent="0.15">
      <c r="A1457" s="514"/>
      <c r="B1457" s="510"/>
      <c r="C1457" s="243">
        <v>41490</v>
      </c>
      <c r="D1457" s="243">
        <v>8715</v>
      </c>
      <c r="E1457" s="248" t="s">
        <v>89</v>
      </c>
      <c r="F1457" s="243">
        <v>2687.38</v>
      </c>
      <c r="G1457" s="243"/>
      <c r="H1457" s="243"/>
      <c r="I1457" s="248"/>
      <c r="J1457" s="243"/>
      <c r="K1457" s="515"/>
      <c r="L1457" s="104"/>
    </row>
    <row r="1458" spans="1:12" x14ac:dyDescent="0.15">
      <c r="A1458" s="507" t="s">
        <v>171</v>
      </c>
      <c r="B1458" s="510" t="s">
        <v>18</v>
      </c>
      <c r="C1458" s="243">
        <v>39750</v>
      </c>
      <c r="D1458" s="243">
        <v>8715</v>
      </c>
      <c r="E1458" s="248" t="s">
        <v>88</v>
      </c>
      <c r="F1458" s="243">
        <v>2498.62</v>
      </c>
      <c r="G1458" s="243"/>
      <c r="H1458" s="243"/>
      <c r="I1458" s="248"/>
      <c r="J1458" s="243"/>
      <c r="K1458" s="507" t="s">
        <v>27</v>
      </c>
      <c r="L1458" s="104"/>
    </row>
    <row r="1459" spans="1:12" x14ac:dyDescent="0.15">
      <c r="A1459" s="514"/>
      <c r="B1459" s="510"/>
      <c r="C1459" s="243">
        <v>40620</v>
      </c>
      <c r="D1459" s="243">
        <v>8715</v>
      </c>
      <c r="E1459" s="248" t="s">
        <v>90</v>
      </c>
      <c r="F1459" s="243">
        <v>2593</v>
      </c>
      <c r="G1459" s="243"/>
      <c r="H1459" s="243"/>
      <c r="I1459" s="248"/>
      <c r="J1459" s="243"/>
      <c r="K1459" s="508" t="s">
        <v>27</v>
      </c>
      <c r="L1459" s="104"/>
    </row>
    <row r="1460" spans="1:12" x14ac:dyDescent="0.15">
      <c r="A1460" s="515"/>
      <c r="B1460" s="510"/>
      <c r="C1460" s="243">
        <v>41490</v>
      </c>
      <c r="D1460" s="243">
        <v>8715</v>
      </c>
      <c r="E1460" s="248" t="s">
        <v>89</v>
      </c>
      <c r="F1460" s="243">
        <v>2687.38</v>
      </c>
      <c r="G1460" s="243"/>
      <c r="H1460" s="243"/>
      <c r="I1460" s="248"/>
      <c r="J1460" s="243"/>
      <c r="K1460" s="509" t="s">
        <v>27</v>
      </c>
      <c r="L1460" s="104"/>
    </row>
    <row r="1461" spans="1:12" s="97" customFormat="1" ht="74.25" customHeight="1" x14ac:dyDescent="0.25">
      <c r="A1461" s="240" t="s">
        <v>152</v>
      </c>
      <c r="B1461" s="241" t="s">
        <v>56</v>
      </c>
      <c r="C1461" s="240" t="s">
        <v>118</v>
      </c>
      <c r="D1461" s="240" t="s">
        <v>119</v>
      </c>
      <c r="E1461" s="251" t="s">
        <v>120</v>
      </c>
      <c r="F1461" s="241" t="s">
        <v>153</v>
      </c>
      <c r="G1461" s="241" t="s">
        <v>222</v>
      </c>
      <c r="H1461" s="233" t="s">
        <v>1409</v>
      </c>
      <c r="I1461" s="251" t="s">
        <v>1408</v>
      </c>
      <c r="J1461" s="233" t="s">
        <v>289</v>
      </c>
      <c r="K1461" s="101"/>
      <c r="L1461" s="101"/>
    </row>
    <row r="1462" spans="1:12" x14ac:dyDescent="0.15">
      <c r="A1462" s="507" t="s">
        <v>170</v>
      </c>
      <c r="B1462" s="510" t="s">
        <v>18</v>
      </c>
      <c r="C1462" s="243">
        <v>39750</v>
      </c>
      <c r="D1462" s="243">
        <v>8715</v>
      </c>
      <c r="E1462" s="248" t="s">
        <v>88</v>
      </c>
      <c r="F1462" s="243">
        <v>2498.62</v>
      </c>
      <c r="G1462" s="243"/>
      <c r="H1462" s="243"/>
      <c r="I1462" s="248"/>
      <c r="J1462" s="243"/>
      <c r="K1462" s="526"/>
      <c r="L1462" s="102"/>
    </row>
    <row r="1463" spans="1:12" x14ac:dyDescent="0.15">
      <c r="A1463" s="514"/>
      <c r="B1463" s="510"/>
      <c r="C1463" s="243">
        <v>40620</v>
      </c>
      <c r="D1463" s="243">
        <v>8715</v>
      </c>
      <c r="E1463" s="248" t="s">
        <v>90</v>
      </c>
      <c r="F1463" s="243">
        <v>2593</v>
      </c>
      <c r="G1463" s="243"/>
      <c r="H1463" s="243"/>
      <c r="I1463" s="248"/>
      <c r="J1463" s="243"/>
      <c r="K1463" s="526"/>
      <c r="L1463" s="102"/>
    </row>
    <row r="1464" spans="1:12" x14ac:dyDescent="0.15">
      <c r="A1464" s="514"/>
      <c r="B1464" s="510"/>
      <c r="C1464" s="243">
        <v>41490</v>
      </c>
      <c r="D1464" s="243">
        <v>8715</v>
      </c>
      <c r="E1464" s="248" t="s">
        <v>89</v>
      </c>
      <c r="F1464" s="243">
        <v>2687.38</v>
      </c>
      <c r="G1464" s="243"/>
      <c r="H1464" s="243"/>
      <c r="I1464" s="248"/>
      <c r="J1464" s="243"/>
      <c r="K1464" s="526"/>
      <c r="L1464" s="102"/>
    </row>
    <row r="1465" spans="1:12" x14ac:dyDescent="0.15">
      <c r="A1465" s="514"/>
      <c r="B1465" s="510" t="s">
        <v>54</v>
      </c>
      <c r="C1465" s="243">
        <v>39750</v>
      </c>
      <c r="D1465" s="243">
        <v>8715</v>
      </c>
      <c r="E1465" s="248" t="s">
        <v>88</v>
      </c>
      <c r="F1465" s="243">
        <v>2498.62</v>
      </c>
      <c r="G1465" s="243"/>
      <c r="H1465" s="243"/>
      <c r="I1465" s="248"/>
      <c r="J1465" s="243"/>
      <c r="K1465" s="526"/>
      <c r="L1465" s="102"/>
    </row>
    <row r="1466" spans="1:12" x14ac:dyDescent="0.15">
      <c r="A1466" s="514"/>
      <c r="B1466" s="510"/>
      <c r="C1466" s="243">
        <v>40620</v>
      </c>
      <c r="D1466" s="243">
        <v>8715</v>
      </c>
      <c r="E1466" s="248" t="s">
        <v>90</v>
      </c>
      <c r="F1466" s="243">
        <v>2593</v>
      </c>
      <c r="G1466" s="243"/>
      <c r="H1466" s="243"/>
      <c r="I1466" s="248"/>
      <c r="J1466" s="243"/>
      <c r="K1466" s="526"/>
      <c r="L1466" s="102"/>
    </row>
    <row r="1467" spans="1:12" x14ac:dyDescent="0.15">
      <c r="A1467" s="514"/>
      <c r="B1467" s="510"/>
      <c r="C1467" s="243">
        <v>41490</v>
      </c>
      <c r="D1467" s="243">
        <v>8715</v>
      </c>
      <c r="E1467" s="248" t="s">
        <v>89</v>
      </c>
      <c r="F1467" s="243">
        <v>2687.38</v>
      </c>
      <c r="G1467" s="243"/>
      <c r="H1467" s="243"/>
      <c r="I1467" s="248"/>
      <c r="J1467" s="243"/>
      <c r="K1467" s="526"/>
      <c r="L1467" s="102"/>
    </row>
    <row r="1468" spans="1:12" x14ac:dyDescent="0.15">
      <c r="A1468" s="514"/>
      <c r="B1468" s="510" t="s">
        <v>9</v>
      </c>
      <c r="C1468" s="243">
        <v>39750</v>
      </c>
      <c r="D1468" s="243">
        <v>8715</v>
      </c>
      <c r="E1468" s="248" t="s">
        <v>88</v>
      </c>
      <c r="F1468" s="243">
        <v>2498.62</v>
      </c>
      <c r="G1468" s="243"/>
      <c r="H1468" s="243"/>
      <c r="I1468" s="248"/>
      <c r="J1468" s="243"/>
      <c r="K1468" s="529"/>
      <c r="L1468" s="102"/>
    </row>
    <row r="1469" spans="1:12" x14ac:dyDescent="0.15">
      <c r="A1469" s="514"/>
      <c r="B1469" s="510"/>
      <c r="C1469" s="243">
        <v>40620</v>
      </c>
      <c r="D1469" s="243">
        <v>8715</v>
      </c>
      <c r="E1469" s="248" t="s">
        <v>90</v>
      </c>
      <c r="F1469" s="243">
        <v>2593</v>
      </c>
      <c r="G1469" s="243"/>
      <c r="H1469" s="243"/>
      <c r="I1469" s="248"/>
      <c r="J1469" s="243"/>
      <c r="K1469" s="529"/>
      <c r="L1469" s="102"/>
    </row>
    <row r="1470" spans="1:12" x14ac:dyDescent="0.15">
      <c r="A1470" s="514"/>
      <c r="B1470" s="510"/>
      <c r="C1470" s="243">
        <v>41490</v>
      </c>
      <c r="D1470" s="243">
        <v>8715</v>
      </c>
      <c r="E1470" s="248" t="s">
        <v>89</v>
      </c>
      <c r="F1470" s="243">
        <v>2687.38</v>
      </c>
      <c r="G1470" s="243"/>
      <c r="H1470" s="243"/>
      <c r="I1470" s="248"/>
      <c r="J1470" s="243"/>
      <c r="K1470" s="529"/>
      <c r="L1470" s="102"/>
    </row>
    <row r="1471" spans="1:12" x14ac:dyDescent="0.15">
      <c r="A1471" s="507" t="s">
        <v>171</v>
      </c>
      <c r="B1471" s="510" t="s">
        <v>18</v>
      </c>
      <c r="C1471" s="243">
        <v>39750</v>
      </c>
      <c r="D1471" s="243">
        <v>8715</v>
      </c>
      <c r="E1471" s="248" t="s">
        <v>88</v>
      </c>
      <c r="F1471" s="243">
        <v>2498.62</v>
      </c>
      <c r="G1471" s="243"/>
      <c r="H1471" s="243"/>
      <c r="I1471" s="248"/>
      <c r="J1471" s="243"/>
      <c r="K1471" s="526"/>
      <c r="L1471" s="102"/>
    </row>
    <row r="1472" spans="1:12" x14ac:dyDescent="0.15">
      <c r="A1472" s="514"/>
      <c r="B1472" s="510"/>
      <c r="C1472" s="243">
        <v>40620</v>
      </c>
      <c r="D1472" s="243">
        <v>8715</v>
      </c>
      <c r="E1472" s="248" t="s">
        <v>90</v>
      </c>
      <c r="F1472" s="243">
        <v>2593</v>
      </c>
      <c r="G1472" s="243"/>
      <c r="H1472" s="243"/>
      <c r="I1472" s="248"/>
      <c r="J1472" s="243"/>
      <c r="K1472" s="526"/>
      <c r="L1472" s="102"/>
    </row>
    <row r="1473" spans="1:12" x14ac:dyDescent="0.15">
      <c r="A1473" s="515"/>
      <c r="B1473" s="510"/>
      <c r="C1473" s="243">
        <v>41490</v>
      </c>
      <c r="D1473" s="243">
        <v>8715</v>
      </c>
      <c r="E1473" s="248" t="s">
        <v>89</v>
      </c>
      <c r="F1473" s="243">
        <v>2687.38</v>
      </c>
      <c r="G1473" s="243"/>
      <c r="H1473" s="243"/>
      <c r="I1473" s="248"/>
      <c r="J1473" s="243"/>
      <c r="K1473" s="526"/>
      <c r="L1473" s="102"/>
    </row>
    <row r="1474" spans="1:12" s="97" customFormat="1" ht="20.25" customHeight="1" x14ac:dyDescent="0.25">
      <c r="A1474" s="477" t="s">
        <v>94</v>
      </c>
      <c r="B1474" s="516"/>
      <c r="C1474" s="516"/>
      <c r="D1474" s="516"/>
      <c r="E1474" s="516"/>
      <c r="F1474" s="516"/>
      <c r="G1474" s="516"/>
      <c r="H1474" s="516"/>
      <c r="I1474" s="516"/>
      <c r="J1474" s="516"/>
      <c r="K1474" s="516"/>
      <c r="L1474" s="517"/>
    </row>
    <row r="1475" spans="1:12" s="97" customFormat="1" x14ac:dyDescent="0.25">
      <c r="A1475" s="479" t="s">
        <v>316</v>
      </c>
      <c r="B1475" s="518"/>
      <c r="C1475" s="518"/>
      <c r="D1475" s="518"/>
      <c r="E1475" s="518"/>
      <c r="F1475" s="518"/>
      <c r="G1475" s="518"/>
      <c r="H1475" s="518"/>
      <c r="I1475" s="518"/>
      <c r="J1475" s="518"/>
      <c r="K1475" s="518"/>
      <c r="L1475" s="519"/>
    </row>
    <row r="1476" spans="1:12" s="97" customFormat="1" x14ac:dyDescent="0.25">
      <c r="A1476" s="479" t="s">
        <v>111</v>
      </c>
      <c r="B1476" s="518"/>
      <c r="C1476" s="518"/>
      <c r="D1476" s="518"/>
      <c r="E1476" s="518"/>
      <c r="F1476" s="518"/>
      <c r="G1476" s="518"/>
      <c r="H1476" s="518"/>
      <c r="I1476" s="518"/>
      <c r="J1476" s="518"/>
      <c r="K1476" s="518"/>
      <c r="L1476" s="519"/>
    </row>
    <row r="1477" spans="1:12" x14ac:dyDescent="0.15">
      <c r="A1477" s="461" t="s">
        <v>112</v>
      </c>
      <c r="B1477" s="523"/>
      <c r="C1477" s="523"/>
      <c r="D1477" s="523"/>
      <c r="E1477" s="523"/>
      <c r="F1477" s="523"/>
      <c r="G1477" s="523"/>
      <c r="H1477" s="523"/>
      <c r="I1477" s="523"/>
      <c r="J1477" s="523"/>
      <c r="K1477" s="523"/>
      <c r="L1477" s="524"/>
    </row>
    <row r="1478" spans="1:12" x14ac:dyDescent="0.15">
      <c r="A1478" s="236" t="s">
        <v>418</v>
      </c>
      <c r="B1478" s="98"/>
      <c r="C1478" s="236">
        <f>C1445+1</f>
        <v>232</v>
      </c>
    </row>
    <row r="1479" spans="1:12" ht="18.600000000000001" customHeight="1" x14ac:dyDescent="0.15">
      <c r="A1479" s="531" t="s">
        <v>308</v>
      </c>
      <c r="B1479" s="532"/>
      <c r="C1479" s="532"/>
      <c r="D1479" s="532"/>
      <c r="E1479" s="532"/>
      <c r="F1479" s="532"/>
      <c r="G1479" s="532"/>
      <c r="H1479" s="532"/>
      <c r="I1479" s="532"/>
      <c r="J1479" s="532"/>
      <c r="K1479" s="532"/>
      <c r="L1479" s="533"/>
    </row>
    <row r="1480" spans="1:12" x14ac:dyDescent="0.15">
      <c r="A1480" s="530" t="s">
        <v>393</v>
      </c>
      <c r="B1480" s="530"/>
      <c r="C1480" s="530"/>
      <c r="D1480" s="530"/>
      <c r="E1480" s="530"/>
      <c r="F1480" s="530"/>
      <c r="G1480" s="530"/>
      <c r="H1480" s="530"/>
      <c r="I1480" s="530"/>
      <c r="J1480" s="530"/>
      <c r="K1480" s="530"/>
      <c r="L1480" s="530"/>
    </row>
    <row r="1481" spans="1:12" s="97" customFormat="1" ht="74.25" customHeight="1" x14ac:dyDescent="0.25">
      <c r="A1481" s="240" t="s">
        <v>152</v>
      </c>
      <c r="B1481" s="241" t="s">
        <v>56</v>
      </c>
      <c r="C1481" s="240" t="s">
        <v>118</v>
      </c>
      <c r="D1481" s="240" t="s">
        <v>119</v>
      </c>
      <c r="E1481" s="251" t="s">
        <v>120</v>
      </c>
      <c r="F1481" s="241" t="s">
        <v>153</v>
      </c>
      <c r="G1481" s="241" t="s">
        <v>221</v>
      </c>
      <c r="H1481" s="233" t="s">
        <v>1409</v>
      </c>
      <c r="I1481" s="251" t="s">
        <v>1408</v>
      </c>
      <c r="J1481" s="233" t="s">
        <v>288</v>
      </c>
      <c r="K1481" s="233" t="s">
        <v>360</v>
      </c>
      <c r="L1481" s="233" t="s">
        <v>26</v>
      </c>
    </row>
    <row r="1482" spans="1:12" x14ac:dyDescent="0.15">
      <c r="A1482" s="507" t="s">
        <v>170</v>
      </c>
      <c r="B1482" s="510" t="s">
        <v>18</v>
      </c>
      <c r="C1482" s="243">
        <v>39750</v>
      </c>
      <c r="D1482" s="243">
        <v>39948</v>
      </c>
      <c r="E1482" s="248" t="s">
        <v>88</v>
      </c>
      <c r="F1482" s="243">
        <v>2498.62</v>
      </c>
      <c r="G1482" s="243"/>
      <c r="H1482" s="243"/>
      <c r="I1482" s="248"/>
      <c r="J1482" s="243"/>
      <c r="K1482" s="507" t="s">
        <v>27</v>
      </c>
      <c r="L1482" s="104"/>
    </row>
    <row r="1483" spans="1:12" x14ac:dyDescent="0.15">
      <c r="A1483" s="514"/>
      <c r="B1483" s="510"/>
      <c r="C1483" s="243">
        <v>40620</v>
      </c>
      <c r="D1483" s="243">
        <v>40422</v>
      </c>
      <c r="E1483" s="248" t="s">
        <v>90</v>
      </c>
      <c r="F1483" s="243">
        <v>2593</v>
      </c>
      <c r="G1483" s="243"/>
      <c r="H1483" s="243"/>
      <c r="I1483" s="248"/>
      <c r="J1483" s="243"/>
      <c r="K1483" s="508" t="s">
        <v>27</v>
      </c>
      <c r="L1483" s="104"/>
    </row>
    <row r="1484" spans="1:12" x14ac:dyDescent="0.15">
      <c r="A1484" s="514"/>
      <c r="B1484" s="510"/>
      <c r="C1484" s="243">
        <v>41490</v>
      </c>
      <c r="D1484" s="243">
        <v>41292</v>
      </c>
      <c r="E1484" s="248" t="s">
        <v>89</v>
      </c>
      <c r="F1484" s="243">
        <v>2687.38</v>
      </c>
      <c r="G1484" s="243"/>
      <c r="H1484" s="243"/>
      <c r="I1484" s="248"/>
      <c r="J1484" s="243"/>
      <c r="K1484" s="509" t="s">
        <v>27</v>
      </c>
      <c r="L1484" s="104"/>
    </row>
    <row r="1485" spans="1:12" x14ac:dyDescent="0.15">
      <c r="A1485" s="514"/>
      <c r="B1485" s="510" t="s">
        <v>54</v>
      </c>
      <c r="C1485" s="243">
        <v>39750</v>
      </c>
      <c r="D1485" s="243">
        <v>39948</v>
      </c>
      <c r="E1485" s="248" t="s">
        <v>88</v>
      </c>
      <c r="F1485" s="243">
        <v>2498.62</v>
      </c>
      <c r="G1485" s="243"/>
      <c r="H1485" s="243"/>
      <c r="I1485" s="248"/>
      <c r="J1485" s="243"/>
      <c r="K1485" s="507" t="s">
        <v>27</v>
      </c>
      <c r="L1485" s="104"/>
    </row>
    <row r="1486" spans="1:12" x14ac:dyDescent="0.15">
      <c r="A1486" s="514"/>
      <c r="B1486" s="510"/>
      <c r="C1486" s="243">
        <v>40620</v>
      </c>
      <c r="D1486" s="243">
        <v>40422</v>
      </c>
      <c r="E1486" s="248" t="s">
        <v>90</v>
      </c>
      <c r="F1486" s="243">
        <v>2593</v>
      </c>
      <c r="G1486" s="243"/>
      <c r="H1486" s="243"/>
      <c r="I1486" s="248"/>
      <c r="J1486" s="243"/>
      <c r="K1486" s="508" t="s">
        <v>27</v>
      </c>
      <c r="L1486" s="104"/>
    </row>
    <row r="1487" spans="1:12" x14ac:dyDescent="0.15">
      <c r="A1487" s="514"/>
      <c r="B1487" s="510"/>
      <c r="C1487" s="243">
        <v>41490</v>
      </c>
      <c r="D1487" s="243">
        <v>41292</v>
      </c>
      <c r="E1487" s="248" t="s">
        <v>89</v>
      </c>
      <c r="F1487" s="243">
        <v>2687.38</v>
      </c>
      <c r="G1487" s="243"/>
      <c r="H1487" s="243"/>
      <c r="I1487" s="248"/>
      <c r="J1487" s="243"/>
      <c r="K1487" s="508" t="s">
        <v>27</v>
      </c>
      <c r="L1487" s="104"/>
    </row>
    <row r="1488" spans="1:12" x14ac:dyDescent="0.15">
      <c r="A1488" s="514"/>
      <c r="B1488" s="510" t="s">
        <v>9</v>
      </c>
      <c r="C1488" s="243">
        <v>39750</v>
      </c>
      <c r="D1488" s="243">
        <v>39948</v>
      </c>
      <c r="E1488" s="248" t="s">
        <v>88</v>
      </c>
      <c r="F1488" s="243">
        <v>2498.62</v>
      </c>
      <c r="G1488" s="243"/>
      <c r="H1488" s="243"/>
      <c r="I1488" s="248"/>
      <c r="J1488" s="243"/>
      <c r="K1488" s="514"/>
      <c r="L1488" s="104"/>
    </row>
    <row r="1489" spans="1:12" x14ac:dyDescent="0.15">
      <c r="A1489" s="514"/>
      <c r="B1489" s="510"/>
      <c r="C1489" s="243">
        <v>40620</v>
      </c>
      <c r="D1489" s="243">
        <v>40422</v>
      </c>
      <c r="E1489" s="248" t="s">
        <v>90</v>
      </c>
      <c r="F1489" s="243">
        <v>2593</v>
      </c>
      <c r="G1489" s="243"/>
      <c r="H1489" s="243"/>
      <c r="I1489" s="248"/>
      <c r="J1489" s="243"/>
      <c r="K1489" s="514"/>
      <c r="L1489" s="104"/>
    </row>
    <row r="1490" spans="1:12" x14ac:dyDescent="0.15">
      <c r="A1490" s="514"/>
      <c r="B1490" s="510"/>
      <c r="C1490" s="243">
        <v>41490</v>
      </c>
      <c r="D1490" s="243">
        <v>41292</v>
      </c>
      <c r="E1490" s="248" t="s">
        <v>89</v>
      </c>
      <c r="F1490" s="243">
        <v>2687.38</v>
      </c>
      <c r="G1490" s="243"/>
      <c r="H1490" s="243"/>
      <c r="I1490" s="248"/>
      <c r="J1490" s="243"/>
      <c r="K1490" s="515"/>
      <c r="L1490" s="104"/>
    </row>
    <row r="1491" spans="1:12" x14ac:dyDescent="0.15">
      <c r="A1491" s="507" t="s">
        <v>171</v>
      </c>
      <c r="B1491" s="510" t="s">
        <v>18</v>
      </c>
      <c r="C1491" s="243">
        <v>39750</v>
      </c>
      <c r="D1491" s="243">
        <v>39948</v>
      </c>
      <c r="E1491" s="248" t="s">
        <v>88</v>
      </c>
      <c r="F1491" s="243">
        <v>2498.62</v>
      </c>
      <c r="G1491" s="243"/>
      <c r="H1491" s="243"/>
      <c r="I1491" s="248"/>
      <c r="J1491" s="243"/>
      <c r="K1491" s="507" t="s">
        <v>27</v>
      </c>
      <c r="L1491" s="104"/>
    </row>
    <row r="1492" spans="1:12" x14ac:dyDescent="0.15">
      <c r="A1492" s="514"/>
      <c r="B1492" s="510"/>
      <c r="C1492" s="243">
        <v>40620</v>
      </c>
      <c r="D1492" s="243">
        <v>40422</v>
      </c>
      <c r="E1492" s="248" t="s">
        <v>90</v>
      </c>
      <c r="F1492" s="243">
        <v>2593</v>
      </c>
      <c r="G1492" s="243"/>
      <c r="H1492" s="243"/>
      <c r="I1492" s="248"/>
      <c r="J1492" s="243"/>
      <c r="K1492" s="508" t="s">
        <v>27</v>
      </c>
      <c r="L1492" s="104"/>
    </row>
    <row r="1493" spans="1:12" x14ac:dyDescent="0.15">
      <c r="A1493" s="515"/>
      <c r="B1493" s="510"/>
      <c r="C1493" s="243">
        <v>41490</v>
      </c>
      <c r="D1493" s="243">
        <v>41292</v>
      </c>
      <c r="E1493" s="248" t="s">
        <v>89</v>
      </c>
      <c r="F1493" s="243">
        <v>2687.38</v>
      </c>
      <c r="G1493" s="243"/>
      <c r="H1493" s="243"/>
      <c r="I1493" s="248"/>
      <c r="J1493" s="243"/>
      <c r="K1493" s="509" t="s">
        <v>27</v>
      </c>
      <c r="L1493" s="104"/>
    </row>
    <row r="1494" spans="1:12" s="97" customFormat="1" ht="74.25" customHeight="1" x14ac:dyDescent="0.25">
      <c r="A1494" s="240" t="s">
        <v>152</v>
      </c>
      <c r="B1494" s="241" t="s">
        <v>56</v>
      </c>
      <c r="C1494" s="240" t="s">
        <v>118</v>
      </c>
      <c r="D1494" s="240" t="s">
        <v>119</v>
      </c>
      <c r="E1494" s="251" t="s">
        <v>120</v>
      </c>
      <c r="F1494" s="241" t="s">
        <v>153</v>
      </c>
      <c r="G1494" s="241" t="s">
        <v>222</v>
      </c>
      <c r="H1494" s="233" t="s">
        <v>1409</v>
      </c>
      <c r="I1494" s="251" t="s">
        <v>1408</v>
      </c>
      <c r="J1494" s="233" t="s">
        <v>289</v>
      </c>
      <c r="K1494" s="101"/>
      <c r="L1494" s="101"/>
    </row>
    <row r="1495" spans="1:12" x14ac:dyDescent="0.15">
      <c r="A1495" s="507" t="s">
        <v>170</v>
      </c>
      <c r="B1495" s="510" t="s">
        <v>18</v>
      </c>
      <c r="C1495" s="243">
        <v>39750</v>
      </c>
      <c r="D1495" s="243">
        <v>39948</v>
      </c>
      <c r="E1495" s="248" t="s">
        <v>88</v>
      </c>
      <c r="F1495" s="243">
        <v>2498.62</v>
      </c>
      <c r="G1495" s="243"/>
      <c r="H1495" s="243"/>
      <c r="I1495" s="248"/>
      <c r="J1495" s="243"/>
      <c r="K1495" s="526"/>
      <c r="L1495" s="102"/>
    </row>
    <row r="1496" spans="1:12" x14ac:dyDescent="0.15">
      <c r="A1496" s="514"/>
      <c r="B1496" s="510"/>
      <c r="C1496" s="243">
        <v>40620</v>
      </c>
      <c r="D1496" s="243">
        <v>40422</v>
      </c>
      <c r="E1496" s="248" t="s">
        <v>90</v>
      </c>
      <c r="F1496" s="243">
        <v>2593</v>
      </c>
      <c r="G1496" s="243"/>
      <c r="H1496" s="243"/>
      <c r="I1496" s="248"/>
      <c r="J1496" s="243"/>
      <c r="K1496" s="526"/>
      <c r="L1496" s="102"/>
    </row>
    <row r="1497" spans="1:12" x14ac:dyDescent="0.15">
      <c r="A1497" s="514"/>
      <c r="B1497" s="510"/>
      <c r="C1497" s="243">
        <v>41490</v>
      </c>
      <c r="D1497" s="243">
        <v>41292</v>
      </c>
      <c r="E1497" s="248" t="s">
        <v>89</v>
      </c>
      <c r="F1497" s="243">
        <v>2687.38</v>
      </c>
      <c r="G1497" s="243"/>
      <c r="H1497" s="243"/>
      <c r="I1497" s="248"/>
      <c r="J1497" s="243"/>
      <c r="K1497" s="526"/>
      <c r="L1497" s="102"/>
    </row>
    <row r="1498" spans="1:12" x14ac:dyDescent="0.15">
      <c r="A1498" s="514"/>
      <c r="B1498" s="510" t="s">
        <v>54</v>
      </c>
      <c r="C1498" s="243">
        <v>39750</v>
      </c>
      <c r="D1498" s="243">
        <v>39948</v>
      </c>
      <c r="E1498" s="248" t="s">
        <v>88</v>
      </c>
      <c r="F1498" s="243">
        <v>2498.62</v>
      </c>
      <c r="G1498" s="243"/>
      <c r="H1498" s="243"/>
      <c r="I1498" s="248"/>
      <c r="J1498" s="243"/>
      <c r="K1498" s="526"/>
      <c r="L1498" s="102"/>
    </row>
    <row r="1499" spans="1:12" x14ac:dyDescent="0.15">
      <c r="A1499" s="514"/>
      <c r="B1499" s="510"/>
      <c r="C1499" s="243">
        <v>40620</v>
      </c>
      <c r="D1499" s="243">
        <v>40422</v>
      </c>
      <c r="E1499" s="248" t="s">
        <v>90</v>
      </c>
      <c r="F1499" s="243">
        <v>2593</v>
      </c>
      <c r="G1499" s="243"/>
      <c r="H1499" s="243"/>
      <c r="I1499" s="248"/>
      <c r="J1499" s="243"/>
      <c r="K1499" s="526"/>
      <c r="L1499" s="102"/>
    </row>
    <row r="1500" spans="1:12" x14ac:dyDescent="0.15">
      <c r="A1500" s="514"/>
      <c r="B1500" s="510"/>
      <c r="C1500" s="243">
        <v>41490</v>
      </c>
      <c r="D1500" s="243">
        <v>41292</v>
      </c>
      <c r="E1500" s="248" t="s">
        <v>89</v>
      </c>
      <c r="F1500" s="243">
        <v>2687.38</v>
      </c>
      <c r="G1500" s="243"/>
      <c r="H1500" s="243"/>
      <c r="I1500" s="248"/>
      <c r="J1500" s="243"/>
      <c r="K1500" s="526"/>
      <c r="L1500" s="102"/>
    </row>
    <row r="1501" spans="1:12" x14ac:dyDescent="0.15">
      <c r="A1501" s="514"/>
      <c r="B1501" s="510" t="s">
        <v>9</v>
      </c>
      <c r="C1501" s="243">
        <v>39750</v>
      </c>
      <c r="D1501" s="243">
        <v>39948</v>
      </c>
      <c r="E1501" s="248" t="s">
        <v>88</v>
      </c>
      <c r="F1501" s="243">
        <v>2498.62</v>
      </c>
      <c r="G1501" s="243"/>
      <c r="H1501" s="243"/>
      <c r="I1501" s="248"/>
      <c r="J1501" s="243"/>
      <c r="K1501" s="529"/>
      <c r="L1501" s="102"/>
    </row>
    <row r="1502" spans="1:12" x14ac:dyDescent="0.15">
      <c r="A1502" s="514"/>
      <c r="B1502" s="510"/>
      <c r="C1502" s="243">
        <v>40620</v>
      </c>
      <c r="D1502" s="243">
        <v>40422</v>
      </c>
      <c r="E1502" s="248" t="s">
        <v>90</v>
      </c>
      <c r="F1502" s="243">
        <v>2593</v>
      </c>
      <c r="G1502" s="243"/>
      <c r="H1502" s="243"/>
      <c r="I1502" s="248"/>
      <c r="J1502" s="243"/>
      <c r="K1502" s="529"/>
      <c r="L1502" s="102"/>
    </row>
    <row r="1503" spans="1:12" x14ac:dyDescent="0.15">
      <c r="A1503" s="514"/>
      <c r="B1503" s="510"/>
      <c r="C1503" s="243">
        <v>41490</v>
      </c>
      <c r="D1503" s="243">
        <v>41292</v>
      </c>
      <c r="E1503" s="248" t="s">
        <v>89</v>
      </c>
      <c r="F1503" s="243">
        <v>2687.38</v>
      </c>
      <c r="G1503" s="243"/>
      <c r="H1503" s="243"/>
      <c r="I1503" s="248"/>
      <c r="J1503" s="243"/>
      <c r="K1503" s="529"/>
      <c r="L1503" s="102"/>
    </row>
    <row r="1504" spans="1:12" x14ac:dyDescent="0.15">
      <c r="A1504" s="507" t="s">
        <v>171</v>
      </c>
      <c r="B1504" s="510" t="s">
        <v>18</v>
      </c>
      <c r="C1504" s="243">
        <v>39750</v>
      </c>
      <c r="D1504" s="243">
        <v>39948</v>
      </c>
      <c r="E1504" s="248" t="s">
        <v>88</v>
      </c>
      <c r="F1504" s="243">
        <v>2498.62</v>
      </c>
      <c r="G1504" s="243"/>
      <c r="H1504" s="243"/>
      <c r="I1504" s="248"/>
      <c r="J1504" s="243"/>
      <c r="K1504" s="526"/>
      <c r="L1504" s="102"/>
    </row>
    <row r="1505" spans="1:12" x14ac:dyDescent="0.15">
      <c r="A1505" s="514"/>
      <c r="B1505" s="510"/>
      <c r="C1505" s="243">
        <v>40620</v>
      </c>
      <c r="D1505" s="243">
        <v>40422</v>
      </c>
      <c r="E1505" s="248" t="s">
        <v>90</v>
      </c>
      <c r="F1505" s="243">
        <v>2593</v>
      </c>
      <c r="G1505" s="243"/>
      <c r="H1505" s="243"/>
      <c r="I1505" s="248"/>
      <c r="J1505" s="243"/>
      <c r="K1505" s="526"/>
      <c r="L1505" s="102"/>
    </row>
    <row r="1506" spans="1:12" x14ac:dyDescent="0.15">
      <c r="A1506" s="515"/>
      <c r="B1506" s="510"/>
      <c r="C1506" s="243">
        <v>41490</v>
      </c>
      <c r="D1506" s="243">
        <v>41292</v>
      </c>
      <c r="E1506" s="248" t="s">
        <v>89</v>
      </c>
      <c r="F1506" s="243">
        <v>2687.38</v>
      </c>
      <c r="G1506" s="243"/>
      <c r="H1506" s="243"/>
      <c r="I1506" s="248"/>
      <c r="J1506" s="243"/>
      <c r="K1506" s="526"/>
      <c r="L1506" s="102"/>
    </row>
    <row r="1507" spans="1:12" s="97" customFormat="1" ht="20.25" customHeight="1" x14ac:dyDescent="0.25">
      <c r="A1507" s="477" t="s">
        <v>94</v>
      </c>
      <c r="B1507" s="516"/>
      <c r="C1507" s="516"/>
      <c r="D1507" s="516"/>
      <c r="E1507" s="516"/>
      <c r="F1507" s="516"/>
      <c r="G1507" s="516"/>
      <c r="H1507" s="516"/>
      <c r="I1507" s="516"/>
      <c r="J1507" s="516"/>
      <c r="K1507" s="516"/>
      <c r="L1507" s="517"/>
    </row>
    <row r="1508" spans="1:12" s="97" customFormat="1" x14ac:dyDescent="0.25">
      <c r="A1508" s="479" t="s">
        <v>316</v>
      </c>
      <c r="B1508" s="518"/>
      <c r="C1508" s="518"/>
      <c r="D1508" s="518"/>
      <c r="E1508" s="518"/>
      <c r="F1508" s="518"/>
      <c r="G1508" s="518"/>
      <c r="H1508" s="518"/>
      <c r="I1508" s="518"/>
      <c r="J1508" s="518"/>
      <c r="K1508" s="518"/>
      <c r="L1508" s="519"/>
    </row>
    <row r="1509" spans="1:12" s="97" customFormat="1" x14ac:dyDescent="0.25">
      <c r="A1509" s="479" t="s">
        <v>111</v>
      </c>
      <c r="B1509" s="518"/>
      <c r="C1509" s="518"/>
      <c r="D1509" s="518"/>
      <c r="E1509" s="518"/>
      <c r="F1509" s="518"/>
      <c r="G1509" s="518"/>
      <c r="H1509" s="518"/>
      <c r="I1509" s="518"/>
      <c r="J1509" s="518"/>
      <c r="K1509" s="518"/>
      <c r="L1509" s="519"/>
    </row>
    <row r="1510" spans="1:12" x14ac:dyDescent="0.15">
      <c r="A1510" s="461" t="s">
        <v>112</v>
      </c>
      <c r="B1510" s="523"/>
      <c r="C1510" s="523"/>
      <c r="D1510" s="523"/>
      <c r="E1510" s="523"/>
      <c r="F1510" s="523"/>
      <c r="G1510" s="523"/>
      <c r="H1510" s="523"/>
      <c r="I1510" s="523"/>
      <c r="J1510" s="523"/>
      <c r="K1510" s="523"/>
      <c r="L1510" s="524"/>
    </row>
    <row r="1511" spans="1:12" x14ac:dyDescent="0.15">
      <c r="A1511" s="236" t="s">
        <v>418</v>
      </c>
      <c r="B1511" s="98"/>
      <c r="C1511" s="236">
        <f>C1478+1</f>
        <v>233</v>
      </c>
    </row>
    <row r="1512" spans="1:12" ht="18" customHeight="1" x14ac:dyDescent="0.15">
      <c r="A1512" s="531" t="s">
        <v>309</v>
      </c>
      <c r="B1512" s="532"/>
      <c r="C1512" s="532"/>
      <c r="D1512" s="532"/>
      <c r="E1512" s="532"/>
      <c r="F1512" s="532"/>
      <c r="G1512" s="532"/>
      <c r="H1512" s="532"/>
      <c r="I1512" s="532"/>
      <c r="J1512" s="532"/>
      <c r="K1512" s="532"/>
      <c r="L1512" s="533"/>
    </row>
    <row r="1513" spans="1:12" x14ac:dyDescent="0.15">
      <c r="A1513" s="530" t="s">
        <v>393</v>
      </c>
      <c r="B1513" s="530"/>
      <c r="C1513" s="530"/>
      <c r="D1513" s="530"/>
      <c r="E1513" s="530"/>
      <c r="F1513" s="530"/>
      <c r="G1513" s="530"/>
      <c r="H1513" s="530"/>
      <c r="I1513" s="530"/>
      <c r="J1513" s="530"/>
      <c r="K1513" s="530"/>
      <c r="L1513" s="530"/>
    </row>
    <row r="1514" spans="1:12" s="97" customFormat="1" ht="74.25" customHeight="1" x14ac:dyDescent="0.25">
      <c r="A1514" s="240" t="s">
        <v>152</v>
      </c>
      <c r="B1514" s="241" t="s">
        <v>56</v>
      </c>
      <c r="C1514" s="240" t="s">
        <v>118</v>
      </c>
      <c r="D1514" s="240" t="s">
        <v>119</v>
      </c>
      <c r="E1514" s="251" t="s">
        <v>120</v>
      </c>
      <c r="F1514" s="241" t="s">
        <v>153</v>
      </c>
      <c r="G1514" s="241" t="s">
        <v>221</v>
      </c>
      <c r="H1514" s="233" t="s">
        <v>1409</v>
      </c>
      <c r="I1514" s="251" t="s">
        <v>1408</v>
      </c>
      <c r="J1514" s="233" t="s">
        <v>288</v>
      </c>
      <c r="K1514" s="233" t="s">
        <v>360</v>
      </c>
      <c r="L1514" s="233" t="s">
        <v>26</v>
      </c>
    </row>
    <row r="1515" spans="1:12" x14ac:dyDescent="0.15">
      <c r="A1515" s="507" t="s">
        <v>170</v>
      </c>
      <c r="B1515" s="510" t="s">
        <v>18</v>
      </c>
      <c r="C1515" s="243">
        <v>39750</v>
      </c>
      <c r="D1515" s="243">
        <v>40620</v>
      </c>
      <c r="E1515" s="248" t="s">
        <v>88</v>
      </c>
      <c r="F1515" s="243">
        <v>2498.62</v>
      </c>
      <c r="G1515" s="243"/>
      <c r="H1515" s="243"/>
      <c r="I1515" s="248"/>
      <c r="J1515" s="243"/>
      <c r="K1515" s="507" t="s">
        <v>27</v>
      </c>
      <c r="L1515" s="104"/>
    </row>
    <row r="1516" spans="1:12" x14ac:dyDescent="0.15">
      <c r="A1516" s="514"/>
      <c r="B1516" s="510"/>
      <c r="C1516" s="243">
        <v>40620</v>
      </c>
      <c r="D1516" s="243">
        <v>41490</v>
      </c>
      <c r="E1516" s="248" t="s">
        <v>90</v>
      </c>
      <c r="F1516" s="243">
        <v>2593</v>
      </c>
      <c r="G1516" s="243"/>
      <c r="H1516" s="243"/>
      <c r="I1516" s="248"/>
      <c r="J1516" s="243"/>
      <c r="K1516" s="508" t="s">
        <v>27</v>
      </c>
      <c r="L1516" s="104"/>
    </row>
    <row r="1517" spans="1:12" x14ac:dyDescent="0.15">
      <c r="A1517" s="514"/>
      <c r="B1517" s="510"/>
      <c r="C1517" s="243">
        <v>41490</v>
      </c>
      <c r="D1517" s="243">
        <v>39750</v>
      </c>
      <c r="E1517" s="248" t="s">
        <v>89</v>
      </c>
      <c r="F1517" s="243">
        <v>2687.38</v>
      </c>
      <c r="G1517" s="243"/>
      <c r="H1517" s="243"/>
      <c r="I1517" s="248"/>
      <c r="J1517" s="243"/>
      <c r="K1517" s="509" t="s">
        <v>27</v>
      </c>
      <c r="L1517" s="104"/>
    </row>
    <row r="1518" spans="1:12" x14ac:dyDescent="0.15">
      <c r="A1518" s="514"/>
      <c r="B1518" s="510" t="s">
        <v>54</v>
      </c>
      <c r="C1518" s="243">
        <v>39750</v>
      </c>
      <c r="D1518" s="243">
        <v>40620</v>
      </c>
      <c r="E1518" s="248" t="s">
        <v>88</v>
      </c>
      <c r="F1518" s="243">
        <v>2498.62</v>
      </c>
      <c r="G1518" s="243"/>
      <c r="H1518" s="243"/>
      <c r="I1518" s="248"/>
      <c r="J1518" s="243"/>
      <c r="K1518" s="507" t="s">
        <v>27</v>
      </c>
      <c r="L1518" s="104"/>
    </row>
    <row r="1519" spans="1:12" x14ac:dyDescent="0.15">
      <c r="A1519" s="514"/>
      <c r="B1519" s="510"/>
      <c r="C1519" s="243">
        <v>40620</v>
      </c>
      <c r="D1519" s="243">
        <v>41490</v>
      </c>
      <c r="E1519" s="248" t="s">
        <v>90</v>
      </c>
      <c r="F1519" s="243">
        <v>2593</v>
      </c>
      <c r="G1519" s="243"/>
      <c r="H1519" s="243"/>
      <c r="I1519" s="248"/>
      <c r="J1519" s="243"/>
      <c r="K1519" s="508" t="s">
        <v>27</v>
      </c>
      <c r="L1519" s="104"/>
    </row>
    <row r="1520" spans="1:12" x14ac:dyDescent="0.15">
      <c r="A1520" s="514"/>
      <c r="B1520" s="510"/>
      <c r="C1520" s="243">
        <v>41490</v>
      </c>
      <c r="D1520" s="243">
        <v>39750</v>
      </c>
      <c r="E1520" s="248" t="s">
        <v>89</v>
      </c>
      <c r="F1520" s="243">
        <v>2687.38</v>
      </c>
      <c r="G1520" s="243"/>
      <c r="H1520" s="243"/>
      <c r="I1520" s="248"/>
      <c r="J1520" s="243"/>
      <c r="K1520" s="508" t="s">
        <v>27</v>
      </c>
      <c r="L1520" s="104"/>
    </row>
    <row r="1521" spans="1:12" x14ac:dyDescent="0.15">
      <c r="A1521" s="514"/>
      <c r="B1521" s="510" t="s">
        <v>9</v>
      </c>
      <c r="C1521" s="243">
        <v>39750</v>
      </c>
      <c r="D1521" s="243">
        <v>40620</v>
      </c>
      <c r="E1521" s="248" t="s">
        <v>88</v>
      </c>
      <c r="F1521" s="243">
        <v>2498.62</v>
      </c>
      <c r="G1521" s="243"/>
      <c r="H1521" s="243"/>
      <c r="I1521" s="248"/>
      <c r="J1521" s="243"/>
      <c r="K1521" s="514"/>
      <c r="L1521" s="104"/>
    </row>
    <row r="1522" spans="1:12" x14ac:dyDescent="0.15">
      <c r="A1522" s="514"/>
      <c r="B1522" s="510"/>
      <c r="C1522" s="243">
        <v>40620</v>
      </c>
      <c r="D1522" s="243">
        <v>41490</v>
      </c>
      <c r="E1522" s="248" t="s">
        <v>90</v>
      </c>
      <c r="F1522" s="243">
        <v>2593</v>
      </c>
      <c r="G1522" s="243"/>
      <c r="H1522" s="243"/>
      <c r="I1522" s="248"/>
      <c r="J1522" s="243"/>
      <c r="K1522" s="514"/>
      <c r="L1522" s="104"/>
    </row>
    <row r="1523" spans="1:12" x14ac:dyDescent="0.15">
      <c r="A1523" s="514"/>
      <c r="B1523" s="510"/>
      <c r="C1523" s="243">
        <v>41490</v>
      </c>
      <c r="D1523" s="243">
        <v>39750</v>
      </c>
      <c r="E1523" s="248" t="s">
        <v>89</v>
      </c>
      <c r="F1523" s="243">
        <v>2687.38</v>
      </c>
      <c r="G1523" s="243"/>
      <c r="H1523" s="243"/>
      <c r="I1523" s="248"/>
      <c r="J1523" s="243"/>
      <c r="K1523" s="515"/>
      <c r="L1523" s="104"/>
    </row>
    <row r="1524" spans="1:12" x14ac:dyDescent="0.15">
      <c r="A1524" s="507" t="s">
        <v>171</v>
      </c>
      <c r="B1524" s="510" t="s">
        <v>18</v>
      </c>
      <c r="C1524" s="243">
        <v>39750</v>
      </c>
      <c r="D1524" s="243">
        <v>40620</v>
      </c>
      <c r="E1524" s="248" t="s">
        <v>88</v>
      </c>
      <c r="F1524" s="243">
        <v>2498.62</v>
      </c>
      <c r="G1524" s="243"/>
      <c r="H1524" s="243"/>
      <c r="I1524" s="248"/>
      <c r="J1524" s="243"/>
      <c r="K1524" s="507" t="s">
        <v>27</v>
      </c>
      <c r="L1524" s="104"/>
    </row>
    <row r="1525" spans="1:12" x14ac:dyDescent="0.15">
      <c r="A1525" s="514"/>
      <c r="B1525" s="510"/>
      <c r="C1525" s="243">
        <v>40620</v>
      </c>
      <c r="D1525" s="243">
        <v>41490</v>
      </c>
      <c r="E1525" s="248" t="s">
        <v>90</v>
      </c>
      <c r="F1525" s="243">
        <v>2593</v>
      </c>
      <c r="G1525" s="243"/>
      <c r="H1525" s="243"/>
      <c r="I1525" s="248"/>
      <c r="J1525" s="243"/>
      <c r="K1525" s="508" t="s">
        <v>27</v>
      </c>
      <c r="L1525" s="104"/>
    </row>
    <row r="1526" spans="1:12" x14ac:dyDescent="0.15">
      <c r="A1526" s="515"/>
      <c r="B1526" s="510"/>
      <c r="C1526" s="243">
        <v>41490</v>
      </c>
      <c r="D1526" s="243">
        <v>39750</v>
      </c>
      <c r="E1526" s="248" t="s">
        <v>89</v>
      </c>
      <c r="F1526" s="243">
        <v>2687.38</v>
      </c>
      <c r="G1526" s="243"/>
      <c r="H1526" s="243"/>
      <c r="I1526" s="248"/>
      <c r="J1526" s="243"/>
      <c r="K1526" s="509" t="s">
        <v>27</v>
      </c>
      <c r="L1526" s="104"/>
    </row>
    <row r="1527" spans="1:12" s="97" customFormat="1" ht="74.25" customHeight="1" x14ac:dyDescent="0.25">
      <c r="A1527" s="240" t="s">
        <v>152</v>
      </c>
      <c r="B1527" s="241" t="s">
        <v>56</v>
      </c>
      <c r="C1527" s="240" t="s">
        <v>118</v>
      </c>
      <c r="D1527" s="240" t="s">
        <v>119</v>
      </c>
      <c r="E1527" s="251" t="s">
        <v>120</v>
      </c>
      <c r="F1527" s="241" t="s">
        <v>153</v>
      </c>
      <c r="G1527" s="241" t="s">
        <v>222</v>
      </c>
      <c r="H1527" s="233" t="s">
        <v>1409</v>
      </c>
      <c r="I1527" s="251" t="s">
        <v>1408</v>
      </c>
      <c r="J1527" s="233" t="s">
        <v>289</v>
      </c>
      <c r="K1527" s="101"/>
      <c r="L1527" s="101"/>
    </row>
    <row r="1528" spans="1:12" x14ac:dyDescent="0.15">
      <c r="A1528" s="507" t="s">
        <v>170</v>
      </c>
      <c r="B1528" s="510" t="s">
        <v>18</v>
      </c>
      <c r="C1528" s="243">
        <v>39750</v>
      </c>
      <c r="D1528" s="243">
        <v>40620</v>
      </c>
      <c r="E1528" s="248" t="s">
        <v>88</v>
      </c>
      <c r="F1528" s="243">
        <v>2498.62</v>
      </c>
      <c r="G1528" s="243"/>
      <c r="H1528" s="243"/>
      <c r="I1528" s="248"/>
      <c r="J1528" s="243"/>
      <c r="K1528" s="526"/>
      <c r="L1528" s="102"/>
    </row>
    <row r="1529" spans="1:12" x14ac:dyDescent="0.15">
      <c r="A1529" s="514"/>
      <c r="B1529" s="510"/>
      <c r="C1529" s="243">
        <v>40620</v>
      </c>
      <c r="D1529" s="243">
        <v>41490</v>
      </c>
      <c r="E1529" s="248" t="s">
        <v>90</v>
      </c>
      <c r="F1529" s="243">
        <v>2593</v>
      </c>
      <c r="G1529" s="243"/>
      <c r="H1529" s="243"/>
      <c r="I1529" s="248"/>
      <c r="J1529" s="243"/>
      <c r="K1529" s="526"/>
      <c r="L1529" s="102"/>
    </row>
    <row r="1530" spans="1:12" x14ac:dyDescent="0.15">
      <c r="A1530" s="514"/>
      <c r="B1530" s="510"/>
      <c r="C1530" s="243">
        <v>41490</v>
      </c>
      <c r="D1530" s="243">
        <v>39750</v>
      </c>
      <c r="E1530" s="248" t="s">
        <v>89</v>
      </c>
      <c r="F1530" s="243">
        <v>2687.38</v>
      </c>
      <c r="G1530" s="243"/>
      <c r="H1530" s="243"/>
      <c r="I1530" s="248"/>
      <c r="J1530" s="243"/>
      <c r="K1530" s="526"/>
      <c r="L1530" s="102"/>
    </row>
    <row r="1531" spans="1:12" x14ac:dyDescent="0.15">
      <c r="A1531" s="514"/>
      <c r="B1531" s="510" t="s">
        <v>54</v>
      </c>
      <c r="C1531" s="243">
        <v>39750</v>
      </c>
      <c r="D1531" s="243">
        <v>40620</v>
      </c>
      <c r="E1531" s="248" t="s">
        <v>88</v>
      </c>
      <c r="F1531" s="243">
        <v>2498.62</v>
      </c>
      <c r="G1531" s="243"/>
      <c r="H1531" s="243"/>
      <c r="I1531" s="248"/>
      <c r="J1531" s="243"/>
      <c r="K1531" s="526"/>
      <c r="L1531" s="102"/>
    </row>
    <row r="1532" spans="1:12" x14ac:dyDescent="0.15">
      <c r="A1532" s="514"/>
      <c r="B1532" s="510"/>
      <c r="C1532" s="243">
        <v>40620</v>
      </c>
      <c r="D1532" s="243">
        <v>41490</v>
      </c>
      <c r="E1532" s="248" t="s">
        <v>90</v>
      </c>
      <c r="F1532" s="243">
        <v>2593</v>
      </c>
      <c r="G1532" s="243"/>
      <c r="H1532" s="243"/>
      <c r="I1532" s="248"/>
      <c r="J1532" s="243"/>
      <c r="K1532" s="526"/>
      <c r="L1532" s="102"/>
    </row>
    <row r="1533" spans="1:12" x14ac:dyDescent="0.15">
      <c r="A1533" s="514"/>
      <c r="B1533" s="510"/>
      <c r="C1533" s="243">
        <v>41490</v>
      </c>
      <c r="D1533" s="243">
        <v>39750</v>
      </c>
      <c r="E1533" s="248" t="s">
        <v>89</v>
      </c>
      <c r="F1533" s="243">
        <v>2687.38</v>
      </c>
      <c r="G1533" s="243"/>
      <c r="H1533" s="243"/>
      <c r="I1533" s="248"/>
      <c r="J1533" s="243"/>
      <c r="K1533" s="526"/>
      <c r="L1533" s="102"/>
    </row>
    <row r="1534" spans="1:12" x14ac:dyDescent="0.15">
      <c r="A1534" s="514"/>
      <c r="B1534" s="510" t="s">
        <v>9</v>
      </c>
      <c r="C1534" s="243">
        <v>39750</v>
      </c>
      <c r="D1534" s="243">
        <v>40620</v>
      </c>
      <c r="E1534" s="248" t="s">
        <v>88</v>
      </c>
      <c r="F1534" s="243">
        <v>2498.62</v>
      </c>
      <c r="G1534" s="243"/>
      <c r="H1534" s="243"/>
      <c r="I1534" s="248"/>
      <c r="J1534" s="243"/>
      <c r="K1534" s="529"/>
      <c r="L1534" s="102"/>
    </row>
    <row r="1535" spans="1:12" x14ac:dyDescent="0.15">
      <c r="A1535" s="514"/>
      <c r="B1535" s="510"/>
      <c r="C1535" s="243">
        <v>40620</v>
      </c>
      <c r="D1535" s="243">
        <v>41490</v>
      </c>
      <c r="E1535" s="248" t="s">
        <v>90</v>
      </c>
      <c r="F1535" s="243">
        <v>2593</v>
      </c>
      <c r="G1535" s="243"/>
      <c r="H1535" s="243"/>
      <c r="I1535" s="248"/>
      <c r="J1535" s="243"/>
      <c r="K1535" s="529"/>
      <c r="L1535" s="102"/>
    </row>
    <row r="1536" spans="1:12" x14ac:dyDescent="0.15">
      <c r="A1536" s="514"/>
      <c r="B1536" s="510"/>
      <c r="C1536" s="243">
        <v>41490</v>
      </c>
      <c r="D1536" s="243">
        <v>39750</v>
      </c>
      <c r="E1536" s="248" t="s">
        <v>89</v>
      </c>
      <c r="F1536" s="243">
        <v>2687.38</v>
      </c>
      <c r="G1536" s="243"/>
      <c r="H1536" s="243"/>
      <c r="I1536" s="248"/>
      <c r="J1536" s="243"/>
      <c r="K1536" s="529"/>
      <c r="L1536" s="102"/>
    </row>
    <row r="1537" spans="1:12" x14ac:dyDescent="0.15">
      <c r="A1537" s="507" t="s">
        <v>171</v>
      </c>
      <c r="B1537" s="510" t="s">
        <v>18</v>
      </c>
      <c r="C1537" s="243">
        <v>39750</v>
      </c>
      <c r="D1537" s="243">
        <v>40620</v>
      </c>
      <c r="E1537" s="248" t="s">
        <v>88</v>
      </c>
      <c r="F1537" s="243">
        <v>2498.62</v>
      </c>
      <c r="G1537" s="243"/>
      <c r="H1537" s="243"/>
      <c r="I1537" s="248"/>
      <c r="J1537" s="243"/>
      <c r="K1537" s="526"/>
      <c r="L1537" s="102"/>
    </row>
    <row r="1538" spans="1:12" x14ac:dyDescent="0.15">
      <c r="A1538" s="514"/>
      <c r="B1538" s="510"/>
      <c r="C1538" s="243">
        <v>40620</v>
      </c>
      <c r="D1538" s="243">
        <v>41490</v>
      </c>
      <c r="E1538" s="248" t="s">
        <v>90</v>
      </c>
      <c r="F1538" s="243">
        <v>2593</v>
      </c>
      <c r="G1538" s="243"/>
      <c r="H1538" s="243"/>
      <c r="I1538" s="248"/>
      <c r="J1538" s="243"/>
      <c r="K1538" s="526"/>
      <c r="L1538" s="102"/>
    </row>
    <row r="1539" spans="1:12" x14ac:dyDescent="0.15">
      <c r="A1539" s="515"/>
      <c r="B1539" s="510"/>
      <c r="C1539" s="243">
        <v>41490</v>
      </c>
      <c r="D1539" s="243">
        <v>39750</v>
      </c>
      <c r="E1539" s="248" t="s">
        <v>89</v>
      </c>
      <c r="F1539" s="243">
        <v>2687.38</v>
      </c>
      <c r="G1539" s="243"/>
      <c r="H1539" s="243"/>
      <c r="I1539" s="248"/>
      <c r="J1539" s="243"/>
      <c r="K1539" s="526"/>
      <c r="L1539" s="102"/>
    </row>
    <row r="1540" spans="1:12" s="97" customFormat="1" ht="20.25" customHeight="1" x14ac:dyDescent="0.25">
      <c r="A1540" s="477" t="s">
        <v>94</v>
      </c>
      <c r="B1540" s="516"/>
      <c r="C1540" s="516"/>
      <c r="D1540" s="516"/>
      <c r="E1540" s="516"/>
      <c r="F1540" s="516"/>
      <c r="G1540" s="516"/>
      <c r="H1540" s="516"/>
      <c r="I1540" s="516"/>
      <c r="J1540" s="516"/>
      <c r="K1540" s="516"/>
      <c r="L1540" s="517"/>
    </row>
    <row r="1541" spans="1:12" s="97" customFormat="1" x14ac:dyDescent="0.25">
      <c r="A1541" s="479" t="s">
        <v>316</v>
      </c>
      <c r="B1541" s="518"/>
      <c r="C1541" s="518"/>
      <c r="D1541" s="518"/>
      <c r="E1541" s="518"/>
      <c r="F1541" s="518"/>
      <c r="G1541" s="518"/>
      <c r="H1541" s="518"/>
      <c r="I1541" s="518"/>
      <c r="J1541" s="518"/>
      <c r="K1541" s="518"/>
      <c r="L1541" s="519"/>
    </row>
    <row r="1542" spans="1:12" s="97" customFormat="1" x14ac:dyDescent="0.25">
      <c r="A1542" s="479" t="s">
        <v>111</v>
      </c>
      <c r="B1542" s="518"/>
      <c r="C1542" s="518"/>
      <c r="D1542" s="518"/>
      <c r="E1542" s="518"/>
      <c r="F1542" s="518"/>
      <c r="G1542" s="518"/>
      <c r="H1542" s="518"/>
      <c r="I1542" s="518"/>
      <c r="J1542" s="518"/>
      <c r="K1542" s="518"/>
      <c r="L1542" s="519"/>
    </row>
    <row r="1543" spans="1:12" x14ac:dyDescent="0.15">
      <c r="A1543" s="461" t="s">
        <v>112</v>
      </c>
      <c r="B1543" s="523"/>
      <c r="C1543" s="523"/>
      <c r="D1543" s="523"/>
      <c r="E1543" s="523"/>
      <c r="F1543" s="523"/>
      <c r="G1543" s="523"/>
      <c r="H1543" s="523"/>
      <c r="I1543" s="523"/>
      <c r="J1543" s="523"/>
      <c r="K1543" s="523"/>
      <c r="L1543" s="524"/>
    </row>
    <row r="1544" spans="1:12" x14ac:dyDescent="0.15">
      <c r="A1544" s="236" t="s">
        <v>418</v>
      </c>
      <c r="B1544" s="98"/>
      <c r="C1544" s="236">
        <f>C1511+1</f>
        <v>234</v>
      </c>
    </row>
    <row r="1545" spans="1:12" x14ac:dyDescent="0.15">
      <c r="A1545" s="531" t="s">
        <v>447</v>
      </c>
      <c r="B1545" s="532"/>
      <c r="C1545" s="532"/>
      <c r="D1545" s="532"/>
      <c r="E1545" s="532"/>
      <c r="F1545" s="532"/>
      <c r="G1545" s="532"/>
      <c r="H1545" s="532"/>
      <c r="I1545" s="532"/>
      <c r="J1545" s="532"/>
      <c r="K1545" s="532"/>
      <c r="L1545" s="533"/>
    </row>
    <row r="1546" spans="1:12" x14ac:dyDescent="0.15">
      <c r="A1546" s="530" t="s">
        <v>393</v>
      </c>
      <c r="B1546" s="530"/>
      <c r="C1546" s="530"/>
      <c r="D1546" s="530"/>
      <c r="E1546" s="530"/>
      <c r="F1546" s="530"/>
      <c r="G1546" s="530"/>
      <c r="H1546" s="530"/>
      <c r="I1546" s="530"/>
      <c r="J1546" s="530"/>
      <c r="K1546" s="530"/>
      <c r="L1546" s="530"/>
    </row>
    <row r="1547" spans="1:12" ht="94.5" x14ac:dyDescent="0.15">
      <c r="A1547" s="240" t="s">
        <v>152</v>
      </c>
      <c r="B1547" s="241" t="s">
        <v>56</v>
      </c>
      <c r="C1547" s="240" t="s">
        <v>118</v>
      </c>
      <c r="D1547" s="240" t="s">
        <v>119</v>
      </c>
      <c r="E1547" s="251" t="s">
        <v>120</v>
      </c>
      <c r="F1547" s="241" t="s">
        <v>153</v>
      </c>
      <c r="G1547" s="241" t="s">
        <v>221</v>
      </c>
      <c r="H1547" s="233" t="s">
        <v>1409</v>
      </c>
      <c r="I1547" s="251" t="s">
        <v>1408</v>
      </c>
      <c r="J1547" s="233" t="s">
        <v>288</v>
      </c>
      <c r="K1547" s="233" t="s">
        <v>360</v>
      </c>
      <c r="L1547" s="233" t="s">
        <v>26</v>
      </c>
    </row>
    <row r="1548" spans="1:12" x14ac:dyDescent="0.15">
      <c r="A1548" s="507" t="s">
        <v>170</v>
      </c>
      <c r="B1548" s="510" t="s">
        <v>18</v>
      </c>
      <c r="C1548" s="243">
        <v>132022</v>
      </c>
      <c r="D1548" s="243">
        <v>650</v>
      </c>
      <c r="E1548" s="248" t="s">
        <v>88</v>
      </c>
      <c r="F1548" s="243">
        <v>1711.58</v>
      </c>
      <c r="G1548" s="243"/>
      <c r="H1548" s="243"/>
      <c r="I1548" s="248"/>
      <c r="J1548" s="243"/>
      <c r="K1548" s="507" t="s">
        <v>27</v>
      </c>
      <c r="L1548" s="104"/>
    </row>
    <row r="1549" spans="1:12" x14ac:dyDescent="0.15">
      <c r="A1549" s="514"/>
      <c r="B1549" s="510"/>
      <c r="C1549" s="243">
        <v>132322</v>
      </c>
      <c r="D1549" s="243">
        <v>650</v>
      </c>
      <c r="E1549" s="248" t="s">
        <v>90</v>
      </c>
      <c r="F1549" s="243">
        <v>1745</v>
      </c>
      <c r="G1549" s="243"/>
      <c r="H1549" s="243"/>
      <c r="I1549" s="248"/>
      <c r="J1549" s="243"/>
      <c r="K1549" s="508" t="s">
        <v>27</v>
      </c>
      <c r="L1549" s="104"/>
    </row>
    <row r="1550" spans="1:12" x14ac:dyDescent="0.15">
      <c r="A1550" s="514"/>
      <c r="B1550" s="510"/>
      <c r="C1550" s="243">
        <v>132622</v>
      </c>
      <c r="D1550" s="243">
        <v>650</v>
      </c>
      <c r="E1550" s="248" t="s">
        <v>89</v>
      </c>
      <c r="F1550" s="243">
        <v>1778.42</v>
      </c>
      <c r="G1550" s="243"/>
      <c r="H1550" s="243"/>
      <c r="I1550" s="248"/>
      <c r="J1550" s="243"/>
      <c r="K1550" s="509" t="s">
        <v>27</v>
      </c>
      <c r="L1550" s="104"/>
    </row>
    <row r="1551" spans="1:12" x14ac:dyDescent="0.15">
      <c r="A1551" s="514"/>
      <c r="B1551" s="510" t="s">
        <v>54</v>
      </c>
      <c r="C1551" s="243">
        <v>132022</v>
      </c>
      <c r="D1551" s="243">
        <v>650</v>
      </c>
      <c r="E1551" s="248" t="s">
        <v>88</v>
      </c>
      <c r="F1551" s="243">
        <v>1711.58</v>
      </c>
      <c r="G1551" s="243"/>
      <c r="H1551" s="243"/>
      <c r="I1551" s="248"/>
      <c r="J1551" s="243"/>
      <c r="K1551" s="507" t="s">
        <v>27</v>
      </c>
      <c r="L1551" s="104"/>
    </row>
    <row r="1552" spans="1:12" x14ac:dyDescent="0.15">
      <c r="A1552" s="514"/>
      <c r="B1552" s="510"/>
      <c r="C1552" s="243">
        <v>132322</v>
      </c>
      <c r="D1552" s="243">
        <v>650</v>
      </c>
      <c r="E1552" s="248" t="s">
        <v>90</v>
      </c>
      <c r="F1552" s="243">
        <v>1745</v>
      </c>
      <c r="G1552" s="243"/>
      <c r="H1552" s="243"/>
      <c r="I1552" s="248"/>
      <c r="J1552" s="243"/>
      <c r="K1552" s="508" t="s">
        <v>27</v>
      </c>
      <c r="L1552" s="104"/>
    </row>
    <row r="1553" spans="1:12" x14ac:dyDescent="0.15">
      <c r="A1553" s="514"/>
      <c r="B1553" s="510"/>
      <c r="C1553" s="243">
        <v>132622</v>
      </c>
      <c r="D1553" s="243">
        <v>650</v>
      </c>
      <c r="E1553" s="248" t="s">
        <v>89</v>
      </c>
      <c r="F1553" s="243">
        <v>1778.42</v>
      </c>
      <c r="G1553" s="243"/>
      <c r="H1553" s="243"/>
      <c r="I1553" s="248"/>
      <c r="J1553" s="243"/>
      <c r="K1553" s="508" t="s">
        <v>27</v>
      </c>
      <c r="L1553" s="104"/>
    </row>
    <row r="1554" spans="1:12" x14ac:dyDescent="0.15">
      <c r="A1554" s="514"/>
      <c r="B1554" s="510" t="s">
        <v>9</v>
      </c>
      <c r="C1554" s="243">
        <v>132022</v>
      </c>
      <c r="D1554" s="243">
        <v>650</v>
      </c>
      <c r="E1554" s="248" t="s">
        <v>88</v>
      </c>
      <c r="F1554" s="243">
        <v>1711.58</v>
      </c>
      <c r="G1554" s="243"/>
      <c r="H1554" s="243"/>
      <c r="I1554" s="248"/>
      <c r="J1554" s="243"/>
      <c r="K1554" s="514"/>
      <c r="L1554" s="104"/>
    </row>
    <row r="1555" spans="1:12" x14ac:dyDescent="0.15">
      <c r="A1555" s="514"/>
      <c r="B1555" s="510"/>
      <c r="C1555" s="243">
        <v>132322</v>
      </c>
      <c r="D1555" s="243">
        <v>650</v>
      </c>
      <c r="E1555" s="248" t="s">
        <v>90</v>
      </c>
      <c r="F1555" s="243">
        <v>1745</v>
      </c>
      <c r="G1555" s="243"/>
      <c r="H1555" s="243"/>
      <c r="I1555" s="248"/>
      <c r="J1555" s="243"/>
      <c r="K1555" s="514"/>
      <c r="L1555" s="104"/>
    </row>
    <row r="1556" spans="1:12" x14ac:dyDescent="0.15">
      <c r="A1556" s="514"/>
      <c r="B1556" s="510"/>
      <c r="C1556" s="243">
        <v>132622</v>
      </c>
      <c r="D1556" s="243">
        <v>650</v>
      </c>
      <c r="E1556" s="248" t="s">
        <v>89</v>
      </c>
      <c r="F1556" s="243">
        <v>1778.42</v>
      </c>
      <c r="G1556" s="243"/>
      <c r="H1556" s="243"/>
      <c r="I1556" s="248"/>
      <c r="J1556" s="243"/>
      <c r="K1556" s="515"/>
      <c r="L1556" s="104"/>
    </row>
    <row r="1557" spans="1:12" x14ac:dyDescent="0.15">
      <c r="A1557" s="507" t="s">
        <v>171</v>
      </c>
      <c r="B1557" s="510" t="s">
        <v>18</v>
      </c>
      <c r="C1557" s="243">
        <v>132022</v>
      </c>
      <c r="D1557" s="243">
        <v>650</v>
      </c>
      <c r="E1557" s="248" t="s">
        <v>88</v>
      </c>
      <c r="F1557" s="243">
        <v>1711.58</v>
      </c>
      <c r="G1557" s="243"/>
      <c r="H1557" s="243"/>
      <c r="I1557" s="248"/>
      <c r="J1557" s="243"/>
      <c r="K1557" s="507" t="s">
        <v>27</v>
      </c>
      <c r="L1557" s="104"/>
    </row>
    <row r="1558" spans="1:12" x14ac:dyDescent="0.15">
      <c r="A1558" s="514"/>
      <c r="B1558" s="510"/>
      <c r="C1558" s="243">
        <v>132322</v>
      </c>
      <c r="D1558" s="243">
        <v>650</v>
      </c>
      <c r="E1558" s="248" t="s">
        <v>90</v>
      </c>
      <c r="F1558" s="243">
        <v>1745</v>
      </c>
      <c r="G1558" s="243"/>
      <c r="H1558" s="243"/>
      <c r="I1558" s="248"/>
      <c r="J1558" s="243"/>
      <c r="K1558" s="508" t="s">
        <v>27</v>
      </c>
      <c r="L1558" s="104"/>
    </row>
    <row r="1559" spans="1:12" x14ac:dyDescent="0.15">
      <c r="A1559" s="515"/>
      <c r="B1559" s="510"/>
      <c r="C1559" s="243">
        <v>132622</v>
      </c>
      <c r="D1559" s="243">
        <v>650</v>
      </c>
      <c r="E1559" s="248" t="s">
        <v>89</v>
      </c>
      <c r="F1559" s="243">
        <v>1778.42</v>
      </c>
      <c r="G1559" s="243"/>
      <c r="H1559" s="243"/>
      <c r="I1559" s="248"/>
      <c r="J1559" s="243"/>
      <c r="K1559" s="509" t="s">
        <v>27</v>
      </c>
      <c r="L1559" s="104"/>
    </row>
    <row r="1560" spans="1:12" ht="84" x14ac:dyDescent="0.15">
      <c r="A1560" s="240" t="s">
        <v>152</v>
      </c>
      <c r="B1560" s="241" t="s">
        <v>56</v>
      </c>
      <c r="C1560" s="240" t="s">
        <v>118</v>
      </c>
      <c r="D1560" s="240" t="s">
        <v>119</v>
      </c>
      <c r="E1560" s="251" t="s">
        <v>120</v>
      </c>
      <c r="F1560" s="241" t="s">
        <v>153</v>
      </c>
      <c r="G1560" s="241" t="s">
        <v>222</v>
      </c>
      <c r="H1560" s="233" t="s">
        <v>1409</v>
      </c>
      <c r="I1560" s="251" t="s">
        <v>1408</v>
      </c>
      <c r="J1560" s="233" t="s">
        <v>289</v>
      </c>
      <c r="K1560" s="101"/>
      <c r="L1560" s="101"/>
    </row>
    <row r="1561" spans="1:12" x14ac:dyDescent="0.15">
      <c r="A1561" s="507" t="s">
        <v>170</v>
      </c>
      <c r="B1561" s="510" t="s">
        <v>18</v>
      </c>
      <c r="C1561" s="243">
        <v>132022</v>
      </c>
      <c r="D1561" s="243">
        <v>650</v>
      </c>
      <c r="E1561" s="248" t="s">
        <v>88</v>
      </c>
      <c r="F1561" s="243">
        <v>1711.58</v>
      </c>
      <c r="G1561" s="243"/>
      <c r="H1561" s="243"/>
      <c r="I1561" s="248"/>
      <c r="J1561" s="243"/>
      <c r="K1561" s="526"/>
      <c r="L1561" s="102"/>
    </row>
    <row r="1562" spans="1:12" x14ac:dyDescent="0.15">
      <c r="A1562" s="514"/>
      <c r="B1562" s="510"/>
      <c r="C1562" s="243">
        <v>132322</v>
      </c>
      <c r="D1562" s="243">
        <v>650</v>
      </c>
      <c r="E1562" s="248" t="s">
        <v>90</v>
      </c>
      <c r="F1562" s="243">
        <v>1745</v>
      </c>
      <c r="G1562" s="243"/>
      <c r="H1562" s="243"/>
      <c r="I1562" s="248"/>
      <c r="J1562" s="243"/>
      <c r="K1562" s="526"/>
      <c r="L1562" s="102"/>
    </row>
    <row r="1563" spans="1:12" x14ac:dyDescent="0.15">
      <c r="A1563" s="514"/>
      <c r="B1563" s="510"/>
      <c r="C1563" s="243">
        <v>132622</v>
      </c>
      <c r="D1563" s="243">
        <v>650</v>
      </c>
      <c r="E1563" s="248" t="s">
        <v>89</v>
      </c>
      <c r="F1563" s="243">
        <v>1778.42</v>
      </c>
      <c r="G1563" s="243"/>
      <c r="H1563" s="243"/>
      <c r="I1563" s="248"/>
      <c r="J1563" s="243"/>
      <c r="K1563" s="526"/>
      <c r="L1563" s="102"/>
    </row>
    <row r="1564" spans="1:12" x14ac:dyDescent="0.15">
      <c r="A1564" s="514"/>
      <c r="B1564" s="510" t="s">
        <v>54</v>
      </c>
      <c r="C1564" s="243">
        <v>132022</v>
      </c>
      <c r="D1564" s="243">
        <v>650</v>
      </c>
      <c r="E1564" s="248" t="s">
        <v>88</v>
      </c>
      <c r="F1564" s="243">
        <v>1711.58</v>
      </c>
      <c r="G1564" s="243"/>
      <c r="H1564" s="243"/>
      <c r="I1564" s="248"/>
      <c r="J1564" s="243"/>
      <c r="K1564" s="526"/>
      <c r="L1564" s="102"/>
    </row>
    <row r="1565" spans="1:12" x14ac:dyDescent="0.15">
      <c r="A1565" s="514"/>
      <c r="B1565" s="510"/>
      <c r="C1565" s="243">
        <v>132322</v>
      </c>
      <c r="D1565" s="243">
        <v>650</v>
      </c>
      <c r="E1565" s="248" t="s">
        <v>90</v>
      </c>
      <c r="F1565" s="243">
        <v>1745</v>
      </c>
      <c r="G1565" s="243"/>
      <c r="H1565" s="243"/>
      <c r="I1565" s="248"/>
      <c r="J1565" s="243"/>
      <c r="K1565" s="526"/>
      <c r="L1565" s="102"/>
    </row>
    <row r="1566" spans="1:12" x14ac:dyDescent="0.15">
      <c r="A1566" s="514"/>
      <c r="B1566" s="510"/>
      <c r="C1566" s="243">
        <v>132622</v>
      </c>
      <c r="D1566" s="243">
        <v>650</v>
      </c>
      <c r="E1566" s="248" t="s">
        <v>89</v>
      </c>
      <c r="F1566" s="243">
        <v>1778.42</v>
      </c>
      <c r="G1566" s="243"/>
      <c r="H1566" s="243"/>
      <c r="I1566" s="248"/>
      <c r="J1566" s="243"/>
      <c r="K1566" s="526"/>
      <c r="L1566" s="102"/>
    </row>
    <row r="1567" spans="1:12" x14ac:dyDescent="0.15">
      <c r="A1567" s="514"/>
      <c r="B1567" s="510" t="s">
        <v>9</v>
      </c>
      <c r="C1567" s="243">
        <v>132022</v>
      </c>
      <c r="D1567" s="243">
        <v>650</v>
      </c>
      <c r="E1567" s="248" t="s">
        <v>88</v>
      </c>
      <c r="F1567" s="243">
        <v>1711.58</v>
      </c>
      <c r="G1567" s="243"/>
      <c r="H1567" s="243"/>
      <c r="I1567" s="248"/>
      <c r="J1567" s="243"/>
      <c r="K1567" s="529"/>
      <c r="L1567" s="102"/>
    </row>
    <row r="1568" spans="1:12" x14ac:dyDescent="0.15">
      <c r="A1568" s="514"/>
      <c r="B1568" s="510"/>
      <c r="C1568" s="243">
        <v>132322</v>
      </c>
      <c r="D1568" s="243">
        <v>650</v>
      </c>
      <c r="E1568" s="248" t="s">
        <v>90</v>
      </c>
      <c r="F1568" s="243">
        <v>1745</v>
      </c>
      <c r="G1568" s="243"/>
      <c r="H1568" s="243"/>
      <c r="I1568" s="248"/>
      <c r="J1568" s="243"/>
      <c r="K1568" s="529"/>
      <c r="L1568" s="102"/>
    </row>
    <row r="1569" spans="1:12" x14ac:dyDescent="0.15">
      <c r="A1569" s="514"/>
      <c r="B1569" s="510"/>
      <c r="C1569" s="243">
        <v>132622</v>
      </c>
      <c r="D1569" s="243">
        <v>650</v>
      </c>
      <c r="E1569" s="248" t="s">
        <v>89</v>
      </c>
      <c r="F1569" s="243">
        <v>1778.42</v>
      </c>
      <c r="G1569" s="243"/>
      <c r="H1569" s="243"/>
      <c r="I1569" s="248"/>
      <c r="J1569" s="243"/>
      <c r="K1569" s="529"/>
      <c r="L1569" s="102"/>
    </row>
    <row r="1570" spans="1:12" x14ac:dyDescent="0.15">
      <c r="A1570" s="507" t="s">
        <v>171</v>
      </c>
      <c r="B1570" s="510" t="s">
        <v>18</v>
      </c>
      <c r="C1570" s="243">
        <v>132022</v>
      </c>
      <c r="D1570" s="243">
        <v>650</v>
      </c>
      <c r="E1570" s="248" t="s">
        <v>88</v>
      </c>
      <c r="F1570" s="243">
        <v>1711.58</v>
      </c>
      <c r="G1570" s="243"/>
      <c r="H1570" s="243"/>
      <c r="I1570" s="248"/>
      <c r="J1570" s="243"/>
      <c r="K1570" s="526"/>
      <c r="L1570" s="102"/>
    </row>
    <row r="1571" spans="1:12" x14ac:dyDescent="0.15">
      <c r="A1571" s="514"/>
      <c r="B1571" s="510"/>
      <c r="C1571" s="243">
        <v>132322</v>
      </c>
      <c r="D1571" s="243">
        <v>650</v>
      </c>
      <c r="E1571" s="248" t="s">
        <v>90</v>
      </c>
      <c r="F1571" s="243">
        <v>1745</v>
      </c>
      <c r="G1571" s="243"/>
      <c r="H1571" s="243"/>
      <c r="I1571" s="248"/>
      <c r="J1571" s="243"/>
      <c r="K1571" s="526"/>
      <c r="L1571" s="102"/>
    </row>
    <row r="1572" spans="1:12" x14ac:dyDescent="0.15">
      <c r="A1572" s="515"/>
      <c r="B1572" s="510"/>
      <c r="C1572" s="243">
        <v>132622</v>
      </c>
      <c r="D1572" s="243">
        <v>650</v>
      </c>
      <c r="E1572" s="248" t="s">
        <v>89</v>
      </c>
      <c r="F1572" s="243">
        <v>1778.42</v>
      </c>
      <c r="G1572" s="243"/>
      <c r="H1572" s="243"/>
      <c r="I1572" s="248"/>
      <c r="J1572" s="243"/>
      <c r="K1572" s="526"/>
      <c r="L1572" s="102"/>
    </row>
    <row r="1573" spans="1:12" x14ac:dyDescent="0.15">
      <c r="A1573" s="477" t="s">
        <v>94</v>
      </c>
      <c r="B1573" s="516"/>
      <c r="C1573" s="516"/>
      <c r="D1573" s="516"/>
      <c r="E1573" s="516"/>
      <c r="F1573" s="516"/>
      <c r="G1573" s="516"/>
      <c r="H1573" s="516"/>
      <c r="I1573" s="516"/>
      <c r="J1573" s="516"/>
      <c r="K1573" s="516"/>
      <c r="L1573" s="517"/>
    </row>
    <row r="1574" spans="1:12" x14ac:dyDescent="0.15">
      <c r="A1574" s="479" t="s">
        <v>316</v>
      </c>
      <c r="B1574" s="518"/>
      <c r="C1574" s="518"/>
      <c r="D1574" s="518"/>
      <c r="E1574" s="518"/>
      <c r="F1574" s="518"/>
      <c r="G1574" s="518"/>
      <c r="H1574" s="518"/>
      <c r="I1574" s="518"/>
      <c r="J1574" s="518"/>
      <c r="K1574" s="518"/>
      <c r="L1574" s="519"/>
    </row>
    <row r="1575" spans="1:12" x14ac:dyDescent="0.15">
      <c r="A1575" s="479" t="s">
        <v>111</v>
      </c>
      <c r="B1575" s="518"/>
      <c r="C1575" s="518"/>
      <c r="D1575" s="518"/>
      <c r="E1575" s="518"/>
      <c r="F1575" s="518"/>
      <c r="G1575" s="518"/>
      <c r="H1575" s="518"/>
      <c r="I1575" s="518"/>
      <c r="J1575" s="518"/>
      <c r="K1575" s="518"/>
      <c r="L1575" s="519"/>
    </row>
    <row r="1576" spans="1:12" x14ac:dyDescent="0.15">
      <c r="A1576" s="461" t="s">
        <v>112</v>
      </c>
      <c r="B1576" s="523"/>
      <c r="C1576" s="523"/>
      <c r="D1576" s="523"/>
      <c r="E1576" s="523"/>
      <c r="F1576" s="523"/>
      <c r="G1576" s="523"/>
      <c r="H1576" s="523"/>
      <c r="I1576" s="523"/>
      <c r="J1576" s="523"/>
      <c r="K1576" s="523"/>
      <c r="L1576" s="524"/>
    </row>
    <row r="1577" spans="1:12" x14ac:dyDescent="0.15">
      <c r="A1577" s="236" t="s">
        <v>418</v>
      </c>
      <c r="B1577" s="98"/>
      <c r="C1577" s="236">
        <f>C1544+1</f>
        <v>235</v>
      </c>
    </row>
    <row r="1578" spans="1:12" x14ac:dyDescent="0.15">
      <c r="A1578" s="531" t="s">
        <v>448</v>
      </c>
      <c r="B1578" s="532"/>
      <c r="C1578" s="532"/>
      <c r="D1578" s="532"/>
      <c r="E1578" s="532"/>
      <c r="F1578" s="532"/>
      <c r="G1578" s="532"/>
      <c r="H1578" s="532"/>
      <c r="I1578" s="532"/>
      <c r="J1578" s="532"/>
      <c r="K1578" s="532"/>
      <c r="L1578" s="533"/>
    </row>
    <row r="1579" spans="1:12" x14ac:dyDescent="0.15">
      <c r="A1579" s="530" t="s">
        <v>393</v>
      </c>
      <c r="B1579" s="530"/>
      <c r="C1579" s="530"/>
      <c r="D1579" s="530"/>
      <c r="E1579" s="530"/>
      <c r="F1579" s="530"/>
      <c r="G1579" s="530"/>
      <c r="H1579" s="530"/>
      <c r="I1579" s="530"/>
      <c r="J1579" s="530"/>
      <c r="K1579" s="530"/>
      <c r="L1579" s="530"/>
    </row>
    <row r="1580" spans="1:12" ht="94.5" x14ac:dyDescent="0.15">
      <c r="A1580" s="240" t="s">
        <v>152</v>
      </c>
      <c r="B1580" s="241" t="s">
        <v>56</v>
      </c>
      <c r="C1580" s="240" t="s">
        <v>118</v>
      </c>
      <c r="D1580" s="240" t="s">
        <v>119</v>
      </c>
      <c r="E1580" s="251" t="s">
        <v>120</v>
      </c>
      <c r="F1580" s="241" t="s">
        <v>153</v>
      </c>
      <c r="G1580" s="241" t="s">
        <v>221</v>
      </c>
      <c r="H1580" s="233" t="s">
        <v>1409</v>
      </c>
      <c r="I1580" s="251" t="s">
        <v>1408</v>
      </c>
      <c r="J1580" s="233" t="s">
        <v>288</v>
      </c>
      <c r="K1580" s="233" t="s">
        <v>360</v>
      </c>
      <c r="L1580" s="233" t="s">
        <v>26</v>
      </c>
    </row>
    <row r="1581" spans="1:12" x14ac:dyDescent="0.15">
      <c r="A1581" s="507" t="s">
        <v>170</v>
      </c>
      <c r="B1581" s="510" t="s">
        <v>18</v>
      </c>
      <c r="C1581" s="243">
        <v>132022</v>
      </c>
      <c r="D1581" s="243">
        <v>2450</v>
      </c>
      <c r="E1581" s="248" t="s">
        <v>88</v>
      </c>
      <c r="F1581" s="243">
        <v>1711.58</v>
      </c>
      <c r="G1581" s="243"/>
      <c r="H1581" s="243"/>
      <c r="I1581" s="248"/>
      <c r="J1581" s="243"/>
      <c r="K1581" s="507" t="s">
        <v>27</v>
      </c>
      <c r="L1581" s="104"/>
    </row>
    <row r="1582" spans="1:12" x14ac:dyDescent="0.15">
      <c r="A1582" s="514"/>
      <c r="B1582" s="510"/>
      <c r="C1582" s="243">
        <v>132322</v>
      </c>
      <c r="D1582" s="243">
        <v>2450</v>
      </c>
      <c r="E1582" s="248" t="s">
        <v>90</v>
      </c>
      <c r="F1582" s="243">
        <v>1745</v>
      </c>
      <c r="G1582" s="243"/>
      <c r="H1582" s="243"/>
      <c r="I1582" s="248"/>
      <c r="J1582" s="243"/>
      <c r="K1582" s="508" t="s">
        <v>27</v>
      </c>
      <c r="L1582" s="104"/>
    </row>
    <row r="1583" spans="1:12" x14ac:dyDescent="0.15">
      <c r="A1583" s="514"/>
      <c r="B1583" s="510"/>
      <c r="C1583" s="243">
        <v>132622</v>
      </c>
      <c r="D1583" s="243">
        <v>2450</v>
      </c>
      <c r="E1583" s="248" t="s">
        <v>89</v>
      </c>
      <c r="F1583" s="243">
        <v>1778.42</v>
      </c>
      <c r="G1583" s="243"/>
      <c r="H1583" s="243"/>
      <c r="I1583" s="248"/>
      <c r="J1583" s="243"/>
      <c r="K1583" s="509" t="s">
        <v>27</v>
      </c>
      <c r="L1583" s="104"/>
    </row>
    <row r="1584" spans="1:12" x14ac:dyDescent="0.15">
      <c r="A1584" s="514"/>
      <c r="B1584" s="510" t="s">
        <v>54</v>
      </c>
      <c r="C1584" s="243">
        <v>132022</v>
      </c>
      <c r="D1584" s="243">
        <v>2450</v>
      </c>
      <c r="E1584" s="248" t="s">
        <v>88</v>
      </c>
      <c r="F1584" s="243">
        <v>1711.58</v>
      </c>
      <c r="G1584" s="243"/>
      <c r="H1584" s="243"/>
      <c r="I1584" s="248"/>
      <c r="J1584" s="243"/>
      <c r="K1584" s="507" t="s">
        <v>27</v>
      </c>
      <c r="L1584" s="104"/>
    </row>
    <row r="1585" spans="1:12" x14ac:dyDescent="0.15">
      <c r="A1585" s="514"/>
      <c r="B1585" s="510"/>
      <c r="C1585" s="243">
        <v>132322</v>
      </c>
      <c r="D1585" s="243">
        <v>2450</v>
      </c>
      <c r="E1585" s="248" t="s">
        <v>90</v>
      </c>
      <c r="F1585" s="243">
        <v>1745</v>
      </c>
      <c r="G1585" s="243"/>
      <c r="H1585" s="243"/>
      <c r="I1585" s="248"/>
      <c r="J1585" s="243"/>
      <c r="K1585" s="508" t="s">
        <v>27</v>
      </c>
      <c r="L1585" s="104"/>
    </row>
    <row r="1586" spans="1:12" x14ac:dyDescent="0.15">
      <c r="A1586" s="514"/>
      <c r="B1586" s="510"/>
      <c r="C1586" s="243">
        <v>132622</v>
      </c>
      <c r="D1586" s="243">
        <v>2450</v>
      </c>
      <c r="E1586" s="248" t="s">
        <v>89</v>
      </c>
      <c r="F1586" s="243">
        <v>1778.42</v>
      </c>
      <c r="G1586" s="243"/>
      <c r="H1586" s="243"/>
      <c r="I1586" s="248"/>
      <c r="J1586" s="243"/>
      <c r="K1586" s="508" t="s">
        <v>27</v>
      </c>
      <c r="L1586" s="104"/>
    </row>
    <row r="1587" spans="1:12" x14ac:dyDescent="0.15">
      <c r="A1587" s="514"/>
      <c r="B1587" s="510" t="s">
        <v>9</v>
      </c>
      <c r="C1587" s="243">
        <v>132022</v>
      </c>
      <c r="D1587" s="243">
        <v>2450</v>
      </c>
      <c r="E1587" s="248" t="s">
        <v>88</v>
      </c>
      <c r="F1587" s="243">
        <v>1711.58</v>
      </c>
      <c r="G1587" s="243"/>
      <c r="H1587" s="243"/>
      <c r="I1587" s="248"/>
      <c r="J1587" s="243"/>
      <c r="K1587" s="514"/>
      <c r="L1587" s="104"/>
    </row>
    <row r="1588" spans="1:12" x14ac:dyDescent="0.15">
      <c r="A1588" s="514"/>
      <c r="B1588" s="510"/>
      <c r="C1588" s="243">
        <v>132322</v>
      </c>
      <c r="D1588" s="243">
        <v>2450</v>
      </c>
      <c r="E1588" s="248" t="s">
        <v>90</v>
      </c>
      <c r="F1588" s="243">
        <v>1745</v>
      </c>
      <c r="G1588" s="243"/>
      <c r="H1588" s="243"/>
      <c r="I1588" s="248"/>
      <c r="J1588" s="243"/>
      <c r="K1588" s="514"/>
      <c r="L1588" s="104"/>
    </row>
    <row r="1589" spans="1:12" x14ac:dyDescent="0.15">
      <c r="A1589" s="514"/>
      <c r="B1589" s="510"/>
      <c r="C1589" s="243">
        <v>132622</v>
      </c>
      <c r="D1589" s="243">
        <v>2450</v>
      </c>
      <c r="E1589" s="248" t="s">
        <v>89</v>
      </c>
      <c r="F1589" s="243">
        <v>1778.42</v>
      </c>
      <c r="G1589" s="243"/>
      <c r="H1589" s="243"/>
      <c r="I1589" s="248"/>
      <c r="J1589" s="243"/>
      <c r="K1589" s="515"/>
      <c r="L1589" s="104"/>
    </row>
    <row r="1590" spans="1:12" x14ac:dyDescent="0.15">
      <c r="A1590" s="507" t="s">
        <v>171</v>
      </c>
      <c r="B1590" s="510" t="s">
        <v>18</v>
      </c>
      <c r="C1590" s="243">
        <v>132022</v>
      </c>
      <c r="D1590" s="243">
        <v>2450</v>
      </c>
      <c r="E1590" s="248" t="s">
        <v>88</v>
      </c>
      <c r="F1590" s="243">
        <v>1711.58</v>
      </c>
      <c r="G1590" s="243"/>
      <c r="H1590" s="243"/>
      <c r="I1590" s="248"/>
      <c r="J1590" s="243"/>
      <c r="K1590" s="507" t="s">
        <v>27</v>
      </c>
      <c r="L1590" s="104"/>
    </row>
    <row r="1591" spans="1:12" x14ac:dyDescent="0.15">
      <c r="A1591" s="514"/>
      <c r="B1591" s="510"/>
      <c r="C1591" s="243">
        <v>132322</v>
      </c>
      <c r="D1591" s="243">
        <v>2450</v>
      </c>
      <c r="E1591" s="248" t="s">
        <v>90</v>
      </c>
      <c r="F1591" s="243">
        <v>1745</v>
      </c>
      <c r="G1591" s="243"/>
      <c r="H1591" s="243"/>
      <c r="I1591" s="248"/>
      <c r="J1591" s="243"/>
      <c r="K1591" s="508" t="s">
        <v>27</v>
      </c>
      <c r="L1591" s="104"/>
    </row>
    <row r="1592" spans="1:12" x14ac:dyDescent="0.15">
      <c r="A1592" s="515"/>
      <c r="B1592" s="510"/>
      <c r="C1592" s="243">
        <v>132622</v>
      </c>
      <c r="D1592" s="243">
        <v>2450</v>
      </c>
      <c r="E1592" s="248" t="s">
        <v>89</v>
      </c>
      <c r="F1592" s="243">
        <v>1778.42</v>
      </c>
      <c r="G1592" s="243"/>
      <c r="H1592" s="243"/>
      <c r="I1592" s="248"/>
      <c r="J1592" s="243"/>
      <c r="K1592" s="509" t="s">
        <v>27</v>
      </c>
      <c r="L1592" s="104"/>
    </row>
    <row r="1593" spans="1:12" ht="84" x14ac:dyDescent="0.15">
      <c r="A1593" s="240" t="s">
        <v>152</v>
      </c>
      <c r="B1593" s="241" t="s">
        <v>56</v>
      </c>
      <c r="C1593" s="240" t="s">
        <v>118</v>
      </c>
      <c r="D1593" s="240" t="s">
        <v>119</v>
      </c>
      <c r="E1593" s="251" t="s">
        <v>120</v>
      </c>
      <c r="F1593" s="241" t="s">
        <v>153</v>
      </c>
      <c r="G1593" s="241" t="s">
        <v>222</v>
      </c>
      <c r="H1593" s="233" t="s">
        <v>1409</v>
      </c>
      <c r="I1593" s="251" t="s">
        <v>1408</v>
      </c>
      <c r="J1593" s="233" t="s">
        <v>289</v>
      </c>
      <c r="K1593" s="101"/>
      <c r="L1593" s="101"/>
    </row>
    <row r="1594" spans="1:12" x14ac:dyDescent="0.15">
      <c r="A1594" s="507" t="s">
        <v>170</v>
      </c>
      <c r="B1594" s="510" t="s">
        <v>18</v>
      </c>
      <c r="C1594" s="243">
        <v>132022</v>
      </c>
      <c r="D1594" s="243">
        <v>2450</v>
      </c>
      <c r="E1594" s="248" t="s">
        <v>88</v>
      </c>
      <c r="F1594" s="243">
        <v>1711.58</v>
      </c>
      <c r="G1594" s="243"/>
      <c r="H1594" s="243"/>
      <c r="I1594" s="248"/>
      <c r="J1594" s="243"/>
      <c r="K1594" s="526"/>
      <c r="L1594" s="102"/>
    </row>
    <row r="1595" spans="1:12" x14ac:dyDescent="0.15">
      <c r="A1595" s="514"/>
      <c r="B1595" s="510"/>
      <c r="C1595" s="243">
        <v>132322</v>
      </c>
      <c r="D1595" s="243">
        <v>2450</v>
      </c>
      <c r="E1595" s="248" t="s">
        <v>90</v>
      </c>
      <c r="F1595" s="243">
        <v>1745</v>
      </c>
      <c r="G1595" s="243"/>
      <c r="H1595" s="243"/>
      <c r="I1595" s="248"/>
      <c r="J1595" s="243"/>
      <c r="K1595" s="526"/>
      <c r="L1595" s="102"/>
    </row>
    <row r="1596" spans="1:12" x14ac:dyDescent="0.15">
      <c r="A1596" s="514"/>
      <c r="B1596" s="510"/>
      <c r="C1596" s="243">
        <v>132622</v>
      </c>
      <c r="D1596" s="243">
        <v>2450</v>
      </c>
      <c r="E1596" s="248" t="s">
        <v>89</v>
      </c>
      <c r="F1596" s="243">
        <v>1778.42</v>
      </c>
      <c r="G1596" s="243"/>
      <c r="H1596" s="243"/>
      <c r="I1596" s="248"/>
      <c r="J1596" s="243"/>
      <c r="K1596" s="526"/>
      <c r="L1596" s="102"/>
    </row>
    <row r="1597" spans="1:12" x14ac:dyDescent="0.15">
      <c r="A1597" s="514"/>
      <c r="B1597" s="510" t="s">
        <v>54</v>
      </c>
      <c r="C1597" s="243">
        <v>132022</v>
      </c>
      <c r="D1597" s="243">
        <v>2450</v>
      </c>
      <c r="E1597" s="248" t="s">
        <v>88</v>
      </c>
      <c r="F1597" s="243">
        <v>1711.58</v>
      </c>
      <c r="G1597" s="243"/>
      <c r="H1597" s="243"/>
      <c r="I1597" s="248"/>
      <c r="J1597" s="243"/>
      <c r="K1597" s="526"/>
      <c r="L1597" s="102"/>
    </row>
    <row r="1598" spans="1:12" x14ac:dyDescent="0.15">
      <c r="A1598" s="514"/>
      <c r="B1598" s="510"/>
      <c r="C1598" s="243">
        <v>132322</v>
      </c>
      <c r="D1598" s="243">
        <v>2450</v>
      </c>
      <c r="E1598" s="248" t="s">
        <v>90</v>
      </c>
      <c r="F1598" s="243">
        <v>1745</v>
      </c>
      <c r="G1598" s="243"/>
      <c r="H1598" s="243"/>
      <c r="I1598" s="248"/>
      <c r="J1598" s="243"/>
      <c r="K1598" s="526"/>
      <c r="L1598" s="102"/>
    </row>
    <row r="1599" spans="1:12" x14ac:dyDescent="0.15">
      <c r="A1599" s="514"/>
      <c r="B1599" s="510"/>
      <c r="C1599" s="243">
        <v>132622</v>
      </c>
      <c r="D1599" s="243">
        <v>2450</v>
      </c>
      <c r="E1599" s="248" t="s">
        <v>89</v>
      </c>
      <c r="F1599" s="243">
        <v>1778.42</v>
      </c>
      <c r="G1599" s="243"/>
      <c r="H1599" s="243"/>
      <c r="I1599" s="248"/>
      <c r="J1599" s="243"/>
      <c r="K1599" s="526"/>
      <c r="L1599" s="102"/>
    </row>
    <row r="1600" spans="1:12" x14ac:dyDescent="0.15">
      <c r="A1600" s="514"/>
      <c r="B1600" s="510" t="s">
        <v>9</v>
      </c>
      <c r="C1600" s="243">
        <v>132022</v>
      </c>
      <c r="D1600" s="243">
        <v>2450</v>
      </c>
      <c r="E1600" s="248" t="s">
        <v>88</v>
      </c>
      <c r="F1600" s="243">
        <v>1711.58</v>
      </c>
      <c r="G1600" s="243"/>
      <c r="H1600" s="243"/>
      <c r="I1600" s="248"/>
      <c r="J1600" s="243"/>
      <c r="K1600" s="529"/>
      <c r="L1600" s="102"/>
    </row>
    <row r="1601" spans="1:12" x14ac:dyDescent="0.15">
      <c r="A1601" s="514"/>
      <c r="B1601" s="510"/>
      <c r="C1601" s="243">
        <v>132322</v>
      </c>
      <c r="D1601" s="243">
        <v>2450</v>
      </c>
      <c r="E1601" s="248" t="s">
        <v>90</v>
      </c>
      <c r="F1601" s="243">
        <v>1745</v>
      </c>
      <c r="G1601" s="243"/>
      <c r="H1601" s="243"/>
      <c r="I1601" s="248"/>
      <c r="J1601" s="243"/>
      <c r="K1601" s="529"/>
      <c r="L1601" s="102"/>
    </row>
    <row r="1602" spans="1:12" x14ac:dyDescent="0.15">
      <c r="A1602" s="514"/>
      <c r="B1602" s="510"/>
      <c r="C1602" s="243">
        <v>132622</v>
      </c>
      <c r="D1602" s="243">
        <v>2450</v>
      </c>
      <c r="E1602" s="248" t="s">
        <v>89</v>
      </c>
      <c r="F1602" s="243">
        <v>1778.42</v>
      </c>
      <c r="G1602" s="243"/>
      <c r="H1602" s="243"/>
      <c r="I1602" s="248"/>
      <c r="J1602" s="243"/>
      <c r="K1602" s="529"/>
      <c r="L1602" s="102"/>
    </row>
    <row r="1603" spans="1:12" x14ac:dyDescent="0.15">
      <c r="A1603" s="507" t="s">
        <v>171</v>
      </c>
      <c r="B1603" s="510" t="s">
        <v>18</v>
      </c>
      <c r="C1603" s="243">
        <v>132022</v>
      </c>
      <c r="D1603" s="243">
        <v>2450</v>
      </c>
      <c r="E1603" s="248" t="s">
        <v>88</v>
      </c>
      <c r="F1603" s="243">
        <v>1711.58</v>
      </c>
      <c r="G1603" s="243"/>
      <c r="H1603" s="243"/>
      <c r="I1603" s="248"/>
      <c r="J1603" s="243"/>
      <c r="K1603" s="526"/>
      <c r="L1603" s="102"/>
    </row>
    <row r="1604" spans="1:12" x14ac:dyDescent="0.15">
      <c r="A1604" s="514"/>
      <c r="B1604" s="510"/>
      <c r="C1604" s="243">
        <v>132322</v>
      </c>
      <c r="D1604" s="243">
        <v>2450</v>
      </c>
      <c r="E1604" s="248" t="s">
        <v>90</v>
      </c>
      <c r="F1604" s="243">
        <v>1745</v>
      </c>
      <c r="G1604" s="243"/>
      <c r="H1604" s="243"/>
      <c r="I1604" s="248"/>
      <c r="J1604" s="243"/>
      <c r="K1604" s="526"/>
      <c r="L1604" s="102"/>
    </row>
    <row r="1605" spans="1:12" x14ac:dyDescent="0.15">
      <c r="A1605" s="515"/>
      <c r="B1605" s="510"/>
      <c r="C1605" s="243">
        <v>132622</v>
      </c>
      <c r="D1605" s="243">
        <v>2450</v>
      </c>
      <c r="E1605" s="248" t="s">
        <v>89</v>
      </c>
      <c r="F1605" s="243">
        <v>1778.42</v>
      </c>
      <c r="G1605" s="243"/>
      <c r="H1605" s="243"/>
      <c r="I1605" s="248"/>
      <c r="J1605" s="243"/>
      <c r="K1605" s="526"/>
      <c r="L1605" s="102"/>
    </row>
    <row r="1606" spans="1:12" x14ac:dyDescent="0.15">
      <c r="A1606" s="477" t="s">
        <v>94</v>
      </c>
      <c r="B1606" s="516"/>
      <c r="C1606" s="516"/>
      <c r="D1606" s="516"/>
      <c r="E1606" s="516"/>
      <c r="F1606" s="516"/>
      <c r="G1606" s="516"/>
      <c r="H1606" s="516"/>
      <c r="I1606" s="516"/>
      <c r="J1606" s="516"/>
      <c r="K1606" s="516"/>
      <c r="L1606" s="517"/>
    </row>
    <row r="1607" spans="1:12" x14ac:dyDescent="0.15">
      <c r="A1607" s="479" t="s">
        <v>316</v>
      </c>
      <c r="B1607" s="518"/>
      <c r="C1607" s="518"/>
      <c r="D1607" s="518"/>
      <c r="E1607" s="518"/>
      <c r="F1607" s="518"/>
      <c r="G1607" s="518"/>
      <c r="H1607" s="518"/>
      <c r="I1607" s="518"/>
      <c r="J1607" s="518"/>
      <c r="K1607" s="518"/>
      <c r="L1607" s="519"/>
    </row>
    <row r="1608" spans="1:12" x14ac:dyDescent="0.15">
      <c r="A1608" s="479" t="s">
        <v>111</v>
      </c>
      <c r="B1608" s="518"/>
      <c r="C1608" s="518"/>
      <c r="D1608" s="518"/>
      <c r="E1608" s="518"/>
      <c r="F1608" s="518"/>
      <c r="G1608" s="518"/>
      <c r="H1608" s="518"/>
      <c r="I1608" s="518"/>
      <c r="J1608" s="518"/>
      <c r="K1608" s="518"/>
      <c r="L1608" s="519"/>
    </row>
    <row r="1609" spans="1:12" x14ac:dyDescent="0.15">
      <c r="A1609" s="461" t="s">
        <v>112</v>
      </c>
      <c r="B1609" s="523"/>
      <c r="C1609" s="523"/>
      <c r="D1609" s="523"/>
      <c r="E1609" s="523"/>
      <c r="F1609" s="523"/>
      <c r="G1609" s="523"/>
      <c r="H1609" s="523"/>
      <c r="I1609" s="523"/>
      <c r="J1609" s="523"/>
      <c r="K1609" s="523"/>
      <c r="L1609" s="524"/>
    </row>
    <row r="1610" spans="1:12" x14ac:dyDescent="0.15">
      <c r="A1610" s="236" t="s">
        <v>418</v>
      </c>
      <c r="B1610" s="98"/>
      <c r="C1610" s="236">
        <f>C1577+1</f>
        <v>236</v>
      </c>
    </row>
    <row r="1611" spans="1:12" x14ac:dyDescent="0.15">
      <c r="A1611" s="531" t="s">
        <v>449</v>
      </c>
      <c r="B1611" s="532"/>
      <c r="C1611" s="532"/>
      <c r="D1611" s="532"/>
      <c r="E1611" s="532"/>
      <c r="F1611" s="532"/>
      <c r="G1611" s="532"/>
      <c r="H1611" s="532"/>
      <c r="I1611" s="532"/>
      <c r="J1611" s="532"/>
      <c r="K1611" s="532"/>
      <c r="L1611" s="533"/>
    </row>
    <row r="1612" spans="1:12" x14ac:dyDescent="0.15">
      <c r="A1612" s="530" t="s">
        <v>393</v>
      </c>
      <c r="B1612" s="530"/>
      <c r="C1612" s="530"/>
      <c r="D1612" s="530"/>
      <c r="E1612" s="530"/>
      <c r="F1612" s="530"/>
      <c r="G1612" s="530"/>
      <c r="H1612" s="530"/>
      <c r="I1612" s="530"/>
      <c r="J1612" s="530"/>
      <c r="K1612" s="530"/>
      <c r="L1612" s="530"/>
    </row>
    <row r="1613" spans="1:12" ht="94.5" x14ac:dyDescent="0.15">
      <c r="A1613" s="240" t="s">
        <v>152</v>
      </c>
      <c r="B1613" s="241" t="s">
        <v>56</v>
      </c>
      <c r="C1613" s="240" t="s">
        <v>118</v>
      </c>
      <c r="D1613" s="240" t="s">
        <v>119</v>
      </c>
      <c r="E1613" s="251" t="s">
        <v>120</v>
      </c>
      <c r="F1613" s="241" t="s">
        <v>153</v>
      </c>
      <c r="G1613" s="241" t="s">
        <v>221</v>
      </c>
      <c r="H1613" s="233" t="s">
        <v>1409</v>
      </c>
      <c r="I1613" s="251" t="s">
        <v>1408</v>
      </c>
      <c r="J1613" s="233" t="s">
        <v>288</v>
      </c>
      <c r="K1613" s="233" t="s">
        <v>360</v>
      </c>
      <c r="L1613" s="233" t="s">
        <v>26</v>
      </c>
    </row>
    <row r="1614" spans="1:12" x14ac:dyDescent="0.15">
      <c r="A1614" s="507" t="s">
        <v>170</v>
      </c>
      <c r="B1614" s="510" t="s">
        <v>18</v>
      </c>
      <c r="C1614" s="243">
        <v>132022</v>
      </c>
      <c r="D1614" s="243">
        <v>5035</v>
      </c>
      <c r="E1614" s="248" t="s">
        <v>88</v>
      </c>
      <c r="F1614" s="243">
        <v>1711.58</v>
      </c>
      <c r="G1614" s="243"/>
      <c r="H1614" s="243"/>
      <c r="I1614" s="248"/>
      <c r="J1614" s="243"/>
      <c r="K1614" s="507" t="s">
        <v>27</v>
      </c>
      <c r="L1614" s="104"/>
    </row>
    <row r="1615" spans="1:12" x14ac:dyDescent="0.15">
      <c r="A1615" s="514"/>
      <c r="B1615" s="510"/>
      <c r="C1615" s="243">
        <v>132322</v>
      </c>
      <c r="D1615" s="243">
        <v>5035</v>
      </c>
      <c r="E1615" s="248" t="s">
        <v>90</v>
      </c>
      <c r="F1615" s="243">
        <v>1745</v>
      </c>
      <c r="G1615" s="243"/>
      <c r="H1615" s="243"/>
      <c r="I1615" s="248"/>
      <c r="J1615" s="243"/>
      <c r="K1615" s="508" t="s">
        <v>27</v>
      </c>
      <c r="L1615" s="104"/>
    </row>
    <row r="1616" spans="1:12" x14ac:dyDescent="0.15">
      <c r="A1616" s="514"/>
      <c r="B1616" s="510"/>
      <c r="C1616" s="243">
        <v>132622</v>
      </c>
      <c r="D1616" s="243">
        <v>5035</v>
      </c>
      <c r="E1616" s="248" t="s">
        <v>89</v>
      </c>
      <c r="F1616" s="243">
        <v>1778.42</v>
      </c>
      <c r="G1616" s="243"/>
      <c r="H1616" s="243"/>
      <c r="I1616" s="248"/>
      <c r="J1616" s="243"/>
      <c r="K1616" s="509" t="s">
        <v>27</v>
      </c>
      <c r="L1616" s="104"/>
    </row>
    <row r="1617" spans="1:12" x14ac:dyDescent="0.15">
      <c r="A1617" s="514"/>
      <c r="B1617" s="510" t="s">
        <v>54</v>
      </c>
      <c r="C1617" s="243">
        <v>132022</v>
      </c>
      <c r="D1617" s="243">
        <v>5035</v>
      </c>
      <c r="E1617" s="248" t="s">
        <v>88</v>
      </c>
      <c r="F1617" s="243">
        <v>1711.58</v>
      </c>
      <c r="G1617" s="243"/>
      <c r="H1617" s="243"/>
      <c r="I1617" s="248"/>
      <c r="J1617" s="243"/>
      <c r="K1617" s="507" t="s">
        <v>27</v>
      </c>
      <c r="L1617" s="104"/>
    </row>
    <row r="1618" spans="1:12" x14ac:dyDescent="0.15">
      <c r="A1618" s="514"/>
      <c r="B1618" s="510"/>
      <c r="C1618" s="243">
        <v>132322</v>
      </c>
      <c r="D1618" s="243">
        <v>5035</v>
      </c>
      <c r="E1618" s="248" t="s">
        <v>90</v>
      </c>
      <c r="F1618" s="243">
        <v>1745</v>
      </c>
      <c r="G1618" s="243"/>
      <c r="H1618" s="243"/>
      <c r="I1618" s="248"/>
      <c r="J1618" s="243"/>
      <c r="K1618" s="508" t="s">
        <v>27</v>
      </c>
      <c r="L1618" s="104"/>
    </row>
    <row r="1619" spans="1:12" x14ac:dyDescent="0.15">
      <c r="A1619" s="514"/>
      <c r="B1619" s="510"/>
      <c r="C1619" s="243">
        <v>132622</v>
      </c>
      <c r="D1619" s="243">
        <v>5035</v>
      </c>
      <c r="E1619" s="248" t="s">
        <v>89</v>
      </c>
      <c r="F1619" s="243">
        <v>1778.42</v>
      </c>
      <c r="G1619" s="243"/>
      <c r="H1619" s="243"/>
      <c r="I1619" s="248"/>
      <c r="J1619" s="243"/>
      <c r="K1619" s="508" t="s">
        <v>27</v>
      </c>
      <c r="L1619" s="104"/>
    </row>
    <row r="1620" spans="1:12" x14ac:dyDescent="0.15">
      <c r="A1620" s="514"/>
      <c r="B1620" s="510" t="s">
        <v>9</v>
      </c>
      <c r="C1620" s="243">
        <v>132022</v>
      </c>
      <c r="D1620" s="243">
        <v>5035</v>
      </c>
      <c r="E1620" s="248" t="s">
        <v>88</v>
      </c>
      <c r="F1620" s="243">
        <v>1711.58</v>
      </c>
      <c r="G1620" s="243"/>
      <c r="H1620" s="243"/>
      <c r="I1620" s="248"/>
      <c r="J1620" s="243"/>
      <c r="K1620" s="514"/>
      <c r="L1620" s="104"/>
    </row>
    <row r="1621" spans="1:12" x14ac:dyDescent="0.15">
      <c r="A1621" s="514"/>
      <c r="B1621" s="510"/>
      <c r="C1621" s="243">
        <v>132322</v>
      </c>
      <c r="D1621" s="243">
        <v>5035</v>
      </c>
      <c r="E1621" s="248" t="s">
        <v>90</v>
      </c>
      <c r="F1621" s="243">
        <v>1745</v>
      </c>
      <c r="G1621" s="243"/>
      <c r="H1621" s="243"/>
      <c r="I1621" s="248"/>
      <c r="J1621" s="243"/>
      <c r="K1621" s="514"/>
      <c r="L1621" s="104"/>
    </row>
    <row r="1622" spans="1:12" x14ac:dyDescent="0.15">
      <c r="A1622" s="514"/>
      <c r="B1622" s="510"/>
      <c r="C1622" s="243">
        <v>132622</v>
      </c>
      <c r="D1622" s="243">
        <v>5035</v>
      </c>
      <c r="E1622" s="248" t="s">
        <v>89</v>
      </c>
      <c r="F1622" s="243">
        <v>1778.42</v>
      </c>
      <c r="G1622" s="243"/>
      <c r="H1622" s="243"/>
      <c r="I1622" s="248"/>
      <c r="J1622" s="243"/>
      <c r="K1622" s="515"/>
      <c r="L1622" s="104"/>
    </row>
    <row r="1623" spans="1:12" x14ac:dyDescent="0.15">
      <c r="A1623" s="507" t="s">
        <v>171</v>
      </c>
      <c r="B1623" s="510" t="s">
        <v>18</v>
      </c>
      <c r="C1623" s="243">
        <v>132022</v>
      </c>
      <c r="D1623" s="243">
        <v>5035</v>
      </c>
      <c r="E1623" s="248" t="s">
        <v>88</v>
      </c>
      <c r="F1623" s="243">
        <v>1711.58</v>
      </c>
      <c r="G1623" s="243"/>
      <c r="H1623" s="243"/>
      <c r="I1623" s="248"/>
      <c r="J1623" s="243"/>
      <c r="K1623" s="507" t="s">
        <v>27</v>
      </c>
      <c r="L1623" s="104"/>
    </row>
    <row r="1624" spans="1:12" x14ac:dyDescent="0.15">
      <c r="A1624" s="514"/>
      <c r="B1624" s="510"/>
      <c r="C1624" s="243">
        <v>132322</v>
      </c>
      <c r="D1624" s="243">
        <v>5035</v>
      </c>
      <c r="E1624" s="248" t="s">
        <v>90</v>
      </c>
      <c r="F1624" s="243">
        <v>1745</v>
      </c>
      <c r="G1624" s="243"/>
      <c r="H1624" s="243"/>
      <c r="I1624" s="248"/>
      <c r="J1624" s="243"/>
      <c r="K1624" s="508" t="s">
        <v>27</v>
      </c>
      <c r="L1624" s="104"/>
    </row>
    <row r="1625" spans="1:12" x14ac:dyDescent="0.15">
      <c r="A1625" s="515"/>
      <c r="B1625" s="510"/>
      <c r="C1625" s="243">
        <v>132622</v>
      </c>
      <c r="D1625" s="243">
        <v>5035</v>
      </c>
      <c r="E1625" s="248" t="s">
        <v>89</v>
      </c>
      <c r="F1625" s="243">
        <v>1778.42</v>
      </c>
      <c r="G1625" s="243"/>
      <c r="H1625" s="243"/>
      <c r="I1625" s="248"/>
      <c r="J1625" s="243"/>
      <c r="K1625" s="509" t="s">
        <v>27</v>
      </c>
      <c r="L1625" s="104"/>
    </row>
    <row r="1626" spans="1:12" ht="84" x14ac:dyDescent="0.15">
      <c r="A1626" s="240" t="s">
        <v>152</v>
      </c>
      <c r="B1626" s="241" t="s">
        <v>56</v>
      </c>
      <c r="C1626" s="240" t="s">
        <v>118</v>
      </c>
      <c r="D1626" s="240" t="s">
        <v>119</v>
      </c>
      <c r="E1626" s="251" t="s">
        <v>120</v>
      </c>
      <c r="F1626" s="241" t="s">
        <v>153</v>
      </c>
      <c r="G1626" s="241" t="s">
        <v>222</v>
      </c>
      <c r="H1626" s="233" t="s">
        <v>1409</v>
      </c>
      <c r="I1626" s="251" t="s">
        <v>1408</v>
      </c>
      <c r="J1626" s="233" t="s">
        <v>289</v>
      </c>
      <c r="K1626" s="101"/>
      <c r="L1626" s="101"/>
    </row>
    <row r="1627" spans="1:12" x14ac:dyDescent="0.15">
      <c r="A1627" s="507" t="s">
        <v>170</v>
      </c>
      <c r="B1627" s="510" t="s">
        <v>18</v>
      </c>
      <c r="C1627" s="243">
        <v>132022</v>
      </c>
      <c r="D1627" s="243">
        <v>5035</v>
      </c>
      <c r="E1627" s="248" t="s">
        <v>88</v>
      </c>
      <c r="F1627" s="243">
        <v>1711.58</v>
      </c>
      <c r="G1627" s="243"/>
      <c r="H1627" s="243"/>
      <c r="I1627" s="248"/>
      <c r="J1627" s="243"/>
      <c r="K1627" s="526"/>
      <c r="L1627" s="102"/>
    </row>
    <row r="1628" spans="1:12" x14ac:dyDescent="0.15">
      <c r="A1628" s="514"/>
      <c r="B1628" s="510"/>
      <c r="C1628" s="243">
        <v>132322</v>
      </c>
      <c r="D1628" s="243">
        <v>5035</v>
      </c>
      <c r="E1628" s="248" t="s">
        <v>90</v>
      </c>
      <c r="F1628" s="243">
        <v>1745</v>
      </c>
      <c r="G1628" s="243"/>
      <c r="H1628" s="243"/>
      <c r="I1628" s="248"/>
      <c r="J1628" s="243"/>
      <c r="K1628" s="526"/>
      <c r="L1628" s="102"/>
    </row>
    <row r="1629" spans="1:12" x14ac:dyDescent="0.15">
      <c r="A1629" s="514"/>
      <c r="B1629" s="510"/>
      <c r="C1629" s="243">
        <v>132622</v>
      </c>
      <c r="D1629" s="243">
        <v>5035</v>
      </c>
      <c r="E1629" s="248" t="s">
        <v>89</v>
      </c>
      <c r="F1629" s="243">
        <v>1778.42</v>
      </c>
      <c r="G1629" s="243"/>
      <c r="H1629" s="243"/>
      <c r="I1629" s="248"/>
      <c r="J1629" s="243"/>
      <c r="K1629" s="526"/>
      <c r="L1629" s="102"/>
    </row>
    <row r="1630" spans="1:12" x14ac:dyDescent="0.15">
      <c r="A1630" s="514"/>
      <c r="B1630" s="510" t="s">
        <v>54</v>
      </c>
      <c r="C1630" s="243">
        <v>132022</v>
      </c>
      <c r="D1630" s="243">
        <v>5035</v>
      </c>
      <c r="E1630" s="248" t="s">
        <v>88</v>
      </c>
      <c r="F1630" s="243">
        <v>1711.58</v>
      </c>
      <c r="G1630" s="243"/>
      <c r="H1630" s="243"/>
      <c r="I1630" s="248"/>
      <c r="J1630" s="243"/>
      <c r="K1630" s="526"/>
      <c r="L1630" s="102"/>
    </row>
    <row r="1631" spans="1:12" x14ac:dyDescent="0.15">
      <c r="A1631" s="514"/>
      <c r="B1631" s="510"/>
      <c r="C1631" s="243">
        <v>132322</v>
      </c>
      <c r="D1631" s="243">
        <v>5035</v>
      </c>
      <c r="E1631" s="248" t="s">
        <v>90</v>
      </c>
      <c r="F1631" s="243">
        <v>1745</v>
      </c>
      <c r="G1631" s="243"/>
      <c r="H1631" s="243"/>
      <c r="I1631" s="248"/>
      <c r="J1631" s="243"/>
      <c r="K1631" s="526"/>
      <c r="L1631" s="102"/>
    </row>
    <row r="1632" spans="1:12" x14ac:dyDescent="0.15">
      <c r="A1632" s="514"/>
      <c r="B1632" s="510"/>
      <c r="C1632" s="243">
        <v>132622</v>
      </c>
      <c r="D1632" s="243">
        <v>5035</v>
      </c>
      <c r="E1632" s="248" t="s">
        <v>89</v>
      </c>
      <c r="F1632" s="243">
        <v>1778.42</v>
      </c>
      <c r="G1632" s="243"/>
      <c r="H1632" s="243"/>
      <c r="I1632" s="248"/>
      <c r="J1632" s="243"/>
      <c r="K1632" s="526"/>
      <c r="L1632" s="102"/>
    </row>
    <row r="1633" spans="1:12" x14ac:dyDescent="0.15">
      <c r="A1633" s="514"/>
      <c r="B1633" s="510" t="s">
        <v>9</v>
      </c>
      <c r="C1633" s="243">
        <v>132022</v>
      </c>
      <c r="D1633" s="243">
        <v>5035</v>
      </c>
      <c r="E1633" s="248" t="s">
        <v>88</v>
      </c>
      <c r="F1633" s="243">
        <v>1711.58</v>
      </c>
      <c r="G1633" s="243"/>
      <c r="H1633" s="243"/>
      <c r="I1633" s="248"/>
      <c r="J1633" s="243"/>
      <c r="K1633" s="529"/>
      <c r="L1633" s="102"/>
    </row>
    <row r="1634" spans="1:12" x14ac:dyDescent="0.15">
      <c r="A1634" s="514"/>
      <c r="B1634" s="510"/>
      <c r="C1634" s="243">
        <v>132322</v>
      </c>
      <c r="D1634" s="243">
        <v>5035</v>
      </c>
      <c r="E1634" s="248" t="s">
        <v>90</v>
      </c>
      <c r="F1634" s="243">
        <v>1745</v>
      </c>
      <c r="G1634" s="243"/>
      <c r="H1634" s="243"/>
      <c r="I1634" s="248"/>
      <c r="J1634" s="243"/>
      <c r="K1634" s="529"/>
      <c r="L1634" s="102"/>
    </row>
    <row r="1635" spans="1:12" x14ac:dyDescent="0.15">
      <c r="A1635" s="514"/>
      <c r="B1635" s="510"/>
      <c r="C1635" s="243">
        <v>132622</v>
      </c>
      <c r="D1635" s="243">
        <v>5035</v>
      </c>
      <c r="E1635" s="248" t="s">
        <v>89</v>
      </c>
      <c r="F1635" s="243">
        <v>1778.42</v>
      </c>
      <c r="G1635" s="243"/>
      <c r="H1635" s="243"/>
      <c r="I1635" s="248"/>
      <c r="J1635" s="243"/>
      <c r="K1635" s="529"/>
      <c r="L1635" s="102"/>
    </row>
    <row r="1636" spans="1:12" x14ac:dyDescent="0.15">
      <c r="A1636" s="507" t="s">
        <v>171</v>
      </c>
      <c r="B1636" s="510" t="s">
        <v>18</v>
      </c>
      <c r="C1636" s="243">
        <v>132022</v>
      </c>
      <c r="D1636" s="243">
        <v>5035</v>
      </c>
      <c r="E1636" s="248" t="s">
        <v>88</v>
      </c>
      <c r="F1636" s="243">
        <v>1711.58</v>
      </c>
      <c r="G1636" s="243"/>
      <c r="H1636" s="243"/>
      <c r="I1636" s="248"/>
      <c r="J1636" s="243"/>
      <c r="K1636" s="526"/>
      <c r="L1636" s="102"/>
    </row>
    <row r="1637" spans="1:12" x14ac:dyDescent="0.15">
      <c r="A1637" s="514"/>
      <c r="B1637" s="510"/>
      <c r="C1637" s="243">
        <v>132322</v>
      </c>
      <c r="D1637" s="243">
        <v>5035</v>
      </c>
      <c r="E1637" s="248" t="s">
        <v>90</v>
      </c>
      <c r="F1637" s="243">
        <v>1745</v>
      </c>
      <c r="G1637" s="243"/>
      <c r="H1637" s="243"/>
      <c r="I1637" s="248"/>
      <c r="J1637" s="243"/>
      <c r="K1637" s="526"/>
      <c r="L1637" s="102"/>
    </row>
    <row r="1638" spans="1:12" x14ac:dyDescent="0.15">
      <c r="A1638" s="515"/>
      <c r="B1638" s="510"/>
      <c r="C1638" s="243">
        <v>132622</v>
      </c>
      <c r="D1638" s="243">
        <v>5035</v>
      </c>
      <c r="E1638" s="248" t="s">
        <v>89</v>
      </c>
      <c r="F1638" s="243">
        <v>1778.42</v>
      </c>
      <c r="G1638" s="243"/>
      <c r="H1638" s="243"/>
      <c r="I1638" s="248"/>
      <c r="J1638" s="243"/>
      <c r="K1638" s="526"/>
      <c r="L1638" s="102"/>
    </row>
    <row r="1639" spans="1:12" x14ac:dyDescent="0.15">
      <c r="A1639" s="477" t="s">
        <v>94</v>
      </c>
      <c r="B1639" s="516"/>
      <c r="C1639" s="516"/>
      <c r="D1639" s="516"/>
      <c r="E1639" s="516"/>
      <c r="F1639" s="516"/>
      <c r="G1639" s="516"/>
      <c r="H1639" s="516"/>
      <c r="I1639" s="516"/>
      <c r="J1639" s="516"/>
      <c r="K1639" s="516"/>
      <c r="L1639" s="517"/>
    </row>
    <row r="1640" spans="1:12" x14ac:dyDescent="0.15">
      <c r="A1640" s="479" t="s">
        <v>316</v>
      </c>
      <c r="B1640" s="518"/>
      <c r="C1640" s="518"/>
      <c r="D1640" s="518"/>
      <c r="E1640" s="518"/>
      <c r="F1640" s="518"/>
      <c r="G1640" s="518"/>
      <c r="H1640" s="518"/>
      <c r="I1640" s="518"/>
      <c r="J1640" s="518"/>
      <c r="K1640" s="518"/>
      <c r="L1640" s="519"/>
    </row>
    <row r="1641" spans="1:12" x14ac:dyDescent="0.15">
      <c r="A1641" s="479" t="s">
        <v>111</v>
      </c>
      <c r="B1641" s="518"/>
      <c r="C1641" s="518"/>
      <c r="D1641" s="518"/>
      <c r="E1641" s="518"/>
      <c r="F1641" s="518"/>
      <c r="G1641" s="518"/>
      <c r="H1641" s="518"/>
      <c r="I1641" s="518"/>
      <c r="J1641" s="518"/>
      <c r="K1641" s="518"/>
      <c r="L1641" s="519"/>
    </row>
    <row r="1642" spans="1:12" x14ac:dyDescent="0.15">
      <c r="A1642" s="461" t="s">
        <v>112</v>
      </c>
      <c r="B1642" s="523"/>
      <c r="C1642" s="523"/>
      <c r="D1642" s="523"/>
      <c r="E1642" s="523"/>
      <c r="F1642" s="523"/>
      <c r="G1642" s="523"/>
      <c r="H1642" s="523"/>
      <c r="I1642" s="523"/>
      <c r="J1642" s="523"/>
      <c r="K1642" s="523"/>
      <c r="L1642" s="524"/>
    </row>
    <row r="1643" spans="1:12" x14ac:dyDescent="0.15">
      <c r="A1643" s="236" t="s">
        <v>418</v>
      </c>
      <c r="B1643" s="98"/>
      <c r="C1643" s="236">
        <f>C1610+1</f>
        <v>237</v>
      </c>
    </row>
    <row r="1644" spans="1:12" x14ac:dyDescent="0.15">
      <c r="A1644" s="531" t="s">
        <v>450</v>
      </c>
      <c r="B1644" s="532"/>
      <c r="C1644" s="532"/>
      <c r="D1644" s="532"/>
      <c r="E1644" s="532"/>
      <c r="F1644" s="532"/>
      <c r="G1644" s="532"/>
      <c r="H1644" s="532"/>
      <c r="I1644" s="532"/>
      <c r="J1644" s="532"/>
      <c r="K1644" s="532"/>
      <c r="L1644" s="533"/>
    </row>
    <row r="1645" spans="1:12" x14ac:dyDescent="0.15">
      <c r="A1645" s="530" t="s">
        <v>393</v>
      </c>
      <c r="B1645" s="530"/>
      <c r="C1645" s="530"/>
      <c r="D1645" s="530"/>
      <c r="E1645" s="530"/>
      <c r="F1645" s="530"/>
      <c r="G1645" s="530"/>
      <c r="H1645" s="530"/>
      <c r="I1645" s="530"/>
      <c r="J1645" s="530"/>
      <c r="K1645" s="530"/>
      <c r="L1645" s="530"/>
    </row>
    <row r="1646" spans="1:12" ht="94.5" x14ac:dyDescent="0.15">
      <c r="A1646" s="240" t="s">
        <v>152</v>
      </c>
      <c r="B1646" s="241" t="s">
        <v>56</v>
      </c>
      <c r="C1646" s="240" t="s">
        <v>118</v>
      </c>
      <c r="D1646" s="240" t="s">
        <v>119</v>
      </c>
      <c r="E1646" s="251" t="s">
        <v>120</v>
      </c>
      <c r="F1646" s="241" t="s">
        <v>153</v>
      </c>
      <c r="G1646" s="241" t="s">
        <v>221</v>
      </c>
      <c r="H1646" s="233" t="s">
        <v>1409</v>
      </c>
      <c r="I1646" s="251" t="s">
        <v>1408</v>
      </c>
      <c r="J1646" s="233" t="s">
        <v>288</v>
      </c>
      <c r="K1646" s="233" t="s">
        <v>360</v>
      </c>
      <c r="L1646" s="233" t="s">
        <v>26</v>
      </c>
    </row>
    <row r="1647" spans="1:12" x14ac:dyDescent="0.15">
      <c r="A1647" s="507" t="s">
        <v>170</v>
      </c>
      <c r="B1647" s="510" t="s">
        <v>18</v>
      </c>
      <c r="C1647" s="243">
        <v>132022</v>
      </c>
      <c r="D1647" s="243">
        <v>5230</v>
      </c>
      <c r="E1647" s="248" t="s">
        <v>88</v>
      </c>
      <c r="F1647" s="243">
        <v>1711.58</v>
      </c>
      <c r="G1647" s="243"/>
      <c r="H1647" s="243"/>
      <c r="I1647" s="248"/>
      <c r="J1647" s="243"/>
      <c r="K1647" s="507" t="s">
        <v>27</v>
      </c>
      <c r="L1647" s="104"/>
    </row>
    <row r="1648" spans="1:12" x14ac:dyDescent="0.15">
      <c r="A1648" s="514"/>
      <c r="B1648" s="510"/>
      <c r="C1648" s="243">
        <v>132322</v>
      </c>
      <c r="D1648" s="243">
        <v>5230</v>
      </c>
      <c r="E1648" s="248" t="s">
        <v>90</v>
      </c>
      <c r="F1648" s="243">
        <v>1745</v>
      </c>
      <c r="G1648" s="243"/>
      <c r="H1648" s="243"/>
      <c r="I1648" s="248"/>
      <c r="J1648" s="243"/>
      <c r="K1648" s="508" t="s">
        <v>27</v>
      </c>
      <c r="L1648" s="104"/>
    </row>
    <row r="1649" spans="1:12" x14ac:dyDescent="0.15">
      <c r="A1649" s="514"/>
      <c r="B1649" s="510"/>
      <c r="C1649" s="243">
        <v>132622</v>
      </c>
      <c r="D1649" s="243">
        <v>5230</v>
      </c>
      <c r="E1649" s="248" t="s">
        <v>89</v>
      </c>
      <c r="F1649" s="243">
        <v>1778.42</v>
      </c>
      <c r="G1649" s="243"/>
      <c r="H1649" s="243"/>
      <c r="I1649" s="248"/>
      <c r="J1649" s="243"/>
      <c r="K1649" s="509" t="s">
        <v>27</v>
      </c>
      <c r="L1649" s="104"/>
    </row>
    <row r="1650" spans="1:12" x14ac:dyDescent="0.15">
      <c r="A1650" s="514"/>
      <c r="B1650" s="510" t="s">
        <v>54</v>
      </c>
      <c r="C1650" s="243">
        <v>132022</v>
      </c>
      <c r="D1650" s="243">
        <v>5230</v>
      </c>
      <c r="E1650" s="248" t="s">
        <v>88</v>
      </c>
      <c r="F1650" s="243">
        <v>1711.58</v>
      </c>
      <c r="G1650" s="243"/>
      <c r="H1650" s="243"/>
      <c r="I1650" s="248"/>
      <c r="J1650" s="243"/>
      <c r="K1650" s="507" t="s">
        <v>27</v>
      </c>
      <c r="L1650" s="104"/>
    </row>
    <row r="1651" spans="1:12" x14ac:dyDescent="0.15">
      <c r="A1651" s="514"/>
      <c r="B1651" s="510"/>
      <c r="C1651" s="243">
        <v>132322</v>
      </c>
      <c r="D1651" s="243">
        <v>5230</v>
      </c>
      <c r="E1651" s="248" t="s">
        <v>90</v>
      </c>
      <c r="F1651" s="243">
        <v>1745</v>
      </c>
      <c r="G1651" s="243"/>
      <c r="H1651" s="243"/>
      <c r="I1651" s="248"/>
      <c r="J1651" s="243"/>
      <c r="K1651" s="508" t="s">
        <v>27</v>
      </c>
      <c r="L1651" s="104"/>
    </row>
    <row r="1652" spans="1:12" x14ac:dyDescent="0.15">
      <c r="A1652" s="514"/>
      <c r="B1652" s="510"/>
      <c r="C1652" s="243">
        <v>132622</v>
      </c>
      <c r="D1652" s="243">
        <v>5230</v>
      </c>
      <c r="E1652" s="248" t="s">
        <v>89</v>
      </c>
      <c r="F1652" s="243">
        <v>1778.42</v>
      </c>
      <c r="G1652" s="243"/>
      <c r="H1652" s="243"/>
      <c r="I1652" s="248"/>
      <c r="J1652" s="243"/>
      <c r="K1652" s="508" t="s">
        <v>27</v>
      </c>
      <c r="L1652" s="104"/>
    </row>
    <row r="1653" spans="1:12" x14ac:dyDescent="0.15">
      <c r="A1653" s="514"/>
      <c r="B1653" s="510" t="s">
        <v>9</v>
      </c>
      <c r="C1653" s="243">
        <v>132022</v>
      </c>
      <c r="D1653" s="243">
        <v>5230</v>
      </c>
      <c r="E1653" s="248" t="s">
        <v>88</v>
      </c>
      <c r="F1653" s="243">
        <v>1711.58</v>
      </c>
      <c r="G1653" s="243"/>
      <c r="H1653" s="243"/>
      <c r="I1653" s="248"/>
      <c r="J1653" s="243"/>
      <c r="K1653" s="514"/>
      <c r="L1653" s="104"/>
    </row>
    <row r="1654" spans="1:12" x14ac:dyDescent="0.15">
      <c r="A1654" s="514"/>
      <c r="B1654" s="510"/>
      <c r="C1654" s="243">
        <v>132322</v>
      </c>
      <c r="D1654" s="243">
        <v>5230</v>
      </c>
      <c r="E1654" s="248" t="s">
        <v>90</v>
      </c>
      <c r="F1654" s="243">
        <v>1745</v>
      </c>
      <c r="G1654" s="243"/>
      <c r="H1654" s="243"/>
      <c r="I1654" s="248"/>
      <c r="J1654" s="243"/>
      <c r="K1654" s="514"/>
      <c r="L1654" s="104"/>
    </row>
    <row r="1655" spans="1:12" x14ac:dyDescent="0.15">
      <c r="A1655" s="514"/>
      <c r="B1655" s="510"/>
      <c r="C1655" s="243">
        <v>132622</v>
      </c>
      <c r="D1655" s="243">
        <v>5230</v>
      </c>
      <c r="E1655" s="248" t="s">
        <v>89</v>
      </c>
      <c r="F1655" s="243">
        <v>1778.42</v>
      </c>
      <c r="G1655" s="243"/>
      <c r="H1655" s="243"/>
      <c r="I1655" s="248"/>
      <c r="J1655" s="243"/>
      <c r="K1655" s="515"/>
      <c r="L1655" s="104"/>
    </row>
    <row r="1656" spans="1:12" x14ac:dyDescent="0.15">
      <c r="A1656" s="507" t="s">
        <v>171</v>
      </c>
      <c r="B1656" s="510" t="s">
        <v>18</v>
      </c>
      <c r="C1656" s="243">
        <v>132022</v>
      </c>
      <c r="D1656" s="243">
        <v>5230</v>
      </c>
      <c r="E1656" s="248" t="s">
        <v>88</v>
      </c>
      <c r="F1656" s="243">
        <v>1711.58</v>
      </c>
      <c r="G1656" s="243"/>
      <c r="H1656" s="243"/>
      <c r="I1656" s="248"/>
      <c r="J1656" s="243"/>
      <c r="K1656" s="507" t="s">
        <v>27</v>
      </c>
      <c r="L1656" s="104"/>
    </row>
    <row r="1657" spans="1:12" x14ac:dyDescent="0.15">
      <c r="A1657" s="514"/>
      <c r="B1657" s="510"/>
      <c r="C1657" s="243">
        <v>132322</v>
      </c>
      <c r="D1657" s="243">
        <v>5230</v>
      </c>
      <c r="E1657" s="248" t="s">
        <v>90</v>
      </c>
      <c r="F1657" s="243">
        <v>1745</v>
      </c>
      <c r="G1657" s="243"/>
      <c r="H1657" s="243"/>
      <c r="I1657" s="248"/>
      <c r="J1657" s="243"/>
      <c r="K1657" s="508" t="s">
        <v>27</v>
      </c>
      <c r="L1657" s="104"/>
    </row>
    <row r="1658" spans="1:12" x14ac:dyDescent="0.15">
      <c r="A1658" s="515"/>
      <c r="B1658" s="510"/>
      <c r="C1658" s="243">
        <v>132622</v>
      </c>
      <c r="D1658" s="243">
        <v>5230</v>
      </c>
      <c r="E1658" s="248" t="s">
        <v>89</v>
      </c>
      <c r="F1658" s="243">
        <v>1778.42</v>
      </c>
      <c r="G1658" s="243"/>
      <c r="H1658" s="243"/>
      <c r="I1658" s="248"/>
      <c r="J1658" s="243"/>
      <c r="K1658" s="509" t="s">
        <v>27</v>
      </c>
      <c r="L1658" s="104"/>
    </row>
    <row r="1659" spans="1:12" ht="84" x14ac:dyDescent="0.15">
      <c r="A1659" s="240" t="s">
        <v>152</v>
      </c>
      <c r="B1659" s="241" t="s">
        <v>56</v>
      </c>
      <c r="C1659" s="240" t="s">
        <v>118</v>
      </c>
      <c r="D1659" s="240" t="s">
        <v>119</v>
      </c>
      <c r="E1659" s="251" t="s">
        <v>120</v>
      </c>
      <c r="F1659" s="241" t="s">
        <v>153</v>
      </c>
      <c r="G1659" s="241" t="s">
        <v>222</v>
      </c>
      <c r="H1659" s="233" t="s">
        <v>1409</v>
      </c>
      <c r="I1659" s="251" t="s">
        <v>1408</v>
      </c>
      <c r="J1659" s="233" t="s">
        <v>289</v>
      </c>
      <c r="K1659" s="101"/>
      <c r="L1659" s="101"/>
    </row>
    <row r="1660" spans="1:12" x14ac:dyDescent="0.15">
      <c r="A1660" s="507" t="s">
        <v>170</v>
      </c>
      <c r="B1660" s="510" t="s">
        <v>18</v>
      </c>
      <c r="C1660" s="243">
        <v>132022</v>
      </c>
      <c r="D1660" s="243">
        <v>5230</v>
      </c>
      <c r="E1660" s="248" t="s">
        <v>88</v>
      </c>
      <c r="F1660" s="243">
        <v>1711.58</v>
      </c>
      <c r="G1660" s="243"/>
      <c r="H1660" s="243"/>
      <c r="I1660" s="248"/>
      <c r="J1660" s="243"/>
      <c r="K1660" s="526"/>
      <c r="L1660" s="102"/>
    </row>
    <row r="1661" spans="1:12" x14ac:dyDescent="0.15">
      <c r="A1661" s="514"/>
      <c r="B1661" s="510"/>
      <c r="C1661" s="243">
        <v>132322</v>
      </c>
      <c r="D1661" s="243">
        <v>5230</v>
      </c>
      <c r="E1661" s="248" t="s">
        <v>90</v>
      </c>
      <c r="F1661" s="243">
        <v>1745</v>
      </c>
      <c r="G1661" s="243"/>
      <c r="H1661" s="243"/>
      <c r="I1661" s="248"/>
      <c r="J1661" s="243"/>
      <c r="K1661" s="526"/>
      <c r="L1661" s="102"/>
    </row>
    <row r="1662" spans="1:12" x14ac:dyDescent="0.15">
      <c r="A1662" s="514"/>
      <c r="B1662" s="510"/>
      <c r="C1662" s="243">
        <v>132622</v>
      </c>
      <c r="D1662" s="243">
        <v>5230</v>
      </c>
      <c r="E1662" s="248" t="s">
        <v>89</v>
      </c>
      <c r="F1662" s="243">
        <v>1778.42</v>
      </c>
      <c r="G1662" s="243"/>
      <c r="H1662" s="243"/>
      <c r="I1662" s="248"/>
      <c r="J1662" s="243"/>
      <c r="K1662" s="526"/>
      <c r="L1662" s="102"/>
    </row>
    <row r="1663" spans="1:12" x14ac:dyDescent="0.15">
      <c r="A1663" s="514"/>
      <c r="B1663" s="510" t="s">
        <v>54</v>
      </c>
      <c r="C1663" s="243">
        <v>132022</v>
      </c>
      <c r="D1663" s="243">
        <v>5230</v>
      </c>
      <c r="E1663" s="248" t="s">
        <v>88</v>
      </c>
      <c r="F1663" s="243">
        <v>1711.58</v>
      </c>
      <c r="G1663" s="243"/>
      <c r="H1663" s="243"/>
      <c r="I1663" s="248"/>
      <c r="J1663" s="243"/>
      <c r="K1663" s="526"/>
      <c r="L1663" s="102"/>
    </row>
    <row r="1664" spans="1:12" x14ac:dyDescent="0.15">
      <c r="A1664" s="514"/>
      <c r="B1664" s="510"/>
      <c r="C1664" s="243">
        <v>132322</v>
      </c>
      <c r="D1664" s="243">
        <v>5230</v>
      </c>
      <c r="E1664" s="248" t="s">
        <v>90</v>
      </c>
      <c r="F1664" s="243">
        <v>1745</v>
      </c>
      <c r="G1664" s="243"/>
      <c r="H1664" s="243"/>
      <c r="I1664" s="248"/>
      <c r="J1664" s="243"/>
      <c r="K1664" s="526"/>
      <c r="L1664" s="102"/>
    </row>
    <row r="1665" spans="1:12" x14ac:dyDescent="0.15">
      <c r="A1665" s="514"/>
      <c r="B1665" s="510"/>
      <c r="C1665" s="243">
        <v>132622</v>
      </c>
      <c r="D1665" s="243">
        <v>5230</v>
      </c>
      <c r="E1665" s="248" t="s">
        <v>89</v>
      </c>
      <c r="F1665" s="243">
        <v>1778.42</v>
      </c>
      <c r="G1665" s="243"/>
      <c r="H1665" s="243"/>
      <c r="I1665" s="248"/>
      <c r="J1665" s="243"/>
      <c r="K1665" s="526"/>
      <c r="L1665" s="102"/>
    </row>
    <row r="1666" spans="1:12" x14ac:dyDescent="0.15">
      <c r="A1666" s="514"/>
      <c r="B1666" s="510" t="s">
        <v>9</v>
      </c>
      <c r="C1666" s="243">
        <v>132022</v>
      </c>
      <c r="D1666" s="243">
        <v>5230</v>
      </c>
      <c r="E1666" s="248" t="s">
        <v>88</v>
      </c>
      <c r="F1666" s="243">
        <v>1711.58</v>
      </c>
      <c r="G1666" s="243"/>
      <c r="H1666" s="243"/>
      <c r="I1666" s="248"/>
      <c r="J1666" s="243"/>
      <c r="K1666" s="529"/>
      <c r="L1666" s="102"/>
    </row>
    <row r="1667" spans="1:12" x14ac:dyDescent="0.15">
      <c r="A1667" s="514"/>
      <c r="B1667" s="510"/>
      <c r="C1667" s="243">
        <v>132322</v>
      </c>
      <c r="D1667" s="243">
        <v>5230</v>
      </c>
      <c r="E1667" s="248" t="s">
        <v>90</v>
      </c>
      <c r="F1667" s="243">
        <v>1745</v>
      </c>
      <c r="G1667" s="243"/>
      <c r="H1667" s="243"/>
      <c r="I1667" s="248"/>
      <c r="J1667" s="243"/>
      <c r="K1667" s="529"/>
      <c r="L1667" s="102"/>
    </row>
    <row r="1668" spans="1:12" x14ac:dyDescent="0.15">
      <c r="A1668" s="514"/>
      <c r="B1668" s="510"/>
      <c r="C1668" s="243">
        <v>132622</v>
      </c>
      <c r="D1668" s="243">
        <v>5230</v>
      </c>
      <c r="E1668" s="248" t="s">
        <v>89</v>
      </c>
      <c r="F1668" s="243">
        <v>1778.42</v>
      </c>
      <c r="G1668" s="243"/>
      <c r="H1668" s="243"/>
      <c r="I1668" s="248"/>
      <c r="J1668" s="243"/>
      <c r="K1668" s="529"/>
      <c r="L1668" s="102"/>
    </row>
    <row r="1669" spans="1:12" x14ac:dyDescent="0.15">
      <c r="A1669" s="507" t="s">
        <v>171</v>
      </c>
      <c r="B1669" s="510" t="s">
        <v>18</v>
      </c>
      <c r="C1669" s="243">
        <v>132022</v>
      </c>
      <c r="D1669" s="243">
        <v>5230</v>
      </c>
      <c r="E1669" s="248" t="s">
        <v>88</v>
      </c>
      <c r="F1669" s="243">
        <v>1711.58</v>
      </c>
      <c r="G1669" s="243"/>
      <c r="H1669" s="243"/>
      <c r="I1669" s="248"/>
      <c r="J1669" s="243"/>
      <c r="K1669" s="526"/>
      <c r="L1669" s="102"/>
    </row>
    <row r="1670" spans="1:12" x14ac:dyDescent="0.15">
      <c r="A1670" s="514"/>
      <c r="B1670" s="510"/>
      <c r="C1670" s="243">
        <v>132322</v>
      </c>
      <c r="D1670" s="243">
        <v>5230</v>
      </c>
      <c r="E1670" s="248" t="s">
        <v>90</v>
      </c>
      <c r="F1670" s="243">
        <v>1745</v>
      </c>
      <c r="G1670" s="243"/>
      <c r="H1670" s="243"/>
      <c r="I1670" s="248"/>
      <c r="J1670" s="243"/>
      <c r="K1670" s="526"/>
      <c r="L1670" s="102"/>
    </row>
    <row r="1671" spans="1:12" x14ac:dyDescent="0.15">
      <c r="A1671" s="515"/>
      <c r="B1671" s="510"/>
      <c r="C1671" s="243">
        <v>132622</v>
      </c>
      <c r="D1671" s="243">
        <v>5230</v>
      </c>
      <c r="E1671" s="248" t="s">
        <v>89</v>
      </c>
      <c r="F1671" s="243">
        <v>1778.42</v>
      </c>
      <c r="G1671" s="243"/>
      <c r="H1671" s="243"/>
      <c r="I1671" s="248"/>
      <c r="J1671" s="243"/>
      <c r="K1671" s="526"/>
      <c r="L1671" s="102"/>
    </row>
    <row r="1672" spans="1:12" x14ac:dyDescent="0.15">
      <c r="A1672" s="477" t="s">
        <v>94</v>
      </c>
      <c r="B1672" s="516"/>
      <c r="C1672" s="516"/>
      <c r="D1672" s="516"/>
      <c r="E1672" s="516"/>
      <c r="F1672" s="516"/>
      <c r="G1672" s="516"/>
      <c r="H1672" s="516"/>
      <c r="I1672" s="516"/>
      <c r="J1672" s="516"/>
      <c r="K1672" s="516"/>
      <c r="L1672" s="517"/>
    </row>
    <row r="1673" spans="1:12" x14ac:dyDescent="0.15">
      <c r="A1673" s="479" t="s">
        <v>316</v>
      </c>
      <c r="B1673" s="518"/>
      <c r="C1673" s="518"/>
      <c r="D1673" s="518"/>
      <c r="E1673" s="518"/>
      <c r="F1673" s="518"/>
      <c r="G1673" s="518"/>
      <c r="H1673" s="518"/>
      <c r="I1673" s="518"/>
      <c r="J1673" s="518"/>
      <c r="K1673" s="518"/>
      <c r="L1673" s="519"/>
    </row>
    <row r="1674" spans="1:12" x14ac:dyDescent="0.15">
      <c r="A1674" s="479" t="s">
        <v>111</v>
      </c>
      <c r="B1674" s="518"/>
      <c r="C1674" s="518"/>
      <c r="D1674" s="518"/>
      <c r="E1674" s="518"/>
      <c r="F1674" s="518"/>
      <c r="G1674" s="518"/>
      <c r="H1674" s="518"/>
      <c r="I1674" s="518"/>
      <c r="J1674" s="518"/>
      <c r="K1674" s="518"/>
      <c r="L1674" s="519"/>
    </row>
    <row r="1675" spans="1:12" x14ac:dyDescent="0.15">
      <c r="A1675" s="461" t="s">
        <v>112</v>
      </c>
      <c r="B1675" s="523"/>
      <c r="C1675" s="523"/>
      <c r="D1675" s="523"/>
      <c r="E1675" s="523"/>
      <c r="F1675" s="523"/>
      <c r="G1675" s="523"/>
      <c r="H1675" s="523"/>
      <c r="I1675" s="523"/>
      <c r="J1675" s="523"/>
      <c r="K1675" s="523"/>
      <c r="L1675" s="524"/>
    </row>
    <row r="1676" spans="1:12" x14ac:dyDescent="0.15">
      <c r="A1676" s="236" t="s">
        <v>418</v>
      </c>
      <c r="B1676" s="98"/>
      <c r="C1676" s="236">
        <f>C1643+1</f>
        <v>238</v>
      </c>
    </row>
    <row r="1677" spans="1:12" x14ac:dyDescent="0.15">
      <c r="A1677" s="531" t="s">
        <v>451</v>
      </c>
      <c r="B1677" s="532"/>
      <c r="C1677" s="532"/>
      <c r="D1677" s="532"/>
      <c r="E1677" s="532"/>
      <c r="F1677" s="532"/>
      <c r="G1677" s="532"/>
      <c r="H1677" s="532"/>
      <c r="I1677" s="532"/>
      <c r="J1677" s="532"/>
      <c r="K1677" s="532"/>
      <c r="L1677" s="533"/>
    </row>
    <row r="1678" spans="1:12" x14ac:dyDescent="0.15">
      <c r="A1678" s="530" t="s">
        <v>393</v>
      </c>
      <c r="B1678" s="530"/>
      <c r="C1678" s="530"/>
      <c r="D1678" s="530"/>
      <c r="E1678" s="530"/>
      <c r="F1678" s="530"/>
      <c r="G1678" s="530"/>
      <c r="H1678" s="530"/>
      <c r="I1678" s="530"/>
      <c r="J1678" s="530"/>
      <c r="K1678" s="530"/>
      <c r="L1678" s="530"/>
    </row>
    <row r="1679" spans="1:12" ht="94.5" x14ac:dyDescent="0.15">
      <c r="A1679" s="240" t="s">
        <v>152</v>
      </c>
      <c r="B1679" s="241" t="s">
        <v>56</v>
      </c>
      <c r="C1679" s="240" t="s">
        <v>118</v>
      </c>
      <c r="D1679" s="240" t="s">
        <v>119</v>
      </c>
      <c r="E1679" s="251" t="s">
        <v>120</v>
      </c>
      <c r="F1679" s="241" t="s">
        <v>153</v>
      </c>
      <c r="G1679" s="241" t="s">
        <v>221</v>
      </c>
      <c r="H1679" s="233" t="s">
        <v>1409</v>
      </c>
      <c r="I1679" s="251" t="s">
        <v>1408</v>
      </c>
      <c r="J1679" s="233" t="s">
        <v>288</v>
      </c>
      <c r="K1679" s="233" t="s">
        <v>360</v>
      </c>
      <c r="L1679" s="233" t="s">
        <v>26</v>
      </c>
    </row>
    <row r="1680" spans="1:12" x14ac:dyDescent="0.15">
      <c r="A1680" s="507" t="s">
        <v>170</v>
      </c>
      <c r="B1680" s="510" t="s">
        <v>18</v>
      </c>
      <c r="C1680" s="243">
        <v>132022</v>
      </c>
      <c r="D1680" s="243">
        <v>5800</v>
      </c>
      <c r="E1680" s="248" t="s">
        <v>88</v>
      </c>
      <c r="F1680" s="243">
        <v>1711.58</v>
      </c>
      <c r="G1680" s="243"/>
      <c r="H1680" s="243"/>
      <c r="I1680" s="248"/>
      <c r="J1680" s="243"/>
      <c r="K1680" s="507" t="s">
        <v>27</v>
      </c>
      <c r="L1680" s="104"/>
    </row>
    <row r="1681" spans="1:12" x14ac:dyDescent="0.15">
      <c r="A1681" s="514"/>
      <c r="B1681" s="510"/>
      <c r="C1681" s="243">
        <v>132322</v>
      </c>
      <c r="D1681" s="243">
        <v>5800</v>
      </c>
      <c r="E1681" s="248" t="s">
        <v>90</v>
      </c>
      <c r="F1681" s="243">
        <v>1745</v>
      </c>
      <c r="G1681" s="243"/>
      <c r="H1681" s="243"/>
      <c r="I1681" s="248"/>
      <c r="J1681" s="243"/>
      <c r="K1681" s="508" t="s">
        <v>27</v>
      </c>
      <c r="L1681" s="104"/>
    </row>
    <row r="1682" spans="1:12" x14ac:dyDescent="0.15">
      <c r="A1682" s="514"/>
      <c r="B1682" s="510"/>
      <c r="C1682" s="243">
        <v>132622</v>
      </c>
      <c r="D1682" s="243">
        <v>5800</v>
      </c>
      <c r="E1682" s="248" t="s">
        <v>89</v>
      </c>
      <c r="F1682" s="243">
        <v>1778.42</v>
      </c>
      <c r="G1682" s="243"/>
      <c r="H1682" s="243"/>
      <c r="I1682" s="248"/>
      <c r="J1682" s="243"/>
      <c r="K1682" s="509" t="s">
        <v>27</v>
      </c>
      <c r="L1682" s="104"/>
    </row>
    <row r="1683" spans="1:12" x14ac:dyDescent="0.15">
      <c r="A1683" s="514"/>
      <c r="B1683" s="510" t="s">
        <v>54</v>
      </c>
      <c r="C1683" s="243">
        <v>132022</v>
      </c>
      <c r="D1683" s="243">
        <v>5800</v>
      </c>
      <c r="E1683" s="248" t="s">
        <v>88</v>
      </c>
      <c r="F1683" s="243">
        <v>1711.58</v>
      </c>
      <c r="G1683" s="243"/>
      <c r="H1683" s="243"/>
      <c r="I1683" s="248"/>
      <c r="J1683" s="243"/>
      <c r="K1683" s="507" t="s">
        <v>27</v>
      </c>
      <c r="L1683" s="104"/>
    </row>
    <row r="1684" spans="1:12" x14ac:dyDescent="0.15">
      <c r="A1684" s="514"/>
      <c r="B1684" s="510"/>
      <c r="C1684" s="243">
        <v>132322</v>
      </c>
      <c r="D1684" s="243">
        <v>5800</v>
      </c>
      <c r="E1684" s="248" t="s">
        <v>90</v>
      </c>
      <c r="F1684" s="243">
        <v>1745</v>
      </c>
      <c r="G1684" s="243"/>
      <c r="H1684" s="243"/>
      <c r="I1684" s="248"/>
      <c r="J1684" s="243"/>
      <c r="K1684" s="508" t="s">
        <v>27</v>
      </c>
      <c r="L1684" s="104"/>
    </row>
    <row r="1685" spans="1:12" x14ac:dyDescent="0.15">
      <c r="A1685" s="514"/>
      <c r="B1685" s="510"/>
      <c r="C1685" s="243">
        <v>132622</v>
      </c>
      <c r="D1685" s="243">
        <v>5800</v>
      </c>
      <c r="E1685" s="248" t="s">
        <v>89</v>
      </c>
      <c r="F1685" s="243">
        <v>1778.42</v>
      </c>
      <c r="G1685" s="243"/>
      <c r="H1685" s="243"/>
      <c r="I1685" s="248"/>
      <c r="J1685" s="243"/>
      <c r="K1685" s="508" t="s">
        <v>27</v>
      </c>
      <c r="L1685" s="104"/>
    </row>
    <row r="1686" spans="1:12" x14ac:dyDescent="0.15">
      <c r="A1686" s="514"/>
      <c r="B1686" s="510" t="s">
        <v>9</v>
      </c>
      <c r="C1686" s="243">
        <v>132022</v>
      </c>
      <c r="D1686" s="243">
        <v>5800</v>
      </c>
      <c r="E1686" s="248" t="s">
        <v>88</v>
      </c>
      <c r="F1686" s="243">
        <v>1711.58</v>
      </c>
      <c r="G1686" s="243"/>
      <c r="H1686" s="243"/>
      <c r="I1686" s="248"/>
      <c r="J1686" s="243"/>
      <c r="K1686" s="514"/>
      <c r="L1686" s="104"/>
    </row>
    <row r="1687" spans="1:12" x14ac:dyDescent="0.15">
      <c r="A1687" s="514"/>
      <c r="B1687" s="510"/>
      <c r="C1687" s="243">
        <v>132322</v>
      </c>
      <c r="D1687" s="243">
        <v>5800</v>
      </c>
      <c r="E1687" s="248" t="s">
        <v>90</v>
      </c>
      <c r="F1687" s="243">
        <v>1745</v>
      </c>
      <c r="G1687" s="243"/>
      <c r="H1687" s="243"/>
      <c r="I1687" s="248"/>
      <c r="J1687" s="243"/>
      <c r="K1687" s="514"/>
      <c r="L1687" s="104"/>
    </row>
    <row r="1688" spans="1:12" x14ac:dyDescent="0.15">
      <c r="A1688" s="514"/>
      <c r="B1688" s="510"/>
      <c r="C1688" s="243">
        <v>132622</v>
      </c>
      <c r="D1688" s="243">
        <v>5800</v>
      </c>
      <c r="E1688" s="248" t="s">
        <v>89</v>
      </c>
      <c r="F1688" s="243">
        <v>1778.42</v>
      </c>
      <c r="G1688" s="243"/>
      <c r="H1688" s="243"/>
      <c r="I1688" s="248"/>
      <c r="J1688" s="243"/>
      <c r="K1688" s="515"/>
      <c r="L1688" s="104"/>
    </row>
    <row r="1689" spans="1:12" x14ac:dyDescent="0.15">
      <c r="A1689" s="507" t="s">
        <v>171</v>
      </c>
      <c r="B1689" s="510" t="s">
        <v>18</v>
      </c>
      <c r="C1689" s="243">
        <v>132022</v>
      </c>
      <c r="D1689" s="243">
        <v>5800</v>
      </c>
      <c r="E1689" s="248" t="s">
        <v>88</v>
      </c>
      <c r="F1689" s="243">
        <v>1711.58</v>
      </c>
      <c r="G1689" s="243"/>
      <c r="H1689" s="243"/>
      <c r="I1689" s="248"/>
      <c r="J1689" s="243"/>
      <c r="K1689" s="507" t="s">
        <v>27</v>
      </c>
      <c r="L1689" s="104"/>
    </row>
    <row r="1690" spans="1:12" x14ac:dyDescent="0.15">
      <c r="A1690" s="514"/>
      <c r="B1690" s="510"/>
      <c r="C1690" s="243">
        <v>132322</v>
      </c>
      <c r="D1690" s="243">
        <v>5800</v>
      </c>
      <c r="E1690" s="248" t="s">
        <v>90</v>
      </c>
      <c r="F1690" s="243">
        <v>1745</v>
      </c>
      <c r="G1690" s="243"/>
      <c r="H1690" s="243"/>
      <c r="I1690" s="248"/>
      <c r="J1690" s="243"/>
      <c r="K1690" s="508" t="s">
        <v>27</v>
      </c>
      <c r="L1690" s="104"/>
    </row>
    <row r="1691" spans="1:12" x14ac:dyDescent="0.15">
      <c r="A1691" s="515"/>
      <c r="B1691" s="510"/>
      <c r="C1691" s="243">
        <v>132622</v>
      </c>
      <c r="D1691" s="243">
        <v>5800</v>
      </c>
      <c r="E1691" s="248" t="s">
        <v>89</v>
      </c>
      <c r="F1691" s="243">
        <v>1778.42</v>
      </c>
      <c r="G1691" s="243"/>
      <c r="H1691" s="243"/>
      <c r="I1691" s="248"/>
      <c r="J1691" s="243"/>
      <c r="K1691" s="509" t="s">
        <v>27</v>
      </c>
      <c r="L1691" s="104"/>
    </row>
    <row r="1692" spans="1:12" ht="84" x14ac:dyDescent="0.15">
      <c r="A1692" s="240" t="s">
        <v>152</v>
      </c>
      <c r="B1692" s="241" t="s">
        <v>56</v>
      </c>
      <c r="C1692" s="240" t="s">
        <v>118</v>
      </c>
      <c r="D1692" s="240" t="s">
        <v>119</v>
      </c>
      <c r="E1692" s="251" t="s">
        <v>120</v>
      </c>
      <c r="F1692" s="241" t="s">
        <v>153</v>
      </c>
      <c r="G1692" s="241" t="s">
        <v>222</v>
      </c>
      <c r="H1692" s="233" t="s">
        <v>1409</v>
      </c>
      <c r="I1692" s="251" t="s">
        <v>1408</v>
      </c>
      <c r="J1692" s="233" t="s">
        <v>289</v>
      </c>
      <c r="K1692" s="101"/>
      <c r="L1692" s="101"/>
    </row>
    <row r="1693" spans="1:12" x14ac:dyDescent="0.15">
      <c r="A1693" s="507" t="s">
        <v>170</v>
      </c>
      <c r="B1693" s="510" t="s">
        <v>18</v>
      </c>
      <c r="C1693" s="243">
        <v>132022</v>
      </c>
      <c r="D1693" s="243">
        <v>5800</v>
      </c>
      <c r="E1693" s="248" t="s">
        <v>88</v>
      </c>
      <c r="F1693" s="243">
        <v>1711.58</v>
      </c>
      <c r="G1693" s="243"/>
      <c r="H1693" s="243"/>
      <c r="I1693" s="248"/>
      <c r="J1693" s="243"/>
      <c r="K1693" s="526"/>
      <c r="L1693" s="102"/>
    </row>
    <row r="1694" spans="1:12" x14ac:dyDescent="0.15">
      <c r="A1694" s="514"/>
      <c r="B1694" s="510"/>
      <c r="C1694" s="243">
        <v>132322</v>
      </c>
      <c r="D1694" s="243">
        <v>5800</v>
      </c>
      <c r="E1694" s="248" t="s">
        <v>90</v>
      </c>
      <c r="F1694" s="243">
        <v>1745</v>
      </c>
      <c r="G1694" s="243"/>
      <c r="H1694" s="243"/>
      <c r="I1694" s="248"/>
      <c r="J1694" s="243"/>
      <c r="K1694" s="526"/>
      <c r="L1694" s="102"/>
    </row>
    <row r="1695" spans="1:12" x14ac:dyDescent="0.15">
      <c r="A1695" s="514"/>
      <c r="B1695" s="510"/>
      <c r="C1695" s="243">
        <v>132622</v>
      </c>
      <c r="D1695" s="243">
        <v>5800</v>
      </c>
      <c r="E1695" s="248" t="s">
        <v>89</v>
      </c>
      <c r="F1695" s="243">
        <v>1778.42</v>
      </c>
      <c r="G1695" s="243"/>
      <c r="H1695" s="243"/>
      <c r="I1695" s="248"/>
      <c r="J1695" s="243"/>
      <c r="K1695" s="526"/>
      <c r="L1695" s="102"/>
    </row>
    <row r="1696" spans="1:12" x14ac:dyDescent="0.15">
      <c r="A1696" s="514"/>
      <c r="B1696" s="510" t="s">
        <v>54</v>
      </c>
      <c r="C1696" s="243">
        <v>132022</v>
      </c>
      <c r="D1696" s="243">
        <v>5800</v>
      </c>
      <c r="E1696" s="248" t="s">
        <v>88</v>
      </c>
      <c r="F1696" s="243">
        <v>1711.58</v>
      </c>
      <c r="G1696" s="243"/>
      <c r="H1696" s="243"/>
      <c r="I1696" s="248"/>
      <c r="J1696" s="243"/>
      <c r="K1696" s="526"/>
      <c r="L1696" s="102"/>
    </row>
    <row r="1697" spans="1:12" x14ac:dyDescent="0.15">
      <c r="A1697" s="514"/>
      <c r="B1697" s="510"/>
      <c r="C1697" s="243">
        <v>132322</v>
      </c>
      <c r="D1697" s="243">
        <v>5800</v>
      </c>
      <c r="E1697" s="248" t="s">
        <v>90</v>
      </c>
      <c r="F1697" s="243">
        <v>1745</v>
      </c>
      <c r="G1697" s="243"/>
      <c r="H1697" s="243"/>
      <c r="I1697" s="248"/>
      <c r="J1697" s="243"/>
      <c r="K1697" s="526"/>
      <c r="L1697" s="102"/>
    </row>
    <row r="1698" spans="1:12" x14ac:dyDescent="0.15">
      <c r="A1698" s="514"/>
      <c r="B1698" s="510"/>
      <c r="C1698" s="243">
        <v>132622</v>
      </c>
      <c r="D1698" s="243">
        <v>5800</v>
      </c>
      <c r="E1698" s="248" t="s">
        <v>89</v>
      </c>
      <c r="F1698" s="243">
        <v>1778.42</v>
      </c>
      <c r="G1698" s="243"/>
      <c r="H1698" s="243"/>
      <c r="I1698" s="248"/>
      <c r="J1698" s="243"/>
      <c r="K1698" s="526"/>
      <c r="L1698" s="102"/>
    </row>
    <row r="1699" spans="1:12" x14ac:dyDescent="0.15">
      <c r="A1699" s="514"/>
      <c r="B1699" s="510" t="s">
        <v>9</v>
      </c>
      <c r="C1699" s="243">
        <v>132022</v>
      </c>
      <c r="D1699" s="243">
        <v>5800</v>
      </c>
      <c r="E1699" s="248" t="s">
        <v>88</v>
      </c>
      <c r="F1699" s="243">
        <v>1711.58</v>
      </c>
      <c r="G1699" s="243"/>
      <c r="H1699" s="243"/>
      <c r="I1699" s="248"/>
      <c r="J1699" s="243"/>
      <c r="K1699" s="529"/>
      <c r="L1699" s="102"/>
    </row>
    <row r="1700" spans="1:12" x14ac:dyDescent="0.15">
      <c r="A1700" s="514"/>
      <c r="B1700" s="510"/>
      <c r="C1700" s="243">
        <v>132322</v>
      </c>
      <c r="D1700" s="243">
        <v>5800</v>
      </c>
      <c r="E1700" s="248" t="s">
        <v>90</v>
      </c>
      <c r="F1700" s="243">
        <v>1745</v>
      </c>
      <c r="G1700" s="243"/>
      <c r="H1700" s="243"/>
      <c r="I1700" s="248"/>
      <c r="J1700" s="243"/>
      <c r="K1700" s="529"/>
      <c r="L1700" s="102"/>
    </row>
    <row r="1701" spans="1:12" x14ac:dyDescent="0.15">
      <c r="A1701" s="514"/>
      <c r="B1701" s="510"/>
      <c r="C1701" s="243">
        <v>132622</v>
      </c>
      <c r="D1701" s="243">
        <v>5800</v>
      </c>
      <c r="E1701" s="248" t="s">
        <v>89</v>
      </c>
      <c r="F1701" s="243">
        <v>1778.42</v>
      </c>
      <c r="G1701" s="243"/>
      <c r="H1701" s="243"/>
      <c r="I1701" s="248"/>
      <c r="J1701" s="243"/>
      <c r="K1701" s="529"/>
      <c r="L1701" s="102"/>
    </row>
    <row r="1702" spans="1:12" x14ac:dyDescent="0.15">
      <c r="A1702" s="507" t="s">
        <v>171</v>
      </c>
      <c r="B1702" s="510" t="s">
        <v>18</v>
      </c>
      <c r="C1702" s="243">
        <v>132022</v>
      </c>
      <c r="D1702" s="243">
        <v>5800</v>
      </c>
      <c r="E1702" s="248" t="s">
        <v>88</v>
      </c>
      <c r="F1702" s="243">
        <v>1711.58</v>
      </c>
      <c r="G1702" s="243"/>
      <c r="H1702" s="243"/>
      <c r="I1702" s="248"/>
      <c r="J1702" s="243"/>
      <c r="K1702" s="526"/>
      <c r="L1702" s="102"/>
    </row>
    <row r="1703" spans="1:12" x14ac:dyDescent="0.15">
      <c r="A1703" s="514"/>
      <c r="B1703" s="510"/>
      <c r="C1703" s="243">
        <v>132322</v>
      </c>
      <c r="D1703" s="243">
        <v>5800</v>
      </c>
      <c r="E1703" s="248" t="s">
        <v>90</v>
      </c>
      <c r="F1703" s="243">
        <v>1745</v>
      </c>
      <c r="G1703" s="243"/>
      <c r="H1703" s="243"/>
      <c r="I1703" s="248"/>
      <c r="J1703" s="243"/>
      <c r="K1703" s="526"/>
      <c r="L1703" s="102"/>
    </row>
    <row r="1704" spans="1:12" x14ac:dyDescent="0.15">
      <c r="A1704" s="515"/>
      <c r="B1704" s="510"/>
      <c r="C1704" s="243">
        <v>132622</v>
      </c>
      <c r="D1704" s="243">
        <v>5800</v>
      </c>
      <c r="E1704" s="248" t="s">
        <v>89</v>
      </c>
      <c r="F1704" s="243">
        <v>1778.42</v>
      </c>
      <c r="G1704" s="243"/>
      <c r="H1704" s="243"/>
      <c r="I1704" s="248"/>
      <c r="J1704" s="243"/>
      <c r="K1704" s="526"/>
      <c r="L1704" s="102"/>
    </row>
    <row r="1705" spans="1:12" x14ac:dyDescent="0.15">
      <c r="A1705" s="477" t="s">
        <v>94</v>
      </c>
      <c r="B1705" s="516"/>
      <c r="C1705" s="516"/>
      <c r="D1705" s="516"/>
      <c r="E1705" s="516"/>
      <c r="F1705" s="516"/>
      <c r="G1705" s="516"/>
      <c r="H1705" s="516"/>
      <c r="I1705" s="516"/>
      <c r="J1705" s="516"/>
      <c r="K1705" s="516"/>
      <c r="L1705" s="517"/>
    </row>
    <row r="1706" spans="1:12" x14ac:dyDescent="0.15">
      <c r="A1706" s="479" t="s">
        <v>316</v>
      </c>
      <c r="B1706" s="518"/>
      <c r="C1706" s="518"/>
      <c r="D1706" s="518"/>
      <c r="E1706" s="518"/>
      <c r="F1706" s="518"/>
      <c r="G1706" s="518"/>
      <c r="H1706" s="518"/>
      <c r="I1706" s="518"/>
      <c r="J1706" s="518"/>
      <c r="K1706" s="518"/>
      <c r="L1706" s="519"/>
    </row>
    <row r="1707" spans="1:12" x14ac:dyDescent="0.15">
      <c r="A1707" s="479" t="s">
        <v>111</v>
      </c>
      <c r="B1707" s="518"/>
      <c r="C1707" s="518"/>
      <c r="D1707" s="518"/>
      <c r="E1707" s="518"/>
      <c r="F1707" s="518"/>
      <c r="G1707" s="518"/>
      <c r="H1707" s="518"/>
      <c r="I1707" s="518"/>
      <c r="J1707" s="518"/>
      <c r="K1707" s="518"/>
      <c r="L1707" s="519"/>
    </row>
    <row r="1708" spans="1:12" x14ac:dyDescent="0.15">
      <c r="A1708" s="461" t="s">
        <v>112</v>
      </c>
      <c r="B1708" s="523"/>
      <c r="C1708" s="523"/>
      <c r="D1708" s="523"/>
      <c r="E1708" s="523"/>
      <c r="F1708" s="523"/>
      <c r="G1708" s="523"/>
      <c r="H1708" s="523"/>
      <c r="I1708" s="523"/>
      <c r="J1708" s="523"/>
      <c r="K1708" s="523"/>
      <c r="L1708" s="524"/>
    </row>
    <row r="1709" spans="1:12" x14ac:dyDescent="0.15">
      <c r="A1709" s="236" t="s">
        <v>418</v>
      </c>
      <c r="B1709" s="98"/>
      <c r="C1709" s="236">
        <f>C1676+1</f>
        <v>239</v>
      </c>
    </row>
    <row r="1710" spans="1:12" x14ac:dyDescent="0.15">
      <c r="A1710" s="531" t="s">
        <v>452</v>
      </c>
      <c r="B1710" s="532"/>
      <c r="C1710" s="532"/>
      <c r="D1710" s="532"/>
      <c r="E1710" s="532"/>
      <c r="F1710" s="532"/>
      <c r="G1710" s="532"/>
      <c r="H1710" s="532"/>
      <c r="I1710" s="532"/>
      <c r="J1710" s="532"/>
      <c r="K1710" s="532"/>
      <c r="L1710" s="533"/>
    </row>
    <row r="1711" spans="1:12" x14ac:dyDescent="0.15">
      <c r="A1711" s="530" t="s">
        <v>393</v>
      </c>
      <c r="B1711" s="530"/>
      <c r="C1711" s="530"/>
      <c r="D1711" s="530"/>
      <c r="E1711" s="530"/>
      <c r="F1711" s="530"/>
      <c r="G1711" s="530"/>
      <c r="H1711" s="530"/>
      <c r="I1711" s="530"/>
      <c r="J1711" s="530"/>
      <c r="K1711" s="530"/>
      <c r="L1711" s="530"/>
    </row>
    <row r="1712" spans="1:12" ht="94.5" x14ac:dyDescent="0.15">
      <c r="A1712" s="240" t="s">
        <v>152</v>
      </c>
      <c r="B1712" s="241" t="s">
        <v>56</v>
      </c>
      <c r="C1712" s="240" t="s">
        <v>118</v>
      </c>
      <c r="D1712" s="240" t="s">
        <v>119</v>
      </c>
      <c r="E1712" s="251" t="s">
        <v>120</v>
      </c>
      <c r="F1712" s="241" t="s">
        <v>153</v>
      </c>
      <c r="G1712" s="241" t="s">
        <v>221</v>
      </c>
      <c r="H1712" s="233" t="s">
        <v>1409</v>
      </c>
      <c r="I1712" s="251" t="s">
        <v>1408</v>
      </c>
      <c r="J1712" s="233" t="s">
        <v>288</v>
      </c>
      <c r="K1712" s="233" t="s">
        <v>360</v>
      </c>
      <c r="L1712" s="233" t="s">
        <v>26</v>
      </c>
    </row>
    <row r="1713" spans="1:12" x14ac:dyDescent="0.15">
      <c r="A1713" s="507" t="s">
        <v>170</v>
      </c>
      <c r="B1713" s="510" t="s">
        <v>18</v>
      </c>
      <c r="C1713" s="243">
        <v>132022</v>
      </c>
      <c r="D1713" s="243">
        <v>9720</v>
      </c>
      <c r="E1713" s="248" t="s">
        <v>88</v>
      </c>
      <c r="F1713" s="243">
        <v>1711.58</v>
      </c>
      <c r="G1713" s="243"/>
      <c r="H1713" s="243"/>
      <c r="I1713" s="248"/>
      <c r="J1713" s="243"/>
      <c r="K1713" s="507" t="s">
        <v>27</v>
      </c>
      <c r="L1713" s="104"/>
    </row>
    <row r="1714" spans="1:12" x14ac:dyDescent="0.15">
      <c r="A1714" s="514"/>
      <c r="B1714" s="510"/>
      <c r="C1714" s="243">
        <v>132322</v>
      </c>
      <c r="D1714" s="243">
        <v>9720</v>
      </c>
      <c r="E1714" s="248" t="s">
        <v>90</v>
      </c>
      <c r="F1714" s="243">
        <v>1745</v>
      </c>
      <c r="G1714" s="243"/>
      <c r="H1714" s="243"/>
      <c r="I1714" s="248"/>
      <c r="J1714" s="243"/>
      <c r="K1714" s="508" t="s">
        <v>27</v>
      </c>
      <c r="L1714" s="104"/>
    </row>
    <row r="1715" spans="1:12" x14ac:dyDescent="0.15">
      <c r="A1715" s="514"/>
      <c r="B1715" s="510"/>
      <c r="C1715" s="243">
        <v>132622</v>
      </c>
      <c r="D1715" s="243">
        <v>9720</v>
      </c>
      <c r="E1715" s="248" t="s">
        <v>89</v>
      </c>
      <c r="F1715" s="243">
        <v>1778.42</v>
      </c>
      <c r="G1715" s="243"/>
      <c r="H1715" s="243"/>
      <c r="I1715" s="248"/>
      <c r="J1715" s="243"/>
      <c r="K1715" s="509" t="s">
        <v>27</v>
      </c>
      <c r="L1715" s="104"/>
    </row>
    <row r="1716" spans="1:12" x14ac:dyDescent="0.15">
      <c r="A1716" s="514"/>
      <c r="B1716" s="510" t="s">
        <v>54</v>
      </c>
      <c r="C1716" s="243">
        <v>132022</v>
      </c>
      <c r="D1716" s="243">
        <v>9720</v>
      </c>
      <c r="E1716" s="248" t="s">
        <v>88</v>
      </c>
      <c r="F1716" s="243">
        <v>1711.58</v>
      </c>
      <c r="G1716" s="243"/>
      <c r="H1716" s="243"/>
      <c r="I1716" s="248"/>
      <c r="J1716" s="243"/>
      <c r="K1716" s="507" t="s">
        <v>27</v>
      </c>
      <c r="L1716" s="104"/>
    </row>
    <row r="1717" spans="1:12" x14ac:dyDescent="0.15">
      <c r="A1717" s="514"/>
      <c r="B1717" s="510"/>
      <c r="C1717" s="243">
        <v>132322</v>
      </c>
      <c r="D1717" s="243">
        <v>9720</v>
      </c>
      <c r="E1717" s="248" t="s">
        <v>90</v>
      </c>
      <c r="F1717" s="243">
        <v>1745</v>
      </c>
      <c r="G1717" s="243"/>
      <c r="H1717" s="243"/>
      <c r="I1717" s="248"/>
      <c r="J1717" s="243"/>
      <c r="K1717" s="508" t="s">
        <v>27</v>
      </c>
      <c r="L1717" s="104"/>
    </row>
    <row r="1718" spans="1:12" x14ac:dyDescent="0.15">
      <c r="A1718" s="514"/>
      <c r="B1718" s="510"/>
      <c r="C1718" s="243">
        <v>132622</v>
      </c>
      <c r="D1718" s="243">
        <v>9720</v>
      </c>
      <c r="E1718" s="248" t="s">
        <v>89</v>
      </c>
      <c r="F1718" s="243">
        <v>1778.42</v>
      </c>
      <c r="G1718" s="243"/>
      <c r="H1718" s="243"/>
      <c r="I1718" s="248"/>
      <c r="J1718" s="243"/>
      <c r="K1718" s="508" t="s">
        <v>27</v>
      </c>
      <c r="L1718" s="104"/>
    </row>
    <row r="1719" spans="1:12" x14ac:dyDescent="0.15">
      <c r="A1719" s="514"/>
      <c r="B1719" s="510" t="s">
        <v>9</v>
      </c>
      <c r="C1719" s="243">
        <v>132022</v>
      </c>
      <c r="D1719" s="243">
        <v>9720</v>
      </c>
      <c r="E1719" s="248" t="s">
        <v>88</v>
      </c>
      <c r="F1719" s="243">
        <v>1711.58</v>
      </c>
      <c r="G1719" s="243"/>
      <c r="H1719" s="243"/>
      <c r="I1719" s="248"/>
      <c r="J1719" s="243"/>
      <c r="K1719" s="514"/>
      <c r="L1719" s="104"/>
    </row>
    <row r="1720" spans="1:12" x14ac:dyDescent="0.15">
      <c r="A1720" s="514"/>
      <c r="B1720" s="510"/>
      <c r="C1720" s="243">
        <v>132322</v>
      </c>
      <c r="D1720" s="243">
        <v>9720</v>
      </c>
      <c r="E1720" s="248" t="s">
        <v>90</v>
      </c>
      <c r="F1720" s="243">
        <v>1745</v>
      </c>
      <c r="G1720" s="243"/>
      <c r="H1720" s="243"/>
      <c r="I1720" s="248"/>
      <c r="J1720" s="243"/>
      <c r="K1720" s="514"/>
      <c r="L1720" s="104"/>
    </row>
    <row r="1721" spans="1:12" x14ac:dyDescent="0.15">
      <c r="A1721" s="514"/>
      <c r="B1721" s="510"/>
      <c r="C1721" s="243">
        <v>132622</v>
      </c>
      <c r="D1721" s="243">
        <v>9720</v>
      </c>
      <c r="E1721" s="248" t="s">
        <v>89</v>
      </c>
      <c r="F1721" s="243">
        <v>1778.42</v>
      </c>
      <c r="G1721" s="243"/>
      <c r="H1721" s="243"/>
      <c r="I1721" s="248"/>
      <c r="J1721" s="243"/>
      <c r="K1721" s="515"/>
      <c r="L1721" s="104"/>
    </row>
    <row r="1722" spans="1:12" x14ac:dyDescent="0.15">
      <c r="A1722" s="507" t="s">
        <v>171</v>
      </c>
      <c r="B1722" s="510" t="s">
        <v>18</v>
      </c>
      <c r="C1722" s="243">
        <v>132022</v>
      </c>
      <c r="D1722" s="243">
        <v>9720</v>
      </c>
      <c r="E1722" s="248" t="s">
        <v>88</v>
      </c>
      <c r="F1722" s="243">
        <v>1711.58</v>
      </c>
      <c r="G1722" s="243"/>
      <c r="H1722" s="243"/>
      <c r="I1722" s="248"/>
      <c r="J1722" s="243"/>
      <c r="K1722" s="507" t="s">
        <v>27</v>
      </c>
      <c r="L1722" s="104"/>
    </row>
    <row r="1723" spans="1:12" x14ac:dyDescent="0.15">
      <c r="A1723" s="514"/>
      <c r="B1723" s="510"/>
      <c r="C1723" s="243">
        <v>132322</v>
      </c>
      <c r="D1723" s="243">
        <v>9720</v>
      </c>
      <c r="E1723" s="248" t="s">
        <v>90</v>
      </c>
      <c r="F1723" s="243">
        <v>1745</v>
      </c>
      <c r="G1723" s="243"/>
      <c r="H1723" s="243"/>
      <c r="I1723" s="248"/>
      <c r="J1723" s="243"/>
      <c r="K1723" s="508" t="s">
        <v>27</v>
      </c>
      <c r="L1723" s="104"/>
    </row>
    <row r="1724" spans="1:12" x14ac:dyDescent="0.15">
      <c r="A1724" s="515"/>
      <c r="B1724" s="510"/>
      <c r="C1724" s="243">
        <v>132622</v>
      </c>
      <c r="D1724" s="243">
        <v>9720</v>
      </c>
      <c r="E1724" s="248" t="s">
        <v>89</v>
      </c>
      <c r="F1724" s="243">
        <v>1778.42</v>
      </c>
      <c r="G1724" s="243"/>
      <c r="H1724" s="243"/>
      <c r="I1724" s="248"/>
      <c r="J1724" s="243"/>
      <c r="K1724" s="509" t="s">
        <v>27</v>
      </c>
      <c r="L1724" s="104"/>
    </row>
    <row r="1725" spans="1:12" ht="84" x14ac:dyDescent="0.15">
      <c r="A1725" s="240" t="s">
        <v>152</v>
      </c>
      <c r="B1725" s="241" t="s">
        <v>56</v>
      </c>
      <c r="C1725" s="240" t="s">
        <v>118</v>
      </c>
      <c r="D1725" s="240" t="s">
        <v>119</v>
      </c>
      <c r="E1725" s="251" t="s">
        <v>120</v>
      </c>
      <c r="F1725" s="241" t="s">
        <v>153</v>
      </c>
      <c r="G1725" s="241" t="s">
        <v>222</v>
      </c>
      <c r="H1725" s="233" t="s">
        <v>1409</v>
      </c>
      <c r="I1725" s="251" t="s">
        <v>1408</v>
      </c>
      <c r="J1725" s="233" t="s">
        <v>289</v>
      </c>
      <c r="K1725" s="101"/>
      <c r="L1725" s="101"/>
    </row>
    <row r="1726" spans="1:12" x14ac:dyDescent="0.15">
      <c r="A1726" s="507" t="s">
        <v>170</v>
      </c>
      <c r="B1726" s="510" t="s">
        <v>18</v>
      </c>
      <c r="C1726" s="243">
        <v>132022</v>
      </c>
      <c r="D1726" s="243">
        <v>9720</v>
      </c>
      <c r="E1726" s="248" t="s">
        <v>88</v>
      </c>
      <c r="F1726" s="243">
        <v>1711.58</v>
      </c>
      <c r="G1726" s="243"/>
      <c r="H1726" s="243"/>
      <c r="I1726" s="248"/>
      <c r="J1726" s="243"/>
      <c r="K1726" s="526"/>
      <c r="L1726" s="102"/>
    </row>
    <row r="1727" spans="1:12" x14ac:dyDescent="0.15">
      <c r="A1727" s="514"/>
      <c r="B1727" s="510"/>
      <c r="C1727" s="243">
        <v>132322</v>
      </c>
      <c r="D1727" s="243">
        <v>9720</v>
      </c>
      <c r="E1727" s="248" t="s">
        <v>90</v>
      </c>
      <c r="F1727" s="243">
        <v>1745</v>
      </c>
      <c r="G1727" s="243"/>
      <c r="H1727" s="243"/>
      <c r="I1727" s="248"/>
      <c r="J1727" s="243"/>
      <c r="K1727" s="526"/>
      <c r="L1727" s="102"/>
    </row>
    <row r="1728" spans="1:12" x14ac:dyDescent="0.15">
      <c r="A1728" s="514"/>
      <c r="B1728" s="510"/>
      <c r="C1728" s="243">
        <v>132622</v>
      </c>
      <c r="D1728" s="243">
        <v>9720</v>
      </c>
      <c r="E1728" s="248" t="s">
        <v>89</v>
      </c>
      <c r="F1728" s="243">
        <v>1778.42</v>
      </c>
      <c r="G1728" s="243"/>
      <c r="H1728" s="243"/>
      <c r="I1728" s="248"/>
      <c r="J1728" s="243"/>
      <c r="K1728" s="526"/>
      <c r="L1728" s="102"/>
    </row>
    <row r="1729" spans="1:12" x14ac:dyDescent="0.15">
      <c r="A1729" s="514"/>
      <c r="B1729" s="510" t="s">
        <v>54</v>
      </c>
      <c r="C1729" s="243">
        <v>132022</v>
      </c>
      <c r="D1729" s="243">
        <v>9720</v>
      </c>
      <c r="E1729" s="248" t="s">
        <v>88</v>
      </c>
      <c r="F1729" s="243">
        <v>1711.58</v>
      </c>
      <c r="G1729" s="243"/>
      <c r="H1729" s="243"/>
      <c r="I1729" s="248"/>
      <c r="J1729" s="243"/>
      <c r="K1729" s="526"/>
      <c r="L1729" s="102"/>
    </row>
    <row r="1730" spans="1:12" x14ac:dyDescent="0.15">
      <c r="A1730" s="514"/>
      <c r="B1730" s="510"/>
      <c r="C1730" s="243">
        <v>132322</v>
      </c>
      <c r="D1730" s="243">
        <v>9720</v>
      </c>
      <c r="E1730" s="248" t="s">
        <v>90</v>
      </c>
      <c r="F1730" s="243">
        <v>1745</v>
      </c>
      <c r="G1730" s="243"/>
      <c r="H1730" s="243"/>
      <c r="I1730" s="248"/>
      <c r="J1730" s="243"/>
      <c r="K1730" s="526"/>
      <c r="L1730" s="102"/>
    </row>
    <row r="1731" spans="1:12" x14ac:dyDescent="0.15">
      <c r="A1731" s="514"/>
      <c r="B1731" s="510"/>
      <c r="C1731" s="243">
        <v>132622</v>
      </c>
      <c r="D1731" s="243">
        <v>9720</v>
      </c>
      <c r="E1731" s="248" t="s">
        <v>89</v>
      </c>
      <c r="F1731" s="243">
        <v>1778.42</v>
      </c>
      <c r="G1731" s="243"/>
      <c r="H1731" s="243"/>
      <c r="I1731" s="248"/>
      <c r="J1731" s="243"/>
      <c r="K1731" s="526"/>
      <c r="L1731" s="102"/>
    </row>
    <row r="1732" spans="1:12" x14ac:dyDescent="0.15">
      <c r="A1732" s="514"/>
      <c r="B1732" s="510" t="s">
        <v>9</v>
      </c>
      <c r="C1732" s="243">
        <v>132022</v>
      </c>
      <c r="D1732" s="243">
        <v>9720</v>
      </c>
      <c r="E1732" s="248" t="s">
        <v>88</v>
      </c>
      <c r="F1732" s="243">
        <v>1711.58</v>
      </c>
      <c r="G1732" s="243"/>
      <c r="H1732" s="243"/>
      <c r="I1732" s="248"/>
      <c r="J1732" s="243"/>
      <c r="K1732" s="529"/>
      <c r="L1732" s="102"/>
    </row>
    <row r="1733" spans="1:12" x14ac:dyDescent="0.15">
      <c r="A1733" s="514"/>
      <c r="B1733" s="510"/>
      <c r="C1733" s="243">
        <v>132322</v>
      </c>
      <c r="D1733" s="243">
        <v>9720</v>
      </c>
      <c r="E1733" s="248" t="s">
        <v>90</v>
      </c>
      <c r="F1733" s="243">
        <v>1745</v>
      </c>
      <c r="G1733" s="243"/>
      <c r="H1733" s="243"/>
      <c r="I1733" s="248"/>
      <c r="J1733" s="243"/>
      <c r="K1733" s="529"/>
      <c r="L1733" s="102"/>
    </row>
    <row r="1734" spans="1:12" x14ac:dyDescent="0.15">
      <c r="A1734" s="514"/>
      <c r="B1734" s="510"/>
      <c r="C1734" s="243">
        <v>132622</v>
      </c>
      <c r="D1734" s="243">
        <v>9720</v>
      </c>
      <c r="E1734" s="248" t="s">
        <v>89</v>
      </c>
      <c r="F1734" s="243">
        <v>1778.42</v>
      </c>
      <c r="G1734" s="243"/>
      <c r="H1734" s="243"/>
      <c r="I1734" s="248"/>
      <c r="J1734" s="243"/>
      <c r="K1734" s="529"/>
      <c r="L1734" s="102"/>
    </row>
    <row r="1735" spans="1:12" x14ac:dyDescent="0.15">
      <c r="A1735" s="507" t="s">
        <v>171</v>
      </c>
      <c r="B1735" s="510" t="s">
        <v>18</v>
      </c>
      <c r="C1735" s="243">
        <v>132022</v>
      </c>
      <c r="D1735" s="243">
        <v>9720</v>
      </c>
      <c r="E1735" s="248" t="s">
        <v>88</v>
      </c>
      <c r="F1735" s="243">
        <v>1711.58</v>
      </c>
      <c r="G1735" s="243"/>
      <c r="H1735" s="243"/>
      <c r="I1735" s="248"/>
      <c r="J1735" s="243"/>
      <c r="K1735" s="526"/>
      <c r="L1735" s="102"/>
    </row>
    <row r="1736" spans="1:12" x14ac:dyDescent="0.15">
      <c r="A1736" s="514"/>
      <c r="B1736" s="510"/>
      <c r="C1736" s="243">
        <v>132322</v>
      </c>
      <c r="D1736" s="243">
        <v>9720</v>
      </c>
      <c r="E1736" s="248" t="s">
        <v>90</v>
      </c>
      <c r="F1736" s="243">
        <v>1745</v>
      </c>
      <c r="G1736" s="243"/>
      <c r="H1736" s="243"/>
      <c r="I1736" s="248"/>
      <c r="J1736" s="243"/>
      <c r="K1736" s="526"/>
      <c r="L1736" s="102"/>
    </row>
    <row r="1737" spans="1:12" x14ac:dyDescent="0.15">
      <c r="A1737" s="515"/>
      <c r="B1737" s="510"/>
      <c r="C1737" s="243">
        <v>132622</v>
      </c>
      <c r="D1737" s="243">
        <v>9720</v>
      </c>
      <c r="E1737" s="248" t="s">
        <v>89</v>
      </c>
      <c r="F1737" s="243">
        <v>1778.42</v>
      </c>
      <c r="G1737" s="243"/>
      <c r="H1737" s="243"/>
      <c r="I1737" s="248"/>
      <c r="J1737" s="243"/>
      <c r="K1737" s="526"/>
      <c r="L1737" s="102"/>
    </row>
    <row r="1738" spans="1:12" x14ac:dyDescent="0.15">
      <c r="A1738" s="477" t="s">
        <v>94</v>
      </c>
      <c r="B1738" s="516"/>
      <c r="C1738" s="516"/>
      <c r="D1738" s="516"/>
      <c r="E1738" s="516"/>
      <c r="F1738" s="516"/>
      <c r="G1738" s="516"/>
      <c r="H1738" s="516"/>
      <c r="I1738" s="516"/>
      <c r="J1738" s="516"/>
      <c r="K1738" s="516"/>
      <c r="L1738" s="517"/>
    </row>
    <row r="1739" spans="1:12" x14ac:dyDescent="0.15">
      <c r="A1739" s="479" t="s">
        <v>316</v>
      </c>
      <c r="B1739" s="518"/>
      <c r="C1739" s="518"/>
      <c r="D1739" s="518"/>
      <c r="E1739" s="518"/>
      <c r="F1739" s="518"/>
      <c r="G1739" s="518"/>
      <c r="H1739" s="518"/>
      <c r="I1739" s="518"/>
      <c r="J1739" s="518"/>
      <c r="K1739" s="518"/>
      <c r="L1739" s="519"/>
    </row>
    <row r="1740" spans="1:12" x14ac:dyDescent="0.15">
      <c r="A1740" s="479" t="s">
        <v>111</v>
      </c>
      <c r="B1740" s="518"/>
      <c r="C1740" s="518"/>
      <c r="D1740" s="518"/>
      <c r="E1740" s="518"/>
      <c r="F1740" s="518"/>
      <c r="G1740" s="518"/>
      <c r="H1740" s="518"/>
      <c r="I1740" s="518"/>
      <c r="J1740" s="518"/>
      <c r="K1740" s="518"/>
      <c r="L1740" s="519"/>
    </row>
    <row r="1741" spans="1:12" x14ac:dyDescent="0.15">
      <c r="A1741" s="461" t="s">
        <v>112</v>
      </c>
      <c r="B1741" s="523"/>
      <c r="C1741" s="523"/>
      <c r="D1741" s="523"/>
      <c r="E1741" s="523"/>
      <c r="F1741" s="523"/>
      <c r="G1741" s="523"/>
      <c r="H1741" s="523"/>
      <c r="I1741" s="523"/>
      <c r="J1741" s="523"/>
      <c r="K1741" s="523"/>
      <c r="L1741" s="524"/>
    </row>
    <row r="1742" spans="1:12" x14ac:dyDescent="0.15">
      <c r="A1742" s="236" t="s">
        <v>418</v>
      </c>
      <c r="B1742" s="98"/>
      <c r="C1742" s="236">
        <f>C1709+1</f>
        <v>240</v>
      </c>
    </row>
    <row r="1743" spans="1:12" x14ac:dyDescent="0.15">
      <c r="A1743" s="531" t="s">
        <v>453</v>
      </c>
      <c r="B1743" s="532"/>
      <c r="C1743" s="532"/>
      <c r="D1743" s="532"/>
      <c r="E1743" s="532"/>
      <c r="F1743" s="532"/>
      <c r="G1743" s="532"/>
      <c r="H1743" s="532"/>
      <c r="I1743" s="532"/>
      <c r="J1743" s="532"/>
      <c r="K1743" s="532"/>
      <c r="L1743" s="533"/>
    </row>
    <row r="1744" spans="1:12" x14ac:dyDescent="0.15">
      <c r="A1744" s="530" t="s">
        <v>393</v>
      </c>
      <c r="B1744" s="530"/>
      <c r="C1744" s="530"/>
      <c r="D1744" s="530"/>
      <c r="E1744" s="530"/>
      <c r="F1744" s="530"/>
      <c r="G1744" s="530"/>
      <c r="H1744" s="530"/>
      <c r="I1744" s="530"/>
      <c r="J1744" s="530"/>
      <c r="K1744" s="530"/>
      <c r="L1744" s="530"/>
    </row>
    <row r="1745" spans="1:12" ht="94.5" x14ac:dyDescent="0.15">
      <c r="A1745" s="240" t="s">
        <v>152</v>
      </c>
      <c r="B1745" s="241" t="s">
        <v>56</v>
      </c>
      <c r="C1745" s="240" t="s">
        <v>118</v>
      </c>
      <c r="D1745" s="240" t="s">
        <v>119</v>
      </c>
      <c r="E1745" s="251" t="s">
        <v>120</v>
      </c>
      <c r="F1745" s="241" t="s">
        <v>153</v>
      </c>
      <c r="G1745" s="241" t="s">
        <v>221</v>
      </c>
      <c r="H1745" s="233" t="s">
        <v>1409</v>
      </c>
      <c r="I1745" s="251" t="s">
        <v>1408</v>
      </c>
      <c r="J1745" s="233" t="s">
        <v>288</v>
      </c>
      <c r="K1745" s="233" t="s">
        <v>360</v>
      </c>
      <c r="L1745" s="233" t="s">
        <v>26</v>
      </c>
    </row>
    <row r="1746" spans="1:12" x14ac:dyDescent="0.15">
      <c r="A1746" s="507" t="s">
        <v>170</v>
      </c>
      <c r="B1746" s="510" t="s">
        <v>18</v>
      </c>
      <c r="C1746" s="243">
        <v>132022</v>
      </c>
      <c r="D1746" s="243">
        <v>9820</v>
      </c>
      <c r="E1746" s="248" t="s">
        <v>88</v>
      </c>
      <c r="F1746" s="243">
        <v>1711.58</v>
      </c>
      <c r="G1746" s="243"/>
      <c r="H1746" s="243"/>
      <c r="I1746" s="248"/>
      <c r="J1746" s="243"/>
      <c r="K1746" s="507" t="s">
        <v>27</v>
      </c>
      <c r="L1746" s="104"/>
    </row>
    <row r="1747" spans="1:12" x14ac:dyDescent="0.15">
      <c r="A1747" s="514"/>
      <c r="B1747" s="510"/>
      <c r="C1747" s="243">
        <v>132322</v>
      </c>
      <c r="D1747" s="243">
        <v>9820</v>
      </c>
      <c r="E1747" s="248" t="s">
        <v>90</v>
      </c>
      <c r="F1747" s="243">
        <v>1745</v>
      </c>
      <c r="G1747" s="243"/>
      <c r="H1747" s="243"/>
      <c r="I1747" s="248"/>
      <c r="J1747" s="243"/>
      <c r="K1747" s="508" t="s">
        <v>27</v>
      </c>
      <c r="L1747" s="104"/>
    </row>
    <row r="1748" spans="1:12" x14ac:dyDescent="0.15">
      <c r="A1748" s="514"/>
      <c r="B1748" s="510"/>
      <c r="C1748" s="243">
        <v>132622</v>
      </c>
      <c r="D1748" s="243">
        <v>9820</v>
      </c>
      <c r="E1748" s="248" t="s">
        <v>89</v>
      </c>
      <c r="F1748" s="243">
        <v>1778.42</v>
      </c>
      <c r="G1748" s="243"/>
      <c r="H1748" s="243"/>
      <c r="I1748" s="248"/>
      <c r="J1748" s="243"/>
      <c r="K1748" s="509" t="s">
        <v>27</v>
      </c>
      <c r="L1748" s="104"/>
    </row>
    <row r="1749" spans="1:12" x14ac:dyDescent="0.15">
      <c r="A1749" s="514"/>
      <c r="B1749" s="510" t="s">
        <v>54</v>
      </c>
      <c r="C1749" s="243">
        <v>132022</v>
      </c>
      <c r="D1749" s="243">
        <v>9820</v>
      </c>
      <c r="E1749" s="248" t="s">
        <v>88</v>
      </c>
      <c r="F1749" s="243">
        <v>1711.58</v>
      </c>
      <c r="G1749" s="243"/>
      <c r="H1749" s="243"/>
      <c r="I1749" s="248"/>
      <c r="J1749" s="243"/>
      <c r="K1749" s="507" t="s">
        <v>27</v>
      </c>
      <c r="L1749" s="104"/>
    </row>
    <row r="1750" spans="1:12" x14ac:dyDescent="0.15">
      <c r="A1750" s="514"/>
      <c r="B1750" s="510"/>
      <c r="C1750" s="243">
        <v>132322</v>
      </c>
      <c r="D1750" s="243">
        <v>9820</v>
      </c>
      <c r="E1750" s="248" t="s">
        <v>90</v>
      </c>
      <c r="F1750" s="243">
        <v>1745</v>
      </c>
      <c r="G1750" s="243"/>
      <c r="H1750" s="243"/>
      <c r="I1750" s="248"/>
      <c r="J1750" s="243"/>
      <c r="K1750" s="508" t="s">
        <v>27</v>
      </c>
      <c r="L1750" s="104"/>
    </row>
    <row r="1751" spans="1:12" x14ac:dyDescent="0.15">
      <c r="A1751" s="514"/>
      <c r="B1751" s="510"/>
      <c r="C1751" s="243">
        <v>132622</v>
      </c>
      <c r="D1751" s="243">
        <v>9820</v>
      </c>
      <c r="E1751" s="248" t="s">
        <v>89</v>
      </c>
      <c r="F1751" s="243">
        <v>1778.42</v>
      </c>
      <c r="G1751" s="243"/>
      <c r="H1751" s="243"/>
      <c r="I1751" s="248"/>
      <c r="J1751" s="243"/>
      <c r="K1751" s="508" t="s">
        <v>27</v>
      </c>
      <c r="L1751" s="104"/>
    </row>
    <row r="1752" spans="1:12" x14ac:dyDescent="0.15">
      <c r="A1752" s="514"/>
      <c r="B1752" s="510" t="s">
        <v>9</v>
      </c>
      <c r="C1752" s="243">
        <v>132022</v>
      </c>
      <c r="D1752" s="243">
        <v>9820</v>
      </c>
      <c r="E1752" s="248" t="s">
        <v>88</v>
      </c>
      <c r="F1752" s="243">
        <v>1711.58</v>
      </c>
      <c r="G1752" s="243"/>
      <c r="H1752" s="243"/>
      <c r="I1752" s="248"/>
      <c r="J1752" s="243"/>
      <c r="K1752" s="514"/>
      <c r="L1752" s="104"/>
    </row>
    <row r="1753" spans="1:12" x14ac:dyDescent="0.15">
      <c r="A1753" s="514"/>
      <c r="B1753" s="510"/>
      <c r="C1753" s="243">
        <v>132322</v>
      </c>
      <c r="D1753" s="243">
        <v>9820</v>
      </c>
      <c r="E1753" s="248" t="s">
        <v>90</v>
      </c>
      <c r="F1753" s="243">
        <v>1745</v>
      </c>
      <c r="G1753" s="243"/>
      <c r="H1753" s="243"/>
      <c r="I1753" s="248"/>
      <c r="J1753" s="243"/>
      <c r="K1753" s="514"/>
      <c r="L1753" s="104"/>
    </row>
    <row r="1754" spans="1:12" x14ac:dyDescent="0.15">
      <c r="A1754" s="514"/>
      <c r="B1754" s="510"/>
      <c r="C1754" s="243">
        <v>132622</v>
      </c>
      <c r="D1754" s="243">
        <v>9820</v>
      </c>
      <c r="E1754" s="248" t="s">
        <v>89</v>
      </c>
      <c r="F1754" s="243">
        <v>1778.42</v>
      </c>
      <c r="G1754" s="243"/>
      <c r="H1754" s="243"/>
      <c r="I1754" s="248"/>
      <c r="J1754" s="243"/>
      <c r="K1754" s="515"/>
      <c r="L1754" s="104"/>
    </row>
    <row r="1755" spans="1:12" x14ac:dyDescent="0.15">
      <c r="A1755" s="507" t="s">
        <v>171</v>
      </c>
      <c r="B1755" s="510" t="s">
        <v>18</v>
      </c>
      <c r="C1755" s="243">
        <v>132022</v>
      </c>
      <c r="D1755" s="243">
        <v>9820</v>
      </c>
      <c r="E1755" s="248" t="s">
        <v>88</v>
      </c>
      <c r="F1755" s="243">
        <v>1711.58</v>
      </c>
      <c r="G1755" s="243"/>
      <c r="H1755" s="243"/>
      <c r="I1755" s="248"/>
      <c r="J1755" s="243"/>
      <c r="K1755" s="507" t="s">
        <v>27</v>
      </c>
      <c r="L1755" s="104"/>
    </row>
    <row r="1756" spans="1:12" x14ac:dyDescent="0.15">
      <c r="A1756" s="514"/>
      <c r="B1756" s="510"/>
      <c r="C1756" s="243">
        <v>132322</v>
      </c>
      <c r="D1756" s="243">
        <v>9820</v>
      </c>
      <c r="E1756" s="248" t="s">
        <v>90</v>
      </c>
      <c r="F1756" s="243">
        <v>1745</v>
      </c>
      <c r="G1756" s="243"/>
      <c r="H1756" s="243"/>
      <c r="I1756" s="248"/>
      <c r="J1756" s="243"/>
      <c r="K1756" s="508" t="s">
        <v>27</v>
      </c>
      <c r="L1756" s="104"/>
    </row>
    <row r="1757" spans="1:12" x14ac:dyDescent="0.15">
      <c r="A1757" s="515"/>
      <c r="B1757" s="510"/>
      <c r="C1757" s="243">
        <v>132622</v>
      </c>
      <c r="D1757" s="243">
        <v>9820</v>
      </c>
      <c r="E1757" s="248" t="s">
        <v>89</v>
      </c>
      <c r="F1757" s="243">
        <v>1778.42</v>
      </c>
      <c r="G1757" s="243"/>
      <c r="H1757" s="243"/>
      <c r="I1757" s="248"/>
      <c r="J1757" s="243"/>
      <c r="K1757" s="509" t="s">
        <v>27</v>
      </c>
      <c r="L1757" s="104"/>
    </row>
    <row r="1758" spans="1:12" ht="84" x14ac:dyDescent="0.15">
      <c r="A1758" s="240" t="s">
        <v>152</v>
      </c>
      <c r="B1758" s="241" t="s">
        <v>56</v>
      </c>
      <c r="C1758" s="240" t="s">
        <v>118</v>
      </c>
      <c r="D1758" s="240" t="s">
        <v>119</v>
      </c>
      <c r="E1758" s="251" t="s">
        <v>120</v>
      </c>
      <c r="F1758" s="241" t="s">
        <v>153</v>
      </c>
      <c r="G1758" s="241" t="s">
        <v>222</v>
      </c>
      <c r="H1758" s="233" t="s">
        <v>1409</v>
      </c>
      <c r="I1758" s="251" t="s">
        <v>1408</v>
      </c>
      <c r="J1758" s="233" t="s">
        <v>289</v>
      </c>
      <c r="K1758" s="101"/>
      <c r="L1758" s="101"/>
    </row>
    <row r="1759" spans="1:12" x14ac:dyDescent="0.15">
      <c r="A1759" s="507" t="s">
        <v>170</v>
      </c>
      <c r="B1759" s="510" t="s">
        <v>18</v>
      </c>
      <c r="C1759" s="243">
        <v>132022</v>
      </c>
      <c r="D1759" s="243">
        <v>9820</v>
      </c>
      <c r="E1759" s="248" t="s">
        <v>88</v>
      </c>
      <c r="F1759" s="243">
        <v>1711.58</v>
      </c>
      <c r="G1759" s="243"/>
      <c r="H1759" s="243"/>
      <c r="I1759" s="248"/>
      <c r="J1759" s="243"/>
      <c r="K1759" s="526"/>
      <c r="L1759" s="102"/>
    </row>
    <row r="1760" spans="1:12" x14ac:dyDescent="0.15">
      <c r="A1760" s="514"/>
      <c r="B1760" s="510"/>
      <c r="C1760" s="243">
        <v>132322</v>
      </c>
      <c r="D1760" s="243">
        <v>9820</v>
      </c>
      <c r="E1760" s="248" t="s">
        <v>90</v>
      </c>
      <c r="F1760" s="243">
        <v>1745</v>
      </c>
      <c r="G1760" s="243"/>
      <c r="H1760" s="243"/>
      <c r="I1760" s="248"/>
      <c r="J1760" s="243"/>
      <c r="K1760" s="526"/>
      <c r="L1760" s="102"/>
    </row>
    <row r="1761" spans="1:12" x14ac:dyDescent="0.15">
      <c r="A1761" s="514"/>
      <c r="B1761" s="510"/>
      <c r="C1761" s="243">
        <v>132622</v>
      </c>
      <c r="D1761" s="243">
        <v>9820</v>
      </c>
      <c r="E1761" s="248" t="s">
        <v>89</v>
      </c>
      <c r="F1761" s="243">
        <v>1778.42</v>
      </c>
      <c r="G1761" s="243"/>
      <c r="H1761" s="243"/>
      <c r="I1761" s="248"/>
      <c r="J1761" s="243"/>
      <c r="K1761" s="526"/>
      <c r="L1761" s="102"/>
    </row>
    <row r="1762" spans="1:12" x14ac:dyDescent="0.15">
      <c r="A1762" s="514"/>
      <c r="B1762" s="510" t="s">
        <v>54</v>
      </c>
      <c r="C1762" s="243">
        <v>132022</v>
      </c>
      <c r="D1762" s="243">
        <v>9820</v>
      </c>
      <c r="E1762" s="248" t="s">
        <v>88</v>
      </c>
      <c r="F1762" s="243">
        <v>1711.58</v>
      </c>
      <c r="G1762" s="243"/>
      <c r="H1762" s="243"/>
      <c r="I1762" s="248"/>
      <c r="J1762" s="243"/>
      <c r="K1762" s="526"/>
      <c r="L1762" s="102"/>
    </row>
    <row r="1763" spans="1:12" x14ac:dyDescent="0.15">
      <c r="A1763" s="514"/>
      <c r="B1763" s="510"/>
      <c r="C1763" s="243">
        <v>132322</v>
      </c>
      <c r="D1763" s="243">
        <v>9820</v>
      </c>
      <c r="E1763" s="248" t="s">
        <v>90</v>
      </c>
      <c r="F1763" s="243">
        <v>1745</v>
      </c>
      <c r="G1763" s="243"/>
      <c r="H1763" s="243"/>
      <c r="I1763" s="248"/>
      <c r="J1763" s="243"/>
      <c r="K1763" s="526"/>
      <c r="L1763" s="102"/>
    </row>
    <row r="1764" spans="1:12" x14ac:dyDescent="0.15">
      <c r="A1764" s="514"/>
      <c r="B1764" s="510"/>
      <c r="C1764" s="243">
        <v>132622</v>
      </c>
      <c r="D1764" s="243">
        <v>9820</v>
      </c>
      <c r="E1764" s="248" t="s">
        <v>89</v>
      </c>
      <c r="F1764" s="243">
        <v>1778.42</v>
      </c>
      <c r="G1764" s="243"/>
      <c r="H1764" s="243"/>
      <c r="I1764" s="248"/>
      <c r="J1764" s="243"/>
      <c r="K1764" s="526"/>
      <c r="L1764" s="102"/>
    </row>
    <row r="1765" spans="1:12" x14ac:dyDescent="0.15">
      <c r="A1765" s="514"/>
      <c r="B1765" s="510" t="s">
        <v>9</v>
      </c>
      <c r="C1765" s="243">
        <v>132022</v>
      </c>
      <c r="D1765" s="243">
        <v>9820</v>
      </c>
      <c r="E1765" s="248" t="s">
        <v>88</v>
      </c>
      <c r="F1765" s="243">
        <v>1711.58</v>
      </c>
      <c r="G1765" s="243"/>
      <c r="H1765" s="243"/>
      <c r="I1765" s="248"/>
      <c r="J1765" s="243"/>
      <c r="K1765" s="529"/>
      <c r="L1765" s="102"/>
    </row>
    <row r="1766" spans="1:12" x14ac:dyDescent="0.15">
      <c r="A1766" s="514"/>
      <c r="B1766" s="510"/>
      <c r="C1766" s="243">
        <v>132322</v>
      </c>
      <c r="D1766" s="243">
        <v>9820</v>
      </c>
      <c r="E1766" s="248" t="s">
        <v>90</v>
      </c>
      <c r="F1766" s="243">
        <v>1745</v>
      </c>
      <c r="G1766" s="243"/>
      <c r="H1766" s="243"/>
      <c r="I1766" s="248"/>
      <c r="J1766" s="243"/>
      <c r="K1766" s="529"/>
      <c r="L1766" s="102"/>
    </row>
    <row r="1767" spans="1:12" x14ac:dyDescent="0.15">
      <c r="A1767" s="514"/>
      <c r="B1767" s="510"/>
      <c r="C1767" s="243">
        <v>132622</v>
      </c>
      <c r="D1767" s="243">
        <v>9820</v>
      </c>
      <c r="E1767" s="248" t="s">
        <v>89</v>
      </c>
      <c r="F1767" s="243">
        <v>1778.42</v>
      </c>
      <c r="G1767" s="243"/>
      <c r="H1767" s="243"/>
      <c r="I1767" s="248"/>
      <c r="J1767" s="243"/>
      <c r="K1767" s="529"/>
      <c r="L1767" s="102"/>
    </row>
    <row r="1768" spans="1:12" x14ac:dyDescent="0.15">
      <c r="A1768" s="507" t="s">
        <v>171</v>
      </c>
      <c r="B1768" s="510" t="s">
        <v>18</v>
      </c>
      <c r="C1768" s="243">
        <v>132022</v>
      </c>
      <c r="D1768" s="243">
        <v>9820</v>
      </c>
      <c r="E1768" s="248" t="s">
        <v>88</v>
      </c>
      <c r="F1768" s="243">
        <v>1711.58</v>
      </c>
      <c r="G1768" s="243"/>
      <c r="H1768" s="243"/>
      <c r="I1768" s="248"/>
      <c r="J1768" s="243"/>
      <c r="K1768" s="526"/>
      <c r="L1768" s="102"/>
    </row>
    <row r="1769" spans="1:12" x14ac:dyDescent="0.15">
      <c r="A1769" s="514"/>
      <c r="B1769" s="510"/>
      <c r="C1769" s="243">
        <v>132322</v>
      </c>
      <c r="D1769" s="243">
        <v>9820</v>
      </c>
      <c r="E1769" s="248" t="s">
        <v>90</v>
      </c>
      <c r="F1769" s="243">
        <v>1745</v>
      </c>
      <c r="G1769" s="243"/>
      <c r="H1769" s="243"/>
      <c r="I1769" s="248"/>
      <c r="J1769" s="243"/>
      <c r="K1769" s="526"/>
      <c r="L1769" s="102"/>
    </row>
    <row r="1770" spans="1:12" x14ac:dyDescent="0.15">
      <c r="A1770" s="515"/>
      <c r="B1770" s="510"/>
      <c r="C1770" s="243">
        <v>132622</v>
      </c>
      <c r="D1770" s="243">
        <v>9820</v>
      </c>
      <c r="E1770" s="248" t="s">
        <v>89</v>
      </c>
      <c r="F1770" s="243">
        <v>1778.42</v>
      </c>
      <c r="G1770" s="243"/>
      <c r="H1770" s="243"/>
      <c r="I1770" s="248"/>
      <c r="J1770" s="243"/>
      <c r="K1770" s="526"/>
      <c r="L1770" s="102"/>
    </row>
    <row r="1771" spans="1:12" x14ac:dyDescent="0.15">
      <c r="A1771" s="477" t="s">
        <v>94</v>
      </c>
      <c r="B1771" s="516"/>
      <c r="C1771" s="516"/>
      <c r="D1771" s="516"/>
      <c r="E1771" s="516"/>
      <c r="F1771" s="516"/>
      <c r="G1771" s="516"/>
      <c r="H1771" s="516"/>
      <c r="I1771" s="516"/>
      <c r="J1771" s="516"/>
      <c r="K1771" s="516"/>
      <c r="L1771" s="517"/>
    </row>
    <row r="1772" spans="1:12" x14ac:dyDescent="0.15">
      <c r="A1772" s="479" t="s">
        <v>316</v>
      </c>
      <c r="B1772" s="518"/>
      <c r="C1772" s="518"/>
      <c r="D1772" s="518"/>
      <c r="E1772" s="518"/>
      <c r="F1772" s="518"/>
      <c r="G1772" s="518"/>
      <c r="H1772" s="518"/>
      <c r="I1772" s="518"/>
      <c r="J1772" s="518"/>
      <c r="K1772" s="518"/>
      <c r="L1772" s="519"/>
    </row>
    <row r="1773" spans="1:12" x14ac:dyDescent="0.15">
      <c r="A1773" s="479" t="s">
        <v>111</v>
      </c>
      <c r="B1773" s="518"/>
      <c r="C1773" s="518"/>
      <c r="D1773" s="518"/>
      <c r="E1773" s="518"/>
      <c r="F1773" s="518"/>
      <c r="G1773" s="518"/>
      <c r="H1773" s="518"/>
      <c r="I1773" s="518"/>
      <c r="J1773" s="518"/>
      <c r="K1773" s="518"/>
      <c r="L1773" s="519"/>
    </row>
    <row r="1774" spans="1:12" x14ac:dyDescent="0.15">
      <c r="A1774" s="461" t="s">
        <v>112</v>
      </c>
      <c r="B1774" s="523"/>
      <c r="C1774" s="523"/>
      <c r="D1774" s="523"/>
      <c r="E1774" s="523"/>
      <c r="F1774" s="523"/>
      <c r="G1774" s="523"/>
      <c r="H1774" s="523"/>
      <c r="I1774" s="523"/>
      <c r="J1774" s="523"/>
      <c r="K1774" s="523"/>
      <c r="L1774" s="524"/>
    </row>
    <row r="1775" spans="1:12" x14ac:dyDescent="0.15">
      <c r="A1775" s="236" t="s">
        <v>418</v>
      </c>
      <c r="B1775" s="98"/>
      <c r="C1775" s="236">
        <f>C1742+1</f>
        <v>241</v>
      </c>
    </row>
    <row r="1776" spans="1:12" x14ac:dyDescent="0.15">
      <c r="A1776" s="531" t="s">
        <v>454</v>
      </c>
      <c r="B1776" s="532"/>
      <c r="C1776" s="532"/>
      <c r="D1776" s="532"/>
      <c r="E1776" s="532"/>
      <c r="F1776" s="532"/>
      <c r="G1776" s="532"/>
      <c r="H1776" s="532"/>
      <c r="I1776" s="532"/>
      <c r="J1776" s="532"/>
      <c r="K1776" s="532"/>
      <c r="L1776" s="533"/>
    </row>
    <row r="1777" spans="1:12" x14ac:dyDescent="0.15">
      <c r="A1777" s="530" t="s">
        <v>393</v>
      </c>
      <c r="B1777" s="530"/>
      <c r="C1777" s="530"/>
      <c r="D1777" s="530"/>
      <c r="E1777" s="530"/>
      <c r="F1777" s="530"/>
      <c r="G1777" s="530"/>
      <c r="H1777" s="530"/>
      <c r="I1777" s="530"/>
      <c r="J1777" s="530"/>
      <c r="K1777" s="530"/>
      <c r="L1777" s="530"/>
    </row>
    <row r="1778" spans="1:12" ht="94.5" x14ac:dyDescent="0.15">
      <c r="A1778" s="240" t="s">
        <v>152</v>
      </c>
      <c r="B1778" s="241" t="s">
        <v>56</v>
      </c>
      <c r="C1778" s="240" t="s">
        <v>118</v>
      </c>
      <c r="D1778" s="240" t="s">
        <v>119</v>
      </c>
      <c r="E1778" s="251" t="s">
        <v>120</v>
      </c>
      <c r="F1778" s="241" t="s">
        <v>153</v>
      </c>
      <c r="G1778" s="241" t="s">
        <v>221</v>
      </c>
      <c r="H1778" s="233" t="s">
        <v>1409</v>
      </c>
      <c r="I1778" s="251" t="s">
        <v>1408</v>
      </c>
      <c r="J1778" s="233" t="s">
        <v>288</v>
      </c>
      <c r="K1778" s="233" t="s">
        <v>360</v>
      </c>
      <c r="L1778" s="233" t="s">
        <v>26</v>
      </c>
    </row>
    <row r="1779" spans="1:12" x14ac:dyDescent="0.15">
      <c r="A1779" s="507" t="s">
        <v>170</v>
      </c>
      <c r="B1779" s="510" t="s">
        <v>18</v>
      </c>
      <c r="C1779" s="243">
        <v>132022</v>
      </c>
      <c r="D1779" s="243">
        <v>66630</v>
      </c>
      <c r="E1779" s="248" t="s">
        <v>88</v>
      </c>
      <c r="F1779" s="243">
        <v>1711.58</v>
      </c>
      <c r="G1779" s="243"/>
      <c r="H1779" s="243"/>
      <c r="I1779" s="248"/>
      <c r="J1779" s="243"/>
      <c r="K1779" s="507" t="s">
        <v>27</v>
      </c>
      <c r="L1779" s="104"/>
    </row>
    <row r="1780" spans="1:12" x14ac:dyDescent="0.15">
      <c r="A1780" s="514"/>
      <c r="B1780" s="510"/>
      <c r="C1780" s="243">
        <v>132322</v>
      </c>
      <c r="D1780" s="243">
        <v>66930</v>
      </c>
      <c r="E1780" s="248" t="s">
        <v>90</v>
      </c>
      <c r="F1780" s="243">
        <v>1745</v>
      </c>
      <c r="G1780" s="243"/>
      <c r="H1780" s="243"/>
      <c r="I1780" s="248"/>
      <c r="J1780" s="243"/>
      <c r="K1780" s="508" t="s">
        <v>27</v>
      </c>
      <c r="L1780" s="104"/>
    </row>
    <row r="1781" spans="1:12" x14ac:dyDescent="0.15">
      <c r="A1781" s="514"/>
      <c r="B1781" s="510"/>
      <c r="C1781" s="243">
        <v>132622</v>
      </c>
      <c r="D1781" s="243">
        <v>67230</v>
      </c>
      <c r="E1781" s="248" t="s">
        <v>89</v>
      </c>
      <c r="F1781" s="243">
        <v>1778.42</v>
      </c>
      <c r="G1781" s="243"/>
      <c r="H1781" s="243"/>
      <c r="I1781" s="248"/>
      <c r="J1781" s="243"/>
      <c r="K1781" s="509" t="s">
        <v>27</v>
      </c>
      <c r="L1781" s="104"/>
    </row>
    <row r="1782" spans="1:12" x14ac:dyDescent="0.15">
      <c r="A1782" s="514"/>
      <c r="B1782" s="510" t="s">
        <v>54</v>
      </c>
      <c r="C1782" s="243">
        <v>132022</v>
      </c>
      <c r="D1782" s="243">
        <v>66630</v>
      </c>
      <c r="E1782" s="248" t="s">
        <v>88</v>
      </c>
      <c r="F1782" s="243">
        <v>1711.58</v>
      </c>
      <c r="G1782" s="243"/>
      <c r="H1782" s="243"/>
      <c r="I1782" s="248"/>
      <c r="J1782" s="243"/>
      <c r="K1782" s="507" t="s">
        <v>27</v>
      </c>
      <c r="L1782" s="104"/>
    </row>
    <row r="1783" spans="1:12" x14ac:dyDescent="0.15">
      <c r="A1783" s="514"/>
      <c r="B1783" s="510"/>
      <c r="C1783" s="243">
        <v>132322</v>
      </c>
      <c r="D1783" s="243">
        <v>66930</v>
      </c>
      <c r="E1783" s="248" t="s">
        <v>90</v>
      </c>
      <c r="F1783" s="243">
        <v>1745</v>
      </c>
      <c r="G1783" s="243"/>
      <c r="H1783" s="243"/>
      <c r="I1783" s="248"/>
      <c r="J1783" s="243"/>
      <c r="K1783" s="508" t="s">
        <v>27</v>
      </c>
      <c r="L1783" s="104"/>
    </row>
    <row r="1784" spans="1:12" x14ac:dyDescent="0.15">
      <c r="A1784" s="514"/>
      <c r="B1784" s="510"/>
      <c r="C1784" s="243">
        <v>132622</v>
      </c>
      <c r="D1784" s="243">
        <v>67230</v>
      </c>
      <c r="E1784" s="248" t="s">
        <v>89</v>
      </c>
      <c r="F1784" s="243">
        <v>1778.42</v>
      </c>
      <c r="G1784" s="243"/>
      <c r="H1784" s="243"/>
      <c r="I1784" s="248"/>
      <c r="J1784" s="243"/>
      <c r="K1784" s="508" t="s">
        <v>27</v>
      </c>
      <c r="L1784" s="104"/>
    </row>
    <row r="1785" spans="1:12" x14ac:dyDescent="0.15">
      <c r="A1785" s="514"/>
      <c r="B1785" s="510" t="s">
        <v>9</v>
      </c>
      <c r="C1785" s="243">
        <v>132022</v>
      </c>
      <c r="D1785" s="243">
        <v>66630</v>
      </c>
      <c r="E1785" s="248" t="s">
        <v>88</v>
      </c>
      <c r="F1785" s="243">
        <v>1711.58</v>
      </c>
      <c r="G1785" s="243"/>
      <c r="H1785" s="243"/>
      <c r="I1785" s="248"/>
      <c r="J1785" s="243"/>
      <c r="K1785" s="514"/>
      <c r="L1785" s="104"/>
    </row>
    <row r="1786" spans="1:12" x14ac:dyDescent="0.15">
      <c r="A1786" s="514"/>
      <c r="B1786" s="510"/>
      <c r="C1786" s="243">
        <v>132322</v>
      </c>
      <c r="D1786" s="243">
        <v>66930</v>
      </c>
      <c r="E1786" s="248" t="s">
        <v>90</v>
      </c>
      <c r="F1786" s="243">
        <v>1745</v>
      </c>
      <c r="G1786" s="243"/>
      <c r="H1786" s="243"/>
      <c r="I1786" s="248"/>
      <c r="J1786" s="243"/>
      <c r="K1786" s="514"/>
      <c r="L1786" s="104"/>
    </row>
    <row r="1787" spans="1:12" x14ac:dyDescent="0.15">
      <c r="A1787" s="514"/>
      <c r="B1787" s="510"/>
      <c r="C1787" s="243">
        <v>132622</v>
      </c>
      <c r="D1787" s="243">
        <v>67230</v>
      </c>
      <c r="E1787" s="248" t="s">
        <v>89</v>
      </c>
      <c r="F1787" s="243">
        <v>1778.42</v>
      </c>
      <c r="G1787" s="243"/>
      <c r="H1787" s="243"/>
      <c r="I1787" s="248"/>
      <c r="J1787" s="243"/>
      <c r="K1787" s="515"/>
      <c r="L1787" s="104"/>
    </row>
    <row r="1788" spans="1:12" x14ac:dyDescent="0.15">
      <c r="A1788" s="507" t="s">
        <v>171</v>
      </c>
      <c r="B1788" s="510" t="s">
        <v>18</v>
      </c>
      <c r="C1788" s="243">
        <v>132022</v>
      </c>
      <c r="D1788" s="243">
        <v>66630</v>
      </c>
      <c r="E1788" s="248" t="s">
        <v>88</v>
      </c>
      <c r="F1788" s="243">
        <v>1711.58</v>
      </c>
      <c r="G1788" s="243"/>
      <c r="H1788" s="243"/>
      <c r="I1788" s="248"/>
      <c r="J1788" s="243"/>
      <c r="K1788" s="507" t="s">
        <v>27</v>
      </c>
      <c r="L1788" s="104"/>
    </row>
    <row r="1789" spans="1:12" x14ac:dyDescent="0.15">
      <c r="A1789" s="514"/>
      <c r="B1789" s="510"/>
      <c r="C1789" s="243">
        <v>132322</v>
      </c>
      <c r="D1789" s="243">
        <v>66930</v>
      </c>
      <c r="E1789" s="248" t="s">
        <v>90</v>
      </c>
      <c r="F1789" s="243">
        <v>1745</v>
      </c>
      <c r="G1789" s="243"/>
      <c r="H1789" s="243"/>
      <c r="I1789" s="248"/>
      <c r="J1789" s="243"/>
      <c r="K1789" s="508" t="s">
        <v>27</v>
      </c>
      <c r="L1789" s="104"/>
    </row>
    <row r="1790" spans="1:12" x14ac:dyDescent="0.15">
      <c r="A1790" s="515"/>
      <c r="B1790" s="510"/>
      <c r="C1790" s="243">
        <v>132622</v>
      </c>
      <c r="D1790" s="243">
        <v>67230</v>
      </c>
      <c r="E1790" s="248" t="s">
        <v>89</v>
      </c>
      <c r="F1790" s="243">
        <v>1778.42</v>
      </c>
      <c r="G1790" s="243"/>
      <c r="H1790" s="243"/>
      <c r="I1790" s="248"/>
      <c r="J1790" s="243"/>
      <c r="K1790" s="509" t="s">
        <v>27</v>
      </c>
      <c r="L1790" s="104"/>
    </row>
    <row r="1791" spans="1:12" ht="84" x14ac:dyDescent="0.15">
      <c r="A1791" s="240" t="s">
        <v>152</v>
      </c>
      <c r="B1791" s="241" t="s">
        <v>56</v>
      </c>
      <c r="C1791" s="240" t="s">
        <v>118</v>
      </c>
      <c r="D1791" s="240" t="s">
        <v>119</v>
      </c>
      <c r="E1791" s="251" t="s">
        <v>120</v>
      </c>
      <c r="F1791" s="241" t="s">
        <v>153</v>
      </c>
      <c r="G1791" s="241" t="s">
        <v>222</v>
      </c>
      <c r="H1791" s="233" t="s">
        <v>1409</v>
      </c>
      <c r="I1791" s="251" t="s">
        <v>1408</v>
      </c>
      <c r="J1791" s="233" t="s">
        <v>289</v>
      </c>
      <c r="K1791" s="101"/>
      <c r="L1791" s="101"/>
    </row>
    <row r="1792" spans="1:12" x14ac:dyDescent="0.15">
      <c r="A1792" s="507" t="s">
        <v>170</v>
      </c>
      <c r="B1792" s="510" t="s">
        <v>18</v>
      </c>
      <c r="C1792" s="243">
        <v>132022</v>
      </c>
      <c r="D1792" s="243">
        <v>66630</v>
      </c>
      <c r="E1792" s="248" t="s">
        <v>88</v>
      </c>
      <c r="F1792" s="243">
        <v>1711.58</v>
      </c>
      <c r="G1792" s="243"/>
      <c r="H1792" s="243"/>
      <c r="I1792" s="248"/>
      <c r="J1792" s="243"/>
      <c r="K1792" s="526"/>
      <c r="L1792" s="102"/>
    </row>
    <row r="1793" spans="1:12" x14ac:dyDescent="0.15">
      <c r="A1793" s="514"/>
      <c r="B1793" s="510"/>
      <c r="C1793" s="243">
        <v>132322</v>
      </c>
      <c r="D1793" s="243">
        <v>66930</v>
      </c>
      <c r="E1793" s="248" t="s">
        <v>90</v>
      </c>
      <c r="F1793" s="243">
        <v>1745</v>
      </c>
      <c r="G1793" s="243"/>
      <c r="H1793" s="243"/>
      <c r="I1793" s="248"/>
      <c r="J1793" s="243"/>
      <c r="K1793" s="526"/>
      <c r="L1793" s="102"/>
    </row>
    <row r="1794" spans="1:12" x14ac:dyDescent="0.15">
      <c r="A1794" s="514"/>
      <c r="B1794" s="510"/>
      <c r="C1794" s="243">
        <v>132622</v>
      </c>
      <c r="D1794" s="243">
        <v>67230</v>
      </c>
      <c r="E1794" s="248" t="s">
        <v>89</v>
      </c>
      <c r="F1794" s="243">
        <v>1778.42</v>
      </c>
      <c r="G1794" s="243"/>
      <c r="H1794" s="243"/>
      <c r="I1794" s="248"/>
      <c r="J1794" s="243"/>
      <c r="K1794" s="526"/>
      <c r="L1794" s="102"/>
    </row>
    <row r="1795" spans="1:12" x14ac:dyDescent="0.15">
      <c r="A1795" s="514"/>
      <c r="B1795" s="510" t="s">
        <v>54</v>
      </c>
      <c r="C1795" s="243">
        <v>132022</v>
      </c>
      <c r="D1795" s="243">
        <v>66630</v>
      </c>
      <c r="E1795" s="248" t="s">
        <v>88</v>
      </c>
      <c r="F1795" s="243">
        <v>1711.58</v>
      </c>
      <c r="G1795" s="243"/>
      <c r="H1795" s="243"/>
      <c r="I1795" s="248"/>
      <c r="J1795" s="243"/>
      <c r="K1795" s="526"/>
      <c r="L1795" s="102"/>
    </row>
    <row r="1796" spans="1:12" x14ac:dyDescent="0.15">
      <c r="A1796" s="514"/>
      <c r="B1796" s="510"/>
      <c r="C1796" s="243">
        <v>132322</v>
      </c>
      <c r="D1796" s="243">
        <v>66930</v>
      </c>
      <c r="E1796" s="248" t="s">
        <v>90</v>
      </c>
      <c r="F1796" s="243">
        <v>1745</v>
      </c>
      <c r="G1796" s="243"/>
      <c r="H1796" s="243"/>
      <c r="I1796" s="248"/>
      <c r="J1796" s="243"/>
      <c r="K1796" s="526"/>
      <c r="L1796" s="102"/>
    </row>
    <row r="1797" spans="1:12" x14ac:dyDescent="0.15">
      <c r="A1797" s="514"/>
      <c r="B1797" s="510"/>
      <c r="C1797" s="243">
        <v>132622</v>
      </c>
      <c r="D1797" s="243">
        <v>67230</v>
      </c>
      <c r="E1797" s="248" t="s">
        <v>89</v>
      </c>
      <c r="F1797" s="243">
        <v>1778.42</v>
      </c>
      <c r="G1797" s="243"/>
      <c r="H1797" s="243"/>
      <c r="I1797" s="248"/>
      <c r="J1797" s="243"/>
      <c r="K1797" s="526"/>
      <c r="L1797" s="102"/>
    </row>
    <row r="1798" spans="1:12" x14ac:dyDescent="0.15">
      <c r="A1798" s="514"/>
      <c r="B1798" s="510" t="s">
        <v>9</v>
      </c>
      <c r="C1798" s="243">
        <v>132022</v>
      </c>
      <c r="D1798" s="243">
        <v>66630</v>
      </c>
      <c r="E1798" s="248" t="s">
        <v>88</v>
      </c>
      <c r="F1798" s="243">
        <v>1711.58</v>
      </c>
      <c r="G1798" s="243"/>
      <c r="H1798" s="243"/>
      <c r="I1798" s="248"/>
      <c r="J1798" s="243"/>
      <c r="K1798" s="529"/>
      <c r="L1798" s="102"/>
    </row>
    <row r="1799" spans="1:12" x14ac:dyDescent="0.15">
      <c r="A1799" s="514"/>
      <c r="B1799" s="510"/>
      <c r="C1799" s="243">
        <v>132322</v>
      </c>
      <c r="D1799" s="243">
        <v>66930</v>
      </c>
      <c r="E1799" s="248" t="s">
        <v>90</v>
      </c>
      <c r="F1799" s="243">
        <v>1745</v>
      </c>
      <c r="G1799" s="243"/>
      <c r="H1799" s="243"/>
      <c r="I1799" s="248"/>
      <c r="J1799" s="243"/>
      <c r="K1799" s="529"/>
      <c r="L1799" s="102"/>
    </row>
    <row r="1800" spans="1:12" x14ac:dyDescent="0.15">
      <c r="A1800" s="514"/>
      <c r="B1800" s="510"/>
      <c r="C1800" s="243">
        <v>132622</v>
      </c>
      <c r="D1800" s="243">
        <v>67230</v>
      </c>
      <c r="E1800" s="248" t="s">
        <v>89</v>
      </c>
      <c r="F1800" s="243">
        <v>1778.42</v>
      </c>
      <c r="G1800" s="243"/>
      <c r="H1800" s="243"/>
      <c r="I1800" s="248"/>
      <c r="J1800" s="243"/>
      <c r="K1800" s="529"/>
      <c r="L1800" s="102"/>
    </row>
    <row r="1801" spans="1:12" x14ac:dyDescent="0.15">
      <c r="A1801" s="507" t="s">
        <v>171</v>
      </c>
      <c r="B1801" s="510" t="s">
        <v>18</v>
      </c>
      <c r="C1801" s="243">
        <v>132022</v>
      </c>
      <c r="D1801" s="243">
        <v>66630</v>
      </c>
      <c r="E1801" s="248" t="s">
        <v>88</v>
      </c>
      <c r="F1801" s="243">
        <v>1711.58</v>
      </c>
      <c r="G1801" s="243"/>
      <c r="H1801" s="243"/>
      <c r="I1801" s="248"/>
      <c r="J1801" s="243"/>
      <c r="K1801" s="526"/>
      <c r="L1801" s="102"/>
    </row>
    <row r="1802" spans="1:12" x14ac:dyDescent="0.15">
      <c r="A1802" s="514"/>
      <c r="B1802" s="510"/>
      <c r="C1802" s="243">
        <v>132322</v>
      </c>
      <c r="D1802" s="243">
        <v>66930</v>
      </c>
      <c r="E1802" s="248" t="s">
        <v>90</v>
      </c>
      <c r="F1802" s="243">
        <v>1745</v>
      </c>
      <c r="G1802" s="243"/>
      <c r="H1802" s="243"/>
      <c r="I1802" s="248"/>
      <c r="J1802" s="243"/>
      <c r="K1802" s="526"/>
      <c r="L1802" s="102"/>
    </row>
    <row r="1803" spans="1:12" x14ac:dyDescent="0.15">
      <c r="A1803" s="515"/>
      <c r="B1803" s="510"/>
      <c r="C1803" s="243">
        <v>132622</v>
      </c>
      <c r="D1803" s="243">
        <v>67230</v>
      </c>
      <c r="E1803" s="248" t="s">
        <v>89</v>
      </c>
      <c r="F1803" s="243">
        <v>1778.42</v>
      </c>
      <c r="G1803" s="243"/>
      <c r="H1803" s="243"/>
      <c r="I1803" s="248"/>
      <c r="J1803" s="243"/>
      <c r="K1803" s="526"/>
      <c r="L1803" s="102"/>
    </row>
    <row r="1804" spans="1:12" x14ac:dyDescent="0.15">
      <c r="A1804" s="477" t="s">
        <v>94</v>
      </c>
      <c r="B1804" s="516"/>
      <c r="C1804" s="516"/>
      <c r="D1804" s="516"/>
      <c r="E1804" s="516"/>
      <c r="F1804" s="516"/>
      <c r="G1804" s="516"/>
      <c r="H1804" s="516"/>
      <c r="I1804" s="516"/>
      <c r="J1804" s="516"/>
      <c r="K1804" s="516"/>
      <c r="L1804" s="517"/>
    </row>
    <row r="1805" spans="1:12" x14ac:dyDescent="0.15">
      <c r="A1805" s="479" t="s">
        <v>316</v>
      </c>
      <c r="B1805" s="518"/>
      <c r="C1805" s="518"/>
      <c r="D1805" s="518"/>
      <c r="E1805" s="518"/>
      <c r="F1805" s="518"/>
      <c r="G1805" s="518"/>
      <c r="H1805" s="518"/>
      <c r="I1805" s="518"/>
      <c r="J1805" s="518"/>
      <c r="K1805" s="518"/>
      <c r="L1805" s="519"/>
    </row>
    <row r="1806" spans="1:12" x14ac:dyDescent="0.15">
      <c r="A1806" s="479" t="s">
        <v>111</v>
      </c>
      <c r="B1806" s="518"/>
      <c r="C1806" s="518"/>
      <c r="D1806" s="518"/>
      <c r="E1806" s="518"/>
      <c r="F1806" s="518"/>
      <c r="G1806" s="518"/>
      <c r="H1806" s="518"/>
      <c r="I1806" s="518"/>
      <c r="J1806" s="518"/>
      <c r="K1806" s="518"/>
      <c r="L1806" s="519"/>
    </row>
    <row r="1807" spans="1:12" x14ac:dyDescent="0.15">
      <c r="A1807" s="461" t="s">
        <v>112</v>
      </c>
      <c r="B1807" s="523"/>
      <c r="C1807" s="523"/>
      <c r="D1807" s="523"/>
      <c r="E1807" s="523"/>
      <c r="F1807" s="523"/>
      <c r="G1807" s="523"/>
      <c r="H1807" s="523"/>
      <c r="I1807" s="523"/>
      <c r="J1807" s="523"/>
      <c r="K1807" s="523"/>
      <c r="L1807" s="524"/>
    </row>
    <row r="1808" spans="1:12" x14ac:dyDescent="0.15">
      <c r="A1808" s="236" t="s">
        <v>418</v>
      </c>
      <c r="B1808" s="98"/>
      <c r="C1808" s="236">
        <f>C1775+1</f>
        <v>242</v>
      </c>
    </row>
    <row r="1809" spans="1:12" x14ac:dyDescent="0.15">
      <c r="A1809" s="531" t="s">
        <v>455</v>
      </c>
      <c r="B1809" s="532"/>
      <c r="C1809" s="532"/>
      <c r="D1809" s="532"/>
      <c r="E1809" s="532"/>
      <c r="F1809" s="532"/>
      <c r="G1809" s="532"/>
      <c r="H1809" s="532"/>
      <c r="I1809" s="532"/>
      <c r="J1809" s="532"/>
      <c r="K1809" s="532"/>
      <c r="L1809" s="533"/>
    </row>
    <row r="1810" spans="1:12" x14ac:dyDescent="0.15">
      <c r="A1810" s="530" t="s">
        <v>393</v>
      </c>
      <c r="B1810" s="530"/>
      <c r="C1810" s="530"/>
      <c r="D1810" s="530"/>
      <c r="E1810" s="530"/>
      <c r="F1810" s="530"/>
      <c r="G1810" s="530"/>
      <c r="H1810" s="530"/>
      <c r="I1810" s="530"/>
      <c r="J1810" s="530"/>
      <c r="K1810" s="530"/>
      <c r="L1810" s="530"/>
    </row>
    <row r="1811" spans="1:12" ht="94.5" x14ac:dyDescent="0.15">
      <c r="A1811" s="240" t="s">
        <v>152</v>
      </c>
      <c r="B1811" s="241" t="s">
        <v>56</v>
      </c>
      <c r="C1811" s="240" t="s">
        <v>118</v>
      </c>
      <c r="D1811" s="240" t="s">
        <v>119</v>
      </c>
      <c r="E1811" s="251" t="s">
        <v>120</v>
      </c>
      <c r="F1811" s="241" t="s">
        <v>153</v>
      </c>
      <c r="G1811" s="241" t="s">
        <v>221</v>
      </c>
      <c r="H1811" s="233" t="s">
        <v>1409</v>
      </c>
      <c r="I1811" s="251" t="s">
        <v>1408</v>
      </c>
      <c r="J1811" s="233" t="s">
        <v>288</v>
      </c>
      <c r="K1811" s="233" t="s">
        <v>360</v>
      </c>
      <c r="L1811" s="233" t="s">
        <v>26</v>
      </c>
    </row>
    <row r="1812" spans="1:12" x14ac:dyDescent="0.15">
      <c r="A1812" s="507" t="s">
        <v>170</v>
      </c>
      <c r="B1812" s="510" t="s">
        <v>18</v>
      </c>
      <c r="C1812" s="243">
        <v>132022</v>
      </c>
      <c r="D1812" s="243">
        <v>67286</v>
      </c>
      <c r="E1812" s="248" t="s">
        <v>88</v>
      </c>
      <c r="F1812" s="243">
        <v>1711.58</v>
      </c>
      <c r="G1812" s="243"/>
      <c r="H1812" s="243"/>
      <c r="I1812" s="248"/>
      <c r="J1812" s="243"/>
      <c r="K1812" s="507" t="s">
        <v>27</v>
      </c>
      <c r="L1812" s="104"/>
    </row>
    <row r="1813" spans="1:12" x14ac:dyDescent="0.15">
      <c r="A1813" s="514"/>
      <c r="B1813" s="510"/>
      <c r="C1813" s="243">
        <v>132322</v>
      </c>
      <c r="D1813" s="243">
        <v>67286</v>
      </c>
      <c r="E1813" s="248" t="s">
        <v>90</v>
      </c>
      <c r="F1813" s="243">
        <v>1745</v>
      </c>
      <c r="G1813" s="243"/>
      <c r="H1813" s="243"/>
      <c r="I1813" s="248"/>
      <c r="J1813" s="243"/>
      <c r="K1813" s="508" t="s">
        <v>27</v>
      </c>
      <c r="L1813" s="104"/>
    </row>
    <row r="1814" spans="1:12" x14ac:dyDescent="0.15">
      <c r="A1814" s="514"/>
      <c r="B1814" s="510"/>
      <c r="C1814" s="243">
        <v>132622</v>
      </c>
      <c r="D1814" s="243">
        <v>66486</v>
      </c>
      <c r="E1814" s="248" t="s">
        <v>89</v>
      </c>
      <c r="F1814" s="243">
        <v>1778.42</v>
      </c>
      <c r="G1814" s="243"/>
      <c r="H1814" s="243"/>
      <c r="I1814" s="248"/>
      <c r="J1814" s="243"/>
      <c r="K1814" s="509" t="s">
        <v>27</v>
      </c>
      <c r="L1814" s="104"/>
    </row>
    <row r="1815" spans="1:12" x14ac:dyDescent="0.15">
      <c r="A1815" s="514"/>
      <c r="B1815" s="510" t="s">
        <v>54</v>
      </c>
      <c r="C1815" s="243">
        <v>132022</v>
      </c>
      <c r="D1815" s="243">
        <v>67286</v>
      </c>
      <c r="E1815" s="248" t="s">
        <v>88</v>
      </c>
      <c r="F1815" s="243">
        <v>1711.58</v>
      </c>
      <c r="G1815" s="243"/>
      <c r="H1815" s="243"/>
      <c r="I1815" s="248"/>
      <c r="J1815" s="243"/>
      <c r="K1815" s="507" t="s">
        <v>27</v>
      </c>
      <c r="L1815" s="104"/>
    </row>
    <row r="1816" spans="1:12" x14ac:dyDescent="0.15">
      <c r="A1816" s="514"/>
      <c r="B1816" s="510"/>
      <c r="C1816" s="243">
        <v>132322</v>
      </c>
      <c r="D1816" s="243">
        <v>67286</v>
      </c>
      <c r="E1816" s="248" t="s">
        <v>90</v>
      </c>
      <c r="F1816" s="243">
        <v>1745</v>
      </c>
      <c r="G1816" s="243"/>
      <c r="H1816" s="243"/>
      <c r="I1816" s="248"/>
      <c r="J1816" s="243"/>
      <c r="K1816" s="508" t="s">
        <v>27</v>
      </c>
      <c r="L1816" s="104"/>
    </row>
    <row r="1817" spans="1:12" x14ac:dyDescent="0.15">
      <c r="A1817" s="514"/>
      <c r="B1817" s="510"/>
      <c r="C1817" s="243">
        <v>132622</v>
      </c>
      <c r="D1817" s="243">
        <v>66486</v>
      </c>
      <c r="E1817" s="248" t="s">
        <v>89</v>
      </c>
      <c r="F1817" s="243">
        <v>1778.42</v>
      </c>
      <c r="G1817" s="243"/>
      <c r="H1817" s="243"/>
      <c r="I1817" s="248"/>
      <c r="J1817" s="243"/>
      <c r="K1817" s="508" t="s">
        <v>27</v>
      </c>
      <c r="L1817" s="104"/>
    </row>
    <row r="1818" spans="1:12" x14ac:dyDescent="0.15">
      <c r="A1818" s="514"/>
      <c r="B1818" s="510" t="s">
        <v>9</v>
      </c>
      <c r="C1818" s="243">
        <v>132022</v>
      </c>
      <c r="D1818" s="243">
        <v>67286</v>
      </c>
      <c r="E1818" s="248" t="s">
        <v>88</v>
      </c>
      <c r="F1818" s="243">
        <v>1711.58</v>
      </c>
      <c r="G1818" s="243"/>
      <c r="H1818" s="243"/>
      <c r="I1818" s="248"/>
      <c r="J1818" s="243"/>
      <c r="K1818" s="514"/>
      <c r="L1818" s="104"/>
    </row>
    <row r="1819" spans="1:12" x14ac:dyDescent="0.15">
      <c r="A1819" s="514"/>
      <c r="B1819" s="510"/>
      <c r="C1819" s="243">
        <v>132322</v>
      </c>
      <c r="D1819" s="243">
        <v>67286</v>
      </c>
      <c r="E1819" s="248" t="s">
        <v>90</v>
      </c>
      <c r="F1819" s="243">
        <v>1745</v>
      </c>
      <c r="G1819" s="243"/>
      <c r="H1819" s="243"/>
      <c r="I1819" s="248"/>
      <c r="J1819" s="243"/>
      <c r="K1819" s="514"/>
      <c r="L1819" s="104"/>
    </row>
    <row r="1820" spans="1:12" x14ac:dyDescent="0.15">
      <c r="A1820" s="514"/>
      <c r="B1820" s="510"/>
      <c r="C1820" s="243">
        <v>132622</v>
      </c>
      <c r="D1820" s="243">
        <v>66486</v>
      </c>
      <c r="E1820" s="248" t="s">
        <v>89</v>
      </c>
      <c r="F1820" s="243">
        <v>1778.42</v>
      </c>
      <c r="G1820" s="243"/>
      <c r="H1820" s="243"/>
      <c r="I1820" s="248"/>
      <c r="J1820" s="243"/>
      <c r="K1820" s="515"/>
      <c r="L1820" s="104"/>
    </row>
    <row r="1821" spans="1:12" x14ac:dyDescent="0.15">
      <c r="A1821" s="507" t="s">
        <v>171</v>
      </c>
      <c r="B1821" s="510" t="s">
        <v>18</v>
      </c>
      <c r="C1821" s="243">
        <v>132022</v>
      </c>
      <c r="D1821" s="243">
        <v>67286</v>
      </c>
      <c r="E1821" s="248" t="s">
        <v>88</v>
      </c>
      <c r="F1821" s="243">
        <v>1711.58</v>
      </c>
      <c r="G1821" s="243"/>
      <c r="H1821" s="243"/>
      <c r="I1821" s="248"/>
      <c r="J1821" s="243"/>
      <c r="K1821" s="507" t="s">
        <v>27</v>
      </c>
      <c r="L1821" s="104"/>
    </row>
    <row r="1822" spans="1:12" x14ac:dyDescent="0.15">
      <c r="A1822" s="514"/>
      <c r="B1822" s="510"/>
      <c r="C1822" s="243">
        <v>132322</v>
      </c>
      <c r="D1822" s="243">
        <v>67286</v>
      </c>
      <c r="E1822" s="248" t="s">
        <v>90</v>
      </c>
      <c r="F1822" s="243">
        <v>1745</v>
      </c>
      <c r="G1822" s="243"/>
      <c r="H1822" s="243"/>
      <c r="I1822" s="248"/>
      <c r="J1822" s="243"/>
      <c r="K1822" s="508" t="s">
        <v>27</v>
      </c>
      <c r="L1822" s="104"/>
    </row>
    <row r="1823" spans="1:12" x14ac:dyDescent="0.15">
      <c r="A1823" s="515"/>
      <c r="B1823" s="510"/>
      <c r="C1823" s="243">
        <v>132622</v>
      </c>
      <c r="D1823" s="243">
        <v>66486</v>
      </c>
      <c r="E1823" s="248" t="s">
        <v>89</v>
      </c>
      <c r="F1823" s="243">
        <v>1778.42</v>
      </c>
      <c r="G1823" s="243"/>
      <c r="H1823" s="243"/>
      <c r="I1823" s="248"/>
      <c r="J1823" s="243"/>
      <c r="K1823" s="509" t="s">
        <v>27</v>
      </c>
      <c r="L1823" s="104"/>
    </row>
    <row r="1824" spans="1:12" ht="84" x14ac:dyDescent="0.15">
      <c r="A1824" s="240" t="s">
        <v>152</v>
      </c>
      <c r="B1824" s="241" t="s">
        <v>56</v>
      </c>
      <c r="C1824" s="240" t="s">
        <v>118</v>
      </c>
      <c r="D1824" s="240" t="s">
        <v>119</v>
      </c>
      <c r="E1824" s="251" t="s">
        <v>120</v>
      </c>
      <c r="F1824" s="241" t="s">
        <v>153</v>
      </c>
      <c r="G1824" s="241" t="s">
        <v>222</v>
      </c>
      <c r="H1824" s="233" t="s">
        <v>1409</v>
      </c>
      <c r="I1824" s="251" t="s">
        <v>1408</v>
      </c>
      <c r="J1824" s="233" t="s">
        <v>289</v>
      </c>
      <c r="K1824" s="101"/>
      <c r="L1824" s="101"/>
    </row>
    <row r="1825" spans="1:12" x14ac:dyDescent="0.15">
      <c r="A1825" s="507" t="s">
        <v>170</v>
      </c>
      <c r="B1825" s="510" t="s">
        <v>18</v>
      </c>
      <c r="C1825" s="243">
        <v>132022</v>
      </c>
      <c r="D1825" s="243">
        <v>67286</v>
      </c>
      <c r="E1825" s="248" t="s">
        <v>88</v>
      </c>
      <c r="F1825" s="243">
        <v>1711.58</v>
      </c>
      <c r="G1825" s="243"/>
      <c r="H1825" s="243"/>
      <c r="I1825" s="248"/>
      <c r="J1825" s="243"/>
      <c r="K1825" s="526"/>
      <c r="L1825" s="102"/>
    </row>
    <row r="1826" spans="1:12" x14ac:dyDescent="0.15">
      <c r="A1826" s="514"/>
      <c r="B1826" s="510"/>
      <c r="C1826" s="243">
        <v>132322</v>
      </c>
      <c r="D1826" s="243">
        <v>67286</v>
      </c>
      <c r="E1826" s="248" t="s">
        <v>90</v>
      </c>
      <c r="F1826" s="243">
        <v>1745</v>
      </c>
      <c r="G1826" s="243"/>
      <c r="H1826" s="243"/>
      <c r="I1826" s="248"/>
      <c r="J1826" s="243"/>
      <c r="K1826" s="526"/>
      <c r="L1826" s="102"/>
    </row>
    <row r="1827" spans="1:12" x14ac:dyDescent="0.15">
      <c r="A1827" s="514"/>
      <c r="B1827" s="510"/>
      <c r="C1827" s="243">
        <v>132622</v>
      </c>
      <c r="D1827" s="243">
        <v>66486</v>
      </c>
      <c r="E1827" s="248" t="s">
        <v>89</v>
      </c>
      <c r="F1827" s="243">
        <v>1778.42</v>
      </c>
      <c r="G1827" s="243"/>
      <c r="H1827" s="243"/>
      <c r="I1827" s="248"/>
      <c r="J1827" s="243"/>
      <c r="K1827" s="526"/>
      <c r="L1827" s="102"/>
    </row>
    <row r="1828" spans="1:12" x14ac:dyDescent="0.15">
      <c r="A1828" s="514"/>
      <c r="B1828" s="510" t="s">
        <v>54</v>
      </c>
      <c r="C1828" s="243">
        <v>132022</v>
      </c>
      <c r="D1828" s="243">
        <v>67286</v>
      </c>
      <c r="E1828" s="248" t="s">
        <v>88</v>
      </c>
      <c r="F1828" s="243">
        <v>1711.58</v>
      </c>
      <c r="G1828" s="243"/>
      <c r="H1828" s="243"/>
      <c r="I1828" s="248"/>
      <c r="J1828" s="243"/>
      <c r="K1828" s="526"/>
      <c r="L1828" s="102"/>
    </row>
    <row r="1829" spans="1:12" x14ac:dyDescent="0.15">
      <c r="A1829" s="514"/>
      <c r="B1829" s="510"/>
      <c r="C1829" s="243">
        <v>132322</v>
      </c>
      <c r="D1829" s="243">
        <v>67286</v>
      </c>
      <c r="E1829" s="248" t="s">
        <v>90</v>
      </c>
      <c r="F1829" s="243">
        <v>1745</v>
      </c>
      <c r="G1829" s="243"/>
      <c r="H1829" s="243"/>
      <c r="I1829" s="248"/>
      <c r="J1829" s="243"/>
      <c r="K1829" s="526"/>
      <c r="L1829" s="102"/>
    </row>
    <row r="1830" spans="1:12" x14ac:dyDescent="0.15">
      <c r="A1830" s="514"/>
      <c r="B1830" s="510"/>
      <c r="C1830" s="243">
        <v>132622</v>
      </c>
      <c r="D1830" s="243">
        <v>66486</v>
      </c>
      <c r="E1830" s="248" t="s">
        <v>89</v>
      </c>
      <c r="F1830" s="243">
        <v>1778.42</v>
      </c>
      <c r="G1830" s="243"/>
      <c r="H1830" s="243"/>
      <c r="I1830" s="248"/>
      <c r="J1830" s="243"/>
      <c r="K1830" s="526"/>
      <c r="L1830" s="102"/>
    </row>
    <row r="1831" spans="1:12" x14ac:dyDescent="0.15">
      <c r="A1831" s="514"/>
      <c r="B1831" s="510" t="s">
        <v>9</v>
      </c>
      <c r="C1831" s="243">
        <v>132022</v>
      </c>
      <c r="D1831" s="243">
        <v>67286</v>
      </c>
      <c r="E1831" s="248" t="s">
        <v>88</v>
      </c>
      <c r="F1831" s="243">
        <v>1711.58</v>
      </c>
      <c r="G1831" s="243"/>
      <c r="H1831" s="243"/>
      <c r="I1831" s="248"/>
      <c r="J1831" s="243"/>
      <c r="K1831" s="529"/>
      <c r="L1831" s="102"/>
    </row>
    <row r="1832" spans="1:12" x14ac:dyDescent="0.15">
      <c r="A1832" s="514"/>
      <c r="B1832" s="510"/>
      <c r="C1832" s="243">
        <v>132322</v>
      </c>
      <c r="D1832" s="243">
        <v>67286</v>
      </c>
      <c r="E1832" s="248" t="s">
        <v>90</v>
      </c>
      <c r="F1832" s="243">
        <v>1745</v>
      </c>
      <c r="G1832" s="243"/>
      <c r="H1832" s="243"/>
      <c r="I1832" s="248"/>
      <c r="J1832" s="243"/>
      <c r="K1832" s="529"/>
      <c r="L1832" s="102"/>
    </row>
    <row r="1833" spans="1:12" x14ac:dyDescent="0.15">
      <c r="A1833" s="514"/>
      <c r="B1833" s="510"/>
      <c r="C1833" s="243">
        <v>132622</v>
      </c>
      <c r="D1833" s="243">
        <v>66486</v>
      </c>
      <c r="E1833" s="248" t="s">
        <v>89</v>
      </c>
      <c r="F1833" s="243">
        <v>1778.42</v>
      </c>
      <c r="G1833" s="243"/>
      <c r="H1833" s="243"/>
      <c r="I1833" s="248"/>
      <c r="J1833" s="243"/>
      <c r="K1833" s="529"/>
      <c r="L1833" s="102"/>
    </row>
    <row r="1834" spans="1:12" x14ac:dyDescent="0.15">
      <c r="A1834" s="507" t="s">
        <v>171</v>
      </c>
      <c r="B1834" s="510" t="s">
        <v>18</v>
      </c>
      <c r="C1834" s="243">
        <v>132022</v>
      </c>
      <c r="D1834" s="243">
        <v>67286</v>
      </c>
      <c r="E1834" s="248" t="s">
        <v>88</v>
      </c>
      <c r="F1834" s="243">
        <v>1711.58</v>
      </c>
      <c r="G1834" s="243"/>
      <c r="H1834" s="243"/>
      <c r="I1834" s="248"/>
      <c r="J1834" s="243"/>
      <c r="K1834" s="526"/>
      <c r="L1834" s="102"/>
    </row>
    <row r="1835" spans="1:12" x14ac:dyDescent="0.15">
      <c r="A1835" s="514"/>
      <c r="B1835" s="510"/>
      <c r="C1835" s="243">
        <v>132322</v>
      </c>
      <c r="D1835" s="243">
        <v>67286</v>
      </c>
      <c r="E1835" s="248" t="s">
        <v>90</v>
      </c>
      <c r="F1835" s="243">
        <v>1745</v>
      </c>
      <c r="G1835" s="243"/>
      <c r="H1835" s="243"/>
      <c r="I1835" s="248"/>
      <c r="J1835" s="243"/>
      <c r="K1835" s="526"/>
      <c r="L1835" s="102"/>
    </row>
    <row r="1836" spans="1:12" x14ac:dyDescent="0.15">
      <c r="A1836" s="515"/>
      <c r="B1836" s="510"/>
      <c r="C1836" s="243">
        <v>132622</v>
      </c>
      <c r="D1836" s="243">
        <v>66486</v>
      </c>
      <c r="E1836" s="248" t="s">
        <v>89</v>
      </c>
      <c r="F1836" s="243">
        <v>1778.42</v>
      </c>
      <c r="G1836" s="243"/>
      <c r="H1836" s="243"/>
      <c r="I1836" s="248"/>
      <c r="J1836" s="243"/>
      <c r="K1836" s="526"/>
      <c r="L1836" s="102"/>
    </row>
    <row r="1837" spans="1:12" x14ac:dyDescent="0.15">
      <c r="A1837" s="477" t="s">
        <v>94</v>
      </c>
      <c r="B1837" s="516"/>
      <c r="C1837" s="516"/>
      <c r="D1837" s="516"/>
      <c r="E1837" s="516"/>
      <c r="F1837" s="516"/>
      <c r="G1837" s="516"/>
      <c r="H1837" s="516"/>
      <c r="I1837" s="516"/>
      <c r="J1837" s="516"/>
      <c r="K1837" s="516"/>
      <c r="L1837" s="517"/>
    </row>
    <row r="1838" spans="1:12" x14ac:dyDescent="0.15">
      <c r="A1838" s="479" t="s">
        <v>316</v>
      </c>
      <c r="B1838" s="518"/>
      <c r="C1838" s="518"/>
      <c r="D1838" s="518"/>
      <c r="E1838" s="518"/>
      <c r="F1838" s="518"/>
      <c r="G1838" s="518"/>
      <c r="H1838" s="518"/>
      <c r="I1838" s="518"/>
      <c r="J1838" s="518"/>
      <c r="K1838" s="518"/>
      <c r="L1838" s="519"/>
    </row>
    <row r="1839" spans="1:12" x14ac:dyDescent="0.15">
      <c r="A1839" s="479" t="s">
        <v>111</v>
      </c>
      <c r="B1839" s="518"/>
      <c r="C1839" s="518"/>
      <c r="D1839" s="518"/>
      <c r="E1839" s="518"/>
      <c r="F1839" s="518"/>
      <c r="G1839" s="518"/>
      <c r="H1839" s="518"/>
      <c r="I1839" s="518"/>
      <c r="J1839" s="518"/>
      <c r="K1839" s="518"/>
      <c r="L1839" s="519"/>
    </row>
    <row r="1840" spans="1:12" x14ac:dyDescent="0.15">
      <c r="A1840" s="461" t="s">
        <v>112</v>
      </c>
      <c r="B1840" s="523"/>
      <c r="C1840" s="523"/>
      <c r="D1840" s="523"/>
      <c r="E1840" s="523"/>
      <c r="F1840" s="523"/>
      <c r="G1840" s="523"/>
      <c r="H1840" s="523"/>
      <c r="I1840" s="523"/>
      <c r="J1840" s="523"/>
      <c r="K1840" s="523"/>
      <c r="L1840" s="524"/>
    </row>
    <row r="1841" spans="1:12" x14ac:dyDescent="0.15">
      <c r="A1841" s="236" t="s">
        <v>418</v>
      </c>
      <c r="B1841" s="98"/>
      <c r="C1841" s="236">
        <f>C1808+1</f>
        <v>243</v>
      </c>
    </row>
    <row r="1842" spans="1:12" ht="9" customHeight="1" x14ac:dyDescent="0.15">
      <c r="A1842" s="531" t="s">
        <v>713</v>
      </c>
      <c r="B1842" s="532"/>
      <c r="C1842" s="532"/>
      <c r="D1842" s="532"/>
      <c r="E1842" s="532"/>
      <c r="F1842" s="532"/>
      <c r="G1842" s="532"/>
      <c r="H1842" s="532"/>
      <c r="I1842" s="532"/>
      <c r="J1842" s="532"/>
      <c r="K1842" s="532"/>
      <c r="L1842" s="533"/>
    </row>
    <row r="1843" spans="1:12" ht="9" customHeight="1" x14ac:dyDescent="0.15">
      <c r="A1843" s="531" t="s">
        <v>393</v>
      </c>
      <c r="B1843" s="532"/>
      <c r="C1843" s="532"/>
      <c r="D1843" s="532"/>
      <c r="E1843" s="532"/>
      <c r="F1843" s="532"/>
      <c r="G1843" s="532"/>
      <c r="H1843" s="532"/>
      <c r="I1843" s="532"/>
      <c r="J1843" s="532"/>
      <c r="K1843" s="532"/>
      <c r="L1843" s="533"/>
    </row>
    <row r="1844" spans="1:12" ht="94.5" x14ac:dyDescent="0.15">
      <c r="A1844" s="240" t="s">
        <v>152</v>
      </c>
      <c r="B1844" s="241" t="s">
        <v>56</v>
      </c>
      <c r="C1844" s="240" t="s">
        <v>118</v>
      </c>
      <c r="D1844" s="240" t="s">
        <v>119</v>
      </c>
      <c r="E1844" s="251" t="s">
        <v>120</v>
      </c>
      <c r="F1844" s="241" t="s">
        <v>153</v>
      </c>
      <c r="G1844" s="241" t="s">
        <v>221</v>
      </c>
      <c r="H1844" s="233" t="s">
        <v>1409</v>
      </c>
      <c r="I1844" s="251" t="s">
        <v>1408</v>
      </c>
      <c r="J1844" s="233" t="s">
        <v>288</v>
      </c>
      <c r="K1844" s="233" t="s">
        <v>360</v>
      </c>
      <c r="L1844" s="233" t="s">
        <v>26</v>
      </c>
    </row>
    <row r="1845" spans="1:12" x14ac:dyDescent="0.15">
      <c r="A1845" s="507" t="s">
        <v>170</v>
      </c>
      <c r="B1845" s="507" t="s">
        <v>18</v>
      </c>
      <c r="C1845" s="243">
        <v>133047</v>
      </c>
      <c r="D1845" s="243">
        <v>68531</v>
      </c>
      <c r="E1845" s="248" t="s">
        <v>408</v>
      </c>
      <c r="F1845" s="243">
        <v>1697.19</v>
      </c>
      <c r="G1845" s="243"/>
      <c r="H1845" s="243"/>
      <c r="I1845" s="248"/>
      <c r="J1845" s="243"/>
      <c r="K1845" s="507" t="s">
        <v>27</v>
      </c>
      <c r="L1845" s="104"/>
    </row>
    <row r="1846" spans="1:12" x14ac:dyDescent="0.15">
      <c r="A1846" s="508"/>
      <c r="B1846" s="508"/>
      <c r="C1846" s="243">
        <v>133047</v>
      </c>
      <c r="D1846" s="243">
        <v>68531</v>
      </c>
      <c r="E1846" s="248" t="s">
        <v>409</v>
      </c>
      <c r="F1846" s="243">
        <v>1702.41</v>
      </c>
      <c r="G1846" s="243"/>
      <c r="H1846" s="243"/>
      <c r="I1846" s="248"/>
      <c r="J1846" s="243"/>
      <c r="K1846" s="508" t="s">
        <v>27</v>
      </c>
      <c r="L1846" s="104"/>
    </row>
    <row r="1847" spans="1:12" x14ac:dyDescent="0.15">
      <c r="A1847" s="508"/>
      <c r="B1847" s="509"/>
      <c r="C1847" s="243">
        <v>133047</v>
      </c>
      <c r="D1847" s="243">
        <v>68531</v>
      </c>
      <c r="E1847" s="248" t="s">
        <v>410</v>
      </c>
      <c r="F1847" s="243">
        <v>1707.81</v>
      </c>
      <c r="G1847" s="243"/>
      <c r="H1847" s="243"/>
      <c r="I1847" s="248"/>
      <c r="J1847" s="243"/>
      <c r="K1847" s="509" t="s">
        <v>27</v>
      </c>
      <c r="L1847" s="104"/>
    </row>
    <row r="1848" spans="1:12" x14ac:dyDescent="0.15">
      <c r="A1848" s="508"/>
      <c r="B1848" s="507" t="s">
        <v>54</v>
      </c>
      <c r="C1848" s="243">
        <v>133047</v>
      </c>
      <c r="D1848" s="243">
        <v>68531</v>
      </c>
      <c r="E1848" s="248" t="s">
        <v>408</v>
      </c>
      <c r="F1848" s="243">
        <v>1697.19</v>
      </c>
      <c r="G1848" s="243"/>
      <c r="H1848" s="243"/>
      <c r="I1848" s="248"/>
      <c r="J1848" s="243"/>
      <c r="K1848" s="507" t="s">
        <v>27</v>
      </c>
      <c r="L1848" s="104"/>
    </row>
    <row r="1849" spans="1:12" x14ac:dyDescent="0.15">
      <c r="A1849" s="508"/>
      <c r="B1849" s="508"/>
      <c r="C1849" s="243">
        <v>133047</v>
      </c>
      <c r="D1849" s="243">
        <v>68531</v>
      </c>
      <c r="E1849" s="248" t="s">
        <v>409</v>
      </c>
      <c r="F1849" s="243">
        <v>1702.41</v>
      </c>
      <c r="G1849" s="243"/>
      <c r="H1849" s="243"/>
      <c r="I1849" s="248"/>
      <c r="J1849" s="243"/>
      <c r="K1849" s="508" t="s">
        <v>27</v>
      </c>
      <c r="L1849" s="104"/>
    </row>
    <row r="1850" spans="1:12" x14ac:dyDescent="0.15">
      <c r="A1850" s="508"/>
      <c r="B1850" s="509"/>
      <c r="C1850" s="243">
        <v>133047</v>
      </c>
      <c r="D1850" s="243">
        <v>68531</v>
      </c>
      <c r="E1850" s="248" t="s">
        <v>410</v>
      </c>
      <c r="F1850" s="243">
        <v>1707.81</v>
      </c>
      <c r="G1850" s="243"/>
      <c r="H1850" s="243"/>
      <c r="I1850" s="248"/>
      <c r="J1850" s="243"/>
      <c r="K1850" s="508" t="s">
        <v>27</v>
      </c>
      <c r="L1850" s="104"/>
    </row>
    <row r="1851" spans="1:12" x14ac:dyDescent="0.15">
      <c r="A1851" s="508"/>
      <c r="B1851" s="507" t="s">
        <v>9</v>
      </c>
      <c r="C1851" s="243">
        <v>133047</v>
      </c>
      <c r="D1851" s="243">
        <v>68531</v>
      </c>
      <c r="E1851" s="248" t="s">
        <v>408</v>
      </c>
      <c r="F1851" s="243">
        <v>1697.19</v>
      </c>
      <c r="G1851" s="243"/>
      <c r="H1851" s="243"/>
      <c r="I1851" s="248"/>
      <c r="J1851" s="243"/>
      <c r="K1851" s="508"/>
      <c r="L1851" s="104"/>
    </row>
    <row r="1852" spans="1:12" x14ac:dyDescent="0.15">
      <c r="A1852" s="508"/>
      <c r="B1852" s="508"/>
      <c r="C1852" s="243">
        <v>133047</v>
      </c>
      <c r="D1852" s="243">
        <v>68531</v>
      </c>
      <c r="E1852" s="248" t="s">
        <v>409</v>
      </c>
      <c r="F1852" s="243">
        <v>1702.41</v>
      </c>
      <c r="G1852" s="243"/>
      <c r="H1852" s="243"/>
      <c r="I1852" s="248"/>
      <c r="J1852" s="243"/>
      <c r="K1852" s="508"/>
      <c r="L1852" s="104"/>
    </row>
    <row r="1853" spans="1:12" x14ac:dyDescent="0.15">
      <c r="A1853" s="509"/>
      <c r="B1853" s="509"/>
      <c r="C1853" s="243">
        <v>133047</v>
      </c>
      <c r="D1853" s="243">
        <v>68531</v>
      </c>
      <c r="E1853" s="248" t="s">
        <v>410</v>
      </c>
      <c r="F1853" s="243">
        <v>1707.81</v>
      </c>
      <c r="G1853" s="243"/>
      <c r="H1853" s="243"/>
      <c r="I1853" s="248"/>
      <c r="J1853" s="243"/>
      <c r="K1853" s="509"/>
      <c r="L1853" s="104"/>
    </row>
    <row r="1854" spans="1:12" x14ac:dyDescent="0.15">
      <c r="A1854" s="507" t="s">
        <v>171</v>
      </c>
      <c r="B1854" s="507" t="s">
        <v>18</v>
      </c>
      <c r="C1854" s="243">
        <v>133047</v>
      </c>
      <c r="D1854" s="243">
        <v>68531</v>
      </c>
      <c r="E1854" s="248" t="s">
        <v>408</v>
      </c>
      <c r="F1854" s="243">
        <v>1697.19</v>
      </c>
      <c r="G1854" s="243"/>
      <c r="H1854" s="243"/>
      <c r="I1854" s="248"/>
      <c r="J1854" s="243"/>
      <c r="K1854" s="507" t="s">
        <v>27</v>
      </c>
      <c r="L1854" s="104"/>
    </row>
    <row r="1855" spans="1:12" x14ac:dyDescent="0.15">
      <c r="A1855" s="508"/>
      <c r="B1855" s="508"/>
      <c r="C1855" s="243">
        <v>133047</v>
      </c>
      <c r="D1855" s="243">
        <v>68531</v>
      </c>
      <c r="E1855" s="248" t="s">
        <v>409</v>
      </c>
      <c r="F1855" s="243">
        <v>1702.41</v>
      </c>
      <c r="G1855" s="243"/>
      <c r="H1855" s="243"/>
      <c r="I1855" s="248"/>
      <c r="J1855" s="243"/>
      <c r="K1855" s="508" t="s">
        <v>27</v>
      </c>
      <c r="L1855" s="104"/>
    </row>
    <row r="1856" spans="1:12" x14ac:dyDescent="0.15">
      <c r="A1856" s="509"/>
      <c r="B1856" s="509"/>
      <c r="C1856" s="243">
        <v>133047</v>
      </c>
      <c r="D1856" s="243">
        <v>68531</v>
      </c>
      <c r="E1856" s="248" t="s">
        <v>410</v>
      </c>
      <c r="F1856" s="243">
        <v>1707.81</v>
      </c>
      <c r="G1856" s="243"/>
      <c r="H1856" s="243"/>
      <c r="I1856" s="248"/>
      <c r="J1856" s="243"/>
      <c r="K1856" s="509" t="s">
        <v>27</v>
      </c>
      <c r="L1856" s="104"/>
    </row>
    <row r="1857" spans="1:12" ht="84" x14ac:dyDescent="0.15">
      <c r="A1857" s="240" t="s">
        <v>152</v>
      </c>
      <c r="B1857" s="241" t="s">
        <v>56</v>
      </c>
      <c r="C1857" s="240" t="s">
        <v>118</v>
      </c>
      <c r="D1857" s="240" t="s">
        <v>119</v>
      </c>
      <c r="E1857" s="251" t="s">
        <v>120</v>
      </c>
      <c r="F1857" s="241" t="s">
        <v>153</v>
      </c>
      <c r="G1857" s="241" t="s">
        <v>222</v>
      </c>
      <c r="H1857" s="233" t="s">
        <v>1409</v>
      </c>
      <c r="I1857" s="251" t="s">
        <v>1408</v>
      </c>
      <c r="J1857" s="233" t="s">
        <v>289</v>
      </c>
      <c r="K1857" s="101"/>
      <c r="L1857" s="101"/>
    </row>
    <row r="1858" spans="1:12" x14ac:dyDescent="0.15">
      <c r="A1858" s="507" t="s">
        <v>170</v>
      </c>
      <c r="B1858" s="507" t="s">
        <v>18</v>
      </c>
      <c r="C1858" s="243">
        <v>133047</v>
      </c>
      <c r="D1858" s="243">
        <v>68531</v>
      </c>
      <c r="E1858" s="248" t="s">
        <v>408</v>
      </c>
      <c r="F1858" s="243">
        <v>1697.19</v>
      </c>
      <c r="G1858" s="243"/>
      <c r="H1858" s="243"/>
      <c r="I1858" s="248"/>
      <c r="J1858" s="243"/>
      <c r="K1858" s="534"/>
      <c r="L1858" s="102"/>
    </row>
    <row r="1859" spans="1:12" x14ac:dyDescent="0.15">
      <c r="A1859" s="508"/>
      <c r="B1859" s="508"/>
      <c r="C1859" s="243">
        <v>133047</v>
      </c>
      <c r="D1859" s="243">
        <v>68531</v>
      </c>
      <c r="E1859" s="248" t="s">
        <v>409</v>
      </c>
      <c r="F1859" s="243">
        <v>1702.41</v>
      </c>
      <c r="G1859" s="243"/>
      <c r="H1859" s="243"/>
      <c r="I1859" s="248"/>
      <c r="J1859" s="243"/>
      <c r="K1859" s="534"/>
      <c r="L1859" s="102"/>
    </row>
    <row r="1860" spans="1:12" x14ac:dyDescent="0.15">
      <c r="A1860" s="508"/>
      <c r="B1860" s="509"/>
      <c r="C1860" s="243">
        <v>133047</v>
      </c>
      <c r="D1860" s="243">
        <v>68531</v>
      </c>
      <c r="E1860" s="248" t="s">
        <v>410</v>
      </c>
      <c r="F1860" s="243">
        <v>1707.81</v>
      </c>
      <c r="G1860" s="243"/>
      <c r="H1860" s="243"/>
      <c r="I1860" s="248"/>
      <c r="J1860" s="243"/>
      <c r="K1860" s="534"/>
      <c r="L1860" s="102"/>
    </row>
    <row r="1861" spans="1:12" x14ac:dyDescent="0.15">
      <c r="A1861" s="508"/>
      <c r="B1861" s="507" t="s">
        <v>54</v>
      </c>
      <c r="C1861" s="243">
        <v>133047</v>
      </c>
      <c r="D1861" s="243">
        <v>68531</v>
      </c>
      <c r="E1861" s="248" t="s">
        <v>408</v>
      </c>
      <c r="F1861" s="243">
        <v>1697.19</v>
      </c>
      <c r="G1861" s="243"/>
      <c r="H1861" s="243"/>
      <c r="I1861" s="248"/>
      <c r="J1861" s="243"/>
      <c r="K1861" s="534"/>
      <c r="L1861" s="102"/>
    </row>
    <row r="1862" spans="1:12" x14ac:dyDescent="0.15">
      <c r="A1862" s="508"/>
      <c r="B1862" s="508"/>
      <c r="C1862" s="243">
        <v>133047</v>
      </c>
      <c r="D1862" s="243">
        <v>68531</v>
      </c>
      <c r="E1862" s="248" t="s">
        <v>409</v>
      </c>
      <c r="F1862" s="243">
        <v>1702.41</v>
      </c>
      <c r="G1862" s="243"/>
      <c r="H1862" s="243"/>
      <c r="I1862" s="248"/>
      <c r="J1862" s="243"/>
      <c r="K1862" s="534"/>
      <c r="L1862" s="102"/>
    </row>
    <row r="1863" spans="1:12" x14ac:dyDescent="0.15">
      <c r="A1863" s="508"/>
      <c r="B1863" s="509"/>
      <c r="C1863" s="243">
        <v>133047</v>
      </c>
      <c r="D1863" s="243">
        <v>68531</v>
      </c>
      <c r="E1863" s="248" t="s">
        <v>410</v>
      </c>
      <c r="F1863" s="243">
        <v>1707.81</v>
      </c>
      <c r="G1863" s="243"/>
      <c r="H1863" s="243"/>
      <c r="I1863" s="248"/>
      <c r="J1863" s="243"/>
      <c r="K1863" s="534"/>
      <c r="L1863" s="102"/>
    </row>
    <row r="1864" spans="1:12" x14ac:dyDescent="0.15">
      <c r="A1864" s="508"/>
      <c r="B1864" s="507" t="s">
        <v>9</v>
      </c>
      <c r="C1864" s="243">
        <v>133047</v>
      </c>
      <c r="D1864" s="243">
        <v>68531</v>
      </c>
      <c r="E1864" s="248" t="s">
        <v>408</v>
      </c>
      <c r="F1864" s="243">
        <v>1697.19</v>
      </c>
      <c r="G1864" s="243"/>
      <c r="H1864" s="243"/>
      <c r="I1864" s="248"/>
      <c r="J1864" s="243"/>
      <c r="K1864" s="534"/>
      <c r="L1864" s="102"/>
    </row>
    <row r="1865" spans="1:12" x14ac:dyDescent="0.15">
      <c r="A1865" s="508"/>
      <c r="B1865" s="508"/>
      <c r="C1865" s="243">
        <v>133047</v>
      </c>
      <c r="D1865" s="243">
        <v>68531</v>
      </c>
      <c r="E1865" s="248" t="s">
        <v>409</v>
      </c>
      <c r="F1865" s="243">
        <v>1702.41</v>
      </c>
      <c r="G1865" s="243"/>
      <c r="H1865" s="243"/>
      <c r="I1865" s="248"/>
      <c r="J1865" s="243"/>
      <c r="K1865" s="534"/>
      <c r="L1865" s="102"/>
    </row>
    <row r="1866" spans="1:12" x14ac:dyDescent="0.15">
      <c r="A1866" s="509"/>
      <c r="B1866" s="509"/>
      <c r="C1866" s="243">
        <v>133047</v>
      </c>
      <c r="D1866" s="243">
        <v>68531</v>
      </c>
      <c r="E1866" s="248" t="s">
        <v>410</v>
      </c>
      <c r="F1866" s="243">
        <v>1707.81</v>
      </c>
      <c r="G1866" s="243"/>
      <c r="H1866" s="243"/>
      <c r="I1866" s="248"/>
      <c r="J1866" s="243"/>
      <c r="K1866" s="534"/>
      <c r="L1866" s="102"/>
    </row>
    <row r="1867" spans="1:12" x14ac:dyDescent="0.15">
      <c r="A1867" s="507" t="s">
        <v>171</v>
      </c>
      <c r="B1867" s="507" t="s">
        <v>18</v>
      </c>
      <c r="C1867" s="243">
        <v>133047</v>
      </c>
      <c r="D1867" s="243">
        <v>68531</v>
      </c>
      <c r="E1867" s="248" t="s">
        <v>408</v>
      </c>
      <c r="F1867" s="243">
        <v>1697.19</v>
      </c>
      <c r="G1867" s="243"/>
      <c r="H1867" s="243"/>
      <c r="I1867" s="248"/>
      <c r="J1867" s="243"/>
      <c r="K1867" s="534"/>
      <c r="L1867" s="102"/>
    </row>
    <row r="1868" spans="1:12" x14ac:dyDescent="0.15">
      <c r="A1868" s="508"/>
      <c r="B1868" s="508"/>
      <c r="C1868" s="243">
        <v>133047</v>
      </c>
      <c r="D1868" s="243">
        <v>68531</v>
      </c>
      <c r="E1868" s="248" t="s">
        <v>409</v>
      </c>
      <c r="F1868" s="243">
        <v>1702.41</v>
      </c>
      <c r="G1868" s="243"/>
      <c r="H1868" s="243"/>
      <c r="I1868" s="248"/>
      <c r="J1868" s="243"/>
      <c r="K1868" s="534"/>
      <c r="L1868" s="102"/>
    </row>
    <row r="1869" spans="1:12" x14ac:dyDescent="0.15">
      <c r="A1869" s="509"/>
      <c r="B1869" s="509"/>
      <c r="C1869" s="243">
        <v>133047</v>
      </c>
      <c r="D1869" s="243">
        <v>68531</v>
      </c>
      <c r="E1869" s="248" t="s">
        <v>410</v>
      </c>
      <c r="F1869" s="243">
        <v>1707.81</v>
      </c>
      <c r="G1869" s="243"/>
      <c r="H1869" s="243"/>
      <c r="I1869" s="248"/>
      <c r="J1869" s="243"/>
      <c r="K1869" s="535"/>
      <c r="L1869" s="102"/>
    </row>
    <row r="1870" spans="1:12" ht="9" customHeight="1" x14ac:dyDescent="0.15">
      <c r="A1870" s="477" t="s">
        <v>94</v>
      </c>
      <c r="B1870" s="536"/>
      <c r="C1870" s="536"/>
      <c r="D1870" s="536"/>
      <c r="E1870" s="536"/>
      <c r="F1870" s="536"/>
      <c r="G1870" s="536"/>
      <c r="H1870" s="536"/>
      <c r="I1870" s="536"/>
      <c r="J1870" s="536"/>
      <c r="K1870" s="536"/>
      <c r="L1870" s="537"/>
    </row>
    <row r="1871" spans="1:12" ht="9" customHeight="1" x14ac:dyDescent="0.15">
      <c r="A1871" s="479" t="s">
        <v>316</v>
      </c>
      <c r="B1871" s="538"/>
      <c r="C1871" s="538"/>
      <c r="D1871" s="538"/>
      <c r="E1871" s="538"/>
      <c r="F1871" s="538"/>
      <c r="G1871" s="538"/>
      <c r="H1871" s="538"/>
      <c r="I1871" s="538"/>
      <c r="J1871" s="538"/>
      <c r="K1871" s="538"/>
      <c r="L1871" s="539"/>
    </row>
    <row r="1872" spans="1:12" ht="9" customHeight="1" x14ac:dyDescent="0.15">
      <c r="A1872" s="479" t="s">
        <v>111</v>
      </c>
      <c r="B1872" s="538"/>
      <c r="C1872" s="538"/>
      <c r="D1872" s="538"/>
      <c r="E1872" s="538"/>
      <c r="F1872" s="538"/>
      <c r="G1872" s="538"/>
      <c r="H1872" s="538"/>
      <c r="I1872" s="538"/>
      <c r="J1872" s="538"/>
      <c r="K1872" s="538"/>
      <c r="L1872" s="539"/>
    </row>
    <row r="1873" spans="1:12" ht="9" customHeight="1" x14ac:dyDescent="0.15">
      <c r="A1873" s="461" t="s">
        <v>112</v>
      </c>
      <c r="B1873" s="540"/>
      <c r="C1873" s="540"/>
      <c r="D1873" s="540"/>
      <c r="E1873" s="540"/>
      <c r="F1873" s="540"/>
      <c r="G1873" s="540"/>
      <c r="H1873" s="540"/>
      <c r="I1873" s="540"/>
      <c r="J1873" s="540"/>
      <c r="K1873" s="540"/>
      <c r="L1873" s="541"/>
    </row>
  </sheetData>
  <mergeCells count="1368">
    <mergeCell ref="A1867:A1869"/>
    <mergeCell ref="B1867:B1869"/>
    <mergeCell ref="K1867:K1869"/>
    <mergeCell ref="A1870:L1870"/>
    <mergeCell ref="A1871:L1871"/>
    <mergeCell ref="A1872:L1872"/>
    <mergeCell ref="A1873:L1873"/>
    <mergeCell ref="A1842:L1842"/>
    <mergeCell ref="A1843:L1843"/>
    <mergeCell ref="A1845:A1853"/>
    <mergeCell ref="B1845:B1847"/>
    <mergeCell ref="K1845:K1847"/>
    <mergeCell ref="B1848:B1850"/>
    <mergeCell ref="K1848:K1853"/>
    <mergeCell ref="B1851:B1853"/>
    <mergeCell ref="A1854:A1856"/>
    <mergeCell ref="B1854:B1856"/>
    <mergeCell ref="K1854:K1856"/>
    <mergeCell ref="A1858:A1866"/>
    <mergeCell ref="B1858:B1860"/>
    <mergeCell ref="K1858:K1860"/>
    <mergeCell ref="B1861:B1863"/>
    <mergeCell ref="K1861:K1866"/>
    <mergeCell ref="B1864:B1866"/>
    <mergeCell ref="A1840:L1840"/>
    <mergeCell ref="A1834:A1836"/>
    <mergeCell ref="B1834:B1836"/>
    <mergeCell ref="K1834:K1836"/>
    <mergeCell ref="A1837:L1837"/>
    <mergeCell ref="A1838:L1838"/>
    <mergeCell ref="A1839:L1839"/>
    <mergeCell ref="A1821:A1823"/>
    <mergeCell ref="B1821:B1823"/>
    <mergeCell ref="K1821:K1823"/>
    <mergeCell ref="A1825:A1833"/>
    <mergeCell ref="B1825:B1827"/>
    <mergeCell ref="K1825:K1827"/>
    <mergeCell ref="B1828:B1830"/>
    <mergeCell ref="K1828:K1833"/>
    <mergeCell ref="B1831:B1833"/>
    <mergeCell ref="A1807:L1807"/>
    <mergeCell ref="A1809:L1809"/>
    <mergeCell ref="A1810:L1810"/>
    <mergeCell ref="A1812:A1820"/>
    <mergeCell ref="B1812:B1814"/>
    <mergeCell ref="K1812:K1814"/>
    <mergeCell ref="B1815:B1817"/>
    <mergeCell ref="K1815:K1820"/>
    <mergeCell ref="B1818:B1820"/>
    <mergeCell ref="A1801:A1803"/>
    <mergeCell ref="B1801:B1803"/>
    <mergeCell ref="K1801:K1803"/>
    <mergeCell ref="A1804:L1804"/>
    <mergeCell ref="A1805:L1805"/>
    <mergeCell ref="A1806:L1806"/>
    <mergeCell ref="A1788:A1790"/>
    <mergeCell ref="B1788:B1790"/>
    <mergeCell ref="K1788:K1790"/>
    <mergeCell ref="A1792:A1800"/>
    <mergeCell ref="B1792:B1794"/>
    <mergeCell ref="K1792:K1794"/>
    <mergeCell ref="B1795:B1797"/>
    <mergeCell ref="K1795:K1800"/>
    <mergeCell ref="B1798:B1800"/>
    <mergeCell ref="A1774:L1774"/>
    <mergeCell ref="A1776:L1776"/>
    <mergeCell ref="A1777:L1777"/>
    <mergeCell ref="A1779:A1787"/>
    <mergeCell ref="B1779:B1781"/>
    <mergeCell ref="K1779:K1781"/>
    <mergeCell ref="B1782:B1784"/>
    <mergeCell ref="K1782:K1787"/>
    <mergeCell ref="B1785:B1787"/>
    <mergeCell ref="A1768:A1770"/>
    <mergeCell ref="B1768:B1770"/>
    <mergeCell ref="K1768:K1770"/>
    <mergeCell ref="A1771:L1771"/>
    <mergeCell ref="A1772:L1772"/>
    <mergeCell ref="A1773:L1773"/>
    <mergeCell ref="A1755:A1757"/>
    <mergeCell ref="B1755:B1757"/>
    <mergeCell ref="K1755:K1757"/>
    <mergeCell ref="A1759:A1767"/>
    <mergeCell ref="B1759:B1761"/>
    <mergeCell ref="K1759:K1761"/>
    <mergeCell ref="B1762:B1764"/>
    <mergeCell ref="K1762:K1767"/>
    <mergeCell ref="B1765:B1767"/>
    <mergeCell ref="A1741:L1741"/>
    <mergeCell ref="A1743:L1743"/>
    <mergeCell ref="A1744:L1744"/>
    <mergeCell ref="A1746:A1754"/>
    <mergeCell ref="B1746:B1748"/>
    <mergeCell ref="K1746:K1748"/>
    <mergeCell ref="B1749:B1751"/>
    <mergeCell ref="K1749:K1754"/>
    <mergeCell ref="B1752:B1754"/>
    <mergeCell ref="A1735:A1737"/>
    <mergeCell ref="B1735:B1737"/>
    <mergeCell ref="K1735:K1737"/>
    <mergeCell ref="A1738:L1738"/>
    <mergeCell ref="A1739:L1739"/>
    <mergeCell ref="A1740:L1740"/>
    <mergeCell ref="A1722:A1724"/>
    <mergeCell ref="B1722:B1724"/>
    <mergeCell ref="K1722:K1724"/>
    <mergeCell ref="A1726:A1734"/>
    <mergeCell ref="B1726:B1728"/>
    <mergeCell ref="K1726:K1728"/>
    <mergeCell ref="B1729:B1731"/>
    <mergeCell ref="K1729:K1734"/>
    <mergeCell ref="B1732:B1734"/>
    <mergeCell ref="A1708:L1708"/>
    <mergeCell ref="A1710:L1710"/>
    <mergeCell ref="A1711:L1711"/>
    <mergeCell ref="A1713:A1721"/>
    <mergeCell ref="B1713:B1715"/>
    <mergeCell ref="K1713:K1715"/>
    <mergeCell ref="B1716:B1718"/>
    <mergeCell ref="K1716:K1721"/>
    <mergeCell ref="B1719:B1721"/>
    <mergeCell ref="A1702:A1704"/>
    <mergeCell ref="B1702:B1704"/>
    <mergeCell ref="K1702:K1704"/>
    <mergeCell ref="A1705:L1705"/>
    <mergeCell ref="A1706:L1706"/>
    <mergeCell ref="A1707:L1707"/>
    <mergeCell ref="A1689:A1691"/>
    <mergeCell ref="B1689:B1691"/>
    <mergeCell ref="K1689:K1691"/>
    <mergeCell ref="A1693:A1701"/>
    <mergeCell ref="B1693:B1695"/>
    <mergeCell ref="K1693:K1695"/>
    <mergeCell ref="B1696:B1698"/>
    <mergeCell ref="K1696:K1701"/>
    <mergeCell ref="B1699:B1701"/>
    <mergeCell ref="A1675:L1675"/>
    <mergeCell ref="A1677:L1677"/>
    <mergeCell ref="A1678:L1678"/>
    <mergeCell ref="A1680:A1688"/>
    <mergeCell ref="B1680:B1682"/>
    <mergeCell ref="K1680:K1682"/>
    <mergeCell ref="B1683:B1685"/>
    <mergeCell ref="K1683:K1688"/>
    <mergeCell ref="B1686:B1688"/>
    <mergeCell ref="A1669:A1671"/>
    <mergeCell ref="B1669:B1671"/>
    <mergeCell ref="K1669:K1671"/>
    <mergeCell ref="A1672:L1672"/>
    <mergeCell ref="A1673:L1673"/>
    <mergeCell ref="A1674:L1674"/>
    <mergeCell ref="A1656:A1658"/>
    <mergeCell ref="B1656:B1658"/>
    <mergeCell ref="K1656:K1658"/>
    <mergeCell ref="A1660:A1668"/>
    <mergeCell ref="B1660:B1662"/>
    <mergeCell ref="K1660:K1662"/>
    <mergeCell ref="B1663:B1665"/>
    <mergeCell ref="K1663:K1668"/>
    <mergeCell ref="B1666:B1668"/>
    <mergeCell ref="A1642:L1642"/>
    <mergeCell ref="A1644:L1644"/>
    <mergeCell ref="A1645:L1645"/>
    <mergeCell ref="A1647:A1655"/>
    <mergeCell ref="B1647:B1649"/>
    <mergeCell ref="K1647:K1649"/>
    <mergeCell ref="B1650:B1652"/>
    <mergeCell ref="K1650:K1655"/>
    <mergeCell ref="B1653:B1655"/>
    <mergeCell ref="A1636:A1638"/>
    <mergeCell ref="B1636:B1638"/>
    <mergeCell ref="K1636:K1638"/>
    <mergeCell ref="A1639:L1639"/>
    <mergeCell ref="A1640:L1640"/>
    <mergeCell ref="A1641:L1641"/>
    <mergeCell ref="A1623:A1625"/>
    <mergeCell ref="B1623:B1625"/>
    <mergeCell ref="K1623:K1625"/>
    <mergeCell ref="A1627:A1635"/>
    <mergeCell ref="B1627:B1629"/>
    <mergeCell ref="K1627:K1629"/>
    <mergeCell ref="B1630:B1632"/>
    <mergeCell ref="K1630:K1635"/>
    <mergeCell ref="B1633:B1635"/>
    <mergeCell ref="A1609:L1609"/>
    <mergeCell ref="A1611:L1611"/>
    <mergeCell ref="A1612:L1612"/>
    <mergeCell ref="A1614:A1622"/>
    <mergeCell ref="B1614:B1616"/>
    <mergeCell ref="K1614:K1616"/>
    <mergeCell ref="B1617:B1619"/>
    <mergeCell ref="K1617:K1622"/>
    <mergeCell ref="B1620:B1622"/>
    <mergeCell ref="A1603:A1605"/>
    <mergeCell ref="B1603:B1605"/>
    <mergeCell ref="K1603:K1605"/>
    <mergeCell ref="A1606:L1606"/>
    <mergeCell ref="A1607:L1607"/>
    <mergeCell ref="A1608:L1608"/>
    <mergeCell ref="A1590:A1592"/>
    <mergeCell ref="B1590:B1592"/>
    <mergeCell ref="K1590:K1592"/>
    <mergeCell ref="A1594:A1602"/>
    <mergeCell ref="B1594:B1596"/>
    <mergeCell ref="K1594:K1596"/>
    <mergeCell ref="B1597:B1599"/>
    <mergeCell ref="K1597:K1602"/>
    <mergeCell ref="B1600:B1602"/>
    <mergeCell ref="A1576:L1576"/>
    <mergeCell ref="A1578:L1578"/>
    <mergeCell ref="A1579:L1579"/>
    <mergeCell ref="A1581:A1589"/>
    <mergeCell ref="B1581:B1583"/>
    <mergeCell ref="K1581:K1583"/>
    <mergeCell ref="B1584:B1586"/>
    <mergeCell ref="K1584:K1589"/>
    <mergeCell ref="B1587:B1589"/>
    <mergeCell ref="A1570:A1572"/>
    <mergeCell ref="B1570:B1572"/>
    <mergeCell ref="K1570:K1572"/>
    <mergeCell ref="A1573:L1573"/>
    <mergeCell ref="A1574:L1574"/>
    <mergeCell ref="A1575:L1575"/>
    <mergeCell ref="A1557:A1559"/>
    <mergeCell ref="B1557:B1559"/>
    <mergeCell ref="K1557:K1559"/>
    <mergeCell ref="A1561:A1569"/>
    <mergeCell ref="B1561:B1563"/>
    <mergeCell ref="K1561:K1563"/>
    <mergeCell ref="B1564:B1566"/>
    <mergeCell ref="K1564:K1569"/>
    <mergeCell ref="B1567:B1569"/>
    <mergeCell ref="A1543:L1543"/>
    <mergeCell ref="A1545:L1545"/>
    <mergeCell ref="A1546:L1546"/>
    <mergeCell ref="A1548:A1556"/>
    <mergeCell ref="B1548:B1550"/>
    <mergeCell ref="K1548:K1550"/>
    <mergeCell ref="B1551:B1553"/>
    <mergeCell ref="K1551:K1556"/>
    <mergeCell ref="B1554:B1556"/>
    <mergeCell ref="A1537:A1539"/>
    <mergeCell ref="B1537:B1539"/>
    <mergeCell ref="K1537:K1539"/>
    <mergeCell ref="A1540:L1540"/>
    <mergeCell ref="A1541:L1541"/>
    <mergeCell ref="A1542:L1542"/>
    <mergeCell ref="A1524:A1526"/>
    <mergeCell ref="B1524:B1526"/>
    <mergeCell ref="K1524:K1526"/>
    <mergeCell ref="A1528:A1536"/>
    <mergeCell ref="B1528:B1530"/>
    <mergeCell ref="K1528:K1530"/>
    <mergeCell ref="B1531:B1533"/>
    <mergeCell ref="K1531:K1536"/>
    <mergeCell ref="B1534:B1536"/>
    <mergeCell ref="A1510:L1510"/>
    <mergeCell ref="A1512:L1512"/>
    <mergeCell ref="A1513:L1513"/>
    <mergeCell ref="A1515:A1523"/>
    <mergeCell ref="B1515:B1517"/>
    <mergeCell ref="K1515:K1517"/>
    <mergeCell ref="B1518:B1520"/>
    <mergeCell ref="K1518:K1523"/>
    <mergeCell ref="B1521:B1523"/>
    <mergeCell ref="A1504:A1506"/>
    <mergeCell ref="B1504:B1506"/>
    <mergeCell ref="K1504:K1506"/>
    <mergeCell ref="A1507:L1507"/>
    <mergeCell ref="A1508:L1508"/>
    <mergeCell ref="A1509:L1509"/>
    <mergeCell ref="A1491:A1493"/>
    <mergeCell ref="B1491:B1493"/>
    <mergeCell ref="K1491:K1493"/>
    <mergeCell ref="A1495:A1503"/>
    <mergeCell ref="B1495:B1497"/>
    <mergeCell ref="K1495:K1497"/>
    <mergeCell ref="B1498:B1500"/>
    <mergeCell ref="K1498:K1503"/>
    <mergeCell ref="B1501:B1503"/>
    <mergeCell ref="A1477:L1477"/>
    <mergeCell ref="A1479:L1479"/>
    <mergeCell ref="A1480:L1480"/>
    <mergeCell ref="A1482:A1490"/>
    <mergeCell ref="B1482:B1484"/>
    <mergeCell ref="K1482:K1484"/>
    <mergeCell ref="B1485:B1487"/>
    <mergeCell ref="K1485:K1490"/>
    <mergeCell ref="B1488:B1490"/>
    <mergeCell ref="A1471:A1473"/>
    <mergeCell ref="B1471:B1473"/>
    <mergeCell ref="K1471:K1473"/>
    <mergeCell ref="A1474:L1474"/>
    <mergeCell ref="A1475:L1475"/>
    <mergeCell ref="A1476:L1476"/>
    <mergeCell ref="A1458:A1460"/>
    <mergeCell ref="B1458:B1460"/>
    <mergeCell ref="K1458:K1460"/>
    <mergeCell ref="A1462:A1470"/>
    <mergeCell ref="B1462:B1464"/>
    <mergeCell ref="K1462:K1464"/>
    <mergeCell ref="B1465:B1467"/>
    <mergeCell ref="K1465:K1470"/>
    <mergeCell ref="B1468:B1470"/>
    <mergeCell ref="A1444:L1444"/>
    <mergeCell ref="A1446:L1446"/>
    <mergeCell ref="A1447:L1447"/>
    <mergeCell ref="A1449:A1457"/>
    <mergeCell ref="B1449:B1451"/>
    <mergeCell ref="K1449:K1451"/>
    <mergeCell ref="B1452:B1454"/>
    <mergeCell ref="K1452:K1457"/>
    <mergeCell ref="B1455:B1457"/>
    <mergeCell ref="A1438:A1440"/>
    <mergeCell ref="B1438:B1440"/>
    <mergeCell ref="K1438:K1440"/>
    <mergeCell ref="A1441:L1441"/>
    <mergeCell ref="A1442:L1442"/>
    <mergeCell ref="A1443:L1443"/>
    <mergeCell ref="A1425:A1427"/>
    <mergeCell ref="B1425:B1427"/>
    <mergeCell ref="K1425:K1427"/>
    <mergeCell ref="A1429:A1437"/>
    <mergeCell ref="B1429:B1431"/>
    <mergeCell ref="K1429:K1431"/>
    <mergeCell ref="B1432:B1434"/>
    <mergeCell ref="K1432:K1437"/>
    <mergeCell ref="B1435:B1437"/>
    <mergeCell ref="A1411:L1411"/>
    <mergeCell ref="A1413:L1413"/>
    <mergeCell ref="A1414:L1414"/>
    <mergeCell ref="A1416:A1424"/>
    <mergeCell ref="B1416:B1418"/>
    <mergeCell ref="K1416:K1418"/>
    <mergeCell ref="B1419:B1421"/>
    <mergeCell ref="K1419:K1424"/>
    <mergeCell ref="B1422:B1424"/>
    <mergeCell ref="A1405:A1407"/>
    <mergeCell ref="B1405:B1407"/>
    <mergeCell ref="K1405:K1407"/>
    <mergeCell ref="A1408:L1408"/>
    <mergeCell ref="A1409:L1409"/>
    <mergeCell ref="A1410:L1410"/>
    <mergeCell ref="A1392:A1394"/>
    <mergeCell ref="B1392:B1394"/>
    <mergeCell ref="K1392:K1394"/>
    <mergeCell ref="A1396:A1404"/>
    <mergeCell ref="B1396:B1398"/>
    <mergeCell ref="K1396:K1398"/>
    <mergeCell ref="B1399:B1401"/>
    <mergeCell ref="K1399:K1404"/>
    <mergeCell ref="B1402:B1404"/>
    <mergeCell ref="A1378:L1378"/>
    <mergeCell ref="A1380:L1380"/>
    <mergeCell ref="A1381:L1381"/>
    <mergeCell ref="A1383:A1391"/>
    <mergeCell ref="B1383:B1385"/>
    <mergeCell ref="K1383:K1385"/>
    <mergeCell ref="B1386:B1388"/>
    <mergeCell ref="K1386:K1391"/>
    <mergeCell ref="B1389:B1391"/>
    <mergeCell ref="A1372:A1374"/>
    <mergeCell ref="B1372:B1374"/>
    <mergeCell ref="K1372:K1374"/>
    <mergeCell ref="A1375:L1375"/>
    <mergeCell ref="A1376:L1376"/>
    <mergeCell ref="A1377:L1377"/>
    <mergeCell ref="A1359:A1361"/>
    <mergeCell ref="B1359:B1361"/>
    <mergeCell ref="K1359:K1361"/>
    <mergeCell ref="A1363:A1371"/>
    <mergeCell ref="B1363:B1365"/>
    <mergeCell ref="K1363:K1365"/>
    <mergeCell ref="B1366:B1368"/>
    <mergeCell ref="K1366:K1371"/>
    <mergeCell ref="B1369:B1371"/>
    <mergeCell ref="A1345:L1345"/>
    <mergeCell ref="A1347:L1347"/>
    <mergeCell ref="A1348:L1348"/>
    <mergeCell ref="A1350:A1358"/>
    <mergeCell ref="B1350:B1352"/>
    <mergeCell ref="K1350:K1352"/>
    <mergeCell ref="B1353:B1355"/>
    <mergeCell ref="K1353:K1358"/>
    <mergeCell ref="B1356:B1358"/>
    <mergeCell ref="A1339:A1341"/>
    <mergeCell ref="B1339:B1341"/>
    <mergeCell ref="K1339:K1341"/>
    <mergeCell ref="A1342:L1342"/>
    <mergeCell ref="A1343:L1343"/>
    <mergeCell ref="A1344:L1344"/>
    <mergeCell ref="A1326:A1328"/>
    <mergeCell ref="B1326:B1328"/>
    <mergeCell ref="K1326:K1328"/>
    <mergeCell ref="A1330:A1338"/>
    <mergeCell ref="B1330:B1332"/>
    <mergeCell ref="K1330:K1332"/>
    <mergeCell ref="B1333:B1335"/>
    <mergeCell ref="K1333:K1338"/>
    <mergeCell ref="B1336:B1338"/>
    <mergeCell ref="A1312:L1312"/>
    <mergeCell ref="A1314:L1314"/>
    <mergeCell ref="A1315:L1315"/>
    <mergeCell ref="A1317:A1325"/>
    <mergeCell ref="B1317:B1319"/>
    <mergeCell ref="K1317:K1319"/>
    <mergeCell ref="B1320:B1322"/>
    <mergeCell ref="K1320:K1325"/>
    <mergeCell ref="B1323:B1325"/>
    <mergeCell ref="A1306:A1308"/>
    <mergeCell ref="B1306:B1308"/>
    <mergeCell ref="K1306:K1308"/>
    <mergeCell ref="A1309:L1309"/>
    <mergeCell ref="A1310:L1310"/>
    <mergeCell ref="A1311:L1311"/>
    <mergeCell ref="A1293:A1295"/>
    <mergeCell ref="B1293:B1295"/>
    <mergeCell ref="K1293:K1295"/>
    <mergeCell ref="A1297:A1305"/>
    <mergeCell ref="B1297:B1299"/>
    <mergeCell ref="K1297:K1299"/>
    <mergeCell ref="B1300:B1302"/>
    <mergeCell ref="K1300:K1305"/>
    <mergeCell ref="B1303:B1305"/>
    <mergeCell ref="A1279:L1279"/>
    <mergeCell ref="A1281:L1281"/>
    <mergeCell ref="A1282:L1282"/>
    <mergeCell ref="A1284:A1292"/>
    <mergeCell ref="B1284:B1286"/>
    <mergeCell ref="K1284:K1286"/>
    <mergeCell ref="B1287:B1289"/>
    <mergeCell ref="K1287:K1292"/>
    <mergeCell ref="B1290:B1292"/>
    <mergeCell ref="A1273:A1275"/>
    <mergeCell ref="B1273:B1275"/>
    <mergeCell ref="K1273:K1275"/>
    <mergeCell ref="A1276:L1276"/>
    <mergeCell ref="A1277:L1277"/>
    <mergeCell ref="A1278:L1278"/>
    <mergeCell ref="A1260:A1262"/>
    <mergeCell ref="B1260:B1262"/>
    <mergeCell ref="K1260:K1262"/>
    <mergeCell ref="A1264:A1272"/>
    <mergeCell ref="B1264:B1266"/>
    <mergeCell ref="K1264:K1266"/>
    <mergeCell ref="B1267:B1269"/>
    <mergeCell ref="K1267:K1272"/>
    <mergeCell ref="B1270:B1272"/>
    <mergeCell ref="A1246:L1246"/>
    <mergeCell ref="A1248:L1248"/>
    <mergeCell ref="A1249:L1249"/>
    <mergeCell ref="A1251:A1259"/>
    <mergeCell ref="B1251:B1253"/>
    <mergeCell ref="K1251:K1253"/>
    <mergeCell ref="B1254:B1256"/>
    <mergeCell ref="K1254:K1259"/>
    <mergeCell ref="B1257:B1259"/>
    <mergeCell ref="A1240:A1242"/>
    <mergeCell ref="B1240:B1242"/>
    <mergeCell ref="K1240:K1242"/>
    <mergeCell ref="A1243:L1243"/>
    <mergeCell ref="A1244:L1244"/>
    <mergeCell ref="A1245:L1245"/>
    <mergeCell ref="A1227:A1229"/>
    <mergeCell ref="B1227:B1229"/>
    <mergeCell ref="K1227:K1229"/>
    <mergeCell ref="A1231:A1239"/>
    <mergeCell ref="B1231:B1233"/>
    <mergeCell ref="K1231:K1233"/>
    <mergeCell ref="B1234:B1236"/>
    <mergeCell ref="K1234:K1239"/>
    <mergeCell ref="B1237:B1239"/>
    <mergeCell ref="A1213:L1213"/>
    <mergeCell ref="A1215:L1215"/>
    <mergeCell ref="A1216:L1216"/>
    <mergeCell ref="A1218:A1226"/>
    <mergeCell ref="B1218:B1220"/>
    <mergeCell ref="K1218:K1220"/>
    <mergeCell ref="B1221:B1223"/>
    <mergeCell ref="K1221:K1226"/>
    <mergeCell ref="B1224:B1226"/>
    <mergeCell ref="A1207:A1209"/>
    <mergeCell ref="B1207:B1209"/>
    <mergeCell ref="K1207:K1209"/>
    <mergeCell ref="A1210:L1210"/>
    <mergeCell ref="A1211:L1211"/>
    <mergeCell ref="A1212:L1212"/>
    <mergeCell ref="A1194:A1196"/>
    <mergeCell ref="B1194:B1196"/>
    <mergeCell ref="K1194:K1196"/>
    <mergeCell ref="A1198:A1206"/>
    <mergeCell ref="B1198:B1200"/>
    <mergeCell ref="K1198:K1200"/>
    <mergeCell ref="B1201:B1203"/>
    <mergeCell ref="K1201:K1206"/>
    <mergeCell ref="B1204:B1206"/>
    <mergeCell ref="A1180:L1180"/>
    <mergeCell ref="A1182:L1182"/>
    <mergeCell ref="A1183:L1183"/>
    <mergeCell ref="A1185:A1193"/>
    <mergeCell ref="B1185:B1187"/>
    <mergeCell ref="K1185:K1187"/>
    <mergeCell ref="B1188:B1190"/>
    <mergeCell ref="K1188:K1193"/>
    <mergeCell ref="B1191:B1193"/>
    <mergeCell ref="A1174:A1176"/>
    <mergeCell ref="B1174:B1176"/>
    <mergeCell ref="K1174:K1176"/>
    <mergeCell ref="A1177:L1177"/>
    <mergeCell ref="A1178:L1178"/>
    <mergeCell ref="A1179:L1179"/>
    <mergeCell ref="A1161:A1163"/>
    <mergeCell ref="B1161:B1163"/>
    <mergeCell ref="K1161:K1163"/>
    <mergeCell ref="A1165:A1173"/>
    <mergeCell ref="B1165:B1167"/>
    <mergeCell ref="K1165:K1167"/>
    <mergeCell ref="B1168:B1170"/>
    <mergeCell ref="K1168:K1173"/>
    <mergeCell ref="B1171:B1173"/>
    <mergeCell ref="A1147:L1147"/>
    <mergeCell ref="A1149:L1149"/>
    <mergeCell ref="A1150:L1150"/>
    <mergeCell ref="A1152:A1160"/>
    <mergeCell ref="B1152:B1154"/>
    <mergeCell ref="K1152:K1154"/>
    <mergeCell ref="B1155:B1157"/>
    <mergeCell ref="K1155:K1160"/>
    <mergeCell ref="B1158:B1160"/>
    <mergeCell ref="A1141:A1143"/>
    <mergeCell ref="B1141:B1143"/>
    <mergeCell ref="K1141:K1143"/>
    <mergeCell ref="A1144:L1144"/>
    <mergeCell ref="A1145:L1145"/>
    <mergeCell ref="A1146:L1146"/>
    <mergeCell ref="A1128:A1130"/>
    <mergeCell ref="B1128:B1130"/>
    <mergeCell ref="K1128:K1130"/>
    <mergeCell ref="A1132:A1140"/>
    <mergeCell ref="B1132:B1134"/>
    <mergeCell ref="K1132:K1134"/>
    <mergeCell ref="B1135:B1137"/>
    <mergeCell ref="K1135:K1140"/>
    <mergeCell ref="B1138:B1140"/>
    <mergeCell ref="A1114:L1114"/>
    <mergeCell ref="A1116:L1116"/>
    <mergeCell ref="A1117:L1117"/>
    <mergeCell ref="A1119:A1127"/>
    <mergeCell ref="B1119:B1121"/>
    <mergeCell ref="K1119:K1121"/>
    <mergeCell ref="B1122:B1124"/>
    <mergeCell ref="K1122:K1127"/>
    <mergeCell ref="B1125:B1127"/>
    <mergeCell ref="A1108:A1110"/>
    <mergeCell ref="B1108:B1110"/>
    <mergeCell ref="K1108:K1110"/>
    <mergeCell ref="A1111:L1111"/>
    <mergeCell ref="A1112:L1112"/>
    <mergeCell ref="A1113:L1113"/>
    <mergeCell ref="A1095:A1097"/>
    <mergeCell ref="B1095:B1097"/>
    <mergeCell ref="K1095:K1097"/>
    <mergeCell ref="A1099:A1107"/>
    <mergeCell ref="B1099:B1101"/>
    <mergeCell ref="K1099:K1101"/>
    <mergeCell ref="B1102:B1104"/>
    <mergeCell ref="K1102:K1107"/>
    <mergeCell ref="B1105:B1107"/>
    <mergeCell ref="A1081:L1081"/>
    <mergeCell ref="A1083:L1083"/>
    <mergeCell ref="A1084:L1084"/>
    <mergeCell ref="A1086:A1094"/>
    <mergeCell ref="B1086:B1088"/>
    <mergeCell ref="K1086:K1088"/>
    <mergeCell ref="B1089:B1091"/>
    <mergeCell ref="K1089:K1094"/>
    <mergeCell ref="B1092:B1094"/>
    <mergeCell ref="A1075:A1077"/>
    <mergeCell ref="B1075:B1077"/>
    <mergeCell ref="K1075:K1077"/>
    <mergeCell ref="A1078:L1078"/>
    <mergeCell ref="A1079:L1079"/>
    <mergeCell ref="A1080:L1080"/>
    <mergeCell ref="A1062:A1064"/>
    <mergeCell ref="B1062:B1064"/>
    <mergeCell ref="K1062:K1064"/>
    <mergeCell ref="A1066:A1074"/>
    <mergeCell ref="B1066:B1068"/>
    <mergeCell ref="K1066:K1068"/>
    <mergeCell ref="B1069:B1071"/>
    <mergeCell ref="K1069:K1074"/>
    <mergeCell ref="B1072:B1074"/>
    <mergeCell ref="A1048:L1048"/>
    <mergeCell ref="A1050:L1050"/>
    <mergeCell ref="A1051:L1051"/>
    <mergeCell ref="A1053:A1061"/>
    <mergeCell ref="B1053:B1055"/>
    <mergeCell ref="K1053:K1055"/>
    <mergeCell ref="B1056:B1058"/>
    <mergeCell ref="K1056:K1061"/>
    <mergeCell ref="B1059:B1061"/>
    <mergeCell ref="A1042:A1044"/>
    <mergeCell ref="B1042:B1044"/>
    <mergeCell ref="K1042:K1044"/>
    <mergeCell ref="A1045:L1045"/>
    <mergeCell ref="A1046:L1046"/>
    <mergeCell ref="A1047:L1047"/>
    <mergeCell ref="A1029:A1031"/>
    <mergeCell ref="B1029:B1031"/>
    <mergeCell ref="K1029:K1031"/>
    <mergeCell ref="A1033:A1041"/>
    <mergeCell ref="B1033:B1035"/>
    <mergeCell ref="K1033:K1035"/>
    <mergeCell ref="B1036:B1038"/>
    <mergeCell ref="K1036:K1041"/>
    <mergeCell ref="B1039:B1041"/>
    <mergeCell ref="A1015:L1015"/>
    <mergeCell ref="A1017:L1017"/>
    <mergeCell ref="A1018:L1018"/>
    <mergeCell ref="A1020:A1028"/>
    <mergeCell ref="B1020:B1022"/>
    <mergeCell ref="K1020:K1022"/>
    <mergeCell ref="B1023:B1025"/>
    <mergeCell ref="K1023:K1028"/>
    <mergeCell ref="B1026:B1028"/>
    <mergeCell ref="A1009:A1011"/>
    <mergeCell ref="B1009:B1011"/>
    <mergeCell ref="K1009:K1011"/>
    <mergeCell ref="A1012:L1012"/>
    <mergeCell ref="A1013:L1013"/>
    <mergeCell ref="A1014:L1014"/>
    <mergeCell ref="A996:A998"/>
    <mergeCell ref="B996:B998"/>
    <mergeCell ref="K996:K998"/>
    <mergeCell ref="A1000:A1008"/>
    <mergeCell ref="B1000:B1002"/>
    <mergeCell ref="K1000:K1002"/>
    <mergeCell ref="B1003:B1005"/>
    <mergeCell ref="K1003:K1008"/>
    <mergeCell ref="B1006:B1008"/>
    <mergeCell ref="A982:L982"/>
    <mergeCell ref="A984:L984"/>
    <mergeCell ref="A985:L985"/>
    <mergeCell ref="A987:A995"/>
    <mergeCell ref="B987:B989"/>
    <mergeCell ref="K987:K989"/>
    <mergeCell ref="B990:B992"/>
    <mergeCell ref="K990:K995"/>
    <mergeCell ref="B993:B995"/>
    <mergeCell ref="A976:A978"/>
    <mergeCell ref="B976:B978"/>
    <mergeCell ref="K976:K978"/>
    <mergeCell ref="A979:L979"/>
    <mergeCell ref="A980:L980"/>
    <mergeCell ref="A981:L981"/>
    <mergeCell ref="A963:A965"/>
    <mergeCell ref="B963:B965"/>
    <mergeCell ref="K963:K965"/>
    <mergeCell ref="A967:A975"/>
    <mergeCell ref="B967:B969"/>
    <mergeCell ref="K967:K969"/>
    <mergeCell ref="B970:B972"/>
    <mergeCell ref="K970:K975"/>
    <mergeCell ref="B973:B975"/>
    <mergeCell ref="A949:L949"/>
    <mergeCell ref="A951:L951"/>
    <mergeCell ref="A952:L952"/>
    <mergeCell ref="A954:A962"/>
    <mergeCell ref="B954:B956"/>
    <mergeCell ref="K954:K956"/>
    <mergeCell ref="B957:B959"/>
    <mergeCell ref="K957:K962"/>
    <mergeCell ref="B960:B962"/>
    <mergeCell ref="A943:A945"/>
    <mergeCell ref="B943:B945"/>
    <mergeCell ref="K943:K945"/>
    <mergeCell ref="A946:L946"/>
    <mergeCell ref="A947:L947"/>
    <mergeCell ref="A948:L948"/>
    <mergeCell ref="A930:A932"/>
    <mergeCell ref="B930:B932"/>
    <mergeCell ref="K930:K932"/>
    <mergeCell ref="A934:A942"/>
    <mergeCell ref="B934:B936"/>
    <mergeCell ref="K934:K936"/>
    <mergeCell ref="B937:B939"/>
    <mergeCell ref="K937:K942"/>
    <mergeCell ref="B940:B942"/>
    <mergeCell ref="A916:L916"/>
    <mergeCell ref="A918:L918"/>
    <mergeCell ref="A919:L919"/>
    <mergeCell ref="A921:A929"/>
    <mergeCell ref="B921:B923"/>
    <mergeCell ref="K921:K923"/>
    <mergeCell ref="B924:B926"/>
    <mergeCell ref="K924:K929"/>
    <mergeCell ref="B927:B929"/>
    <mergeCell ref="A910:A912"/>
    <mergeCell ref="B910:B912"/>
    <mergeCell ref="K910:K912"/>
    <mergeCell ref="A913:L913"/>
    <mergeCell ref="A914:L914"/>
    <mergeCell ref="A915:L915"/>
    <mergeCell ref="A897:A899"/>
    <mergeCell ref="B897:B899"/>
    <mergeCell ref="K897:K899"/>
    <mergeCell ref="A901:A909"/>
    <mergeCell ref="B901:B903"/>
    <mergeCell ref="K901:K903"/>
    <mergeCell ref="B904:B906"/>
    <mergeCell ref="K904:K909"/>
    <mergeCell ref="B907:B909"/>
    <mergeCell ref="A883:L883"/>
    <mergeCell ref="A885:L885"/>
    <mergeCell ref="A886:L886"/>
    <mergeCell ref="A888:A896"/>
    <mergeCell ref="B888:B890"/>
    <mergeCell ref="K888:K890"/>
    <mergeCell ref="B891:B893"/>
    <mergeCell ref="K891:K896"/>
    <mergeCell ref="B894:B896"/>
    <mergeCell ref="A877:A879"/>
    <mergeCell ref="B877:B879"/>
    <mergeCell ref="K877:K879"/>
    <mergeCell ref="A880:L880"/>
    <mergeCell ref="A881:L881"/>
    <mergeCell ref="A882:L882"/>
    <mergeCell ref="A864:A866"/>
    <mergeCell ref="B864:B866"/>
    <mergeCell ref="K864:K866"/>
    <mergeCell ref="A868:A876"/>
    <mergeCell ref="B868:B870"/>
    <mergeCell ref="K868:K870"/>
    <mergeCell ref="B871:B873"/>
    <mergeCell ref="K871:K876"/>
    <mergeCell ref="B874:B876"/>
    <mergeCell ref="A850:L850"/>
    <mergeCell ref="A852:L852"/>
    <mergeCell ref="A853:L853"/>
    <mergeCell ref="A855:A863"/>
    <mergeCell ref="B855:B857"/>
    <mergeCell ref="K855:K857"/>
    <mergeCell ref="B858:B860"/>
    <mergeCell ref="K858:K863"/>
    <mergeCell ref="B861:B863"/>
    <mergeCell ref="A844:A846"/>
    <mergeCell ref="B844:B846"/>
    <mergeCell ref="K844:K846"/>
    <mergeCell ref="A847:L847"/>
    <mergeCell ref="A848:L848"/>
    <mergeCell ref="A849:L849"/>
    <mergeCell ref="A831:A833"/>
    <mergeCell ref="B831:B833"/>
    <mergeCell ref="K831:K833"/>
    <mergeCell ref="A835:A843"/>
    <mergeCell ref="B835:B837"/>
    <mergeCell ref="K835:K837"/>
    <mergeCell ref="B838:B840"/>
    <mergeCell ref="K838:K843"/>
    <mergeCell ref="B841:B843"/>
    <mergeCell ref="A817:L817"/>
    <mergeCell ref="A819:L819"/>
    <mergeCell ref="A820:L820"/>
    <mergeCell ref="A822:A830"/>
    <mergeCell ref="B822:B824"/>
    <mergeCell ref="K822:K824"/>
    <mergeCell ref="B825:B827"/>
    <mergeCell ref="K825:K830"/>
    <mergeCell ref="B828:B830"/>
    <mergeCell ref="A811:A813"/>
    <mergeCell ref="B811:B813"/>
    <mergeCell ref="K811:K813"/>
    <mergeCell ref="A814:L814"/>
    <mergeCell ref="A815:L815"/>
    <mergeCell ref="A816:L816"/>
    <mergeCell ref="A798:A800"/>
    <mergeCell ref="B798:B800"/>
    <mergeCell ref="K798:K800"/>
    <mergeCell ref="A802:A810"/>
    <mergeCell ref="B802:B804"/>
    <mergeCell ref="K802:K804"/>
    <mergeCell ref="B805:B807"/>
    <mergeCell ref="K805:K810"/>
    <mergeCell ref="B808:B810"/>
    <mergeCell ref="A784:L784"/>
    <mergeCell ref="A786:L786"/>
    <mergeCell ref="A787:L787"/>
    <mergeCell ref="A789:A797"/>
    <mergeCell ref="B789:B791"/>
    <mergeCell ref="K789:K791"/>
    <mergeCell ref="B792:B794"/>
    <mergeCell ref="K792:K797"/>
    <mergeCell ref="B795:B797"/>
    <mergeCell ref="A778:A780"/>
    <mergeCell ref="B778:B780"/>
    <mergeCell ref="K778:K780"/>
    <mergeCell ref="A781:L781"/>
    <mergeCell ref="A782:L782"/>
    <mergeCell ref="A783:L783"/>
    <mergeCell ref="A765:A767"/>
    <mergeCell ref="B765:B767"/>
    <mergeCell ref="K765:K767"/>
    <mergeCell ref="A769:A777"/>
    <mergeCell ref="B769:B771"/>
    <mergeCell ref="K769:K771"/>
    <mergeCell ref="B772:B774"/>
    <mergeCell ref="K772:K777"/>
    <mergeCell ref="B775:B777"/>
    <mergeCell ref="A751:L751"/>
    <mergeCell ref="A753:L753"/>
    <mergeCell ref="A754:L754"/>
    <mergeCell ref="A756:A764"/>
    <mergeCell ref="B756:B758"/>
    <mergeCell ref="K756:K758"/>
    <mergeCell ref="B759:B761"/>
    <mergeCell ref="K759:K764"/>
    <mergeCell ref="B762:B764"/>
    <mergeCell ref="A745:A747"/>
    <mergeCell ref="B745:B747"/>
    <mergeCell ref="K745:K747"/>
    <mergeCell ref="A748:L748"/>
    <mergeCell ref="A749:L749"/>
    <mergeCell ref="A750:L750"/>
    <mergeCell ref="A732:A734"/>
    <mergeCell ref="B732:B734"/>
    <mergeCell ref="K732:K734"/>
    <mergeCell ref="A736:A744"/>
    <mergeCell ref="B736:B738"/>
    <mergeCell ref="K736:K738"/>
    <mergeCell ref="B739:B741"/>
    <mergeCell ref="K739:K744"/>
    <mergeCell ref="B742:B744"/>
    <mergeCell ref="A718:L718"/>
    <mergeCell ref="A720:L720"/>
    <mergeCell ref="A721:L721"/>
    <mergeCell ref="A723:A731"/>
    <mergeCell ref="B723:B725"/>
    <mergeCell ref="K723:K725"/>
    <mergeCell ref="B726:B728"/>
    <mergeCell ref="K726:K731"/>
    <mergeCell ref="B729:B731"/>
    <mergeCell ref="A712:A714"/>
    <mergeCell ref="B712:B714"/>
    <mergeCell ref="K712:K714"/>
    <mergeCell ref="A715:L715"/>
    <mergeCell ref="A716:L716"/>
    <mergeCell ref="A717:L717"/>
    <mergeCell ref="A699:A701"/>
    <mergeCell ref="B699:B701"/>
    <mergeCell ref="K699:K701"/>
    <mergeCell ref="A703:A711"/>
    <mergeCell ref="B703:B705"/>
    <mergeCell ref="K703:K705"/>
    <mergeCell ref="B706:B708"/>
    <mergeCell ref="K706:K711"/>
    <mergeCell ref="B709:B711"/>
    <mergeCell ref="A685:L685"/>
    <mergeCell ref="A687:L687"/>
    <mergeCell ref="A688:L688"/>
    <mergeCell ref="A690:A698"/>
    <mergeCell ref="B690:B692"/>
    <mergeCell ref="K690:K692"/>
    <mergeCell ref="B693:B695"/>
    <mergeCell ref="K693:K698"/>
    <mergeCell ref="B696:B698"/>
    <mergeCell ref="A679:A681"/>
    <mergeCell ref="B679:B681"/>
    <mergeCell ref="K679:K681"/>
    <mergeCell ref="A682:L682"/>
    <mergeCell ref="A683:L683"/>
    <mergeCell ref="A684:L684"/>
    <mergeCell ref="A666:A668"/>
    <mergeCell ref="B666:B668"/>
    <mergeCell ref="K666:K668"/>
    <mergeCell ref="A670:A678"/>
    <mergeCell ref="B670:B672"/>
    <mergeCell ref="K670:K672"/>
    <mergeCell ref="B673:B675"/>
    <mergeCell ref="K673:K678"/>
    <mergeCell ref="B676:B678"/>
    <mergeCell ref="A652:L652"/>
    <mergeCell ref="A654:L654"/>
    <mergeCell ref="A655:L655"/>
    <mergeCell ref="A657:A665"/>
    <mergeCell ref="B657:B659"/>
    <mergeCell ref="K657:K659"/>
    <mergeCell ref="B660:B662"/>
    <mergeCell ref="K660:K665"/>
    <mergeCell ref="B663:B665"/>
    <mergeCell ref="A647:A648"/>
    <mergeCell ref="B647:B648"/>
    <mergeCell ref="K647:K648"/>
    <mergeCell ref="A649:L649"/>
    <mergeCell ref="A650:L650"/>
    <mergeCell ref="A651:L651"/>
    <mergeCell ref="A638:A639"/>
    <mergeCell ref="B638:B639"/>
    <mergeCell ref="K638:K639"/>
    <mergeCell ref="A641:A646"/>
    <mergeCell ref="B641:B642"/>
    <mergeCell ref="K641:K642"/>
    <mergeCell ref="B643:B644"/>
    <mergeCell ref="K643:K646"/>
    <mergeCell ref="B645:B646"/>
    <mergeCell ref="A627:L627"/>
    <mergeCell ref="A629:L629"/>
    <mergeCell ref="A630:L630"/>
    <mergeCell ref="A632:A637"/>
    <mergeCell ref="B632:B633"/>
    <mergeCell ref="K632:K633"/>
    <mergeCell ref="B634:B635"/>
    <mergeCell ref="K634:K637"/>
    <mergeCell ref="B636:B637"/>
    <mergeCell ref="A621:A623"/>
    <mergeCell ref="B621:B623"/>
    <mergeCell ref="K621:K623"/>
    <mergeCell ref="A624:L624"/>
    <mergeCell ref="A625:L625"/>
    <mergeCell ref="A626:L626"/>
    <mergeCell ref="A608:A610"/>
    <mergeCell ref="B608:B610"/>
    <mergeCell ref="K608:K610"/>
    <mergeCell ref="A612:A620"/>
    <mergeCell ref="B612:B614"/>
    <mergeCell ref="K612:K614"/>
    <mergeCell ref="B615:B617"/>
    <mergeCell ref="K615:K620"/>
    <mergeCell ref="B618:B620"/>
    <mergeCell ref="A594:L594"/>
    <mergeCell ref="A596:L596"/>
    <mergeCell ref="A597:L597"/>
    <mergeCell ref="A599:A607"/>
    <mergeCell ref="B599:B601"/>
    <mergeCell ref="K599:K601"/>
    <mergeCell ref="B602:B604"/>
    <mergeCell ref="K602:K607"/>
    <mergeCell ref="B605:B607"/>
    <mergeCell ref="A588:A590"/>
    <mergeCell ref="B588:B590"/>
    <mergeCell ref="K588:K590"/>
    <mergeCell ref="A591:L591"/>
    <mergeCell ref="A592:L592"/>
    <mergeCell ref="A593:L593"/>
    <mergeCell ref="A575:A577"/>
    <mergeCell ref="B575:B577"/>
    <mergeCell ref="K575:K577"/>
    <mergeCell ref="A579:A587"/>
    <mergeCell ref="B579:B581"/>
    <mergeCell ref="K579:K581"/>
    <mergeCell ref="B582:B584"/>
    <mergeCell ref="K582:K587"/>
    <mergeCell ref="B585:B587"/>
    <mergeCell ref="A561:L561"/>
    <mergeCell ref="A563:L563"/>
    <mergeCell ref="A564:L564"/>
    <mergeCell ref="A566:A574"/>
    <mergeCell ref="B566:B568"/>
    <mergeCell ref="K566:K568"/>
    <mergeCell ref="B569:B571"/>
    <mergeCell ref="K569:K574"/>
    <mergeCell ref="B572:B574"/>
    <mergeCell ref="A555:A557"/>
    <mergeCell ref="B555:B557"/>
    <mergeCell ref="K555:K557"/>
    <mergeCell ref="A558:L558"/>
    <mergeCell ref="A559:L559"/>
    <mergeCell ref="A560:L560"/>
    <mergeCell ref="A542:A544"/>
    <mergeCell ref="B542:B544"/>
    <mergeCell ref="K542:K544"/>
    <mergeCell ref="A546:A554"/>
    <mergeCell ref="B546:B548"/>
    <mergeCell ref="K546:K548"/>
    <mergeCell ref="B549:B551"/>
    <mergeCell ref="K549:K554"/>
    <mergeCell ref="B552:B554"/>
    <mergeCell ref="A528:L528"/>
    <mergeCell ref="A530:L530"/>
    <mergeCell ref="A531:L531"/>
    <mergeCell ref="A533:A541"/>
    <mergeCell ref="B533:B535"/>
    <mergeCell ref="K533:K535"/>
    <mergeCell ref="B536:B538"/>
    <mergeCell ref="K536:K541"/>
    <mergeCell ref="B539:B541"/>
    <mergeCell ref="A522:A524"/>
    <mergeCell ref="B522:B524"/>
    <mergeCell ref="K522:K524"/>
    <mergeCell ref="A525:L525"/>
    <mergeCell ref="A526:L526"/>
    <mergeCell ref="A527:L527"/>
    <mergeCell ref="A509:A511"/>
    <mergeCell ref="B509:B511"/>
    <mergeCell ref="K509:K511"/>
    <mergeCell ref="A513:A521"/>
    <mergeCell ref="B513:B515"/>
    <mergeCell ref="K513:K515"/>
    <mergeCell ref="B516:B518"/>
    <mergeCell ref="K516:K521"/>
    <mergeCell ref="B519:B521"/>
    <mergeCell ref="A495:L495"/>
    <mergeCell ref="A497:L497"/>
    <mergeCell ref="A498:L498"/>
    <mergeCell ref="A500:A508"/>
    <mergeCell ref="B500:B502"/>
    <mergeCell ref="K500:K502"/>
    <mergeCell ref="B503:B505"/>
    <mergeCell ref="K503:K508"/>
    <mergeCell ref="B506:B508"/>
    <mergeCell ref="A489:A491"/>
    <mergeCell ref="B489:B491"/>
    <mergeCell ref="K489:K491"/>
    <mergeCell ref="A492:L492"/>
    <mergeCell ref="A493:L493"/>
    <mergeCell ref="A494:L494"/>
    <mergeCell ref="A476:A478"/>
    <mergeCell ref="B476:B478"/>
    <mergeCell ref="K476:K478"/>
    <mergeCell ref="A480:A488"/>
    <mergeCell ref="B480:B482"/>
    <mergeCell ref="K480:K482"/>
    <mergeCell ref="B483:B485"/>
    <mergeCell ref="K483:K488"/>
    <mergeCell ref="B486:B488"/>
    <mergeCell ref="A462:L462"/>
    <mergeCell ref="A464:L464"/>
    <mergeCell ref="A465:L465"/>
    <mergeCell ref="A467:A475"/>
    <mergeCell ref="B467:B469"/>
    <mergeCell ref="K467:K469"/>
    <mergeCell ref="B470:B472"/>
    <mergeCell ref="K470:K475"/>
    <mergeCell ref="B473:B475"/>
    <mergeCell ref="A456:A458"/>
    <mergeCell ref="B456:B458"/>
    <mergeCell ref="K456:K458"/>
    <mergeCell ref="A459:L459"/>
    <mergeCell ref="A460:L460"/>
    <mergeCell ref="A461:L461"/>
    <mergeCell ref="A443:A445"/>
    <mergeCell ref="B443:B445"/>
    <mergeCell ref="K443:K445"/>
    <mergeCell ref="A447:A455"/>
    <mergeCell ref="B447:B449"/>
    <mergeCell ref="K447:K449"/>
    <mergeCell ref="B450:B452"/>
    <mergeCell ref="K450:K455"/>
    <mergeCell ref="B453:B455"/>
    <mergeCell ref="A429:L429"/>
    <mergeCell ref="A431:L431"/>
    <mergeCell ref="A432:L432"/>
    <mergeCell ref="A434:A442"/>
    <mergeCell ref="B434:B436"/>
    <mergeCell ref="K434:K436"/>
    <mergeCell ref="B437:B439"/>
    <mergeCell ref="K437:K442"/>
    <mergeCell ref="B440:B442"/>
    <mergeCell ref="A423:A425"/>
    <mergeCell ref="B423:B425"/>
    <mergeCell ref="K423:K425"/>
    <mergeCell ref="A426:L426"/>
    <mergeCell ref="A427:L427"/>
    <mergeCell ref="A428:L428"/>
    <mergeCell ref="A410:A412"/>
    <mergeCell ref="B410:B412"/>
    <mergeCell ref="K410:K412"/>
    <mergeCell ref="A414:A422"/>
    <mergeCell ref="B414:B416"/>
    <mergeCell ref="K414:K416"/>
    <mergeCell ref="B417:B419"/>
    <mergeCell ref="K417:K422"/>
    <mergeCell ref="B420:B422"/>
    <mergeCell ref="A396:L396"/>
    <mergeCell ref="A398:L398"/>
    <mergeCell ref="A399:L399"/>
    <mergeCell ref="A401:A409"/>
    <mergeCell ref="B401:B403"/>
    <mergeCell ref="K401:K403"/>
    <mergeCell ref="B404:B406"/>
    <mergeCell ref="K404:K409"/>
    <mergeCell ref="B407:B409"/>
    <mergeCell ref="A390:A392"/>
    <mergeCell ref="B390:B392"/>
    <mergeCell ref="K390:K392"/>
    <mergeCell ref="A393:L393"/>
    <mergeCell ref="A394:L394"/>
    <mergeCell ref="A395:L395"/>
    <mergeCell ref="A377:A379"/>
    <mergeCell ref="B377:B379"/>
    <mergeCell ref="K377:K379"/>
    <mergeCell ref="A381:A389"/>
    <mergeCell ref="B381:B383"/>
    <mergeCell ref="K381:K383"/>
    <mergeCell ref="B384:B386"/>
    <mergeCell ref="K384:K389"/>
    <mergeCell ref="B387:B389"/>
    <mergeCell ref="A363:L363"/>
    <mergeCell ref="A365:L365"/>
    <mergeCell ref="A366:L366"/>
    <mergeCell ref="A368:A376"/>
    <mergeCell ref="B368:B370"/>
    <mergeCell ref="K368:K370"/>
    <mergeCell ref="B371:B373"/>
    <mergeCell ref="K371:K376"/>
    <mergeCell ref="B374:B376"/>
    <mergeCell ref="A357:A359"/>
    <mergeCell ref="B357:B359"/>
    <mergeCell ref="K357:K359"/>
    <mergeCell ref="A360:L360"/>
    <mergeCell ref="A361:L361"/>
    <mergeCell ref="A362:L362"/>
    <mergeCell ref="A344:A346"/>
    <mergeCell ref="B344:B346"/>
    <mergeCell ref="K344:K346"/>
    <mergeCell ref="A348:A356"/>
    <mergeCell ref="B348:B350"/>
    <mergeCell ref="K348:K350"/>
    <mergeCell ref="B351:B353"/>
    <mergeCell ref="K351:K356"/>
    <mergeCell ref="B354:B356"/>
    <mergeCell ref="A330:L330"/>
    <mergeCell ref="A332:L332"/>
    <mergeCell ref="A333:L333"/>
    <mergeCell ref="A335:A343"/>
    <mergeCell ref="B335:B337"/>
    <mergeCell ref="K335:K337"/>
    <mergeCell ref="B338:B340"/>
    <mergeCell ref="K338:K343"/>
    <mergeCell ref="B341:B343"/>
    <mergeCell ref="A324:A326"/>
    <mergeCell ref="B324:B326"/>
    <mergeCell ref="K324:K326"/>
    <mergeCell ref="A327:L327"/>
    <mergeCell ref="A328:L328"/>
    <mergeCell ref="A329:L329"/>
    <mergeCell ref="A311:A313"/>
    <mergeCell ref="B311:B313"/>
    <mergeCell ref="K311:K313"/>
    <mergeCell ref="A315:A323"/>
    <mergeCell ref="B315:B317"/>
    <mergeCell ref="K315:K317"/>
    <mergeCell ref="B318:B320"/>
    <mergeCell ref="K318:K323"/>
    <mergeCell ref="B321:B323"/>
    <mergeCell ref="A297:L297"/>
    <mergeCell ref="A299:L299"/>
    <mergeCell ref="A300:L300"/>
    <mergeCell ref="A302:A310"/>
    <mergeCell ref="B302:B304"/>
    <mergeCell ref="K302:K304"/>
    <mergeCell ref="B305:B307"/>
    <mergeCell ref="K305:K310"/>
    <mergeCell ref="B308:B310"/>
    <mergeCell ref="A291:A293"/>
    <mergeCell ref="B291:B293"/>
    <mergeCell ref="K291:K293"/>
    <mergeCell ref="A294:L294"/>
    <mergeCell ref="A295:L295"/>
    <mergeCell ref="A296:L296"/>
    <mergeCell ref="A278:A280"/>
    <mergeCell ref="B278:B280"/>
    <mergeCell ref="K278:K280"/>
    <mergeCell ref="A282:A290"/>
    <mergeCell ref="B282:B284"/>
    <mergeCell ref="K282:K284"/>
    <mergeCell ref="B285:B287"/>
    <mergeCell ref="K285:K290"/>
    <mergeCell ref="B288:B290"/>
    <mergeCell ref="A264:L264"/>
    <mergeCell ref="A266:L266"/>
    <mergeCell ref="A267:L267"/>
    <mergeCell ref="A269:A277"/>
    <mergeCell ref="B269:B271"/>
    <mergeCell ref="K269:K271"/>
    <mergeCell ref="B272:B274"/>
    <mergeCell ref="K272:K277"/>
    <mergeCell ref="B275:B277"/>
    <mergeCell ref="A258:A260"/>
    <mergeCell ref="B258:B260"/>
    <mergeCell ref="K258:K260"/>
    <mergeCell ref="A261:L261"/>
    <mergeCell ref="A262:L262"/>
    <mergeCell ref="A263:L263"/>
    <mergeCell ref="A245:A247"/>
    <mergeCell ref="B245:B247"/>
    <mergeCell ref="K245:K247"/>
    <mergeCell ref="A249:A257"/>
    <mergeCell ref="B249:B251"/>
    <mergeCell ref="K249:K251"/>
    <mergeCell ref="B252:B254"/>
    <mergeCell ref="K252:K257"/>
    <mergeCell ref="B255:B257"/>
    <mergeCell ref="A231:L231"/>
    <mergeCell ref="A233:L233"/>
    <mergeCell ref="A234:L234"/>
    <mergeCell ref="A236:A244"/>
    <mergeCell ref="B236:B238"/>
    <mergeCell ref="K236:K238"/>
    <mergeCell ref="B239:B241"/>
    <mergeCell ref="K239:K244"/>
    <mergeCell ref="B242:B244"/>
    <mergeCell ref="A225:A227"/>
    <mergeCell ref="B225:B227"/>
    <mergeCell ref="K225:K227"/>
    <mergeCell ref="A228:L228"/>
    <mergeCell ref="A229:L229"/>
    <mergeCell ref="A230:L230"/>
    <mergeCell ref="A212:A214"/>
    <mergeCell ref="B212:B214"/>
    <mergeCell ref="K212:K214"/>
    <mergeCell ref="A216:A224"/>
    <mergeCell ref="B216:B218"/>
    <mergeCell ref="K216:K218"/>
    <mergeCell ref="B219:B221"/>
    <mergeCell ref="K219:K224"/>
    <mergeCell ref="B222:B224"/>
    <mergeCell ref="A198:L198"/>
    <mergeCell ref="A200:L200"/>
    <mergeCell ref="A201:L201"/>
    <mergeCell ref="A203:A211"/>
    <mergeCell ref="B203:B205"/>
    <mergeCell ref="K203:K205"/>
    <mergeCell ref="B206:B208"/>
    <mergeCell ref="K206:K211"/>
    <mergeCell ref="B209:B211"/>
    <mergeCell ref="A192:A194"/>
    <mergeCell ref="B192:B194"/>
    <mergeCell ref="K192:K194"/>
    <mergeCell ref="A195:L195"/>
    <mergeCell ref="A196:L196"/>
    <mergeCell ref="A197:L197"/>
    <mergeCell ref="A179:A181"/>
    <mergeCell ref="B179:B181"/>
    <mergeCell ref="K179:K181"/>
    <mergeCell ref="A183:A191"/>
    <mergeCell ref="B183:B185"/>
    <mergeCell ref="K183:K185"/>
    <mergeCell ref="B186:B188"/>
    <mergeCell ref="K186:K191"/>
    <mergeCell ref="B189:B191"/>
    <mergeCell ref="A165:L165"/>
    <mergeCell ref="A167:L167"/>
    <mergeCell ref="A168:L168"/>
    <mergeCell ref="A170:A178"/>
    <mergeCell ref="B170:B172"/>
    <mergeCell ref="K170:K172"/>
    <mergeCell ref="B173:B175"/>
    <mergeCell ref="K173:K178"/>
    <mergeCell ref="B176:B178"/>
    <mergeCell ref="A159:A161"/>
    <mergeCell ref="B159:B161"/>
    <mergeCell ref="K159:K161"/>
    <mergeCell ref="A162:L162"/>
    <mergeCell ref="A163:L163"/>
    <mergeCell ref="A164:L164"/>
    <mergeCell ref="A146:A148"/>
    <mergeCell ref="B146:B148"/>
    <mergeCell ref="K146:K148"/>
    <mergeCell ref="A150:A158"/>
    <mergeCell ref="B150:B152"/>
    <mergeCell ref="K150:K152"/>
    <mergeCell ref="B153:B155"/>
    <mergeCell ref="K153:K158"/>
    <mergeCell ref="B156:B158"/>
    <mergeCell ref="A132:L132"/>
    <mergeCell ref="A134:L134"/>
    <mergeCell ref="A135:L135"/>
    <mergeCell ref="A137:A145"/>
    <mergeCell ref="B137:B139"/>
    <mergeCell ref="K137:K139"/>
    <mergeCell ref="B140:B142"/>
    <mergeCell ref="K140:K145"/>
    <mergeCell ref="B143:B145"/>
    <mergeCell ref="A126:A128"/>
    <mergeCell ref="B126:B128"/>
    <mergeCell ref="K126:K128"/>
    <mergeCell ref="A129:L129"/>
    <mergeCell ref="A130:L130"/>
    <mergeCell ref="A131:L131"/>
    <mergeCell ref="A113:A115"/>
    <mergeCell ref="B113:B115"/>
    <mergeCell ref="K113:K115"/>
    <mergeCell ref="A117:A125"/>
    <mergeCell ref="B117:B119"/>
    <mergeCell ref="K117:K119"/>
    <mergeCell ref="B120:B122"/>
    <mergeCell ref="K120:K125"/>
    <mergeCell ref="B123:B125"/>
    <mergeCell ref="A99:L99"/>
    <mergeCell ref="A101:L101"/>
    <mergeCell ref="A102:L102"/>
    <mergeCell ref="A104:A112"/>
    <mergeCell ref="B104:B106"/>
    <mergeCell ref="K104:K106"/>
    <mergeCell ref="B107:B109"/>
    <mergeCell ref="K107:K112"/>
    <mergeCell ref="B110:B112"/>
    <mergeCell ref="A93:A95"/>
    <mergeCell ref="B93:B95"/>
    <mergeCell ref="K93:K95"/>
    <mergeCell ref="A96:L96"/>
    <mergeCell ref="A97:L97"/>
    <mergeCell ref="A98:L98"/>
    <mergeCell ref="A80:A82"/>
    <mergeCell ref="B80:B82"/>
    <mergeCell ref="K80:K82"/>
    <mergeCell ref="A84:A92"/>
    <mergeCell ref="B84:B86"/>
    <mergeCell ref="K84:K86"/>
    <mergeCell ref="B87:B89"/>
    <mergeCell ref="K87:K92"/>
    <mergeCell ref="B90:B92"/>
    <mergeCell ref="A66:L66"/>
    <mergeCell ref="A68:L68"/>
    <mergeCell ref="A69:L69"/>
    <mergeCell ref="A71:A79"/>
    <mergeCell ref="B71:B73"/>
    <mergeCell ref="K71:K73"/>
    <mergeCell ref="B74:B76"/>
    <mergeCell ref="K74:K79"/>
    <mergeCell ref="B77:B79"/>
    <mergeCell ref="A60:A62"/>
    <mergeCell ref="B60:B62"/>
    <mergeCell ref="K60:K62"/>
    <mergeCell ref="A63:L63"/>
    <mergeCell ref="A64:L64"/>
    <mergeCell ref="A65:L65"/>
    <mergeCell ref="A47:A49"/>
    <mergeCell ref="B47:B49"/>
    <mergeCell ref="K47:K49"/>
    <mergeCell ref="A51:A59"/>
    <mergeCell ref="B51:B53"/>
    <mergeCell ref="K51:K53"/>
    <mergeCell ref="B54:B56"/>
    <mergeCell ref="K54:K59"/>
    <mergeCell ref="B57:B59"/>
    <mergeCell ref="A33:L33"/>
    <mergeCell ref="A35:L35"/>
    <mergeCell ref="A36:L36"/>
    <mergeCell ref="A38:A46"/>
    <mergeCell ref="B38:B40"/>
    <mergeCell ref="K38:K40"/>
    <mergeCell ref="B41:B43"/>
    <mergeCell ref="K41:K46"/>
    <mergeCell ref="B44:B46"/>
    <mergeCell ref="A27:A29"/>
    <mergeCell ref="B27:B29"/>
    <mergeCell ref="K27:K29"/>
    <mergeCell ref="A30:L30"/>
    <mergeCell ref="A31:L31"/>
    <mergeCell ref="A32:L32"/>
    <mergeCell ref="A14:A16"/>
    <mergeCell ref="B14:B16"/>
    <mergeCell ref="K14:K16"/>
    <mergeCell ref="A18:A26"/>
    <mergeCell ref="B18:B20"/>
    <mergeCell ref="K18:K20"/>
    <mergeCell ref="B21:B23"/>
    <mergeCell ref="K21:K26"/>
    <mergeCell ref="B24:B26"/>
    <mergeCell ref="A2:L2"/>
    <mergeCell ref="A3:L3"/>
    <mergeCell ref="A5:A13"/>
    <mergeCell ref="B5:B7"/>
    <mergeCell ref="K5:K7"/>
    <mergeCell ref="B8:B10"/>
    <mergeCell ref="K8:K13"/>
    <mergeCell ref="B11:B13"/>
  </mergeCells>
  <pageMargins left="0.75" right="0.75" top="1" bottom="1" header="0.5" footer="0.5"/>
  <pageSetup orientation="portrait" r:id="rId1"/>
  <headerFooter alignWithMargins="0">
    <oddHeader>&amp;C&amp;"arial,Bold"&amp;10&amp;K3E8430Nokia Internal Use Only</oddHeader>
    <oddFooter>&amp;C&amp;"arial,Bold"&amp;10&amp;K3E8430Nokia Internal Use Only</oddFooter>
    <evenHeader>&amp;C&amp;"arial,Bold"&amp;10&amp;K3E8430Nokia Internal Use Only</evenHeader>
    <evenFooter>&amp;C&amp;"arial,Bold"&amp;10&amp;K3E8430Nokia Internal Use Only</evenFooter>
    <firstHeader>&amp;C&amp;"arial,Bold"&amp;10&amp;K3E8430Nokia Internal Use Only</firstHeader>
    <firstFooter>&amp;C&amp;"arial,Bold"&amp;10&amp;K3E8430Nokia Internal Use Only</first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293"/>
  <sheetViews>
    <sheetView tabSelected="1" workbookViewId="0">
      <selection activeCell="R7" sqref="R7"/>
    </sheetView>
  </sheetViews>
  <sheetFormatPr defaultRowHeight="9" x14ac:dyDescent="0.15"/>
  <cols>
    <col min="1" max="1" width="12" style="97" customWidth="1"/>
    <col min="2" max="2" width="5.28515625" style="97" customWidth="1"/>
    <col min="3" max="4" width="4.85546875" style="97" customWidth="1"/>
    <col min="5" max="6" width="7" style="97" customWidth="1"/>
    <col min="7" max="7" width="6.42578125" style="97" customWidth="1"/>
    <col min="8" max="8" width="6.42578125" style="97" hidden="1" customWidth="1"/>
    <col min="9" max="16" width="6.42578125" style="97" customWidth="1"/>
    <col min="17" max="247" width="9.140625" style="98"/>
    <col min="248" max="248" width="5.85546875" style="98" customWidth="1"/>
    <col min="249" max="249" width="6.85546875" style="98" customWidth="1"/>
    <col min="250" max="250" width="5" style="98" customWidth="1"/>
    <col min="251" max="251" width="5.85546875" style="98" customWidth="1"/>
    <col min="252" max="252" width="6.85546875" style="98" customWidth="1"/>
    <col min="253" max="253" width="5" style="98" customWidth="1"/>
    <col min="254" max="254" width="5.85546875" style="98" customWidth="1"/>
    <col min="255" max="255" width="6.85546875" style="98" customWidth="1"/>
    <col min="256" max="256" width="5" style="98" customWidth="1"/>
    <col min="257" max="257" width="5.85546875" style="98" customWidth="1"/>
    <col min="258" max="258" width="6.85546875" style="98" customWidth="1"/>
    <col min="259" max="259" width="5" style="98" customWidth="1"/>
    <col min="260" max="260" width="5.85546875" style="98" customWidth="1"/>
    <col min="261" max="261" width="6.85546875" style="98" customWidth="1"/>
    <col min="262" max="262" width="5" style="98" customWidth="1"/>
    <col min="263" max="503" width="9.140625" style="98"/>
    <col min="504" max="504" width="5.85546875" style="98" customWidth="1"/>
    <col min="505" max="505" width="6.85546875" style="98" customWidth="1"/>
    <col min="506" max="506" width="5" style="98" customWidth="1"/>
    <col min="507" max="507" width="5.85546875" style="98" customWidth="1"/>
    <col min="508" max="508" width="6.85546875" style="98" customWidth="1"/>
    <col min="509" max="509" width="5" style="98" customWidth="1"/>
    <col min="510" max="510" width="5.85546875" style="98" customWidth="1"/>
    <col min="511" max="511" width="6.85546875" style="98" customWidth="1"/>
    <col min="512" max="512" width="5" style="98" customWidth="1"/>
    <col min="513" max="513" width="5.85546875" style="98" customWidth="1"/>
    <col min="514" max="514" width="6.85546875" style="98" customWidth="1"/>
    <col min="515" max="515" width="5" style="98" customWidth="1"/>
    <col min="516" max="516" width="5.85546875" style="98" customWidth="1"/>
    <col min="517" max="517" width="6.85546875" style="98" customWidth="1"/>
    <col min="518" max="518" width="5" style="98" customWidth="1"/>
    <col min="519" max="759" width="9.140625" style="98"/>
    <col min="760" max="760" width="5.85546875" style="98" customWidth="1"/>
    <col min="761" max="761" width="6.85546875" style="98" customWidth="1"/>
    <col min="762" max="762" width="5" style="98" customWidth="1"/>
    <col min="763" max="763" width="5.85546875" style="98" customWidth="1"/>
    <col min="764" max="764" width="6.85546875" style="98" customWidth="1"/>
    <col min="765" max="765" width="5" style="98" customWidth="1"/>
    <col min="766" max="766" width="5.85546875" style="98" customWidth="1"/>
    <col min="767" max="767" width="6.85546875" style="98" customWidth="1"/>
    <col min="768" max="768" width="5" style="98" customWidth="1"/>
    <col min="769" max="769" width="5.85546875" style="98" customWidth="1"/>
    <col min="770" max="770" width="6.85546875" style="98" customWidth="1"/>
    <col min="771" max="771" width="5" style="98" customWidth="1"/>
    <col min="772" max="772" width="5.85546875" style="98" customWidth="1"/>
    <col min="773" max="773" width="6.85546875" style="98" customWidth="1"/>
    <col min="774" max="774" width="5" style="98" customWidth="1"/>
    <col min="775" max="1015" width="9.140625" style="98"/>
    <col min="1016" max="1016" width="5.85546875" style="98" customWidth="1"/>
    <col min="1017" max="1017" width="6.85546875" style="98" customWidth="1"/>
    <col min="1018" max="1018" width="5" style="98" customWidth="1"/>
    <col min="1019" max="1019" width="5.85546875" style="98" customWidth="1"/>
    <col min="1020" max="1020" width="6.85546875" style="98" customWidth="1"/>
    <col min="1021" max="1021" width="5" style="98" customWidth="1"/>
    <col min="1022" max="1022" width="5.85546875" style="98" customWidth="1"/>
    <col min="1023" max="1023" width="6.85546875" style="98" customWidth="1"/>
    <col min="1024" max="1024" width="5" style="98" customWidth="1"/>
    <col min="1025" max="1025" width="5.85546875" style="98" customWidth="1"/>
    <col min="1026" max="1026" width="6.85546875" style="98" customWidth="1"/>
    <col min="1027" max="1027" width="5" style="98" customWidth="1"/>
    <col min="1028" max="1028" width="5.85546875" style="98" customWidth="1"/>
    <col min="1029" max="1029" width="6.85546875" style="98" customWidth="1"/>
    <col min="1030" max="1030" width="5" style="98" customWidth="1"/>
    <col min="1031" max="1271" width="9.140625" style="98"/>
    <col min="1272" max="1272" width="5.85546875" style="98" customWidth="1"/>
    <col min="1273" max="1273" width="6.85546875" style="98" customWidth="1"/>
    <col min="1274" max="1274" width="5" style="98" customWidth="1"/>
    <col min="1275" max="1275" width="5.85546875" style="98" customWidth="1"/>
    <col min="1276" max="1276" width="6.85546875" style="98" customWidth="1"/>
    <col min="1277" max="1277" width="5" style="98" customWidth="1"/>
    <col min="1278" max="1278" width="5.85546875" style="98" customWidth="1"/>
    <col min="1279" max="1279" width="6.85546875" style="98" customWidth="1"/>
    <col min="1280" max="1280" width="5" style="98" customWidth="1"/>
    <col min="1281" max="1281" width="5.85546875" style="98" customWidth="1"/>
    <col min="1282" max="1282" width="6.85546875" style="98" customWidth="1"/>
    <col min="1283" max="1283" width="5" style="98" customWidth="1"/>
    <col min="1284" max="1284" width="5.85546875" style="98" customWidth="1"/>
    <col min="1285" max="1285" width="6.85546875" style="98" customWidth="1"/>
    <col min="1286" max="1286" width="5" style="98" customWidth="1"/>
    <col min="1287" max="1527" width="9.140625" style="98"/>
    <col min="1528" max="1528" width="5.85546875" style="98" customWidth="1"/>
    <col min="1529" max="1529" width="6.85546875" style="98" customWidth="1"/>
    <col min="1530" max="1530" width="5" style="98" customWidth="1"/>
    <col min="1531" max="1531" width="5.85546875" style="98" customWidth="1"/>
    <col min="1532" max="1532" width="6.85546875" style="98" customWidth="1"/>
    <col min="1533" max="1533" width="5" style="98" customWidth="1"/>
    <col min="1534" max="1534" width="5.85546875" style="98" customWidth="1"/>
    <col min="1535" max="1535" width="6.85546875" style="98" customWidth="1"/>
    <col min="1536" max="1536" width="5" style="98" customWidth="1"/>
    <col min="1537" max="1537" width="5.85546875" style="98" customWidth="1"/>
    <col min="1538" max="1538" width="6.85546875" style="98" customWidth="1"/>
    <col min="1539" max="1539" width="5" style="98" customWidth="1"/>
    <col min="1540" max="1540" width="5.85546875" style="98" customWidth="1"/>
    <col min="1541" max="1541" width="6.85546875" style="98" customWidth="1"/>
    <col min="1542" max="1542" width="5" style="98" customWidth="1"/>
    <col min="1543" max="1783" width="9.140625" style="98"/>
    <col min="1784" max="1784" width="5.85546875" style="98" customWidth="1"/>
    <col min="1785" max="1785" width="6.85546875" style="98" customWidth="1"/>
    <col min="1786" max="1786" width="5" style="98" customWidth="1"/>
    <col min="1787" max="1787" width="5.85546875" style="98" customWidth="1"/>
    <col min="1788" max="1788" width="6.85546875" style="98" customWidth="1"/>
    <col min="1789" max="1789" width="5" style="98" customWidth="1"/>
    <col min="1790" max="1790" width="5.85546875" style="98" customWidth="1"/>
    <col min="1791" max="1791" width="6.85546875" style="98" customWidth="1"/>
    <col min="1792" max="1792" width="5" style="98" customWidth="1"/>
    <col min="1793" max="1793" width="5.85546875" style="98" customWidth="1"/>
    <col min="1794" max="1794" width="6.85546875" style="98" customWidth="1"/>
    <col min="1795" max="1795" width="5" style="98" customWidth="1"/>
    <col min="1796" max="1796" width="5.85546875" style="98" customWidth="1"/>
    <col min="1797" max="1797" width="6.85546875" style="98" customWidth="1"/>
    <col min="1798" max="1798" width="5" style="98" customWidth="1"/>
    <col min="1799" max="2039" width="9.140625" style="98"/>
    <col min="2040" max="2040" width="5.85546875" style="98" customWidth="1"/>
    <col min="2041" max="2041" width="6.85546875" style="98" customWidth="1"/>
    <col min="2042" max="2042" width="5" style="98" customWidth="1"/>
    <col min="2043" max="2043" width="5.85546875" style="98" customWidth="1"/>
    <col min="2044" max="2044" width="6.85546875" style="98" customWidth="1"/>
    <col min="2045" max="2045" width="5" style="98" customWidth="1"/>
    <col min="2046" max="2046" width="5.85546875" style="98" customWidth="1"/>
    <col min="2047" max="2047" width="6.85546875" style="98" customWidth="1"/>
    <col min="2048" max="2048" width="5" style="98" customWidth="1"/>
    <col min="2049" max="2049" width="5.85546875" style="98" customWidth="1"/>
    <col min="2050" max="2050" width="6.85546875" style="98" customWidth="1"/>
    <col min="2051" max="2051" width="5" style="98" customWidth="1"/>
    <col min="2052" max="2052" width="5.85546875" style="98" customWidth="1"/>
    <col min="2053" max="2053" width="6.85546875" style="98" customWidth="1"/>
    <col min="2054" max="2054" width="5" style="98" customWidth="1"/>
    <col min="2055" max="2295" width="9.140625" style="98"/>
    <col min="2296" max="2296" width="5.85546875" style="98" customWidth="1"/>
    <col min="2297" max="2297" width="6.85546875" style="98" customWidth="1"/>
    <col min="2298" max="2298" width="5" style="98" customWidth="1"/>
    <col min="2299" max="2299" width="5.85546875" style="98" customWidth="1"/>
    <col min="2300" max="2300" width="6.85546875" style="98" customWidth="1"/>
    <col min="2301" max="2301" width="5" style="98" customWidth="1"/>
    <col min="2302" max="2302" width="5.85546875" style="98" customWidth="1"/>
    <col min="2303" max="2303" width="6.85546875" style="98" customWidth="1"/>
    <col min="2304" max="2304" width="5" style="98" customWidth="1"/>
    <col min="2305" max="2305" width="5.85546875" style="98" customWidth="1"/>
    <col min="2306" max="2306" width="6.85546875" style="98" customWidth="1"/>
    <col min="2307" max="2307" width="5" style="98" customWidth="1"/>
    <col min="2308" max="2308" width="5.85546875" style="98" customWidth="1"/>
    <col min="2309" max="2309" width="6.85546875" style="98" customWidth="1"/>
    <col min="2310" max="2310" width="5" style="98" customWidth="1"/>
    <col min="2311" max="2551" width="9.140625" style="98"/>
    <col min="2552" max="2552" width="5.85546875" style="98" customWidth="1"/>
    <col min="2553" max="2553" width="6.85546875" style="98" customWidth="1"/>
    <col min="2554" max="2554" width="5" style="98" customWidth="1"/>
    <col min="2555" max="2555" width="5.85546875" style="98" customWidth="1"/>
    <col min="2556" max="2556" width="6.85546875" style="98" customWidth="1"/>
    <col min="2557" max="2557" width="5" style="98" customWidth="1"/>
    <col min="2558" max="2558" width="5.85546875" style="98" customWidth="1"/>
    <col min="2559" max="2559" width="6.85546875" style="98" customWidth="1"/>
    <col min="2560" max="2560" width="5" style="98" customWidth="1"/>
    <col min="2561" max="2561" width="5.85546875" style="98" customWidth="1"/>
    <col min="2562" max="2562" width="6.85546875" style="98" customWidth="1"/>
    <col min="2563" max="2563" width="5" style="98" customWidth="1"/>
    <col min="2564" max="2564" width="5.85546875" style="98" customWidth="1"/>
    <col min="2565" max="2565" width="6.85546875" style="98" customWidth="1"/>
    <col min="2566" max="2566" width="5" style="98" customWidth="1"/>
    <col min="2567" max="2807" width="9.140625" style="98"/>
    <col min="2808" max="2808" width="5.85546875" style="98" customWidth="1"/>
    <col min="2809" max="2809" width="6.85546875" style="98" customWidth="1"/>
    <col min="2810" max="2810" width="5" style="98" customWidth="1"/>
    <col min="2811" max="2811" width="5.85546875" style="98" customWidth="1"/>
    <col min="2812" max="2812" width="6.85546875" style="98" customWidth="1"/>
    <col min="2813" max="2813" width="5" style="98" customWidth="1"/>
    <col min="2814" max="2814" width="5.85546875" style="98" customWidth="1"/>
    <col min="2815" max="2815" width="6.85546875" style="98" customWidth="1"/>
    <col min="2816" max="2816" width="5" style="98" customWidth="1"/>
    <col min="2817" max="2817" width="5.85546875" style="98" customWidth="1"/>
    <col min="2818" max="2818" width="6.85546875" style="98" customWidth="1"/>
    <col min="2819" max="2819" width="5" style="98" customWidth="1"/>
    <col min="2820" max="2820" width="5.85546875" style="98" customWidth="1"/>
    <col min="2821" max="2821" width="6.85546875" style="98" customWidth="1"/>
    <col min="2822" max="2822" width="5" style="98" customWidth="1"/>
    <col min="2823" max="3063" width="9.140625" style="98"/>
    <col min="3064" max="3064" width="5.85546875" style="98" customWidth="1"/>
    <col min="3065" max="3065" width="6.85546875" style="98" customWidth="1"/>
    <col min="3066" max="3066" width="5" style="98" customWidth="1"/>
    <col min="3067" max="3067" width="5.85546875" style="98" customWidth="1"/>
    <col min="3068" max="3068" width="6.85546875" style="98" customWidth="1"/>
    <col min="3069" max="3069" width="5" style="98" customWidth="1"/>
    <col min="3070" max="3070" width="5.85546875" style="98" customWidth="1"/>
    <col min="3071" max="3071" width="6.85546875" style="98" customWidth="1"/>
    <col min="3072" max="3072" width="5" style="98" customWidth="1"/>
    <col min="3073" max="3073" width="5.85546875" style="98" customWidth="1"/>
    <col min="3074" max="3074" width="6.85546875" style="98" customWidth="1"/>
    <col min="3075" max="3075" width="5" style="98" customWidth="1"/>
    <col min="3076" max="3076" width="5.85546875" style="98" customWidth="1"/>
    <col min="3077" max="3077" width="6.85546875" style="98" customWidth="1"/>
    <col min="3078" max="3078" width="5" style="98" customWidth="1"/>
    <col min="3079" max="3319" width="9.140625" style="98"/>
    <col min="3320" max="3320" width="5.85546875" style="98" customWidth="1"/>
    <col min="3321" max="3321" width="6.85546875" style="98" customWidth="1"/>
    <col min="3322" max="3322" width="5" style="98" customWidth="1"/>
    <col min="3323" max="3323" width="5.85546875" style="98" customWidth="1"/>
    <col min="3324" max="3324" width="6.85546875" style="98" customWidth="1"/>
    <col min="3325" max="3325" width="5" style="98" customWidth="1"/>
    <col min="3326" max="3326" width="5.85546875" style="98" customWidth="1"/>
    <col min="3327" max="3327" width="6.85546875" style="98" customWidth="1"/>
    <col min="3328" max="3328" width="5" style="98" customWidth="1"/>
    <col min="3329" max="3329" width="5.85546875" style="98" customWidth="1"/>
    <col min="3330" max="3330" width="6.85546875" style="98" customWidth="1"/>
    <col min="3331" max="3331" width="5" style="98" customWidth="1"/>
    <col min="3332" max="3332" width="5.85546875" style="98" customWidth="1"/>
    <col min="3333" max="3333" width="6.85546875" style="98" customWidth="1"/>
    <col min="3334" max="3334" width="5" style="98" customWidth="1"/>
    <col min="3335" max="3575" width="9.140625" style="98"/>
    <col min="3576" max="3576" width="5.85546875" style="98" customWidth="1"/>
    <col min="3577" max="3577" width="6.85546875" style="98" customWidth="1"/>
    <col min="3578" max="3578" width="5" style="98" customWidth="1"/>
    <col min="3579" max="3579" width="5.85546875" style="98" customWidth="1"/>
    <col min="3580" max="3580" width="6.85546875" style="98" customWidth="1"/>
    <col min="3581" max="3581" width="5" style="98" customWidth="1"/>
    <col min="3582" max="3582" width="5.85546875" style="98" customWidth="1"/>
    <col min="3583" max="3583" width="6.85546875" style="98" customWidth="1"/>
    <col min="3584" max="3584" width="5" style="98" customWidth="1"/>
    <col min="3585" max="3585" width="5.85546875" style="98" customWidth="1"/>
    <col min="3586" max="3586" width="6.85546875" style="98" customWidth="1"/>
    <col min="3587" max="3587" width="5" style="98" customWidth="1"/>
    <col min="3588" max="3588" width="5.85546875" style="98" customWidth="1"/>
    <col min="3589" max="3589" width="6.85546875" style="98" customWidth="1"/>
    <col min="3590" max="3590" width="5" style="98" customWidth="1"/>
    <col min="3591" max="3831" width="9.140625" style="98"/>
    <col min="3832" max="3832" width="5.85546875" style="98" customWidth="1"/>
    <col min="3833" max="3833" width="6.85546875" style="98" customWidth="1"/>
    <col min="3834" max="3834" width="5" style="98" customWidth="1"/>
    <col min="3835" max="3835" width="5.85546875" style="98" customWidth="1"/>
    <col min="3836" max="3836" width="6.85546875" style="98" customWidth="1"/>
    <col min="3837" max="3837" width="5" style="98" customWidth="1"/>
    <col min="3838" max="3838" width="5.85546875" style="98" customWidth="1"/>
    <col min="3839" max="3839" width="6.85546875" style="98" customWidth="1"/>
    <col min="3840" max="3840" width="5" style="98" customWidth="1"/>
    <col min="3841" max="3841" width="5.85546875" style="98" customWidth="1"/>
    <col min="3842" max="3842" width="6.85546875" style="98" customWidth="1"/>
    <col min="3843" max="3843" width="5" style="98" customWidth="1"/>
    <col min="3844" max="3844" width="5.85546875" style="98" customWidth="1"/>
    <col min="3845" max="3845" width="6.85546875" style="98" customWidth="1"/>
    <col min="3846" max="3846" width="5" style="98" customWidth="1"/>
    <col min="3847" max="4087" width="9.140625" style="98"/>
    <col min="4088" max="4088" width="5.85546875" style="98" customWidth="1"/>
    <col min="4089" max="4089" width="6.85546875" style="98" customWidth="1"/>
    <col min="4090" max="4090" width="5" style="98" customWidth="1"/>
    <col min="4091" max="4091" width="5.85546875" style="98" customWidth="1"/>
    <col min="4092" max="4092" width="6.85546875" style="98" customWidth="1"/>
    <col min="4093" max="4093" width="5" style="98" customWidth="1"/>
    <col min="4094" max="4094" width="5.85546875" style="98" customWidth="1"/>
    <col min="4095" max="4095" width="6.85546875" style="98" customWidth="1"/>
    <col min="4096" max="4096" width="5" style="98" customWidth="1"/>
    <col min="4097" max="4097" width="5.85546875" style="98" customWidth="1"/>
    <col min="4098" max="4098" width="6.85546875" style="98" customWidth="1"/>
    <col min="4099" max="4099" width="5" style="98" customWidth="1"/>
    <col min="4100" max="4100" width="5.85546875" style="98" customWidth="1"/>
    <col min="4101" max="4101" width="6.85546875" style="98" customWidth="1"/>
    <col min="4102" max="4102" width="5" style="98" customWidth="1"/>
    <col min="4103" max="4343" width="9.140625" style="98"/>
    <col min="4344" max="4344" width="5.85546875" style="98" customWidth="1"/>
    <col min="4345" max="4345" width="6.85546875" style="98" customWidth="1"/>
    <col min="4346" max="4346" width="5" style="98" customWidth="1"/>
    <col min="4347" max="4347" width="5.85546875" style="98" customWidth="1"/>
    <col min="4348" max="4348" width="6.85546875" style="98" customWidth="1"/>
    <col min="4349" max="4349" width="5" style="98" customWidth="1"/>
    <col min="4350" max="4350" width="5.85546875" style="98" customWidth="1"/>
    <col min="4351" max="4351" width="6.85546875" style="98" customWidth="1"/>
    <col min="4352" max="4352" width="5" style="98" customWidth="1"/>
    <col min="4353" max="4353" width="5.85546875" style="98" customWidth="1"/>
    <col min="4354" max="4354" width="6.85546875" style="98" customWidth="1"/>
    <col min="4355" max="4355" width="5" style="98" customWidth="1"/>
    <col min="4356" max="4356" width="5.85546875" style="98" customWidth="1"/>
    <col min="4357" max="4357" width="6.85546875" style="98" customWidth="1"/>
    <col min="4358" max="4358" width="5" style="98" customWidth="1"/>
    <col min="4359" max="4599" width="9.140625" style="98"/>
    <col min="4600" max="4600" width="5.85546875" style="98" customWidth="1"/>
    <col min="4601" max="4601" width="6.85546875" style="98" customWidth="1"/>
    <col min="4602" max="4602" width="5" style="98" customWidth="1"/>
    <col min="4603" max="4603" width="5.85546875" style="98" customWidth="1"/>
    <col min="4604" max="4604" width="6.85546875" style="98" customWidth="1"/>
    <col min="4605" max="4605" width="5" style="98" customWidth="1"/>
    <col min="4606" max="4606" width="5.85546875" style="98" customWidth="1"/>
    <col min="4607" max="4607" width="6.85546875" style="98" customWidth="1"/>
    <col min="4608" max="4608" width="5" style="98" customWidth="1"/>
    <col min="4609" max="4609" width="5.85546875" style="98" customWidth="1"/>
    <col min="4610" max="4610" width="6.85546875" style="98" customWidth="1"/>
    <col min="4611" max="4611" width="5" style="98" customWidth="1"/>
    <col min="4612" max="4612" width="5.85546875" style="98" customWidth="1"/>
    <col min="4613" max="4613" width="6.85546875" style="98" customWidth="1"/>
    <col min="4614" max="4614" width="5" style="98" customWidth="1"/>
    <col min="4615" max="4855" width="9.140625" style="98"/>
    <col min="4856" max="4856" width="5.85546875" style="98" customWidth="1"/>
    <col min="4857" max="4857" width="6.85546875" style="98" customWidth="1"/>
    <col min="4858" max="4858" width="5" style="98" customWidth="1"/>
    <col min="4859" max="4859" width="5.85546875" style="98" customWidth="1"/>
    <col min="4860" max="4860" width="6.85546875" style="98" customWidth="1"/>
    <col min="4861" max="4861" width="5" style="98" customWidth="1"/>
    <col min="4862" max="4862" width="5.85546875" style="98" customWidth="1"/>
    <col min="4863" max="4863" width="6.85546875" style="98" customWidth="1"/>
    <col min="4864" max="4864" width="5" style="98" customWidth="1"/>
    <col min="4865" max="4865" width="5.85546875" style="98" customWidth="1"/>
    <col min="4866" max="4866" width="6.85546875" style="98" customWidth="1"/>
    <col min="4867" max="4867" width="5" style="98" customWidth="1"/>
    <col min="4868" max="4868" width="5.85546875" style="98" customWidth="1"/>
    <col min="4869" max="4869" width="6.85546875" style="98" customWidth="1"/>
    <col min="4870" max="4870" width="5" style="98" customWidth="1"/>
    <col min="4871" max="5111" width="9.140625" style="98"/>
    <col min="5112" max="5112" width="5.85546875" style="98" customWidth="1"/>
    <col min="5113" max="5113" width="6.85546875" style="98" customWidth="1"/>
    <col min="5114" max="5114" width="5" style="98" customWidth="1"/>
    <col min="5115" max="5115" width="5.85546875" style="98" customWidth="1"/>
    <col min="5116" max="5116" width="6.85546875" style="98" customWidth="1"/>
    <col min="5117" max="5117" width="5" style="98" customWidth="1"/>
    <col min="5118" max="5118" width="5.85546875" style="98" customWidth="1"/>
    <col min="5119" max="5119" width="6.85546875" style="98" customWidth="1"/>
    <col min="5120" max="5120" width="5" style="98" customWidth="1"/>
    <col min="5121" max="5121" width="5.85546875" style="98" customWidth="1"/>
    <col min="5122" max="5122" width="6.85546875" style="98" customWidth="1"/>
    <col min="5123" max="5123" width="5" style="98" customWidth="1"/>
    <col min="5124" max="5124" width="5.85546875" style="98" customWidth="1"/>
    <col min="5125" max="5125" width="6.85546875" style="98" customWidth="1"/>
    <col min="5126" max="5126" width="5" style="98" customWidth="1"/>
    <col min="5127" max="5367" width="9.140625" style="98"/>
    <col min="5368" max="5368" width="5.85546875" style="98" customWidth="1"/>
    <col min="5369" max="5369" width="6.85546875" style="98" customWidth="1"/>
    <col min="5370" max="5370" width="5" style="98" customWidth="1"/>
    <col min="5371" max="5371" width="5.85546875" style="98" customWidth="1"/>
    <col min="5372" max="5372" width="6.85546875" style="98" customWidth="1"/>
    <col min="5373" max="5373" width="5" style="98" customWidth="1"/>
    <col min="5374" max="5374" width="5.85546875" style="98" customWidth="1"/>
    <col min="5375" max="5375" width="6.85546875" style="98" customWidth="1"/>
    <col min="5376" max="5376" width="5" style="98" customWidth="1"/>
    <col min="5377" max="5377" width="5.85546875" style="98" customWidth="1"/>
    <col min="5378" max="5378" width="6.85546875" style="98" customWidth="1"/>
    <col min="5379" max="5379" width="5" style="98" customWidth="1"/>
    <col min="5380" max="5380" width="5.85546875" style="98" customWidth="1"/>
    <col min="5381" max="5381" width="6.85546875" style="98" customWidth="1"/>
    <col min="5382" max="5382" width="5" style="98" customWidth="1"/>
    <col min="5383" max="5623" width="9.140625" style="98"/>
    <col min="5624" max="5624" width="5.85546875" style="98" customWidth="1"/>
    <col min="5625" max="5625" width="6.85546875" style="98" customWidth="1"/>
    <col min="5626" max="5626" width="5" style="98" customWidth="1"/>
    <col min="5627" max="5627" width="5.85546875" style="98" customWidth="1"/>
    <col min="5628" max="5628" width="6.85546875" style="98" customWidth="1"/>
    <col min="5629" max="5629" width="5" style="98" customWidth="1"/>
    <col min="5630" max="5630" width="5.85546875" style="98" customWidth="1"/>
    <col min="5631" max="5631" width="6.85546875" style="98" customWidth="1"/>
    <col min="5632" max="5632" width="5" style="98" customWidth="1"/>
    <col min="5633" max="5633" width="5.85546875" style="98" customWidth="1"/>
    <col min="5634" max="5634" width="6.85546875" style="98" customWidth="1"/>
    <col min="5635" max="5635" width="5" style="98" customWidth="1"/>
    <col min="5636" max="5636" width="5.85546875" style="98" customWidth="1"/>
    <col min="5637" max="5637" width="6.85546875" style="98" customWidth="1"/>
    <col min="5638" max="5638" width="5" style="98" customWidth="1"/>
    <col min="5639" max="5879" width="9.140625" style="98"/>
    <col min="5880" max="5880" width="5.85546875" style="98" customWidth="1"/>
    <col min="5881" max="5881" width="6.85546875" style="98" customWidth="1"/>
    <col min="5882" max="5882" width="5" style="98" customWidth="1"/>
    <col min="5883" max="5883" width="5.85546875" style="98" customWidth="1"/>
    <col min="5884" max="5884" width="6.85546875" style="98" customWidth="1"/>
    <col min="5885" max="5885" width="5" style="98" customWidth="1"/>
    <col min="5886" max="5886" width="5.85546875" style="98" customWidth="1"/>
    <col min="5887" max="5887" width="6.85546875" style="98" customWidth="1"/>
    <col min="5888" max="5888" width="5" style="98" customWidth="1"/>
    <col min="5889" max="5889" width="5.85546875" style="98" customWidth="1"/>
    <col min="5890" max="5890" width="6.85546875" style="98" customWidth="1"/>
    <col min="5891" max="5891" width="5" style="98" customWidth="1"/>
    <col min="5892" max="5892" width="5.85546875" style="98" customWidth="1"/>
    <col min="5893" max="5893" width="6.85546875" style="98" customWidth="1"/>
    <col min="5894" max="5894" width="5" style="98" customWidth="1"/>
    <col min="5895" max="6135" width="9.140625" style="98"/>
    <col min="6136" max="6136" width="5.85546875" style="98" customWidth="1"/>
    <col min="6137" max="6137" width="6.85546875" style="98" customWidth="1"/>
    <col min="6138" max="6138" width="5" style="98" customWidth="1"/>
    <col min="6139" max="6139" width="5.85546875" style="98" customWidth="1"/>
    <col min="6140" max="6140" width="6.85546875" style="98" customWidth="1"/>
    <col min="6141" max="6141" width="5" style="98" customWidth="1"/>
    <col min="6142" max="6142" width="5.85546875" style="98" customWidth="1"/>
    <col min="6143" max="6143" width="6.85546875" style="98" customWidth="1"/>
    <col min="6144" max="6144" width="5" style="98" customWidth="1"/>
    <col min="6145" max="6145" width="5.85546875" style="98" customWidth="1"/>
    <col min="6146" max="6146" width="6.85546875" style="98" customWidth="1"/>
    <col min="6147" max="6147" width="5" style="98" customWidth="1"/>
    <col min="6148" max="6148" width="5.85546875" style="98" customWidth="1"/>
    <col min="6149" max="6149" width="6.85546875" style="98" customWidth="1"/>
    <col min="6150" max="6150" width="5" style="98" customWidth="1"/>
    <col min="6151" max="6391" width="9.140625" style="98"/>
    <col min="6392" max="6392" width="5.85546875" style="98" customWidth="1"/>
    <col min="6393" max="6393" width="6.85546875" style="98" customWidth="1"/>
    <col min="6394" max="6394" width="5" style="98" customWidth="1"/>
    <col min="6395" max="6395" width="5.85546875" style="98" customWidth="1"/>
    <col min="6396" max="6396" width="6.85546875" style="98" customWidth="1"/>
    <col min="6397" max="6397" width="5" style="98" customWidth="1"/>
    <col min="6398" max="6398" width="5.85546875" style="98" customWidth="1"/>
    <col min="6399" max="6399" width="6.85546875" style="98" customWidth="1"/>
    <col min="6400" max="6400" width="5" style="98" customWidth="1"/>
    <col min="6401" max="6401" width="5.85546875" style="98" customWidth="1"/>
    <col min="6402" max="6402" width="6.85546875" style="98" customWidth="1"/>
    <col min="6403" max="6403" width="5" style="98" customWidth="1"/>
    <col min="6404" max="6404" width="5.85546875" style="98" customWidth="1"/>
    <col min="6405" max="6405" width="6.85546875" style="98" customWidth="1"/>
    <col min="6406" max="6406" width="5" style="98" customWidth="1"/>
    <col min="6407" max="6647" width="9.140625" style="98"/>
    <col min="6648" max="6648" width="5.85546875" style="98" customWidth="1"/>
    <col min="6649" max="6649" width="6.85546875" style="98" customWidth="1"/>
    <col min="6650" max="6650" width="5" style="98" customWidth="1"/>
    <col min="6651" max="6651" width="5.85546875" style="98" customWidth="1"/>
    <col min="6652" max="6652" width="6.85546875" style="98" customWidth="1"/>
    <col min="6653" max="6653" width="5" style="98" customWidth="1"/>
    <col min="6654" max="6654" width="5.85546875" style="98" customWidth="1"/>
    <col min="6655" max="6655" width="6.85546875" style="98" customWidth="1"/>
    <col min="6656" max="6656" width="5" style="98" customWidth="1"/>
    <col min="6657" max="6657" width="5.85546875" style="98" customWidth="1"/>
    <col min="6658" max="6658" width="6.85546875" style="98" customWidth="1"/>
    <col min="6659" max="6659" width="5" style="98" customWidth="1"/>
    <col min="6660" max="6660" width="5.85546875" style="98" customWidth="1"/>
    <col min="6661" max="6661" width="6.85546875" style="98" customWidth="1"/>
    <col min="6662" max="6662" width="5" style="98" customWidth="1"/>
    <col min="6663" max="6903" width="9.140625" style="98"/>
    <col min="6904" max="6904" width="5.85546875" style="98" customWidth="1"/>
    <col min="6905" max="6905" width="6.85546875" style="98" customWidth="1"/>
    <col min="6906" max="6906" width="5" style="98" customWidth="1"/>
    <col min="6907" max="6907" width="5.85546875" style="98" customWidth="1"/>
    <col min="6908" max="6908" width="6.85546875" style="98" customWidth="1"/>
    <col min="6909" max="6909" width="5" style="98" customWidth="1"/>
    <col min="6910" max="6910" width="5.85546875" style="98" customWidth="1"/>
    <col min="6911" max="6911" width="6.85546875" style="98" customWidth="1"/>
    <col min="6912" max="6912" width="5" style="98" customWidth="1"/>
    <col min="6913" max="6913" width="5.85546875" style="98" customWidth="1"/>
    <col min="6914" max="6914" width="6.85546875" style="98" customWidth="1"/>
    <col min="6915" max="6915" width="5" style="98" customWidth="1"/>
    <col min="6916" max="6916" width="5.85546875" style="98" customWidth="1"/>
    <col min="6917" max="6917" width="6.85546875" style="98" customWidth="1"/>
    <col min="6918" max="6918" width="5" style="98" customWidth="1"/>
    <col min="6919" max="7159" width="9.140625" style="98"/>
    <col min="7160" max="7160" width="5.85546875" style="98" customWidth="1"/>
    <col min="7161" max="7161" width="6.85546875" style="98" customWidth="1"/>
    <col min="7162" max="7162" width="5" style="98" customWidth="1"/>
    <col min="7163" max="7163" width="5.85546875" style="98" customWidth="1"/>
    <col min="7164" max="7164" width="6.85546875" style="98" customWidth="1"/>
    <col min="7165" max="7165" width="5" style="98" customWidth="1"/>
    <col min="7166" max="7166" width="5.85546875" style="98" customWidth="1"/>
    <col min="7167" max="7167" width="6.85546875" style="98" customWidth="1"/>
    <col min="7168" max="7168" width="5" style="98" customWidth="1"/>
    <col min="7169" max="7169" width="5.85546875" style="98" customWidth="1"/>
    <col min="7170" max="7170" width="6.85546875" style="98" customWidth="1"/>
    <col min="7171" max="7171" width="5" style="98" customWidth="1"/>
    <col min="7172" max="7172" width="5.85546875" style="98" customWidth="1"/>
    <col min="7173" max="7173" width="6.85546875" style="98" customWidth="1"/>
    <col min="7174" max="7174" width="5" style="98" customWidth="1"/>
    <col min="7175" max="7415" width="9.140625" style="98"/>
    <col min="7416" max="7416" width="5.85546875" style="98" customWidth="1"/>
    <col min="7417" max="7417" width="6.85546875" style="98" customWidth="1"/>
    <col min="7418" max="7418" width="5" style="98" customWidth="1"/>
    <col min="7419" max="7419" width="5.85546875" style="98" customWidth="1"/>
    <col min="7420" max="7420" width="6.85546875" style="98" customWidth="1"/>
    <col min="7421" max="7421" width="5" style="98" customWidth="1"/>
    <col min="7422" max="7422" width="5.85546875" style="98" customWidth="1"/>
    <col min="7423" max="7423" width="6.85546875" style="98" customWidth="1"/>
    <col min="7424" max="7424" width="5" style="98" customWidth="1"/>
    <col min="7425" max="7425" width="5.85546875" style="98" customWidth="1"/>
    <col min="7426" max="7426" width="6.85546875" style="98" customWidth="1"/>
    <col min="7427" max="7427" width="5" style="98" customWidth="1"/>
    <col min="7428" max="7428" width="5.85546875" style="98" customWidth="1"/>
    <col min="7429" max="7429" width="6.85546875" style="98" customWidth="1"/>
    <col min="7430" max="7430" width="5" style="98" customWidth="1"/>
    <col min="7431" max="7671" width="9.140625" style="98"/>
    <col min="7672" max="7672" width="5.85546875" style="98" customWidth="1"/>
    <col min="7673" max="7673" width="6.85546875" style="98" customWidth="1"/>
    <col min="7674" max="7674" width="5" style="98" customWidth="1"/>
    <col min="7675" max="7675" width="5.85546875" style="98" customWidth="1"/>
    <col min="7676" max="7676" width="6.85546875" style="98" customWidth="1"/>
    <col min="7677" max="7677" width="5" style="98" customWidth="1"/>
    <col min="7678" max="7678" width="5.85546875" style="98" customWidth="1"/>
    <col min="7679" max="7679" width="6.85546875" style="98" customWidth="1"/>
    <col min="7680" max="7680" width="5" style="98" customWidth="1"/>
    <col min="7681" max="7681" width="5.85546875" style="98" customWidth="1"/>
    <col min="7682" max="7682" width="6.85546875" style="98" customWidth="1"/>
    <col min="7683" max="7683" width="5" style="98" customWidth="1"/>
    <col min="7684" max="7684" width="5.85546875" style="98" customWidth="1"/>
    <col min="7685" max="7685" width="6.85546875" style="98" customWidth="1"/>
    <col min="7686" max="7686" width="5" style="98" customWidth="1"/>
    <col min="7687" max="7927" width="9.140625" style="98"/>
    <col min="7928" max="7928" width="5.85546875" style="98" customWidth="1"/>
    <col min="7929" max="7929" width="6.85546875" style="98" customWidth="1"/>
    <col min="7930" max="7930" width="5" style="98" customWidth="1"/>
    <col min="7931" max="7931" width="5.85546875" style="98" customWidth="1"/>
    <col min="7932" max="7932" width="6.85546875" style="98" customWidth="1"/>
    <col min="7933" max="7933" width="5" style="98" customWidth="1"/>
    <col min="7934" max="7934" width="5.85546875" style="98" customWidth="1"/>
    <col min="7935" max="7935" width="6.85546875" style="98" customWidth="1"/>
    <col min="7936" max="7936" width="5" style="98" customWidth="1"/>
    <col min="7937" max="7937" width="5.85546875" style="98" customWidth="1"/>
    <col min="7938" max="7938" width="6.85546875" style="98" customWidth="1"/>
    <col min="7939" max="7939" width="5" style="98" customWidth="1"/>
    <col min="7940" max="7940" width="5.85546875" style="98" customWidth="1"/>
    <col min="7941" max="7941" width="6.85546875" style="98" customWidth="1"/>
    <col min="7942" max="7942" width="5" style="98" customWidth="1"/>
    <col min="7943" max="8183" width="9.140625" style="98"/>
    <col min="8184" max="8184" width="5.85546875" style="98" customWidth="1"/>
    <col min="8185" max="8185" width="6.85546875" style="98" customWidth="1"/>
    <col min="8186" max="8186" width="5" style="98" customWidth="1"/>
    <col min="8187" max="8187" width="5.85546875" style="98" customWidth="1"/>
    <col min="8188" max="8188" width="6.85546875" style="98" customWidth="1"/>
    <col min="8189" max="8189" width="5" style="98" customWidth="1"/>
    <col min="8190" max="8190" width="5.85546875" style="98" customWidth="1"/>
    <col min="8191" max="8191" width="6.85546875" style="98" customWidth="1"/>
    <col min="8192" max="8192" width="5" style="98" customWidth="1"/>
    <col min="8193" max="8193" width="5.85546875" style="98" customWidth="1"/>
    <col min="8194" max="8194" width="6.85546875" style="98" customWidth="1"/>
    <col min="8195" max="8195" width="5" style="98" customWidth="1"/>
    <col min="8196" max="8196" width="5.85546875" style="98" customWidth="1"/>
    <col min="8197" max="8197" width="6.85546875" style="98" customWidth="1"/>
    <col min="8198" max="8198" width="5" style="98" customWidth="1"/>
    <col min="8199" max="8439" width="9.140625" style="98"/>
    <col min="8440" max="8440" width="5.85546875" style="98" customWidth="1"/>
    <col min="8441" max="8441" width="6.85546875" style="98" customWidth="1"/>
    <col min="8442" max="8442" width="5" style="98" customWidth="1"/>
    <col min="8443" max="8443" width="5.85546875" style="98" customWidth="1"/>
    <col min="8444" max="8444" width="6.85546875" style="98" customWidth="1"/>
    <col min="8445" max="8445" width="5" style="98" customWidth="1"/>
    <col min="8446" max="8446" width="5.85546875" style="98" customWidth="1"/>
    <col min="8447" max="8447" width="6.85546875" style="98" customWidth="1"/>
    <col min="8448" max="8448" width="5" style="98" customWidth="1"/>
    <col min="8449" max="8449" width="5.85546875" style="98" customWidth="1"/>
    <col min="8450" max="8450" width="6.85546875" style="98" customWidth="1"/>
    <col min="8451" max="8451" width="5" style="98" customWidth="1"/>
    <col min="8452" max="8452" width="5.85546875" style="98" customWidth="1"/>
    <col min="8453" max="8453" width="6.85546875" style="98" customWidth="1"/>
    <col min="8454" max="8454" width="5" style="98" customWidth="1"/>
    <col min="8455" max="8695" width="9.140625" style="98"/>
    <col min="8696" max="8696" width="5.85546875" style="98" customWidth="1"/>
    <col min="8697" max="8697" width="6.85546875" style="98" customWidth="1"/>
    <col min="8698" max="8698" width="5" style="98" customWidth="1"/>
    <col min="8699" max="8699" width="5.85546875" style="98" customWidth="1"/>
    <col min="8700" max="8700" width="6.85546875" style="98" customWidth="1"/>
    <col min="8701" max="8701" width="5" style="98" customWidth="1"/>
    <col min="8702" max="8702" width="5.85546875" style="98" customWidth="1"/>
    <col min="8703" max="8703" width="6.85546875" style="98" customWidth="1"/>
    <col min="8704" max="8704" width="5" style="98" customWidth="1"/>
    <col min="8705" max="8705" width="5.85546875" style="98" customWidth="1"/>
    <col min="8706" max="8706" width="6.85546875" style="98" customWidth="1"/>
    <col min="8707" max="8707" width="5" style="98" customWidth="1"/>
    <col min="8708" max="8708" width="5.85546875" style="98" customWidth="1"/>
    <col min="8709" max="8709" width="6.85546875" style="98" customWidth="1"/>
    <col min="8710" max="8710" width="5" style="98" customWidth="1"/>
    <col min="8711" max="8951" width="9.140625" style="98"/>
    <col min="8952" max="8952" width="5.85546875" style="98" customWidth="1"/>
    <col min="8953" max="8953" width="6.85546875" style="98" customWidth="1"/>
    <col min="8954" max="8954" width="5" style="98" customWidth="1"/>
    <col min="8955" max="8955" width="5.85546875" style="98" customWidth="1"/>
    <col min="8956" max="8956" width="6.85546875" style="98" customWidth="1"/>
    <col min="8957" max="8957" width="5" style="98" customWidth="1"/>
    <col min="8958" max="8958" width="5.85546875" style="98" customWidth="1"/>
    <col min="8959" max="8959" width="6.85546875" style="98" customWidth="1"/>
    <col min="8960" max="8960" width="5" style="98" customWidth="1"/>
    <col min="8961" max="8961" width="5.85546875" style="98" customWidth="1"/>
    <col min="8962" max="8962" width="6.85546875" style="98" customWidth="1"/>
    <col min="8963" max="8963" width="5" style="98" customWidth="1"/>
    <col min="8964" max="8964" width="5.85546875" style="98" customWidth="1"/>
    <col min="8965" max="8965" width="6.85546875" style="98" customWidth="1"/>
    <col min="8966" max="8966" width="5" style="98" customWidth="1"/>
    <col min="8967" max="9207" width="9.140625" style="98"/>
    <col min="9208" max="9208" width="5.85546875" style="98" customWidth="1"/>
    <col min="9209" max="9209" width="6.85546875" style="98" customWidth="1"/>
    <col min="9210" max="9210" width="5" style="98" customWidth="1"/>
    <col min="9211" max="9211" width="5.85546875" style="98" customWidth="1"/>
    <col min="9212" max="9212" width="6.85546875" style="98" customWidth="1"/>
    <col min="9213" max="9213" width="5" style="98" customWidth="1"/>
    <col min="9214" max="9214" width="5.85546875" style="98" customWidth="1"/>
    <col min="9215" max="9215" width="6.85546875" style="98" customWidth="1"/>
    <col min="9216" max="9216" width="5" style="98" customWidth="1"/>
    <col min="9217" max="9217" width="5.85546875" style="98" customWidth="1"/>
    <col min="9218" max="9218" width="6.85546875" style="98" customWidth="1"/>
    <col min="9219" max="9219" width="5" style="98" customWidth="1"/>
    <col min="9220" max="9220" width="5.85546875" style="98" customWidth="1"/>
    <col min="9221" max="9221" width="6.85546875" style="98" customWidth="1"/>
    <col min="9222" max="9222" width="5" style="98" customWidth="1"/>
    <col min="9223" max="9463" width="9.140625" style="98"/>
    <col min="9464" max="9464" width="5.85546875" style="98" customWidth="1"/>
    <col min="9465" max="9465" width="6.85546875" style="98" customWidth="1"/>
    <col min="9466" max="9466" width="5" style="98" customWidth="1"/>
    <col min="9467" max="9467" width="5.85546875" style="98" customWidth="1"/>
    <col min="9468" max="9468" width="6.85546875" style="98" customWidth="1"/>
    <col min="9469" max="9469" width="5" style="98" customWidth="1"/>
    <col min="9470" max="9470" width="5.85546875" style="98" customWidth="1"/>
    <col min="9471" max="9471" width="6.85546875" style="98" customWidth="1"/>
    <col min="9472" max="9472" width="5" style="98" customWidth="1"/>
    <col min="9473" max="9473" width="5.85546875" style="98" customWidth="1"/>
    <col min="9474" max="9474" width="6.85546875" style="98" customWidth="1"/>
    <col min="9475" max="9475" width="5" style="98" customWidth="1"/>
    <col min="9476" max="9476" width="5.85546875" style="98" customWidth="1"/>
    <col min="9477" max="9477" width="6.85546875" style="98" customWidth="1"/>
    <col min="9478" max="9478" width="5" style="98" customWidth="1"/>
    <col min="9479" max="9719" width="9.140625" style="98"/>
    <col min="9720" max="9720" width="5.85546875" style="98" customWidth="1"/>
    <col min="9721" max="9721" width="6.85546875" style="98" customWidth="1"/>
    <col min="9722" max="9722" width="5" style="98" customWidth="1"/>
    <col min="9723" max="9723" width="5.85546875" style="98" customWidth="1"/>
    <col min="9724" max="9724" width="6.85546875" style="98" customWidth="1"/>
    <col min="9725" max="9725" width="5" style="98" customWidth="1"/>
    <col min="9726" max="9726" width="5.85546875" style="98" customWidth="1"/>
    <col min="9727" max="9727" width="6.85546875" style="98" customWidth="1"/>
    <col min="9728" max="9728" width="5" style="98" customWidth="1"/>
    <col min="9729" max="9729" width="5.85546875" style="98" customWidth="1"/>
    <col min="9730" max="9730" width="6.85546875" style="98" customWidth="1"/>
    <col min="9731" max="9731" width="5" style="98" customWidth="1"/>
    <col min="9732" max="9732" width="5.85546875" style="98" customWidth="1"/>
    <col min="9733" max="9733" width="6.85546875" style="98" customWidth="1"/>
    <col min="9734" max="9734" width="5" style="98" customWidth="1"/>
    <col min="9735" max="9975" width="9.140625" style="98"/>
    <col min="9976" max="9976" width="5.85546875" style="98" customWidth="1"/>
    <col min="9977" max="9977" width="6.85546875" style="98" customWidth="1"/>
    <col min="9978" max="9978" width="5" style="98" customWidth="1"/>
    <col min="9979" max="9979" width="5.85546875" style="98" customWidth="1"/>
    <col min="9980" max="9980" width="6.85546875" style="98" customWidth="1"/>
    <col min="9981" max="9981" width="5" style="98" customWidth="1"/>
    <col min="9982" max="9982" width="5.85546875" style="98" customWidth="1"/>
    <col min="9983" max="9983" width="6.85546875" style="98" customWidth="1"/>
    <col min="9984" max="9984" width="5" style="98" customWidth="1"/>
    <col min="9985" max="9985" width="5.85546875" style="98" customWidth="1"/>
    <col min="9986" max="9986" width="6.85546875" style="98" customWidth="1"/>
    <col min="9987" max="9987" width="5" style="98" customWidth="1"/>
    <col min="9988" max="9988" width="5.85546875" style="98" customWidth="1"/>
    <col min="9989" max="9989" width="6.85546875" style="98" customWidth="1"/>
    <col min="9990" max="9990" width="5" style="98" customWidth="1"/>
    <col min="9991" max="10231" width="9.140625" style="98"/>
    <col min="10232" max="10232" width="5.85546875" style="98" customWidth="1"/>
    <col min="10233" max="10233" width="6.85546875" style="98" customWidth="1"/>
    <col min="10234" max="10234" width="5" style="98" customWidth="1"/>
    <col min="10235" max="10235" width="5.85546875" style="98" customWidth="1"/>
    <col min="10236" max="10236" width="6.85546875" style="98" customWidth="1"/>
    <col min="10237" max="10237" width="5" style="98" customWidth="1"/>
    <col min="10238" max="10238" width="5.85546875" style="98" customWidth="1"/>
    <col min="10239" max="10239" width="6.85546875" style="98" customWidth="1"/>
    <col min="10240" max="10240" width="5" style="98" customWidth="1"/>
    <col min="10241" max="10241" width="5.85546875" style="98" customWidth="1"/>
    <col min="10242" max="10242" width="6.85546875" style="98" customWidth="1"/>
    <col min="10243" max="10243" width="5" style="98" customWidth="1"/>
    <col min="10244" max="10244" width="5.85546875" style="98" customWidth="1"/>
    <col min="10245" max="10245" width="6.85546875" style="98" customWidth="1"/>
    <col min="10246" max="10246" width="5" style="98" customWidth="1"/>
    <col min="10247" max="10487" width="9.140625" style="98"/>
    <col min="10488" max="10488" width="5.85546875" style="98" customWidth="1"/>
    <col min="10489" max="10489" width="6.85546875" style="98" customWidth="1"/>
    <col min="10490" max="10490" width="5" style="98" customWidth="1"/>
    <col min="10491" max="10491" width="5.85546875" style="98" customWidth="1"/>
    <col min="10492" max="10492" width="6.85546875" style="98" customWidth="1"/>
    <col min="10493" max="10493" width="5" style="98" customWidth="1"/>
    <col min="10494" max="10494" width="5.85546875" style="98" customWidth="1"/>
    <col min="10495" max="10495" width="6.85546875" style="98" customWidth="1"/>
    <col min="10496" max="10496" width="5" style="98" customWidth="1"/>
    <col min="10497" max="10497" width="5.85546875" style="98" customWidth="1"/>
    <col min="10498" max="10498" width="6.85546875" style="98" customWidth="1"/>
    <col min="10499" max="10499" width="5" style="98" customWidth="1"/>
    <col min="10500" max="10500" width="5.85546875" style="98" customWidth="1"/>
    <col min="10501" max="10501" width="6.85546875" style="98" customWidth="1"/>
    <col min="10502" max="10502" width="5" style="98" customWidth="1"/>
    <col min="10503" max="10743" width="9.140625" style="98"/>
    <col min="10744" max="10744" width="5.85546875" style="98" customWidth="1"/>
    <col min="10745" max="10745" width="6.85546875" style="98" customWidth="1"/>
    <col min="10746" max="10746" width="5" style="98" customWidth="1"/>
    <col min="10747" max="10747" width="5.85546875" style="98" customWidth="1"/>
    <col min="10748" max="10748" width="6.85546875" style="98" customWidth="1"/>
    <col min="10749" max="10749" width="5" style="98" customWidth="1"/>
    <col min="10750" max="10750" width="5.85546875" style="98" customWidth="1"/>
    <col min="10751" max="10751" width="6.85546875" style="98" customWidth="1"/>
    <col min="10752" max="10752" width="5" style="98" customWidth="1"/>
    <col min="10753" max="10753" width="5.85546875" style="98" customWidth="1"/>
    <col min="10754" max="10754" width="6.85546875" style="98" customWidth="1"/>
    <col min="10755" max="10755" width="5" style="98" customWidth="1"/>
    <col min="10756" max="10756" width="5.85546875" style="98" customWidth="1"/>
    <col min="10757" max="10757" width="6.85546875" style="98" customWidth="1"/>
    <col min="10758" max="10758" width="5" style="98" customWidth="1"/>
    <col min="10759" max="10999" width="9.140625" style="98"/>
    <col min="11000" max="11000" width="5.85546875" style="98" customWidth="1"/>
    <col min="11001" max="11001" width="6.85546875" style="98" customWidth="1"/>
    <col min="11002" max="11002" width="5" style="98" customWidth="1"/>
    <col min="11003" max="11003" width="5.85546875" style="98" customWidth="1"/>
    <col min="11004" max="11004" width="6.85546875" style="98" customWidth="1"/>
    <col min="11005" max="11005" width="5" style="98" customWidth="1"/>
    <col min="11006" max="11006" width="5.85546875" style="98" customWidth="1"/>
    <col min="11007" max="11007" width="6.85546875" style="98" customWidth="1"/>
    <col min="11008" max="11008" width="5" style="98" customWidth="1"/>
    <col min="11009" max="11009" width="5.85546875" style="98" customWidth="1"/>
    <col min="11010" max="11010" width="6.85546875" style="98" customWidth="1"/>
    <col min="11011" max="11011" width="5" style="98" customWidth="1"/>
    <col min="11012" max="11012" width="5.85546875" style="98" customWidth="1"/>
    <col min="11013" max="11013" width="6.85546875" style="98" customWidth="1"/>
    <col min="11014" max="11014" width="5" style="98" customWidth="1"/>
    <col min="11015" max="11255" width="9.140625" style="98"/>
    <col min="11256" max="11256" width="5.85546875" style="98" customWidth="1"/>
    <col min="11257" max="11257" width="6.85546875" style="98" customWidth="1"/>
    <col min="11258" max="11258" width="5" style="98" customWidth="1"/>
    <col min="11259" max="11259" width="5.85546875" style="98" customWidth="1"/>
    <col min="11260" max="11260" width="6.85546875" style="98" customWidth="1"/>
    <col min="11261" max="11261" width="5" style="98" customWidth="1"/>
    <col min="11262" max="11262" width="5.85546875" style="98" customWidth="1"/>
    <col min="11263" max="11263" width="6.85546875" style="98" customWidth="1"/>
    <col min="11264" max="11264" width="5" style="98" customWidth="1"/>
    <col min="11265" max="11265" width="5.85546875" style="98" customWidth="1"/>
    <col min="11266" max="11266" width="6.85546875" style="98" customWidth="1"/>
    <col min="11267" max="11267" width="5" style="98" customWidth="1"/>
    <col min="11268" max="11268" width="5.85546875" style="98" customWidth="1"/>
    <col min="11269" max="11269" width="6.85546875" style="98" customWidth="1"/>
    <col min="11270" max="11270" width="5" style="98" customWidth="1"/>
    <col min="11271" max="11511" width="9.140625" style="98"/>
    <col min="11512" max="11512" width="5.85546875" style="98" customWidth="1"/>
    <col min="11513" max="11513" width="6.85546875" style="98" customWidth="1"/>
    <col min="11514" max="11514" width="5" style="98" customWidth="1"/>
    <col min="11515" max="11515" width="5.85546875" style="98" customWidth="1"/>
    <col min="11516" max="11516" width="6.85546875" style="98" customWidth="1"/>
    <col min="11517" max="11517" width="5" style="98" customWidth="1"/>
    <col min="11518" max="11518" width="5.85546875" style="98" customWidth="1"/>
    <col min="11519" max="11519" width="6.85546875" style="98" customWidth="1"/>
    <col min="11520" max="11520" width="5" style="98" customWidth="1"/>
    <col min="11521" max="11521" width="5.85546875" style="98" customWidth="1"/>
    <col min="11522" max="11522" width="6.85546875" style="98" customWidth="1"/>
    <col min="11523" max="11523" width="5" style="98" customWidth="1"/>
    <col min="11524" max="11524" width="5.85546875" style="98" customWidth="1"/>
    <col min="11525" max="11525" width="6.85546875" style="98" customWidth="1"/>
    <col min="11526" max="11526" width="5" style="98" customWidth="1"/>
    <col min="11527" max="11767" width="9.140625" style="98"/>
    <col min="11768" max="11768" width="5.85546875" style="98" customWidth="1"/>
    <col min="11769" max="11769" width="6.85546875" style="98" customWidth="1"/>
    <col min="11770" max="11770" width="5" style="98" customWidth="1"/>
    <col min="11771" max="11771" width="5.85546875" style="98" customWidth="1"/>
    <col min="11772" max="11772" width="6.85546875" style="98" customWidth="1"/>
    <col min="11773" max="11773" width="5" style="98" customWidth="1"/>
    <col min="11774" max="11774" width="5.85546875" style="98" customWidth="1"/>
    <col min="11775" max="11775" width="6.85546875" style="98" customWidth="1"/>
    <col min="11776" max="11776" width="5" style="98" customWidth="1"/>
    <col min="11777" max="11777" width="5.85546875" style="98" customWidth="1"/>
    <col min="11778" max="11778" width="6.85546875" style="98" customWidth="1"/>
    <col min="11779" max="11779" width="5" style="98" customWidth="1"/>
    <col min="11780" max="11780" width="5.85546875" style="98" customWidth="1"/>
    <col min="11781" max="11781" width="6.85546875" style="98" customWidth="1"/>
    <col min="11782" max="11782" width="5" style="98" customWidth="1"/>
    <col min="11783" max="12023" width="9.140625" style="98"/>
    <col min="12024" max="12024" width="5.85546875" style="98" customWidth="1"/>
    <col min="12025" max="12025" width="6.85546875" style="98" customWidth="1"/>
    <col min="12026" max="12026" width="5" style="98" customWidth="1"/>
    <col min="12027" max="12027" width="5.85546875" style="98" customWidth="1"/>
    <col min="12028" max="12028" width="6.85546875" style="98" customWidth="1"/>
    <col min="12029" max="12029" width="5" style="98" customWidth="1"/>
    <col min="12030" max="12030" width="5.85546875" style="98" customWidth="1"/>
    <col min="12031" max="12031" width="6.85546875" style="98" customWidth="1"/>
    <col min="12032" max="12032" width="5" style="98" customWidth="1"/>
    <col min="12033" max="12033" width="5.85546875" style="98" customWidth="1"/>
    <col min="12034" max="12034" width="6.85546875" style="98" customWidth="1"/>
    <col min="12035" max="12035" width="5" style="98" customWidth="1"/>
    <col min="12036" max="12036" width="5.85546875" style="98" customWidth="1"/>
    <col min="12037" max="12037" width="6.85546875" style="98" customWidth="1"/>
    <col min="12038" max="12038" width="5" style="98" customWidth="1"/>
    <col min="12039" max="12279" width="9.140625" style="98"/>
    <col min="12280" max="12280" width="5.85546875" style="98" customWidth="1"/>
    <col min="12281" max="12281" width="6.85546875" style="98" customWidth="1"/>
    <col min="12282" max="12282" width="5" style="98" customWidth="1"/>
    <col min="12283" max="12283" width="5.85546875" style="98" customWidth="1"/>
    <col min="12284" max="12284" width="6.85546875" style="98" customWidth="1"/>
    <col min="12285" max="12285" width="5" style="98" customWidth="1"/>
    <col min="12286" max="12286" width="5.85546875" style="98" customWidth="1"/>
    <col min="12287" max="12287" width="6.85546875" style="98" customWidth="1"/>
    <col min="12288" max="12288" width="5" style="98" customWidth="1"/>
    <col min="12289" max="12289" width="5.85546875" style="98" customWidth="1"/>
    <col min="12290" max="12290" width="6.85546875" style="98" customWidth="1"/>
    <col min="12291" max="12291" width="5" style="98" customWidth="1"/>
    <col min="12292" max="12292" width="5.85546875" style="98" customWidth="1"/>
    <col min="12293" max="12293" width="6.85546875" style="98" customWidth="1"/>
    <col min="12294" max="12294" width="5" style="98" customWidth="1"/>
    <col min="12295" max="12535" width="9.140625" style="98"/>
    <col min="12536" max="12536" width="5.85546875" style="98" customWidth="1"/>
    <col min="12537" max="12537" width="6.85546875" style="98" customWidth="1"/>
    <col min="12538" max="12538" width="5" style="98" customWidth="1"/>
    <col min="12539" max="12539" width="5.85546875" style="98" customWidth="1"/>
    <col min="12540" max="12540" width="6.85546875" style="98" customWidth="1"/>
    <col min="12541" max="12541" width="5" style="98" customWidth="1"/>
    <col min="12542" max="12542" width="5.85546875" style="98" customWidth="1"/>
    <col min="12543" max="12543" width="6.85546875" style="98" customWidth="1"/>
    <col min="12544" max="12544" width="5" style="98" customWidth="1"/>
    <col min="12545" max="12545" width="5.85546875" style="98" customWidth="1"/>
    <col min="12546" max="12546" width="6.85546875" style="98" customWidth="1"/>
    <col min="12547" max="12547" width="5" style="98" customWidth="1"/>
    <col min="12548" max="12548" width="5.85546875" style="98" customWidth="1"/>
    <col min="12549" max="12549" width="6.85546875" style="98" customWidth="1"/>
    <col min="12550" max="12550" width="5" style="98" customWidth="1"/>
    <col min="12551" max="12791" width="9.140625" style="98"/>
    <col min="12792" max="12792" width="5.85546875" style="98" customWidth="1"/>
    <col min="12793" max="12793" width="6.85546875" style="98" customWidth="1"/>
    <col min="12794" max="12794" width="5" style="98" customWidth="1"/>
    <col min="12795" max="12795" width="5.85546875" style="98" customWidth="1"/>
    <col min="12796" max="12796" width="6.85546875" style="98" customWidth="1"/>
    <col min="12797" max="12797" width="5" style="98" customWidth="1"/>
    <col min="12798" max="12798" width="5.85546875" style="98" customWidth="1"/>
    <col min="12799" max="12799" width="6.85546875" style="98" customWidth="1"/>
    <col min="12800" max="12800" width="5" style="98" customWidth="1"/>
    <col min="12801" max="12801" width="5.85546875" style="98" customWidth="1"/>
    <col min="12802" max="12802" width="6.85546875" style="98" customWidth="1"/>
    <col min="12803" max="12803" width="5" style="98" customWidth="1"/>
    <col min="12804" max="12804" width="5.85546875" style="98" customWidth="1"/>
    <col min="12805" max="12805" width="6.85546875" style="98" customWidth="1"/>
    <col min="12806" max="12806" width="5" style="98" customWidth="1"/>
    <col min="12807" max="13047" width="9.140625" style="98"/>
    <col min="13048" max="13048" width="5.85546875" style="98" customWidth="1"/>
    <col min="13049" max="13049" width="6.85546875" style="98" customWidth="1"/>
    <col min="13050" max="13050" width="5" style="98" customWidth="1"/>
    <col min="13051" max="13051" width="5.85546875" style="98" customWidth="1"/>
    <col min="13052" max="13052" width="6.85546875" style="98" customWidth="1"/>
    <col min="13053" max="13053" width="5" style="98" customWidth="1"/>
    <col min="13054" max="13054" width="5.85546875" style="98" customWidth="1"/>
    <col min="13055" max="13055" width="6.85546875" style="98" customWidth="1"/>
    <col min="13056" max="13056" width="5" style="98" customWidth="1"/>
    <col min="13057" max="13057" width="5.85546875" style="98" customWidth="1"/>
    <col min="13058" max="13058" width="6.85546875" style="98" customWidth="1"/>
    <col min="13059" max="13059" width="5" style="98" customWidth="1"/>
    <col min="13060" max="13060" width="5.85546875" style="98" customWidth="1"/>
    <col min="13061" max="13061" width="6.85546875" style="98" customWidth="1"/>
    <col min="13062" max="13062" width="5" style="98" customWidth="1"/>
    <col min="13063" max="13303" width="9.140625" style="98"/>
    <col min="13304" max="13304" width="5.85546875" style="98" customWidth="1"/>
    <col min="13305" max="13305" width="6.85546875" style="98" customWidth="1"/>
    <col min="13306" max="13306" width="5" style="98" customWidth="1"/>
    <col min="13307" max="13307" width="5.85546875" style="98" customWidth="1"/>
    <col min="13308" max="13308" width="6.85546875" style="98" customWidth="1"/>
    <col min="13309" max="13309" width="5" style="98" customWidth="1"/>
    <col min="13310" max="13310" width="5.85546875" style="98" customWidth="1"/>
    <col min="13311" max="13311" width="6.85546875" style="98" customWidth="1"/>
    <col min="13312" max="13312" width="5" style="98" customWidth="1"/>
    <col min="13313" max="13313" width="5.85546875" style="98" customWidth="1"/>
    <col min="13314" max="13314" width="6.85546875" style="98" customWidth="1"/>
    <col min="13315" max="13315" width="5" style="98" customWidth="1"/>
    <col min="13316" max="13316" width="5.85546875" style="98" customWidth="1"/>
    <col min="13317" max="13317" width="6.85546875" style="98" customWidth="1"/>
    <col min="13318" max="13318" width="5" style="98" customWidth="1"/>
    <col min="13319" max="13559" width="9.140625" style="98"/>
    <col min="13560" max="13560" width="5.85546875" style="98" customWidth="1"/>
    <col min="13561" max="13561" width="6.85546875" style="98" customWidth="1"/>
    <col min="13562" max="13562" width="5" style="98" customWidth="1"/>
    <col min="13563" max="13563" width="5.85546875" style="98" customWidth="1"/>
    <col min="13564" max="13564" width="6.85546875" style="98" customWidth="1"/>
    <col min="13565" max="13565" width="5" style="98" customWidth="1"/>
    <col min="13566" max="13566" width="5.85546875" style="98" customWidth="1"/>
    <col min="13567" max="13567" width="6.85546875" style="98" customWidth="1"/>
    <col min="13568" max="13568" width="5" style="98" customWidth="1"/>
    <col min="13569" max="13569" width="5.85546875" style="98" customWidth="1"/>
    <col min="13570" max="13570" width="6.85546875" style="98" customWidth="1"/>
    <col min="13571" max="13571" width="5" style="98" customWidth="1"/>
    <col min="13572" max="13572" width="5.85546875" style="98" customWidth="1"/>
    <col min="13573" max="13573" width="6.85546875" style="98" customWidth="1"/>
    <col min="13574" max="13574" width="5" style="98" customWidth="1"/>
    <col min="13575" max="13815" width="9.140625" style="98"/>
    <col min="13816" max="13816" width="5.85546875" style="98" customWidth="1"/>
    <col min="13817" max="13817" width="6.85546875" style="98" customWidth="1"/>
    <col min="13818" max="13818" width="5" style="98" customWidth="1"/>
    <col min="13819" max="13819" width="5.85546875" style="98" customWidth="1"/>
    <col min="13820" max="13820" width="6.85546875" style="98" customWidth="1"/>
    <col min="13821" max="13821" width="5" style="98" customWidth="1"/>
    <col min="13822" max="13822" width="5.85546875" style="98" customWidth="1"/>
    <col min="13823" max="13823" width="6.85546875" style="98" customWidth="1"/>
    <col min="13824" max="13824" width="5" style="98" customWidth="1"/>
    <col min="13825" max="13825" width="5.85546875" style="98" customWidth="1"/>
    <col min="13826" max="13826" width="6.85546875" style="98" customWidth="1"/>
    <col min="13827" max="13827" width="5" style="98" customWidth="1"/>
    <col min="13828" max="13828" width="5.85546875" style="98" customWidth="1"/>
    <col min="13829" max="13829" width="6.85546875" style="98" customWidth="1"/>
    <col min="13830" max="13830" width="5" style="98" customWidth="1"/>
    <col min="13831" max="14071" width="9.140625" style="98"/>
    <col min="14072" max="14072" width="5.85546875" style="98" customWidth="1"/>
    <col min="14073" max="14073" width="6.85546875" style="98" customWidth="1"/>
    <col min="14074" max="14074" width="5" style="98" customWidth="1"/>
    <col min="14075" max="14075" width="5.85546875" style="98" customWidth="1"/>
    <col min="14076" max="14076" width="6.85546875" style="98" customWidth="1"/>
    <col min="14077" max="14077" width="5" style="98" customWidth="1"/>
    <col min="14078" max="14078" width="5.85546875" style="98" customWidth="1"/>
    <col min="14079" max="14079" width="6.85546875" style="98" customWidth="1"/>
    <col min="14080" max="14080" width="5" style="98" customWidth="1"/>
    <col min="14081" max="14081" width="5.85546875" style="98" customWidth="1"/>
    <col min="14082" max="14082" width="6.85546875" style="98" customWidth="1"/>
    <col min="14083" max="14083" width="5" style="98" customWidth="1"/>
    <col min="14084" max="14084" width="5.85546875" style="98" customWidth="1"/>
    <col min="14085" max="14085" width="6.85546875" style="98" customWidth="1"/>
    <col min="14086" max="14086" width="5" style="98" customWidth="1"/>
    <col min="14087" max="14327" width="9.140625" style="98"/>
    <col min="14328" max="14328" width="5.85546875" style="98" customWidth="1"/>
    <col min="14329" max="14329" width="6.85546875" style="98" customWidth="1"/>
    <col min="14330" max="14330" width="5" style="98" customWidth="1"/>
    <col min="14331" max="14331" width="5.85546875" style="98" customWidth="1"/>
    <col min="14332" max="14332" width="6.85546875" style="98" customWidth="1"/>
    <col min="14333" max="14333" width="5" style="98" customWidth="1"/>
    <col min="14334" max="14334" width="5.85546875" style="98" customWidth="1"/>
    <col min="14335" max="14335" width="6.85546875" style="98" customWidth="1"/>
    <col min="14336" max="14336" width="5" style="98" customWidth="1"/>
    <col min="14337" max="14337" width="5.85546875" style="98" customWidth="1"/>
    <col min="14338" max="14338" width="6.85546875" style="98" customWidth="1"/>
    <col min="14339" max="14339" width="5" style="98" customWidth="1"/>
    <col min="14340" max="14340" width="5.85546875" style="98" customWidth="1"/>
    <col min="14341" max="14341" width="6.85546875" style="98" customWidth="1"/>
    <col min="14342" max="14342" width="5" style="98" customWidth="1"/>
    <col min="14343" max="14583" width="9.140625" style="98"/>
    <col min="14584" max="14584" width="5.85546875" style="98" customWidth="1"/>
    <col min="14585" max="14585" width="6.85546875" style="98" customWidth="1"/>
    <col min="14586" max="14586" width="5" style="98" customWidth="1"/>
    <col min="14587" max="14587" width="5.85546875" style="98" customWidth="1"/>
    <col min="14588" max="14588" width="6.85546875" style="98" customWidth="1"/>
    <col min="14589" max="14589" width="5" style="98" customWidth="1"/>
    <col min="14590" max="14590" width="5.85546875" style="98" customWidth="1"/>
    <col min="14591" max="14591" width="6.85546875" style="98" customWidth="1"/>
    <col min="14592" max="14592" width="5" style="98" customWidth="1"/>
    <col min="14593" max="14593" width="5.85546875" style="98" customWidth="1"/>
    <col min="14594" max="14594" width="6.85546875" style="98" customWidth="1"/>
    <col min="14595" max="14595" width="5" style="98" customWidth="1"/>
    <col min="14596" max="14596" width="5.85546875" style="98" customWidth="1"/>
    <col min="14597" max="14597" width="6.85546875" style="98" customWidth="1"/>
    <col min="14598" max="14598" width="5" style="98" customWidth="1"/>
    <col min="14599" max="14839" width="9.140625" style="98"/>
    <col min="14840" max="14840" width="5.85546875" style="98" customWidth="1"/>
    <col min="14841" max="14841" width="6.85546875" style="98" customWidth="1"/>
    <col min="14842" max="14842" width="5" style="98" customWidth="1"/>
    <col min="14843" max="14843" width="5.85546875" style="98" customWidth="1"/>
    <col min="14844" max="14844" width="6.85546875" style="98" customWidth="1"/>
    <col min="14845" max="14845" width="5" style="98" customWidth="1"/>
    <col min="14846" max="14846" width="5.85546875" style="98" customWidth="1"/>
    <col min="14847" max="14847" width="6.85546875" style="98" customWidth="1"/>
    <col min="14848" max="14848" width="5" style="98" customWidth="1"/>
    <col min="14849" max="14849" width="5.85546875" style="98" customWidth="1"/>
    <col min="14850" max="14850" width="6.85546875" style="98" customWidth="1"/>
    <col min="14851" max="14851" width="5" style="98" customWidth="1"/>
    <col min="14852" max="14852" width="5.85546875" style="98" customWidth="1"/>
    <col min="14853" max="14853" width="6.85546875" style="98" customWidth="1"/>
    <col min="14854" max="14854" width="5" style="98" customWidth="1"/>
    <col min="14855" max="15095" width="9.140625" style="98"/>
    <col min="15096" max="15096" width="5.85546875" style="98" customWidth="1"/>
    <col min="15097" max="15097" width="6.85546875" style="98" customWidth="1"/>
    <col min="15098" max="15098" width="5" style="98" customWidth="1"/>
    <col min="15099" max="15099" width="5.85546875" style="98" customWidth="1"/>
    <col min="15100" max="15100" width="6.85546875" style="98" customWidth="1"/>
    <col min="15101" max="15101" width="5" style="98" customWidth="1"/>
    <col min="15102" max="15102" width="5.85546875" style="98" customWidth="1"/>
    <col min="15103" max="15103" width="6.85546875" style="98" customWidth="1"/>
    <col min="15104" max="15104" width="5" style="98" customWidth="1"/>
    <col min="15105" max="15105" width="5.85546875" style="98" customWidth="1"/>
    <col min="15106" max="15106" width="6.85546875" style="98" customWidth="1"/>
    <col min="15107" max="15107" width="5" style="98" customWidth="1"/>
    <col min="15108" max="15108" width="5.85546875" style="98" customWidth="1"/>
    <col min="15109" max="15109" width="6.85546875" style="98" customWidth="1"/>
    <col min="15110" max="15110" width="5" style="98" customWidth="1"/>
    <col min="15111" max="15351" width="9.140625" style="98"/>
    <col min="15352" max="15352" width="5.85546875" style="98" customWidth="1"/>
    <col min="15353" max="15353" width="6.85546875" style="98" customWidth="1"/>
    <col min="15354" max="15354" width="5" style="98" customWidth="1"/>
    <col min="15355" max="15355" width="5.85546875" style="98" customWidth="1"/>
    <col min="15356" max="15356" width="6.85546875" style="98" customWidth="1"/>
    <col min="15357" max="15357" width="5" style="98" customWidth="1"/>
    <col min="15358" max="15358" width="5.85546875" style="98" customWidth="1"/>
    <col min="15359" max="15359" width="6.85546875" style="98" customWidth="1"/>
    <col min="15360" max="15360" width="5" style="98" customWidth="1"/>
    <col min="15361" max="15361" width="5.85546875" style="98" customWidth="1"/>
    <col min="15362" max="15362" width="6.85546875" style="98" customWidth="1"/>
    <col min="15363" max="15363" width="5" style="98" customWidth="1"/>
    <col min="15364" max="15364" width="5.85546875" style="98" customWidth="1"/>
    <col min="15365" max="15365" width="6.85546875" style="98" customWidth="1"/>
    <col min="15366" max="15366" width="5" style="98" customWidth="1"/>
    <col min="15367" max="15607" width="9.140625" style="98"/>
    <col min="15608" max="15608" width="5.85546875" style="98" customWidth="1"/>
    <col min="15609" max="15609" width="6.85546875" style="98" customWidth="1"/>
    <col min="15610" max="15610" width="5" style="98" customWidth="1"/>
    <col min="15611" max="15611" width="5.85546875" style="98" customWidth="1"/>
    <col min="15612" max="15612" width="6.85546875" style="98" customWidth="1"/>
    <col min="15613" max="15613" width="5" style="98" customWidth="1"/>
    <col min="15614" max="15614" width="5.85546875" style="98" customWidth="1"/>
    <col min="15615" max="15615" width="6.85546875" style="98" customWidth="1"/>
    <col min="15616" max="15616" width="5" style="98" customWidth="1"/>
    <col min="15617" max="15617" width="5.85546875" style="98" customWidth="1"/>
    <col min="15618" max="15618" width="6.85546875" style="98" customWidth="1"/>
    <col min="15619" max="15619" width="5" style="98" customWidth="1"/>
    <col min="15620" max="15620" width="5.85546875" style="98" customWidth="1"/>
    <col min="15621" max="15621" width="6.85546875" style="98" customWidth="1"/>
    <col min="15622" max="15622" width="5" style="98" customWidth="1"/>
    <col min="15623" max="15863" width="9.140625" style="98"/>
    <col min="15864" max="15864" width="5.85546875" style="98" customWidth="1"/>
    <col min="15865" max="15865" width="6.85546875" style="98" customWidth="1"/>
    <col min="15866" max="15866" width="5" style="98" customWidth="1"/>
    <col min="15867" max="15867" width="5.85546875" style="98" customWidth="1"/>
    <col min="15868" max="15868" width="6.85546875" style="98" customWidth="1"/>
    <col min="15869" max="15869" width="5" style="98" customWidth="1"/>
    <col min="15870" max="15870" width="5.85546875" style="98" customWidth="1"/>
    <col min="15871" max="15871" width="6.85546875" style="98" customWidth="1"/>
    <col min="15872" max="15872" width="5" style="98" customWidth="1"/>
    <col min="15873" max="15873" width="5.85546875" style="98" customWidth="1"/>
    <col min="15874" max="15874" width="6.85546875" style="98" customWidth="1"/>
    <col min="15875" max="15875" width="5" style="98" customWidth="1"/>
    <col min="15876" max="15876" width="5.85546875" style="98" customWidth="1"/>
    <col min="15877" max="15877" width="6.85546875" style="98" customWidth="1"/>
    <col min="15878" max="15878" width="5" style="98" customWidth="1"/>
    <col min="15879" max="16119" width="9.140625" style="98"/>
    <col min="16120" max="16120" width="5.85546875" style="98" customWidth="1"/>
    <col min="16121" max="16121" width="6.85546875" style="98" customWidth="1"/>
    <col min="16122" max="16122" width="5" style="98" customWidth="1"/>
    <col min="16123" max="16123" width="5.85546875" style="98" customWidth="1"/>
    <col min="16124" max="16124" width="6.85546875" style="98" customWidth="1"/>
    <col min="16125" max="16125" width="5" style="98" customWidth="1"/>
    <col min="16126" max="16126" width="5.85546875" style="98" customWidth="1"/>
    <col min="16127" max="16127" width="6.85546875" style="98" customWidth="1"/>
    <col min="16128" max="16128" width="5" style="98" customWidth="1"/>
    <col min="16129" max="16129" width="5.85546875" style="98" customWidth="1"/>
    <col min="16130" max="16130" width="6.85546875" style="98" customWidth="1"/>
    <col min="16131" max="16131" width="5" style="98" customWidth="1"/>
    <col min="16132" max="16132" width="5.85546875" style="98" customWidth="1"/>
    <col min="16133" max="16133" width="6.85546875" style="98" customWidth="1"/>
    <col min="16134" max="16134" width="5" style="98" customWidth="1"/>
    <col min="16135" max="16380" width="9.140625" style="98"/>
    <col min="16381" max="16382" width="9.140625" style="98" customWidth="1"/>
    <col min="16383" max="16384" width="9.140625" style="98"/>
  </cols>
  <sheetData>
    <row r="1" spans="1:16" x14ac:dyDescent="0.15">
      <c r="A1" s="236" t="s">
        <v>418</v>
      </c>
      <c r="B1" s="98"/>
      <c r="C1" s="236">
        <f>'[3]Table B-187 to B-243 (C2 2 TRP)'!C1841+1</f>
        <v>244</v>
      </c>
    </row>
    <row r="2" spans="1:16" x14ac:dyDescent="0.15">
      <c r="A2" s="545" t="s">
        <v>847</v>
      </c>
      <c r="B2" s="545"/>
      <c r="C2" s="545"/>
      <c r="D2" s="545"/>
      <c r="E2" s="545"/>
      <c r="F2" s="545"/>
      <c r="G2" s="545"/>
      <c r="H2" s="545"/>
      <c r="I2" s="545"/>
      <c r="J2" s="545"/>
      <c r="K2" s="545"/>
      <c r="L2" s="545"/>
      <c r="M2" s="545"/>
      <c r="N2" s="545"/>
      <c r="O2" s="545"/>
      <c r="P2" s="545"/>
    </row>
    <row r="3" spans="1:16" x14ac:dyDescent="0.15">
      <c r="A3" s="545" t="s">
        <v>699</v>
      </c>
      <c r="B3" s="545"/>
      <c r="C3" s="545"/>
      <c r="D3" s="545"/>
      <c r="E3" s="545"/>
      <c r="F3" s="545"/>
      <c r="G3" s="545"/>
      <c r="H3" s="545"/>
      <c r="I3" s="545"/>
      <c r="J3" s="545"/>
      <c r="K3" s="545"/>
      <c r="L3" s="545"/>
      <c r="M3" s="545"/>
      <c r="N3" s="545"/>
      <c r="O3" s="545"/>
      <c r="P3" s="545"/>
    </row>
    <row r="4" spans="1:16" s="97" customFormat="1" ht="97.5" customHeight="1" x14ac:dyDescent="0.25">
      <c r="A4" s="280" t="s">
        <v>152</v>
      </c>
      <c r="B4" s="281" t="s">
        <v>56</v>
      </c>
      <c r="C4" s="280" t="s">
        <v>124</v>
      </c>
      <c r="D4" s="280" t="s">
        <v>125</v>
      </c>
      <c r="E4" s="546" t="s">
        <v>121</v>
      </c>
      <c r="F4" s="547"/>
      <c r="G4" s="281" t="s">
        <v>216</v>
      </c>
      <c r="H4" s="282" t="s">
        <v>852</v>
      </c>
      <c r="I4" s="282" t="s">
        <v>1409</v>
      </c>
      <c r="J4" s="546" t="s">
        <v>1408</v>
      </c>
      <c r="K4" s="548"/>
      <c r="L4" s="548"/>
      <c r="M4" s="547"/>
      <c r="N4" s="282" t="s">
        <v>845</v>
      </c>
      <c r="O4" s="282" t="s">
        <v>846</v>
      </c>
      <c r="P4" s="282" t="s">
        <v>26</v>
      </c>
    </row>
    <row r="5" spans="1:16" x14ac:dyDescent="0.15">
      <c r="A5" s="507" t="s">
        <v>170</v>
      </c>
      <c r="B5" s="510" t="s">
        <v>18</v>
      </c>
      <c r="C5" s="193">
        <v>650</v>
      </c>
      <c r="D5" s="193">
        <v>900</v>
      </c>
      <c r="E5" s="542" t="s">
        <v>42</v>
      </c>
      <c r="F5" s="544"/>
      <c r="G5" s="243">
        <v>1935</v>
      </c>
      <c r="H5" s="243"/>
      <c r="I5" s="243"/>
      <c r="J5" s="542"/>
      <c r="K5" s="543"/>
      <c r="L5" s="543"/>
      <c r="M5" s="544"/>
      <c r="N5" s="243"/>
      <c r="O5" s="507" t="s">
        <v>27</v>
      </c>
      <c r="P5" s="104"/>
    </row>
    <row r="6" spans="1:16" x14ac:dyDescent="0.15">
      <c r="A6" s="514"/>
      <c r="B6" s="510"/>
      <c r="C6" s="193">
        <v>900</v>
      </c>
      <c r="D6" s="193">
        <v>1150</v>
      </c>
      <c r="E6" s="542" t="s">
        <v>42</v>
      </c>
      <c r="F6" s="544"/>
      <c r="G6" s="243">
        <v>1960</v>
      </c>
      <c r="H6" s="243"/>
      <c r="I6" s="243"/>
      <c r="J6" s="542"/>
      <c r="K6" s="543"/>
      <c r="L6" s="543"/>
      <c r="M6" s="544"/>
      <c r="N6" s="243"/>
      <c r="O6" s="508" t="s">
        <v>27</v>
      </c>
      <c r="P6" s="104"/>
    </row>
    <row r="7" spans="1:16" x14ac:dyDescent="0.15">
      <c r="A7" s="514"/>
      <c r="B7" s="510"/>
      <c r="C7" s="193">
        <v>1150</v>
      </c>
      <c r="D7" s="193">
        <v>650</v>
      </c>
      <c r="E7" s="542" t="s">
        <v>42</v>
      </c>
      <c r="F7" s="544"/>
      <c r="G7" s="243">
        <v>1985</v>
      </c>
      <c r="H7" s="243"/>
      <c r="I7" s="243"/>
      <c r="J7" s="542"/>
      <c r="K7" s="543"/>
      <c r="L7" s="543"/>
      <c r="M7" s="544"/>
      <c r="N7" s="243"/>
      <c r="O7" s="509" t="s">
        <v>27</v>
      </c>
      <c r="P7" s="104"/>
    </row>
    <row r="8" spans="1:16" s="97" customFormat="1" ht="9" customHeight="1" x14ac:dyDescent="0.15">
      <c r="A8" s="514"/>
      <c r="B8" s="510" t="s">
        <v>54</v>
      </c>
      <c r="C8" s="193">
        <v>650</v>
      </c>
      <c r="D8" s="193">
        <v>900</v>
      </c>
      <c r="E8" s="542" t="s">
        <v>42</v>
      </c>
      <c r="F8" s="544"/>
      <c r="G8" s="243">
        <v>1935</v>
      </c>
      <c r="H8" s="243"/>
      <c r="I8" s="243"/>
      <c r="J8" s="542"/>
      <c r="K8" s="543"/>
      <c r="L8" s="543"/>
      <c r="M8" s="544"/>
      <c r="N8" s="243"/>
      <c r="O8" s="507" t="s">
        <v>27</v>
      </c>
      <c r="P8" s="104"/>
    </row>
    <row r="9" spans="1:16" ht="9" customHeight="1" x14ac:dyDescent="0.15">
      <c r="A9" s="514"/>
      <c r="B9" s="510"/>
      <c r="C9" s="193">
        <v>900</v>
      </c>
      <c r="D9" s="193">
        <v>1150</v>
      </c>
      <c r="E9" s="542" t="s">
        <v>42</v>
      </c>
      <c r="F9" s="544"/>
      <c r="G9" s="243">
        <v>1960</v>
      </c>
      <c r="H9" s="243"/>
      <c r="I9" s="243"/>
      <c r="J9" s="542"/>
      <c r="K9" s="543"/>
      <c r="L9" s="543"/>
      <c r="M9" s="544"/>
      <c r="N9" s="243"/>
      <c r="O9" s="508" t="s">
        <v>27</v>
      </c>
      <c r="P9" s="104"/>
    </row>
    <row r="10" spans="1:16" ht="9" customHeight="1" x14ac:dyDescent="0.15">
      <c r="A10" s="514"/>
      <c r="B10" s="510"/>
      <c r="C10" s="193">
        <v>1150</v>
      </c>
      <c r="D10" s="193">
        <v>650</v>
      </c>
      <c r="E10" s="542" t="s">
        <v>42</v>
      </c>
      <c r="F10" s="544"/>
      <c r="G10" s="243">
        <v>1985</v>
      </c>
      <c r="H10" s="243"/>
      <c r="I10" s="243"/>
      <c r="J10" s="542"/>
      <c r="K10" s="543"/>
      <c r="L10" s="543"/>
      <c r="M10" s="544"/>
      <c r="N10" s="243"/>
      <c r="O10" s="508" t="s">
        <v>27</v>
      </c>
      <c r="P10" s="104"/>
    </row>
    <row r="11" spans="1:16" s="97" customFormat="1" ht="9" customHeight="1" x14ac:dyDescent="0.15">
      <c r="A11" s="514"/>
      <c r="B11" s="510" t="s">
        <v>9</v>
      </c>
      <c r="C11" s="193">
        <v>650</v>
      </c>
      <c r="D11" s="193">
        <v>900</v>
      </c>
      <c r="E11" s="542" t="s">
        <v>42</v>
      </c>
      <c r="F11" s="544"/>
      <c r="G11" s="243">
        <v>1935</v>
      </c>
      <c r="H11" s="243"/>
      <c r="I11" s="243"/>
      <c r="J11" s="542"/>
      <c r="K11" s="543"/>
      <c r="L11" s="543"/>
      <c r="M11" s="544"/>
      <c r="N11" s="243"/>
      <c r="O11" s="514"/>
      <c r="P11" s="104"/>
    </row>
    <row r="12" spans="1:16" ht="9" customHeight="1" x14ac:dyDescent="0.15">
      <c r="A12" s="514"/>
      <c r="B12" s="510"/>
      <c r="C12" s="193">
        <v>900</v>
      </c>
      <c r="D12" s="193">
        <v>1150</v>
      </c>
      <c r="E12" s="542" t="s">
        <v>42</v>
      </c>
      <c r="F12" s="544"/>
      <c r="G12" s="243">
        <v>1960</v>
      </c>
      <c r="H12" s="243"/>
      <c r="I12" s="243"/>
      <c r="J12" s="542"/>
      <c r="K12" s="543"/>
      <c r="L12" s="543"/>
      <c r="M12" s="544"/>
      <c r="N12" s="243"/>
      <c r="O12" s="514"/>
      <c r="P12" s="104"/>
    </row>
    <row r="13" spans="1:16" ht="9" customHeight="1" x14ac:dyDescent="0.15">
      <c r="A13" s="514"/>
      <c r="B13" s="510"/>
      <c r="C13" s="193">
        <v>1150</v>
      </c>
      <c r="D13" s="193">
        <v>650</v>
      </c>
      <c r="E13" s="542" t="s">
        <v>42</v>
      </c>
      <c r="F13" s="544"/>
      <c r="G13" s="243">
        <v>1985</v>
      </c>
      <c r="H13" s="243"/>
      <c r="I13" s="243"/>
      <c r="J13" s="542"/>
      <c r="K13" s="543"/>
      <c r="L13" s="543"/>
      <c r="M13" s="544"/>
      <c r="N13" s="243"/>
      <c r="O13" s="515"/>
      <c r="P13" s="104"/>
    </row>
    <row r="14" spans="1:16" ht="9" customHeight="1" x14ac:dyDescent="0.15">
      <c r="A14" s="507" t="s">
        <v>171</v>
      </c>
      <c r="B14" s="510" t="s">
        <v>18</v>
      </c>
      <c r="C14" s="193">
        <v>650</v>
      </c>
      <c r="D14" s="193">
        <v>900</v>
      </c>
      <c r="E14" s="542" t="s">
        <v>42</v>
      </c>
      <c r="F14" s="544"/>
      <c r="G14" s="243">
        <v>1935</v>
      </c>
      <c r="H14" s="243"/>
      <c r="I14" s="243"/>
      <c r="J14" s="542"/>
      <c r="K14" s="543"/>
      <c r="L14" s="543"/>
      <c r="M14" s="544"/>
      <c r="N14" s="243"/>
      <c r="O14" s="507" t="s">
        <v>27</v>
      </c>
      <c r="P14" s="104"/>
    </row>
    <row r="15" spans="1:16" ht="9" customHeight="1" x14ac:dyDescent="0.15">
      <c r="A15" s="514"/>
      <c r="B15" s="510"/>
      <c r="C15" s="193">
        <v>900</v>
      </c>
      <c r="D15" s="193">
        <v>1150</v>
      </c>
      <c r="E15" s="542" t="s">
        <v>42</v>
      </c>
      <c r="F15" s="544"/>
      <c r="G15" s="243">
        <v>1960</v>
      </c>
      <c r="H15" s="243"/>
      <c r="I15" s="243"/>
      <c r="J15" s="542"/>
      <c r="K15" s="543"/>
      <c r="L15" s="543"/>
      <c r="M15" s="544"/>
      <c r="N15" s="243"/>
      <c r="O15" s="508" t="s">
        <v>27</v>
      </c>
      <c r="P15" s="104"/>
    </row>
    <row r="16" spans="1:16" ht="9" customHeight="1" x14ac:dyDescent="0.15">
      <c r="A16" s="515"/>
      <c r="B16" s="510"/>
      <c r="C16" s="193">
        <v>1150</v>
      </c>
      <c r="D16" s="193">
        <v>650</v>
      </c>
      <c r="E16" s="542" t="s">
        <v>42</v>
      </c>
      <c r="F16" s="544"/>
      <c r="G16" s="243">
        <v>1985</v>
      </c>
      <c r="H16" s="243"/>
      <c r="I16" s="243"/>
      <c r="J16" s="542"/>
      <c r="K16" s="543"/>
      <c r="L16" s="543"/>
      <c r="M16" s="544"/>
      <c r="N16" s="243"/>
      <c r="O16" s="509" t="s">
        <v>27</v>
      </c>
      <c r="P16" s="104"/>
    </row>
    <row r="17" spans="1:16" s="97" customFormat="1" ht="20.25" customHeight="1" x14ac:dyDescent="0.25">
      <c r="A17" s="477" t="s">
        <v>94</v>
      </c>
      <c r="B17" s="516"/>
      <c r="C17" s="516"/>
      <c r="D17" s="516"/>
      <c r="E17" s="516"/>
      <c r="F17" s="516"/>
      <c r="G17" s="516"/>
      <c r="H17" s="516"/>
      <c r="I17" s="516"/>
      <c r="J17" s="516"/>
      <c r="K17" s="516"/>
      <c r="L17" s="516"/>
      <c r="M17" s="516"/>
      <c r="N17" s="516"/>
      <c r="O17" s="516"/>
      <c r="P17" s="517"/>
    </row>
    <row r="18" spans="1:16" s="97" customFormat="1" x14ac:dyDescent="0.25">
      <c r="A18" s="479" t="s">
        <v>316</v>
      </c>
      <c r="B18" s="518"/>
      <c r="C18" s="518"/>
      <c r="D18" s="518"/>
      <c r="E18" s="518"/>
      <c r="F18" s="518"/>
      <c r="G18" s="518"/>
      <c r="H18" s="518"/>
      <c r="I18" s="518"/>
      <c r="J18" s="518"/>
      <c r="K18" s="518"/>
      <c r="L18" s="518"/>
      <c r="M18" s="518"/>
      <c r="N18" s="518"/>
      <c r="O18" s="518"/>
      <c r="P18" s="519"/>
    </row>
    <row r="19" spans="1:16" s="97" customFormat="1" x14ac:dyDescent="0.25">
      <c r="A19" s="479" t="s">
        <v>111</v>
      </c>
      <c r="B19" s="518"/>
      <c r="C19" s="518"/>
      <c r="D19" s="518"/>
      <c r="E19" s="518"/>
      <c r="F19" s="518"/>
      <c r="G19" s="518"/>
      <c r="H19" s="518"/>
      <c r="I19" s="518"/>
      <c r="J19" s="518"/>
      <c r="K19" s="518"/>
      <c r="L19" s="518"/>
      <c r="M19" s="518"/>
      <c r="N19" s="518"/>
      <c r="O19" s="518"/>
      <c r="P19" s="519"/>
    </row>
    <row r="20" spans="1:16" x14ac:dyDescent="0.15">
      <c r="A20" s="461" t="s">
        <v>112</v>
      </c>
      <c r="B20" s="523"/>
      <c r="C20" s="523"/>
      <c r="D20" s="523"/>
      <c r="E20" s="523"/>
      <c r="F20" s="523"/>
      <c r="G20" s="523"/>
      <c r="H20" s="523"/>
      <c r="I20" s="523"/>
      <c r="J20" s="523"/>
      <c r="K20" s="523"/>
      <c r="L20" s="523"/>
      <c r="M20" s="523"/>
      <c r="N20" s="523"/>
      <c r="O20" s="523"/>
      <c r="P20" s="524"/>
    </row>
    <row r="21" spans="1:16" s="97" customFormat="1" x14ac:dyDescent="0.15">
      <c r="A21" s="236" t="s">
        <v>418</v>
      </c>
      <c r="B21" s="98"/>
      <c r="C21" s="236">
        <f>C1+1</f>
        <v>245</v>
      </c>
    </row>
    <row r="22" spans="1:16" x14ac:dyDescent="0.15">
      <c r="A22" s="545" t="s">
        <v>848</v>
      </c>
      <c r="B22" s="545"/>
      <c r="C22" s="545"/>
      <c r="D22" s="545"/>
      <c r="E22" s="545"/>
      <c r="F22" s="545"/>
      <c r="G22" s="545"/>
      <c r="H22" s="545"/>
      <c r="I22" s="545"/>
      <c r="J22" s="545"/>
      <c r="K22" s="545"/>
      <c r="L22" s="545"/>
      <c r="M22" s="545"/>
      <c r="N22" s="545"/>
      <c r="O22" s="545"/>
      <c r="P22" s="545"/>
    </row>
    <row r="23" spans="1:16" x14ac:dyDescent="0.15">
      <c r="A23" s="545" t="s">
        <v>699</v>
      </c>
      <c r="B23" s="545"/>
      <c r="C23" s="545"/>
      <c r="D23" s="545"/>
      <c r="E23" s="545"/>
      <c r="F23" s="545"/>
      <c r="G23" s="545"/>
      <c r="H23" s="545"/>
      <c r="I23" s="545"/>
      <c r="J23" s="545"/>
      <c r="K23" s="545"/>
      <c r="L23" s="545"/>
      <c r="M23" s="545"/>
      <c r="N23" s="545"/>
      <c r="O23" s="545"/>
      <c r="P23" s="545"/>
    </row>
    <row r="24" spans="1:16" s="97" customFormat="1" ht="97.5" customHeight="1" x14ac:dyDescent="0.25">
      <c r="A24" s="280" t="s">
        <v>152</v>
      </c>
      <c r="B24" s="281" t="s">
        <v>56</v>
      </c>
      <c r="C24" s="280" t="s">
        <v>124</v>
      </c>
      <c r="D24" s="280" t="s">
        <v>125</v>
      </c>
      <c r="E24" s="546" t="s">
        <v>122</v>
      </c>
      <c r="F24" s="547"/>
      <c r="G24" s="281" t="s">
        <v>217</v>
      </c>
      <c r="H24" s="282" t="s">
        <v>853</v>
      </c>
      <c r="I24" s="282" t="s">
        <v>1409</v>
      </c>
      <c r="J24" s="546" t="s">
        <v>1408</v>
      </c>
      <c r="K24" s="548"/>
      <c r="L24" s="548"/>
      <c r="M24" s="547"/>
      <c r="N24" s="282" t="s">
        <v>849</v>
      </c>
      <c r="O24" s="282" t="s">
        <v>850</v>
      </c>
      <c r="P24" s="282" t="s">
        <v>26</v>
      </c>
    </row>
    <row r="25" spans="1:16" x14ac:dyDescent="0.15">
      <c r="A25" s="507" t="s">
        <v>170</v>
      </c>
      <c r="B25" s="510" t="s">
        <v>18</v>
      </c>
      <c r="C25" s="193">
        <v>650</v>
      </c>
      <c r="D25" s="193">
        <v>900</v>
      </c>
      <c r="E25" s="542" t="s">
        <v>42</v>
      </c>
      <c r="F25" s="544"/>
      <c r="G25" s="243">
        <v>1960</v>
      </c>
      <c r="H25" s="243"/>
      <c r="I25" s="243"/>
      <c r="J25" s="542"/>
      <c r="K25" s="543"/>
      <c r="L25" s="543"/>
      <c r="M25" s="544"/>
      <c r="N25" s="243"/>
      <c r="O25" s="507" t="s">
        <v>27</v>
      </c>
      <c r="P25" s="104"/>
    </row>
    <row r="26" spans="1:16" ht="9" customHeight="1" x14ac:dyDescent="0.15">
      <c r="A26" s="508"/>
      <c r="B26" s="510"/>
      <c r="C26" s="112" t="s">
        <v>320</v>
      </c>
      <c r="D26" s="193">
        <v>650</v>
      </c>
      <c r="E26" s="542" t="s">
        <v>42</v>
      </c>
      <c r="F26" s="551"/>
      <c r="G26" s="243">
        <v>1935</v>
      </c>
      <c r="H26" s="243"/>
      <c r="I26" s="243"/>
      <c r="J26" s="248"/>
      <c r="K26" s="249"/>
      <c r="L26" s="249"/>
      <c r="M26" s="250"/>
      <c r="N26" s="243"/>
      <c r="O26" s="508"/>
      <c r="P26" s="104"/>
    </row>
    <row r="27" spans="1:16" x14ac:dyDescent="0.15">
      <c r="A27" s="514"/>
      <c r="B27" s="510"/>
      <c r="C27" s="193">
        <v>900</v>
      </c>
      <c r="D27" s="193">
        <v>1150</v>
      </c>
      <c r="E27" s="542" t="s">
        <v>42</v>
      </c>
      <c r="F27" s="544"/>
      <c r="G27" s="243">
        <v>1985</v>
      </c>
      <c r="H27" s="243"/>
      <c r="I27" s="243"/>
      <c r="J27" s="542"/>
      <c r="K27" s="543"/>
      <c r="L27" s="543"/>
      <c r="M27" s="544"/>
      <c r="N27" s="243"/>
      <c r="O27" s="508" t="s">
        <v>27</v>
      </c>
      <c r="P27" s="104"/>
    </row>
    <row r="28" spans="1:16" x14ac:dyDescent="0.15">
      <c r="A28" s="514"/>
      <c r="B28" s="510"/>
      <c r="C28" s="193">
        <v>1150</v>
      </c>
      <c r="D28" s="193">
        <v>650</v>
      </c>
      <c r="E28" s="542" t="s">
        <v>42</v>
      </c>
      <c r="F28" s="544"/>
      <c r="G28" s="243">
        <v>1935</v>
      </c>
      <c r="H28" s="243"/>
      <c r="I28" s="243"/>
      <c r="J28" s="542"/>
      <c r="K28" s="543"/>
      <c r="L28" s="543"/>
      <c r="M28" s="544"/>
      <c r="N28" s="243"/>
      <c r="O28" s="509" t="s">
        <v>27</v>
      </c>
      <c r="P28" s="104"/>
    </row>
    <row r="29" spans="1:16" s="97" customFormat="1" ht="9" customHeight="1" x14ac:dyDescent="0.15">
      <c r="A29" s="514"/>
      <c r="B29" s="510" t="s">
        <v>54</v>
      </c>
      <c r="C29" s="193">
        <v>650</v>
      </c>
      <c r="D29" s="193">
        <v>900</v>
      </c>
      <c r="E29" s="542" t="s">
        <v>42</v>
      </c>
      <c r="F29" s="544"/>
      <c r="G29" s="243">
        <v>1960</v>
      </c>
      <c r="H29" s="243"/>
      <c r="I29" s="243"/>
      <c r="J29" s="542"/>
      <c r="K29" s="543"/>
      <c r="L29" s="543"/>
      <c r="M29" s="544"/>
      <c r="N29" s="243"/>
      <c r="O29" s="507" t="s">
        <v>27</v>
      </c>
      <c r="P29" s="104"/>
    </row>
    <row r="30" spans="1:16" s="97" customFormat="1" ht="9" customHeight="1" x14ac:dyDescent="0.15">
      <c r="A30" s="514"/>
      <c r="B30" s="510"/>
      <c r="C30" s="112" t="s">
        <v>320</v>
      </c>
      <c r="D30" s="193">
        <v>650</v>
      </c>
      <c r="E30" s="542" t="s">
        <v>42</v>
      </c>
      <c r="F30" s="551"/>
      <c r="G30" s="243">
        <v>1935</v>
      </c>
      <c r="H30" s="243"/>
      <c r="I30" s="243"/>
      <c r="J30" s="248"/>
      <c r="K30" s="249"/>
      <c r="L30" s="249"/>
      <c r="M30" s="250"/>
      <c r="N30" s="243"/>
      <c r="O30" s="508"/>
      <c r="P30" s="104"/>
    </row>
    <row r="31" spans="1:16" ht="9" customHeight="1" x14ac:dyDescent="0.15">
      <c r="A31" s="514"/>
      <c r="B31" s="510"/>
      <c r="C31" s="193">
        <v>900</v>
      </c>
      <c r="D31" s="193">
        <v>1150</v>
      </c>
      <c r="E31" s="542" t="s">
        <v>42</v>
      </c>
      <c r="F31" s="544"/>
      <c r="G31" s="243">
        <v>1985</v>
      </c>
      <c r="H31" s="243"/>
      <c r="I31" s="243"/>
      <c r="J31" s="542"/>
      <c r="K31" s="543"/>
      <c r="L31" s="543"/>
      <c r="M31" s="544"/>
      <c r="N31" s="243"/>
      <c r="O31" s="508" t="s">
        <v>27</v>
      </c>
      <c r="P31" s="104"/>
    </row>
    <row r="32" spans="1:16" ht="9" customHeight="1" x14ac:dyDescent="0.15">
      <c r="A32" s="514"/>
      <c r="B32" s="510"/>
      <c r="C32" s="193">
        <v>1150</v>
      </c>
      <c r="D32" s="193">
        <v>650</v>
      </c>
      <c r="E32" s="542" t="s">
        <v>42</v>
      </c>
      <c r="F32" s="544"/>
      <c r="G32" s="243">
        <v>1935</v>
      </c>
      <c r="H32" s="243"/>
      <c r="I32" s="243"/>
      <c r="J32" s="542"/>
      <c r="K32" s="543"/>
      <c r="L32" s="543"/>
      <c r="M32" s="544"/>
      <c r="N32" s="243"/>
      <c r="O32" s="508" t="s">
        <v>27</v>
      </c>
      <c r="P32" s="104"/>
    </row>
    <row r="33" spans="1:16" s="97" customFormat="1" ht="9" customHeight="1" x14ac:dyDescent="0.15">
      <c r="A33" s="514"/>
      <c r="B33" s="510" t="s">
        <v>9</v>
      </c>
      <c r="C33" s="193">
        <v>650</v>
      </c>
      <c r="D33" s="193">
        <v>900</v>
      </c>
      <c r="E33" s="542" t="s">
        <v>42</v>
      </c>
      <c r="F33" s="544"/>
      <c r="G33" s="243">
        <v>1960</v>
      </c>
      <c r="H33" s="243"/>
      <c r="I33" s="243"/>
      <c r="J33" s="542"/>
      <c r="K33" s="543"/>
      <c r="L33" s="543"/>
      <c r="M33" s="544"/>
      <c r="N33" s="243"/>
      <c r="O33" s="514"/>
      <c r="P33" s="104"/>
    </row>
    <row r="34" spans="1:16" s="97" customFormat="1" ht="9" customHeight="1" x14ac:dyDescent="0.15">
      <c r="A34" s="514"/>
      <c r="B34" s="510"/>
      <c r="C34" s="112" t="s">
        <v>320</v>
      </c>
      <c r="D34" s="193">
        <v>650</v>
      </c>
      <c r="E34" s="542" t="s">
        <v>42</v>
      </c>
      <c r="F34" s="551"/>
      <c r="G34" s="243">
        <v>1935</v>
      </c>
      <c r="H34" s="243"/>
      <c r="I34" s="243"/>
      <c r="J34" s="248"/>
      <c r="K34" s="249"/>
      <c r="L34" s="249"/>
      <c r="M34" s="250"/>
      <c r="N34" s="243"/>
      <c r="O34" s="514"/>
      <c r="P34" s="104"/>
    </row>
    <row r="35" spans="1:16" ht="9" customHeight="1" x14ac:dyDescent="0.15">
      <c r="A35" s="514"/>
      <c r="B35" s="510"/>
      <c r="C35" s="193">
        <v>900</v>
      </c>
      <c r="D35" s="193">
        <v>1150</v>
      </c>
      <c r="E35" s="542" t="s">
        <v>42</v>
      </c>
      <c r="F35" s="544"/>
      <c r="G35" s="243">
        <v>1985</v>
      </c>
      <c r="H35" s="243"/>
      <c r="I35" s="243"/>
      <c r="J35" s="542"/>
      <c r="K35" s="543"/>
      <c r="L35" s="543"/>
      <c r="M35" s="544"/>
      <c r="N35" s="243"/>
      <c r="O35" s="514"/>
      <c r="P35" s="104"/>
    </row>
    <row r="36" spans="1:16" ht="9" customHeight="1" x14ac:dyDescent="0.15">
      <c r="A36" s="514"/>
      <c r="B36" s="510"/>
      <c r="C36" s="193">
        <v>1150</v>
      </c>
      <c r="D36" s="193">
        <v>650</v>
      </c>
      <c r="E36" s="542" t="s">
        <v>42</v>
      </c>
      <c r="F36" s="544"/>
      <c r="G36" s="243">
        <v>1935</v>
      </c>
      <c r="H36" s="243"/>
      <c r="I36" s="243"/>
      <c r="J36" s="542"/>
      <c r="K36" s="543"/>
      <c r="L36" s="543"/>
      <c r="M36" s="544"/>
      <c r="N36" s="243"/>
      <c r="O36" s="515"/>
      <c r="P36" s="104"/>
    </row>
    <row r="37" spans="1:16" ht="9" customHeight="1" x14ac:dyDescent="0.15">
      <c r="A37" s="507" t="s">
        <v>323</v>
      </c>
      <c r="B37" s="510" t="s">
        <v>18</v>
      </c>
      <c r="C37" s="193">
        <v>650</v>
      </c>
      <c r="D37" s="193">
        <v>900</v>
      </c>
      <c r="E37" s="542" t="s">
        <v>42</v>
      </c>
      <c r="F37" s="544"/>
      <c r="G37" s="243">
        <v>1960</v>
      </c>
      <c r="H37" s="243"/>
      <c r="I37" s="243"/>
      <c r="J37" s="542"/>
      <c r="K37" s="543"/>
      <c r="L37" s="543"/>
      <c r="M37" s="544"/>
      <c r="N37" s="243"/>
      <c r="O37" s="507" t="s">
        <v>27</v>
      </c>
      <c r="P37" s="104"/>
    </row>
    <row r="38" spans="1:16" ht="9" customHeight="1" x14ac:dyDescent="0.15">
      <c r="A38" s="508"/>
      <c r="B38" s="510"/>
      <c r="C38" s="112" t="s">
        <v>320</v>
      </c>
      <c r="D38" s="193">
        <v>650</v>
      </c>
      <c r="E38" s="542" t="s">
        <v>42</v>
      </c>
      <c r="F38" s="551"/>
      <c r="G38" s="243">
        <v>1935</v>
      </c>
      <c r="H38" s="243"/>
      <c r="I38" s="243"/>
      <c r="J38" s="248"/>
      <c r="K38" s="249"/>
      <c r="L38" s="249"/>
      <c r="M38" s="250"/>
      <c r="N38" s="243"/>
      <c r="O38" s="508"/>
      <c r="P38" s="104"/>
    </row>
    <row r="39" spans="1:16" ht="9" customHeight="1" x14ac:dyDescent="0.15">
      <c r="A39" s="514"/>
      <c r="B39" s="510"/>
      <c r="C39" s="193">
        <v>900</v>
      </c>
      <c r="D39" s="193">
        <v>1150</v>
      </c>
      <c r="E39" s="542" t="s">
        <v>42</v>
      </c>
      <c r="F39" s="544"/>
      <c r="G39" s="243">
        <v>1985</v>
      </c>
      <c r="H39" s="243"/>
      <c r="I39" s="243"/>
      <c r="J39" s="542"/>
      <c r="K39" s="543"/>
      <c r="L39" s="543"/>
      <c r="M39" s="544"/>
      <c r="N39" s="243"/>
      <c r="O39" s="508" t="s">
        <v>27</v>
      </c>
      <c r="P39" s="104"/>
    </row>
    <row r="40" spans="1:16" ht="9" customHeight="1" x14ac:dyDescent="0.15">
      <c r="A40" s="515"/>
      <c r="B40" s="510"/>
      <c r="C40" s="193">
        <v>1150</v>
      </c>
      <c r="D40" s="193">
        <v>650</v>
      </c>
      <c r="E40" s="542" t="s">
        <v>42</v>
      </c>
      <c r="F40" s="544"/>
      <c r="G40" s="243">
        <v>1935</v>
      </c>
      <c r="H40" s="243"/>
      <c r="I40" s="243"/>
      <c r="J40" s="542"/>
      <c r="K40" s="543"/>
      <c r="L40" s="543"/>
      <c r="M40" s="544"/>
      <c r="N40" s="243"/>
      <c r="O40" s="509" t="s">
        <v>27</v>
      </c>
      <c r="P40" s="104"/>
    </row>
    <row r="41" spans="1:16" s="97" customFormat="1" ht="20.25" customHeight="1" x14ac:dyDescent="0.25">
      <c r="A41" s="477" t="s">
        <v>94</v>
      </c>
      <c r="B41" s="516"/>
      <c r="C41" s="516"/>
      <c r="D41" s="516"/>
      <c r="E41" s="516"/>
      <c r="F41" s="516"/>
      <c r="G41" s="516"/>
      <c r="H41" s="516"/>
      <c r="I41" s="516"/>
      <c r="J41" s="516"/>
      <c r="K41" s="516"/>
      <c r="L41" s="516"/>
      <c r="M41" s="516"/>
      <c r="N41" s="516"/>
      <c r="O41" s="516"/>
      <c r="P41" s="517"/>
    </row>
    <row r="42" spans="1:16" s="97" customFormat="1" x14ac:dyDescent="0.25">
      <c r="A42" s="479" t="s">
        <v>316</v>
      </c>
      <c r="B42" s="518"/>
      <c r="C42" s="518"/>
      <c r="D42" s="518"/>
      <c r="E42" s="518"/>
      <c r="F42" s="518"/>
      <c r="G42" s="518"/>
      <c r="H42" s="518"/>
      <c r="I42" s="518"/>
      <c r="J42" s="518"/>
      <c r="K42" s="518"/>
      <c r="L42" s="518"/>
      <c r="M42" s="518"/>
      <c r="N42" s="518"/>
      <c r="O42" s="518"/>
      <c r="P42" s="519"/>
    </row>
    <row r="43" spans="1:16" s="97" customFormat="1" x14ac:dyDescent="0.25">
      <c r="A43" s="479" t="s">
        <v>111</v>
      </c>
      <c r="B43" s="518"/>
      <c r="C43" s="518"/>
      <c r="D43" s="518"/>
      <c r="E43" s="518"/>
      <c r="F43" s="518"/>
      <c r="G43" s="518"/>
      <c r="H43" s="518"/>
      <c r="I43" s="518"/>
      <c r="J43" s="518"/>
      <c r="K43" s="518"/>
      <c r="L43" s="518"/>
      <c r="M43" s="518"/>
      <c r="N43" s="518"/>
      <c r="O43" s="518"/>
      <c r="P43" s="519"/>
    </row>
    <row r="44" spans="1:16" s="97" customFormat="1" x14ac:dyDescent="0.25">
      <c r="A44" s="479" t="s">
        <v>321</v>
      </c>
      <c r="B44" s="518"/>
      <c r="C44" s="518"/>
      <c r="D44" s="518"/>
      <c r="E44" s="518"/>
      <c r="F44" s="518"/>
      <c r="G44" s="518"/>
      <c r="H44" s="518"/>
      <c r="I44" s="518"/>
      <c r="J44" s="518"/>
      <c r="K44" s="518"/>
      <c r="L44" s="518"/>
      <c r="M44" s="518"/>
      <c r="N44" s="518"/>
      <c r="O44" s="518"/>
      <c r="P44" s="519"/>
    </row>
    <row r="45" spans="1:16" x14ac:dyDescent="0.15">
      <c r="A45" s="461" t="s">
        <v>310</v>
      </c>
      <c r="B45" s="523"/>
      <c r="C45" s="523"/>
      <c r="D45" s="523"/>
      <c r="E45" s="523"/>
      <c r="F45" s="523"/>
      <c r="G45" s="523"/>
      <c r="H45" s="523"/>
      <c r="I45" s="523"/>
      <c r="J45" s="523"/>
      <c r="K45" s="523"/>
      <c r="L45" s="523"/>
      <c r="M45" s="523"/>
      <c r="N45" s="523"/>
      <c r="O45" s="523"/>
      <c r="P45" s="524"/>
    </row>
    <row r="46" spans="1:16" x14ac:dyDescent="0.15">
      <c r="A46" s="236" t="s">
        <v>418</v>
      </c>
      <c r="B46" s="98"/>
      <c r="C46" s="236">
        <f>C21+1</f>
        <v>246</v>
      </c>
      <c r="D46" s="246"/>
      <c r="E46" s="246"/>
      <c r="F46" s="246"/>
      <c r="G46" s="246"/>
      <c r="H46" s="246"/>
      <c r="I46" s="246"/>
      <c r="J46" s="246"/>
      <c r="K46" s="246"/>
      <c r="L46" s="246"/>
      <c r="M46" s="246"/>
      <c r="N46" s="246"/>
      <c r="O46" s="246"/>
      <c r="P46" s="247"/>
    </row>
    <row r="47" spans="1:16" x14ac:dyDescent="0.15">
      <c r="A47" s="545" t="s">
        <v>851</v>
      </c>
      <c r="B47" s="545"/>
      <c r="C47" s="545"/>
      <c r="D47" s="545"/>
      <c r="E47" s="545"/>
      <c r="F47" s="545"/>
      <c r="G47" s="545"/>
      <c r="H47" s="545"/>
      <c r="I47" s="545"/>
      <c r="J47" s="545"/>
      <c r="K47" s="545"/>
      <c r="L47" s="545"/>
      <c r="M47" s="545"/>
      <c r="N47" s="545"/>
      <c r="O47" s="545"/>
      <c r="P47" s="545"/>
    </row>
    <row r="48" spans="1:16" x14ac:dyDescent="0.15">
      <c r="A48" s="545" t="s">
        <v>699</v>
      </c>
      <c r="B48" s="545"/>
      <c r="C48" s="545"/>
      <c r="D48" s="545"/>
      <c r="E48" s="545"/>
      <c r="F48" s="545"/>
      <c r="G48" s="545"/>
      <c r="H48" s="545"/>
      <c r="I48" s="545"/>
      <c r="J48" s="545"/>
      <c r="K48" s="545"/>
      <c r="L48" s="545"/>
      <c r="M48" s="545"/>
      <c r="N48" s="545"/>
      <c r="O48" s="545"/>
      <c r="P48" s="545"/>
    </row>
    <row r="49" spans="1:16" s="97" customFormat="1" ht="97.5" customHeight="1" x14ac:dyDescent="0.25">
      <c r="A49" s="280" t="s">
        <v>152</v>
      </c>
      <c r="B49" s="281" t="s">
        <v>56</v>
      </c>
      <c r="C49" s="280" t="s">
        <v>124</v>
      </c>
      <c r="D49" s="280" t="s">
        <v>125</v>
      </c>
      <c r="E49" s="546" t="s">
        <v>121</v>
      </c>
      <c r="F49" s="549"/>
      <c r="G49" s="281" t="s">
        <v>216</v>
      </c>
      <c r="H49" s="282" t="s">
        <v>852</v>
      </c>
      <c r="I49" s="282" t="s">
        <v>1409</v>
      </c>
      <c r="J49" s="546" t="s">
        <v>1408</v>
      </c>
      <c r="K49" s="550"/>
      <c r="L49" s="550"/>
      <c r="M49" s="549"/>
      <c r="N49" s="282" t="s">
        <v>845</v>
      </c>
      <c r="O49" s="282" t="s">
        <v>846</v>
      </c>
      <c r="P49" s="282" t="s">
        <v>26</v>
      </c>
    </row>
    <row r="50" spans="1:16" x14ac:dyDescent="0.15">
      <c r="A50" s="507" t="s">
        <v>170</v>
      </c>
      <c r="B50" s="510" t="s">
        <v>18</v>
      </c>
      <c r="C50" s="243">
        <v>650</v>
      </c>
      <c r="D50" s="243">
        <v>2000</v>
      </c>
      <c r="E50" s="542" t="s">
        <v>42</v>
      </c>
      <c r="F50" s="544"/>
      <c r="G50" s="243">
        <v>1935</v>
      </c>
      <c r="H50" s="243"/>
      <c r="I50" s="243"/>
      <c r="J50" s="542"/>
      <c r="K50" s="543"/>
      <c r="L50" s="543"/>
      <c r="M50" s="544"/>
      <c r="N50" s="243"/>
      <c r="O50" s="507" t="s">
        <v>27</v>
      </c>
      <c r="P50" s="104"/>
    </row>
    <row r="51" spans="1:16" x14ac:dyDescent="0.15">
      <c r="A51" s="514"/>
      <c r="B51" s="510"/>
      <c r="C51" s="243">
        <v>900</v>
      </c>
      <c r="D51" s="243">
        <v>2175</v>
      </c>
      <c r="E51" s="542" t="s">
        <v>42</v>
      </c>
      <c r="F51" s="544"/>
      <c r="G51" s="243">
        <v>1960</v>
      </c>
      <c r="H51" s="243"/>
      <c r="I51" s="243"/>
      <c r="J51" s="542"/>
      <c r="K51" s="543"/>
      <c r="L51" s="543"/>
      <c r="M51" s="544"/>
      <c r="N51" s="243"/>
      <c r="O51" s="508" t="s">
        <v>27</v>
      </c>
      <c r="P51" s="104"/>
    </row>
    <row r="52" spans="1:16" x14ac:dyDescent="0.15">
      <c r="A52" s="514"/>
      <c r="B52" s="510"/>
      <c r="C52" s="243">
        <v>1150</v>
      </c>
      <c r="D52" s="243">
        <v>2350</v>
      </c>
      <c r="E52" s="542" t="s">
        <v>42</v>
      </c>
      <c r="F52" s="544"/>
      <c r="G52" s="243">
        <v>1985</v>
      </c>
      <c r="H52" s="243"/>
      <c r="I52" s="243"/>
      <c r="J52" s="542"/>
      <c r="K52" s="543"/>
      <c r="L52" s="543"/>
      <c r="M52" s="544"/>
      <c r="N52" s="243"/>
      <c r="O52" s="509" t="s">
        <v>27</v>
      </c>
      <c r="P52" s="104"/>
    </row>
    <row r="53" spans="1:16" s="97" customFormat="1" x14ac:dyDescent="0.25">
      <c r="A53" s="514"/>
      <c r="B53" s="510" t="s">
        <v>54</v>
      </c>
      <c r="C53" s="243">
        <v>650</v>
      </c>
      <c r="D53" s="243">
        <v>2000</v>
      </c>
      <c r="E53" s="542" t="s">
        <v>42</v>
      </c>
      <c r="F53" s="544"/>
      <c r="G53" s="243">
        <v>1935</v>
      </c>
      <c r="H53" s="243"/>
      <c r="I53" s="243"/>
      <c r="J53" s="542"/>
      <c r="K53" s="543"/>
      <c r="L53" s="543"/>
      <c r="M53" s="544"/>
      <c r="N53" s="243"/>
      <c r="O53" s="507" t="s">
        <v>27</v>
      </c>
      <c r="P53" s="104"/>
    </row>
    <row r="54" spans="1:16" x14ac:dyDescent="0.15">
      <c r="A54" s="514"/>
      <c r="B54" s="510"/>
      <c r="C54" s="243">
        <v>900</v>
      </c>
      <c r="D54" s="243">
        <v>2175</v>
      </c>
      <c r="E54" s="542" t="s">
        <v>42</v>
      </c>
      <c r="F54" s="544"/>
      <c r="G54" s="243">
        <v>1960</v>
      </c>
      <c r="H54" s="243"/>
      <c r="I54" s="243"/>
      <c r="J54" s="542"/>
      <c r="K54" s="543"/>
      <c r="L54" s="543"/>
      <c r="M54" s="544"/>
      <c r="N54" s="243"/>
      <c r="O54" s="508" t="s">
        <v>27</v>
      </c>
      <c r="P54" s="104"/>
    </row>
    <row r="55" spans="1:16" x14ac:dyDescent="0.15">
      <c r="A55" s="514"/>
      <c r="B55" s="510"/>
      <c r="C55" s="243">
        <v>1150</v>
      </c>
      <c r="D55" s="243">
        <v>2350</v>
      </c>
      <c r="E55" s="542" t="s">
        <v>42</v>
      </c>
      <c r="F55" s="544"/>
      <c r="G55" s="243">
        <v>1985</v>
      </c>
      <c r="H55" s="243"/>
      <c r="I55" s="243"/>
      <c r="J55" s="542"/>
      <c r="K55" s="543"/>
      <c r="L55" s="543"/>
      <c r="M55" s="544"/>
      <c r="N55" s="243"/>
      <c r="O55" s="508" t="s">
        <v>27</v>
      </c>
      <c r="P55" s="104"/>
    </row>
    <row r="56" spans="1:16" s="97" customFormat="1" x14ac:dyDescent="0.25">
      <c r="A56" s="514"/>
      <c r="B56" s="510" t="s">
        <v>9</v>
      </c>
      <c r="C56" s="243">
        <v>650</v>
      </c>
      <c r="D56" s="243">
        <v>2000</v>
      </c>
      <c r="E56" s="542" t="s">
        <v>42</v>
      </c>
      <c r="F56" s="544"/>
      <c r="G56" s="243">
        <v>1935</v>
      </c>
      <c r="H56" s="243"/>
      <c r="I56" s="243"/>
      <c r="J56" s="542"/>
      <c r="K56" s="543"/>
      <c r="L56" s="543"/>
      <c r="M56" s="544"/>
      <c r="N56" s="243"/>
      <c r="O56" s="514"/>
      <c r="P56" s="104"/>
    </row>
    <row r="57" spans="1:16" x14ac:dyDescent="0.15">
      <c r="A57" s="514"/>
      <c r="B57" s="510"/>
      <c r="C57" s="243">
        <v>900</v>
      </c>
      <c r="D57" s="243">
        <v>2175</v>
      </c>
      <c r="E57" s="542" t="s">
        <v>42</v>
      </c>
      <c r="F57" s="544"/>
      <c r="G57" s="243">
        <v>1960</v>
      </c>
      <c r="H57" s="243"/>
      <c r="I57" s="243"/>
      <c r="J57" s="542"/>
      <c r="K57" s="543"/>
      <c r="L57" s="543"/>
      <c r="M57" s="544"/>
      <c r="N57" s="243"/>
      <c r="O57" s="514"/>
      <c r="P57" s="104"/>
    </row>
    <row r="58" spans="1:16" x14ac:dyDescent="0.15">
      <c r="A58" s="514"/>
      <c r="B58" s="510"/>
      <c r="C58" s="243">
        <v>1150</v>
      </c>
      <c r="D58" s="243">
        <v>2350</v>
      </c>
      <c r="E58" s="542" t="s">
        <v>42</v>
      </c>
      <c r="F58" s="544"/>
      <c r="G58" s="243">
        <v>1985</v>
      </c>
      <c r="H58" s="243"/>
      <c r="I58" s="243"/>
      <c r="J58" s="542"/>
      <c r="K58" s="543"/>
      <c r="L58" s="543"/>
      <c r="M58" s="544"/>
      <c r="N58" s="243"/>
      <c r="O58" s="515"/>
      <c r="P58" s="104"/>
    </row>
    <row r="59" spans="1:16" x14ac:dyDescent="0.15">
      <c r="A59" s="507" t="s">
        <v>171</v>
      </c>
      <c r="B59" s="510" t="s">
        <v>18</v>
      </c>
      <c r="C59" s="243">
        <v>650</v>
      </c>
      <c r="D59" s="243">
        <v>2000</v>
      </c>
      <c r="E59" s="542" t="s">
        <v>42</v>
      </c>
      <c r="F59" s="544"/>
      <c r="G59" s="243">
        <v>1935</v>
      </c>
      <c r="H59" s="243"/>
      <c r="I59" s="243"/>
      <c r="J59" s="542"/>
      <c r="K59" s="543"/>
      <c r="L59" s="543"/>
      <c r="M59" s="544"/>
      <c r="N59" s="243"/>
      <c r="O59" s="507" t="s">
        <v>27</v>
      </c>
      <c r="P59" s="104"/>
    </row>
    <row r="60" spans="1:16" x14ac:dyDescent="0.15">
      <c r="A60" s="514"/>
      <c r="B60" s="510"/>
      <c r="C60" s="243">
        <v>900</v>
      </c>
      <c r="D60" s="243">
        <v>2175</v>
      </c>
      <c r="E60" s="542" t="s">
        <v>42</v>
      </c>
      <c r="F60" s="544"/>
      <c r="G60" s="243">
        <v>1960</v>
      </c>
      <c r="H60" s="243"/>
      <c r="I60" s="243"/>
      <c r="J60" s="542"/>
      <c r="K60" s="543"/>
      <c r="L60" s="543"/>
      <c r="M60" s="544"/>
      <c r="N60" s="243"/>
      <c r="O60" s="508" t="s">
        <v>27</v>
      </c>
      <c r="P60" s="104"/>
    </row>
    <row r="61" spans="1:16" x14ac:dyDescent="0.15">
      <c r="A61" s="515"/>
      <c r="B61" s="510"/>
      <c r="C61" s="243">
        <v>1150</v>
      </c>
      <c r="D61" s="243">
        <v>2350</v>
      </c>
      <c r="E61" s="542" t="s">
        <v>42</v>
      </c>
      <c r="F61" s="544"/>
      <c r="G61" s="243">
        <v>1985</v>
      </c>
      <c r="H61" s="243"/>
      <c r="I61" s="243"/>
      <c r="J61" s="542"/>
      <c r="K61" s="543"/>
      <c r="L61" s="543"/>
      <c r="M61" s="544"/>
      <c r="N61" s="243"/>
      <c r="O61" s="509" t="s">
        <v>27</v>
      </c>
      <c r="P61" s="104"/>
    </row>
    <row r="62" spans="1:16" s="97" customFormat="1" ht="20.25" customHeight="1" x14ac:dyDescent="0.25">
      <c r="A62" s="477" t="s">
        <v>94</v>
      </c>
      <c r="B62" s="516"/>
      <c r="C62" s="516"/>
      <c r="D62" s="516"/>
      <c r="E62" s="516"/>
      <c r="F62" s="516"/>
      <c r="G62" s="516"/>
      <c r="H62" s="516"/>
      <c r="I62" s="516"/>
      <c r="J62" s="516"/>
      <c r="K62" s="516"/>
      <c r="L62" s="516"/>
      <c r="M62" s="516"/>
      <c r="N62" s="516"/>
      <c r="O62" s="516"/>
      <c r="P62" s="517"/>
    </row>
    <row r="63" spans="1:16" s="97" customFormat="1" x14ac:dyDescent="0.25">
      <c r="A63" s="479" t="s">
        <v>316</v>
      </c>
      <c r="B63" s="518"/>
      <c r="C63" s="518"/>
      <c r="D63" s="518"/>
      <c r="E63" s="518"/>
      <c r="F63" s="518"/>
      <c r="G63" s="518"/>
      <c r="H63" s="518"/>
      <c r="I63" s="518"/>
      <c r="J63" s="518"/>
      <c r="K63" s="518"/>
      <c r="L63" s="518"/>
      <c r="M63" s="518"/>
      <c r="N63" s="518"/>
      <c r="O63" s="518"/>
      <c r="P63" s="519"/>
    </row>
    <row r="64" spans="1:16" s="97" customFormat="1" x14ac:dyDescent="0.25">
      <c r="A64" s="479" t="s">
        <v>111</v>
      </c>
      <c r="B64" s="518"/>
      <c r="C64" s="518"/>
      <c r="D64" s="518"/>
      <c r="E64" s="518"/>
      <c r="F64" s="518"/>
      <c r="G64" s="518"/>
      <c r="H64" s="518"/>
      <c r="I64" s="518"/>
      <c r="J64" s="518"/>
      <c r="K64" s="518"/>
      <c r="L64" s="518"/>
      <c r="M64" s="518"/>
      <c r="N64" s="518"/>
      <c r="O64" s="518"/>
      <c r="P64" s="519"/>
    </row>
    <row r="65" spans="1:16" x14ac:dyDescent="0.15">
      <c r="A65" s="461" t="s">
        <v>112</v>
      </c>
      <c r="B65" s="523"/>
      <c r="C65" s="523"/>
      <c r="D65" s="523"/>
      <c r="E65" s="523"/>
      <c r="F65" s="523"/>
      <c r="G65" s="523"/>
      <c r="H65" s="523"/>
      <c r="I65" s="523"/>
      <c r="J65" s="523"/>
      <c r="K65" s="523"/>
      <c r="L65" s="523"/>
      <c r="M65" s="523"/>
      <c r="N65" s="523"/>
      <c r="O65" s="523"/>
      <c r="P65" s="524"/>
    </row>
    <row r="66" spans="1:16" s="97" customFormat="1" x14ac:dyDescent="0.15">
      <c r="A66" s="236" t="s">
        <v>418</v>
      </c>
      <c r="B66" s="98"/>
      <c r="C66" s="236">
        <f>C46+1</f>
        <v>247</v>
      </c>
    </row>
    <row r="67" spans="1:16" x14ac:dyDescent="0.15">
      <c r="A67" s="545" t="s">
        <v>854</v>
      </c>
      <c r="B67" s="545"/>
      <c r="C67" s="545"/>
      <c r="D67" s="545"/>
      <c r="E67" s="545"/>
      <c r="F67" s="545"/>
      <c r="G67" s="545"/>
      <c r="H67" s="545"/>
      <c r="I67" s="545"/>
      <c r="J67" s="545"/>
      <c r="K67" s="545"/>
      <c r="L67" s="545"/>
      <c r="M67" s="545"/>
      <c r="N67" s="545"/>
      <c r="O67" s="545"/>
      <c r="P67" s="545"/>
    </row>
    <row r="68" spans="1:16" x14ac:dyDescent="0.15">
      <c r="A68" s="545" t="s">
        <v>699</v>
      </c>
      <c r="B68" s="545"/>
      <c r="C68" s="545"/>
      <c r="D68" s="545"/>
      <c r="E68" s="545"/>
      <c r="F68" s="545"/>
      <c r="G68" s="545"/>
      <c r="H68" s="545"/>
      <c r="I68" s="545"/>
      <c r="J68" s="545"/>
      <c r="K68" s="545"/>
      <c r="L68" s="545"/>
      <c r="M68" s="545"/>
      <c r="N68" s="545"/>
      <c r="O68" s="545"/>
      <c r="P68" s="545"/>
    </row>
    <row r="69" spans="1:16" s="97" customFormat="1" ht="97.5" customHeight="1" x14ac:dyDescent="0.25">
      <c r="A69" s="280" t="s">
        <v>152</v>
      </c>
      <c r="B69" s="281" t="s">
        <v>56</v>
      </c>
      <c r="C69" s="280" t="s">
        <v>124</v>
      </c>
      <c r="D69" s="280" t="s">
        <v>125</v>
      </c>
      <c r="E69" s="546" t="s">
        <v>122</v>
      </c>
      <c r="F69" s="547"/>
      <c r="G69" s="281" t="s">
        <v>217</v>
      </c>
      <c r="H69" s="282" t="s">
        <v>853</v>
      </c>
      <c r="I69" s="282" t="s">
        <v>1409</v>
      </c>
      <c r="J69" s="546" t="s">
        <v>1408</v>
      </c>
      <c r="K69" s="548"/>
      <c r="L69" s="548"/>
      <c r="M69" s="547"/>
      <c r="N69" s="282" t="s">
        <v>849</v>
      </c>
      <c r="O69" s="282" t="s">
        <v>850</v>
      </c>
      <c r="P69" s="282" t="s">
        <v>26</v>
      </c>
    </row>
    <row r="70" spans="1:16" x14ac:dyDescent="0.15">
      <c r="A70" s="507" t="s">
        <v>170</v>
      </c>
      <c r="B70" s="510" t="s">
        <v>18</v>
      </c>
      <c r="C70" s="243">
        <v>650</v>
      </c>
      <c r="D70" s="243">
        <v>2000</v>
      </c>
      <c r="E70" s="542" t="s">
        <v>42</v>
      </c>
      <c r="F70" s="544"/>
      <c r="G70" s="243">
        <v>2115</v>
      </c>
      <c r="H70" s="243"/>
      <c r="I70" s="243"/>
      <c r="J70" s="542"/>
      <c r="K70" s="543"/>
      <c r="L70" s="543"/>
      <c r="M70" s="544"/>
      <c r="N70" s="243"/>
      <c r="O70" s="507" t="s">
        <v>27</v>
      </c>
      <c r="P70" s="104"/>
    </row>
    <row r="71" spans="1:16" x14ac:dyDescent="0.15">
      <c r="A71" s="514"/>
      <c r="B71" s="510"/>
      <c r="C71" s="243">
        <v>900</v>
      </c>
      <c r="D71" s="243">
        <v>2175</v>
      </c>
      <c r="E71" s="542" t="s">
        <v>42</v>
      </c>
      <c r="F71" s="544"/>
      <c r="G71" s="243">
        <v>2132.5</v>
      </c>
      <c r="H71" s="243"/>
      <c r="I71" s="243"/>
      <c r="J71" s="542"/>
      <c r="K71" s="543"/>
      <c r="L71" s="543"/>
      <c r="M71" s="544"/>
      <c r="N71" s="243"/>
      <c r="O71" s="508" t="s">
        <v>27</v>
      </c>
      <c r="P71" s="104"/>
    </row>
    <row r="72" spans="1:16" x14ac:dyDescent="0.15">
      <c r="A72" s="514"/>
      <c r="B72" s="510"/>
      <c r="C72" s="243">
        <v>1150</v>
      </c>
      <c r="D72" s="243">
        <v>2350</v>
      </c>
      <c r="E72" s="542" t="s">
        <v>42</v>
      </c>
      <c r="F72" s="544"/>
      <c r="G72" s="243">
        <v>2150</v>
      </c>
      <c r="H72" s="243"/>
      <c r="I72" s="243"/>
      <c r="J72" s="542"/>
      <c r="K72" s="543"/>
      <c r="L72" s="543"/>
      <c r="M72" s="544"/>
      <c r="N72" s="243"/>
      <c r="O72" s="509" t="s">
        <v>27</v>
      </c>
      <c r="P72" s="104"/>
    </row>
    <row r="73" spans="1:16" s="97" customFormat="1" x14ac:dyDescent="0.25">
      <c r="A73" s="514"/>
      <c r="B73" s="510" t="s">
        <v>54</v>
      </c>
      <c r="C73" s="243">
        <v>650</v>
      </c>
      <c r="D73" s="243">
        <v>2000</v>
      </c>
      <c r="E73" s="542" t="s">
        <v>42</v>
      </c>
      <c r="F73" s="544"/>
      <c r="G73" s="243">
        <v>2115</v>
      </c>
      <c r="H73" s="243"/>
      <c r="I73" s="243"/>
      <c r="J73" s="542"/>
      <c r="K73" s="543"/>
      <c r="L73" s="543"/>
      <c r="M73" s="544"/>
      <c r="N73" s="243"/>
      <c r="O73" s="507" t="s">
        <v>27</v>
      </c>
      <c r="P73" s="104"/>
    </row>
    <row r="74" spans="1:16" x14ac:dyDescent="0.15">
      <c r="A74" s="514"/>
      <c r="B74" s="510"/>
      <c r="C74" s="243">
        <v>900</v>
      </c>
      <c r="D74" s="243">
        <v>2175</v>
      </c>
      <c r="E74" s="542" t="s">
        <v>42</v>
      </c>
      <c r="F74" s="544"/>
      <c r="G74" s="243">
        <v>2132.5</v>
      </c>
      <c r="H74" s="243"/>
      <c r="I74" s="243"/>
      <c r="J74" s="542"/>
      <c r="K74" s="543"/>
      <c r="L74" s="543"/>
      <c r="M74" s="544"/>
      <c r="N74" s="243"/>
      <c r="O74" s="508" t="s">
        <v>27</v>
      </c>
      <c r="P74" s="104"/>
    </row>
    <row r="75" spans="1:16" x14ac:dyDescent="0.15">
      <c r="A75" s="514"/>
      <c r="B75" s="510"/>
      <c r="C75" s="243">
        <v>1150</v>
      </c>
      <c r="D75" s="243">
        <v>2350</v>
      </c>
      <c r="E75" s="542" t="s">
        <v>42</v>
      </c>
      <c r="F75" s="544"/>
      <c r="G75" s="243">
        <v>2150</v>
      </c>
      <c r="H75" s="243"/>
      <c r="I75" s="243"/>
      <c r="J75" s="542"/>
      <c r="K75" s="543"/>
      <c r="L75" s="543"/>
      <c r="M75" s="544"/>
      <c r="N75" s="243"/>
      <c r="O75" s="508" t="s">
        <v>27</v>
      </c>
      <c r="P75" s="104"/>
    </row>
    <row r="76" spans="1:16" s="97" customFormat="1" x14ac:dyDescent="0.25">
      <c r="A76" s="514"/>
      <c r="B76" s="510" t="s">
        <v>9</v>
      </c>
      <c r="C76" s="243">
        <v>650</v>
      </c>
      <c r="D76" s="243">
        <v>2000</v>
      </c>
      <c r="E76" s="542" t="s">
        <v>42</v>
      </c>
      <c r="F76" s="544"/>
      <c r="G76" s="243">
        <v>2115</v>
      </c>
      <c r="H76" s="243"/>
      <c r="I76" s="243"/>
      <c r="J76" s="542"/>
      <c r="K76" s="543"/>
      <c r="L76" s="543"/>
      <c r="M76" s="544"/>
      <c r="N76" s="243"/>
      <c r="O76" s="514"/>
      <c r="P76" s="104"/>
    </row>
    <row r="77" spans="1:16" x14ac:dyDescent="0.15">
      <c r="A77" s="514"/>
      <c r="B77" s="510"/>
      <c r="C77" s="243">
        <v>900</v>
      </c>
      <c r="D77" s="243">
        <v>2175</v>
      </c>
      <c r="E77" s="542" t="s">
        <v>42</v>
      </c>
      <c r="F77" s="544"/>
      <c r="G77" s="243">
        <v>2132.5</v>
      </c>
      <c r="H77" s="243"/>
      <c r="I77" s="243"/>
      <c r="J77" s="542"/>
      <c r="K77" s="543"/>
      <c r="L77" s="543"/>
      <c r="M77" s="544"/>
      <c r="N77" s="243"/>
      <c r="O77" s="514"/>
      <c r="P77" s="104"/>
    </row>
    <row r="78" spans="1:16" x14ac:dyDescent="0.15">
      <c r="A78" s="514"/>
      <c r="B78" s="510"/>
      <c r="C78" s="243">
        <v>1150</v>
      </c>
      <c r="D78" s="243">
        <v>2350</v>
      </c>
      <c r="E78" s="542" t="s">
        <v>42</v>
      </c>
      <c r="F78" s="544"/>
      <c r="G78" s="243">
        <v>2150</v>
      </c>
      <c r="H78" s="243"/>
      <c r="I78" s="243"/>
      <c r="J78" s="542"/>
      <c r="K78" s="543"/>
      <c r="L78" s="543"/>
      <c r="M78" s="544"/>
      <c r="N78" s="243"/>
      <c r="O78" s="515"/>
      <c r="P78" s="104"/>
    </row>
    <row r="79" spans="1:16" x14ac:dyDescent="0.15">
      <c r="A79" s="507" t="s">
        <v>171</v>
      </c>
      <c r="B79" s="510" t="s">
        <v>18</v>
      </c>
      <c r="C79" s="243">
        <v>650</v>
      </c>
      <c r="D79" s="243">
        <v>2000</v>
      </c>
      <c r="E79" s="542" t="s">
        <v>42</v>
      </c>
      <c r="F79" s="544"/>
      <c r="G79" s="243">
        <v>2115</v>
      </c>
      <c r="H79" s="243"/>
      <c r="I79" s="243"/>
      <c r="J79" s="542"/>
      <c r="K79" s="543"/>
      <c r="L79" s="543"/>
      <c r="M79" s="544"/>
      <c r="N79" s="243"/>
      <c r="O79" s="507" t="s">
        <v>27</v>
      </c>
      <c r="P79" s="104"/>
    </row>
    <row r="80" spans="1:16" x14ac:dyDescent="0.15">
      <c r="A80" s="514"/>
      <c r="B80" s="510"/>
      <c r="C80" s="243">
        <v>900</v>
      </c>
      <c r="D80" s="243">
        <v>2175</v>
      </c>
      <c r="E80" s="542" t="s">
        <v>42</v>
      </c>
      <c r="F80" s="544"/>
      <c r="G80" s="243">
        <v>2132.5</v>
      </c>
      <c r="H80" s="243"/>
      <c r="I80" s="243"/>
      <c r="J80" s="542"/>
      <c r="K80" s="543"/>
      <c r="L80" s="543"/>
      <c r="M80" s="544"/>
      <c r="N80" s="243"/>
      <c r="O80" s="508" t="s">
        <v>27</v>
      </c>
      <c r="P80" s="104"/>
    </row>
    <row r="81" spans="1:16" x14ac:dyDescent="0.15">
      <c r="A81" s="515"/>
      <c r="B81" s="510"/>
      <c r="C81" s="243">
        <v>1150</v>
      </c>
      <c r="D81" s="243">
        <v>2350</v>
      </c>
      <c r="E81" s="542" t="s">
        <v>42</v>
      </c>
      <c r="F81" s="544"/>
      <c r="G81" s="243">
        <v>2150</v>
      </c>
      <c r="H81" s="243"/>
      <c r="I81" s="243"/>
      <c r="J81" s="542"/>
      <c r="K81" s="543"/>
      <c r="L81" s="543"/>
      <c r="M81" s="544"/>
      <c r="N81" s="243"/>
      <c r="O81" s="509" t="s">
        <v>27</v>
      </c>
      <c r="P81" s="104"/>
    </row>
    <row r="82" spans="1:16" s="97" customFormat="1" ht="20.25" customHeight="1" x14ac:dyDescent="0.25">
      <c r="A82" s="477" t="s">
        <v>94</v>
      </c>
      <c r="B82" s="516"/>
      <c r="C82" s="516"/>
      <c r="D82" s="516"/>
      <c r="E82" s="516"/>
      <c r="F82" s="516"/>
      <c r="G82" s="516"/>
      <c r="H82" s="516"/>
      <c r="I82" s="516"/>
      <c r="J82" s="516"/>
      <c r="K82" s="516"/>
      <c r="L82" s="516"/>
      <c r="M82" s="516"/>
      <c r="N82" s="516"/>
      <c r="O82" s="516"/>
      <c r="P82" s="517"/>
    </row>
    <row r="83" spans="1:16" s="97" customFormat="1" x14ac:dyDescent="0.25">
      <c r="A83" s="479" t="s">
        <v>316</v>
      </c>
      <c r="B83" s="518"/>
      <c r="C83" s="518"/>
      <c r="D83" s="518"/>
      <c r="E83" s="518"/>
      <c r="F83" s="518"/>
      <c r="G83" s="518"/>
      <c r="H83" s="518"/>
      <c r="I83" s="518"/>
      <c r="J83" s="518"/>
      <c r="K83" s="518"/>
      <c r="L83" s="518"/>
      <c r="M83" s="518"/>
      <c r="N83" s="518"/>
      <c r="O83" s="518"/>
      <c r="P83" s="519"/>
    </row>
    <row r="84" spans="1:16" s="97" customFormat="1" x14ac:dyDescent="0.25">
      <c r="A84" s="479" t="s">
        <v>111</v>
      </c>
      <c r="B84" s="518"/>
      <c r="C84" s="518"/>
      <c r="D84" s="518"/>
      <c r="E84" s="518"/>
      <c r="F84" s="518"/>
      <c r="G84" s="518"/>
      <c r="H84" s="518"/>
      <c r="I84" s="518"/>
      <c r="J84" s="518"/>
      <c r="K84" s="518"/>
      <c r="L84" s="518"/>
      <c r="M84" s="518"/>
      <c r="N84" s="518"/>
      <c r="O84" s="518"/>
      <c r="P84" s="519"/>
    </row>
    <row r="85" spans="1:16" x14ac:dyDescent="0.15">
      <c r="A85" s="461" t="s">
        <v>112</v>
      </c>
      <c r="B85" s="523"/>
      <c r="C85" s="523"/>
      <c r="D85" s="523"/>
      <c r="E85" s="523"/>
      <c r="F85" s="523"/>
      <c r="G85" s="523"/>
      <c r="H85" s="523"/>
      <c r="I85" s="523"/>
      <c r="J85" s="523"/>
      <c r="K85" s="523"/>
      <c r="L85" s="523"/>
      <c r="M85" s="523"/>
      <c r="N85" s="523"/>
      <c r="O85" s="523"/>
      <c r="P85" s="524"/>
    </row>
    <row r="86" spans="1:16" x14ac:dyDescent="0.15">
      <c r="A86" s="236" t="s">
        <v>418</v>
      </c>
      <c r="B86" s="98"/>
      <c r="C86" s="236">
        <f>C66+1</f>
        <v>248</v>
      </c>
      <c r="D86" s="246"/>
      <c r="E86" s="246"/>
      <c r="F86" s="246"/>
      <c r="G86" s="246"/>
      <c r="H86" s="246"/>
      <c r="I86" s="246"/>
      <c r="J86" s="246"/>
      <c r="K86" s="246"/>
      <c r="L86" s="246"/>
      <c r="M86" s="246"/>
      <c r="N86" s="246"/>
      <c r="O86" s="246"/>
      <c r="P86" s="247"/>
    </row>
    <row r="87" spans="1:16" x14ac:dyDescent="0.15">
      <c r="A87" s="545" t="s">
        <v>855</v>
      </c>
      <c r="B87" s="545"/>
      <c r="C87" s="545"/>
      <c r="D87" s="545"/>
      <c r="E87" s="545"/>
      <c r="F87" s="545"/>
      <c r="G87" s="545"/>
      <c r="H87" s="545"/>
      <c r="I87" s="545"/>
      <c r="J87" s="545"/>
      <c r="K87" s="545"/>
      <c r="L87" s="545"/>
      <c r="M87" s="545"/>
      <c r="N87" s="545"/>
      <c r="O87" s="545"/>
      <c r="P87" s="545"/>
    </row>
    <row r="88" spans="1:16" s="97" customFormat="1" x14ac:dyDescent="0.25">
      <c r="A88" s="545" t="s">
        <v>699</v>
      </c>
      <c r="B88" s="545"/>
      <c r="C88" s="545"/>
      <c r="D88" s="545"/>
      <c r="E88" s="545"/>
      <c r="F88" s="545"/>
      <c r="G88" s="545"/>
      <c r="H88" s="545"/>
      <c r="I88" s="545"/>
      <c r="J88" s="545"/>
      <c r="K88" s="545"/>
      <c r="L88" s="545"/>
      <c r="M88" s="545"/>
      <c r="N88" s="545"/>
      <c r="O88" s="545"/>
      <c r="P88" s="545"/>
    </row>
    <row r="89" spans="1:16" s="97" customFormat="1" ht="97.5" customHeight="1" x14ac:dyDescent="0.25">
      <c r="A89" s="280" t="s">
        <v>152</v>
      </c>
      <c r="B89" s="281" t="s">
        <v>56</v>
      </c>
      <c r="C89" s="280" t="s">
        <v>124</v>
      </c>
      <c r="D89" s="280" t="s">
        <v>125</v>
      </c>
      <c r="E89" s="546" t="s">
        <v>121</v>
      </c>
      <c r="F89" s="547"/>
      <c r="G89" s="281" t="s">
        <v>216</v>
      </c>
      <c r="H89" s="282" t="s">
        <v>852</v>
      </c>
      <c r="I89" s="282" t="s">
        <v>1409</v>
      </c>
      <c r="J89" s="546" t="s">
        <v>1408</v>
      </c>
      <c r="K89" s="548"/>
      <c r="L89" s="548"/>
      <c r="M89" s="547"/>
      <c r="N89" s="282" t="s">
        <v>845</v>
      </c>
      <c r="O89" s="282" t="s">
        <v>846</v>
      </c>
      <c r="P89" s="282" t="s">
        <v>26</v>
      </c>
    </row>
    <row r="90" spans="1:16" x14ac:dyDescent="0.15">
      <c r="A90" s="507" t="s">
        <v>170</v>
      </c>
      <c r="B90" s="510" t="s">
        <v>18</v>
      </c>
      <c r="C90" s="243">
        <v>650</v>
      </c>
      <c r="D90" s="243">
        <v>2450</v>
      </c>
      <c r="E90" s="542" t="s">
        <v>42</v>
      </c>
      <c r="F90" s="544"/>
      <c r="G90" s="243">
        <v>1935</v>
      </c>
      <c r="H90" s="243"/>
      <c r="I90" s="243"/>
      <c r="J90" s="542"/>
      <c r="K90" s="543"/>
      <c r="L90" s="543"/>
      <c r="M90" s="544"/>
      <c r="N90" s="243"/>
      <c r="O90" s="507" t="s">
        <v>27</v>
      </c>
      <c r="P90" s="104"/>
    </row>
    <row r="91" spans="1:16" x14ac:dyDescent="0.15">
      <c r="A91" s="514"/>
      <c r="B91" s="510"/>
      <c r="C91" s="243">
        <v>900</v>
      </c>
      <c r="D91" s="243">
        <v>2525</v>
      </c>
      <c r="E91" s="542" t="s">
        <v>42</v>
      </c>
      <c r="F91" s="544"/>
      <c r="G91" s="243">
        <v>1960</v>
      </c>
      <c r="H91" s="243"/>
      <c r="I91" s="243"/>
      <c r="J91" s="542"/>
      <c r="K91" s="543"/>
      <c r="L91" s="543"/>
      <c r="M91" s="544"/>
      <c r="N91" s="243"/>
      <c r="O91" s="508" t="s">
        <v>27</v>
      </c>
      <c r="P91" s="104"/>
    </row>
    <row r="92" spans="1:16" x14ac:dyDescent="0.15">
      <c r="A92" s="514"/>
      <c r="B92" s="510"/>
      <c r="C92" s="243">
        <v>1150</v>
      </c>
      <c r="D92" s="243">
        <v>2600</v>
      </c>
      <c r="E92" s="542" t="s">
        <v>42</v>
      </c>
      <c r="F92" s="544"/>
      <c r="G92" s="243">
        <v>1985</v>
      </c>
      <c r="H92" s="243"/>
      <c r="I92" s="243"/>
      <c r="J92" s="542"/>
      <c r="K92" s="543"/>
      <c r="L92" s="543"/>
      <c r="M92" s="544"/>
      <c r="N92" s="243"/>
      <c r="O92" s="509" t="s">
        <v>27</v>
      </c>
      <c r="P92" s="104"/>
    </row>
    <row r="93" spans="1:16" x14ac:dyDescent="0.15">
      <c r="A93" s="514"/>
      <c r="B93" s="510" t="s">
        <v>54</v>
      </c>
      <c r="C93" s="243">
        <v>650</v>
      </c>
      <c r="D93" s="243">
        <v>2450</v>
      </c>
      <c r="E93" s="542" t="s">
        <v>42</v>
      </c>
      <c r="F93" s="544"/>
      <c r="G93" s="243">
        <v>1935</v>
      </c>
      <c r="H93" s="243"/>
      <c r="I93" s="243"/>
      <c r="J93" s="542"/>
      <c r="K93" s="543"/>
      <c r="L93" s="543"/>
      <c r="M93" s="544"/>
      <c r="N93" s="243"/>
      <c r="O93" s="507" t="s">
        <v>27</v>
      </c>
      <c r="P93" s="104"/>
    </row>
    <row r="94" spans="1:16" x14ac:dyDescent="0.15">
      <c r="A94" s="514"/>
      <c r="B94" s="510"/>
      <c r="C94" s="243">
        <v>900</v>
      </c>
      <c r="D94" s="243">
        <v>2525</v>
      </c>
      <c r="E94" s="542" t="s">
        <v>42</v>
      </c>
      <c r="F94" s="544"/>
      <c r="G94" s="243">
        <v>1960</v>
      </c>
      <c r="H94" s="243"/>
      <c r="I94" s="243"/>
      <c r="J94" s="542"/>
      <c r="K94" s="543"/>
      <c r="L94" s="543"/>
      <c r="M94" s="544"/>
      <c r="N94" s="243"/>
      <c r="O94" s="508" t="s">
        <v>27</v>
      </c>
      <c r="P94" s="104"/>
    </row>
    <row r="95" spans="1:16" x14ac:dyDescent="0.15">
      <c r="A95" s="514"/>
      <c r="B95" s="510"/>
      <c r="C95" s="243">
        <v>1150</v>
      </c>
      <c r="D95" s="243">
        <v>2600</v>
      </c>
      <c r="E95" s="542" t="s">
        <v>42</v>
      </c>
      <c r="F95" s="544"/>
      <c r="G95" s="243">
        <v>1985</v>
      </c>
      <c r="H95" s="243"/>
      <c r="I95" s="243"/>
      <c r="J95" s="542"/>
      <c r="K95" s="543"/>
      <c r="L95" s="543"/>
      <c r="M95" s="544"/>
      <c r="N95" s="243"/>
      <c r="O95" s="508" t="s">
        <v>27</v>
      </c>
      <c r="P95" s="104"/>
    </row>
    <row r="96" spans="1:16" x14ac:dyDescent="0.15">
      <c r="A96" s="514"/>
      <c r="B96" s="510" t="s">
        <v>9</v>
      </c>
      <c r="C96" s="243">
        <v>650</v>
      </c>
      <c r="D96" s="243">
        <v>2450</v>
      </c>
      <c r="E96" s="542" t="s">
        <v>42</v>
      </c>
      <c r="F96" s="544"/>
      <c r="G96" s="243">
        <v>1935</v>
      </c>
      <c r="H96" s="243"/>
      <c r="I96" s="243"/>
      <c r="J96" s="542"/>
      <c r="K96" s="543"/>
      <c r="L96" s="543"/>
      <c r="M96" s="544"/>
      <c r="N96" s="243"/>
      <c r="O96" s="514"/>
      <c r="P96" s="104"/>
    </row>
    <row r="97" spans="1:16" x14ac:dyDescent="0.15">
      <c r="A97" s="514"/>
      <c r="B97" s="510"/>
      <c r="C97" s="243">
        <v>900</v>
      </c>
      <c r="D97" s="243">
        <v>2525</v>
      </c>
      <c r="E97" s="542" t="s">
        <v>42</v>
      </c>
      <c r="F97" s="544"/>
      <c r="G97" s="243">
        <v>1960</v>
      </c>
      <c r="H97" s="243"/>
      <c r="I97" s="243"/>
      <c r="J97" s="542"/>
      <c r="K97" s="543"/>
      <c r="L97" s="543"/>
      <c r="M97" s="544"/>
      <c r="N97" s="243"/>
      <c r="O97" s="514"/>
      <c r="P97" s="104"/>
    </row>
    <row r="98" spans="1:16" x14ac:dyDescent="0.15">
      <c r="A98" s="514"/>
      <c r="B98" s="510"/>
      <c r="C98" s="243">
        <v>1150</v>
      </c>
      <c r="D98" s="243">
        <v>2600</v>
      </c>
      <c r="E98" s="542" t="s">
        <v>42</v>
      </c>
      <c r="F98" s="544"/>
      <c r="G98" s="243">
        <v>1985</v>
      </c>
      <c r="H98" s="243"/>
      <c r="I98" s="243"/>
      <c r="J98" s="542"/>
      <c r="K98" s="543"/>
      <c r="L98" s="543"/>
      <c r="M98" s="544"/>
      <c r="N98" s="243"/>
      <c r="O98" s="515"/>
      <c r="P98" s="104"/>
    </row>
    <row r="99" spans="1:16" x14ac:dyDescent="0.15">
      <c r="A99" s="507" t="s">
        <v>171</v>
      </c>
      <c r="B99" s="510" t="s">
        <v>18</v>
      </c>
      <c r="C99" s="243">
        <v>650</v>
      </c>
      <c r="D99" s="243">
        <v>2450</v>
      </c>
      <c r="E99" s="542" t="s">
        <v>42</v>
      </c>
      <c r="F99" s="544"/>
      <c r="G99" s="243">
        <v>1935</v>
      </c>
      <c r="H99" s="243"/>
      <c r="I99" s="243"/>
      <c r="J99" s="542"/>
      <c r="K99" s="543"/>
      <c r="L99" s="543"/>
      <c r="M99" s="544"/>
      <c r="N99" s="243"/>
      <c r="O99" s="507" t="s">
        <v>27</v>
      </c>
      <c r="P99" s="104"/>
    </row>
    <row r="100" spans="1:16" x14ac:dyDescent="0.15">
      <c r="A100" s="514"/>
      <c r="B100" s="510"/>
      <c r="C100" s="243">
        <v>900</v>
      </c>
      <c r="D100" s="243">
        <v>2525</v>
      </c>
      <c r="E100" s="542" t="s">
        <v>42</v>
      </c>
      <c r="F100" s="544"/>
      <c r="G100" s="243">
        <v>1960</v>
      </c>
      <c r="H100" s="243"/>
      <c r="I100" s="243"/>
      <c r="J100" s="542"/>
      <c r="K100" s="543"/>
      <c r="L100" s="543"/>
      <c r="M100" s="544"/>
      <c r="N100" s="243"/>
      <c r="O100" s="508" t="s">
        <v>27</v>
      </c>
      <c r="P100" s="104"/>
    </row>
    <row r="101" spans="1:16" x14ac:dyDescent="0.15">
      <c r="A101" s="515"/>
      <c r="B101" s="510"/>
      <c r="C101" s="243">
        <v>1150</v>
      </c>
      <c r="D101" s="243">
        <v>2600</v>
      </c>
      <c r="E101" s="542" t="s">
        <v>42</v>
      </c>
      <c r="F101" s="544"/>
      <c r="G101" s="243">
        <v>1985</v>
      </c>
      <c r="H101" s="243"/>
      <c r="I101" s="243"/>
      <c r="J101" s="542"/>
      <c r="K101" s="543"/>
      <c r="L101" s="543"/>
      <c r="M101" s="544"/>
      <c r="N101" s="243"/>
      <c r="O101" s="509" t="s">
        <v>27</v>
      </c>
      <c r="P101" s="104"/>
    </row>
    <row r="102" spans="1:16" s="97" customFormat="1" ht="20.25" customHeight="1" x14ac:dyDescent="0.25">
      <c r="A102" s="477" t="s">
        <v>94</v>
      </c>
      <c r="B102" s="516"/>
      <c r="C102" s="516"/>
      <c r="D102" s="516"/>
      <c r="E102" s="516"/>
      <c r="F102" s="516"/>
      <c r="G102" s="516"/>
      <c r="H102" s="516"/>
      <c r="I102" s="516"/>
      <c r="J102" s="516"/>
      <c r="K102" s="516"/>
      <c r="L102" s="516"/>
      <c r="M102" s="516"/>
      <c r="N102" s="516"/>
      <c r="O102" s="516"/>
      <c r="P102" s="517"/>
    </row>
    <row r="103" spans="1:16" s="97" customFormat="1" x14ac:dyDescent="0.25">
      <c r="A103" s="479" t="s">
        <v>316</v>
      </c>
      <c r="B103" s="518"/>
      <c r="C103" s="518"/>
      <c r="D103" s="518"/>
      <c r="E103" s="518"/>
      <c r="F103" s="518"/>
      <c r="G103" s="518"/>
      <c r="H103" s="518"/>
      <c r="I103" s="518"/>
      <c r="J103" s="518"/>
      <c r="K103" s="518"/>
      <c r="L103" s="518"/>
      <c r="M103" s="518"/>
      <c r="N103" s="518"/>
      <c r="O103" s="518"/>
      <c r="P103" s="519"/>
    </row>
    <row r="104" spans="1:16" s="97" customFormat="1" x14ac:dyDescent="0.25">
      <c r="A104" s="479" t="s">
        <v>111</v>
      </c>
      <c r="B104" s="518"/>
      <c r="C104" s="518"/>
      <c r="D104" s="518"/>
      <c r="E104" s="518"/>
      <c r="F104" s="518"/>
      <c r="G104" s="518"/>
      <c r="H104" s="518"/>
      <c r="I104" s="518"/>
      <c r="J104" s="518"/>
      <c r="K104" s="518"/>
      <c r="L104" s="518"/>
      <c r="M104" s="518"/>
      <c r="N104" s="518"/>
      <c r="O104" s="518"/>
      <c r="P104" s="519"/>
    </row>
    <row r="105" spans="1:16" x14ac:dyDescent="0.15">
      <c r="A105" s="461" t="s">
        <v>112</v>
      </c>
      <c r="B105" s="523"/>
      <c r="C105" s="523"/>
      <c r="D105" s="523"/>
      <c r="E105" s="523"/>
      <c r="F105" s="523"/>
      <c r="G105" s="523"/>
      <c r="H105" s="523"/>
      <c r="I105" s="523"/>
      <c r="J105" s="523"/>
      <c r="K105" s="523"/>
      <c r="L105" s="523"/>
      <c r="M105" s="523"/>
      <c r="N105" s="523"/>
      <c r="O105" s="523"/>
      <c r="P105" s="524"/>
    </row>
    <row r="106" spans="1:16" x14ac:dyDescent="0.15">
      <c r="A106" s="236" t="s">
        <v>418</v>
      </c>
      <c r="B106" s="98"/>
      <c r="C106" s="236">
        <f>C86+1</f>
        <v>249</v>
      </c>
    </row>
    <row r="107" spans="1:16" x14ac:dyDescent="0.15">
      <c r="A107" s="545" t="s">
        <v>856</v>
      </c>
      <c r="B107" s="545"/>
      <c r="C107" s="545"/>
      <c r="D107" s="545"/>
      <c r="E107" s="545"/>
      <c r="F107" s="545"/>
      <c r="G107" s="545"/>
      <c r="H107" s="545"/>
      <c r="I107" s="545"/>
      <c r="J107" s="545"/>
      <c r="K107" s="545"/>
      <c r="L107" s="545"/>
      <c r="M107" s="545"/>
      <c r="N107" s="545"/>
      <c r="O107" s="545"/>
      <c r="P107" s="545"/>
    </row>
    <row r="108" spans="1:16" s="97" customFormat="1" x14ac:dyDescent="0.25">
      <c r="A108" s="545" t="s">
        <v>699</v>
      </c>
      <c r="B108" s="545"/>
      <c r="C108" s="545"/>
      <c r="D108" s="545"/>
      <c r="E108" s="545"/>
      <c r="F108" s="545"/>
      <c r="G108" s="545"/>
      <c r="H108" s="545"/>
      <c r="I108" s="545"/>
      <c r="J108" s="545"/>
      <c r="K108" s="545"/>
      <c r="L108" s="545"/>
      <c r="M108" s="545"/>
      <c r="N108" s="545"/>
      <c r="O108" s="545"/>
      <c r="P108" s="545"/>
    </row>
    <row r="109" spans="1:16" s="97" customFormat="1" ht="97.5" customHeight="1" x14ac:dyDescent="0.25">
      <c r="A109" s="280" t="s">
        <v>152</v>
      </c>
      <c r="B109" s="281" t="s">
        <v>56</v>
      </c>
      <c r="C109" s="280" t="s">
        <v>124</v>
      </c>
      <c r="D109" s="280" t="s">
        <v>125</v>
      </c>
      <c r="E109" s="546" t="s">
        <v>122</v>
      </c>
      <c r="F109" s="547"/>
      <c r="G109" s="281" t="s">
        <v>217</v>
      </c>
      <c r="H109" s="282" t="s">
        <v>853</v>
      </c>
      <c r="I109" s="282" t="s">
        <v>1409</v>
      </c>
      <c r="J109" s="546" t="s">
        <v>1408</v>
      </c>
      <c r="K109" s="548"/>
      <c r="L109" s="548"/>
      <c r="M109" s="547"/>
      <c r="N109" s="282" t="s">
        <v>849</v>
      </c>
      <c r="O109" s="282" t="s">
        <v>850</v>
      </c>
      <c r="P109" s="282" t="s">
        <v>26</v>
      </c>
    </row>
    <row r="110" spans="1:16" x14ac:dyDescent="0.15">
      <c r="A110" s="507" t="s">
        <v>170</v>
      </c>
      <c r="B110" s="510" t="s">
        <v>18</v>
      </c>
      <c r="C110" s="243">
        <v>650</v>
      </c>
      <c r="D110" s="243">
        <v>2450</v>
      </c>
      <c r="E110" s="542" t="s">
        <v>42</v>
      </c>
      <c r="F110" s="544"/>
      <c r="G110" s="243">
        <v>874</v>
      </c>
      <c r="H110" s="243"/>
      <c r="I110" s="243"/>
      <c r="J110" s="542"/>
      <c r="K110" s="543"/>
      <c r="L110" s="543"/>
      <c r="M110" s="544"/>
      <c r="N110" s="243"/>
      <c r="O110" s="507" t="s">
        <v>27</v>
      </c>
      <c r="P110" s="104"/>
    </row>
    <row r="111" spans="1:16" x14ac:dyDescent="0.15">
      <c r="A111" s="514"/>
      <c r="B111" s="510"/>
      <c r="C111" s="243">
        <v>900</v>
      </c>
      <c r="D111" s="243">
        <v>2525</v>
      </c>
      <c r="E111" s="542" t="s">
        <v>42</v>
      </c>
      <c r="F111" s="544"/>
      <c r="G111" s="243">
        <v>881.5</v>
      </c>
      <c r="H111" s="243"/>
      <c r="I111" s="243"/>
      <c r="J111" s="542"/>
      <c r="K111" s="543"/>
      <c r="L111" s="543"/>
      <c r="M111" s="544"/>
      <c r="N111" s="243"/>
      <c r="O111" s="508" t="s">
        <v>27</v>
      </c>
      <c r="P111" s="104"/>
    </row>
    <row r="112" spans="1:16" x14ac:dyDescent="0.15">
      <c r="A112" s="514"/>
      <c r="B112" s="510"/>
      <c r="C112" s="243">
        <v>1150</v>
      </c>
      <c r="D112" s="243">
        <v>2600</v>
      </c>
      <c r="E112" s="542" t="s">
        <v>42</v>
      </c>
      <c r="F112" s="544"/>
      <c r="G112" s="243">
        <v>889</v>
      </c>
      <c r="H112" s="243"/>
      <c r="I112" s="243"/>
      <c r="J112" s="542"/>
      <c r="K112" s="543"/>
      <c r="L112" s="543"/>
      <c r="M112" s="544"/>
      <c r="N112" s="243"/>
      <c r="O112" s="509" t="s">
        <v>27</v>
      </c>
      <c r="P112" s="104"/>
    </row>
    <row r="113" spans="1:16" x14ac:dyDescent="0.15">
      <c r="A113" s="514"/>
      <c r="B113" s="510" t="s">
        <v>54</v>
      </c>
      <c r="C113" s="243">
        <v>650</v>
      </c>
      <c r="D113" s="243">
        <v>2450</v>
      </c>
      <c r="E113" s="542" t="s">
        <v>42</v>
      </c>
      <c r="F113" s="544"/>
      <c r="G113" s="243">
        <v>874</v>
      </c>
      <c r="H113" s="243"/>
      <c r="I113" s="243"/>
      <c r="J113" s="542"/>
      <c r="K113" s="543"/>
      <c r="L113" s="543"/>
      <c r="M113" s="544"/>
      <c r="N113" s="243"/>
      <c r="O113" s="507" t="s">
        <v>27</v>
      </c>
      <c r="P113" s="104"/>
    </row>
    <row r="114" spans="1:16" x14ac:dyDescent="0.15">
      <c r="A114" s="514"/>
      <c r="B114" s="510"/>
      <c r="C114" s="243">
        <v>900</v>
      </c>
      <c r="D114" s="243">
        <v>2525</v>
      </c>
      <c r="E114" s="542" t="s">
        <v>42</v>
      </c>
      <c r="F114" s="544"/>
      <c r="G114" s="243">
        <v>881.5</v>
      </c>
      <c r="H114" s="243"/>
      <c r="I114" s="243"/>
      <c r="J114" s="542"/>
      <c r="K114" s="543"/>
      <c r="L114" s="543"/>
      <c r="M114" s="544"/>
      <c r="N114" s="243"/>
      <c r="O114" s="508" t="s">
        <v>27</v>
      </c>
      <c r="P114" s="104"/>
    </row>
    <row r="115" spans="1:16" x14ac:dyDescent="0.15">
      <c r="A115" s="514"/>
      <c r="B115" s="510"/>
      <c r="C115" s="243">
        <v>1150</v>
      </c>
      <c r="D115" s="243">
        <v>2600</v>
      </c>
      <c r="E115" s="542" t="s">
        <v>42</v>
      </c>
      <c r="F115" s="544"/>
      <c r="G115" s="243">
        <v>889</v>
      </c>
      <c r="H115" s="243"/>
      <c r="I115" s="243"/>
      <c r="J115" s="542"/>
      <c r="K115" s="543"/>
      <c r="L115" s="543"/>
      <c r="M115" s="544"/>
      <c r="N115" s="243"/>
      <c r="O115" s="508" t="s">
        <v>27</v>
      </c>
      <c r="P115" s="104"/>
    </row>
    <row r="116" spans="1:16" x14ac:dyDescent="0.15">
      <c r="A116" s="514"/>
      <c r="B116" s="510" t="s">
        <v>9</v>
      </c>
      <c r="C116" s="243">
        <v>650</v>
      </c>
      <c r="D116" s="243">
        <v>2450</v>
      </c>
      <c r="E116" s="542" t="s">
        <v>42</v>
      </c>
      <c r="F116" s="544"/>
      <c r="G116" s="243">
        <v>874</v>
      </c>
      <c r="H116" s="243"/>
      <c r="I116" s="243"/>
      <c r="J116" s="542"/>
      <c r="K116" s="543"/>
      <c r="L116" s="543"/>
      <c r="M116" s="544"/>
      <c r="N116" s="243"/>
      <c r="O116" s="514"/>
      <c r="P116" s="104"/>
    </row>
    <row r="117" spans="1:16" x14ac:dyDescent="0.15">
      <c r="A117" s="514"/>
      <c r="B117" s="510"/>
      <c r="C117" s="243">
        <v>900</v>
      </c>
      <c r="D117" s="243">
        <v>2525</v>
      </c>
      <c r="E117" s="542" t="s">
        <v>42</v>
      </c>
      <c r="F117" s="544"/>
      <c r="G117" s="243">
        <v>881.5</v>
      </c>
      <c r="H117" s="243"/>
      <c r="I117" s="243"/>
      <c r="J117" s="542"/>
      <c r="K117" s="543"/>
      <c r="L117" s="543"/>
      <c r="M117" s="544"/>
      <c r="N117" s="243"/>
      <c r="O117" s="514"/>
      <c r="P117" s="104"/>
    </row>
    <row r="118" spans="1:16" x14ac:dyDescent="0.15">
      <c r="A118" s="514"/>
      <c r="B118" s="510"/>
      <c r="C118" s="243">
        <v>1150</v>
      </c>
      <c r="D118" s="243">
        <v>2600</v>
      </c>
      <c r="E118" s="542" t="s">
        <v>42</v>
      </c>
      <c r="F118" s="544"/>
      <c r="G118" s="243">
        <v>889</v>
      </c>
      <c r="H118" s="243"/>
      <c r="I118" s="243"/>
      <c r="J118" s="542"/>
      <c r="K118" s="543"/>
      <c r="L118" s="543"/>
      <c r="M118" s="544"/>
      <c r="N118" s="243"/>
      <c r="O118" s="515"/>
      <c r="P118" s="104"/>
    </row>
    <row r="119" spans="1:16" x14ac:dyDescent="0.15">
      <c r="A119" s="507" t="s">
        <v>171</v>
      </c>
      <c r="B119" s="510" t="s">
        <v>18</v>
      </c>
      <c r="C119" s="243">
        <v>650</v>
      </c>
      <c r="D119" s="243">
        <v>2450</v>
      </c>
      <c r="E119" s="542" t="s">
        <v>42</v>
      </c>
      <c r="F119" s="544"/>
      <c r="G119" s="243">
        <v>874</v>
      </c>
      <c r="H119" s="243"/>
      <c r="I119" s="243"/>
      <c r="J119" s="542"/>
      <c r="K119" s="543"/>
      <c r="L119" s="543"/>
      <c r="M119" s="544"/>
      <c r="N119" s="243"/>
      <c r="O119" s="507" t="s">
        <v>27</v>
      </c>
      <c r="P119" s="104"/>
    </row>
    <row r="120" spans="1:16" x14ac:dyDescent="0.15">
      <c r="A120" s="514"/>
      <c r="B120" s="510"/>
      <c r="C120" s="243">
        <v>900</v>
      </c>
      <c r="D120" s="243">
        <v>2525</v>
      </c>
      <c r="E120" s="542" t="s">
        <v>42</v>
      </c>
      <c r="F120" s="544"/>
      <c r="G120" s="243">
        <v>881.5</v>
      </c>
      <c r="H120" s="243"/>
      <c r="I120" s="243"/>
      <c r="J120" s="542"/>
      <c r="K120" s="543"/>
      <c r="L120" s="543"/>
      <c r="M120" s="544"/>
      <c r="N120" s="243"/>
      <c r="O120" s="508" t="s">
        <v>27</v>
      </c>
      <c r="P120" s="104"/>
    </row>
    <row r="121" spans="1:16" x14ac:dyDescent="0.15">
      <c r="A121" s="515"/>
      <c r="B121" s="510"/>
      <c r="C121" s="243">
        <v>1150</v>
      </c>
      <c r="D121" s="243">
        <v>2600</v>
      </c>
      <c r="E121" s="542" t="s">
        <v>42</v>
      </c>
      <c r="F121" s="544"/>
      <c r="G121" s="243">
        <v>889</v>
      </c>
      <c r="H121" s="243"/>
      <c r="I121" s="243"/>
      <c r="J121" s="542"/>
      <c r="K121" s="543"/>
      <c r="L121" s="543"/>
      <c r="M121" s="544"/>
      <c r="N121" s="243"/>
      <c r="O121" s="509" t="s">
        <v>27</v>
      </c>
      <c r="P121" s="104"/>
    </row>
    <row r="122" spans="1:16" s="97" customFormat="1" ht="20.25" customHeight="1" x14ac:dyDescent="0.25">
      <c r="A122" s="477" t="s">
        <v>94</v>
      </c>
      <c r="B122" s="516"/>
      <c r="C122" s="516"/>
      <c r="D122" s="516"/>
      <c r="E122" s="516"/>
      <c r="F122" s="516"/>
      <c r="G122" s="516"/>
      <c r="H122" s="516"/>
      <c r="I122" s="516"/>
      <c r="J122" s="516"/>
      <c r="K122" s="516"/>
      <c r="L122" s="516"/>
      <c r="M122" s="516"/>
      <c r="N122" s="516"/>
      <c r="O122" s="516"/>
      <c r="P122" s="517"/>
    </row>
    <row r="123" spans="1:16" s="97" customFormat="1" x14ac:dyDescent="0.25">
      <c r="A123" s="479" t="s">
        <v>316</v>
      </c>
      <c r="B123" s="518"/>
      <c r="C123" s="518"/>
      <c r="D123" s="518"/>
      <c r="E123" s="518"/>
      <c r="F123" s="518"/>
      <c r="G123" s="518"/>
      <c r="H123" s="518"/>
      <c r="I123" s="518"/>
      <c r="J123" s="518"/>
      <c r="K123" s="518"/>
      <c r="L123" s="518"/>
      <c r="M123" s="518"/>
      <c r="N123" s="518"/>
      <c r="O123" s="518"/>
      <c r="P123" s="519"/>
    </row>
    <row r="124" spans="1:16" s="97" customFormat="1" x14ac:dyDescent="0.25">
      <c r="A124" s="479" t="s">
        <v>111</v>
      </c>
      <c r="B124" s="518"/>
      <c r="C124" s="518"/>
      <c r="D124" s="518"/>
      <c r="E124" s="518"/>
      <c r="F124" s="518"/>
      <c r="G124" s="518"/>
      <c r="H124" s="518"/>
      <c r="I124" s="518"/>
      <c r="J124" s="518"/>
      <c r="K124" s="518"/>
      <c r="L124" s="518"/>
      <c r="M124" s="518"/>
      <c r="N124" s="518"/>
      <c r="O124" s="518"/>
      <c r="P124" s="519"/>
    </row>
    <row r="125" spans="1:16" x14ac:dyDescent="0.15">
      <c r="A125" s="461" t="s">
        <v>112</v>
      </c>
      <c r="B125" s="523"/>
      <c r="C125" s="523"/>
      <c r="D125" s="523"/>
      <c r="E125" s="523"/>
      <c r="F125" s="523"/>
      <c r="G125" s="523"/>
      <c r="H125" s="523"/>
      <c r="I125" s="523"/>
      <c r="J125" s="523"/>
      <c r="K125" s="523"/>
      <c r="L125" s="523"/>
      <c r="M125" s="523"/>
      <c r="N125" s="523"/>
      <c r="O125" s="523"/>
      <c r="P125" s="524"/>
    </row>
    <row r="126" spans="1:16" x14ac:dyDescent="0.15">
      <c r="A126" s="236" t="s">
        <v>418</v>
      </c>
      <c r="B126" s="98"/>
      <c r="C126" s="236">
        <f>C106+1</f>
        <v>250</v>
      </c>
    </row>
    <row r="127" spans="1:16" ht="9" customHeight="1" x14ac:dyDescent="0.15">
      <c r="A127" s="545" t="s">
        <v>857</v>
      </c>
      <c r="B127" s="545"/>
      <c r="C127" s="545"/>
      <c r="D127" s="545"/>
      <c r="E127" s="545"/>
      <c r="F127" s="545"/>
      <c r="G127" s="545"/>
      <c r="H127" s="545"/>
      <c r="I127" s="545"/>
      <c r="J127" s="545"/>
      <c r="K127" s="545"/>
      <c r="L127" s="545"/>
      <c r="M127" s="545"/>
      <c r="N127" s="545"/>
      <c r="O127" s="545"/>
      <c r="P127" s="545"/>
    </row>
    <row r="128" spans="1:16" x14ac:dyDescent="0.15">
      <c r="A128" s="545" t="s">
        <v>699</v>
      </c>
      <c r="B128" s="545"/>
      <c r="C128" s="545"/>
      <c r="D128" s="545"/>
      <c r="E128" s="545"/>
      <c r="F128" s="545"/>
      <c r="G128" s="545"/>
      <c r="H128" s="545"/>
      <c r="I128" s="545"/>
      <c r="J128" s="545"/>
      <c r="K128" s="545"/>
      <c r="L128" s="545"/>
      <c r="M128" s="545"/>
      <c r="N128" s="545"/>
      <c r="O128" s="545"/>
      <c r="P128" s="545"/>
    </row>
    <row r="129" spans="1:16" s="97" customFormat="1" ht="97.5" customHeight="1" x14ac:dyDescent="0.25">
      <c r="A129" s="280" t="s">
        <v>152</v>
      </c>
      <c r="B129" s="281" t="s">
        <v>56</v>
      </c>
      <c r="C129" s="280" t="s">
        <v>124</v>
      </c>
      <c r="D129" s="280" t="s">
        <v>125</v>
      </c>
      <c r="E129" s="546" t="s">
        <v>121</v>
      </c>
      <c r="F129" s="547"/>
      <c r="G129" s="281" t="s">
        <v>216</v>
      </c>
      <c r="H129" s="282" t="s">
        <v>852</v>
      </c>
      <c r="I129" s="282" t="s">
        <v>1409</v>
      </c>
      <c r="J129" s="546" t="s">
        <v>1408</v>
      </c>
      <c r="K129" s="548"/>
      <c r="L129" s="548"/>
      <c r="M129" s="547"/>
      <c r="N129" s="282" t="s">
        <v>845</v>
      </c>
      <c r="O129" s="282" t="s">
        <v>846</v>
      </c>
      <c r="P129" s="282" t="s">
        <v>26</v>
      </c>
    </row>
    <row r="130" spans="1:16" x14ac:dyDescent="0.15">
      <c r="A130" s="507" t="s">
        <v>170</v>
      </c>
      <c r="B130" s="510" t="s">
        <v>18</v>
      </c>
      <c r="C130" s="243">
        <v>650</v>
      </c>
      <c r="D130" s="243">
        <v>5035</v>
      </c>
      <c r="E130" s="542" t="s">
        <v>42</v>
      </c>
      <c r="F130" s="544"/>
      <c r="G130" s="243">
        <v>1935</v>
      </c>
      <c r="H130" s="243"/>
      <c r="I130" s="243"/>
      <c r="J130" s="542"/>
      <c r="K130" s="543"/>
      <c r="L130" s="543"/>
      <c r="M130" s="544"/>
      <c r="N130" s="243"/>
      <c r="O130" s="507" t="s">
        <v>27</v>
      </c>
      <c r="P130" s="104"/>
    </row>
    <row r="131" spans="1:16" x14ac:dyDescent="0.15">
      <c r="A131" s="514"/>
      <c r="B131" s="510"/>
      <c r="C131" s="243">
        <v>900</v>
      </c>
      <c r="D131" s="243">
        <v>5095</v>
      </c>
      <c r="E131" s="542" t="s">
        <v>42</v>
      </c>
      <c r="F131" s="544"/>
      <c r="G131" s="243">
        <v>1960</v>
      </c>
      <c r="H131" s="243"/>
      <c r="I131" s="243"/>
      <c r="J131" s="542"/>
      <c r="K131" s="543"/>
      <c r="L131" s="543"/>
      <c r="M131" s="544"/>
      <c r="N131" s="243"/>
      <c r="O131" s="508" t="s">
        <v>27</v>
      </c>
      <c r="P131" s="104"/>
    </row>
    <row r="132" spans="1:16" x14ac:dyDescent="0.15">
      <c r="A132" s="514"/>
      <c r="B132" s="510"/>
      <c r="C132" s="243">
        <v>1150</v>
      </c>
      <c r="D132" s="243">
        <v>5155</v>
      </c>
      <c r="E132" s="542" t="s">
        <v>42</v>
      </c>
      <c r="F132" s="544"/>
      <c r="G132" s="243">
        <v>1985</v>
      </c>
      <c r="H132" s="243"/>
      <c r="I132" s="243"/>
      <c r="J132" s="542"/>
      <c r="K132" s="543"/>
      <c r="L132" s="543"/>
      <c r="M132" s="544"/>
      <c r="N132" s="243"/>
      <c r="O132" s="509" t="s">
        <v>27</v>
      </c>
      <c r="P132" s="104"/>
    </row>
    <row r="133" spans="1:16" x14ac:dyDescent="0.15">
      <c r="A133" s="514"/>
      <c r="B133" s="510" t="s">
        <v>54</v>
      </c>
      <c r="C133" s="243">
        <v>650</v>
      </c>
      <c r="D133" s="243">
        <v>5035</v>
      </c>
      <c r="E133" s="542" t="s">
        <v>42</v>
      </c>
      <c r="F133" s="544"/>
      <c r="G133" s="243">
        <v>1935</v>
      </c>
      <c r="H133" s="243"/>
      <c r="I133" s="243"/>
      <c r="J133" s="542"/>
      <c r="K133" s="543"/>
      <c r="L133" s="543"/>
      <c r="M133" s="544"/>
      <c r="N133" s="243"/>
      <c r="O133" s="507" t="s">
        <v>27</v>
      </c>
      <c r="P133" s="104"/>
    </row>
    <row r="134" spans="1:16" x14ac:dyDescent="0.15">
      <c r="A134" s="514"/>
      <c r="B134" s="510"/>
      <c r="C134" s="243">
        <v>900</v>
      </c>
      <c r="D134" s="243">
        <v>5095</v>
      </c>
      <c r="E134" s="542" t="s">
        <v>42</v>
      </c>
      <c r="F134" s="544"/>
      <c r="G134" s="243">
        <v>1960</v>
      </c>
      <c r="H134" s="243"/>
      <c r="I134" s="243"/>
      <c r="J134" s="542"/>
      <c r="K134" s="543"/>
      <c r="L134" s="543"/>
      <c r="M134" s="544"/>
      <c r="N134" s="243"/>
      <c r="O134" s="508" t="s">
        <v>27</v>
      </c>
      <c r="P134" s="104"/>
    </row>
    <row r="135" spans="1:16" x14ac:dyDescent="0.15">
      <c r="A135" s="514"/>
      <c r="B135" s="510"/>
      <c r="C135" s="243">
        <v>1150</v>
      </c>
      <c r="D135" s="243">
        <v>5155</v>
      </c>
      <c r="E135" s="542" t="s">
        <v>42</v>
      </c>
      <c r="F135" s="544"/>
      <c r="G135" s="243">
        <v>1985</v>
      </c>
      <c r="H135" s="243"/>
      <c r="I135" s="243"/>
      <c r="J135" s="542"/>
      <c r="K135" s="543"/>
      <c r="L135" s="543"/>
      <c r="M135" s="544"/>
      <c r="N135" s="243"/>
      <c r="O135" s="508" t="s">
        <v>27</v>
      </c>
      <c r="P135" s="104"/>
    </row>
    <row r="136" spans="1:16" x14ac:dyDescent="0.15">
      <c r="A136" s="514"/>
      <c r="B136" s="510" t="s">
        <v>9</v>
      </c>
      <c r="C136" s="243">
        <v>650</v>
      </c>
      <c r="D136" s="243">
        <v>5035</v>
      </c>
      <c r="E136" s="542" t="s">
        <v>42</v>
      </c>
      <c r="F136" s="544"/>
      <c r="G136" s="243">
        <v>1935</v>
      </c>
      <c r="H136" s="243"/>
      <c r="I136" s="243"/>
      <c r="J136" s="542"/>
      <c r="K136" s="543"/>
      <c r="L136" s="543"/>
      <c r="M136" s="544"/>
      <c r="N136" s="243"/>
      <c r="O136" s="514"/>
      <c r="P136" s="104"/>
    </row>
    <row r="137" spans="1:16" x14ac:dyDescent="0.15">
      <c r="A137" s="514"/>
      <c r="B137" s="510"/>
      <c r="C137" s="243">
        <v>900</v>
      </c>
      <c r="D137" s="243">
        <v>5095</v>
      </c>
      <c r="E137" s="542" t="s">
        <v>42</v>
      </c>
      <c r="F137" s="544"/>
      <c r="G137" s="243">
        <v>1960</v>
      </c>
      <c r="H137" s="243"/>
      <c r="I137" s="243"/>
      <c r="J137" s="542"/>
      <c r="K137" s="543"/>
      <c r="L137" s="543"/>
      <c r="M137" s="544"/>
      <c r="N137" s="243"/>
      <c r="O137" s="514"/>
      <c r="P137" s="104"/>
    </row>
    <row r="138" spans="1:16" x14ac:dyDescent="0.15">
      <c r="A138" s="514"/>
      <c r="B138" s="510"/>
      <c r="C138" s="243">
        <v>1150</v>
      </c>
      <c r="D138" s="243">
        <v>5155</v>
      </c>
      <c r="E138" s="542" t="s">
        <v>42</v>
      </c>
      <c r="F138" s="544"/>
      <c r="G138" s="243">
        <v>1985</v>
      </c>
      <c r="H138" s="243"/>
      <c r="I138" s="243"/>
      <c r="J138" s="542"/>
      <c r="K138" s="543"/>
      <c r="L138" s="543"/>
      <c r="M138" s="544"/>
      <c r="N138" s="243"/>
      <c r="O138" s="515"/>
      <c r="P138" s="104"/>
    </row>
    <row r="139" spans="1:16" x14ac:dyDescent="0.15">
      <c r="A139" s="507" t="s">
        <v>171</v>
      </c>
      <c r="B139" s="510" t="s">
        <v>18</v>
      </c>
      <c r="C139" s="243">
        <v>650</v>
      </c>
      <c r="D139" s="243">
        <v>5035</v>
      </c>
      <c r="E139" s="542" t="s">
        <v>42</v>
      </c>
      <c r="F139" s="544"/>
      <c r="G139" s="243">
        <v>1935</v>
      </c>
      <c r="H139" s="243"/>
      <c r="I139" s="243"/>
      <c r="J139" s="542"/>
      <c r="K139" s="543"/>
      <c r="L139" s="543"/>
      <c r="M139" s="544"/>
      <c r="N139" s="243"/>
      <c r="O139" s="507" t="s">
        <v>27</v>
      </c>
      <c r="P139" s="104"/>
    </row>
    <row r="140" spans="1:16" x14ac:dyDescent="0.15">
      <c r="A140" s="514"/>
      <c r="B140" s="510"/>
      <c r="C140" s="243">
        <v>900</v>
      </c>
      <c r="D140" s="243">
        <v>5095</v>
      </c>
      <c r="E140" s="542" t="s">
        <v>42</v>
      </c>
      <c r="F140" s="544"/>
      <c r="G140" s="243">
        <v>1960</v>
      </c>
      <c r="H140" s="243"/>
      <c r="I140" s="243"/>
      <c r="J140" s="542"/>
      <c r="K140" s="543"/>
      <c r="L140" s="543"/>
      <c r="M140" s="544"/>
      <c r="N140" s="243"/>
      <c r="O140" s="508" t="s">
        <v>27</v>
      </c>
      <c r="P140" s="104"/>
    </row>
    <row r="141" spans="1:16" x14ac:dyDescent="0.15">
      <c r="A141" s="515"/>
      <c r="B141" s="510"/>
      <c r="C141" s="243">
        <v>1150</v>
      </c>
      <c r="D141" s="243">
        <v>5155</v>
      </c>
      <c r="E141" s="542" t="s">
        <v>42</v>
      </c>
      <c r="F141" s="544"/>
      <c r="G141" s="243">
        <v>1985</v>
      </c>
      <c r="H141" s="243"/>
      <c r="I141" s="243"/>
      <c r="J141" s="542"/>
      <c r="K141" s="543"/>
      <c r="L141" s="543"/>
      <c r="M141" s="544"/>
      <c r="N141" s="243"/>
      <c r="O141" s="509" t="s">
        <v>27</v>
      </c>
      <c r="P141" s="104"/>
    </row>
    <row r="142" spans="1:16" s="97" customFormat="1" ht="20.25" customHeight="1" x14ac:dyDescent="0.25">
      <c r="A142" s="477" t="s">
        <v>94</v>
      </c>
      <c r="B142" s="516"/>
      <c r="C142" s="516"/>
      <c r="D142" s="516"/>
      <c r="E142" s="516"/>
      <c r="F142" s="516"/>
      <c r="G142" s="516"/>
      <c r="H142" s="516"/>
      <c r="I142" s="516"/>
      <c r="J142" s="516"/>
      <c r="K142" s="516"/>
      <c r="L142" s="516"/>
      <c r="M142" s="516"/>
      <c r="N142" s="516"/>
      <c r="O142" s="516"/>
      <c r="P142" s="517"/>
    </row>
    <row r="143" spans="1:16" s="97" customFormat="1" x14ac:dyDescent="0.25">
      <c r="A143" s="479" t="s">
        <v>316</v>
      </c>
      <c r="B143" s="518"/>
      <c r="C143" s="518"/>
      <c r="D143" s="518"/>
      <c r="E143" s="518"/>
      <c r="F143" s="518"/>
      <c r="G143" s="518"/>
      <c r="H143" s="518"/>
      <c r="I143" s="518"/>
      <c r="J143" s="518"/>
      <c r="K143" s="518"/>
      <c r="L143" s="518"/>
      <c r="M143" s="518"/>
      <c r="N143" s="518"/>
      <c r="O143" s="518"/>
      <c r="P143" s="519"/>
    </row>
    <row r="144" spans="1:16" s="97" customFormat="1" x14ac:dyDescent="0.25">
      <c r="A144" s="479" t="s">
        <v>111</v>
      </c>
      <c r="B144" s="518"/>
      <c r="C144" s="518"/>
      <c r="D144" s="518"/>
      <c r="E144" s="518"/>
      <c r="F144" s="518"/>
      <c r="G144" s="518"/>
      <c r="H144" s="518"/>
      <c r="I144" s="518"/>
      <c r="J144" s="518"/>
      <c r="K144" s="518"/>
      <c r="L144" s="518"/>
      <c r="M144" s="518"/>
      <c r="N144" s="518"/>
      <c r="O144" s="518"/>
      <c r="P144" s="519"/>
    </row>
    <row r="145" spans="1:16" x14ac:dyDescent="0.15">
      <c r="A145" s="461" t="s">
        <v>112</v>
      </c>
      <c r="B145" s="523"/>
      <c r="C145" s="523"/>
      <c r="D145" s="523"/>
      <c r="E145" s="523"/>
      <c r="F145" s="523"/>
      <c r="G145" s="523"/>
      <c r="H145" s="523"/>
      <c r="I145" s="523"/>
      <c r="J145" s="523"/>
      <c r="K145" s="523"/>
      <c r="L145" s="523"/>
      <c r="M145" s="523"/>
      <c r="N145" s="523"/>
      <c r="O145" s="523"/>
      <c r="P145" s="524"/>
    </row>
    <row r="146" spans="1:16" x14ac:dyDescent="0.15">
      <c r="A146" s="236" t="s">
        <v>418</v>
      </c>
      <c r="B146" s="98"/>
      <c r="C146" s="236">
        <f>C126+1</f>
        <v>251</v>
      </c>
    </row>
    <row r="147" spans="1:16" x14ac:dyDescent="0.15">
      <c r="A147" s="545" t="s">
        <v>858</v>
      </c>
      <c r="B147" s="545"/>
      <c r="C147" s="545"/>
      <c r="D147" s="545"/>
      <c r="E147" s="545"/>
      <c r="F147" s="545"/>
      <c r="G147" s="545"/>
      <c r="H147" s="545"/>
      <c r="I147" s="545"/>
      <c r="J147" s="545"/>
      <c r="K147" s="545"/>
      <c r="L147" s="545"/>
      <c r="M147" s="545"/>
      <c r="N147" s="545"/>
      <c r="O147" s="545"/>
      <c r="P147" s="545"/>
    </row>
    <row r="148" spans="1:16" x14ac:dyDescent="0.15">
      <c r="A148" s="545" t="s">
        <v>699</v>
      </c>
      <c r="B148" s="545"/>
      <c r="C148" s="545"/>
      <c r="D148" s="545"/>
      <c r="E148" s="545"/>
      <c r="F148" s="545"/>
      <c r="G148" s="545"/>
      <c r="H148" s="545"/>
      <c r="I148" s="545"/>
      <c r="J148" s="545"/>
      <c r="K148" s="545"/>
      <c r="L148" s="545"/>
      <c r="M148" s="545"/>
      <c r="N148" s="545"/>
      <c r="O148" s="545"/>
      <c r="P148" s="545"/>
    </row>
    <row r="149" spans="1:16" s="97" customFormat="1" ht="97.5" customHeight="1" x14ac:dyDescent="0.25">
      <c r="A149" s="280" t="s">
        <v>152</v>
      </c>
      <c r="B149" s="281" t="s">
        <v>56</v>
      </c>
      <c r="C149" s="280" t="s">
        <v>124</v>
      </c>
      <c r="D149" s="280" t="s">
        <v>125</v>
      </c>
      <c r="E149" s="546" t="s">
        <v>122</v>
      </c>
      <c r="F149" s="547"/>
      <c r="G149" s="281" t="s">
        <v>217</v>
      </c>
      <c r="H149" s="282" t="s">
        <v>853</v>
      </c>
      <c r="I149" s="282" t="s">
        <v>1409</v>
      </c>
      <c r="J149" s="546" t="s">
        <v>1408</v>
      </c>
      <c r="K149" s="548"/>
      <c r="L149" s="548"/>
      <c r="M149" s="547"/>
      <c r="N149" s="282" t="s">
        <v>849</v>
      </c>
      <c r="O149" s="282" t="s">
        <v>850</v>
      </c>
      <c r="P149" s="282" t="s">
        <v>26</v>
      </c>
    </row>
    <row r="150" spans="1:16" x14ac:dyDescent="0.15">
      <c r="A150" s="507" t="s">
        <v>170</v>
      </c>
      <c r="B150" s="510" t="s">
        <v>18</v>
      </c>
      <c r="C150" s="243">
        <v>650</v>
      </c>
      <c r="D150" s="243">
        <v>5035</v>
      </c>
      <c r="E150" s="542" t="s">
        <v>60</v>
      </c>
      <c r="F150" s="544"/>
      <c r="G150" s="243">
        <v>731.5</v>
      </c>
      <c r="H150" s="243"/>
      <c r="I150" s="243"/>
      <c r="J150" s="542"/>
      <c r="K150" s="543"/>
      <c r="L150" s="543"/>
      <c r="M150" s="544"/>
      <c r="N150" s="243"/>
      <c r="O150" s="507" t="s">
        <v>27</v>
      </c>
      <c r="P150" s="104"/>
    </row>
    <row r="151" spans="1:16" x14ac:dyDescent="0.15">
      <c r="A151" s="514"/>
      <c r="B151" s="510"/>
      <c r="C151" s="243">
        <v>900</v>
      </c>
      <c r="D151" s="243">
        <v>5095</v>
      </c>
      <c r="E151" s="542" t="s">
        <v>60</v>
      </c>
      <c r="F151" s="544"/>
      <c r="G151" s="243">
        <v>737.5</v>
      </c>
      <c r="H151" s="243"/>
      <c r="I151" s="243"/>
      <c r="J151" s="542"/>
      <c r="K151" s="543"/>
      <c r="L151" s="543"/>
      <c r="M151" s="544"/>
      <c r="N151" s="243"/>
      <c r="O151" s="508" t="s">
        <v>27</v>
      </c>
      <c r="P151" s="104"/>
    </row>
    <row r="152" spans="1:16" x14ac:dyDescent="0.15">
      <c r="A152" s="514"/>
      <c r="B152" s="510"/>
      <c r="C152" s="243">
        <v>1150</v>
      </c>
      <c r="D152" s="243">
        <v>5155</v>
      </c>
      <c r="E152" s="542" t="s">
        <v>60</v>
      </c>
      <c r="F152" s="544"/>
      <c r="G152" s="243">
        <v>743.5</v>
      </c>
      <c r="H152" s="243"/>
      <c r="I152" s="243"/>
      <c r="J152" s="542"/>
      <c r="K152" s="543"/>
      <c r="L152" s="543"/>
      <c r="M152" s="544"/>
      <c r="N152" s="243"/>
      <c r="O152" s="509" t="s">
        <v>27</v>
      </c>
      <c r="P152" s="104"/>
    </row>
    <row r="153" spans="1:16" x14ac:dyDescent="0.15">
      <c r="A153" s="514"/>
      <c r="B153" s="510" t="s">
        <v>54</v>
      </c>
      <c r="C153" s="243">
        <v>650</v>
      </c>
      <c r="D153" s="243">
        <v>5035</v>
      </c>
      <c r="E153" s="542" t="s">
        <v>60</v>
      </c>
      <c r="F153" s="544"/>
      <c r="G153" s="243">
        <v>731.5</v>
      </c>
      <c r="H153" s="243"/>
      <c r="I153" s="243"/>
      <c r="J153" s="542"/>
      <c r="K153" s="543"/>
      <c r="L153" s="543"/>
      <c r="M153" s="544"/>
      <c r="N153" s="243"/>
      <c r="O153" s="507" t="s">
        <v>27</v>
      </c>
      <c r="P153" s="104"/>
    </row>
    <row r="154" spans="1:16" x14ac:dyDescent="0.15">
      <c r="A154" s="514"/>
      <c r="B154" s="510"/>
      <c r="C154" s="243">
        <v>900</v>
      </c>
      <c r="D154" s="243">
        <v>5095</v>
      </c>
      <c r="E154" s="542" t="s">
        <v>60</v>
      </c>
      <c r="F154" s="544"/>
      <c r="G154" s="243">
        <v>737.5</v>
      </c>
      <c r="H154" s="243"/>
      <c r="I154" s="243"/>
      <c r="J154" s="542"/>
      <c r="K154" s="543"/>
      <c r="L154" s="543"/>
      <c r="M154" s="544"/>
      <c r="N154" s="243"/>
      <c r="O154" s="508" t="s">
        <v>27</v>
      </c>
      <c r="P154" s="104"/>
    </row>
    <row r="155" spans="1:16" x14ac:dyDescent="0.15">
      <c r="A155" s="514"/>
      <c r="B155" s="510"/>
      <c r="C155" s="243">
        <v>1150</v>
      </c>
      <c r="D155" s="243">
        <v>5155</v>
      </c>
      <c r="E155" s="542" t="s">
        <v>60</v>
      </c>
      <c r="F155" s="544"/>
      <c r="G155" s="243">
        <v>743.5</v>
      </c>
      <c r="H155" s="243"/>
      <c r="I155" s="243"/>
      <c r="J155" s="542"/>
      <c r="K155" s="543"/>
      <c r="L155" s="543"/>
      <c r="M155" s="544"/>
      <c r="N155" s="243"/>
      <c r="O155" s="508" t="s">
        <v>27</v>
      </c>
      <c r="P155" s="104"/>
    </row>
    <row r="156" spans="1:16" x14ac:dyDescent="0.15">
      <c r="A156" s="514"/>
      <c r="B156" s="510" t="s">
        <v>9</v>
      </c>
      <c r="C156" s="243">
        <v>650</v>
      </c>
      <c r="D156" s="243">
        <v>5035</v>
      </c>
      <c r="E156" s="542" t="s">
        <v>60</v>
      </c>
      <c r="F156" s="544"/>
      <c r="G156" s="243">
        <v>731.5</v>
      </c>
      <c r="H156" s="243"/>
      <c r="I156" s="243"/>
      <c r="J156" s="542"/>
      <c r="K156" s="543"/>
      <c r="L156" s="543"/>
      <c r="M156" s="544"/>
      <c r="N156" s="243"/>
      <c r="O156" s="514"/>
      <c r="P156" s="104"/>
    </row>
    <row r="157" spans="1:16" x14ac:dyDescent="0.15">
      <c r="A157" s="514"/>
      <c r="B157" s="510"/>
      <c r="C157" s="243">
        <v>900</v>
      </c>
      <c r="D157" s="243">
        <v>5095</v>
      </c>
      <c r="E157" s="542" t="s">
        <v>60</v>
      </c>
      <c r="F157" s="544"/>
      <c r="G157" s="243">
        <v>737.5</v>
      </c>
      <c r="H157" s="243"/>
      <c r="I157" s="243"/>
      <c r="J157" s="542"/>
      <c r="K157" s="543"/>
      <c r="L157" s="543"/>
      <c r="M157" s="544"/>
      <c r="N157" s="243"/>
      <c r="O157" s="514"/>
      <c r="P157" s="104"/>
    </row>
    <row r="158" spans="1:16" x14ac:dyDescent="0.15">
      <c r="A158" s="514"/>
      <c r="B158" s="510"/>
      <c r="C158" s="243">
        <v>1150</v>
      </c>
      <c r="D158" s="243">
        <v>5155</v>
      </c>
      <c r="E158" s="542" t="s">
        <v>60</v>
      </c>
      <c r="F158" s="544"/>
      <c r="G158" s="243">
        <v>743.5</v>
      </c>
      <c r="H158" s="243"/>
      <c r="I158" s="243"/>
      <c r="J158" s="542"/>
      <c r="K158" s="543"/>
      <c r="L158" s="543"/>
      <c r="M158" s="544"/>
      <c r="N158" s="243"/>
      <c r="O158" s="515"/>
      <c r="P158" s="104"/>
    </row>
    <row r="159" spans="1:16" x14ac:dyDescent="0.15">
      <c r="A159" s="507" t="s">
        <v>171</v>
      </c>
      <c r="B159" s="510" t="s">
        <v>18</v>
      </c>
      <c r="C159" s="243">
        <v>650</v>
      </c>
      <c r="D159" s="243">
        <v>5035</v>
      </c>
      <c r="E159" s="542" t="s">
        <v>60</v>
      </c>
      <c r="F159" s="544"/>
      <c r="G159" s="243">
        <v>731.5</v>
      </c>
      <c r="H159" s="243"/>
      <c r="I159" s="243"/>
      <c r="J159" s="542"/>
      <c r="K159" s="543"/>
      <c r="L159" s="543"/>
      <c r="M159" s="544"/>
      <c r="N159" s="243"/>
      <c r="O159" s="507" t="s">
        <v>27</v>
      </c>
      <c r="P159" s="104"/>
    </row>
    <row r="160" spans="1:16" x14ac:dyDescent="0.15">
      <c r="A160" s="514"/>
      <c r="B160" s="510"/>
      <c r="C160" s="243">
        <v>900</v>
      </c>
      <c r="D160" s="243">
        <v>5095</v>
      </c>
      <c r="E160" s="542" t="s">
        <v>60</v>
      </c>
      <c r="F160" s="544"/>
      <c r="G160" s="243">
        <v>737.5</v>
      </c>
      <c r="H160" s="243"/>
      <c r="I160" s="243"/>
      <c r="J160" s="542"/>
      <c r="K160" s="543"/>
      <c r="L160" s="543"/>
      <c r="M160" s="544"/>
      <c r="N160" s="243"/>
      <c r="O160" s="508" t="s">
        <v>27</v>
      </c>
      <c r="P160" s="104"/>
    </row>
    <row r="161" spans="1:16" x14ac:dyDescent="0.15">
      <c r="A161" s="515"/>
      <c r="B161" s="510"/>
      <c r="C161" s="243">
        <v>1150</v>
      </c>
      <c r="D161" s="243">
        <v>5155</v>
      </c>
      <c r="E161" s="542" t="s">
        <v>60</v>
      </c>
      <c r="F161" s="544"/>
      <c r="G161" s="243">
        <v>743.5</v>
      </c>
      <c r="H161" s="243"/>
      <c r="I161" s="243"/>
      <c r="J161" s="542"/>
      <c r="K161" s="543"/>
      <c r="L161" s="543"/>
      <c r="M161" s="544"/>
      <c r="N161" s="243"/>
      <c r="O161" s="509" t="s">
        <v>27</v>
      </c>
      <c r="P161" s="104"/>
    </row>
    <row r="162" spans="1:16" s="97" customFormat="1" ht="20.25" customHeight="1" x14ac:dyDescent="0.25">
      <c r="A162" s="477" t="s">
        <v>94</v>
      </c>
      <c r="B162" s="516"/>
      <c r="C162" s="516"/>
      <c r="D162" s="516"/>
      <c r="E162" s="516"/>
      <c r="F162" s="516"/>
      <c r="G162" s="516"/>
      <c r="H162" s="516"/>
      <c r="I162" s="516"/>
      <c r="J162" s="516"/>
      <c r="K162" s="516"/>
      <c r="L162" s="516"/>
      <c r="M162" s="516"/>
      <c r="N162" s="516"/>
      <c r="O162" s="516"/>
      <c r="P162" s="517"/>
    </row>
    <row r="163" spans="1:16" s="97" customFormat="1" x14ac:dyDescent="0.25">
      <c r="A163" s="479" t="s">
        <v>316</v>
      </c>
      <c r="B163" s="518"/>
      <c r="C163" s="518"/>
      <c r="D163" s="518"/>
      <c r="E163" s="518"/>
      <c r="F163" s="518"/>
      <c r="G163" s="518"/>
      <c r="H163" s="518"/>
      <c r="I163" s="518"/>
      <c r="J163" s="518"/>
      <c r="K163" s="518"/>
      <c r="L163" s="518"/>
      <c r="M163" s="518"/>
      <c r="N163" s="518"/>
      <c r="O163" s="518"/>
      <c r="P163" s="519"/>
    </row>
    <row r="164" spans="1:16" s="97" customFormat="1" x14ac:dyDescent="0.25">
      <c r="A164" s="479" t="s">
        <v>111</v>
      </c>
      <c r="B164" s="518"/>
      <c r="C164" s="518"/>
      <c r="D164" s="518"/>
      <c r="E164" s="518"/>
      <c r="F164" s="518"/>
      <c r="G164" s="518"/>
      <c r="H164" s="518"/>
      <c r="I164" s="518"/>
      <c r="J164" s="518"/>
      <c r="K164" s="518"/>
      <c r="L164" s="518"/>
      <c r="M164" s="518"/>
      <c r="N164" s="518"/>
      <c r="O164" s="518"/>
      <c r="P164" s="519"/>
    </row>
    <row r="165" spans="1:16" x14ac:dyDescent="0.15">
      <c r="A165" s="461" t="s">
        <v>112</v>
      </c>
      <c r="B165" s="523"/>
      <c r="C165" s="523"/>
      <c r="D165" s="523"/>
      <c r="E165" s="523"/>
      <c r="F165" s="523"/>
      <c r="G165" s="523"/>
      <c r="H165" s="523"/>
      <c r="I165" s="523"/>
      <c r="J165" s="523"/>
      <c r="K165" s="523"/>
      <c r="L165" s="523"/>
      <c r="M165" s="523"/>
      <c r="N165" s="523"/>
      <c r="O165" s="523"/>
      <c r="P165" s="524"/>
    </row>
    <row r="166" spans="1:16" x14ac:dyDescent="0.15">
      <c r="A166" s="236" t="s">
        <v>418</v>
      </c>
      <c r="B166" s="98"/>
      <c r="C166" s="236">
        <f>C146+1</f>
        <v>252</v>
      </c>
    </row>
    <row r="167" spans="1:16" x14ac:dyDescent="0.15">
      <c r="A167" s="545" t="s">
        <v>859</v>
      </c>
      <c r="B167" s="545"/>
      <c r="C167" s="545"/>
      <c r="D167" s="545"/>
      <c r="E167" s="545"/>
      <c r="F167" s="545"/>
      <c r="G167" s="545"/>
      <c r="H167" s="545"/>
      <c r="I167" s="545"/>
      <c r="J167" s="545"/>
      <c r="K167" s="545"/>
      <c r="L167" s="545"/>
      <c r="M167" s="545"/>
      <c r="N167" s="545"/>
      <c r="O167" s="545"/>
      <c r="P167" s="545"/>
    </row>
    <row r="168" spans="1:16" x14ac:dyDescent="0.15">
      <c r="A168" s="545" t="s">
        <v>699</v>
      </c>
      <c r="B168" s="545"/>
      <c r="C168" s="545"/>
      <c r="D168" s="545"/>
      <c r="E168" s="545"/>
      <c r="F168" s="545"/>
      <c r="G168" s="545"/>
      <c r="H168" s="545"/>
      <c r="I168" s="545"/>
      <c r="J168" s="545"/>
      <c r="K168" s="545"/>
      <c r="L168" s="545"/>
      <c r="M168" s="545"/>
      <c r="N168" s="545"/>
      <c r="O168" s="545"/>
      <c r="P168" s="545"/>
    </row>
    <row r="169" spans="1:16" s="97" customFormat="1" ht="97.5" customHeight="1" x14ac:dyDescent="0.25">
      <c r="A169" s="280" t="s">
        <v>152</v>
      </c>
      <c r="B169" s="281" t="s">
        <v>56</v>
      </c>
      <c r="C169" s="280" t="s">
        <v>124</v>
      </c>
      <c r="D169" s="280" t="s">
        <v>125</v>
      </c>
      <c r="E169" s="546" t="s">
        <v>121</v>
      </c>
      <c r="F169" s="547"/>
      <c r="G169" s="281" t="s">
        <v>216</v>
      </c>
      <c r="H169" s="282" t="s">
        <v>852</v>
      </c>
      <c r="I169" s="282" t="s">
        <v>1409</v>
      </c>
      <c r="J169" s="546" t="s">
        <v>1408</v>
      </c>
      <c r="K169" s="548"/>
      <c r="L169" s="548"/>
      <c r="M169" s="547"/>
      <c r="N169" s="282" t="s">
        <v>845</v>
      </c>
      <c r="O169" s="282" t="s">
        <v>846</v>
      </c>
      <c r="P169" s="282" t="s">
        <v>26</v>
      </c>
    </row>
    <row r="170" spans="1:16" x14ac:dyDescent="0.15">
      <c r="A170" s="507" t="s">
        <v>170</v>
      </c>
      <c r="B170" s="510" t="s">
        <v>18</v>
      </c>
      <c r="C170" s="243">
        <v>650</v>
      </c>
      <c r="D170" s="243">
        <v>5230</v>
      </c>
      <c r="E170" s="542" t="s">
        <v>42</v>
      </c>
      <c r="F170" s="544"/>
      <c r="G170" s="243">
        <v>1935</v>
      </c>
      <c r="H170" s="243"/>
      <c r="I170" s="243"/>
      <c r="J170" s="542"/>
      <c r="K170" s="543"/>
      <c r="L170" s="543"/>
      <c r="M170" s="544"/>
      <c r="N170" s="243"/>
      <c r="O170" s="507" t="s">
        <v>27</v>
      </c>
      <c r="P170" s="104"/>
    </row>
    <row r="171" spans="1:16" x14ac:dyDescent="0.15">
      <c r="A171" s="514"/>
      <c r="B171" s="510"/>
      <c r="C171" s="243">
        <v>900</v>
      </c>
      <c r="D171" s="243">
        <v>5230</v>
      </c>
      <c r="E171" s="542" t="s">
        <v>42</v>
      </c>
      <c r="F171" s="544"/>
      <c r="G171" s="243">
        <v>1960</v>
      </c>
      <c r="H171" s="243"/>
      <c r="I171" s="243"/>
      <c r="J171" s="542"/>
      <c r="K171" s="543"/>
      <c r="L171" s="543"/>
      <c r="M171" s="544"/>
      <c r="N171" s="243"/>
      <c r="O171" s="508" t="s">
        <v>27</v>
      </c>
      <c r="P171" s="104"/>
    </row>
    <row r="172" spans="1:16" x14ac:dyDescent="0.15">
      <c r="A172" s="514"/>
      <c r="B172" s="510"/>
      <c r="C172" s="243">
        <v>1150</v>
      </c>
      <c r="D172" s="243">
        <v>5230</v>
      </c>
      <c r="E172" s="542" t="s">
        <v>42</v>
      </c>
      <c r="F172" s="544"/>
      <c r="G172" s="243">
        <v>1985</v>
      </c>
      <c r="H172" s="243"/>
      <c r="I172" s="243"/>
      <c r="J172" s="542"/>
      <c r="K172" s="543"/>
      <c r="L172" s="543"/>
      <c r="M172" s="544"/>
      <c r="N172" s="243"/>
      <c r="O172" s="509" t="s">
        <v>27</v>
      </c>
      <c r="P172" s="104"/>
    </row>
    <row r="173" spans="1:16" x14ac:dyDescent="0.15">
      <c r="A173" s="514"/>
      <c r="B173" s="510" t="s">
        <v>54</v>
      </c>
      <c r="C173" s="243">
        <v>650</v>
      </c>
      <c r="D173" s="243">
        <v>5230</v>
      </c>
      <c r="E173" s="542" t="s">
        <v>42</v>
      </c>
      <c r="F173" s="544"/>
      <c r="G173" s="243">
        <v>1935</v>
      </c>
      <c r="H173" s="243"/>
      <c r="I173" s="243"/>
      <c r="J173" s="542"/>
      <c r="K173" s="543"/>
      <c r="L173" s="543"/>
      <c r="M173" s="544"/>
      <c r="N173" s="243"/>
      <c r="O173" s="507" t="s">
        <v>27</v>
      </c>
      <c r="P173" s="104"/>
    </row>
    <row r="174" spans="1:16" x14ac:dyDescent="0.15">
      <c r="A174" s="514"/>
      <c r="B174" s="510"/>
      <c r="C174" s="243">
        <v>900</v>
      </c>
      <c r="D174" s="243">
        <v>5230</v>
      </c>
      <c r="E174" s="542" t="s">
        <v>42</v>
      </c>
      <c r="F174" s="544"/>
      <c r="G174" s="243">
        <v>1960</v>
      </c>
      <c r="H174" s="243"/>
      <c r="I174" s="243"/>
      <c r="J174" s="542"/>
      <c r="K174" s="543"/>
      <c r="L174" s="543"/>
      <c r="M174" s="544"/>
      <c r="N174" s="243"/>
      <c r="O174" s="508" t="s">
        <v>27</v>
      </c>
      <c r="P174" s="104"/>
    </row>
    <row r="175" spans="1:16" x14ac:dyDescent="0.15">
      <c r="A175" s="514"/>
      <c r="B175" s="510"/>
      <c r="C175" s="243">
        <v>1150</v>
      </c>
      <c r="D175" s="243">
        <v>5230</v>
      </c>
      <c r="E175" s="542" t="s">
        <v>42</v>
      </c>
      <c r="F175" s="544"/>
      <c r="G175" s="243">
        <v>1985</v>
      </c>
      <c r="H175" s="243"/>
      <c r="I175" s="243"/>
      <c r="J175" s="542"/>
      <c r="K175" s="543"/>
      <c r="L175" s="543"/>
      <c r="M175" s="544"/>
      <c r="N175" s="243"/>
      <c r="O175" s="508" t="s">
        <v>27</v>
      </c>
      <c r="P175" s="104"/>
    </row>
    <row r="176" spans="1:16" x14ac:dyDescent="0.15">
      <c r="A176" s="514"/>
      <c r="B176" s="510" t="s">
        <v>9</v>
      </c>
      <c r="C176" s="243">
        <v>650</v>
      </c>
      <c r="D176" s="243">
        <v>5230</v>
      </c>
      <c r="E176" s="542" t="s">
        <v>42</v>
      </c>
      <c r="F176" s="544"/>
      <c r="G176" s="243">
        <v>1935</v>
      </c>
      <c r="H176" s="243"/>
      <c r="I176" s="243"/>
      <c r="J176" s="542"/>
      <c r="K176" s="543"/>
      <c r="L176" s="543"/>
      <c r="M176" s="544"/>
      <c r="N176" s="243"/>
      <c r="O176" s="514"/>
      <c r="P176" s="104"/>
    </row>
    <row r="177" spans="1:16" x14ac:dyDescent="0.15">
      <c r="A177" s="514"/>
      <c r="B177" s="510"/>
      <c r="C177" s="243">
        <v>900</v>
      </c>
      <c r="D177" s="243">
        <v>5230</v>
      </c>
      <c r="E177" s="542" t="s">
        <v>42</v>
      </c>
      <c r="F177" s="544"/>
      <c r="G177" s="243">
        <v>1960</v>
      </c>
      <c r="H177" s="243"/>
      <c r="I177" s="243"/>
      <c r="J177" s="542"/>
      <c r="K177" s="543"/>
      <c r="L177" s="543"/>
      <c r="M177" s="544"/>
      <c r="N177" s="243"/>
      <c r="O177" s="514"/>
      <c r="P177" s="104"/>
    </row>
    <row r="178" spans="1:16" x14ac:dyDescent="0.15">
      <c r="A178" s="514"/>
      <c r="B178" s="510"/>
      <c r="C178" s="243">
        <v>1150</v>
      </c>
      <c r="D178" s="243">
        <v>5230</v>
      </c>
      <c r="E178" s="542" t="s">
        <v>42</v>
      </c>
      <c r="F178" s="544"/>
      <c r="G178" s="243">
        <v>1985</v>
      </c>
      <c r="H178" s="243"/>
      <c r="I178" s="243"/>
      <c r="J178" s="542"/>
      <c r="K178" s="543"/>
      <c r="L178" s="543"/>
      <c r="M178" s="544"/>
      <c r="N178" s="243"/>
      <c r="O178" s="515"/>
      <c r="P178" s="104"/>
    </row>
    <row r="179" spans="1:16" x14ac:dyDescent="0.15">
      <c r="A179" s="507" t="s">
        <v>171</v>
      </c>
      <c r="B179" s="510" t="s">
        <v>18</v>
      </c>
      <c r="C179" s="243">
        <v>650</v>
      </c>
      <c r="D179" s="243">
        <v>5230</v>
      </c>
      <c r="E179" s="542" t="s">
        <v>42</v>
      </c>
      <c r="F179" s="544"/>
      <c r="G179" s="243">
        <v>1935</v>
      </c>
      <c r="H179" s="243"/>
      <c r="I179" s="243"/>
      <c r="J179" s="542"/>
      <c r="K179" s="543"/>
      <c r="L179" s="543"/>
      <c r="M179" s="544"/>
      <c r="N179" s="243"/>
      <c r="O179" s="507" t="s">
        <v>27</v>
      </c>
      <c r="P179" s="104"/>
    </row>
    <row r="180" spans="1:16" x14ac:dyDescent="0.15">
      <c r="A180" s="514"/>
      <c r="B180" s="510"/>
      <c r="C180" s="243">
        <v>900</v>
      </c>
      <c r="D180" s="243">
        <v>5230</v>
      </c>
      <c r="E180" s="542" t="s">
        <v>42</v>
      </c>
      <c r="F180" s="544"/>
      <c r="G180" s="243">
        <v>1960</v>
      </c>
      <c r="H180" s="243"/>
      <c r="I180" s="243"/>
      <c r="J180" s="542"/>
      <c r="K180" s="543"/>
      <c r="L180" s="543"/>
      <c r="M180" s="544"/>
      <c r="N180" s="243"/>
      <c r="O180" s="508" t="s">
        <v>27</v>
      </c>
      <c r="P180" s="104"/>
    </row>
    <row r="181" spans="1:16" x14ac:dyDescent="0.15">
      <c r="A181" s="515"/>
      <c r="B181" s="510"/>
      <c r="C181" s="243">
        <v>1150</v>
      </c>
      <c r="D181" s="243">
        <v>5230</v>
      </c>
      <c r="E181" s="542" t="s">
        <v>42</v>
      </c>
      <c r="F181" s="544"/>
      <c r="G181" s="243">
        <v>1985</v>
      </c>
      <c r="H181" s="243"/>
      <c r="I181" s="243"/>
      <c r="J181" s="542"/>
      <c r="K181" s="543"/>
      <c r="L181" s="543"/>
      <c r="M181" s="544"/>
      <c r="N181" s="243"/>
      <c r="O181" s="509" t="s">
        <v>27</v>
      </c>
      <c r="P181" s="104"/>
    </row>
    <row r="182" spans="1:16" s="97" customFormat="1" ht="20.25" customHeight="1" x14ac:dyDescent="0.25">
      <c r="A182" s="477" t="s">
        <v>94</v>
      </c>
      <c r="B182" s="516"/>
      <c r="C182" s="516"/>
      <c r="D182" s="516"/>
      <c r="E182" s="516"/>
      <c r="F182" s="516"/>
      <c r="G182" s="516"/>
      <c r="H182" s="516"/>
      <c r="I182" s="516"/>
      <c r="J182" s="516"/>
      <c r="K182" s="516"/>
      <c r="L182" s="516"/>
      <c r="M182" s="516"/>
      <c r="N182" s="516"/>
      <c r="O182" s="516"/>
      <c r="P182" s="517"/>
    </row>
    <row r="183" spans="1:16" s="97" customFormat="1" x14ac:dyDescent="0.25">
      <c r="A183" s="479" t="s">
        <v>316</v>
      </c>
      <c r="B183" s="518"/>
      <c r="C183" s="518"/>
      <c r="D183" s="518"/>
      <c r="E183" s="518"/>
      <c r="F183" s="518"/>
      <c r="G183" s="518"/>
      <c r="H183" s="518"/>
      <c r="I183" s="518"/>
      <c r="J183" s="518"/>
      <c r="K183" s="518"/>
      <c r="L183" s="518"/>
      <c r="M183" s="518"/>
      <c r="N183" s="518"/>
      <c r="O183" s="518"/>
      <c r="P183" s="519"/>
    </row>
    <row r="184" spans="1:16" s="97" customFormat="1" x14ac:dyDescent="0.25">
      <c r="A184" s="479" t="s">
        <v>111</v>
      </c>
      <c r="B184" s="518"/>
      <c r="C184" s="518"/>
      <c r="D184" s="518"/>
      <c r="E184" s="518"/>
      <c r="F184" s="518"/>
      <c r="G184" s="518"/>
      <c r="H184" s="518"/>
      <c r="I184" s="518"/>
      <c r="J184" s="518"/>
      <c r="K184" s="518"/>
      <c r="L184" s="518"/>
      <c r="M184" s="518"/>
      <c r="N184" s="518"/>
      <c r="O184" s="518"/>
      <c r="P184" s="519"/>
    </row>
    <row r="185" spans="1:16" x14ac:dyDescent="0.15">
      <c r="A185" s="461" t="s">
        <v>112</v>
      </c>
      <c r="B185" s="523"/>
      <c r="C185" s="523"/>
      <c r="D185" s="523"/>
      <c r="E185" s="523"/>
      <c r="F185" s="523"/>
      <c r="G185" s="523"/>
      <c r="H185" s="523"/>
      <c r="I185" s="523"/>
      <c r="J185" s="523"/>
      <c r="K185" s="523"/>
      <c r="L185" s="523"/>
      <c r="M185" s="523"/>
      <c r="N185" s="523"/>
      <c r="O185" s="523"/>
      <c r="P185" s="524"/>
    </row>
    <row r="186" spans="1:16" x14ac:dyDescent="0.15">
      <c r="A186" s="236" t="s">
        <v>418</v>
      </c>
      <c r="B186" s="98"/>
      <c r="C186" s="236">
        <f>C166+1</f>
        <v>253</v>
      </c>
    </row>
    <row r="187" spans="1:16" x14ac:dyDescent="0.15">
      <c r="A187" s="545" t="s">
        <v>860</v>
      </c>
      <c r="B187" s="545"/>
      <c r="C187" s="545"/>
      <c r="D187" s="545"/>
      <c r="E187" s="545"/>
      <c r="F187" s="545"/>
      <c r="G187" s="545"/>
      <c r="H187" s="545"/>
      <c r="I187" s="545"/>
      <c r="J187" s="545"/>
      <c r="K187" s="545"/>
      <c r="L187" s="545"/>
      <c r="M187" s="545"/>
      <c r="N187" s="545"/>
      <c r="O187" s="545"/>
      <c r="P187" s="545"/>
    </row>
    <row r="188" spans="1:16" x14ac:dyDescent="0.15">
      <c r="A188" s="545" t="s">
        <v>699</v>
      </c>
      <c r="B188" s="545"/>
      <c r="C188" s="545"/>
      <c r="D188" s="545"/>
      <c r="E188" s="545"/>
      <c r="F188" s="545"/>
      <c r="G188" s="545"/>
      <c r="H188" s="545"/>
      <c r="I188" s="545"/>
      <c r="J188" s="545"/>
      <c r="K188" s="545"/>
      <c r="L188" s="545"/>
      <c r="M188" s="545"/>
      <c r="N188" s="545"/>
      <c r="O188" s="545"/>
      <c r="P188" s="545"/>
    </row>
    <row r="189" spans="1:16" s="97" customFormat="1" ht="97.5" customHeight="1" x14ac:dyDescent="0.25">
      <c r="A189" s="280" t="s">
        <v>152</v>
      </c>
      <c r="B189" s="281" t="s">
        <v>56</v>
      </c>
      <c r="C189" s="280" t="s">
        <v>124</v>
      </c>
      <c r="D189" s="280" t="s">
        <v>125</v>
      </c>
      <c r="E189" s="546" t="s">
        <v>122</v>
      </c>
      <c r="F189" s="547"/>
      <c r="G189" s="281" t="s">
        <v>217</v>
      </c>
      <c r="H189" s="282" t="s">
        <v>853</v>
      </c>
      <c r="I189" s="282" t="s">
        <v>1409</v>
      </c>
      <c r="J189" s="546" t="s">
        <v>1408</v>
      </c>
      <c r="K189" s="548"/>
      <c r="L189" s="548"/>
      <c r="M189" s="547"/>
      <c r="N189" s="282" t="s">
        <v>849</v>
      </c>
      <c r="O189" s="282" t="s">
        <v>850</v>
      </c>
      <c r="P189" s="282" t="s">
        <v>26</v>
      </c>
    </row>
    <row r="190" spans="1:16" x14ac:dyDescent="0.15">
      <c r="A190" s="507" t="s">
        <v>170</v>
      </c>
      <c r="B190" s="510" t="s">
        <v>18</v>
      </c>
      <c r="C190" s="243">
        <v>650</v>
      </c>
      <c r="D190" s="243">
        <v>5230</v>
      </c>
      <c r="E190" s="542" t="s">
        <v>42</v>
      </c>
      <c r="F190" s="544"/>
      <c r="G190" s="243">
        <v>751</v>
      </c>
      <c r="H190" s="243"/>
      <c r="I190" s="243"/>
      <c r="J190" s="542"/>
      <c r="K190" s="543"/>
      <c r="L190" s="543"/>
      <c r="M190" s="544"/>
      <c r="N190" s="243"/>
      <c r="O190" s="507" t="s">
        <v>27</v>
      </c>
      <c r="P190" s="104"/>
    </row>
    <row r="191" spans="1:16" x14ac:dyDescent="0.15">
      <c r="A191" s="514"/>
      <c r="B191" s="510"/>
      <c r="C191" s="243">
        <v>900</v>
      </c>
      <c r="D191" s="243">
        <v>5230</v>
      </c>
      <c r="E191" s="542" t="s">
        <v>42</v>
      </c>
      <c r="F191" s="544"/>
      <c r="G191" s="243">
        <v>751</v>
      </c>
      <c r="H191" s="243"/>
      <c r="I191" s="243"/>
      <c r="J191" s="542"/>
      <c r="K191" s="543"/>
      <c r="L191" s="543"/>
      <c r="M191" s="544"/>
      <c r="N191" s="243"/>
      <c r="O191" s="508" t="s">
        <v>27</v>
      </c>
      <c r="P191" s="104"/>
    </row>
    <row r="192" spans="1:16" x14ac:dyDescent="0.15">
      <c r="A192" s="514"/>
      <c r="B192" s="510"/>
      <c r="C192" s="243">
        <v>1150</v>
      </c>
      <c r="D192" s="243">
        <v>5230</v>
      </c>
      <c r="E192" s="542" t="s">
        <v>42</v>
      </c>
      <c r="F192" s="544"/>
      <c r="G192" s="243">
        <v>751</v>
      </c>
      <c r="H192" s="243"/>
      <c r="I192" s="243"/>
      <c r="J192" s="542"/>
      <c r="K192" s="543"/>
      <c r="L192" s="543"/>
      <c r="M192" s="544"/>
      <c r="N192" s="243"/>
      <c r="O192" s="509" t="s">
        <v>27</v>
      </c>
      <c r="P192" s="104"/>
    </row>
    <row r="193" spans="1:16" x14ac:dyDescent="0.15">
      <c r="A193" s="514"/>
      <c r="B193" s="510" t="s">
        <v>54</v>
      </c>
      <c r="C193" s="243">
        <v>650</v>
      </c>
      <c r="D193" s="243">
        <v>5230</v>
      </c>
      <c r="E193" s="542" t="s">
        <v>42</v>
      </c>
      <c r="F193" s="544"/>
      <c r="G193" s="243">
        <v>751</v>
      </c>
      <c r="H193" s="243"/>
      <c r="I193" s="243"/>
      <c r="J193" s="542"/>
      <c r="K193" s="543"/>
      <c r="L193" s="543"/>
      <c r="M193" s="544"/>
      <c r="N193" s="243"/>
      <c r="O193" s="507" t="s">
        <v>27</v>
      </c>
      <c r="P193" s="104"/>
    </row>
    <row r="194" spans="1:16" x14ac:dyDescent="0.15">
      <c r="A194" s="514"/>
      <c r="B194" s="510"/>
      <c r="C194" s="243">
        <v>900</v>
      </c>
      <c r="D194" s="243">
        <v>5230</v>
      </c>
      <c r="E194" s="542" t="s">
        <v>42</v>
      </c>
      <c r="F194" s="544"/>
      <c r="G194" s="243">
        <v>751</v>
      </c>
      <c r="H194" s="243"/>
      <c r="I194" s="243"/>
      <c r="J194" s="542"/>
      <c r="K194" s="543"/>
      <c r="L194" s="543"/>
      <c r="M194" s="544"/>
      <c r="N194" s="243"/>
      <c r="O194" s="508" t="s">
        <v>27</v>
      </c>
      <c r="P194" s="104"/>
    </row>
    <row r="195" spans="1:16" x14ac:dyDescent="0.15">
      <c r="A195" s="514"/>
      <c r="B195" s="510"/>
      <c r="C195" s="243">
        <v>1150</v>
      </c>
      <c r="D195" s="243">
        <v>5230</v>
      </c>
      <c r="E195" s="542" t="s">
        <v>42</v>
      </c>
      <c r="F195" s="544"/>
      <c r="G195" s="243">
        <v>751</v>
      </c>
      <c r="H195" s="243"/>
      <c r="I195" s="243"/>
      <c r="J195" s="542"/>
      <c r="K195" s="543"/>
      <c r="L195" s="543"/>
      <c r="M195" s="544"/>
      <c r="N195" s="243"/>
      <c r="O195" s="508" t="s">
        <v>27</v>
      </c>
      <c r="P195" s="104"/>
    </row>
    <row r="196" spans="1:16" x14ac:dyDescent="0.15">
      <c r="A196" s="514"/>
      <c r="B196" s="510" t="s">
        <v>9</v>
      </c>
      <c r="C196" s="243">
        <v>650</v>
      </c>
      <c r="D196" s="243">
        <v>5230</v>
      </c>
      <c r="E196" s="542" t="s">
        <v>42</v>
      </c>
      <c r="F196" s="544"/>
      <c r="G196" s="243">
        <v>751</v>
      </c>
      <c r="H196" s="243"/>
      <c r="I196" s="243"/>
      <c r="J196" s="542"/>
      <c r="K196" s="543"/>
      <c r="L196" s="543"/>
      <c r="M196" s="544"/>
      <c r="N196" s="243"/>
      <c r="O196" s="514"/>
      <c r="P196" s="104"/>
    </row>
    <row r="197" spans="1:16" x14ac:dyDescent="0.15">
      <c r="A197" s="514"/>
      <c r="B197" s="510"/>
      <c r="C197" s="243">
        <v>900</v>
      </c>
      <c r="D197" s="243">
        <v>5230</v>
      </c>
      <c r="E197" s="542" t="s">
        <v>42</v>
      </c>
      <c r="F197" s="544"/>
      <c r="G197" s="243">
        <v>751</v>
      </c>
      <c r="H197" s="243"/>
      <c r="I197" s="243"/>
      <c r="J197" s="542"/>
      <c r="K197" s="543"/>
      <c r="L197" s="543"/>
      <c r="M197" s="544"/>
      <c r="N197" s="243"/>
      <c r="O197" s="514"/>
      <c r="P197" s="104"/>
    </row>
    <row r="198" spans="1:16" x14ac:dyDescent="0.15">
      <c r="A198" s="514"/>
      <c r="B198" s="510"/>
      <c r="C198" s="243">
        <v>1150</v>
      </c>
      <c r="D198" s="243">
        <v>5230</v>
      </c>
      <c r="E198" s="542" t="s">
        <v>42</v>
      </c>
      <c r="F198" s="544"/>
      <c r="G198" s="243">
        <v>751</v>
      </c>
      <c r="H198" s="243"/>
      <c r="I198" s="243"/>
      <c r="J198" s="542"/>
      <c r="K198" s="543"/>
      <c r="L198" s="543"/>
      <c r="M198" s="544"/>
      <c r="N198" s="243"/>
      <c r="O198" s="515"/>
      <c r="P198" s="104"/>
    </row>
    <row r="199" spans="1:16" x14ac:dyDescent="0.15">
      <c r="A199" s="507" t="s">
        <v>171</v>
      </c>
      <c r="B199" s="510" t="s">
        <v>18</v>
      </c>
      <c r="C199" s="243">
        <v>650</v>
      </c>
      <c r="D199" s="243">
        <v>5230</v>
      </c>
      <c r="E199" s="542" t="s">
        <v>42</v>
      </c>
      <c r="F199" s="544"/>
      <c r="G199" s="243">
        <v>751</v>
      </c>
      <c r="H199" s="243"/>
      <c r="I199" s="243"/>
      <c r="J199" s="542"/>
      <c r="K199" s="543"/>
      <c r="L199" s="543"/>
      <c r="M199" s="544"/>
      <c r="N199" s="243"/>
      <c r="O199" s="507" t="s">
        <v>27</v>
      </c>
      <c r="P199" s="104"/>
    </row>
    <row r="200" spans="1:16" x14ac:dyDescent="0.15">
      <c r="A200" s="514"/>
      <c r="B200" s="510"/>
      <c r="C200" s="243">
        <v>900</v>
      </c>
      <c r="D200" s="243">
        <v>5230</v>
      </c>
      <c r="E200" s="542" t="s">
        <v>42</v>
      </c>
      <c r="F200" s="544"/>
      <c r="G200" s="243">
        <v>751</v>
      </c>
      <c r="H200" s="243"/>
      <c r="I200" s="243"/>
      <c r="J200" s="542"/>
      <c r="K200" s="543"/>
      <c r="L200" s="543"/>
      <c r="M200" s="544"/>
      <c r="N200" s="243"/>
      <c r="O200" s="508" t="s">
        <v>27</v>
      </c>
      <c r="P200" s="104"/>
    </row>
    <row r="201" spans="1:16" x14ac:dyDescent="0.15">
      <c r="A201" s="515"/>
      <c r="B201" s="510"/>
      <c r="C201" s="243">
        <v>1150</v>
      </c>
      <c r="D201" s="243">
        <v>5230</v>
      </c>
      <c r="E201" s="542" t="s">
        <v>42</v>
      </c>
      <c r="F201" s="544"/>
      <c r="G201" s="243">
        <v>751</v>
      </c>
      <c r="H201" s="243"/>
      <c r="I201" s="243"/>
      <c r="J201" s="542"/>
      <c r="K201" s="543"/>
      <c r="L201" s="543"/>
      <c r="M201" s="544"/>
      <c r="N201" s="243"/>
      <c r="O201" s="509" t="s">
        <v>27</v>
      </c>
      <c r="P201" s="104"/>
    </row>
    <row r="202" spans="1:16" s="97" customFormat="1" ht="20.25" customHeight="1" x14ac:dyDescent="0.25">
      <c r="A202" s="477" t="s">
        <v>94</v>
      </c>
      <c r="B202" s="516"/>
      <c r="C202" s="516"/>
      <c r="D202" s="516"/>
      <c r="E202" s="516"/>
      <c r="F202" s="516"/>
      <c r="G202" s="516"/>
      <c r="H202" s="516"/>
      <c r="I202" s="516"/>
      <c r="J202" s="516"/>
      <c r="K202" s="516"/>
      <c r="L202" s="516"/>
      <c r="M202" s="516"/>
      <c r="N202" s="516"/>
      <c r="O202" s="516"/>
      <c r="P202" s="517"/>
    </row>
    <row r="203" spans="1:16" s="97" customFormat="1" x14ac:dyDescent="0.25">
      <c r="A203" s="479" t="s">
        <v>316</v>
      </c>
      <c r="B203" s="518"/>
      <c r="C203" s="518"/>
      <c r="D203" s="518"/>
      <c r="E203" s="518"/>
      <c r="F203" s="518"/>
      <c r="G203" s="518"/>
      <c r="H203" s="518"/>
      <c r="I203" s="518"/>
      <c r="J203" s="518"/>
      <c r="K203" s="518"/>
      <c r="L203" s="518"/>
      <c r="M203" s="518"/>
      <c r="N203" s="518"/>
      <c r="O203" s="518"/>
      <c r="P203" s="519"/>
    </row>
    <row r="204" spans="1:16" s="97" customFormat="1" x14ac:dyDescent="0.25">
      <c r="A204" s="479" t="s">
        <v>111</v>
      </c>
      <c r="B204" s="518"/>
      <c r="C204" s="518"/>
      <c r="D204" s="518"/>
      <c r="E204" s="518"/>
      <c r="F204" s="518"/>
      <c r="G204" s="518"/>
      <c r="H204" s="518"/>
      <c r="I204" s="518"/>
      <c r="J204" s="518"/>
      <c r="K204" s="518"/>
      <c r="L204" s="518"/>
      <c r="M204" s="518"/>
      <c r="N204" s="518"/>
      <c r="O204" s="518"/>
      <c r="P204" s="519"/>
    </row>
    <row r="205" spans="1:16" x14ac:dyDescent="0.15">
      <c r="A205" s="461" t="s">
        <v>112</v>
      </c>
      <c r="B205" s="523"/>
      <c r="C205" s="523"/>
      <c r="D205" s="523"/>
      <c r="E205" s="523"/>
      <c r="F205" s="523"/>
      <c r="G205" s="523"/>
      <c r="H205" s="523"/>
      <c r="I205" s="523"/>
      <c r="J205" s="523"/>
      <c r="K205" s="523"/>
      <c r="L205" s="523"/>
      <c r="M205" s="523"/>
      <c r="N205" s="523"/>
      <c r="O205" s="523"/>
      <c r="P205" s="524"/>
    </row>
    <row r="206" spans="1:16" x14ac:dyDescent="0.15">
      <c r="A206" s="236" t="s">
        <v>418</v>
      </c>
      <c r="B206" s="98"/>
      <c r="C206" s="236">
        <f>C186+1</f>
        <v>254</v>
      </c>
    </row>
    <row r="207" spans="1:16" x14ac:dyDescent="0.15">
      <c r="A207" s="545" t="s">
        <v>861</v>
      </c>
      <c r="B207" s="545"/>
      <c r="C207" s="545"/>
      <c r="D207" s="545"/>
      <c r="E207" s="545"/>
      <c r="F207" s="545"/>
      <c r="G207" s="545"/>
      <c r="H207" s="545"/>
      <c r="I207" s="545"/>
      <c r="J207" s="545"/>
      <c r="K207" s="545"/>
      <c r="L207" s="545"/>
      <c r="M207" s="545"/>
      <c r="N207" s="545"/>
      <c r="O207" s="545"/>
      <c r="P207" s="545"/>
    </row>
    <row r="208" spans="1:16" x14ac:dyDescent="0.15">
      <c r="A208" s="545" t="s">
        <v>699</v>
      </c>
      <c r="B208" s="545"/>
      <c r="C208" s="545"/>
      <c r="D208" s="545"/>
      <c r="E208" s="545"/>
      <c r="F208" s="545"/>
      <c r="G208" s="545"/>
      <c r="H208" s="545"/>
      <c r="I208" s="545"/>
      <c r="J208" s="545"/>
      <c r="K208" s="545"/>
      <c r="L208" s="545"/>
      <c r="M208" s="545"/>
      <c r="N208" s="545"/>
      <c r="O208" s="545"/>
      <c r="P208" s="545"/>
    </row>
    <row r="209" spans="1:16" s="97" customFormat="1" ht="97.5" customHeight="1" x14ac:dyDescent="0.25">
      <c r="A209" s="280" t="s">
        <v>152</v>
      </c>
      <c r="B209" s="281" t="s">
        <v>56</v>
      </c>
      <c r="C209" s="280" t="s">
        <v>124</v>
      </c>
      <c r="D209" s="280" t="s">
        <v>125</v>
      </c>
      <c r="E209" s="546" t="s">
        <v>121</v>
      </c>
      <c r="F209" s="547"/>
      <c r="G209" s="281" t="s">
        <v>216</v>
      </c>
      <c r="H209" s="282" t="s">
        <v>852</v>
      </c>
      <c r="I209" s="282" t="s">
        <v>1409</v>
      </c>
      <c r="J209" s="546" t="s">
        <v>1408</v>
      </c>
      <c r="K209" s="548"/>
      <c r="L209" s="548"/>
      <c r="M209" s="547"/>
      <c r="N209" s="282" t="s">
        <v>845</v>
      </c>
      <c r="O209" s="282" t="s">
        <v>846</v>
      </c>
      <c r="P209" s="282" t="s">
        <v>26</v>
      </c>
    </row>
    <row r="210" spans="1:16" x14ac:dyDescent="0.15">
      <c r="A210" s="507" t="s">
        <v>170</v>
      </c>
      <c r="B210" s="510" t="s">
        <v>18</v>
      </c>
      <c r="C210" s="243">
        <v>650</v>
      </c>
      <c r="D210" s="243">
        <v>5800</v>
      </c>
      <c r="E210" s="542" t="s">
        <v>42</v>
      </c>
      <c r="F210" s="544"/>
      <c r="G210" s="243">
        <v>1935</v>
      </c>
      <c r="H210" s="243"/>
      <c r="I210" s="243"/>
      <c r="J210" s="542"/>
      <c r="K210" s="543"/>
      <c r="L210" s="543"/>
      <c r="M210" s="544"/>
      <c r="N210" s="243"/>
      <c r="O210" s="507" t="s">
        <v>27</v>
      </c>
      <c r="P210" s="104"/>
    </row>
    <row r="211" spans="1:16" x14ac:dyDescent="0.15">
      <c r="A211" s="514"/>
      <c r="B211" s="510"/>
      <c r="C211" s="243">
        <v>900</v>
      </c>
      <c r="D211" s="243">
        <v>5800</v>
      </c>
      <c r="E211" s="542" t="s">
        <v>42</v>
      </c>
      <c r="F211" s="544"/>
      <c r="G211" s="243">
        <v>1960</v>
      </c>
      <c r="H211" s="243"/>
      <c r="I211" s="243"/>
      <c r="J211" s="542"/>
      <c r="K211" s="543"/>
      <c r="L211" s="543"/>
      <c r="M211" s="544"/>
      <c r="N211" s="243"/>
      <c r="O211" s="508" t="s">
        <v>27</v>
      </c>
      <c r="P211" s="104"/>
    </row>
    <row r="212" spans="1:16" x14ac:dyDescent="0.15">
      <c r="A212" s="514"/>
      <c r="B212" s="510"/>
      <c r="C212" s="243">
        <v>1150</v>
      </c>
      <c r="D212" s="243">
        <v>5800</v>
      </c>
      <c r="E212" s="542" t="s">
        <v>42</v>
      </c>
      <c r="F212" s="544"/>
      <c r="G212" s="243">
        <v>1985</v>
      </c>
      <c r="H212" s="243"/>
      <c r="I212" s="243"/>
      <c r="J212" s="542"/>
      <c r="K212" s="543"/>
      <c r="L212" s="543"/>
      <c r="M212" s="544"/>
      <c r="N212" s="243"/>
      <c r="O212" s="509" t="s">
        <v>27</v>
      </c>
      <c r="P212" s="104"/>
    </row>
    <row r="213" spans="1:16" x14ac:dyDescent="0.15">
      <c r="A213" s="514"/>
      <c r="B213" s="510" t="s">
        <v>54</v>
      </c>
      <c r="C213" s="243">
        <v>650</v>
      </c>
      <c r="D213" s="243">
        <v>5800</v>
      </c>
      <c r="E213" s="542" t="s">
        <v>42</v>
      </c>
      <c r="F213" s="544"/>
      <c r="G213" s="243">
        <v>1935</v>
      </c>
      <c r="H213" s="243"/>
      <c r="I213" s="243"/>
      <c r="J213" s="542"/>
      <c r="K213" s="543"/>
      <c r="L213" s="543"/>
      <c r="M213" s="544"/>
      <c r="N213" s="243"/>
      <c r="O213" s="507" t="s">
        <v>27</v>
      </c>
      <c r="P213" s="104"/>
    </row>
    <row r="214" spans="1:16" x14ac:dyDescent="0.15">
      <c r="A214" s="514"/>
      <c r="B214" s="510"/>
      <c r="C214" s="243">
        <v>900</v>
      </c>
      <c r="D214" s="243">
        <v>5800</v>
      </c>
      <c r="E214" s="542" t="s">
        <v>42</v>
      </c>
      <c r="F214" s="544"/>
      <c r="G214" s="243">
        <v>1960</v>
      </c>
      <c r="H214" s="243"/>
      <c r="I214" s="243"/>
      <c r="J214" s="542"/>
      <c r="K214" s="543"/>
      <c r="L214" s="543"/>
      <c r="M214" s="544"/>
      <c r="N214" s="243"/>
      <c r="O214" s="508" t="s">
        <v>27</v>
      </c>
      <c r="P214" s="104"/>
    </row>
    <row r="215" spans="1:16" x14ac:dyDescent="0.15">
      <c r="A215" s="514"/>
      <c r="B215" s="510"/>
      <c r="C215" s="243">
        <v>1150</v>
      </c>
      <c r="D215" s="243">
        <v>5800</v>
      </c>
      <c r="E215" s="542" t="s">
        <v>42</v>
      </c>
      <c r="F215" s="544"/>
      <c r="G215" s="243">
        <v>1985</v>
      </c>
      <c r="H215" s="243"/>
      <c r="I215" s="243"/>
      <c r="J215" s="542"/>
      <c r="K215" s="543"/>
      <c r="L215" s="543"/>
      <c r="M215" s="544"/>
      <c r="N215" s="243"/>
      <c r="O215" s="508" t="s">
        <v>27</v>
      </c>
      <c r="P215" s="104"/>
    </row>
    <row r="216" spans="1:16" x14ac:dyDescent="0.15">
      <c r="A216" s="514"/>
      <c r="B216" s="510" t="s">
        <v>9</v>
      </c>
      <c r="C216" s="243">
        <v>650</v>
      </c>
      <c r="D216" s="243">
        <v>5800</v>
      </c>
      <c r="E216" s="542" t="s">
        <v>42</v>
      </c>
      <c r="F216" s="544"/>
      <c r="G216" s="243">
        <v>1935</v>
      </c>
      <c r="H216" s="243"/>
      <c r="I216" s="243"/>
      <c r="J216" s="542"/>
      <c r="K216" s="543"/>
      <c r="L216" s="543"/>
      <c r="M216" s="544"/>
      <c r="N216" s="243"/>
      <c r="O216" s="514"/>
      <c r="P216" s="104"/>
    </row>
    <row r="217" spans="1:16" x14ac:dyDescent="0.15">
      <c r="A217" s="514"/>
      <c r="B217" s="510"/>
      <c r="C217" s="243">
        <v>900</v>
      </c>
      <c r="D217" s="243">
        <v>5800</v>
      </c>
      <c r="E217" s="542" t="s">
        <v>42</v>
      </c>
      <c r="F217" s="544"/>
      <c r="G217" s="243">
        <v>1960</v>
      </c>
      <c r="H217" s="243"/>
      <c r="I217" s="243"/>
      <c r="J217" s="542"/>
      <c r="K217" s="543"/>
      <c r="L217" s="543"/>
      <c r="M217" s="544"/>
      <c r="N217" s="243"/>
      <c r="O217" s="514"/>
      <c r="P217" s="104"/>
    </row>
    <row r="218" spans="1:16" x14ac:dyDescent="0.15">
      <c r="A218" s="514"/>
      <c r="B218" s="510"/>
      <c r="C218" s="243">
        <v>1150</v>
      </c>
      <c r="D218" s="243">
        <v>5800</v>
      </c>
      <c r="E218" s="542" t="s">
        <v>42</v>
      </c>
      <c r="F218" s="544"/>
      <c r="G218" s="243">
        <v>1985</v>
      </c>
      <c r="H218" s="243"/>
      <c r="I218" s="243"/>
      <c r="J218" s="542"/>
      <c r="K218" s="543"/>
      <c r="L218" s="543"/>
      <c r="M218" s="544"/>
      <c r="N218" s="243"/>
      <c r="O218" s="515"/>
      <c r="P218" s="104"/>
    </row>
    <row r="219" spans="1:16" x14ac:dyDescent="0.15">
      <c r="A219" s="507" t="s">
        <v>171</v>
      </c>
      <c r="B219" s="510" t="s">
        <v>18</v>
      </c>
      <c r="C219" s="243">
        <v>650</v>
      </c>
      <c r="D219" s="243">
        <v>5800</v>
      </c>
      <c r="E219" s="542" t="s">
        <v>42</v>
      </c>
      <c r="F219" s="544"/>
      <c r="G219" s="243">
        <v>1935</v>
      </c>
      <c r="H219" s="243"/>
      <c r="I219" s="243"/>
      <c r="J219" s="542"/>
      <c r="K219" s="543"/>
      <c r="L219" s="543"/>
      <c r="M219" s="544"/>
      <c r="N219" s="243"/>
      <c r="O219" s="507" t="s">
        <v>27</v>
      </c>
      <c r="P219" s="104"/>
    </row>
    <row r="220" spans="1:16" x14ac:dyDescent="0.15">
      <c r="A220" s="514"/>
      <c r="B220" s="510"/>
      <c r="C220" s="243">
        <v>900</v>
      </c>
      <c r="D220" s="243">
        <v>5800</v>
      </c>
      <c r="E220" s="542" t="s">
        <v>42</v>
      </c>
      <c r="F220" s="544"/>
      <c r="G220" s="243">
        <v>1960</v>
      </c>
      <c r="H220" s="243"/>
      <c r="I220" s="243"/>
      <c r="J220" s="542"/>
      <c r="K220" s="543"/>
      <c r="L220" s="543"/>
      <c r="M220" s="544"/>
      <c r="N220" s="243"/>
      <c r="O220" s="508" t="s">
        <v>27</v>
      </c>
      <c r="P220" s="104"/>
    </row>
    <row r="221" spans="1:16" x14ac:dyDescent="0.15">
      <c r="A221" s="515"/>
      <c r="B221" s="510"/>
      <c r="C221" s="243">
        <v>1150</v>
      </c>
      <c r="D221" s="243">
        <v>5800</v>
      </c>
      <c r="E221" s="542" t="s">
        <v>42</v>
      </c>
      <c r="F221" s="544"/>
      <c r="G221" s="243">
        <v>1985</v>
      </c>
      <c r="H221" s="243"/>
      <c r="I221" s="243"/>
      <c r="J221" s="542"/>
      <c r="K221" s="543"/>
      <c r="L221" s="543"/>
      <c r="M221" s="544"/>
      <c r="N221" s="243"/>
      <c r="O221" s="509" t="s">
        <v>27</v>
      </c>
      <c r="P221" s="104"/>
    </row>
    <row r="222" spans="1:16" s="97" customFormat="1" ht="20.25" customHeight="1" x14ac:dyDescent="0.25">
      <c r="A222" s="477" t="s">
        <v>94</v>
      </c>
      <c r="B222" s="516"/>
      <c r="C222" s="516"/>
      <c r="D222" s="516"/>
      <c r="E222" s="516"/>
      <c r="F222" s="516"/>
      <c r="G222" s="516"/>
      <c r="H222" s="516"/>
      <c r="I222" s="516"/>
      <c r="J222" s="516"/>
      <c r="K222" s="516"/>
      <c r="L222" s="516"/>
      <c r="M222" s="516"/>
      <c r="N222" s="516"/>
      <c r="O222" s="516"/>
      <c r="P222" s="517"/>
    </row>
    <row r="223" spans="1:16" s="97" customFormat="1" x14ac:dyDescent="0.25">
      <c r="A223" s="479" t="s">
        <v>316</v>
      </c>
      <c r="B223" s="518"/>
      <c r="C223" s="518"/>
      <c r="D223" s="518"/>
      <c r="E223" s="518"/>
      <c r="F223" s="518"/>
      <c r="G223" s="518"/>
      <c r="H223" s="518"/>
      <c r="I223" s="518"/>
      <c r="J223" s="518"/>
      <c r="K223" s="518"/>
      <c r="L223" s="518"/>
      <c r="M223" s="518"/>
      <c r="N223" s="518"/>
      <c r="O223" s="518"/>
      <c r="P223" s="519"/>
    </row>
    <row r="224" spans="1:16" s="97" customFormat="1" x14ac:dyDescent="0.25">
      <c r="A224" s="479" t="s">
        <v>111</v>
      </c>
      <c r="B224" s="518"/>
      <c r="C224" s="518"/>
      <c r="D224" s="518"/>
      <c r="E224" s="518"/>
      <c r="F224" s="518"/>
      <c r="G224" s="518"/>
      <c r="H224" s="518"/>
      <c r="I224" s="518"/>
      <c r="J224" s="518"/>
      <c r="K224" s="518"/>
      <c r="L224" s="518"/>
      <c r="M224" s="518"/>
      <c r="N224" s="518"/>
      <c r="O224" s="518"/>
      <c r="P224" s="519"/>
    </row>
    <row r="225" spans="1:16" x14ac:dyDescent="0.15">
      <c r="A225" s="461" t="s">
        <v>112</v>
      </c>
      <c r="B225" s="523"/>
      <c r="C225" s="523"/>
      <c r="D225" s="523"/>
      <c r="E225" s="523"/>
      <c r="F225" s="523"/>
      <c r="G225" s="523"/>
      <c r="H225" s="523"/>
      <c r="I225" s="523"/>
      <c r="J225" s="523"/>
      <c r="K225" s="523"/>
      <c r="L225" s="523"/>
      <c r="M225" s="523"/>
      <c r="N225" s="523"/>
      <c r="O225" s="523"/>
      <c r="P225" s="524"/>
    </row>
    <row r="226" spans="1:16" x14ac:dyDescent="0.15">
      <c r="A226" s="236" t="s">
        <v>418</v>
      </c>
      <c r="B226" s="98"/>
      <c r="C226" s="236">
        <f>C206+1</f>
        <v>255</v>
      </c>
    </row>
    <row r="227" spans="1:16" x14ac:dyDescent="0.15">
      <c r="A227" s="545" t="s">
        <v>862</v>
      </c>
      <c r="B227" s="545"/>
      <c r="C227" s="545"/>
      <c r="D227" s="545"/>
      <c r="E227" s="545"/>
      <c r="F227" s="545"/>
      <c r="G227" s="545"/>
      <c r="H227" s="545"/>
      <c r="I227" s="545"/>
      <c r="J227" s="545"/>
      <c r="K227" s="545"/>
      <c r="L227" s="545"/>
      <c r="M227" s="545"/>
      <c r="N227" s="545"/>
      <c r="O227" s="545"/>
      <c r="P227" s="545"/>
    </row>
    <row r="228" spans="1:16" x14ac:dyDescent="0.15">
      <c r="A228" s="545" t="s">
        <v>699</v>
      </c>
      <c r="B228" s="545"/>
      <c r="C228" s="545"/>
      <c r="D228" s="545"/>
      <c r="E228" s="545"/>
      <c r="F228" s="545"/>
      <c r="G228" s="545"/>
      <c r="H228" s="545"/>
      <c r="I228" s="545"/>
      <c r="J228" s="545"/>
      <c r="K228" s="545"/>
      <c r="L228" s="545"/>
      <c r="M228" s="545"/>
      <c r="N228" s="545"/>
      <c r="O228" s="545"/>
      <c r="P228" s="545"/>
    </row>
    <row r="229" spans="1:16" s="97" customFormat="1" ht="97.5" customHeight="1" x14ac:dyDescent="0.25">
      <c r="A229" s="280" t="s">
        <v>152</v>
      </c>
      <c r="B229" s="281" t="s">
        <v>56</v>
      </c>
      <c r="C229" s="280" t="s">
        <v>124</v>
      </c>
      <c r="D229" s="280" t="s">
        <v>125</v>
      </c>
      <c r="E229" s="546" t="s">
        <v>122</v>
      </c>
      <c r="F229" s="547"/>
      <c r="G229" s="281" t="s">
        <v>217</v>
      </c>
      <c r="H229" s="282" t="s">
        <v>853</v>
      </c>
      <c r="I229" s="282" t="s">
        <v>1409</v>
      </c>
      <c r="J229" s="546" t="s">
        <v>1408</v>
      </c>
      <c r="K229" s="548"/>
      <c r="L229" s="548"/>
      <c r="M229" s="547"/>
      <c r="N229" s="282" t="s">
        <v>849</v>
      </c>
      <c r="O229" s="282" t="s">
        <v>850</v>
      </c>
      <c r="P229" s="282" t="s">
        <v>26</v>
      </c>
    </row>
    <row r="230" spans="1:16" x14ac:dyDescent="0.15">
      <c r="A230" s="507" t="s">
        <v>170</v>
      </c>
      <c r="B230" s="510" t="s">
        <v>18</v>
      </c>
      <c r="C230" s="243">
        <v>650</v>
      </c>
      <c r="D230" s="243">
        <v>5800</v>
      </c>
      <c r="E230" s="542" t="s">
        <v>42</v>
      </c>
      <c r="F230" s="544"/>
      <c r="G230" s="243">
        <v>741</v>
      </c>
      <c r="H230" s="243"/>
      <c r="I230" s="243"/>
      <c r="J230" s="542"/>
      <c r="K230" s="543"/>
      <c r="L230" s="543"/>
      <c r="M230" s="544"/>
      <c r="N230" s="243"/>
      <c r="O230" s="507" t="s">
        <v>27</v>
      </c>
      <c r="P230" s="104"/>
    </row>
    <row r="231" spans="1:16" x14ac:dyDescent="0.15">
      <c r="A231" s="514"/>
      <c r="B231" s="510"/>
      <c r="C231" s="243">
        <v>900</v>
      </c>
      <c r="D231" s="243">
        <v>5800</v>
      </c>
      <c r="E231" s="542" t="s">
        <v>42</v>
      </c>
      <c r="F231" s="544"/>
      <c r="G231" s="243">
        <v>741</v>
      </c>
      <c r="H231" s="243"/>
      <c r="I231" s="243"/>
      <c r="J231" s="542"/>
      <c r="K231" s="543"/>
      <c r="L231" s="543"/>
      <c r="M231" s="544"/>
      <c r="N231" s="243"/>
      <c r="O231" s="508" t="s">
        <v>27</v>
      </c>
      <c r="P231" s="104"/>
    </row>
    <row r="232" spans="1:16" x14ac:dyDescent="0.15">
      <c r="A232" s="514"/>
      <c r="B232" s="510"/>
      <c r="C232" s="243">
        <v>1150</v>
      </c>
      <c r="D232" s="243">
        <v>5800</v>
      </c>
      <c r="E232" s="542" t="s">
        <v>42</v>
      </c>
      <c r="F232" s="544"/>
      <c r="G232" s="243">
        <v>741</v>
      </c>
      <c r="H232" s="243"/>
      <c r="I232" s="243"/>
      <c r="J232" s="542"/>
      <c r="K232" s="543"/>
      <c r="L232" s="543"/>
      <c r="M232" s="544"/>
      <c r="N232" s="243"/>
      <c r="O232" s="509" t="s">
        <v>27</v>
      </c>
      <c r="P232" s="104"/>
    </row>
    <row r="233" spans="1:16" x14ac:dyDescent="0.15">
      <c r="A233" s="514"/>
      <c r="B233" s="510" t="s">
        <v>54</v>
      </c>
      <c r="C233" s="243">
        <v>650</v>
      </c>
      <c r="D233" s="243">
        <v>5800</v>
      </c>
      <c r="E233" s="542" t="s">
        <v>42</v>
      </c>
      <c r="F233" s="544"/>
      <c r="G233" s="243">
        <v>741</v>
      </c>
      <c r="H233" s="243"/>
      <c r="I233" s="243"/>
      <c r="J233" s="542"/>
      <c r="K233" s="543"/>
      <c r="L233" s="543"/>
      <c r="M233" s="544"/>
      <c r="N233" s="243"/>
      <c r="O233" s="507" t="s">
        <v>27</v>
      </c>
      <c r="P233" s="104"/>
    </row>
    <row r="234" spans="1:16" x14ac:dyDescent="0.15">
      <c r="A234" s="514"/>
      <c r="B234" s="510"/>
      <c r="C234" s="243">
        <v>900</v>
      </c>
      <c r="D234" s="243">
        <v>5800</v>
      </c>
      <c r="E234" s="542" t="s">
        <v>42</v>
      </c>
      <c r="F234" s="544"/>
      <c r="G234" s="243">
        <v>741</v>
      </c>
      <c r="H234" s="243"/>
      <c r="I234" s="243"/>
      <c r="J234" s="542"/>
      <c r="K234" s="543"/>
      <c r="L234" s="543"/>
      <c r="M234" s="544"/>
      <c r="N234" s="243"/>
      <c r="O234" s="508" t="s">
        <v>27</v>
      </c>
      <c r="P234" s="104"/>
    </row>
    <row r="235" spans="1:16" x14ac:dyDescent="0.15">
      <c r="A235" s="514"/>
      <c r="B235" s="510"/>
      <c r="C235" s="243">
        <v>1150</v>
      </c>
      <c r="D235" s="243">
        <v>5800</v>
      </c>
      <c r="E235" s="542" t="s">
        <v>42</v>
      </c>
      <c r="F235" s="544"/>
      <c r="G235" s="243">
        <v>741</v>
      </c>
      <c r="H235" s="243"/>
      <c r="I235" s="243"/>
      <c r="J235" s="542"/>
      <c r="K235" s="543"/>
      <c r="L235" s="543"/>
      <c r="M235" s="544"/>
      <c r="N235" s="243"/>
      <c r="O235" s="508" t="s">
        <v>27</v>
      </c>
      <c r="P235" s="104"/>
    </row>
    <row r="236" spans="1:16" x14ac:dyDescent="0.15">
      <c r="A236" s="514"/>
      <c r="B236" s="510" t="s">
        <v>9</v>
      </c>
      <c r="C236" s="243">
        <v>650</v>
      </c>
      <c r="D236" s="243">
        <v>5800</v>
      </c>
      <c r="E236" s="542" t="s">
        <v>42</v>
      </c>
      <c r="F236" s="544"/>
      <c r="G236" s="243">
        <v>741</v>
      </c>
      <c r="H236" s="243"/>
      <c r="I236" s="243"/>
      <c r="J236" s="542"/>
      <c r="K236" s="543"/>
      <c r="L236" s="543"/>
      <c r="M236" s="544"/>
      <c r="N236" s="243"/>
      <c r="O236" s="514"/>
      <c r="P236" s="104"/>
    </row>
    <row r="237" spans="1:16" x14ac:dyDescent="0.15">
      <c r="A237" s="514"/>
      <c r="B237" s="510"/>
      <c r="C237" s="243">
        <v>900</v>
      </c>
      <c r="D237" s="243">
        <v>5800</v>
      </c>
      <c r="E237" s="542" t="s">
        <v>42</v>
      </c>
      <c r="F237" s="544"/>
      <c r="G237" s="243">
        <v>741</v>
      </c>
      <c r="H237" s="243"/>
      <c r="I237" s="243"/>
      <c r="J237" s="542"/>
      <c r="K237" s="543"/>
      <c r="L237" s="543"/>
      <c r="M237" s="544"/>
      <c r="N237" s="243"/>
      <c r="O237" s="514"/>
      <c r="P237" s="104"/>
    </row>
    <row r="238" spans="1:16" x14ac:dyDescent="0.15">
      <c r="A238" s="514"/>
      <c r="B238" s="510"/>
      <c r="C238" s="243">
        <v>1150</v>
      </c>
      <c r="D238" s="243">
        <v>5800</v>
      </c>
      <c r="E238" s="542" t="s">
        <v>42</v>
      </c>
      <c r="F238" s="544"/>
      <c r="G238" s="243">
        <v>741</v>
      </c>
      <c r="H238" s="243"/>
      <c r="I238" s="243"/>
      <c r="J238" s="542"/>
      <c r="K238" s="543"/>
      <c r="L238" s="543"/>
      <c r="M238" s="544"/>
      <c r="N238" s="243"/>
      <c r="O238" s="515"/>
      <c r="P238" s="104"/>
    </row>
    <row r="239" spans="1:16" x14ac:dyDescent="0.15">
      <c r="A239" s="507" t="s">
        <v>171</v>
      </c>
      <c r="B239" s="510" t="s">
        <v>18</v>
      </c>
      <c r="C239" s="243">
        <v>650</v>
      </c>
      <c r="D239" s="243">
        <v>5800</v>
      </c>
      <c r="E239" s="542" t="s">
        <v>42</v>
      </c>
      <c r="F239" s="544"/>
      <c r="G239" s="243">
        <v>741</v>
      </c>
      <c r="H239" s="243"/>
      <c r="I239" s="243"/>
      <c r="J239" s="542"/>
      <c r="K239" s="543"/>
      <c r="L239" s="543"/>
      <c r="M239" s="544"/>
      <c r="N239" s="243"/>
      <c r="O239" s="507" t="s">
        <v>27</v>
      </c>
      <c r="P239" s="104"/>
    </row>
    <row r="240" spans="1:16" x14ac:dyDescent="0.15">
      <c r="A240" s="514"/>
      <c r="B240" s="510"/>
      <c r="C240" s="243">
        <v>900</v>
      </c>
      <c r="D240" s="243">
        <v>5800</v>
      </c>
      <c r="E240" s="542" t="s">
        <v>42</v>
      </c>
      <c r="F240" s="544"/>
      <c r="G240" s="243">
        <v>741</v>
      </c>
      <c r="H240" s="243"/>
      <c r="I240" s="243"/>
      <c r="J240" s="542"/>
      <c r="K240" s="543"/>
      <c r="L240" s="543"/>
      <c r="M240" s="544"/>
      <c r="N240" s="243"/>
      <c r="O240" s="508" t="s">
        <v>27</v>
      </c>
      <c r="P240" s="104"/>
    </row>
    <row r="241" spans="1:16" x14ac:dyDescent="0.15">
      <c r="A241" s="515"/>
      <c r="B241" s="510"/>
      <c r="C241" s="243">
        <v>1150</v>
      </c>
      <c r="D241" s="243">
        <v>5800</v>
      </c>
      <c r="E241" s="542" t="s">
        <v>42</v>
      </c>
      <c r="F241" s="544"/>
      <c r="G241" s="243">
        <v>741</v>
      </c>
      <c r="H241" s="243"/>
      <c r="I241" s="243"/>
      <c r="J241" s="542"/>
      <c r="K241" s="543"/>
      <c r="L241" s="543"/>
      <c r="M241" s="544"/>
      <c r="N241" s="243"/>
      <c r="O241" s="509" t="s">
        <v>27</v>
      </c>
      <c r="P241" s="104"/>
    </row>
    <row r="242" spans="1:16" s="97" customFormat="1" ht="20.25" customHeight="1" x14ac:dyDescent="0.25">
      <c r="A242" s="477" t="s">
        <v>94</v>
      </c>
      <c r="B242" s="516"/>
      <c r="C242" s="516"/>
      <c r="D242" s="516"/>
      <c r="E242" s="516"/>
      <c r="F242" s="516"/>
      <c r="G242" s="516"/>
      <c r="H242" s="516"/>
      <c r="I242" s="516"/>
      <c r="J242" s="516"/>
      <c r="K242" s="516"/>
      <c r="L242" s="516"/>
      <c r="M242" s="516"/>
      <c r="N242" s="516"/>
      <c r="O242" s="516"/>
      <c r="P242" s="517"/>
    </row>
    <row r="243" spans="1:16" s="97" customFormat="1" x14ac:dyDescent="0.25">
      <c r="A243" s="479" t="s">
        <v>316</v>
      </c>
      <c r="B243" s="518"/>
      <c r="C243" s="518"/>
      <c r="D243" s="518"/>
      <c r="E243" s="518"/>
      <c r="F243" s="518"/>
      <c r="G243" s="518"/>
      <c r="H243" s="518"/>
      <c r="I243" s="518"/>
      <c r="J243" s="518"/>
      <c r="K243" s="518"/>
      <c r="L243" s="518"/>
      <c r="M243" s="518"/>
      <c r="N243" s="518"/>
      <c r="O243" s="518"/>
      <c r="P243" s="519"/>
    </row>
    <row r="244" spans="1:16" s="97" customFormat="1" x14ac:dyDescent="0.25">
      <c r="A244" s="479" t="s">
        <v>111</v>
      </c>
      <c r="B244" s="518"/>
      <c r="C244" s="518"/>
      <c r="D244" s="518"/>
      <c r="E244" s="518"/>
      <c r="F244" s="518"/>
      <c r="G244" s="518"/>
      <c r="H244" s="518"/>
      <c r="I244" s="518"/>
      <c r="J244" s="518"/>
      <c r="K244" s="518"/>
      <c r="L244" s="518"/>
      <c r="M244" s="518"/>
      <c r="N244" s="518"/>
      <c r="O244" s="518"/>
      <c r="P244" s="519"/>
    </row>
    <row r="245" spans="1:16" x14ac:dyDescent="0.15">
      <c r="A245" s="461" t="s">
        <v>112</v>
      </c>
      <c r="B245" s="523"/>
      <c r="C245" s="523"/>
      <c r="D245" s="523"/>
      <c r="E245" s="523"/>
      <c r="F245" s="523"/>
      <c r="G245" s="523"/>
      <c r="H245" s="523"/>
      <c r="I245" s="523"/>
      <c r="J245" s="523"/>
      <c r="K245" s="523"/>
      <c r="L245" s="523"/>
      <c r="M245" s="523"/>
      <c r="N245" s="523"/>
      <c r="O245" s="523"/>
      <c r="P245" s="524"/>
    </row>
    <row r="246" spans="1:16" x14ac:dyDescent="0.15">
      <c r="A246" s="236" t="s">
        <v>418</v>
      </c>
      <c r="B246" s="98"/>
      <c r="C246" s="236">
        <f>C226+1</f>
        <v>256</v>
      </c>
    </row>
    <row r="247" spans="1:16" x14ac:dyDescent="0.15">
      <c r="A247" s="545" t="s">
        <v>863</v>
      </c>
      <c r="B247" s="545"/>
      <c r="C247" s="545"/>
      <c r="D247" s="545"/>
      <c r="E247" s="545"/>
      <c r="F247" s="545"/>
      <c r="G247" s="545"/>
      <c r="H247" s="545"/>
      <c r="I247" s="545"/>
      <c r="J247" s="545"/>
      <c r="K247" s="545"/>
      <c r="L247" s="545"/>
      <c r="M247" s="545"/>
      <c r="N247" s="545"/>
      <c r="O247" s="545"/>
      <c r="P247" s="545"/>
    </row>
    <row r="248" spans="1:16" x14ac:dyDescent="0.15">
      <c r="A248" s="545" t="s">
        <v>699</v>
      </c>
      <c r="B248" s="545"/>
      <c r="C248" s="545"/>
      <c r="D248" s="545"/>
      <c r="E248" s="545"/>
      <c r="F248" s="545"/>
      <c r="G248" s="545"/>
      <c r="H248" s="545"/>
      <c r="I248" s="545"/>
      <c r="J248" s="545"/>
      <c r="K248" s="545"/>
      <c r="L248" s="545"/>
      <c r="M248" s="545"/>
      <c r="N248" s="545"/>
      <c r="O248" s="545"/>
      <c r="P248" s="545"/>
    </row>
    <row r="249" spans="1:16" s="97" customFormat="1" ht="97.5" customHeight="1" x14ac:dyDescent="0.25">
      <c r="A249" s="280" t="s">
        <v>152</v>
      </c>
      <c r="B249" s="281" t="s">
        <v>56</v>
      </c>
      <c r="C249" s="280" t="s">
        <v>124</v>
      </c>
      <c r="D249" s="280" t="s">
        <v>125</v>
      </c>
      <c r="E249" s="546" t="s">
        <v>121</v>
      </c>
      <c r="F249" s="547"/>
      <c r="G249" s="281" t="s">
        <v>216</v>
      </c>
      <c r="H249" s="282" t="s">
        <v>852</v>
      </c>
      <c r="I249" s="282" t="s">
        <v>1409</v>
      </c>
      <c r="J249" s="546" t="s">
        <v>1408</v>
      </c>
      <c r="K249" s="548"/>
      <c r="L249" s="548"/>
      <c r="M249" s="547"/>
      <c r="N249" s="282" t="s">
        <v>845</v>
      </c>
      <c r="O249" s="282" t="s">
        <v>846</v>
      </c>
      <c r="P249" s="282" t="s">
        <v>26</v>
      </c>
    </row>
    <row r="250" spans="1:16" x14ac:dyDescent="0.15">
      <c r="A250" s="507" t="s">
        <v>170</v>
      </c>
      <c r="B250" s="510" t="s">
        <v>18</v>
      </c>
      <c r="C250" s="243">
        <v>650</v>
      </c>
      <c r="D250" s="243">
        <v>9720</v>
      </c>
      <c r="E250" s="542" t="s">
        <v>42</v>
      </c>
      <c r="F250" s="544"/>
      <c r="G250" s="243">
        <v>1935</v>
      </c>
      <c r="H250" s="243"/>
      <c r="I250" s="243"/>
      <c r="J250" s="542"/>
      <c r="K250" s="543"/>
      <c r="L250" s="543"/>
      <c r="M250" s="544"/>
      <c r="N250" s="243"/>
      <c r="O250" s="507" t="s">
        <v>27</v>
      </c>
      <c r="P250" s="104"/>
    </row>
    <row r="251" spans="1:16" x14ac:dyDescent="0.15">
      <c r="A251" s="514"/>
      <c r="B251" s="510"/>
      <c r="C251" s="243">
        <v>900</v>
      </c>
      <c r="D251" s="243">
        <v>9720</v>
      </c>
      <c r="E251" s="542" t="s">
        <v>42</v>
      </c>
      <c r="F251" s="544"/>
      <c r="G251" s="243">
        <v>1960</v>
      </c>
      <c r="H251" s="243"/>
      <c r="I251" s="243"/>
      <c r="J251" s="542"/>
      <c r="K251" s="543"/>
      <c r="L251" s="543"/>
      <c r="M251" s="544"/>
      <c r="N251" s="243"/>
      <c r="O251" s="508" t="s">
        <v>27</v>
      </c>
      <c r="P251" s="104"/>
    </row>
    <row r="252" spans="1:16" x14ac:dyDescent="0.15">
      <c r="A252" s="514"/>
      <c r="B252" s="510"/>
      <c r="C252" s="243">
        <v>1150</v>
      </c>
      <c r="D252" s="243">
        <v>9720</v>
      </c>
      <c r="E252" s="542" t="s">
        <v>42</v>
      </c>
      <c r="F252" s="544"/>
      <c r="G252" s="243">
        <v>1985</v>
      </c>
      <c r="H252" s="243"/>
      <c r="I252" s="243"/>
      <c r="J252" s="542"/>
      <c r="K252" s="543"/>
      <c r="L252" s="543"/>
      <c r="M252" s="544"/>
      <c r="N252" s="243"/>
      <c r="O252" s="509" t="s">
        <v>27</v>
      </c>
      <c r="P252" s="104"/>
    </row>
    <row r="253" spans="1:16" x14ac:dyDescent="0.15">
      <c r="A253" s="514"/>
      <c r="B253" s="510" t="s">
        <v>54</v>
      </c>
      <c r="C253" s="243">
        <v>650</v>
      </c>
      <c r="D253" s="243">
        <v>9720</v>
      </c>
      <c r="E253" s="542" t="s">
        <v>42</v>
      </c>
      <c r="F253" s="544"/>
      <c r="G253" s="243">
        <v>1935</v>
      </c>
      <c r="H253" s="243"/>
      <c r="I253" s="243"/>
      <c r="J253" s="542"/>
      <c r="K253" s="543"/>
      <c r="L253" s="543"/>
      <c r="M253" s="544"/>
      <c r="N253" s="243"/>
      <c r="O253" s="507" t="s">
        <v>27</v>
      </c>
      <c r="P253" s="104"/>
    </row>
    <row r="254" spans="1:16" x14ac:dyDescent="0.15">
      <c r="A254" s="514"/>
      <c r="B254" s="510"/>
      <c r="C254" s="243">
        <v>900</v>
      </c>
      <c r="D254" s="243">
        <v>9720</v>
      </c>
      <c r="E254" s="542" t="s">
        <v>42</v>
      </c>
      <c r="F254" s="544"/>
      <c r="G254" s="243">
        <v>1960</v>
      </c>
      <c r="H254" s="243"/>
      <c r="I254" s="243"/>
      <c r="J254" s="542"/>
      <c r="K254" s="543"/>
      <c r="L254" s="543"/>
      <c r="M254" s="544"/>
      <c r="N254" s="243"/>
      <c r="O254" s="508" t="s">
        <v>27</v>
      </c>
      <c r="P254" s="104"/>
    </row>
    <row r="255" spans="1:16" x14ac:dyDescent="0.15">
      <c r="A255" s="514"/>
      <c r="B255" s="510"/>
      <c r="C255" s="243">
        <v>1150</v>
      </c>
      <c r="D255" s="243">
        <v>9720</v>
      </c>
      <c r="E255" s="542" t="s">
        <v>42</v>
      </c>
      <c r="F255" s="544"/>
      <c r="G255" s="243">
        <v>1985</v>
      </c>
      <c r="H255" s="243"/>
      <c r="I255" s="243"/>
      <c r="J255" s="542"/>
      <c r="K255" s="543"/>
      <c r="L255" s="543"/>
      <c r="M255" s="544"/>
      <c r="N255" s="243"/>
      <c r="O255" s="508" t="s">
        <v>27</v>
      </c>
      <c r="P255" s="104"/>
    </row>
    <row r="256" spans="1:16" x14ac:dyDescent="0.15">
      <c r="A256" s="514"/>
      <c r="B256" s="510" t="s">
        <v>9</v>
      </c>
      <c r="C256" s="243">
        <v>650</v>
      </c>
      <c r="D256" s="243">
        <v>9720</v>
      </c>
      <c r="E256" s="542" t="s">
        <v>42</v>
      </c>
      <c r="F256" s="544"/>
      <c r="G256" s="243">
        <v>1935</v>
      </c>
      <c r="H256" s="243"/>
      <c r="I256" s="243"/>
      <c r="J256" s="542"/>
      <c r="K256" s="543"/>
      <c r="L256" s="543"/>
      <c r="M256" s="544"/>
      <c r="N256" s="243"/>
      <c r="O256" s="514"/>
      <c r="P256" s="104"/>
    </row>
    <row r="257" spans="1:16" x14ac:dyDescent="0.15">
      <c r="A257" s="514"/>
      <c r="B257" s="510"/>
      <c r="C257" s="243">
        <v>900</v>
      </c>
      <c r="D257" s="243">
        <v>9720</v>
      </c>
      <c r="E257" s="542" t="s">
        <v>42</v>
      </c>
      <c r="F257" s="544"/>
      <c r="G257" s="243">
        <v>1960</v>
      </c>
      <c r="H257" s="243"/>
      <c r="I257" s="243"/>
      <c r="J257" s="542"/>
      <c r="K257" s="543"/>
      <c r="L257" s="543"/>
      <c r="M257" s="544"/>
      <c r="N257" s="243"/>
      <c r="O257" s="514"/>
      <c r="P257" s="104"/>
    </row>
    <row r="258" spans="1:16" x14ac:dyDescent="0.15">
      <c r="A258" s="514"/>
      <c r="B258" s="510"/>
      <c r="C258" s="243">
        <v>1150</v>
      </c>
      <c r="D258" s="243">
        <v>9720</v>
      </c>
      <c r="E258" s="542" t="s">
        <v>42</v>
      </c>
      <c r="F258" s="544"/>
      <c r="G258" s="243">
        <v>1985</v>
      </c>
      <c r="H258" s="243"/>
      <c r="I258" s="243"/>
      <c r="J258" s="542"/>
      <c r="K258" s="543"/>
      <c r="L258" s="543"/>
      <c r="M258" s="544"/>
      <c r="N258" s="243"/>
      <c r="O258" s="515"/>
      <c r="P258" s="104"/>
    </row>
    <row r="259" spans="1:16" x14ac:dyDescent="0.15">
      <c r="A259" s="507" t="s">
        <v>171</v>
      </c>
      <c r="B259" s="510" t="s">
        <v>18</v>
      </c>
      <c r="C259" s="243">
        <v>650</v>
      </c>
      <c r="D259" s="243">
        <v>9720</v>
      </c>
      <c r="E259" s="542" t="s">
        <v>42</v>
      </c>
      <c r="F259" s="544"/>
      <c r="G259" s="243">
        <v>1935</v>
      </c>
      <c r="H259" s="243"/>
      <c r="I259" s="243"/>
      <c r="J259" s="542"/>
      <c r="K259" s="543"/>
      <c r="L259" s="543"/>
      <c r="M259" s="544"/>
      <c r="N259" s="243"/>
      <c r="O259" s="507" t="s">
        <v>27</v>
      </c>
      <c r="P259" s="104"/>
    </row>
    <row r="260" spans="1:16" x14ac:dyDescent="0.15">
      <c r="A260" s="514"/>
      <c r="B260" s="510"/>
      <c r="C260" s="243">
        <v>900</v>
      </c>
      <c r="D260" s="243">
        <v>9720</v>
      </c>
      <c r="E260" s="542" t="s">
        <v>42</v>
      </c>
      <c r="F260" s="544"/>
      <c r="G260" s="243">
        <v>1960</v>
      </c>
      <c r="H260" s="243"/>
      <c r="I260" s="243"/>
      <c r="J260" s="542"/>
      <c r="K260" s="543"/>
      <c r="L260" s="543"/>
      <c r="M260" s="544"/>
      <c r="N260" s="243"/>
      <c r="O260" s="508" t="s">
        <v>27</v>
      </c>
      <c r="P260" s="104"/>
    </row>
    <row r="261" spans="1:16" x14ac:dyDescent="0.15">
      <c r="A261" s="515"/>
      <c r="B261" s="510"/>
      <c r="C261" s="243">
        <v>1150</v>
      </c>
      <c r="D261" s="243">
        <v>9720</v>
      </c>
      <c r="E261" s="542" t="s">
        <v>42</v>
      </c>
      <c r="F261" s="544"/>
      <c r="G261" s="243">
        <v>1985</v>
      </c>
      <c r="H261" s="243"/>
      <c r="I261" s="243"/>
      <c r="J261" s="542"/>
      <c r="K261" s="543"/>
      <c r="L261" s="543"/>
      <c r="M261" s="544"/>
      <c r="N261" s="243"/>
      <c r="O261" s="509" t="s">
        <v>27</v>
      </c>
      <c r="P261" s="104"/>
    </row>
    <row r="262" spans="1:16" s="97" customFormat="1" ht="20.25" customHeight="1" x14ac:dyDescent="0.25">
      <c r="A262" s="477" t="s">
        <v>94</v>
      </c>
      <c r="B262" s="516"/>
      <c r="C262" s="516"/>
      <c r="D262" s="516"/>
      <c r="E262" s="516"/>
      <c r="F262" s="516"/>
      <c r="G262" s="516"/>
      <c r="H262" s="516"/>
      <c r="I262" s="516"/>
      <c r="J262" s="516"/>
      <c r="K262" s="516"/>
      <c r="L262" s="516"/>
      <c r="M262" s="516"/>
      <c r="N262" s="516"/>
      <c r="O262" s="516"/>
      <c r="P262" s="517"/>
    </row>
    <row r="263" spans="1:16" s="97" customFormat="1" x14ac:dyDescent="0.25">
      <c r="A263" s="479" t="s">
        <v>316</v>
      </c>
      <c r="B263" s="518"/>
      <c r="C263" s="518"/>
      <c r="D263" s="518"/>
      <c r="E263" s="518"/>
      <c r="F263" s="518"/>
      <c r="G263" s="518"/>
      <c r="H263" s="518"/>
      <c r="I263" s="518"/>
      <c r="J263" s="518"/>
      <c r="K263" s="518"/>
      <c r="L263" s="518"/>
      <c r="M263" s="518"/>
      <c r="N263" s="518"/>
      <c r="O263" s="518"/>
      <c r="P263" s="519"/>
    </row>
    <row r="264" spans="1:16" s="97" customFormat="1" x14ac:dyDescent="0.25">
      <c r="A264" s="479" t="s">
        <v>111</v>
      </c>
      <c r="B264" s="518"/>
      <c r="C264" s="518"/>
      <c r="D264" s="518"/>
      <c r="E264" s="518"/>
      <c r="F264" s="518"/>
      <c r="G264" s="518"/>
      <c r="H264" s="518"/>
      <c r="I264" s="518"/>
      <c r="J264" s="518"/>
      <c r="K264" s="518"/>
      <c r="L264" s="518"/>
      <c r="M264" s="518"/>
      <c r="N264" s="518"/>
      <c r="O264" s="518"/>
      <c r="P264" s="519"/>
    </row>
    <row r="265" spans="1:16" x14ac:dyDescent="0.15">
      <c r="A265" s="461" t="s">
        <v>112</v>
      </c>
      <c r="B265" s="523"/>
      <c r="C265" s="523"/>
      <c r="D265" s="523"/>
      <c r="E265" s="523"/>
      <c r="F265" s="523"/>
      <c r="G265" s="523"/>
      <c r="H265" s="523"/>
      <c r="I265" s="523"/>
      <c r="J265" s="523"/>
      <c r="K265" s="523"/>
      <c r="L265" s="523"/>
      <c r="M265" s="523"/>
      <c r="N265" s="523"/>
      <c r="O265" s="523"/>
      <c r="P265" s="524"/>
    </row>
    <row r="266" spans="1:16" x14ac:dyDescent="0.15">
      <c r="A266" s="236" t="s">
        <v>418</v>
      </c>
      <c r="B266" s="98"/>
      <c r="C266" s="236">
        <f>C246+1</f>
        <v>257</v>
      </c>
    </row>
    <row r="267" spans="1:16" x14ac:dyDescent="0.15">
      <c r="A267" s="545" t="s">
        <v>864</v>
      </c>
      <c r="B267" s="545"/>
      <c r="C267" s="545"/>
      <c r="D267" s="545"/>
      <c r="E267" s="545"/>
      <c r="F267" s="545"/>
      <c r="G267" s="545"/>
      <c r="H267" s="545"/>
      <c r="I267" s="545"/>
      <c r="J267" s="545"/>
      <c r="K267" s="545"/>
      <c r="L267" s="545"/>
      <c r="M267" s="545"/>
      <c r="N267" s="545"/>
      <c r="O267" s="545"/>
      <c r="P267" s="545"/>
    </row>
    <row r="268" spans="1:16" x14ac:dyDescent="0.15">
      <c r="A268" s="545" t="s">
        <v>699</v>
      </c>
      <c r="B268" s="545"/>
      <c r="C268" s="545"/>
      <c r="D268" s="545"/>
      <c r="E268" s="545"/>
      <c r="F268" s="545"/>
      <c r="G268" s="545"/>
      <c r="H268" s="545"/>
      <c r="I268" s="545"/>
      <c r="J268" s="545"/>
      <c r="K268" s="545"/>
      <c r="L268" s="545"/>
      <c r="M268" s="545"/>
      <c r="N268" s="545"/>
      <c r="O268" s="545"/>
      <c r="P268" s="545"/>
    </row>
    <row r="269" spans="1:16" s="97" customFormat="1" ht="97.5" customHeight="1" x14ac:dyDescent="0.25">
      <c r="A269" s="280" t="s">
        <v>152</v>
      </c>
      <c r="B269" s="281" t="s">
        <v>56</v>
      </c>
      <c r="C269" s="280" t="s">
        <v>124</v>
      </c>
      <c r="D269" s="280" t="s">
        <v>125</v>
      </c>
      <c r="E269" s="546" t="s">
        <v>122</v>
      </c>
      <c r="F269" s="547"/>
      <c r="G269" s="281" t="s">
        <v>217</v>
      </c>
      <c r="H269" s="282" t="s">
        <v>853</v>
      </c>
      <c r="I269" s="282" t="s">
        <v>1409</v>
      </c>
      <c r="J269" s="546" t="s">
        <v>1408</v>
      </c>
      <c r="K269" s="548"/>
      <c r="L269" s="548"/>
      <c r="M269" s="547"/>
      <c r="N269" s="282" t="s">
        <v>849</v>
      </c>
      <c r="O269" s="282" t="s">
        <v>850</v>
      </c>
      <c r="P269" s="282" t="s">
        <v>26</v>
      </c>
    </row>
    <row r="270" spans="1:16" x14ac:dyDescent="0.15">
      <c r="A270" s="507" t="s">
        <v>170</v>
      </c>
      <c r="B270" s="510" t="s">
        <v>18</v>
      </c>
      <c r="C270" s="243">
        <v>650</v>
      </c>
      <c r="D270" s="243">
        <v>9720</v>
      </c>
      <c r="E270" s="542" t="s">
        <v>42</v>
      </c>
      <c r="F270" s="544"/>
      <c r="G270" s="243">
        <v>723</v>
      </c>
      <c r="H270" s="243"/>
      <c r="I270" s="243"/>
      <c r="J270" s="542"/>
      <c r="K270" s="543"/>
      <c r="L270" s="543"/>
      <c r="M270" s="544"/>
      <c r="N270" s="243"/>
      <c r="O270" s="507" t="s">
        <v>27</v>
      </c>
      <c r="P270" s="104"/>
    </row>
    <row r="271" spans="1:16" x14ac:dyDescent="0.15">
      <c r="A271" s="514"/>
      <c r="B271" s="510"/>
      <c r="C271" s="243">
        <v>900</v>
      </c>
      <c r="D271" s="243">
        <v>9720</v>
      </c>
      <c r="E271" s="542" t="s">
        <v>42</v>
      </c>
      <c r="F271" s="544"/>
      <c r="G271" s="243">
        <v>723</v>
      </c>
      <c r="H271" s="243"/>
      <c r="I271" s="243"/>
      <c r="J271" s="542"/>
      <c r="K271" s="543"/>
      <c r="L271" s="543"/>
      <c r="M271" s="544"/>
      <c r="N271" s="243"/>
      <c r="O271" s="508" t="s">
        <v>27</v>
      </c>
      <c r="P271" s="104"/>
    </row>
    <row r="272" spans="1:16" x14ac:dyDescent="0.15">
      <c r="A272" s="514"/>
      <c r="B272" s="510"/>
      <c r="C272" s="243">
        <v>1150</v>
      </c>
      <c r="D272" s="243">
        <v>9720</v>
      </c>
      <c r="E272" s="542" t="s">
        <v>42</v>
      </c>
      <c r="F272" s="544"/>
      <c r="G272" s="243">
        <v>723</v>
      </c>
      <c r="H272" s="243"/>
      <c r="I272" s="243"/>
      <c r="J272" s="542"/>
      <c r="K272" s="543"/>
      <c r="L272" s="543"/>
      <c r="M272" s="544"/>
      <c r="N272" s="243"/>
      <c r="O272" s="509" t="s">
        <v>27</v>
      </c>
      <c r="P272" s="104"/>
    </row>
    <row r="273" spans="1:16" x14ac:dyDescent="0.15">
      <c r="A273" s="514"/>
      <c r="B273" s="510" t="s">
        <v>54</v>
      </c>
      <c r="C273" s="243">
        <v>650</v>
      </c>
      <c r="D273" s="243">
        <v>9720</v>
      </c>
      <c r="E273" s="542" t="s">
        <v>42</v>
      </c>
      <c r="F273" s="544"/>
      <c r="G273" s="243">
        <v>723</v>
      </c>
      <c r="H273" s="243"/>
      <c r="I273" s="243"/>
      <c r="J273" s="542"/>
      <c r="K273" s="543"/>
      <c r="L273" s="543"/>
      <c r="M273" s="544"/>
      <c r="N273" s="243"/>
      <c r="O273" s="507" t="s">
        <v>27</v>
      </c>
      <c r="P273" s="104"/>
    </row>
    <row r="274" spans="1:16" x14ac:dyDescent="0.15">
      <c r="A274" s="514"/>
      <c r="B274" s="510"/>
      <c r="C274" s="243">
        <v>900</v>
      </c>
      <c r="D274" s="243">
        <v>9720</v>
      </c>
      <c r="E274" s="542" t="s">
        <v>42</v>
      </c>
      <c r="F274" s="544"/>
      <c r="G274" s="243">
        <v>723</v>
      </c>
      <c r="H274" s="243"/>
      <c r="I274" s="243"/>
      <c r="J274" s="542"/>
      <c r="K274" s="543"/>
      <c r="L274" s="543"/>
      <c r="M274" s="544"/>
      <c r="N274" s="243"/>
      <c r="O274" s="508" t="s">
        <v>27</v>
      </c>
      <c r="P274" s="104"/>
    </row>
    <row r="275" spans="1:16" x14ac:dyDescent="0.15">
      <c r="A275" s="514"/>
      <c r="B275" s="510"/>
      <c r="C275" s="243">
        <v>1150</v>
      </c>
      <c r="D275" s="243">
        <v>9720</v>
      </c>
      <c r="E275" s="542" t="s">
        <v>42</v>
      </c>
      <c r="F275" s="544"/>
      <c r="G275" s="243">
        <v>723</v>
      </c>
      <c r="H275" s="243"/>
      <c r="I275" s="243"/>
      <c r="J275" s="542"/>
      <c r="K275" s="543"/>
      <c r="L275" s="543"/>
      <c r="M275" s="544"/>
      <c r="N275" s="243"/>
      <c r="O275" s="508" t="s">
        <v>27</v>
      </c>
      <c r="P275" s="104"/>
    </row>
    <row r="276" spans="1:16" x14ac:dyDescent="0.15">
      <c r="A276" s="514"/>
      <c r="B276" s="510" t="s">
        <v>9</v>
      </c>
      <c r="C276" s="243">
        <v>650</v>
      </c>
      <c r="D276" s="243">
        <v>9720</v>
      </c>
      <c r="E276" s="542" t="s">
        <v>42</v>
      </c>
      <c r="F276" s="544"/>
      <c r="G276" s="243">
        <v>723</v>
      </c>
      <c r="H276" s="243"/>
      <c r="I276" s="243"/>
      <c r="J276" s="542"/>
      <c r="K276" s="543"/>
      <c r="L276" s="543"/>
      <c r="M276" s="544"/>
      <c r="N276" s="243"/>
      <c r="O276" s="514"/>
      <c r="P276" s="104"/>
    </row>
    <row r="277" spans="1:16" x14ac:dyDescent="0.15">
      <c r="A277" s="514"/>
      <c r="B277" s="510"/>
      <c r="C277" s="243">
        <v>900</v>
      </c>
      <c r="D277" s="243">
        <v>9720</v>
      </c>
      <c r="E277" s="542" t="s">
        <v>42</v>
      </c>
      <c r="F277" s="544"/>
      <c r="G277" s="243">
        <v>723</v>
      </c>
      <c r="H277" s="243"/>
      <c r="I277" s="243"/>
      <c r="J277" s="542"/>
      <c r="K277" s="543"/>
      <c r="L277" s="543"/>
      <c r="M277" s="544"/>
      <c r="N277" s="243"/>
      <c r="O277" s="514"/>
      <c r="P277" s="104"/>
    </row>
    <row r="278" spans="1:16" x14ac:dyDescent="0.15">
      <c r="A278" s="514"/>
      <c r="B278" s="510"/>
      <c r="C278" s="243">
        <v>1150</v>
      </c>
      <c r="D278" s="243">
        <v>9720</v>
      </c>
      <c r="E278" s="542" t="s">
        <v>42</v>
      </c>
      <c r="F278" s="544"/>
      <c r="G278" s="243">
        <v>723</v>
      </c>
      <c r="H278" s="243"/>
      <c r="I278" s="243"/>
      <c r="J278" s="542"/>
      <c r="K278" s="543"/>
      <c r="L278" s="543"/>
      <c r="M278" s="544"/>
      <c r="N278" s="243"/>
      <c r="O278" s="515"/>
      <c r="P278" s="104"/>
    </row>
    <row r="279" spans="1:16" x14ac:dyDescent="0.15">
      <c r="A279" s="507" t="s">
        <v>171</v>
      </c>
      <c r="B279" s="510" t="s">
        <v>18</v>
      </c>
      <c r="C279" s="243">
        <v>650</v>
      </c>
      <c r="D279" s="243">
        <v>9720</v>
      </c>
      <c r="E279" s="542" t="s">
        <v>42</v>
      </c>
      <c r="F279" s="544"/>
      <c r="G279" s="243">
        <v>723</v>
      </c>
      <c r="H279" s="243"/>
      <c r="I279" s="243"/>
      <c r="J279" s="542"/>
      <c r="K279" s="543"/>
      <c r="L279" s="543"/>
      <c r="M279" s="544"/>
      <c r="N279" s="243"/>
      <c r="O279" s="507" t="s">
        <v>27</v>
      </c>
      <c r="P279" s="104"/>
    </row>
    <row r="280" spans="1:16" x14ac:dyDescent="0.15">
      <c r="A280" s="514"/>
      <c r="B280" s="510"/>
      <c r="C280" s="243">
        <v>900</v>
      </c>
      <c r="D280" s="243">
        <v>9720</v>
      </c>
      <c r="E280" s="542" t="s">
        <v>42</v>
      </c>
      <c r="F280" s="544"/>
      <c r="G280" s="243">
        <v>723</v>
      </c>
      <c r="H280" s="243"/>
      <c r="I280" s="243"/>
      <c r="J280" s="542"/>
      <c r="K280" s="543"/>
      <c r="L280" s="543"/>
      <c r="M280" s="544"/>
      <c r="N280" s="243"/>
      <c r="O280" s="508" t="s">
        <v>27</v>
      </c>
      <c r="P280" s="104"/>
    </row>
    <row r="281" spans="1:16" x14ac:dyDescent="0.15">
      <c r="A281" s="515"/>
      <c r="B281" s="510"/>
      <c r="C281" s="243">
        <v>1150</v>
      </c>
      <c r="D281" s="243">
        <v>9720</v>
      </c>
      <c r="E281" s="542" t="s">
        <v>42</v>
      </c>
      <c r="F281" s="544"/>
      <c r="G281" s="243">
        <v>723</v>
      </c>
      <c r="H281" s="243"/>
      <c r="I281" s="243"/>
      <c r="J281" s="542"/>
      <c r="K281" s="543"/>
      <c r="L281" s="543"/>
      <c r="M281" s="544"/>
      <c r="N281" s="243"/>
      <c r="O281" s="509" t="s">
        <v>27</v>
      </c>
      <c r="P281" s="104"/>
    </row>
    <row r="282" spans="1:16" s="97" customFormat="1" ht="20.25" customHeight="1" x14ac:dyDescent="0.25">
      <c r="A282" s="477" t="s">
        <v>94</v>
      </c>
      <c r="B282" s="516"/>
      <c r="C282" s="516"/>
      <c r="D282" s="516"/>
      <c r="E282" s="516"/>
      <c r="F282" s="516"/>
      <c r="G282" s="516"/>
      <c r="H282" s="516"/>
      <c r="I282" s="516"/>
      <c r="J282" s="516"/>
      <c r="K282" s="516"/>
      <c r="L282" s="516"/>
      <c r="M282" s="516"/>
      <c r="N282" s="516"/>
      <c r="O282" s="516"/>
      <c r="P282" s="517"/>
    </row>
    <row r="283" spans="1:16" s="97" customFormat="1" x14ac:dyDescent="0.25">
      <c r="A283" s="479" t="s">
        <v>316</v>
      </c>
      <c r="B283" s="518"/>
      <c r="C283" s="518"/>
      <c r="D283" s="518"/>
      <c r="E283" s="518"/>
      <c r="F283" s="518"/>
      <c r="G283" s="518"/>
      <c r="H283" s="518"/>
      <c r="I283" s="518"/>
      <c r="J283" s="518"/>
      <c r="K283" s="518"/>
      <c r="L283" s="518"/>
      <c r="M283" s="518"/>
      <c r="N283" s="518"/>
      <c r="O283" s="518"/>
      <c r="P283" s="519"/>
    </row>
    <row r="284" spans="1:16" s="97" customFormat="1" x14ac:dyDescent="0.25">
      <c r="A284" s="479" t="s">
        <v>111</v>
      </c>
      <c r="B284" s="518"/>
      <c r="C284" s="518"/>
      <c r="D284" s="518"/>
      <c r="E284" s="518"/>
      <c r="F284" s="518"/>
      <c r="G284" s="518"/>
      <c r="H284" s="518"/>
      <c r="I284" s="518"/>
      <c r="J284" s="518"/>
      <c r="K284" s="518"/>
      <c r="L284" s="518"/>
      <c r="M284" s="518"/>
      <c r="N284" s="518"/>
      <c r="O284" s="518"/>
      <c r="P284" s="519"/>
    </row>
    <row r="285" spans="1:16" x14ac:dyDescent="0.15">
      <c r="A285" s="461" t="s">
        <v>112</v>
      </c>
      <c r="B285" s="523"/>
      <c r="C285" s="523"/>
      <c r="D285" s="523"/>
      <c r="E285" s="523"/>
      <c r="F285" s="523"/>
      <c r="G285" s="523"/>
      <c r="H285" s="523"/>
      <c r="I285" s="523"/>
      <c r="J285" s="523"/>
      <c r="K285" s="523"/>
      <c r="L285" s="523"/>
      <c r="M285" s="523"/>
      <c r="N285" s="523"/>
      <c r="O285" s="523"/>
      <c r="P285" s="524"/>
    </row>
    <row r="286" spans="1:16" x14ac:dyDescent="0.15">
      <c r="A286" s="236" t="s">
        <v>418</v>
      </c>
      <c r="B286" s="98"/>
      <c r="C286" s="236">
        <f>C266+1</f>
        <v>258</v>
      </c>
    </row>
    <row r="287" spans="1:16" x14ac:dyDescent="0.15">
      <c r="A287" s="545" t="s">
        <v>865</v>
      </c>
      <c r="B287" s="545"/>
      <c r="C287" s="545"/>
      <c r="D287" s="545"/>
      <c r="E287" s="545"/>
      <c r="F287" s="545"/>
      <c r="G287" s="545"/>
      <c r="H287" s="545"/>
      <c r="I287" s="545"/>
      <c r="J287" s="545"/>
      <c r="K287" s="545"/>
      <c r="L287" s="545"/>
      <c r="M287" s="545"/>
      <c r="N287" s="545"/>
      <c r="O287" s="545"/>
      <c r="P287" s="545"/>
    </row>
    <row r="288" spans="1:16" x14ac:dyDescent="0.15">
      <c r="A288" s="545" t="s">
        <v>699</v>
      </c>
      <c r="B288" s="545"/>
      <c r="C288" s="545"/>
      <c r="D288" s="545"/>
      <c r="E288" s="545"/>
      <c r="F288" s="545"/>
      <c r="G288" s="545"/>
      <c r="H288" s="545"/>
      <c r="I288" s="545"/>
      <c r="J288" s="545"/>
      <c r="K288" s="545"/>
      <c r="L288" s="545"/>
      <c r="M288" s="545"/>
      <c r="N288" s="545"/>
      <c r="O288" s="545"/>
      <c r="P288" s="545"/>
    </row>
    <row r="289" spans="1:16" s="97" customFormat="1" ht="97.5" customHeight="1" x14ac:dyDescent="0.25">
      <c r="A289" s="280" t="s">
        <v>152</v>
      </c>
      <c r="B289" s="281" t="s">
        <v>56</v>
      </c>
      <c r="C289" s="280" t="s">
        <v>124</v>
      </c>
      <c r="D289" s="280" t="s">
        <v>125</v>
      </c>
      <c r="E289" s="546" t="s">
        <v>121</v>
      </c>
      <c r="F289" s="547"/>
      <c r="G289" s="281" t="s">
        <v>216</v>
      </c>
      <c r="H289" s="282" t="s">
        <v>852</v>
      </c>
      <c r="I289" s="282" t="s">
        <v>1409</v>
      </c>
      <c r="J289" s="546" t="s">
        <v>1408</v>
      </c>
      <c r="K289" s="548"/>
      <c r="L289" s="548"/>
      <c r="M289" s="547"/>
      <c r="N289" s="282" t="s">
        <v>845</v>
      </c>
      <c r="O289" s="282" t="s">
        <v>846</v>
      </c>
      <c r="P289" s="282" t="s">
        <v>26</v>
      </c>
    </row>
    <row r="290" spans="1:16" x14ac:dyDescent="0.15">
      <c r="A290" s="507" t="s">
        <v>170</v>
      </c>
      <c r="B290" s="510" t="s">
        <v>18</v>
      </c>
      <c r="C290" s="243">
        <v>650</v>
      </c>
      <c r="D290" s="243">
        <v>9820</v>
      </c>
      <c r="E290" s="542" t="s">
        <v>42</v>
      </c>
      <c r="F290" s="544"/>
      <c r="G290" s="243">
        <v>1935</v>
      </c>
      <c r="H290" s="243"/>
      <c r="I290" s="243"/>
      <c r="J290" s="542"/>
      <c r="K290" s="543"/>
      <c r="L290" s="543"/>
      <c r="M290" s="544"/>
      <c r="N290" s="243"/>
      <c r="O290" s="507" t="s">
        <v>27</v>
      </c>
      <c r="P290" s="104"/>
    </row>
    <row r="291" spans="1:16" x14ac:dyDescent="0.15">
      <c r="A291" s="514"/>
      <c r="B291" s="510"/>
      <c r="C291" s="243">
        <v>900</v>
      </c>
      <c r="D291" s="243">
        <v>9820</v>
      </c>
      <c r="E291" s="542" t="s">
        <v>42</v>
      </c>
      <c r="F291" s="544"/>
      <c r="G291" s="243">
        <v>1960</v>
      </c>
      <c r="H291" s="243"/>
      <c r="I291" s="243"/>
      <c r="J291" s="542"/>
      <c r="K291" s="543"/>
      <c r="L291" s="543"/>
      <c r="M291" s="544"/>
      <c r="N291" s="243"/>
      <c r="O291" s="508" t="s">
        <v>27</v>
      </c>
      <c r="P291" s="104"/>
    </row>
    <row r="292" spans="1:16" x14ac:dyDescent="0.15">
      <c r="A292" s="514"/>
      <c r="B292" s="510"/>
      <c r="C292" s="243">
        <v>1150</v>
      </c>
      <c r="D292" s="243">
        <v>9820</v>
      </c>
      <c r="E292" s="542" t="s">
        <v>42</v>
      </c>
      <c r="F292" s="544"/>
      <c r="G292" s="243">
        <v>1985</v>
      </c>
      <c r="H292" s="243"/>
      <c r="I292" s="243"/>
      <c r="J292" s="542"/>
      <c r="K292" s="543"/>
      <c r="L292" s="543"/>
      <c r="M292" s="544"/>
      <c r="N292" s="243"/>
      <c r="O292" s="509" t="s">
        <v>27</v>
      </c>
      <c r="P292" s="104"/>
    </row>
    <row r="293" spans="1:16" x14ac:dyDescent="0.15">
      <c r="A293" s="514"/>
      <c r="B293" s="510" t="s">
        <v>54</v>
      </c>
      <c r="C293" s="243">
        <v>650</v>
      </c>
      <c r="D293" s="243">
        <v>9820</v>
      </c>
      <c r="E293" s="542" t="s">
        <v>42</v>
      </c>
      <c r="F293" s="544"/>
      <c r="G293" s="243">
        <v>1935</v>
      </c>
      <c r="H293" s="243"/>
      <c r="I293" s="243"/>
      <c r="J293" s="542"/>
      <c r="K293" s="543"/>
      <c r="L293" s="543"/>
      <c r="M293" s="544"/>
      <c r="N293" s="243"/>
      <c r="O293" s="507" t="s">
        <v>27</v>
      </c>
      <c r="P293" s="104"/>
    </row>
    <row r="294" spans="1:16" x14ac:dyDescent="0.15">
      <c r="A294" s="514"/>
      <c r="B294" s="510"/>
      <c r="C294" s="243">
        <v>900</v>
      </c>
      <c r="D294" s="243">
        <v>9820</v>
      </c>
      <c r="E294" s="542" t="s">
        <v>42</v>
      </c>
      <c r="F294" s="544"/>
      <c r="G294" s="243">
        <v>1960</v>
      </c>
      <c r="H294" s="243"/>
      <c r="I294" s="243"/>
      <c r="J294" s="542"/>
      <c r="K294" s="543"/>
      <c r="L294" s="543"/>
      <c r="M294" s="544"/>
      <c r="N294" s="243"/>
      <c r="O294" s="508" t="s">
        <v>27</v>
      </c>
      <c r="P294" s="104"/>
    </row>
    <row r="295" spans="1:16" x14ac:dyDescent="0.15">
      <c r="A295" s="514"/>
      <c r="B295" s="510"/>
      <c r="C295" s="243">
        <v>1150</v>
      </c>
      <c r="D295" s="243">
        <v>9820</v>
      </c>
      <c r="E295" s="542" t="s">
        <v>42</v>
      </c>
      <c r="F295" s="544"/>
      <c r="G295" s="243">
        <v>1985</v>
      </c>
      <c r="H295" s="243"/>
      <c r="I295" s="243"/>
      <c r="J295" s="542"/>
      <c r="K295" s="543"/>
      <c r="L295" s="543"/>
      <c r="M295" s="544"/>
      <c r="N295" s="243"/>
      <c r="O295" s="508" t="s">
        <v>27</v>
      </c>
      <c r="P295" s="104"/>
    </row>
    <row r="296" spans="1:16" x14ac:dyDescent="0.15">
      <c r="A296" s="514"/>
      <c r="B296" s="510" t="s">
        <v>9</v>
      </c>
      <c r="C296" s="243">
        <v>650</v>
      </c>
      <c r="D296" s="243">
        <v>9820</v>
      </c>
      <c r="E296" s="542" t="s">
        <v>42</v>
      </c>
      <c r="F296" s="544"/>
      <c r="G296" s="243">
        <v>1935</v>
      </c>
      <c r="H296" s="243"/>
      <c r="I296" s="243"/>
      <c r="J296" s="542"/>
      <c r="K296" s="543"/>
      <c r="L296" s="543"/>
      <c r="M296" s="544"/>
      <c r="N296" s="243"/>
      <c r="O296" s="514"/>
      <c r="P296" s="104"/>
    </row>
    <row r="297" spans="1:16" x14ac:dyDescent="0.15">
      <c r="A297" s="514"/>
      <c r="B297" s="510"/>
      <c r="C297" s="243">
        <v>900</v>
      </c>
      <c r="D297" s="243">
        <v>9820</v>
      </c>
      <c r="E297" s="542" t="s">
        <v>42</v>
      </c>
      <c r="F297" s="544"/>
      <c r="G297" s="243">
        <v>1960</v>
      </c>
      <c r="H297" s="243"/>
      <c r="I297" s="243"/>
      <c r="J297" s="542"/>
      <c r="K297" s="543"/>
      <c r="L297" s="543"/>
      <c r="M297" s="544"/>
      <c r="N297" s="243"/>
      <c r="O297" s="514"/>
      <c r="P297" s="104"/>
    </row>
    <row r="298" spans="1:16" x14ac:dyDescent="0.15">
      <c r="A298" s="514"/>
      <c r="B298" s="510"/>
      <c r="C298" s="243">
        <v>1150</v>
      </c>
      <c r="D298" s="243">
        <v>9820</v>
      </c>
      <c r="E298" s="542" t="s">
        <v>42</v>
      </c>
      <c r="F298" s="544"/>
      <c r="G298" s="243">
        <v>1985</v>
      </c>
      <c r="H298" s="243"/>
      <c r="I298" s="243"/>
      <c r="J298" s="542"/>
      <c r="K298" s="543"/>
      <c r="L298" s="543"/>
      <c r="M298" s="544"/>
      <c r="N298" s="243"/>
      <c r="O298" s="515"/>
      <c r="P298" s="104"/>
    </row>
    <row r="299" spans="1:16" x14ac:dyDescent="0.15">
      <c r="A299" s="507" t="s">
        <v>171</v>
      </c>
      <c r="B299" s="510" t="s">
        <v>18</v>
      </c>
      <c r="C299" s="243">
        <v>650</v>
      </c>
      <c r="D299" s="243">
        <v>9820</v>
      </c>
      <c r="E299" s="542" t="s">
        <v>42</v>
      </c>
      <c r="F299" s="544"/>
      <c r="G299" s="243">
        <v>1935</v>
      </c>
      <c r="H299" s="243"/>
      <c r="I299" s="243"/>
      <c r="J299" s="542"/>
      <c r="K299" s="543"/>
      <c r="L299" s="543"/>
      <c r="M299" s="544"/>
      <c r="N299" s="243"/>
      <c r="O299" s="507" t="s">
        <v>27</v>
      </c>
      <c r="P299" s="104"/>
    </row>
    <row r="300" spans="1:16" x14ac:dyDescent="0.15">
      <c r="A300" s="514"/>
      <c r="B300" s="510"/>
      <c r="C300" s="243">
        <v>900</v>
      </c>
      <c r="D300" s="243">
        <v>9820</v>
      </c>
      <c r="E300" s="542" t="s">
        <v>42</v>
      </c>
      <c r="F300" s="544"/>
      <c r="G300" s="243">
        <v>1960</v>
      </c>
      <c r="H300" s="243"/>
      <c r="I300" s="243"/>
      <c r="J300" s="542"/>
      <c r="K300" s="543"/>
      <c r="L300" s="543"/>
      <c r="M300" s="544"/>
      <c r="N300" s="243"/>
      <c r="O300" s="508" t="s">
        <v>27</v>
      </c>
      <c r="P300" s="104"/>
    </row>
    <row r="301" spans="1:16" x14ac:dyDescent="0.15">
      <c r="A301" s="515"/>
      <c r="B301" s="510"/>
      <c r="C301" s="243">
        <v>1150</v>
      </c>
      <c r="D301" s="243">
        <v>9820</v>
      </c>
      <c r="E301" s="542" t="s">
        <v>42</v>
      </c>
      <c r="F301" s="544"/>
      <c r="G301" s="243">
        <v>1985</v>
      </c>
      <c r="H301" s="243"/>
      <c r="I301" s="243"/>
      <c r="J301" s="542"/>
      <c r="K301" s="543"/>
      <c r="L301" s="543"/>
      <c r="M301" s="544"/>
      <c r="N301" s="243"/>
      <c r="O301" s="509" t="s">
        <v>27</v>
      </c>
      <c r="P301" s="104"/>
    </row>
    <row r="302" spans="1:16" s="97" customFormat="1" ht="20.25" customHeight="1" x14ac:dyDescent="0.25">
      <c r="A302" s="477" t="s">
        <v>94</v>
      </c>
      <c r="B302" s="516"/>
      <c r="C302" s="516"/>
      <c r="D302" s="516"/>
      <c r="E302" s="516"/>
      <c r="F302" s="516"/>
      <c r="G302" s="516"/>
      <c r="H302" s="516"/>
      <c r="I302" s="516"/>
      <c r="J302" s="516"/>
      <c r="K302" s="516"/>
      <c r="L302" s="516"/>
      <c r="M302" s="516"/>
      <c r="N302" s="516"/>
      <c r="O302" s="516"/>
      <c r="P302" s="517"/>
    </row>
    <row r="303" spans="1:16" s="97" customFormat="1" x14ac:dyDescent="0.25">
      <c r="A303" s="479" t="s">
        <v>316</v>
      </c>
      <c r="B303" s="518"/>
      <c r="C303" s="518"/>
      <c r="D303" s="518"/>
      <c r="E303" s="518"/>
      <c r="F303" s="518"/>
      <c r="G303" s="518"/>
      <c r="H303" s="518"/>
      <c r="I303" s="518"/>
      <c r="J303" s="518"/>
      <c r="K303" s="518"/>
      <c r="L303" s="518"/>
      <c r="M303" s="518"/>
      <c r="N303" s="518"/>
      <c r="O303" s="518"/>
      <c r="P303" s="519"/>
    </row>
    <row r="304" spans="1:16" s="97" customFormat="1" x14ac:dyDescent="0.25">
      <c r="A304" s="479" t="s">
        <v>111</v>
      </c>
      <c r="B304" s="518"/>
      <c r="C304" s="518"/>
      <c r="D304" s="518"/>
      <c r="E304" s="518"/>
      <c r="F304" s="518"/>
      <c r="G304" s="518"/>
      <c r="H304" s="518"/>
      <c r="I304" s="518"/>
      <c r="J304" s="518"/>
      <c r="K304" s="518"/>
      <c r="L304" s="518"/>
      <c r="M304" s="518"/>
      <c r="N304" s="518"/>
      <c r="O304" s="518"/>
      <c r="P304" s="519"/>
    </row>
    <row r="305" spans="1:16" x14ac:dyDescent="0.15">
      <c r="A305" s="461" t="s">
        <v>112</v>
      </c>
      <c r="B305" s="523"/>
      <c r="C305" s="523"/>
      <c r="D305" s="523"/>
      <c r="E305" s="523"/>
      <c r="F305" s="523"/>
      <c r="G305" s="523"/>
      <c r="H305" s="523"/>
      <c r="I305" s="523"/>
      <c r="J305" s="523"/>
      <c r="K305" s="523"/>
      <c r="L305" s="523"/>
      <c r="M305" s="523"/>
      <c r="N305" s="523"/>
      <c r="O305" s="523"/>
      <c r="P305" s="524"/>
    </row>
    <row r="306" spans="1:16" x14ac:dyDescent="0.15">
      <c r="A306" s="236" t="s">
        <v>418</v>
      </c>
      <c r="B306" s="98"/>
      <c r="C306" s="236">
        <f>C286+1</f>
        <v>259</v>
      </c>
    </row>
    <row r="307" spans="1:16" x14ac:dyDescent="0.15">
      <c r="A307" s="545" t="s">
        <v>866</v>
      </c>
      <c r="B307" s="545"/>
      <c r="C307" s="545"/>
      <c r="D307" s="545"/>
      <c r="E307" s="545"/>
      <c r="F307" s="545"/>
      <c r="G307" s="545"/>
      <c r="H307" s="545"/>
      <c r="I307" s="545"/>
      <c r="J307" s="545"/>
      <c r="K307" s="545"/>
      <c r="L307" s="545"/>
      <c r="M307" s="545"/>
      <c r="N307" s="545"/>
      <c r="O307" s="545"/>
      <c r="P307" s="545"/>
    </row>
    <row r="308" spans="1:16" x14ac:dyDescent="0.15">
      <c r="A308" s="545" t="s">
        <v>699</v>
      </c>
      <c r="B308" s="545"/>
      <c r="C308" s="545"/>
      <c r="D308" s="545"/>
      <c r="E308" s="545"/>
      <c r="F308" s="545"/>
      <c r="G308" s="545"/>
      <c r="H308" s="545"/>
      <c r="I308" s="545"/>
      <c r="J308" s="545"/>
      <c r="K308" s="545"/>
      <c r="L308" s="545"/>
      <c r="M308" s="545"/>
      <c r="N308" s="545"/>
      <c r="O308" s="545"/>
      <c r="P308" s="545"/>
    </row>
    <row r="309" spans="1:16" s="97" customFormat="1" ht="97.5" customHeight="1" x14ac:dyDescent="0.25">
      <c r="A309" s="280" t="s">
        <v>152</v>
      </c>
      <c r="B309" s="281" t="s">
        <v>56</v>
      </c>
      <c r="C309" s="280" t="s">
        <v>124</v>
      </c>
      <c r="D309" s="280" t="s">
        <v>125</v>
      </c>
      <c r="E309" s="546" t="s">
        <v>122</v>
      </c>
      <c r="F309" s="547"/>
      <c r="G309" s="281" t="s">
        <v>217</v>
      </c>
      <c r="H309" s="282" t="s">
        <v>853</v>
      </c>
      <c r="I309" s="282" t="s">
        <v>1409</v>
      </c>
      <c r="J309" s="546" t="s">
        <v>1408</v>
      </c>
      <c r="K309" s="548"/>
      <c r="L309" s="548"/>
      <c r="M309" s="547"/>
      <c r="N309" s="282" t="s">
        <v>849</v>
      </c>
      <c r="O309" s="282" t="s">
        <v>850</v>
      </c>
      <c r="P309" s="282" t="s">
        <v>26</v>
      </c>
    </row>
    <row r="310" spans="1:16" x14ac:dyDescent="0.15">
      <c r="A310" s="507" t="s">
        <v>170</v>
      </c>
      <c r="B310" s="510" t="s">
        <v>18</v>
      </c>
      <c r="C310" s="243">
        <v>650</v>
      </c>
      <c r="D310" s="243">
        <v>9820</v>
      </c>
      <c r="E310" s="542" t="s">
        <v>42</v>
      </c>
      <c r="F310" s="544"/>
      <c r="G310" s="96">
        <v>2355</v>
      </c>
      <c r="H310" s="243"/>
      <c r="I310" s="243"/>
      <c r="J310" s="542"/>
      <c r="K310" s="543"/>
      <c r="L310" s="543"/>
      <c r="M310" s="544"/>
      <c r="N310" s="243"/>
      <c r="O310" s="507" t="s">
        <v>27</v>
      </c>
      <c r="P310" s="104"/>
    </row>
    <row r="311" spans="1:16" x14ac:dyDescent="0.15">
      <c r="A311" s="514"/>
      <c r="B311" s="510"/>
      <c r="C311" s="243">
        <v>900</v>
      </c>
      <c r="D311" s="243">
        <v>9820</v>
      </c>
      <c r="E311" s="542" t="s">
        <v>42</v>
      </c>
      <c r="F311" s="544"/>
      <c r="G311" s="96">
        <v>2355</v>
      </c>
      <c r="H311" s="243"/>
      <c r="I311" s="243"/>
      <c r="J311" s="542"/>
      <c r="K311" s="543"/>
      <c r="L311" s="543"/>
      <c r="M311" s="544"/>
      <c r="N311" s="243"/>
      <c r="O311" s="508" t="s">
        <v>27</v>
      </c>
      <c r="P311" s="104"/>
    </row>
    <row r="312" spans="1:16" x14ac:dyDescent="0.15">
      <c r="A312" s="514"/>
      <c r="B312" s="510"/>
      <c r="C312" s="243">
        <v>1150</v>
      </c>
      <c r="D312" s="243">
        <v>9820</v>
      </c>
      <c r="E312" s="542" t="s">
        <v>42</v>
      </c>
      <c r="F312" s="544"/>
      <c r="G312" s="96">
        <v>2355</v>
      </c>
      <c r="H312" s="243"/>
      <c r="I312" s="243"/>
      <c r="J312" s="542"/>
      <c r="K312" s="543"/>
      <c r="L312" s="543"/>
      <c r="M312" s="544"/>
      <c r="N312" s="243"/>
      <c r="O312" s="509" t="s">
        <v>27</v>
      </c>
      <c r="P312" s="104"/>
    </row>
    <row r="313" spans="1:16" x14ac:dyDescent="0.15">
      <c r="A313" s="514"/>
      <c r="B313" s="510" t="s">
        <v>54</v>
      </c>
      <c r="C313" s="243">
        <v>650</v>
      </c>
      <c r="D313" s="243">
        <v>9820</v>
      </c>
      <c r="E313" s="542" t="s">
        <v>42</v>
      </c>
      <c r="F313" s="544"/>
      <c r="G313" s="96">
        <v>2355</v>
      </c>
      <c r="H313" s="243"/>
      <c r="I313" s="243"/>
      <c r="J313" s="542"/>
      <c r="K313" s="543"/>
      <c r="L313" s="543"/>
      <c r="M313" s="544"/>
      <c r="N313" s="243"/>
      <c r="O313" s="507" t="s">
        <v>27</v>
      </c>
      <c r="P313" s="104"/>
    </row>
    <row r="314" spans="1:16" x14ac:dyDescent="0.15">
      <c r="A314" s="514"/>
      <c r="B314" s="510"/>
      <c r="C314" s="243">
        <v>900</v>
      </c>
      <c r="D314" s="243">
        <v>9820</v>
      </c>
      <c r="E314" s="542" t="s">
        <v>42</v>
      </c>
      <c r="F314" s="544"/>
      <c r="G314" s="96">
        <v>2355</v>
      </c>
      <c r="H314" s="243"/>
      <c r="I314" s="243"/>
      <c r="J314" s="542"/>
      <c r="K314" s="543"/>
      <c r="L314" s="543"/>
      <c r="M314" s="544"/>
      <c r="N314" s="243"/>
      <c r="O314" s="508" t="s">
        <v>27</v>
      </c>
      <c r="P314" s="104"/>
    </row>
    <row r="315" spans="1:16" x14ac:dyDescent="0.15">
      <c r="A315" s="514"/>
      <c r="B315" s="510"/>
      <c r="C315" s="243">
        <v>1150</v>
      </c>
      <c r="D315" s="243">
        <v>9820</v>
      </c>
      <c r="E315" s="542" t="s">
        <v>42</v>
      </c>
      <c r="F315" s="544"/>
      <c r="G315" s="96">
        <v>2355</v>
      </c>
      <c r="H315" s="243"/>
      <c r="I315" s="243"/>
      <c r="J315" s="542"/>
      <c r="K315" s="543"/>
      <c r="L315" s="543"/>
      <c r="M315" s="544"/>
      <c r="N315" s="243"/>
      <c r="O315" s="508" t="s">
        <v>27</v>
      </c>
      <c r="P315" s="104"/>
    </row>
    <row r="316" spans="1:16" x14ac:dyDescent="0.15">
      <c r="A316" s="514"/>
      <c r="B316" s="510" t="s">
        <v>9</v>
      </c>
      <c r="C316" s="243">
        <v>650</v>
      </c>
      <c r="D316" s="243">
        <v>9820</v>
      </c>
      <c r="E316" s="542" t="s">
        <v>42</v>
      </c>
      <c r="F316" s="544"/>
      <c r="G316" s="96">
        <v>2355</v>
      </c>
      <c r="H316" s="243"/>
      <c r="I316" s="243"/>
      <c r="J316" s="542"/>
      <c r="K316" s="543"/>
      <c r="L316" s="543"/>
      <c r="M316" s="544"/>
      <c r="N316" s="243"/>
      <c r="O316" s="514"/>
      <c r="P316" s="104"/>
    </row>
    <row r="317" spans="1:16" x14ac:dyDescent="0.15">
      <c r="A317" s="514"/>
      <c r="B317" s="510"/>
      <c r="C317" s="243">
        <v>900</v>
      </c>
      <c r="D317" s="243">
        <v>9820</v>
      </c>
      <c r="E317" s="542" t="s">
        <v>42</v>
      </c>
      <c r="F317" s="544"/>
      <c r="G317" s="96">
        <v>2355</v>
      </c>
      <c r="H317" s="243"/>
      <c r="I317" s="243"/>
      <c r="J317" s="542"/>
      <c r="K317" s="543"/>
      <c r="L317" s="543"/>
      <c r="M317" s="544"/>
      <c r="N317" s="243"/>
      <c r="O317" s="514"/>
      <c r="P317" s="104"/>
    </row>
    <row r="318" spans="1:16" x14ac:dyDescent="0.15">
      <c r="A318" s="514"/>
      <c r="B318" s="510"/>
      <c r="C318" s="243">
        <v>1150</v>
      </c>
      <c r="D318" s="243">
        <v>9820</v>
      </c>
      <c r="E318" s="542" t="s">
        <v>42</v>
      </c>
      <c r="F318" s="544"/>
      <c r="G318" s="96">
        <v>2355</v>
      </c>
      <c r="H318" s="243"/>
      <c r="I318" s="243"/>
      <c r="J318" s="542"/>
      <c r="K318" s="543"/>
      <c r="L318" s="543"/>
      <c r="M318" s="544"/>
      <c r="N318" s="243"/>
      <c r="O318" s="515"/>
      <c r="P318" s="104"/>
    </row>
    <row r="319" spans="1:16" x14ac:dyDescent="0.15">
      <c r="A319" s="507" t="s">
        <v>171</v>
      </c>
      <c r="B319" s="510" t="s">
        <v>18</v>
      </c>
      <c r="C319" s="243">
        <v>650</v>
      </c>
      <c r="D319" s="243">
        <v>9820</v>
      </c>
      <c r="E319" s="542" t="s">
        <v>42</v>
      </c>
      <c r="F319" s="544"/>
      <c r="G319" s="96">
        <v>2355</v>
      </c>
      <c r="H319" s="243"/>
      <c r="I319" s="243"/>
      <c r="J319" s="542"/>
      <c r="K319" s="543"/>
      <c r="L319" s="543"/>
      <c r="M319" s="544"/>
      <c r="N319" s="243"/>
      <c r="O319" s="507" t="s">
        <v>27</v>
      </c>
      <c r="P319" s="104"/>
    </row>
    <row r="320" spans="1:16" x14ac:dyDescent="0.15">
      <c r="A320" s="514"/>
      <c r="B320" s="510"/>
      <c r="C320" s="243">
        <v>900</v>
      </c>
      <c r="D320" s="243">
        <v>9820</v>
      </c>
      <c r="E320" s="542" t="s">
        <v>42</v>
      </c>
      <c r="F320" s="544"/>
      <c r="G320" s="96">
        <v>2355</v>
      </c>
      <c r="H320" s="243"/>
      <c r="I320" s="243"/>
      <c r="J320" s="542"/>
      <c r="K320" s="543"/>
      <c r="L320" s="543"/>
      <c r="M320" s="544"/>
      <c r="N320" s="243"/>
      <c r="O320" s="508" t="s">
        <v>27</v>
      </c>
      <c r="P320" s="104"/>
    </row>
    <row r="321" spans="1:16" x14ac:dyDescent="0.15">
      <c r="A321" s="515"/>
      <c r="B321" s="510"/>
      <c r="C321" s="243">
        <v>1150</v>
      </c>
      <c r="D321" s="243">
        <v>9820</v>
      </c>
      <c r="E321" s="542" t="s">
        <v>42</v>
      </c>
      <c r="F321" s="544"/>
      <c r="G321" s="96">
        <v>2355</v>
      </c>
      <c r="H321" s="243"/>
      <c r="I321" s="243"/>
      <c r="J321" s="542"/>
      <c r="K321" s="543"/>
      <c r="L321" s="543"/>
      <c r="M321" s="544"/>
      <c r="N321" s="243"/>
      <c r="O321" s="509" t="s">
        <v>27</v>
      </c>
      <c r="P321" s="104"/>
    </row>
    <row r="322" spans="1:16" s="97" customFormat="1" ht="20.25" customHeight="1" x14ac:dyDescent="0.25">
      <c r="A322" s="477" t="s">
        <v>94</v>
      </c>
      <c r="B322" s="516"/>
      <c r="C322" s="516"/>
      <c r="D322" s="516"/>
      <c r="E322" s="516"/>
      <c r="F322" s="516"/>
      <c r="G322" s="516"/>
      <c r="H322" s="516"/>
      <c r="I322" s="516"/>
      <c r="J322" s="516"/>
      <c r="K322" s="516"/>
      <c r="L322" s="516"/>
      <c r="M322" s="516"/>
      <c r="N322" s="516"/>
      <c r="O322" s="516"/>
      <c r="P322" s="517"/>
    </row>
    <row r="323" spans="1:16" s="97" customFormat="1" x14ac:dyDescent="0.25">
      <c r="A323" s="479" t="s">
        <v>316</v>
      </c>
      <c r="B323" s="518"/>
      <c r="C323" s="518"/>
      <c r="D323" s="518"/>
      <c r="E323" s="518"/>
      <c r="F323" s="518"/>
      <c r="G323" s="518"/>
      <c r="H323" s="518"/>
      <c r="I323" s="518"/>
      <c r="J323" s="518"/>
      <c r="K323" s="518"/>
      <c r="L323" s="518"/>
      <c r="M323" s="518"/>
      <c r="N323" s="518"/>
      <c r="O323" s="518"/>
      <c r="P323" s="519"/>
    </row>
    <row r="324" spans="1:16" s="97" customFormat="1" x14ac:dyDescent="0.25">
      <c r="A324" s="479" t="s">
        <v>111</v>
      </c>
      <c r="B324" s="518"/>
      <c r="C324" s="518"/>
      <c r="D324" s="518"/>
      <c r="E324" s="518"/>
      <c r="F324" s="518"/>
      <c r="G324" s="518"/>
      <c r="H324" s="518"/>
      <c r="I324" s="518"/>
      <c r="J324" s="518"/>
      <c r="K324" s="518"/>
      <c r="L324" s="518"/>
      <c r="M324" s="518"/>
      <c r="N324" s="518"/>
      <c r="O324" s="518"/>
      <c r="P324" s="519"/>
    </row>
    <row r="325" spans="1:16" x14ac:dyDescent="0.15">
      <c r="A325" s="461" t="s">
        <v>112</v>
      </c>
      <c r="B325" s="523"/>
      <c r="C325" s="523"/>
      <c r="D325" s="523"/>
      <c r="E325" s="523"/>
      <c r="F325" s="523"/>
      <c r="G325" s="523"/>
      <c r="H325" s="523"/>
      <c r="I325" s="523"/>
      <c r="J325" s="523"/>
      <c r="K325" s="523"/>
      <c r="L325" s="523"/>
      <c r="M325" s="523"/>
      <c r="N325" s="523"/>
      <c r="O325" s="523"/>
      <c r="P325" s="524"/>
    </row>
    <row r="326" spans="1:16" x14ac:dyDescent="0.15">
      <c r="A326" s="236" t="s">
        <v>418</v>
      </c>
      <c r="B326" s="98"/>
      <c r="C326" s="236">
        <f>C306+1</f>
        <v>260</v>
      </c>
      <c r="D326" s="245"/>
      <c r="E326" s="245"/>
      <c r="F326" s="245"/>
      <c r="G326" s="245"/>
      <c r="H326" s="245"/>
      <c r="I326" s="245"/>
      <c r="J326" s="245"/>
      <c r="K326" s="245"/>
      <c r="L326" s="245"/>
      <c r="M326" s="245"/>
      <c r="N326" s="245"/>
      <c r="O326" s="245"/>
      <c r="P326" s="245"/>
    </row>
    <row r="327" spans="1:16" x14ac:dyDescent="0.15">
      <c r="A327" s="545" t="s">
        <v>867</v>
      </c>
      <c r="B327" s="545"/>
      <c r="C327" s="545"/>
      <c r="D327" s="545"/>
      <c r="E327" s="545"/>
      <c r="F327" s="545"/>
      <c r="G327" s="545"/>
      <c r="H327" s="545"/>
      <c r="I327" s="545"/>
      <c r="J327" s="545"/>
      <c r="K327" s="545"/>
      <c r="L327" s="545"/>
      <c r="M327" s="545"/>
      <c r="N327" s="545"/>
      <c r="O327" s="545"/>
      <c r="P327" s="545"/>
    </row>
    <row r="328" spans="1:16" x14ac:dyDescent="0.15">
      <c r="A328" s="545" t="s">
        <v>699</v>
      </c>
      <c r="B328" s="545"/>
      <c r="C328" s="545"/>
      <c r="D328" s="545"/>
      <c r="E328" s="545"/>
      <c r="F328" s="545"/>
      <c r="G328" s="545"/>
      <c r="H328" s="545"/>
      <c r="I328" s="545"/>
      <c r="J328" s="545"/>
      <c r="K328" s="545"/>
      <c r="L328" s="545"/>
      <c r="M328" s="545"/>
      <c r="N328" s="545"/>
      <c r="O328" s="545"/>
      <c r="P328" s="545"/>
    </row>
    <row r="329" spans="1:16" s="97" customFormat="1" ht="97.5" customHeight="1" x14ac:dyDescent="0.25">
      <c r="A329" s="280" t="s">
        <v>152</v>
      </c>
      <c r="B329" s="281" t="s">
        <v>56</v>
      </c>
      <c r="C329" s="280" t="s">
        <v>124</v>
      </c>
      <c r="D329" s="280" t="s">
        <v>125</v>
      </c>
      <c r="E329" s="546" t="s">
        <v>121</v>
      </c>
      <c r="F329" s="549"/>
      <c r="G329" s="281" t="s">
        <v>216</v>
      </c>
      <c r="H329" s="282" t="s">
        <v>852</v>
      </c>
      <c r="I329" s="282" t="s">
        <v>1409</v>
      </c>
      <c r="J329" s="546" t="s">
        <v>1408</v>
      </c>
      <c r="K329" s="550"/>
      <c r="L329" s="550"/>
      <c r="M329" s="549"/>
      <c r="N329" s="282" t="s">
        <v>845</v>
      </c>
      <c r="O329" s="282" t="s">
        <v>846</v>
      </c>
      <c r="P329" s="282" t="s">
        <v>26</v>
      </c>
    </row>
    <row r="330" spans="1:16" x14ac:dyDescent="0.15">
      <c r="A330" s="507" t="s">
        <v>170</v>
      </c>
      <c r="B330" s="510" t="s">
        <v>18</v>
      </c>
      <c r="C330" s="243">
        <v>650</v>
      </c>
      <c r="D330" s="243">
        <v>66486</v>
      </c>
      <c r="E330" s="542" t="s">
        <v>42</v>
      </c>
      <c r="F330" s="544"/>
      <c r="G330" s="243">
        <v>1935</v>
      </c>
      <c r="H330" s="243"/>
      <c r="I330" s="243"/>
      <c r="J330" s="542"/>
      <c r="K330" s="543"/>
      <c r="L330" s="543"/>
      <c r="M330" s="544"/>
      <c r="N330" s="243"/>
      <c r="O330" s="507" t="s">
        <v>27</v>
      </c>
      <c r="P330" s="104"/>
    </row>
    <row r="331" spans="1:16" x14ac:dyDescent="0.15">
      <c r="A331" s="508"/>
      <c r="B331" s="510"/>
      <c r="C331" s="243">
        <v>900</v>
      </c>
      <c r="D331" s="243">
        <v>66786</v>
      </c>
      <c r="E331" s="542" t="s">
        <v>42</v>
      </c>
      <c r="F331" s="544"/>
      <c r="G331" s="243">
        <v>1960</v>
      </c>
      <c r="H331" s="243"/>
      <c r="I331" s="243"/>
      <c r="J331" s="248"/>
      <c r="K331" s="249"/>
      <c r="L331" s="249"/>
      <c r="M331" s="250"/>
      <c r="N331" s="243"/>
      <c r="O331" s="508"/>
      <c r="P331" s="104"/>
    </row>
    <row r="332" spans="1:16" x14ac:dyDescent="0.15">
      <c r="A332" s="514"/>
      <c r="B332" s="510"/>
      <c r="C332" s="243">
        <v>1150</v>
      </c>
      <c r="D332" s="243">
        <v>67286</v>
      </c>
      <c r="E332" s="542" t="s">
        <v>42</v>
      </c>
      <c r="F332" s="544"/>
      <c r="G332" s="243">
        <v>1985</v>
      </c>
      <c r="H332" s="243"/>
      <c r="I332" s="243"/>
      <c r="J332" s="542"/>
      <c r="K332" s="543"/>
      <c r="L332" s="543"/>
      <c r="M332" s="544"/>
      <c r="N332" s="243"/>
      <c r="O332" s="509" t="s">
        <v>27</v>
      </c>
      <c r="P332" s="104"/>
    </row>
    <row r="333" spans="1:16" x14ac:dyDescent="0.15">
      <c r="A333" s="514"/>
      <c r="B333" s="510" t="s">
        <v>54</v>
      </c>
      <c r="C333" s="243">
        <v>650</v>
      </c>
      <c r="D333" s="243">
        <v>66486</v>
      </c>
      <c r="E333" s="542" t="s">
        <v>42</v>
      </c>
      <c r="F333" s="544"/>
      <c r="G333" s="243">
        <v>1935</v>
      </c>
      <c r="H333" s="243"/>
      <c r="I333" s="243"/>
      <c r="J333" s="542"/>
      <c r="K333" s="543"/>
      <c r="L333" s="543"/>
      <c r="M333" s="544"/>
      <c r="N333" s="243"/>
      <c r="O333" s="507" t="s">
        <v>27</v>
      </c>
      <c r="P333" s="104"/>
    </row>
    <row r="334" spans="1:16" ht="9" customHeight="1" x14ac:dyDescent="0.15">
      <c r="A334" s="514"/>
      <c r="B334" s="510"/>
      <c r="C334" s="243">
        <v>900</v>
      </c>
      <c r="D334" s="243">
        <v>66786</v>
      </c>
      <c r="E334" s="542" t="s">
        <v>42</v>
      </c>
      <c r="F334" s="544"/>
      <c r="G334" s="243">
        <v>1960</v>
      </c>
      <c r="H334" s="243"/>
      <c r="I334" s="243"/>
      <c r="J334" s="248"/>
      <c r="K334" s="249"/>
      <c r="L334" s="249"/>
      <c r="M334" s="250"/>
      <c r="N334" s="243"/>
      <c r="O334" s="508"/>
      <c r="P334" s="104"/>
    </row>
    <row r="335" spans="1:16" x14ac:dyDescent="0.15">
      <c r="A335" s="514"/>
      <c r="B335" s="510"/>
      <c r="C335" s="243">
        <v>1150</v>
      </c>
      <c r="D335" s="243">
        <v>67286</v>
      </c>
      <c r="E335" s="542" t="s">
        <v>42</v>
      </c>
      <c r="F335" s="544"/>
      <c r="G335" s="243">
        <v>1985</v>
      </c>
      <c r="H335" s="243"/>
      <c r="I335" s="243"/>
      <c r="J335" s="542"/>
      <c r="K335" s="543"/>
      <c r="L335" s="543"/>
      <c r="M335" s="544"/>
      <c r="N335" s="243"/>
      <c r="O335" s="508" t="s">
        <v>27</v>
      </c>
      <c r="P335" s="104"/>
    </row>
    <row r="336" spans="1:16" x14ac:dyDescent="0.15">
      <c r="A336" s="514"/>
      <c r="B336" s="510" t="s">
        <v>9</v>
      </c>
      <c r="C336" s="243">
        <v>650</v>
      </c>
      <c r="D336" s="243">
        <v>66486</v>
      </c>
      <c r="E336" s="542" t="s">
        <v>42</v>
      </c>
      <c r="F336" s="544"/>
      <c r="G336" s="243">
        <v>1935</v>
      </c>
      <c r="H336" s="243"/>
      <c r="I336" s="243"/>
      <c r="J336" s="542"/>
      <c r="K336" s="543"/>
      <c r="L336" s="543"/>
      <c r="M336" s="544"/>
      <c r="N336" s="243"/>
      <c r="O336" s="514"/>
      <c r="P336" s="104"/>
    </row>
    <row r="337" spans="1:16" x14ac:dyDescent="0.15">
      <c r="A337" s="514"/>
      <c r="B337" s="510"/>
      <c r="C337" s="243">
        <v>900</v>
      </c>
      <c r="D337" s="243">
        <v>66786</v>
      </c>
      <c r="E337" s="542" t="s">
        <v>42</v>
      </c>
      <c r="F337" s="544"/>
      <c r="G337" s="243">
        <v>1960</v>
      </c>
      <c r="H337" s="243"/>
      <c r="I337" s="243"/>
      <c r="J337" s="248"/>
      <c r="K337" s="249"/>
      <c r="L337" s="249"/>
      <c r="M337" s="250"/>
      <c r="N337" s="243"/>
      <c r="O337" s="514"/>
      <c r="P337" s="104"/>
    </row>
    <row r="338" spans="1:16" x14ac:dyDescent="0.15">
      <c r="A338" s="514"/>
      <c r="B338" s="510"/>
      <c r="C338" s="243">
        <v>1150</v>
      </c>
      <c r="D338" s="243">
        <v>67286</v>
      </c>
      <c r="E338" s="542" t="s">
        <v>42</v>
      </c>
      <c r="F338" s="544"/>
      <c r="G338" s="243">
        <v>1985</v>
      </c>
      <c r="H338" s="243"/>
      <c r="I338" s="243"/>
      <c r="J338" s="542"/>
      <c r="K338" s="543"/>
      <c r="L338" s="543"/>
      <c r="M338" s="544"/>
      <c r="N338" s="243"/>
      <c r="O338" s="515"/>
      <c r="P338" s="104"/>
    </row>
    <row r="339" spans="1:16" x14ac:dyDescent="0.15">
      <c r="A339" s="507" t="s">
        <v>171</v>
      </c>
      <c r="B339" s="510" t="s">
        <v>18</v>
      </c>
      <c r="C339" s="243">
        <v>650</v>
      </c>
      <c r="D339" s="243">
        <v>66486</v>
      </c>
      <c r="E339" s="542" t="s">
        <v>42</v>
      </c>
      <c r="F339" s="544"/>
      <c r="G339" s="243">
        <v>1935</v>
      </c>
      <c r="H339" s="243"/>
      <c r="I339" s="243"/>
      <c r="J339" s="542"/>
      <c r="K339" s="543"/>
      <c r="L339" s="543"/>
      <c r="M339" s="544"/>
      <c r="N339" s="243"/>
      <c r="O339" s="507" t="s">
        <v>27</v>
      </c>
      <c r="P339" s="104"/>
    </row>
    <row r="340" spans="1:16" x14ac:dyDescent="0.15">
      <c r="A340" s="508"/>
      <c r="B340" s="510"/>
      <c r="C340" s="243">
        <v>900</v>
      </c>
      <c r="D340" s="243">
        <v>66786</v>
      </c>
      <c r="E340" s="542" t="s">
        <v>42</v>
      </c>
      <c r="F340" s="544"/>
      <c r="G340" s="243">
        <v>1960</v>
      </c>
      <c r="H340" s="243"/>
      <c r="I340" s="243"/>
      <c r="J340" s="248"/>
      <c r="K340" s="249"/>
      <c r="L340" s="249"/>
      <c r="M340" s="250"/>
      <c r="N340" s="243"/>
      <c r="O340" s="508"/>
      <c r="P340" s="104"/>
    </row>
    <row r="341" spans="1:16" x14ac:dyDescent="0.15">
      <c r="A341" s="515"/>
      <c r="B341" s="510"/>
      <c r="C341" s="243">
        <v>1150</v>
      </c>
      <c r="D341" s="243">
        <v>67286</v>
      </c>
      <c r="E341" s="542" t="s">
        <v>42</v>
      </c>
      <c r="F341" s="544"/>
      <c r="G341" s="243">
        <v>1985</v>
      </c>
      <c r="H341" s="243"/>
      <c r="I341" s="243"/>
      <c r="J341" s="542"/>
      <c r="K341" s="543"/>
      <c r="L341" s="543"/>
      <c r="M341" s="544"/>
      <c r="N341" s="243"/>
      <c r="O341" s="509" t="s">
        <v>27</v>
      </c>
      <c r="P341" s="104"/>
    </row>
    <row r="342" spans="1:16" x14ac:dyDescent="0.15">
      <c r="A342" s="477" t="s">
        <v>94</v>
      </c>
      <c r="B342" s="516"/>
      <c r="C342" s="516"/>
      <c r="D342" s="516"/>
      <c r="E342" s="516"/>
      <c r="F342" s="516"/>
      <c r="G342" s="516"/>
      <c r="H342" s="516"/>
      <c r="I342" s="516"/>
      <c r="J342" s="516"/>
      <c r="K342" s="516"/>
      <c r="L342" s="516"/>
      <c r="M342" s="516"/>
      <c r="N342" s="516"/>
      <c r="O342" s="516"/>
      <c r="P342" s="517"/>
    </row>
    <row r="343" spans="1:16" x14ac:dyDescent="0.15">
      <c r="A343" s="479" t="s">
        <v>316</v>
      </c>
      <c r="B343" s="518"/>
      <c r="C343" s="518"/>
      <c r="D343" s="518"/>
      <c r="E343" s="518"/>
      <c r="F343" s="518"/>
      <c r="G343" s="518"/>
      <c r="H343" s="518"/>
      <c r="I343" s="518"/>
      <c r="J343" s="518"/>
      <c r="K343" s="518"/>
      <c r="L343" s="518"/>
      <c r="M343" s="518"/>
      <c r="N343" s="518"/>
      <c r="O343" s="518"/>
      <c r="P343" s="519"/>
    </row>
    <row r="344" spans="1:16" x14ac:dyDescent="0.15">
      <c r="A344" s="479" t="s">
        <v>111</v>
      </c>
      <c r="B344" s="518"/>
      <c r="C344" s="518"/>
      <c r="D344" s="518"/>
      <c r="E344" s="518"/>
      <c r="F344" s="518"/>
      <c r="G344" s="518"/>
      <c r="H344" s="518"/>
      <c r="I344" s="518"/>
      <c r="J344" s="518"/>
      <c r="K344" s="518"/>
      <c r="L344" s="518"/>
      <c r="M344" s="518"/>
      <c r="N344" s="518"/>
      <c r="O344" s="518"/>
      <c r="P344" s="519"/>
    </row>
    <row r="345" spans="1:16" x14ac:dyDescent="0.15">
      <c r="A345" s="461" t="s">
        <v>112</v>
      </c>
      <c r="B345" s="523"/>
      <c r="C345" s="523"/>
      <c r="D345" s="523"/>
      <c r="E345" s="523"/>
      <c r="F345" s="523"/>
      <c r="G345" s="523"/>
      <c r="H345" s="523"/>
      <c r="I345" s="523"/>
      <c r="J345" s="523"/>
      <c r="K345" s="523"/>
      <c r="L345" s="523"/>
      <c r="M345" s="523"/>
      <c r="N345" s="523"/>
      <c r="O345" s="523"/>
      <c r="P345" s="524"/>
    </row>
    <row r="346" spans="1:16" x14ac:dyDescent="0.15">
      <c r="A346" s="236" t="s">
        <v>418</v>
      </c>
      <c r="B346" s="98"/>
      <c r="C346" s="236">
        <f>C326+1</f>
        <v>261</v>
      </c>
    </row>
    <row r="347" spans="1:16" x14ac:dyDescent="0.15">
      <c r="A347" s="545" t="s">
        <v>868</v>
      </c>
      <c r="B347" s="545"/>
      <c r="C347" s="545"/>
      <c r="D347" s="545"/>
      <c r="E347" s="545"/>
      <c r="F347" s="545"/>
      <c r="G347" s="545"/>
      <c r="H347" s="545"/>
      <c r="I347" s="545"/>
      <c r="J347" s="545"/>
      <c r="K347" s="545"/>
      <c r="L347" s="545"/>
      <c r="M347" s="545"/>
      <c r="N347" s="545"/>
      <c r="O347" s="545"/>
      <c r="P347" s="545"/>
    </row>
    <row r="348" spans="1:16" x14ac:dyDescent="0.15">
      <c r="A348" s="545" t="s">
        <v>699</v>
      </c>
      <c r="B348" s="545"/>
      <c r="C348" s="545"/>
      <c r="D348" s="545"/>
      <c r="E348" s="545"/>
      <c r="F348" s="545"/>
      <c r="G348" s="545"/>
      <c r="H348" s="545"/>
      <c r="I348" s="545"/>
      <c r="J348" s="545"/>
      <c r="K348" s="545"/>
      <c r="L348" s="545"/>
      <c r="M348" s="545"/>
      <c r="N348" s="545"/>
      <c r="O348" s="545"/>
      <c r="P348" s="545"/>
    </row>
    <row r="349" spans="1:16" s="97" customFormat="1" ht="97.5" customHeight="1" x14ac:dyDescent="0.25">
      <c r="A349" s="280" t="s">
        <v>152</v>
      </c>
      <c r="B349" s="281" t="s">
        <v>56</v>
      </c>
      <c r="C349" s="280" t="s">
        <v>124</v>
      </c>
      <c r="D349" s="280" t="s">
        <v>125</v>
      </c>
      <c r="E349" s="546" t="s">
        <v>122</v>
      </c>
      <c r="F349" s="547"/>
      <c r="G349" s="281" t="s">
        <v>217</v>
      </c>
      <c r="H349" s="282" t="s">
        <v>853</v>
      </c>
      <c r="I349" s="282" t="s">
        <v>1409</v>
      </c>
      <c r="J349" s="546" t="s">
        <v>1408</v>
      </c>
      <c r="K349" s="548"/>
      <c r="L349" s="548"/>
      <c r="M349" s="547"/>
      <c r="N349" s="282" t="s">
        <v>849</v>
      </c>
      <c r="O349" s="282" t="s">
        <v>850</v>
      </c>
      <c r="P349" s="282" t="s">
        <v>26</v>
      </c>
    </row>
    <row r="350" spans="1:16" x14ac:dyDescent="0.15">
      <c r="A350" s="507" t="s">
        <v>170</v>
      </c>
      <c r="B350" s="510" t="s">
        <v>18</v>
      </c>
      <c r="C350" s="243">
        <v>650</v>
      </c>
      <c r="D350" s="243">
        <v>66486</v>
      </c>
      <c r="E350" s="542" t="s">
        <v>42</v>
      </c>
      <c r="F350" s="544"/>
      <c r="G350" s="96">
        <v>2115</v>
      </c>
      <c r="H350" s="243"/>
      <c r="I350" s="243"/>
      <c r="J350" s="542"/>
      <c r="K350" s="543"/>
      <c r="L350" s="543"/>
      <c r="M350" s="544"/>
      <c r="N350" s="243"/>
      <c r="O350" s="507" t="s">
        <v>27</v>
      </c>
      <c r="P350" s="104"/>
    </row>
    <row r="351" spans="1:16" x14ac:dyDescent="0.15">
      <c r="A351" s="508"/>
      <c r="B351" s="510"/>
      <c r="C351" s="243">
        <v>900</v>
      </c>
      <c r="D351" s="243">
        <v>66786</v>
      </c>
      <c r="E351" s="542" t="s">
        <v>42</v>
      </c>
      <c r="F351" s="544"/>
      <c r="G351" s="96">
        <v>2145</v>
      </c>
      <c r="H351" s="243"/>
      <c r="I351" s="243"/>
      <c r="J351" s="248"/>
      <c r="K351" s="249"/>
      <c r="L351" s="249"/>
      <c r="M351" s="250"/>
      <c r="N351" s="243"/>
      <c r="O351" s="508"/>
      <c r="P351" s="104"/>
    </row>
    <row r="352" spans="1:16" ht="9" customHeight="1" x14ac:dyDescent="0.15">
      <c r="A352" s="514"/>
      <c r="B352" s="510"/>
      <c r="C352" s="243">
        <v>900</v>
      </c>
      <c r="D352" s="243">
        <v>67086</v>
      </c>
      <c r="E352" s="542" t="s">
        <v>42</v>
      </c>
      <c r="F352" s="544"/>
      <c r="G352" s="96">
        <v>2175</v>
      </c>
      <c r="H352" s="243"/>
      <c r="I352" s="243"/>
      <c r="J352" s="542"/>
      <c r="K352" s="543"/>
      <c r="L352" s="543"/>
      <c r="M352" s="544"/>
      <c r="N352" s="243"/>
      <c r="O352" s="508" t="s">
        <v>27</v>
      </c>
      <c r="P352" s="104"/>
    </row>
    <row r="353" spans="1:16" ht="9" customHeight="1" x14ac:dyDescent="0.15">
      <c r="A353" s="514"/>
      <c r="B353" s="510"/>
      <c r="C353" s="243">
        <v>1150</v>
      </c>
      <c r="D353" s="243">
        <v>67286</v>
      </c>
      <c r="E353" s="542" t="s">
        <v>42</v>
      </c>
      <c r="F353" s="544"/>
      <c r="G353" s="96">
        <v>2195</v>
      </c>
      <c r="H353" s="243"/>
      <c r="I353" s="243"/>
      <c r="J353" s="542"/>
      <c r="K353" s="543"/>
      <c r="L353" s="543"/>
      <c r="M353" s="544"/>
      <c r="N353" s="243"/>
      <c r="O353" s="509" t="s">
        <v>27</v>
      </c>
      <c r="P353" s="104"/>
    </row>
    <row r="354" spans="1:16" ht="9" customHeight="1" x14ac:dyDescent="0.15">
      <c r="A354" s="514"/>
      <c r="B354" s="510" t="s">
        <v>54</v>
      </c>
      <c r="C354" s="243">
        <v>650</v>
      </c>
      <c r="D354" s="243">
        <v>66486</v>
      </c>
      <c r="E354" s="542" t="s">
        <v>42</v>
      </c>
      <c r="F354" s="544"/>
      <c r="G354" s="96">
        <v>2115</v>
      </c>
      <c r="H354" s="243"/>
      <c r="I354" s="243"/>
      <c r="J354" s="542"/>
      <c r="K354" s="543"/>
      <c r="L354" s="543"/>
      <c r="M354" s="544"/>
      <c r="N354" s="243"/>
      <c r="O354" s="507" t="s">
        <v>27</v>
      </c>
      <c r="P354" s="104"/>
    </row>
    <row r="355" spans="1:16" x14ac:dyDescent="0.15">
      <c r="A355" s="514"/>
      <c r="B355" s="510"/>
      <c r="C355" s="243">
        <v>900</v>
      </c>
      <c r="D355" s="243">
        <v>66786</v>
      </c>
      <c r="E355" s="542" t="s">
        <v>42</v>
      </c>
      <c r="F355" s="544"/>
      <c r="G355" s="96">
        <v>2145</v>
      </c>
      <c r="H355" s="243"/>
      <c r="I355" s="243"/>
      <c r="J355" s="248"/>
      <c r="K355" s="249"/>
      <c r="L355" s="249"/>
      <c r="M355" s="250"/>
      <c r="N355" s="243"/>
      <c r="O355" s="508"/>
      <c r="P355" s="104"/>
    </row>
    <row r="356" spans="1:16" ht="9" customHeight="1" x14ac:dyDescent="0.15">
      <c r="A356" s="514"/>
      <c r="B356" s="510"/>
      <c r="C356" s="243">
        <v>900</v>
      </c>
      <c r="D356" s="243">
        <v>67086</v>
      </c>
      <c r="E356" s="542" t="s">
        <v>42</v>
      </c>
      <c r="F356" s="544"/>
      <c r="G356" s="96">
        <v>2175</v>
      </c>
      <c r="H356" s="243"/>
      <c r="I356" s="243"/>
      <c r="J356" s="542"/>
      <c r="K356" s="543"/>
      <c r="L356" s="543"/>
      <c r="M356" s="544"/>
      <c r="N356" s="243"/>
      <c r="O356" s="508" t="s">
        <v>27</v>
      </c>
      <c r="P356" s="104"/>
    </row>
    <row r="357" spans="1:16" ht="9" customHeight="1" x14ac:dyDescent="0.15">
      <c r="A357" s="514"/>
      <c r="B357" s="510"/>
      <c r="C357" s="243">
        <v>1150</v>
      </c>
      <c r="D357" s="243">
        <v>67286</v>
      </c>
      <c r="E357" s="542" t="s">
        <v>42</v>
      </c>
      <c r="F357" s="544"/>
      <c r="G357" s="96">
        <v>2195</v>
      </c>
      <c r="H357" s="243"/>
      <c r="I357" s="243"/>
      <c r="J357" s="542"/>
      <c r="K357" s="543"/>
      <c r="L357" s="543"/>
      <c r="M357" s="544"/>
      <c r="N357" s="243"/>
      <c r="O357" s="508" t="s">
        <v>27</v>
      </c>
      <c r="P357" s="104"/>
    </row>
    <row r="358" spans="1:16" ht="9" customHeight="1" x14ac:dyDescent="0.15">
      <c r="A358" s="514"/>
      <c r="B358" s="510" t="s">
        <v>9</v>
      </c>
      <c r="C358" s="243">
        <v>650</v>
      </c>
      <c r="D358" s="243">
        <v>66486</v>
      </c>
      <c r="E358" s="542" t="s">
        <v>42</v>
      </c>
      <c r="F358" s="544"/>
      <c r="G358" s="96">
        <v>2115</v>
      </c>
      <c r="H358" s="243"/>
      <c r="I358" s="243"/>
      <c r="J358" s="542"/>
      <c r="K358" s="543"/>
      <c r="L358" s="543"/>
      <c r="M358" s="544"/>
      <c r="N358" s="243"/>
      <c r="O358" s="514"/>
      <c r="P358" s="104"/>
    </row>
    <row r="359" spans="1:16" x14ac:dyDescent="0.15">
      <c r="A359" s="514"/>
      <c r="B359" s="510"/>
      <c r="C359" s="243">
        <v>900</v>
      </c>
      <c r="D359" s="243">
        <v>66786</v>
      </c>
      <c r="E359" s="542" t="s">
        <v>42</v>
      </c>
      <c r="F359" s="544"/>
      <c r="G359" s="96">
        <v>2145</v>
      </c>
      <c r="H359" s="243"/>
      <c r="I359" s="243"/>
      <c r="J359" s="248"/>
      <c r="K359" s="249"/>
      <c r="L359" s="249"/>
      <c r="M359" s="250"/>
      <c r="N359" s="243"/>
      <c r="O359" s="514"/>
      <c r="P359" s="104"/>
    </row>
    <row r="360" spans="1:16" ht="9" customHeight="1" x14ac:dyDescent="0.15">
      <c r="A360" s="514"/>
      <c r="B360" s="510"/>
      <c r="C360" s="243">
        <v>900</v>
      </c>
      <c r="D360" s="243">
        <v>67086</v>
      </c>
      <c r="E360" s="542" t="s">
        <v>42</v>
      </c>
      <c r="F360" s="544"/>
      <c r="G360" s="96">
        <v>2175</v>
      </c>
      <c r="H360" s="243"/>
      <c r="I360" s="243"/>
      <c r="J360" s="542"/>
      <c r="K360" s="543"/>
      <c r="L360" s="543"/>
      <c r="M360" s="544"/>
      <c r="N360" s="243"/>
      <c r="O360" s="514"/>
      <c r="P360" s="104"/>
    </row>
    <row r="361" spans="1:16" ht="9" customHeight="1" x14ac:dyDescent="0.15">
      <c r="A361" s="514"/>
      <c r="B361" s="510"/>
      <c r="C361" s="243">
        <v>1150</v>
      </c>
      <c r="D361" s="243">
        <v>67286</v>
      </c>
      <c r="E361" s="542" t="s">
        <v>42</v>
      </c>
      <c r="F361" s="544"/>
      <c r="G361" s="96">
        <v>2195</v>
      </c>
      <c r="H361" s="243"/>
      <c r="I361" s="243"/>
      <c r="J361" s="542"/>
      <c r="K361" s="543"/>
      <c r="L361" s="543"/>
      <c r="M361" s="544"/>
      <c r="N361" s="243"/>
      <c r="O361" s="515"/>
      <c r="P361" s="104"/>
    </row>
    <row r="362" spans="1:16" ht="9" customHeight="1" x14ac:dyDescent="0.15">
      <c r="A362" s="507" t="s">
        <v>171</v>
      </c>
      <c r="B362" s="510" t="s">
        <v>18</v>
      </c>
      <c r="C362" s="243">
        <v>650</v>
      </c>
      <c r="D362" s="243">
        <v>66486</v>
      </c>
      <c r="E362" s="542" t="s">
        <v>42</v>
      </c>
      <c r="F362" s="544"/>
      <c r="G362" s="96">
        <v>2115</v>
      </c>
      <c r="H362" s="243"/>
      <c r="I362" s="243"/>
      <c r="J362" s="542"/>
      <c r="K362" s="543"/>
      <c r="L362" s="543"/>
      <c r="M362" s="544"/>
      <c r="N362" s="243"/>
      <c r="O362" s="507" t="s">
        <v>27</v>
      </c>
      <c r="P362" s="104"/>
    </row>
    <row r="363" spans="1:16" x14ac:dyDescent="0.15">
      <c r="A363" s="508"/>
      <c r="B363" s="510"/>
      <c r="C363" s="243">
        <v>900</v>
      </c>
      <c r="D363" s="243">
        <v>66786</v>
      </c>
      <c r="E363" s="542" t="s">
        <v>42</v>
      </c>
      <c r="F363" s="544"/>
      <c r="G363" s="96">
        <v>2145</v>
      </c>
      <c r="H363" s="243"/>
      <c r="I363" s="243"/>
      <c r="J363" s="248"/>
      <c r="K363" s="249"/>
      <c r="L363" s="249"/>
      <c r="M363" s="250"/>
      <c r="N363" s="243"/>
      <c r="O363" s="508"/>
      <c r="P363" s="104"/>
    </row>
    <row r="364" spans="1:16" x14ac:dyDescent="0.15">
      <c r="A364" s="514"/>
      <c r="B364" s="510"/>
      <c r="C364" s="243">
        <v>900</v>
      </c>
      <c r="D364" s="243">
        <v>67086</v>
      </c>
      <c r="E364" s="542" t="s">
        <v>42</v>
      </c>
      <c r="F364" s="544"/>
      <c r="G364" s="96">
        <v>2175</v>
      </c>
      <c r="H364" s="243"/>
      <c r="I364" s="243"/>
      <c r="J364" s="542"/>
      <c r="K364" s="543"/>
      <c r="L364" s="543"/>
      <c r="M364" s="544"/>
      <c r="N364" s="243"/>
      <c r="O364" s="508" t="s">
        <v>27</v>
      </c>
      <c r="P364" s="104"/>
    </row>
    <row r="365" spans="1:16" x14ac:dyDescent="0.15">
      <c r="A365" s="515"/>
      <c r="B365" s="510"/>
      <c r="C365" s="243">
        <v>1150</v>
      </c>
      <c r="D365" s="243">
        <v>67286</v>
      </c>
      <c r="E365" s="542" t="s">
        <v>42</v>
      </c>
      <c r="F365" s="544"/>
      <c r="G365" s="96">
        <v>2195</v>
      </c>
      <c r="H365" s="243"/>
      <c r="I365" s="243"/>
      <c r="J365" s="542"/>
      <c r="K365" s="543"/>
      <c r="L365" s="543"/>
      <c r="M365" s="544"/>
      <c r="N365" s="243"/>
      <c r="O365" s="509" t="s">
        <v>27</v>
      </c>
      <c r="P365" s="104"/>
    </row>
    <row r="366" spans="1:16" x14ac:dyDescent="0.15">
      <c r="A366" s="477" t="s">
        <v>94</v>
      </c>
      <c r="B366" s="516"/>
      <c r="C366" s="516"/>
      <c r="D366" s="516"/>
      <c r="E366" s="516"/>
      <c r="F366" s="516"/>
      <c r="G366" s="516"/>
      <c r="H366" s="516"/>
      <c r="I366" s="516"/>
      <c r="J366" s="516"/>
      <c r="K366" s="516"/>
      <c r="L366" s="516"/>
      <c r="M366" s="516"/>
      <c r="N366" s="516"/>
      <c r="O366" s="516"/>
      <c r="P366" s="517"/>
    </row>
    <row r="367" spans="1:16" x14ac:dyDescent="0.15">
      <c r="A367" s="479" t="s">
        <v>316</v>
      </c>
      <c r="B367" s="518"/>
      <c r="C367" s="518"/>
      <c r="D367" s="518"/>
      <c r="E367" s="518"/>
      <c r="F367" s="518"/>
      <c r="G367" s="518"/>
      <c r="H367" s="518"/>
      <c r="I367" s="518"/>
      <c r="J367" s="518"/>
      <c r="K367" s="518"/>
      <c r="L367" s="518"/>
      <c r="M367" s="518"/>
      <c r="N367" s="518"/>
      <c r="O367" s="518"/>
      <c r="P367" s="519"/>
    </row>
    <row r="368" spans="1:16" x14ac:dyDescent="0.15">
      <c r="A368" s="479" t="s">
        <v>111</v>
      </c>
      <c r="B368" s="518"/>
      <c r="C368" s="518"/>
      <c r="D368" s="518"/>
      <c r="E368" s="518"/>
      <c r="F368" s="518"/>
      <c r="G368" s="518"/>
      <c r="H368" s="518"/>
      <c r="I368" s="518"/>
      <c r="J368" s="518"/>
      <c r="K368" s="518"/>
      <c r="L368" s="518"/>
      <c r="M368" s="518"/>
      <c r="N368" s="518"/>
      <c r="O368" s="518"/>
      <c r="P368" s="519"/>
    </row>
    <row r="369" spans="1:16" x14ac:dyDescent="0.15">
      <c r="A369" s="461" t="s">
        <v>112</v>
      </c>
      <c r="B369" s="523"/>
      <c r="C369" s="523"/>
      <c r="D369" s="523"/>
      <c r="E369" s="523"/>
      <c r="F369" s="523"/>
      <c r="G369" s="523"/>
      <c r="H369" s="523"/>
      <c r="I369" s="523"/>
      <c r="J369" s="523"/>
      <c r="K369" s="523"/>
      <c r="L369" s="523"/>
      <c r="M369" s="523"/>
      <c r="N369" s="523"/>
      <c r="O369" s="523"/>
      <c r="P369" s="524"/>
    </row>
    <row r="370" spans="1:16" x14ac:dyDescent="0.15">
      <c r="A370" s="236" t="s">
        <v>418</v>
      </c>
      <c r="B370" s="98"/>
      <c r="C370" s="236">
        <f>C346+1</f>
        <v>262</v>
      </c>
    </row>
    <row r="371" spans="1:16" ht="9" customHeight="1" x14ac:dyDescent="0.15">
      <c r="A371" s="545" t="s">
        <v>869</v>
      </c>
      <c r="B371" s="545"/>
      <c r="C371" s="545"/>
      <c r="D371" s="545"/>
      <c r="E371" s="545"/>
      <c r="F371" s="545"/>
      <c r="G371" s="545"/>
      <c r="H371" s="545"/>
      <c r="I371" s="545"/>
      <c r="J371" s="545"/>
      <c r="K371" s="545"/>
      <c r="L371" s="545"/>
      <c r="M371" s="545"/>
      <c r="N371" s="545"/>
      <c r="O371" s="545"/>
      <c r="P371" s="545"/>
    </row>
    <row r="372" spans="1:16" x14ac:dyDescent="0.15">
      <c r="A372" s="545" t="s">
        <v>699</v>
      </c>
      <c r="B372" s="545"/>
      <c r="C372" s="545"/>
      <c r="D372" s="545"/>
      <c r="E372" s="545"/>
      <c r="F372" s="545"/>
      <c r="G372" s="545"/>
      <c r="H372" s="545"/>
      <c r="I372" s="545"/>
      <c r="J372" s="545"/>
      <c r="K372" s="545"/>
      <c r="L372" s="545"/>
      <c r="M372" s="545"/>
      <c r="N372" s="545"/>
      <c r="O372" s="545"/>
      <c r="P372" s="545"/>
    </row>
    <row r="373" spans="1:16" s="97" customFormat="1" ht="97.5" customHeight="1" x14ac:dyDescent="0.25">
      <c r="A373" s="280" t="s">
        <v>152</v>
      </c>
      <c r="B373" s="281" t="s">
        <v>56</v>
      </c>
      <c r="C373" s="280" t="s">
        <v>124</v>
      </c>
      <c r="D373" s="280" t="s">
        <v>125</v>
      </c>
      <c r="E373" s="546" t="s">
        <v>121</v>
      </c>
      <c r="F373" s="547"/>
      <c r="G373" s="281" t="s">
        <v>216</v>
      </c>
      <c r="H373" s="282" t="s">
        <v>852</v>
      </c>
      <c r="I373" s="282" t="s">
        <v>1409</v>
      </c>
      <c r="J373" s="546" t="s">
        <v>1408</v>
      </c>
      <c r="K373" s="548"/>
      <c r="L373" s="548"/>
      <c r="M373" s="547"/>
      <c r="N373" s="282" t="s">
        <v>845</v>
      </c>
      <c r="O373" s="282" t="s">
        <v>846</v>
      </c>
      <c r="P373" s="282" t="s">
        <v>26</v>
      </c>
    </row>
    <row r="374" spans="1:16" ht="9" customHeight="1" x14ac:dyDescent="0.15">
      <c r="A374" s="507" t="s">
        <v>170</v>
      </c>
      <c r="B374" s="510" t="s">
        <v>18</v>
      </c>
      <c r="C374" s="243">
        <v>2000</v>
      </c>
      <c r="D374" s="243">
        <v>650</v>
      </c>
      <c r="E374" s="542" t="s">
        <v>42</v>
      </c>
      <c r="F374" s="544"/>
      <c r="G374" s="243">
        <v>2115</v>
      </c>
      <c r="H374" s="243"/>
      <c r="I374" s="243"/>
      <c r="J374" s="542"/>
      <c r="K374" s="543"/>
      <c r="L374" s="543"/>
      <c r="M374" s="544"/>
      <c r="N374" s="243"/>
      <c r="O374" s="507" t="s">
        <v>27</v>
      </c>
      <c r="P374" s="104"/>
    </row>
    <row r="375" spans="1:16" ht="9" customHeight="1" x14ac:dyDescent="0.15">
      <c r="A375" s="514"/>
      <c r="B375" s="510"/>
      <c r="C375" s="243">
        <v>2175</v>
      </c>
      <c r="D375" s="243">
        <v>900</v>
      </c>
      <c r="E375" s="542" t="s">
        <v>42</v>
      </c>
      <c r="F375" s="544"/>
      <c r="G375" s="243">
        <v>2132.5</v>
      </c>
      <c r="H375" s="243"/>
      <c r="I375" s="243"/>
      <c r="J375" s="542"/>
      <c r="K375" s="543"/>
      <c r="L375" s="543"/>
      <c r="M375" s="544"/>
      <c r="N375" s="243"/>
      <c r="O375" s="508" t="s">
        <v>27</v>
      </c>
      <c r="P375" s="104"/>
    </row>
    <row r="376" spans="1:16" ht="9" customHeight="1" x14ac:dyDescent="0.15">
      <c r="A376" s="514"/>
      <c r="B376" s="510"/>
      <c r="C376" s="243">
        <v>2350</v>
      </c>
      <c r="D376" s="243">
        <v>1150</v>
      </c>
      <c r="E376" s="542" t="s">
        <v>42</v>
      </c>
      <c r="F376" s="544"/>
      <c r="G376" s="243">
        <v>2150</v>
      </c>
      <c r="H376" s="243"/>
      <c r="I376" s="243"/>
      <c r="J376" s="542"/>
      <c r="K376" s="543"/>
      <c r="L376" s="543"/>
      <c r="M376" s="544"/>
      <c r="N376" s="243"/>
      <c r="O376" s="509" t="s">
        <v>27</v>
      </c>
      <c r="P376" s="104"/>
    </row>
    <row r="377" spans="1:16" ht="9" customHeight="1" x14ac:dyDescent="0.15">
      <c r="A377" s="514"/>
      <c r="B377" s="510" t="s">
        <v>54</v>
      </c>
      <c r="C377" s="243">
        <v>2000</v>
      </c>
      <c r="D377" s="243">
        <v>650</v>
      </c>
      <c r="E377" s="542" t="s">
        <v>42</v>
      </c>
      <c r="F377" s="544"/>
      <c r="G377" s="243">
        <v>2115</v>
      </c>
      <c r="H377" s="243"/>
      <c r="I377" s="243"/>
      <c r="J377" s="542"/>
      <c r="K377" s="543"/>
      <c r="L377" s="543"/>
      <c r="M377" s="544"/>
      <c r="N377" s="243"/>
      <c r="O377" s="507" t="s">
        <v>27</v>
      </c>
      <c r="P377" s="104"/>
    </row>
    <row r="378" spans="1:16" ht="9" customHeight="1" x14ac:dyDescent="0.15">
      <c r="A378" s="514"/>
      <c r="B378" s="510"/>
      <c r="C378" s="243">
        <v>2175</v>
      </c>
      <c r="D378" s="243">
        <v>900</v>
      </c>
      <c r="E378" s="542" t="s">
        <v>42</v>
      </c>
      <c r="F378" s="544"/>
      <c r="G378" s="243">
        <v>2132.5</v>
      </c>
      <c r="H378" s="243"/>
      <c r="I378" s="243"/>
      <c r="J378" s="542"/>
      <c r="K378" s="543"/>
      <c r="L378" s="543"/>
      <c r="M378" s="544"/>
      <c r="N378" s="243"/>
      <c r="O378" s="508" t="s">
        <v>27</v>
      </c>
      <c r="P378" s="104"/>
    </row>
    <row r="379" spans="1:16" ht="9" customHeight="1" x14ac:dyDescent="0.15">
      <c r="A379" s="514"/>
      <c r="B379" s="510"/>
      <c r="C379" s="243">
        <v>2350</v>
      </c>
      <c r="D379" s="243">
        <v>1150</v>
      </c>
      <c r="E379" s="542" t="s">
        <v>42</v>
      </c>
      <c r="F379" s="544"/>
      <c r="G379" s="243">
        <v>2150</v>
      </c>
      <c r="H379" s="243"/>
      <c r="I379" s="243"/>
      <c r="J379" s="542"/>
      <c r="K379" s="543"/>
      <c r="L379" s="543"/>
      <c r="M379" s="544"/>
      <c r="N379" s="243"/>
      <c r="O379" s="508" t="s">
        <v>27</v>
      </c>
      <c r="P379" s="104"/>
    </row>
    <row r="380" spans="1:16" ht="9" customHeight="1" x14ac:dyDescent="0.15">
      <c r="A380" s="514"/>
      <c r="B380" s="510" t="s">
        <v>9</v>
      </c>
      <c r="C380" s="243">
        <v>2000</v>
      </c>
      <c r="D380" s="243">
        <v>650</v>
      </c>
      <c r="E380" s="542" t="s">
        <v>42</v>
      </c>
      <c r="F380" s="544"/>
      <c r="G380" s="243">
        <v>2115</v>
      </c>
      <c r="H380" s="243"/>
      <c r="I380" s="243"/>
      <c r="J380" s="542"/>
      <c r="K380" s="543"/>
      <c r="L380" s="543"/>
      <c r="M380" s="544"/>
      <c r="N380" s="243"/>
      <c r="O380" s="514"/>
      <c r="P380" s="104"/>
    </row>
    <row r="381" spans="1:16" ht="9" customHeight="1" x14ac:dyDescent="0.15">
      <c r="A381" s="514"/>
      <c r="B381" s="510"/>
      <c r="C381" s="243">
        <v>2175</v>
      </c>
      <c r="D381" s="243">
        <v>900</v>
      </c>
      <c r="E381" s="542" t="s">
        <v>42</v>
      </c>
      <c r="F381" s="544"/>
      <c r="G381" s="243">
        <v>2132.5</v>
      </c>
      <c r="H381" s="243"/>
      <c r="I381" s="243"/>
      <c r="J381" s="542"/>
      <c r="K381" s="543"/>
      <c r="L381" s="543"/>
      <c r="M381" s="544"/>
      <c r="N381" s="243"/>
      <c r="O381" s="514"/>
      <c r="P381" s="104"/>
    </row>
    <row r="382" spans="1:16" ht="9" customHeight="1" x14ac:dyDescent="0.15">
      <c r="A382" s="514"/>
      <c r="B382" s="510"/>
      <c r="C382" s="243">
        <v>2350</v>
      </c>
      <c r="D382" s="243">
        <v>1150</v>
      </c>
      <c r="E382" s="542" t="s">
        <v>42</v>
      </c>
      <c r="F382" s="544"/>
      <c r="G382" s="243">
        <v>2150</v>
      </c>
      <c r="H382" s="243"/>
      <c r="I382" s="243"/>
      <c r="J382" s="542"/>
      <c r="K382" s="543"/>
      <c r="L382" s="543"/>
      <c r="M382" s="544"/>
      <c r="N382" s="243"/>
      <c r="O382" s="515"/>
      <c r="P382" s="104"/>
    </row>
    <row r="383" spans="1:16" ht="9" customHeight="1" x14ac:dyDescent="0.15">
      <c r="A383" s="507" t="s">
        <v>171</v>
      </c>
      <c r="B383" s="510" t="s">
        <v>18</v>
      </c>
      <c r="C383" s="243">
        <v>2000</v>
      </c>
      <c r="D383" s="243">
        <v>650</v>
      </c>
      <c r="E383" s="542" t="s">
        <v>42</v>
      </c>
      <c r="F383" s="544"/>
      <c r="G383" s="243">
        <v>2115</v>
      </c>
      <c r="H383" s="243"/>
      <c r="I383" s="243"/>
      <c r="J383" s="542"/>
      <c r="K383" s="543"/>
      <c r="L383" s="543"/>
      <c r="M383" s="544"/>
      <c r="N383" s="243"/>
      <c r="O383" s="507" t="s">
        <v>27</v>
      </c>
      <c r="P383" s="104"/>
    </row>
    <row r="384" spans="1:16" ht="9" customHeight="1" x14ac:dyDescent="0.15">
      <c r="A384" s="514"/>
      <c r="B384" s="510"/>
      <c r="C384" s="243">
        <v>2175</v>
      </c>
      <c r="D384" s="243">
        <v>900</v>
      </c>
      <c r="E384" s="542" t="s">
        <v>42</v>
      </c>
      <c r="F384" s="544"/>
      <c r="G384" s="243">
        <v>2132.5</v>
      </c>
      <c r="H384" s="243"/>
      <c r="I384" s="243"/>
      <c r="J384" s="542"/>
      <c r="K384" s="543"/>
      <c r="L384" s="543"/>
      <c r="M384" s="544"/>
      <c r="N384" s="243"/>
      <c r="O384" s="508" t="s">
        <v>27</v>
      </c>
      <c r="P384" s="104"/>
    </row>
    <row r="385" spans="1:16" x14ac:dyDescent="0.15">
      <c r="A385" s="515"/>
      <c r="B385" s="510"/>
      <c r="C385" s="243">
        <v>2350</v>
      </c>
      <c r="D385" s="243">
        <v>1150</v>
      </c>
      <c r="E385" s="542" t="s">
        <v>42</v>
      </c>
      <c r="F385" s="544"/>
      <c r="G385" s="243">
        <v>2150</v>
      </c>
      <c r="H385" s="243"/>
      <c r="I385" s="243"/>
      <c r="J385" s="542"/>
      <c r="K385" s="543"/>
      <c r="L385" s="543"/>
      <c r="M385" s="544"/>
      <c r="N385" s="243"/>
      <c r="O385" s="509" t="s">
        <v>27</v>
      </c>
      <c r="P385" s="104"/>
    </row>
    <row r="386" spans="1:16" s="97" customFormat="1" ht="20.25" customHeight="1" x14ac:dyDescent="0.25">
      <c r="A386" s="477" t="s">
        <v>94</v>
      </c>
      <c r="B386" s="516"/>
      <c r="C386" s="516"/>
      <c r="D386" s="516"/>
      <c r="E386" s="516"/>
      <c r="F386" s="516"/>
      <c r="G386" s="516"/>
      <c r="H386" s="516"/>
      <c r="I386" s="516"/>
      <c r="J386" s="516"/>
      <c r="K386" s="516"/>
      <c r="L386" s="516"/>
      <c r="M386" s="516"/>
      <c r="N386" s="516"/>
      <c r="O386" s="516"/>
      <c r="P386" s="517"/>
    </row>
    <row r="387" spans="1:16" s="97" customFormat="1" ht="9" customHeight="1" x14ac:dyDescent="0.25">
      <c r="A387" s="479" t="s">
        <v>316</v>
      </c>
      <c r="B387" s="518"/>
      <c r="C387" s="518"/>
      <c r="D387" s="518"/>
      <c r="E387" s="518"/>
      <c r="F387" s="518"/>
      <c r="G387" s="518"/>
      <c r="H387" s="518"/>
      <c r="I387" s="518"/>
      <c r="J387" s="518"/>
      <c r="K387" s="518"/>
      <c r="L387" s="518"/>
      <c r="M387" s="518"/>
      <c r="N387" s="518"/>
      <c r="O387" s="518"/>
      <c r="P387" s="519"/>
    </row>
    <row r="388" spans="1:16" s="97" customFormat="1" ht="9" customHeight="1" x14ac:dyDescent="0.25">
      <c r="A388" s="479" t="s">
        <v>111</v>
      </c>
      <c r="B388" s="518"/>
      <c r="C388" s="518"/>
      <c r="D388" s="518"/>
      <c r="E388" s="518"/>
      <c r="F388" s="518"/>
      <c r="G388" s="518"/>
      <c r="H388" s="518"/>
      <c r="I388" s="518"/>
      <c r="J388" s="518"/>
      <c r="K388" s="518"/>
      <c r="L388" s="518"/>
      <c r="M388" s="518"/>
      <c r="N388" s="518"/>
      <c r="O388" s="518"/>
      <c r="P388" s="519"/>
    </row>
    <row r="389" spans="1:16" x14ac:dyDescent="0.15">
      <c r="A389" s="461" t="s">
        <v>112</v>
      </c>
      <c r="B389" s="523"/>
      <c r="C389" s="523"/>
      <c r="D389" s="523"/>
      <c r="E389" s="523"/>
      <c r="F389" s="523"/>
      <c r="G389" s="523"/>
      <c r="H389" s="523"/>
      <c r="I389" s="523"/>
      <c r="J389" s="523"/>
      <c r="K389" s="523"/>
      <c r="L389" s="523"/>
      <c r="M389" s="523"/>
      <c r="N389" s="523"/>
      <c r="O389" s="523"/>
      <c r="P389" s="524"/>
    </row>
    <row r="390" spans="1:16" x14ac:dyDescent="0.15">
      <c r="A390" s="236" t="s">
        <v>418</v>
      </c>
      <c r="B390" s="98"/>
      <c r="C390" s="236">
        <f>C370+1</f>
        <v>263</v>
      </c>
    </row>
    <row r="391" spans="1:16" ht="9" customHeight="1" x14ac:dyDescent="0.15">
      <c r="A391" s="545" t="s">
        <v>870</v>
      </c>
      <c r="B391" s="545"/>
      <c r="C391" s="545"/>
      <c r="D391" s="545"/>
      <c r="E391" s="545"/>
      <c r="F391" s="545"/>
      <c r="G391" s="545"/>
      <c r="H391" s="545"/>
      <c r="I391" s="545"/>
      <c r="J391" s="545"/>
      <c r="K391" s="545"/>
      <c r="L391" s="545"/>
      <c r="M391" s="545"/>
      <c r="N391" s="545"/>
      <c r="O391" s="545"/>
      <c r="P391" s="545"/>
    </row>
    <row r="392" spans="1:16" x14ac:dyDescent="0.15">
      <c r="A392" s="545" t="s">
        <v>699</v>
      </c>
      <c r="B392" s="545"/>
      <c r="C392" s="545"/>
      <c r="D392" s="545"/>
      <c r="E392" s="545"/>
      <c r="F392" s="545"/>
      <c r="G392" s="545"/>
      <c r="H392" s="545"/>
      <c r="I392" s="545"/>
      <c r="J392" s="545"/>
      <c r="K392" s="545"/>
      <c r="L392" s="545"/>
      <c r="M392" s="545"/>
      <c r="N392" s="545"/>
      <c r="O392" s="545"/>
      <c r="P392" s="545"/>
    </row>
    <row r="393" spans="1:16" s="97" customFormat="1" ht="97.5" customHeight="1" x14ac:dyDescent="0.25">
      <c r="A393" s="280" t="s">
        <v>152</v>
      </c>
      <c r="B393" s="281" t="s">
        <v>56</v>
      </c>
      <c r="C393" s="280" t="s">
        <v>124</v>
      </c>
      <c r="D393" s="280" t="s">
        <v>125</v>
      </c>
      <c r="E393" s="546" t="s">
        <v>122</v>
      </c>
      <c r="F393" s="547"/>
      <c r="G393" s="281" t="s">
        <v>217</v>
      </c>
      <c r="H393" s="282" t="s">
        <v>853</v>
      </c>
      <c r="I393" s="282" t="s">
        <v>1409</v>
      </c>
      <c r="J393" s="546" t="s">
        <v>1408</v>
      </c>
      <c r="K393" s="548"/>
      <c r="L393" s="548"/>
      <c r="M393" s="547"/>
      <c r="N393" s="282" t="s">
        <v>849</v>
      </c>
      <c r="O393" s="282" t="s">
        <v>850</v>
      </c>
      <c r="P393" s="282" t="s">
        <v>26</v>
      </c>
    </row>
    <row r="394" spans="1:16" ht="9" customHeight="1" x14ac:dyDescent="0.15">
      <c r="A394" s="507" t="s">
        <v>170</v>
      </c>
      <c r="B394" s="510" t="s">
        <v>18</v>
      </c>
      <c r="C394" s="243">
        <v>2000</v>
      </c>
      <c r="D394" s="243">
        <v>650</v>
      </c>
      <c r="E394" s="542" t="s">
        <v>42</v>
      </c>
      <c r="F394" s="544"/>
      <c r="G394" s="243">
        <v>1935</v>
      </c>
      <c r="H394" s="243"/>
      <c r="I394" s="243"/>
      <c r="J394" s="542"/>
      <c r="K394" s="543"/>
      <c r="L394" s="543"/>
      <c r="M394" s="544"/>
      <c r="N394" s="243"/>
      <c r="O394" s="507" t="s">
        <v>27</v>
      </c>
      <c r="P394" s="104"/>
    </row>
    <row r="395" spans="1:16" ht="9" customHeight="1" x14ac:dyDescent="0.15">
      <c r="A395" s="514"/>
      <c r="B395" s="510"/>
      <c r="C395" s="243">
        <v>2175</v>
      </c>
      <c r="D395" s="243">
        <v>900</v>
      </c>
      <c r="E395" s="542" t="s">
        <v>42</v>
      </c>
      <c r="F395" s="544"/>
      <c r="G395" s="243">
        <v>1960</v>
      </c>
      <c r="H395" s="243"/>
      <c r="I395" s="243"/>
      <c r="J395" s="542"/>
      <c r="K395" s="543"/>
      <c r="L395" s="543"/>
      <c r="M395" s="544"/>
      <c r="N395" s="243"/>
      <c r="O395" s="508" t="s">
        <v>27</v>
      </c>
      <c r="P395" s="104"/>
    </row>
    <row r="396" spans="1:16" ht="9" customHeight="1" x14ac:dyDescent="0.15">
      <c r="A396" s="514"/>
      <c r="B396" s="510"/>
      <c r="C396" s="243">
        <v>2350</v>
      </c>
      <c r="D396" s="243">
        <v>1150</v>
      </c>
      <c r="E396" s="542" t="s">
        <v>42</v>
      </c>
      <c r="F396" s="544"/>
      <c r="G396" s="243">
        <v>1985</v>
      </c>
      <c r="H396" s="243"/>
      <c r="I396" s="243"/>
      <c r="J396" s="542"/>
      <c r="K396" s="543"/>
      <c r="L396" s="543"/>
      <c r="M396" s="544"/>
      <c r="N396" s="243"/>
      <c r="O396" s="509" t="s">
        <v>27</v>
      </c>
      <c r="P396" s="104"/>
    </row>
    <row r="397" spans="1:16" ht="9" customHeight="1" x14ac:dyDescent="0.15">
      <c r="A397" s="514"/>
      <c r="B397" s="510" t="s">
        <v>54</v>
      </c>
      <c r="C397" s="243">
        <v>2000</v>
      </c>
      <c r="D397" s="243">
        <v>650</v>
      </c>
      <c r="E397" s="542" t="s">
        <v>42</v>
      </c>
      <c r="F397" s="544"/>
      <c r="G397" s="243">
        <v>1935</v>
      </c>
      <c r="H397" s="243"/>
      <c r="I397" s="243"/>
      <c r="J397" s="542"/>
      <c r="K397" s="543"/>
      <c r="L397" s="543"/>
      <c r="M397" s="544"/>
      <c r="N397" s="243"/>
      <c r="O397" s="507" t="s">
        <v>27</v>
      </c>
      <c r="P397" s="104"/>
    </row>
    <row r="398" spans="1:16" ht="9" customHeight="1" x14ac:dyDescent="0.15">
      <c r="A398" s="514"/>
      <c r="B398" s="510"/>
      <c r="C398" s="243">
        <v>2175</v>
      </c>
      <c r="D398" s="243">
        <v>900</v>
      </c>
      <c r="E398" s="542" t="s">
        <v>42</v>
      </c>
      <c r="F398" s="544"/>
      <c r="G398" s="243">
        <v>1960</v>
      </c>
      <c r="H398" s="243"/>
      <c r="I398" s="243"/>
      <c r="J398" s="542"/>
      <c r="K398" s="543"/>
      <c r="L398" s="543"/>
      <c r="M398" s="544"/>
      <c r="N398" s="243"/>
      <c r="O398" s="508" t="s">
        <v>27</v>
      </c>
      <c r="P398" s="104"/>
    </row>
    <row r="399" spans="1:16" ht="9" customHeight="1" x14ac:dyDescent="0.15">
      <c r="A399" s="514"/>
      <c r="B399" s="510"/>
      <c r="C399" s="243">
        <v>2350</v>
      </c>
      <c r="D399" s="243">
        <v>1150</v>
      </c>
      <c r="E399" s="542" t="s">
        <v>42</v>
      </c>
      <c r="F399" s="544"/>
      <c r="G399" s="243">
        <v>1985</v>
      </c>
      <c r="H399" s="243"/>
      <c r="I399" s="243"/>
      <c r="J399" s="542"/>
      <c r="K399" s="543"/>
      <c r="L399" s="543"/>
      <c r="M399" s="544"/>
      <c r="N399" s="243"/>
      <c r="O399" s="508" t="s">
        <v>27</v>
      </c>
      <c r="P399" s="104"/>
    </row>
    <row r="400" spans="1:16" ht="9" customHeight="1" x14ac:dyDescent="0.15">
      <c r="A400" s="514"/>
      <c r="B400" s="510" t="s">
        <v>9</v>
      </c>
      <c r="C400" s="243">
        <v>2000</v>
      </c>
      <c r="D400" s="243">
        <v>650</v>
      </c>
      <c r="E400" s="542" t="s">
        <v>42</v>
      </c>
      <c r="F400" s="544"/>
      <c r="G400" s="243">
        <v>1935</v>
      </c>
      <c r="H400" s="243"/>
      <c r="I400" s="243"/>
      <c r="J400" s="542"/>
      <c r="K400" s="543"/>
      <c r="L400" s="543"/>
      <c r="M400" s="544"/>
      <c r="N400" s="243"/>
      <c r="O400" s="514"/>
      <c r="P400" s="104"/>
    </row>
    <row r="401" spans="1:16" ht="9" customHeight="1" x14ac:dyDescent="0.15">
      <c r="A401" s="514"/>
      <c r="B401" s="510"/>
      <c r="C401" s="243">
        <v>2175</v>
      </c>
      <c r="D401" s="243">
        <v>900</v>
      </c>
      <c r="E401" s="542" t="s">
        <v>42</v>
      </c>
      <c r="F401" s="544"/>
      <c r="G401" s="243">
        <v>1960</v>
      </c>
      <c r="H401" s="243"/>
      <c r="I401" s="243"/>
      <c r="J401" s="542"/>
      <c r="K401" s="543"/>
      <c r="L401" s="543"/>
      <c r="M401" s="544"/>
      <c r="N401" s="243"/>
      <c r="O401" s="514"/>
      <c r="P401" s="104"/>
    </row>
    <row r="402" spans="1:16" ht="9" customHeight="1" x14ac:dyDescent="0.15">
      <c r="A402" s="514"/>
      <c r="B402" s="510"/>
      <c r="C402" s="243">
        <v>2350</v>
      </c>
      <c r="D402" s="243">
        <v>1150</v>
      </c>
      <c r="E402" s="542" t="s">
        <v>42</v>
      </c>
      <c r="F402" s="544"/>
      <c r="G402" s="243">
        <v>1985</v>
      </c>
      <c r="H402" s="243"/>
      <c r="I402" s="243"/>
      <c r="J402" s="542"/>
      <c r="K402" s="543"/>
      <c r="L402" s="543"/>
      <c r="M402" s="544"/>
      <c r="N402" s="243"/>
      <c r="O402" s="515"/>
      <c r="P402" s="104"/>
    </row>
    <row r="403" spans="1:16" ht="9" customHeight="1" x14ac:dyDescent="0.15">
      <c r="A403" s="507" t="s">
        <v>171</v>
      </c>
      <c r="B403" s="510" t="s">
        <v>18</v>
      </c>
      <c r="C403" s="243">
        <v>2000</v>
      </c>
      <c r="D403" s="243">
        <v>650</v>
      </c>
      <c r="E403" s="542" t="s">
        <v>42</v>
      </c>
      <c r="F403" s="544"/>
      <c r="G403" s="243">
        <v>1935</v>
      </c>
      <c r="H403" s="243"/>
      <c r="I403" s="243"/>
      <c r="J403" s="542"/>
      <c r="K403" s="543"/>
      <c r="L403" s="543"/>
      <c r="M403" s="544"/>
      <c r="N403" s="243"/>
      <c r="O403" s="507" t="s">
        <v>27</v>
      </c>
      <c r="P403" s="104"/>
    </row>
    <row r="404" spans="1:16" ht="9" customHeight="1" x14ac:dyDescent="0.15">
      <c r="A404" s="514"/>
      <c r="B404" s="510"/>
      <c r="C404" s="243">
        <v>2175</v>
      </c>
      <c r="D404" s="243">
        <v>900</v>
      </c>
      <c r="E404" s="542" t="s">
        <v>42</v>
      </c>
      <c r="F404" s="544"/>
      <c r="G404" s="243">
        <v>1960</v>
      </c>
      <c r="H404" s="243"/>
      <c r="I404" s="243"/>
      <c r="J404" s="542"/>
      <c r="K404" s="543"/>
      <c r="L404" s="543"/>
      <c r="M404" s="544"/>
      <c r="N404" s="243"/>
      <c r="O404" s="508" t="s">
        <v>27</v>
      </c>
      <c r="P404" s="104"/>
    </row>
    <row r="405" spans="1:16" x14ac:dyDescent="0.15">
      <c r="A405" s="515"/>
      <c r="B405" s="510"/>
      <c r="C405" s="243">
        <v>2350</v>
      </c>
      <c r="D405" s="243">
        <v>1150</v>
      </c>
      <c r="E405" s="542" t="s">
        <v>42</v>
      </c>
      <c r="F405" s="544"/>
      <c r="G405" s="243">
        <v>1985</v>
      </c>
      <c r="H405" s="243"/>
      <c r="I405" s="243"/>
      <c r="J405" s="542"/>
      <c r="K405" s="543"/>
      <c r="L405" s="543"/>
      <c r="M405" s="544"/>
      <c r="N405" s="243"/>
      <c r="O405" s="509" t="s">
        <v>27</v>
      </c>
      <c r="P405" s="104"/>
    </row>
    <row r="406" spans="1:16" s="97" customFormat="1" ht="20.25" customHeight="1" x14ac:dyDescent="0.25">
      <c r="A406" s="477" t="s">
        <v>94</v>
      </c>
      <c r="B406" s="516"/>
      <c r="C406" s="516"/>
      <c r="D406" s="516"/>
      <c r="E406" s="516"/>
      <c r="F406" s="516"/>
      <c r="G406" s="516"/>
      <c r="H406" s="516"/>
      <c r="I406" s="516"/>
      <c r="J406" s="516"/>
      <c r="K406" s="516"/>
      <c r="L406" s="516"/>
      <c r="M406" s="516"/>
      <c r="N406" s="516"/>
      <c r="O406" s="516"/>
      <c r="P406" s="517"/>
    </row>
    <row r="407" spans="1:16" s="97" customFormat="1" ht="9" customHeight="1" x14ac:dyDescent="0.25">
      <c r="A407" s="479" t="s">
        <v>316</v>
      </c>
      <c r="B407" s="518"/>
      <c r="C407" s="518"/>
      <c r="D407" s="518"/>
      <c r="E407" s="518"/>
      <c r="F407" s="518"/>
      <c r="G407" s="518"/>
      <c r="H407" s="518"/>
      <c r="I407" s="518"/>
      <c r="J407" s="518"/>
      <c r="K407" s="518"/>
      <c r="L407" s="518"/>
      <c r="M407" s="518"/>
      <c r="N407" s="518"/>
      <c r="O407" s="518"/>
      <c r="P407" s="519"/>
    </row>
    <row r="408" spans="1:16" s="97" customFormat="1" ht="9" customHeight="1" x14ac:dyDescent="0.25">
      <c r="A408" s="479" t="s">
        <v>111</v>
      </c>
      <c r="B408" s="518"/>
      <c r="C408" s="518"/>
      <c r="D408" s="518"/>
      <c r="E408" s="518"/>
      <c r="F408" s="518"/>
      <c r="G408" s="518"/>
      <c r="H408" s="518"/>
      <c r="I408" s="518"/>
      <c r="J408" s="518"/>
      <c r="K408" s="518"/>
      <c r="L408" s="518"/>
      <c r="M408" s="518"/>
      <c r="N408" s="518"/>
      <c r="O408" s="518"/>
      <c r="P408" s="519"/>
    </row>
    <row r="409" spans="1:16" x14ac:dyDescent="0.15">
      <c r="A409" s="461" t="s">
        <v>112</v>
      </c>
      <c r="B409" s="523"/>
      <c r="C409" s="523"/>
      <c r="D409" s="523"/>
      <c r="E409" s="523"/>
      <c r="F409" s="523"/>
      <c r="G409" s="523"/>
      <c r="H409" s="523"/>
      <c r="I409" s="523"/>
      <c r="J409" s="523"/>
      <c r="K409" s="523"/>
      <c r="L409" s="523"/>
      <c r="M409" s="523"/>
      <c r="N409" s="523"/>
      <c r="O409" s="523"/>
      <c r="P409" s="524"/>
    </row>
    <row r="410" spans="1:16" x14ac:dyDescent="0.15">
      <c r="A410" s="236" t="s">
        <v>418</v>
      </c>
      <c r="B410" s="98"/>
      <c r="C410" s="236">
        <f>C390+1</f>
        <v>264</v>
      </c>
    </row>
    <row r="411" spans="1:16" x14ac:dyDescent="0.15">
      <c r="A411" s="545" t="s">
        <v>871</v>
      </c>
      <c r="B411" s="545"/>
      <c r="C411" s="545"/>
      <c r="D411" s="545"/>
      <c r="E411" s="545"/>
      <c r="F411" s="545"/>
      <c r="G411" s="545"/>
      <c r="H411" s="545"/>
      <c r="I411" s="545"/>
      <c r="J411" s="545"/>
      <c r="K411" s="545"/>
      <c r="L411" s="545"/>
      <c r="M411" s="545"/>
      <c r="N411" s="545"/>
      <c r="O411" s="545"/>
      <c r="P411" s="545"/>
    </row>
    <row r="412" spans="1:16" x14ac:dyDescent="0.15">
      <c r="A412" s="545" t="s">
        <v>699</v>
      </c>
      <c r="B412" s="545"/>
      <c r="C412" s="545"/>
      <c r="D412" s="545"/>
      <c r="E412" s="545"/>
      <c r="F412" s="545"/>
      <c r="G412" s="545"/>
      <c r="H412" s="545"/>
      <c r="I412" s="545"/>
      <c r="J412" s="545"/>
      <c r="K412" s="545"/>
      <c r="L412" s="545"/>
      <c r="M412" s="545"/>
      <c r="N412" s="545"/>
      <c r="O412" s="545"/>
      <c r="P412" s="545"/>
    </row>
    <row r="413" spans="1:16" s="97" customFormat="1" ht="97.5" customHeight="1" x14ac:dyDescent="0.25">
      <c r="A413" s="280" t="s">
        <v>152</v>
      </c>
      <c r="B413" s="281" t="s">
        <v>56</v>
      </c>
      <c r="C413" s="280" t="s">
        <v>124</v>
      </c>
      <c r="D413" s="280" t="s">
        <v>125</v>
      </c>
      <c r="E413" s="546" t="s">
        <v>121</v>
      </c>
      <c r="F413" s="547"/>
      <c r="G413" s="281" t="s">
        <v>216</v>
      </c>
      <c r="H413" s="282" t="s">
        <v>852</v>
      </c>
      <c r="I413" s="282" t="s">
        <v>1409</v>
      </c>
      <c r="J413" s="546" t="s">
        <v>1408</v>
      </c>
      <c r="K413" s="548"/>
      <c r="L413" s="548"/>
      <c r="M413" s="547"/>
      <c r="N413" s="282" t="s">
        <v>845</v>
      </c>
      <c r="O413" s="282" t="s">
        <v>846</v>
      </c>
      <c r="P413" s="282" t="s">
        <v>26</v>
      </c>
    </row>
    <row r="414" spans="1:16" x14ac:dyDescent="0.15">
      <c r="A414" s="507" t="s">
        <v>170</v>
      </c>
      <c r="B414" s="510" t="s">
        <v>18</v>
      </c>
      <c r="C414" s="243">
        <v>2000</v>
      </c>
      <c r="D414" s="243">
        <v>2175</v>
      </c>
      <c r="E414" s="542" t="s">
        <v>42</v>
      </c>
      <c r="F414" s="544"/>
      <c r="G414" s="243">
        <v>2115</v>
      </c>
      <c r="H414" s="243"/>
      <c r="I414" s="243"/>
      <c r="J414" s="542"/>
      <c r="K414" s="543"/>
      <c r="L414" s="543"/>
      <c r="M414" s="544"/>
      <c r="N414" s="243"/>
      <c r="O414" s="507" t="s">
        <v>27</v>
      </c>
      <c r="P414" s="104"/>
    </row>
    <row r="415" spans="1:16" x14ac:dyDescent="0.15">
      <c r="A415" s="514"/>
      <c r="B415" s="510"/>
      <c r="C415" s="243">
        <v>2175</v>
      </c>
      <c r="D415" s="243">
        <v>2350</v>
      </c>
      <c r="E415" s="542" t="s">
        <v>42</v>
      </c>
      <c r="F415" s="544"/>
      <c r="G415" s="243">
        <v>2132.5</v>
      </c>
      <c r="H415" s="243"/>
      <c r="I415" s="243"/>
      <c r="J415" s="542"/>
      <c r="K415" s="543"/>
      <c r="L415" s="543"/>
      <c r="M415" s="544"/>
      <c r="N415" s="243"/>
      <c r="O415" s="508" t="s">
        <v>27</v>
      </c>
      <c r="P415" s="104"/>
    </row>
    <row r="416" spans="1:16" x14ac:dyDescent="0.15">
      <c r="A416" s="514"/>
      <c r="B416" s="510"/>
      <c r="C416" s="243">
        <v>2350</v>
      </c>
      <c r="D416" s="243">
        <v>2000</v>
      </c>
      <c r="E416" s="542" t="s">
        <v>42</v>
      </c>
      <c r="F416" s="544"/>
      <c r="G416" s="243">
        <v>2150</v>
      </c>
      <c r="H416" s="243"/>
      <c r="I416" s="243"/>
      <c r="J416" s="542"/>
      <c r="K416" s="543"/>
      <c r="L416" s="543"/>
      <c r="M416" s="544"/>
      <c r="N416" s="243"/>
      <c r="O416" s="509" t="s">
        <v>27</v>
      </c>
      <c r="P416" s="104"/>
    </row>
    <row r="417" spans="1:16" x14ac:dyDescent="0.15">
      <c r="A417" s="514"/>
      <c r="B417" s="510" t="s">
        <v>54</v>
      </c>
      <c r="C417" s="243">
        <v>2000</v>
      </c>
      <c r="D417" s="243">
        <v>2175</v>
      </c>
      <c r="E417" s="542" t="s">
        <v>42</v>
      </c>
      <c r="F417" s="544"/>
      <c r="G417" s="243">
        <v>2115</v>
      </c>
      <c r="H417" s="243"/>
      <c r="I417" s="243"/>
      <c r="J417" s="542"/>
      <c r="K417" s="543"/>
      <c r="L417" s="543"/>
      <c r="M417" s="544"/>
      <c r="N417" s="243"/>
      <c r="O417" s="507" t="s">
        <v>27</v>
      </c>
      <c r="P417" s="104"/>
    </row>
    <row r="418" spans="1:16" x14ac:dyDescent="0.15">
      <c r="A418" s="514"/>
      <c r="B418" s="510"/>
      <c r="C418" s="243">
        <v>2175</v>
      </c>
      <c r="D418" s="243">
        <v>2350</v>
      </c>
      <c r="E418" s="542" t="s">
        <v>42</v>
      </c>
      <c r="F418" s="544"/>
      <c r="G418" s="243">
        <v>2132.5</v>
      </c>
      <c r="H418" s="243"/>
      <c r="I418" s="243"/>
      <c r="J418" s="542"/>
      <c r="K418" s="543"/>
      <c r="L418" s="543"/>
      <c r="M418" s="544"/>
      <c r="N418" s="243"/>
      <c r="O418" s="508" t="s">
        <v>27</v>
      </c>
      <c r="P418" s="104"/>
    </row>
    <row r="419" spans="1:16" x14ac:dyDescent="0.15">
      <c r="A419" s="514"/>
      <c r="B419" s="510"/>
      <c r="C419" s="243">
        <v>2350</v>
      </c>
      <c r="D419" s="243">
        <v>2000</v>
      </c>
      <c r="E419" s="542" t="s">
        <v>42</v>
      </c>
      <c r="F419" s="544"/>
      <c r="G419" s="243">
        <v>2150</v>
      </c>
      <c r="H419" s="243"/>
      <c r="I419" s="243"/>
      <c r="J419" s="542"/>
      <c r="K419" s="543"/>
      <c r="L419" s="543"/>
      <c r="M419" s="544"/>
      <c r="N419" s="243"/>
      <c r="O419" s="508" t="s">
        <v>27</v>
      </c>
      <c r="P419" s="104"/>
    </row>
    <row r="420" spans="1:16" x14ac:dyDescent="0.15">
      <c r="A420" s="514"/>
      <c r="B420" s="510" t="s">
        <v>9</v>
      </c>
      <c r="C420" s="243">
        <v>2000</v>
      </c>
      <c r="D420" s="243">
        <v>2175</v>
      </c>
      <c r="E420" s="542" t="s">
        <v>42</v>
      </c>
      <c r="F420" s="544"/>
      <c r="G420" s="243">
        <v>2115</v>
      </c>
      <c r="H420" s="243"/>
      <c r="I420" s="243"/>
      <c r="J420" s="542"/>
      <c r="K420" s="543"/>
      <c r="L420" s="543"/>
      <c r="M420" s="544"/>
      <c r="N420" s="243"/>
      <c r="O420" s="514"/>
      <c r="P420" s="104"/>
    </row>
    <row r="421" spans="1:16" x14ac:dyDescent="0.15">
      <c r="A421" s="514"/>
      <c r="B421" s="510"/>
      <c r="C421" s="243">
        <v>2175</v>
      </c>
      <c r="D421" s="243">
        <v>2350</v>
      </c>
      <c r="E421" s="542" t="s">
        <v>42</v>
      </c>
      <c r="F421" s="544"/>
      <c r="G421" s="243">
        <v>2132.5</v>
      </c>
      <c r="H421" s="243"/>
      <c r="I421" s="243"/>
      <c r="J421" s="542"/>
      <c r="K421" s="543"/>
      <c r="L421" s="543"/>
      <c r="M421" s="544"/>
      <c r="N421" s="243"/>
      <c r="O421" s="514"/>
      <c r="P421" s="104"/>
    </row>
    <row r="422" spans="1:16" x14ac:dyDescent="0.15">
      <c r="A422" s="514"/>
      <c r="B422" s="510"/>
      <c r="C422" s="243">
        <v>2350</v>
      </c>
      <c r="D422" s="243">
        <v>2000</v>
      </c>
      <c r="E422" s="542" t="s">
        <v>42</v>
      </c>
      <c r="F422" s="544"/>
      <c r="G422" s="243">
        <v>2150</v>
      </c>
      <c r="H422" s="243"/>
      <c r="I422" s="243"/>
      <c r="J422" s="542"/>
      <c r="K422" s="543"/>
      <c r="L422" s="543"/>
      <c r="M422" s="544"/>
      <c r="N422" s="243"/>
      <c r="O422" s="515"/>
      <c r="P422" s="104"/>
    </row>
    <row r="423" spans="1:16" x14ac:dyDescent="0.15">
      <c r="A423" s="507" t="s">
        <v>171</v>
      </c>
      <c r="B423" s="510" t="s">
        <v>18</v>
      </c>
      <c r="C423" s="243">
        <v>2000</v>
      </c>
      <c r="D423" s="243">
        <v>2175</v>
      </c>
      <c r="E423" s="542" t="s">
        <v>42</v>
      </c>
      <c r="F423" s="544"/>
      <c r="G423" s="243">
        <v>2115</v>
      </c>
      <c r="H423" s="243"/>
      <c r="I423" s="243"/>
      <c r="J423" s="542"/>
      <c r="K423" s="543"/>
      <c r="L423" s="543"/>
      <c r="M423" s="544"/>
      <c r="N423" s="243"/>
      <c r="O423" s="507" t="s">
        <v>27</v>
      </c>
      <c r="P423" s="104"/>
    </row>
    <row r="424" spans="1:16" x14ac:dyDescent="0.15">
      <c r="A424" s="514"/>
      <c r="B424" s="510"/>
      <c r="C424" s="243">
        <v>2175</v>
      </c>
      <c r="D424" s="243">
        <v>2350</v>
      </c>
      <c r="E424" s="542" t="s">
        <v>42</v>
      </c>
      <c r="F424" s="544"/>
      <c r="G424" s="243">
        <v>2132.5</v>
      </c>
      <c r="H424" s="243"/>
      <c r="I424" s="243"/>
      <c r="J424" s="542"/>
      <c r="K424" s="543"/>
      <c r="L424" s="543"/>
      <c r="M424" s="544"/>
      <c r="N424" s="243"/>
      <c r="O424" s="508" t="s">
        <v>27</v>
      </c>
      <c r="P424" s="104"/>
    </row>
    <row r="425" spans="1:16" x14ac:dyDescent="0.15">
      <c r="A425" s="515"/>
      <c r="B425" s="510"/>
      <c r="C425" s="243">
        <v>2350</v>
      </c>
      <c r="D425" s="243">
        <v>2000</v>
      </c>
      <c r="E425" s="542" t="s">
        <v>42</v>
      </c>
      <c r="F425" s="544"/>
      <c r="G425" s="243">
        <v>2150</v>
      </c>
      <c r="H425" s="243"/>
      <c r="I425" s="243"/>
      <c r="J425" s="542"/>
      <c r="K425" s="543"/>
      <c r="L425" s="543"/>
      <c r="M425" s="544"/>
      <c r="N425" s="243"/>
      <c r="O425" s="509" t="s">
        <v>27</v>
      </c>
      <c r="P425" s="104"/>
    </row>
    <row r="426" spans="1:16" s="97" customFormat="1" ht="20.25" customHeight="1" x14ac:dyDescent="0.25">
      <c r="A426" s="477" t="s">
        <v>94</v>
      </c>
      <c r="B426" s="516"/>
      <c r="C426" s="516"/>
      <c r="D426" s="516"/>
      <c r="E426" s="516"/>
      <c r="F426" s="516"/>
      <c r="G426" s="516"/>
      <c r="H426" s="516"/>
      <c r="I426" s="516"/>
      <c r="J426" s="516"/>
      <c r="K426" s="516"/>
      <c r="L426" s="516"/>
      <c r="M426" s="516"/>
      <c r="N426" s="516"/>
      <c r="O426" s="516"/>
      <c r="P426" s="517"/>
    </row>
    <row r="427" spans="1:16" s="97" customFormat="1" x14ac:dyDescent="0.25">
      <c r="A427" s="479" t="s">
        <v>316</v>
      </c>
      <c r="B427" s="518"/>
      <c r="C427" s="518"/>
      <c r="D427" s="518"/>
      <c r="E427" s="518"/>
      <c r="F427" s="518"/>
      <c r="G427" s="518"/>
      <c r="H427" s="518"/>
      <c r="I427" s="518"/>
      <c r="J427" s="518"/>
      <c r="K427" s="518"/>
      <c r="L427" s="518"/>
      <c r="M427" s="518"/>
      <c r="N427" s="518"/>
      <c r="O427" s="518"/>
      <c r="P427" s="519"/>
    </row>
    <row r="428" spans="1:16" s="97" customFormat="1" x14ac:dyDescent="0.25">
      <c r="A428" s="479" t="s">
        <v>111</v>
      </c>
      <c r="B428" s="518"/>
      <c r="C428" s="518"/>
      <c r="D428" s="518"/>
      <c r="E428" s="518"/>
      <c r="F428" s="518"/>
      <c r="G428" s="518"/>
      <c r="H428" s="518"/>
      <c r="I428" s="518"/>
      <c r="J428" s="518"/>
      <c r="K428" s="518"/>
      <c r="L428" s="518"/>
      <c r="M428" s="518"/>
      <c r="N428" s="518"/>
      <c r="O428" s="518"/>
      <c r="P428" s="519"/>
    </row>
    <row r="429" spans="1:16" x14ac:dyDescent="0.15">
      <c r="A429" s="461" t="s">
        <v>112</v>
      </c>
      <c r="B429" s="523"/>
      <c r="C429" s="523"/>
      <c r="D429" s="523"/>
      <c r="E429" s="523"/>
      <c r="F429" s="523"/>
      <c r="G429" s="523"/>
      <c r="H429" s="523"/>
      <c r="I429" s="523"/>
      <c r="J429" s="523"/>
      <c r="K429" s="523"/>
      <c r="L429" s="523"/>
      <c r="M429" s="523"/>
      <c r="N429" s="523"/>
      <c r="O429" s="523"/>
      <c r="P429" s="524"/>
    </row>
    <row r="430" spans="1:16" x14ac:dyDescent="0.15">
      <c r="A430" s="236" t="s">
        <v>418</v>
      </c>
      <c r="B430" s="98"/>
      <c r="C430" s="236">
        <f>C410+1</f>
        <v>265</v>
      </c>
    </row>
    <row r="431" spans="1:16" x14ac:dyDescent="0.15">
      <c r="A431" s="545" t="s">
        <v>872</v>
      </c>
      <c r="B431" s="545"/>
      <c r="C431" s="545"/>
      <c r="D431" s="545"/>
      <c r="E431" s="545"/>
      <c r="F431" s="545"/>
      <c r="G431" s="545"/>
      <c r="H431" s="545"/>
      <c r="I431" s="545"/>
      <c r="J431" s="545"/>
      <c r="K431" s="545"/>
      <c r="L431" s="545"/>
      <c r="M431" s="545"/>
      <c r="N431" s="545"/>
      <c r="O431" s="545"/>
      <c r="P431" s="545"/>
    </row>
    <row r="432" spans="1:16" x14ac:dyDescent="0.15">
      <c r="A432" s="545" t="s">
        <v>699</v>
      </c>
      <c r="B432" s="545"/>
      <c r="C432" s="545"/>
      <c r="D432" s="545"/>
      <c r="E432" s="545"/>
      <c r="F432" s="545"/>
      <c r="G432" s="545"/>
      <c r="H432" s="545"/>
      <c r="I432" s="545"/>
      <c r="J432" s="545"/>
      <c r="K432" s="545"/>
      <c r="L432" s="545"/>
      <c r="M432" s="545"/>
      <c r="N432" s="545"/>
      <c r="O432" s="545"/>
      <c r="P432" s="545"/>
    </row>
    <row r="433" spans="1:16" s="97" customFormat="1" ht="97.5" customHeight="1" x14ac:dyDescent="0.25">
      <c r="A433" s="280" t="s">
        <v>152</v>
      </c>
      <c r="B433" s="281" t="s">
        <v>56</v>
      </c>
      <c r="C433" s="280" t="s">
        <v>124</v>
      </c>
      <c r="D433" s="280" t="s">
        <v>125</v>
      </c>
      <c r="E433" s="546" t="s">
        <v>122</v>
      </c>
      <c r="F433" s="547"/>
      <c r="G433" s="281" t="s">
        <v>217</v>
      </c>
      <c r="H433" s="282" t="s">
        <v>853</v>
      </c>
      <c r="I433" s="282" t="s">
        <v>1409</v>
      </c>
      <c r="J433" s="546" t="s">
        <v>1408</v>
      </c>
      <c r="K433" s="548"/>
      <c r="L433" s="548"/>
      <c r="M433" s="547"/>
      <c r="N433" s="282" t="s">
        <v>849</v>
      </c>
      <c r="O433" s="282" t="s">
        <v>850</v>
      </c>
      <c r="P433" s="282" t="s">
        <v>26</v>
      </c>
    </row>
    <row r="434" spans="1:16" x14ac:dyDescent="0.15">
      <c r="A434" s="507" t="s">
        <v>170</v>
      </c>
      <c r="B434" s="510" t="s">
        <v>18</v>
      </c>
      <c r="C434" s="243">
        <v>2000</v>
      </c>
      <c r="D434" s="243">
        <v>2175</v>
      </c>
      <c r="E434" s="542" t="s">
        <v>42</v>
      </c>
      <c r="F434" s="544"/>
      <c r="G434" s="243">
        <v>2132.5</v>
      </c>
      <c r="H434" s="243"/>
      <c r="I434" s="243"/>
      <c r="J434" s="542"/>
      <c r="K434" s="543"/>
      <c r="L434" s="543"/>
      <c r="M434" s="544"/>
      <c r="N434" s="243"/>
      <c r="O434" s="507" t="s">
        <v>27</v>
      </c>
      <c r="P434" s="104"/>
    </row>
    <row r="435" spans="1:16" x14ac:dyDescent="0.15">
      <c r="A435" s="514"/>
      <c r="B435" s="510"/>
      <c r="C435" s="243">
        <v>2175</v>
      </c>
      <c r="D435" s="243">
        <v>2350</v>
      </c>
      <c r="E435" s="542" t="s">
        <v>42</v>
      </c>
      <c r="F435" s="544"/>
      <c r="G435" s="243">
        <v>2150</v>
      </c>
      <c r="H435" s="243"/>
      <c r="I435" s="243"/>
      <c r="J435" s="542"/>
      <c r="K435" s="543"/>
      <c r="L435" s="543"/>
      <c r="M435" s="544"/>
      <c r="N435" s="243"/>
      <c r="O435" s="508" t="s">
        <v>27</v>
      </c>
      <c r="P435" s="104"/>
    </row>
    <row r="436" spans="1:16" x14ac:dyDescent="0.15">
      <c r="A436" s="514"/>
      <c r="B436" s="510"/>
      <c r="C436" s="243">
        <v>2350</v>
      </c>
      <c r="D436" s="243">
        <v>2000</v>
      </c>
      <c r="E436" s="542" t="s">
        <v>42</v>
      </c>
      <c r="F436" s="544"/>
      <c r="G436" s="243">
        <v>2115</v>
      </c>
      <c r="H436" s="243"/>
      <c r="I436" s="243"/>
      <c r="J436" s="542"/>
      <c r="K436" s="543"/>
      <c r="L436" s="543"/>
      <c r="M436" s="544"/>
      <c r="N436" s="243"/>
      <c r="O436" s="509" t="s">
        <v>27</v>
      </c>
      <c r="P436" s="104"/>
    </row>
    <row r="437" spans="1:16" x14ac:dyDescent="0.15">
      <c r="A437" s="514"/>
      <c r="B437" s="510" t="s">
        <v>54</v>
      </c>
      <c r="C437" s="243">
        <v>2000</v>
      </c>
      <c r="D437" s="243">
        <v>2175</v>
      </c>
      <c r="E437" s="542" t="s">
        <v>42</v>
      </c>
      <c r="F437" s="544"/>
      <c r="G437" s="243">
        <v>2132.5</v>
      </c>
      <c r="H437" s="243"/>
      <c r="I437" s="243"/>
      <c r="J437" s="542"/>
      <c r="K437" s="543"/>
      <c r="L437" s="543"/>
      <c r="M437" s="544"/>
      <c r="N437" s="243"/>
      <c r="O437" s="507" t="s">
        <v>27</v>
      </c>
      <c r="P437" s="104"/>
    </row>
    <row r="438" spans="1:16" x14ac:dyDescent="0.15">
      <c r="A438" s="514"/>
      <c r="B438" s="510"/>
      <c r="C438" s="243">
        <v>2175</v>
      </c>
      <c r="D438" s="243">
        <v>2350</v>
      </c>
      <c r="E438" s="542" t="s">
        <v>42</v>
      </c>
      <c r="F438" s="544"/>
      <c r="G438" s="243">
        <v>2150</v>
      </c>
      <c r="H438" s="243"/>
      <c r="I438" s="243"/>
      <c r="J438" s="542"/>
      <c r="K438" s="543"/>
      <c r="L438" s="543"/>
      <c r="M438" s="544"/>
      <c r="N438" s="243"/>
      <c r="O438" s="508" t="s">
        <v>27</v>
      </c>
      <c r="P438" s="104"/>
    </row>
    <row r="439" spans="1:16" x14ac:dyDescent="0.15">
      <c r="A439" s="514"/>
      <c r="B439" s="510"/>
      <c r="C439" s="243">
        <v>2350</v>
      </c>
      <c r="D439" s="243">
        <v>2000</v>
      </c>
      <c r="E439" s="542" t="s">
        <v>42</v>
      </c>
      <c r="F439" s="544"/>
      <c r="G439" s="243">
        <v>2115</v>
      </c>
      <c r="H439" s="243"/>
      <c r="I439" s="243"/>
      <c r="J439" s="542"/>
      <c r="K439" s="543"/>
      <c r="L439" s="543"/>
      <c r="M439" s="544"/>
      <c r="N439" s="243"/>
      <c r="O439" s="508" t="s">
        <v>27</v>
      </c>
      <c r="P439" s="104"/>
    </row>
    <row r="440" spans="1:16" x14ac:dyDescent="0.15">
      <c r="A440" s="514"/>
      <c r="B440" s="510" t="s">
        <v>9</v>
      </c>
      <c r="C440" s="243">
        <v>2000</v>
      </c>
      <c r="D440" s="243">
        <v>2175</v>
      </c>
      <c r="E440" s="542" t="s">
        <v>42</v>
      </c>
      <c r="F440" s="544"/>
      <c r="G440" s="243">
        <v>2132.5</v>
      </c>
      <c r="H440" s="243"/>
      <c r="I440" s="243"/>
      <c r="J440" s="542"/>
      <c r="K440" s="543"/>
      <c r="L440" s="543"/>
      <c r="M440" s="544"/>
      <c r="N440" s="243"/>
      <c r="O440" s="514"/>
      <c r="P440" s="104"/>
    </row>
    <row r="441" spans="1:16" x14ac:dyDescent="0.15">
      <c r="A441" s="514"/>
      <c r="B441" s="510"/>
      <c r="C441" s="243">
        <v>2175</v>
      </c>
      <c r="D441" s="243">
        <v>2350</v>
      </c>
      <c r="E441" s="542" t="s">
        <v>42</v>
      </c>
      <c r="F441" s="544"/>
      <c r="G441" s="243">
        <v>2150</v>
      </c>
      <c r="H441" s="243"/>
      <c r="I441" s="243"/>
      <c r="J441" s="542"/>
      <c r="K441" s="543"/>
      <c r="L441" s="543"/>
      <c r="M441" s="544"/>
      <c r="N441" s="243"/>
      <c r="O441" s="514"/>
      <c r="P441" s="104"/>
    </row>
    <row r="442" spans="1:16" x14ac:dyDescent="0.15">
      <c r="A442" s="514"/>
      <c r="B442" s="510"/>
      <c r="C442" s="243">
        <v>2350</v>
      </c>
      <c r="D442" s="243">
        <v>2000</v>
      </c>
      <c r="E442" s="542" t="s">
        <v>42</v>
      </c>
      <c r="F442" s="544"/>
      <c r="G442" s="243">
        <v>2115</v>
      </c>
      <c r="H442" s="243"/>
      <c r="I442" s="243"/>
      <c r="J442" s="542"/>
      <c r="K442" s="543"/>
      <c r="L442" s="543"/>
      <c r="M442" s="544"/>
      <c r="N442" s="243"/>
      <c r="O442" s="515"/>
      <c r="P442" s="104"/>
    </row>
    <row r="443" spans="1:16" x14ac:dyDescent="0.15">
      <c r="A443" s="507" t="s">
        <v>171</v>
      </c>
      <c r="B443" s="510" t="s">
        <v>18</v>
      </c>
      <c r="C443" s="243">
        <v>2000</v>
      </c>
      <c r="D443" s="243">
        <v>2175</v>
      </c>
      <c r="E443" s="542" t="s">
        <v>42</v>
      </c>
      <c r="F443" s="544"/>
      <c r="G443" s="243">
        <v>2132.5</v>
      </c>
      <c r="H443" s="243"/>
      <c r="I443" s="243"/>
      <c r="J443" s="542"/>
      <c r="K443" s="543"/>
      <c r="L443" s="543"/>
      <c r="M443" s="544"/>
      <c r="N443" s="243"/>
      <c r="O443" s="507" t="s">
        <v>27</v>
      </c>
      <c r="P443" s="104"/>
    </row>
    <row r="444" spans="1:16" x14ac:dyDescent="0.15">
      <c r="A444" s="514"/>
      <c r="B444" s="510"/>
      <c r="C444" s="243">
        <v>2175</v>
      </c>
      <c r="D444" s="243">
        <v>2350</v>
      </c>
      <c r="E444" s="542" t="s">
        <v>42</v>
      </c>
      <c r="F444" s="544"/>
      <c r="G444" s="243">
        <v>2150</v>
      </c>
      <c r="H444" s="243"/>
      <c r="I444" s="243"/>
      <c r="J444" s="542"/>
      <c r="K444" s="543"/>
      <c r="L444" s="543"/>
      <c r="M444" s="544"/>
      <c r="N444" s="243"/>
      <c r="O444" s="508" t="s">
        <v>27</v>
      </c>
      <c r="P444" s="104"/>
    </row>
    <row r="445" spans="1:16" x14ac:dyDescent="0.15">
      <c r="A445" s="515"/>
      <c r="B445" s="510"/>
      <c r="C445" s="243">
        <v>2350</v>
      </c>
      <c r="D445" s="243">
        <v>2000</v>
      </c>
      <c r="E445" s="542" t="s">
        <v>42</v>
      </c>
      <c r="F445" s="544"/>
      <c r="G445" s="243">
        <v>2115</v>
      </c>
      <c r="H445" s="243"/>
      <c r="I445" s="243"/>
      <c r="J445" s="542"/>
      <c r="K445" s="543"/>
      <c r="L445" s="543"/>
      <c r="M445" s="544"/>
      <c r="N445" s="243"/>
      <c r="O445" s="509" t="s">
        <v>27</v>
      </c>
      <c r="P445" s="104"/>
    </row>
    <row r="446" spans="1:16" s="97" customFormat="1" ht="20.25" customHeight="1" x14ac:dyDescent="0.25">
      <c r="A446" s="477" t="s">
        <v>94</v>
      </c>
      <c r="B446" s="516"/>
      <c r="C446" s="516"/>
      <c r="D446" s="516"/>
      <c r="E446" s="516"/>
      <c r="F446" s="516"/>
      <c r="G446" s="516"/>
      <c r="H446" s="516"/>
      <c r="I446" s="516"/>
      <c r="J446" s="516"/>
      <c r="K446" s="516"/>
      <c r="L446" s="516"/>
      <c r="M446" s="516"/>
      <c r="N446" s="516"/>
      <c r="O446" s="516"/>
      <c r="P446" s="517"/>
    </row>
    <row r="447" spans="1:16" s="97" customFormat="1" x14ac:dyDescent="0.25">
      <c r="A447" s="479" t="s">
        <v>316</v>
      </c>
      <c r="B447" s="518"/>
      <c r="C447" s="518"/>
      <c r="D447" s="518"/>
      <c r="E447" s="518"/>
      <c r="F447" s="518"/>
      <c r="G447" s="518"/>
      <c r="H447" s="518"/>
      <c r="I447" s="518"/>
      <c r="J447" s="518"/>
      <c r="K447" s="518"/>
      <c r="L447" s="518"/>
      <c r="M447" s="518"/>
      <c r="N447" s="518"/>
      <c r="O447" s="518"/>
      <c r="P447" s="519"/>
    </row>
    <row r="448" spans="1:16" s="97" customFormat="1" x14ac:dyDescent="0.25">
      <c r="A448" s="479" t="s">
        <v>111</v>
      </c>
      <c r="B448" s="518"/>
      <c r="C448" s="518"/>
      <c r="D448" s="518"/>
      <c r="E448" s="518"/>
      <c r="F448" s="518"/>
      <c r="G448" s="518"/>
      <c r="H448" s="518"/>
      <c r="I448" s="518"/>
      <c r="J448" s="518"/>
      <c r="K448" s="518"/>
      <c r="L448" s="518"/>
      <c r="M448" s="518"/>
      <c r="N448" s="518"/>
      <c r="O448" s="518"/>
      <c r="P448" s="519"/>
    </row>
    <row r="449" spans="1:16" x14ac:dyDescent="0.15">
      <c r="A449" s="461" t="s">
        <v>112</v>
      </c>
      <c r="B449" s="523"/>
      <c r="C449" s="523"/>
      <c r="D449" s="523"/>
      <c r="E449" s="523"/>
      <c r="F449" s="523"/>
      <c r="G449" s="523"/>
      <c r="H449" s="523"/>
      <c r="I449" s="523"/>
      <c r="J449" s="523"/>
      <c r="K449" s="523"/>
      <c r="L449" s="523"/>
      <c r="M449" s="523"/>
      <c r="N449" s="523"/>
      <c r="O449" s="523"/>
      <c r="P449" s="524"/>
    </row>
    <row r="450" spans="1:16" x14ac:dyDescent="0.15">
      <c r="A450" s="236" t="s">
        <v>418</v>
      </c>
      <c r="B450" s="98"/>
      <c r="C450" s="236">
        <f>C430+1</f>
        <v>266</v>
      </c>
    </row>
    <row r="451" spans="1:16" x14ac:dyDescent="0.15">
      <c r="A451" s="545" t="s">
        <v>873</v>
      </c>
      <c r="B451" s="545"/>
      <c r="C451" s="545"/>
      <c r="D451" s="545"/>
      <c r="E451" s="545"/>
      <c r="F451" s="545"/>
      <c r="G451" s="545"/>
      <c r="H451" s="545"/>
      <c r="I451" s="545"/>
      <c r="J451" s="545"/>
      <c r="K451" s="545"/>
      <c r="L451" s="545"/>
      <c r="M451" s="545"/>
      <c r="N451" s="545"/>
      <c r="O451" s="545"/>
      <c r="P451" s="545"/>
    </row>
    <row r="452" spans="1:16" x14ac:dyDescent="0.15">
      <c r="A452" s="545" t="s">
        <v>699</v>
      </c>
      <c r="B452" s="545"/>
      <c r="C452" s="545"/>
      <c r="D452" s="545"/>
      <c r="E452" s="545"/>
      <c r="F452" s="545"/>
      <c r="G452" s="545"/>
      <c r="H452" s="545"/>
      <c r="I452" s="545"/>
      <c r="J452" s="545"/>
      <c r="K452" s="545"/>
      <c r="L452" s="545"/>
      <c r="M452" s="545"/>
      <c r="N452" s="545"/>
      <c r="O452" s="545"/>
      <c r="P452" s="545"/>
    </row>
    <row r="453" spans="1:16" s="97" customFormat="1" ht="97.5" customHeight="1" x14ac:dyDescent="0.25">
      <c r="A453" s="280" t="s">
        <v>152</v>
      </c>
      <c r="B453" s="281" t="s">
        <v>56</v>
      </c>
      <c r="C453" s="280" t="s">
        <v>124</v>
      </c>
      <c r="D453" s="280" t="s">
        <v>125</v>
      </c>
      <c r="E453" s="546" t="s">
        <v>121</v>
      </c>
      <c r="F453" s="547"/>
      <c r="G453" s="281" t="s">
        <v>216</v>
      </c>
      <c r="H453" s="282" t="s">
        <v>852</v>
      </c>
      <c r="I453" s="282" t="s">
        <v>1409</v>
      </c>
      <c r="J453" s="546" t="s">
        <v>1408</v>
      </c>
      <c r="K453" s="548"/>
      <c r="L453" s="548"/>
      <c r="M453" s="547"/>
      <c r="N453" s="282" t="s">
        <v>845</v>
      </c>
      <c r="O453" s="282" t="s">
        <v>846</v>
      </c>
      <c r="P453" s="282" t="s">
        <v>26</v>
      </c>
    </row>
    <row r="454" spans="1:16" x14ac:dyDescent="0.15">
      <c r="A454" s="507" t="s">
        <v>170</v>
      </c>
      <c r="B454" s="510" t="s">
        <v>18</v>
      </c>
      <c r="C454" s="243">
        <v>2000</v>
      </c>
      <c r="D454" s="243">
        <v>2450</v>
      </c>
      <c r="E454" s="542" t="s">
        <v>42</v>
      </c>
      <c r="F454" s="544"/>
      <c r="G454" s="243">
        <v>2115</v>
      </c>
      <c r="H454" s="243"/>
      <c r="I454" s="243"/>
      <c r="J454" s="542"/>
      <c r="K454" s="543"/>
      <c r="L454" s="543"/>
      <c r="M454" s="544"/>
      <c r="N454" s="243"/>
      <c r="O454" s="507" t="s">
        <v>27</v>
      </c>
      <c r="P454" s="104"/>
    </row>
    <row r="455" spans="1:16" x14ac:dyDescent="0.15">
      <c r="A455" s="514"/>
      <c r="B455" s="510"/>
      <c r="C455" s="243">
        <v>2175</v>
      </c>
      <c r="D455" s="243">
        <v>2525</v>
      </c>
      <c r="E455" s="542" t="s">
        <v>42</v>
      </c>
      <c r="F455" s="544"/>
      <c r="G455" s="243">
        <v>2132.5</v>
      </c>
      <c r="H455" s="243"/>
      <c r="I455" s="243"/>
      <c r="J455" s="542"/>
      <c r="K455" s="543"/>
      <c r="L455" s="543"/>
      <c r="M455" s="544"/>
      <c r="N455" s="243"/>
      <c r="O455" s="508" t="s">
        <v>27</v>
      </c>
      <c r="P455" s="104"/>
    </row>
    <row r="456" spans="1:16" x14ac:dyDescent="0.15">
      <c r="A456" s="514"/>
      <c r="B456" s="510"/>
      <c r="C456" s="243">
        <v>2350</v>
      </c>
      <c r="D456" s="243">
        <v>2600</v>
      </c>
      <c r="E456" s="542" t="s">
        <v>42</v>
      </c>
      <c r="F456" s="544"/>
      <c r="G456" s="243">
        <v>2150</v>
      </c>
      <c r="H456" s="243"/>
      <c r="I456" s="243"/>
      <c r="J456" s="542"/>
      <c r="K456" s="543"/>
      <c r="L456" s="543"/>
      <c r="M456" s="544"/>
      <c r="N456" s="243"/>
      <c r="O456" s="509" t="s">
        <v>27</v>
      </c>
      <c r="P456" s="104"/>
    </row>
    <row r="457" spans="1:16" x14ac:dyDescent="0.15">
      <c r="A457" s="514"/>
      <c r="B457" s="510" t="s">
        <v>54</v>
      </c>
      <c r="C457" s="243">
        <v>2000</v>
      </c>
      <c r="D457" s="243">
        <v>2450</v>
      </c>
      <c r="E457" s="542" t="s">
        <v>42</v>
      </c>
      <c r="F457" s="544"/>
      <c r="G457" s="243">
        <v>2115</v>
      </c>
      <c r="H457" s="243"/>
      <c r="I457" s="243"/>
      <c r="J457" s="542"/>
      <c r="K457" s="543"/>
      <c r="L457" s="543"/>
      <c r="M457" s="544"/>
      <c r="N457" s="243"/>
      <c r="O457" s="507" t="s">
        <v>27</v>
      </c>
      <c r="P457" s="104"/>
    </row>
    <row r="458" spans="1:16" x14ac:dyDescent="0.15">
      <c r="A458" s="514"/>
      <c r="B458" s="510"/>
      <c r="C458" s="243">
        <v>2175</v>
      </c>
      <c r="D458" s="243">
        <v>2525</v>
      </c>
      <c r="E458" s="542" t="s">
        <v>42</v>
      </c>
      <c r="F458" s="544"/>
      <c r="G458" s="243">
        <v>2132.5</v>
      </c>
      <c r="H458" s="243"/>
      <c r="I458" s="243"/>
      <c r="J458" s="542"/>
      <c r="K458" s="543"/>
      <c r="L458" s="543"/>
      <c r="M458" s="544"/>
      <c r="N458" s="243"/>
      <c r="O458" s="508" t="s">
        <v>27</v>
      </c>
      <c r="P458" s="104"/>
    </row>
    <row r="459" spans="1:16" x14ac:dyDescent="0.15">
      <c r="A459" s="514"/>
      <c r="B459" s="510"/>
      <c r="C459" s="243">
        <v>2350</v>
      </c>
      <c r="D459" s="243">
        <v>2600</v>
      </c>
      <c r="E459" s="542" t="s">
        <v>42</v>
      </c>
      <c r="F459" s="544"/>
      <c r="G459" s="243">
        <v>2150</v>
      </c>
      <c r="H459" s="243"/>
      <c r="I459" s="243"/>
      <c r="J459" s="542"/>
      <c r="K459" s="543"/>
      <c r="L459" s="543"/>
      <c r="M459" s="544"/>
      <c r="N459" s="243"/>
      <c r="O459" s="508" t="s">
        <v>27</v>
      </c>
      <c r="P459" s="104"/>
    </row>
    <row r="460" spans="1:16" x14ac:dyDescent="0.15">
      <c r="A460" s="514"/>
      <c r="B460" s="510" t="s">
        <v>9</v>
      </c>
      <c r="C460" s="243">
        <v>2000</v>
      </c>
      <c r="D460" s="243">
        <v>2450</v>
      </c>
      <c r="E460" s="542" t="s">
        <v>42</v>
      </c>
      <c r="F460" s="544"/>
      <c r="G460" s="243">
        <v>2115</v>
      </c>
      <c r="H460" s="243"/>
      <c r="I460" s="243"/>
      <c r="J460" s="542"/>
      <c r="K460" s="543"/>
      <c r="L460" s="543"/>
      <c r="M460" s="544"/>
      <c r="N460" s="243"/>
      <c r="O460" s="514"/>
      <c r="P460" s="104"/>
    </row>
    <row r="461" spans="1:16" x14ac:dyDescent="0.15">
      <c r="A461" s="514"/>
      <c r="B461" s="510"/>
      <c r="C461" s="243">
        <v>2175</v>
      </c>
      <c r="D461" s="243">
        <v>2525</v>
      </c>
      <c r="E461" s="542" t="s">
        <v>42</v>
      </c>
      <c r="F461" s="544"/>
      <c r="G461" s="243">
        <v>2132.5</v>
      </c>
      <c r="H461" s="243"/>
      <c r="I461" s="243"/>
      <c r="J461" s="542"/>
      <c r="K461" s="543"/>
      <c r="L461" s="543"/>
      <c r="M461" s="544"/>
      <c r="N461" s="243"/>
      <c r="O461" s="514"/>
      <c r="P461" s="104"/>
    </row>
    <row r="462" spans="1:16" x14ac:dyDescent="0.15">
      <c r="A462" s="514"/>
      <c r="B462" s="510"/>
      <c r="C462" s="243">
        <v>2350</v>
      </c>
      <c r="D462" s="243">
        <v>2600</v>
      </c>
      <c r="E462" s="542" t="s">
        <v>42</v>
      </c>
      <c r="F462" s="544"/>
      <c r="G462" s="243">
        <v>2150</v>
      </c>
      <c r="H462" s="243"/>
      <c r="I462" s="243"/>
      <c r="J462" s="542"/>
      <c r="K462" s="543"/>
      <c r="L462" s="543"/>
      <c r="M462" s="544"/>
      <c r="N462" s="243"/>
      <c r="O462" s="515"/>
      <c r="P462" s="104"/>
    </row>
    <row r="463" spans="1:16" x14ac:dyDescent="0.15">
      <c r="A463" s="507" t="s">
        <v>171</v>
      </c>
      <c r="B463" s="510" t="s">
        <v>18</v>
      </c>
      <c r="C463" s="243">
        <v>2000</v>
      </c>
      <c r="D463" s="243">
        <v>2450</v>
      </c>
      <c r="E463" s="542" t="s">
        <v>42</v>
      </c>
      <c r="F463" s="544"/>
      <c r="G463" s="243">
        <v>2115</v>
      </c>
      <c r="H463" s="243"/>
      <c r="I463" s="243"/>
      <c r="J463" s="542"/>
      <c r="K463" s="543"/>
      <c r="L463" s="543"/>
      <c r="M463" s="544"/>
      <c r="N463" s="243"/>
      <c r="O463" s="507" t="s">
        <v>27</v>
      </c>
      <c r="P463" s="104"/>
    </row>
    <row r="464" spans="1:16" x14ac:dyDescent="0.15">
      <c r="A464" s="514"/>
      <c r="B464" s="510"/>
      <c r="C464" s="243">
        <v>2175</v>
      </c>
      <c r="D464" s="243">
        <v>2525</v>
      </c>
      <c r="E464" s="542" t="s">
        <v>42</v>
      </c>
      <c r="F464" s="544"/>
      <c r="G464" s="243">
        <v>2132.5</v>
      </c>
      <c r="H464" s="243"/>
      <c r="I464" s="243"/>
      <c r="J464" s="542"/>
      <c r="K464" s="543"/>
      <c r="L464" s="543"/>
      <c r="M464" s="544"/>
      <c r="N464" s="243"/>
      <c r="O464" s="508" t="s">
        <v>27</v>
      </c>
      <c r="P464" s="104"/>
    </row>
    <row r="465" spans="1:16" x14ac:dyDescent="0.15">
      <c r="A465" s="515"/>
      <c r="B465" s="510"/>
      <c r="C465" s="243">
        <v>2350</v>
      </c>
      <c r="D465" s="243">
        <v>2600</v>
      </c>
      <c r="E465" s="542" t="s">
        <v>42</v>
      </c>
      <c r="F465" s="544"/>
      <c r="G465" s="243">
        <v>2150</v>
      </c>
      <c r="H465" s="243"/>
      <c r="I465" s="243"/>
      <c r="J465" s="542"/>
      <c r="K465" s="543"/>
      <c r="L465" s="543"/>
      <c r="M465" s="544"/>
      <c r="N465" s="243"/>
      <c r="O465" s="509" t="s">
        <v>27</v>
      </c>
      <c r="P465" s="104"/>
    </row>
    <row r="466" spans="1:16" s="97" customFormat="1" ht="20.25" customHeight="1" x14ac:dyDescent="0.25">
      <c r="A466" s="477" t="s">
        <v>94</v>
      </c>
      <c r="B466" s="516"/>
      <c r="C466" s="516"/>
      <c r="D466" s="516"/>
      <c r="E466" s="516"/>
      <c r="F466" s="516"/>
      <c r="G466" s="516"/>
      <c r="H466" s="516"/>
      <c r="I466" s="516"/>
      <c r="J466" s="516"/>
      <c r="K466" s="516"/>
      <c r="L466" s="516"/>
      <c r="M466" s="516"/>
      <c r="N466" s="516"/>
      <c r="O466" s="516"/>
      <c r="P466" s="517"/>
    </row>
    <row r="467" spans="1:16" s="97" customFormat="1" x14ac:dyDescent="0.25">
      <c r="A467" s="479" t="s">
        <v>316</v>
      </c>
      <c r="B467" s="518"/>
      <c r="C467" s="518"/>
      <c r="D467" s="518"/>
      <c r="E467" s="518"/>
      <c r="F467" s="518"/>
      <c r="G467" s="518"/>
      <c r="H467" s="518"/>
      <c r="I467" s="518"/>
      <c r="J467" s="518"/>
      <c r="K467" s="518"/>
      <c r="L467" s="518"/>
      <c r="M467" s="518"/>
      <c r="N467" s="518"/>
      <c r="O467" s="518"/>
      <c r="P467" s="519"/>
    </row>
    <row r="468" spans="1:16" s="97" customFormat="1" x14ac:dyDescent="0.25">
      <c r="A468" s="479" t="s">
        <v>111</v>
      </c>
      <c r="B468" s="518"/>
      <c r="C468" s="518"/>
      <c r="D468" s="518"/>
      <c r="E468" s="518"/>
      <c r="F468" s="518"/>
      <c r="G468" s="518"/>
      <c r="H468" s="518"/>
      <c r="I468" s="518"/>
      <c r="J468" s="518"/>
      <c r="K468" s="518"/>
      <c r="L468" s="518"/>
      <c r="M468" s="518"/>
      <c r="N468" s="518"/>
      <c r="O468" s="518"/>
      <c r="P468" s="519"/>
    </row>
    <row r="469" spans="1:16" x14ac:dyDescent="0.15">
      <c r="A469" s="461" t="s">
        <v>112</v>
      </c>
      <c r="B469" s="523"/>
      <c r="C469" s="523"/>
      <c r="D469" s="523"/>
      <c r="E469" s="523"/>
      <c r="F469" s="523"/>
      <c r="G469" s="523"/>
      <c r="H469" s="523"/>
      <c r="I469" s="523"/>
      <c r="J469" s="523"/>
      <c r="K469" s="523"/>
      <c r="L469" s="523"/>
      <c r="M469" s="523"/>
      <c r="N469" s="523"/>
      <c r="O469" s="523"/>
      <c r="P469" s="524"/>
    </row>
    <row r="470" spans="1:16" x14ac:dyDescent="0.15">
      <c r="A470" s="236" t="s">
        <v>418</v>
      </c>
      <c r="B470" s="98"/>
      <c r="C470" s="236">
        <f>C450+1</f>
        <v>267</v>
      </c>
    </row>
    <row r="471" spans="1:16" x14ac:dyDescent="0.15">
      <c r="A471" s="545" t="s">
        <v>874</v>
      </c>
      <c r="B471" s="545"/>
      <c r="C471" s="545"/>
      <c r="D471" s="545"/>
      <c r="E471" s="545"/>
      <c r="F471" s="545"/>
      <c r="G471" s="545"/>
      <c r="H471" s="545"/>
      <c r="I471" s="545"/>
      <c r="J471" s="545"/>
      <c r="K471" s="545"/>
      <c r="L471" s="545"/>
      <c r="M471" s="545"/>
      <c r="N471" s="545"/>
      <c r="O471" s="545"/>
      <c r="P471" s="545"/>
    </row>
    <row r="472" spans="1:16" x14ac:dyDescent="0.15">
      <c r="A472" s="545" t="s">
        <v>699</v>
      </c>
      <c r="B472" s="545"/>
      <c r="C472" s="545"/>
      <c r="D472" s="545"/>
      <c r="E472" s="545"/>
      <c r="F472" s="545"/>
      <c r="G472" s="545"/>
      <c r="H472" s="545"/>
      <c r="I472" s="545"/>
      <c r="J472" s="545"/>
      <c r="K472" s="545"/>
      <c r="L472" s="545"/>
      <c r="M472" s="545"/>
      <c r="N472" s="545"/>
      <c r="O472" s="545"/>
      <c r="P472" s="545"/>
    </row>
    <row r="473" spans="1:16" s="97" customFormat="1" ht="97.5" customHeight="1" x14ac:dyDescent="0.25">
      <c r="A473" s="280" t="s">
        <v>152</v>
      </c>
      <c r="B473" s="281" t="s">
        <v>56</v>
      </c>
      <c r="C473" s="280" t="s">
        <v>124</v>
      </c>
      <c r="D473" s="280" t="s">
        <v>125</v>
      </c>
      <c r="E473" s="546" t="s">
        <v>122</v>
      </c>
      <c r="F473" s="547"/>
      <c r="G473" s="281" t="s">
        <v>217</v>
      </c>
      <c r="H473" s="282" t="s">
        <v>853</v>
      </c>
      <c r="I473" s="282" t="s">
        <v>1409</v>
      </c>
      <c r="J473" s="546" t="s">
        <v>1408</v>
      </c>
      <c r="K473" s="548"/>
      <c r="L473" s="548"/>
      <c r="M473" s="547"/>
      <c r="N473" s="282" t="s">
        <v>849</v>
      </c>
      <c r="O473" s="282" t="s">
        <v>850</v>
      </c>
      <c r="P473" s="282" t="s">
        <v>26</v>
      </c>
    </row>
    <row r="474" spans="1:16" x14ac:dyDescent="0.15">
      <c r="A474" s="507" t="s">
        <v>170</v>
      </c>
      <c r="B474" s="510" t="s">
        <v>18</v>
      </c>
      <c r="C474" s="243">
        <v>2000</v>
      </c>
      <c r="D474" s="243">
        <v>2450</v>
      </c>
      <c r="E474" s="542" t="s">
        <v>42</v>
      </c>
      <c r="F474" s="544"/>
      <c r="G474" s="243">
        <v>874</v>
      </c>
      <c r="H474" s="243"/>
      <c r="I474" s="243"/>
      <c r="J474" s="542"/>
      <c r="K474" s="543"/>
      <c r="L474" s="543"/>
      <c r="M474" s="544"/>
      <c r="N474" s="243"/>
      <c r="O474" s="507" t="s">
        <v>27</v>
      </c>
      <c r="P474" s="104"/>
    </row>
    <row r="475" spans="1:16" x14ac:dyDescent="0.15">
      <c r="A475" s="514"/>
      <c r="B475" s="510"/>
      <c r="C475" s="243">
        <v>2175</v>
      </c>
      <c r="D475" s="243">
        <v>2525</v>
      </c>
      <c r="E475" s="542" t="s">
        <v>42</v>
      </c>
      <c r="F475" s="544"/>
      <c r="G475" s="243">
        <v>881.5</v>
      </c>
      <c r="H475" s="243"/>
      <c r="I475" s="243"/>
      <c r="J475" s="542"/>
      <c r="K475" s="543"/>
      <c r="L475" s="543"/>
      <c r="M475" s="544"/>
      <c r="N475" s="243"/>
      <c r="O475" s="508" t="s">
        <v>27</v>
      </c>
      <c r="P475" s="104"/>
    </row>
    <row r="476" spans="1:16" x14ac:dyDescent="0.15">
      <c r="A476" s="514"/>
      <c r="B476" s="510"/>
      <c r="C476" s="243">
        <v>2350</v>
      </c>
      <c r="D476" s="243">
        <v>2600</v>
      </c>
      <c r="E476" s="542" t="s">
        <v>42</v>
      </c>
      <c r="F476" s="544"/>
      <c r="G476" s="243">
        <v>889</v>
      </c>
      <c r="H476" s="243"/>
      <c r="I476" s="243"/>
      <c r="J476" s="542"/>
      <c r="K476" s="543"/>
      <c r="L476" s="543"/>
      <c r="M476" s="544"/>
      <c r="N476" s="243"/>
      <c r="O476" s="509" t="s">
        <v>27</v>
      </c>
      <c r="P476" s="104"/>
    </row>
    <row r="477" spans="1:16" x14ac:dyDescent="0.15">
      <c r="A477" s="514"/>
      <c r="B477" s="510" t="s">
        <v>54</v>
      </c>
      <c r="C477" s="243">
        <v>2000</v>
      </c>
      <c r="D477" s="243">
        <v>2450</v>
      </c>
      <c r="E477" s="542" t="s">
        <v>42</v>
      </c>
      <c r="F477" s="544"/>
      <c r="G477" s="243">
        <v>874</v>
      </c>
      <c r="H477" s="243"/>
      <c r="I477" s="243"/>
      <c r="J477" s="542"/>
      <c r="K477" s="543"/>
      <c r="L477" s="543"/>
      <c r="M477" s="544"/>
      <c r="N477" s="243"/>
      <c r="O477" s="507" t="s">
        <v>27</v>
      </c>
      <c r="P477" s="104"/>
    </row>
    <row r="478" spans="1:16" x14ac:dyDescent="0.15">
      <c r="A478" s="514"/>
      <c r="B478" s="510"/>
      <c r="C478" s="243">
        <v>2175</v>
      </c>
      <c r="D478" s="243">
        <v>2525</v>
      </c>
      <c r="E478" s="542" t="s">
        <v>42</v>
      </c>
      <c r="F478" s="544"/>
      <c r="G478" s="243">
        <v>881.5</v>
      </c>
      <c r="H478" s="243"/>
      <c r="I478" s="243"/>
      <c r="J478" s="542"/>
      <c r="K478" s="543"/>
      <c r="L478" s="543"/>
      <c r="M478" s="544"/>
      <c r="N478" s="243"/>
      <c r="O478" s="508" t="s">
        <v>27</v>
      </c>
      <c r="P478" s="104"/>
    </row>
    <row r="479" spans="1:16" x14ac:dyDescent="0.15">
      <c r="A479" s="514"/>
      <c r="B479" s="510"/>
      <c r="C479" s="243">
        <v>2350</v>
      </c>
      <c r="D479" s="243">
        <v>2600</v>
      </c>
      <c r="E479" s="542" t="s">
        <v>42</v>
      </c>
      <c r="F479" s="544"/>
      <c r="G479" s="243">
        <v>889</v>
      </c>
      <c r="H479" s="243"/>
      <c r="I479" s="243"/>
      <c r="J479" s="542"/>
      <c r="K479" s="543"/>
      <c r="L479" s="543"/>
      <c r="M479" s="544"/>
      <c r="N479" s="243"/>
      <c r="O479" s="508" t="s">
        <v>27</v>
      </c>
      <c r="P479" s="104"/>
    </row>
    <row r="480" spans="1:16" x14ac:dyDescent="0.15">
      <c r="A480" s="514"/>
      <c r="B480" s="510" t="s">
        <v>9</v>
      </c>
      <c r="C480" s="243">
        <v>2000</v>
      </c>
      <c r="D480" s="243">
        <v>2450</v>
      </c>
      <c r="E480" s="542" t="s">
        <v>42</v>
      </c>
      <c r="F480" s="544"/>
      <c r="G480" s="243">
        <v>874</v>
      </c>
      <c r="H480" s="243"/>
      <c r="I480" s="243"/>
      <c r="J480" s="542"/>
      <c r="K480" s="543"/>
      <c r="L480" s="543"/>
      <c r="M480" s="544"/>
      <c r="N480" s="243"/>
      <c r="O480" s="514"/>
      <c r="P480" s="104"/>
    </row>
    <row r="481" spans="1:16" x14ac:dyDescent="0.15">
      <c r="A481" s="514"/>
      <c r="B481" s="510"/>
      <c r="C481" s="243">
        <v>2175</v>
      </c>
      <c r="D481" s="243">
        <v>2525</v>
      </c>
      <c r="E481" s="542" t="s">
        <v>42</v>
      </c>
      <c r="F481" s="544"/>
      <c r="G481" s="243">
        <v>881.5</v>
      </c>
      <c r="H481" s="243"/>
      <c r="I481" s="243"/>
      <c r="J481" s="542"/>
      <c r="K481" s="543"/>
      <c r="L481" s="543"/>
      <c r="M481" s="544"/>
      <c r="N481" s="243"/>
      <c r="O481" s="514"/>
      <c r="P481" s="104"/>
    </row>
    <row r="482" spans="1:16" x14ac:dyDescent="0.15">
      <c r="A482" s="514"/>
      <c r="B482" s="510"/>
      <c r="C482" s="243">
        <v>2350</v>
      </c>
      <c r="D482" s="243">
        <v>2600</v>
      </c>
      <c r="E482" s="542" t="s">
        <v>42</v>
      </c>
      <c r="F482" s="544"/>
      <c r="G482" s="243">
        <v>889</v>
      </c>
      <c r="H482" s="243"/>
      <c r="I482" s="243"/>
      <c r="J482" s="542"/>
      <c r="K482" s="543"/>
      <c r="L482" s="543"/>
      <c r="M482" s="544"/>
      <c r="N482" s="243"/>
      <c r="O482" s="515"/>
      <c r="P482" s="104"/>
    </row>
    <row r="483" spans="1:16" x14ac:dyDescent="0.15">
      <c r="A483" s="507" t="s">
        <v>171</v>
      </c>
      <c r="B483" s="510" t="s">
        <v>18</v>
      </c>
      <c r="C483" s="243">
        <v>2000</v>
      </c>
      <c r="D483" s="243">
        <v>2450</v>
      </c>
      <c r="E483" s="542" t="s">
        <v>42</v>
      </c>
      <c r="F483" s="544"/>
      <c r="G483" s="243">
        <v>874</v>
      </c>
      <c r="H483" s="243"/>
      <c r="I483" s="243"/>
      <c r="J483" s="542"/>
      <c r="K483" s="543"/>
      <c r="L483" s="543"/>
      <c r="M483" s="544"/>
      <c r="N483" s="243"/>
      <c r="O483" s="507" t="s">
        <v>27</v>
      </c>
      <c r="P483" s="104"/>
    </row>
    <row r="484" spans="1:16" x14ac:dyDescent="0.15">
      <c r="A484" s="514"/>
      <c r="B484" s="510"/>
      <c r="C484" s="243">
        <v>2175</v>
      </c>
      <c r="D484" s="243">
        <v>2525</v>
      </c>
      <c r="E484" s="542" t="s">
        <v>42</v>
      </c>
      <c r="F484" s="544"/>
      <c r="G484" s="243">
        <v>881.5</v>
      </c>
      <c r="H484" s="243"/>
      <c r="I484" s="243"/>
      <c r="J484" s="542"/>
      <c r="K484" s="543"/>
      <c r="L484" s="543"/>
      <c r="M484" s="544"/>
      <c r="N484" s="243"/>
      <c r="O484" s="508" t="s">
        <v>27</v>
      </c>
      <c r="P484" s="104"/>
    </row>
    <row r="485" spans="1:16" x14ac:dyDescent="0.15">
      <c r="A485" s="515"/>
      <c r="B485" s="510"/>
      <c r="C485" s="243">
        <v>2350</v>
      </c>
      <c r="D485" s="243">
        <v>2600</v>
      </c>
      <c r="E485" s="542" t="s">
        <v>42</v>
      </c>
      <c r="F485" s="544"/>
      <c r="G485" s="243">
        <v>889</v>
      </c>
      <c r="H485" s="243"/>
      <c r="I485" s="243"/>
      <c r="J485" s="542"/>
      <c r="K485" s="543"/>
      <c r="L485" s="543"/>
      <c r="M485" s="544"/>
      <c r="N485" s="243"/>
      <c r="O485" s="509" t="s">
        <v>27</v>
      </c>
      <c r="P485" s="104"/>
    </row>
    <row r="486" spans="1:16" s="97" customFormat="1" ht="20.25" customHeight="1" x14ac:dyDescent="0.25">
      <c r="A486" s="477" t="s">
        <v>94</v>
      </c>
      <c r="B486" s="516"/>
      <c r="C486" s="516"/>
      <c r="D486" s="516"/>
      <c r="E486" s="516"/>
      <c r="F486" s="516"/>
      <c r="G486" s="516"/>
      <c r="H486" s="516"/>
      <c r="I486" s="516"/>
      <c r="J486" s="516"/>
      <c r="K486" s="516"/>
      <c r="L486" s="516"/>
      <c r="M486" s="516"/>
      <c r="N486" s="516"/>
      <c r="O486" s="516"/>
      <c r="P486" s="517"/>
    </row>
    <row r="487" spans="1:16" s="97" customFormat="1" x14ac:dyDescent="0.25">
      <c r="A487" s="479" t="s">
        <v>316</v>
      </c>
      <c r="B487" s="518"/>
      <c r="C487" s="518"/>
      <c r="D487" s="518"/>
      <c r="E487" s="518"/>
      <c r="F487" s="518"/>
      <c r="G487" s="518"/>
      <c r="H487" s="518"/>
      <c r="I487" s="518"/>
      <c r="J487" s="518"/>
      <c r="K487" s="518"/>
      <c r="L487" s="518"/>
      <c r="M487" s="518"/>
      <c r="N487" s="518"/>
      <c r="O487" s="518"/>
      <c r="P487" s="519"/>
    </row>
    <row r="488" spans="1:16" s="97" customFormat="1" x14ac:dyDescent="0.25">
      <c r="A488" s="479" t="s">
        <v>111</v>
      </c>
      <c r="B488" s="518"/>
      <c r="C488" s="518"/>
      <c r="D488" s="518"/>
      <c r="E488" s="518"/>
      <c r="F488" s="518"/>
      <c r="G488" s="518"/>
      <c r="H488" s="518"/>
      <c r="I488" s="518"/>
      <c r="J488" s="518"/>
      <c r="K488" s="518"/>
      <c r="L488" s="518"/>
      <c r="M488" s="518"/>
      <c r="N488" s="518"/>
      <c r="O488" s="518"/>
      <c r="P488" s="519"/>
    </row>
    <row r="489" spans="1:16" x14ac:dyDescent="0.15">
      <c r="A489" s="461" t="s">
        <v>112</v>
      </c>
      <c r="B489" s="523"/>
      <c r="C489" s="523"/>
      <c r="D489" s="523"/>
      <c r="E489" s="523"/>
      <c r="F489" s="523"/>
      <c r="G489" s="523"/>
      <c r="H489" s="523"/>
      <c r="I489" s="523"/>
      <c r="J489" s="523"/>
      <c r="K489" s="523"/>
      <c r="L489" s="523"/>
      <c r="M489" s="523"/>
      <c r="N489" s="523"/>
      <c r="O489" s="523"/>
      <c r="P489" s="524"/>
    </row>
    <row r="490" spans="1:16" x14ac:dyDescent="0.15">
      <c r="A490" s="236" t="s">
        <v>418</v>
      </c>
      <c r="B490" s="98"/>
      <c r="C490" s="236">
        <f>C470+1</f>
        <v>268</v>
      </c>
    </row>
    <row r="491" spans="1:16" x14ac:dyDescent="0.15">
      <c r="A491" s="545" t="s">
        <v>875</v>
      </c>
      <c r="B491" s="545"/>
      <c r="C491" s="545"/>
      <c r="D491" s="545"/>
      <c r="E491" s="545"/>
      <c r="F491" s="545"/>
      <c r="G491" s="545"/>
      <c r="H491" s="545"/>
      <c r="I491" s="545"/>
      <c r="J491" s="545"/>
      <c r="K491" s="545"/>
      <c r="L491" s="545"/>
      <c r="M491" s="545"/>
      <c r="N491" s="545"/>
      <c r="O491" s="545"/>
      <c r="P491" s="545"/>
    </row>
    <row r="492" spans="1:16" x14ac:dyDescent="0.15">
      <c r="A492" s="545" t="s">
        <v>699</v>
      </c>
      <c r="B492" s="545"/>
      <c r="C492" s="545"/>
      <c r="D492" s="545"/>
      <c r="E492" s="545"/>
      <c r="F492" s="545"/>
      <c r="G492" s="545"/>
      <c r="H492" s="545"/>
      <c r="I492" s="545"/>
      <c r="J492" s="545"/>
      <c r="K492" s="545"/>
      <c r="L492" s="545"/>
      <c r="M492" s="545"/>
      <c r="N492" s="545"/>
      <c r="O492" s="545"/>
      <c r="P492" s="545"/>
    </row>
    <row r="493" spans="1:16" s="97" customFormat="1" ht="97.5" customHeight="1" x14ac:dyDescent="0.25">
      <c r="A493" s="280" t="s">
        <v>152</v>
      </c>
      <c r="B493" s="281" t="s">
        <v>56</v>
      </c>
      <c r="C493" s="280" t="s">
        <v>124</v>
      </c>
      <c r="D493" s="280" t="s">
        <v>125</v>
      </c>
      <c r="E493" s="546" t="s">
        <v>121</v>
      </c>
      <c r="F493" s="547"/>
      <c r="G493" s="281" t="s">
        <v>216</v>
      </c>
      <c r="H493" s="282" t="s">
        <v>852</v>
      </c>
      <c r="I493" s="282" t="s">
        <v>1409</v>
      </c>
      <c r="J493" s="546" t="s">
        <v>1408</v>
      </c>
      <c r="K493" s="548"/>
      <c r="L493" s="548"/>
      <c r="M493" s="547"/>
      <c r="N493" s="282" t="s">
        <v>845</v>
      </c>
      <c r="O493" s="282" t="s">
        <v>846</v>
      </c>
      <c r="P493" s="282" t="s">
        <v>26</v>
      </c>
    </row>
    <row r="494" spans="1:16" x14ac:dyDescent="0.15">
      <c r="A494" s="507" t="s">
        <v>170</v>
      </c>
      <c r="B494" s="510" t="s">
        <v>18</v>
      </c>
      <c r="C494" s="243">
        <v>2000</v>
      </c>
      <c r="D494" s="243">
        <v>5035</v>
      </c>
      <c r="E494" s="542" t="s">
        <v>42</v>
      </c>
      <c r="F494" s="544"/>
      <c r="G494" s="243">
        <v>2115</v>
      </c>
      <c r="H494" s="243"/>
      <c r="I494" s="243"/>
      <c r="J494" s="542"/>
      <c r="K494" s="543"/>
      <c r="L494" s="543"/>
      <c r="M494" s="544"/>
      <c r="N494" s="243"/>
      <c r="O494" s="507" t="s">
        <v>27</v>
      </c>
      <c r="P494" s="104"/>
    </row>
    <row r="495" spans="1:16" x14ac:dyDescent="0.15">
      <c r="A495" s="514"/>
      <c r="B495" s="510"/>
      <c r="C495" s="243">
        <v>2175</v>
      </c>
      <c r="D495" s="243">
        <v>5095</v>
      </c>
      <c r="E495" s="542" t="s">
        <v>42</v>
      </c>
      <c r="F495" s="544"/>
      <c r="G495" s="243">
        <v>2132.5</v>
      </c>
      <c r="H495" s="243"/>
      <c r="I495" s="243"/>
      <c r="J495" s="542"/>
      <c r="K495" s="543"/>
      <c r="L495" s="543"/>
      <c r="M495" s="544"/>
      <c r="N495" s="243"/>
      <c r="O495" s="508" t="s">
        <v>27</v>
      </c>
      <c r="P495" s="104"/>
    </row>
    <row r="496" spans="1:16" x14ac:dyDescent="0.15">
      <c r="A496" s="514"/>
      <c r="B496" s="510"/>
      <c r="C496" s="243">
        <v>2350</v>
      </c>
      <c r="D496" s="243">
        <v>5155</v>
      </c>
      <c r="E496" s="542" t="s">
        <v>42</v>
      </c>
      <c r="F496" s="544"/>
      <c r="G496" s="243">
        <v>2150</v>
      </c>
      <c r="H496" s="243"/>
      <c r="I496" s="243"/>
      <c r="J496" s="542"/>
      <c r="K496" s="543"/>
      <c r="L496" s="543"/>
      <c r="M496" s="544"/>
      <c r="N496" s="243"/>
      <c r="O496" s="509" t="s">
        <v>27</v>
      </c>
      <c r="P496" s="104"/>
    </row>
    <row r="497" spans="1:16" x14ac:dyDescent="0.15">
      <c r="A497" s="514"/>
      <c r="B497" s="510" t="s">
        <v>54</v>
      </c>
      <c r="C497" s="243">
        <v>2000</v>
      </c>
      <c r="D497" s="243">
        <v>5035</v>
      </c>
      <c r="E497" s="542" t="s">
        <v>42</v>
      </c>
      <c r="F497" s="544"/>
      <c r="G497" s="243">
        <v>2115</v>
      </c>
      <c r="H497" s="243"/>
      <c r="I497" s="243"/>
      <c r="J497" s="542"/>
      <c r="K497" s="543"/>
      <c r="L497" s="543"/>
      <c r="M497" s="544"/>
      <c r="N497" s="243"/>
      <c r="O497" s="507" t="s">
        <v>27</v>
      </c>
      <c r="P497" s="104"/>
    </row>
    <row r="498" spans="1:16" x14ac:dyDescent="0.15">
      <c r="A498" s="514"/>
      <c r="B498" s="510"/>
      <c r="C498" s="243">
        <v>2175</v>
      </c>
      <c r="D498" s="243">
        <v>5095</v>
      </c>
      <c r="E498" s="542" t="s">
        <v>42</v>
      </c>
      <c r="F498" s="544"/>
      <c r="G498" s="243">
        <v>2132.5</v>
      </c>
      <c r="H498" s="243"/>
      <c r="I498" s="243"/>
      <c r="J498" s="542"/>
      <c r="K498" s="543"/>
      <c r="L498" s="543"/>
      <c r="M498" s="544"/>
      <c r="N498" s="243"/>
      <c r="O498" s="508" t="s">
        <v>27</v>
      </c>
      <c r="P498" s="104"/>
    </row>
    <row r="499" spans="1:16" x14ac:dyDescent="0.15">
      <c r="A499" s="514"/>
      <c r="B499" s="510"/>
      <c r="C499" s="243">
        <v>2350</v>
      </c>
      <c r="D499" s="243">
        <v>5155</v>
      </c>
      <c r="E499" s="542" t="s">
        <v>42</v>
      </c>
      <c r="F499" s="544"/>
      <c r="G499" s="243">
        <v>2150</v>
      </c>
      <c r="H499" s="243"/>
      <c r="I499" s="243"/>
      <c r="J499" s="542"/>
      <c r="K499" s="543"/>
      <c r="L499" s="543"/>
      <c r="M499" s="544"/>
      <c r="N499" s="243"/>
      <c r="O499" s="508" t="s">
        <v>27</v>
      </c>
      <c r="P499" s="104"/>
    </row>
    <row r="500" spans="1:16" x14ac:dyDescent="0.15">
      <c r="A500" s="514"/>
      <c r="B500" s="510" t="s">
        <v>9</v>
      </c>
      <c r="C500" s="243">
        <v>2000</v>
      </c>
      <c r="D500" s="243">
        <v>5035</v>
      </c>
      <c r="E500" s="542" t="s">
        <v>42</v>
      </c>
      <c r="F500" s="544"/>
      <c r="G500" s="243">
        <v>2115</v>
      </c>
      <c r="H500" s="243"/>
      <c r="I500" s="243"/>
      <c r="J500" s="542"/>
      <c r="K500" s="543"/>
      <c r="L500" s="543"/>
      <c r="M500" s="544"/>
      <c r="N500" s="243"/>
      <c r="O500" s="514"/>
      <c r="P500" s="104"/>
    </row>
    <row r="501" spans="1:16" x14ac:dyDescent="0.15">
      <c r="A501" s="514"/>
      <c r="B501" s="510"/>
      <c r="C501" s="243">
        <v>2175</v>
      </c>
      <c r="D501" s="243">
        <v>5095</v>
      </c>
      <c r="E501" s="542" t="s">
        <v>42</v>
      </c>
      <c r="F501" s="544"/>
      <c r="G501" s="243">
        <v>2132.5</v>
      </c>
      <c r="H501" s="243"/>
      <c r="I501" s="243"/>
      <c r="J501" s="542"/>
      <c r="K501" s="543"/>
      <c r="L501" s="543"/>
      <c r="M501" s="544"/>
      <c r="N501" s="243"/>
      <c r="O501" s="514"/>
      <c r="P501" s="104"/>
    </row>
    <row r="502" spans="1:16" x14ac:dyDescent="0.15">
      <c r="A502" s="514"/>
      <c r="B502" s="510"/>
      <c r="C502" s="243">
        <v>2350</v>
      </c>
      <c r="D502" s="243">
        <v>5155</v>
      </c>
      <c r="E502" s="542" t="s">
        <v>42</v>
      </c>
      <c r="F502" s="544"/>
      <c r="G502" s="243">
        <v>2150</v>
      </c>
      <c r="H502" s="243"/>
      <c r="I502" s="243"/>
      <c r="J502" s="542"/>
      <c r="K502" s="543"/>
      <c r="L502" s="543"/>
      <c r="M502" s="544"/>
      <c r="N502" s="243"/>
      <c r="O502" s="515"/>
      <c r="P502" s="104"/>
    </row>
    <row r="503" spans="1:16" x14ac:dyDescent="0.15">
      <c r="A503" s="507" t="s">
        <v>171</v>
      </c>
      <c r="B503" s="510" t="s">
        <v>18</v>
      </c>
      <c r="C503" s="243">
        <v>2000</v>
      </c>
      <c r="D503" s="243">
        <v>5035</v>
      </c>
      <c r="E503" s="542" t="s">
        <v>42</v>
      </c>
      <c r="F503" s="544"/>
      <c r="G503" s="243">
        <v>2115</v>
      </c>
      <c r="H503" s="243"/>
      <c r="I503" s="243"/>
      <c r="J503" s="542"/>
      <c r="K503" s="543"/>
      <c r="L503" s="543"/>
      <c r="M503" s="544"/>
      <c r="N503" s="243"/>
      <c r="O503" s="507" t="s">
        <v>27</v>
      </c>
      <c r="P503" s="104"/>
    </row>
    <row r="504" spans="1:16" x14ac:dyDescent="0.15">
      <c r="A504" s="514"/>
      <c r="B504" s="510"/>
      <c r="C504" s="243">
        <v>2175</v>
      </c>
      <c r="D504" s="243">
        <v>5095</v>
      </c>
      <c r="E504" s="542" t="s">
        <v>42</v>
      </c>
      <c r="F504" s="544"/>
      <c r="G504" s="243">
        <v>2132.5</v>
      </c>
      <c r="H504" s="243"/>
      <c r="I504" s="243"/>
      <c r="J504" s="542"/>
      <c r="K504" s="543"/>
      <c r="L504" s="543"/>
      <c r="M504" s="544"/>
      <c r="N504" s="243"/>
      <c r="O504" s="508" t="s">
        <v>27</v>
      </c>
      <c r="P504" s="104"/>
    </row>
    <row r="505" spans="1:16" x14ac:dyDescent="0.15">
      <c r="A505" s="515"/>
      <c r="B505" s="510"/>
      <c r="C505" s="243">
        <v>2350</v>
      </c>
      <c r="D505" s="243">
        <v>5155</v>
      </c>
      <c r="E505" s="542" t="s">
        <v>42</v>
      </c>
      <c r="F505" s="544"/>
      <c r="G505" s="243">
        <v>2150</v>
      </c>
      <c r="H505" s="243"/>
      <c r="I505" s="243"/>
      <c r="J505" s="542"/>
      <c r="K505" s="543"/>
      <c r="L505" s="543"/>
      <c r="M505" s="544"/>
      <c r="N505" s="243"/>
      <c r="O505" s="509" t="s">
        <v>27</v>
      </c>
      <c r="P505" s="104"/>
    </row>
    <row r="506" spans="1:16" s="97" customFormat="1" ht="20.25" customHeight="1" x14ac:dyDescent="0.25">
      <c r="A506" s="477" t="s">
        <v>94</v>
      </c>
      <c r="B506" s="516"/>
      <c r="C506" s="516"/>
      <c r="D506" s="516"/>
      <c r="E506" s="516"/>
      <c r="F506" s="516"/>
      <c r="G506" s="516"/>
      <c r="H506" s="516"/>
      <c r="I506" s="516"/>
      <c r="J506" s="516"/>
      <c r="K506" s="516"/>
      <c r="L506" s="516"/>
      <c r="M506" s="516"/>
      <c r="N506" s="516"/>
      <c r="O506" s="516"/>
      <c r="P506" s="517"/>
    </row>
    <row r="507" spans="1:16" s="97" customFormat="1" x14ac:dyDescent="0.25">
      <c r="A507" s="479" t="s">
        <v>316</v>
      </c>
      <c r="B507" s="518"/>
      <c r="C507" s="518"/>
      <c r="D507" s="518"/>
      <c r="E507" s="518"/>
      <c r="F507" s="518"/>
      <c r="G507" s="518"/>
      <c r="H507" s="518"/>
      <c r="I507" s="518"/>
      <c r="J507" s="518"/>
      <c r="K507" s="518"/>
      <c r="L507" s="518"/>
      <c r="M507" s="518"/>
      <c r="N507" s="518"/>
      <c r="O507" s="518"/>
      <c r="P507" s="519"/>
    </row>
    <row r="508" spans="1:16" s="97" customFormat="1" x14ac:dyDescent="0.25">
      <c r="A508" s="479" t="s">
        <v>111</v>
      </c>
      <c r="B508" s="518"/>
      <c r="C508" s="518"/>
      <c r="D508" s="518"/>
      <c r="E508" s="518"/>
      <c r="F508" s="518"/>
      <c r="G508" s="518"/>
      <c r="H508" s="518"/>
      <c r="I508" s="518"/>
      <c r="J508" s="518"/>
      <c r="K508" s="518"/>
      <c r="L508" s="518"/>
      <c r="M508" s="518"/>
      <c r="N508" s="518"/>
      <c r="O508" s="518"/>
      <c r="P508" s="519"/>
    </row>
    <row r="509" spans="1:16" x14ac:dyDescent="0.15">
      <c r="A509" s="461" t="s">
        <v>112</v>
      </c>
      <c r="B509" s="523"/>
      <c r="C509" s="523"/>
      <c r="D509" s="523"/>
      <c r="E509" s="523"/>
      <c r="F509" s="523"/>
      <c r="G509" s="523"/>
      <c r="H509" s="523"/>
      <c r="I509" s="523"/>
      <c r="J509" s="523"/>
      <c r="K509" s="523"/>
      <c r="L509" s="523"/>
      <c r="M509" s="523"/>
      <c r="N509" s="523"/>
      <c r="O509" s="523"/>
      <c r="P509" s="524"/>
    </row>
    <row r="510" spans="1:16" x14ac:dyDescent="0.15">
      <c r="A510" s="236" t="s">
        <v>418</v>
      </c>
      <c r="B510" s="98"/>
      <c r="C510" s="236">
        <f>C490+1</f>
        <v>269</v>
      </c>
    </row>
    <row r="511" spans="1:16" x14ac:dyDescent="0.15">
      <c r="A511" s="545" t="s">
        <v>876</v>
      </c>
      <c r="B511" s="545"/>
      <c r="C511" s="545"/>
      <c r="D511" s="545"/>
      <c r="E511" s="545"/>
      <c r="F511" s="545"/>
      <c r="G511" s="545"/>
      <c r="H511" s="545"/>
      <c r="I511" s="545"/>
      <c r="J511" s="545"/>
      <c r="K511" s="545"/>
      <c r="L511" s="545"/>
      <c r="M511" s="545"/>
      <c r="N511" s="545"/>
      <c r="O511" s="545"/>
      <c r="P511" s="545"/>
    </row>
    <row r="512" spans="1:16" x14ac:dyDescent="0.15">
      <c r="A512" s="545" t="s">
        <v>699</v>
      </c>
      <c r="B512" s="545"/>
      <c r="C512" s="545"/>
      <c r="D512" s="545"/>
      <c r="E512" s="545"/>
      <c r="F512" s="545"/>
      <c r="G512" s="545"/>
      <c r="H512" s="545"/>
      <c r="I512" s="545"/>
      <c r="J512" s="545"/>
      <c r="K512" s="545"/>
      <c r="L512" s="545"/>
      <c r="M512" s="545"/>
      <c r="N512" s="545"/>
      <c r="O512" s="545"/>
      <c r="P512" s="545"/>
    </row>
    <row r="513" spans="1:16" s="97" customFormat="1" ht="97.5" customHeight="1" x14ac:dyDescent="0.25">
      <c r="A513" s="280" t="s">
        <v>152</v>
      </c>
      <c r="B513" s="281" t="s">
        <v>56</v>
      </c>
      <c r="C513" s="280" t="s">
        <v>124</v>
      </c>
      <c r="D513" s="280" t="s">
        <v>125</v>
      </c>
      <c r="E513" s="546" t="s">
        <v>122</v>
      </c>
      <c r="F513" s="547"/>
      <c r="G513" s="281" t="s">
        <v>217</v>
      </c>
      <c r="H513" s="282" t="s">
        <v>853</v>
      </c>
      <c r="I513" s="282" t="s">
        <v>1409</v>
      </c>
      <c r="J513" s="546" t="s">
        <v>1408</v>
      </c>
      <c r="K513" s="548"/>
      <c r="L513" s="548"/>
      <c r="M513" s="547"/>
      <c r="N513" s="282" t="s">
        <v>849</v>
      </c>
      <c r="O513" s="282" t="s">
        <v>850</v>
      </c>
      <c r="P513" s="282" t="s">
        <v>26</v>
      </c>
    </row>
    <row r="514" spans="1:16" x14ac:dyDescent="0.15">
      <c r="A514" s="507" t="s">
        <v>170</v>
      </c>
      <c r="B514" s="510" t="s">
        <v>18</v>
      </c>
      <c r="C514" s="243">
        <v>2000</v>
      </c>
      <c r="D514" s="243">
        <v>5035</v>
      </c>
      <c r="E514" s="542" t="s">
        <v>60</v>
      </c>
      <c r="F514" s="544"/>
      <c r="G514" s="243">
        <v>731.5</v>
      </c>
      <c r="H514" s="243"/>
      <c r="I514" s="243"/>
      <c r="J514" s="542"/>
      <c r="K514" s="543"/>
      <c r="L514" s="543"/>
      <c r="M514" s="544"/>
      <c r="N514" s="243"/>
      <c r="O514" s="507" t="s">
        <v>27</v>
      </c>
      <c r="P514" s="104"/>
    </row>
    <row r="515" spans="1:16" x14ac:dyDescent="0.15">
      <c r="A515" s="514"/>
      <c r="B515" s="510"/>
      <c r="C515" s="243">
        <v>2175</v>
      </c>
      <c r="D515" s="243">
        <v>5095</v>
      </c>
      <c r="E515" s="542" t="s">
        <v>60</v>
      </c>
      <c r="F515" s="544"/>
      <c r="G515" s="243">
        <v>737.5</v>
      </c>
      <c r="H515" s="243"/>
      <c r="I515" s="243"/>
      <c r="J515" s="542"/>
      <c r="K515" s="543"/>
      <c r="L515" s="543"/>
      <c r="M515" s="544"/>
      <c r="N515" s="243"/>
      <c r="O515" s="508" t="s">
        <v>27</v>
      </c>
      <c r="P515" s="104"/>
    </row>
    <row r="516" spans="1:16" x14ac:dyDescent="0.15">
      <c r="A516" s="514"/>
      <c r="B516" s="510"/>
      <c r="C516" s="243">
        <v>2350</v>
      </c>
      <c r="D516" s="243">
        <v>5155</v>
      </c>
      <c r="E516" s="542" t="s">
        <v>60</v>
      </c>
      <c r="F516" s="544"/>
      <c r="G516" s="243">
        <v>743.5</v>
      </c>
      <c r="H516" s="243"/>
      <c r="I516" s="243"/>
      <c r="J516" s="542"/>
      <c r="K516" s="543"/>
      <c r="L516" s="543"/>
      <c r="M516" s="544"/>
      <c r="N516" s="243"/>
      <c r="O516" s="509" t="s">
        <v>27</v>
      </c>
      <c r="P516" s="104"/>
    </row>
    <row r="517" spans="1:16" x14ac:dyDescent="0.15">
      <c r="A517" s="514"/>
      <c r="B517" s="510" t="s">
        <v>54</v>
      </c>
      <c r="C517" s="243">
        <v>2000</v>
      </c>
      <c r="D517" s="243">
        <v>5035</v>
      </c>
      <c r="E517" s="542" t="s">
        <v>60</v>
      </c>
      <c r="F517" s="544"/>
      <c r="G517" s="243">
        <v>731.5</v>
      </c>
      <c r="H517" s="243"/>
      <c r="I517" s="243"/>
      <c r="J517" s="542"/>
      <c r="K517" s="543"/>
      <c r="L517" s="543"/>
      <c r="M517" s="544"/>
      <c r="N517" s="243"/>
      <c r="O517" s="507" t="s">
        <v>27</v>
      </c>
      <c r="P517" s="104"/>
    </row>
    <row r="518" spans="1:16" x14ac:dyDescent="0.15">
      <c r="A518" s="514"/>
      <c r="B518" s="510"/>
      <c r="C518" s="243">
        <v>2175</v>
      </c>
      <c r="D518" s="243">
        <v>5095</v>
      </c>
      <c r="E518" s="542" t="s">
        <v>60</v>
      </c>
      <c r="F518" s="544"/>
      <c r="G518" s="243">
        <v>737.5</v>
      </c>
      <c r="H518" s="243"/>
      <c r="I518" s="243"/>
      <c r="J518" s="542"/>
      <c r="K518" s="543"/>
      <c r="L518" s="543"/>
      <c r="M518" s="544"/>
      <c r="N518" s="243"/>
      <c r="O518" s="508" t="s">
        <v>27</v>
      </c>
      <c r="P518" s="104"/>
    </row>
    <row r="519" spans="1:16" x14ac:dyDescent="0.15">
      <c r="A519" s="514"/>
      <c r="B519" s="510"/>
      <c r="C519" s="243">
        <v>2350</v>
      </c>
      <c r="D519" s="243">
        <v>5155</v>
      </c>
      <c r="E519" s="542" t="s">
        <v>60</v>
      </c>
      <c r="F519" s="544"/>
      <c r="G519" s="243">
        <v>743.5</v>
      </c>
      <c r="H519" s="243"/>
      <c r="I519" s="243"/>
      <c r="J519" s="542"/>
      <c r="K519" s="543"/>
      <c r="L519" s="543"/>
      <c r="M519" s="544"/>
      <c r="N519" s="243"/>
      <c r="O519" s="508" t="s">
        <v>27</v>
      </c>
      <c r="P519" s="104"/>
    </row>
    <row r="520" spans="1:16" x14ac:dyDescent="0.15">
      <c r="A520" s="514"/>
      <c r="B520" s="510" t="s">
        <v>9</v>
      </c>
      <c r="C520" s="243">
        <v>2000</v>
      </c>
      <c r="D520" s="243">
        <v>5035</v>
      </c>
      <c r="E520" s="542" t="s">
        <v>60</v>
      </c>
      <c r="F520" s="544"/>
      <c r="G520" s="243">
        <v>731.5</v>
      </c>
      <c r="H520" s="243"/>
      <c r="I520" s="243"/>
      <c r="J520" s="542"/>
      <c r="K520" s="543"/>
      <c r="L520" s="543"/>
      <c r="M520" s="544"/>
      <c r="N520" s="243"/>
      <c r="O520" s="514"/>
      <c r="P520" s="104"/>
    </row>
    <row r="521" spans="1:16" x14ac:dyDescent="0.15">
      <c r="A521" s="514"/>
      <c r="B521" s="510"/>
      <c r="C521" s="243">
        <v>2175</v>
      </c>
      <c r="D521" s="243">
        <v>5095</v>
      </c>
      <c r="E521" s="542" t="s">
        <v>60</v>
      </c>
      <c r="F521" s="544"/>
      <c r="G521" s="243">
        <v>737.5</v>
      </c>
      <c r="H521" s="243"/>
      <c r="I521" s="243"/>
      <c r="J521" s="542"/>
      <c r="K521" s="543"/>
      <c r="L521" s="543"/>
      <c r="M521" s="544"/>
      <c r="N521" s="243"/>
      <c r="O521" s="514"/>
      <c r="P521" s="104"/>
    </row>
    <row r="522" spans="1:16" x14ac:dyDescent="0.15">
      <c r="A522" s="514"/>
      <c r="B522" s="510"/>
      <c r="C522" s="243">
        <v>2350</v>
      </c>
      <c r="D522" s="243">
        <v>5155</v>
      </c>
      <c r="E522" s="542" t="s">
        <v>60</v>
      </c>
      <c r="F522" s="544"/>
      <c r="G522" s="243">
        <v>743.5</v>
      </c>
      <c r="H522" s="243"/>
      <c r="I522" s="243"/>
      <c r="J522" s="542"/>
      <c r="K522" s="543"/>
      <c r="L522" s="543"/>
      <c r="M522" s="544"/>
      <c r="N522" s="243"/>
      <c r="O522" s="515"/>
      <c r="P522" s="104"/>
    </row>
    <row r="523" spans="1:16" x14ac:dyDescent="0.15">
      <c r="A523" s="507" t="s">
        <v>171</v>
      </c>
      <c r="B523" s="510" t="s">
        <v>18</v>
      </c>
      <c r="C523" s="243">
        <v>2000</v>
      </c>
      <c r="D523" s="243">
        <v>5035</v>
      </c>
      <c r="E523" s="542" t="s">
        <v>60</v>
      </c>
      <c r="F523" s="544"/>
      <c r="G523" s="243">
        <v>731.5</v>
      </c>
      <c r="H523" s="243"/>
      <c r="I523" s="243"/>
      <c r="J523" s="542"/>
      <c r="K523" s="543"/>
      <c r="L523" s="543"/>
      <c r="M523" s="544"/>
      <c r="N523" s="243"/>
      <c r="O523" s="507" t="s">
        <v>27</v>
      </c>
      <c r="P523" s="104"/>
    </row>
    <row r="524" spans="1:16" x14ac:dyDescent="0.15">
      <c r="A524" s="514"/>
      <c r="B524" s="510"/>
      <c r="C524" s="243">
        <v>2175</v>
      </c>
      <c r="D524" s="243">
        <v>5095</v>
      </c>
      <c r="E524" s="542" t="s">
        <v>60</v>
      </c>
      <c r="F524" s="544"/>
      <c r="G524" s="243">
        <v>737.5</v>
      </c>
      <c r="H524" s="243"/>
      <c r="I524" s="243"/>
      <c r="J524" s="542"/>
      <c r="K524" s="543"/>
      <c r="L524" s="543"/>
      <c r="M524" s="544"/>
      <c r="N524" s="243"/>
      <c r="O524" s="508" t="s">
        <v>27</v>
      </c>
      <c r="P524" s="104"/>
    </row>
    <row r="525" spans="1:16" x14ac:dyDescent="0.15">
      <c r="A525" s="515"/>
      <c r="B525" s="510"/>
      <c r="C525" s="243">
        <v>2350</v>
      </c>
      <c r="D525" s="243">
        <v>5155</v>
      </c>
      <c r="E525" s="542" t="s">
        <v>60</v>
      </c>
      <c r="F525" s="544"/>
      <c r="G525" s="243">
        <v>743.5</v>
      </c>
      <c r="H525" s="243"/>
      <c r="I525" s="243"/>
      <c r="J525" s="542"/>
      <c r="K525" s="543"/>
      <c r="L525" s="543"/>
      <c r="M525" s="544"/>
      <c r="N525" s="243"/>
      <c r="O525" s="509" t="s">
        <v>27</v>
      </c>
      <c r="P525" s="104"/>
    </row>
    <row r="526" spans="1:16" s="97" customFormat="1" ht="20.25" customHeight="1" x14ac:dyDescent="0.25">
      <c r="A526" s="477" t="s">
        <v>94</v>
      </c>
      <c r="B526" s="516"/>
      <c r="C526" s="516"/>
      <c r="D526" s="516"/>
      <c r="E526" s="516"/>
      <c r="F526" s="516"/>
      <c r="G526" s="516"/>
      <c r="H526" s="516"/>
      <c r="I526" s="516"/>
      <c r="J526" s="516"/>
      <c r="K526" s="516"/>
      <c r="L526" s="516"/>
      <c r="M526" s="516"/>
      <c r="N526" s="516"/>
      <c r="O526" s="516"/>
      <c r="P526" s="517"/>
    </row>
    <row r="527" spans="1:16" s="97" customFormat="1" x14ac:dyDescent="0.25">
      <c r="A527" s="479" t="s">
        <v>316</v>
      </c>
      <c r="B527" s="518"/>
      <c r="C527" s="518"/>
      <c r="D527" s="518"/>
      <c r="E527" s="518"/>
      <c r="F527" s="518"/>
      <c r="G527" s="518"/>
      <c r="H527" s="518"/>
      <c r="I527" s="518"/>
      <c r="J527" s="518"/>
      <c r="K527" s="518"/>
      <c r="L527" s="518"/>
      <c r="M527" s="518"/>
      <c r="N527" s="518"/>
      <c r="O527" s="518"/>
      <c r="P527" s="519"/>
    </row>
    <row r="528" spans="1:16" s="97" customFormat="1" x14ac:dyDescent="0.25">
      <c r="A528" s="479" t="s">
        <v>111</v>
      </c>
      <c r="B528" s="518"/>
      <c r="C528" s="518"/>
      <c r="D528" s="518"/>
      <c r="E528" s="518"/>
      <c r="F528" s="518"/>
      <c r="G528" s="518"/>
      <c r="H528" s="518"/>
      <c r="I528" s="518"/>
      <c r="J528" s="518"/>
      <c r="K528" s="518"/>
      <c r="L528" s="518"/>
      <c r="M528" s="518"/>
      <c r="N528" s="518"/>
      <c r="O528" s="518"/>
      <c r="P528" s="519"/>
    </row>
    <row r="529" spans="1:16" x14ac:dyDescent="0.15">
      <c r="A529" s="461" t="s">
        <v>112</v>
      </c>
      <c r="B529" s="523"/>
      <c r="C529" s="523"/>
      <c r="D529" s="523"/>
      <c r="E529" s="523"/>
      <c r="F529" s="523"/>
      <c r="G529" s="523"/>
      <c r="H529" s="523"/>
      <c r="I529" s="523"/>
      <c r="J529" s="523"/>
      <c r="K529" s="523"/>
      <c r="L529" s="523"/>
      <c r="M529" s="523"/>
      <c r="N529" s="523"/>
      <c r="O529" s="523"/>
      <c r="P529" s="524"/>
    </row>
    <row r="530" spans="1:16" x14ac:dyDescent="0.15">
      <c r="A530" s="236" t="s">
        <v>418</v>
      </c>
      <c r="B530" s="98"/>
      <c r="C530" s="236">
        <f>C510+1</f>
        <v>270</v>
      </c>
    </row>
    <row r="531" spans="1:16" x14ac:dyDescent="0.15">
      <c r="A531" s="545" t="s">
        <v>877</v>
      </c>
      <c r="B531" s="545"/>
      <c r="C531" s="545"/>
      <c r="D531" s="545"/>
      <c r="E531" s="545"/>
      <c r="F531" s="545"/>
      <c r="G531" s="545"/>
      <c r="H531" s="545"/>
      <c r="I531" s="545"/>
      <c r="J531" s="545"/>
      <c r="K531" s="545"/>
      <c r="L531" s="545"/>
      <c r="M531" s="545"/>
      <c r="N531" s="545"/>
      <c r="O531" s="545"/>
      <c r="P531" s="545"/>
    </row>
    <row r="532" spans="1:16" x14ac:dyDescent="0.15">
      <c r="A532" s="545" t="s">
        <v>699</v>
      </c>
      <c r="B532" s="545"/>
      <c r="C532" s="545"/>
      <c r="D532" s="545"/>
      <c r="E532" s="545"/>
      <c r="F532" s="545"/>
      <c r="G532" s="545"/>
      <c r="H532" s="545"/>
      <c r="I532" s="545"/>
      <c r="J532" s="545"/>
      <c r="K532" s="545"/>
      <c r="L532" s="545"/>
      <c r="M532" s="545"/>
      <c r="N532" s="545"/>
      <c r="O532" s="545"/>
      <c r="P532" s="545"/>
    </row>
    <row r="533" spans="1:16" s="97" customFormat="1" ht="97.5" customHeight="1" x14ac:dyDescent="0.25">
      <c r="A533" s="280" t="s">
        <v>152</v>
      </c>
      <c r="B533" s="281" t="s">
        <v>56</v>
      </c>
      <c r="C533" s="280" t="s">
        <v>124</v>
      </c>
      <c r="D533" s="280" t="s">
        <v>125</v>
      </c>
      <c r="E533" s="546" t="s">
        <v>121</v>
      </c>
      <c r="F533" s="547"/>
      <c r="G533" s="281" t="s">
        <v>216</v>
      </c>
      <c r="H533" s="282" t="s">
        <v>852</v>
      </c>
      <c r="I533" s="282" t="s">
        <v>1409</v>
      </c>
      <c r="J533" s="546" t="s">
        <v>1408</v>
      </c>
      <c r="K533" s="548"/>
      <c r="L533" s="548"/>
      <c r="M533" s="547"/>
      <c r="N533" s="282" t="s">
        <v>845</v>
      </c>
      <c r="O533" s="282" t="s">
        <v>846</v>
      </c>
      <c r="P533" s="282" t="s">
        <v>26</v>
      </c>
    </row>
    <row r="534" spans="1:16" x14ac:dyDescent="0.15">
      <c r="A534" s="507" t="s">
        <v>170</v>
      </c>
      <c r="B534" s="510" t="s">
        <v>18</v>
      </c>
      <c r="C534" s="243">
        <v>2000</v>
      </c>
      <c r="D534" s="243">
        <v>5230</v>
      </c>
      <c r="E534" s="542" t="s">
        <v>42</v>
      </c>
      <c r="F534" s="544"/>
      <c r="G534" s="243">
        <v>2115</v>
      </c>
      <c r="H534" s="243"/>
      <c r="I534" s="243"/>
      <c r="J534" s="542"/>
      <c r="K534" s="543"/>
      <c r="L534" s="543"/>
      <c r="M534" s="544"/>
      <c r="N534" s="243"/>
      <c r="O534" s="507" t="s">
        <v>27</v>
      </c>
      <c r="P534" s="104"/>
    </row>
    <row r="535" spans="1:16" x14ac:dyDescent="0.15">
      <c r="A535" s="514"/>
      <c r="B535" s="510"/>
      <c r="C535" s="243">
        <v>2175</v>
      </c>
      <c r="D535" s="243">
        <v>5230</v>
      </c>
      <c r="E535" s="542" t="s">
        <v>42</v>
      </c>
      <c r="F535" s="544"/>
      <c r="G535" s="243">
        <v>2132.5</v>
      </c>
      <c r="H535" s="243"/>
      <c r="I535" s="243"/>
      <c r="J535" s="542"/>
      <c r="K535" s="543"/>
      <c r="L535" s="543"/>
      <c r="M535" s="544"/>
      <c r="N535" s="243"/>
      <c r="O535" s="508" t="s">
        <v>27</v>
      </c>
      <c r="P535" s="104"/>
    </row>
    <row r="536" spans="1:16" x14ac:dyDescent="0.15">
      <c r="A536" s="514"/>
      <c r="B536" s="510"/>
      <c r="C536" s="243">
        <v>2350</v>
      </c>
      <c r="D536" s="243">
        <v>5230</v>
      </c>
      <c r="E536" s="542" t="s">
        <v>42</v>
      </c>
      <c r="F536" s="544"/>
      <c r="G536" s="243">
        <v>2150</v>
      </c>
      <c r="H536" s="243"/>
      <c r="I536" s="243"/>
      <c r="J536" s="542"/>
      <c r="K536" s="543"/>
      <c r="L536" s="543"/>
      <c r="M536" s="544"/>
      <c r="N536" s="243"/>
      <c r="O536" s="509" t="s">
        <v>27</v>
      </c>
      <c r="P536" s="104"/>
    </row>
    <row r="537" spans="1:16" x14ac:dyDescent="0.15">
      <c r="A537" s="514"/>
      <c r="B537" s="510" t="s">
        <v>54</v>
      </c>
      <c r="C537" s="243">
        <v>2000</v>
      </c>
      <c r="D537" s="243">
        <v>5230</v>
      </c>
      <c r="E537" s="542" t="s">
        <v>42</v>
      </c>
      <c r="F537" s="544"/>
      <c r="G537" s="243">
        <v>2115</v>
      </c>
      <c r="H537" s="243"/>
      <c r="I537" s="243"/>
      <c r="J537" s="542"/>
      <c r="K537" s="543"/>
      <c r="L537" s="543"/>
      <c r="M537" s="544"/>
      <c r="N537" s="243"/>
      <c r="O537" s="507" t="s">
        <v>27</v>
      </c>
      <c r="P537" s="104"/>
    </row>
    <row r="538" spans="1:16" x14ac:dyDescent="0.15">
      <c r="A538" s="514"/>
      <c r="B538" s="510"/>
      <c r="C538" s="243">
        <v>2175</v>
      </c>
      <c r="D538" s="243">
        <v>5230</v>
      </c>
      <c r="E538" s="542" t="s">
        <v>42</v>
      </c>
      <c r="F538" s="544"/>
      <c r="G538" s="243">
        <v>2132.5</v>
      </c>
      <c r="H538" s="243"/>
      <c r="I538" s="243"/>
      <c r="J538" s="542"/>
      <c r="K538" s="543"/>
      <c r="L538" s="543"/>
      <c r="M538" s="544"/>
      <c r="N538" s="243"/>
      <c r="O538" s="508" t="s">
        <v>27</v>
      </c>
      <c r="P538" s="104"/>
    </row>
    <row r="539" spans="1:16" x14ac:dyDescent="0.15">
      <c r="A539" s="514"/>
      <c r="B539" s="510"/>
      <c r="C539" s="243">
        <v>2350</v>
      </c>
      <c r="D539" s="243">
        <v>5230</v>
      </c>
      <c r="E539" s="542" t="s">
        <v>42</v>
      </c>
      <c r="F539" s="544"/>
      <c r="G539" s="243">
        <v>2150</v>
      </c>
      <c r="H539" s="243"/>
      <c r="I539" s="243"/>
      <c r="J539" s="542"/>
      <c r="K539" s="543"/>
      <c r="L539" s="543"/>
      <c r="M539" s="544"/>
      <c r="N539" s="243"/>
      <c r="O539" s="508" t="s">
        <v>27</v>
      </c>
      <c r="P539" s="104"/>
    </row>
    <row r="540" spans="1:16" x14ac:dyDescent="0.15">
      <c r="A540" s="514"/>
      <c r="B540" s="510" t="s">
        <v>9</v>
      </c>
      <c r="C540" s="243">
        <v>2000</v>
      </c>
      <c r="D540" s="243">
        <v>5230</v>
      </c>
      <c r="E540" s="542" t="s">
        <v>42</v>
      </c>
      <c r="F540" s="544"/>
      <c r="G540" s="243">
        <v>2115</v>
      </c>
      <c r="H540" s="243"/>
      <c r="I540" s="243"/>
      <c r="J540" s="542"/>
      <c r="K540" s="543"/>
      <c r="L540" s="543"/>
      <c r="M540" s="544"/>
      <c r="N540" s="243"/>
      <c r="O540" s="514"/>
      <c r="P540" s="104"/>
    </row>
    <row r="541" spans="1:16" x14ac:dyDescent="0.15">
      <c r="A541" s="514"/>
      <c r="B541" s="510"/>
      <c r="C541" s="243">
        <v>2175</v>
      </c>
      <c r="D541" s="243">
        <v>5230</v>
      </c>
      <c r="E541" s="542" t="s">
        <v>42</v>
      </c>
      <c r="F541" s="544"/>
      <c r="G541" s="243">
        <v>2132.5</v>
      </c>
      <c r="H541" s="243"/>
      <c r="I541" s="243"/>
      <c r="J541" s="542"/>
      <c r="K541" s="543"/>
      <c r="L541" s="543"/>
      <c r="M541" s="544"/>
      <c r="N541" s="243"/>
      <c r="O541" s="514"/>
      <c r="P541" s="104"/>
    </row>
    <row r="542" spans="1:16" x14ac:dyDescent="0.15">
      <c r="A542" s="514"/>
      <c r="B542" s="510"/>
      <c r="C542" s="243">
        <v>2350</v>
      </c>
      <c r="D542" s="243">
        <v>5230</v>
      </c>
      <c r="E542" s="542" t="s">
        <v>42</v>
      </c>
      <c r="F542" s="544"/>
      <c r="G542" s="243">
        <v>2150</v>
      </c>
      <c r="H542" s="243"/>
      <c r="I542" s="243"/>
      <c r="J542" s="542"/>
      <c r="K542" s="543"/>
      <c r="L542" s="543"/>
      <c r="M542" s="544"/>
      <c r="N542" s="243"/>
      <c r="O542" s="515"/>
      <c r="P542" s="104"/>
    </row>
    <row r="543" spans="1:16" x14ac:dyDescent="0.15">
      <c r="A543" s="507" t="s">
        <v>171</v>
      </c>
      <c r="B543" s="510" t="s">
        <v>18</v>
      </c>
      <c r="C543" s="243">
        <v>2000</v>
      </c>
      <c r="D543" s="243">
        <v>5230</v>
      </c>
      <c r="E543" s="542" t="s">
        <v>42</v>
      </c>
      <c r="F543" s="544"/>
      <c r="G543" s="243">
        <v>2115</v>
      </c>
      <c r="H543" s="243"/>
      <c r="I543" s="243"/>
      <c r="J543" s="542"/>
      <c r="K543" s="543"/>
      <c r="L543" s="543"/>
      <c r="M543" s="544"/>
      <c r="N543" s="243"/>
      <c r="O543" s="507" t="s">
        <v>27</v>
      </c>
      <c r="P543" s="104"/>
    </row>
    <row r="544" spans="1:16" x14ac:dyDescent="0.15">
      <c r="A544" s="514"/>
      <c r="B544" s="510"/>
      <c r="C544" s="243">
        <v>2175</v>
      </c>
      <c r="D544" s="243">
        <v>5230</v>
      </c>
      <c r="E544" s="542" t="s">
        <v>42</v>
      </c>
      <c r="F544" s="544"/>
      <c r="G544" s="243">
        <v>2132.5</v>
      </c>
      <c r="H544" s="243"/>
      <c r="I544" s="243"/>
      <c r="J544" s="542"/>
      <c r="K544" s="543"/>
      <c r="L544" s="543"/>
      <c r="M544" s="544"/>
      <c r="N544" s="243"/>
      <c r="O544" s="508" t="s">
        <v>27</v>
      </c>
      <c r="P544" s="104"/>
    </row>
    <row r="545" spans="1:16" x14ac:dyDescent="0.15">
      <c r="A545" s="515"/>
      <c r="B545" s="510"/>
      <c r="C545" s="243">
        <v>2350</v>
      </c>
      <c r="D545" s="243">
        <v>5230</v>
      </c>
      <c r="E545" s="542" t="s">
        <v>42</v>
      </c>
      <c r="F545" s="544"/>
      <c r="G545" s="243">
        <v>2150</v>
      </c>
      <c r="H545" s="243"/>
      <c r="I545" s="243"/>
      <c r="J545" s="542"/>
      <c r="K545" s="543"/>
      <c r="L545" s="543"/>
      <c r="M545" s="544"/>
      <c r="N545" s="243"/>
      <c r="O545" s="509" t="s">
        <v>27</v>
      </c>
      <c r="P545" s="104"/>
    </row>
    <row r="546" spans="1:16" s="97" customFormat="1" ht="20.25" customHeight="1" x14ac:dyDescent="0.25">
      <c r="A546" s="477" t="s">
        <v>94</v>
      </c>
      <c r="B546" s="516"/>
      <c r="C546" s="516"/>
      <c r="D546" s="516"/>
      <c r="E546" s="516"/>
      <c r="F546" s="516"/>
      <c r="G546" s="516"/>
      <c r="H546" s="516"/>
      <c r="I546" s="516"/>
      <c r="J546" s="516"/>
      <c r="K546" s="516"/>
      <c r="L546" s="516"/>
      <c r="M546" s="516"/>
      <c r="N546" s="516"/>
      <c r="O546" s="516"/>
      <c r="P546" s="517"/>
    </row>
    <row r="547" spans="1:16" s="97" customFormat="1" x14ac:dyDescent="0.25">
      <c r="A547" s="479" t="s">
        <v>316</v>
      </c>
      <c r="B547" s="518"/>
      <c r="C547" s="518"/>
      <c r="D547" s="518"/>
      <c r="E547" s="518"/>
      <c r="F547" s="518"/>
      <c r="G547" s="518"/>
      <c r="H547" s="518"/>
      <c r="I547" s="518"/>
      <c r="J547" s="518"/>
      <c r="K547" s="518"/>
      <c r="L547" s="518"/>
      <c r="M547" s="518"/>
      <c r="N547" s="518"/>
      <c r="O547" s="518"/>
      <c r="P547" s="519"/>
    </row>
    <row r="548" spans="1:16" s="97" customFormat="1" x14ac:dyDescent="0.25">
      <c r="A548" s="479" t="s">
        <v>111</v>
      </c>
      <c r="B548" s="518"/>
      <c r="C548" s="518"/>
      <c r="D548" s="518"/>
      <c r="E548" s="518"/>
      <c r="F548" s="518"/>
      <c r="G548" s="518"/>
      <c r="H548" s="518"/>
      <c r="I548" s="518"/>
      <c r="J548" s="518"/>
      <c r="K548" s="518"/>
      <c r="L548" s="518"/>
      <c r="M548" s="518"/>
      <c r="N548" s="518"/>
      <c r="O548" s="518"/>
      <c r="P548" s="519"/>
    </row>
    <row r="549" spans="1:16" x14ac:dyDescent="0.15">
      <c r="A549" s="461" t="s">
        <v>112</v>
      </c>
      <c r="B549" s="523"/>
      <c r="C549" s="523"/>
      <c r="D549" s="523"/>
      <c r="E549" s="523"/>
      <c r="F549" s="523"/>
      <c r="G549" s="523"/>
      <c r="H549" s="523"/>
      <c r="I549" s="523"/>
      <c r="J549" s="523"/>
      <c r="K549" s="523"/>
      <c r="L549" s="523"/>
      <c r="M549" s="523"/>
      <c r="N549" s="523"/>
      <c r="O549" s="523"/>
      <c r="P549" s="524"/>
    </row>
    <row r="550" spans="1:16" x14ac:dyDescent="0.15">
      <c r="A550" s="236" t="s">
        <v>418</v>
      </c>
      <c r="B550" s="98"/>
      <c r="C550" s="236">
        <f>C530+1</f>
        <v>271</v>
      </c>
    </row>
    <row r="551" spans="1:16" x14ac:dyDescent="0.15">
      <c r="A551" s="545" t="s">
        <v>878</v>
      </c>
      <c r="B551" s="545"/>
      <c r="C551" s="545"/>
      <c r="D551" s="545"/>
      <c r="E551" s="545"/>
      <c r="F551" s="545"/>
      <c r="G551" s="545"/>
      <c r="H551" s="545"/>
      <c r="I551" s="545"/>
      <c r="J551" s="545"/>
      <c r="K551" s="545"/>
      <c r="L551" s="545"/>
      <c r="M551" s="545"/>
      <c r="N551" s="545"/>
      <c r="O551" s="545"/>
      <c r="P551" s="545"/>
    </row>
    <row r="552" spans="1:16" x14ac:dyDescent="0.15">
      <c r="A552" s="545" t="s">
        <v>699</v>
      </c>
      <c r="B552" s="545"/>
      <c r="C552" s="545"/>
      <c r="D552" s="545"/>
      <c r="E552" s="545"/>
      <c r="F552" s="545"/>
      <c r="G552" s="545"/>
      <c r="H552" s="545"/>
      <c r="I552" s="545"/>
      <c r="J552" s="545"/>
      <c r="K552" s="545"/>
      <c r="L552" s="545"/>
      <c r="M552" s="545"/>
      <c r="N552" s="545"/>
      <c r="O552" s="545"/>
      <c r="P552" s="545"/>
    </row>
    <row r="553" spans="1:16" s="97" customFormat="1" ht="97.5" customHeight="1" x14ac:dyDescent="0.25">
      <c r="A553" s="280" t="s">
        <v>152</v>
      </c>
      <c r="B553" s="281" t="s">
        <v>56</v>
      </c>
      <c r="C553" s="280" t="s">
        <v>124</v>
      </c>
      <c r="D553" s="280" t="s">
        <v>125</v>
      </c>
      <c r="E553" s="546" t="s">
        <v>122</v>
      </c>
      <c r="F553" s="547"/>
      <c r="G553" s="281" t="s">
        <v>217</v>
      </c>
      <c r="H553" s="282" t="s">
        <v>853</v>
      </c>
      <c r="I553" s="282" t="s">
        <v>1409</v>
      </c>
      <c r="J553" s="546" t="s">
        <v>1408</v>
      </c>
      <c r="K553" s="548"/>
      <c r="L553" s="548"/>
      <c r="M553" s="547"/>
      <c r="N553" s="282" t="s">
        <v>849</v>
      </c>
      <c r="O553" s="282" t="s">
        <v>850</v>
      </c>
      <c r="P553" s="282" t="s">
        <v>26</v>
      </c>
    </row>
    <row r="554" spans="1:16" x14ac:dyDescent="0.15">
      <c r="A554" s="507" t="s">
        <v>170</v>
      </c>
      <c r="B554" s="510" t="s">
        <v>18</v>
      </c>
      <c r="C554" s="243">
        <v>2000</v>
      </c>
      <c r="D554" s="243">
        <v>5230</v>
      </c>
      <c r="E554" s="542" t="s">
        <v>42</v>
      </c>
      <c r="F554" s="544"/>
      <c r="G554" s="243">
        <v>751</v>
      </c>
      <c r="H554" s="243"/>
      <c r="I554" s="243"/>
      <c r="J554" s="542"/>
      <c r="K554" s="543"/>
      <c r="L554" s="543"/>
      <c r="M554" s="544"/>
      <c r="N554" s="243"/>
      <c r="O554" s="507" t="s">
        <v>27</v>
      </c>
      <c r="P554" s="104"/>
    </row>
    <row r="555" spans="1:16" x14ac:dyDescent="0.15">
      <c r="A555" s="514"/>
      <c r="B555" s="510"/>
      <c r="C555" s="243">
        <v>2175</v>
      </c>
      <c r="D555" s="243">
        <v>5230</v>
      </c>
      <c r="E555" s="542" t="s">
        <v>42</v>
      </c>
      <c r="F555" s="544"/>
      <c r="G555" s="243">
        <v>751</v>
      </c>
      <c r="H555" s="243"/>
      <c r="I555" s="243"/>
      <c r="J555" s="542"/>
      <c r="K555" s="543"/>
      <c r="L555" s="543"/>
      <c r="M555" s="544"/>
      <c r="N555" s="243"/>
      <c r="O555" s="508" t="s">
        <v>27</v>
      </c>
      <c r="P555" s="104"/>
    </row>
    <row r="556" spans="1:16" x14ac:dyDescent="0.15">
      <c r="A556" s="514"/>
      <c r="B556" s="510"/>
      <c r="C556" s="243">
        <v>2350</v>
      </c>
      <c r="D556" s="243">
        <v>5230</v>
      </c>
      <c r="E556" s="542" t="s">
        <v>42</v>
      </c>
      <c r="F556" s="544"/>
      <c r="G556" s="243">
        <v>751</v>
      </c>
      <c r="H556" s="243"/>
      <c r="I556" s="243"/>
      <c r="J556" s="542"/>
      <c r="K556" s="543"/>
      <c r="L556" s="543"/>
      <c r="M556" s="544"/>
      <c r="N556" s="243"/>
      <c r="O556" s="509" t="s">
        <v>27</v>
      </c>
      <c r="P556" s="104"/>
    </row>
    <row r="557" spans="1:16" x14ac:dyDescent="0.15">
      <c r="A557" s="514"/>
      <c r="B557" s="510" t="s">
        <v>54</v>
      </c>
      <c r="C557" s="243">
        <v>2000</v>
      </c>
      <c r="D557" s="243">
        <v>5230</v>
      </c>
      <c r="E557" s="542" t="s">
        <v>42</v>
      </c>
      <c r="F557" s="544"/>
      <c r="G557" s="243">
        <v>751</v>
      </c>
      <c r="H557" s="243"/>
      <c r="I557" s="243"/>
      <c r="J557" s="542"/>
      <c r="K557" s="543"/>
      <c r="L557" s="543"/>
      <c r="M557" s="544"/>
      <c r="N557" s="243"/>
      <c r="O557" s="507" t="s">
        <v>27</v>
      </c>
      <c r="P557" s="104"/>
    </row>
    <row r="558" spans="1:16" x14ac:dyDescent="0.15">
      <c r="A558" s="514"/>
      <c r="B558" s="510"/>
      <c r="C558" s="243">
        <v>2175</v>
      </c>
      <c r="D558" s="243">
        <v>5230</v>
      </c>
      <c r="E558" s="542" t="s">
        <v>42</v>
      </c>
      <c r="F558" s="544"/>
      <c r="G558" s="243">
        <v>751</v>
      </c>
      <c r="H558" s="243"/>
      <c r="I558" s="243"/>
      <c r="J558" s="542"/>
      <c r="K558" s="543"/>
      <c r="L558" s="543"/>
      <c r="M558" s="544"/>
      <c r="N558" s="243"/>
      <c r="O558" s="508" t="s">
        <v>27</v>
      </c>
      <c r="P558" s="104"/>
    </row>
    <row r="559" spans="1:16" x14ac:dyDescent="0.15">
      <c r="A559" s="514"/>
      <c r="B559" s="510"/>
      <c r="C559" s="243">
        <v>2350</v>
      </c>
      <c r="D559" s="243">
        <v>5230</v>
      </c>
      <c r="E559" s="542" t="s">
        <v>42</v>
      </c>
      <c r="F559" s="544"/>
      <c r="G559" s="243">
        <v>751</v>
      </c>
      <c r="H559" s="243"/>
      <c r="I559" s="243"/>
      <c r="J559" s="542"/>
      <c r="K559" s="543"/>
      <c r="L559" s="543"/>
      <c r="M559" s="544"/>
      <c r="N559" s="243"/>
      <c r="O559" s="508" t="s">
        <v>27</v>
      </c>
      <c r="P559" s="104"/>
    </row>
    <row r="560" spans="1:16" x14ac:dyDescent="0.15">
      <c r="A560" s="514"/>
      <c r="B560" s="510" t="s">
        <v>9</v>
      </c>
      <c r="C560" s="243">
        <v>2000</v>
      </c>
      <c r="D560" s="243">
        <v>5230</v>
      </c>
      <c r="E560" s="542" t="s">
        <v>42</v>
      </c>
      <c r="F560" s="544"/>
      <c r="G560" s="243">
        <v>751</v>
      </c>
      <c r="H560" s="243"/>
      <c r="I560" s="243"/>
      <c r="J560" s="542"/>
      <c r="K560" s="543"/>
      <c r="L560" s="543"/>
      <c r="M560" s="544"/>
      <c r="N560" s="243"/>
      <c r="O560" s="514"/>
      <c r="P560" s="104"/>
    </row>
    <row r="561" spans="1:16" x14ac:dyDescent="0.15">
      <c r="A561" s="514"/>
      <c r="B561" s="510"/>
      <c r="C561" s="243">
        <v>2175</v>
      </c>
      <c r="D561" s="243">
        <v>5230</v>
      </c>
      <c r="E561" s="542" t="s">
        <v>42</v>
      </c>
      <c r="F561" s="544"/>
      <c r="G561" s="243">
        <v>751</v>
      </c>
      <c r="H561" s="243"/>
      <c r="I561" s="243"/>
      <c r="J561" s="542"/>
      <c r="K561" s="543"/>
      <c r="L561" s="543"/>
      <c r="M561" s="544"/>
      <c r="N561" s="243"/>
      <c r="O561" s="514"/>
      <c r="P561" s="104"/>
    </row>
    <row r="562" spans="1:16" x14ac:dyDescent="0.15">
      <c r="A562" s="514"/>
      <c r="B562" s="510"/>
      <c r="C562" s="243">
        <v>2350</v>
      </c>
      <c r="D562" s="243">
        <v>5230</v>
      </c>
      <c r="E562" s="542" t="s">
        <v>42</v>
      </c>
      <c r="F562" s="544"/>
      <c r="G562" s="243">
        <v>751</v>
      </c>
      <c r="H562" s="243"/>
      <c r="I562" s="243"/>
      <c r="J562" s="542"/>
      <c r="K562" s="543"/>
      <c r="L562" s="543"/>
      <c r="M562" s="544"/>
      <c r="N562" s="243"/>
      <c r="O562" s="515"/>
      <c r="P562" s="104"/>
    </row>
    <row r="563" spans="1:16" x14ac:dyDescent="0.15">
      <c r="A563" s="507" t="s">
        <v>171</v>
      </c>
      <c r="B563" s="510" t="s">
        <v>18</v>
      </c>
      <c r="C563" s="243">
        <v>2000</v>
      </c>
      <c r="D563" s="243">
        <v>5230</v>
      </c>
      <c r="E563" s="542" t="s">
        <v>42</v>
      </c>
      <c r="F563" s="544"/>
      <c r="G563" s="243">
        <v>751</v>
      </c>
      <c r="H563" s="243"/>
      <c r="I563" s="243"/>
      <c r="J563" s="542"/>
      <c r="K563" s="543"/>
      <c r="L563" s="543"/>
      <c r="M563" s="544"/>
      <c r="N563" s="243"/>
      <c r="O563" s="507" t="s">
        <v>27</v>
      </c>
      <c r="P563" s="104"/>
    </row>
    <row r="564" spans="1:16" x14ac:dyDescent="0.15">
      <c r="A564" s="514"/>
      <c r="B564" s="510"/>
      <c r="C564" s="243">
        <v>2175</v>
      </c>
      <c r="D564" s="243">
        <v>5230</v>
      </c>
      <c r="E564" s="542" t="s">
        <v>42</v>
      </c>
      <c r="F564" s="544"/>
      <c r="G564" s="243">
        <v>751</v>
      </c>
      <c r="H564" s="243"/>
      <c r="I564" s="243"/>
      <c r="J564" s="542"/>
      <c r="K564" s="543"/>
      <c r="L564" s="543"/>
      <c r="M564" s="544"/>
      <c r="N564" s="243"/>
      <c r="O564" s="508" t="s">
        <v>27</v>
      </c>
      <c r="P564" s="104"/>
    </row>
    <row r="565" spans="1:16" x14ac:dyDescent="0.15">
      <c r="A565" s="515"/>
      <c r="B565" s="510"/>
      <c r="C565" s="243">
        <v>2350</v>
      </c>
      <c r="D565" s="243">
        <v>5230</v>
      </c>
      <c r="E565" s="542" t="s">
        <v>42</v>
      </c>
      <c r="F565" s="544"/>
      <c r="G565" s="243">
        <v>751</v>
      </c>
      <c r="H565" s="243"/>
      <c r="I565" s="243"/>
      <c r="J565" s="542"/>
      <c r="K565" s="543"/>
      <c r="L565" s="543"/>
      <c r="M565" s="544"/>
      <c r="N565" s="243"/>
      <c r="O565" s="509" t="s">
        <v>27</v>
      </c>
      <c r="P565" s="104"/>
    </row>
    <row r="566" spans="1:16" s="97" customFormat="1" ht="20.25" customHeight="1" x14ac:dyDescent="0.25">
      <c r="A566" s="477" t="s">
        <v>94</v>
      </c>
      <c r="B566" s="516"/>
      <c r="C566" s="516"/>
      <c r="D566" s="516"/>
      <c r="E566" s="516"/>
      <c r="F566" s="516"/>
      <c r="G566" s="516"/>
      <c r="H566" s="516"/>
      <c r="I566" s="516"/>
      <c r="J566" s="516"/>
      <c r="K566" s="516"/>
      <c r="L566" s="516"/>
      <c r="M566" s="516"/>
      <c r="N566" s="516"/>
      <c r="O566" s="516"/>
      <c r="P566" s="517"/>
    </row>
    <row r="567" spans="1:16" s="97" customFormat="1" x14ac:dyDescent="0.25">
      <c r="A567" s="479" t="s">
        <v>316</v>
      </c>
      <c r="B567" s="518"/>
      <c r="C567" s="518"/>
      <c r="D567" s="518"/>
      <c r="E567" s="518"/>
      <c r="F567" s="518"/>
      <c r="G567" s="518"/>
      <c r="H567" s="518"/>
      <c r="I567" s="518"/>
      <c r="J567" s="518"/>
      <c r="K567" s="518"/>
      <c r="L567" s="518"/>
      <c r="M567" s="518"/>
      <c r="N567" s="518"/>
      <c r="O567" s="518"/>
      <c r="P567" s="519"/>
    </row>
    <row r="568" spans="1:16" s="97" customFormat="1" x14ac:dyDescent="0.25">
      <c r="A568" s="479" t="s">
        <v>111</v>
      </c>
      <c r="B568" s="518"/>
      <c r="C568" s="518"/>
      <c r="D568" s="518"/>
      <c r="E568" s="518"/>
      <c r="F568" s="518"/>
      <c r="G568" s="518"/>
      <c r="H568" s="518"/>
      <c r="I568" s="518"/>
      <c r="J568" s="518"/>
      <c r="K568" s="518"/>
      <c r="L568" s="518"/>
      <c r="M568" s="518"/>
      <c r="N568" s="518"/>
      <c r="O568" s="518"/>
      <c r="P568" s="519"/>
    </row>
    <row r="569" spans="1:16" x14ac:dyDescent="0.15">
      <c r="A569" s="461" t="s">
        <v>112</v>
      </c>
      <c r="B569" s="523"/>
      <c r="C569" s="523"/>
      <c r="D569" s="523"/>
      <c r="E569" s="523"/>
      <c r="F569" s="523"/>
      <c r="G569" s="523"/>
      <c r="H569" s="523"/>
      <c r="I569" s="523"/>
      <c r="J569" s="523"/>
      <c r="K569" s="523"/>
      <c r="L569" s="523"/>
      <c r="M569" s="523"/>
      <c r="N569" s="523"/>
      <c r="O569" s="523"/>
      <c r="P569" s="524"/>
    </row>
    <row r="570" spans="1:16" x14ac:dyDescent="0.15">
      <c r="A570" s="236" t="s">
        <v>418</v>
      </c>
      <c r="B570" s="98"/>
      <c r="C570" s="236">
        <f>C550+1</f>
        <v>272</v>
      </c>
    </row>
    <row r="571" spans="1:16" x14ac:dyDescent="0.15">
      <c r="A571" s="545" t="s">
        <v>879</v>
      </c>
      <c r="B571" s="545"/>
      <c r="C571" s="545"/>
      <c r="D571" s="545"/>
      <c r="E571" s="545"/>
      <c r="F571" s="545"/>
      <c r="G571" s="545"/>
      <c r="H571" s="545"/>
      <c r="I571" s="545"/>
      <c r="J571" s="545"/>
      <c r="K571" s="545"/>
      <c r="L571" s="545"/>
      <c r="M571" s="545"/>
      <c r="N571" s="545"/>
      <c r="O571" s="545"/>
      <c r="P571" s="545"/>
    </row>
    <row r="572" spans="1:16" x14ac:dyDescent="0.15">
      <c r="A572" s="545" t="s">
        <v>699</v>
      </c>
      <c r="B572" s="545"/>
      <c r="C572" s="545"/>
      <c r="D572" s="545"/>
      <c r="E572" s="545"/>
      <c r="F572" s="545"/>
      <c r="G572" s="545"/>
      <c r="H572" s="545"/>
      <c r="I572" s="545"/>
      <c r="J572" s="545"/>
      <c r="K572" s="545"/>
      <c r="L572" s="545"/>
      <c r="M572" s="545"/>
      <c r="N572" s="545"/>
      <c r="O572" s="545"/>
      <c r="P572" s="545"/>
    </row>
    <row r="573" spans="1:16" s="97" customFormat="1" ht="97.5" customHeight="1" x14ac:dyDescent="0.25">
      <c r="A573" s="280" t="s">
        <v>152</v>
      </c>
      <c r="B573" s="281" t="s">
        <v>56</v>
      </c>
      <c r="C573" s="280" t="s">
        <v>124</v>
      </c>
      <c r="D573" s="280" t="s">
        <v>125</v>
      </c>
      <c r="E573" s="546" t="s">
        <v>121</v>
      </c>
      <c r="F573" s="547"/>
      <c r="G573" s="281" t="s">
        <v>216</v>
      </c>
      <c r="H573" s="282" t="s">
        <v>852</v>
      </c>
      <c r="I573" s="282" t="s">
        <v>1409</v>
      </c>
      <c r="J573" s="546" t="s">
        <v>1408</v>
      </c>
      <c r="K573" s="548"/>
      <c r="L573" s="548"/>
      <c r="M573" s="547"/>
      <c r="N573" s="282" t="s">
        <v>845</v>
      </c>
      <c r="O573" s="282" t="s">
        <v>846</v>
      </c>
      <c r="P573" s="282" t="s">
        <v>26</v>
      </c>
    </row>
    <row r="574" spans="1:16" x14ac:dyDescent="0.15">
      <c r="A574" s="507" t="s">
        <v>170</v>
      </c>
      <c r="B574" s="510" t="s">
        <v>18</v>
      </c>
      <c r="C574" s="243">
        <v>2000</v>
      </c>
      <c r="D574" s="243">
        <v>5800</v>
      </c>
      <c r="E574" s="542" t="s">
        <v>42</v>
      </c>
      <c r="F574" s="544"/>
      <c r="G574" s="243">
        <v>2115</v>
      </c>
      <c r="H574" s="243"/>
      <c r="I574" s="243"/>
      <c r="J574" s="542"/>
      <c r="K574" s="543"/>
      <c r="L574" s="543"/>
      <c r="M574" s="544"/>
      <c r="N574" s="243"/>
      <c r="O574" s="507" t="s">
        <v>27</v>
      </c>
      <c r="P574" s="104"/>
    </row>
    <row r="575" spans="1:16" x14ac:dyDescent="0.15">
      <c r="A575" s="514"/>
      <c r="B575" s="510"/>
      <c r="C575" s="243">
        <v>2175</v>
      </c>
      <c r="D575" s="243">
        <v>5800</v>
      </c>
      <c r="E575" s="542" t="s">
        <v>42</v>
      </c>
      <c r="F575" s="544"/>
      <c r="G575" s="243">
        <v>2132.5</v>
      </c>
      <c r="H575" s="243"/>
      <c r="I575" s="243"/>
      <c r="J575" s="542"/>
      <c r="K575" s="543"/>
      <c r="L575" s="543"/>
      <c r="M575" s="544"/>
      <c r="N575" s="243"/>
      <c r="O575" s="508" t="s">
        <v>27</v>
      </c>
      <c r="P575" s="104"/>
    </row>
    <row r="576" spans="1:16" x14ac:dyDescent="0.15">
      <c r="A576" s="514"/>
      <c r="B576" s="510"/>
      <c r="C576" s="243">
        <v>2350</v>
      </c>
      <c r="D576" s="243">
        <v>5800</v>
      </c>
      <c r="E576" s="542" t="s">
        <v>42</v>
      </c>
      <c r="F576" s="544"/>
      <c r="G576" s="243">
        <v>2150</v>
      </c>
      <c r="H576" s="243"/>
      <c r="I576" s="243"/>
      <c r="J576" s="542"/>
      <c r="K576" s="543"/>
      <c r="L576" s="543"/>
      <c r="M576" s="544"/>
      <c r="N576" s="243"/>
      <c r="O576" s="509" t="s">
        <v>27</v>
      </c>
      <c r="P576" s="104"/>
    </row>
    <row r="577" spans="1:16" x14ac:dyDescent="0.15">
      <c r="A577" s="514"/>
      <c r="B577" s="510" t="s">
        <v>54</v>
      </c>
      <c r="C577" s="243">
        <v>2000</v>
      </c>
      <c r="D577" s="243">
        <v>5800</v>
      </c>
      <c r="E577" s="542" t="s">
        <v>42</v>
      </c>
      <c r="F577" s="544"/>
      <c r="G577" s="243">
        <v>2115</v>
      </c>
      <c r="H577" s="243"/>
      <c r="I577" s="243"/>
      <c r="J577" s="542"/>
      <c r="K577" s="543"/>
      <c r="L577" s="543"/>
      <c r="M577" s="544"/>
      <c r="N577" s="243"/>
      <c r="O577" s="507" t="s">
        <v>27</v>
      </c>
      <c r="P577" s="104"/>
    </row>
    <row r="578" spans="1:16" x14ac:dyDescent="0.15">
      <c r="A578" s="514"/>
      <c r="B578" s="510"/>
      <c r="C578" s="243">
        <v>2175</v>
      </c>
      <c r="D578" s="243">
        <v>5800</v>
      </c>
      <c r="E578" s="542" t="s">
        <v>42</v>
      </c>
      <c r="F578" s="544"/>
      <c r="G578" s="243">
        <v>2132.5</v>
      </c>
      <c r="H578" s="243"/>
      <c r="I578" s="243"/>
      <c r="J578" s="542"/>
      <c r="K578" s="543"/>
      <c r="L578" s="543"/>
      <c r="M578" s="544"/>
      <c r="N578" s="243"/>
      <c r="O578" s="508" t="s">
        <v>27</v>
      </c>
      <c r="P578" s="104"/>
    </row>
    <row r="579" spans="1:16" x14ac:dyDescent="0.15">
      <c r="A579" s="514"/>
      <c r="B579" s="510"/>
      <c r="C579" s="243">
        <v>2350</v>
      </c>
      <c r="D579" s="243">
        <v>5800</v>
      </c>
      <c r="E579" s="542" t="s">
        <v>42</v>
      </c>
      <c r="F579" s="544"/>
      <c r="G579" s="243">
        <v>2150</v>
      </c>
      <c r="H579" s="243"/>
      <c r="I579" s="243"/>
      <c r="J579" s="542"/>
      <c r="K579" s="543"/>
      <c r="L579" s="543"/>
      <c r="M579" s="544"/>
      <c r="N579" s="243"/>
      <c r="O579" s="508" t="s">
        <v>27</v>
      </c>
      <c r="P579" s="104"/>
    </row>
    <row r="580" spans="1:16" x14ac:dyDescent="0.15">
      <c r="A580" s="514"/>
      <c r="B580" s="510" t="s">
        <v>9</v>
      </c>
      <c r="C580" s="243">
        <v>2000</v>
      </c>
      <c r="D580" s="243">
        <v>5800</v>
      </c>
      <c r="E580" s="542" t="s">
        <v>42</v>
      </c>
      <c r="F580" s="544"/>
      <c r="G580" s="243">
        <v>2115</v>
      </c>
      <c r="H580" s="243"/>
      <c r="I580" s="243"/>
      <c r="J580" s="542"/>
      <c r="K580" s="543"/>
      <c r="L580" s="543"/>
      <c r="M580" s="544"/>
      <c r="N580" s="243"/>
      <c r="O580" s="514"/>
      <c r="P580" s="104"/>
    </row>
    <row r="581" spans="1:16" x14ac:dyDescent="0.15">
      <c r="A581" s="514"/>
      <c r="B581" s="510"/>
      <c r="C581" s="243">
        <v>2175</v>
      </c>
      <c r="D581" s="243">
        <v>5800</v>
      </c>
      <c r="E581" s="542" t="s">
        <v>42</v>
      </c>
      <c r="F581" s="544"/>
      <c r="G581" s="243">
        <v>2132.5</v>
      </c>
      <c r="H581" s="243"/>
      <c r="I581" s="243"/>
      <c r="J581" s="542"/>
      <c r="K581" s="543"/>
      <c r="L581" s="543"/>
      <c r="M581" s="544"/>
      <c r="N581" s="243"/>
      <c r="O581" s="514"/>
      <c r="P581" s="104"/>
    </row>
    <row r="582" spans="1:16" x14ac:dyDescent="0.15">
      <c r="A582" s="514"/>
      <c r="B582" s="510"/>
      <c r="C582" s="243">
        <v>2350</v>
      </c>
      <c r="D582" s="243">
        <v>5800</v>
      </c>
      <c r="E582" s="542" t="s">
        <v>42</v>
      </c>
      <c r="F582" s="544"/>
      <c r="G582" s="243">
        <v>2150</v>
      </c>
      <c r="H582" s="243"/>
      <c r="I582" s="243"/>
      <c r="J582" s="542"/>
      <c r="K582" s="543"/>
      <c r="L582" s="543"/>
      <c r="M582" s="544"/>
      <c r="N582" s="243"/>
      <c r="O582" s="515"/>
      <c r="P582" s="104"/>
    </row>
    <row r="583" spans="1:16" x14ac:dyDescent="0.15">
      <c r="A583" s="507" t="s">
        <v>171</v>
      </c>
      <c r="B583" s="510" t="s">
        <v>18</v>
      </c>
      <c r="C583" s="243">
        <v>2000</v>
      </c>
      <c r="D583" s="243">
        <v>5800</v>
      </c>
      <c r="E583" s="542" t="s">
        <v>42</v>
      </c>
      <c r="F583" s="544"/>
      <c r="G583" s="243">
        <v>2115</v>
      </c>
      <c r="H583" s="243"/>
      <c r="I583" s="243"/>
      <c r="J583" s="542"/>
      <c r="K583" s="543"/>
      <c r="L583" s="543"/>
      <c r="M583" s="544"/>
      <c r="N583" s="243"/>
      <c r="O583" s="507" t="s">
        <v>27</v>
      </c>
      <c r="P583" s="104"/>
    </row>
    <row r="584" spans="1:16" x14ac:dyDescent="0.15">
      <c r="A584" s="514"/>
      <c r="B584" s="510"/>
      <c r="C584" s="243">
        <v>2175</v>
      </c>
      <c r="D584" s="243">
        <v>5800</v>
      </c>
      <c r="E584" s="542" t="s">
        <v>42</v>
      </c>
      <c r="F584" s="544"/>
      <c r="G584" s="243">
        <v>2132.5</v>
      </c>
      <c r="H584" s="243"/>
      <c r="I584" s="243"/>
      <c r="J584" s="542"/>
      <c r="K584" s="543"/>
      <c r="L584" s="543"/>
      <c r="M584" s="544"/>
      <c r="N584" s="243"/>
      <c r="O584" s="508" t="s">
        <v>27</v>
      </c>
      <c r="P584" s="104"/>
    </row>
    <row r="585" spans="1:16" x14ac:dyDescent="0.15">
      <c r="A585" s="515"/>
      <c r="B585" s="510"/>
      <c r="C585" s="243">
        <v>2350</v>
      </c>
      <c r="D585" s="243">
        <v>5800</v>
      </c>
      <c r="E585" s="542" t="s">
        <v>42</v>
      </c>
      <c r="F585" s="544"/>
      <c r="G585" s="243">
        <v>2150</v>
      </c>
      <c r="H585" s="243"/>
      <c r="I585" s="243"/>
      <c r="J585" s="542"/>
      <c r="K585" s="543"/>
      <c r="L585" s="543"/>
      <c r="M585" s="544"/>
      <c r="N585" s="243"/>
      <c r="O585" s="509" t="s">
        <v>27</v>
      </c>
      <c r="P585" s="104"/>
    </row>
    <row r="586" spans="1:16" s="97" customFormat="1" ht="20.25" customHeight="1" x14ac:dyDescent="0.25">
      <c r="A586" s="477" t="s">
        <v>94</v>
      </c>
      <c r="B586" s="516"/>
      <c r="C586" s="516"/>
      <c r="D586" s="516"/>
      <c r="E586" s="516"/>
      <c r="F586" s="516"/>
      <c r="G586" s="516"/>
      <c r="H586" s="516"/>
      <c r="I586" s="516"/>
      <c r="J586" s="516"/>
      <c r="K586" s="516"/>
      <c r="L586" s="516"/>
      <c r="M586" s="516"/>
      <c r="N586" s="516"/>
      <c r="O586" s="516"/>
      <c r="P586" s="517"/>
    </row>
    <row r="587" spans="1:16" s="97" customFormat="1" x14ac:dyDescent="0.25">
      <c r="A587" s="479" t="s">
        <v>316</v>
      </c>
      <c r="B587" s="518"/>
      <c r="C587" s="518"/>
      <c r="D587" s="518"/>
      <c r="E587" s="518"/>
      <c r="F587" s="518"/>
      <c r="G587" s="518"/>
      <c r="H587" s="518"/>
      <c r="I587" s="518"/>
      <c r="J587" s="518"/>
      <c r="K587" s="518"/>
      <c r="L587" s="518"/>
      <c r="M587" s="518"/>
      <c r="N587" s="518"/>
      <c r="O587" s="518"/>
      <c r="P587" s="519"/>
    </row>
    <row r="588" spans="1:16" s="97" customFormat="1" x14ac:dyDescent="0.25">
      <c r="A588" s="479" t="s">
        <v>111</v>
      </c>
      <c r="B588" s="518"/>
      <c r="C588" s="518"/>
      <c r="D588" s="518"/>
      <c r="E588" s="518"/>
      <c r="F588" s="518"/>
      <c r="G588" s="518"/>
      <c r="H588" s="518"/>
      <c r="I588" s="518"/>
      <c r="J588" s="518"/>
      <c r="K588" s="518"/>
      <c r="L588" s="518"/>
      <c r="M588" s="518"/>
      <c r="N588" s="518"/>
      <c r="O588" s="518"/>
      <c r="P588" s="519"/>
    </row>
    <row r="589" spans="1:16" x14ac:dyDescent="0.15">
      <c r="A589" s="461" t="s">
        <v>112</v>
      </c>
      <c r="B589" s="523"/>
      <c r="C589" s="523"/>
      <c r="D589" s="523"/>
      <c r="E589" s="523"/>
      <c r="F589" s="523"/>
      <c r="G589" s="523"/>
      <c r="H589" s="523"/>
      <c r="I589" s="523"/>
      <c r="J589" s="523"/>
      <c r="K589" s="523"/>
      <c r="L589" s="523"/>
      <c r="M589" s="523"/>
      <c r="N589" s="523"/>
      <c r="O589" s="523"/>
      <c r="P589" s="524"/>
    </row>
    <row r="590" spans="1:16" x14ac:dyDescent="0.15">
      <c r="A590" s="236" t="s">
        <v>418</v>
      </c>
      <c r="B590" s="98"/>
      <c r="C590" s="236">
        <f>C570+1</f>
        <v>273</v>
      </c>
    </row>
    <row r="591" spans="1:16" x14ac:dyDescent="0.15">
      <c r="A591" s="545" t="s">
        <v>880</v>
      </c>
      <c r="B591" s="545"/>
      <c r="C591" s="545"/>
      <c r="D591" s="545"/>
      <c r="E591" s="545"/>
      <c r="F591" s="545"/>
      <c r="G591" s="545"/>
      <c r="H591" s="545"/>
      <c r="I591" s="545"/>
      <c r="J591" s="545"/>
      <c r="K591" s="545"/>
      <c r="L591" s="545"/>
      <c r="M591" s="545"/>
      <c r="N591" s="545"/>
      <c r="O591" s="545"/>
      <c r="P591" s="545"/>
    </row>
    <row r="592" spans="1:16" x14ac:dyDescent="0.15">
      <c r="A592" s="545" t="s">
        <v>699</v>
      </c>
      <c r="B592" s="545"/>
      <c r="C592" s="545"/>
      <c r="D592" s="545"/>
      <c r="E592" s="545"/>
      <c r="F592" s="545"/>
      <c r="G592" s="545"/>
      <c r="H592" s="545"/>
      <c r="I592" s="545"/>
      <c r="J592" s="545"/>
      <c r="K592" s="545"/>
      <c r="L592" s="545"/>
      <c r="M592" s="545"/>
      <c r="N592" s="545"/>
      <c r="O592" s="545"/>
      <c r="P592" s="545"/>
    </row>
    <row r="593" spans="1:16" s="97" customFormat="1" ht="97.5" customHeight="1" x14ac:dyDescent="0.25">
      <c r="A593" s="280" t="s">
        <v>152</v>
      </c>
      <c r="B593" s="281" t="s">
        <v>56</v>
      </c>
      <c r="C593" s="280" t="s">
        <v>124</v>
      </c>
      <c r="D593" s="280" t="s">
        <v>125</v>
      </c>
      <c r="E593" s="546" t="s">
        <v>122</v>
      </c>
      <c r="F593" s="547"/>
      <c r="G593" s="281" t="s">
        <v>217</v>
      </c>
      <c r="H593" s="282" t="s">
        <v>853</v>
      </c>
      <c r="I593" s="282" t="s">
        <v>1409</v>
      </c>
      <c r="J593" s="546" t="s">
        <v>1408</v>
      </c>
      <c r="K593" s="548"/>
      <c r="L593" s="548"/>
      <c r="M593" s="547"/>
      <c r="N593" s="282" t="s">
        <v>849</v>
      </c>
      <c r="O593" s="282" t="s">
        <v>850</v>
      </c>
      <c r="P593" s="282" t="s">
        <v>26</v>
      </c>
    </row>
    <row r="594" spans="1:16" x14ac:dyDescent="0.15">
      <c r="A594" s="507" t="s">
        <v>170</v>
      </c>
      <c r="B594" s="510" t="s">
        <v>18</v>
      </c>
      <c r="C594" s="243">
        <v>2000</v>
      </c>
      <c r="D594" s="243">
        <v>5800</v>
      </c>
      <c r="E594" s="542" t="s">
        <v>42</v>
      </c>
      <c r="F594" s="544"/>
      <c r="G594" s="243">
        <v>741</v>
      </c>
      <c r="H594" s="243"/>
      <c r="I594" s="243"/>
      <c r="J594" s="542"/>
      <c r="K594" s="543"/>
      <c r="L594" s="543"/>
      <c r="M594" s="544"/>
      <c r="N594" s="243"/>
      <c r="O594" s="507" t="s">
        <v>27</v>
      </c>
      <c r="P594" s="104"/>
    </row>
    <row r="595" spans="1:16" x14ac:dyDescent="0.15">
      <c r="A595" s="514"/>
      <c r="B595" s="510"/>
      <c r="C595" s="243">
        <v>2175</v>
      </c>
      <c r="D595" s="243">
        <v>5800</v>
      </c>
      <c r="E595" s="542" t="s">
        <v>42</v>
      </c>
      <c r="F595" s="544"/>
      <c r="G595" s="243">
        <v>741</v>
      </c>
      <c r="H595" s="243"/>
      <c r="I595" s="243"/>
      <c r="J595" s="542"/>
      <c r="K595" s="543"/>
      <c r="L595" s="543"/>
      <c r="M595" s="544"/>
      <c r="N595" s="243"/>
      <c r="O595" s="508" t="s">
        <v>27</v>
      </c>
      <c r="P595" s="104"/>
    </row>
    <row r="596" spans="1:16" x14ac:dyDescent="0.15">
      <c r="A596" s="514"/>
      <c r="B596" s="510"/>
      <c r="C596" s="243">
        <v>2350</v>
      </c>
      <c r="D596" s="243">
        <v>5800</v>
      </c>
      <c r="E596" s="542" t="s">
        <v>42</v>
      </c>
      <c r="F596" s="544"/>
      <c r="G596" s="243">
        <v>741</v>
      </c>
      <c r="H596" s="243"/>
      <c r="I596" s="243"/>
      <c r="J596" s="542"/>
      <c r="K596" s="543"/>
      <c r="L596" s="543"/>
      <c r="M596" s="544"/>
      <c r="N596" s="243"/>
      <c r="O596" s="509" t="s">
        <v>27</v>
      </c>
      <c r="P596" s="104"/>
    </row>
    <row r="597" spans="1:16" x14ac:dyDescent="0.15">
      <c r="A597" s="514"/>
      <c r="B597" s="510" t="s">
        <v>54</v>
      </c>
      <c r="C597" s="243">
        <v>2000</v>
      </c>
      <c r="D597" s="243">
        <v>5800</v>
      </c>
      <c r="E597" s="542" t="s">
        <v>42</v>
      </c>
      <c r="F597" s="544"/>
      <c r="G597" s="243">
        <v>741</v>
      </c>
      <c r="H597" s="243"/>
      <c r="I597" s="243"/>
      <c r="J597" s="542"/>
      <c r="K597" s="543"/>
      <c r="L597" s="543"/>
      <c r="M597" s="544"/>
      <c r="N597" s="243"/>
      <c r="O597" s="507" t="s">
        <v>27</v>
      </c>
      <c r="P597" s="104"/>
    </row>
    <row r="598" spans="1:16" x14ac:dyDescent="0.15">
      <c r="A598" s="514"/>
      <c r="B598" s="510"/>
      <c r="C598" s="243">
        <v>2175</v>
      </c>
      <c r="D598" s="243">
        <v>5800</v>
      </c>
      <c r="E598" s="542" t="s">
        <v>42</v>
      </c>
      <c r="F598" s="544"/>
      <c r="G598" s="243">
        <v>741</v>
      </c>
      <c r="H598" s="243"/>
      <c r="I598" s="243"/>
      <c r="J598" s="542"/>
      <c r="K598" s="543"/>
      <c r="L598" s="543"/>
      <c r="M598" s="544"/>
      <c r="N598" s="243"/>
      <c r="O598" s="508" t="s">
        <v>27</v>
      </c>
      <c r="P598" s="104"/>
    </row>
    <row r="599" spans="1:16" x14ac:dyDescent="0.15">
      <c r="A599" s="514"/>
      <c r="B599" s="510"/>
      <c r="C599" s="243">
        <v>2350</v>
      </c>
      <c r="D599" s="243">
        <v>5800</v>
      </c>
      <c r="E599" s="542" t="s">
        <v>42</v>
      </c>
      <c r="F599" s="544"/>
      <c r="G599" s="243">
        <v>741</v>
      </c>
      <c r="H599" s="243"/>
      <c r="I599" s="243"/>
      <c r="J599" s="542"/>
      <c r="K599" s="543"/>
      <c r="L599" s="543"/>
      <c r="M599" s="544"/>
      <c r="N599" s="243"/>
      <c r="O599" s="508" t="s">
        <v>27</v>
      </c>
      <c r="P599" s="104"/>
    </row>
    <row r="600" spans="1:16" x14ac:dyDescent="0.15">
      <c r="A600" s="514"/>
      <c r="B600" s="510" t="s">
        <v>9</v>
      </c>
      <c r="C600" s="243">
        <v>2000</v>
      </c>
      <c r="D600" s="243">
        <v>5800</v>
      </c>
      <c r="E600" s="542" t="s">
        <v>42</v>
      </c>
      <c r="F600" s="544"/>
      <c r="G600" s="243">
        <v>741</v>
      </c>
      <c r="H600" s="243"/>
      <c r="I600" s="243"/>
      <c r="J600" s="542"/>
      <c r="K600" s="543"/>
      <c r="L600" s="543"/>
      <c r="M600" s="544"/>
      <c r="N600" s="243"/>
      <c r="O600" s="514"/>
      <c r="P600" s="104"/>
    </row>
    <row r="601" spans="1:16" x14ac:dyDescent="0.15">
      <c r="A601" s="514"/>
      <c r="B601" s="510"/>
      <c r="C601" s="243">
        <v>2175</v>
      </c>
      <c r="D601" s="243">
        <v>5800</v>
      </c>
      <c r="E601" s="542" t="s">
        <v>42</v>
      </c>
      <c r="F601" s="544"/>
      <c r="G601" s="243">
        <v>741</v>
      </c>
      <c r="H601" s="243"/>
      <c r="I601" s="243"/>
      <c r="J601" s="542"/>
      <c r="K601" s="543"/>
      <c r="L601" s="543"/>
      <c r="M601" s="544"/>
      <c r="N601" s="243"/>
      <c r="O601" s="514"/>
      <c r="P601" s="104"/>
    </row>
    <row r="602" spans="1:16" x14ac:dyDescent="0.15">
      <c r="A602" s="514"/>
      <c r="B602" s="510"/>
      <c r="C602" s="243">
        <v>2350</v>
      </c>
      <c r="D602" s="243">
        <v>5800</v>
      </c>
      <c r="E602" s="542" t="s">
        <v>42</v>
      </c>
      <c r="F602" s="544"/>
      <c r="G602" s="243">
        <v>741</v>
      </c>
      <c r="H602" s="243"/>
      <c r="I602" s="243"/>
      <c r="J602" s="542"/>
      <c r="K602" s="543"/>
      <c r="L602" s="543"/>
      <c r="M602" s="544"/>
      <c r="N602" s="243"/>
      <c r="O602" s="515"/>
      <c r="P602" s="104"/>
    </row>
    <row r="603" spans="1:16" x14ac:dyDescent="0.15">
      <c r="A603" s="507" t="s">
        <v>171</v>
      </c>
      <c r="B603" s="510" t="s">
        <v>18</v>
      </c>
      <c r="C603" s="243">
        <v>2000</v>
      </c>
      <c r="D603" s="243">
        <v>5800</v>
      </c>
      <c r="E603" s="542" t="s">
        <v>42</v>
      </c>
      <c r="F603" s="544"/>
      <c r="G603" s="243">
        <v>741</v>
      </c>
      <c r="H603" s="243"/>
      <c r="I603" s="243"/>
      <c r="J603" s="542"/>
      <c r="K603" s="543"/>
      <c r="L603" s="543"/>
      <c r="M603" s="544"/>
      <c r="N603" s="243"/>
      <c r="O603" s="507" t="s">
        <v>27</v>
      </c>
      <c r="P603" s="104"/>
    </row>
    <row r="604" spans="1:16" x14ac:dyDescent="0.15">
      <c r="A604" s="514"/>
      <c r="B604" s="510"/>
      <c r="C604" s="243">
        <v>2175</v>
      </c>
      <c r="D604" s="243">
        <v>5800</v>
      </c>
      <c r="E604" s="542" t="s">
        <v>42</v>
      </c>
      <c r="F604" s="544"/>
      <c r="G604" s="243">
        <v>741</v>
      </c>
      <c r="H604" s="243"/>
      <c r="I604" s="243"/>
      <c r="J604" s="542"/>
      <c r="K604" s="543"/>
      <c r="L604" s="543"/>
      <c r="M604" s="544"/>
      <c r="N604" s="243"/>
      <c r="O604" s="508" t="s">
        <v>27</v>
      </c>
      <c r="P604" s="104"/>
    </row>
    <row r="605" spans="1:16" x14ac:dyDescent="0.15">
      <c r="A605" s="515"/>
      <c r="B605" s="510"/>
      <c r="C605" s="243">
        <v>2350</v>
      </c>
      <c r="D605" s="243">
        <v>5800</v>
      </c>
      <c r="E605" s="542" t="s">
        <v>42</v>
      </c>
      <c r="F605" s="544"/>
      <c r="G605" s="243">
        <v>741</v>
      </c>
      <c r="H605" s="243"/>
      <c r="I605" s="243"/>
      <c r="J605" s="542"/>
      <c r="K605" s="543"/>
      <c r="L605" s="543"/>
      <c r="M605" s="544"/>
      <c r="N605" s="243"/>
      <c r="O605" s="509" t="s">
        <v>27</v>
      </c>
      <c r="P605" s="104"/>
    </row>
    <row r="606" spans="1:16" s="97" customFormat="1" ht="20.25" customHeight="1" x14ac:dyDescent="0.25">
      <c r="A606" s="477" t="s">
        <v>94</v>
      </c>
      <c r="B606" s="516"/>
      <c r="C606" s="516"/>
      <c r="D606" s="516"/>
      <c r="E606" s="516"/>
      <c r="F606" s="516"/>
      <c r="G606" s="516"/>
      <c r="H606" s="516"/>
      <c r="I606" s="516"/>
      <c r="J606" s="516"/>
      <c r="K606" s="516"/>
      <c r="L606" s="516"/>
      <c r="M606" s="516"/>
      <c r="N606" s="516"/>
      <c r="O606" s="516"/>
      <c r="P606" s="517"/>
    </row>
    <row r="607" spans="1:16" s="97" customFormat="1" x14ac:dyDescent="0.25">
      <c r="A607" s="479" t="s">
        <v>316</v>
      </c>
      <c r="B607" s="518"/>
      <c r="C607" s="518"/>
      <c r="D607" s="518"/>
      <c r="E607" s="518"/>
      <c r="F607" s="518"/>
      <c r="G607" s="518"/>
      <c r="H607" s="518"/>
      <c r="I607" s="518"/>
      <c r="J607" s="518"/>
      <c r="K607" s="518"/>
      <c r="L607" s="518"/>
      <c r="M607" s="518"/>
      <c r="N607" s="518"/>
      <c r="O607" s="518"/>
      <c r="P607" s="519"/>
    </row>
    <row r="608" spans="1:16" s="97" customFormat="1" x14ac:dyDescent="0.25">
      <c r="A608" s="479" t="s">
        <v>111</v>
      </c>
      <c r="B608" s="518"/>
      <c r="C608" s="518"/>
      <c r="D608" s="518"/>
      <c r="E608" s="518"/>
      <c r="F608" s="518"/>
      <c r="G608" s="518"/>
      <c r="H608" s="518"/>
      <c r="I608" s="518"/>
      <c r="J608" s="518"/>
      <c r="K608" s="518"/>
      <c r="L608" s="518"/>
      <c r="M608" s="518"/>
      <c r="N608" s="518"/>
      <c r="O608" s="518"/>
      <c r="P608" s="519"/>
    </row>
    <row r="609" spans="1:16" x14ac:dyDescent="0.15">
      <c r="A609" s="461" t="s">
        <v>112</v>
      </c>
      <c r="B609" s="523"/>
      <c r="C609" s="523"/>
      <c r="D609" s="523"/>
      <c r="E609" s="523"/>
      <c r="F609" s="523"/>
      <c r="G609" s="523"/>
      <c r="H609" s="523"/>
      <c r="I609" s="523"/>
      <c r="J609" s="523"/>
      <c r="K609" s="523"/>
      <c r="L609" s="523"/>
      <c r="M609" s="523"/>
      <c r="N609" s="523"/>
      <c r="O609" s="523"/>
      <c r="P609" s="524"/>
    </row>
    <row r="610" spans="1:16" x14ac:dyDescent="0.15">
      <c r="A610" s="236" t="s">
        <v>418</v>
      </c>
      <c r="B610" s="98"/>
      <c r="C610" s="236">
        <f>C590+1</f>
        <v>274</v>
      </c>
    </row>
    <row r="611" spans="1:16" x14ac:dyDescent="0.15">
      <c r="A611" s="545" t="s">
        <v>881</v>
      </c>
      <c r="B611" s="545"/>
      <c r="C611" s="545"/>
      <c r="D611" s="545"/>
      <c r="E611" s="545"/>
      <c r="F611" s="545"/>
      <c r="G611" s="545"/>
      <c r="H611" s="545"/>
      <c r="I611" s="545"/>
      <c r="J611" s="545"/>
      <c r="K611" s="545"/>
      <c r="L611" s="545"/>
      <c r="M611" s="545"/>
      <c r="N611" s="545"/>
      <c r="O611" s="545"/>
      <c r="P611" s="545"/>
    </row>
    <row r="612" spans="1:16" x14ac:dyDescent="0.15">
      <c r="A612" s="545" t="s">
        <v>699</v>
      </c>
      <c r="B612" s="545"/>
      <c r="C612" s="545"/>
      <c r="D612" s="545"/>
      <c r="E612" s="545"/>
      <c r="F612" s="545"/>
      <c r="G612" s="545"/>
      <c r="H612" s="545"/>
      <c r="I612" s="545"/>
      <c r="J612" s="545"/>
      <c r="K612" s="545"/>
      <c r="L612" s="545"/>
      <c r="M612" s="545"/>
      <c r="N612" s="545"/>
      <c r="O612" s="545"/>
      <c r="P612" s="545"/>
    </row>
    <row r="613" spans="1:16" s="97" customFormat="1" ht="97.5" customHeight="1" x14ac:dyDescent="0.25">
      <c r="A613" s="280" t="s">
        <v>152</v>
      </c>
      <c r="B613" s="281" t="s">
        <v>56</v>
      </c>
      <c r="C613" s="280" t="s">
        <v>124</v>
      </c>
      <c r="D613" s="280" t="s">
        <v>125</v>
      </c>
      <c r="E613" s="546" t="s">
        <v>121</v>
      </c>
      <c r="F613" s="547"/>
      <c r="G613" s="281" t="s">
        <v>216</v>
      </c>
      <c r="H613" s="282" t="s">
        <v>852</v>
      </c>
      <c r="I613" s="282" t="s">
        <v>1409</v>
      </c>
      <c r="J613" s="546" t="s">
        <v>1408</v>
      </c>
      <c r="K613" s="548"/>
      <c r="L613" s="548"/>
      <c r="M613" s="547"/>
      <c r="N613" s="282" t="s">
        <v>845</v>
      </c>
      <c r="O613" s="282" t="s">
        <v>846</v>
      </c>
      <c r="P613" s="282" t="s">
        <v>26</v>
      </c>
    </row>
    <row r="614" spans="1:16" x14ac:dyDescent="0.15">
      <c r="A614" s="507" t="s">
        <v>170</v>
      </c>
      <c r="B614" s="510" t="s">
        <v>18</v>
      </c>
      <c r="C614" s="243">
        <v>2000</v>
      </c>
      <c r="D614" s="243">
        <v>9720</v>
      </c>
      <c r="E614" s="542" t="s">
        <v>42</v>
      </c>
      <c r="F614" s="544"/>
      <c r="G614" s="243">
        <v>2115</v>
      </c>
      <c r="H614" s="243"/>
      <c r="I614" s="243"/>
      <c r="J614" s="542"/>
      <c r="K614" s="543"/>
      <c r="L614" s="543"/>
      <c r="M614" s="544"/>
      <c r="N614" s="243"/>
      <c r="O614" s="507" t="s">
        <v>27</v>
      </c>
      <c r="P614" s="104"/>
    </row>
    <row r="615" spans="1:16" x14ac:dyDescent="0.15">
      <c r="A615" s="514"/>
      <c r="B615" s="510"/>
      <c r="C615" s="243">
        <v>2175</v>
      </c>
      <c r="D615" s="243">
        <v>9720</v>
      </c>
      <c r="E615" s="542" t="s">
        <v>42</v>
      </c>
      <c r="F615" s="544"/>
      <c r="G615" s="243">
        <v>2132.5</v>
      </c>
      <c r="H615" s="243"/>
      <c r="I615" s="243"/>
      <c r="J615" s="542"/>
      <c r="K615" s="543"/>
      <c r="L615" s="543"/>
      <c r="M615" s="544"/>
      <c r="N615" s="243"/>
      <c r="O615" s="508" t="s">
        <v>27</v>
      </c>
      <c r="P615" s="104"/>
    </row>
    <row r="616" spans="1:16" x14ac:dyDescent="0.15">
      <c r="A616" s="514"/>
      <c r="B616" s="510"/>
      <c r="C616" s="243">
        <v>2350</v>
      </c>
      <c r="D616" s="243">
        <v>9720</v>
      </c>
      <c r="E616" s="542" t="s">
        <v>42</v>
      </c>
      <c r="F616" s="544"/>
      <c r="G616" s="243">
        <v>2150</v>
      </c>
      <c r="H616" s="243"/>
      <c r="I616" s="243"/>
      <c r="J616" s="542"/>
      <c r="K616" s="543"/>
      <c r="L616" s="543"/>
      <c r="M616" s="544"/>
      <c r="N616" s="243"/>
      <c r="O616" s="509" t="s">
        <v>27</v>
      </c>
      <c r="P616" s="104"/>
    </row>
    <row r="617" spans="1:16" x14ac:dyDescent="0.15">
      <c r="A617" s="514"/>
      <c r="B617" s="510" t="s">
        <v>54</v>
      </c>
      <c r="C617" s="243">
        <v>2000</v>
      </c>
      <c r="D617" s="243">
        <v>9720</v>
      </c>
      <c r="E617" s="542" t="s">
        <v>42</v>
      </c>
      <c r="F617" s="544"/>
      <c r="G617" s="243">
        <v>2115</v>
      </c>
      <c r="H617" s="243"/>
      <c r="I617" s="243"/>
      <c r="J617" s="542"/>
      <c r="K617" s="543"/>
      <c r="L617" s="543"/>
      <c r="M617" s="544"/>
      <c r="N617" s="243"/>
      <c r="O617" s="507" t="s">
        <v>27</v>
      </c>
      <c r="P617" s="104"/>
    </row>
    <row r="618" spans="1:16" x14ac:dyDescent="0.15">
      <c r="A618" s="514"/>
      <c r="B618" s="510"/>
      <c r="C618" s="243">
        <v>2175</v>
      </c>
      <c r="D618" s="243">
        <v>9720</v>
      </c>
      <c r="E618" s="542" t="s">
        <v>42</v>
      </c>
      <c r="F618" s="544"/>
      <c r="G618" s="243">
        <v>2132.5</v>
      </c>
      <c r="H618" s="243"/>
      <c r="I618" s="243"/>
      <c r="J618" s="542"/>
      <c r="K618" s="543"/>
      <c r="L618" s="543"/>
      <c r="M618" s="544"/>
      <c r="N618" s="243"/>
      <c r="O618" s="508" t="s">
        <v>27</v>
      </c>
      <c r="P618" s="104"/>
    </row>
    <row r="619" spans="1:16" x14ac:dyDescent="0.15">
      <c r="A619" s="514"/>
      <c r="B619" s="510"/>
      <c r="C619" s="243">
        <v>2350</v>
      </c>
      <c r="D619" s="243">
        <v>9720</v>
      </c>
      <c r="E619" s="542" t="s">
        <v>42</v>
      </c>
      <c r="F619" s="544"/>
      <c r="G619" s="243">
        <v>2150</v>
      </c>
      <c r="H619" s="243"/>
      <c r="I619" s="243"/>
      <c r="J619" s="542"/>
      <c r="K619" s="543"/>
      <c r="L619" s="543"/>
      <c r="M619" s="544"/>
      <c r="N619" s="243"/>
      <c r="O619" s="508" t="s">
        <v>27</v>
      </c>
      <c r="P619" s="104"/>
    </row>
    <row r="620" spans="1:16" x14ac:dyDescent="0.15">
      <c r="A620" s="514"/>
      <c r="B620" s="510" t="s">
        <v>9</v>
      </c>
      <c r="C620" s="243">
        <v>2000</v>
      </c>
      <c r="D620" s="243">
        <v>9720</v>
      </c>
      <c r="E620" s="542" t="s">
        <v>42</v>
      </c>
      <c r="F620" s="544"/>
      <c r="G620" s="243">
        <v>2115</v>
      </c>
      <c r="H620" s="243"/>
      <c r="I620" s="243"/>
      <c r="J620" s="542"/>
      <c r="K620" s="543"/>
      <c r="L620" s="543"/>
      <c r="M620" s="544"/>
      <c r="N620" s="243"/>
      <c r="O620" s="514"/>
      <c r="P620" s="104"/>
    </row>
    <row r="621" spans="1:16" x14ac:dyDescent="0.15">
      <c r="A621" s="514"/>
      <c r="B621" s="510"/>
      <c r="C621" s="243">
        <v>2175</v>
      </c>
      <c r="D621" s="243">
        <v>9720</v>
      </c>
      <c r="E621" s="542" t="s">
        <v>42</v>
      </c>
      <c r="F621" s="544"/>
      <c r="G621" s="243">
        <v>2132.5</v>
      </c>
      <c r="H621" s="243"/>
      <c r="I621" s="243"/>
      <c r="J621" s="542"/>
      <c r="K621" s="543"/>
      <c r="L621" s="543"/>
      <c r="M621" s="544"/>
      <c r="N621" s="243"/>
      <c r="O621" s="514"/>
      <c r="P621" s="104"/>
    </row>
    <row r="622" spans="1:16" x14ac:dyDescent="0.15">
      <c r="A622" s="514"/>
      <c r="B622" s="510"/>
      <c r="C622" s="243">
        <v>2350</v>
      </c>
      <c r="D622" s="243">
        <v>9720</v>
      </c>
      <c r="E622" s="542" t="s">
        <v>42</v>
      </c>
      <c r="F622" s="544"/>
      <c r="G622" s="243">
        <v>2150</v>
      </c>
      <c r="H622" s="243"/>
      <c r="I622" s="243"/>
      <c r="J622" s="542"/>
      <c r="K622" s="543"/>
      <c r="L622" s="543"/>
      <c r="M622" s="544"/>
      <c r="N622" s="243"/>
      <c r="O622" s="515"/>
      <c r="P622" s="104"/>
    </row>
    <row r="623" spans="1:16" x14ac:dyDescent="0.15">
      <c r="A623" s="507" t="s">
        <v>171</v>
      </c>
      <c r="B623" s="510" t="s">
        <v>18</v>
      </c>
      <c r="C623" s="243">
        <v>2000</v>
      </c>
      <c r="D623" s="243">
        <v>9720</v>
      </c>
      <c r="E623" s="542" t="s">
        <v>42</v>
      </c>
      <c r="F623" s="544"/>
      <c r="G623" s="243">
        <v>2115</v>
      </c>
      <c r="H623" s="243"/>
      <c r="I623" s="243"/>
      <c r="J623" s="542"/>
      <c r="K623" s="543"/>
      <c r="L623" s="543"/>
      <c r="M623" s="544"/>
      <c r="N623" s="243"/>
      <c r="O623" s="507" t="s">
        <v>27</v>
      </c>
      <c r="P623" s="104"/>
    </row>
    <row r="624" spans="1:16" x14ac:dyDescent="0.15">
      <c r="A624" s="514"/>
      <c r="B624" s="510"/>
      <c r="C624" s="243">
        <v>2175</v>
      </c>
      <c r="D624" s="243">
        <v>9720</v>
      </c>
      <c r="E624" s="542" t="s">
        <v>42</v>
      </c>
      <c r="F624" s="544"/>
      <c r="G624" s="243">
        <v>2132.5</v>
      </c>
      <c r="H624" s="243"/>
      <c r="I624" s="243"/>
      <c r="J624" s="542"/>
      <c r="K624" s="543"/>
      <c r="L624" s="543"/>
      <c r="M624" s="544"/>
      <c r="N624" s="243"/>
      <c r="O624" s="508" t="s">
        <v>27</v>
      </c>
      <c r="P624" s="104"/>
    </row>
    <row r="625" spans="1:16" x14ac:dyDescent="0.15">
      <c r="A625" s="515"/>
      <c r="B625" s="510"/>
      <c r="C625" s="243">
        <v>2350</v>
      </c>
      <c r="D625" s="243">
        <v>9720</v>
      </c>
      <c r="E625" s="542" t="s">
        <v>42</v>
      </c>
      <c r="F625" s="544"/>
      <c r="G625" s="243">
        <v>2150</v>
      </c>
      <c r="H625" s="243"/>
      <c r="I625" s="243"/>
      <c r="J625" s="542"/>
      <c r="K625" s="543"/>
      <c r="L625" s="543"/>
      <c r="M625" s="544"/>
      <c r="N625" s="243"/>
      <c r="O625" s="509" t="s">
        <v>27</v>
      </c>
      <c r="P625" s="104"/>
    </row>
    <row r="626" spans="1:16" s="97" customFormat="1" ht="20.25" customHeight="1" x14ac:dyDescent="0.25">
      <c r="A626" s="477" t="s">
        <v>94</v>
      </c>
      <c r="B626" s="516"/>
      <c r="C626" s="516"/>
      <c r="D626" s="516"/>
      <c r="E626" s="516"/>
      <c r="F626" s="516"/>
      <c r="G626" s="516"/>
      <c r="H626" s="516"/>
      <c r="I626" s="516"/>
      <c r="J626" s="516"/>
      <c r="K626" s="516"/>
      <c r="L626" s="516"/>
      <c r="M626" s="516"/>
      <c r="N626" s="516"/>
      <c r="O626" s="516"/>
      <c r="P626" s="517"/>
    </row>
    <row r="627" spans="1:16" s="97" customFormat="1" x14ac:dyDescent="0.25">
      <c r="A627" s="479" t="s">
        <v>316</v>
      </c>
      <c r="B627" s="518"/>
      <c r="C627" s="518"/>
      <c r="D627" s="518"/>
      <c r="E627" s="518"/>
      <c r="F627" s="518"/>
      <c r="G627" s="518"/>
      <c r="H627" s="518"/>
      <c r="I627" s="518"/>
      <c r="J627" s="518"/>
      <c r="K627" s="518"/>
      <c r="L627" s="518"/>
      <c r="M627" s="518"/>
      <c r="N627" s="518"/>
      <c r="O627" s="518"/>
      <c r="P627" s="519"/>
    </row>
    <row r="628" spans="1:16" s="97" customFormat="1" x14ac:dyDescent="0.25">
      <c r="A628" s="479" t="s">
        <v>111</v>
      </c>
      <c r="B628" s="518"/>
      <c r="C628" s="518"/>
      <c r="D628" s="518"/>
      <c r="E628" s="518"/>
      <c r="F628" s="518"/>
      <c r="G628" s="518"/>
      <c r="H628" s="518"/>
      <c r="I628" s="518"/>
      <c r="J628" s="518"/>
      <c r="K628" s="518"/>
      <c r="L628" s="518"/>
      <c r="M628" s="518"/>
      <c r="N628" s="518"/>
      <c r="O628" s="518"/>
      <c r="P628" s="519"/>
    </row>
    <row r="629" spans="1:16" x14ac:dyDescent="0.15">
      <c r="A629" s="461" t="s">
        <v>112</v>
      </c>
      <c r="B629" s="523"/>
      <c r="C629" s="523"/>
      <c r="D629" s="523"/>
      <c r="E629" s="523"/>
      <c r="F629" s="523"/>
      <c r="G629" s="523"/>
      <c r="H629" s="523"/>
      <c r="I629" s="523"/>
      <c r="J629" s="523"/>
      <c r="K629" s="523"/>
      <c r="L629" s="523"/>
      <c r="M629" s="523"/>
      <c r="N629" s="523"/>
      <c r="O629" s="523"/>
      <c r="P629" s="524"/>
    </row>
    <row r="630" spans="1:16" x14ac:dyDescent="0.15">
      <c r="A630" s="236" t="s">
        <v>418</v>
      </c>
      <c r="B630" s="98"/>
      <c r="C630" s="236">
        <f>C610+1</f>
        <v>275</v>
      </c>
    </row>
    <row r="631" spans="1:16" x14ac:dyDescent="0.15">
      <c r="A631" s="545" t="s">
        <v>882</v>
      </c>
      <c r="B631" s="545"/>
      <c r="C631" s="545"/>
      <c r="D631" s="545"/>
      <c r="E631" s="545"/>
      <c r="F631" s="545"/>
      <c r="G631" s="545"/>
      <c r="H631" s="545"/>
      <c r="I631" s="545"/>
      <c r="J631" s="545"/>
      <c r="K631" s="545"/>
      <c r="L631" s="545"/>
      <c r="M631" s="545"/>
      <c r="N631" s="545"/>
      <c r="O631" s="545"/>
      <c r="P631" s="545"/>
    </row>
    <row r="632" spans="1:16" x14ac:dyDescent="0.15">
      <c r="A632" s="545" t="s">
        <v>699</v>
      </c>
      <c r="B632" s="545"/>
      <c r="C632" s="545"/>
      <c r="D632" s="545"/>
      <c r="E632" s="545"/>
      <c r="F632" s="545"/>
      <c r="G632" s="545"/>
      <c r="H632" s="545"/>
      <c r="I632" s="545"/>
      <c r="J632" s="545"/>
      <c r="K632" s="545"/>
      <c r="L632" s="545"/>
      <c r="M632" s="545"/>
      <c r="N632" s="545"/>
      <c r="O632" s="545"/>
      <c r="P632" s="545"/>
    </row>
    <row r="633" spans="1:16" s="97" customFormat="1" ht="97.5" customHeight="1" x14ac:dyDescent="0.25">
      <c r="A633" s="280" t="s">
        <v>152</v>
      </c>
      <c r="B633" s="281" t="s">
        <v>56</v>
      </c>
      <c r="C633" s="280" t="s">
        <v>124</v>
      </c>
      <c r="D633" s="280" t="s">
        <v>125</v>
      </c>
      <c r="E633" s="546" t="s">
        <v>122</v>
      </c>
      <c r="F633" s="547"/>
      <c r="G633" s="281" t="s">
        <v>217</v>
      </c>
      <c r="H633" s="282" t="s">
        <v>853</v>
      </c>
      <c r="I633" s="282" t="s">
        <v>1409</v>
      </c>
      <c r="J633" s="546" t="s">
        <v>1408</v>
      </c>
      <c r="K633" s="548"/>
      <c r="L633" s="548"/>
      <c r="M633" s="547"/>
      <c r="N633" s="282" t="s">
        <v>849</v>
      </c>
      <c r="O633" s="282" t="s">
        <v>850</v>
      </c>
      <c r="P633" s="282" t="s">
        <v>26</v>
      </c>
    </row>
    <row r="634" spans="1:16" x14ac:dyDescent="0.15">
      <c r="A634" s="507" t="s">
        <v>170</v>
      </c>
      <c r="B634" s="510" t="s">
        <v>18</v>
      </c>
      <c r="C634" s="243">
        <v>2000</v>
      </c>
      <c r="D634" s="243">
        <v>9720</v>
      </c>
      <c r="E634" s="542" t="s">
        <v>42</v>
      </c>
      <c r="F634" s="544"/>
      <c r="G634" s="243">
        <v>723</v>
      </c>
      <c r="H634" s="243"/>
      <c r="I634" s="243"/>
      <c r="J634" s="542"/>
      <c r="K634" s="543"/>
      <c r="L634" s="543"/>
      <c r="M634" s="544"/>
      <c r="N634" s="243"/>
      <c r="O634" s="507" t="s">
        <v>27</v>
      </c>
      <c r="P634" s="104"/>
    </row>
    <row r="635" spans="1:16" x14ac:dyDescent="0.15">
      <c r="A635" s="514"/>
      <c r="B635" s="510"/>
      <c r="C635" s="243">
        <v>2175</v>
      </c>
      <c r="D635" s="243">
        <v>9720</v>
      </c>
      <c r="E635" s="542" t="s">
        <v>42</v>
      </c>
      <c r="F635" s="544"/>
      <c r="G635" s="243">
        <v>723</v>
      </c>
      <c r="H635" s="243"/>
      <c r="I635" s="243"/>
      <c r="J635" s="542"/>
      <c r="K635" s="543"/>
      <c r="L635" s="543"/>
      <c r="M635" s="544"/>
      <c r="N635" s="243"/>
      <c r="O635" s="508" t="s">
        <v>27</v>
      </c>
      <c r="P635" s="104"/>
    </row>
    <row r="636" spans="1:16" x14ac:dyDescent="0.15">
      <c r="A636" s="514"/>
      <c r="B636" s="510"/>
      <c r="C636" s="243">
        <v>2350</v>
      </c>
      <c r="D636" s="243">
        <v>9720</v>
      </c>
      <c r="E636" s="542" t="s">
        <v>42</v>
      </c>
      <c r="F636" s="544"/>
      <c r="G636" s="243">
        <v>723</v>
      </c>
      <c r="H636" s="243"/>
      <c r="I636" s="243"/>
      <c r="J636" s="542"/>
      <c r="K636" s="543"/>
      <c r="L636" s="543"/>
      <c r="M636" s="544"/>
      <c r="N636" s="243"/>
      <c r="O636" s="509" t="s">
        <v>27</v>
      </c>
      <c r="P636" s="104"/>
    </row>
    <row r="637" spans="1:16" x14ac:dyDescent="0.15">
      <c r="A637" s="514"/>
      <c r="B637" s="510" t="s">
        <v>54</v>
      </c>
      <c r="C637" s="243">
        <v>2000</v>
      </c>
      <c r="D637" s="243">
        <v>9720</v>
      </c>
      <c r="E637" s="542" t="s">
        <v>42</v>
      </c>
      <c r="F637" s="544"/>
      <c r="G637" s="243">
        <v>723</v>
      </c>
      <c r="H637" s="243"/>
      <c r="I637" s="243"/>
      <c r="J637" s="542"/>
      <c r="K637" s="543"/>
      <c r="L637" s="543"/>
      <c r="M637" s="544"/>
      <c r="N637" s="243"/>
      <c r="O637" s="507" t="s">
        <v>27</v>
      </c>
      <c r="P637" s="104"/>
    </row>
    <row r="638" spans="1:16" x14ac:dyDescent="0.15">
      <c r="A638" s="514"/>
      <c r="B638" s="510"/>
      <c r="C638" s="243">
        <v>2175</v>
      </c>
      <c r="D638" s="243">
        <v>9720</v>
      </c>
      <c r="E638" s="542" t="s">
        <v>42</v>
      </c>
      <c r="F638" s="544"/>
      <c r="G638" s="243">
        <v>723</v>
      </c>
      <c r="H638" s="243"/>
      <c r="I638" s="243"/>
      <c r="J638" s="542"/>
      <c r="K638" s="543"/>
      <c r="L638" s="543"/>
      <c r="M638" s="544"/>
      <c r="N638" s="243"/>
      <c r="O638" s="508" t="s">
        <v>27</v>
      </c>
      <c r="P638" s="104"/>
    </row>
    <row r="639" spans="1:16" x14ac:dyDescent="0.15">
      <c r="A639" s="514"/>
      <c r="B639" s="510"/>
      <c r="C639" s="243">
        <v>2350</v>
      </c>
      <c r="D639" s="243">
        <v>9720</v>
      </c>
      <c r="E639" s="542" t="s">
        <v>42</v>
      </c>
      <c r="F639" s="544"/>
      <c r="G639" s="243">
        <v>723</v>
      </c>
      <c r="H639" s="243"/>
      <c r="I639" s="243"/>
      <c r="J639" s="542"/>
      <c r="K639" s="543"/>
      <c r="L639" s="543"/>
      <c r="M639" s="544"/>
      <c r="N639" s="243"/>
      <c r="O639" s="508" t="s">
        <v>27</v>
      </c>
      <c r="P639" s="104"/>
    </row>
    <row r="640" spans="1:16" x14ac:dyDescent="0.15">
      <c r="A640" s="514"/>
      <c r="B640" s="510" t="s">
        <v>9</v>
      </c>
      <c r="C640" s="243">
        <v>2000</v>
      </c>
      <c r="D640" s="243">
        <v>9720</v>
      </c>
      <c r="E640" s="542" t="s">
        <v>42</v>
      </c>
      <c r="F640" s="544"/>
      <c r="G640" s="243">
        <v>723</v>
      </c>
      <c r="H640" s="243"/>
      <c r="I640" s="243"/>
      <c r="J640" s="542"/>
      <c r="K640" s="543"/>
      <c r="L640" s="543"/>
      <c r="M640" s="544"/>
      <c r="N640" s="243"/>
      <c r="O640" s="514"/>
      <c r="P640" s="104"/>
    </row>
    <row r="641" spans="1:16" x14ac:dyDescent="0.15">
      <c r="A641" s="514"/>
      <c r="B641" s="510"/>
      <c r="C641" s="243">
        <v>2175</v>
      </c>
      <c r="D641" s="243">
        <v>9720</v>
      </c>
      <c r="E641" s="542" t="s">
        <v>42</v>
      </c>
      <c r="F641" s="544"/>
      <c r="G641" s="243">
        <v>723</v>
      </c>
      <c r="H641" s="243"/>
      <c r="I641" s="243"/>
      <c r="J641" s="542"/>
      <c r="K641" s="543"/>
      <c r="L641" s="543"/>
      <c r="M641" s="544"/>
      <c r="N641" s="243"/>
      <c r="O641" s="514"/>
      <c r="P641" s="104"/>
    </row>
    <row r="642" spans="1:16" x14ac:dyDescent="0.15">
      <c r="A642" s="514"/>
      <c r="B642" s="510"/>
      <c r="C642" s="243">
        <v>2350</v>
      </c>
      <c r="D642" s="243">
        <v>9720</v>
      </c>
      <c r="E642" s="542" t="s">
        <v>42</v>
      </c>
      <c r="F642" s="544"/>
      <c r="G642" s="243">
        <v>723</v>
      </c>
      <c r="H642" s="243"/>
      <c r="I642" s="243"/>
      <c r="J642" s="542"/>
      <c r="K642" s="543"/>
      <c r="L642" s="543"/>
      <c r="M642" s="544"/>
      <c r="N642" s="243"/>
      <c r="O642" s="515"/>
      <c r="P642" s="104"/>
    </row>
    <row r="643" spans="1:16" x14ac:dyDescent="0.15">
      <c r="A643" s="507" t="s">
        <v>171</v>
      </c>
      <c r="B643" s="510" t="s">
        <v>18</v>
      </c>
      <c r="C643" s="243">
        <v>2000</v>
      </c>
      <c r="D643" s="243">
        <v>9720</v>
      </c>
      <c r="E643" s="542" t="s">
        <v>42</v>
      </c>
      <c r="F643" s="544"/>
      <c r="G643" s="243">
        <v>723</v>
      </c>
      <c r="H643" s="243"/>
      <c r="I643" s="243"/>
      <c r="J643" s="542"/>
      <c r="K643" s="543"/>
      <c r="L643" s="543"/>
      <c r="M643" s="544"/>
      <c r="N643" s="243"/>
      <c r="O643" s="507" t="s">
        <v>27</v>
      </c>
      <c r="P643" s="104"/>
    </row>
    <row r="644" spans="1:16" x14ac:dyDescent="0.15">
      <c r="A644" s="514"/>
      <c r="B644" s="510"/>
      <c r="C644" s="243">
        <v>2175</v>
      </c>
      <c r="D644" s="243">
        <v>9720</v>
      </c>
      <c r="E644" s="542" t="s">
        <v>42</v>
      </c>
      <c r="F644" s="544"/>
      <c r="G644" s="243">
        <v>723</v>
      </c>
      <c r="H644" s="243"/>
      <c r="I644" s="243"/>
      <c r="J644" s="542"/>
      <c r="K644" s="543"/>
      <c r="L644" s="543"/>
      <c r="M644" s="544"/>
      <c r="N644" s="243"/>
      <c r="O644" s="508" t="s">
        <v>27</v>
      </c>
      <c r="P644" s="104"/>
    </row>
    <row r="645" spans="1:16" x14ac:dyDescent="0.15">
      <c r="A645" s="515"/>
      <c r="B645" s="510"/>
      <c r="C645" s="243">
        <v>2350</v>
      </c>
      <c r="D645" s="243">
        <v>9720</v>
      </c>
      <c r="E645" s="542" t="s">
        <v>42</v>
      </c>
      <c r="F645" s="544"/>
      <c r="G645" s="243">
        <v>723</v>
      </c>
      <c r="H645" s="243"/>
      <c r="I645" s="243"/>
      <c r="J645" s="542"/>
      <c r="K645" s="543"/>
      <c r="L645" s="543"/>
      <c r="M645" s="544"/>
      <c r="N645" s="243"/>
      <c r="O645" s="509" t="s">
        <v>27</v>
      </c>
      <c r="P645" s="104"/>
    </row>
    <row r="646" spans="1:16" s="97" customFormat="1" ht="20.25" customHeight="1" x14ac:dyDescent="0.25">
      <c r="A646" s="477" t="s">
        <v>94</v>
      </c>
      <c r="B646" s="516"/>
      <c r="C646" s="516"/>
      <c r="D646" s="516"/>
      <c r="E646" s="516"/>
      <c r="F646" s="516"/>
      <c r="G646" s="516"/>
      <c r="H646" s="516"/>
      <c r="I646" s="516"/>
      <c r="J646" s="516"/>
      <c r="K646" s="516"/>
      <c r="L646" s="516"/>
      <c r="M646" s="516"/>
      <c r="N646" s="516"/>
      <c r="O646" s="516"/>
      <c r="P646" s="517"/>
    </row>
    <row r="647" spans="1:16" s="97" customFormat="1" x14ac:dyDescent="0.25">
      <c r="A647" s="479" t="s">
        <v>316</v>
      </c>
      <c r="B647" s="518"/>
      <c r="C647" s="518"/>
      <c r="D647" s="518"/>
      <c r="E647" s="518"/>
      <c r="F647" s="518"/>
      <c r="G647" s="518"/>
      <c r="H647" s="518"/>
      <c r="I647" s="518"/>
      <c r="J647" s="518"/>
      <c r="K647" s="518"/>
      <c r="L647" s="518"/>
      <c r="M647" s="518"/>
      <c r="N647" s="518"/>
      <c r="O647" s="518"/>
      <c r="P647" s="519"/>
    </row>
    <row r="648" spans="1:16" s="97" customFormat="1" x14ac:dyDescent="0.25">
      <c r="A648" s="479" t="s">
        <v>111</v>
      </c>
      <c r="B648" s="518"/>
      <c r="C648" s="518"/>
      <c r="D648" s="518"/>
      <c r="E648" s="518"/>
      <c r="F648" s="518"/>
      <c r="G648" s="518"/>
      <c r="H648" s="518"/>
      <c r="I648" s="518"/>
      <c r="J648" s="518"/>
      <c r="K648" s="518"/>
      <c r="L648" s="518"/>
      <c r="M648" s="518"/>
      <c r="N648" s="518"/>
      <c r="O648" s="518"/>
      <c r="P648" s="519"/>
    </row>
    <row r="649" spans="1:16" x14ac:dyDescent="0.15">
      <c r="A649" s="461" t="s">
        <v>112</v>
      </c>
      <c r="B649" s="523"/>
      <c r="C649" s="523"/>
      <c r="D649" s="523"/>
      <c r="E649" s="523"/>
      <c r="F649" s="523"/>
      <c r="G649" s="523"/>
      <c r="H649" s="523"/>
      <c r="I649" s="523"/>
      <c r="J649" s="523"/>
      <c r="K649" s="523"/>
      <c r="L649" s="523"/>
      <c r="M649" s="523"/>
      <c r="N649" s="523"/>
      <c r="O649" s="523"/>
      <c r="P649" s="524"/>
    </row>
    <row r="650" spans="1:16" x14ac:dyDescent="0.15">
      <c r="A650" s="236" t="s">
        <v>418</v>
      </c>
      <c r="B650" s="98"/>
      <c r="C650" s="236">
        <f>C630+1</f>
        <v>276</v>
      </c>
    </row>
    <row r="651" spans="1:16" x14ac:dyDescent="0.15">
      <c r="A651" s="545" t="s">
        <v>883</v>
      </c>
      <c r="B651" s="545"/>
      <c r="C651" s="545"/>
      <c r="D651" s="545"/>
      <c r="E651" s="545"/>
      <c r="F651" s="545"/>
      <c r="G651" s="545"/>
      <c r="H651" s="545"/>
      <c r="I651" s="545"/>
      <c r="J651" s="545"/>
      <c r="K651" s="545"/>
      <c r="L651" s="545"/>
      <c r="M651" s="545"/>
      <c r="N651" s="545"/>
      <c r="O651" s="545"/>
      <c r="P651" s="545"/>
    </row>
    <row r="652" spans="1:16" x14ac:dyDescent="0.15">
      <c r="A652" s="545" t="s">
        <v>699</v>
      </c>
      <c r="B652" s="545"/>
      <c r="C652" s="545"/>
      <c r="D652" s="545"/>
      <c r="E652" s="545"/>
      <c r="F652" s="545"/>
      <c r="G652" s="545"/>
      <c r="H652" s="545"/>
      <c r="I652" s="545"/>
      <c r="J652" s="545"/>
      <c r="K652" s="545"/>
      <c r="L652" s="545"/>
      <c r="M652" s="545"/>
      <c r="N652" s="545"/>
      <c r="O652" s="545"/>
      <c r="P652" s="545"/>
    </row>
    <row r="653" spans="1:16" s="97" customFormat="1" ht="97.5" customHeight="1" x14ac:dyDescent="0.25">
      <c r="A653" s="280" t="s">
        <v>152</v>
      </c>
      <c r="B653" s="281" t="s">
        <v>56</v>
      </c>
      <c r="C653" s="280" t="s">
        <v>124</v>
      </c>
      <c r="D653" s="280" t="s">
        <v>125</v>
      </c>
      <c r="E653" s="546" t="s">
        <v>121</v>
      </c>
      <c r="F653" s="547"/>
      <c r="G653" s="281" t="s">
        <v>216</v>
      </c>
      <c r="H653" s="282" t="s">
        <v>852</v>
      </c>
      <c r="I653" s="282" t="s">
        <v>1409</v>
      </c>
      <c r="J653" s="546" t="s">
        <v>1408</v>
      </c>
      <c r="K653" s="548"/>
      <c r="L653" s="548"/>
      <c r="M653" s="547"/>
      <c r="N653" s="282" t="s">
        <v>845</v>
      </c>
      <c r="O653" s="282" t="s">
        <v>846</v>
      </c>
      <c r="P653" s="282" t="s">
        <v>26</v>
      </c>
    </row>
    <row r="654" spans="1:16" x14ac:dyDescent="0.15">
      <c r="A654" s="507" t="s">
        <v>170</v>
      </c>
      <c r="B654" s="510" t="s">
        <v>18</v>
      </c>
      <c r="C654" s="243">
        <v>2000</v>
      </c>
      <c r="D654" s="243">
        <v>9820</v>
      </c>
      <c r="E654" s="542" t="s">
        <v>42</v>
      </c>
      <c r="F654" s="544"/>
      <c r="G654" s="243">
        <v>2115</v>
      </c>
      <c r="H654" s="243"/>
      <c r="I654" s="243"/>
      <c r="J654" s="542"/>
      <c r="K654" s="543"/>
      <c r="L654" s="543"/>
      <c r="M654" s="544"/>
      <c r="N654" s="243"/>
      <c r="O654" s="507" t="s">
        <v>27</v>
      </c>
      <c r="P654" s="104"/>
    </row>
    <row r="655" spans="1:16" x14ac:dyDescent="0.15">
      <c r="A655" s="514"/>
      <c r="B655" s="510"/>
      <c r="C655" s="243">
        <v>2175</v>
      </c>
      <c r="D655" s="243">
        <v>9820</v>
      </c>
      <c r="E655" s="542" t="s">
        <v>42</v>
      </c>
      <c r="F655" s="544"/>
      <c r="G655" s="243">
        <v>2132.5</v>
      </c>
      <c r="H655" s="243"/>
      <c r="I655" s="243"/>
      <c r="J655" s="542"/>
      <c r="K655" s="543"/>
      <c r="L655" s="543"/>
      <c r="M655" s="544"/>
      <c r="N655" s="243"/>
      <c r="O655" s="508" t="s">
        <v>27</v>
      </c>
      <c r="P655" s="104"/>
    </row>
    <row r="656" spans="1:16" x14ac:dyDescent="0.15">
      <c r="A656" s="514"/>
      <c r="B656" s="510"/>
      <c r="C656" s="243">
        <v>2350</v>
      </c>
      <c r="D656" s="243">
        <v>9820</v>
      </c>
      <c r="E656" s="542" t="s">
        <v>42</v>
      </c>
      <c r="F656" s="544"/>
      <c r="G656" s="243">
        <v>2150</v>
      </c>
      <c r="H656" s="243"/>
      <c r="I656" s="243"/>
      <c r="J656" s="542"/>
      <c r="K656" s="543"/>
      <c r="L656" s="543"/>
      <c r="M656" s="544"/>
      <c r="N656" s="243"/>
      <c r="O656" s="509" t="s">
        <v>27</v>
      </c>
      <c r="P656" s="104"/>
    </row>
    <row r="657" spans="1:16" x14ac:dyDescent="0.15">
      <c r="A657" s="514"/>
      <c r="B657" s="510" t="s">
        <v>54</v>
      </c>
      <c r="C657" s="243">
        <v>2000</v>
      </c>
      <c r="D657" s="243">
        <v>9820</v>
      </c>
      <c r="E657" s="542" t="s">
        <v>42</v>
      </c>
      <c r="F657" s="544"/>
      <c r="G657" s="243">
        <v>2115</v>
      </c>
      <c r="H657" s="243"/>
      <c r="I657" s="243"/>
      <c r="J657" s="542"/>
      <c r="K657" s="543"/>
      <c r="L657" s="543"/>
      <c r="M657" s="544"/>
      <c r="N657" s="243"/>
      <c r="O657" s="507" t="s">
        <v>27</v>
      </c>
      <c r="P657" s="104"/>
    </row>
    <row r="658" spans="1:16" x14ac:dyDescent="0.15">
      <c r="A658" s="514"/>
      <c r="B658" s="510"/>
      <c r="C658" s="243">
        <v>2175</v>
      </c>
      <c r="D658" s="243">
        <v>9820</v>
      </c>
      <c r="E658" s="542" t="s">
        <v>42</v>
      </c>
      <c r="F658" s="544"/>
      <c r="G658" s="243">
        <v>2132.5</v>
      </c>
      <c r="H658" s="243"/>
      <c r="I658" s="243"/>
      <c r="J658" s="542"/>
      <c r="K658" s="543"/>
      <c r="L658" s="543"/>
      <c r="M658" s="544"/>
      <c r="N658" s="243"/>
      <c r="O658" s="508" t="s">
        <v>27</v>
      </c>
      <c r="P658" s="104"/>
    </row>
    <row r="659" spans="1:16" x14ac:dyDescent="0.15">
      <c r="A659" s="514"/>
      <c r="B659" s="510"/>
      <c r="C659" s="243">
        <v>2350</v>
      </c>
      <c r="D659" s="243">
        <v>9820</v>
      </c>
      <c r="E659" s="542" t="s">
        <v>42</v>
      </c>
      <c r="F659" s="544"/>
      <c r="G659" s="243">
        <v>2150</v>
      </c>
      <c r="H659" s="243"/>
      <c r="I659" s="243"/>
      <c r="J659" s="542"/>
      <c r="K659" s="543"/>
      <c r="L659" s="543"/>
      <c r="M659" s="544"/>
      <c r="N659" s="243"/>
      <c r="O659" s="508" t="s">
        <v>27</v>
      </c>
      <c r="P659" s="104"/>
    </row>
    <row r="660" spans="1:16" x14ac:dyDescent="0.15">
      <c r="A660" s="514"/>
      <c r="B660" s="510" t="s">
        <v>9</v>
      </c>
      <c r="C660" s="243">
        <v>2000</v>
      </c>
      <c r="D660" s="243">
        <v>9820</v>
      </c>
      <c r="E660" s="542" t="s">
        <v>42</v>
      </c>
      <c r="F660" s="544"/>
      <c r="G660" s="243">
        <v>2115</v>
      </c>
      <c r="H660" s="243"/>
      <c r="I660" s="243"/>
      <c r="J660" s="542"/>
      <c r="K660" s="543"/>
      <c r="L660" s="543"/>
      <c r="M660" s="544"/>
      <c r="N660" s="243"/>
      <c r="O660" s="514"/>
      <c r="P660" s="104"/>
    </row>
    <row r="661" spans="1:16" x14ac:dyDescent="0.15">
      <c r="A661" s="514"/>
      <c r="B661" s="510"/>
      <c r="C661" s="243">
        <v>2175</v>
      </c>
      <c r="D661" s="243">
        <v>9820</v>
      </c>
      <c r="E661" s="542" t="s">
        <v>42</v>
      </c>
      <c r="F661" s="544"/>
      <c r="G661" s="243">
        <v>2132.5</v>
      </c>
      <c r="H661" s="243"/>
      <c r="I661" s="243"/>
      <c r="J661" s="542"/>
      <c r="K661" s="543"/>
      <c r="L661" s="543"/>
      <c r="M661" s="544"/>
      <c r="N661" s="243"/>
      <c r="O661" s="514"/>
      <c r="P661" s="104"/>
    </row>
    <row r="662" spans="1:16" x14ac:dyDescent="0.15">
      <c r="A662" s="514"/>
      <c r="B662" s="510"/>
      <c r="C662" s="243">
        <v>2350</v>
      </c>
      <c r="D662" s="243">
        <v>9820</v>
      </c>
      <c r="E662" s="542" t="s">
        <v>42</v>
      </c>
      <c r="F662" s="544"/>
      <c r="G662" s="243">
        <v>2150</v>
      </c>
      <c r="H662" s="243"/>
      <c r="I662" s="243"/>
      <c r="J662" s="542"/>
      <c r="K662" s="543"/>
      <c r="L662" s="543"/>
      <c r="M662" s="544"/>
      <c r="N662" s="243"/>
      <c r="O662" s="515"/>
      <c r="P662" s="104"/>
    </row>
    <row r="663" spans="1:16" x14ac:dyDescent="0.15">
      <c r="A663" s="507" t="s">
        <v>171</v>
      </c>
      <c r="B663" s="510" t="s">
        <v>18</v>
      </c>
      <c r="C663" s="243">
        <v>2000</v>
      </c>
      <c r="D663" s="243">
        <v>9820</v>
      </c>
      <c r="E663" s="542" t="s">
        <v>42</v>
      </c>
      <c r="F663" s="544"/>
      <c r="G663" s="243">
        <v>2115</v>
      </c>
      <c r="H663" s="243"/>
      <c r="I663" s="243"/>
      <c r="J663" s="542"/>
      <c r="K663" s="543"/>
      <c r="L663" s="543"/>
      <c r="M663" s="544"/>
      <c r="N663" s="243"/>
      <c r="O663" s="507" t="s">
        <v>27</v>
      </c>
      <c r="P663" s="104"/>
    </row>
    <row r="664" spans="1:16" x14ac:dyDescent="0.15">
      <c r="A664" s="514"/>
      <c r="B664" s="510"/>
      <c r="C664" s="243">
        <v>2175</v>
      </c>
      <c r="D664" s="243">
        <v>9820</v>
      </c>
      <c r="E664" s="542" t="s">
        <v>42</v>
      </c>
      <c r="F664" s="544"/>
      <c r="G664" s="243">
        <v>2132.5</v>
      </c>
      <c r="H664" s="243"/>
      <c r="I664" s="243"/>
      <c r="J664" s="542"/>
      <c r="K664" s="543"/>
      <c r="L664" s="543"/>
      <c r="M664" s="544"/>
      <c r="N664" s="243"/>
      <c r="O664" s="508" t="s">
        <v>27</v>
      </c>
      <c r="P664" s="104"/>
    </row>
    <row r="665" spans="1:16" x14ac:dyDescent="0.15">
      <c r="A665" s="515"/>
      <c r="B665" s="510"/>
      <c r="C665" s="243">
        <v>2350</v>
      </c>
      <c r="D665" s="243">
        <v>9820</v>
      </c>
      <c r="E665" s="542" t="s">
        <v>42</v>
      </c>
      <c r="F665" s="544"/>
      <c r="G665" s="243">
        <v>2150</v>
      </c>
      <c r="H665" s="243"/>
      <c r="I665" s="243"/>
      <c r="J665" s="542"/>
      <c r="K665" s="543"/>
      <c r="L665" s="543"/>
      <c r="M665" s="544"/>
      <c r="N665" s="243"/>
      <c r="O665" s="509" t="s">
        <v>27</v>
      </c>
      <c r="P665" s="104"/>
    </row>
    <row r="666" spans="1:16" s="97" customFormat="1" ht="20.25" customHeight="1" x14ac:dyDescent="0.25">
      <c r="A666" s="477" t="s">
        <v>94</v>
      </c>
      <c r="B666" s="516"/>
      <c r="C666" s="516"/>
      <c r="D666" s="516"/>
      <c r="E666" s="516"/>
      <c r="F666" s="516"/>
      <c r="G666" s="516"/>
      <c r="H666" s="516"/>
      <c r="I666" s="516"/>
      <c r="J666" s="516"/>
      <c r="K666" s="516"/>
      <c r="L666" s="516"/>
      <c r="M666" s="516"/>
      <c r="N666" s="516"/>
      <c r="O666" s="516"/>
      <c r="P666" s="517"/>
    </row>
    <row r="667" spans="1:16" s="97" customFormat="1" x14ac:dyDescent="0.25">
      <c r="A667" s="479" t="s">
        <v>316</v>
      </c>
      <c r="B667" s="518"/>
      <c r="C667" s="518"/>
      <c r="D667" s="518"/>
      <c r="E667" s="518"/>
      <c r="F667" s="518"/>
      <c r="G667" s="518"/>
      <c r="H667" s="518"/>
      <c r="I667" s="518"/>
      <c r="J667" s="518"/>
      <c r="K667" s="518"/>
      <c r="L667" s="518"/>
      <c r="M667" s="518"/>
      <c r="N667" s="518"/>
      <c r="O667" s="518"/>
      <c r="P667" s="519"/>
    </row>
    <row r="668" spans="1:16" s="97" customFormat="1" x14ac:dyDescent="0.25">
      <c r="A668" s="479" t="s">
        <v>111</v>
      </c>
      <c r="B668" s="518"/>
      <c r="C668" s="518"/>
      <c r="D668" s="518"/>
      <c r="E668" s="518"/>
      <c r="F668" s="518"/>
      <c r="G668" s="518"/>
      <c r="H668" s="518"/>
      <c r="I668" s="518"/>
      <c r="J668" s="518"/>
      <c r="K668" s="518"/>
      <c r="L668" s="518"/>
      <c r="M668" s="518"/>
      <c r="N668" s="518"/>
      <c r="O668" s="518"/>
      <c r="P668" s="519"/>
    </row>
    <row r="669" spans="1:16" x14ac:dyDescent="0.15">
      <c r="A669" s="461" t="s">
        <v>112</v>
      </c>
      <c r="B669" s="523"/>
      <c r="C669" s="523"/>
      <c r="D669" s="523"/>
      <c r="E669" s="523"/>
      <c r="F669" s="523"/>
      <c r="G669" s="523"/>
      <c r="H669" s="523"/>
      <c r="I669" s="523"/>
      <c r="J669" s="523"/>
      <c r="K669" s="523"/>
      <c r="L669" s="523"/>
      <c r="M669" s="523"/>
      <c r="N669" s="523"/>
      <c r="O669" s="523"/>
      <c r="P669" s="524"/>
    </row>
    <row r="670" spans="1:16" x14ac:dyDescent="0.15">
      <c r="A670" s="236" t="s">
        <v>418</v>
      </c>
      <c r="B670" s="98"/>
      <c r="C670" s="236">
        <f>C650+1</f>
        <v>277</v>
      </c>
    </row>
    <row r="671" spans="1:16" x14ac:dyDescent="0.15">
      <c r="A671" s="545" t="s">
        <v>884</v>
      </c>
      <c r="B671" s="545"/>
      <c r="C671" s="545"/>
      <c r="D671" s="545"/>
      <c r="E671" s="545"/>
      <c r="F671" s="545"/>
      <c r="G671" s="545"/>
      <c r="H671" s="545"/>
      <c r="I671" s="545"/>
      <c r="J671" s="545"/>
      <c r="K671" s="545"/>
      <c r="L671" s="545"/>
      <c r="M671" s="545"/>
      <c r="N671" s="545"/>
      <c r="O671" s="545"/>
      <c r="P671" s="545"/>
    </row>
    <row r="672" spans="1:16" x14ac:dyDescent="0.15">
      <c r="A672" s="545" t="s">
        <v>699</v>
      </c>
      <c r="B672" s="545"/>
      <c r="C672" s="545"/>
      <c r="D672" s="545"/>
      <c r="E672" s="545"/>
      <c r="F672" s="545"/>
      <c r="G672" s="545"/>
      <c r="H672" s="545"/>
      <c r="I672" s="545"/>
      <c r="J672" s="545"/>
      <c r="K672" s="545"/>
      <c r="L672" s="545"/>
      <c r="M672" s="545"/>
      <c r="N672" s="545"/>
      <c r="O672" s="545"/>
      <c r="P672" s="545"/>
    </row>
    <row r="673" spans="1:16" s="97" customFormat="1" ht="97.5" customHeight="1" x14ac:dyDescent="0.25">
      <c r="A673" s="280" t="s">
        <v>152</v>
      </c>
      <c r="B673" s="281" t="s">
        <v>56</v>
      </c>
      <c r="C673" s="280" t="s">
        <v>124</v>
      </c>
      <c r="D673" s="280" t="s">
        <v>125</v>
      </c>
      <c r="E673" s="546" t="s">
        <v>122</v>
      </c>
      <c r="F673" s="547"/>
      <c r="G673" s="281" t="s">
        <v>217</v>
      </c>
      <c r="H673" s="282" t="s">
        <v>853</v>
      </c>
      <c r="I673" s="282" t="s">
        <v>1409</v>
      </c>
      <c r="J673" s="546" t="s">
        <v>1408</v>
      </c>
      <c r="K673" s="548"/>
      <c r="L673" s="548"/>
      <c r="M673" s="547"/>
      <c r="N673" s="282" t="s">
        <v>849</v>
      </c>
      <c r="O673" s="282" t="s">
        <v>850</v>
      </c>
      <c r="P673" s="282" t="s">
        <v>26</v>
      </c>
    </row>
    <row r="674" spans="1:16" x14ac:dyDescent="0.15">
      <c r="A674" s="507" t="s">
        <v>170</v>
      </c>
      <c r="B674" s="510" t="s">
        <v>18</v>
      </c>
      <c r="C674" s="243">
        <v>2000</v>
      </c>
      <c r="D674" s="243">
        <v>9820</v>
      </c>
      <c r="E674" s="542" t="s">
        <v>42</v>
      </c>
      <c r="F674" s="544"/>
      <c r="G674" s="243">
        <v>2355</v>
      </c>
      <c r="H674" s="243"/>
      <c r="I674" s="243"/>
      <c r="J674" s="542"/>
      <c r="K674" s="543"/>
      <c r="L674" s="543"/>
      <c r="M674" s="544"/>
      <c r="N674" s="243"/>
      <c r="O674" s="507" t="s">
        <v>27</v>
      </c>
      <c r="P674" s="104"/>
    </row>
    <row r="675" spans="1:16" x14ac:dyDescent="0.15">
      <c r="A675" s="514"/>
      <c r="B675" s="510"/>
      <c r="C675" s="243">
        <v>2175</v>
      </c>
      <c r="D675" s="243">
        <v>9820</v>
      </c>
      <c r="E675" s="542" t="s">
        <v>42</v>
      </c>
      <c r="F675" s="544"/>
      <c r="G675" s="243">
        <v>2355</v>
      </c>
      <c r="H675" s="243"/>
      <c r="I675" s="243"/>
      <c r="J675" s="542"/>
      <c r="K675" s="543"/>
      <c r="L675" s="543"/>
      <c r="M675" s="544"/>
      <c r="N675" s="243"/>
      <c r="O675" s="508" t="s">
        <v>27</v>
      </c>
      <c r="P675" s="104"/>
    </row>
    <row r="676" spans="1:16" x14ac:dyDescent="0.15">
      <c r="A676" s="514"/>
      <c r="B676" s="510"/>
      <c r="C676" s="243">
        <v>2350</v>
      </c>
      <c r="D676" s="243">
        <v>9820</v>
      </c>
      <c r="E676" s="542" t="s">
        <v>42</v>
      </c>
      <c r="F676" s="544"/>
      <c r="G676" s="243">
        <v>2355</v>
      </c>
      <c r="H676" s="243"/>
      <c r="I676" s="243"/>
      <c r="J676" s="542"/>
      <c r="K676" s="543"/>
      <c r="L676" s="543"/>
      <c r="M676" s="544"/>
      <c r="N676" s="243"/>
      <c r="O676" s="509" t="s">
        <v>27</v>
      </c>
      <c r="P676" s="104"/>
    </row>
    <row r="677" spans="1:16" x14ac:dyDescent="0.15">
      <c r="A677" s="514"/>
      <c r="B677" s="510" t="s">
        <v>54</v>
      </c>
      <c r="C677" s="243">
        <v>2000</v>
      </c>
      <c r="D677" s="243">
        <v>9820</v>
      </c>
      <c r="E677" s="542" t="s">
        <v>42</v>
      </c>
      <c r="F677" s="544"/>
      <c r="G677" s="243">
        <v>2355</v>
      </c>
      <c r="H677" s="243"/>
      <c r="I677" s="243"/>
      <c r="J677" s="542"/>
      <c r="K677" s="543"/>
      <c r="L677" s="543"/>
      <c r="M677" s="544"/>
      <c r="N677" s="243"/>
      <c r="O677" s="507" t="s">
        <v>27</v>
      </c>
      <c r="P677" s="104"/>
    </row>
    <row r="678" spans="1:16" x14ac:dyDescent="0.15">
      <c r="A678" s="514"/>
      <c r="B678" s="510"/>
      <c r="C678" s="243">
        <v>2175</v>
      </c>
      <c r="D678" s="243">
        <v>9820</v>
      </c>
      <c r="E678" s="542" t="s">
        <v>42</v>
      </c>
      <c r="F678" s="544"/>
      <c r="G678" s="243">
        <v>2355</v>
      </c>
      <c r="H678" s="243"/>
      <c r="I678" s="243"/>
      <c r="J678" s="542"/>
      <c r="K678" s="543"/>
      <c r="L678" s="543"/>
      <c r="M678" s="544"/>
      <c r="N678" s="243"/>
      <c r="O678" s="508" t="s">
        <v>27</v>
      </c>
      <c r="P678" s="104"/>
    </row>
    <row r="679" spans="1:16" x14ac:dyDescent="0.15">
      <c r="A679" s="514"/>
      <c r="B679" s="510"/>
      <c r="C679" s="243">
        <v>2350</v>
      </c>
      <c r="D679" s="243">
        <v>9820</v>
      </c>
      <c r="E679" s="542" t="s">
        <v>42</v>
      </c>
      <c r="F679" s="544"/>
      <c r="G679" s="243">
        <v>2355</v>
      </c>
      <c r="H679" s="243"/>
      <c r="I679" s="243"/>
      <c r="J679" s="542"/>
      <c r="K679" s="543"/>
      <c r="L679" s="543"/>
      <c r="M679" s="544"/>
      <c r="N679" s="243"/>
      <c r="O679" s="508" t="s">
        <v>27</v>
      </c>
      <c r="P679" s="104"/>
    </row>
    <row r="680" spans="1:16" x14ac:dyDescent="0.15">
      <c r="A680" s="514"/>
      <c r="B680" s="510" t="s">
        <v>9</v>
      </c>
      <c r="C680" s="243">
        <v>2000</v>
      </c>
      <c r="D680" s="243">
        <v>9820</v>
      </c>
      <c r="E680" s="542" t="s">
        <v>42</v>
      </c>
      <c r="F680" s="544"/>
      <c r="G680" s="243">
        <v>2355</v>
      </c>
      <c r="H680" s="243"/>
      <c r="I680" s="243"/>
      <c r="J680" s="542"/>
      <c r="K680" s="543"/>
      <c r="L680" s="543"/>
      <c r="M680" s="544"/>
      <c r="N680" s="243"/>
      <c r="O680" s="514"/>
      <c r="P680" s="104"/>
    </row>
    <row r="681" spans="1:16" x14ac:dyDescent="0.15">
      <c r="A681" s="514"/>
      <c r="B681" s="510"/>
      <c r="C681" s="243">
        <v>2175</v>
      </c>
      <c r="D681" s="243">
        <v>9820</v>
      </c>
      <c r="E681" s="542" t="s">
        <v>42</v>
      </c>
      <c r="F681" s="544"/>
      <c r="G681" s="243">
        <v>2355</v>
      </c>
      <c r="H681" s="243"/>
      <c r="I681" s="243"/>
      <c r="J681" s="542"/>
      <c r="K681" s="543"/>
      <c r="L681" s="543"/>
      <c r="M681" s="544"/>
      <c r="N681" s="243"/>
      <c r="O681" s="514"/>
      <c r="P681" s="104"/>
    </row>
    <row r="682" spans="1:16" x14ac:dyDescent="0.15">
      <c r="A682" s="514"/>
      <c r="B682" s="510"/>
      <c r="C682" s="243">
        <v>2350</v>
      </c>
      <c r="D682" s="243">
        <v>9820</v>
      </c>
      <c r="E682" s="542" t="s">
        <v>42</v>
      </c>
      <c r="F682" s="544"/>
      <c r="G682" s="243">
        <v>2355</v>
      </c>
      <c r="H682" s="243"/>
      <c r="I682" s="243"/>
      <c r="J682" s="542"/>
      <c r="K682" s="543"/>
      <c r="L682" s="543"/>
      <c r="M682" s="544"/>
      <c r="N682" s="243"/>
      <c r="O682" s="515"/>
      <c r="P682" s="104"/>
    </row>
    <row r="683" spans="1:16" x14ac:dyDescent="0.15">
      <c r="A683" s="507" t="s">
        <v>171</v>
      </c>
      <c r="B683" s="510" t="s">
        <v>18</v>
      </c>
      <c r="C683" s="243">
        <v>2000</v>
      </c>
      <c r="D683" s="243">
        <v>9820</v>
      </c>
      <c r="E683" s="542" t="s">
        <v>42</v>
      </c>
      <c r="F683" s="544"/>
      <c r="G683" s="243">
        <v>2355</v>
      </c>
      <c r="H683" s="243"/>
      <c r="I683" s="243"/>
      <c r="J683" s="542"/>
      <c r="K683" s="543"/>
      <c r="L683" s="543"/>
      <c r="M683" s="544"/>
      <c r="N683" s="243"/>
      <c r="O683" s="507" t="s">
        <v>27</v>
      </c>
      <c r="P683" s="104"/>
    </row>
    <row r="684" spans="1:16" x14ac:dyDescent="0.15">
      <c r="A684" s="514"/>
      <c r="B684" s="510"/>
      <c r="C684" s="243">
        <v>2175</v>
      </c>
      <c r="D684" s="243">
        <v>9820</v>
      </c>
      <c r="E684" s="542" t="s">
        <v>42</v>
      </c>
      <c r="F684" s="544"/>
      <c r="G684" s="243">
        <v>2355</v>
      </c>
      <c r="H684" s="243"/>
      <c r="I684" s="243"/>
      <c r="J684" s="542"/>
      <c r="K684" s="543"/>
      <c r="L684" s="543"/>
      <c r="M684" s="544"/>
      <c r="N684" s="243"/>
      <c r="O684" s="508" t="s">
        <v>27</v>
      </c>
      <c r="P684" s="104"/>
    </row>
    <row r="685" spans="1:16" x14ac:dyDescent="0.15">
      <c r="A685" s="515"/>
      <c r="B685" s="510"/>
      <c r="C685" s="243">
        <v>2350</v>
      </c>
      <c r="D685" s="243">
        <v>9820</v>
      </c>
      <c r="E685" s="542" t="s">
        <v>42</v>
      </c>
      <c r="F685" s="544"/>
      <c r="G685" s="243">
        <v>2355</v>
      </c>
      <c r="H685" s="243"/>
      <c r="I685" s="243"/>
      <c r="J685" s="542"/>
      <c r="K685" s="543"/>
      <c r="L685" s="543"/>
      <c r="M685" s="544"/>
      <c r="N685" s="243"/>
      <c r="O685" s="509" t="s">
        <v>27</v>
      </c>
      <c r="P685" s="104"/>
    </row>
    <row r="686" spans="1:16" s="97" customFormat="1" ht="20.25" customHeight="1" x14ac:dyDescent="0.25">
      <c r="A686" s="477" t="s">
        <v>94</v>
      </c>
      <c r="B686" s="516"/>
      <c r="C686" s="516"/>
      <c r="D686" s="516"/>
      <c r="E686" s="516"/>
      <c r="F686" s="516"/>
      <c r="G686" s="516"/>
      <c r="H686" s="516"/>
      <c r="I686" s="516"/>
      <c r="J686" s="516"/>
      <c r="K686" s="516"/>
      <c r="L686" s="516"/>
      <c r="M686" s="516"/>
      <c r="N686" s="516"/>
      <c r="O686" s="516"/>
      <c r="P686" s="517"/>
    </row>
    <row r="687" spans="1:16" s="97" customFormat="1" x14ac:dyDescent="0.25">
      <c r="A687" s="479" t="s">
        <v>316</v>
      </c>
      <c r="B687" s="518"/>
      <c r="C687" s="518"/>
      <c r="D687" s="518"/>
      <c r="E687" s="518"/>
      <c r="F687" s="518"/>
      <c r="G687" s="518"/>
      <c r="H687" s="518"/>
      <c r="I687" s="518"/>
      <c r="J687" s="518"/>
      <c r="K687" s="518"/>
      <c r="L687" s="518"/>
      <c r="M687" s="518"/>
      <c r="N687" s="518"/>
      <c r="O687" s="518"/>
      <c r="P687" s="519"/>
    </row>
    <row r="688" spans="1:16" s="97" customFormat="1" x14ac:dyDescent="0.25">
      <c r="A688" s="479" t="s">
        <v>111</v>
      </c>
      <c r="B688" s="518"/>
      <c r="C688" s="518"/>
      <c r="D688" s="518"/>
      <c r="E688" s="518"/>
      <c r="F688" s="518"/>
      <c r="G688" s="518"/>
      <c r="H688" s="518"/>
      <c r="I688" s="518"/>
      <c r="J688" s="518"/>
      <c r="K688" s="518"/>
      <c r="L688" s="518"/>
      <c r="M688" s="518"/>
      <c r="N688" s="518"/>
      <c r="O688" s="518"/>
      <c r="P688" s="519"/>
    </row>
    <row r="689" spans="1:16" x14ac:dyDescent="0.15">
      <c r="A689" s="461" t="s">
        <v>112</v>
      </c>
      <c r="B689" s="523"/>
      <c r="C689" s="523"/>
      <c r="D689" s="523"/>
      <c r="E689" s="523"/>
      <c r="F689" s="523"/>
      <c r="G689" s="523"/>
      <c r="H689" s="523"/>
      <c r="I689" s="523"/>
      <c r="J689" s="523"/>
      <c r="K689" s="523"/>
      <c r="L689" s="523"/>
      <c r="M689" s="523"/>
      <c r="N689" s="523"/>
      <c r="O689" s="523"/>
      <c r="P689" s="524"/>
    </row>
    <row r="690" spans="1:16" x14ac:dyDescent="0.15">
      <c r="A690" s="236" t="s">
        <v>418</v>
      </c>
      <c r="B690" s="98"/>
      <c r="C690" s="236">
        <f>C670+1</f>
        <v>278</v>
      </c>
    </row>
    <row r="691" spans="1:16" x14ac:dyDescent="0.15">
      <c r="A691" s="545" t="s">
        <v>885</v>
      </c>
      <c r="B691" s="545"/>
      <c r="C691" s="545"/>
      <c r="D691" s="545"/>
      <c r="E691" s="545"/>
      <c r="F691" s="545"/>
      <c r="G691" s="545"/>
      <c r="H691" s="545"/>
      <c r="I691" s="545"/>
      <c r="J691" s="545"/>
      <c r="K691" s="545"/>
      <c r="L691" s="545"/>
      <c r="M691" s="545"/>
      <c r="N691" s="545"/>
      <c r="O691" s="545"/>
      <c r="P691" s="545"/>
    </row>
    <row r="692" spans="1:16" x14ac:dyDescent="0.15">
      <c r="A692" s="545" t="s">
        <v>699</v>
      </c>
      <c r="B692" s="545"/>
      <c r="C692" s="545"/>
      <c r="D692" s="545"/>
      <c r="E692" s="545"/>
      <c r="F692" s="545"/>
      <c r="G692" s="545"/>
      <c r="H692" s="545"/>
      <c r="I692" s="545"/>
      <c r="J692" s="545"/>
      <c r="K692" s="545"/>
      <c r="L692" s="545"/>
      <c r="M692" s="545"/>
      <c r="N692" s="545"/>
      <c r="O692" s="545"/>
      <c r="P692" s="545"/>
    </row>
    <row r="693" spans="1:16" s="97" customFormat="1" ht="97.5" customHeight="1" x14ac:dyDescent="0.25">
      <c r="A693" s="280" t="s">
        <v>152</v>
      </c>
      <c r="B693" s="281" t="s">
        <v>56</v>
      </c>
      <c r="C693" s="280" t="s">
        <v>124</v>
      </c>
      <c r="D693" s="280" t="s">
        <v>125</v>
      </c>
      <c r="E693" s="546" t="s">
        <v>121</v>
      </c>
      <c r="F693" s="547"/>
      <c r="G693" s="281" t="s">
        <v>216</v>
      </c>
      <c r="H693" s="282" t="s">
        <v>852</v>
      </c>
      <c r="I693" s="282" t="s">
        <v>1409</v>
      </c>
      <c r="J693" s="546" t="s">
        <v>1408</v>
      </c>
      <c r="K693" s="548"/>
      <c r="L693" s="548"/>
      <c r="M693" s="547"/>
      <c r="N693" s="282" t="s">
        <v>845</v>
      </c>
      <c r="O693" s="282" t="s">
        <v>846</v>
      </c>
      <c r="P693" s="282" t="s">
        <v>26</v>
      </c>
    </row>
    <row r="694" spans="1:16" x14ac:dyDescent="0.15">
      <c r="A694" s="507" t="s">
        <v>170</v>
      </c>
      <c r="B694" s="510" t="s">
        <v>18</v>
      </c>
      <c r="C694" s="243">
        <v>2450</v>
      </c>
      <c r="D694" s="243">
        <v>650</v>
      </c>
      <c r="E694" s="542" t="s">
        <v>42</v>
      </c>
      <c r="F694" s="544"/>
      <c r="G694" s="243">
        <v>874</v>
      </c>
      <c r="H694" s="243"/>
      <c r="I694" s="243"/>
      <c r="J694" s="542"/>
      <c r="K694" s="543"/>
      <c r="L694" s="543"/>
      <c r="M694" s="544"/>
      <c r="N694" s="243"/>
      <c r="O694" s="507" t="s">
        <v>27</v>
      </c>
      <c r="P694" s="104"/>
    </row>
    <row r="695" spans="1:16" x14ac:dyDescent="0.15">
      <c r="A695" s="514"/>
      <c r="B695" s="510"/>
      <c r="C695" s="243">
        <v>2525</v>
      </c>
      <c r="D695" s="243">
        <v>900</v>
      </c>
      <c r="E695" s="542" t="s">
        <v>42</v>
      </c>
      <c r="F695" s="544"/>
      <c r="G695" s="243">
        <v>881.5</v>
      </c>
      <c r="H695" s="243"/>
      <c r="I695" s="243"/>
      <c r="J695" s="542"/>
      <c r="K695" s="543"/>
      <c r="L695" s="543"/>
      <c r="M695" s="544"/>
      <c r="N695" s="243"/>
      <c r="O695" s="508" t="s">
        <v>27</v>
      </c>
      <c r="P695" s="104"/>
    </row>
    <row r="696" spans="1:16" x14ac:dyDescent="0.15">
      <c r="A696" s="514"/>
      <c r="B696" s="510"/>
      <c r="C696" s="243">
        <v>2600</v>
      </c>
      <c r="D696" s="243">
        <v>1150</v>
      </c>
      <c r="E696" s="542" t="s">
        <v>42</v>
      </c>
      <c r="F696" s="544"/>
      <c r="G696" s="243">
        <v>889</v>
      </c>
      <c r="H696" s="243"/>
      <c r="I696" s="243"/>
      <c r="J696" s="542"/>
      <c r="K696" s="543"/>
      <c r="L696" s="543"/>
      <c r="M696" s="544"/>
      <c r="N696" s="243"/>
      <c r="O696" s="509" t="s">
        <v>27</v>
      </c>
      <c r="P696" s="104"/>
    </row>
    <row r="697" spans="1:16" x14ac:dyDescent="0.15">
      <c r="A697" s="514"/>
      <c r="B697" s="510" t="s">
        <v>54</v>
      </c>
      <c r="C697" s="243">
        <v>2450</v>
      </c>
      <c r="D697" s="243">
        <v>650</v>
      </c>
      <c r="E697" s="542" t="s">
        <v>42</v>
      </c>
      <c r="F697" s="544"/>
      <c r="G697" s="243">
        <v>874</v>
      </c>
      <c r="H697" s="243"/>
      <c r="I697" s="243"/>
      <c r="J697" s="542"/>
      <c r="K697" s="543"/>
      <c r="L697" s="543"/>
      <c r="M697" s="544"/>
      <c r="N697" s="243"/>
      <c r="O697" s="507" t="s">
        <v>27</v>
      </c>
      <c r="P697" s="104"/>
    </row>
    <row r="698" spans="1:16" x14ac:dyDescent="0.15">
      <c r="A698" s="514"/>
      <c r="B698" s="510"/>
      <c r="C698" s="243">
        <v>2525</v>
      </c>
      <c r="D698" s="243">
        <v>900</v>
      </c>
      <c r="E698" s="542" t="s">
        <v>42</v>
      </c>
      <c r="F698" s="544"/>
      <c r="G698" s="243">
        <v>881.5</v>
      </c>
      <c r="H698" s="243"/>
      <c r="I698" s="243"/>
      <c r="J698" s="542"/>
      <c r="K698" s="543"/>
      <c r="L698" s="543"/>
      <c r="M698" s="544"/>
      <c r="N698" s="243"/>
      <c r="O698" s="508" t="s">
        <v>27</v>
      </c>
      <c r="P698" s="104"/>
    </row>
    <row r="699" spans="1:16" x14ac:dyDescent="0.15">
      <c r="A699" s="514"/>
      <c r="B699" s="510"/>
      <c r="C699" s="243">
        <v>2600</v>
      </c>
      <c r="D699" s="243">
        <v>1150</v>
      </c>
      <c r="E699" s="542" t="s">
        <v>42</v>
      </c>
      <c r="F699" s="544"/>
      <c r="G699" s="243">
        <v>889</v>
      </c>
      <c r="H699" s="243"/>
      <c r="I699" s="243"/>
      <c r="J699" s="542"/>
      <c r="K699" s="543"/>
      <c r="L699" s="543"/>
      <c r="M699" s="544"/>
      <c r="N699" s="243"/>
      <c r="O699" s="508" t="s">
        <v>27</v>
      </c>
      <c r="P699" s="104"/>
    </row>
    <row r="700" spans="1:16" x14ac:dyDescent="0.15">
      <c r="A700" s="514"/>
      <c r="B700" s="510" t="s">
        <v>9</v>
      </c>
      <c r="C700" s="243">
        <v>2450</v>
      </c>
      <c r="D700" s="243">
        <v>650</v>
      </c>
      <c r="E700" s="542" t="s">
        <v>42</v>
      </c>
      <c r="F700" s="544"/>
      <c r="G700" s="243">
        <v>874</v>
      </c>
      <c r="H700" s="243"/>
      <c r="I700" s="243"/>
      <c r="J700" s="542"/>
      <c r="K700" s="543"/>
      <c r="L700" s="543"/>
      <c r="M700" s="544"/>
      <c r="N700" s="243"/>
      <c r="O700" s="514"/>
      <c r="P700" s="104"/>
    </row>
    <row r="701" spans="1:16" x14ac:dyDescent="0.15">
      <c r="A701" s="514"/>
      <c r="B701" s="510"/>
      <c r="C701" s="243">
        <v>2525</v>
      </c>
      <c r="D701" s="243">
        <v>900</v>
      </c>
      <c r="E701" s="542" t="s">
        <v>42</v>
      </c>
      <c r="F701" s="544"/>
      <c r="G701" s="243">
        <v>881.5</v>
      </c>
      <c r="H701" s="243"/>
      <c r="I701" s="243"/>
      <c r="J701" s="542"/>
      <c r="K701" s="543"/>
      <c r="L701" s="543"/>
      <c r="M701" s="544"/>
      <c r="N701" s="243"/>
      <c r="O701" s="514"/>
      <c r="P701" s="104"/>
    </row>
    <row r="702" spans="1:16" x14ac:dyDescent="0.15">
      <c r="A702" s="514"/>
      <c r="B702" s="510"/>
      <c r="C702" s="243">
        <v>2600</v>
      </c>
      <c r="D702" s="243">
        <v>1150</v>
      </c>
      <c r="E702" s="542" t="s">
        <v>42</v>
      </c>
      <c r="F702" s="544"/>
      <c r="G702" s="243">
        <v>889</v>
      </c>
      <c r="H702" s="243"/>
      <c r="I702" s="243"/>
      <c r="J702" s="542"/>
      <c r="K702" s="543"/>
      <c r="L702" s="543"/>
      <c r="M702" s="544"/>
      <c r="N702" s="243"/>
      <c r="O702" s="515"/>
      <c r="P702" s="104"/>
    </row>
    <row r="703" spans="1:16" x14ac:dyDescent="0.15">
      <c r="A703" s="507" t="s">
        <v>171</v>
      </c>
      <c r="B703" s="510" t="s">
        <v>18</v>
      </c>
      <c r="C703" s="243">
        <v>2450</v>
      </c>
      <c r="D703" s="243">
        <v>650</v>
      </c>
      <c r="E703" s="542" t="s">
        <v>42</v>
      </c>
      <c r="F703" s="544"/>
      <c r="G703" s="243">
        <v>874</v>
      </c>
      <c r="H703" s="243"/>
      <c r="I703" s="243"/>
      <c r="J703" s="542"/>
      <c r="K703" s="543"/>
      <c r="L703" s="543"/>
      <c r="M703" s="544"/>
      <c r="N703" s="243"/>
      <c r="O703" s="507" t="s">
        <v>27</v>
      </c>
      <c r="P703" s="104"/>
    </row>
    <row r="704" spans="1:16" x14ac:dyDescent="0.15">
      <c r="A704" s="514"/>
      <c r="B704" s="510"/>
      <c r="C704" s="243">
        <v>2525</v>
      </c>
      <c r="D704" s="243">
        <v>900</v>
      </c>
      <c r="E704" s="542" t="s">
        <v>42</v>
      </c>
      <c r="F704" s="544"/>
      <c r="G704" s="243">
        <v>881.5</v>
      </c>
      <c r="H704" s="243"/>
      <c r="I704" s="243"/>
      <c r="J704" s="542"/>
      <c r="K704" s="543"/>
      <c r="L704" s="543"/>
      <c r="M704" s="544"/>
      <c r="N704" s="243"/>
      <c r="O704" s="508" t="s">
        <v>27</v>
      </c>
      <c r="P704" s="104"/>
    </row>
    <row r="705" spans="1:16" x14ac:dyDescent="0.15">
      <c r="A705" s="515"/>
      <c r="B705" s="510"/>
      <c r="C705" s="243">
        <v>2600</v>
      </c>
      <c r="D705" s="243">
        <v>1150</v>
      </c>
      <c r="E705" s="542" t="s">
        <v>42</v>
      </c>
      <c r="F705" s="544"/>
      <c r="G705" s="243">
        <v>889</v>
      </c>
      <c r="H705" s="243"/>
      <c r="I705" s="243"/>
      <c r="J705" s="542"/>
      <c r="K705" s="543"/>
      <c r="L705" s="543"/>
      <c r="M705" s="544"/>
      <c r="N705" s="243"/>
      <c r="O705" s="509" t="s">
        <v>27</v>
      </c>
      <c r="P705" s="104"/>
    </row>
    <row r="706" spans="1:16" s="97" customFormat="1" ht="20.25" customHeight="1" x14ac:dyDescent="0.25">
      <c r="A706" s="477" t="s">
        <v>94</v>
      </c>
      <c r="B706" s="516"/>
      <c r="C706" s="516"/>
      <c r="D706" s="516"/>
      <c r="E706" s="516"/>
      <c r="F706" s="516"/>
      <c r="G706" s="516"/>
      <c r="H706" s="516"/>
      <c r="I706" s="516"/>
      <c r="J706" s="516"/>
      <c r="K706" s="516"/>
      <c r="L706" s="516"/>
      <c r="M706" s="516"/>
      <c r="N706" s="516"/>
      <c r="O706" s="516"/>
      <c r="P706" s="517"/>
    </row>
    <row r="707" spans="1:16" s="97" customFormat="1" x14ac:dyDescent="0.25">
      <c r="A707" s="479" t="s">
        <v>316</v>
      </c>
      <c r="B707" s="518"/>
      <c r="C707" s="518"/>
      <c r="D707" s="518"/>
      <c r="E707" s="518"/>
      <c r="F707" s="518"/>
      <c r="G707" s="518"/>
      <c r="H707" s="518"/>
      <c r="I707" s="518"/>
      <c r="J707" s="518"/>
      <c r="K707" s="518"/>
      <c r="L707" s="518"/>
      <c r="M707" s="518"/>
      <c r="N707" s="518"/>
      <c r="O707" s="518"/>
      <c r="P707" s="519"/>
    </row>
    <row r="708" spans="1:16" s="97" customFormat="1" x14ac:dyDescent="0.25">
      <c r="A708" s="479" t="s">
        <v>111</v>
      </c>
      <c r="B708" s="518"/>
      <c r="C708" s="518"/>
      <c r="D708" s="518"/>
      <c r="E708" s="518"/>
      <c r="F708" s="518"/>
      <c r="G708" s="518"/>
      <c r="H708" s="518"/>
      <c r="I708" s="518"/>
      <c r="J708" s="518"/>
      <c r="K708" s="518"/>
      <c r="L708" s="518"/>
      <c r="M708" s="518"/>
      <c r="N708" s="518"/>
      <c r="O708" s="518"/>
      <c r="P708" s="519"/>
    </row>
    <row r="709" spans="1:16" x14ac:dyDescent="0.15">
      <c r="A709" s="461" t="s">
        <v>112</v>
      </c>
      <c r="B709" s="523"/>
      <c r="C709" s="523"/>
      <c r="D709" s="523"/>
      <c r="E709" s="523"/>
      <c r="F709" s="523"/>
      <c r="G709" s="523"/>
      <c r="H709" s="523"/>
      <c r="I709" s="523"/>
      <c r="J709" s="523"/>
      <c r="K709" s="523"/>
      <c r="L709" s="523"/>
      <c r="M709" s="523"/>
      <c r="N709" s="523"/>
      <c r="O709" s="523"/>
      <c r="P709" s="524"/>
    </row>
    <row r="710" spans="1:16" x14ac:dyDescent="0.15">
      <c r="A710" s="236" t="s">
        <v>418</v>
      </c>
      <c r="B710" s="98"/>
      <c r="C710" s="236">
        <f>C690+1</f>
        <v>279</v>
      </c>
    </row>
    <row r="711" spans="1:16" x14ac:dyDescent="0.15">
      <c r="A711" s="545" t="s">
        <v>886</v>
      </c>
      <c r="B711" s="545"/>
      <c r="C711" s="545"/>
      <c r="D711" s="545"/>
      <c r="E711" s="545"/>
      <c r="F711" s="545"/>
      <c r="G711" s="545"/>
      <c r="H711" s="545"/>
      <c r="I711" s="545"/>
      <c r="J711" s="545"/>
      <c r="K711" s="545"/>
      <c r="L711" s="545"/>
      <c r="M711" s="545"/>
      <c r="N711" s="545"/>
      <c r="O711" s="545"/>
      <c r="P711" s="545"/>
    </row>
    <row r="712" spans="1:16" x14ac:dyDescent="0.15">
      <c r="A712" s="545" t="s">
        <v>699</v>
      </c>
      <c r="B712" s="545"/>
      <c r="C712" s="545"/>
      <c r="D712" s="545"/>
      <c r="E712" s="545"/>
      <c r="F712" s="545"/>
      <c r="G712" s="545"/>
      <c r="H712" s="545"/>
      <c r="I712" s="545"/>
      <c r="J712" s="545"/>
      <c r="K712" s="545"/>
      <c r="L712" s="545"/>
      <c r="M712" s="545"/>
      <c r="N712" s="545"/>
      <c r="O712" s="545"/>
      <c r="P712" s="545"/>
    </row>
    <row r="713" spans="1:16" s="97" customFormat="1" ht="97.5" customHeight="1" x14ac:dyDescent="0.25">
      <c r="A713" s="280" t="s">
        <v>152</v>
      </c>
      <c r="B713" s="281" t="s">
        <v>56</v>
      </c>
      <c r="C713" s="280" t="s">
        <v>124</v>
      </c>
      <c r="D713" s="280" t="s">
        <v>125</v>
      </c>
      <c r="E713" s="546" t="s">
        <v>122</v>
      </c>
      <c r="F713" s="547"/>
      <c r="G713" s="281" t="s">
        <v>217</v>
      </c>
      <c r="H713" s="282" t="s">
        <v>853</v>
      </c>
      <c r="I713" s="282" t="s">
        <v>1409</v>
      </c>
      <c r="J713" s="546" t="s">
        <v>1408</v>
      </c>
      <c r="K713" s="548"/>
      <c r="L713" s="548"/>
      <c r="M713" s="547"/>
      <c r="N713" s="282" t="s">
        <v>849</v>
      </c>
      <c r="O713" s="282" t="s">
        <v>850</v>
      </c>
      <c r="P713" s="282" t="s">
        <v>26</v>
      </c>
    </row>
    <row r="714" spans="1:16" x14ac:dyDescent="0.15">
      <c r="A714" s="507" t="s">
        <v>170</v>
      </c>
      <c r="B714" s="510" t="s">
        <v>18</v>
      </c>
      <c r="C714" s="243">
        <v>2450</v>
      </c>
      <c r="D714" s="243">
        <v>650</v>
      </c>
      <c r="E714" s="542" t="s">
        <v>42</v>
      </c>
      <c r="F714" s="544"/>
      <c r="G714" s="243">
        <v>1935</v>
      </c>
      <c r="H714" s="243"/>
      <c r="I714" s="243"/>
      <c r="J714" s="542"/>
      <c r="K714" s="543"/>
      <c r="L714" s="543"/>
      <c r="M714" s="544"/>
      <c r="N714" s="243"/>
      <c r="O714" s="507" t="s">
        <v>27</v>
      </c>
      <c r="P714" s="104"/>
    </row>
    <row r="715" spans="1:16" x14ac:dyDescent="0.15">
      <c r="A715" s="514"/>
      <c r="B715" s="510"/>
      <c r="C715" s="243">
        <v>2525</v>
      </c>
      <c r="D715" s="243">
        <v>900</v>
      </c>
      <c r="E715" s="542" t="s">
        <v>42</v>
      </c>
      <c r="F715" s="544"/>
      <c r="G715" s="243">
        <v>1960</v>
      </c>
      <c r="H715" s="243"/>
      <c r="I715" s="243"/>
      <c r="J715" s="542"/>
      <c r="K715" s="543"/>
      <c r="L715" s="543"/>
      <c r="M715" s="544"/>
      <c r="N715" s="243"/>
      <c r="O715" s="508" t="s">
        <v>27</v>
      </c>
      <c r="P715" s="104"/>
    </row>
    <row r="716" spans="1:16" x14ac:dyDescent="0.15">
      <c r="A716" s="514"/>
      <c r="B716" s="510"/>
      <c r="C716" s="243">
        <v>2600</v>
      </c>
      <c r="D716" s="243">
        <v>1150</v>
      </c>
      <c r="E716" s="542" t="s">
        <v>42</v>
      </c>
      <c r="F716" s="544"/>
      <c r="G716" s="243">
        <v>1985</v>
      </c>
      <c r="H716" s="243"/>
      <c r="I716" s="243"/>
      <c r="J716" s="542"/>
      <c r="K716" s="543"/>
      <c r="L716" s="543"/>
      <c r="M716" s="544"/>
      <c r="N716" s="243"/>
      <c r="O716" s="509" t="s">
        <v>27</v>
      </c>
      <c r="P716" s="104"/>
    </row>
    <row r="717" spans="1:16" x14ac:dyDescent="0.15">
      <c r="A717" s="514"/>
      <c r="B717" s="510" t="s">
        <v>54</v>
      </c>
      <c r="C717" s="243">
        <v>2450</v>
      </c>
      <c r="D717" s="243">
        <v>650</v>
      </c>
      <c r="E717" s="542" t="s">
        <v>42</v>
      </c>
      <c r="F717" s="544"/>
      <c r="G717" s="243">
        <v>1935</v>
      </c>
      <c r="H717" s="243"/>
      <c r="I717" s="243"/>
      <c r="J717" s="542"/>
      <c r="K717" s="543"/>
      <c r="L717" s="543"/>
      <c r="M717" s="544"/>
      <c r="N717" s="243"/>
      <c r="O717" s="507" t="s">
        <v>27</v>
      </c>
      <c r="P717" s="104"/>
    </row>
    <row r="718" spans="1:16" x14ac:dyDescent="0.15">
      <c r="A718" s="514"/>
      <c r="B718" s="510"/>
      <c r="C718" s="243">
        <v>2525</v>
      </c>
      <c r="D718" s="243">
        <v>900</v>
      </c>
      <c r="E718" s="542" t="s">
        <v>42</v>
      </c>
      <c r="F718" s="544"/>
      <c r="G718" s="243">
        <v>1960</v>
      </c>
      <c r="H718" s="243"/>
      <c r="I718" s="243"/>
      <c r="J718" s="542"/>
      <c r="K718" s="543"/>
      <c r="L718" s="543"/>
      <c r="M718" s="544"/>
      <c r="N718" s="243"/>
      <c r="O718" s="508" t="s">
        <v>27</v>
      </c>
      <c r="P718" s="104"/>
    </row>
    <row r="719" spans="1:16" x14ac:dyDescent="0.15">
      <c r="A719" s="514"/>
      <c r="B719" s="510"/>
      <c r="C719" s="243">
        <v>2600</v>
      </c>
      <c r="D719" s="243">
        <v>1150</v>
      </c>
      <c r="E719" s="542" t="s">
        <v>42</v>
      </c>
      <c r="F719" s="544"/>
      <c r="G719" s="243">
        <v>1985</v>
      </c>
      <c r="H719" s="243"/>
      <c r="I719" s="243"/>
      <c r="J719" s="542"/>
      <c r="K719" s="543"/>
      <c r="L719" s="543"/>
      <c r="M719" s="544"/>
      <c r="N719" s="243"/>
      <c r="O719" s="508" t="s">
        <v>27</v>
      </c>
      <c r="P719" s="104"/>
    </row>
    <row r="720" spans="1:16" x14ac:dyDescent="0.15">
      <c r="A720" s="514"/>
      <c r="B720" s="510" t="s">
        <v>9</v>
      </c>
      <c r="C720" s="243">
        <v>2450</v>
      </c>
      <c r="D720" s="243">
        <v>650</v>
      </c>
      <c r="E720" s="542" t="s">
        <v>42</v>
      </c>
      <c r="F720" s="544"/>
      <c r="G720" s="243">
        <v>1935</v>
      </c>
      <c r="H720" s="243"/>
      <c r="I720" s="243"/>
      <c r="J720" s="542"/>
      <c r="K720" s="543"/>
      <c r="L720" s="543"/>
      <c r="M720" s="544"/>
      <c r="N720" s="243"/>
      <c r="O720" s="514"/>
      <c r="P720" s="104"/>
    </row>
    <row r="721" spans="1:16" x14ac:dyDescent="0.15">
      <c r="A721" s="514"/>
      <c r="B721" s="510"/>
      <c r="C721" s="243">
        <v>2525</v>
      </c>
      <c r="D721" s="243">
        <v>900</v>
      </c>
      <c r="E721" s="542" t="s">
        <v>42</v>
      </c>
      <c r="F721" s="544"/>
      <c r="G721" s="243">
        <v>1960</v>
      </c>
      <c r="H721" s="243"/>
      <c r="I721" s="243"/>
      <c r="J721" s="542"/>
      <c r="K721" s="543"/>
      <c r="L721" s="543"/>
      <c r="M721" s="544"/>
      <c r="N721" s="243"/>
      <c r="O721" s="514"/>
      <c r="P721" s="104"/>
    </row>
    <row r="722" spans="1:16" x14ac:dyDescent="0.15">
      <c r="A722" s="514"/>
      <c r="B722" s="510"/>
      <c r="C722" s="243">
        <v>2600</v>
      </c>
      <c r="D722" s="243">
        <v>1150</v>
      </c>
      <c r="E722" s="542" t="s">
        <v>42</v>
      </c>
      <c r="F722" s="544"/>
      <c r="G722" s="243">
        <v>1985</v>
      </c>
      <c r="H722" s="243"/>
      <c r="I722" s="243"/>
      <c r="J722" s="542"/>
      <c r="K722" s="543"/>
      <c r="L722" s="543"/>
      <c r="M722" s="544"/>
      <c r="N722" s="243"/>
      <c r="O722" s="515"/>
      <c r="P722" s="104"/>
    </row>
    <row r="723" spans="1:16" x14ac:dyDescent="0.15">
      <c r="A723" s="507" t="s">
        <v>171</v>
      </c>
      <c r="B723" s="510" t="s">
        <v>18</v>
      </c>
      <c r="C723" s="243">
        <v>2450</v>
      </c>
      <c r="D723" s="243">
        <v>650</v>
      </c>
      <c r="E723" s="542" t="s">
        <v>42</v>
      </c>
      <c r="F723" s="544"/>
      <c r="G723" s="243">
        <v>1935</v>
      </c>
      <c r="H723" s="243"/>
      <c r="I723" s="243"/>
      <c r="J723" s="542"/>
      <c r="K723" s="543"/>
      <c r="L723" s="543"/>
      <c r="M723" s="544"/>
      <c r="N723" s="243"/>
      <c r="O723" s="507" t="s">
        <v>27</v>
      </c>
      <c r="P723" s="104"/>
    </row>
    <row r="724" spans="1:16" x14ac:dyDescent="0.15">
      <c r="A724" s="514"/>
      <c r="B724" s="510"/>
      <c r="C724" s="243">
        <v>2525</v>
      </c>
      <c r="D724" s="243">
        <v>900</v>
      </c>
      <c r="E724" s="542" t="s">
        <v>42</v>
      </c>
      <c r="F724" s="544"/>
      <c r="G724" s="243">
        <v>1960</v>
      </c>
      <c r="H724" s="243"/>
      <c r="I724" s="243"/>
      <c r="J724" s="542"/>
      <c r="K724" s="543"/>
      <c r="L724" s="543"/>
      <c r="M724" s="544"/>
      <c r="N724" s="243"/>
      <c r="O724" s="508" t="s">
        <v>27</v>
      </c>
      <c r="P724" s="104"/>
    </row>
    <row r="725" spans="1:16" x14ac:dyDescent="0.15">
      <c r="A725" s="515"/>
      <c r="B725" s="510"/>
      <c r="C725" s="243">
        <v>2600</v>
      </c>
      <c r="D725" s="243">
        <v>1150</v>
      </c>
      <c r="E725" s="542" t="s">
        <v>42</v>
      </c>
      <c r="F725" s="544"/>
      <c r="G725" s="243">
        <v>1985</v>
      </c>
      <c r="H725" s="243"/>
      <c r="I725" s="243"/>
      <c r="J725" s="542"/>
      <c r="K725" s="543"/>
      <c r="L725" s="543"/>
      <c r="M725" s="544"/>
      <c r="N725" s="243"/>
      <c r="O725" s="509" t="s">
        <v>27</v>
      </c>
      <c r="P725" s="104"/>
    </row>
    <row r="726" spans="1:16" s="97" customFormat="1" ht="20.25" customHeight="1" x14ac:dyDescent="0.25">
      <c r="A726" s="477" t="s">
        <v>94</v>
      </c>
      <c r="B726" s="516"/>
      <c r="C726" s="516"/>
      <c r="D726" s="516"/>
      <c r="E726" s="516"/>
      <c r="F726" s="516"/>
      <c r="G726" s="516"/>
      <c r="H726" s="516"/>
      <c r="I726" s="516"/>
      <c r="J726" s="516"/>
      <c r="K726" s="516"/>
      <c r="L726" s="516"/>
      <c r="M726" s="516"/>
      <c r="N726" s="516"/>
      <c r="O726" s="516"/>
      <c r="P726" s="517"/>
    </row>
    <row r="727" spans="1:16" s="97" customFormat="1" x14ac:dyDescent="0.25">
      <c r="A727" s="479" t="s">
        <v>316</v>
      </c>
      <c r="B727" s="518"/>
      <c r="C727" s="518"/>
      <c r="D727" s="518"/>
      <c r="E727" s="518"/>
      <c r="F727" s="518"/>
      <c r="G727" s="518"/>
      <c r="H727" s="518"/>
      <c r="I727" s="518"/>
      <c r="J727" s="518"/>
      <c r="K727" s="518"/>
      <c r="L727" s="518"/>
      <c r="M727" s="518"/>
      <c r="N727" s="518"/>
      <c r="O727" s="518"/>
      <c r="P727" s="519"/>
    </row>
    <row r="728" spans="1:16" s="97" customFormat="1" x14ac:dyDescent="0.25">
      <c r="A728" s="479" t="s">
        <v>111</v>
      </c>
      <c r="B728" s="518"/>
      <c r="C728" s="518"/>
      <c r="D728" s="518"/>
      <c r="E728" s="518"/>
      <c r="F728" s="518"/>
      <c r="G728" s="518"/>
      <c r="H728" s="518"/>
      <c r="I728" s="518"/>
      <c r="J728" s="518"/>
      <c r="K728" s="518"/>
      <c r="L728" s="518"/>
      <c r="M728" s="518"/>
      <c r="N728" s="518"/>
      <c r="O728" s="518"/>
      <c r="P728" s="519"/>
    </row>
    <row r="729" spans="1:16" x14ac:dyDescent="0.15">
      <c r="A729" s="461" t="s">
        <v>112</v>
      </c>
      <c r="B729" s="523"/>
      <c r="C729" s="523"/>
      <c r="D729" s="523"/>
      <c r="E729" s="523"/>
      <c r="F729" s="523"/>
      <c r="G729" s="523"/>
      <c r="H729" s="523"/>
      <c r="I729" s="523"/>
      <c r="J729" s="523"/>
      <c r="K729" s="523"/>
      <c r="L729" s="523"/>
      <c r="M729" s="523"/>
      <c r="N729" s="523"/>
      <c r="O729" s="523"/>
      <c r="P729" s="524"/>
    </row>
    <row r="730" spans="1:16" x14ac:dyDescent="0.15">
      <c r="A730" s="236" t="s">
        <v>418</v>
      </c>
      <c r="B730" s="98"/>
      <c r="C730" s="236">
        <f>C710+1</f>
        <v>280</v>
      </c>
    </row>
    <row r="731" spans="1:16" x14ac:dyDescent="0.15">
      <c r="A731" s="545" t="s">
        <v>887</v>
      </c>
      <c r="B731" s="545"/>
      <c r="C731" s="545"/>
      <c r="D731" s="545"/>
      <c r="E731" s="545"/>
      <c r="F731" s="545"/>
      <c r="G731" s="545"/>
      <c r="H731" s="545"/>
      <c r="I731" s="545"/>
      <c r="J731" s="545"/>
      <c r="K731" s="545"/>
      <c r="L731" s="545"/>
      <c r="M731" s="545"/>
      <c r="N731" s="545"/>
      <c r="O731" s="545"/>
      <c r="P731" s="545"/>
    </row>
    <row r="732" spans="1:16" x14ac:dyDescent="0.15">
      <c r="A732" s="545" t="s">
        <v>699</v>
      </c>
      <c r="B732" s="545"/>
      <c r="C732" s="545"/>
      <c r="D732" s="545"/>
      <c r="E732" s="545"/>
      <c r="F732" s="545"/>
      <c r="G732" s="545"/>
      <c r="H732" s="545"/>
      <c r="I732" s="545"/>
      <c r="J732" s="545"/>
      <c r="K732" s="545"/>
      <c r="L732" s="545"/>
      <c r="M732" s="545"/>
      <c r="N732" s="545"/>
      <c r="O732" s="545"/>
      <c r="P732" s="545"/>
    </row>
    <row r="733" spans="1:16" s="97" customFormat="1" ht="97.5" customHeight="1" x14ac:dyDescent="0.25">
      <c r="A733" s="280" t="s">
        <v>152</v>
      </c>
      <c r="B733" s="281" t="s">
        <v>56</v>
      </c>
      <c r="C733" s="280" t="s">
        <v>124</v>
      </c>
      <c r="D733" s="280" t="s">
        <v>125</v>
      </c>
      <c r="E733" s="546" t="s">
        <v>121</v>
      </c>
      <c r="F733" s="547"/>
      <c r="G733" s="281" t="s">
        <v>216</v>
      </c>
      <c r="H733" s="282" t="s">
        <v>852</v>
      </c>
      <c r="I733" s="282" t="s">
        <v>1409</v>
      </c>
      <c r="J733" s="546" t="s">
        <v>1408</v>
      </c>
      <c r="K733" s="548"/>
      <c r="L733" s="548"/>
      <c r="M733" s="547"/>
      <c r="N733" s="282" t="s">
        <v>845</v>
      </c>
      <c r="O733" s="282" t="s">
        <v>846</v>
      </c>
      <c r="P733" s="282" t="s">
        <v>26</v>
      </c>
    </row>
    <row r="734" spans="1:16" x14ac:dyDescent="0.15">
      <c r="A734" s="507" t="s">
        <v>170</v>
      </c>
      <c r="B734" s="510" t="s">
        <v>18</v>
      </c>
      <c r="C734" s="243">
        <v>2450</v>
      </c>
      <c r="D734" s="243">
        <v>2000</v>
      </c>
      <c r="E734" s="542" t="s">
        <v>42</v>
      </c>
      <c r="F734" s="544"/>
      <c r="G734" s="243">
        <v>874</v>
      </c>
      <c r="H734" s="243"/>
      <c r="I734" s="243"/>
      <c r="J734" s="542"/>
      <c r="K734" s="543"/>
      <c r="L734" s="543"/>
      <c r="M734" s="544"/>
      <c r="N734" s="243"/>
      <c r="O734" s="507" t="s">
        <v>27</v>
      </c>
      <c r="P734" s="104"/>
    </row>
    <row r="735" spans="1:16" x14ac:dyDescent="0.15">
      <c r="A735" s="514"/>
      <c r="B735" s="510"/>
      <c r="C735" s="243">
        <v>2525</v>
      </c>
      <c r="D735" s="243">
        <v>2175</v>
      </c>
      <c r="E735" s="542" t="s">
        <v>42</v>
      </c>
      <c r="F735" s="544"/>
      <c r="G735" s="243">
        <v>881.5</v>
      </c>
      <c r="H735" s="243"/>
      <c r="I735" s="243"/>
      <c r="J735" s="542"/>
      <c r="K735" s="543"/>
      <c r="L735" s="543"/>
      <c r="M735" s="544"/>
      <c r="N735" s="243"/>
      <c r="O735" s="508" t="s">
        <v>27</v>
      </c>
      <c r="P735" s="104"/>
    </row>
    <row r="736" spans="1:16" x14ac:dyDescent="0.15">
      <c r="A736" s="514"/>
      <c r="B736" s="510"/>
      <c r="C736" s="243">
        <v>2600</v>
      </c>
      <c r="D736" s="243">
        <v>2350</v>
      </c>
      <c r="E736" s="542" t="s">
        <v>42</v>
      </c>
      <c r="F736" s="544"/>
      <c r="G736" s="243">
        <v>889</v>
      </c>
      <c r="H736" s="243"/>
      <c r="I736" s="243"/>
      <c r="J736" s="542"/>
      <c r="K736" s="543"/>
      <c r="L736" s="543"/>
      <c r="M736" s="544"/>
      <c r="N736" s="243"/>
      <c r="O736" s="509" t="s">
        <v>27</v>
      </c>
      <c r="P736" s="104"/>
    </row>
    <row r="737" spans="1:16" x14ac:dyDescent="0.15">
      <c r="A737" s="514"/>
      <c r="B737" s="510" t="s">
        <v>54</v>
      </c>
      <c r="C737" s="243">
        <v>2450</v>
      </c>
      <c r="D737" s="243">
        <v>2000</v>
      </c>
      <c r="E737" s="542" t="s">
        <v>42</v>
      </c>
      <c r="F737" s="544"/>
      <c r="G737" s="243">
        <v>874</v>
      </c>
      <c r="H737" s="243"/>
      <c r="I737" s="243"/>
      <c r="J737" s="542"/>
      <c r="K737" s="543"/>
      <c r="L737" s="543"/>
      <c r="M737" s="544"/>
      <c r="N737" s="243"/>
      <c r="O737" s="507" t="s">
        <v>27</v>
      </c>
      <c r="P737" s="104"/>
    </row>
    <row r="738" spans="1:16" x14ac:dyDescent="0.15">
      <c r="A738" s="514"/>
      <c r="B738" s="510"/>
      <c r="C738" s="243">
        <v>2525</v>
      </c>
      <c r="D738" s="243">
        <v>2175</v>
      </c>
      <c r="E738" s="542" t="s">
        <v>42</v>
      </c>
      <c r="F738" s="544"/>
      <c r="G738" s="243">
        <v>881.5</v>
      </c>
      <c r="H738" s="243"/>
      <c r="I738" s="243"/>
      <c r="J738" s="542"/>
      <c r="K738" s="543"/>
      <c r="L738" s="543"/>
      <c r="M738" s="544"/>
      <c r="N738" s="243"/>
      <c r="O738" s="508" t="s">
        <v>27</v>
      </c>
      <c r="P738" s="104"/>
    </row>
    <row r="739" spans="1:16" x14ac:dyDescent="0.15">
      <c r="A739" s="514"/>
      <c r="B739" s="510"/>
      <c r="C739" s="243">
        <v>2600</v>
      </c>
      <c r="D739" s="243">
        <v>2350</v>
      </c>
      <c r="E739" s="542" t="s">
        <v>42</v>
      </c>
      <c r="F739" s="544"/>
      <c r="G739" s="243">
        <v>889</v>
      </c>
      <c r="H739" s="243"/>
      <c r="I739" s="243"/>
      <c r="J739" s="542"/>
      <c r="K739" s="543"/>
      <c r="L739" s="543"/>
      <c r="M739" s="544"/>
      <c r="N739" s="243"/>
      <c r="O739" s="508" t="s">
        <v>27</v>
      </c>
      <c r="P739" s="104"/>
    </row>
    <row r="740" spans="1:16" x14ac:dyDescent="0.15">
      <c r="A740" s="514"/>
      <c r="B740" s="510" t="s">
        <v>9</v>
      </c>
      <c r="C740" s="243">
        <v>2450</v>
      </c>
      <c r="D740" s="243">
        <v>2000</v>
      </c>
      <c r="E740" s="542" t="s">
        <v>42</v>
      </c>
      <c r="F740" s="544"/>
      <c r="G740" s="243">
        <v>874</v>
      </c>
      <c r="H740" s="243"/>
      <c r="I740" s="243"/>
      <c r="J740" s="542"/>
      <c r="K740" s="543"/>
      <c r="L740" s="543"/>
      <c r="M740" s="544"/>
      <c r="N740" s="243"/>
      <c r="O740" s="514"/>
      <c r="P740" s="104"/>
    </row>
    <row r="741" spans="1:16" x14ac:dyDescent="0.15">
      <c r="A741" s="514"/>
      <c r="B741" s="510"/>
      <c r="C741" s="243">
        <v>2525</v>
      </c>
      <c r="D741" s="243">
        <v>2175</v>
      </c>
      <c r="E741" s="542" t="s">
        <v>42</v>
      </c>
      <c r="F741" s="544"/>
      <c r="G741" s="243">
        <v>881.5</v>
      </c>
      <c r="H741" s="243"/>
      <c r="I741" s="243"/>
      <c r="J741" s="542"/>
      <c r="K741" s="543"/>
      <c r="L741" s="543"/>
      <c r="M741" s="544"/>
      <c r="N741" s="243"/>
      <c r="O741" s="514"/>
      <c r="P741" s="104"/>
    </row>
    <row r="742" spans="1:16" x14ac:dyDescent="0.15">
      <c r="A742" s="514"/>
      <c r="B742" s="510"/>
      <c r="C742" s="243">
        <v>2600</v>
      </c>
      <c r="D742" s="243">
        <v>2350</v>
      </c>
      <c r="E742" s="542" t="s">
        <v>42</v>
      </c>
      <c r="F742" s="544"/>
      <c r="G742" s="243">
        <v>889</v>
      </c>
      <c r="H742" s="243"/>
      <c r="I742" s="243"/>
      <c r="J742" s="542"/>
      <c r="K742" s="543"/>
      <c r="L742" s="543"/>
      <c r="M742" s="544"/>
      <c r="N742" s="243"/>
      <c r="O742" s="515"/>
      <c r="P742" s="104"/>
    </row>
    <row r="743" spans="1:16" x14ac:dyDescent="0.15">
      <c r="A743" s="507" t="s">
        <v>171</v>
      </c>
      <c r="B743" s="510" t="s">
        <v>18</v>
      </c>
      <c r="C743" s="243">
        <v>2450</v>
      </c>
      <c r="D743" s="243">
        <v>2000</v>
      </c>
      <c r="E743" s="542" t="s">
        <v>42</v>
      </c>
      <c r="F743" s="544"/>
      <c r="G743" s="243">
        <v>874</v>
      </c>
      <c r="H743" s="243"/>
      <c r="I743" s="243"/>
      <c r="J743" s="542"/>
      <c r="K743" s="543"/>
      <c r="L743" s="543"/>
      <c r="M743" s="544"/>
      <c r="N743" s="243"/>
      <c r="O743" s="507" t="s">
        <v>27</v>
      </c>
      <c r="P743" s="104"/>
    </row>
    <row r="744" spans="1:16" x14ac:dyDescent="0.15">
      <c r="A744" s="514"/>
      <c r="B744" s="510"/>
      <c r="C744" s="243">
        <v>2525</v>
      </c>
      <c r="D744" s="243">
        <v>2175</v>
      </c>
      <c r="E744" s="542" t="s">
        <v>42</v>
      </c>
      <c r="F744" s="544"/>
      <c r="G744" s="243">
        <v>881.5</v>
      </c>
      <c r="H744" s="243"/>
      <c r="I744" s="243"/>
      <c r="J744" s="542"/>
      <c r="K744" s="543"/>
      <c r="L744" s="543"/>
      <c r="M744" s="544"/>
      <c r="N744" s="243"/>
      <c r="O744" s="508" t="s">
        <v>27</v>
      </c>
      <c r="P744" s="104"/>
    </row>
    <row r="745" spans="1:16" x14ac:dyDescent="0.15">
      <c r="A745" s="515"/>
      <c r="B745" s="510"/>
      <c r="C745" s="243">
        <v>2600</v>
      </c>
      <c r="D745" s="243">
        <v>2350</v>
      </c>
      <c r="E745" s="542" t="s">
        <v>42</v>
      </c>
      <c r="F745" s="544"/>
      <c r="G745" s="243">
        <v>889</v>
      </c>
      <c r="H745" s="243"/>
      <c r="I745" s="243"/>
      <c r="J745" s="542"/>
      <c r="K745" s="543"/>
      <c r="L745" s="543"/>
      <c r="M745" s="544"/>
      <c r="N745" s="243"/>
      <c r="O745" s="509" t="s">
        <v>27</v>
      </c>
      <c r="P745" s="104"/>
    </row>
    <row r="746" spans="1:16" s="97" customFormat="1" ht="20.25" customHeight="1" x14ac:dyDescent="0.25">
      <c r="A746" s="477" t="s">
        <v>94</v>
      </c>
      <c r="B746" s="516"/>
      <c r="C746" s="516"/>
      <c r="D746" s="516"/>
      <c r="E746" s="516"/>
      <c r="F746" s="516"/>
      <c r="G746" s="516"/>
      <c r="H746" s="516"/>
      <c r="I746" s="516"/>
      <c r="J746" s="516"/>
      <c r="K746" s="516"/>
      <c r="L746" s="516"/>
      <c r="M746" s="516"/>
      <c r="N746" s="516"/>
      <c r="O746" s="516"/>
      <c r="P746" s="517"/>
    </row>
    <row r="747" spans="1:16" s="97" customFormat="1" x14ac:dyDescent="0.25">
      <c r="A747" s="479" t="s">
        <v>316</v>
      </c>
      <c r="B747" s="518"/>
      <c r="C747" s="518"/>
      <c r="D747" s="518"/>
      <c r="E747" s="518"/>
      <c r="F747" s="518"/>
      <c r="G747" s="518"/>
      <c r="H747" s="518"/>
      <c r="I747" s="518"/>
      <c r="J747" s="518"/>
      <c r="K747" s="518"/>
      <c r="L747" s="518"/>
      <c r="M747" s="518"/>
      <c r="N747" s="518"/>
      <c r="O747" s="518"/>
      <c r="P747" s="519"/>
    </row>
    <row r="748" spans="1:16" s="97" customFormat="1" x14ac:dyDescent="0.25">
      <c r="A748" s="479" t="s">
        <v>111</v>
      </c>
      <c r="B748" s="518"/>
      <c r="C748" s="518"/>
      <c r="D748" s="518"/>
      <c r="E748" s="518"/>
      <c r="F748" s="518"/>
      <c r="G748" s="518"/>
      <c r="H748" s="518"/>
      <c r="I748" s="518"/>
      <c r="J748" s="518"/>
      <c r="K748" s="518"/>
      <c r="L748" s="518"/>
      <c r="M748" s="518"/>
      <c r="N748" s="518"/>
      <c r="O748" s="518"/>
      <c r="P748" s="519"/>
    </row>
    <row r="749" spans="1:16" x14ac:dyDescent="0.15">
      <c r="A749" s="461" t="s">
        <v>112</v>
      </c>
      <c r="B749" s="523"/>
      <c r="C749" s="523"/>
      <c r="D749" s="523"/>
      <c r="E749" s="523"/>
      <c r="F749" s="523"/>
      <c r="G749" s="523"/>
      <c r="H749" s="523"/>
      <c r="I749" s="523"/>
      <c r="J749" s="523"/>
      <c r="K749" s="523"/>
      <c r="L749" s="523"/>
      <c r="M749" s="523"/>
      <c r="N749" s="523"/>
      <c r="O749" s="523"/>
      <c r="P749" s="524"/>
    </row>
    <row r="750" spans="1:16" x14ac:dyDescent="0.15">
      <c r="A750" s="236" t="s">
        <v>418</v>
      </c>
      <c r="B750" s="98"/>
      <c r="C750" s="236">
        <f>C730+1</f>
        <v>281</v>
      </c>
    </row>
    <row r="751" spans="1:16" x14ac:dyDescent="0.15">
      <c r="A751" s="545" t="s">
        <v>888</v>
      </c>
      <c r="B751" s="545"/>
      <c r="C751" s="545"/>
      <c r="D751" s="545"/>
      <c r="E751" s="545"/>
      <c r="F751" s="545"/>
      <c r="G751" s="545"/>
      <c r="H751" s="545"/>
      <c r="I751" s="545"/>
      <c r="J751" s="545"/>
      <c r="K751" s="545"/>
      <c r="L751" s="545"/>
      <c r="M751" s="545"/>
      <c r="N751" s="545"/>
      <c r="O751" s="545"/>
      <c r="P751" s="545"/>
    </row>
    <row r="752" spans="1:16" x14ac:dyDescent="0.15">
      <c r="A752" s="545" t="s">
        <v>699</v>
      </c>
      <c r="B752" s="545"/>
      <c r="C752" s="545"/>
      <c r="D752" s="545"/>
      <c r="E752" s="545"/>
      <c r="F752" s="545"/>
      <c r="G752" s="545"/>
      <c r="H752" s="545"/>
      <c r="I752" s="545"/>
      <c r="J752" s="545"/>
      <c r="K752" s="545"/>
      <c r="L752" s="545"/>
      <c r="M752" s="545"/>
      <c r="N752" s="545"/>
      <c r="O752" s="545"/>
      <c r="P752" s="545"/>
    </row>
    <row r="753" spans="1:16" s="97" customFormat="1" ht="97.5" customHeight="1" x14ac:dyDescent="0.25">
      <c r="A753" s="280" t="s">
        <v>152</v>
      </c>
      <c r="B753" s="281" t="s">
        <v>56</v>
      </c>
      <c r="C753" s="280" t="s">
        <v>124</v>
      </c>
      <c r="D753" s="280" t="s">
        <v>125</v>
      </c>
      <c r="E753" s="546" t="s">
        <v>122</v>
      </c>
      <c r="F753" s="547"/>
      <c r="G753" s="281" t="s">
        <v>217</v>
      </c>
      <c r="H753" s="282" t="s">
        <v>853</v>
      </c>
      <c r="I753" s="282" t="s">
        <v>1409</v>
      </c>
      <c r="J753" s="546" t="s">
        <v>1408</v>
      </c>
      <c r="K753" s="548"/>
      <c r="L753" s="548"/>
      <c r="M753" s="547"/>
      <c r="N753" s="282" t="s">
        <v>849</v>
      </c>
      <c r="O753" s="282" t="s">
        <v>850</v>
      </c>
      <c r="P753" s="282" t="s">
        <v>26</v>
      </c>
    </row>
    <row r="754" spans="1:16" x14ac:dyDescent="0.15">
      <c r="A754" s="507" t="s">
        <v>170</v>
      </c>
      <c r="B754" s="510" t="s">
        <v>18</v>
      </c>
      <c r="C754" s="243">
        <v>2450</v>
      </c>
      <c r="D754" s="243">
        <v>2000</v>
      </c>
      <c r="E754" s="542" t="s">
        <v>42</v>
      </c>
      <c r="F754" s="544"/>
      <c r="G754" s="243">
        <v>2115</v>
      </c>
      <c r="H754" s="243"/>
      <c r="I754" s="243"/>
      <c r="J754" s="542"/>
      <c r="K754" s="543"/>
      <c r="L754" s="543"/>
      <c r="M754" s="544"/>
      <c r="N754" s="243"/>
      <c r="O754" s="507" t="s">
        <v>27</v>
      </c>
      <c r="P754" s="104"/>
    </row>
    <row r="755" spans="1:16" x14ac:dyDescent="0.15">
      <c r="A755" s="514"/>
      <c r="B755" s="510"/>
      <c r="C755" s="243">
        <v>2525</v>
      </c>
      <c r="D755" s="243">
        <v>2175</v>
      </c>
      <c r="E755" s="542" t="s">
        <v>42</v>
      </c>
      <c r="F755" s="544"/>
      <c r="G755" s="243">
        <v>2132.5</v>
      </c>
      <c r="H755" s="243"/>
      <c r="I755" s="243"/>
      <c r="J755" s="542"/>
      <c r="K755" s="543"/>
      <c r="L755" s="543"/>
      <c r="M755" s="544"/>
      <c r="N755" s="243"/>
      <c r="O755" s="508" t="s">
        <v>27</v>
      </c>
      <c r="P755" s="104"/>
    </row>
    <row r="756" spans="1:16" x14ac:dyDescent="0.15">
      <c r="A756" s="514"/>
      <c r="B756" s="510"/>
      <c r="C756" s="243">
        <v>2600</v>
      </c>
      <c r="D756" s="243">
        <v>2350</v>
      </c>
      <c r="E756" s="542" t="s">
        <v>42</v>
      </c>
      <c r="F756" s="544"/>
      <c r="G756" s="243">
        <v>2150</v>
      </c>
      <c r="H756" s="243"/>
      <c r="I756" s="243"/>
      <c r="J756" s="542"/>
      <c r="K756" s="543"/>
      <c r="L756" s="543"/>
      <c r="M756" s="544"/>
      <c r="N756" s="243"/>
      <c r="O756" s="509" t="s">
        <v>27</v>
      </c>
      <c r="P756" s="104"/>
    </row>
    <row r="757" spans="1:16" x14ac:dyDescent="0.15">
      <c r="A757" s="514"/>
      <c r="B757" s="510" t="s">
        <v>54</v>
      </c>
      <c r="C757" s="243">
        <v>2450</v>
      </c>
      <c r="D757" s="243">
        <v>2000</v>
      </c>
      <c r="E757" s="542" t="s">
        <v>42</v>
      </c>
      <c r="F757" s="544"/>
      <c r="G757" s="243">
        <v>2115</v>
      </c>
      <c r="H757" s="243"/>
      <c r="I757" s="243"/>
      <c r="J757" s="542"/>
      <c r="K757" s="543"/>
      <c r="L757" s="543"/>
      <c r="M757" s="544"/>
      <c r="N757" s="243"/>
      <c r="O757" s="507" t="s">
        <v>27</v>
      </c>
      <c r="P757" s="104"/>
    </row>
    <row r="758" spans="1:16" x14ac:dyDescent="0.15">
      <c r="A758" s="514"/>
      <c r="B758" s="510"/>
      <c r="C758" s="243">
        <v>2525</v>
      </c>
      <c r="D758" s="243">
        <v>2175</v>
      </c>
      <c r="E758" s="542" t="s">
        <v>42</v>
      </c>
      <c r="F758" s="544"/>
      <c r="G758" s="243">
        <v>2132.5</v>
      </c>
      <c r="H758" s="243"/>
      <c r="I758" s="243"/>
      <c r="J758" s="542"/>
      <c r="K758" s="543"/>
      <c r="L758" s="543"/>
      <c r="M758" s="544"/>
      <c r="N758" s="243"/>
      <c r="O758" s="508" t="s">
        <v>27</v>
      </c>
      <c r="P758" s="104"/>
    </row>
    <row r="759" spans="1:16" x14ac:dyDescent="0.15">
      <c r="A759" s="514"/>
      <c r="B759" s="510"/>
      <c r="C759" s="243">
        <v>2600</v>
      </c>
      <c r="D759" s="243">
        <v>2350</v>
      </c>
      <c r="E759" s="542" t="s">
        <v>42</v>
      </c>
      <c r="F759" s="544"/>
      <c r="G759" s="243">
        <v>2150</v>
      </c>
      <c r="H759" s="243"/>
      <c r="I759" s="243"/>
      <c r="J759" s="542"/>
      <c r="K759" s="543"/>
      <c r="L759" s="543"/>
      <c r="M759" s="544"/>
      <c r="N759" s="243"/>
      <c r="O759" s="508" t="s">
        <v>27</v>
      </c>
      <c r="P759" s="104"/>
    </row>
    <row r="760" spans="1:16" x14ac:dyDescent="0.15">
      <c r="A760" s="514"/>
      <c r="B760" s="510" t="s">
        <v>9</v>
      </c>
      <c r="C760" s="243">
        <v>2450</v>
      </c>
      <c r="D760" s="243">
        <v>2000</v>
      </c>
      <c r="E760" s="542" t="s">
        <v>42</v>
      </c>
      <c r="F760" s="544"/>
      <c r="G760" s="243">
        <v>2115</v>
      </c>
      <c r="H760" s="243"/>
      <c r="I760" s="243"/>
      <c r="J760" s="542"/>
      <c r="K760" s="543"/>
      <c r="L760" s="543"/>
      <c r="M760" s="544"/>
      <c r="N760" s="243"/>
      <c r="O760" s="514"/>
      <c r="P760" s="104"/>
    </row>
    <row r="761" spans="1:16" x14ac:dyDescent="0.15">
      <c r="A761" s="514"/>
      <c r="B761" s="510"/>
      <c r="C761" s="243">
        <v>2525</v>
      </c>
      <c r="D761" s="243">
        <v>2175</v>
      </c>
      <c r="E761" s="542" t="s">
        <v>42</v>
      </c>
      <c r="F761" s="544"/>
      <c r="G761" s="243">
        <v>2132.5</v>
      </c>
      <c r="H761" s="243"/>
      <c r="I761" s="243"/>
      <c r="J761" s="542"/>
      <c r="K761" s="543"/>
      <c r="L761" s="543"/>
      <c r="M761" s="544"/>
      <c r="N761" s="243"/>
      <c r="O761" s="514"/>
      <c r="P761" s="104"/>
    </row>
    <row r="762" spans="1:16" x14ac:dyDescent="0.15">
      <c r="A762" s="514"/>
      <c r="B762" s="510"/>
      <c r="C762" s="243">
        <v>2600</v>
      </c>
      <c r="D762" s="243">
        <v>2350</v>
      </c>
      <c r="E762" s="542" t="s">
        <v>42</v>
      </c>
      <c r="F762" s="544"/>
      <c r="G762" s="243">
        <v>2150</v>
      </c>
      <c r="H762" s="243"/>
      <c r="I762" s="243"/>
      <c r="J762" s="542"/>
      <c r="K762" s="543"/>
      <c r="L762" s="543"/>
      <c r="M762" s="544"/>
      <c r="N762" s="243"/>
      <c r="O762" s="515"/>
      <c r="P762" s="104"/>
    </row>
    <row r="763" spans="1:16" x14ac:dyDescent="0.15">
      <c r="A763" s="507" t="s">
        <v>171</v>
      </c>
      <c r="B763" s="510" t="s">
        <v>18</v>
      </c>
      <c r="C763" s="243">
        <v>2450</v>
      </c>
      <c r="D763" s="243">
        <v>2000</v>
      </c>
      <c r="E763" s="542" t="s">
        <v>42</v>
      </c>
      <c r="F763" s="544"/>
      <c r="G763" s="243">
        <v>2115</v>
      </c>
      <c r="H763" s="243"/>
      <c r="I763" s="243"/>
      <c r="J763" s="542"/>
      <c r="K763" s="543"/>
      <c r="L763" s="543"/>
      <c r="M763" s="544"/>
      <c r="N763" s="243"/>
      <c r="O763" s="507" t="s">
        <v>27</v>
      </c>
      <c r="P763" s="104"/>
    </row>
    <row r="764" spans="1:16" x14ac:dyDescent="0.15">
      <c r="A764" s="514"/>
      <c r="B764" s="510"/>
      <c r="C764" s="243">
        <v>2525</v>
      </c>
      <c r="D764" s="243">
        <v>2175</v>
      </c>
      <c r="E764" s="542" t="s">
        <v>42</v>
      </c>
      <c r="F764" s="544"/>
      <c r="G764" s="243">
        <v>2132.5</v>
      </c>
      <c r="H764" s="243"/>
      <c r="I764" s="243"/>
      <c r="J764" s="542"/>
      <c r="K764" s="543"/>
      <c r="L764" s="543"/>
      <c r="M764" s="544"/>
      <c r="N764" s="243"/>
      <c r="O764" s="508" t="s">
        <v>27</v>
      </c>
      <c r="P764" s="104"/>
    </row>
    <row r="765" spans="1:16" x14ac:dyDescent="0.15">
      <c r="A765" s="515"/>
      <c r="B765" s="510"/>
      <c r="C765" s="243">
        <v>2600</v>
      </c>
      <c r="D765" s="243">
        <v>2350</v>
      </c>
      <c r="E765" s="542" t="s">
        <v>42</v>
      </c>
      <c r="F765" s="544"/>
      <c r="G765" s="243">
        <v>2150</v>
      </c>
      <c r="H765" s="243"/>
      <c r="I765" s="243"/>
      <c r="J765" s="542"/>
      <c r="K765" s="543"/>
      <c r="L765" s="543"/>
      <c r="M765" s="544"/>
      <c r="N765" s="243"/>
      <c r="O765" s="509" t="s">
        <v>27</v>
      </c>
      <c r="P765" s="104"/>
    </row>
    <row r="766" spans="1:16" s="97" customFormat="1" ht="20.25" customHeight="1" x14ac:dyDescent="0.25">
      <c r="A766" s="477" t="s">
        <v>94</v>
      </c>
      <c r="B766" s="516"/>
      <c r="C766" s="516"/>
      <c r="D766" s="516"/>
      <c r="E766" s="516"/>
      <c r="F766" s="516"/>
      <c r="G766" s="516"/>
      <c r="H766" s="516"/>
      <c r="I766" s="516"/>
      <c r="J766" s="516"/>
      <c r="K766" s="516"/>
      <c r="L766" s="516"/>
      <c r="M766" s="516"/>
      <c r="N766" s="516"/>
      <c r="O766" s="516"/>
      <c r="P766" s="517"/>
    </row>
    <row r="767" spans="1:16" s="97" customFormat="1" x14ac:dyDescent="0.25">
      <c r="A767" s="479" t="s">
        <v>316</v>
      </c>
      <c r="B767" s="518"/>
      <c r="C767" s="518"/>
      <c r="D767" s="518"/>
      <c r="E767" s="518"/>
      <c r="F767" s="518"/>
      <c r="G767" s="518"/>
      <c r="H767" s="518"/>
      <c r="I767" s="518"/>
      <c r="J767" s="518"/>
      <c r="K767" s="518"/>
      <c r="L767" s="518"/>
      <c r="M767" s="518"/>
      <c r="N767" s="518"/>
      <c r="O767" s="518"/>
      <c r="P767" s="519"/>
    </row>
    <row r="768" spans="1:16" s="97" customFormat="1" x14ac:dyDescent="0.25">
      <c r="A768" s="479" t="s">
        <v>111</v>
      </c>
      <c r="B768" s="518"/>
      <c r="C768" s="518"/>
      <c r="D768" s="518"/>
      <c r="E768" s="518"/>
      <c r="F768" s="518"/>
      <c r="G768" s="518"/>
      <c r="H768" s="518"/>
      <c r="I768" s="518"/>
      <c r="J768" s="518"/>
      <c r="K768" s="518"/>
      <c r="L768" s="518"/>
      <c r="M768" s="518"/>
      <c r="N768" s="518"/>
      <c r="O768" s="518"/>
      <c r="P768" s="519"/>
    </row>
    <row r="769" spans="1:16" x14ac:dyDescent="0.15">
      <c r="A769" s="461" t="s">
        <v>112</v>
      </c>
      <c r="B769" s="523"/>
      <c r="C769" s="523"/>
      <c r="D769" s="523"/>
      <c r="E769" s="523"/>
      <c r="F769" s="523"/>
      <c r="G769" s="523"/>
      <c r="H769" s="523"/>
      <c r="I769" s="523"/>
      <c r="J769" s="523"/>
      <c r="K769" s="523"/>
      <c r="L769" s="523"/>
      <c r="M769" s="523"/>
      <c r="N769" s="523"/>
      <c r="O769" s="523"/>
      <c r="P769" s="524"/>
    </row>
    <row r="770" spans="1:16" x14ac:dyDescent="0.15">
      <c r="A770" s="236" t="s">
        <v>418</v>
      </c>
      <c r="B770" s="98"/>
      <c r="C770" s="236">
        <f>C750+1</f>
        <v>282</v>
      </c>
      <c r="D770" s="245"/>
      <c r="E770" s="245"/>
      <c r="F770" s="245"/>
      <c r="G770" s="245"/>
      <c r="H770" s="245"/>
      <c r="I770" s="245"/>
      <c r="J770" s="245"/>
      <c r="K770" s="245"/>
      <c r="L770" s="245"/>
      <c r="M770" s="245"/>
      <c r="N770" s="245"/>
      <c r="O770" s="245"/>
      <c r="P770" s="245"/>
    </row>
    <row r="771" spans="1:16" x14ac:dyDescent="0.15">
      <c r="A771" s="545" t="s">
        <v>889</v>
      </c>
      <c r="B771" s="545"/>
      <c r="C771" s="545"/>
      <c r="D771" s="545"/>
      <c r="E771" s="545"/>
      <c r="F771" s="545"/>
      <c r="G771" s="545"/>
      <c r="H771" s="545"/>
      <c r="I771" s="545"/>
      <c r="J771" s="545"/>
      <c r="K771" s="545"/>
      <c r="L771" s="545"/>
      <c r="M771" s="545"/>
      <c r="N771" s="545"/>
      <c r="O771" s="545"/>
      <c r="P771" s="545"/>
    </row>
    <row r="772" spans="1:16" x14ac:dyDescent="0.15">
      <c r="A772" s="545" t="s">
        <v>699</v>
      </c>
      <c r="B772" s="545"/>
      <c r="C772" s="545"/>
      <c r="D772" s="545"/>
      <c r="E772" s="545"/>
      <c r="F772" s="545"/>
      <c r="G772" s="545"/>
      <c r="H772" s="545"/>
      <c r="I772" s="545"/>
      <c r="J772" s="545"/>
      <c r="K772" s="545"/>
      <c r="L772" s="545"/>
      <c r="M772" s="545"/>
      <c r="N772" s="545"/>
      <c r="O772" s="545"/>
      <c r="P772" s="545"/>
    </row>
    <row r="773" spans="1:16" s="97" customFormat="1" ht="97.5" customHeight="1" x14ac:dyDescent="0.25">
      <c r="A773" s="280" t="s">
        <v>152</v>
      </c>
      <c r="B773" s="281" t="s">
        <v>56</v>
      </c>
      <c r="C773" s="280" t="s">
        <v>124</v>
      </c>
      <c r="D773" s="280" t="s">
        <v>125</v>
      </c>
      <c r="E773" s="546" t="s">
        <v>121</v>
      </c>
      <c r="F773" s="549"/>
      <c r="G773" s="281" t="s">
        <v>216</v>
      </c>
      <c r="H773" s="282" t="s">
        <v>852</v>
      </c>
      <c r="I773" s="282" t="s">
        <v>1409</v>
      </c>
      <c r="J773" s="546" t="s">
        <v>1408</v>
      </c>
      <c r="K773" s="550"/>
      <c r="L773" s="550"/>
      <c r="M773" s="549"/>
      <c r="N773" s="282" t="s">
        <v>845</v>
      </c>
      <c r="O773" s="282" t="s">
        <v>846</v>
      </c>
      <c r="P773" s="282" t="s">
        <v>26</v>
      </c>
    </row>
    <row r="774" spans="1:16" x14ac:dyDescent="0.15">
      <c r="A774" s="507" t="s">
        <v>170</v>
      </c>
      <c r="B774" s="510" t="s">
        <v>18</v>
      </c>
      <c r="C774" s="243">
        <v>2450</v>
      </c>
      <c r="D774" s="243">
        <v>2549</v>
      </c>
      <c r="E774" s="542" t="s">
        <v>42</v>
      </c>
      <c r="F774" s="544"/>
      <c r="G774" s="243">
        <v>874</v>
      </c>
      <c r="H774" s="243"/>
      <c r="I774" s="243"/>
      <c r="J774" s="542"/>
      <c r="K774" s="543"/>
      <c r="L774" s="543"/>
      <c r="M774" s="544"/>
      <c r="N774" s="243"/>
      <c r="O774" s="507" t="s">
        <v>27</v>
      </c>
      <c r="P774" s="104"/>
    </row>
    <row r="775" spans="1:16" x14ac:dyDescent="0.15">
      <c r="A775" s="514"/>
      <c r="B775" s="510"/>
      <c r="C775" s="243">
        <v>2600</v>
      </c>
      <c r="D775" s="243">
        <v>2501</v>
      </c>
      <c r="E775" s="542" t="s">
        <v>42</v>
      </c>
      <c r="F775" s="544"/>
      <c r="G775" s="243">
        <v>889</v>
      </c>
      <c r="H775" s="243"/>
      <c r="I775" s="243"/>
      <c r="J775" s="542"/>
      <c r="K775" s="543"/>
      <c r="L775" s="543"/>
      <c r="M775" s="544"/>
      <c r="N775" s="243"/>
      <c r="O775" s="509" t="s">
        <v>27</v>
      </c>
      <c r="P775" s="104"/>
    </row>
    <row r="776" spans="1:16" x14ac:dyDescent="0.15">
      <c r="A776" s="514"/>
      <c r="B776" s="510" t="s">
        <v>54</v>
      </c>
      <c r="C776" s="243">
        <v>2450</v>
      </c>
      <c r="D776" s="243">
        <v>2549</v>
      </c>
      <c r="E776" s="542" t="s">
        <v>42</v>
      </c>
      <c r="F776" s="544"/>
      <c r="G776" s="243">
        <v>874</v>
      </c>
      <c r="H776" s="243"/>
      <c r="I776" s="243"/>
      <c r="J776" s="542"/>
      <c r="K776" s="543"/>
      <c r="L776" s="543"/>
      <c r="M776" s="544"/>
      <c r="N776" s="243"/>
      <c r="O776" s="507" t="s">
        <v>27</v>
      </c>
      <c r="P776" s="104"/>
    </row>
    <row r="777" spans="1:16" x14ac:dyDescent="0.15">
      <c r="A777" s="514"/>
      <c r="B777" s="510"/>
      <c r="C777" s="243">
        <v>2600</v>
      </c>
      <c r="D777" s="243">
        <v>2501</v>
      </c>
      <c r="E777" s="542" t="s">
        <v>42</v>
      </c>
      <c r="F777" s="544"/>
      <c r="G777" s="243">
        <v>889</v>
      </c>
      <c r="H777" s="243"/>
      <c r="I777" s="243"/>
      <c r="J777" s="542"/>
      <c r="K777" s="543"/>
      <c r="L777" s="543"/>
      <c r="M777" s="544"/>
      <c r="N777" s="243"/>
      <c r="O777" s="508" t="s">
        <v>27</v>
      </c>
      <c r="P777" s="104"/>
    </row>
    <row r="778" spans="1:16" x14ac:dyDescent="0.15">
      <c r="A778" s="514"/>
      <c r="B778" s="510" t="s">
        <v>9</v>
      </c>
      <c r="C778" s="243">
        <v>2450</v>
      </c>
      <c r="D778" s="243">
        <v>2549</v>
      </c>
      <c r="E778" s="542" t="s">
        <v>42</v>
      </c>
      <c r="F778" s="544"/>
      <c r="G778" s="243">
        <v>874</v>
      </c>
      <c r="H778" s="243"/>
      <c r="I778" s="243"/>
      <c r="J778" s="542"/>
      <c r="K778" s="543"/>
      <c r="L778" s="543"/>
      <c r="M778" s="544"/>
      <c r="N778" s="243"/>
      <c r="O778" s="514"/>
      <c r="P778" s="104"/>
    </row>
    <row r="779" spans="1:16" x14ac:dyDescent="0.15">
      <c r="A779" s="514"/>
      <c r="B779" s="510"/>
      <c r="C779" s="243">
        <v>2600</v>
      </c>
      <c r="D779" s="243">
        <v>2501</v>
      </c>
      <c r="E779" s="542" t="s">
        <v>42</v>
      </c>
      <c r="F779" s="544"/>
      <c r="G779" s="243">
        <v>889</v>
      </c>
      <c r="H779" s="243"/>
      <c r="I779" s="243"/>
      <c r="J779" s="542"/>
      <c r="K779" s="543"/>
      <c r="L779" s="543"/>
      <c r="M779" s="544"/>
      <c r="N779" s="243"/>
      <c r="O779" s="515"/>
      <c r="P779" s="104"/>
    </row>
    <row r="780" spans="1:16" x14ac:dyDescent="0.15">
      <c r="A780" s="507" t="s">
        <v>171</v>
      </c>
      <c r="B780" s="510" t="s">
        <v>18</v>
      </c>
      <c r="C780" s="243">
        <v>2450</v>
      </c>
      <c r="D780" s="243">
        <v>2549</v>
      </c>
      <c r="E780" s="542" t="s">
        <v>42</v>
      </c>
      <c r="F780" s="544"/>
      <c r="G780" s="243">
        <v>874</v>
      </c>
      <c r="H780" s="243"/>
      <c r="I780" s="243"/>
      <c r="J780" s="542"/>
      <c r="K780" s="543"/>
      <c r="L780" s="543"/>
      <c r="M780" s="544"/>
      <c r="N780" s="243"/>
      <c r="O780" s="507" t="s">
        <v>27</v>
      </c>
      <c r="P780" s="104"/>
    </row>
    <row r="781" spans="1:16" x14ac:dyDescent="0.15">
      <c r="A781" s="515"/>
      <c r="B781" s="510"/>
      <c r="C781" s="243">
        <v>2600</v>
      </c>
      <c r="D781" s="243">
        <v>2501</v>
      </c>
      <c r="E781" s="542" t="s">
        <v>42</v>
      </c>
      <c r="F781" s="544"/>
      <c r="G781" s="243">
        <v>889</v>
      </c>
      <c r="H781" s="243"/>
      <c r="I781" s="243"/>
      <c r="J781" s="542"/>
      <c r="K781" s="543"/>
      <c r="L781" s="543"/>
      <c r="M781" s="544"/>
      <c r="N781" s="243"/>
      <c r="O781" s="509" t="s">
        <v>27</v>
      </c>
      <c r="P781" s="104"/>
    </row>
    <row r="782" spans="1:16" x14ac:dyDescent="0.15">
      <c r="A782" s="477" t="s">
        <v>94</v>
      </c>
      <c r="B782" s="516"/>
      <c r="C782" s="516"/>
      <c r="D782" s="516"/>
      <c r="E782" s="516"/>
      <c r="F782" s="516"/>
      <c r="G782" s="516"/>
      <c r="H782" s="516"/>
      <c r="I782" s="516"/>
      <c r="J782" s="516"/>
      <c r="K782" s="516"/>
      <c r="L782" s="516"/>
      <c r="M782" s="516"/>
      <c r="N782" s="516"/>
      <c r="O782" s="516"/>
      <c r="P782" s="517"/>
    </row>
    <row r="783" spans="1:16" x14ac:dyDescent="0.15">
      <c r="A783" s="479" t="s">
        <v>316</v>
      </c>
      <c r="B783" s="518"/>
      <c r="C783" s="518"/>
      <c r="D783" s="518"/>
      <c r="E783" s="518"/>
      <c r="F783" s="518"/>
      <c r="G783" s="518"/>
      <c r="H783" s="518"/>
      <c r="I783" s="518"/>
      <c r="J783" s="518"/>
      <c r="K783" s="518"/>
      <c r="L783" s="518"/>
      <c r="M783" s="518"/>
      <c r="N783" s="518"/>
      <c r="O783" s="518"/>
      <c r="P783" s="519"/>
    </row>
    <row r="784" spans="1:16" x14ac:dyDescent="0.15">
      <c r="A784" s="479" t="s">
        <v>111</v>
      </c>
      <c r="B784" s="518"/>
      <c r="C784" s="518"/>
      <c r="D784" s="518"/>
      <c r="E784" s="518"/>
      <c r="F784" s="518"/>
      <c r="G784" s="518"/>
      <c r="H784" s="518"/>
      <c r="I784" s="518"/>
      <c r="J784" s="518"/>
      <c r="K784" s="518"/>
      <c r="L784" s="518"/>
      <c r="M784" s="518"/>
      <c r="N784" s="518"/>
      <c r="O784" s="518"/>
      <c r="P784" s="519"/>
    </row>
    <row r="785" spans="1:16" x14ac:dyDescent="0.15">
      <c r="A785" s="461" t="s">
        <v>112</v>
      </c>
      <c r="B785" s="523"/>
      <c r="C785" s="523"/>
      <c r="D785" s="523"/>
      <c r="E785" s="523"/>
      <c r="F785" s="523"/>
      <c r="G785" s="523"/>
      <c r="H785" s="523"/>
      <c r="I785" s="523"/>
      <c r="J785" s="523"/>
      <c r="K785" s="523"/>
      <c r="L785" s="523"/>
      <c r="M785" s="523"/>
      <c r="N785" s="523"/>
      <c r="O785" s="523"/>
      <c r="P785" s="524"/>
    </row>
    <row r="786" spans="1:16" x14ac:dyDescent="0.15">
      <c r="A786" s="236" t="s">
        <v>418</v>
      </c>
      <c r="B786" s="98"/>
      <c r="C786" s="236">
        <f>C770+1</f>
        <v>283</v>
      </c>
      <c r="D786" s="245"/>
      <c r="E786" s="245"/>
      <c r="F786" s="245"/>
      <c r="G786" s="245"/>
      <c r="H786" s="245"/>
      <c r="I786" s="245"/>
      <c r="J786" s="245"/>
      <c r="K786" s="245"/>
      <c r="L786" s="245"/>
      <c r="M786" s="245"/>
      <c r="N786" s="245"/>
      <c r="O786" s="245"/>
      <c r="P786" s="245"/>
    </row>
    <row r="787" spans="1:16" x14ac:dyDescent="0.15">
      <c r="A787" s="545" t="s">
        <v>890</v>
      </c>
      <c r="B787" s="545"/>
      <c r="C787" s="545"/>
      <c r="D787" s="545"/>
      <c r="E787" s="545"/>
      <c r="F787" s="545"/>
      <c r="G787" s="545"/>
      <c r="H787" s="545"/>
      <c r="I787" s="545"/>
      <c r="J787" s="545"/>
      <c r="K787" s="545"/>
      <c r="L787" s="545"/>
      <c r="M787" s="545"/>
      <c r="N787" s="545"/>
      <c r="O787" s="545"/>
      <c r="P787" s="545"/>
    </row>
    <row r="788" spans="1:16" x14ac:dyDescent="0.15">
      <c r="A788" s="545" t="s">
        <v>699</v>
      </c>
      <c r="B788" s="545"/>
      <c r="C788" s="545"/>
      <c r="D788" s="545"/>
      <c r="E788" s="545"/>
      <c r="F788" s="545"/>
      <c r="G788" s="545"/>
      <c r="H788" s="545"/>
      <c r="I788" s="545"/>
      <c r="J788" s="545"/>
      <c r="K788" s="545"/>
      <c r="L788" s="545"/>
      <c r="M788" s="545"/>
      <c r="N788" s="545"/>
      <c r="O788" s="545"/>
      <c r="P788" s="545"/>
    </row>
    <row r="789" spans="1:16" s="97" customFormat="1" ht="97.5" customHeight="1" x14ac:dyDescent="0.25">
      <c r="A789" s="280" t="s">
        <v>152</v>
      </c>
      <c r="B789" s="281" t="s">
        <v>56</v>
      </c>
      <c r="C789" s="280" t="s">
        <v>124</v>
      </c>
      <c r="D789" s="280" t="s">
        <v>125</v>
      </c>
      <c r="E789" s="546" t="s">
        <v>122</v>
      </c>
      <c r="F789" s="547"/>
      <c r="G789" s="281" t="s">
        <v>217</v>
      </c>
      <c r="H789" s="282" t="s">
        <v>853</v>
      </c>
      <c r="I789" s="282" t="s">
        <v>1409</v>
      </c>
      <c r="J789" s="546" t="s">
        <v>1408</v>
      </c>
      <c r="K789" s="548"/>
      <c r="L789" s="548"/>
      <c r="M789" s="547"/>
      <c r="N789" s="282" t="s">
        <v>849</v>
      </c>
      <c r="O789" s="282" t="s">
        <v>850</v>
      </c>
      <c r="P789" s="282" t="s">
        <v>26</v>
      </c>
    </row>
    <row r="790" spans="1:16" x14ac:dyDescent="0.15">
      <c r="A790" s="507" t="s">
        <v>170</v>
      </c>
      <c r="B790" s="510" t="s">
        <v>18</v>
      </c>
      <c r="C790" s="243">
        <v>2450</v>
      </c>
      <c r="D790" s="243">
        <v>2549</v>
      </c>
      <c r="E790" s="542" t="s">
        <v>42</v>
      </c>
      <c r="F790" s="544"/>
      <c r="G790" s="243">
        <v>883.9</v>
      </c>
      <c r="H790" s="243"/>
      <c r="I790" s="243"/>
      <c r="J790" s="542"/>
      <c r="K790" s="543"/>
      <c r="L790" s="543"/>
      <c r="M790" s="544"/>
      <c r="N790" s="243"/>
      <c r="O790" s="507" t="s">
        <v>27</v>
      </c>
      <c r="P790" s="104"/>
    </row>
    <row r="791" spans="1:16" x14ac:dyDescent="0.15">
      <c r="A791" s="514"/>
      <c r="B791" s="510"/>
      <c r="C791" s="243">
        <v>2600</v>
      </c>
      <c r="D791" s="243">
        <v>2501</v>
      </c>
      <c r="E791" s="542" t="s">
        <v>42</v>
      </c>
      <c r="F791" s="544"/>
      <c r="G791" s="243">
        <v>879.1</v>
      </c>
      <c r="H791" s="243"/>
      <c r="I791" s="243"/>
      <c r="J791" s="542"/>
      <c r="K791" s="543"/>
      <c r="L791" s="543"/>
      <c r="M791" s="544"/>
      <c r="N791" s="243"/>
      <c r="O791" s="509" t="s">
        <v>27</v>
      </c>
      <c r="P791" s="104"/>
    </row>
    <row r="792" spans="1:16" x14ac:dyDescent="0.15">
      <c r="A792" s="514"/>
      <c r="B792" s="510" t="s">
        <v>54</v>
      </c>
      <c r="C792" s="243">
        <v>2450</v>
      </c>
      <c r="D792" s="243">
        <v>2549</v>
      </c>
      <c r="E792" s="542" t="s">
        <v>42</v>
      </c>
      <c r="F792" s="544"/>
      <c r="G792" s="243">
        <v>883.9</v>
      </c>
      <c r="H792" s="243"/>
      <c r="I792" s="243"/>
      <c r="J792" s="542"/>
      <c r="K792" s="543"/>
      <c r="L792" s="543"/>
      <c r="M792" s="544"/>
      <c r="N792" s="243"/>
      <c r="O792" s="507" t="s">
        <v>27</v>
      </c>
      <c r="P792" s="104"/>
    </row>
    <row r="793" spans="1:16" x14ac:dyDescent="0.15">
      <c r="A793" s="514"/>
      <c r="B793" s="510"/>
      <c r="C793" s="243">
        <v>2600</v>
      </c>
      <c r="D793" s="243">
        <v>2501</v>
      </c>
      <c r="E793" s="542" t="s">
        <v>42</v>
      </c>
      <c r="F793" s="544"/>
      <c r="G793" s="243">
        <v>879.1</v>
      </c>
      <c r="H793" s="243"/>
      <c r="I793" s="243"/>
      <c r="J793" s="542"/>
      <c r="K793" s="543"/>
      <c r="L793" s="543"/>
      <c r="M793" s="544"/>
      <c r="N793" s="243"/>
      <c r="O793" s="508" t="s">
        <v>27</v>
      </c>
      <c r="P793" s="104"/>
    </row>
    <row r="794" spans="1:16" x14ac:dyDescent="0.15">
      <c r="A794" s="514"/>
      <c r="B794" s="510" t="s">
        <v>9</v>
      </c>
      <c r="C794" s="243">
        <v>2450</v>
      </c>
      <c r="D794" s="243">
        <v>2549</v>
      </c>
      <c r="E794" s="542" t="s">
        <v>42</v>
      </c>
      <c r="F794" s="544"/>
      <c r="G794" s="243">
        <v>883.9</v>
      </c>
      <c r="H794" s="243"/>
      <c r="I794" s="243"/>
      <c r="J794" s="542"/>
      <c r="K794" s="543"/>
      <c r="L794" s="543"/>
      <c r="M794" s="544"/>
      <c r="N794" s="243"/>
      <c r="O794" s="514"/>
      <c r="P794" s="104"/>
    </row>
    <row r="795" spans="1:16" x14ac:dyDescent="0.15">
      <c r="A795" s="514"/>
      <c r="B795" s="510"/>
      <c r="C795" s="243">
        <v>2600</v>
      </c>
      <c r="D795" s="243">
        <v>2501</v>
      </c>
      <c r="E795" s="542" t="s">
        <v>42</v>
      </c>
      <c r="F795" s="544"/>
      <c r="G795" s="243">
        <v>879.1</v>
      </c>
      <c r="H795" s="243"/>
      <c r="I795" s="243"/>
      <c r="J795" s="542"/>
      <c r="K795" s="543"/>
      <c r="L795" s="543"/>
      <c r="M795" s="544"/>
      <c r="N795" s="243"/>
      <c r="O795" s="515"/>
      <c r="P795" s="104"/>
    </row>
    <row r="796" spans="1:16" x14ac:dyDescent="0.15">
      <c r="A796" s="507" t="s">
        <v>171</v>
      </c>
      <c r="B796" s="510" t="s">
        <v>18</v>
      </c>
      <c r="C796" s="243">
        <v>2450</v>
      </c>
      <c r="D796" s="243">
        <v>2549</v>
      </c>
      <c r="E796" s="542" t="s">
        <v>42</v>
      </c>
      <c r="F796" s="544"/>
      <c r="G796" s="243">
        <v>883.9</v>
      </c>
      <c r="H796" s="243"/>
      <c r="I796" s="243"/>
      <c r="J796" s="542"/>
      <c r="K796" s="543"/>
      <c r="L796" s="543"/>
      <c r="M796" s="544"/>
      <c r="N796" s="243"/>
      <c r="O796" s="507" t="s">
        <v>27</v>
      </c>
      <c r="P796" s="104"/>
    </row>
    <row r="797" spans="1:16" x14ac:dyDescent="0.15">
      <c r="A797" s="515"/>
      <c r="B797" s="510"/>
      <c r="C797" s="243">
        <v>2600</v>
      </c>
      <c r="D797" s="243">
        <v>2501</v>
      </c>
      <c r="E797" s="542" t="s">
        <v>42</v>
      </c>
      <c r="F797" s="544"/>
      <c r="G797" s="243">
        <v>879.1</v>
      </c>
      <c r="H797" s="243"/>
      <c r="I797" s="243"/>
      <c r="J797" s="542"/>
      <c r="K797" s="543"/>
      <c r="L797" s="543"/>
      <c r="M797" s="544"/>
      <c r="N797" s="243"/>
      <c r="O797" s="509" t="s">
        <v>27</v>
      </c>
      <c r="P797" s="104"/>
    </row>
    <row r="798" spans="1:16" x14ac:dyDescent="0.15">
      <c r="A798" s="477" t="s">
        <v>94</v>
      </c>
      <c r="B798" s="516"/>
      <c r="C798" s="516"/>
      <c r="D798" s="516"/>
      <c r="E798" s="516"/>
      <c r="F798" s="516"/>
      <c r="G798" s="516"/>
      <c r="H798" s="516"/>
      <c r="I798" s="516"/>
      <c r="J798" s="516"/>
      <c r="K798" s="516"/>
      <c r="L798" s="516"/>
      <c r="M798" s="516"/>
      <c r="N798" s="516"/>
      <c r="O798" s="516"/>
      <c r="P798" s="517"/>
    </row>
    <row r="799" spans="1:16" x14ac:dyDescent="0.15">
      <c r="A799" s="479" t="s">
        <v>316</v>
      </c>
      <c r="B799" s="518"/>
      <c r="C799" s="518"/>
      <c r="D799" s="518"/>
      <c r="E799" s="518"/>
      <c r="F799" s="518"/>
      <c r="G799" s="518"/>
      <c r="H799" s="518"/>
      <c r="I799" s="518"/>
      <c r="J799" s="518"/>
      <c r="K799" s="518"/>
      <c r="L799" s="518"/>
      <c r="M799" s="518"/>
      <c r="N799" s="518"/>
      <c r="O799" s="518"/>
      <c r="P799" s="519"/>
    </row>
    <row r="800" spans="1:16" x14ac:dyDescent="0.15">
      <c r="A800" s="479" t="s">
        <v>111</v>
      </c>
      <c r="B800" s="518"/>
      <c r="C800" s="518"/>
      <c r="D800" s="518"/>
      <c r="E800" s="518"/>
      <c r="F800" s="518"/>
      <c r="G800" s="518"/>
      <c r="H800" s="518"/>
      <c r="I800" s="518"/>
      <c r="J800" s="518"/>
      <c r="K800" s="518"/>
      <c r="L800" s="518"/>
      <c r="M800" s="518"/>
      <c r="N800" s="518"/>
      <c r="O800" s="518"/>
      <c r="P800" s="519"/>
    </row>
    <row r="801" spans="1:16" x14ac:dyDescent="0.15">
      <c r="A801" s="461" t="s">
        <v>112</v>
      </c>
      <c r="B801" s="523"/>
      <c r="C801" s="523"/>
      <c r="D801" s="523"/>
      <c r="E801" s="523"/>
      <c r="F801" s="523"/>
      <c r="G801" s="523"/>
      <c r="H801" s="523"/>
      <c r="I801" s="523"/>
      <c r="J801" s="523"/>
      <c r="K801" s="523"/>
      <c r="L801" s="523"/>
      <c r="M801" s="523"/>
      <c r="N801" s="523"/>
      <c r="O801" s="523"/>
      <c r="P801" s="524"/>
    </row>
    <row r="802" spans="1:16" x14ac:dyDescent="0.15">
      <c r="A802" s="236" t="s">
        <v>418</v>
      </c>
      <c r="B802" s="98"/>
      <c r="C802" s="236">
        <f>C786+1</f>
        <v>284</v>
      </c>
      <c r="D802" s="246"/>
      <c r="E802" s="246"/>
      <c r="F802" s="246"/>
      <c r="G802" s="246"/>
      <c r="H802" s="246"/>
      <c r="I802" s="246"/>
      <c r="J802" s="246"/>
      <c r="K802" s="246"/>
      <c r="L802" s="246"/>
      <c r="M802" s="246"/>
      <c r="N802" s="246"/>
      <c r="O802" s="246"/>
      <c r="P802" s="247"/>
    </row>
    <row r="803" spans="1:16" x14ac:dyDescent="0.15">
      <c r="A803" s="545" t="s">
        <v>891</v>
      </c>
      <c r="B803" s="545"/>
      <c r="C803" s="545"/>
      <c r="D803" s="545"/>
      <c r="E803" s="545"/>
      <c r="F803" s="545"/>
      <c r="G803" s="545"/>
      <c r="H803" s="545"/>
      <c r="I803" s="545"/>
      <c r="J803" s="545"/>
      <c r="K803" s="545"/>
      <c r="L803" s="545"/>
      <c r="M803" s="545"/>
      <c r="N803" s="545"/>
      <c r="O803" s="545"/>
      <c r="P803" s="545"/>
    </row>
    <row r="804" spans="1:16" x14ac:dyDescent="0.15">
      <c r="A804" s="545" t="s">
        <v>699</v>
      </c>
      <c r="B804" s="545"/>
      <c r="C804" s="545"/>
      <c r="D804" s="545"/>
      <c r="E804" s="545"/>
      <c r="F804" s="545"/>
      <c r="G804" s="545"/>
      <c r="H804" s="545"/>
      <c r="I804" s="545"/>
      <c r="J804" s="545"/>
      <c r="K804" s="545"/>
      <c r="L804" s="545"/>
      <c r="M804" s="545"/>
      <c r="N804" s="545"/>
      <c r="O804" s="545"/>
      <c r="P804" s="545"/>
    </row>
    <row r="805" spans="1:16" s="97" customFormat="1" ht="97.5" customHeight="1" x14ac:dyDescent="0.25">
      <c r="A805" s="280" t="s">
        <v>152</v>
      </c>
      <c r="B805" s="281" t="s">
        <v>56</v>
      </c>
      <c r="C805" s="280" t="s">
        <v>124</v>
      </c>
      <c r="D805" s="280" t="s">
        <v>125</v>
      </c>
      <c r="E805" s="546" t="s">
        <v>121</v>
      </c>
      <c r="F805" s="549"/>
      <c r="G805" s="281" t="s">
        <v>216</v>
      </c>
      <c r="H805" s="282" t="s">
        <v>852</v>
      </c>
      <c r="I805" s="282" t="s">
        <v>1409</v>
      </c>
      <c r="J805" s="546" t="s">
        <v>1408</v>
      </c>
      <c r="K805" s="550"/>
      <c r="L805" s="550"/>
      <c r="M805" s="549"/>
      <c r="N805" s="282" t="s">
        <v>845</v>
      </c>
      <c r="O805" s="282" t="s">
        <v>846</v>
      </c>
      <c r="P805" s="282" t="s">
        <v>26</v>
      </c>
    </row>
    <row r="806" spans="1:16" ht="9" customHeight="1" x14ac:dyDescent="0.15">
      <c r="A806" s="507" t="s">
        <v>170</v>
      </c>
      <c r="B806" s="510" t="s">
        <v>18</v>
      </c>
      <c r="C806" s="243">
        <v>2425</v>
      </c>
      <c r="D806" s="243">
        <v>2525</v>
      </c>
      <c r="E806" s="542" t="s">
        <v>60</v>
      </c>
      <c r="F806" s="544"/>
      <c r="G806" s="243">
        <v>871.5</v>
      </c>
      <c r="H806" s="243"/>
      <c r="I806" s="243"/>
      <c r="J806" s="542"/>
      <c r="K806" s="543"/>
      <c r="L806" s="543"/>
      <c r="M806" s="544"/>
      <c r="N806" s="243"/>
      <c r="O806" s="507" t="s">
        <v>27</v>
      </c>
      <c r="P806" s="104"/>
    </row>
    <row r="807" spans="1:16" ht="9" customHeight="1" x14ac:dyDescent="0.15">
      <c r="A807" s="508"/>
      <c r="B807" s="510"/>
      <c r="C807" s="243">
        <v>2525</v>
      </c>
      <c r="D807" s="243">
        <v>2625</v>
      </c>
      <c r="E807" s="542" t="s">
        <v>60</v>
      </c>
      <c r="F807" s="544"/>
      <c r="G807" s="243">
        <v>881.5</v>
      </c>
      <c r="H807" s="243"/>
      <c r="I807" s="243"/>
      <c r="J807" s="248"/>
      <c r="K807" s="249"/>
      <c r="L807" s="249"/>
      <c r="M807" s="250"/>
      <c r="N807" s="243"/>
      <c r="O807" s="508"/>
      <c r="P807" s="104"/>
    </row>
    <row r="808" spans="1:16" ht="9" customHeight="1" x14ac:dyDescent="0.15">
      <c r="A808" s="508"/>
      <c r="B808" s="510"/>
      <c r="C808" s="243">
        <v>2625</v>
      </c>
      <c r="D808" s="243">
        <v>2425</v>
      </c>
      <c r="E808" s="542" t="s">
        <v>60</v>
      </c>
      <c r="F808" s="544"/>
      <c r="G808" s="243">
        <v>891.5</v>
      </c>
      <c r="H808" s="243"/>
      <c r="I808" s="243"/>
      <c r="J808" s="248"/>
      <c r="K808" s="249"/>
      <c r="L808" s="249"/>
      <c r="M808" s="250"/>
      <c r="N808" s="243"/>
      <c r="O808" s="508"/>
      <c r="P808" s="104"/>
    </row>
    <row r="809" spans="1:16" ht="9" customHeight="1" x14ac:dyDescent="0.15">
      <c r="A809" s="514"/>
      <c r="B809" s="510" t="s">
        <v>54</v>
      </c>
      <c r="C809" s="243">
        <v>2425</v>
      </c>
      <c r="D809" s="243">
        <v>2525</v>
      </c>
      <c r="E809" s="542" t="s">
        <v>60</v>
      </c>
      <c r="F809" s="544"/>
      <c r="G809" s="243">
        <v>871.5</v>
      </c>
      <c r="H809" s="243"/>
      <c r="I809" s="243"/>
      <c r="J809" s="542"/>
      <c r="K809" s="543"/>
      <c r="L809" s="543"/>
      <c r="M809" s="544"/>
      <c r="N809" s="243"/>
      <c r="O809" s="507" t="s">
        <v>27</v>
      </c>
      <c r="P809" s="104"/>
    </row>
    <row r="810" spans="1:16" ht="9" customHeight="1" x14ac:dyDescent="0.15">
      <c r="A810" s="514"/>
      <c r="B810" s="510"/>
      <c r="C810" s="243">
        <v>2525</v>
      </c>
      <c r="D810" s="243">
        <v>2625</v>
      </c>
      <c r="E810" s="542" t="s">
        <v>60</v>
      </c>
      <c r="F810" s="544"/>
      <c r="G810" s="243">
        <v>881.5</v>
      </c>
      <c r="H810" s="243"/>
      <c r="I810" s="243"/>
      <c r="J810" s="248"/>
      <c r="K810" s="249"/>
      <c r="L810" s="249"/>
      <c r="M810" s="250"/>
      <c r="N810" s="243"/>
      <c r="O810" s="508"/>
      <c r="P810" s="104"/>
    </row>
    <row r="811" spans="1:16" ht="9" customHeight="1" x14ac:dyDescent="0.15">
      <c r="A811" s="514"/>
      <c r="B811" s="510"/>
      <c r="C811" s="243">
        <v>2625</v>
      </c>
      <c r="D811" s="243">
        <v>2425</v>
      </c>
      <c r="E811" s="542" t="s">
        <v>60</v>
      </c>
      <c r="F811" s="544"/>
      <c r="G811" s="243">
        <v>891.5</v>
      </c>
      <c r="H811" s="243"/>
      <c r="I811" s="243"/>
      <c r="J811" s="248"/>
      <c r="K811" s="249"/>
      <c r="L811" s="249"/>
      <c r="M811" s="250"/>
      <c r="N811" s="243"/>
      <c r="O811" s="508"/>
      <c r="P811" s="104"/>
    </row>
    <row r="812" spans="1:16" ht="9" customHeight="1" x14ac:dyDescent="0.15">
      <c r="A812" s="514"/>
      <c r="B812" s="510" t="s">
        <v>9</v>
      </c>
      <c r="C812" s="243">
        <v>2425</v>
      </c>
      <c r="D812" s="243">
        <v>2525</v>
      </c>
      <c r="E812" s="542" t="s">
        <v>60</v>
      </c>
      <c r="F812" s="544"/>
      <c r="G812" s="243">
        <v>871.5</v>
      </c>
      <c r="H812" s="243"/>
      <c r="I812" s="243"/>
      <c r="J812" s="542"/>
      <c r="K812" s="543"/>
      <c r="L812" s="543"/>
      <c r="M812" s="544"/>
      <c r="N812" s="243"/>
      <c r="O812" s="514"/>
      <c r="P812" s="104"/>
    </row>
    <row r="813" spans="1:16" ht="9" customHeight="1" x14ac:dyDescent="0.15">
      <c r="A813" s="514"/>
      <c r="B813" s="510"/>
      <c r="C813" s="243">
        <v>2525</v>
      </c>
      <c r="D813" s="243">
        <v>2625</v>
      </c>
      <c r="E813" s="542" t="s">
        <v>60</v>
      </c>
      <c r="F813" s="544"/>
      <c r="G813" s="243">
        <v>881.5</v>
      </c>
      <c r="H813" s="243"/>
      <c r="I813" s="243"/>
      <c r="J813" s="248"/>
      <c r="K813" s="249"/>
      <c r="L813" s="249"/>
      <c r="M813" s="250"/>
      <c r="N813" s="243"/>
      <c r="O813" s="514"/>
      <c r="P813" s="104"/>
    </row>
    <row r="814" spans="1:16" ht="9" customHeight="1" x14ac:dyDescent="0.15">
      <c r="A814" s="514"/>
      <c r="B814" s="510"/>
      <c r="C814" s="243">
        <v>2625</v>
      </c>
      <c r="D814" s="243">
        <v>2425</v>
      </c>
      <c r="E814" s="542" t="s">
        <v>60</v>
      </c>
      <c r="F814" s="544"/>
      <c r="G814" s="243">
        <v>891.5</v>
      </c>
      <c r="H814" s="243"/>
      <c r="I814" s="243"/>
      <c r="J814" s="248"/>
      <c r="K814" s="249"/>
      <c r="L814" s="249"/>
      <c r="M814" s="250"/>
      <c r="N814" s="243"/>
      <c r="O814" s="514"/>
      <c r="P814" s="104"/>
    </row>
    <row r="815" spans="1:16" ht="9" customHeight="1" x14ac:dyDescent="0.15">
      <c r="A815" s="507" t="s">
        <v>171</v>
      </c>
      <c r="B815" s="510" t="s">
        <v>18</v>
      </c>
      <c r="C815" s="243">
        <v>2425</v>
      </c>
      <c r="D815" s="243">
        <v>2525</v>
      </c>
      <c r="E815" s="542" t="s">
        <v>60</v>
      </c>
      <c r="F815" s="544"/>
      <c r="G815" s="243">
        <v>871.5</v>
      </c>
      <c r="H815" s="243"/>
      <c r="I815" s="243"/>
      <c r="J815" s="542"/>
      <c r="K815" s="543"/>
      <c r="L815" s="543"/>
      <c r="M815" s="544"/>
      <c r="N815" s="243"/>
      <c r="O815" s="507" t="s">
        <v>27</v>
      </c>
      <c r="P815" s="104"/>
    </row>
    <row r="816" spans="1:16" ht="9" customHeight="1" x14ac:dyDescent="0.15">
      <c r="A816" s="508"/>
      <c r="B816" s="510"/>
      <c r="C816" s="243">
        <v>2525</v>
      </c>
      <c r="D816" s="243">
        <v>2625</v>
      </c>
      <c r="E816" s="542" t="s">
        <v>60</v>
      </c>
      <c r="F816" s="544"/>
      <c r="G816" s="243">
        <v>881.5</v>
      </c>
      <c r="H816" s="243"/>
      <c r="I816" s="243"/>
      <c r="J816" s="248"/>
      <c r="K816" s="249"/>
      <c r="L816" s="249"/>
      <c r="M816" s="250"/>
      <c r="N816" s="243"/>
      <c r="O816" s="508"/>
      <c r="P816" s="104"/>
    </row>
    <row r="817" spans="1:16" ht="9" customHeight="1" x14ac:dyDescent="0.15">
      <c r="A817" s="508"/>
      <c r="B817" s="510"/>
      <c r="C817" s="243">
        <v>2625</v>
      </c>
      <c r="D817" s="243">
        <v>2425</v>
      </c>
      <c r="E817" s="542" t="s">
        <v>60</v>
      </c>
      <c r="F817" s="544"/>
      <c r="G817" s="243">
        <v>891.5</v>
      </c>
      <c r="H817" s="243"/>
      <c r="I817" s="243"/>
      <c r="J817" s="248"/>
      <c r="K817" s="249"/>
      <c r="L817" s="249"/>
      <c r="M817" s="250"/>
      <c r="N817" s="243"/>
      <c r="O817" s="508"/>
      <c r="P817" s="104"/>
    </row>
    <row r="818" spans="1:16" x14ac:dyDescent="0.15">
      <c r="A818" s="477" t="s">
        <v>94</v>
      </c>
      <c r="B818" s="516"/>
      <c r="C818" s="516"/>
      <c r="D818" s="516"/>
      <c r="E818" s="516"/>
      <c r="F818" s="516"/>
      <c r="G818" s="516"/>
      <c r="H818" s="516"/>
      <c r="I818" s="516"/>
      <c r="J818" s="516"/>
      <c r="K818" s="516"/>
      <c r="L818" s="516"/>
      <c r="M818" s="516"/>
      <c r="N818" s="516"/>
      <c r="O818" s="516"/>
      <c r="P818" s="517"/>
    </row>
    <row r="819" spans="1:16" x14ac:dyDescent="0.15">
      <c r="A819" s="479" t="s">
        <v>316</v>
      </c>
      <c r="B819" s="518"/>
      <c r="C819" s="518"/>
      <c r="D819" s="518"/>
      <c r="E819" s="518"/>
      <c r="F819" s="518"/>
      <c r="G819" s="518"/>
      <c r="H819" s="518"/>
      <c r="I819" s="518"/>
      <c r="J819" s="518"/>
      <c r="K819" s="518"/>
      <c r="L819" s="518"/>
      <c r="M819" s="518"/>
      <c r="N819" s="518"/>
      <c r="O819" s="518"/>
      <c r="P819" s="519"/>
    </row>
    <row r="820" spans="1:16" x14ac:dyDescent="0.15">
      <c r="A820" s="479" t="s">
        <v>111</v>
      </c>
      <c r="B820" s="518"/>
      <c r="C820" s="518"/>
      <c r="D820" s="518"/>
      <c r="E820" s="518"/>
      <c r="F820" s="518"/>
      <c r="G820" s="518"/>
      <c r="H820" s="518"/>
      <c r="I820" s="518"/>
      <c r="J820" s="518"/>
      <c r="K820" s="518"/>
      <c r="L820" s="518"/>
      <c r="M820" s="518"/>
      <c r="N820" s="518"/>
      <c r="O820" s="518"/>
      <c r="P820" s="519"/>
    </row>
    <row r="821" spans="1:16" x14ac:dyDescent="0.15">
      <c r="A821" s="461" t="s">
        <v>112</v>
      </c>
      <c r="B821" s="523"/>
      <c r="C821" s="523"/>
      <c r="D821" s="523"/>
      <c r="E821" s="523"/>
      <c r="F821" s="523"/>
      <c r="G821" s="523"/>
      <c r="H821" s="523"/>
      <c r="I821" s="523"/>
      <c r="J821" s="523"/>
      <c r="K821" s="523"/>
      <c r="L821" s="523"/>
      <c r="M821" s="523"/>
      <c r="N821" s="523"/>
      <c r="O821" s="523"/>
      <c r="P821" s="524"/>
    </row>
    <row r="822" spans="1:16" x14ac:dyDescent="0.15">
      <c r="A822" s="236" t="s">
        <v>418</v>
      </c>
      <c r="B822" s="98"/>
      <c r="C822" s="236">
        <f>C802+1</f>
        <v>285</v>
      </c>
      <c r="D822" s="245"/>
      <c r="E822" s="245"/>
      <c r="F822" s="245"/>
      <c r="G822" s="245"/>
      <c r="H822" s="245"/>
      <c r="I822" s="245"/>
      <c r="J822" s="245"/>
      <c r="K822" s="245"/>
      <c r="L822" s="245"/>
      <c r="M822" s="245"/>
      <c r="N822" s="245"/>
      <c r="O822" s="245"/>
      <c r="P822" s="245"/>
    </row>
    <row r="823" spans="1:16" x14ac:dyDescent="0.15">
      <c r="A823" s="545" t="s">
        <v>892</v>
      </c>
      <c r="B823" s="545"/>
      <c r="C823" s="545"/>
      <c r="D823" s="545"/>
      <c r="E823" s="545"/>
      <c r="F823" s="545"/>
      <c r="G823" s="545"/>
      <c r="H823" s="545"/>
      <c r="I823" s="545"/>
      <c r="J823" s="545"/>
      <c r="K823" s="545"/>
      <c r="L823" s="545"/>
      <c r="M823" s="545"/>
      <c r="N823" s="545"/>
      <c r="O823" s="545"/>
      <c r="P823" s="545"/>
    </row>
    <row r="824" spans="1:16" x14ac:dyDescent="0.15">
      <c r="A824" s="545" t="s">
        <v>699</v>
      </c>
      <c r="B824" s="545"/>
      <c r="C824" s="545"/>
      <c r="D824" s="545"/>
      <c r="E824" s="545"/>
      <c r="F824" s="545"/>
      <c r="G824" s="545"/>
      <c r="H824" s="545"/>
      <c r="I824" s="545"/>
      <c r="J824" s="545"/>
      <c r="K824" s="545"/>
      <c r="L824" s="545"/>
      <c r="M824" s="545"/>
      <c r="N824" s="545"/>
      <c r="O824" s="545"/>
      <c r="P824" s="545"/>
    </row>
    <row r="825" spans="1:16" s="97" customFormat="1" ht="97.5" customHeight="1" x14ac:dyDescent="0.25">
      <c r="A825" s="280" t="s">
        <v>152</v>
      </c>
      <c r="B825" s="281" t="s">
        <v>56</v>
      </c>
      <c r="C825" s="280" t="s">
        <v>124</v>
      </c>
      <c r="D825" s="280" t="s">
        <v>125</v>
      </c>
      <c r="E825" s="546" t="s">
        <v>122</v>
      </c>
      <c r="F825" s="547"/>
      <c r="G825" s="281" t="s">
        <v>217</v>
      </c>
      <c r="H825" s="282" t="s">
        <v>853</v>
      </c>
      <c r="I825" s="282" t="s">
        <v>1409</v>
      </c>
      <c r="J825" s="546" t="s">
        <v>1408</v>
      </c>
      <c r="K825" s="548"/>
      <c r="L825" s="548"/>
      <c r="M825" s="547"/>
      <c r="N825" s="282" t="s">
        <v>849</v>
      </c>
      <c r="O825" s="282" t="s">
        <v>850</v>
      </c>
      <c r="P825" s="282" t="s">
        <v>26</v>
      </c>
    </row>
    <row r="826" spans="1:16" ht="9" customHeight="1" x14ac:dyDescent="0.15">
      <c r="A826" s="507" t="s">
        <v>170</v>
      </c>
      <c r="B826" s="510" t="s">
        <v>18</v>
      </c>
      <c r="C826" s="243">
        <v>2425</v>
      </c>
      <c r="D826" s="243">
        <v>2525</v>
      </c>
      <c r="E826" s="542" t="s">
        <v>60</v>
      </c>
      <c r="F826" s="544"/>
      <c r="G826" s="243">
        <v>881.5</v>
      </c>
      <c r="H826" s="243"/>
      <c r="I826" s="243"/>
      <c r="J826" s="542"/>
      <c r="K826" s="543"/>
      <c r="L826" s="543"/>
      <c r="M826" s="544"/>
      <c r="N826" s="243"/>
      <c r="O826" s="507" t="s">
        <v>27</v>
      </c>
      <c r="P826" s="104"/>
    </row>
    <row r="827" spans="1:16" ht="9" customHeight="1" x14ac:dyDescent="0.15">
      <c r="A827" s="508"/>
      <c r="B827" s="510"/>
      <c r="C827" s="243">
        <v>2525</v>
      </c>
      <c r="D827" s="243">
        <v>2625</v>
      </c>
      <c r="E827" s="542" t="s">
        <v>60</v>
      </c>
      <c r="F827" s="544"/>
      <c r="G827" s="243">
        <v>891.5</v>
      </c>
      <c r="H827" s="243"/>
      <c r="I827" s="243"/>
      <c r="J827" s="248"/>
      <c r="K827" s="249"/>
      <c r="L827" s="249"/>
      <c r="M827" s="250"/>
      <c r="N827" s="243"/>
      <c r="O827" s="508"/>
      <c r="P827" s="104"/>
    </row>
    <row r="828" spans="1:16" ht="9" customHeight="1" x14ac:dyDescent="0.15">
      <c r="A828" s="508"/>
      <c r="B828" s="510"/>
      <c r="C828" s="243">
        <v>2625</v>
      </c>
      <c r="D828" s="243">
        <v>2425</v>
      </c>
      <c r="E828" s="542" t="s">
        <v>60</v>
      </c>
      <c r="F828" s="544"/>
      <c r="G828" s="243">
        <v>871.5</v>
      </c>
      <c r="H828" s="243"/>
      <c r="I828" s="243"/>
      <c r="J828" s="248"/>
      <c r="K828" s="249"/>
      <c r="L828" s="249"/>
      <c r="M828" s="250"/>
      <c r="N828" s="243"/>
      <c r="O828" s="508"/>
      <c r="P828" s="104"/>
    </row>
    <row r="829" spans="1:16" ht="9" customHeight="1" x14ac:dyDescent="0.15">
      <c r="A829" s="514"/>
      <c r="B829" s="510"/>
      <c r="C829" s="243">
        <v>2425</v>
      </c>
      <c r="D829" s="243">
        <v>2625</v>
      </c>
      <c r="E829" s="542" t="s">
        <v>60</v>
      </c>
      <c r="F829" s="544"/>
      <c r="G829" s="243">
        <v>891.5</v>
      </c>
      <c r="H829" s="243"/>
      <c r="I829" s="243"/>
      <c r="J829" s="542"/>
      <c r="K829" s="543"/>
      <c r="L829" s="543"/>
      <c r="M829" s="544"/>
      <c r="N829" s="243"/>
      <c r="O829" s="509" t="s">
        <v>27</v>
      </c>
      <c r="P829" s="104"/>
    </row>
    <row r="830" spans="1:16" ht="9" customHeight="1" x14ac:dyDescent="0.15">
      <c r="A830" s="514"/>
      <c r="B830" s="510" t="s">
        <v>54</v>
      </c>
      <c r="C830" s="243">
        <v>2425</v>
      </c>
      <c r="D830" s="243">
        <v>2525</v>
      </c>
      <c r="E830" s="542" t="s">
        <v>60</v>
      </c>
      <c r="F830" s="544"/>
      <c r="G830" s="243">
        <v>881.5</v>
      </c>
      <c r="H830" s="243"/>
      <c r="I830" s="243"/>
      <c r="J830" s="542"/>
      <c r="K830" s="543"/>
      <c r="L830" s="543"/>
      <c r="M830" s="544"/>
      <c r="N830" s="243"/>
      <c r="O830" s="507" t="s">
        <v>27</v>
      </c>
      <c r="P830" s="104"/>
    </row>
    <row r="831" spans="1:16" ht="9" customHeight="1" x14ac:dyDescent="0.15">
      <c r="A831" s="514"/>
      <c r="B831" s="510"/>
      <c r="C831" s="243">
        <v>2525</v>
      </c>
      <c r="D831" s="243">
        <v>2625</v>
      </c>
      <c r="E831" s="542" t="s">
        <v>60</v>
      </c>
      <c r="F831" s="544"/>
      <c r="G831" s="243">
        <v>891.5</v>
      </c>
      <c r="H831" s="243"/>
      <c r="I831" s="243"/>
      <c r="J831" s="248"/>
      <c r="K831" s="249"/>
      <c r="L831" s="249"/>
      <c r="M831" s="250"/>
      <c r="N831" s="243"/>
      <c r="O831" s="508"/>
      <c r="P831" s="104"/>
    </row>
    <row r="832" spans="1:16" ht="9" customHeight="1" x14ac:dyDescent="0.15">
      <c r="A832" s="514"/>
      <c r="B832" s="510"/>
      <c r="C832" s="243">
        <v>2625</v>
      </c>
      <c r="D832" s="243">
        <v>2425</v>
      </c>
      <c r="E832" s="542" t="s">
        <v>60</v>
      </c>
      <c r="F832" s="544"/>
      <c r="G832" s="243">
        <v>871.5</v>
      </c>
      <c r="H832" s="243"/>
      <c r="I832" s="243"/>
      <c r="J832" s="248"/>
      <c r="K832" s="249"/>
      <c r="L832" s="249"/>
      <c r="M832" s="250"/>
      <c r="N832" s="243"/>
      <c r="O832" s="508"/>
      <c r="P832" s="104"/>
    </row>
    <row r="833" spans="1:16" ht="9" customHeight="1" x14ac:dyDescent="0.15">
      <c r="A833" s="514"/>
      <c r="B833" s="510"/>
      <c r="C833" s="243">
        <v>2425</v>
      </c>
      <c r="D833" s="243">
        <v>2625</v>
      </c>
      <c r="E833" s="542" t="s">
        <v>60</v>
      </c>
      <c r="F833" s="544"/>
      <c r="G833" s="243">
        <v>891.5</v>
      </c>
      <c r="H833" s="243"/>
      <c r="I833" s="243"/>
      <c r="J833" s="542"/>
      <c r="K833" s="543"/>
      <c r="L833" s="543"/>
      <c r="M833" s="544"/>
      <c r="N833" s="243"/>
      <c r="O833" s="508" t="s">
        <v>27</v>
      </c>
      <c r="P833" s="104"/>
    </row>
    <row r="834" spans="1:16" ht="9" customHeight="1" x14ac:dyDescent="0.15">
      <c r="A834" s="514"/>
      <c r="B834" s="510" t="s">
        <v>9</v>
      </c>
      <c r="C834" s="243">
        <v>2425</v>
      </c>
      <c r="D834" s="243">
        <v>2525</v>
      </c>
      <c r="E834" s="542" t="s">
        <v>60</v>
      </c>
      <c r="F834" s="544"/>
      <c r="G834" s="243">
        <v>881.5</v>
      </c>
      <c r="H834" s="243"/>
      <c r="I834" s="243"/>
      <c r="J834" s="542"/>
      <c r="K834" s="543"/>
      <c r="L834" s="543"/>
      <c r="M834" s="544"/>
      <c r="N834" s="243"/>
      <c r="O834" s="514"/>
      <c r="P834" s="104"/>
    </row>
    <row r="835" spans="1:16" ht="9" customHeight="1" x14ac:dyDescent="0.15">
      <c r="A835" s="514"/>
      <c r="B835" s="510"/>
      <c r="C835" s="243">
        <v>2525</v>
      </c>
      <c r="D835" s="243">
        <v>2625</v>
      </c>
      <c r="E835" s="542" t="s">
        <v>60</v>
      </c>
      <c r="F835" s="544"/>
      <c r="G835" s="243">
        <v>891.5</v>
      </c>
      <c r="H835" s="243"/>
      <c r="I835" s="243"/>
      <c r="J835" s="248"/>
      <c r="K835" s="249"/>
      <c r="L835" s="249"/>
      <c r="M835" s="250"/>
      <c r="N835" s="243"/>
      <c r="O835" s="514"/>
      <c r="P835" s="104"/>
    </row>
    <row r="836" spans="1:16" ht="9" customHeight="1" x14ac:dyDescent="0.15">
      <c r="A836" s="514"/>
      <c r="B836" s="510"/>
      <c r="C836" s="243">
        <v>2625</v>
      </c>
      <c r="D836" s="243">
        <v>2425</v>
      </c>
      <c r="E836" s="542" t="s">
        <v>60</v>
      </c>
      <c r="F836" s="544"/>
      <c r="G836" s="243">
        <v>871.5</v>
      </c>
      <c r="H836" s="243"/>
      <c r="I836" s="243"/>
      <c r="J836" s="248"/>
      <c r="K836" s="249"/>
      <c r="L836" s="249"/>
      <c r="M836" s="250"/>
      <c r="N836" s="243"/>
      <c r="O836" s="514"/>
      <c r="P836" s="104"/>
    </row>
    <row r="837" spans="1:16" ht="9" customHeight="1" x14ac:dyDescent="0.15">
      <c r="A837" s="514"/>
      <c r="B837" s="510"/>
      <c r="C837" s="243">
        <v>2425</v>
      </c>
      <c r="D837" s="243">
        <v>2625</v>
      </c>
      <c r="E837" s="542" t="s">
        <v>60</v>
      </c>
      <c r="F837" s="544"/>
      <c r="G837" s="243">
        <v>891.5</v>
      </c>
      <c r="H837" s="243"/>
      <c r="I837" s="243"/>
      <c r="J837" s="542"/>
      <c r="K837" s="543"/>
      <c r="L837" s="543"/>
      <c r="M837" s="544"/>
      <c r="N837" s="243"/>
      <c r="O837" s="515"/>
      <c r="P837" s="104"/>
    </row>
    <row r="838" spans="1:16" ht="9" customHeight="1" x14ac:dyDescent="0.15">
      <c r="A838" s="507" t="s">
        <v>171</v>
      </c>
      <c r="B838" s="510" t="s">
        <v>18</v>
      </c>
      <c r="C838" s="243">
        <v>2425</v>
      </c>
      <c r="D838" s="243">
        <v>2525</v>
      </c>
      <c r="E838" s="542" t="s">
        <v>60</v>
      </c>
      <c r="F838" s="544"/>
      <c r="G838" s="243">
        <v>881.5</v>
      </c>
      <c r="H838" s="243"/>
      <c r="I838" s="243"/>
      <c r="J838" s="542"/>
      <c r="K838" s="543"/>
      <c r="L838" s="543"/>
      <c r="M838" s="544"/>
      <c r="N838" s="243"/>
      <c r="O838" s="507" t="s">
        <v>27</v>
      </c>
      <c r="P838" s="104"/>
    </row>
    <row r="839" spans="1:16" ht="9" customHeight="1" x14ac:dyDescent="0.15">
      <c r="A839" s="508"/>
      <c r="B839" s="510"/>
      <c r="C839" s="243">
        <v>2525</v>
      </c>
      <c r="D839" s="243">
        <v>2625</v>
      </c>
      <c r="E839" s="542" t="s">
        <v>60</v>
      </c>
      <c r="F839" s="544"/>
      <c r="G839" s="243">
        <v>891.5</v>
      </c>
      <c r="H839" s="243"/>
      <c r="I839" s="243"/>
      <c r="J839" s="248"/>
      <c r="K839" s="249"/>
      <c r="L839" s="249"/>
      <c r="M839" s="250"/>
      <c r="N839" s="243"/>
      <c r="O839" s="508"/>
      <c r="P839" s="104"/>
    </row>
    <row r="840" spans="1:16" ht="9" customHeight="1" x14ac:dyDescent="0.15">
      <c r="A840" s="508"/>
      <c r="B840" s="510"/>
      <c r="C840" s="243">
        <v>2625</v>
      </c>
      <c r="D840" s="243">
        <v>2425</v>
      </c>
      <c r="E840" s="542" t="s">
        <v>60</v>
      </c>
      <c r="F840" s="544"/>
      <c r="G840" s="243">
        <v>871.5</v>
      </c>
      <c r="H840" s="243"/>
      <c r="I840" s="243"/>
      <c r="J840" s="248"/>
      <c r="K840" s="249"/>
      <c r="L840" s="249"/>
      <c r="M840" s="250"/>
      <c r="N840" s="243"/>
      <c r="O840" s="508"/>
      <c r="P840" s="104"/>
    </row>
    <row r="841" spans="1:16" ht="9" customHeight="1" x14ac:dyDescent="0.15">
      <c r="A841" s="515"/>
      <c r="B841" s="510"/>
      <c r="C841" s="243">
        <v>2425</v>
      </c>
      <c r="D841" s="243">
        <v>2625</v>
      </c>
      <c r="E841" s="542" t="s">
        <v>60</v>
      </c>
      <c r="F841" s="544"/>
      <c r="G841" s="243">
        <v>891.5</v>
      </c>
      <c r="H841" s="243"/>
      <c r="I841" s="243"/>
      <c r="J841" s="542"/>
      <c r="K841" s="543"/>
      <c r="L841" s="543"/>
      <c r="M841" s="544"/>
      <c r="N841" s="243"/>
      <c r="O841" s="509" t="s">
        <v>27</v>
      </c>
      <c r="P841" s="104"/>
    </row>
    <row r="842" spans="1:16" x14ac:dyDescent="0.15">
      <c r="A842" s="477" t="s">
        <v>94</v>
      </c>
      <c r="B842" s="516"/>
      <c r="C842" s="516"/>
      <c r="D842" s="516"/>
      <c r="E842" s="516"/>
      <c r="F842" s="516"/>
      <c r="G842" s="516"/>
      <c r="H842" s="516"/>
      <c r="I842" s="516"/>
      <c r="J842" s="516"/>
      <c r="K842" s="516"/>
      <c r="L842" s="516"/>
      <c r="M842" s="516"/>
      <c r="N842" s="516"/>
      <c r="O842" s="516"/>
      <c r="P842" s="517"/>
    </row>
    <row r="843" spans="1:16" x14ac:dyDescent="0.15">
      <c r="A843" s="479" t="s">
        <v>316</v>
      </c>
      <c r="B843" s="518"/>
      <c r="C843" s="518"/>
      <c r="D843" s="518"/>
      <c r="E843" s="518"/>
      <c r="F843" s="518"/>
      <c r="G843" s="518"/>
      <c r="H843" s="518"/>
      <c r="I843" s="518"/>
      <c r="J843" s="518"/>
      <c r="K843" s="518"/>
      <c r="L843" s="518"/>
      <c r="M843" s="518"/>
      <c r="N843" s="518"/>
      <c r="O843" s="518"/>
      <c r="P843" s="519"/>
    </row>
    <row r="844" spans="1:16" x14ac:dyDescent="0.15">
      <c r="A844" s="479" t="s">
        <v>111</v>
      </c>
      <c r="B844" s="518"/>
      <c r="C844" s="518"/>
      <c r="D844" s="518"/>
      <c r="E844" s="518"/>
      <c r="F844" s="518"/>
      <c r="G844" s="518"/>
      <c r="H844" s="518"/>
      <c r="I844" s="518"/>
      <c r="J844" s="518"/>
      <c r="K844" s="518"/>
      <c r="L844" s="518"/>
      <c r="M844" s="518"/>
      <c r="N844" s="518"/>
      <c r="O844" s="518"/>
      <c r="P844" s="519"/>
    </row>
    <row r="845" spans="1:16" x14ac:dyDescent="0.15">
      <c r="A845" s="461" t="s">
        <v>112</v>
      </c>
      <c r="B845" s="523"/>
      <c r="C845" s="523"/>
      <c r="D845" s="523"/>
      <c r="E845" s="523"/>
      <c r="F845" s="523"/>
      <c r="G845" s="523"/>
      <c r="H845" s="523"/>
      <c r="I845" s="523"/>
      <c r="J845" s="523"/>
      <c r="K845" s="523"/>
      <c r="L845" s="523"/>
      <c r="M845" s="523"/>
      <c r="N845" s="523"/>
      <c r="O845" s="523"/>
      <c r="P845" s="524"/>
    </row>
    <row r="846" spans="1:16" x14ac:dyDescent="0.15">
      <c r="A846" s="236" t="s">
        <v>418</v>
      </c>
      <c r="B846" s="98"/>
      <c r="C846" s="236">
        <f>C822+1</f>
        <v>286</v>
      </c>
      <c r="D846" s="246"/>
      <c r="E846" s="246"/>
      <c r="F846" s="246"/>
      <c r="G846" s="246"/>
      <c r="H846" s="246"/>
      <c r="I846" s="246"/>
      <c r="J846" s="246"/>
      <c r="K846" s="246"/>
      <c r="L846" s="246"/>
      <c r="M846" s="246"/>
      <c r="N846" s="246"/>
      <c r="O846" s="246"/>
      <c r="P846" s="247"/>
    </row>
    <row r="847" spans="1:16" x14ac:dyDescent="0.15">
      <c r="A847" s="545" t="s">
        <v>893</v>
      </c>
      <c r="B847" s="545"/>
      <c r="C847" s="545"/>
      <c r="D847" s="545"/>
      <c r="E847" s="545"/>
      <c r="F847" s="545"/>
      <c r="G847" s="545"/>
      <c r="H847" s="545"/>
      <c r="I847" s="545"/>
      <c r="J847" s="545"/>
      <c r="K847" s="545"/>
      <c r="L847" s="545"/>
      <c r="M847" s="545"/>
      <c r="N847" s="545"/>
      <c r="O847" s="545"/>
      <c r="P847" s="545"/>
    </row>
    <row r="848" spans="1:16" x14ac:dyDescent="0.15">
      <c r="A848" s="545" t="s">
        <v>699</v>
      </c>
      <c r="B848" s="545"/>
      <c r="C848" s="545"/>
      <c r="D848" s="545"/>
      <c r="E848" s="545"/>
      <c r="F848" s="545"/>
      <c r="G848" s="545"/>
      <c r="H848" s="545"/>
      <c r="I848" s="545"/>
      <c r="J848" s="545"/>
      <c r="K848" s="545"/>
      <c r="L848" s="545"/>
      <c r="M848" s="545"/>
      <c r="N848" s="545"/>
      <c r="O848" s="545"/>
      <c r="P848" s="545"/>
    </row>
    <row r="849" spans="1:16" s="97" customFormat="1" ht="97.5" customHeight="1" x14ac:dyDescent="0.25">
      <c r="A849" s="280" t="s">
        <v>152</v>
      </c>
      <c r="B849" s="281" t="s">
        <v>56</v>
      </c>
      <c r="C849" s="280" t="s">
        <v>124</v>
      </c>
      <c r="D849" s="280" t="s">
        <v>125</v>
      </c>
      <c r="E849" s="546" t="s">
        <v>121</v>
      </c>
      <c r="F849" s="547"/>
      <c r="G849" s="281" t="s">
        <v>216</v>
      </c>
      <c r="H849" s="282" t="s">
        <v>852</v>
      </c>
      <c r="I849" s="282" t="s">
        <v>1409</v>
      </c>
      <c r="J849" s="546" t="s">
        <v>1408</v>
      </c>
      <c r="K849" s="548"/>
      <c r="L849" s="548"/>
      <c r="M849" s="547"/>
      <c r="N849" s="282" t="s">
        <v>845</v>
      </c>
      <c r="O849" s="282" t="s">
        <v>846</v>
      </c>
      <c r="P849" s="282" t="s">
        <v>26</v>
      </c>
    </row>
    <row r="850" spans="1:16" x14ac:dyDescent="0.15">
      <c r="A850" s="507" t="s">
        <v>170</v>
      </c>
      <c r="B850" s="510" t="s">
        <v>18</v>
      </c>
      <c r="C850" s="243">
        <v>2450</v>
      </c>
      <c r="D850" s="243">
        <v>9820</v>
      </c>
      <c r="E850" s="542" t="s">
        <v>42</v>
      </c>
      <c r="F850" s="544"/>
      <c r="G850" s="243">
        <v>874</v>
      </c>
      <c r="H850" s="243"/>
      <c r="I850" s="243"/>
      <c r="J850" s="542"/>
      <c r="K850" s="543"/>
      <c r="L850" s="543"/>
      <c r="M850" s="544"/>
      <c r="N850" s="243"/>
      <c r="O850" s="507" t="s">
        <v>27</v>
      </c>
      <c r="P850" s="104"/>
    </row>
    <row r="851" spans="1:16" x14ac:dyDescent="0.15">
      <c r="A851" s="514"/>
      <c r="B851" s="510"/>
      <c r="C851" s="243">
        <v>2525</v>
      </c>
      <c r="D851" s="243">
        <v>9820</v>
      </c>
      <c r="E851" s="542" t="s">
        <v>42</v>
      </c>
      <c r="F851" s="544"/>
      <c r="G851" s="243">
        <v>881.5</v>
      </c>
      <c r="H851" s="243"/>
      <c r="I851" s="243"/>
      <c r="J851" s="542"/>
      <c r="K851" s="543"/>
      <c r="L851" s="543"/>
      <c r="M851" s="544"/>
      <c r="N851" s="243"/>
      <c r="O851" s="508" t="s">
        <v>27</v>
      </c>
      <c r="P851" s="104"/>
    </row>
    <row r="852" spans="1:16" x14ac:dyDescent="0.15">
      <c r="A852" s="514"/>
      <c r="B852" s="510"/>
      <c r="C852" s="243">
        <v>2600</v>
      </c>
      <c r="D852" s="243">
        <v>9820</v>
      </c>
      <c r="E852" s="542" t="s">
        <v>42</v>
      </c>
      <c r="F852" s="544"/>
      <c r="G852" s="243">
        <v>889</v>
      </c>
      <c r="H852" s="243"/>
      <c r="I852" s="243"/>
      <c r="J852" s="542"/>
      <c r="K852" s="543"/>
      <c r="L852" s="543"/>
      <c r="M852" s="544"/>
      <c r="N852" s="243"/>
      <c r="O852" s="509" t="s">
        <v>27</v>
      </c>
      <c r="P852" s="104"/>
    </row>
    <row r="853" spans="1:16" x14ac:dyDescent="0.15">
      <c r="A853" s="514"/>
      <c r="B853" s="510" t="s">
        <v>54</v>
      </c>
      <c r="C853" s="243">
        <v>2450</v>
      </c>
      <c r="D853" s="243">
        <v>9820</v>
      </c>
      <c r="E853" s="542" t="s">
        <v>42</v>
      </c>
      <c r="F853" s="544"/>
      <c r="G853" s="243">
        <v>874</v>
      </c>
      <c r="H853" s="243"/>
      <c r="I853" s="243"/>
      <c r="J853" s="542"/>
      <c r="K853" s="543"/>
      <c r="L853" s="543"/>
      <c r="M853" s="544"/>
      <c r="N853" s="243"/>
      <c r="O853" s="507" t="s">
        <v>27</v>
      </c>
      <c r="P853" s="104"/>
    </row>
    <row r="854" spans="1:16" x14ac:dyDescent="0.15">
      <c r="A854" s="514"/>
      <c r="B854" s="510"/>
      <c r="C854" s="243">
        <v>2525</v>
      </c>
      <c r="D854" s="243">
        <v>9820</v>
      </c>
      <c r="E854" s="542" t="s">
        <v>42</v>
      </c>
      <c r="F854" s="544"/>
      <c r="G854" s="243">
        <v>881.5</v>
      </c>
      <c r="H854" s="243"/>
      <c r="I854" s="243"/>
      <c r="J854" s="542"/>
      <c r="K854" s="543"/>
      <c r="L854" s="543"/>
      <c r="M854" s="544"/>
      <c r="N854" s="243"/>
      <c r="O854" s="508" t="s">
        <v>27</v>
      </c>
      <c r="P854" s="104"/>
    </row>
    <row r="855" spans="1:16" x14ac:dyDescent="0.15">
      <c r="A855" s="514"/>
      <c r="B855" s="510"/>
      <c r="C855" s="243">
        <v>2600</v>
      </c>
      <c r="D855" s="243">
        <v>9820</v>
      </c>
      <c r="E855" s="542" t="s">
        <v>42</v>
      </c>
      <c r="F855" s="544"/>
      <c r="G855" s="243">
        <v>889</v>
      </c>
      <c r="H855" s="243"/>
      <c r="I855" s="243"/>
      <c r="J855" s="542"/>
      <c r="K855" s="543"/>
      <c r="L855" s="543"/>
      <c r="M855" s="544"/>
      <c r="N855" s="243"/>
      <c r="O855" s="508" t="s">
        <v>27</v>
      </c>
      <c r="P855" s="104"/>
    </row>
    <row r="856" spans="1:16" x14ac:dyDescent="0.15">
      <c r="A856" s="514"/>
      <c r="B856" s="510" t="s">
        <v>9</v>
      </c>
      <c r="C856" s="243">
        <v>2450</v>
      </c>
      <c r="D856" s="243">
        <v>9820</v>
      </c>
      <c r="E856" s="542" t="s">
        <v>42</v>
      </c>
      <c r="F856" s="544"/>
      <c r="G856" s="243">
        <v>874</v>
      </c>
      <c r="H856" s="243"/>
      <c r="I856" s="243"/>
      <c r="J856" s="542"/>
      <c r="K856" s="543"/>
      <c r="L856" s="543"/>
      <c r="M856" s="544"/>
      <c r="N856" s="243"/>
      <c r="O856" s="514"/>
      <c r="P856" s="104"/>
    </row>
    <row r="857" spans="1:16" x14ac:dyDescent="0.15">
      <c r="A857" s="514"/>
      <c r="B857" s="510"/>
      <c r="C857" s="243">
        <v>2525</v>
      </c>
      <c r="D857" s="243">
        <v>9820</v>
      </c>
      <c r="E857" s="542" t="s">
        <v>42</v>
      </c>
      <c r="F857" s="544"/>
      <c r="G857" s="243">
        <v>881.5</v>
      </c>
      <c r="H857" s="243"/>
      <c r="I857" s="243"/>
      <c r="J857" s="542"/>
      <c r="K857" s="543"/>
      <c r="L857" s="543"/>
      <c r="M857" s="544"/>
      <c r="N857" s="243"/>
      <c r="O857" s="514"/>
      <c r="P857" s="104"/>
    </row>
    <row r="858" spans="1:16" x14ac:dyDescent="0.15">
      <c r="A858" s="514"/>
      <c r="B858" s="510"/>
      <c r="C858" s="243">
        <v>2600</v>
      </c>
      <c r="D858" s="243">
        <v>9820</v>
      </c>
      <c r="E858" s="542" t="s">
        <v>42</v>
      </c>
      <c r="F858" s="544"/>
      <c r="G858" s="243">
        <v>889</v>
      </c>
      <c r="H858" s="243"/>
      <c r="I858" s="243"/>
      <c r="J858" s="542"/>
      <c r="K858" s="543"/>
      <c r="L858" s="543"/>
      <c r="M858" s="544"/>
      <c r="N858" s="243"/>
      <c r="O858" s="515"/>
      <c r="P858" s="104"/>
    </row>
    <row r="859" spans="1:16" x14ac:dyDescent="0.15">
      <c r="A859" s="507" t="s">
        <v>171</v>
      </c>
      <c r="B859" s="510" t="s">
        <v>18</v>
      </c>
      <c r="C859" s="243">
        <v>2450</v>
      </c>
      <c r="D859" s="243">
        <v>9820</v>
      </c>
      <c r="E859" s="542" t="s">
        <v>42</v>
      </c>
      <c r="F859" s="544"/>
      <c r="G859" s="243">
        <v>874</v>
      </c>
      <c r="H859" s="243"/>
      <c r="I859" s="243"/>
      <c r="J859" s="542"/>
      <c r="K859" s="543"/>
      <c r="L859" s="543"/>
      <c r="M859" s="544"/>
      <c r="N859" s="243"/>
      <c r="O859" s="507" t="s">
        <v>27</v>
      </c>
      <c r="P859" s="104"/>
    </row>
    <row r="860" spans="1:16" x14ac:dyDescent="0.15">
      <c r="A860" s="514"/>
      <c r="B860" s="510"/>
      <c r="C860" s="243">
        <v>2525</v>
      </c>
      <c r="D860" s="243">
        <v>9820</v>
      </c>
      <c r="E860" s="542" t="s">
        <v>42</v>
      </c>
      <c r="F860" s="544"/>
      <c r="G860" s="243">
        <v>881.5</v>
      </c>
      <c r="H860" s="243"/>
      <c r="I860" s="243"/>
      <c r="J860" s="542"/>
      <c r="K860" s="543"/>
      <c r="L860" s="543"/>
      <c r="M860" s="544"/>
      <c r="N860" s="243"/>
      <c r="O860" s="508" t="s">
        <v>27</v>
      </c>
      <c r="P860" s="104"/>
    </row>
    <row r="861" spans="1:16" x14ac:dyDescent="0.15">
      <c r="A861" s="515"/>
      <c r="B861" s="510"/>
      <c r="C861" s="243">
        <v>2600</v>
      </c>
      <c r="D861" s="243">
        <v>9820</v>
      </c>
      <c r="E861" s="542" t="s">
        <v>42</v>
      </c>
      <c r="F861" s="544"/>
      <c r="G861" s="243">
        <v>889</v>
      </c>
      <c r="H861" s="243"/>
      <c r="I861" s="243"/>
      <c r="J861" s="542"/>
      <c r="K861" s="543"/>
      <c r="L861" s="543"/>
      <c r="M861" s="544"/>
      <c r="N861" s="243"/>
      <c r="O861" s="509" t="s">
        <v>27</v>
      </c>
      <c r="P861" s="104"/>
    </row>
    <row r="862" spans="1:16" s="97" customFormat="1" ht="20.25" customHeight="1" x14ac:dyDescent="0.25">
      <c r="A862" s="477" t="s">
        <v>94</v>
      </c>
      <c r="B862" s="516"/>
      <c r="C862" s="516"/>
      <c r="D862" s="516"/>
      <c r="E862" s="516"/>
      <c r="F862" s="516"/>
      <c r="G862" s="516"/>
      <c r="H862" s="516"/>
      <c r="I862" s="516"/>
      <c r="J862" s="516"/>
      <c r="K862" s="516"/>
      <c r="L862" s="516"/>
      <c r="M862" s="516"/>
      <c r="N862" s="516"/>
      <c r="O862" s="516"/>
      <c r="P862" s="517"/>
    </row>
    <row r="863" spans="1:16" s="97" customFormat="1" x14ac:dyDescent="0.25">
      <c r="A863" s="479" t="s">
        <v>316</v>
      </c>
      <c r="B863" s="518"/>
      <c r="C863" s="518"/>
      <c r="D863" s="518"/>
      <c r="E863" s="518"/>
      <c r="F863" s="518"/>
      <c r="G863" s="518"/>
      <c r="H863" s="518"/>
      <c r="I863" s="518"/>
      <c r="J863" s="518"/>
      <c r="K863" s="518"/>
      <c r="L863" s="518"/>
      <c r="M863" s="518"/>
      <c r="N863" s="518"/>
      <c r="O863" s="518"/>
      <c r="P863" s="519"/>
    </row>
    <row r="864" spans="1:16" s="97" customFormat="1" x14ac:dyDescent="0.25">
      <c r="A864" s="479" t="s">
        <v>111</v>
      </c>
      <c r="B864" s="518"/>
      <c r="C864" s="518"/>
      <c r="D864" s="518"/>
      <c r="E864" s="518"/>
      <c r="F864" s="518"/>
      <c r="G864" s="518"/>
      <c r="H864" s="518"/>
      <c r="I864" s="518"/>
      <c r="J864" s="518"/>
      <c r="K864" s="518"/>
      <c r="L864" s="518"/>
      <c r="M864" s="518"/>
      <c r="N864" s="518"/>
      <c r="O864" s="518"/>
      <c r="P864" s="519"/>
    </row>
    <row r="865" spans="1:16" x14ac:dyDescent="0.15">
      <c r="A865" s="461" t="s">
        <v>112</v>
      </c>
      <c r="B865" s="523"/>
      <c r="C865" s="523"/>
      <c r="D865" s="523"/>
      <c r="E865" s="523"/>
      <c r="F865" s="523"/>
      <c r="G865" s="523"/>
      <c r="H865" s="523"/>
      <c r="I865" s="523"/>
      <c r="J865" s="523"/>
      <c r="K865" s="523"/>
      <c r="L865" s="523"/>
      <c r="M865" s="523"/>
      <c r="N865" s="523"/>
      <c r="O865" s="523"/>
      <c r="P865" s="524"/>
    </row>
    <row r="866" spans="1:16" x14ac:dyDescent="0.15">
      <c r="A866" s="236" t="s">
        <v>418</v>
      </c>
      <c r="B866" s="98"/>
      <c r="C866" s="236">
        <f>C846+1</f>
        <v>287</v>
      </c>
    </row>
    <row r="867" spans="1:16" x14ac:dyDescent="0.15">
      <c r="A867" s="545" t="s">
        <v>894</v>
      </c>
      <c r="B867" s="545"/>
      <c r="C867" s="545"/>
      <c r="D867" s="545"/>
      <c r="E867" s="545"/>
      <c r="F867" s="545"/>
      <c r="G867" s="545"/>
      <c r="H867" s="545"/>
      <c r="I867" s="545"/>
      <c r="J867" s="545"/>
      <c r="K867" s="545"/>
      <c r="L867" s="545"/>
      <c r="M867" s="545"/>
      <c r="N867" s="545"/>
      <c r="O867" s="545"/>
      <c r="P867" s="545"/>
    </row>
    <row r="868" spans="1:16" x14ac:dyDescent="0.15">
      <c r="A868" s="545" t="s">
        <v>699</v>
      </c>
      <c r="B868" s="545"/>
      <c r="C868" s="545"/>
      <c r="D868" s="545"/>
      <c r="E868" s="545"/>
      <c r="F868" s="545"/>
      <c r="G868" s="545"/>
      <c r="H868" s="545"/>
      <c r="I868" s="545"/>
      <c r="J868" s="545"/>
      <c r="K868" s="545"/>
      <c r="L868" s="545"/>
      <c r="M868" s="545"/>
      <c r="N868" s="545"/>
      <c r="O868" s="545"/>
      <c r="P868" s="545"/>
    </row>
    <row r="869" spans="1:16" s="97" customFormat="1" ht="97.5" customHeight="1" x14ac:dyDescent="0.25">
      <c r="A869" s="280" t="s">
        <v>152</v>
      </c>
      <c r="B869" s="281" t="s">
        <v>56</v>
      </c>
      <c r="C869" s="280" t="s">
        <v>124</v>
      </c>
      <c r="D869" s="280" t="s">
        <v>125</v>
      </c>
      <c r="E869" s="546" t="s">
        <v>122</v>
      </c>
      <c r="F869" s="547"/>
      <c r="G869" s="281" t="s">
        <v>217</v>
      </c>
      <c r="H869" s="282" t="s">
        <v>853</v>
      </c>
      <c r="I869" s="282" t="s">
        <v>1409</v>
      </c>
      <c r="J869" s="546" t="s">
        <v>1408</v>
      </c>
      <c r="K869" s="548"/>
      <c r="L869" s="548"/>
      <c r="M869" s="547"/>
      <c r="N869" s="282" t="s">
        <v>849</v>
      </c>
      <c r="O869" s="282" t="s">
        <v>850</v>
      </c>
      <c r="P869" s="282" t="s">
        <v>26</v>
      </c>
    </row>
    <row r="870" spans="1:16" x14ac:dyDescent="0.15">
      <c r="A870" s="507" t="s">
        <v>170</v>
      </c>
      <c r="B870" s="510" t="s">
        <v>18</v>
      </c>
      <c r="C870" s="243">
        <v>2450</v>
      </c>
      <c r="D870" s="243">
        <v>9820</v>
      </c>
      <c r="E870" s="542" t="s">
        <v>42</v>
      </c>
      <c r="F870" s="544"/>
      <c r="G870" s="243">
        <v>2355</v>
      </c>
      <c r="H870" s="243"/>
      <c r="I870" s="243"/>
      <c r="J870" s="542"/>
      <c r="K870" s="543"/>
      <c r="L870" s="543"/>
      <c r="M870" s="544"/>
      <c r="N870" s="243"/>
      <c r="O870" s="507" t="s">
        <v>27</v>
      </c>
      <c r="P870" s="104"/>
    </row>
    <row r="871" spans="1:16" x14ac:dyDescent="0.15">
      <c r="A871" s="514"/>
      <c r="B871" s="510"/>
      <c r="C871" s="243">
        <v>2525</v>
      </c>
      <c r="D871" s="243">
        <v>9820</v>
      </c>
      <c r="E871" s="542" t="s">
        <v>42</v>
      </c>
      <c r="F871" s="544"/>
      <c r="G871" s="243">
        <v>2355</v>
      </c>
      <c r="H871" s="243"/>
      <c r="I871" s="243"/>
      <c r="J871" s="542"/>
      <c r="K871" s="543"/>
      <c r="L871" s="543"/>
      <c r="M871" s="544"/>
      <c r="N871" s="243"/>
      <c r="O871" s="508" t="s">
        <v>27</v>
      </c>
      <c r="P871" s="104"/>
    </row>
    <row r="872" spans="1:16" x14ac:dyDescent="0.15">
      <c r="A872" s="514"/>
      <c r="B872" s="510"/>
      <c r="C872" s="243">
        <v>2600</v>
      </c>
      <c r="D872" s="243">
        <v>9820</v>
      </c>
      <c r="E872" s="542" t="s">
        <v>42</v>
      </c>
      <c r="F872" s="544"/>
      <c r="G872" s="243">
        <v>2355</v>
      </c>
      <c r="H872" s="243"/>
      <c r="I872" s="243"/>
      <c r="J872" s="542"/>
      <c r="K872" s="543"/>
      <c r="L872" s="543"/>
      <c r="M872" s="544"/>
      <c r="N872" s="243"/>
      <c r="O872" s="509" t="s">
        <v>27</v>
      </c>
      <c r="P872" s="104"/>
    </row>
    <row r="873" spans="1:16" x14ac:dyDescent="0.15">
      <c r="A873" s="514"/>
      <c r="B873" s="510" t="s">
        <v>54</v>
      </c>
      <c r="C873" s="243">
        <v>2450</v>
      </c>
      <c r="D873" s="243">
        <v>9820</v>
      </c>
      <c r="E873" s="542" t="s">
        <v>42</v>
      </c>
      <c r="F873" s="544"/>
      <c r="G873" s="243">
        <v>2355</v>
      </c>
      <c r="H873" s="243"/>
      <c r="I873" s="243"/>
      <c r="J873" s="542"/>
      <c r="K873" s="543"/>
      <c r="L873" s="543"/>
      <c r="M873" s="544"/>
      <c r="N873" s="243"/>
      <c r="O873" s="507" t="s">
        <v>27</v>
      </c>
      <c r="P873" s="104"/>
    </row>
    <row r="874" spans="1:16" x14ac:dyDescent="0.15">
      <c r="A874" s="514"/>
      <c r="B874" s="510"/>
      <c r="C874" s="243">
        <v>2525</v>
      </c>
      <c r="D874" s="243">
        <v>9820</v>
      </c>
      <c r="E874" s="542" t="s">
        <v>42</v>
      </c>
      <c r="F874" s="544"/>
      <c r="G874" s="243">
        <v>2355</v>
      </c>
      <c r="H874" s="243"/>
      <c r="I874" s="243"/>
      <c r="J874" s="542"/>
      <c r="K874" s="543"/>
      <c r="L874" s="543"/>
      <c r="M874" s="544"/>
      <c r="N874" s="243"/>
      <c r="O874" s="508" t="s">
        <v>27</v>
      </c>
      <c r="P874" s="104"/>
    </row>
    <row r="875" spans="1:16" x14ac:dyDescent="0.15">
      <c r="A875" s="514"/>
      <c r="B875" s="510"/>
      <c r="C875" s="243">
        <v>2600</v>
      </c>
      <c r="D875" s="243">
        <v>9820</v>
      </c>
      <c r="E875" s="542" t="s">
        <v>42</v>
      </c>
      <c r="F875" s="544"/>
      <c r="G875" s="243">
        <v>2355</v>
      </c>
      <c r="H875" s="243"/>
      <c r="I875" s="243"/>
      <c r="J875" s="542"/>
      <c r="K875" s="543"/>
      <c r="L875" s="543"/>
      <c r="M875" s="544"/>
      <c r="N875" s="243"/>
      <c r="O875" s="508" t="s">
        <v>27</v>
      </c>
      <c r="P875" s="104"/>
    </row>
    <row r="876" spans="1:16" x14ac:dyDescent="0.15">
      <c r="A876" s="514"/>
      <c r="B876" s="510" t="s">
        <v>9</v>
      </c>
      <c r="C876" s="243">
        <v>2450</v>
      </c>
      <c r="D876" s="243">
        <v>9820</v>
      </c>
      <c r="E876" s="542" t="s">
        <v>42</v>
      </c>
      <c r="F876" s="544"/>
      <c r="G876" s="243">
        <v>2355</v>
      </c>
      <c r="H876" s="243"/>
      <c r="I876" s="243"/>
      <c r="J876" s="542"/>
      <c r="K876" s="543"/>
      <c r="L876" s="543"/>
      <c r="M876" s="544"/>
      <c r="N876" s="243"/>
      <c r="O876" s="514"/>
      <c r="P876" s="104"/>
    </row>
    <row r="877" spans="1:16" x14ac:dyDescent="0.15">
      <c r="A877" s="514"/>
      <c r="B877" s="510"/>
      <c r="C877" s="243">
        <v>2525</v>
      </c>
      <c r="D877" s="243">
        <v>9820</v>
      </c>
      <c r="E877" s="542" t="s">
        <v>42</v>
      </c>
      <c r="F877" s="544"/>
      <c r="G877" s="243">
        <v>2355</v>
      </c>
      <c r="H877" s="243"/>
      <c r="I877" s="243"/>
      <c r="J877" s="542"/>
      <c r="K877" s="543"/>
      <c r="L877" s="543"/>
      <c r="M877" s="544"/>
      <c r="N877" s="243"/>
      <c r="O877" s="514"/>
      <c r="P877" s="104"/>
    </row>
    <row r="878" spans="1:16" x14ac:dyDescent="0.15">
      <c r="A878" s="514"/>
      <c r="B878" s="510"/>
      <c r="C878" s="243">
        <v>2600</v>
      </c>
      <c r="D878" s="243">
        <v>9820</v>
      </c>
      <c r="E878" s="542" t="s">
        <v>42</v>
      </c>
      <c r="F878" s="544"/>
      <c r="G878" s="243">
        <v>2355</v>
      </c>
      <c r="H878" s="243"/>
      <c r="I878" s="243"/>
      <c r="J878" s="542"/>
      <c r="K878" s="543"/>
      <c r="L878" s="543"/>
      <c r="M878" s="544"/>
      <c r="N878" s="243"/>
      <c r="O878" s="515"/>
      <c r="P878" s="104"/>
    </row>
    <row r="879" spans="1:16" x14ac:dyDescent="0.15">
      <c r="A879" s="507" t="s">
        <v>171</v>
      </c>
      <c r="B879" s="510" t="s">
        <v>18</v>
      </c>
      <c r="C879" s="243">
        <v>2450</v>
      </c>
      <c r="D879" s="243">
        <v>9820</v>
      </c>
      <c r="E879" s="542" t="s">
        <v>42</v>
      </c>
      <c r="F879" s="544"/>
      <c r="G879" s="243">
        <v>2355</v>
      </c>
      <c r="H879" s="243"/>
      <c r="I879" s="243"/>
      <c r="J879" s="542"/>
      <c r="K879" s="543"/>
      <c r="L879" s="543"/>
      <c r="M879" s="544"/>
      <c r="N879" s="243"/>
      <c r="O879" s="507" t="s">
        <v>27</v>
      </c>
      <c r="P879" s="104"/>
    </row>
    <row r="880" spans="1:16" x14ac:dyDescent="0.15">
      <c r="A880" s="514"/>
      <c r="B880" s="510"/>
      <c r="C880" s="243">
        <v>2525</v>
      </c>
      <c r="D880" s="243">
        <v>9820</v>
      </c>
      <c r="E880" s="542" t="s">
        <v>42</v>
      </c>
      <c r="F880" s="544"/>
      <c r="G880" s="243">
        <v>2355</v>
      </c>
      <c r="H880" s="243"/>
      <c r="I880" s="243"/>
      <c r="J880" s="542"/>
      <c r="K880" s="543"/>
      <c r="L880" s="543"/>
      <c r="M880" s="544"/>
      <c r="N880" s="243"/>
      <c r="O880" s="508" t="s">
        <v>27</v>
      </c>
      <c r="P880" s="104"/>
    </row>
    <row r="881" spans="1:16" x14ac:dyDescent="0.15">
      <c r="A881" s="515"/>
      <c r="B881" s="510"/>
      <c r="C881" s="243">
        <v>2600</v>
      </c>
      <c r="D881" s="243">
        <v>9820</v>
      </c>
      <c r="E881" s="542" t="s">
        <v>42</v>
      </c>
      <c r="F881" s="544"/>
      <c r="G881" s="243">
        <v>2355</v>
      </c>
      <c r="H881" s="243"/>
      <c r="I881" s="243"/>
      <c r="J881" s="542"/>
      <c r="K881" s="543"/>
      <c r="L881" s="543"/>
      <c r="M881" s="544"/>
      <c r="N881" s="243"/>
      <c r="O881" s="509" t="s">
        <v>27</v>
      </c>
      <c r="P881" s="104"/>
    </row>
    <row r="882" spans="1:16" s="97" customFormat="1" ht="20.25" customHeight="1" x14ac:dyDescent="0.25">
      <c r="A882" s="477" t="s">
        <v>94</v>
      </c>
      <c r="B882" s="516"/>
      <c r="C882" s="516"/>
      <c r="D882" s="516"/>
      <c r="E882" s="516"/>
      <c r="F882" s="516"/>
      <c r="G882" s="516"/>
      <c r="H882" s="516"/>
      <c r="I882" s="516"/>
      <c r="J882" s="516"/>
      <c r="K882" s="516"/>
      <c r="L882" s="516"/>
      <c r="M882" s="516"/>
      <c r="N882" s="516"/>
      <c r="O882" s="516"/>
      <c r="P882" s="517"/>
    </row>
    <row r="883" spans="1:16" s="97" customFormat="1" x14ac:dyDescent="0.25">
      <c r="A883" s="479" t="s">
        <v>316</v>
      </c>
      <c r="B883" s="518"/>
      <c r="C883" s="518"/>
      <c r="D883" s="518"/>
      <c r="E883" s="518"/>
      <c r="F883" s="518"/>
      <c r="G883" s="518"/>
      <c r="H883" s="518"/>
      <c r="I883" s="518"/>
      <c r="J883" s="518"/>
      <c r="K883" s="518"/>
      <c r="L883" s="518"/>
      <c r="M883" s="518"/>
      <c r="N883" s="518"/>
      <c r="O883" s="518"/>
      <c r="P883" s="519"/>
    </row>
    <row r="884" spans="1:16" s="97" customFormat="1" x14ac:dyDescent="0.25">
      <c r="A884" s="479" t="s">
        <v>111</v>
      </c>
      <c r="B884" s="518"/>
      <c r="C884" s="518"/>
      <c r="D884" s="518"/>
      <c r="E884" s="518"/>
      <c r="F884" s="518"/>
      <c r="G884" s="518"/>
      <c r="H884" s="518"/>
      <c r="I884" s="518"/>
      <c r="J884" s="518"/>
      <c r="K884" s="518"/>
      <c r="L884" s="518"/>
      <c r="M884" s="518"/>
      <c r="N884" s="518"/>
      <c r="O884" s="518"/>
      <c r="P884" s="519"/>
    </row>
    <row r="885" spans="1:16" x14ac:dyDescent="0.15">
      <c r="A885" s="461" t="s">
        <v>112</v>
      </c>
      <c r="B885" s="523"/>
      <c r="C885" s="523"/>
      <c r="D885" s="523"/>
      <c r="E885" s="523"/>
      <c r="F885" s="523"/>
      <c r="G885" s="523"/>
      <c r="H885" s="523"/>
      <c r="I885" s="523"/>
      <c r="J885" s="523"/>
      <c r="K885" s="523"/>
      <c r="L885" s="523"/>
      <c r="M885" s="523"/>
      <c r="N885" s="523"/>
      <c r="O885" s="523"/>
      <c r="P885" s="524"/>
    </row>
    <row r="886" spans="1:16" x14ac:dyDescent="0.15">
      <c r="A886" s="236" t="s">
        <v>418</v>
      </c>
      <c r="B886" s="98"/>
      <c r="C886" s="236">
        <f>C866+1</f>
        <v>288</v>
      </c>
      <c r="D886" s="245"/>
      <c r="E886" s="245"/>
      <c r="F886" s="245"/>
      <c r="G886" s="245"/>
      <c r="H886" s="245"/>
      <c r="I886" s="245"/>
      <c r="J886" s="245"/>
      <c r="K886" s="245"/>
      <c r="L886" s="245"/>
      <c r="M886" s="245"/>
      <c r="N886" s="245"/>
      <c r="O886" s="245"/>
      <c r="P886" s="245"/>
    </row>
    <row r="887" spans="1:16" x14ac:dyDescent="0.15">
      <c r="A887" s="545" t="s">
        <v>895</v>
      </c>
      <c r="B887" s="545"/>
      <c r="C887" s="545"/>
      <c r="D887" s="545"/>
      <c r="E887" s="545"/>
      <c r="F887" s="545"/>
      <c r="G887" s="545"/>
      <c r="H887" s="545"/>
      <c r="I887" s="545"/>
      <c r="J887" s="545"/>
      <c r="K887" s="545"/>
      <c r="L887" s="545"/>
      <c r="M887" s="545"/>
      <c r="N887" s="545"/>
      <c r="O887" s="545"/>
      <c r="P887" s="545"/>
    </row>
    <row r="888" spans="1:16" x14ac:dyDescent="0.15">
      <c r="A888" s="545" t="s">
        <v>699</v>
      </c>
      <c r="B888" s="545"/>
      <c r="C888" s="545"/>
      <c r="D888" s="545"/>
      <c r="E888" s="545"/>
      <c r="F888" s="545"/>
      <c r="G888" s="545"/>
      <c r="H888" s="545"/>
      <c r="I888" s="545"/>
      <c r="J888" s="545"/>
      <c r="K888" s="545"/>
      <c r="L888" s="545"/>
      <c r="M888" s="545"/>
      <c r="N888" s="545"/>
      <c r="O888" s="545"/>
      <c r="P888" s="545"/>
    </row>
    <row r="889" spans="1:16" s="97" customFormat="1" ht="97.5" customHeight="1" x14ac:dyDescent="0.25">
      <c r="A889" s="280" t="s">
        <v>152</v>
      </c>
      <c r="B889" s="281" t="s">
        <v>56</v>
      </c>
      <c r="C889" s="280" t="s">
        <v>124</v>
      </c>
      <c r="D889" s="280" t="s">
        <v>125</v>
      </c>
      <c r="E889" s="546" t="s">
        <v>121</v>
      </c>
      <c r="F889" s="549"/>
      <c r="G889" s="281" t="s">
        <v>216</v>
      </c>
      <c r="H889" s="282" t="s">
        <v>852</v>
      </c>
      <c r="I889" s="282" t="s">
        <v>1409</v>
      </c>
      <c r="J889" s="546" t="s">
        <v>1408</v>
      </c>
      <c r="K889" s="550"/>
      <c r="L889" s="550"/>
      <c r="M889" s="549"/>
      <c r="N889" s="282" t="s">
        <v>845</v>
      </c>
      <c r="O889" s="282" t="s">
        <v>846</v>
      </c>
      <c r="P889" s="282" t="s">
        <v>26</v>
      </c>
    </row>
    <row r="890" spans="1:16" ht="9" customHeight="1" x14ac:dyDescent="0.15">
      <c r="A890" s="507" t="s">
        <v>170</v>
      </c>
      <c r="B890" s="510" t="s">
        <v>18</v>
      </c>
      <c r="C890" s="243">
        <v>2450</v>
      </c>
      <c r="D890" s="243">
        <v>66486</v>
      </c>
      <c r="E890" s="542" t="s">
        <v>42</v>
      </c>
      <c r="F890" s="544"/>
      <c r="G890" s="243">
        <v>874</v>
      </c>
      <c r="H890" s="243"/>
      <c r="I890" s="243"/>
      <c r="J890" s="542"/>
      <c r="K890" s="543"/>
      <c r="L890" s="543"/>
      <c r="M890" s="544"/>
      <c r="N890" s="243"/>
      <c r="O890" s="507" t="s">
        <v>27</v>
      </c>
      <c r="P890" s="104"/>
    </row>
    <row r="891" spans="1:16" ht="9" customHeight="1" x14ac:dyDescent="0.15">
      <c r="A891" s="508"/>
      <c r="B891" s="510"/>
      <c r="C891" s="243">
        <v>2525</v>
      </c>
      <c r="D891" s="243">
        <v>66786</v>
      </c>
      <c r="E891" s="542" t="s">
        <v>42</v>
      </c>
      <c r="F891" s="544"/>
      <c r="G891" s="243">
        <v>881.5</v>
      </c>
      <c r="H891" s="243"/>
      <c r="I891" s="243"/>
      <c r="J891" s="248"/>
      <c r="K891" s="249"/>
      <c r="L891" s="249"/>
      <c r="M891" s="250"/>
      <c r="N891" s="243"/>
      <c r="O891" s="508"/>
      <c r="P891" s="104"/>
    </row>
    <row r="892" spans="1:16" ht="9" customHeight="1" x14ac:dyDescent="0.15">
      <c r="A892" s="514"/>
      <c r="B892" s="510"/>
      <c r="C892" s="243">
        <v>2600</v>
      </c>
      <c r="D892" s="243">
        <v>67286</v>
      </c>
      <c r="E892" s="542" t="s">
        <v>42</v>
      </c>
      <c r="F892" s="544"/>
      <c r="G892" s="243">
        <v>889</v>
      </c>
      <c r="H892" s="243"/>
      <c r="I892" s="243"/>
      <c r="J892" s="542"/>
      <c r="K892" s="543"/>
      <c r="L892" s="543"/>
      <c r="M892" s="544"/>
      <c r="N892" s="243"/>
      <c r="O892" s="509" t="s">
        <v>27</v>
      </c>
      <c r="P892" s="104"/>
    </row>
    <row r="893" spans="1:16" ht="9" customHeight="1" x14ac:dyDescent="0.15">
      <c r="A893" s="514"/>
      <c r="B893" s="510" t="s">
        <v>54</v>
      </c>
      <c r="C893" s="243">
        <v>2450</v>
      </c>
      <c r="D893" s="243">
        <v>66486</v>
      </c>
      <c r="E893" s="542" t="s">
        <v>42</v>
      </c>
      <c r="F893" s="544"/>
      <c r="G893" s="243">
        <v>874</v>
      </c>
      <c r="H893" s="243"/>
      <c r="I893" s="243"/>
      <c r="J893" s="542"/>
      <c r="K893" s="543"/>
      <c r="L893" s="543"/>
      <c r="M893" s="544"/>
      <c r="N893" s="243"/>
      <c r="O893" s="507" t="s">
        <v>27</v>
      </c>
      <c r="P893" s="104"/>
    </row>
    <row r="894" spans="1:16" ht="9" customHeight="1" x14ac:dyDescent="0.15">
      <c r="A894" s="514"/>
      <c r="B894" s="510"/>
      <c r="C894" s="243">
        <v>2525</v>
      </c>
      <c r="D894" s="243">
        <v>66786</v>
      </c>
      <c r="E894" s="542" t="s">
        <v>42</v>
      </c>
      <c r="F894" s="544"/>
      <c r="G894" s="243">
        <v>881.5</v>
      </c>
      <c r="H894" s="243"/>
      <c r="I894" s="243"/>
      <c r="J894" s="248"/>
      <c r="K894" s="249"/>
      <c r="L894" s="249"/>
      <c r="M894" s="250"/>
      <c r="N894" s="243"/>
      <c r="O894" s="508"/>
      <c r="P894" s="104"/>
    </row>
    <row r="895" spans="1:16" ht="9" customHeight="1" x14ac:dyDescent="0.15">
      <c r="A895" s="514"/>
      <c r="B895" s="510"/>
      <c r="C895" s="243">
        <v>2600</v>
      </c>
      <c r="D895" s="243">
        <v>67286</v>
      </c>
      <c r="E895" s="542" t="s">
        <v>42</v>
      </c>
      <c r="F895" s="544"/>
      <c r="G895" s="243">
        <v>889</v>
      </c>
      <c r="H895" s="243"/>
      <c r="I895" s="243"/>
      <c r="J895" s="542"/>
      <c r="K895" s="543"/>
      <c r="L895" s="543"/>
      <c r="M895" s="544"/>
      <c r="N895" s="243"/>
      <c r="O895" s="508" t="s">
        <v>27</v>
      </c>
      <c r="P895" s="104"/>
    </row>
    <row r="896" spans="1:16" ht="9" customHeight="1" x14ac:dyDescent="0.15">
      <c r="A896" s="514"/>
      <c r="B896" s="510" t="s">
        <v>9</v>
      </c>
      <c r="C896" s="243">
        <v>2450</v>
      </c>
      <c r="D896" s="243">
        <v>66486</v>
      </c>
      <c r="E896" s="542" t="s">
        <v>42</v>
      </c>
      <c r="F896" s="544"/>
      <c r="G896" s="243">
        <v>874</v>
      </c>
      <c r="H896" s="243"/>
      <c r="I896" s="243"/>
      <c r="J896" s="542"/>
      <c r="K896" s="543"/>
      <c r="L896" s="543"/>
      <c r="M896" s="544"/>
      <c r="N896" s="243"/>
      <c r="O896" s="514"/>
      <c r="P896" s="104"/>
    </row>
    <row r="897" spans="1:16" ht="9" customHeight="1" x14ac:dyDescent="0.15">
      <c r="A897" s="514"/>
      <c r="B897" s="510"/>
      <c r="C897" s="243">
        <v>2525</v>
      </c>
      <c r="D897" s="243">
        <v>66786</v>
      </c>
      <c r="E897" s="542" t="s">
        <v>42</v>
      </c>
      <c r="F897" s="544"/>
      <c r="G897" s="243">
        <v>881.5</v>
      </c>
      <c r="H897" s="243"/>
      <c r="I897" s="243"/>
      <c r="J897" s="248"/>
      <c r="K897" s="249"/>
      <c r="L897" s="249"/>
      <c r="M897" s="250"/>
      <c r="N897" s="243"/>
      <c r="O897" s="514"/>
      <c r="P897" s="104"/>
    </row>
    <row r="898" spans="1:16" ht="9" customHeight="1" x14ac:dyDescent="0.15">
      <c r="A898" s="514"/>
      <c r="B898" s="510"/>
      <c r="C898" s="243">
        <v>2600</v>
      </c>
      <c r="D898" s="243">
        <v>67286</v>
      </c>
      <c r="E898" s="542" t="s">
        <v>42</v>
      </c>
      <c r="F898" s="544"/>
      <c r="G898" s="243">
        <v>889</v>
      </c>
      <c r="H898" s="243"/>
      <c r="I898" s="243"/>
      <c r="J898" s="542"/>
      <c r="K898" s="543"/>
      <c r="L898" s="543"/>
      <c r="M898" s="544"/>
      <c r="N898" s="243"/>
      <c r="O898" s="515"/>
      <c r="P898" s="104"/>
    </row>
    <row r="899" spans="1:16" ht="9" customHeight="1" x14ac:dyDescent="0.15">
      <c r="A899" s="507" t="s">
        <v>171</v>
      </c>
      <c r="B899" s="510" t="s">
        <v>18</v>
      </c>
      <c r="C899" s="243">
        <v>2450</v>
      </c>
      <c r="D899" s="243">
        <v>66486</v>
      </c>
      <c r="E899" s="542" t="s">
        <v>42</v>
      </c>
      <c r="F899" s="544"/>
      <c r="G899" s="243">
        <v>874</v>
      </c>
      <c r="H899" s="243"/>
      <c r="I899" s="243"/>
      <c r="J899" s="542"/>
      <c r="K899" s="543"/>
      <c r="L899" s="543"/>
      <c r="M899" s="544"/>
      <c r="N899" s="243"/>
      <c r="O899" s="507" t="s">
        <v>27</v>
      </c>
      <c r="P899" s="104"/>
    </row>
    <row r="900" spans="1:16" ht="9" customHeight="1" x14ac:dyDescent="0.15">
      <c r="A900" s="508"/>
      <c r="B900" s="510"/>
      <c r="C900" s="243">
        <v>2525</v>
      </c>
      <c r="D900" s="243">
        <v>66786</v>
      </c>
      <c r="E900" s="542" t="s">
        <v>42</v>
      </c>
      <c r="F900" s="544"/>
      <c r="G900" s="243">
        <v>881.5</v>
      </c>
      <c r="H900" s="243"/>
      <c r="I900" s="243"/>
      <c r="J900" s="248"/>
      <c r="K900" s="249"/>
      <c r="L900" s="249"/>
      <c r="M900" s="250"/>
      <c r="N900" s="243"/>
      <c r="O900" s="508"/>
      <c r="P900" s="104"/>
    </row>
    <row r="901" spans="1:16" ht="9" customHeight="1" x14ac:dyDescent="0.15">
      <c r="A901" s="515"/>
      <c r="B901" s="510"/>
      <c r="C901" s="243">
        <v>2600</v>
      </c>
      <c r="D901" s="243">
        <v>67286</v>
      </c>
      <c r="E901" s="542" t="s">
        <v>42</v>
      </c>
      <c r="F901" s="544"/>
      <c r="G901" s="243">
        <v>889</v>
      </c>
      <c r="H901" s="243"/>
      <c r="I901" s="243"/>
      <c r="J901" s="542"/>
      <c r="K901" s="543"/>
      <c r="L901" s="543"/>
      <c r="M901" s="544"/>
      <c r="N901" s="243"/>
      <c r="O901" s="509" t="s">
        <v>27</v>
      </c>
      <c r="P901" s="104"/>
    </row>
    <row r="902" spans="1:16" x14ac:dyDescent="0.15">
      <c r="A902" s="477" t="s">
        <v>94</v>
      </c>
      <c r="B902" s="516"/>
      <c r="C902" s="516"/>
      <c r="D902" s="516"/>
      <c r="E902" s="516"/>
      <c r="F902" s="516"/>
      <c r="G902" s="516"/>
      <c r="H902" s="516"/>
      <c r="I902" s="516"/>
      <c r="J902" s="516"/>
      <c r="K902" s="516"/>
      <c r="L902" s="516"/>
      <c r="M902" s="516"/>
      <c r="N902" s="516"/>
      <c r="O902" s="516"/>
      <c r="P902" s="517"/>
    </row>
    <row r="903" spans="1:16" x14ac:dyDescent="0.15">
      <c r="A903" s="479" t="s">
        <v>316</v>
      </c>
      <c r="B903" s="518"/>
      <c r="C903" s="518"/>
      <c r="D903" s="518"/>
      <c r="E903" s="518"/>
      <c r="F903" s="518"/>
      <c r="G903" s="518"/>
      <c r="H903" s="518"/>
      <c r="I903" s="518"/>
      <c r="J903" s="518"/>
      <c r="K903" s="518"/>
      <c r="L903" s="518"/>
      <c r="M903" s="518"/>
      <c r="N903" s="518"/>
      <c r="O903" s="518"/>
      <c r="P903" s="519"/>
    </row>
    <row r="904" spans="1:16" x14ac:dyDescent="0.15">
      <c r="A904" s="479" t="s">
        <v>111</v>
      </c>
      <c r="B904" s="518"/>
      <c r="C904" s="518"/>
      <c r="D904" s="518"/>
      <c r="E904" s="518"/>
      <c r="F904" s="518"/>
      <c r="G904" s="518"/>
      <c r="H904" s="518"/>
      <c r="I904" s="518"/>
      <c r="J904" s="518"/>
      <c r="K904" s="518"/>
      <c r="L904" s="518"/>
      <c r="M904" s="518"/>
      <c r="N904" s="518"/>
      <c r="O904" s="518"/>
      <c r="P904" s="519"/>
    </row>
    <row r="905" spans="1:16" x14ac:dyDescent="0.15">
      <c r="A905" s="461" t="s">
        <v>112</v>
      </c>
      <c r="B905" s="523"/>
      <c r="C905" s="523"/>
      <c r="D905" s="523"/>
      <c r="E905" s="523"/>
      <c r="F905" s="523"/>
      <c r="G905" s="523"/>
      <c r="H905" s="523"/>
      <c r="I905" s="523"/>
      <c r="J905" s="523"/>
      <c r="K905" s="523"/>
      <c r="L905" s="523"/>
      <c r="M905" s="523"/>
      <c r="N905" s="523"/>
      <c r="O905" s="523"/>
      <c r="P905" s="524"/>
    </row>
    <row r="906" spans="1:16" x14ac:dyDescent="0.15">
      <c r="A906" s="236" t="s">
        <v>418</v>
      </c>
      <c r="B906" s="98"/>
      <c r="C906" s="236">
        <f>C886+1</f>
        <v>289</v>
      </c>
      <c r="D906" s="245"/>
      <c r="E906" s="245"/>
      <c r="F906" s="245"/>
      <c r="G906" s="245"/>
      <c r="H906" s="245"/>
      <c r="I906" s="245"/>
      <c r="J906" s="245"/>
      <c r="K906" s="245"/>
      <c r="L906" s="245"/>
      <c r="M906" s="245"/>
      <c r="N906" s="245"/>
      <c r="O906" s="245"/>
      <c r="P906" s="245"/>
    </row>
    <row r="907" spans="1:16" x14ac:dyDescent="0.15">
      <c r="A907" s="545" t="s">
        <v>896</v>
      </c>
      <c r="B907" s="545"/>
      <c r="C907" s="545"/>
      <c r="D907" s="545"/>
      <c r="E907" s="545"/>
      <c r="F907" s="545"/>
      <c r="G907" s="545"/>
      <c r="H907" s="545"/>
      <c r="I907" s="545"/>
      <c r="J907" s="545"/>
      <c r="K907" s="545"/>
      <c r="L907" s="545"/>
      <c r="M907" s="545"/>
      <c r="N907" s="545"/>
      <c r="O907" s="545"/>
      <c r="P907" s="545"/>
    </row>
    <row r="908" spans="1:16" x14ac:dyDescent="0.15">
      <c r="A908" s="545" t="s">
        <v>699</v>
      </c>
      <c r="B908" s="545"/>
      <c r="C908" s="545"/>
      <c r="D908" s="545"/>
      <c r="E908" s="545"/>
      <c r="F908" s="545"/>
      <c r="G908" s="545"/>
      <c r="H908" s="545"/>
      <c r="I908" s="545"/>
      <c r="J908" s="545"/>
      <c r="K908" s="545"/>
      <c r="L908" s="545"/>
      <c r="M908" s="545"/>
      <c r="N908" s="545"/>
      <c r="O908" s="545"/>
      <c r="P908" s="545"/>
    </row>
    <row r="909" spans="1:16" s="97" customFormat="1" ht="97.5" customHeight="1" x14ac:dyDescent="0.25">
      <c r="A909" s="280" t="s">
        <v>152</v>
      </c>
      <c r="B909" s="281" t="s">
        <v>56</v>
      </c>
      <c r="C909" s="280" t="s">
        <v>124</v>
      </c>
      <c r="D909" s="280" t="s">
        <v>125</v>
      </c>
      <c r="E909" s="546" t="s">
        <v>122</v>
      </c>
      <c r="F909" s="547"/>
      <c r="G909" s="281" t="s">
        <v>217</v>
      </c>
      <c r="H909" s="282" t="s">
        <v>853</v>
      </c>
      <c r="I909" s="282" t="s">
        <v>1409</v>
      </c>
      <c r="J909" s="546" t="s">
        <v>1408</v>
      </c>
      <c r="K909" s="548"/>
      <c r="L909" s="548"/>
      <c r="M909" s="547"/>
      <c r="N909" s="282" t="s">
        <v>849</v>
      </c>
      <c r="O909" s="282" t="s">
        <v>850</v>
      </c>
      <c r="P909" s="282" t="s">
        <v>26</v>
      </c>
    </row>
    <row r="910" spans="1:16" ht="9" customHeight="1" x14ac:dyDescent="0.15">
      <c r="A910" s="507" t="s">
        <v>170</v>
      </c>
      <c r="B910" s="510" t="s">
        <v>18</v>
      </c>
      <c r="C910" s="243">
        <v>2450</v>
      </c>
      <c r="D910" s="243">
        <v>66486</v>
      </c>
      <c r="E910" s="542" t="s">
        <v>42</v>
      </c>
      <c r="F910" s="544"/>
      <c r="G910" s="96">
        <v>2115</v>
      </c>
      <c r="H910" s="243"/>
      <c r="I910" s="243"/>
      <c r="J910" s="542"/>
      <c r="K910" s="543"/>
      <c r="L910" s="543"/>
      <c r="M910" s="544"/>
      <c r="N910" s="243"/>
      <c r="O910" s="507" t="s">
        <v>27</v>
      </c>
      <c r="P910" s="104"/>
    </row>
    <row r="911" spans="1:16" ht="9" customHeight="1" x14ac:dyDescent="0.15">
      <c r="A911" s="508"/>
      <c r="B911" s="510"/>
      <c r="C911" s="243">
        <v>2525</v>
      </c>
      <c r="D911" s="243">
        <v>66786</v>
      </c>
      <c r="E911" s="542" t="s">
        <v>42</v>
      </c>
      <c r="F911" s="544"/>
      <c r="G911" s="96">
        <v>2145</v>
      </c>
      <c r="H911" s="243"/>
      <c r="I911" s="243"/>
      <c r="J911" s="248"/>
      <c r="K911" s="249"/>
      <c r="L911" s="249"/>
      <c r="M911" s="250"/>
      <c r="N911" s="243"/>
      <c r="O911" s="508"/>
      <c r="P911" s="104"/>
    </row>
    <row r="912" spans="1:16" ht="9" customHeight="1" x14ac:dyDescent="0.15">
      <c r="A912" s="508"/>
      <c r="B912" s="510"/>
      <c r="C912" s="243">
        <v>2525</v>
      </c>
      <c r="D912" s="243">
        <v>67086</v>
      </c>
      <c r="E912" s="542" t="s">
        <v>42</v>
      </c>
      <c r="F912" s="544"/>
      <c r="G912" s="96">
        <v>2175</v>
      </c>
      <c r="H912" s="243"/>
      <c r="I912" s="243"/>
      <c r="J912" s="248"/>
      <c r="K912" s="249"/>
      <c r="L912" s="249"/>
      <c r="M912" s="250"/>
      <c r="N912" s="243"/>
      <c r="O912" s="508"/>
      <c r="P912" s="104"/>
    </row>
    <row r="913" spans="1:16" ht="9" customHeight="1" x14ac:dyDescent="0.15">
      <c r="A913" s="514"/>
      <c r="B913" s="510"/>
      <c r="C913" s="243">
        <v>2600</v>
      </c>
      <c r="D913" s="243">
        <v>67286</v>
      </c>
      <c r="E913" s="542" t="s">
        <v>42</v>
      </c>
      <c r="F913" s="544"/>
      <c r="G913" s="96">
        <v>2195</v>
      </c>
      <c r="H913" s="243"/>
      <c r="I913" s="243"/>
      <c r="J913" s="542"/>
      <c r="K913" s="543"/>
      <c r="L913" s="543"/>
      <c r="M913" s="544"/>
      <c r="N913" s="243"/>
      <c r="O913" s="509" t="s">
        <v>27</v>
      </c>
      <c r="P913" s="104"/>
    </row>
    <row r="914" spans="1:16" ht="9" customHeight="1" x14ac:dyDescent="0.15">
      <c r="A914" s="514"/>
      <c r="B914" s="510" t="s">
        <v>54</v>
      </c>
      <c r="C914" s="243">
        <v>2450</v>
      </c>
      <c r="D914" s="243">
        <v>66486</v>
      </c>
      <c r="E914" s="542" t="s">
        <v>42</v>
      </c>
      <c r="F914" s="544"/>
      <c r="G914" s="96">
        <v>2115</v>
      </c>
      <c r="H914" s="243"/>
      <c r="I914" s="243"/>
      <c r="J914" s="542"/>
      <c r="K914" s="543"/>
      <c r="L914" s="543"/>
      <c r="M914" s="544"/>
      <c r="N914" s="243"/>
      <c r="O914" s="507" t="s">
        <v>27</v>
      </c>
      <c r="P914" s="104"/>
    </row>
    <row r="915" spans="1:16" ht="9" customHeight="1" x14ac:dyDescent="0.15">
      <c r="A915" s="514"/>
      <c r="B915" s="510"/>
      <c r="C915" s="243">
        <v>2525</v>
      </c>
      <c r="D915" s="243">
        <v>66786</v>
      </c>
      <c r="E915" s="542" t="s">
        <v>42</v>
      </c>
      <c r="F915" s="544"/>
      <c r="G915" s="96">
        <v>2145</v>
      </c>
      <c r="H915" s="243"/>
      <c r="I915" s="243"/>
      <c r="J915" s="248"/>
      <c r="K915" s="249"/>
      <c r="L915" s="249"/>
      <c r="M915" s="250"/>
      <c r="N915" s="243"/>
      <c r="O915" s="508"/>
      <c r="P915" s="104"/>
    </row>
    <row r="916" spans="1:16" ht="9" customHeight="1" x14ac:dyDescent="0.15">
      <c r="A916" s="514"/>
      <c r="B916" s="510"/>
      <c r="C916" s="243">
        <v>2525</v>
      </c>
      <c r="D916" s="243">
        <v>67086</v>
      </c>
      <c r="E916" s="542" t="s">
        <v>42</v>
      </c>
      <c r="F916" s="544"/>
      <c r="G916" s="96">
        <v>2175</v>
      </c>
      <c r="H916" s="243"/>
      <c r="I916" s="243"/>
      <c r="J916" s="248"/>
      <c r="K916" s="249"/>
      <c r="L916" s="249"/>
      <c r="M916" s="250"/>
      <c r="N916" s="243"/>
      <c r="O916" s="508"/>
      <c r="P916" s="104"/>
    </row>
    <row r="917" spans="1:16" ht="9" customHeight="1" x14ac:dyDescent="0.15">
      <c r="A917" s="514"/>
      <c r="B917" s="510"/>
      <c r="C917" s="243">
        <v>2600</v>
      </c>
      <c r="D917" s="243">
        <v>67286</v>
      </c>
      <c r="E917" s="542" t="s">
        <v>42</v>
      </c>
      <c r="F917" s="544"/>
      <c r="G917" s="96">
        <v>2195</v>
      </c>
      <c r="H917" s="243"/>
      <c r="I917" s="243"/>
      <c r="J917" s="542"/>
      <c r="K917" s="543"/>
      <c r="L917" s="543"/>
      <c r="M917" s="544"/>
      <c r="N917" s="243"/>
      <c r="O917" s="508" t="s">
        <v>27</v>
      </c>
      <c r="P917" s="104"/>
    </row>
    <row r="918" spans="1:16" ht="9" customHeight="1" x14ac:dyDescent="0.15">
      <c r="A918" s="514"/>
      <c r="B918" s="510" t="s">
        <v>9</v>
      </c>
      <c r="C918" s="243">
        <v>2450</v>
      </c>
      <c r="D918" s="243">
        <v>66486</v>
      </c>
      <c r="E918" s="542" t="s">
        <v>42</v>
      </c>
      <c r="F918" s="544"/>
      <c r="G918" s="96">
        <v>2115</v>
      </c>
      <c r="H918" s="243"/>
      <c r="I918" s="243"/>
      <c r="J918" s="542"/>
      <c r="K918" s="543"/>
      <c r="L918" s="543"/>
      <c r="M918" s="544"/>
      <c r="N918" s="243"/>
      <c r="O918" s="514"/>
      <c r="P918" s="104"/>
    </row>
    <row r="919" spans="1:16" ht="9" customHeight="1" x14ac:dyDescent="0.15">
      <c r="A919" s="514"/>
      <c r="B919" s="510"/>
      <c r="C919" s="243">
        <v>2525</v>
      </c>
      <c r="D919" s="243">
        <v>66786</v>
      </c>
      <c r="E919" s="542" t="s">
        <v>42</v>
      </c>
      <c r="F919" s="544"/>
      <c r="G919" s="96">
        <v>2145</v>
      </c>
      <c r="H919" s="243"/>
      <c r="I919" s="243"/>
      <c r="J919" s="248"/>
      <c r="K919" s="249"/>
      <c r="L919" s="249"/>
      <c r="M919" s="250"/>
      <c r="N919" s="243"/>
      <c r="O919" s="514"/>
      <c r="P919" s="104"/>
    </row>
    <row r="920" spans="1:16" ht="9" customHeight="1" x14ac:dyDescent="0.15">
      <c r="A920" s="514"/>
      <c r="B920" s="510"/>
      <c r="C920" s="243">
        <v>2525</v>
      </c>
      <c r="D920" s="243">
        <v>67086</v>
      </c>
      <c r="E920" s="542" t="s">
        <v>42</v>
      </c>
      <c r="F920" s="544"/>
      <c r="G920" s="96">
        <v>2175</v>
      </c>
      <c r="H920" s="243"/>
      <c r="I920" s="243"/>
      <c r="J920" s="248"/>
      <c r="K920" s="249"/>
      <c r="L920" s="249"/>
      <c r="M920" s="250"/>
      <c r="N920" s="243"/>
      <c r="O920" s="514"/>
      <c r="P920" s="104"/>
    </row>
    <row r="921" spans="1:16" ht="9" customHeight="1" x14ac:dyDescent="0.15">
      <c r="A921" s="514"/>
      <c r="B921" s="510"/>
      <c r="C921" s="243">
        <v>2600</v>
      </c>
      <c r="D921" s="243">
        <v>67286</v>
      </c>
      <c r="E921" s="542" t="s">
        <v>42</v>
      </c>
      <c r="F921" s="544"/>
      <c r="G921" s="96">
        <v>2195</v>
      </c>
      <c r="H921" s="243"/>
      <c r="I921" s="243"/>
      <c r="J921" s="542"/>
      <c r="K921" s="543"/>
      <c r="L921" s="543"/>
      <c r="M921" s="544"/>
      <c r="N921" s="243"/>
      <c r="O921" s="515"/>
      <c r="P921" s="104"/>
    </row>
    <row r="922" spans="1:16" ht="9" customHeight="1" x14ac:dyDescent="0.15">
      <c r="A922" s="507" t="s">
        <v>171</v>
      </c>
      <c r="B922" s="510" t="s">
        <v>18</v>
      </c>
      <c r="C922" s="243">
        <v>2450</v>
      </c>
      <c r="D922" s="243">
        <v>66486</v>
      </c>
      <c r="E922" s="542" t="s">
        <v>42</v>
      </c>
      <c r="F922" s="544"/>
      <c r="G922" s="96">
        <v>2115</v>
      </c>
      <c r="H922" s="243"/>
      <c r="I922" s="243"/>
      <c r="J922" s="542"/>
      <c r="K922" s="543"/>
      <c r="L922" s="543"/>
      <c r="M922" s="544"/>
      <c r="N922" s="243"/>
      <c r="O922" s="507" t="s">
        <v>27</v>
      </c>
      <c r="P922" s="104"/>
    </row>
    <row r="923" spans="1:16" ht="9" customHeight="1" x14ac:dyDescent="0.15">
      <c r="A923" s="508"/>
      <c r="B923" s="510"/>
      <c r="C923" s="243">
        <v>2525</v>
      </c>
      <c r="D923" s="243">
        <v>66786</v>
      </c>
      <c r="E923" s="542" t="s">
        <v>42</v>
      </c>
      <c r="F923" s="544"/>
      <c r="G923" s="96">
        <v>2145</v>
      </c>
      <c r="H923" s="243"/>
      <c r="I923" s="243"/>
      <c r="J923" s="248"/>
      <c r="K923" s="249"/>
      <c r="L923" s="249"/>
      <c r="M923" s="250"/>
      <c r="N923" s="243"/>
      <c r="O923" s="508"/>
      <c r="P923" s="104"/>
    </row>
    <row r="924" spans="1:16" ht="9" customHeight="1" x14ac:dyDescent="0.15">
      <c r="A924" s="508"/>
      <c r="B924" s="510"/>
      <c r="C924" s="243">
        <v>2525</v>
      </c>
      <c r="D924" s="243">
        <v>67086</v>
      </c>
      <c r="E924" s="542" t="s">
        <v>42</v>
      </c>
      <c r="F924" s="544"/>
      <c r="G924" s="96">
        <v>2175</v>
      </c>
      <c r="H924" s="243"/>
      <c r="I924" s="243"/>
      <c r="J924" s="248"/>
      <c r="K924" s="249"/>
      <c r="L924" s="249"/>
      <c r="M924" s="250"/>
      <c r="N924" s="243"/>
      <c r="O924" s="508"/>
      <c r="P924" s="104"/>
    </row>
    <row r="925" spans="1:16" ht="9" customHeight="1" x14ac:dyDescent="0.15">
      <c r="A925" s="515"/>
      <c r="B925" s="510"/>
      <c r="C925" s="243">
        <v>2600</v>
      </c>
      <c r="D925" s="243">
        <v>67286</v>
      </c>
      <c r="E925" s="542" t="s">
        <v>42</v>
      </c>
      <c r="F925" s="544"/>
      <c r="G925" s="96">
        <v>2195</v>
      </c>
      <c r="H925" s="243"/>
      <c r="I925" s="243"/>
      <c r="J925" s="542"/>
      <c r="K925" s="543"/>
      <c r="L925" s="543"/>
      <c r="M925" s="544"/>
      <c r="N925" s="243"/>
      <c r="O925" s="509" t="s">
        <v>27</v>
      </c>
      <c r="P925" s="104"/>
    </row>
    <row r="926" spans="1:16" x14ac:dyDescent="0.15">
      <c r="A926" s="477" t="s">
        <v>94</v>
      </c>
      <c r="B926" s="516"/>
      <c r="C926" s="516"/>
      <c r="D926" s="516"/>
      <c r="E926" s="516"/>
      <c r="F926" s="516"/>
      <c r="G926" s="516"/>
      <c r="H926" s="516"/>
      <c r="I926" s="516"/>
      <c r="J926" s="516"/>
      <c r="K926" s="516"/>
      <c r="L926" s="516"/>
      <c r="M926" s="516"/>
      <c r="N926" s="516"/>
      <c r="O926" s="516"/>
      <c r="P926" s="517"/>
    </row>
    <row r="927" spans="1:16" x14ac:dyDescent="0.15">
      <c r="A927" s="479" t="s">
        <v>316</v>
      </c>
      <c r="B927" s="518"/>
      <c r="C927" s="518"/>
      <c r="D927" s="518"/>
      <c r="E927" s="518"/>
      <c r="F927" s="518"/>
      <c r="G927" s="518"/>
      <c r="H927" s="518"/>
      <c r="I927" s="518"/>
      <c r="J927" s="518"/>
      <c r="K927" s="518"/>
      <c r="L927" s="518"/>
      <c r="M927" s="518"/>
      <c r="N927" s="518"/>
      <c r="O927" s="518"/>
      <c r="P927" s="519"/>
    </row>
    <row r="928" spans="1:16" x14ac:dyDescent="0.15">
      <c r="A928" s="479" t="s">
        <v>111</v>
      </c>
      <c r="B928" s="518"/>
      <c r="C928" s="518"/>
      <c r="D928" s="518"/>
      <c r="E928" s="518"/>
      <c r="F928" s="518"/>
      <c r="G928" s="518"/>
      <c r="H928" s="518"/>
      <c r="I928" s="518"/>
      <c r="J928" s="518"/>
      <c r="K928" s="518"/>
      <c r="L928" s="518"/>
      <c r="M928" s="518"/>
      <c r="N928" s="518"/>
      <c r="O928" s="518"/>
      <c r="P928" s="519"/>
    </row>
    <row r="929" spans="1:16" x14ac:dyDescent="0.15">
      <c r="A929" s="461" t="s">
        <v>112</v>
      </c>
      <c r="B929" s="523"/>
      <c r="C929" s="523"/>
      <c r="D929" s="523"/>
      <c r="E929" s="523"/>
      <c r="F929" s="523"/>
      <c r="G929" s="523"/>
      <c r="H929" s="523"/>
      <c r="I929" s="523"/>
      <c r="J929" s="523"/>
      <c r="K929" s="523"/>
      <c r="L929" s="523"/>
      <c r="M929" s="523"/>
      <c r="N929" s="523"/>
      <c r="O929" s="523"/>
      <c r="P929" s="524"/>
    </row>
    <row r="930" spans="1:16" x14ac:dyDescent="0.15">
      <c r="A930" s="236" t="s">
        <v>418</v>
      </c>
      <c r="B930" s="98"/>
      <c r="C930" s="236">
        <f>C906+1</f>
        <v>290</v>
      </c>
      <c r="D930" s="245"/>
      <c r="E930" s="245"/>
      <c r="F930" s="245"/>
      <c r="G930" s="245"/>
      <c r="H930" s="245"/>
      <c r="I930" s="245"/>
      <c r="J930" s="245"/>
      <c r="K930" s="245"/>
      <c r="L930" s="245"/>
      <c r="M930" s="245"/>
      <c r="N930" s="245"/>
      <c r="O930" s="245"/>
      <c r="P930" s="245"/>
    </row>
    <row r="931" spans="1:16" x14ac:dyDescent="0.15">
      <c r="A931" s="545" t="s">
        <v>897</v>
      </c>
      <c r="B931" s="545"/>
      <c r="C931" s="545"/>
      <c r="D931" s="545"/>
      <c r="E931" s="545"/>
      <c r="F931" s="545"/>
      <c r="G931" s="545"/>
      <c r="H931" s="545"/>
      <c r="I931" s="545"/>
      <c r="J931" s="545"/>
      <c r="K931" s="545"/>
      <c r="L931" s="545"/>
      <c r="M931" s="545"/>
      <c r="N931" s="545"/>
      <c r="O931" s="545"/>
      <c r="P931" s="545"/>
    </row>
    <row r="932" spans="1:16" x14ac:dyDescent="0.15">
      <c r="A932" s="545" t="s">
        <v>699</v>
      </c>
      <c r="B932" s="545"/>
      <c r="C932" s="545"/>
      <c r="D932" s="545"/>
      <c r="E932" s="545"/>
      <c r="F932" s="545"/>
      <c r="G932" s="545"/>
      <c r="H932" s="545"/>
      <c r="I932" s="545"/>
      <c r="J932" s="545"/>
      <c r="K932" s="545"/>
      <c r="L932" s="545"/>
      <c r="M932" s="545"/>
      <c r="N932" s="545"/>
      <c r="O932" s="545"/>
      <c r="P932" s="545"/>
    </row>
    <row r="933" spans="1:16" s="97" customFormat="1" ht="97.5" customHeight="1" x14ac:dyDescent="0.25">
      <c r="A933" s="280" t="s">
        <v>152</v>
      </c>
      <c r="B933" s="281" t="s">
        <v>56</v>
      </c>
      <c r="C933" s="280" t="s">
        <v>124</v>
      </c>
      <c r="D933" s="280" t="s">
        <v>125</v>
      </c>
      <c r="E933" s="546" t="s">
        <v>121</v>
      </c>
      <c r="F933" s="547"/>
      <c r="G933" s="281" t="s">
        <v>216</v>
      </c>
      <c r="H933" s="282" t="s">
        <v>852</v>
      </c>
      <c r="I933" s="282" t="s">
        <v>1409</v>
      </c>
      <c r="J933" s="546" t="s">
        <v>1408</v>
      </c>
      <c r="K933" s="548"/>
      <c r="L933" s="548"/>
      <c r="M933" s="547"/>
      <c r="N933" s="282" t="s">
        <v>845</v>
      </c>
      <c r="O933" s="282" t="s">
        <v>846</v>
      </c>
      <c r="P933" s="282" t="s">
        <v>26</v>
      </c>
    </row>
    <row r="934" spans="1:16" x14ac:dyDescent="0.15">
      <c r="A934" s="507" t="s">
        <v>170</v>
      </c>
      <c r="B934" s="510" t="s">
        <v>18</v>
      </c>
      <c r="C934" s="243">
        <v>5035</v>
      </c>
      <c r="D934" s="243">
        <v>650</v>
      </c>
      <c r="E934" s="542" t="s">
        <v>60</v>
      </c>
      <c r="F934" s="544"/>
      <c r="G934" s="243">
        <v>731.5</v>
      </c>
      <c r="H934" s="243"/>
      <c r="I934" s="243"/>
      <c r="J934" s="542"/>
      <c r="K934" s="543"/>
      <c r="L934" s="543"/>
      <c r="M934" s="544"/>
      <c r="N934" s="243"/>
      <c r="O934" s="507" t="s">
        <v>27</v>
      </c>
      <c r="P934" s="104"/>
    </row>
    <row r="935" spans="1:16" x14ac:dyDescent="0.15">
      <c r="A935" s="514"/>
      <c r="B935" s="510"/>
      <c r="C935" s="243">
        <v>5095</v>
      </c>
      <c r="D935" s="243">
        <v>900</v>
      </c>
      <c r="E935" s="542" t="s">
        <v>60</v>
      </c>
      <c r="F935" s="544"/>
      <c r="G935" s="243">
        <v>737.5</v>
      </c>
      <c r="H935" s="243"/>
      <c r="I935" s="243"/>
      <c r="J935" s="542"/>
      <c r="K935" s="543"/>
      <c r="L935" s="543"/>
      <c r="M935" s="544"/>
      <c r="N935" s="243"/>
      <c r="O935" s="508" t="s">
        <v>27</v>
      </c>
      <c r="P935" s="104"/>
    </row>
    <row r="936" spans="1:16" x14ac:dyDescent="0.15">
      <c r="A936" s="514"/>
      <c r="B936" s="510"/>
      <c r="C936" s="243">
        <v>5155</v>
      </c>
      <c r="D936" s="243">
        <v>1150</v>
      </c>
      <c r="E936" s="542" t="s">
        <v>60</v>
      </c>
      <c r="F936" s="544"/>
      <c r="G936" s="243">
        <v>743.5</v>
      </c>
      <c r="H936" s="243"/>
      <c r="I936" s="243"/>
      <c r="J936" s="542"/>
      <c r="K936" s="543"/>
      <c r="L936" s="543"/>
      <c r="M936" s="544"/>
      <c r="N936" s="243"/>
      <c r="O936" s="509" t="s">
        <v>27</v>
      </c>
      <c r="P936" s="104"/>
    </row>
    <row r="937" spans="1:16" x14ac:dyDescent="0.15">
      <c r="A937" s="514"/>
      <c r="B937" s="510" t="s">
        <v>54</v>
      </c>
      <c r="C937" s="243">
        <v>5035</v>
      </c>
      <c r="D937" s="243">
        <v>650</v>
      </c>
      <c r="E937" s="542" t="s">
        <v>60</v>
      </c>
      <c r="F937" s="544"/>
      <c r="G937" s="243">
        <v>731.5</v>
      </c>
      <c r="H937" s="243"/>
      <c r="I937" s="243"/>
      <c r="J937" s="542"/>
      <c r="K937" s="543"/>
      <c r="L937" s="543"/>
      <c r="M937" s="544"/>
      <c r="N937" s="243"/>
      <c r="O937" s="507" t="s">
        <v>27</v>
      </c>
      <c r="P937" s="104"/>
    </row>
    <row r="938" spans="1:16" x14ac:dyDescent="0.15">
      <c r="A938" s="514"/>
      <c r="B938" s="510"/>
      <c r="C938" s="243">
        <v>5095</v>
      </c>
      <c r="D938" s="243">
        <v>900</v>
      </c>
      <c r="E938" s="542" t="s">
        <v>60</v>
      </c>
      <c r="F938" s="544"/>
      <c r="G938" s="243">
        <v>737.5</v>
      </c>
      <c r="H938" s="243"/>
      <c r="I938" s="243"/>
      <c r="J938" s="542"/>
      <c r="K938" s="543"/>
      <c r="L938" s="543"/>
      <c r="M938" s="544"/>
      <c r="N938" s="243"/>
      <c r="O938" s="508" t="s">
        <v>27</v>
      </c>
      <c r="P938" s="104"/>
    </row>
    <row r="939" spans="1:16" x14ac:dyDescent="0.15">
      <c r="A939" s="514"/>
      <c r="B939" s="510"/>
      <c r="C939" s="243">
        <v>5155</v>
      </c>
      <c r="D939" s="243">
        <v>1150</v>
      </c>
      <c r="E939" s="542" t="s">
        <v>60</v>
      </c>
      <c r="F939" s="544"/>
      <c r="G939" s="243">
        <v>743.5</v>
      </c>
      <c r="H939" s="243"/>
      <c r="I939" s="243"/>
      <c r="J939" s="542"/>
      <c r="K939" s="543"/>
      <c r="L939" s="543"/>
      <c r="M939" s="544"/>
      <c r="N939" s="243"/>
      <c r="O939" s="508" t="s">
        <v>27</v>
      </c>
      <c r="P939" s="104"/>
    </row>
    <row r="940" spans="1:16" x14ac:dyDescent="0.15">
      <c r="A940" s="514"/>
      <c r="B940" s="510" t="s">
        <v>9</v>
      </c>
      <c r="C940" s="243">
        <v>5035</v>
      </c>
      <c r="D940" s="243">
        <v>650</v>
      </c>
      <c r="E940" s="542" t="s">
        <v>60</v>
      </c>
      <c r="F940" s="544"/>
      <c r="G940" s="243">
        <v>731.5</v>
      </c>
      <c r="H940" s="243"/>
      <c r="I940" s="243"/>
      <c r="J940" s="542"/>
      <c r="K940" s="543"/>
      <c r="L940" s="543"/>
      <c r="M940" s="544"/>
      <c r="N940" s="243"/>
      <c r="O940" s="514"/>
      <c r="P940" s="104"/>
    </row>
    <row r="941" spans="1:16" x14ac:dyDescent="0.15">
      <c r="A941" s="514"/>
      <c r="B941" s="510"/>
      <c r="C941" s="243">
        <v>5095</v>
      </c>
      <c r="D941" s="243">
        <v>900</v>
      </c>
      <c r="E941" s="542" t="s">
        <v>60</v>
      </c>
      <c r="F941" s="544"/>
      <c r="G941" s="243">
        <v>737.5</v>
      </c>
      <c r="H941" s="243"/>
      <c r="I941" s="243"/>
      <c r="J941" s="542"/>
      <c r="K941" s="543"/>
      <c r="L941" s="543"/>
      <c r="M941" s="544"/>
      <c r="N941" s="243"/>
      <c r="O941" s="514"/>
      <c r="P941" s="104"/>
    </row>
    <row r="942" spans="1:16" x14ac:dyDescent="0.15">
      <c r="A942" s="514"/>
      <c r="B942" s="510"/>
      <c r="C942" s="243">
        <v>5155</v>
      </c>
      <c r="D942" s="243">
        <v>1150</v>
      </c>
      <c r="E942" s="542" t="s">
        <v>60</v>
      </c>
      <c r="F942" s="544"/>
      <c r="G942" s="243">
        <v>743.5</v>
      </c>
      <c r="H942" s="243"/>
      <c r="I942" s="243"/>
      <c r="J942" s="542"/>
      <c r="K942" s="543"/>
      <c r="L942" s="543"/>
      <c r="M942" s="544"/>
      <c r="N942" s="243"/>
      <c r="O942" s="515"/>
      <c r="P942" s="104"/>
    </row>
    <row r="943" spans="1:16" x14ac:dyDescent="0.15">
      <c r="A943" s="507" t="s">
        <v>171</v>
      </c>
      <c r="B943" s="510" t="s">
        <v>18</v>
      </c>
      <c r="C943" s="243">
        <v>5035</v>
      </c>
      <c r="D943" s="243">
        <v>650</v>
      </c>
      <c r="E943" s="542" t="s">
        <v>60</v>
      </c>
      <c r="F943" s="544"/>
      <c r="G943" s="243">
        <v>731.5</v>
      </c>
      <c r="H943" s="243"/>
      <c r="I943" s="243"/>
      <c r="J943" s="542"/>
      <c r="K943" s="543"/>
      <c r="L943" s="543"/>
      <c r="M943" s="544"/>
      <c r="N943" s="243"/>
      <c r="O943" s="507" t="s">
        <v>27</v>
      </c>
      <c r="P943" s="104"/>
    </row>
    <row r="944" spans="1:16" x14ac:dyDescent="0.15">
      <c r="A944" s="514"/>
      <c r="B944" s="510"/>
      <c r="C944" s="243">
        <v>5095</v>
      </c>
      <c r="D944" s="243">
        <v>900</v>
      </c>
      <c r="E944" s="542" t="s">
        <v>60</v>
      </c>
      <c r="F944" s="544"/>
      <c r="G944" s="243">
        <v>737.5</v>
      </c>
      <c r="H944" s="243"/>
      <c r="I944" s="243"/>
      <c r="J944" s="542"/>
      <c r="K944" s="543"/>
      <c r="L944" s="543"/>
      <c r="M944" s="544"/>
      <c r="N944" s="243"/>
      <c r="O944" s="508" t="s">
        <v>27</v>
      </c>
      <c r="P944" s="104"/>
    </row>
    <row r="945" spans="1:16" x14ac:dyDescent="0.15">
      <c r="A945" s="515"/>
      <c r="B945" s="510"/>
      <c r="C945" s="243">
        <v>5155</v>
      </c>
      <c r="D945" s="243">
        <v>1150</v>
      </c>
      <c r="E945" s="542" t="s">
        <v>60</v>
      </c>
      <c r="F945" s="544"/>
      <c r="G945" s="243">
        <v>743.5</v>
      </c>
      <c r="H945" s="243"/>
      <c r="I945" s="243"/>
      <c r="J945" s="542"/>
      <c r="K945" s="543"/>
      <c r="L945" s="543"/>
      <c r="M945" s="544"/>
      <c r="N945" s="243"/>
      <c r="O945" s="509" t="s">
        <v>27</v>
      </c>
      <c r="P945" s="104"/>
    </row>
    <row r="946" spans="1:16" s="97" customFormat="1" ht="20.25" customHeight="1" x14ac:dyDescent="0.25">
      <c r="A946" s="477" t="s">
        <v>94</v>
      </c>
      <c r="B946" s="516"/>
      <c r="C946" s="516"/>
      <c r="D946" s="516"/>
      <c r="E946" s="516"/>
      <c r="F946" s="516"/>
      <c r="G946" s="516"/>
      <c r="H946" s="516"/>
      <c r="I946" s="516"/>
      <c r="J946" s="516"/>
      <c r="K946" s="516"/>
      <c r="L946" s="516"/>
      <c r="M946" s="516"/>
      <c r="N946" s="516"/>
      <c r="O946" s="516"/>
      <c r="P946" s="517"/>
    </row>
    <row r="947" spans="1:16" s="97" customFormat="1" x14ac:dyDescent="0.25">
      <c r="A947" s="479" t="s">
        <v>316</v>
      </c>
      <c r="B947" s="518"/>
      <c r="C947" s="518"/>
      <c r="D947" s="518"/>
      <c r="E947" s="518"/>
      <c r="F947" s="518"/>
      <c r="G947" s="518"/>
      <c r="H947" s="518"/>
      <c r="I947" s="518"/>
      <c r="J947" s="518"/>
      <c r="K947" s="518"/>
      <c r="L947" s="518"/>
      <c r="M947" s="518"/>
      <c r="N947" s="518"/>
      <c r="O947" s="518"/>
      <c r="P947" s="519"/>
    </row>
    <row r="948" spans="1:16" s="97" customFormat="1" x14ac:dyDescent="0.25">
      <c r="A948" s="479" t="s">
        <v>111</v>
      </c>
      <c r="B948" s="518"/>
      <c r="C948" s="518"/>
      <c r="D948" s="518"/>
      <c r="E948" s="518"/>
      <c r="F948" s="518"/>
      <c r="G948" s="518"/>
      <c r="H948" s="518"/>
      <c r="I948" s="518"/>
      <c r="J948" s="518"/>
      <c r="K948" s="518"/>
      <c r="L948" s="518"/>
      <c r="M948" s="518"/>
      <c r="N948" s="518"/>
      <c r="O948" s="518"/>
      <c r="P948" s="519"/>
    </row>
    <row r="949" spans="1:16" x14ac:dyDescent="0.15">
      <c r="A949" s="461" t="s">
        <v>112</v>
      </c>
      <c r="B949" s="523"/>
      <c r="C949" s="523"/>
      <c r="D949" s="523"/>
      <c r="E949" s="523"/>
      <c r="F949" s="523"/>
      <c r="G949" s="523"/>
      <c r="H949" s="523"/>
      <c r="I949" s="523"/>
      <c r="J949" s="523"/>
      <c r="K949" s="523"/>
      <c r="L949" s="523"/>
      <c r="M949" s="523"/>
      <c r="N949" s="523"/>
      <c r="O949" s="523"/>
      <c r="P949" s="524"/>
    </row>
    <row r="950" spans="1:16" x14ac:dyDescent="0.15">
      <c r="A950" s="236" t="s">
        <v>418</v>
      </c>
      <c r="B950" s="98"/>
      <c r="C950" s="236">
        <f>C930+1</f>
        <v>291</v>
      </c>
    </row>
    <row r="951" spans="1:16" x14ac:dyDescent="0.15">
      <c r="A951" s="545" t="s">
        <v>898</v>
      </c>
      <c r="B951" s="545"/>
      <c r="C951" s="545"/>
      <c r="D951" s="545"/>
      <c r="E951" s="545"/>
      <c r="F951" s="545"/>
      <c r="G951" s="545"/>
      <c r="H951" s="545"/>
      <c r="I951" s="545"/>
      <c r="J951" s="545"/>
      <c r="K951" s="545"/>
      <c r="L951" s="545"/>
      <c r="M951" s="545"/>
      <c r="N951" s="545"/>
      <c r="O951" s="545"/>
      <c r="P951" s="545"/>
    </row>
    <row r="952" spans="1:16" x14ac:dyDescent="0.15">
      <c r="A952" s="545" t="s">
        <v>699</v>
      </c>
      <c r="B952" s="545"/>
      <c r="C952" s="545"/>
      <c r="D952" s="545"/>
      <c r="E952" s="545"/>
      <c r="F952" s="545"/>
      <c r="G952" s="545"/>
      <c r="H952" s="545"/>
      <c r="I952" s="545"/>
      <c r="J952" s="545"/>
      <c r="K952" s="545"/>
      <c r="L952" s="545"/>
      <c r="M952" s="545"/>
      <c r="N952" s="545"/>
      <c r="O952" s="545"/>
      <c r="P952" s="545"/>
    </row>
    <row r="953" spans="1:16" s="97" customFormat="1" ht="97.5" customHeight="1" x14ac:dyDescent="0.25">
      <c r="A953" s="280" t="s">
        <v>152</v>
      </c>
      <c r="B953" s="281" t="s">
        <v>56</v>
      </c>
      <c r="C953" s="280" t="s">
        <v>124</v>
      </c>
      <c r="D953" s="280" t="s">
        <v>125</v>
      </c>
      <c r="E953" s="546" t="s">
        <v>122</v>
      </c>
      <c r="F953" s="547"/>
      <c r="G953" s="281" t="s">
        <v>217</v>
      </c>
      <c r="H953" s="282" t="s">
        <v>853</v>
      </c>
      <c r="I953" s="282" t="s">
        <v>1409</v>
      </c>
      <c r="J953" s="546" t="s">
        <v>1408</v>
      </c>
      <c r="K953" s="548"/>
      <c r="L953" s="548"/>
      <c r="M953" s="547"/>
      <c r="N953" s="282" t="s">
        <v>849</v>
      </c>
      <c r="O953" s="282" t="s">
        <v>850</v>
      </c>
      <c r="P953" s="282" t="s">
        <v>26</v>
      </c>
    </row>
    <row r="954" spans="1:16" x14ac:dyDescent="0.15">
      <c r="A954" s="507" t="s">
        <v>170</v>
      </c>
      <c r="B954" s="510" t="s">
        <v>18</v>
      </c>
      <c r="C954" s="243">
        <v>5035</v>
      </c>
      <c r="D954" s="243">
        <v>650</v>
      </c>
      <c r="E954" s="542" t="s">
        <v>42</v>
      </c>
      <c r="F954" s="551"/>
      <c r="G954" s="243">
        <v>1935</v>
      </c>
      <c r="H954" s="243"/>
      <c r="I954" s="243"/>
      <c r="J954" s="542"/>
      <c r="K954" s="543"/>
      <c r="L954" s="543"/>
      <c r="M954" s="544"/>
      <c r="N954" s="243"/>
      <c r="O954" s="507" t="s">
        <v>27</v>
      </c>
      <c r="P954" s="104"/>
    </row>
    <row r="955" spans="1:16" x14ac:dyDescent="0.15">
      <c r="A955" s="514"/>
      <c r="B955" s="510"/>
      <c r="C955" s="243">
        <v>5095</v>
      </c>
      <c r="D955" s="243">
        <v>900</v>
      </c>
      <c r="E955" s="542" t="s">
        <v>42</v>
      </c>
      <c r="F955" s="551"/>
      <c r="G955" s="243">
        <v>1960</v>
      </c>
      <c r="H955" s="243"/>
      <c r="I955" s="243"/>
      <c r="J955" s="542"/>
      <c r="K955" s="543"/>
      <c r="L955" s="543"/>
      <c r="M955" s="544"/>
      <c r="N955" s="243"/>
      <c r="O955" s="508" t="s">
        <v>27</v>
      </c>
      <c r="P955" s="104"/>
    </row>
    <row r="956" spans="1:16" x14ac:dyDescent="0.15">
      <c r="A956" s="514"/>
      <c r="B956" s="510"/>
      <c r="C956" s="243">
        <v>5155</v>
      </c>
      <c r="D956" s="243">
        <v>1150</v>
      </c>
      <c r="E956" s="542" t="s">
        <v>42</v>
      </c>
      <c r="F956" s="551"/>
      <c r="G956" s="243">
        <v>1985</v>
      </c>
      <c r="H956" s="243"/>
      <c r="I956" s="243"/>
      <c r="J956" s="542"/>
      <c r="K956" s="543"/>
      <c r="L956" s="543"/>
      <c r="M956" s="544"/>
      <c r="N956" s="243"/>
      <c r="O956" s="509" t="s">
        <v>27</v>
      </c>
      <c r="P956" s="104"/>
    </row>
    <row r="957" spans="1:16" x14ac:dyDescent="0.15">
      <c r="A957" s="514"/>
      <c r="B957" s="510" t="s">
        <v>54</v>
      </c>
      <c r="C957" s="243">
        <v>5035</v>
      </c>
      <c r="D957" s="243">
        <v>650</v>
      </c>
      <c r="E957" s="542" t="s">
        <v>42</v>
      </c>
      <c r="F957" s="551"/>
      <c r="G957" s="243">
        <v>1935</v>
      </c>
      <c r="H957" s="243"/>
      <c r="I957" s="243"/>
      <c r="J957" s="542"/>
      <c r="K957" s="543"/>
      <c r="L957" s="543"/>
      <c r="M957" s="544"/>
      <c r="N957" s="243"/>
      <c r="O957" s="507" t="s">
        <v>27</v>
      </c>
      <c r="P957" s="104"/>
    </row>
    <row r="958" spans="1:16" x14ac:dyDescent="0.15">
      <c r="A958" s="514"/>
      <c r="B958" s="510"/>
      <c r="C958" s="243">
        <v>5095</v>
      </c>
      <c r="D958" s="243">
        <v>900</v>
      </c>
      <c r="E958" s="542" t="s">
        <v>42</v>
      </c>
      <c r="F958" s="551"/>
      <c r="G958" s="243">
        <v>1960</v>
      </c>
      <c r="H958" s="243"/>
      <c r="I958" s="243"/>
      <c r="J958" s="542"/>
      <c r="K958" s="543"/>
      <c r="L958" s="543"/>
      <c r="M958" s="544"/>
      <c r="N958" s="243"/>
      <c r="O958" s="508" t="s">
        <v>27</v>
      </c>
      <c r="P958" s="104"/>
    </row>
    <row r="959" spans="1:16" x14ac:dyDescent="0.15">
      <c r="A959" s="514"/>
      <c r="B959" s="510"/>
      <c r="C959" s="243">
        <v>5155</v>
      </c>
      <c r="D959" s="243">
        <v>1150</v>
      </c>
      <c r="E959" s="542" t="s">
        <v>42</v>
      </c>
      <c r="F959" s="551"/>
      <c r="G959" s="243">
        <v>1985</v>
      </c>
      <c r="H959" s="243"/>
      <c r="I959" s="243"/>
      <c r="J959" s="542"/>
      <c r="K959" s="543"/>
      <c r="L959" s="543"/>
      <c r="M959" s="544"/>
      <c r="N959" s="243"/>
      <c r="O959" s="508" t="s">
        <v>27</v>
      </c>
      <c r="P959" s="104"/>
    </row>
    <row r="960" spans="1:16" x14ac:dyDescent="0.15">
      <c r="A960" s="514"/>
      <c r="B960" s="510" t="s">
        <v>9</v>
      </c>
      <c r="C960" s="243">
        <v>5035</v>
      </c>
      <c r="D960" s="243">
        <v>650</v>
      </c>
      <c r="E960" s="542" t="s">
        <v>42</v>
      </c>
      <c r="F960" s="551"/>
      <c r="G960" s="243">
        <v>1935</v>
      </c>
      <c r="H960" s="243"/>
      <c r="I960" s="243"/>
      <c r="J960" s="542"/>
      <c r="K960" s="543"/>
      <c r="L960" s="543"/>
      <c r="M960" s="544"/>
      <c r="N960" s="243"/>
      <c r="O960" s="514"/>
      <c r="P960" s="104"/>
    </row>
    <row r="961" spans="1:16" x14ac:dyDescent="0.15">
      <c r="A961" s="514"/>
      <c r="B961" s="510"/>
      <c r="C961" s="243">
        <v>5095</v>
      </c>
      <c r="D961" s="243">
        <v>900</v>
      </c>
      <c r="E961" s="542" t="s">
        <v>42</v>
      </c>
      <c r="F961" s="551"/>
      <c r="G961" s="243">
        <v>1960</v>
      </c>
      <c r="H961" s="243"/>
      <c r="I961" s="243"/>
      <c r="J961" s="542"/>
      <c r="K961" s="543"/>
      <c r="L961" s="543"/>
      <c r="M961" s="544"/>
      <c r="N961" s="243"/>
      <c r="O961" s="514"/>
      <c r="P961" s="104"/>
    </row>
    <row r="962" spans="1:16" x14ac:dyDescent="0.15">
      <c r="A962" s="514"/>
      <c r="B962" s="510"/>
      <c r="C962" s="243">
        <v>5155</v>
      </c>
      <c r="D962" s="243">
        <v>1150</v>
      </c>
      <c r="E962" s="542" t="s">
        <v>42</v>
      </c>
      <c r="F962" s="551"/>
      <c r="G962" s="243">
        <v>1985</v>
      </c>
      <c r="H962" s="243"/>
      <c r="I962" s="243"/>
      <c r="J962" s="542"/>
      <c r="K962" s="543"/>
      <c r="L962" s="543"/>
      <c r="M962" s="544"/>
      <c r="N962" s="243"/>
      <c r="O962" s="515"/>
      <c r="P962" s="104"/>
    </row>
    <row r="963" spans="1:16" x14ac:dyDescent="0.15">
      <c r="A963" s="507" t="s">
        <v>171</v>
      </c>
      <c r="B963" s="510" t="s">
        <v>18</v>
      </c>
      <c r="C963" s="243">
        <v>5035</v>
      </c>
      <c r="D963" s="243">
        <v>650</v>
      </c>
      <c r="E963" s="542" t="s">
        <v>42</v>
      </c>
      <c r="F963" s="551"/>
      <c r="G963" s="243">
        <v>1935</v>
      </c>
      <c r="H963" s="243"/>
      <c r="I963" s="243"/>
      <c r="J963" s="542"/>
      <c r="K963" s="543"/>
      <c r="L963" s="543"/>
      <c r="M963" s="544"/>
      <c r="N963" s="243"/>
      <c r="O963" s="507" t="s">
        <v>27</v>
      </c>
      <c r="P963" s="104"/>
    </row>
    <row r="964" spans="1:16" x14ac:dyDescent="0.15">
      <c r="A964" s="514"/>
      <c r="B964" s="510"/>
      <c r="C964" s="243">
        <v>5095</v>
      </c>
      <c r="D964" s="243">
        <v>900</v>
      </c>
      <c r="E964" s="542" t="s">
        <v>42</v>
      </c>
      <c r="F964" s="551"/>
      <c r="G964" s="243">
        <v>1960</v>
      </c>
      <c r="H964" s="243"/>
      <c r="I964" s="243"/>
      <c r="J964" s="542"/>
      <c r="K964" s="543"/>
      <c r="L964" s="543"/>
      <c r="M964" s="544"/>
      <c r="N964" s="243"/>
      <c r="O964" s="508" t="s">
        <v>27</v>
      </c>
      <c r="P964" s="104"/>
    </row>
    <row r="965" spans="1:16" x14ac:dyDescent="0.15">
      <c r="A965" s="515"/>
      <c r="B965" s="510"/>
      <c r="C965" s="243">
        <v>5155</v>
      </c>
      <c r="D965" s="243">
        <v>1150</v>
      </c>
      <c r="E965" s="542" t="s">
        <v>42</v>
      </c>
      <c r="F965" s="551"/>
      <c r="G965" s="243">
        <v>1985</v>
      </c>
      <c r="H965" s="243"/>
      <c r="I965" s="243"/>
      <c r="J965" s="542"/>
      <c r="K965" s="543"/>
      <c r="L965" s="543"/>
      <c r="M965" s="544"/>
      <c r="N965" s="243"/>
      <c r="O965" s="509" t="s">
        <v>27</v>
      </c>
      <c r="P965" s="104"/>
    </row>
    <row r="966" spans="1:16" s="97" customFormat="1" ht="20.25" customHeight="1" x14ac:dyDescent="0.25">
      <c r="A966" s="477" t="s">
        <v>94</v>
      </c>
      <c r="B966" s="516"/>
      <c r="C966" s="516"/>
      <c r="D966" s="516"/>
      <c r="E966" s="516"/>
      <c r="F966" s="516"/>
      <c r="G966" s="516"/>
      <c r="H966" s="516"/>
      <c r="I966" s="516"/>
      <c r="J966" s="516"/>
      <c r="K966" s="516"/>
      <c r="L966" s="516"/>
      <c r="M966" s="516"/>
      <c r="N966" s="516"/>
      <c r="O966" s="516"/>
      <c r="P966" s="517"/>
    </row>
    <row r="967" spans="1:16" s="97" customFormat="1" x14ac:dyDescent="0.25">
      <c r="A967" s="479" t="s">
        <v>316</v>
      </c>
      <c r="B967" s="518"/>
      <c r="C967" s="518"/>
      <c r="D967" s="518"/>
      <c r="E967" s="518"/>
      <c r="F967" s="518"/>
      <c r="G967" s="518"/>
      <c r="H967" s="518"/>
      <c r="I967" s="518"/>
      <c r="J967" s="518"/>
      <c r="K967" s="518"/>
      <c r="L967" s="518"/>
      <c r="M967" s="518"/>
      <c r="N967" s="518"/>
      <c r="O967" s="518"/>
      <c r="P967" s="519"/>
    </row>
    <row r="968" spans="1:16" s="97" customFormat="1" x14ac:dyDescent="0.25">
      <c r="A968" s="479" t="s">
        <v>111</v>
      </c>
      <c r="B968" s="518"/>
      <c r="C968" s="518"/>
      <c r="D968" s="518"/>
      <c r="E968" s="518"/>
      <c r="F968" s="518"/>
      <c r="G968" s="518"/>
      <c r="H968" s="518"/>
      <c r="I968" s="518"/>
      <c r="J968" s="518"/>
      <c r="K968" s="518"/>
      <c r="L968" s="518"/>
      <c r="M968" s="518"/>
      <c r="N968" s="518"/>
      <c r="O968" s="518"/>
      <c r="P968" s="519"/>
    </row>
    <row r="969" spans="1:16" x14ac:dyDescent="0.15">
      <c r="A969" s="461" t="s">
        <v>112</v>
      </c>
      <c r="B969" s="523"/>
      <c r="C969" s="523"/>
      <c r="D969" s="523"/>
      <c r="E969" s="523"/>
      <c r="F969" s="523"/>
      <c r="G969" s="523"/>
      <c r="H969" s="523"/>
      <c r="I969" s="523"/>
      <c r="J969" s="523"/>
      <c r="K969" s="523"/>
      <c r="L969" s="523"/>
      <c r="M969" s="523"/>
      <c r="N969" s="523"/>
      <c r="O969" s="523"/>
      <c r="P969" s="524"/>
    </row>
    <row r="970" spans="1:16" x14ac:dyDescent="0.15">
      <c r="A970" s="236" t="s">
        <v>418</v>
      </c>
      <c r="B970" s="98"/>
      <c r="C970" s="236">
        <f>C950+1</f>
        <v>292</v>
      </c>
    </row>
    <row r="971" spans="1:16" x14ac:dyDescent="0.15">
      <c r="A971" s="545" t="s">
        <v>899</v>
      </c>
      <c r="B971" s="545"/>
      <c r="C971" s="545"/>
      <c r="D971" s="545"/>
      <c r="E971" s="545"/>
      <c r="F971" s="545"/>
      <c r="G971" s="545"/>
      <c r="H971" s="545"/>
      <c r="I971" s="545"/>
      <c r="J971" s="545"/>
      <c r="K971" s="545"/>
      <c r="L971" s="545"/>
      <c r="M971" s="545"/>
      <c r="N971" s="545"/>
      <c r="O971" s="545"/>
      <c r="P971" s="545"/>
    </row>
    <row r="972" spans="1:16" x14ac:dyDescent="0.15">
      <c r="A972" s="545" t="s">
        <v>699</v>
      </c>
      <c r="B972" s="545"/>
      <c r="C972" s="545"/>
      <c r="D972" s="545"/>
      <c r="E972" s="545"/>
      <c r="F972" s="545"/>
      <c r="G972" s="545"/>
      <c r="H972" s="545"/>
      <c r="I972" s="545"/>
      <c r="J972" s="545"/>
      <c r="K972" s="545"/>
      <c r="L972" s="545"/>
      <c r="M972" s="545"/>
      <c r="N972" s="545"/>
      <c r="O972" s="545"/>
      <c r="P972" s="545"/>
    </row>
    <row r="973" spans="1:16" s="97" customFormat="1" ht="97.5" customHeight="1" x14ac:dyDescent="0.25">
      <c r="A973" s="280" t="s">
        <v>152</v>
      </c>
      <c r="B973" s="281" t="s">
        <v>56</v>
      </c>
      <c r="C973" s="280" t="s">
        <v>124</v>
      </c>
      <c r="D973" s="280" t="s">
        <v>125</v>
      </c>
      <c r="E973" s="546" t="s">
        <v>121</v>
      </c>
      <c r="F973" s="547"/>
      <c r="G973" s="281" t="s">
        <v>216</v>
      </c>
      <c r="H973" s="282" t="s">
        <v>852</v>
      </c>
      <c r="I973" s="282" t="s">
        <v>1409</v>
      </c>
      <c r="J973" s="546" t="s">
        <v>1408</v>
      </c>
      <c r="K973" s="548"/>
      <c r="L973" s="548"/>
      <c r="M973" s="547"/>
      <c r="N973" s="282" t="s">
        <v>845</v>
      </c>
      <c r="O973" s="282" t="s">
        <v>846</v>
      </c>
      <c r="P973" s="282" t="s">
        <v>26</v>
      </c>
    </row>
    <row r="974" spans="1:16" x14ac:dyDescent="0.15">
      <c r="A974" s="507" t="s">
        <v>170</v>
      </c>
      <c r="B974" s="510" t="s">
        <v>18</v>
      </c>
      <c r="C974" s="243">
        <v>5035</v>
      </c>
      <c r="D974" s="243">
        <v>2000</v>
      </c>
      <c r="E974" s="542" t="s">
        <v>60</v>
      </c>
      <c r="F974" s="544"/>
      <c r="G974" s="243">
        <v>731.5</v>
      </c>
      <c r="H974" s="243"/>
      <c r="I974" s="243"/>
      <c r="J974" s="542"/>
      <c r="K974" s="543"/>
      <c r="L974" s="543"/>
      <c r="M974" s="544"/>
      <c r="N974" s="243"/>
      <c r="O974" s="507" t="s">
        <v>27</v>
      </c>
      <c r="P974" s="104"/>
    </row>
    <row r="975" spans="1:16" x14ac:dyDescent="0.15">
      <c r="A975" s="514"/>
      <c r="B975" s="510"/>
      <c r="C975" s="243">
        <v>5095</v>
      </c>
      <c r="D975" s="243">
        <v>2175</v>
      </c>
      <c r="E975" s="542" t="s">
        <v>60</v>
      </c>
      <c r="F975" s="544"/>
      <c r="G975" s="243">
        <v>737.5</v>
      </c>
      <c r="H975" s="243"/>
      <c r="I975" s="243"/>
      <c r="J975" s="542"/>
      <c r="K975" s="543"/>
      <c r="L975" s="543"/>
      <c r="M975" s="544"/>
      <c r="N975" s="243"/>
      <c r="O975" s="508" t="s">
        <v>27</v>
      </c>
      <c r="P975" s="104"/>
    </row>
    <row r="976" spans="1:16" x14ac:dyDescent="0.15">
      <c r="A976" s="514"/>
      <c r="B976" s="510"/>
      <c r="C976" s="243">
        <v>5155</v>
      </c>
      <c r="D976" s="243">
        <v>2350</v>
      </c>
      <c r="E976" s="542" t="s">
        <v>60</v>
      </c>
      <c r="F976" s="544"/>
      <c r="G976" s="243">
        <v>743.5</v>
      </c>
      <c r="H976" s="243"/>
      <c r="I976" s="243"/>
      <c r="J976" s="542"/>
      <c r="K976" s="543"/>
      <c r="L976" s="543"/>
      <c r="M976" s="544"/>
      <c r="N976" s="243"/>
      <c r="O976" s="509" t="s">
        <v>27</v>
      </c>
      <c r="P976" s="104"/>
    </row>
    <row r="977" spans="1:16" x14ac:dyDescent="0.15">
      <c r="A977" s="514"/>
      <c r="B977" s="510" t="s">
        <v>54</v>
      </c>
      <c r="C977" s="243">
        <v>5035</v>
      </c>
      <c r="D977" s="243">
        <v>2000</v>
      </c>
      <c r="E977" s="542" t="s">
        <v>60</v>
      </c>
      <c r="F977" s="544"/>
      <c r="G977" s="243">
        <v>731.5</v>
      </c>
      <c r="H977" s="243"/>
      <c r="I977" s="243"/>
      <c r="J977" s="542"/>
      <c r="K977" s="543"/>
      <c r="L977" s="543"/>
      <c r="M977" s="544"/>
      <c r="N977" s="243"/>
      <c r="O977" s="507" t="s">
        <v>27</v>
      </c>
      <c r="P977" s="104"/>
    </row>
    <row r="978" spans="1:16" x14ac:dyDescent="0.15">
      <c r="A978" s="514"/>
      <c r="B978" s="510"/>
      <c r="C978" s="243">
        <v>5095</v>
      </c>
      <c r="D978" s="243">
        <v>2175</v>
      </c>
      <c r="E978" s="542" t="s">
        <v>60</v>
      </c>
      <c r="F978" s="544"/>
      <c r="G978" s="243">
        <v>737.5</v>
      </c>
      <c r="H978" s="243"/>
      <c r="I978" s="243"/>
      <c r="J978" s="542"/>
      <c r="K978" s="543"/>
      <c r="L978" s="543"/>
      <c r="M978" s="544"/>
      <c r="N978" s="243"/>
      <c r="O978" s="508" t="s">
        <v>27</v>
      </c>
      <c r="P978" s="104"/>
    </row>
    <row r="979" spans="1:16" x14ac:dyDescent="0.15">
      <c r="A979" s="514"/>
      <c r="B979" s="510"/>
      <c r="C979" s="243">
        <v>5155</v>
      </c>
      <c r="D979" s="243">
        <v>2350</v>
      </c>
      <c r="E979" s="542" t="s">
        <v>60</v>
      </c>
      <c r="F979" s="544"/>
      <c r="G979" s="243">
        <v>743.5</v>
      </c>
      <c r="H979" s="243"/>
      <c r="I979" s="243"/>
      <c r="J979" s="542"/>
      <c r="K979" s="543"/>
      <c r="L979" s="543"/>
      <c r="M979" s="544"/>
      <c r="N979" s="243"/>
      <c r="O979" s="508" t="s">
        <v>27</v>
      </c>
      <c r="P979" s="104"/>
    </row>
    <row r="980" spans="1:16" x14ac:dyDescent="0.15">
      <c r="A980" s="514"/>
      <c r="B980" s="510" t="s">
        <v>9</v>
      </c>
      <c r="C980" s="243">
        <v>5035</v>
      </c>
      <c r="D980" s="243">
        <v>2000</v>
      </c>
      <c r="E980" s="542" t="s">
        <v>60</v>
      </c>
      <c r="F980" s="544"/>
      <c r="G980" s="243">
        <v>731.5</v>
      </c>
      <c r="H980" s="243"/>
      <c r="I980" s="243"/>
      <c r="J980" s="542"/>
      <c r="K980" s="543"/>
      <c r="L980" s="543"/>
      <c r="M980" s="544"/>
      <c r="N980" s="243"/>
      <c r="O980" s="514"/>
      <c r="P980" s="104"/>
    </row>
    <row r="981" spans="1:16" x14ac:dyDescent="0.15">
      <c r="A981" s="514"/>
      <c r="B981" s="510"/>
      <c r="C981" s="243">
        <v>5095</v>
      </c>
      <c r="D981" s="243">
        <v>2175</v>
      </c>
      <c r="E981" s="542" t="s">
        <v>60</v>
      </c>
      <c r="F981" s="544"/>
      <c r="G981" s="243">
        <v>737.5</v>
      </c>
      <c r="H981" s="243"/>
      <c r="I981" s="243"/>
      <c r="J981" s="542"/>
      <c r="K981" s="543"/>
      <c r="L981" s="543"/>
      <c r="M981" s="544"/>
      <c r="N981" s="243"/>
      <c r="O981" s="514"/>
      <c r="P981" s="104"/>
    </row>
    <row r="982" spans="1:16" x14ac:dyDescent="0.15">
      <c r="A982" s="514"/>
      <c r="B982" s="510"/>
      <c r="C982" s="243">
        <v>5155</v>
      </c>
      <c r="D982" s="243">
        <v>2350</v>
      </c>
      <c r="E982" s="542" t="s">
        <v>60</v>
      </c>
      <c r="F982" s="544"/>
      <c r="G982" s="243">
        <v>743.5</v>
      </c>
      <c r="H982" s="243"/>
      <c r="I982" s="243"/>
      <c r="J982" s="542"/>
      <c r="K982" s="543"/>
      <c r="L982" s="543"/>
      <c r="M982" s="544"/>
      <c r="N982" s="243"/>
      <c r="O982" s="515"/>
      <c r="P982" s="104"/>
    </row>
    <row r="983" spans="1:16" x14ac:dyDescent="0.15">
      <c r="A983" s="507" t="s">
        <v>171</v>
      </c>
      <c r="B983" s="510" t="s">
        <v>18</v>
      </c>
      <c r="C983" s="243">
        <v>5035</v>
      </c>
      <c r="D983" s="243">
        <v>2000</v>
      </c>
      <c r="E983" s="542" t="s">
        <v>60</v>
      </c>
      <c r="F983" s="544"/>
      <c r="G983" s="243">
        <v>731.5</v>
      </c>
      <c r="H983" s="243"/>
      <c r="I983" s="243"/>
      <c r="J983" s="542"/>
      <c r="K983" s="543"/>
      <c r="L983" s="543"/>
      <c r="M983" s="544"/>
      <c r="N983" s="243"/>
      <c r="O983" s="507" t="s">
        <v>27</v>
      </c>
      <c r="P983" s="104"/>
    </row>
    <row r="984" spans="1:16" x14ac:dyDescent="0.15">
      <c r="A984" s="514"/>
      <c r="B984" s="510"/>
      <c r="C984" s="243">
        <v>5095</v>
      </c>
      <c r="D984" s="243">
        <v>2175</v>
      </c>
      <c r="E984" s="542" t="s">
        <v>60</v>
      </c>
      <c r="F984" s="544"/>
      <c r="G984" s="243">
        <v>737.5</v>
      </c>
      <c r="H984" s="243"/>
      <c r="I984" s="243"/>
      <c r="J984" s="542"/>
      <c r="K984" s="543"/>
      <c r="L984" s="543"/>
      <c r="M984" s="544"/>
      <c r="N984" s="243"/>
      <c r="O984" s="508" t="s">
        <v>27</v>
      </c>
      <c r="P984" s="104"/>
    </row>
    <row r="985" spans="1:16" x14ac:dyDescent="0.15">
      <c r="A985" s="515"/>
      <c r="B985" s="510"/>
      <c r="C985" s="243">
        <v>5155</v>
      </c>
      <c r="D985" s="243">
        <v>2350</v>
      </c>
      <c r="E985" s="542" t="s">
        <v>60</v>
      </c>
      <c r="F985" s="544"/>
      <c r="G985" s="243">
        <v>743.5</v>
      </c>
      <c r="H985" s="243"/>
      <c r="I985" s="243"/>
      <c r="J985" s="542"/>
      <c r="K985" s="543"/>
      <c r="L985" s="543"/>
      <c r="M985" s="544"/>
      <c r="N985" s="243"/>
      <c r="O985" s="509" t="s">
        <v>27</v>
      </c>
      <c r="P985" s="104"/>
    </row>
    <row r="986" spans="1:16" s="97" customFormat="1" ht="20.25" customHeight="1" x14ac:dyDescent="0.25">
      <c r="A986" s="477" t="s">
        <v>94</v>
      </c>
      <c r="B986" s="516"/>
      <c r="C986" s="516"/>
      <c r="D986" s="516"/>
      <c r="E986" s="516"/>
      <c r="F986" s="516"/>
      <c r="G986" s="516"/>
      <c r="H986" s="516"/>
      <c r="I986" s="516"/>
      <c r="J986" s="516"/>
      <c r="K986" s="516"/>
      <c r="L986" s="516"/>
      <c r="M986" s="516"/>
      <c r="N986" s="516"/>
      <c r="O986" s="516"/>
      <c r="P986" s="517"/>
    </row>
    <row r="987" spans="1:16" s="97" customFormat="1" x14ac:dyDescent="0.25">
      <c r="A987" s="479" t="s">
        <v>316</v>
      </c>
      <c r="B987" s="518"/>
      <c r="C987" s="518"/>
      <c r="D987" s="518"/>
      <c r="E987" s="518"/>
      <c r="F987" s="518"/>
      <c r="G987" s="518"/>
      <c r="H987" s="518"/>
      <c r="I987" s="518"/>
      <c r="J987" s="518"/>
      <c r="K987" s="518"/>
      <c r="L987" s="518"/>
      <c r="M987" s="518"/>
      <c r="N987" s="518"/>
      <c r="O987" s="518"/>
      <c r="P987" s="519"/>
    </row>
    <row r="988" spans="1:16" s="97" customFormat="1" x14ac:dyDescent="0.25">
      <c r="A988" s="479" t="s">
        <v>111</v>
      </c>
      <c r="B988" s="518"/>
      <c r="C988" s="518"/>
      <c r="D988" s="518"/>
      <c r="E988" s="518"/>
      <c r="F988" s="518"/>
      <c r="G988" s="518"/>
      <c r="H988" s="518"/>
      <c r="I988" s="518"/>
      <c r="J988" s="518"/>
      <c r="K988" s="518"/>
      <c r="L988" s="518"/>
      <c r="M988" s="518"/>
      <c r="N988" s="518"/>
      <c r="O988" s="518"/>
      <c r="P988" s="519"/>
    </row>
    <row r="989" spans="1:16" x14ac:dyDescent="0.15">
      <c r="A989" s="461" t="s">
        <v>112</v>
      </c>
      <c r="B989" s="523"/>
      <c r="C989" s="523"/>
      <c r="D989" s="523"/>
      <c r="E989" s="523"/>
      <c r="F989" s="523"/>
      <c r="G989" s="523"/>
      <c r="H989" s="523"/>
      <c r="I989" s="523"/>
      <c r="J989" s="523"/>
      <c r="K989" s="523"/>
      <c r="L989" s="523"/>
      <c r="M989" s="523"/>
      <c r="N989" s="523"/>
      <c r="O989" s="523"/>
      <c r="P989" s="524"/>
    </row>
    <row r="990" spans="1:16" x14ac:dyDescent="0.15">
      <c r="A990" s="236" t="s">
        <v>418</v>
      </c>
      <c r="B990" s="98"/>
      <c r="C990" s="236">
        <f>C970+1</f>
        <v>293</v>
      </c>
    </row>
    <row r="991" spans="1:16" x14ac:dyDescent="0.15">
      <c r="A991" s="545" t="s">
        <v>900</v>
      </c>
      <c r="B991" s="545"/>
      <c r="C991" s="545"/>
      <c r="D991" s="545"/>
      <c r="E991" s="545"/>
      <c r="F991" s="545"/>
      <c r="G991" s="545"/>
      <c r="H991" s="545"/>
      <c r="I991" s="545"/>
      <c r="J991" s="545"/>
      <c r="K991" s="545"/>
      <c r="L991" s="545"/>
      <c r="M991" s="545"/>
      <c r="N991" s="545"/>
      <c r="O991" s="545"/>
      <c r="P991" s="545"/>
    </row>
    <row r="992" spans="1:16" x14ac:dyDescent="0.15">
      <c r="A992" s="545" t="s">
        <v>699</v>
      </c>
      <c r="B992" s="545"/>
      <c r="C992" s="545"/>
      <c r="D992" s="545"/>
      <c r="E992" s="545"/>
      <c r="F992" s="545"/>
      <c r="G992" s="545"/>
      <c r="H992" s="545"/>
      <c r="I992" s="545"/>
      <c r="J992" s="545"/>
      <c r="K992" s="545"/>
      <c r="L992" s="545"/>
      <c r="M992" s="545"/>
      <c r="N992" s="545"/>
      <c r="O992" s="545"/>
      <c r="P992" s="545"/>
    </row>
    <row r="993" spans="1:16" s="97" customFormat="1" ht="97.5" customHeight="1" x14ac:dyDescent="0.25">
      <c r="A993" s="280" t="s">
        <v>152</v>
      </c>
      <c r="B993" s="281" t="s">
        <v>56</v>
      </c>
      <c r="C993" s="280" t="s">
        <v>124</v>
      </c>
      <c r="D993" s="280" t="s">
        <v>125</v>
      </c>
      <c r="E993" s="546" t="s">
        <v>122</v>
      </c>
      <c r="F993" s="547"/>
      <c r="G993" s="281" t="s">
        <v>217</v>
      </c>
      <c r="H993" s="282" t="s">
        <v>853</v>
      </c>
      <c r="I993" s="282" t="s">
        <v>1409</v>
      </c>
      <c r="J993" s="546" t="s">
        <v>1408</v>
      </c>
      <c r="K993" s="548"/>
      <c r="L993" s="548"/>
      <c r="M993" s="547"/>
      <c r="N993" s="282" t="s">
        <v>849</v>
      </c>
      <c r="O993" s="282" t="s">
        <v>850</v>
      </c>
      <c r="P993" s="282" t="s">
        <v>26</v>
      </c>
    </row>
    <row r="994" spans="1:16" x14ac:dyDescent="0.15">
      <c r="A994" s="507" t="s">
        <v>170</v>
      </c>
      <c r="B994" s="510" t="s">
        <v>18</v>
      </c>
      <c r="C994" s="243">
        <v>5035</v>
      </c>
      <c r="D994" s="243">
        <v>2000</v>
      </c>
      <c r="E994" s="542" t="s">
        <v>42</v>
      </c>
      <c r="F994" s="551"/>
      <c r="G994" s="243">
        <v>2115</v>
      </c>
      <c r="H994" s="243"/>
      <c r="I994" s="243"/>
      <c r="J994" s="542"/>
      <c r="K994" s="543"/>
      <c r="L994" s="543"/>
      <c r="M994" s="544"/>
      <c r="N994" s="243"/>
      <c r="O994" s="507" t="s">
        <v>27</v>
      </c>
      <c r="P994" s="104"/>
    </row>
    <row r="995" spans="1:16" x14ac:dyDescent="0.15">
      <c r="A995" s="514"/>
      <c r="B995" s="510"/>
      <c r="C995" s="243">
        <v>5095</v>
      </c>
      <c r="D995" s="243">
        <v>2175</v>
      </c>
      <c r="E995" s="542" t="s">
        <v>42</v>
      </c>
      <c r="F995" s="551"/>
      <c r="G995" s="243">
        <v>2132.5</v>
      </c>
      <c r="H995" s="243"/>
      <c r="I995" s="243"/>
      <c r="J995" s="542"/>
      <c r="K995" s="543"/>
      <c r="L995" s="543"/>
      <c r="M995" s="544"/>
      <c r="N995" s="243"/>
      <c r="O995" s="508" t="s">
        <v>27</v>
      </c>
      <c r="P995" s="104"/>
    </row>
    <row r="996" spans="1:16" x14ac:dyDescent="0.15">
      <c r="A996" s="514"/>
      <c r="B996" s="510"/>
      <c r="C996" s="243">
        <v>5155</v>
      </c>
      <c r="D996" s="243">
        <v>2350</v>
      </c>
      <c r="E996" s="542" t="s">
        <v>42</v>
      </c>
      <c r="F996" s="551"/>
      <c r="G996" s="243">
        <v>2150</v>
      </c>
      <c r="H996" s="243"/>
      <c r="I996" s="243"/>
      <c r="J996" s="542"/>
      <c r="K996" s="543"/>
      <c r="L996" s="543"/>
      <c r="M996" s="544"/>
      <c r="N996" s="243"/>
      <c r="O996" s="509" t="s">
        <v>27</v>
      </c>
      <c r="P996" s="104"/>
    </row>
    <row r="997" spans="1:16" x14ac:dyDescent="0.15">
      <c r="A997" s="514"/>
      <c r="B997" s="510" t="s">
        <v>54</v>
      </c>
      <c r="C997" s="243">
        <v>5035</v>
      </c>
      <c r="D997" s="243">
        <v>2000</v>
      </c>
      <c r="E997" s="542" t="s">
        <v>42</v>
      </c>
      <c r="F997" s="551"/>
      <c r="G997" s="243">
        <v>2115</v>
      </c>
      <c r="H997" s="243"/>
      <c r="I997" s="243"/>
      <c r="J997" s="542"/>
      <c r="K997" s="543"/>
      <c r="L997" s="543"/>
      <c r="M997" s="544"/>
      <c r="N997" s="243"/>
      <c r="O997" s="507" t="s">
        <v>27</v>
      </c>
      <c r="P997" s="104"/>
    </row>
    <row r="998" spans="1:16" x14ac:dyDescent="0.15">
      <c r="A998" s="514"/>
      <c r="B998" s="510"/>
      <c r="C998" s="243">
        <v>5095</v>
      </c>
      <c r="D998" s="243">
        <v>2175</v>
      </c>
      <c r="E998" s="542" t="s">
        <v>42</v>
      </c>
      <c r="F998" s="551"/>
      <c r="G998" s="243">
        <v>2132.5</v>
      </c>
      <c r="H998" s="243"/>
      <c r="I998" s="243"/>
      <c r="J998" s="542"/>
      <c r="K998" s="543"/>
      <c r="L998" s="543"/>
      <c r="M998" s="544"/>
      <c r="N998" s="243"/>
      <c r="O998" s="508" t="s">
        <v>27</v>
      </c>
      <c r="P998" s="104"/>
    </row>
    <row r="999" spans="1:16" x14ac:dyDescent="0.15">
      <c r="A999" s="514"/>
      <c r="B999" s="510"/>
      <c r="C999" s="243">
        <v>5155</v>
      </c>
      <c r="D999" s="243">
        <v>2350</v>
      </c>
      <c r="E999" s="542" t="s">
        <v>42</v>
      </c>
      <c r="F999" s="551"/>
      <c r="G999" s="243">
        <v>2150</v>
      </c>
      <c r="H999" s="243"/>
      <c r="I999" s="243"/>
      <c r="J999" s="542"/>
      <c r="K999" s="543"/>
      <c r="L999" s="543"/>
      <c r="M999" s="544"/>
      <c r="N999" s="243"/>
      <c r="O999" s="508" t="s">
        <v>27</v>
      </c>
      <c r="P999" s="104"/>
    </row>
    <row r="1000" spans="1:16" x14ac:dyDescent="0.15">
      <c r="A1000" s="514"/>
      <c r="B1000" s="510" t="s">
        <v>9</v>
      </c>
      <c r="C1000" s="243">
        <v>5035</v>
      </c>
      <c r="D1000" s="243">
        <v>2000</v>
      </c>
      <c r="E1000" s="542" t="s">
        <v>42</v>
      </c>
      <c r="F1000" s="551"/>
      <c r="G1000" s="243">
        <v>2115</v>
      </c>
      <c r="H1000" s="243"/>
      <c r="I1000" s="243"/>
      <c r="J1000" s="542"/>
      <c r="K1000" s="543"/>
      <c r="L1000" s="543"/>
      <c r="M1000" s="544"/>
      <c r="N1000" s="243"/>
      <c r="O1000" s="514"/>
      <c r="P1000" s="104"/>
    </row>
    <row r="1001" spans="1:16" x14ac:dyDescent="0.15">
      <c r="A1001" s="514"/>
      <c r="B1001" s="510"/>
      <c r="C1001" s="243">
        <v>5095</v>
      </c>
      <c r="D1001" s="243">
        <v>2175</v>
      </c>
      <c r="E1001" s="542" t="s">
        <v>42</v>
      </c>
      <c r="F1001" s="551"/>
      <c r="G1001" s="243">
        <v>2132.5</v>
      </c>
      <c r="H1001" s="243"/>
      <c r="I1001" s="243"/>
      <c r="J1001" s="542"/>
      <c r="K1001" s="543"/>
      <c r="L1001" s="543"/>
      <c r="M1001" s="544"/>
      <c r="N1001" s="243"/>
      <c r="O1001" s="514"/>
      <c r="P1001" s="104"/>
    </row>
    <row r="1002" spans="1:16" x14ac:dyDescent="0.15">
      <c r="A1002" s="514"/>
      <c r="B1002" s="510"/>
      <c r="C1002" s="243">
        <v>5155</v>
      </c>
      <c r="D1002" s="243">
        <v>2350</v>
      </c>
      <c r="E1002" s="542" t="s">
        <v>42</v>
      </c>
      <c r="F1002" s="551"/>
      <c r="G1002" s="243">
        <v>2150</v>
      </c>
      <c r="H1002" s="243"/>
      <c r="I1002" s="243"/>
      <c r="J1002" s="542"/>
      <c r="K1002" s="543"/>
      <c r="L1002" s="543"/>
      <c r="M1002" s="544"/>
      <c r="N1002" s="243"/>
      <c r="O1002" s="515"/>
      <c r="P1002" s="104"/>
    </row>
    <row r="1003" spans="1:16" x14ac:dyDescent="0.15">
      <c r="A1003" s="507" t="s">
        <v>171</v>
      </c>
      <c r="B1003" s="510" t="s">
        <v>18</v>
      </c>
      <c r="C1003" s="243">
        <v>5035</v>
      </c>
      <c r="D1003" s="243">
        <v>2000</v>
      </c>
      <c r="E1003" s="542" t="s">
        <v>42</v>
      </c>
      <c r="F1003" s="551"/>
      <c r="G1003" s="243">
        <v>2115</v>
      </c>
      <c r="H1003" s="243"/>
      <c r="I1003" s="243"/>
      <c r="J1003" s="542"/>
      <c r="K1003" s="543"/>
      <c r="L1003" s="543"/>
      <c r="M1003" s="544"/>
      <c r="N1003" s="243"/>
      <c r="O1003" s="507" t="s">
        <v>27</v>
      </c>
      <c r="P1003" s="104"/>
    </row>
    <row r="1004" spans="1:16" x14ac:dyDescent="0.15">
      <c r="A1004" s="514"/>
      <c r="B1004" s="510"/>
      <c r="C1004" s="243">
        <v>5095</v>
      </c>
      <c r="D1004" s="243">
        <v>2175</v>
      </c>
      <c r="E1004" s="542" t="s">
        <v>42</v>
      </c>
      <c r="F1004" s="551"/>
      <c r="G1004" s="243">
        <v>2132.5</v>
      </c>
      <c r="H1004" s="243"/>
      <c r="I1004" s="243"/>
      <c r="J1004" s="542"/>
      <c r="K1004" s="543"/>
      <c r="L1004" s="543"/>
      <c r="M1004" s="544"/>
      <c r="N1004" s="243"/>
      <c r="O1004" s="508" t="s">
        <v>27</v>
      </c>
      <c r="P1004" s="104"/>
    </row>
    <row r="1005" spans="1:16" x14ac:dyDescent="0.15">
      <c r="A1005" s="515"/>
      <c r="B1005" s="510"/>
      <c r="C1005" s="243">
        <v>5155</v>
      </c>
      <c r="D1005" s="243">
        <v>2350</v>
      </c>
      <c r="E1005" s="542" t="s">
        <v>42</v>
      </c>
      <c r="F1005" s="551"/>
      <c r="G1005" s="243">
        <v>2150</v>
      </c>
      <c r="H1005" s="243"/>
      <c r="I1005" s="243"/>
      <c r="J1005" s="542"/>
      <c r="K1005" s="543"/>
      <c r="L1005" s="543"/>
      <c r="M1005" s="544"/>
      <c r="N1005" s="243"/>
      <c r="O1005" s="509" t="s">
        <v>27</v>
      </c>
      <c r="P1005" s="104"/>
    </row>
    <row r="1006" spans="1:16" s="97" customFormat="1" ht="20.25" customHeight="1" x14ac:dyDescent="0.25">
      <c r="A1006" s="477" t="s">
        <v>94</v>
      </c>
      <c r="B1006" s="516"/>
      <c r="C1006" s="516"/>
      <c r="D1006" s="516"/>
      <c r="E1006" s="516"/>
      <c r="F1006" s="516"/>
      <c r="G1006" s="516"/>
      <c r="H1006" s="516"/>
      <c r="I1006" s="516"/>
      <c r="J1006" s="516"/>
      <c r="K1006" s="516"/>
      <c r="L1006" s="516"/>
      <c r="M1006" s="516"/>
      <c r="N1006" s="516"/>
      <c r="O1006" s="516"/>
      <c r="P1006" s="517"/>
    </row>
    <row r="1007" spans="1:16" s="97" customFormat="1" x14ac:dyDescent="0.25">
      <c r="A1007" s="479" t="s">
        <v>316</v>
      </c>
      <c r="B1007" s="518"/>
      <c r="C1007" s="518"/>
      <c r="D1007" s="518"/>
      <c r="E1007" s="518"/>
      <c r="F1007" s="518"/>
      <c r="G1007" s="518"/>
      <c r="H1007" s="518"/>
      <c r="I1007" s="518"/>
      <c r="J1007" s="518"/>
      <c r="K1007" s="518"/>
      <c r="L1007" s="518"/>
      <c r="M1007" s="518"/>
      <c r="N1007" s="518"/>
      <c r="O1007" s="518"/>
      <c r="P1007" s="519"/>
    </row>
    <row r="1008" spans="1:16" s="97" customFormat="1" x14ac:dyDescent="0.25">
      <c r="A1008" s="479" t="s">
        <v>111</v>
      </c>
      <c r="B1008" s="518"/>
      <c r="C1008" s="518"/>
      <c r="D1008" s="518"/>
      <c r="E1008" s="518"/>
      <c r="F1008" s="518"/>
      <c r="G1008" s="518"/>
      <c r="H1008" s="518"/>
      <c r="I1008" s="518"/>
      <c r="J1008" s="518"/>
      <c r="K1008" s="518"/>
      <c r="L1008" s="518"/>
      <c r="M1008" s="518"/>
      <c r="N1008" s="518"/>
      <c r="O1008" s="518"/>
      <c r="P1008" s="519"/>
    </row>
    <row r="1009" spans="1:16" x14ac:dyDescent="0.15">
      <c r="A1009" s="461" t="s">
        <v>112</v>
      </c>
      <c r="B1009" s="523"/>
      <c r="C1009" s="523"/>
      <c r="D1009" s="523"/>
      <c r="E1009" s="523"/>
      <c r="F1009" s="523"/>
      <c r="G1009" s="523"/>
      <c r="H1009" s="523"/>
      <c r="I1009" s="523"/>
      <c r="J1009" s="523"/>
      <c r="K1009" s="523"/>
      <c r="L1009" s="523"/>
      <c r="M1009" s="523"/>
      <c r="N1009" s="523"/>
      <c r="O1009" s="523"/>
      <c r="P1009" s="524"/>
    </row>
    <row r="1010" spans="1:16" x14ac:dyDescent="0.15">
      <c r="A1010" s="236" t="s">
        <v>418</v>
      </c>
      <c r="B1010" s="98"/>
      <c r="C1010" s="236">
        <f>C990+1</f>
        <v>294</v>
      </c>
    </row>
    <row r="1011" spans="1:16" x14ac:dyDescent="0.15">
      <c r="A1011" s="545" t="s">
        <v>901</v>
      </c>
      <c r="B1011" s="545"/>
      <c r="C1011" s="545"/>
      <c r="D1011" s="545"/>
      <c r="E1011" s="545"/>
      <c r="F1011" s="545"/>
      <c r="G1011" s="545"/>
      <c r="H1011" s="545"/>
      <c r="I1011" s="545"/>
      <c r="J1011" s="545"/>
      <c r="K1011" s="545"/>
      <c r="L1011" s="545"/>
      <c r="M1011" s="545"/>
      <c r="N1011" s="545"/>
      <c r="O1011" s="545"/>
      <c r="P1011" s="545"/>
    </row>
    <row r="1012" spans="1:16" x14ac:dyDescent="0.15">
      <c r="A1012" s="545" t="s">
        <v>699</v>
      </c>
      <c r="B1012" s="545"/>
      <c r="C1012" s="545"/>
      <c r="D1012" s="545"/>
      <c r="E1012" s="545"/>
      <c r="F1012" s="545"/>
      <c r="G1012" s="545"/>
      <c r="H1012" s="545"/>
      <c r="I1012" s="545"/>
      <c r="J1012" s="545"/>
      <c r="K1012" s="545"/>
      <c r="L1012" s="545"/>
      <c r="M1012" s="545"/>
      <c r="N1012" s="545"/>
      <c r="O1012" s="545"/>
      <c r="P1012" s="545"/>
    </row>
    <row r="1013" spans="1:16" s="97" customFormat="1" ht="97.5" customHeight="1" x14ac:dyDescent="0.25">
      <c r="A1013" s="280" t="s">
        <v>152</v>
      </c>
      <c r="B1013" s="281" t="s">
        <v>56</v>
      </c>
      <c r="C1013" s="280" t="s">
        <v>124</v>
      </c>
      <c r="D1013" s="280" t="s">
        <v>125</v>
      </c>
      <c r="E1013" s="546" t="s">
        <v>121</v>
      </c>
      <c r="F1013" s="547"/>
      <c r="G1013" s="281" t="s">
        <v>216</v>
      </c>
      <c r="H1013" s="282" t="s">
        <v>852</v>
      </c>
      <c r="I1013" s="282" t="s">
        <v>1409</v>
      </c>
      <c r="J1013" s="546" t="s">
        <v>1408</v>
      </c>
      <c r="K1013" s="548"/>
      <c r="L1013" s="548"/>
      <c r="M1013" s="547"/>
      <c r="N1013" s="282" t="s">
        <v>845</v>
      </c>
      <c r="O1013" s="282" t="s">
        <v>846</v>
      </c>
      <c r="P1013" s="282" t="s">
        <v>26</v>
      </c>
    </row>
    <row r="1014" spans="1:16" x14ac:dyDescent="0.15">
      <c r="A1014" s="507" t="s">
        <v>170</v>
      </c>
      <c r="B1014" s="510" t="s">
        <v>18</v>
      </c>
      <c r="C1014" s="243">
        <v>5035</v>
      </c>
      <c r="D1014" s="243">
        <v>9820</v>
      </c>
      <c r="E1014" s="542" t="s">
        <v>60</v>
      </c>
      <c r="F1014" s="544"/>
      <c r="G1014" s="243">
        <v>731.5</v>
      </c>
      <c r="H1014" s="243"/>
      <c r="I1014" s="243"/>
      <c r="J1014" s="542"/>
      <c r="K1014" s="543"/>
      <c r="L1014" s="543"/>
      <c r="M1014" s="544"/>
      <c r="N1014" s="243"/>
      <c r="O1014" s="507" t="s">
        <v>27</v>
      </c>
      <c r="P1014" s="104"/>
    </row>
    <row r="1015" spans="1:16" x14ac:dyDescent="0.15">
      <c r="A1015" s="514"/>
      <c r="B1015" s="510"/>
      <c r="C1015" s="243">
        <v>5095</v>
      </c>
      <c r="D1015" s="243">
        <v>9820</v>
      </c>
      <c r="E1015" s="542" t="s">
        <v>60</v>
      </c>
      <c r="F1015" s="544"/>
      <c r="G1015" s="243">
        <v>737.5</v>
      </c>
      <c r="H1015" s="243"/>
      <c r="I1015" s="243"/>
      <c r="J1015" s="542"/>
      <c r="K1015" s="543"/>
      <c r="L1015" s="543"/>
      <c r="M1015" s="544"/>
      <c r="N1015" s="243"/>
      <c r="O1015" s="508" t="s">
        <v>27</v>
      </c>
      <c r="P1015" s="104"/>
    </row>
    <row r="1016" spans="1:16" x14ac:dyDescent="0.15">
      <c r="A1016" s="514"/>
      <c r="B1016" s="510"/>
      <c r="C1016" s="243">
        <v>5155</v>
      </c>
      <c r="D1016" s="243">
        <v>9820</v>
      </c>
      <c r="E1016" s="542" t="s">
        <v>60</v>
      </c>
      <c r="F1016" s="544"/>
      <c r="G1016" s="243">
        <v>743.5</v>
      </c>
      <c r="H1016" s="243"/>
      <c r="I1016" s="243"/>
      <c r="J1016" s="542"/>
      <c r="K1016" s="543"/>
      <c r="L1016" s="543"/>
      <c r="M1016" s="544"/>
      <c r="N1016" s="243"/>
      <c r="O1016" s="509" t="s">
        <v>27</v>
      </c>
      <c r="P1016" s="104"/>
    </row>
    <row r="1017" spans="1:16" x14ac:dyDescent="0.15">
      <c r="A1017" s="514"/>
      <c r="B1017" s="510" t="s">
        <v>54</v>
      </c>
      <c r="C1017" s="243">
        <v>5035</v>
      </c>
      <c r="D1017" s="243">
        <v>9820</v>
      </c>
      <c r="E1017" s="542" t="s">
        <v>60</v>
      </c>
      <c r="F1017" s="544"/>
      <c r="G1017" s="243">
        <v>731.5</v>
      </c>
      <c r="H1017" s="243"/>
      <c r="I1017" s="243"/>
      <c r="J1017" s="542"/>
      <c r="K1017" s="543"/>
      <c r="L1017" s="543"/>
      <c r="M1017" s="544"/>
      <c r="N1017" s="243"/>
      <c r="O1017" s="507" t="s">
        <v>27</v>
      </c>
      <c r="P1017" s="104"/>
    </row>
    <row r="1018" spans="1:16" x14ac:dyDescent="0.15">
      <c r="A1018" s="514"/>
      <c r="B1018" s="510"/>
      <c r="C1018" s="243">
        <v>5095</v>
      </c>
      <c r="D1018" s="243">
        <v>9820</v>
      </c>
      <c r="E1018" s="542" t="s">
        <v>60</v>
      </c>
      <c r="F1018" s="544"/>
      <c r="G1018" s="243">
        <v>737.5</v>
      </c>
      <c r="H1018" s="243"/>
      <c r="I1018" s="243"/>
      <c r="J1018" s="542"/>
      <c r="K1018" s="543"/>
      <c r="L1018" s="543"/>
      <c r="M1018" s="544"/>
      <c r="N1018" s="243"/>
      <c r="O1018" s="508" t="s">
        <v>27</v>
      </c>
      <c r="P1018" s="104"/>
    </row>
    <row r="1019" spans="1:16" x14ac:dyDescent="0.15">
      <c r="A1019" s="514"/>
      <c r="B1019" s="510"/>
      <c r="C1019" s="243">
        <v>5155</v>
      </c>
      <c r="D1019" s="243">
        <v>9820</v>
      </c>
      <c r="E1019" s="542" t="s">
        <v>60</v>
      </c>
      <c r="F1019" s="544"/>
      <c r="G1019" s="243">
        <v>743.5</v>
      </c>
      <c r="H1019" s="243"/>
      <c r="I1019" s="243"/>
      <c r="J1019" s="542"/>
      <c r="K1019" s="543"/>
      <c r="L1019" s="543"/>
      <c r="M1019" s="544"/>
      <c r="N1019" s="243"/>
      <c r="O1019" s="508" t="s">
        <v>27</v>
      </c>
      <c r="P1019" s="104"/>
    </row>
    <row r="1020" spans="1:16" x14ac:dyDescent="0.15">
      <c r="A1020" s="514"/>
      <c r="B1020" s="510" t="s">
        <v>9</v>
      </c>
      <c r="C1020" s="243">
        <v>5035</v>
      </c>
      <c r="D1020" s="243">
        <v>9820</v>
      </c>
      <c r="E1020" s="542" t="s">
        <v>60</v>
      </c>
      <c r="F1020" s="544"/>
      <c r="G1020" s="243">
        <v>731.5</v>
      </c>
      <c r="H1020" s="243"/>
      <c r="I1020" s="243"/>
      <c r="J1020" s="542"/>
      <c r="K1020" s="543"/>
      <c r="L1020" s="543"/>
      <c r="M1020" s="544"/>
      <c r="N1020" s="243"/>
      <c r="O1020" s="514"/>
      <c r="P1020" s="104"/>
    </row>
    <row r="1021" spans="1:16" x14ac:dyDescent="0.15">
      <c r="A1021" s="514"/>
      <c r="B1021" s="510"/>
      <c r="C1021" s="243">
        <v>5095</v>
      </c>
      <c r="D1021" s="243">
        <v>9820</v>
      </c>
      <c r="E1021" s="542" t="s">
        <v>60</v>
      </c>
      <c r="F1021" s="544"/>
      <c r="G1021" s="243">
        <v>737.5</v>
      </c>
      <c r="H1021" s="243"/>
      <c r="I1021" s="243"/>
      <c r="J1021" s="542"/>
      <c r="K1021" s="543"/>
      <c r="L1021" s="543"/>
      <c r="M1021" s="544"/>
      <c r="N1021" s="243"/>
      <c r="O1021" s="514"/>
      <c r="P1021" s="104"/>
    </row>
    <row r="1022" spans="1:16" x14ac:dyDescent="0.15">
      <c r="A1022" s="514"/>
      <c r="B1022" s="510"/>
      <c r="C1022" s="243">
        <v>5155</v>
      </c>
      <c r="D1022" s="243">
        <v>9820</v>
      </c>
      <c r="E1022" s="542" t="s">
        <v>60</v>
      </c>
      <c r="F1022" s="544"/>
      <c r="G1022" s="243">
        <v>743.5</v>
      </c>
      <c r="H1022" s="243"/>
      <c r="I1022" s="243"/>
      <c r="J1022" s="542"/>
      <c r="K1022" s="543"/>
      <c r="L1022" s="543"/>
      <c r="M1022" s="544"/>
      <c r="N1022" s="243"/>
      <c r="O1022" s="515"/>
      <c r="P1022" s="104"/>
    </row>
    <row r="1023" spans="1:16" x14ac:dyDescent="0.15">
      <c r="A1023" s="507" t="s">
        <v>171</v>
      </c>
      <c r="B1023" s="510" t="s">
        <v>18</v>
      </c>
      <c r="C1023" s="243">
        <v>5035</v>
      </c>
      <c r="D1023" s="243">
        <v>9820</v>
      </c>
      <c r="E1023" s="542" t="s">
        <v>60</v>
      </c>
      <c r="F1023" s="544"/>
      <c r="G1023" s="243">
        <v>731.5</v>
      </c>
      <c r="H1023" s="243"/>
      <c r="I1023" s="243"/>
      <c r="J1023" s="542"/>
      <c r="K1023" s="543"/>
      <c r="L1023" s="543"/>
      <c r="M1023" s="544"/>
      <c r="N1023" s="243"/>
      <c r="O1023" s="507" t="s">
        <v>27</v>
      </c>
      <c r="P1023" s="104"/>
    </row>
    <row r="1024" spans="1:16" x14ac:dyDescent="0.15">
      <c r="A1024" s="514"/>
      <c r="B1024" s="510"/>
      <c r="C1024" s="243">
        <v>5095</v>
      </c>
      <c r="D1024" s="243">
        <v>9820</v>
      </c>
      <c r="E1024" s="542" t="s">
        <v>60</v>
      </c>
      <c r="F1024" s="544"/>
      <c r="G1024" s="243">
        <v>737.5</v>
      </c>
      <c r="H1024" s="243"/>
      <c r="I1024" s="243"/>
      <c r="J1024" s="542"/>
      <c r="K1024" s="543"/>
      <c r="L1024" s="543"/>
      <c r="M1024" s="544"/>
      <c r="N1024" s="243"/>
      <c r="O1024" s="508" t="s">
        <v>27</v>
      </c>
      <c r="P1024" s="104"/>
    </row>
    <row r="1025" spans="1:16" x14ac:dyDescent="0.15">
      <c r="A1025" s="515"/>
      <c r="B1025" s="510"/>
      <c r="C1025" s="243">
        <v>5155</v>
      </c>
      <c r="D1025" s="243">
        <v>9820</v>
      </c>
      <c r="E1025" s="542" t="s">
        <v>60</v>
      </c>
      <c r="F1025" s="544"/>
      <c r="G1025" s="243">
        <v>743.5</v>
      </c>
      <c r="H1025" s="243"/>
      <c r="I1025" s="243"/>
      <c r="J1025" s="542"/>
      <c r="K1025" s="543"/>
      <c r="L1025" s="543"/>
      <c r="M1025" s="544"/>
      <c r="N1025" s="243"/>
      <c r="O1025" s="509" t="s">
        <v>27</v>
      </c>
      <c r="P1025" s="104"/>
    </row>
    <row r="1026" spans="1:16" s="97" customFormat="1" ht="20.25" customHeight="1" x14ac:dyDescent="0.25">
      <c r="A1026" s="477" t="s">
        <v>94</v>
      </c>
      <c r="B1026" s="516"/>
      <c r="C1026" s="516"/>
      <c r="D1026" s="516"/>
      <c r="E1026" s="516"/>
      <c r="F1026" s="516"/>
      <c r="G1026" s="516"/>
      <c r="H1026" s="516"/>
      <c r="I1026" s="516"/>
      <c r="J1026" s="516"/>
      <c r="K1026" s="516"/>
      <c r="L1026" s="516"/>
      <c r="M1026" s="516"/>
      <c r="N1026" s="516"/>
      <c r="O1026" s="516"/>
      <c r="P1026" s="517"/>
    </row>
    <row r="1027" spans="1:16" s="97" customFormat="1" x14ac:dyDescent="0.25">
      <c r="A1027" s="479" t="s">
        <v>316</v>
      </c>
      <c r="B1027" s="518"/>
      <c r="C1027" s="518"/>
      <c r="D1027" s="518"/>
      <c r="E1027" s="518"/>
      <c r="F1027" s="518"/>
      <c r="G1027" s="518"/>
      <c r="H1027" s="518"/>
      <c r="I1027" s="518"/>
      <c r="J1027" s="518"/>
      <c r="K1027" s="518"/>
      <c r="L1027" s="518"/>
      <c r="M1027" s="518"/>
      <c r="N1027" s="518"/>
      <c r="O1027" s="518"/>
      <c r="P1027" s="519"/>
    </row>
    <row r="1028" spans="1:16" s="97" customFormat="1" x14ac:dyDescent="0.25">
      <c r="A1028" s="479" t="s">
        <v>111</v>
      </c>
      <c r="B1028" s="518"/>
      <c r="C1028" s="518"/>
      <c r="D1028" s="518"/>
      <c r="E1028" s="518"/>
      <c r="F1028" s="518"/>
      <c r="G1028" s="518"/>
      <c r="H1028" s="518"/>
      <c r="I1028" s="518"/>
      <c r="J1028" s="518"/>
      <c r="K1028" s="518"/>
      <c r="L1028" s="518"/>
      <c r="M1028" s="518"/>
      <c r="N1028" s="518"/>
      <c r="O1028" s="518"/>
      <c r="P1028" s="519"/>
    </row>
    <row r="1029" spans="1:16" x14ac:dyDescent="0.15">
      <c r="A1029" s="461" t="s">
        <v>112</v>
      </c>
      <c r="B1029" s="523"/>
      <c r="C1029" s="523"/>
      <c r="D1029" s="523"/>
      <c r="E1029" s="523"/>
      <c r="F1029" s="523"/>
      <c r="G1029" s="523"/>
      <c r="H1029" s="523"/>
      <c r="I1029" s="523"/>
      <c r="J1029" s="523"/>
      <c r="K1029" s="523"/>
      <c r="L1029" s="523"/>
      <c r="M1029" s="523"/>
      <c r="N1029" s="523"/>
      <c r="O1029" s="523"/>
      <c r="P1029" s="524"/>
    </row>
    <row r="1030" spans="1:16" x14ac:dyDescent="0.15">
      <c r="A1030" s="236" t="s">
        <v>418</v>
      </c>
      <c r="B1030" s="98"/>
      <c r="C1030" s="236">
        <f>C1010+1</f>
        <v>295</v>
      </c>
    </row>
    <row r="1031" spans="1:16" x14ac:dyDescent="0.15">
      <c r="A1031" s="545" t="s">
        <v>902</v>
      </c>
      <c r="B1031" s="545"/>
      <c r="C1031" s="545"/>
      <c r="D1031" s="545"/>
      <c r="E1031" s="545"/>
      <c r="F1031" s="545"/>
      <c r="G1031" s="545"/>
      <c r="H1031" s="545"/>
      <c r="I1031" s="545"/>
      <c r="J1031" s="545"/>
      <c r="K1031" s="545"/>
      <c r="L1031" s="545"/>
      <c r="M1031" s="545"/>
      <c r="N1031" s="545"/>
      <c r="O1031" s="545"/>
      <c r="P1031" s="545"/>
    </row>
    <row r="1032" spans="1:16" x14ac:dyDescent="0.15">
      <c r="A1032" s="545" t="s">
        <v>699</v>
      </c>
      <c r="B1032" s="545"/>
      <c r="C1032" s="545"/>
      <c r="D1032" s="545"/>
      <c r="E1032" s="545"/>
      <c r="F1032" s="545"/>
      <c r="G1032" s="545"/>
      <c r="H1032" s="545"/>
      <c r="I1032" s="545"/>
      <c r="J1032" s="545"/>
      <c r="K1032" s="545"/>
      <c r="L1032" s="545"/>
      <c r="M1032" s="545"/>
      <c r="N1032" s="545"/>
      <c r="O1032" s="545"/>
      <c r="P1032" s="545"/>
    </row>
    <row r="1033" spans="1:16" s="97" customFormat="1" ht="97.5" customHeight="1" x14ac:dyDescent="0.25">
      <c r="A1033" s="280" t="s">
        <v>152</v>
      </c>
      <c r="B1033" s="281" t="s">
        <v>56</v>
      </c>
      <c r="C1033" s="280" t="s">
        <v>124</v>
      </c>
      <c r="D1033" s="280" t="s">
        <v>125</v>
      </c>
      <c r="E1033" s="546" t="s">
        <v>122</v>
      </c>
      <c r="F1033" s="547"/>
      <c r="G1033" s="281" t="s">
        <v>217</v>
      </c>
      <c r="H1033" s="282" t="s">
        <v>853</v>
      </c>
      <c r="I1033" s="282" t="s">
        <v>1409</v>
      </c>
      <c r="J1033" s="546" t="s">
        <v>1408</v>
      </c>
      <c r="K1033" s="548"/>
      <c r="L1033" s="548"/>
      <c r="M1033" s="547"/>
      <c r="N1033" s="282" t="s">
        <v>849</v>
      </c>
      <c r="O1033" s="282" t="s">
        <v>850</v>
      </c>
      <c r="P1033" s="282" t="s">
        <v>26</v>
      </c>
    </row>
    <row r="1034" spans="1:16" ht="9" customHeight="1" x14ac:dyDescent="0.15">
      <c r="A1034" s="507" t="s">
        <v>170</v>
      </c>
      <c r="B1034" s="510" t="s">
        <v>18</v>
      </c>
      <c r="C1034" s="243">
        <v>5035</v>
      </c>
      <c r="D1034" s="243">
        <v>9820</v>
      </c>
      <c r="E1034" s="542" t="s">
        <v>42</v>
      </c>
      <c r="F1034" s="551"/>
      <c r="G1034" s="243">
        <v>2355</v>
      </c>
      <c r="H1034" s="243"/>
      <c r="I1034" s="243"/>
      <c r="J1034" s="542"/>
      <c r="K1034" s="543"/>
      <c r="L1034" s="543"/>
      <c r="M1034" s="544"/>
      <c r="N1034" s="243"/>
      <c r="O1034" s="507" t="s">
        <v>27</v>
      </c>
      <c r="P1034" s="104"/>
    </row>
    <row r="1035" spans="1:16" ht="9" customHeight="1" x14ac:dyDescent="0.15">
      <c r="A1035" s="514"/>
      <c r="B1035" s="510"/>
      <c r="C1035" s="243">
        <v>5095</v>
      </c>
      <c r="D1035" s="243">
        <v>9820</v>
      </c>
      <c r="E1035" s="542" t="s">
        <v>42</v>
      </c>
      <c r="F1035" s="551"/>
      <c r="G1035" s="243">
        <v>2355</v>
      </c>
      <c r="H1035" s="243"/>
      <c r="I1035" s="243"/>
      <c r="J1035" s="542"/>
      <c r="K1035" s="543"/>
      <c r="L1035" s="543"/>
      <c r="M1035" s="544"/>
      <c r="N1035" s="243"/>
      <c r="O1035" s="508" t="s">
        <v>27</v>
      </c>
      <c r="P1035" s="104"/>
    </row>
    <row r="1036" spans="1:16" ht="9" customHeight="1" x14ac:dyDescent="0.15">
      <c r="A1036" s="514"/>
      <c r="B1036" s="510"/>
      <c r="C1036" s="243">
        <v>5155</v>
      </c>
      <c r="D1036" s="243">
        <v>9820</v>
      </c>
      <c r="E1036" s="542" t="s">
        <v>42</v>
      </c>
      <c r="F1036" s="551"/>
      <c r="G1036" s="243">
        <v>2355</v>
      </c>
      <c r="H1036" s="243"/>
      <c r="I1036" s="243"/>
      <c r="J1036" s="542"/>
      <c r="K1036" s="543"/>
      <c r="L1036" s="543"/>
      <c r="M1036" s="544"/>
      <c r="N1036" s="243"/>
      <c r="O1036" s="509" t="s">
        <v>27</v>
      </c>
      <c r="P1036" s="104"/>
    </row>
    <row r="1037" spans="1:16" ht="9" customHeight="1" x14ac:dyDescent="0.15">
      <c r="A1037" s="514"/>
      <c r="B1037" s="510" t="s">
        <v>54</v>
      </c>
      <c r="C1037" s="243">
        <v>5035</v>
      </c>
      <c r="D1037" s="243">
        <v>9820</v>
      </c>
      <c r="E1037" s="542" t="s">
        <v>42</v>
      </c>
      <c r="F1037" s="551"/>
      <c r="G1037" s="243">
        <v>2355</v>
      </c>
      <c r="H1037" s="243"/>
      <c r="I1037" s="243"/>
      <c r="J1037" s="542"/>
      <c r="K1037" s="543"/>
      <c r="L1037" s="543"/>
      <c r="M1037" s="544"/>
      <c r="N1037" s="243"/>
      <c r="O1037" s="507" t="s">
        <v>27</v>
      </c>
      <c r="P1037" s="104"/>
    </row>
    <row r="1038" spans="1:16" ht="9" customHeight="1" x14ac:dyDescent="0.15">
      <c r="A1038" s="514"/>
      <c r="B1038" s="510"/>
      <c r="C1038" s="243">
        <v>5095</v>
      </c>
      <c r="D1038" s="243">
        <v>9820</v>
      </c>
      <c r="E1038" s="542" t="s">
        <v>42</v>
      </c>
      <c r="F1038" s="551"/>
      <c r="G1038" s="243">
        <v>2355</v>
      </c>
      <c r="H1038" s="243"/>
      <c r="I1038" s="243"/>
      <c r="J1038" s="542"/>
      <c r="K1038" s="543"/>
      <c r="L1038" s="543"/>
      <c r="M1038" s="544"/>
      <c r="N1038" s="243"/>
      <c r="O1038" s="508" t="s">
        <v>27</v>
      </c>
      <c r="P1038" s="104"/>
    </row>
    <row r="1039" spans="1:16" ht="9" customHeight="1" x14ac:dyDescent="0.15">
      <c r="A1039" s="514"/>
      <c r="B1039" s="510"/>
      <c r="C1039" s="243">
        <v>5155</v>
      </c>
      <c r="D1039" s="243">
        <v>9820</v>
      </c>
      <c r="E1039" s="542" t="s">
        <v>42</v>
      </c>
      <c r="F1039" s="551"/>
      <c r="G1039" s="243">
        <v>2355</v>
      </c>
      <c r="H1039" s="243"/>
      <c r="I1039" s="243"/>
      <c r="J1039" s="542"/>
      <c r="K1039" s="543"/>
      <c r="L1039" s="543"/>
      <c r="M1039" s="544"/>
      <c r="N1039" s="243"/>
      <c r="O1039" s="508" t="s">
        <v>27</v>
      </c>
      <c r="P1039" s="104"/>
    </row>
    <row r="1040" spans="1:16" ht="9" customHeight="1" x14ac:dyDescent="0.15">
      <c r="A1040" s="514"/>
      <c r="B1040" s="510" t="s">
        <v>9</v>
      </c>
      <c r="C1040" s="243">
        <v>5035</v>
      </c>
      <c r="D1040" s="243">
        <v>9820</v>
      </c>
      <c r="E1040" s="542" t="s">
        <v>42</v>
      </c>
      <c r="F1040" s="551"/>
      <c r="G1040" s="243">
        <v>2355</v>
      </c>
      <c r="H1040" s="243"/>
      <c r="I1040" s="243"/>
      <c r="J1040" s="542"/>
      <c r="K1040" s="543"/>
      <c r="L1040" s="543"/>
      <c r="M1040" s="544"/>
      <c r="N1040" s="243"/>
      <c r="O1040" s="514"/>
      <c r="P1040" s="104"/>
    </row>
    <row r="1041" spans="1:16" ht="9" customHeight="1" x14ac:dyDescent="0.15">
      <c r="A1041" s="514"/>
      <c r="B1041" s="510"/>
      <c r="C1041" s="243">
        <v>5095</v>
      </c>
      <c r="D1041" s="243">
        <v>9820</v>
      </c>
      <c r="E1041" s="542" t="s">
        <v>42</v>
      </c>
      <c r="F1041" s="551"/>
      <c r="G1041" s="243">
        <v>2355</v>
      </c>
      <c r="H1041" s="243"/>
      <c r="I1041" s="243"/>
      <c r="J1041" s="542"/>
      <c r="K1041" s="543"/>
      <c r="L1041" s="543"/>
      <c r="M1041" s="544"/>
      <c r="N1041" s="243"/>
      <c r="O1041" s="514"/>
      <c r="P1041" s="104"/>
    </row>
    <row r="1042" spans="1:16" ht="9" customHeight="1" x14ac:dyDescent="0.15">
      <c r="A1042" s="514"/>
      <c r="B1042" s="510"/>
      <c r="C1042" s="243">
        <v>5155</v>
      </c>
      <c r="D1042" s="243">
        <v>9820</v>
      </c>
      <c r="E1042" s="542" t="s">
        <v>42</v>
      </c>
      <c r="F1042" s="551"/>
      <c r="G1042" s="243">
        <v>2355</v>
      </c>
      <c r="H1042" s="243"/>
      <c r="I1042" s="243"/>
      <c r="J1042" s="542"/>
      <c r="K1042" s="543"/>
      <c r="L1042" s="543"/>
      <c r="M1042" s="544"/>
      <c r="N1042" s="243"/>
      <c r="O1042" s="515"/>
      <c r="P1042" s="104"/>
    </row>
    <row r="1043" spans="1:16" ht="9" customHeight="1" x14ac:dyDescent="0.15">
      <c r="A1043" s="507" t="s">
        <v>171</v>
      </c>
      <c r="B1043" s="510" t="s">
        <v>18</v>
      </c>
      <c r="C1043" s="243">
        <v>5035</v>
      </c>
      <c r="D1043" s="243">
        <v>9820</v>
      </c>
      <c r="E1043" s="542" t="s">
        <v>42</v>
      </c>
      <c r="F1043" s="551"/>
      <c r="G1043" s="243">
        <v>2355</v>
      </c>
      <c r="H1043" s="243"/>
      <c r="I1043" s="243"/>
      <c r="J1043" s="542"/>
      <c r="K1043" s="543"/>
      <c r="L1043" s="543"/>
      <c r="M1043" s="544"/>
      <c r="N1043" s="243"/>
      <c r="O1043" s="507" t="s">
        <v>27</v>
      </c>
      <c r="P1043" s="104"/>
    </row>
    <row r="1044" spans="1:16" ht="9" customHeight="1" x14ac:dyDescent="0.15">
      <c r="A1044" s="514"/>
      <c r="B1044" s="510"/>
      <c r="C1044" s="243">
        <v>5095</v>
      </c>
      <c r="D1044" s="243">
        <v>9820</v>
      </c>
      <c r="E1044" s="542" t="s">
        <v>42</v>
      </c>
      <c r="F1044" s="551"/>
      <c r="G1044" s="243">
        <v>2355</v>
      </c>
      <c r="H1044" s="243"/>
      <c r="I1044" s="243"/>
      <c r="J1044" s="542"/>
      <c r="K1044" s="543"/>
      <c r="L1044" s="543"/>
      <c r="M1044" s="544"/>
      <c r="N1044" s="243"/>
      <c r="O1044" s="508" t="s">
        <v>27</v>
      </c>
      <c r="P1044" s="104"/>
    </row>
    <row r="1045" spans="1:16" ht="9" customHeight="1" x14ac:dyDescent="0.15">
      <c r="A1045" s="515"/>
      <c r="B1045" s="510"/>
      <c r="C1045" s="243">
        <v>5155</v>
      </c>
      <c r="D1045" s="243">
        <v>9820</v>
      </c>
      <c r="E1045" s="542" t="s">
        <v>42</v>
      </c>
      <c r="F1045" s="551"/>
      <c r="G1045" s="243">
        <v>2355</v>
      </c>
      <c r="H1045" s="243"/>
      <c r="I1045" s="243"/>
      <c r="J1045" s="542"/>
      <c r="K1045" s="543"/>
      <c r="L1045" s="543"/>
      <c r="M1045" s="544"/>
      <c r="N1045" s="243"/>
      <c r="O1045" s="509" t="s">
        <v>27</v>
      </c>
      <c r="P1045" s="104"/>
    </row>
    <row r="1046" spans="1:16" s="97" customFormat="1" ht="20.25" customHeight="1" x14ac:dyDescent="0.25">
      <c r="A1046" s="477" t="s">
        <v>94</v>
      </c>
      <c r="B1046" s="516"/>
      <c r="C1046" s="516"/>
      <c r="D1046" s="516"/>
      <c r="E1046" s="516"/>
      <c r="F1046" s="516"/>
      <c r="G1046" s="516"/>
      <c r="H1046" s="516"/>
      <c r="I1046" s="516"/>
      <c r="J1046" s="516"/>
      <c r="K1046" s="516"/>
      <c r="L1046" s="516"/>
      <c r="M1046" s="516"/>
      <c r="N1046" s="516"/>
      <c r="O1046" s="516"/>
      <c r="P1046" s="517"/>
    </row>
    <row r="1047" spans="1:16" s="97" customFormat="1" x14ac:dyDescent="0.25">
      <c r="A1047" s="479" t="s">
        <v>316</v>
      </c>
      <c r="B1047" s="518"/>
      <c r="C1047" s="518"/>
      <c r="D1047" s="518"/>
      <c r="E1047" s="518"/>
      <c r="F1047" s="518"/>
      <c r="G1047" s="518"/>
      <c r="H1047" s="518"/>
      <c r="I1047" s="518"/>
      <c r="J1047" s="518"/>
      <c r="K1047" s="518"/>
      <c r="L1047" s="518"/>
      <c r="M1047" s="518"/>
      <c r="N1047" s="518"/>
      <c r="O1047" s="518"/>
      <c r="P1047" s="519"/>
    </row>
    <row r="1048" spans="1:16" s="97" customFormat="1" x14ac:dyDescent="0.25">
      <c r="A1048" s="479" t="s">
        <v>111</v>
      </c>
      <c r="B1048" s="518"/>
      <c r="C1048" s="518"/>
      <c r="D1048" s="518"/>
      <c r="E1048" s="518"/>
      <c r="F1048" s="518"/>
      <c r="G1048" s="518"/>
      <c r="H1048" s="518"/>
      <c r="I1048" s="518"/>
      <c r="J1048" s="518"/>
      <c r="K1048" s="518"/>
      <c r="L1048" s="518"/>
      <c r="M1048" s="518"/>
      <c r="N1048" s="518"/>
      <c r="O1048" s="518"/>
      <c r="P1048" s="519"/>
    </row>
    <row r="1049" spans="1:16" x14ac:dyDescent="0.15">
      <c r="A1049" s="461" t="s">
        <v>112</v>
      </c>
      <c r="B1049" s="523"/>
      <c r="C1049" s="523"/>
      <c r="D1049" s="523"/>
      <c r="E1049" s="523"/>
      <c r="F1049" s="523"/>
      <c r="G1049" s="523"/>
      <c r="H1049" s="523"/>
      <c r="I1049" s="523"/>
      <c r="J1049" s="523"/>
      <c r="K1049" s="523"/>
      <c r="L1049" s="523"/>
      <c r="M1049" s="523"/>
      <c r="N1049" s="523"/>
      <c r="O1049" s="523"/>
      <c r="P1049" s="524"/>
    </row>
    <row r="1050" spans="1:16" x14ac:dyDescent="0.15">
      <c r="A1050" s="236" t="s">
        <v>418</v>
      </c>
      <c r="B1050" s="98"/>
      <c r="C1050" s="236">
        <f>C1030+1</f>
        <v>296</v>
      </c>
      <c r="D1050" s="245"/>
      <c r="E1050" s="245"/>
      <c r="F1050" s="245"/>
      <c r="G1050" s="245"/>
      <c r="H1050" s="245"/>
      <c r="I1050" s="245"/>
      <c r="J1050" s="245"/>
      <c r="K1050" s="245"/>
      <c r="L1050" s="245"/>
      <c r="M1050" s="245"/>
      <c r="N1050" s="245"/>
      <c r="O1050" s="245"/>
      <c r="P1050" s="245"/>
    </row>
    <row r="1051" spans="1:16" x14ac:dyDescent="0.15">
      <c r="A1051" s="545" t="s">
        <v>903</v>
      </c>
      <c r="B1051" s="545"/>
      <c r="C1051" s="545"/>
      <c r="D1051" s="545"/>
      <c r="E1051" s="545"/>
      <c r="F1051" s="545"/>
      <c r="G1051" s="545"/>
      <c r="H1051" s="545"/>
      <c r="I1051" s="545"/>
      <c r="J1051" s="545"/>
      <c r="K1051" s="545"/>
      <c r="L1051" s="545"/>
      <c r="M1051" s="545"/>
      <c r="N1051" s="545"/>
      <c r="O1051" s="545"/>
      <c r="P1051" s="545"/>
    </row>
    <row r="1052" spans="1:16" x14ac:dyDescent="0.15">
      <c r="A1052" s="545" t="s">
        <v>699</v>
      </c>
      <c r="B1052" s="545"/>
      <c r="C1052" s="545"/>
      <c r="D1052" s="545"/>
      <c r="E1052" s="545"/>
      <c r="F1052" s="545"/>
      <c r="G1052" s="545"/>
      <c r="H1052" s="545"/>
      <c r="I1052" s="545"/>
      <c r="J1052" s="545"/>
      <c r="K1052" s="545"/>
      <c r="L1052" s="545"/>
      <c r="M1052" s="545"/>
      <c r="N1052" s="545"/>
      <c r="O1052" s="545"/>
      <c r="P1052" s="545"/>
    </row>
    <row r="1053" spans="1:16" s="97" customFormat="1" ht="97.5" customHeight="1" x14ac:dyDescent="0.25">
      <c r="A1053" s="280" t="s">
        <v>152</v>
      </c>
      <c r="B1053" s="281" t="s">
        <v>56</v>
      </c>
      <c r="C1053" s="280" t="s">
        <v>124</v>
      </c>
      <c r="D1053" s="280" t="s">
        <v>125</v>
      </c>
      <c r="E1053" s="546" t="s">
        <v>121</v>
      </c>
      <c r="F1053" s="549"/>
      <c r="G1053" s="281" t="s">
        <v>216</v>
      </c>
      <c r="H1053" s="282" t="s">
        <v>852</v>
      </c>
      <c r="I1053" s="282" t="s">
        <v>1409</v>
      </c>
      <c r="J1053" s="546" t="s">
        <v>1408</v>
      </c>
      <c r="K1053" s="550"/>
      <c r="L1053" s="550"/>
      <c r="M1053" s="549"/>
      <c r="N1053" s="282" t="s">
        <v>845</v>
      </c>
      <c r="O1053" s="282" t="s">
        <v>846</v>
      </c>
      <c r="P1053" s="282" t="s">
        <v>26</v>
      </c>
    </row>
    <row r="1054" spans="1:16" ht="9" customHeight="1" x14ac:dyDescent="0.15">
      <c r="A1054" s="507" t="s">
        <v>170</v>
      </c>
      <c r="B1054" s="510" t="s">
        <v>18</v>
      </c>
      <c r="C1054" s="243">
        <v>5035</v>
      </c>
      <c r="D1054" s="243">
        <v>66486</v>
      </c>
      <c r="E1054" s="542" t="s">
        <v>60</v>
      </c>
      <c r="F1054" s="551"/>
      <c r="G1054" s="243">
        <v>731.5</v>
      </c>
      <c r="H1054" s="243"/>
      <c r="I1054" s="243"/>
      <c r="J1054" s="542"/>
      <c r="K1054" s="543"/>
      <c r="L1054" s="543"/>
      <c r="M1054" s="544"/>
      <c r="N1054" s="243"/>
      <c r="O1054" s="507" t="s">
        <v>27</v>
      </c>
      <c r="P1054" s="104"/>
    </row>
    <row r="1055" spans="1:16" ht="9" customHeight="1" x14ac:dyDescent="0.15">
      <c r="A1055" s="508"/>
      <c r="B1055" s="510"/>
      <c r="C1055" s="243">
        <v>5095</v>
      </c>
      <c r="D1055" s="243">
        <v>66786</v>
      </c>
      <c r="E1055" s="542" t="s">
        <v>60</v>
      </c>
      <c r="F1055" s="551"/>
      <c r="G1055" s="243">
        <v>737.5</v>
      </c>
      <c r="H1055" s="243"/>
      <c r="I1055" s="243"/>
      <c r="J1055" s="248"/>
      <c r="K1055" s="249"/>
      <c r="L1055" s="249"/>
      <c r="M1055" s="250"/>
      <c r="N1055" s="243"/>
      <c r="O1055" s="508"/>
      <c r="P1055" s="104"/>
    </row>
    <row r="1056" spans="1:16" ht="9" customHeight="1" x14ac:dyDescent="0.15">
      <c r="A1056" s="514"/>
      <c r="B1056" s="510"/>
      <c r="C1056" s="243">
        <v>5155</v>
      </c>
      <c r="D1056" s="243">
        <v>67286</v>
      </c>
      <c r="E1056" s="542" t="s">
        <v>60</v>
      </c>
      <c r="F1056" s="551"/>
      <c r="G1056" s="243">
        <v>743.5</v>
      </c>
      <c r="H1056" s="243"/>
      <c r="I1056" s="243"/>
      <c r="J1056" s="542"/>
      <c r="K1056" s="543"/>
      <c r="L1056" s="543"/>
      <c r="M1056" s="544"/>
      <c r="N1056" s="243"/>
      <c r="O1056" s="509" t="s">
        <v>27</v>
      </c>
      <c r="P1056" s="104"/>
    </row>
    <row r="1057" spans="1:16" ht="9" customHeight="1" x14ac:dyDescent="0.15">
      <c r="A1057" s="514"/>
      <c r="B1057" s="510" t="s">
        <v>54</v>
      </c>
      <c r="C1057" s="243">
        <v>5035</v>
      </c>
      <c r="D1057" s="243">
        <v>66486</v>
      </c>
      <c r="E1057" s="542" t="s">
        <v>60</v>
      </c>
      <c r="F1057" s="551"/>
      <c r="G1057" s="243">
        <v>731.5</v>
      </c>
      <c r="H1057" s="243"/>
      <c r="I1057" s="243"/>
      <c r="J1057" s="542"/>
      <c r="K1057" s="543"/>
      <c r="L1057" s="543"/>
      <c r="M1057" s="544"/>
      <c r="N1057" s="243"/>
      <c r="O1057" s="507" t="s">
        <v>27</v>
      </c>
      <c r="P1057" s="104"/>
    </row>
    <row r="1058" spans="1:16" ht="9" customHeight="1" x14ac:dyDescent="0.15">
      <c r="A1058" s="514"/>
      <c r="B1058" s="510"/>
      <c r="C1058" s="243">
        <v>5095</v>
      </c>
      <c r="D1058" s="243">
        <v>66786</v>
      </c>
      <c r="E1058" s="542" t="s">
        <v>60</v>
      </c>
      <c r="F1058" s="551"/>
      <c r="G1058" s="243">
        <v>737.5</v>
      </c>
      <c r="H1058" s="243"/>
      <c r="I1058" s="243"/>
      <c r="J1058" s="248"/>
      <c r="K1058" s="249"/>
      <c r="L1058" s="249"/>
      <c r="M1058" s="250"/>
      <c r="N1058" s="243"/>
      <c r="O1058" s="508"/>
      <c r="P1058" s="104"/>
    </row>
    <row r="1059" spans="1:16" ht="9" customHeight="1" x14ac:dyDescent="0.15">
      <c r="A1059" s="514"/>
      <c r="B1059" s="510"/>
      <c r="C1059" s="243">
        <v>5155</v>
      </c>
      <c r="D1059" s="243">
        <v>67286</v>
      </c>
      <c r="E1059" s="542" t="s">
        <v>60</v>
      </c>
      <c r="F1059" s="551"/>
      <c r="G1059" s="243">
        <v>743.5</v>
      </c>
      <c r="H1059" s="243"/>
      <c r="I1059" s="243"/>
      <c r="J1059" s="542"/>
      <c r="K1059" s="543"/>
      <c r="L1059" s="543"/>
      <c r="M1059" s="544"/>
      <c r="N1059" s="243"/>
      <c r="O1059" s="508" t="s">
        <v>27</v>
      </c>
      <c r="P1059" s="104"/>
    </row>
    <row r="1060" spans="1:16" ht="9" customHeight="1" x14ac:dyDescent="0.15">
      <c r="A1060" s="514"/>
      <c r="B1060" s="510" t="s">
        <v>9</v>
      </c>
      <c r="C1060" s="243">
        <v>5035</v>
      </c>
      <c r="D1060" s="243">
        <v>66486</v>
      </c>
      <c r="E1060" s="542" t="s">
        <v>60</v>
      </c>
      <c r="F1060" s="551"/>
      <c r="G1060" s="243">
        <v>731.5</v>
      </c>
      <c r="H1060" s="243"/>
      <c r="I1060" s="243"/>
      <c r="J1060" s="542"/>
      <c r="K1060" s="543"/>
      <c r="L1060" s="543"/>
      <c r="M1060" s="544"/>
      <c r="N1060" s="243"/>
      <c r="O1060" s="514"/>
      <c r="P1060" s="104"/>
    </row>
    <row r="1061" spans="1:16" ht="9" customHeight="1" x14ac:dyDescent="0.15">
      <c r="A1061" s="514"/>
      <c r="B1061" s="510"/>
      <c r="C1061" s="243">
        <v>5095</v>
      </c>
      <c r="D1061" s="243">
        <v>66786</v>
      </c>
      <c r="E1061" s="542" t="s">
        <v>60</v>
      </c>
      <c r="F1061" s="551"/>
      <c r="G1061" s="243">
        <v>737.5</v>
      </c>
      <c r="H1061" s="243"/>
      <c r="I1061" s="243"/>
      <c r="J1061" s="248"/>
      <c r="K1061" s="249"/>
      <c r="L1061" s="249"/>
      <c r="M1061" s="250"/>
      <c r="N1061" s="243"/>
      <c r="O1061" s="514"/>
      <c r="P1061" s="104"/>
    </row>
    <row r="1062" spans="1:16" ht="9" customHeight="1" x14ac:dyDescent="0.15">
      <c r="A1062" s="514"/>
      <c r="B1062" s="510"/>
      <c r="C1062" s="243">
        <v>5155</v>
      </c>
      <c r="D1062" s="243">
        <v>67286</v>
      </c>
      <c r="E1062" s="542" t="s">
        <v>60</v>
      </c>
      <c r="F1062" s="551"/>
      <c r="G1062" s="243">
        <v>743.5</v>
      </c>
      <c r="H1062" s="243"/>
      <c r="I1062" s="243"/>
      <c r="J1062" s="542"/>
      <c r="K1062" s="543"/>
      <c r="L1062" s="543"/>
      <c r="M1062" s="544"/>
      <c r="N1062" s="243"/>
      <c r="O1062" s="515"/>
      <c r="P1062" s="104"/>
    </row>
    <row r="1063" spans="1:16" ht="9" customHeight="1" x14ac:dyDescent="0.15">
      <c r="A1063" s="507" t="s">
        <v>171</v>
      </c>
      <c r="B1063" s="510" t="s">
        <v>18</v>
      </c>
      <c r="C1063" s="243">
        <v>5035</v>
      </c>
      <c r="D1063" s="243">
        <v>66486</v>
      </c>
      <c r="E1063" s="542" t="s">
        <v>60</v>
      </c>
      <c r="F1063" s="551"/>
      <c r="G1063" s="243">
        <v>731.5</v>
      </c>
      <c r="H1063" s="243"/>
      <c r="I1063" s="243"/>
      <c r="J1063" s="542"/>
      <c r="K1063" s="543"/>
      <c r="L1063" s="543"/>
      <c r="M1063" s="544"/>
      <c r="N1063" s="243"/>
      <c r="O1063" s="507" t="s">
        <v>27</v>
      </c>
      <c r="P1063" s="104"/>
    </row>
    <row r="1064" spans="1:16" ht="9" customHeight="1" x14ac:dyDescent="0.15">
      <c r="A1064" s="508"/>
      <c r="B1064" s="510"/>
      <c r="C1064" s="243">
        <v>5095</v>
      </c>
      <c r="D1064" s="243">
        <v>66786</v>
      </c>
      <c r="E1064" s="542" t="s">
        <v>60</v>
      </c>
      <c r="F1064" s="551"/>
      <c r="G1064" s="243">
        <v>737.5</v>
      </c>
      <c r="H1064" s="243"/>
      <c r="I1064" s="243"/>
      <c r="J1064" s="248"/>
      <c r="K1064" s="249"/>
      <c r="L1064" s="249"/>
      <c r="M1064" s="250"/>
      <c r="N1064" s="243"/>
      <c r="O1064" s="508"/>
      <c r="P1064" s="104"/>
    </row>
    <row r="1065" spans="1:16" ht="9" customHeight="1" x14ac:dyDescent="0.15">
      <c r="A1065" s="515"/>
      <c r="B1065" s="510"/>
      <c r="C1065" s="243">
        <v>5155</v>
      </c>
      <c r="D1065" s="243">
        <v>67286</v>
      </c>
      <c r="E1065" s="542" t="s">
        <v>60</v>
      </c>
      <c r="F1065" s="551"/>
      <c r="G1065" s="243">
        <v>743.5</v>
      </c>
      <c r="H1065" s="243"/>
      <c r="I1065" s="243"/>
      <c r="J1065" s="542"/>
      <c r="K1065" s="543"/>
      <c r="L1065" s="543"/>
      <c r="M1065" s="544"/>
      <c r="N1065" s="243"/>
      <c r="O1065" s="509" t="s">
        <v>27</v>
      </c>
      <c r="P1065" s="104"/>
    </row>
    <row r="1066" spans="1:16" x14ac:dyDescent="0.15">
      <c r="A1066" s="477" t="s">
        <v>94</v>
      </c>
      <c r="B1066" s="516"/>
      <c r="C1066" s="516"/>
      <c r="D1066" s="516"/>
      <c r="E1066" s="516"/>
      <c r="F1066" s="516"/>
      <c r="G1066" s="516"/>
      <c r="H1066" s="516"/>
      <c r="I1066" s="516"/>
      <c r="J1066" s="516"/>
      <c r="K1066" s="516"/>
      <c r="L1066" s="516"/>
      <c r="M1066" s="516"/>
      <c r="N1066" s="516"/>
      <c r="O1066" s="516"/>
      <c r="P1066" s="517"/>
    </row>
    <row r="1067" spans="1:16" x14ac:dyDescent="0.15">
      <c r="A1067" s="479" t="s">
        <v>316</v>
      </c>
      <c r="B1067" s="518"/>
      <c r="C1067" s="518"/>
      <c r="D1067" s="518"/>
      <c r="E1067" s="518"/>
      <c r="F1067" s="518"/>
      <c r="G1067" s="518"/>
      <c r="H1067" s="518"/>
      <c r="I1067" s="518"/>
      <c r="J1067" s="518"/>
      <c r="K1067" s="518"/>
      <c r="L1067" s="518"/>
      <c r="M1067" s="518"/>
      <c r="N1067" s="518"/>
      <c r="O1067" s="518"/>
      <c r="P1067" s="519"/>
    </row>
    <row r="1068" spans="1:16" x14ac:dyDescent="0.15">
      <c r="A1068" s="479" t="s">
        <v>111</v>
      </c>
      <c r="B1068" s="518"/>
      <c r="C1068" s="518"/>
      <c r="D1068" s="518"/>
      <c r="E1068" s="518"/>
      <c r="F1068" s="518"/>
      <c r="G1068" s="518"/>
      <c r="H1068" s="518"/>
      <c r="I1068" s="518"/>
      <c r="J1068" s="518"/>
      <c r="K1068" s="518"/>
      <c r="L1068" s="518"/>
      <c r="M1068" s="518"/>
      <c r="N1068" s="518"/>
      <c r="O1068" s="518"/>
      <c r="P1068" s="519"/>
    </row>
    <row r="1069" spans="1:16" x14ac:dyDescent="0.15">
      <c r="A1069" s="461" t="s">
        <v>112</v>
      </c>
      <c r="B1069" s="523"/>
      <c r="C1069" s="523"/>
      <c r="D1069" s="523"/>
      <c r="E1069" s="523"/>
      <c r="F1069" s="523"/>
      <c r="G1069" s="523"/>
      <c r="H1069" s="523"/>
      <c r="I1069" s="523"/>
      <c r="J1069" s="523"/>
      <c r="K1069" s="523"/>
      <c r="L1069" s="523"/>
      <c r="M1069" s="523"/>
      <c r="N1069" s="523"/>
      <c r="O1069" s="523"/>
      <c r="P1069" s="524"/>
    </row>
    <row r="1070" spans="1:16" x14ac:dyDescent="0.15">
      <c r="A1070" s="236" t="s">
        <v>418</v>
      </c>
      <c r="B1070" s="98"/>
      <c r="C1070" s="236">
        <f>C1050+1</f>
        <v>297</v>
      </c>
      <c r="D1070" s="245"/>
      <c r="E1070" s="245"/>
      <c r="F1070" s="245"/>
      <c r="G1070" s="245"/>
      <c r="H1070" s="245"/>
      <c r="I1070" s="245"/>
      <c r="J1070" s="245"/>
      <c r="K1070" s="245"/>
      <c r="L1070" s="245"/>
      <c r="M1070" s="245"/>
      <c r="N1070" s="245"/>
      <c r="O1070" s="245"/>
      <c r="P1070" s="245"/>
    </row>
    <row r="1071" spans="1:16" x14ac:dyDescent="0.15">
      <c r="A1071" s="545" t="s">
        <v>904</v>
      </c>
      <c r="B1071" s="545"/>
      <c r="C1071" s="545"/>
      <c r="D1071" s="545"/>
      <c r="E1071" s="545"/>
      <c r="F1071" s="545"/>
      <c r="G1071" s="545"/>
      <c r="H1071" s="545"/>
      <c r="I1071" s="545"/>
      <c r="J1071" s="545"/>
      <c r="K1071" s="545"/>
      <c r="L1071" s="545"/>
      <c r="M1071" s="545"/>
      <c r="N1071" s="545"/>
      <c r="O1071" s="545"/>
      <c r="P1071" s="545"/>
    </row>
    <row r="1072" spans="1:16" x14ac:dyDescent="0.15">
      <c r="A1072" s="545" t="s">
        <v>699</v>
      </c>
      <c r="B1072" s="545"/>
      <c r="C1072" s="545"/>
      <c r="D1072" s="545"/>
      <c r="E1072" s="545"/>
      <c r="F1072" s="545"/>
      <c r="G1072" s="545"/>
      <c r="H1072" s="545"/>
      <c r="I1072" s="545"/>
      <c r="J1072" s="545"/>
      <c r="K1072" s="545"/>
      <c r="L1072" s="545"/>
      <c r="M1072" s="545"/>
      <c r="N1072" s="545"/>
      <c r="O1072" s="545"/>
      <c r="P1072" s="545"/>
    </row>
    <row r="1073" spans="1:16" s="97" customFormat="1" ht="97.5" customHeight="1" x14ac:dyDescent="0.25">
      <c r="A1073" s="280" t="s">
        <v>152</v>
      </c>
      <c r="B1073" s="281" t="s">
        <v>56</v>
      </c>
      <c r="C1073" s="280" t="s">
        <v>124</v>
      </c>
      <c r="D1073" s="280" t="s">
        <v>125</v>
      </c>
      <c r="E1073" s="546" t="s">
        <v>122</v>
      </c>
      <c r="F1073" s="547"/>
      <c r="G1073" s="281" t="s">
        <v>217</v>
      </c>
      <c r="H1073" s="282" t="s">
        <v>853</v>
      </c>
      <c r="I1073" s="282" t="s">
        <v>1409</v>
      </c>
      <c r="J1073" s="546" t="s">
        <v>1408</v>
      </c>
      <c r="K1073" s="548"/>
      <c r="L1073" s="548"/>
      <c r="M1073" s="547"/>
      <c r="N1073" s="282" t="s">
        <v>849</v>
      </c>
      <c r="O1073" s="282" t="s">
        <v>850</v>
      </c>
      <c r="P1073" s="282" t="s">
        <v>26</v>
      </c>
    </row>
    <row r="1074" spans="1:16" ht="9" customHeight="1" x14ac:dyDescent="0.15">
      <c r="A1074" s="507" t="s">
        <v>170</v>
      </c>
      <c r="B1074" s="510" t="s">
        <v>18</v>
      </c>
      <c r="C1074" s="243">
        <v>5035</v>
      </c>
      <c r="D1074" s="243">
        <v>66486</v>
      </c>
      <c r="E1074" s="542" t="s">
        <v>42</v>
      </c>
      <c r="F1074" s="551"/>
      <c r="G1074" s="96">
        <v>2115</v>
      </c>
      <c r="H1074" s="243"/>
      <c r="I1074" s="243"/>
      <c r="J1074" s="542"/>
      <c r="K1074" s="543"/>
      <c r="L1074" s="543"/>
      <c r="M1074" s="544"/>
      <c r="N1074" s="243"/>
      <c r="O1074" s="507" t="s">
        <v>27</v>
      </c>
      <c r="P1074" s="104"/>
    </row>
    <row r="1075" spans="1:16" ht="9" customHeight="1" x14ac:dyDescent="0.15">
      <c r="A1075" s="508"/>
      <c r="B1075" s="510"/>
      <c r="C1075" s="243">
        <v>5095</v>
      </c>
      <c r="D1075" s="243">
        <v>66786</v>
      </c>
      <c r="E1075" s="542" t="s">
        <v>42</v>
      </c>
      <c r="F1075" s="551"/>
      <c r="G1075" s="96">
        <v>2145</v>
      </c>
      <c r="H1075" s="243"/>
      <c r="I1075" s="243"/>
      <c r="J1075" s="248"/>
      <c r="K1075" s="249"/>
      <c r="L1075" s="249"/>
      <c r="M1075" s="250"/>
      <c r="N1075" s="243"/>
      <c r="O1075" s="508"/>
      <c r="P1075" s="104"/>
    </row>
    <row r="1076" spans="1:16" ht="9" customHeight="1" x14ac:dyDescent="0.15">
      <c r="A1076" s="508"/>
      <c r="B1076" s="510"/>
      <c r="C1076" s="243">
        <v>5095</v>
      </c>
      <c r="D1076" s="243">
        <v>67086</v>
      </c>
      <c r="E1076" s="542" t="s">
        <v>42</v>
      </c>
      <c r="F1076" s="551"/>
      <c r="G1076" s="96">
        <v>2175</v>
      </c>
      <c r="H1076" s="243"/>
      <c r="I1076" s="243"/>
      <c r="J1076" s="248"/>
      <c r="K1076" s="249"/>
      <c r="L1076" s="249"/>
      <c r="M1076" s="250"/>
      <c r="N1076" s="243"/>
      <c r="O1076" s="508"/>
      <c r="P1076" s="104"/>
    </row>
    <row r="1077" spans="1:16" ht="9" customHeight="1" x14ac:dyDescent="0.15">
      <c r="A1077" s="514"/>
      <c r="B1077" s="510"/>
      <c r="C1077" s="243">
        <v>5155</v>
      </c>
      <c r="D1077" s="243">
        <v>67286</v>
      </c>
      <c r="E1077" s="542" t="s">
        <v>42</v>
      </c>
      <c r="F1077" s="551"/>
      <c r="G1077" s="96">
        <v>2195</v>
      </c>
      <c r="H1077" s="243"/>
      <c r="I1077" s="243"/>
      <c r="J1077" s="542"/>
      <c r="K1077" s="543"/>
      <c r="L1077" s="543"/>
      <c r="M1077" s="544"/>
      <c r="N1077" s="243"/>
      <c r="O1077" s="509" t="s">
        <v>27</v>
      </c>
      <c r="P1077" s="104"/>
    </row>
    <row r="1078" spans="1:16" ht="9" customHeight="1" x14ac:dyDescent="0.15">
      <c r="A1078" s="514"/>
      <c r="B1078" s="510" t="s">
        <v>54</v>
      </c>
      <c r="C1078" s="243">
        <v>5035</v>
      </c>
      <c r="D1078" s="243">
        <v>66486</v>
      </c>
      <c r="E1078" s="542" t="s">
        <v>42</v>
      </c>
      <c r="F1078" s="551"/>
      <c r="G1078" s="96">
        <v>2115</v>
      </c>
      <c r="H1078" s="243"/>
      <c r="I1078" s="243"/>
      <c r="J1078" s="542"/>
      <c r="K1078" s="543"/>
      <c r="L1078" s="543"/>
      <c r="M1078" s="544"/>
      <c r="N1078" s="243"/>
      <c r="O1078" s="507" t="s">
        <v>27</v>
      </c>
      <c r="P1078" s="104"/>
    </row>
    <row r="1079" spans="1:16" ht="9" customHeight="1" x14ac:dyDescent="0.15">
      <c r="A1079" s="514"/>
      <c r="B1079" s="510"/>
      <c r="C1079" s="243">
        <v>5095</v>
      </c>
      <c r="D1079" s="243">
        <v>66786</v>
      </c>
      <c r="E1079" s="542" t="s">
        <v>42</v>
      </c>
      <c r="F1079" s="551"/>
      <c r="G1079" s="96">
        <v>2145</v>
      </c>
      <c r="H1079" s="243"/>
      <c r="I1079" s="243"/>
      <c r="J1079" s="248"/>
      <c r="K1079" s="249"/>
      <c r="L1079" s="249"/>
      <c r="M1079" s="250"/>
      <c r="N1079" s="243"/>
      <c r="O1079" s="508"/>
      <c r="P1079" s="104"/>
    </row>
    <row r="1080" spans="1:16" ht="9" customHeight="1" x14ac:dyDescent="0.15">
      <c r="A1080" s="514"/>
      <c r="B1080" s="510"/>
      <c r="C1080" s="243">
        <v>5095</v>
      </c>
      <c r="D1080" s="243">
        <v>67086</v>
      </c>
      <c r="E1080" s="542" t="s">
        <v>42</v>
      </c>
      <c r="F1080" s="551"/>
      <c r="G1080" s="96">
        <v>2175</v>
      </c>
      <c r="H1080" s="243"/>
      <c r="I1080" s="243"/>
      <c r="J1080" s="248"/>
      <c r="K1080" s="249"/>
      <c r="L1080" s="249"/>
      <c r="M1080" s="250"/>
      <c r="N1080" s="243"/>
      <c r="O1080" s="508"/>
      <c r="P1080" s="104"/>
    </row>
    <row r="1081" spans="1:16" ht="9" customHeight="1" x14ac:dyDescent="0.15">
      <c r="A1081" s="514"/>
      <c r="B1081" s="510"/>
      <c r="C1081" s="243">
        <v>5155</v>
      </c>
      <c r="D1081" s="243">
        <v>67286</v>
      </c>
      <c r="E1081" s="542" t="s">
        <v>42</v>
      </c>
      <c r="F1081" s="551"/>
      <c r="G1081" s="96">
        <v>2195</v>
      </c>
      <c r="H1081" s="243"/>
      <c r="I1081" s="243"/>
      <c r="J1081" s="542"/>
      <c r="K1081" s="543"/>
      <c r="L1081" s="543"/>
      <c r="M1081" s="544"/>
      <c r="N1081" s="243"/>
      <c r="O1081" s="508" t="s">
        <v>27</v>
      </c>
      <c r="P1081" s="104"/>
    </row>
    <row r="1082" spans="1:16" ht="9" customHeight="1" x14ac:dyDescent="0.15">
      <c r="A1082" s="514"/>
      <c r="B1082" s="510" t="s">
        <v>9</v>
      </c>
      <c r="C1082" s="243">
        <v>5035</v>
      </c>
      <c r="D1082" s="243">
        <v>66486</v>
      </c>
      <c r="E1082" s="542" t="s">
        <v>42</v>
      </c>
      <c r="F1082" s="551"/>
      <c r="G1082" s="96">
        <v>2115</v>
      </c>
      <c r="H1082" s="243"/>
      <c r="I1082" s="243"/>
      <c r="J1082" s="542"/>
      <c r="K1082" s="543"/>
      <c r="L1082" s="543"/>
      <c r="M1082" s="544"/>
      <c r="N1082" s="243"/>
      <c r="O1082" s="514"/>
      <c r="P1082" s="104"/>
    </row>
    <row r="1083" spans="1:16" ht="9" customHeight="1" x14ac:dyDescent="0.15">
      <c r="A1083" s="514"/>
      <c r="B1083" s="510"/>
      <c r="C1083" s="243">
        <v>5095</v>
      </c>
      <c r="D1083" s="243">
        <v>66786</v>
      </c>
      <c r="E1083" s="542" t="s">
        <v>42</v>
      </c>
      <c r="F1083" s="551"/>
      <c r="G1083" s="96">
        <v>2145</v>
      </c>
      <c r="H1083" s="243"/>
      <c r="I1083" s="243"/>
      <c r="J1083" s="248"/>
      <c r="K1083" s="249"/>
      <c r="L1083" s="249"/>
      <c r="M1083" s="250"/>
      <c r="N1083" s="243"/>
      <c r="O1083" s="514"/>
      <c r="P1083" s="104"/>
    </row>
    <row r="1084" spans="1:16" ht="9" customHeight="1" x14ac:dyDescent="0.15">
      <c r="A1084" s="514"/>
      <c r="B1084" s="510"/>
      <c r="C1084" s="243">
        <v>5095</v>
      </c>
      <c r="D1084" s="243">
        <v>67086</v>
      </c>
      <c r="E1084" s="542" t="s">
        <v>42</v>
      </c>
      <c r="F1084" s="551"/>
      <c r="G1084" s="96">
        <v>2175</v>
      </c>
      <c r="H1084" s="243"/>
      <c r="I1084" s="243"/>
      <c r="J1084" s="248"/>
      <c r="K1084" s="249"/>
      <c r="L1084" s="249"/>
      <c r="M1084" s="250"/>
      <c r="N1084" s="243"/>
      <c r="O1084" s="514"/>
      <c r="P1084" s="104"/>
    </row>
    <row r="1085" spans="1:16" ht="9" customHeight="1" x14ac:dyDescent="0.15">
      <c r="A1085" s="514"/>
      <c r="B1085" s="510"/>
      <c r="C1085" s="243">
        <v>5155</v>
      </c>
      <c r="D1085" s="243">
        <v>67286</v>
      </c>
      <c r="E1085" s="542" t="s">
        <v>42</v>
      </c>
      <c r="F1085" s="551"/>
      <c r="G1085" s="96">
        <v>2195</v>
      </c>
      <c r="H1085" s="243"/>
      <c r="I1085" s="243"/>
      <c r="J1085" s="542"/>
      <c r="K1085" s="543"/>
      <c r="L1085" s="543"/>
      <c r="M1085" s="544"/>
      <c r="N1085" s="243"/>
      <c r="O1085" s="515"/>
      <c r="P1085" s="104"/>
    </row>
    <row r="1086" spans="1:16" ht="9" customHeight="1" x14ac:dyDescent="0.15">
      <c r="A1086" s="507" t="s">
        <v>171</v>
      </c>
      <c r="B1086" s="510" t="s">
        <v>18</v>
      </c>
      <c r="C1086" s="243">
        <v>5035</v>
      </c>
      <c r="D1086" s="243">
        <v>66486</v>
      </c>
      <c r="E1086" s="542" t="s">
        <v>42</v>
      </c>
      <c r="F1086" s="551"/>
      <c r="G1086" s="96">
        <v>2115</v>
      </c>
      <c r="H1086" s="243"/>
      <c r="I1086" s="243"/>
      <c r="J1086" s="542"/>
      <c r="K1086" s="543"/>
      <c r="L1086" s="543"/>
      <c r="M1086" s="544"/>
      <c r="N1086" s="243"/>
      <c r="O1086" s="507" t="s">
        <v>27</v>
      </c>
      <c r="P1086" s="104"/>
    </row>
    <row r="1087" spans="1:16" ht="9" customHeight="1" x14ac:dyDescent="0.15">
      <c r="A1087" s="508"/>
      <c r="B1087" s="510"/>
      <c r="C1087" s="243">
        <v>5095</v>
      </c>
      <c r="D1087" s="243">
        <v>66786</v>
      </c>
      <c r="E1087" s="542" t="s">
        <v>42</v>
      </c>
      <c r="F1087" s="551"/>
      <c r="G1087" s="96">
        <v>2145</v>
      </c>
      <c r="H1087" s="243"/>
      <c r="I1087" s="243"/>
      <c r="J1087" s="248"/>
      <c r="K1087" s="249"/>
      <c r="L1087" s="249"/>
      <c r="M1087" s="250"/>
      <c r="N1087" s="243"/>
      <c r="O1087" s="508"/>
      <c r="P1087" s="104"/>
    </row>
    <row r="1088" spans="1:16" ht="9" customHeight="1" x14ac:dyDescent="0.15">
      <c r="A1088" s="508"/>
      <c r="B1088" s="510"/>
      <c r="C1088" s="243">
        <v>5095</v>
      </c>
      <c r="D1088" s="243">
        <v>67086</v>
      </c>
      <c r="E1088" s="542" t="s">
        <v>42</v>
      </c>
      <c r="F1088" s="551"/>
      <c r="G1088" s="96">
        <v>2175</v>
      </c>
      <c r="H1088" s="243"/>
      <c r="I1088" s="243"/>
      <c r="J1088" s="248"/>
      <c r="K1088" s="249"/>
      <c r="L1088" s="249"/>
      <c r="M1088" s="250"/>
      <c r="N1088" s="243"/>
      <c r="O1088" s="508"/>
      <c r="P1088" s="104"/>
    </row>
    <row r="1089" spans="1:16" ht="9" customHeight="1" x14ac:dyDescent="0.15">
      <c r="A1089" s="515"/>
      <c r="B1089" s="510"/>
      <c r="C1089" s="243">
        <v>5155</v>
      </c>
      <c r="D1089" s="243">
        <v>67286</v>
      </c>
      <c r="E1089" s="542" t="s">
        <v>42</v>
      </c>
      <c r="F1089" s="551"/>
      <c r="G1089" s="96">
        <v>2195</v>
      </c>
      <c r="H1089" s="243"/>
      <c r="I1089" s="243"/>
      <c r="J1089" s="542"/>
      <c r="K1089" s="543"/>
      <c r="L1089" s="543"/>
      <c r="M1089" s="544"/>
      <c r="N1089" s="243"/>
      <c r="O1089" s="509" t="s">
        <v>27</v>
      </c>
      <c r="P1089" s="104"/>
    </row>
    <row r="1090" spans="1:16" x14ac:dyDescent="0.15">
      <c r="A1090" s="477" t="s">
        <v>94</v>
      </c>
      <c r="B1090" s="516"/>
      <c r="C1090" s="516"/>
      <c r="D1090" s="516"/>
      <c r="E1090" s="516"/>
      <c r="F1090" s="516"/>
      <c r="G1090" s="516"/>
      <c r="H1090" s="516"/>
      <c r="I1090" s="516"/>
      <c r="J1090" s="516"/>
      <c r="K1090" s="516"/>
      <c r="L1090" s="516"/>
      <c r="M1090" s="516"/>
      <c r="N1090" s="516"/>
      <c r="O1090" s="516"/>
      <c r="P1090" s="517"/>
    </row>
    <row r="1091" spans="1:16" x14ac:dyDescent="0.15">
      <c r="A1091" s="479" t="s">
        <v>316</v>
      </c>
      <c r="B1091" s="518"/>
      <c r="C1091" s="518"/>
      <c r="D1091" s="518"/>
      <c r="E1091" s="518"/>
      <c r="F1091" s="518"/>
      <c r="G1091" s="518"/>
      <c r="H1091" s="518"/>
      <c r="I1091" s="518"/>
      <c r="J1091" s="518"/>
      <c r="K1091" s="518"/>
      <c r="L1091" s="518"/>
      <c r="M1091" s="518"/>
      <c r="N1091" s="518"/>
      <c r="O1091" s="518"/>
      <c r="P1091" s="519"/>
    </row>
    <row r="1092" spans="1:16" x14ac:dyDescent="0.15">
      <c r="A1092" s="479" t="s">
        <v>111</v>
      </c>
      <c r="B1092" s="518"/>
      <c r="C1092" s="518"/>
      <c r="D1092" s="518"/>
      <c r="E1092" s="518"/>
      <c r="F1092" s="518"/>
      <c r="G1092" s="518"/>
      <c r="H1092" s="518"/>
      <c r="I1092" s="518"/>
      <c r="J1092" s="518"/>
      <c r="K1092" s="518"/>
      <c r="L1092" s="518"/>
      <c r="M1092" s="518"/>
      <c r="N1092" s="518"/>
      <c r="O1092" s="518"/>
      <c r="P1092" s="519"/>
    </row>
    <row r="1093" spans="1:16" x14ac:dyDescent="0.15">
      <c r="A1093" s="461" t="s">
        <v>112</v>
      </c>
      <c r="B1093" s="523"/>
      <c r="C1093" s="523"/>
      <c r="D1093" s="523"/>
      <c r="E1093" s="523"/>
      <c r="F1093" s="523"/>
      <c r="G1093" s="523"/>
      <c r="H1093" s="523"/>
      <c r="I1093" s="523"/>
      <c r="J1093" s="523"/>
      <c r="K1093" s="523"/>
      <c r="L1093" s="523"/>
      <c r="M1093" s="523"/>
      <c r="N1093" s="523"/>
      <c r="O1093" s="523"/>
      <c r="P1093" s="524"/>
    </row>
    <row r="1094" spans="1:16" x14ac:dyDescent="0.15">
      <c r="A1094" s="236" t="s">
        <v>418</v>
      </c>
      <c r="B1094" s="98"/>
      <c r="C1094" s="236">
        <f>C1070+1</f>
        <v>298</v>
      </c>
      <c r="D1094" s="245"/>
      <c r="E1094" s="245"/>
      <c r="F1094" s="245"/>
      <c r="G1094" s="245"/>
      <c r="H1094" s="245"/>
      <c r="I1094" s="245"/>
      <c r="J1094" s="245"/>
      <c r="K1094" s="245"/>
      <c r="L1094" s="245"/>
      <c r="M1094" s="245"/>
      <c r="N1094" s="245"/>
      <c r="O1094" s="245"/>
      <c r="P1094" s="245"/>
    </row>
    <row r="1095" spans="1:16" x14ac:dyDescent="0.15">
      <c r="A1095" s="545" t="s">
        <v>905</v>
      </c>
      <c r="B1095" s="545"/>
      <c r="C1095" s="545"/>
      <c r="D1095" s="545"/>
      <c r="E1095" s="545"/>
      <c r="F1095" s="545"/>
      <c r="G1095" s="545"/>
      <c r="H1095" s="545"/>
      <c r="I1095" s="545"/>
      <c r="J1095" s="545"/>
      <c r="K1095" s="545"/>
      <c r="L1095" s="545"/>
      <c r="M1095" s="545"/>
      <c r="N1095" s="545"/>
      <c r="O1095" s="545"/>
      <c r="P1095" s="545"/>
    </row>
    <row r="1096" spans="1:16" x14ac:dyDescent="0.15">
      <c r="A1096" s="545" t="s">
        <v>699</v>
      </c>
      <c r="B1096" s="545"/>
      <c r="C1096" s="545"/>
      <c r="D1096" s="545"/>
      <c r="E1096" s="545"/>
      <c r="F1096" s="545"/>
      <c r="G1096" s="545"/>
      <c r="H1096" s="545"/>
      <c r="I1096" s="545"/>
      <c r="J1096" s="545"/>
      <c r="K1096" s="545"/>
      <c r="L1096" s="545"/>
      <c r="M1096" s="545"/>
      <c r="N1096" s="545"/>
      <c r="O1096" s="545"/>
      <c r="P1096" s="545"/>
    </row>
    <row r="1097" spans="1:16" s="97" customFormat="1" ht="97.5" customHeight="1" x14ac:dyDescent="0.25">
      <c r="A1097" s="280" t="s">
        <v>152</v>
      </c>
      <c r="B1097" s="281" t="s">
        <v>56</v>
      </c>
      <c r="C1097" s="280" t="s">
        <v>124</v>
      </c>
      <c r="D1097" s="280" t="s">
        <v>125</v>
      </c>
      <c r="E1097" s="546" t="s">
        <v>121</v>
      </c>
      <c r="F1097" s="547"/>
      <c r="G1097" s="281" t="s">
        <v>216</v>
      </c>
      <c r="H1097" s="282" t="s">
        <v>852</v>
      </c>
      <c r="I1097" s="282" t="s">
        <v>1409</v>
      </c>
      <c r="J1097" s="546" t="s">
        <v>1408</v>
      </c>
      <c r="K1097" s="548"/>
      <c r="L1097" s="548"/>
      <c r="M1097" s="547"/>
      <c r="N1097" s="282" t="s">
        <v>845</v>
      </c>
      <c r="O1097" s="282" t="s">
        <v>846</v>
      </c>
      <c r="P1097" s="282" t="s">
        <v>26</v>
      </c>
    </row>
    <row r="1098" spans="1:16" ht="9" customHeight="1" x14ac:dyDescent="0.15">
      <c r="A1098" s="507" t="s">
        <v>170</v>
      </c>
      <c r="B1098" s="510" t="s">
        <v>18</v>
      </c>
      <c r="C1098" s="243">
        <v>5230</v>
      </c>
      <c r="D1098" s="243">
        <v>650</v>
      </c>
      <c r="E1098" s="542" t="s">
        <v>42</v>
      </c>
      <c r="F1098" s="551"/>
      <c r="G1098" s="243">
        <v>751</v>
      </c>
      <c r="H1098" s="243"/>
      <c r="I1098" s="243"/>
      <c r="J1098" s="542"/>
      <c r="K1098" s="543"/>
      <c r="L1098" s="543"/>
      <c r="M1098" s="544"/>
      <c r="N1098" s="243"/>
      <c r="O1098" s="507" t="s">
        <v>27</v>
      </c>
      <c r="P1098" s="104"/>
    </row>
    <row r="1099" spans="1:16" ht="9" customHeight="1" x14ac:dyDescent="0.15">
      <c r="A1099" s="514"/>
      <c r="B1099" s="510"/>
      <c r="C1099" s="243">
        <v>5230</v>
      </c>
      <c r="D1099" s="243">
        <v>900</v>
      </c>
      <c r="E1099" s="542" t="s">
        <v>42</v>
      </c>
      <c r="F1099" s="551"/>
      <c r="G1099" s="243">
        <v>751</v>
      </c>
      <c r="H1099" s="243"/>
      <c r="I1099" s="243"/>
      <c r="J1099" s="542"/>
      <c r="K1099" s="543"/>
      <c r="L1099" s="543"/>
      <c r="M1099" s="544"/>
      <c r="N1099" s="243"/>
      <c r="O1099" s="508" t="s">
        <v>27</v>
      </c>
      <c r="P1099" s="104"/>
    </row>
    <row r="1100" spans="1:16" ht="9" customHeight="1" x14ac:dyDescent="0.15">
      <c r="A1100" s="514"/>
      <c r="B1100" s="510"/>
      <c r="C1100" s="243">
        <v>5230</v>
      </c>
      <c r="D1100" s="243">
        <v>1150</v>
      </c>
      <c r="E1100" s="542" t="s">
        <v>42</v>
      </c>
      <c r="F1100" s="551"/>
      <c r="G1100" s="243">
        <v>751</v>
      </c>
      <c r="H1100" s="243"/>
      <c r="I1100" s="243"/>
      <c r="J1100" s="542"/>
      <c r="K1100" s="543"/>
      <c r="L1100" s="543"/>
      <c r="M1100" s="544"/>
      <c r="N1100" s="243"/>
      <c r="O1100" s="509" t="s">
        <v>27</v>
      </c>
      <c r="P1100" s="104"/>
    </row>
    <row r="1101" spans="1:16" ht="9" customHeight="1" x14ac:dyDescent="0.15">
      <c r="A1101" s="514"/>
      <c r="B1101" s="510" t="s">
        <v>54</v>
      </c>
      <c r="C1101" s="243">
        <v>5230</v>
      </c>
      <c r="D1101" s="243">
        <v>650</v>
      </c>
      <c r="E1101" s="542" t="s">
        <v>42</v>
      </c>
      <c r="F1101" s="551"/>
      <c r="G1101" s="243">
        <v>751</v>
      </c>
      <c r="H1101" s="243"/>
      <c r="I1101" s="243"/>
      <c r="J1101" s="542"/>
      <c r="K1101" s="543"/>
      <c r="L1101" s="543"/>
      <c r="M1101" s="544"/>
      <c r="N1101" s="243"/>
      <c r="O1101" s="507" t="s">
        <v>27</v>
      </c>
      <c r="P1101" s="104"/>
    </row>
    <row r="1102" spans="1:16" ht="9" customHeight="1" x14ac:dyDescent="0.15">
      <c r="A1102" s="514"/>
      <c r="B1102" s="510"/>
      <c r="C1102" s="243">
        <v>5230</v>
      </c>
      <c r="D1102" s="243">
        <v>900</v>
      </c>
      <c r="E1102" s="542" t="s">
        <v>42</v>
      </c>
      <c r="F1102" s="551"/>
      <c r="G1102" s="243">
        <v>751</v>
      </c>
      <c r="H1102" s="243"/>
      <c r="I1102" s="243"/>
      <c r="J1102" s="542"/>
      <c r="K1102" s="543"/>
      <c r="L1102" s="543"/>
      <c r="M1102" s="544"/>
      <c r="N1102" s="243"/>
      <c r="O1102" s="508" t="s">
        <v>27</v>
      </c>
      <c r="P1102" s="104"/>
    </row>
    <row r="1103" spans="1:16" ht="9" customHeight="1" x14ac:dyDescent="0.15">
      <c r="A1103" s="514"/>
      <c r="B1103" s="510"/>
      <c r="C1103" s="243">
        <v>5230</v>
      </c>
      <c r="D1103" s="243">
        <v>1150</v>
      </c>
      <c r="E1103" s="542" t="s">
        <v>42</v>
      </c>
      <c r="F1103" s="551"/>
      <c r="G1103" s="243">
        <v>751</v>
      </c>
      <c r="H1103" s="243"/>
      <c r="I1103" s="243"/>
      <c r="J1103" s="542"/>
      <c r="K1103" s="543"/>
      <c r="L1103" s="543"/>
      <c r="M1103" s="544"/>
      <c r="N1103" s="243"/>
      <c r="O1103" s="508" t="s">
        <v>27</v>
      </c>
      <c r="P1103" s="104"/>
    </row>
    <row r="1104" spans="1:16" ht="9" customHeight="1" x14ac:dyDescent="0.15">
      <c r="A1104" s="514"/>
      <c r="B1104" s="510" t="s">
        <v>9</v>
      </c>
      <c r="C1104" s="243">
        <v>5230</v>
      </c>
      <c r="D1104" s="243">
        <v>650</v>
      </c>
      <c r="E1104" s="542" t="s">
        <v>42</v>
      </c>
      <c r="F1104" s="551"/>
      <c r="G1104" s="243">
        <v>751</v>
      </c>
      <c r="H1104" s="243"/>
      <c r="I1104" s="243"/>
      <c r="J1104" s="542"/>
      <c r="K1104" s="543"/>
      <c r="L1104" s="543"/>
      <c r="M1104" s="544"/>
      <c r="N1104" s="243"/>
      <c r="O1104" s="514"/>
      <c r="P1104" s="104"/>
    </row>
    <row r="1105" spans="1:16" ht="9" customHeight="1" x14ac:dyDescent="0.15">
      <c r="A1105" s="514"/>
      <c r="B1105" s="510"/>
      <c r="C1105" s="243">
        <v>5230</v>
      </c>
      <c r="D1105" s="243">
        <v>900</v>
      </c>
      <c r="E1105" s="542" t="s">
        <v>42</v>
      </c>
      <c r="F1105" s="551"/>
      <c r="G1105" s="243">
        <v>751</v>
      </c>
      <c r="H1105" s="243"/>
      <c r="I1105" s="243"/>
      <c r="J1105" s="542"/>
      <c r="K1105" s="543"/>
      <c r="L1105" s="543"/>
      <c r="M1105" s="544"/>
      <c r="N1105" s="243"/>
      <c r="O1105" s="514"/>
      <c r="P1105" s="104"/>
    </row>
    <row r="1106" spans="1:16" ht="9" customHeight="1" x14ac:dyDescent="0.15">
      <c r="A1106" s="514"/>
      <c r="B1106" s="510"/>
      <c r="C1106" s="243">
        <v>5230</v>
      </c>
      <c r="D1106" s="243">
        <v>1150</v>
      </c>
      <c r="E1106" s="542" t="s">
        <v>42</v>
      </c>
      <c r="F1106" s="551"/>
      <c r="G1106" s="243">
        <v>751</v>
      </c>
      <c r="H1106" s="243"/>
      <c r="I1106" s="243"/>
      <c r="J1106" s="542"/>
      <c r="K1106" s="543"/>
      <c r="L1106" s="543"/>
      <c r="M1106" s="544"/>
      <c r="N1106" s="243"/>
      <c r="O1106" s="515"/>
      <c r="P1106" s="104"/>
    </row>
    <row r="1107" spans="1:16" ht="9" customHeight="1" x14ac:dyDescent="0.15">
      <c r="A1107" s="507" t="s">
        <v>171</v>
      </c>
      <c r="B1107" s="510" t="s">
        <v>18</v>
      </c>
      <c r="C1107" s="243">
        <v>5230</v>
      </c>
      <c r="D1107" s="243">
        <v>650</v>
      </c>
      <c r="E1107" s="542" t="s">
        <v>42</v>
      </c>
      <c r="F1107" s="551"/>
      <c r="G1107" s="243">
        <v>751</v>
      </c>
      <c r="H1107" s="243"/>
      <c r="I1107" s="243"/>
      <c r="J1107" s="542"/>
      <c r="K1107" s="543"/>
      <c r="L1107" s="543"/>
      <c r="M1107" s="544"/>
      <c r="N1107" s="243"/>
      <c r="O1107" s="507" t="s">
        <v>27</v>
      </c>
      <c r="P1107" s="104"/>
    </row>
    <row r="1108" spans="1:16" ht="9" customHeight="1" x14ac:dyDescent="0.15">
      <c r="A1108" s="514"/>
      <c r="B1108" s="510"/>
      <c r="C1108" s="243">
        <v>5230</v>
      </c>
      <c r="D1108" s="243">
        <v>900</v>
      </c>
      <c r="E1108" s="542" t="s">
        <v>42</v>
      </c>
      <c r="F1108" s="551"/>
      <c r="G1108" s="243">
        <v>751</v>
      </c>
      <c r="H1108" s="243"/>
      <c r="I1108" s="243"/>
      <c r="J1108" s="542"/>
      <c r="K1108" s="543"/>
      <c r="L1108" s="543"/>
      <c r="M1108" s="544"/>
      <c r="N1108" s="243"/>
      <c r="O1108" s="508" t="s">
        <v>27</v>
      </c>
      <c r="P1108" s="104"/>
    </row>
    <row r="1109" spans="1:16" ht="9" customHeight="1" x14ac:dyDescent="0.15">
      <c r="A1109" s="515"/>
      <c r="B1109" s="510"/>
      <c r="C1109" s="243">
        <v>5230</v>
      </c>
      <c r="D1109" s="243">
        <v>1150</v>
      </c>
      <c r="E1109" s="542" t="s">
        <v>42</v>
      </c>
      <c r="F1109" s="551"/>
      <c r="G1109" s="243">
        <v>751</v>
      </c>
      <c r="H1109" s="243"/>
      <c r="I1109" s="243"/>
      <c r="J1109" s="542"/>
      <c r="K1109" s="543"/>
      <c r="L1109" s="543"/>
      <c r="M1109" s="544"/>
      <c r="N1109" s="243"/>
      <c r="O1109" s="509" t="s">
        <v>27</v>
      </c>
      <c r="P1109" s="104"/>
    </row>
    <row r="1110" spans="1:16" s="97" customFormat="1" ht="20.25" customHeight="1" x14ac:dyDescent="0.25">
      <c r="A1110" s="477" t="s">
        <v>94</v>
      </c>
      <c r="B1110" s="516"/>
      <c r="C1110" s="516"/>
      <c r="D1110" s="516"/>
      <c r="E1110" s="516"/>
      <c r="F1110" s="516"/>
      <c r="G1110" s="516"/>
      <c r="H1110" s="516"/>
      <c r="I1110" s="516"/>
      <c r="J1110" s="516"/>
      <c r="K1110" s="516"/>
      <c r="L1110" s="516"/>
      <c r="M1110" s="516"/>
      <c r="N1110" s="516"/>
      <c r="O1110" s="516"/>
      <c r="P1110" s="517"/>
    </row>
    <row r="1111" spans="1:16" s="97" customFormat="1" x14ac:dyDescent="0.25">
      <c r="A1111" s="479" t="s">
        <v>316</v>
      </c>
      <c r="B1111" s="518"/>
      <c r="C1111" s="518"/>
      <c r="D1111" s="518"/>
      <c r="E1111" s="518"/>
      <c r="F1111" s="518"/>
      <c r="G1111" s="518"/>
      <c r="H1111" s="518"/>
      <c r="I1111" s="518"/>
      <c r="J1111" s="518"/>
      <c r="K1111" s="518"/>
      <c r="L1111" s="518"/>
      <c r="M1111" s="518"/>
      <c r="N1111" s="518"/>
      <c r="O1111" s="518"/>
      <c r="P1111" s="519"/>
    </row>
    <row r="1112" spans="1:16" s="97" customFormat="1" x14ac:dyDescent="0.25">
      <c r="A1112" s="479" t="s">
        <v>111</v>
      </c>
      <c r="B1112" s="518"/>
      <c r="C1112" s="518"/>
      <c r="D1112" s="518"/>
      <c r="E1112" s="518"/>
      <c r="F1112" s="518"/>
      <c r="G1112" s="518"/>
      <c r="H1112" s="518"/>
      <c r="I1112" s="518"/>
      <c r="J1112" s="518"/>
      <c r="K1112" s="518"/>
      <c r="L1112" s="518"/>
      <c r="M1112" s="518"/>
      <c r="N1112" s="518"/>
      <c r="O1112" s="518"/>
      <c r="P1112" s="519"/>
    </row>
    <row r="1113" spans="1:16" x14ac:dyDescent="0.15">
      <c r="A1113" s="461" t="s">
        <v>112</v>
      </c>
      <c r="B1113" s="523"/>
      <c r="C1113" s="523"/>
      <c r="D1113" s="523"/>
      <c r="E1113" s="523"/>
      <c r="F1113" s="523"/>
      <c r="G1113" s="523"/>
      <c r="H1113" s="523"/>
      <c r="I1113" s="523"/>
      <c r="J1113" s="523"/>
      <c r="K1113" s="523"/>
      <c r="L1113" s="523"/>
      <c r="M1113" s="523"/>
      <c r="N1113" s="523"/>
      <c r="O1113" s="523"/>
      <c r="P1113" s="524"/>
    </row>
    <row r="1114" spans="1:16" x14ac:dyDescent="0.15">
      <c r="A1114" s="236" t="s">
        <v>418</v>
      </c>
      <c r="B1114" s="98"/>
      <c r="C1114" s="236">
        <f>C1094+1</f>
        <v>299</v>
      </c>
    </row>
    <row r="1115" spans="1:16" x14ac:dyDescent="0.15">
      <c r="A1115" s="545" t="s">
        <v>906</v>
      </c>
      <c r="B1115" s="545"/>
      <c r="C1115" s="545"/>
      <c r="D1115" s="545"/>
      <c r="E1115" s="545"/>
      <c r="F1115" s="545"/>
      <c r="G1115" s="545"/>
      <c r="H1115" s="545"/>
      <c r="I1115" s="545"/>
      <c r="J1115" s="545"/>
      <c r="K1115" s="545"/>
      <c r="L1115" s="545"/>
      <c r="M1115" s="545"/>
      <c r="N1115" s="545"/>
      <c r="O1115" s="545"/>
      <c r="P1115" s="545"/>
    </row>
    <row r="1116" spans="1:16" x14ac:dyDescent="0.15">
      <c r="A1116" s="545" t="s">
        <v>699</v>
      </c>
      <c r="B1116" s="545"/>
      <c r="C1116" s="545"/>
      <c r="D1116" s="545"/>
      <c r="E1116" s="545"/>
      <c r="F1116" s="545"/>
      <c r="G1116" s="545"/>
      <c r="H1116" s="545"/>
      <c r="I1116" s="545"/>
      <c r="J1116" s="545"/>
      <c r="K1116" s="545"/>
      <c r="L1116" s="545"/>
      <c r="M1116" s="545"/>
      <c r="N1116" s="545"/>
      <c r="O1116" s="545"/>
      <c r="P1116" s="545"/>
    </row>
    <row r="1117" spans="1:16" s="97" customFormat="1" ht="97.5" customHeight="1" x14ac:dyDescent="0.25">
      <c r="A1117" s="280" t="s">
        <v>152</v>
      </c>
      <c r="B1117" s="281" t="s">
        <v>56</v>
      </c>
      <c r="C1117" s="280" t="s">
        <v>124</v>
      </c>
      <c r="D1117" s="280" t="s">
        <v>125</v>
      </c>
      <c r="E1117" s="546" t="s">
        <v>122</v>
      </c>
      <c r="F1117" s="547"/>
      <c r="G1117" s="281" t="s">
        <v>217</v>
      </c>
      <c r="H1117" s="282" t="s">
        <v>853</v>
      </c>
      <c r="I1117" s="282" t="s">
        <v>1409</v>
      </c>
      <c r="J1117" s="546" t="s">
        <v>1408</v>
      </c>
      <c r="K1117" s="548"/>
      <c r="L1117" s="548"/>
      <c r="M1117" s="547"/>
      <c r="N1117" s="282" t="s">
        <v>849</v>
      </c>
      <c r="O1117" s="282" t="s">
        <v>850</v>
      </c>
      <c r="P1117" s="282" t="s">
        <v>26</v>
      </c>
    </row>
    <row r="1118" spans="1:16" x14ac:dyDescent="0.15">
      <c r="A1118" s="507" t="s">
        <v>170</v>
      </c>
      <c r="B1118" s="510" t="s">
        <v>18</v>
      </c>
      <c r="C1118" s="243">
        <v>5230</v>
      </c>
      <c r="D1118" s="243">
        <v>650</v>
      </c>
      <c r="E1118" s="542" t="s">
        <v>42</v>
      </c>
      <c r="F1118" s="544"/>
      <c r="G1118" s="243">
        <v>1935</v>
      </c>
      <c r="H1118" s="243"/>
      <c r="I1118" s="243"/>
      <c r="J1118" s="542"/>
      <c r="K1118" s="543"/>
      <c r="L1118" s="543"/>
      <c r="M1118" s="544"/>
      <c r="N1118" s="243"/>
      <c r="O1118" s="507" t="s">
        <v>27</v>
      </c>
      <c r="P1118" s="104"/>
    </row>
    <row r="1119" spans="1:16" x14ac:dyDescent="0.15">
      <c r="A1119" s="514"/>
      <c r="B1119" s="510"/>
      <c r="C1119" s="243">
        <v>5230</v>
      </c>
      <c r="D1119" s="243">
        <v>900</v>
      </c>
      <c r="E1119" s="542" t="s">
        <v>42</v>
      </c>
      <c r="F1119" s="544"/>
      <c r="G1119" s="243">
        <v>1960</v>
      </c>
      <c r="H1119" s="243"/>
      <c r="I1119" s="243"/>
      <c r="J1119" s="542"/>
      <c r="K1119" s="543"/>
      <c r="L1119" s="543"/>
      <c r="M1119" s="544"/>
      <c r="N1119" s="243"/>
      <c r="O1119" s="508" t="s">
        <v>27</v>
      </c>
      <c r="P1119" s="104"/>
    </row>
    <row r="1120" spans="1:16" x14ac:dyDescent="0.15">
      <c r="A1120" s="514"/>
      <c r="B1120" s="510"/>
      <c r="C1120" s="243">
        <v>5230</v>
      </c>
      <c r="D1120" s="243">
        <v>1150</v>
      </c>
      <c r="E1120" s="542" t="s">
        <v>42</v>
      </c>
      <c r="F1120" s="544"/>
      <c r="G1120" s="243">
        <v>1985</v>
      </c>
      <c r="H1120" s="243"/>
      <c r="I1120" s="243"/>
      <c r="J1120" s="542"/>
      <c r="K1120" s="543"/>
      <c r="L1120" s="543"/>
      <c r="M1120" s="544"/>
      <c r="N1120" s="243"/>
      <c r="O1120" s="509" t="s">
        <v>27</v>
      </c>
      <c r="P1120" s="104"/>
    </row>
    <row r="1121" spans="1:16" x14ac:dyDescent="0.15">
      <c r="A1121" s="514"/>
      <c r="B1121" s="510" t="s">
        <v>54</v>
      </c>
      <c r="C1121" s="243">
        <v>5230</v>
      </c>
      <c r="D1121" s="243">
        <v>650</v>
      </c>
      <c r="E1121" s="542" t="s">
        <v>42</v>
      </c>
      <c r="F1121" s="544"/>
      <c r="G1121" s="243">
        <v>1935</v>
      </c>
      <c r="H1121" s="243"/>
      <c r="I1121" s="243"/>
      <c r="J1121" s="542"/>
      <c r="K1121" s="543"/>
      <c r="L1121" s="543"/>
      <c r="M1121" s="544"/>
      <c r="N1121" s="243"/>
      <c r="O1121" s="507" t="s">
        <v>27</v>
      </c>
      <c r="P1121" s="104"/>
    </row>
    <row r="1122" spans="1:16" x14ac:dyDescent="0.15">
      <c r="A1122" s="514"/>
      <c r="B1122" s="510"/>
      <c r="C1122" s="243">
        <v>5230</v>
      </c>
      <c r="D1122" s="243">
        <v>900</v>
      </c>
      <c r="E1122" s="542" t="s">
        <v>42</v>
      </c>
      <c r="F1122" s="544"/>
      <c r="G1122" s="243">
        <v>1960</v>
      </c>
      <c r="H1122" s="243"/>
      <c r="I1122" s="243"/>
      <c r="J1122" s="542"/>
      <c r="K1122" s="543"/>
      <c r="L1122" s="543"/>
      <c r="M1122" s="544"/>
      <c r="N1122" s="243"/>
      <c r="O1122" s="508" t="s">
        <v>27</v>
      </c>
      <c r="P1122" s="104"/>
    </row>
    <row r="1123" spans="1:16" x14ac:dyDescent="0.15">
      <c r="A1123" s="514"/>
      <c r="B1123" s="510"/>
      <c r="C1123" s="243">
        <v>5230</v>
      </c>
      <c r="D1123" s="243">
        <v>1150</v>
      </c>
      <c r="E1123" s="542" t="s">
        <v>42</v>
      </c>
      <c r="F1123" s="544"/>
      <c r="G1123" s="243">
        <v>1985</v>
      </c>
      <c r="H1123" s="243"/>
      <c r="I1123" s="243"/>
      <c r="J1123" s="542"/>
      <c r="K1123" s="543"/>
      <c r="L1123" s="543"/>
      <c r="M1123" s="544"/>
      <c r="N1123" s="243"/>
      <c r="O1123" s="508" t="s">
        <v>27</v>
      </c>
      <c r="P1123" s="104"/>
    </row>
    <row r="1124" spans="1:16" x14ac:dyDescent="0.15">
      <c r="A1124" s="514"/>
      <c r="B1124" s="510" t="s">
        <v>9</v>
      </c>
      <c r="C1124" s="243">
        <v>5230</v>
      </c>
      <c r="D1124" s="243">
        <v>650</v>
      </c>
      <c r="E1124" s="542" t="s">
        <v>42</v>
      </c>
      <c r="F1124" s="544"/>
      <c r="G1124" s="243">
        <v>1935</v>
      </c>
      <c r="H1124" s="243"/>
      <c r="I1124" s="243"/>
      <c r="J1124" s="542"/>
      <c r="K1124" s="543"/>
      <c r="L1124" s="543"/>
      <c r="M1124" s="544"/>
      <c r="N1124" s="243"/>
      <c r="O1124" s="514"/>
      <c r="P1124" s="104"/>
    </row>
    <row r="1125" spans="1:16" x14ac:dyDescent="0.15">
      <c r="A1125" s="514"/>
      <c r="B1125" s="510"/>
      <c r="C1125" s="243">
        <v>5230</v>
      </c>
      <c r="D1125" s="243">
        <v>900</v>
      </c>
      <c r="E1125" s="542" t="s">
        <v>42</v>
      </c>
      <c r="F1125" s="544"/>
      <c r="G1125" s="243">
        <v>1960</v>
      </c>
      <c r="H1125" s="243"/>
      <c r="I1125" s="243"/>
      <c r="J1125" s="542"/>
      <c r="K1125" s="543"/>
      <c r="L1125" s="543"/>
      <c r="M1125" s="544"/>
      <c r="N1125" s="243"/>
      <c r="O1125" s="514"/>
      <c r="P1125" s="104"/>
    </row>
    <row r="1126" spans="1:16" x14ac:dyDescent="0.15">
      <c r="A1126" s="514"/>
      <c r="B1126" s="510"/>
      <c r="C1126" s="243">
        <v>5230</v>
      </c>
      <c r="D1126" s="243">
        <v>1150</v>
      </c>
      <c r="E1126" s="542" t="s">
        <v>42</v>
      </c>
      <c r="F1126" s="544"/>
      <c r="G1126" s="243">
        <v>1985</v>
      </c>
      <c r="H1126" s="243"/>
      <c r="I1126" s="243"/>
      <c r="J1126" s="542"/>
      <c r="K1126" s="543"/>
      <c r="L1126" s="543"/>
      <c r="M1126" s="544"/>
      <c r="N1126" s="243"/>
      <c r="O1126" s="515"/>
      <c r="P1126" s="104"/>
    </row>
    <row r="1127" spans="1:16" x14ac:dyDescent="0.15">
      <c r="A1127" s="507" t="s">
        <v>171</v>
      </c>
      <c r="B1127" s="510" t="s">
        <v>18</v>
      </c>
      <c r="C1127" s="243">
        <v>5230</v>
      </c>
      <c r="D1127" s="243">
        <v>650</v>
      </c>
      <c r="E1127" s="542" t="s">
        <v>42</v>
      </c>
      <c r="F1127" s="544"/>
      <c r="G1127" s="243">
        <v>1935</v>
      </c>
      <c r="H1127" s="243"/>
      <c r="I1127" s="243"/>
      <c r="J1127" s="542"/>
      <c r="K1127" s="543"/>
      <c r="L1127" s="543"/>
      <c r="M1127" s="544"/>
      <c r="N1127" s="243"/>
      <c r="O1127" s="507" t="s">
        <v>27</v>
      </c>
      <c r="P1127" s="104"/>
    </row>
    <row r="1128" spans="1:16" x14ac:dyDescent="0.15">
      <c r="A1128" s="514"/>
      <c r="B1128" s="510"/>
      <c r="C1128" s="243">
        <v>5230</v>
      </c>
      <c r="D1128" s="243">
        <v>900</v>
      </c>
      <c r="E1128" s="542" t="s">
        <v>42</v>
      </c>
      <c r="F1128" s="544"/>
      <c r="G1128" s="243">
        <v>1960</v>
      </c>
      <c r="H1128" s="243"/>
      <c r="I1128" s="243"/>
      <c r="J1128" s="542"/>
      <c r="K1128" s="543"/>
      <c r="L1128" s="543"/>
      <c r="M1128" s="544"/>
      <c r="N1128" s="243"/>
      <c r="O1128" s="508" t="s">
        <v>27</v>
      </c>
      <c r="P1128" s="104"/>
    </row>
    <row r="1129" spans="1:16" x14ac:dyDescent="0.15">
      <c r="A1129" s="515"/>
      <c r="B1129" s="510"/>
      <c r="C1129" s="243">
        <v>5230</v>
      </c>
      <c r="D1129" s="243">
        <v>1150</v>
      </c>
      <c r="E1129" s="542" t="s">
        <v>42</v>
      </c>
      <c r="F1129" s="544"/>
      <c r="G1129" s="243">
        <v>1985</v>
      </c>
      <c r="H1129" s="243"/>
      <c r="I1129" s="243"/>
      <c r="J1129" s="542"/>
      <c r="K1129" s="543"/>
      <c r="L1129" s="543"/>
      <c r="M1129" s="544"/>
      <c r="N1129" s="243"/>
      <c r="O1129" s="509" t="s">
        <v>27</v>
      </c>
      <c r="P1129" s="104"/>
    </row>
    <row r="1130" spans="1:16" s="97" customFormat="1" ht="20.25" customHeight="1" x14ac:dyDescent="0.25">
      <c r="A1130" s="477" t="s">
        <v>94</v>
      </c>
      <c r="B1130" s="516"/>
      <c r="C1130" s="516"/>
      <c r="D1130" s="516"/>
      <c r="E1130" s="516"/>
      <c r="F1130" s="516"/>
      <c r="G1130" s="516"/>
      <c r="H1130" s="516"/>
      <c r="I1130" s="516"/>
      <c r="J1130" s="516"/>
      <c r="K1130" s="516"/>
      <c r="L1130" s="516"/>
      <c r="M1130" s="516"/>
      <c r="N1130" s="516"/>
      <c r="O1130" s="516"/>
      <c r="P1130" s="517"/>
    </row>
    <row r="1131" spans="1:16" s="97" customFormat="1" x14ac:dyDescent="0.25">
      <c r="A1131" s="479" t="s">
        <v>316</v>
      </c>
      <c r="B1131" s="518"/>
      <c r="C1131" s="518"/>
      <c r="D1131" s="518"/>
      <c r="E1131" s="518"/>
      <c r="F1131" s="518"/>
      <c r="G1131" s="518"/>
      <c r="H1131" s="518"/>
      <c r="I1131" s="518"/>
      <c r="J1131" s="518"/>
      <c r="K1131" s="518"/>
      <c r="L1131" s="518"/>
      <c r="M1131" s="518"/>
      <c r="N1131" s="518"/>
      <c r="O1131" s="518"/>
      <c r="P1131" s="519"/>
    </row>
    <row r="1132" spans="1:16" s="97" customFormat="1" x14ac:dyDescent="0.25">
      <c r="A1132" s="479" t="s">
        <v>111</v>
      </c>
      <c r="B1132" s="518"/>
      <c r="C1132" s="518"/>
      <c r="D1132" s="518"/>
      <c r="E1132" s="518"/>
      <c r="F1132" s="518"/>
      <c r="G1132" s="518"/>
      <c r="H1132" s="518"/>
      <c r="I1132" s="518"/>
      <c r="J1132" s="518"/>
      <c r="K1132" s="518"/>
      <c r="L1132" s="518"/>
      <c r="M1132" s="518"/>
      <c r="N1132" s="518"/>
      <c r="O1132" s="518"/>
      <c r="P1132" s="519"/>
    </row>
    <row r="1133" spans="1:16" x14ac:dyDescent="0.15">
      <c r="A1133" s="461" t="s">
        <v>112</v>
      </c>
      <c r="B1133" s="523"/>
      <c r="C1133" s="523"/>
      <c r="D1133" s="523"/>
      <c r="E1133" s="523"/>
      <c r="F1133" s="523"/>
      <c r="G1133" s="523"/>
      <c r="H1133" s="523"/>
      <c r="I1133" s="523"/>
      <c r="J1133" s="523"/>
      <c r="K1133" s="523"/>
      <c r="L1133" s="523"/>
      <c r="M1133" s="523"/>
      <c r="N1133" s="523"/>
      <c r="O1133" s="523"/>
      <c r="P1133" s="524"/>
    </row>
    <row r="1134" spans="1:16" x14ac:dyDescent="0.15">
      <c r="A1134" s="236" t="s">
        <v>418</v>
      </c>
      <c r="B1134" s="98"/>
      <c r="C1134" s="236">
        <f>C1114+1</f>
        <v>300</v>
      </c>
    </row>
    <row r="1135" spans="1:16" x14ac:dyDescent="0.15">
      <c r="A1135" s="545" t="s">
        <v>907</v>
      </c>
      <c r="B1135" s="545"/>
      <c r="C1135" s="545"/>
      <c r="D1135" s="545"/>
      <c r="E1135" s="545"/>
      <c r="F1135" s="545"/>
      <c r="G1135" s="545"/>
      <c r="H1135" s="545"/>
      <c r="I1135" s="545"/>
      <c r="J1135" s="545"/>
      <c r="K1135" s="545"/>
      <c r="L1135" s="545"/>
      <c r="M1135" s="545"/>
      <c r="N1135" s="545"/>
      <c r="O1135" s="545"/>
      <c r="P1135" s="545"/>
    </row>
    <row r="1136" spans="1:16" x14ac:dyDescent="0.15">
      <c r="A1136" s="545" t="s">
        <v>699</v>
      </c>
      <c r="B1136" s="545"/>
      <c r="C1136" s="545"/>
      <c r="D1136" s="545"/>
      <c r="E1136" s="545"/>
      <c r="F1136" s="545"/>
      <c r="G1136" s="545"/>
      <c r="H1136" s="545"/>
      <c r="I1136" s="545"/>
      <c r="J1136" s="545"/>
      <c r="K1136" s="545"/>
      <c r="L1136" s="545"/>
      <c r="M1136" s="545"/>
      <c r="N1136" s="545"/>
      <c r="O1136" s="545"/>
      <c r="P1136" s="545"/>
    </row>
    <row r="1137" spans="1:16" s="97" customFormat="1" ht="97.5" customHeight="1" x14ac:dyDescent="0.25">
      <c r="A1137" s="280" t="s">
        <v>152</v>
      </c>
      <c r="B1137" s="281" t="s">
        <v>56</v>
      </c>
      <c r="C1137" s="280" t="s">
        <v>124</v>
      </c>
      <c r="D1137" s="280" t="s">
        <v>125</v>
      </c>
      <c r="E1137" s="546" t="s">
        <v>121</v>
      </c>
      <c r="F1137" s="547"/>
      <c r="G1137" s="281" t="s">
        <v>216</v>
      </c>
      <c r="H1137" s="282" t="s">
        <v>852</v>
      </c>
      <c r="I1137" s="282" t="s">
        <v>1409</v>
      </c>
      <c r="J1137" s="546" t="s">
        <v>1408</v>
      </c>
      <c r="K1137" s="548"/>
      <c r="L1137" s="548"/>
      <c r="M1137" s="547"/>
      <c r="N1137" s="282" t="s">
        <v>845</v>
      </c>
      <c r="O1137" s="282" t="s">
        <v>846</v>
      </c>
      <c r="P1137" s="282" t="s">
        <v>26</v>
      </c>
    </row>
    <row r="1138" spans="1:16" x14ac:dyDescent="0.15">
      <c r="A1138" s="507" t="s">
        <v>170</v>
      </c>
      <c r="B1138" s="510" t="s">
        <v>18</v>
      </c>
      <c r="C1138" s="243">
        <v>5230</v>
      </c>
      <c r="D1138" s="243">
        <v>2000</v>
      </c>
      <c r="E1138" s="542" t="s">
        <v>42</v>
      </c>
      <c r="F1138" s="544"/>
      <c r="G1138" s="243">
        <v>751</v>
      </c>
      <c r="H1138" s="243"/>
      <c r="I1138" s="243"/>
      <c r="J1138" s="542"/>
      <c r="K1138" s="543"/>
      <c r="L1138" s="543"/>
      <c r="M1138" s="544"/>
      <c r="N1138" s="243"/>
      <c r="O1138" s="507" t="s">
        <v>27</v>
      </c>
      <c r="P1138" s="104"/>
    </row>
    <row r="1139" spans="1:16" x14ac:dyDescent="0.15">
      <c r="A1139" s="514"/>
      <c r="B1139" s="510"/>
      <c r="C1139" s="243">
        <v>5230</v>
      </c>
      <c r="D1139" s="243">
        <v>2175</v>
      </c>
      <c r="E1139" s="542" t="s">
        <v>42</v>
      </c>
      <c r="F1139" s="544"/>
      <c r="G1139" s="243">
        <v>751</v>
      </c>
      <c r="H1139" s="243"/>
      <c r="I1139" s="243"/>
      <c r="J1139" s="542"/>
      <c r="K1139" s="543"/>
      <c r="L1139" s="543"/>
      <c r="M1139" s="544"/>
      <c r="N1139" s="243"/>
      <c r="O1139" s="508" t="s">
        <v>27</v>
      </c>
      <c r="P1139" s="104"/>
    </row>
    <row r="1140" spans="1:16" x14ac:dyDescent="0.15">
      <c r="A1140" s="514"/>
      <c r="B1140" s="510"/>
      <c r="C1140" s="243">
        <v>5230</v>
      </c>
      <c r="D1140" s="243">
        <v>2350</v>
      </c>
      <c r="E1140" s="542" t="s">
        <v>42</v>
      </c>
      <c r="F1140" s="544"/>
      <c r="G1140" s="243">
        <v>751</v>
      </c>
      <c r="H1140" s="243"/>
      <c r="I1140" s="243"/>
      <c r="J1140" s="542"/>
      <c r="K1140" s="543"/>
      <c r="L1140" s="543"/>
      <c r="M1140" s="544"/>
      <c r="N1140" s="243"/>
      <c r="O1140" s="509" t="s">
        <v>27</v>
      </c>
      <c r="P1140" s="104"/>
    </row>
    <row r="1141" spans="1:16" x14ac:dyDescent="0.15">
      <c r="A1141" s="514"/>
      <c r="B1141" s="510" t="s">
        <v>54</v>
      </c>
      <c r="C1141" s="243">
        <v>5230</v>
      </c>
      <c r="D1141" s="243">
        <v>2000</v>
      </c>
      <c r="E1141" s="542" t="s">
        <v>42</v>
      </c>
      <c r="F1141" s="544"/>
      <c r="G1141" s="243">
        <v>751</v>
      </c>
      <c r="H1141" s="243"/>
      <c r="I1141" s="243"/>
      <c r="J1141" s="542"/>
      <c r="K1141" s="543"/>
      <c r="L1141" s="543"/>
      <c r="M1141" s="544"/>
      <c r="N1141" s="243"/>
      <c r="O1141" s="507" t="s">
        <v>27</v>
      </c>
      <c r="P1141" s="104"/>
    </row>
    <row r="1142" spans="1:16" x14ac:dyDescent="0.15">
      <c r="A1142" s="514"/>
      <c r="B1142" s="510"/>
      <c r="C1142" s="243">
        <v>5230</v>
      </c>
      <c r="D1142" s="243">
        <v>2175</v>
      </c>
      <c r="E1142" s="542" t="s">
        <v>42</v>
      </c>
      <c r="F1142" s="544"/>
      <c r="G1142" s="243">
        <v>751</v>
      </c>
      <c r="H1142" s="243"/>
      <c r="I1142" s="243"/>
      <c r="J1142" s="542"/>
      <c r="K1142" s="543"/>
      <c r="L1142" s="543"/>
      <c r="M1142" s="544"/>
      <c r="N1142" s="243"/>
      <c r="O1142" s="508" t="s">
        <v>27</v>
      </c>
      <c r="P1142" s="104"/>
    </row>
    <row r="1143" spans="1:16" x14ac:dyDescent="0.15">
      <c r="A1143" s="514"/>
      <c r="B1143" s="510"/>
      <c r="C1143" s="243">
        <v>5230</v>
      </c>
      <c r="D1143" s="243">
        <v>2350</v>
      </c>
      <c r="E1143" s="542" t="s">
        <v>42</v>
      </c>
      <c r="F1143" s="544"/>
      <c r="G1143" s="243">
        <v>751</v>
      </c>
      <c r="H1143" s="243"/>
      <c r="I1143" s="243"/>
      <c r="J1143" s="542"/>
      <c r="K1143" s="543"/>
      <c r="L1143" s="543"/>
      <c r="M1143" s="544"/>
      <c r="N1143" s="243"/>
      <c r="O1143" s="508" t="s">
        <v>27</v>
      </c>
      <c r="P1143" s="104"/>
    </row>
    <row r="1144" spans="1:16" x14ac:dyDescent="0.15">
      <c r="A1144" s="514"/>
      <c r="B1144" s="510" t="s">
        <v>9</v>
      </c>
      <c r="C1144" s="243">
        <v>5230</v>
      </c>
      <c r="D1144" s="243">
        <v>2000</v>
      </c>
      <c r="E1144" s="542" t="s">
        <v>42</v>
      </c>
      <c r="F1144" s="544"/>
      <c r="G1144" s="243">
        <v>751</v>
      </c>
      <c r="H1144" s="243"/>
      <c r="I1144" s="243"/>
      <c r="J1144" s="542"/>
      <c r="K1144" s="543"/>
      <c r="L1144" s="543"/>
      <c r="M1144" s="544"/>
      <c r="N1144" s="243"/>
      <c r="O1144" s="514"/>
      <c r="P1144" s="104"/>
    </row>
    <row r="1145" spans="1:16" x14ac:dyDescent="0.15">
      <c r="A1145" s="514"/>
      <c r="B1145" s="510"/>
      <c r="C1145" s="243">
        <v>5230</v>
      </c>
      <c r="D1145" s="243">
        <v>2175</v>
      </c>
      <c r="E1145" s="542" t="s">
        <v>42</v>
      </c>
      <c r="F1145" s="544"/>
      <c r="G1145" s="243">
        <v>751</v>
      </c>
      <c r="H1145" s="243"/>
      <c r="I1145" s="243"/>
      <c r="J1145" s="542"/>
      <c r="K1145" s="543"/>
      <c r="L1145" s="543"/>
      <c r="M1145" s="544"/>
      <c r="N1145" s="243"/>
      <c r="O1145" s="514"/>
      <c r="P1145" s="104"/>
    </row>
    <row r="1146" spans="1:16" x14ac:dyDescent="0.15">
      <c r="A1146" s="514"/>
      <c r="B1146" s="510"/>
      <c r="C1146" s="243">
        <v>5230</v>
      </c>
      <c r="D1146" s="243">
        <v>2350</v>
      </c>
      <c r="E1146" s="542" t="s">
        <v>42</v>
      </c>
      <c r="F1146" s="544"/>
      <c r="G1146" s="243">
        <v>751</v>
      </c>
      <c r="H1146" s="243"/>
      <c r="I1146" s="243"/>
      <c r="J1146" s="542"/>
      <c r="K1146" s="543"/>
      <c r="L1146" s="543"/>
      <c r="M1146" s="544"/>
      <c r="N1146" s="243"/>
      <c r="O1146" s="515"/>
      <c r="P1146" s="104"/>
    </row>
    <row r="1147" spans="1:16" x14ac:dyDescent="0.15">
      <c r="A1147" s="507" t="s">
        <v>171</v>
      </c>
      <c r="B1147" s="510" t="s">
        <v>18</v>
      </c>
      <c r="C1147" s="243">
        <v>5230</v>
      </c>
      <c r="D1147" s="243">
        <v>2000</v>
      </c>
      <c r="E1147" s="542" t="s">
        <v>42</v>
      </c>
      <c r="F1147" s="544"/>
      <c r="G1147" s="243">
        <v>751</v>
      </c>
      <c r="H1147" s="243"/>
      <c r="I1147" s="243"/>
      <c r="J1147" s="542"/>
      <c r="K1147" s="543"/>
      <c r="L1147" s="543"/>
      <c r="M1147" s="544"/>
      <c r="N1147" s="243"/>
      <c r="O1147" s="507" t="s">
        <v>27</v>
      </c>
      <c r="P1147" s="104"/>
    </row>
    <row r="1148" spans="1:16" x14ac:dyDescent="0.15">
      <c r="A1148" s="514"/>
      <c r="B1148" s="510"/>
      <c r="C1148" s="243">
        <v>5230</v>
      </c>
      <c r="D1148" s="243">
        <v>2175</v>
      </c>
      <c r="E1148" s="542" t="s">
        <v>42</v>
      </c>
      <c r="F1148" s="544"/>
      <c r="G1148" s="243">
        <v>751</v>
      </c>
      <c r="H1148" s="243"/>
      <c r="I1148" s="243"/>
      <c r="J1148" s="542"/>
      <c r="K1148" s="543"/>
      <c r="L1148" s="543"/>
      <c r="M1148" s="544"/>
      <c r="N1148" s="243"/>
      <c r="O1148" s="508" t="s">
        <v>27</v>
      </c>
      <c r="P1148" s="104"/>
    </row>
    <row r="1149" spans="1:16" x14ac:dyDescent="0.15">
      <c r="A1149" s="515"/>
      <c r="B1149" s="510"/>
      <c r="C1149" s="243">
        <v>5230</v>
      </c>
      <c r="D1149" s="243">
        <v>2350</v>
      </c>
      <c r="E1149" s="542" t="s">
        <v>42</v>
      </c>
      <c r="F1149" s="544"/>
      <c r="G1149" s="243">
        <v>751</v>
      </c>
      <c r="H1149" s="243"/>
      <c r="I1149" s="243"/>
      <c r="J1149" s="542"/>
      <c r="K1149" s="543"/>
      <c r="L1149" s="543"/>
      <c r="M1149" s="544"/>
      <c r="N1149" s="243"/>
      <c r="O1149" s="509" t="s">
        <v>27</v>
      </c>
      <c r="P1149" s="104"/>
    </row>
    <row r="1150" spans="1:16" s="97" customFormat="1" ht="20.25" customHeight="1" x14ac:dyDescent="0.25">
      <c r="A1150" s="477" t="s">
        <v>94</v>
      </c>
      <c r="B1150" s="516"/>
      <c r="C1150" s="516"/>
      <c r="D1150" s="516"/>
      <c r="E1150" s="516"/>
      <c r="F1150" s="516"/>
      <c r="G1150" s="516"/>
      <c r="H1150" s="516"/>
      <c r="I1150" s="516"/>
      <c r="J1150" s="516"/>
      <c r="K1150" s="516"/>
      <c r="L1150" s="516"/>
      <c r="M1150" s="516"/>
      <c r="N1150" s="516"/>
      <c r="O1150" s="516"/>
      <c r="P1150" s="517"/>
    </row>
    <row r="1151" spans="1:16" s="97" customFormat="1" x14ac:dyDescent="0.25">
      <c r="A1151" s="479" t="s">
        <v>316</v>
      </c>
      <c r="B1151" s="518"/>
      <c r="C1151" s="518"/>
      <c r="D1151" s="518"/>
      <c r="E1151" s="518"/>
      <c r="F1151" s="518"/>
      <c r="G1151" s="518"/>
      <c r="H1151" s="518"/>
      <c r="I1151" s="518"/>
      <c r="J1151" s="518"/>
      <c r="K1151" s="518"/>
      <c r="L1151" s="518"/>
      <c r="M1151" s="518"/>
      <c r="N1151" s="518"/>
      <c r="O1151" s="518"/>
      <c r="P1151" s="519"/>
    </row>
    <row r="1152" spans="1:16" s="97" customFormat="1" x14ac:dyDescent="0.25">
      <c r="A1152" s="479" t="s">
        <v>111</v>
      </c>
      <c r="B1152" s="518"/>
      <c r="C1152" s="518"/>
      <c r="D1152" s="518"/>
      <c r="E1152" s="518"/>
      <c r="F1152" s="518"/>
      <c r="G1152" s="518"/>
      <c r="H1152" s="518"/>
      <c r="I1152" s="518"/>
      <c r="J1152" s="518"/>
      <c r="K1152" s="518"/>
      <c r="L1152" s="518"/>
      <c r="M1152" s="518"/>
      <c r="N1152" s="518"/>
      <c r="O1152" s="518"/>
      <c r="P1152" s="519"/>
    </row>
    <row r="1153" spans="1:16" x14ac:dyDescent="0.15">
      <c r="A1153" s="461" t="s">
        <v>112</v>
      </c>
      <c r="B1153" s="523"/>
      <c r="C1153" s="523"/>
      <c r="D1153" s="523"/>
      <c r="E1153" s="523"/>
      <c r="F1153" s="523"/>
      <c r="G1153" s="523"/>
      <c r="H1153" s="523"/>
      <c r="I1153" s="523"/>
      <c r="J1153" s="523"/>
      <c r="K1153" s="523"/>
      <c r="L1153" s="523"/>
      <c r="M1153" s="523"/>
      <c r="N1153" s="523"/>
      <c r="O1153" s="523"/>
      <c r="P1153" s="524"/>
    </row>
    <row r="1154" spans="1:16" x14ac:dyDescent="0.15">
      <c r="A1154" s="236" t="s">
        <v>418</v>
      </c>
      <c r="B1154" s="98"/>
      <c r="C1154" s="236">
        <f>C1134+1</f>
        <v>301</v>
      </c>
    </row>
    <row r="1155" spans="1:16" x14ac:dyDescent="0.15">
      <c r="A1155" s="545" t="s">
        <v>908</v>
      </c>
      <c r="B1155" s="545"/>
      <c r="C1155" s="545"/>
      <c r="D1155" s="545"/>
      <c r="E1155" s="545"/>
      <c r="F1155" s="545"/>
      <c r="G1155" s="545"/>
      <c r="H1155" s="545"/>
      <c r="I1155" s="545"/>
      <c r="J1155" s="545"/>
      <c r="K1155" s="545"/>
      <c r="L1155" s="545"/>
      <c r="M1155" s="545"/>
      <c r="N1155" s="545"/>
      <c r="O1155" s="545"/>
      <c r="P1155" s="545"/>
    </row>
    <row r="1156" spans="1:16" x14ac:dyDescent="0.15">
      <c r="A1156" s="545" t="s">
        <v>699</v>
      </c>
      <c r="B1156" s="545"/>
      <c r="C1156" s="545"/>
      <c r="D1156" s="545"/>
      <c r="E1156" s="545"/>
      <c r="F1156" s="545"/>
      <c r="G1156" s="545"/>
      <c r="H1156" s="545"/>
      <c r="I1156" s="545"/>
      <c r="J1156" s="545"/>
      <c r="K1156" s="545"/>
      <c r="L1156" s="545"/>
      <c r="M1156" s="545"/>
      <c r="N1156" s="545"/>
      <c r="O1156" s="545"/>
      <c r="P1156" s="545"/>
    </row>
    <row r="1157" spans="1:16" s="97" customFormat="1" ht="97.5" customHeight="1" x14ac:dyDescent="0.25">
      <c r="A1157" s="280" t="s">
        <v>152</v>
      </c>
      <c r="B1157" s="281" t="s">
        <v>56</v>
      </c>
      <c r="C1157" s="280" t="s">
        <v>124</v>
      </c>
      <c r="D1157" s="280" t="s">
        <v>125</v>
      </c>
      <c r="E1157" s="546" t="s">
        <v>122</v>
      </c>
      <c r="F1157" s="547"/>
      <c r="G1157" s="281" t="s">
        <v>217</v>
      </c>
      <c r="H1157" s="282" t="s">
        <v>853</v>
      </c>
      <c r="I1157" s="282" t="s">
        <v>1409</v>
      </c>
      <c r="J1157" s="546" t="s">
        <v>1408</v>
      </c>
      <c r="K1157" s="548"/>
      <c r="L1157" s="548"/>
      <c r="M1157" s="547"/>
      <c r="N1157" s="282" t="s">
        <v>849</v>
      </c>
      <c r="O1157" s="282" t="s">
        <v>850</v>
      </c>
      <c r="P1157" s="282" t="s">
        <v>26</v>
      </c>
    </row>
    <row r="1158" spans="1:16" x14ac:dyDescent="0.15">
      <c r="A1158" s="507" t="s">
        <v>170</v>
      </c>
      <c r="B1158" s="510" t="s">
        <v>18</v>
      </c>
      <c r="C1158" s="243">
        <v>5230</v>
      </c>
      <c r="D1158" s="243">
        <v>2000</v>
      </c>
      <c r="E1158" s="542" t="s">
        <v>42</v>
      </c>
      <c r="F1158" s="544"/>
      <c r="G1158" s="243">
        <v>2115</v>
      </c>
      <c r="H1158" s="243"/>
      <c r="I1158" s="243"/>
      <c r="J1158" s="542"/>
      <c r="K1158" s="543"/>
      <c r="L1158" s="543"/>
      <c r="M1158" s="544"/>
      <c r="N1158" s="243"/>
      <c r="O1158" s="507" t="s">
        <v>27</v>
      </c>
      <c r="P1158" s="104"/>
    </row>
    <row r="1159" spans="1:16" x14ac:dyDescent="0.15">
      <c r="A1159" s="514"/>
      <c r="B1159" s="510"/>
      <c r="C1159" s="243">
        <v>5230</v>
      </c>
      <c r="D1159" s="243">
        <v>2175</v>
      </c>
      <c r="E1159" s="542" t="s">
        <v>42</v>
      </c>
      <c r="F1159" s="544"/>
      <c r="G1159" s="243">
        <v>2132.5</v>
      </c>
      <c r="H1159" s="243"/>
      <c r="I1159" s="243"/>
      <c r="J1159" s="542"/>
      <c r="K1159" s="543"/>
      <c r="L1159" s="543"/>
      <c r="M1159" s="544"/>
      <c r="N1159" s="243"/>
      <c r="O1159" s="508" t="s">
        <v>27</v>
      </c>
      <c r="P1159" s="104"/>
    </row>
    <row r="1160" spans="1:16" x14ac:dyDescent="0.15">
      <c r="A1160" s="514"/>
      <c r="B1160" s="510"/>
      <c r="C1160" s="243">
        <v>5230</v>
      </c>
      <c r="D1160" s="243">
        <v>2350</v>
      </c>
      <c r="E1160" s="542" t="s">
        <v>42</v>
      </c>
      <c r="F1160" s="544"/>
      <c r="G1160" s="243">
        <v>2150</v>
      </c>
      <c r="H1160" s="243"/>
      <c r="I1160" s="243"/>
      <c r="J1160" s="542"/>
      <c r="K1160" s="543"/>
      <c r="L1160" s="543"/>
      <c r="M1160" s="544"/>
      <c r="N1160" s="243"/>
      <c r="O1160" s="509" t="s">
        <v>27</v>
      </c>
      <c r="P1160" s="104"/>
    </row>
    <row r="1161" spans="1:16" x14ac:dyDescent="0.15">
      <c r="A1161" s="514"/>
      <c r="B1161" s="510" t="s">
        <v>54</v>
      </c>
      <c r="C1161" s="243">
        <v>5230</v>
      </c>
      <c r="D1161" s="243">
        <v>2000</v>
      </c>
      <c r="E1161" s="542" t="s">
        <v>42</v>
      </c>
      <c r="F1161" s="544"/>
      <c r="G1161" s="243">
        <v>2115</v>
      </c>
      <c r="H1161" s="243"/>
      <c r="I1161" s="243"/>
      <c r="J1161" s="542"/>
      <c r="K1161" s="543"/>
      <c r="L1161" s="543"/>
      <c r="M1161" s="544"/>
      <c r="N1161" s="243"/>
      <c r="O1161" s="507" t="s">
        <v>27</v>
      </c>
      <c r="P1161" s="104"/>
    </row>
    <row r="1162" spans="1:16" x14ac:dyDescent="0.15">
      <c r="A1162" s="514"/>
      <c r="B1162" s="510"/>
      <c r="C1162" s="243">
        <v>5230</v>
      </c>
      <c r="D1162" s="243">
        <v>2175</v>
      </c>
      <c r="E1162" s="542" t="s">
        <v>42</v>
      </c>
      <c r="F1162" s="544"/>
      <c r="G1162" s="243">
        <v>2132.5</v>
      </c>
      <c r="H1162" s="243"/>
      <c r="I1162" s="243"/>
      <c r="J1162" s="542"/>
      <c r="K1162" s="543"/>
      <c r="L1162" s="543"/>
      <c r="M1162" s="544"/>
      <c r="N1162" s="243"/>
      <c r="O1162" s="508" t="s">
        <v>27</v>
      </c>
      <c r="P1162" s="104"/>
    </row>
    <row r="1163" spans="1:16" x14ac:dyDescent="0.15">
      <c r="A1163" s="514"/>
      <c r="B1163" s="510"/>
      <c r="C1163" s="243">
        <v>5230</v>
      </c>
      <c r="D1163" s="243">
        <v>2350</v>
      </c>
      <c r="E1163" s="542" t="s">
        <v>42</v>
      </c>
      <c r="F1163" s="544"/>
      <c r="G1163" s="243">
        <v>2150</v>
      </c>
      <c r="H1163" s="243"/>
      <c r="I1163" s="243"/>
      <c r="J1163" s="542"/>
      <c r="K1163" s="543"/>
      <c r="L1163" s="543"/>
      <c r="M1163" s="544"/>
      <c r="N1163" s="243"/>
      <c r="O1163" s="508" t="s">
        <v>27</v>
      </c>
      <c r="P1163" s="104"/>
    </row>
    <row r="1164" spans="1:16" x14ac:dyDescent="0.15">
      <c r="A1164" s="514"/>
      <c r="B1164" s="510" t="s">
        <v>9</v>
      </c>
      <c r="C1164" s="243">
        <v>5230</v>
      </c>
      <c r="D1164" s="243">
        <v>2000</v>
      </c>
      <c r="E1164" s="542" t="s">
        <v>42</v>
      </c>
      <c r="F1164" s="544"/>
      <c r="G1164" s="243">
        <v>2115</v>
      </c>
      <c r="H1164" s="243"/>
      <c r="I1164" s="243"/>
      <c r="J1164" s="542"/>
      <c r="K1164" s="543"/>
      <c r="L1164" s="543"/>
      <c r="M1164" s="544"/>
      <c r="N1164" s="243"/>
      <c r="O1164" s="514"/>
      <c r="P1164" s="104"/>
    </row>
    <row r="1165" spans="1:16" x14ac:dyDescent="0.15">
      <c r="A1165" s="514"/>
      <c r="B1165" s="510"/>
      <c r="C1165" s="243">
        <v>5230</v>
      </c>
      <c r="D1165" s="243">
        <v>2175</v>
      </c>
      <c r="E1165" s="542" t="s">
        <v>42</v>
      </c>
      <c r="F1165" s="544"/>
      <c r="G1165" s="243">
        <v>2132.5</v>
      </c>
      <c r="H1165" s="243"/>
      <c r="I1165" s="243"/>
      <c r="J1165" s="542"/>
      <c r="K1165" s="543"/>
      <c r="L1165" s="543"/>
      <c r="M1165" s="544"/>
      <c r="N1165" s="243"/>
      <c r="O1165" s="514"/>
      <c r="P1165" s="104"/>
    </row>
    <row r="1166" spans="1:16" x14ac:dyDescent="0.15">
      <c r="A1166" s="514"/>
      <c r="B1166" s="510"/>
      <c r="C1166" s="243">
        <v>5230</v>
      </c>
      <c r="D1166" s="243">
        <v>2350</v>
      </c>
      <c r="E1166" s="542" t="s">
        <v>42</v>
      </c>
      <c r="F1166" s="544"/>
      <c r="G1166" s="243">
        <v>2150</v>
      </c>
      <c r="H1166" s="243"/>
      <c r="I1166" s="243"/>
      <c r="J1166" s="542"/>
      <c r="K1166" s="543"/>
      <c r="L1166" s="543"/>
      <c r="M1166" s="544"/>
      <c r="N1166" s="243"/>
      <c r="O1166" s="515"/>
      <c r="P1166" s="104"/>
    </row>
    <row r="1167" spans="1:16" x14ac:dyDescent="0.15">
      <c r="A1167" s="507" t="s">
        <v>171</v>
      </c>
      <c r="B1167" s="510" t="s">
        <v>18</v>
      </c>
      <c r="C1167" s="243">
        <v>5230</v>
      </c>
      <c r="D1167" s="243">
        <v>2000</v>
      </c>
      <c r="E1167" s="542" t="s">
        <v>42</v>
      </c>
      <c r="F1167" s="544"/>
      <c r="G1167" s="243">
        <v>2115</v>
      </c>
      <c r="H1167" s="243"/>
      <c r="I1167" s="243"/>
      <c r="J1167" s="542"/>
      <c r="K1167" s="543"/>
      <c r="L1167" s="543"/>
      <c r="M1167" s="544"/>
      <c r="N1167" s="243"/>
      <c r="O1167" s="507" t="s">
        <v>27</v>
      </c>
      <c r="P1167" s="104"/>
    </row>
    <row r="1168" spans="1:16" x14ac:dyDescent="0.15">
      <c r="A1168" s="514"/>
      <c r="B1168" s="510"/>
      <c r="C1168" s="243">
        <v>5230</v>
      </c>
      <c r="D1168" s="243">
        <v>2175</v>
      </c>
      <c r="E1168" s="542" t="s">
        <v>42</v>
      </c>
      <c r="F1168" s="544"/>
      <c r="G1168" s="243">
        <v>2132.5</v>
      </c>
      <c r="H1168" s="243"/>
      <c r="I1168" s="243"/>
      <c r="J1168" s="542"/>
      <c r="K1168" s="543"/>
      <c r="L1168" s="543"/>
      <c r="M1168" s="544"/>
      <c r="N1168" s="243"/>
      <c r="O1168" s="508" t="s">
        <v>27</v>
      </c>
      <c r="P1168" s="104"/>
    </row>
    <row r="1169" spans="1:16" x14ac:dyDescent="0.15">
      <c r="A1169" s="515"/>
      <c r="B1169" s="510"/>
      <c r="C1169" s="243">
        <v>5230</v>
      </c>
      <c r="D1169" s="243">
        <v>2350</v>
      </c>
      <c r="E1169" s="542" t="s">
        <v>42</v>
      </c>
      <c r="F1169" s="544"/>
      <c r="G1169" s="243">
        <v>2150</v>
      </c>
      <c r="H1169" s="243"/>
      <c r="I1169" s="243"/>
      <c r="J1169" s="542"/>
      <c r="K1169" s="543"/>
      <c r="L1169" s="543"/>
      <c r="M1169" s="544"/>
      <c r="N1169" s="243"/>
      <c r="O1169" s="509" t="s">
        <v>27</v>
      </c>
      <c r="P1169" s="104"/>
    </row>
    <row r="1170" spans="1:16" s="97" customFormat="1" ht="20.25" customHeight="1" x14ac:dyDescent="0.25">
      <c r="A1170" s="477" t="s">
        <v>94</v>
      </c>
      <c r="B1170" s="516"/>
      <c r="C1170" s="516"/>
      <c r="D1170" s="516"/>
      <c r="E1170" s="516"/>
      <c r="F1170" s="516"/>
      <c r="G1170" s="516"/>
      <c r="H1170" s="516"/>
      <c r="I1170" s="516"/>
      <c r="J1170" s="516"/>
      <c r="K1170" s="516"/>
      <c r="L1170" s="516"/>
      <c r="M1170" s="516"/>
      <c r="N1170" s="516"/>
      <c r="O1170" s="516"/>
      <c r="P1170" s="517"/>
    </row>
    <row r="1171" spans="1:16" s="97" customFormat="1" x14ac:dyDescent="0.25">
      <c r="A1171" s="479" t="s">
        <v>316</v>
      </c>
      <c r="B1171" s="518"/>
      <c r="C1171" s="518"/>
      <c r="D1171" s="518"/>
      <c r="E1171" s="518"/>
      <c r="F1171" s="518"/>
      <c r="G1171" s="518"/>
      <c r="H1171" s="518"/>
      <c r="I1171" s="518"/>
      <c r="J1171" s="518"/>
      <c r="K1171" s="518"/>
      <c r="L1171" s="518"/>
      <c r="M1171" s="518"/>
      <c r="N1171" s="518"/>
      <c r="O1171" s="518"/>
      <c r="P1171" s="519"/>
    </row>
    <row r="1172" spans="1:16" s="97" customFormat="1" x14ac:dyDescent="0.25">
      <c r="A1172" s="479" t="s">
        <v>111</v>
      </c>
      <c r="B1172" s="518"/>
      <c r="C1172" s="518"/>
      <c r="D1172" s="518"/>
      <c r="E1172" s="518"/>
      <c r="F1172" s="518"/>
      <c r="G1172" s="518"/>
      <c r="H1172" s="518"/>
      <c r="I1172" s="518"/>
      <c r="J1172" s="518"/>
      <c r="K1172" s="518"/>
      <c r="L1172" s="518"/>
      <c r="M1172" s="518"/>
      <c r="N1172" s="518"/>
      <c r="O1172" s="518"/>
      <c r="P1172" s="519"/>
    </row>
    <row r="1173" spans="1:16" x14ac:dyDescent="0.15">
      <c r="A1173" s="461" t="s">
        <v>112</v>
      </c>
      <c r="B1173" s="523"/>
      <c r="C1173" s="523"/>
      <c r="D1173" s="523"/>
      <c r="E1173" s="523"/>
      <c r="F1173" s="523"/>
      <c r="G1173" s="523"/>
      <c r="H1173" s="523"/>
      <c r="I1173" s="523"/>
      <c r="J1173" s="523"/>
      <c r="K1173" s="523"/>
      <c r="L1173" s="523"/>
      <c r="M1173" s="523"/>
      <c r="N1173" s="523"/>
      <c r="O1173" s="523"/>
      <c r="P1173" s="524"/>
    </row>
    <row r="1174" spans="1:16" x14ac:dyDescent="0.15">
      <c r="A1174" s="236" t="s">
        <v>418</v>
      </c>
      <c r="B1174" s="98"/>
      <c r="C1174" s="236">
        <f>C1154+1</f>
        <v>302</v>
      </c>
      <c r="D1174" s="245"/>
      <c r="E1174" s="245"/>
      <c r="F1174" s="245"/>
      <c r="G1174" s="245"/>
      <c r="H1174" s="245"/>
      <c r="I1174" s="245"/>
      <c r="J1174" s="245"/>
      <c r="K1174" s="245"/>
      <c r="L1174" s="245"/>
      <c r="M1174" s="245"/>
      <c r="N1174" s="245"/>
      <c r="O1174" s="245"/>
      <c r="P1174" s="245"/>
    </row>
    <row r="1175" spans="1:16" x14ac:dyDescent="0.15">
      <c r="A1175" s="545" t="s">
        <v>909</v>
      </c>
      <c r="B1175" s="545"/>
      <c r="C1175" s="545"/>
      <c r="D1175" s="545"/>
      <c r="E1175" s="545"/>
      <c r="F1175" s="545"/>
      <c r="G1175" s="545"/>
      <c r="H1175" s="545"/>
      <c r="I1175" s="545"/>
      <c r="J1175" s="545"/>
      <c r="K1175" s="545"/>
      <c r="L1175" s="545"/>
      <c r="M1175" s="545"/>
      <c r="N1175" s="545"/>
      <c r="O1175" s="545"/>
      <c r="P1175" s="545"/>
    </row>
    <row r="1176" spans="1:16" x14ac:dyDescent="0.15">
      <c r="A1176" s="545" t="s">
        <v>699</v>
      </c>
      <c r="B1176" s="545"/>
      <c r="C1176" s="545"/>
      <c r="D1176" s="545"/>
      <c r="E1176" s="545"/>
      <c r="F1176" s="545"/>
      <c r="G1176" s="545"/>
      <c r="H1176" s="545"/>
      <c r="I1176" s="545"/>
      <c r="J1176" s="545"/>
      <c r="K1176" s="545"/>
      <c r="L1176" s="545"/>
      <c r="M1176" s="545"/>
      <c r="N1176" s="545"/>
      <c r="O1176" s="545"/>
      <c r="P1176" s="545"/>
    </row>
    <row r="1177" spans="1:16" s="97" customFormat="1" ht="97.5" customHeight="1" x14ac:dyDescent="0.25">
      <c r="A1177" s="280" t="s">
        <v>152</v>
      </c>
      <c r="B1177" s="281" t="s">
        <v>56</v>
      </c>
      <c r="C1177" s="280" t="s">
        <v>124</v>
      </c>
      <c r="D1177" s="280" t="s">
        <v>125</v>
      </c>
      <c r="E1177" s="546" t="s">
        <v>121</v>
      </c>
      <c r="F1177" s="549"/>
      <c r="G1177" s="281" t="s">
        <v>216</v>
      </c>
      <c r="H1177" s="282" t="s">
        <v>852</v>
      </c>
      <c r="I1177" s="282" t="s">
        <v>1409</v>
      </c>
      <c r="J1177" s="546" t="s">
        <v>1408</v>
      </c>
      <c r="K1177" s="550"/>
      <c r="L1177" s="550"/>
      <c r="M1177" s="549"/>
      <c r="N1177" s="282" t="s">
        <v>845</v>
      </c>
      <c r="O1177" s="282" t="s">
        <v>846</v>
      </c>
      <c r="P1177" s="282" t="s">
        <v>26</v>
      </c>
    </row>
    <row r="1178" spans="1:16" x14ac:dyDescent="0.15">
      <c r="A1178" s="507" t="s">
        <v>170</v>
      </c>
      <c r="B1178" s="510" t="s">
        <v>18</v>
      </c>
      <c r="C1178" s="243">
        <v>5230</v>
      </c>
      <c r="D1178" s="243">
        <v>66486</v>
      </c>
      <c r="E1178" s="542" t="s">
        <v>42</v>
      </c>
      <c r="F1178" s="544"/>
      <c r="G1178" s="243">
        <v>751</v>
      </c>
      <c r="H1178" s="243"/>
      <c r="I1178" s="243"/>
      <c r="J1178" s="542"/>
      <c r="K1178" s="543"/>
      <c r="L1178" s="543"/>
      <c r="M1178" s="544"/>
      <c r="N1178" s="243"/>
      <c r="O1178" s="507" t="s">
        <v>27</v>
      </c>
      <c r="P1178" s="104"/>
    </row>
    <row r="1179" spans="1:16" x14ac:dyDescent="0.15">
      <c r="A1179" s="514"/>
      <c r="B1179" s="510"/>
      <c r="C1179" s="243">
        <v>5230</v>
      </c>
      <c r="D1179" s="243">
        <v>66786</v>
      </c>
      <c r="E1179" s="542" t="s">
        <v>42</v>
      </c>
      <c r="F1179" s="544"/>
      <c r="G1179" s="243">
        <v>751</v>
      </c>
      <c r="H1179" s="243"/>
      <c r="I1179" s="243"/>
      <c r="J1179" s="542"/>
      <c r="K1179" s="543"/>
      <c r="L1179" s="543"/>
      <c r="M1179" s="544"/>
      <c r="N1179" s="243"/>
      <c r="O1179" s="508" t="s">
        <v>27</v>
      </c>
      <c r="P1179" s="104"/>
    </row>
    <row r="1180" spans="1:16" ht="9" customHeight="1" x14ac:dyDescent="0.15">
      <c r="A1180" s="514"/>
      <c r="B1180" s="510"/>
      <c r="C1180" s="243">
        <v>5230</v>
      </c>
      <c r="D1180" s="243">
        <v>67286</v>
      </c>
      <c r="E1180" s="542" t="s">
        <v>42</v>
      </c>
      <c r="F1180" s="544"/>
      <c r="G1180" s="243">
        <v>751</v>
      </c>
      <c r="H1180" s="243"/>
      <c r="I1180" s="243"/>
      <c r="J1180" s="542"/>
      <c r="K1180" s="543"/>
      <c r="L1180" s="543"/>
      <c r="M1180" s="544"/>
      <c r="N1180" s="243"/>
      <c r="O1180" s="509" t="s">
        <v>27</v>
      </c>
      <c r="P1180" s="104"/>
    </row>
    <row r="1181" spans="1:16" ht="9" customHeight="1" x14ac:dyDescent="0.15">
      <c r="A1181" s="514"/>
      <c r="B1181" s="510" t="s">
        <v>54</v>
      </c>
      <c r="C1181" s="243">
        <v>5230</v>
      </c>
      <c r="D1181" s="243">
        <v>66486</v>
      </c>
      <c r="E1181" s="542" t="s">
        <v>42</v>
      </c>
      <c r="F1181" s="544"/>
      <c r="G1181" s="243">
        <v>751</v>
      </c>
      <c r="H1181" s="243"/>
      <c r="I1181" s="243"/>
      <c r="J1181" s="542"/>
      <c r="K1181" s="543"/>
      <c r="L1181" s="543"/>
      <c r="M1181" s="544"/>
      <c r="N1181" s="243"/>
      <c r="O1181" s="507" t="s">
        <v>27</v>
      </c>
      <c r="P1181" s="104"/>
    </row>
    <row r="1182" spans="1:16" ht="9" customHeight="1" x14ac:dyDescent="0.15">
      <c r="A1182" s="514"/>
      <c r="B1182" s="510"/>
      <c r="C1182" s="243">
        <v>5230</v>
      </c>
      <c r="D1182" s="243">
        <v>66786</v>
      </c>
      <c r="E1182" s="542" t="s">
        <v>42</v>
      </c>
      <c r="F1182" s="544"/>
      <c r="G1182" s="243">
        <v>751</v>
      </c>
      <c r="H1182" s="243"/>
      <c r="I1182" s="243"/>
      <c r="J1182" s="542"/>
      <c r="K1182" s="543"/>
      <c r="L1182" s="543"/>
      <c r="M1182" s="544"/>
      <c r="N1182" s="243"/>
      <c r="O1182" s="508" t="s">
        <v>27</v>
      </c>
      <c r="P1182" s="104"/>
    </row>
    <row r="1183" spans="1:16" ht="9" customHeight="1" x14ac:dyDescent="0.15">
      <c r="A1183" s="514"/>
      <c r="B1183" s="510"/>
      <c r="C1183" s="243">
        <v>5230</v>
      </c>
      <c r="D1183" s="243">
        <v>67286</v>
      </c>
      <c r="E1183" s="542" t="s">
        <v>42</v>
      </c>
      <c r="F1183" s="544"/>
      <c r="G1183" s="243">
        <v>751</v>
      </c>
      <c r="H1183" s="243"/>
      <c r="I1183" s="243"/>
      <c r="J1183" s="542"/>
      <c r="K1183" s="543"/>
      <c r="L1183" s="543"/>
      <c r="M1183" s="544"/>
      <c r="N1183" s="243"/>
      <c r="O1183" s="508" t="s">
        <v>27</v>
      </c>
      <c r="P1183" s="104"/>
    </row>
    <row r="1184" spans="1:16" ht="9" customHeight="1" x14ac:dyDescent="0.15">
      <c r="A1184" s="514"/>
      <c r="B1184" s="510" t="s">
        <v>9</v>
      </c>
      <c r="C1184" s="243">
        <v>5230</v>
      </c>
      <c r="D1184" s="243">
        <v>66486</v>
      </c>
      <c r="E1184" s="542" t="s">
        <v>42</v>
      </c>
      <c r="F1184" s="544"/>
      <c r="G1184" s="243">
        <v>751</v>
      </c>
      <c r="H1184" s="243"/>
      <c r="I1184" s="243"/>
      <c r="J1184" s="542"/>
      <c r="K1184" s="543"/>
      <c r="L1184" s="543"/>
      <c r="M1184" s="544"/>
      <c r="N1184" s="243"/>
      <c r="O1184" s="514"/>
      <c r="P1184" s="104"/>
    </row>
    <row r="1185" spans="1:16" ht="9" customHeight="1" x14ac:dyDescent="0.15">
      <c r="A1185" s="514"/>
      <c r="B1185" s="510"/>
      <c r="C1185" s="243">
        <v>5230</v>
      </c>
      <c r="D1185" s="243">
        <v>66786</v>
      </c>
      <c r="E1185" s="542" t="s">
        <v>42</v>
      </c>
      <c r="F1185" s="544"/>
      <c r="G1185" s="243">
        <v>751</v>
      </c>
      <c r="H1185" s="243"/>
      <c r="I1185" s="243"/>
      <c r="J1185" s="542"/>
      <c r="K1185" s="543"/>
      <c r="L1185" s="543"/>
      <c r="M1185" s="544"/>
      <c r="N1185" s="243"/>
      <c r="O1185" s="514"/>
      <c r="P1185" s="104"/>
    </row>
    <row r="1186" spans="1:16" ht="9" customHeight="1" x14ac:dyDescent="0.15">
      <c r="A1186" s="514"/>
      <c r="B1186" s="510"/>
      <c r="C1186" s="243">
        <v>5230</v>
      </c>
      <c r="D1186" s="243">
        <v>67286</v>
      </c>
      <c r="E1186" s="542" t="s">
        <v>42</v>
      </c>
      <c r="F1186" s="544"/>
      <c r="G1186" s="243">
        <v>751</v>
      </c>
      <c r="H1186" s="243"/>
      <c r="I1186" s="243"/>
      <c r="J1186" s="542"/>
      <c r="K1186" s="543"/>
      <c r="L1186" s="543"/>
      <c r="M1186" s="544"/>
      <c r="N1186" s="243"/>
      <c r="O1186" s="515"/>
      <c r="P1186" s="104"/>
    </row>
    <row r="1187" spans="1:16" ht="9" customHeight="1" x14ac:dyDescent="0.15">
      <c r="A1187" s="507" t="s">
        <v>171</v>
      </c>
      <c r="B1187" s="510" t="s">
        <v>18</v>
      </c>
      <c r="C1187" s="243">
        <v>5230</v>
      </c>
      <c r="D1187" s="243">
        <v>66486</v>
      </c>
      <c r="E1187" s="542" t="s">
        <v>42</v>
      </c>
      <c r="F1187" s="544"/>
      <c r="G1187" s="243">
        <v>751</v>
      </c>
      <c r="H1187" s="243"/>
      <c r="I1187" s="243"/>
      <c r="J1187" s="542"/>
      <c r="K1187" s="543"/>
      <c r="L1187" s="543"/>
      <c r="M1187" s="544"/>
      <c r="N1187" s="243"/>
      <c r="O1187" s="507" t="s">
        <v>27</v>
      </c>
      <c r="P1187" s="104"/>
    </row>
    <row r="1188" spans="1:16" ht="9" customHeight="1" x14ac:dyDescent="0.15">
      <c r="A1188" s="514"/>
      <c r="B1188" s="510"/>
      <c r="C1188" s="243">
        <v>5230</v>
      </c>
      <c r="D1188" s="243">
        <v>66786</v>
      </c>
      <c r="E1188" s="542" t="s">
        <v>42</v>
      </c>
      <c r="F1188" s="544"/>
      <c r="G1188" s="243">
        <v>751</v>
      </c>
      <c r="H1188" s="243"/>
      <c r="I1188" s="243"/>
      <c r="J1188" s="542"/>
      <c r="K1188" s="543"/>
      <c r="L1188" s="543"/>
      <c r="M1188" s="544"/>
      <c r="N1188" s="243"/>
      <c r="O1188" s="508" t="s">
        <v>27</v>
      </c>
      <c r="P1188" s="104"/>
    </row>
    <row r="1189" spans="1:16" x14ac:dyDescent="0.15">
      <c r="A1189" s="515"/>
      <c r="B1189" s="510"/>
      <c r="C1189" s="243">
        <v>5230</v>
      </c>
      <c r="D1189" s="243">
        <v>67286</v>
      </c>
      <c r="E1189" s="542" t="s">
        <v>42</v>
      </c>
      <c r="F1189" s="544"/>
      <c r="G1189" s="243">
        <v>751</v>
      </c>
      <c r="H1189" s="243"/>
      <c r="I1189" s="243"/>
      <c r="J1189" s="542"/>
      <c r="K1189" s="543"/>
      <c r="L1189" s="543"/>
      <c r="M1189" s="544"/>
      <c r="N1189" s="243"/>
      <c r="O1189" s="509" t="s">
        <v>27</v>
      </c>
      <c r="P1189" s="104"/>
    </row>
    <row r="1190" spans="1:16" x14ac:dyDescent="0.15">
      <c r="A1190" s="477" t="s">
        <v>94</v>
      </c>
      <c r="B1190" s="516"/>
      <c r="C1190" s="516"/>
      <c r="D1190" s="516"/>
      <c r="E1190" s="516"/>
      <c r="F1190" s="516"/>
      <c r="G1190" s="516"/>
      <c r="H1190" s="516"/>
      <c r="I1190" s="516"/>
      <c r="J1190" s="516"/>
      <c r="K1190" s="516"/>
      <c r="L1190" s="516"/>
      <c r="M1190" s="516"/>
      <c r="N1190" s="516"/>
      <c r="O1190" s="516"/>
      <c r="P1190" s="517"/>
    </row>
    <row r="1191" spans="1:16" x14ac:dyDescent="0.15">
      <c r="A1191" s="479" t="s">
        <v>316</v>
      </c>
      <c r="B1191" s="518"/>
      <c r="C1191" s="518"/>
      <c r="D1191" s="518"/>
      <c r="E1191" s="518"/>
      <c r="F1191" s="518"/>
      <c r="G1191" s="518"/>
      <c r="H1191" s="518"/>
      <c r="I1191" s="518"/>
      <c r="J1191" s="518"/>
      <c r="K1191" s="518"/>
      <c r="L1191" s="518"/>
      <c r="M1191" s="518"/>
      <c r="N1191" s="518"/>
      <c r="O1191" s="518"/>
      <c r="P1191" s="519"/>
    </row>
    <row r="1192" spans="1:16" x14ac:dyDescent="0.15">
      <c r="A1192" s="479" t="s">
        <v>111</v>
      </c>
      <c r="B1192" s="518"/>
      <c r="C1192" s="518"/>
      <c r="D1192" s="518"/>
      <c r="E1192" s="518"/>
      <c r="F1192" s="518"/>
      <c r="G1192" s="518"/>
      <c r="H1192" s="518"/>
      <c r="I1192" s="518"/>
      <c r="J1192" s="518"/>
      <c r="K1192" s="518"/>
      <c r="L1192" s="518"/>
      <c r="M1192" s="518"/>
      <c r="N1192" s="518"/>
      <c r="O1192" s="518"/>
      <c r="P1192" s="519"/>
    </row>
    <row r="1193" spans="1:16" x14ac:dyDescent="0.15">
      <c r="A1193" s="461" t="s">
        <v>112</v>
      </c>
      <c r="B1193" s="523"/>
      <c r="C1193" s="523"/>
      <c r="D1193" s="523"/>
      <c r="E1193" s="523"/>
      <c r="F1193" s="523"/>
      <c r="G1193" s="523"/>
      <c r="H1193" s="523"/>
      <c r="I1193" s="523"/>
      <c r="J1193" s="523"/>
      <c r="K1193" s="523"/>
      <c r="L1193" s="523"/>
      <c r="M1193" s="523"/>
      <c r="N1193" s="523"/>
      <c r="O1193" s="523"/>
      <c r="P1193" s="524"/>
    </row>
    <row r="1194" spans="1:16" x14ac:dyDescent="0.15">
      <c r="A1194" s="236" t="s">
        <v>418</v>
      </c>
      <c r="B1194" s="98"/>
      <c r="C1194" s="236">
        <f>C1174+1</f>
        <v>303</v>
      </c>
    </row>
    <row r="1195" spans="1:16" x14ac:dyDescent="0.15">
      <c r="A1195" s="545" t="s">
        <v>910</v>
      </c>
      <c r="B1195" s="545"/>
      <c r="C1195" s="545"/>
      <c r="D1195" s="545"/>
      <c r="E1195" s="545"/>
      <c r="F1195" s="545"/>
      <c r="G1195" s="545"/>
      <c r="H1195" s="545"/>
      <c r="I1195" s="545"/>
      <c r="J1195" s="545"/>
      <c r="K1195" s="545"/>
      <c r="L1195" s="545"/>
      <c r="M1195" s="545"/>
      <c r="N1195" s="545"/>
      <c r="O1195" s="545"/>
      <c r="P1195" s="545"/>
    </row>
    <row r="1196" spans="1:16" x14ac:dyDescent="0.15">
      <c r="A1196" s="545" t="s">
        <v>699</v>
      </c>
      <c r="B1196" s="545"/>
      <c r="C1196" s="545"/>
      <c r="D1196" s="545"/>
      <c r="E1196" s="545"/>
      <c r="F1196" s="545"/>
      <c r="G1196" s="545"/>
      <c r="H1196" s="545"/>
      <c r="I1196" s="545"/>
      <c r="J1196" s="545"/>
      <c r="K1196" s="545"/>
      <c r="L1196" s="545"/>
      <c r="M1196" s="545"/>
      <c r="N1196" s="545"/>
      <c r="O1196" s="545"/>
      <c r="P1196" s="545"/>
    </row>
    <row r="1197" spans="1:16" s="97" customFormat="1" ht="97.5" customHeight="1" x14ac:dyDescent="0.25">
      <c r="A1197" s="280" t="s">
        <v>152</v>
      </c>
      <c r="B1197" s="281" t="s">
        <v>56</v>
      </c>
      <c r="C1197" s="280" t="s">
        <v>124</v>
      </c>
      <c r="D1197" s="280" t="s">
        <v>125</v>
      </c>
      <c r="E1197" s="546" t="s">
        <v>122</v>
      </c>
      <c r="F1197" s="547"/>
      <c r="G1197" s="281" t="s">
        <v>217</v>
      </c>
      <c r="H1197" s="282" t="s">
        <v>853</v>
      </c>
      <c r="I1197" s="282" t="s">
        <v>1409</v>
      </c>
      <c r="J1197" s="546" t="s">
        <v>1408</v>
      </c>
      <c r="K1197" s="548"/>
      <c r="L1197" s="548"/>
      <c r="M1197" s="547"/>
      <c r="N1197" s="282" t="s">
        <v>849</v>
      </c>
      <c r="O1197" s="282" t="s">
        <v>850</v>
      </c>
      <c r="P1197" s="282" t="s">
        <v>26</v>
      </c>
    </row>
    <row r="1198" spans="1:16" x14ac:dyDescent="0.15">
      <c r="A1198" s="507" t="s">
        <v>170</v>
      </c>
      <c r="B1198" s="510" t="s">
        <v>18</v>
      </c>
      <c r="C1198" s="243">
        <v>5230</v>
      </c>
      <c r="D1198" s="243">
        <v>66486</v>
      </c>
      <c r="E1198" s="542" t="s">
        <v>42</v>
      </c>
      <c r="F1198" s="544"/>
      <c r="G1198" s="96">
        <v>2115</v>
      </c>
      <c r="H1198" s="243"/>
      <c r="I1198" s="243"/>
      <c r="J1198" s="542"/>
      <c r="K1198" s="543"/>
      <c r="L1198" s="543"/>
      <c r="M1198" s="544"/>
      <c r="N1198" s="243"/>
      <c r="O1198" s="507" t="s">
        <v>27</v>
      </c>
      <c r="P1198" s="104"/>
    </row>
    <row r="1199" spans="1:16" x14ac:dyDescent="0.15">
      <c r="A1199" s="514"/>
      <c r="B1199" s="510"/>
      <c r="C1199" s="243">
        <v>5230</v>
      </c>
      <c r="D1199" s="243">
        <v>66786</v>
      </c>
      <c r="E1199" s="542" t="s">
        <v>42</v>
      </c>
      <c r="F1199" s="544"/>
      <c r="G1199" s="96">
        <v>2145</v>
      </c>
      <c r="H1199" s="243"/>
      <c r="I1199" s="243"/>
      <c r="J1199" s="542"/>
      <c r="K1199" s="543"/>
      <c r="L1199" s="543"/>
      <c r="M1199" s="544"/>
      <c r="N1199" s="243"/>
      <c r="O1199" s="508" t="s">
        <v>27</v>
      </c>
      <c r="P1199" s="104"/>
    </row>
    <row r="1200" spans="1:16" x14ac:dyDescent="0.15">
      <c r="A1200" s="514"/>
      <c r="B1200" s="510"/>
      <c r="C1200" s="243">
        <v>5230</v>
      </c>
      <c r="D1200" s="243">
        <v>67086</v>
      </c>
      <c r="E1200" s="542" t="s">
        <v>42</v>
      </c>
      <c r="F1200" s="544"/>
      <c r="G1200" s="96">
        <v>2175</v>
      </c>
      <c r="H1200" s="243"/>
      <c r="I1200" s="243"/>
      <c r="J1200" s="248"/>
      <c r="K1200" s="249"/>
      <c r="L1200" s="249"/>
      <c r="M1200" s="250"/>
      <c r="N1200" s="243"/>
      <c r="O1200" s="508"/>
      <c r="P1200" s="104"/>
    </row>
    <row r="1201" spans="1:16" ht="9" customHeight="1" x14ac:dyDescent="0.15">
      <c r="A1201" s="514"/>
      <c r="B1201" s="510"/>
      <c r="C1201" s="243">
        <v>5230</v>
      </c>
      <c r="D1201" s="243">
        <v>67286</v>
      </c>
      <c r="E1201" s="542" t="s">
        <v>42</v>
      </c>
      <c r="F1201" s="544"/>
      <c r="G1201" s="96">
        <v>2195</v>
      </c>
      <c r="H1201" s="243"/>
      <c r="I1201" s="243"/>
      <c r="J1201" s="542"/>
      <c r="K1201" s="543"/>
      <c r="L1201" s="543"/>
      <c r="M1201" s="544"/>
      <c r="N1201" s="243"/>
      <c r="O1201" s="509" t="s">
        <v>27</v>
      </c>
      <c r="P1201" s="104"/>
    </row>
    <row r="1202" spans="1:16" ht="9" customHeight="1" x14ac:dyDescent="0.15">
      <c r="A1202" s="514"/>
      <c r="B1202" s="510" t="s">
        <v>54</v>
      </c>
      <c r="C1202" s="243">
        <v>5230</v>
      </c>
      <c r="D1202" s="243">
        <v>66486</v>
      </c>
      <c r="E1202" s="542" t="s">
        <v>42</v>
      </c>
      <c r="F1202" s="544"/>
      <c r="G1202" s="96">
        <v>2115</v>
      </c>
      <c r="H1202" s="243"/>
      <c r="I1202" s="243"/>
      <c r="J1202" s="542"/>
      <c r="K1202" s="543"/>
      <c r="L1202" s="543"/>
      <c r="M1202" s="544"/>
      <c r="N1202" s="243"/>
      <c r="O1202" s="507" t="s">
        <v>27</v>
      </c>
      <c r="P1202" s="104"/>
    </row>
    <row r="1203" spans="1:16" ht="9" customHeight="1" x14ac:dyDescent="0.15">
      <c r="A1203" s="514"/>
      <c r="B1203" s="510"/>
      <c r="C1203" s="243">
        <v>5230</v>
      </c>
      <c r="D1203" s="243">
        <v>66786</v>
      </c>
      <c r="E1203" s="542" t="s">
        <v>42</v>
      </c>
      <c r="F1203" s="544"/>
      <c r="G1203" s="96">
        <v>2145</v>
      </c>
      <c r="H1203" s="243"/>
      <c r="I1203" s="243"/>
      <c r="J1203" s="542"/>
      <c r="K1203" s="543"/>
      <c r="L1203" s="543"/>
      <c r="M1203" s="544"/>
      <c r="N1203" s="243"/>
      <c r="O1203" s="508" t="s">
        <v>27</v>
      </c>
      <c r="P1203" s="104"/>
    </row>
    <row r="1204" spans="1:16" x14ac:dyDescent="0.15">
      <c r="A1204" s="514"/>
      <c r="B1204" s="510"/>
      <c r="C1204" s="243">
        <v>5230</v>
      </c>
      <c r="D1204" s="243">
        <v>67086</v>
      </c>
      <c r="E1204" s="542" t="s">
        <v>42</v>
      </c>
      <c r="F1204" s="544"/>
      <c r="G1204" s="96">
        <v>2175</v>
      </c>
      <c r="H1204" s="243"/>
      <c r="I1204" s="243"/>
      <c r="J1204" s="248"/>
      <c r="K1204" s="249"/>
      <c r="L1204" s="249"/>
      <c r="M1204" s="250"/>
      <c r="N1204" s="243"/>
      <c r="O1204" s="508"/>
      <c r="P1204" s="104"/>
    </row>
    <row r="1205" spans="1:16" ht="9" customHeight="1" x14ac:dyDescent="0.15">
      <c r="A1205" s="514"/>
      <c r="B1205" s="510"/>
      <c r="C1205" s="243">
        <v>5230</v>
      </c>
      <c r="D1205" s="243">
        <v>67286</v>
      </c>
      <c r="E1205" s="542" t="s">
        <v>42</v>
      </c>
      <c r="F1205" s="544"/>
      <c r="G1205" s="96">
        <v>2195</v>
      </c>
      <c r="H1205" s="243"/>
      <c r="I1205" s="243"/>
      <c r="J1205" s="542"/>
      <c r="K1205" s="543"/>
      <c r="L1205" s="543"/>
      <c r="M1205" s="544"/>
      <c r="N1205" s="243"/>
      <c r="O1205" s="508" t="s">
        <v>27</v>
      </c>
      <c r="P1205" s="104"/>
    </row>
    <row r="1206" spans="1:16" ht="9" customHeight="1" x14ac:dyDescent="0.15">
      <c r="A1206" s="514"/>
      <c r="B1206" s="510" t="s">
        <v>9</v>
      </c>
      <c r="C1206" s="243">
        <v>5230</v>
      </c>
      <c r="D1206" s="243">
        <v>66486</v>
      </c>
      <c r="E1206" s="542" t="s">
        <v>42</v>
      </c>
      <c r="F1206" s="544"/>
      <c r="G1206" s="96">
        <v>2115</v>
      </c>
      <c r="H1206" s="243"/>
      <c r="I1206" s="243"/>
      <c r="J1206" s="542"/>
      <c r="K1206" s="543"/>
      <c r="L1206" s="543"/>
      <c r="M1206" s="544"/>
      <c r="N1206" s="243"/>
      <c r="O1206" s="514"/>
      <c r="P1206" s="104"/>
    </row>
    <row r="1207" spans="1:16" ht="9" customHeight="1" x14ac:dyDescent="0.15">
      <c r="A1207" s="514"/>
      <c r="B1207" s="510"/>
      <c r="C1207" s="243">
        <v>5230</v>
      </c>
      <c r="D1207" s="243">
        <v>66786</v>
      </c>
      <c r="E1207" s="542" t="s">
        <v>42</v>
      </c>
      <c r="F1207" s="544"/>
      <c r="G1207" s="96">
        <v>2145</v>
      </c>
      <c r="H1207" s="243"/>
      <c r="I1207" s="243"/>
      <c r="J1207" s="542"/>
      <c r="K1207" s="543"/>
      <c r="L1207" s="543"/>
      <c r="M1207" s="544"/>
      <c r="N1207" s="243"/>
      <c r="O1207" s="514"/>
      <c r="P1207" s="104"/>
    </row>
    <row r="1208" spans="1:16" x14ac:dyDescent="0.15">
      <c r="A1208" s="514"/>
      <c r="B1208" s="510"/>
      <c r="C1208" s="243">
        <v>5230</v>
      </c>
      <c r="D1208" s="243">
        <v>67086</v>
      </c>
      <c r="E1208" s="542" t="s">
        <v>42</v>
      </c>
      <c r="F1208" s="544"/>
      <c r="G1208" s="96">
        <v>2175</v>
      </c>
      <c r="H1208" s="243"/>
      <c r="I1208" s="243"/>
      <c r="J1208" s="248"/>
      <c r="K1208" s="249"/>
      <c r="L1208" s="249"/>
      <c r="M1208" s="250"/>
      <c r="N1208" s="243"/>
      <c r="O1208" s="514"/>
      <c r="P1208" s="104"/>
    </row>
    <row r="1209" spans="1:16" ht="9" customHeight="1" x14ac:dyDescent="0.15">
      <c r="A1209" s="514"/>
      <c r="B1209" s="510"/>
      <c r="C1209" s="243">
        <v>5230</v>
      </c>
      <c r="D1209" s="243">
        <v>67286</v>
      </c>
      <c r="E1209" s="542" t="s">
        <v>42</v>
      </c>
      <c r="F1209" s="544"/>
      <c r="G1209" s="96">
        <v>2195</v>
      </c>
      <c r="H1209" s="243"/>
      <c r="I1209" s="243"/>
      <c r="J1209" s="542"/>
      <c r="K1209" s="543"/>
      <c r="L1209" s="543"/>
      <c r="M1209" s="544"/>
      <c r="N1209" s="243"/>
      <c r="O1209" s="515"/>
      <c r="P1209" s="104"/>
    </row>
    <row r="1210" spans="1:16" ht="9" customHeight="1" x14ac:dyDescent="0.15">
      <c r="A1210" s="507" t="s">
        <v>171</v>
      </c>
      <c r="B1210" s="510" t="s">
        <v>18</v>
      </c>
      <c r="C1210" s="243">
        <v>5230</v>
      </c>
      <c r="D1210" s="243">
        <v>66486</v>
      </c>
      <c r="E1210" s="542" t="s">
        <v>42</v>
      </c>
      <c r="F1210" s="544"/>
      <c r="G1210" s="96">
        <v>2115</v>
      </c>
      <c r="H1210" s="243"/>
      <c r="I1210" s="243"/>
      <c r="J1210" s="542"/>
      <c r="K1210" s="543"/>
      <c r="L1210" s="543"/>
      <c r="M1210" s="544"/>
      <c r="N1210" s="243"/>
      <c r="O1210" s="507" t="s">
        <v>27</v>
      </c>
      <c r="P1210" s="104"/>
    </row>
    <row r="1211" spans="1:16" ht="9" customHeight="1" x14ac:dyDescent="0.15">
      <c r="A1211" s="514"/>
      <c r="B1211" s="510"/>
      <c r="C1211" s="243">
        <v>5230</v>
      </c>
      <c r="D1211" s="243">
        <v>66786</v>
      </c>
      <c r="E1211" s="542" t="s">
        <v>42</v>
      </c>
      <c r="F1211" s="544"/>
      <c r="G1211" s="96">
        <v>2145</v>
      </c>
      <c r="H1211" s="243"/>
      <c r="I1211" s="243"/>
      <c r="J1211" s="542"/>
      <c r="K1211" s="543"/>
      <c r="L1211" s="543"/>
      <c r="M1211" s="544"/>
      <c r="N1211" s="243"/>
      <c r="O1211" s="508" t="s">
        <v>27</v>
      </c>
      <c r="P1211" s="104"/>
    </row>
    <row r="1212" spans="1:16" x14ac:dyDescent="0.15">
      <c r="A1212" s="514"/>
      <c r="B1212" s="510"/>
      <c r="C1212" s="243">
        <v>5230</v>
      </c>
      <c r="D1212" s="243">
        <v>67086</v>
      </c>
      <c r="E1212" s="542" t="s">
        <v>42</v>
      </c>
      <c r="F1212" s="544"/>
      <c r="G1212" s="96">
        <v>2175</v>
      </c>
      <c r="H1212" s="243"/>
      <c r="I1212" s="243"/>
      <c r="J1212" s="248"/>
      <c r="K1212" s="249"/>
      <c r="L1212" s="249"/>
      <c r="M1212" s="250"/>
      <c r="N1212" s="243"/>
      <c r="O1212" s="508"/>
      <c r="P1212" s="104"/>
    </row>
    <row r="1213" spans="1:16" x14ac:dyDescent="0.15">
      <c r="A1213" s="515"/>
      <c r="B1213" s="510"/>
      <c r="C1213" s="243">
        <v>5230</v>
      </c>
      <c r="D1213" s="243">
        <v>67286</v>
      </c>
      <c r="E1213" s="542" t="s">
        <v>42</v>
      </c>
      <c r="F1213" s="544"/>
      <c r="G1213" s="96">
        <v>2195</v>
      </c>
      <c r="H1213" s="243"/>
      <c r="I1213" s="243"/>
      <c r="J1213" s="542"/>
      <c r="K1213" s="543"/>
      <c r="L1213" s="543"/>
      <c r="M1213" s="544"/>
      <c r="N1213" s="243"/>
      <c r="O1213" s="509" t="s">
        <v>27</v>
      </c>
      <c r="P1213" s="104"/>
    </row>
    <row r="1214" spans="1:16" x14ac:dyDescent="0.15">
      <c r="A1214" s="477" t="s">
        <v>94</v>
      </c>
      <c r="B1214" s="516"/>
      <c r="C1214" s="516"/>
      <c r="D1214" s="516"/>
      <c r="E1214" s="516"/>
      <c r="F1214" s="516"/>
      <c r="G1214" s="516"/>
      <c r="H1214" s="516"/>
      <c r="I1214" s="516"/>
      <c r="J1214" s="516"/>
      <c r="K1214" s="516"/>
      <c r="L1214" s="516"/>
      <c r="M1214" s="516"/>
      <c r="N1214" s="516"/>
      <c r="O1214" s="516"/>
      <c r="P1214" s="517"/>
    </row>
    <row r="1215" spans="1:16" x14ac:dyDescent="0.15">
      <c r="A1215" s="479" t="s">
        <v>316</v>
      </c>
      <c r="B1215" s="518"/>
      <c r="C1215" s="518"/>
      <c r="D1215" s="518"/>
      <c r="E1215" s="518"/>
      <c r="F1215" s="518"/>
      <c r="G1215" s="518"/>
      <c r="H1215" s="518"/>
      <c r="I1215" s="518"/>
      <c r="J1215" s="518"/>
      <c r="K1215" s="518"/>
      <c r="L1215" s="518"/>
      <c r="M1215" s="518"/>
      <c r="N1215" s="518"/>
      <c r="O1215" s="518"/>
      <c r="P1215" s="519"/>
    </row>
    <row r="1216" spans="1:16" x14ac:dyDescent="0.15">
      <c r="A1216" s="479" t="s">
        <v>111</v>
      </c>
      <c r="B1216" s="518"/>
      <c r="C1216" s="518"/>
      <c r="D1216" s="518"/>
      <c r="E1216" s="518"/>
      <c r="F1216" s="518"/>
      <c r="G1216" s="518"/>
      <c r="H1216" s="518"/>
      <c r="I1216" s="518"/>
      <c r="J1216" s="518"/>
      <c r="K1216" s="518"/>
      <c r="L1216" s="518"/>
      <c r="M1216" s="518"/>
      <c r="N1216" s="518"/>
      <c r="O1216" s="518"/>
      <c r="P1216" s="519"/>
    </row>
    <row r="1217" spans="1:16" x14ac:dyDescent="0.15">
      <c r="A1217" s="461" t="s">
        <v>112</v>
      </c>
      <c r="B1217" s="523"/>
      <c r="C1217" s="523"/>
      <c r="D1217" s="523"/>
      <c r="E1217" s="523"/>
      <c r="F1217" s="523"/>
      <c r="G1217" s="523"/>
      <c r="H1217" s="523"/>
      <c r="I1217" s="523"/>
      <c r="J1217" s="523"/>
      <c r="K1217" s="523"/>
      <c r="L1217" s="523"/>
      <c r="M1217" s="523"/>
      <c r="N1217" s="523"/>
      <c r="O1217" s="523"/>
      <c r="P1217" s="524"/>
    </row>
    <row r="1218" spans="1:16" x14ac:dyDescent="0.15">
      <c r="A1218" s="236" t="s">
        <v>418</v>
      </c>
      <c r="B1218" s="98"/>
      <c r="C1218" s="236">
        <f>C1194+1</f>
        <v>304</v>
      </c>
      <c r="D1218" s="245"/>
      <c r="E1218" s="245"/>
      <c r="F1218" s="245"/>
      <c r="G1218" s="245"/>
      <c r="H1218" s="245"/>
      <c r="I1218" s="245"/>
      <c r="J1218" s="245"/>
      <c r="K1218" s="245"/>
      <c r="L1218" s="245"/>
      <c r="M1218" s="245"/>
      <c r="N1218" s="245"/>
      <c r="O1218" s="245"/>
      <c r="P1218" s="245"/>
    </row>
    <row r="1219" spans="1:16" x14ac:dyDescent="0.15">
      <c r="A1219" s="545" t="s">
        <v>911</v>
      </c>
      <c r="B1219" s="545"/>
      <c r="C1219" s="545"/>
      <c r="D1219" s="545"/>
      <c r="E1219" s="545"/>
      <c r="F1219" s="545"/>
      <c r="G1219" s="545"/>
      <c r="H1219" s="545"/>
      <c r="I1219" s="545"/>
      <c r="J1219" s="545"/>
      <c r="K1219" s="545"/>
      <c r="L1219" s="545"/>
      <c r="M1219" s="545"/>
      <c r="N1219" s="545"/>
      <c r="O1219" s="545"/>
      <c r="P1219" s="545"/>
    </row>
    <row r="1220" spans="1:16" x14ac:dyDescent="0.15">
      <c r="A1220" s="545" t="s">
        <v>699</v>
      </c>
      <c r="B1220" s="545"/>
      <c r="C1220" s="545"/>
      <c r="D1220" s="545"/>
      <c r="E1220" s="545"/>
      <c r="F1220" s="545"/>
      <c r="G1220" s="545"/>
      <c r="H1220" s="545"/>
      <c r="I1220" s="545"/>
      <c r="J1220" s="545"/>
      <c r="K1220" s="545"/>
      <c r="L1220" s="545"/>
      <c r="M1220" s="545"/>
      <c r="N1220" s="545"/>
      <c r="O1220" s="545"/>
      <c r="P1220" s="545"/>
    </row>
    <row r="1221" spans="1:16" s="97" customFormat="1" ht="97.5" customHeight="1" x14ac:dyDescent="0.25">
      <c r="A1221" s="280" t="s">
        <v>152</v>
      </c>
      <c r="B1221" s="281" t="s">
        <v>56</v>
      </c>
      <c r="C1221" s="280" t="s">
        <v>124</v>
      </c>
      <c r="D1221" s="280" t="s">
        <v>125</v>
      </c>
      <c r="E1221" s="546" t="s">
        <v>121</v>
      </c>
      <c r="F1221" s="547"/>
      <c r="G1221" s="281" t="s">
        <v>216</v>
      </c>
      <c r="H1221" s="282" t="s">
        <v>852</v>
      </c>
      <c r="I1221" s="282" t="s">
        <v>1409</v>
      </c>
      <c r="J1221" s="546" t="s">
        <v>1408</v>
      </c>
      <c r="K1221" s="548"/>
      <c r="L1221" s="548"/>
      <c r="M1221" s="547"/>
      <c r="N1221" s="282" t="s">
        <v>845</v>
      </c>
      <c r="O1221" s="282" t="s">
        <v>846</v>
      </c>
      <c r="P1221" s="282" t="s">
        <v>26</v>
      </c>
    </row>
    <row r="1222" spans="1:16" x14ac:dyDescent="0.15">
      <c r="A1222" s="507" t="s">
        <v>170</v>
      </c>
      <c r="B1222" s="510" t="s">
        <v>18</v>
      </c>
      <c r="C1222" s="243">
        <v>5800</v>
      </c>
      <c r="D1222" s="243">
        <v>650</v>
      </c>
      <c r="E1222" s="542" t="s">
        <v>42</v>
      </c>
      <c r="F1222" s="544"/>
      <c r="G1222" s="243">
        <v>741</v>
      </c>
      <c r="H1222" s="243"/>
      <c r="I1222" s="243"/>
      <c r="J1222" s="542"/>
      <c r="K1222" s="543"/>
      <c r="L1222" s="543"/>
      <c r="M1222" s="544"/>
      <c r="N1222" s="243"/>
      <c r="O1222" s="507" t="s">
        <v>27</v>
      </c>
      <c r="P1222" s="104"/>
    </row>
    <row r="1223" spans="1:16" x14ac:dyDescent="0.15">
      <c r="A1223" s="514"/>
      <c r="B1223" s="510"/>
      <c r="C1223" s="243">
        <v>5800</v>
      </c>
      <c r="D1223" s="243">
        <v>900</v>
      </c>
      <c r="E1223" s="542" t="s">
        <v>42</v>
      </c>
      <c r="F1223" s="544"/>
      <c r="G1223" s="243">
        <v>741</v>
      </c>
      <c r="H1223" s="243"/>
      <c r="I1223" s="243"/>
      <c r="J1223" s="542"/>
      <c r="K1223" s="543"/>
      <c r="L1223" s="543"/>
      <c r="M1223" s="544"/>
      <c r="N1223" s="243"/>
      <c r="O1223" s="508" t="s">
        <v>27</v>
      </c>
      <c r="P1223" s="104"/>
    </row>
    <row r="1224" spans="1:16" x14ac:dyDescent="0.15">
      <c r="A1224" s="514"/>
      <c r="B1224" s="510"/>
      <c r="C1224" s="243">
        <v>5800</v>
      </c>
      <c r="D1224" s="243">
        <v>1150</v>
      </c>
      <c r="E1224" s="542" t="s">
        <v>42</v>
      </c>
      <c r="F1224" s="544"/>
      <c r="G1224" s="243">
        <v>741</v>
      </c>
      <c r="H1224" s="243"/>
      <c r="I1224" s="243"/>
      <c r="J1224" s="542"/>
      <c r="K1224" s="543"/>
      <c r="L1224" s="543"/>
      <c r="M1224" s="544"/>
      <c r="N1224" s="243"/>
      <c r="O1224" s="509" t="s">
        <v>27</v>
      </c>
      <c r="P1224" s="104"/>
    </row>
    <row r="1225" spans="1:16" x14ac:dyDescent="0.15">
      <c r="A1225" s="514"/>
      <c r="B1225" s="510" t="s">
        <v>54</v>
      </c>
      <c r="C1225" s="243">
        <v>5800</v>
      </c>
      <c r="D1225" s="243">
        <v>650</v>
      </c>
      <c r="E1225" s="542" t="s">
        <v>42</v>
      </c>
      <c r="F1225" s="544"/>
      <c r="G1225" s="243">
        <v>741</v>
      </c>
      <c r="H1225" s="243"/>
      <c r="I1225" s="243"/>
      <c r="J1225" s="542"/>
      <c r="K1225" s="543"/>
      <c r="L1225" s="543"/>
      <c r="M1225" s="544"/>
      <c r="N1225" s="243"/>
      <c r="O1225" s="507" t="s">
        <v>27</v>
      </c>
      <c r="P1225" s="104"/>
    </row>
    <row r="1226" spans="1:16" x14ac:dyDescent="0.15">
      <c r="A1226" s="514"/>
      <c r="B1226" s="510"/>
      <c r="C1226" s="243">
        <v>5800</v>
      </c>
      <c r="D1226" s="243">
        <v>900</v>
      </c>
      <c r="E1226" s="542" t="s">
        <v>42</v>
      </c>
      <c r="F1226" s="544"/>
      <c r="G1226" s="243">
        <v>741</v>
      </c>
      <c r="H1226" s="243"/>
      <c r="I1226" s="243"/>
      <c r="J1226" s="542"/>
      <c r="K1226" s="543"/>
      <c r="L1226" s="543"/>
      <c r="M1226" s="544"/>
      <c r="N1226" s="243"/>
      <c r="O1226" s="508" t="s">
        <v>27</v>
      </c>
      <c r="P1226" s="104"/>
    </row>
    <row r="1227" spans="1:16" x14ac:dyDescent="0.15">
      <c r="A1227" s="514"/>
      <c r="B1227" s="510"/>
      <c r="C1227" s="243">
        <v>5800</v>
      </c>
      <c r="D1227" s="243">
        <v>1150</v>
      </c>
      <c r="E1227" s="542" t="s">
        <v>42</v>
      </c>
      <c r="F1227" s="544"/>
      <c r="G1227" s="243">
        <v>741</v>
      </c>
      <c r="H1227" s="243"/>
      <c r="I1227" s="243"/>
      <c r="J1227" s="542"/>
      <c r="K1227" s="543"/>
      <c r="L1227" s="543"/>
      <c r="M1227" s="544"/>
      <c r="N1227" s="243"/>
      <c r="O1227" s="508" t="s">
        <v>27</v>
      </c>
      <c r="P1227" s="104"/>
    </row>
    <row r="1228" spans="1:16" x14ac:dyDescent="0.15">
      <c r="A1228" s="514"/>
      <c r="B1228" s="510" t="s">
        <v>9</v>
      </c>
      <c r="C1228" s="243">
        <v>5800</v>
      </c>
      <c r="D1228" s="243">
        <v>650</v>
      </c>
      <c r="E1228" s="542" t="s">
        <v>42</v>
      </c>
      <c r="F1228" s="544"/>
      <c r="G1228" s="243">
        <v>741</v>
      </c>
      <c r="H1228" s="243"/>
      <c r="I1228" s="243"/>
      <c r="J1228" s="542"/>
      <c r="K1228" s="543"/>
      <c r="L1228" s="543"/>
      <c r="M1228" s="544"/>
      <c r="N1228" s="243"/>
      <c r="O1228" s="514"/>
      <c r="P1228" s="104"/>
    </row>
    <row r="1229" spans="1:16" x14ac:dyDescent="0.15">
      <c r="A1229" s="514"/>
      <c r="B1229" s="510"/>
      <c r="C1229" s="243">
        <v>5800</v>
      </c>
      <c r="D1229" s="243">
        <v>900</v>
      </c>
      <c r="E1229" s="542" t="s">
        <v>42</v>
      </c>
      <c r="F1229" s="544"/>
      <c r="G1229" s="243">
        <v>741</v>
      </c>
      <c r="H1229" s="243"/>
      <c r="I1229" s="243"/>
      <c r="J1229" s="542"/>
      <c r="K1229" s="543"/>
      <c r="L1229" s="543"/>
      <c r="M1229" s="544"/>
      <c r="N1229" s="243"/>
      <c r="O1229" s="514"/>
      <c r="P1229" s="104"/>
    </row>
    <row r="1230" spans="1:16" x14ac:dyDescent="0.15">
      <c r="A1230" s="514"/>
      <c r="B1230" s="510"/>
      <c r="C1230" s="243">
        <v>5800</v>
      </c>
      <c r="D1230" s="243">
        <v>1150</v>
      </c>
      <c r="E1230" s="542" t="s">
        <v>42</v>
      </c>
      <c r="F1230" s="544"/>
      <c r="G1230" s="243">
        <v>741</v>
      </c>
      <c r="H1230" s="243"/>
      <c r="I1230" s="243"/>
      <c r="J1230" s="542"/>
      <c r="K1230" s="543"/>
      <c r="L1230" s="543"/>
      <c r="M1230" s="544"/>
      <c r="N1230" s="243"/>
      <c r="O1230" s="515"/>
      <c r="P1230" s="104"/>
    </row>
    <row r="1231" spans="1:16" x14ac:dyDescent="0.15">
      <c r="A1231" s="507" t="s">
        <v>171</v>
      </c>
      <c r="B1231" s="510" t="s">
        <v>18</v>
      </c>
      <c r="C1231" s="243">
        <v>5800</v>
      </c>
      <c r="D1231" s="243">
        <v>650</v>
      </c>
      <c r="E1231" s="542" t="s">
        <v>42</v>
      </c>
      <c r="F1231" s="544"/>
      <c r="G1231" s="243">
        <v>741</v>
      </c>
      <c r="H1231" s="243"/>
      <c r="I1231" s="243"/>
      <c r="J1231" s="542"/>
      <c r="K1231" s="543"/>
      <c r="L1231" s="543"/>
      <c r="M1231" s="544"/>
      <c r="N1231" s="243"/>
      <c r="O1231" s="507" t="s">
        <v>27</v>
      </c>
      <c r="P1231" s="104"/>
    </row>
    <row r="1232" spans="1:16" x14ac:dyDescent="0.15">
      <c r="A1232" s="514"/>
      <c r="B1232" s="510"/>
      <c r="C1232" s="243">
        <v>5800</v>
      </c>
      <c r="D1232" s="243">
        <v>900</v>
      </c>
      <c r="E1232" s="542" t="s">
        <v>42</v>
      </c>
      <c r="F1232" s="544"/>
      <c r="G1232" s="243">
        <v>741</v>
      </c>
      <c r="H1232" s="243"/>
      <c r="I1232" s="243"/>
      <c r="J1232" s="542"/>
      <c r="K1232" s="543"/>
      <c r="L1232" s="543"/>
      <c r="M1232" s="544"/>
      <c r="N1232" s="243"/>
      <c r="O1232" s="508" t="s">
        <v>27</v>
      </c>
      <c r="P1232" s="104"/>
    </row>
    <row r="1233" spans="1:16" x14ac:dyDescent="0.15">
      <c r="A1233" s="515"/>
      <c r="B1233" s="510"/>
      <c r="C1233" s="243">
        <v>5800</v>
      </c>
      <c r="D1233" s="243">
        <v>1150</v>
      </c>
      <c r="E1233" s="542" t="s">
        <v>42</v>
      </c>
      <c r="F1233" s="544"/>
      <c r="G1233" s="243">
        <v>741</v>
      </c>
      <c r="H1233" s="243"/>
      <c r="I1233" s="243"/>
      <c r="J1233" s="542"/>
      <c r="K1233" s="543"/>
      <c r="L1233" s="543"/>
      <c r="M1233" s="544"/>
      <c r="N1233" s="243"/>
      <c r="O1233" s="509" t="s">
        <v>27</v>
      </c>
      <c r="P1233" s="104"/>
    </row>
    <row r="1234" spans="1:16" s="97" customFormat="1" ht="20.25" customHeight="1" x14ac:dyDescent="0.25">
      <c r="A1234" s="477" t="s">
        <v>94</v>
      </c>
      <c r="B1234" s="516"/>
      <c r="C1234" s="516"/>
      <c r="D1234" s="516"/>
      <c r="E1234" s="516"/>
      <c r="F1234" s="516"/>
      <c r="G1234" s="516"/>
      <c r="H1234" s="516"/>
      <c r="I1234" s="516"/>
      <c r="J1234" s="516"/>
      <c r="K1234" s="516"/>
      <c r="L1234" s="516"/>
      <c r="M1234" s="516"/>
      <c r="N1234" s="516"/>
      <c r="O1234" s="516"/>
      <c r="P1234" s="517"/>
    </row>
    <row r="1235" spans="1:16" s="97" customFormat="1" x14ac:dyDescent="0.25">
      <c r="A1235" s="479" t="s">
        <v>316</v>
      </c>
      <c r="B1235" s="518"/>
      <c r="C1235" s="518"/>
      <c r="D1235" s="518"/>
      <c r="E1235" s="518"/>
      <c r="F1235" s="518"/>
      <c r="G1235" s="518"/>
      <c r="H1235" s="518"/>
      <c r="I1235" s="518"/>
      <c r="J1235" s="518"/>
      <c r="K1235" s="518"/>
      <c r="L1235" s="518"/>
      <c r="M1235" s="518"/>
      <c r="N1235" s="518"/>
      <c r="O1235" s="518"/>
      <c r="P1235" s="519"/>
    </row>
    <row r="1236" spans="1:16" s="97" customFormat="1" x14ac:dyDescent="0.25">
      <c r="A1236" s="479" t="s">
        <v>111</v>
      </c>
      <c r="B1236" s="518"/>
      <c r="C1236" s="518"/>
      <c r="D1236" s="518"/>
      <c r="E1236" s="518"/>
      <c r="F1236" s="518"/>
      <c r="G1236" s="518"/>
      <c r="H1236" s="518"/>
      <c r="I1236" s="518"/>
      <c r="J1236" s="518"/>
      <c r="K1236" s="518"/>
      <c r="L1236" s="518"/>
      <c r="M1236" s="518"/>
      <c r="N1236" s="518"/>
      <c r="O1236" s="518"/>
      <c r="P1236" s="519"/>
    </row>
    <row r="1237" spans="1:16" x14ac:dyDescent="0.15">
      <c r="A1237" s="461" t="s">
        <v>112</v>
      </c>
      <c r="B1237" s="523"/>
      <c r="C1237" s="523"/>
      <c r="D1237" s="523"/>
      <c r="E1237" s="523"/>
      <c r="F1237" s="523"/>
      <c r="G1237" s="523"/>
      <c r="H1237" s="523"/>
      <c r="I1237" s="523"/>
      <c r="J1237" s="523"/>
      <c r="K1237" s="523"/>
      <c r="L1237" s="523"/>
      <c r="M1237" s="523"/>
      <c r="N1237" s="523"/>
      <c r="O1237" s="523"/>
      <c r="P1237" s="524"/>
    </row>
    <row r="1238" spans="1:16" x14ac:dyDescent="0.15">
      <c r="A1238" s="236" t="s">
        <v>418</v>
      </c>
      <c r="B1238" s="98"/>
      <c r="C1238" s="236">
        <f>C1218+1</f>
        <v>305</v>
      </c>
    </row>
    <row r="1239" spans="1:16" x14ac:dyDescent="0.15">
      <c r="A1239" s="545" t="s">
        <v>912</v>
      </c>
      <c r="B1239" s="545"/>
      <c r="C1239" s="545"/>
      <c r="D1239" s="545"/>
      <c r="E1239" s="545"/>
      <c r="F1239" s="545"/>
      <c r="G1239" s="545"/>
      <c r="H1239" s="545"/>
      <c r="I1239" s="545"/>
      <c r="J1239" s="545"/>
      <c r="K1239" s="545"/>
      <c r="L1239" s="545"/>
      <c r="M1239" s="545"/>
      <c r="N1239" s="545"/>
      <c r="O1239" s="545"/>
      <c r="P1239" s="545"/>
    </row>
    <row r="1240" spans="1:16" x14ac:dyDescent="0.15">
      <c r="A1240" s="545" t="s">
        <v>699</v>
      </c>
      <c r="B1240" s="545"/>
      <c r="C1240" s="545"/>
      <c r="D1240" s="545"/>
      <c r="E1240" s="545"/>
      <c r="F1240" s="545"/>
      <c r="G1240" s="545"/>
      <c r="H1240" s="545"/>
      <c r="I1240" s="545"/>
      <c r="J1240" s="545"/>
      <c r="K1240" s="545"/>
      <c r="L1240" s="545"/>
      <c r="M1240" s="545"/>
      <c r="N1240" s="545"/>
      <c r="O1240" s="545"/>
      <c r="P1240" s="545"/>
    </row>
    <row r="1241" spans="1:16" s="97" customFormat="1" ht="97.5" customHeight="1" x14ac:dyDescent="0.25">
      <c r="A1241" s="280" t="s">
        <v>152</v>
      </c>
      <c r="B1241" s="281" t="s">
        <v>56</v>
      </c>
      <c r="C1241" s="280" t="s">
        <v>124</v>
      </c>
      <c r="D1241" s="280" t="s">
        <v>125</v>
      </c>
      <c r="E1241" s="546" t="s">
        <v>122</v>
      </c>
      <c r="F1241" s="547"/>
      <c r="G1241" s="281" t="s">
        <v>217</v>
      </c>
      <c r="H1241" s="282" t="s">
        <v>853</v>
      </c>
      <c r="I1241" s="282" t="s">
        <v>1409</v>
      </c>
      <c r="J1241" s="546" t="s">
        <v>1408</v>
      </c>
      <c r="K1241" s="548"/>
      <c r="L1241" s="548"/>
      <c r="M1241" s="547"/>
      <c r="N1241" s="282" t="s">
        <v>849</v>
      </c>
      <c r="O1241" s="282" t="s">
        <v>850</v>
      </c>
      <c r="P1241" s="282" t="s">
        <v>26</v>
      </c>
    </row>
    <row r="1242" spans="1:16" x14ac:dyDescent="0.15">
      <c r="A1242" s="507" t="s">
        <v>170</v>
      </c>
      <c r="B1242" s="510" t="s">
        <v>18</v>
      </c>
      <c r="C1242" s="243">
        <v>5800</v>
      </c>
      <c r="D1242" s="243">
        <v>650</v>
      </c>
      <c r="E1242" s="542" t="s">
        <v>42</v>
      </c>
      <c r="F1242" s="544"/>
      <c r="G1242" s="243">
        <v>1935</v>
      </c>
      <c r="H1242" s="243"/>
      <c r="I1242" s="243"/>
      <c r="J1242" s="542"/>
      <c r="K1242" s="543"/>
      <c r="L1242" s="543"/>
      <c r="M1242" s="544"/>
      <c r="N1242" s="243"/>
      <c r="O1242" s="507" t="s">
        <v>27</v>
      </c>
      <c r="P1242" s="104"/>
    </row>
    <row r="1243" spans="1:16" x14ac:dyDescent="0.15">
      <c r="A1243" s="514"/>
      <c r="B1243" s="510"/>
      <c r="C1243" s="243">
        <v>5800</v>
      </c>
      <c r="D1243" s="243">
        <v>900</v>
      </c>
      <c r="E1243" s="542" t="s">
        <v>42</v>
      </c>
      <c r="F1243" s="544"/>
      <c r="G1243" s="243">
        <v>1960</v>
      </c>
      <c r="H1243" s="243"/>
      <c r="I1243" s="243"/>
      <c r="J1243" s="542"/>
      <c r="K1243" s="543"/>
      <c r="L1243" s="543"/>
      <c r="M1243" s="544"/>
      <c r="N1243" s="243"/>
      <c r="O1243" s="508" t="s">
        <v>27</v>
      </c>
      <c r="P1243" s="104"/>
    </row>
    <row r="1244" spans="1:16" x14ac:dyDescent="0.15">
      <c r="A1244" s="514"/>
      <c r="B1244" s="510"/>
      <c r="C1244" s="243">
        <v>5800</v>
      </c>
      <c r="D1244" s="243">
        <v>1150</v>
      </c>
      <c r="E1244" s="542" t="s">
        <v>42</v>
      </c>
      <c r="F1244" s="544"/>
      <c r="G1244" s="243">
        <v>1985</v>
      </c>
      <c r="H1244" s="243"/>
      <c r="I1244" s="243"/>
      <c r="J1244" s="542"/>
      <c r="K1244" s="543"/>
      <c r="L1244" s="543"/>
      <c r="M1244" s="544"/>
      <c r="N1244" s="243"/>
      <c r="O1244" s="509" t="s">
        <v>27</v>
      </c>
      <c r="P1244" s="104"/>
    </row>
    <row r="1245" spans="1:16" x14ac:dyDescent="0.15">
      <c r="A1245" s="514"/>
      <c r="B1245" s="510" t="s">
        <v>54</v>
      </c>
      <c r="C1245" s="243">
        <v>5800</v>
      </c>
      <c r="D1245" s="243">
        <v>650</v>
      </c>
      <c r="E1245" s="542" t="s">
        <v>42</v>
      </c>
      <c r="F1245" s="544"/>
      <c r="G1245" s="243">
        <v>1935</v>
      </c>
      <c r="H1245" s="243"/>
      <c r="I1245" s="243"/>
      <c r="J1245" s="542"/>
      <c r="K1245" s="543"/>
      <c r="L1245" s="543"/>
      <c r="M1245" s="544"/>
      <c r="N1245" s="243"/>
      <c r="O1245" s="507" t="s">
        <v>27</v>
      </c>
      <c r="P1245" s="104"/>
    </row>
    <row r="1246" spans="1:16" x14ac:dyDescent="0.15">
      <c r="A1246" s="514"/>
      <c r="B1246" s="510"/>
      <c r="C1246" s="243">
        <v>5800</v>
      </c>
      <c r="D1246" s="243">
        <v>900</v>
      </c>
      <c r="E1246" s="542" t="s">
        <v>42</v>
      </c>
      <c r="F1246" s="544"/>
      <c r="G1246" s="243">
        <v>1960</v>
      </c>
      <c r="H1246" s="243"/>
      <c r="I1246" s="243"/>
      <c r="J1246" s="542"/>
      <c r="K1246" s="543"/>
      <c r="L1246" s="543"/>
      <c r="M1246" s="544"/>
      <c r="N1246" s="243"/>
      <c r="O1246" s="508" t="s">
        <v>27</v>
      </c>
      <c r="P1246" s="104"/>
    </row>
    <row r="1247" spans="1:16" x14ac:dyDescent="0.15">
      <c r="A1247" s="514"/>
      <c r="B1247" s="510"/>
      <c r="C1247" s="243">
        <v>5800</v>
      </c>
      <c r="D1247" s="243">
        <v>1150</v>
      </c>
      <c r="E1247" s="542" t="s">
        <v>42</v>
      </c>
      <c r="F1247" s="544"/>
      <c r="G1247" s="243">
        <v>1985</v>
      </c>
      <c r="H1247" s="243"/>
      <c r="I1247" s="243"/>
      <c r="J1247" s="542"/>
      <c r="K1247" s="543"/>
      <c r="L1247" s="543"/>
      <c r="M1247" s="544"/>
      <c r="N1247" s="243"/>
      <c r="O1247" s="508" t="s">
        <v>27</v>
      </c>
      <c r="P1247" s="104"/>
    </row>
    <row r="1248" spans="1:16" x14ac:dyDescent="0.15">
      <c r="A1248" s="514"/>
      <c r="B1248" s="510" t="s">
        <v>9</v>
      </c>
      <c r="C1248" s="243">
        <v>5800</v>
      </c>
      <c r="D1248" s="243">
        <v>650</v>
      </c>
      <c r="E1248" s="542" t="s">
        <v>42</v>
      </c>
      <c r="F1248" s="544"/>
      <c r="G1248" s="243">
        <v>1935</v>
      </c>
      <c r="H1248" s="243"/>
      <c r="I1248" s="243"/>
      <c r="J1248" s="542"/>
      <c r="K1248" s="543"/>
      <c r="L1248" s="543"/>
      <c r="M1248" s="544"/>
      <c r="N1248" s="243"/>
      <c r="O1248" s="514"/>
      <c r="P1248" s="104"/>
    </row>
    <row r="1249" spans="1:16" x14ac:dyDescent="0.15">
      <c r="A1249" s="514"/>
      <c r="B1249" s="510"/>
      <c r="C1249" s="243">
        <v>5800</v>
      </c>
      <c r="D1249" s="243">
        <v>900</v>
      </c>
      <c r="E1249" s="542" t="s">
        <v>42</v>
      </c>
      <c r="F1249" s="544"/>
      <c r="G1249" s="243">
        <v>1960</v>
      </c>
      <c r="H1249" s="243"/>
      <c r="I1249" s="243"/>
      <c r="J1249" s="542"/>
      <c r="K1249" s="543"/>
      <c r="L1249" s="543"/>
      <c r="M1249" s="544"/>
      <c r="N1249" s="243"/>
      <c r="O1249" s="514"/>
      <c r="P1249" s="104"/>
    </row>
    <row r="1250" spans="1:16" x14ac:dyDescent="0.15">
      <c r="A1250" s="514"/>
      <c r="B1250" s="510"/>
      <c r="C1250" s="243">
        <v>5800</v>
      </c>
      <c r="D1250" s="243">
        <v>1150</v>
      </c>
      <c r="E1250" s="542" t="s">
        <v>42</v>
      </c>
      <c r="F1250" s="544"/>
      <c r="G1250" s="243">
        <v>1985</v>
      </c>
      <c r="H1250" s="243"/>
      <c r="I1250" s="243"/>
      <c r="J1250" s="542"/>
      <c r="K1250" s="543"/>
      <c r="L1250" s="543"/>
      <c r="M1250" s="544"/>
      <c r="N1250" s="243"/>
      <c r="O1250" s="515"/>
      <c r="P1250" s="104"/>
    </row>
    <row r="1251" spans="1:16" x14ac:dyDescent="0.15">
      <c r="A1251" s="507" t="s">
        <v>171</v>
      </c>
      <c r="B1251" s="510" t="s">
        <v>18</v>
      </c>
      <c r="C1251" s="243">
        <v>5800</v>
      </c>
      <c r="D1251" s="243">
        <v>650</v>
      </c>
      <c r="E1251" s="542" t="s">
        <v>42</v>
      </c>
      <c r="F1251" s="544"/>
      <c r="G1251" s="243">
        <v>1935</v>
      </c>
      <c r="H1251" s="243"/>
      <c r="I1251" s="243"/>
      <c r="J1251" s="542"/>
      <c r="K1251" s="543"/>
      <c r="L1251" s="543"/>
      <c r="M1251" s="544"/>
      <c r="N1251" s="243"/>
      <c r="O1251" s="507" t="s">
        <v>27</v>
      </c>
      <c r="P1251" s="104"/>
    </row>
    <row r="1252" spans="1:16" x14ac:dyDescent="0.15">
      <c r="A1252" s="514"/>
      <c r="B1252" s="510"/>
      <c r="C1252" s="243">
        <v>5800</v>
      </c>
      <c r="D1252" s="243">
        <v>900</v>
      </c>
      <c r="E1252" s="542" t="s">
        <v>42</v>
      </c>
      <c r="F1252" s="544"/>
      <c r="G1252" s="243">
        <v>1960</v>
      </c>
      <c r="H1252" s="243"/>
      <c r="I1252" s="243"/>
      <c r="J1252" s="542"/>
      <c r="K1252" s="543"/>
      <c r="L1252" s="543"/>
      <c r="M1252" s="544"/>
      <c r="N1252" s="243"/>
      <c r="O1252" s="508" t="s">
        <v>27</v>
      </c>
      <c r="P1252" s="104"/>
    </row>
    <row r="1253" spans="1:16" x14ac:dyDescent="0.15">
      <c r="A1253" s="515"/>
      <c r="B1253" s="510"/>
      <c r="C1253" s="243">
        <v>5800</v>
      </c>
      <c r="D1253" s="243">
        <v>1150</v>
      </c>
      <c r="E1253" s="542" t="s">
        <v>42</v>
      </c>
      <c r="F1253" s="544"/>
      <c r="G1253" s="243">
        <v>1985</v>
      </c>
      <c r="H1253" s="243"/>
      <c r="I1253" s="243"/>
      <c r="J1253" s="542"/>
      <c r="K1253" s="543"/>
      <c r="L1253" s="543"/>
      <c r="M1253" s="544"/>
      <c r="N1253" s="243"/>
      <c r="O1253" s="509" t="s">
        <v>27</v>
      </c>
      <c r="P1253" s="104"/>
    </row>
    <row r="1254" spans="1:16" s="97" customFormat="1" ht="20.25" customHeight="1" x14ac:dyDescent="0.25">
      <c r="A1254" s="477" t="s">
        <v>94</v>
      </c>
      <c r="B1254" s="516"/>
      <c r="C1254" s="516"/>
      <c r="D1254" s="516"/>
      <c r="E1254" s="516"/>
      <c r="F1254" s="516"/>
      <c r="G1254" s="516"/>
      <c r="H1254" s="516"/>
      <c r="I1254" s="516"/>
      <c r="J1254" s="516"/>
      <c r="K1254" s="516"/>
      <c r="L1254" s="516"/>
      <c r="M1254" s="516"/>
      <c r="N1254" s="516"/>
      <c r="O1254" s="516"/>
      <c r="P1254" s="517"/>
    </row>
    <row r="1255" spans="1:16" s="97" customFormat="1" x14ac:dyDescent="0.25">
      <c r="A1255" s="479" t="s">
        <v>316</v>
      </c>
      <c r="B1255" s="518"/>
      <c r="C1255" s="518"/>
      <c r="D1255" s="518"/>
      <c r="E1255" s="518"/>
      <c r="F1255" s="518"/>
      <c r="G1255" s="518"/>
      <c r="H1255" s="518"/>
      <c r="I1255" s="518"/>
      <c r="J1255" s="518"/>
      <c r="K1255" s="518"/>
      <c r="L1255" s="518"/>
      <c r="M1255" s="518"/>
      <c r="N1255" s="518"/>
      <c r="O1255" s="518"/>
      <c r="P1255" s="519"/>
    </row>
    <row r="1256" spans="1:16" s="97" customFormat="1" x14ac:dyDescent="0.25">
      <c r="A1256" s="479" t="s">
        <v>111</v>
      </c>
      <c r="B1256" s="518"/>
      <c r="C1256" s="518"/>
      <c r="D1256" s="518"/>
      <c r="E1256" s="518"/>
      <c r="F1256" s="518"/>
      <c r="G1256" s="518"/>
      <c r="H1256" s="518"/>
      <c r="I1256" s="518"/>
      <c r="J1256" s="518"/>
      <c r="K1256" s="518"/>
      <c r="L1256" s="518"/>
      <c r="M1256" s="518"/>
      <c r="N1256" s="518"/>
      <c r="O1256" s="518"/>
      <c r="P1256" s="519"/>
    </row>
    <row r="1257" spans="1:16" x14ac:dyDescent="0.15">
      <c r="A1257" s="461" t="s">
        <v>112</v>
      </c>
      <c r="B1257" s="523"/>
      <c r="C1257" s="523"/>
      <c r="D1257" s="523"/>
      <c r="E1257" s="523"/>
      <c r="F1257" s="523"/>
      <c r="G1257" s="523"/>
      <c r="H1257" s="523"/>
      <c r="I1257" s="523"/>
      <c r="J1257" s="523"/>
      <c r="K1257" s="523"/>
      <c r="L1257" s="523"/>
      <c r="M1257" s="523"/>
      <c r="N1257" s="523"/>
      <c r="O1257" s="523"/>
      <c r="P1257" s="524"/>
    </row>
    <row r="1258" spans="1:16" x14ac:dyDescent="0.15">
      <c r="A1258" s="236" t="s">
        <v>418</v>
      </c>
      <c r="B1258" s="98"/>
      <c r="C1258" s="236">
        <f>C1238+1</f>
        <v>306</v>
      </c>
    </row>
    <row r="1259" spans="1:16" x14ac:dyDescent="0.15">
      <c r="A1259" s="545" t="s">
        <v>913</v>
      </c>
      <c r="B1259" s="545"/>
      <c r="C1259" s="545"/>
      <c r="D1259" s="545"/>
      <c r="E1259" s="545"/>
      <c r="F1259" s="545"/>
      <c r="G1259" s="545"/>
      <c r="H1259" s="545"/>
      <c r="I1259" s="545"/>
      <c r="J1259" s="545"/>
      <c r="K1259" s="545"/>
      <c r="L1259" s="545"/>
      <c r="M1259" s="545"/>
      <c r="N1259" s="545"/>
      <c r="O1259" s="545"/>
      <c r="P1259" s="545"/>
    </row>
    <row r="1260" spans="1:16" x14ac:dyDescent="0.15">
      <c r="A1260" s="545" t="s">
        <v>699</v>
      </c>
      <c r="B1260" s="545"/>
      <c r="C1260" s="545"/>
      <c r="D1260" s="545"/>
      <c r="E1260" s="545"/>
      <c r="F1260" s="545"/>
      <c r="G1260" s="545"/>
      <c r="H1260" s="545"/>
      <c r="I1260" s="545"/>
      <c r="J1260" s="545"/>
      <c r="K1260" s="545"/>
      <c r="L1260" s="545"/>
      <c r="M1260" s="545"/>
      <c r="N1260" s="545"/>
      <c r="O1260" s="545"/>
      <c r="P1260" s="545"/>
    </row>
    <row r="1261" spans="1:16" s="97" customFormat="1" ht="97.5" customHeight="1" x14ac:dyDescent="0.25">
      <c r="A1261" s="280" t="s">
        <v>152</v>
      </c>
      <c r="B1261" s="281" t="s">
        <v>56</v>
      </c>
      <c r="C1261" s="280" t="s">
        <v>124</v>
      </c>
      <c r="D1261" s="280" t="s">
        <v>125</v>
      </c>
      <c r="E1261" s="546" t="s">
        <v>121</v>
      </c>
      <c r="F1261" s="547"/>
      <c r="G1261" s="281" t="s">
        <v>216</v>
      </c>
      <c r="H1261" s="282" t="s">
        <v>852</v>
      </c>
      <c r="I1261" s="282" t="s">
        <v>1409</v>
      </c>
      <c r="J1261" s="546" t="s">
        <v>1408</v>
      </c>
      <c r="K1261" s="548"/>
      <c r="L1261" s="548"/>
      <c r="M1261" s="547"/>
      <c r="N1261" s="282" t="s">
        <v>845</v>
      </c>
      <c r="O1261" s="282" t="s">
        <v>846</v>
      </c>
      <c r="P1261" s="282" t="s">
        <v>26</v>
      </c>
    </row>
    <row r="1262" spans="1:16" x14ac:dyDescent="0.15">
      <c r="A1262" s="507" t="s">
        <v>170</v>
      </c>
      <c r="B1262" s="510" t="s">
        <v>18</v>
      </c>
      <c r="C1262" s="243">
        <v>5800</v>
      </c>
      <c r="D1262" s="243">
        <v>2000</v>
      </c>
      <c r="E1262" s="542" t="s">
        <v>42</v>
      </c>
      <c r="F1262" s="544"/>
      <c r="G1262" s="243">
        <v>741</v>
      </c>
      <c r="H1262" s="243"/>
      <c r="I1262" s="243"/>
      <c r="J1262" s="542"/>
      <c r="K1262" s="543"/>
      <c r="L1262" s="543"/>
      <c r="M1262" s="544"/>
      <c r="N1262" s="243"/>
      <c r="O1262" s="507" t="s">
        <v>27</v>
      </c>
      <c r="P1262" s="104"/>
    </row>
    <row r="1263" spans="1:16" x14ac:dyDescent="0.15">
      <c r="A1263" s="514"/>
      <c r="B1263" s="510"/>
      <c r="C1263" s="243">
        <v>5800</v>
      </c>
      <c r="D1263" s="243">
        <v>2175</v>
      </c>
      <c r="E1263" s="542" t="s">
        <v>42</v>
      </c>
      <c r="F1263" s="544"/>
      <c r="G1263" s="243">
        <v>741</v>
      </c>
      <c r="H1263" s="243"/>
      <c r="I1263" s="243"/>
      <c r="J1263" s="542"/>
      <c r="K1263" s="543"/>
      <c r="L1263" s="543"/>
      <c r="M1263" s="544"/>
      <c r="N1263" s="243"/>
      <c r="O1263" s="508" t="s">
        <v>27</v>
      </c>
      <c r="P1263" s="104"/>
    </row>
    <row r="1264" spans="1:16" x14ac:dyDescent="0.15">
      <c r="A1264" s="514"/>
      <c r="B1264" s="510"/>
      <c r="C1264" s="243">
        <v>5800</v>
      </c>
      <c r="D1264" s="243">
        <v>2350</v>
      </c>
      <c r="E1264" s="542" t="s">
        <v>42</v>
      </c>
      <c r="F1264" s="544"/>
      <c r="G1264" s="243">
        <v>741</v>
      </c>
      <c r="H1264" s="243"/>
      <c r="I1264" s="243"/>
      <c r="J1264" s="542"/>
      <c r="K1264" s="543"/>
      <c r="L1264" s="543"/>
      <c r="M1264" s="544"/>
      <c r="N1264" s="243"/>
      <c r="O1264" s="509" t="s">
        <v>27</v>
      </c>
      <c r="P1264" s="104"/>
    </row>
    <row r="1265" spans="1:16" x14ac:dyDescent="0.15">
      <c r="A1265" s="514"/>
      <c r="B1265" s="510" t="s">
        <v>54</v>
      </c>
      <c r="C1265" s="243">
        <v>5800</v>
      </c>
      <c r="D1265" s="243">
        <v>2000</v>
      </c>
      <c r="E1265" s="542" t="s">
        <v>42</v>
      </c>
      <c r="F1265" s="544"/>
      <c r="G1265" s="243">
        <v>741</v>
      </c>
      <c r="H1265" s="243"/>
      <c r="I1265" s="243"/>
      <c r="J1265" s="542"/>
      <c r="K1265" s="543"/>
      <c r="L1265" s="543"/>
      <c r="M1265" s="544"/>
      <c r="N1265" s="243"/>
      <c r="O1265" s="507" t="s">
        <v>27</v>
      </c>
      <c r="P1265" s="104"/>
    </row>
    <row r="1266" spans="1:16" x14ac:dyDescent="0.15">
      <c r="A1266" s="514"/>
      <c r="B1266" s="510"/>
      <c r="C1266" s="243">
        <v>5800</v>
      </c>
      <c r="D1266" s="243">
        <v>2175</v>
      </c>
      <c r="E1266" s="542" t="s">
        <v>42</v>
      </c>
      <c r="F1266" s="544"/>
      <c r="G1266" s="243">
        <v>741</v>
      </c>
      <c r="H1266" s="243"/>
      <c r="I1266" s="243"/>
      <c r="J1266" s="542"/>
      <c r="K1266" s="543"/>
      <c r="L1266" s="543"/>
      <c r="M1266" s="544"/>
      <c r="N1266" s="243"/>
      <c r="O1266" s="508" t="s">
        <v>27</v>
      </c>
      <c r="P1266" s="104"/>
    </row>
    <row r="1267" spans="1:16" x14ac:dyDescent="0.15">
      <c r="A1267" s="514"/>
      <c r="B1267" s="510"/>
      <c r="C1267" s="243">
        <v>5800</v>
      </c>
      <c r="D1267" s="243">
        <v>2350</v>
      </c>
      <c r="E1267" s="542" t="s">
        <v>42</v>
      </c>
      <c r="F1267" s="544"/>
      <c r="G1267" s="243">
        <v>741</v>
      </c>
      <c r="H1267" s="243"/>
      <c r="I1267" s="243"/>
      <c r="J1267" s="542"/>
      <c r="K1267" s="543"/>
      <c r="L1267" s="543"/>
      <c r="M1267" s="544"/>
      <c r="N1267" s="243"/>
      <c r="O1267" s="508" t="s">
        <v>27</v>
      </c>
      <c r="P1267" s="104"/>
    </row>
    <row r="1268" spans="1:16" x14ac:dyDescent="0.15">
      <c r="A1268" s="514"/>
      <c r="B1268" s="510" t="s">
        <v>9</v>
      </c>
      <c r="C1268" s="243">
        <v>5800</v>
      </c>
      <c r="D1268" s="243">
        <v>2000</v>
      </c>
      <c r="E1268" s="542" t="s">
        <v>42</v>
      </c>
      <c r="F1268" s="544"/>
      <c r="G1268" s="243">
        <v>741</v>
      </c>
      <c r="H1268" s="243"/>
      <c r="I1268" s="243"/>
      <c r="J1268" s="542"/>
      <c r="K1268" s="543"/>
      <c r="L1268" s="543"/>
      <c r="M1268" s="544"/>
      <c r="N1268" s="243"/>
      <c r="O1268" s="514"/>
      <c r="P1268" s="104"/>
    </row>
    <row r="1269" spans="1:16" x14ac:dyDescent="0.15">
      <c r="A1269" s="514"/>
      <c r="B1269" s="510"/>
      <c r="C1269" s="243">
        <v>5800</v>
      </c>
      <c r="D1269" s="243">
        <v>2175</v>
      </c>
      <c r="E1269" s="542" t="s">
        <v>42</v>
      </c>
      <c r="F1269" s="544"/>
      <c r="G1269" s="243">
        <v>741</v>
      </c>
      <c r="H1269" s="243"/>
      <c r="I1269" s="243"/>
      <c r="J1269" s="542"/>
      <c r="K1269" s="543"/>
      <c r="L1269" s="543"/>
      <c r="M1269" s="544"/>
      <c r="N1269" s="243"/>
      <c r="O1269" s="514"/>
      <c r="P1269" s="104"/>
    </row>
    <row r="1270" spans="1:16" x14ac:dyDescent="0.15">
      <c r="A1270" s="514"/>
      <c r="B1270" s="510"/>
      <c r="C1270" s="243">
        <v>5800</v>
      </c>
      <c r="D1270" s="243">
        <v>2350</v>
      </c>
      <c r="E1270" s="542" t="s">
        <v>42</v>
      </c>
      <c r="F1270" s="544"/>
      <c r="G1270" s="243">
        <v>741</v>
      </c>
      <c r="H1270" s="243"/>
      <c r="I1270" s="243"/>
      <c r="J1270" s="542"/>
      <c r="K1270" s="543"/>
      <c r="L1270" s="543"/>
      <c r="M1270" s="544"/>
      <c r="N1270" s="243"/>
      <c r="O1270" s="515"/>
      <c r="P1270" s="104"/>
    </row>
    <row r="1271" spans="1:16" x14ac:dyDescent="0.15">
      <c r="A1271" s="507" t="s">
        <v>171</v>
      </c>
      <c r="B1271" s="510" t="s">
        <v>18</v>
      </c>
      <c r="C1271" s="243">
        <v>5800</v>
      </c>
      <c r="D1271" s="243">
        <v>2000</v>
      </c>
      <c r="E1271" s="542" t="s">
        <v>42</v>
      </c>
      <c r="F1271" s="544"/>
      <c r="G1271" s="243">
        <v>741</v>
      </c>
      <c r="H1271" s="243"/>
      <c r="I1271" s="243"/>
      <c r="J1271" s="542"/>
      <c r="K1271" s="543"/>
      <c r="L1271" s="543"/>
      <c r="M1271" s="544"/>
      <c r="N1271" s="243"/>
      <c r="O1271" s="507" t="s">
        <v>27</v>
      </c>
      <c r="P1271" s="104"/>
    </row>
    <row r="1272" spans="1:16" x14ac:dyDescent="0.15">
      <c r="A1272" s="514"/>
      <c r="B1272" s="510"/>
      <c r="C1272" s="243">
        <v>5800</v>
      </c>
      <c r="D1272" s="243">
        <v>2175</v>
      </c>
      <c r="E1272" s="542" t="s">
        <v>42</v>
      </c>
      <c r="F1272" s="544"/>
      <c r="G1272" s="243">
        <v>741</v>
      </c>
      <c r="H1272" s="243"/>
      <c r="I1272" s="243"/>
      <c r="J1272" s="542"/>
      <c r="K1272" s="543"/>
      <c r="L1272" s="543"/>
      <c r="M1272" s="544"/>
      <c r="N1272" s="243"/>
      <c r="O1272" s="508" t="s">
        <v>27</v>
      </c>
      <c r="P1272" s="104"/>
    </row>
    <row r="1273" spans="1:16" x14ac:dyDescent="0.15">
      <c r="A1273" s="515"/>
      <c r="B1273" s="510"/>
      <c r="C1273" s="243">
        <v>5800</v>
      </c>
      <c r="D1273" s="243">
        <v>2350</v>
      </c>
      <c r="E1273" s="542" t="s">
        <v>42</v>
      </c>
      <c r="F1273" s="544"/>
      <c r="G1273" s="243">
        <v>741</v>
      </c>
      <c r="H1273" s="243"/>
      <c r="I1273" s="243"/>
      <c r="J1273" s="542"/>
      <c r="K1273" s="543"/>
      <c r="L1273" s="543"/>
      <c r="M1273" s="544"/>
      <c r="N1273" s="243"/>
      <c r="O1273" s="509" t="s">
        <v>27</v>
      </c>
      <c r="P1273" s="104"/>
    </row>
    <row r="1274" spans="1:16" s="97" customFormat="1" ht="20.25" customHeight="1" x14ac:dyDescent="0.25">
      <c r="A1274" s="477" t="s">
        <v>94</v>
      </c>
      <c r="B1274" s="516"/>
      <c r="C1274" s="516"/>
      <c r="D1274" s="516"/>
      <c r="E1274" s="516"/>
      <c r="F1274" s="516"/>
      <c r="G1274" s="516"/>
      <c r="H1274" s="516"/>
      <c r="I1274" s="516"/>
      <c r="J1274" s="516"/>
      <c r="K1274" s="516"/>
      <c r="L1274" s="516"/>
      <c r="M1274" s="516"/>
      <c r="N1274" s="516"/>
      <c r="O1274" s="516"/>
      <c r="P1274" s="517"/>
    </row>
    <row r="1275" spans="1:16" s="97" customFormat="1" x14ac:dyDescent="0.25">
      <c r="A1275" s="479" t="s">
        <v>316</v>
      </c>
      <c r="B1275" s="518"/>
      <c r="C1275" s="518"/>
      <c r="D1275" s="518"/>
      <c r="E1275" s="518"/>
      <c r="F1275" s="518"/>
      <c r="G1275" s="518"/>
      <c r="H1275" s="518"/>
      <c r="I1275" s="518"/>
      <c r="J1275" s="518"/>
      <c r="K1275" s="518"/>
      <c r="L1275" s="518"/>
      <c r="M1275" s="518"/>
      <c r="N1275" s="518"/>
      <c r="O1275" s="518"/>
      <c r="P1275" s="519"/>
    </row>
    <row r="1276" spans="1:16" s="97" customFormat="1" x14ac:dyDescent="0.25">
      <c r="A1276" s="479" t="s">
        <v>111</v>
      </c>
      <c r="B1276" s="518"/>
      <c r="C1276" s="518"/>
      <c r="D1276" s="518"/>
      <c r="E1276" s="518"/>
      <c r="F1276" s="518"/>
      <c r="G1276" s="518"/>
      <c r="H1276" s="518"/>
      <c r="I1276" s="518"/>
      <c r="J1276" s="518"/>
      <c r="K1276" s="518"/>
      <c r="L1276" s="518"/>
      <c r="M1276" s="518"/>
      <c r="N1276" s="518"/>
      <c r="O1276" s="518"/>
      <c r="P1276" s="519"/>
    </row>
    <row r="1277" spans="1:16" x14ac:dyDescent="0.15">
      <c r="A1277" s="461" t="s">
        <v>112</v>
      </c>
      <c r="B1277" s="523"/>
      <c r="C1277" s="523"/>
      <c r="D1277" s="523"/>
      <c r="E1277" s="523"/>
      <c r="F1277" s="523"/>
      <c r="G1277" s="523"/>
      <c r="H1277" s="523"/>
      <c r="I1277" s="523"/>
      <c r="J1277" s="523"/>
      <c r="K1277" s="523"/>
      <c r="L1277" s="523"/>
      <c r="M1277" s="523"/>
      <c r="N1277" s="523"/>
      <c r="O1277" s="523"/>
      <c r="P1277" s="524"/>
    </row>
    <row r="1278" spans="1:16" x14ac:dyDescent="0.15">
      <c r="A1278" s="236" t="s">
        <v>418</v>
      </c>
      <c r="B1278" s="98"/>
      <c r="C1278" s="236">
        <f>C1258+1</f>
        <v>307</v>
      </c>
    </row>
    <row r="1279" spans="1:16" x14ac:dyDescent="0.15">
      <c r="A1279" s="545" t="s">
        <v>914</v>
      </c>
      <c r="B1279" s="545"/>
      <c r="C1279" s="545"/>
      <c r="D1279" s="545"/>
      <c r="E1279" s="545"/>
      <c r="F1279" s="545"/>
      <c r="G1279" s="545"/>
      <c r="H1279" s="545"/>
      <c r="I1279" s="545"/>
      <c r="J1279" s="545"/>
      <c r="K1279" s="545"/>
      <c r="L1279" s="545"/>
      <c r="M1279" s="545"/>
      <c r="N1279" s="545"/>
      <c r="O1279" s="545"/>
      <c r="P1279" s="545"/>
    </row>
    <row r="1280" spans="1:16" x14ac:dyDescent="0.15">
      <c r="A1280" s="545" t="s">
        <v>699</v>
      </c>
      <c r="B1280" s="545"/>
      <c r="C1280" s="545"/>
      <c r="D1280" s="545"/>
      <c r="E1280" s="545"/>
      <c r="F1280" s="545"/>
      <c r="G1280" s="545"/>
      <c r="H1280" s="545"/>
      <c r="I1280" s="545"/>
      <c r="J1280" s="545"/>
      <c r="K1280" s="545"/>
      <c r="L1280" s="545"/>
      <c r="M1280" s="545"/>
      <c r="N1280" s="545"/>
      <c r="O1280" s="545"/>
      <c r="P1280" s="545"/>
    </row>
    <row r="1281" spans="1:16" s="97" customFormat="1" ht="97.5" customHeight="1" x14ac:dyDescent="0.25">
      <c r="A1281" s="280" t="s">
        <v>152</v>
      </c>
      <c r="B1281" s="281" t="s">
        <v>56</v>
      </c>
      <c r="C1281" s="280" t="s">
        <v>124</v>
      </c>
      <c r="D1281" s="280" t="s">
        <v>125</v>
      </c>
      <c r="E1281" s="546" t="s">
        <v>122</v>
      </c>
      <c r="F1281" s="547"/>
      <c r="G1281" s="281" t="s">
        <v>217</v>
      </c>
      <c r="H1281" s="282" t="s">
        <v>853</v>
      </c>
      <c r="I1281" s="282" t="s">
        <v>1409</v>
      </c>
      <c r="J1281" s="546" t="s">
        <v>1408</v>
      </c>
      <c r="K1281" s="548"/>
      <c r="L1281" s="548"/>
      <c r="M1281" s="547"/>
      <c r="N1281" s="282" t="s">
        <v>849</v>
      </c>
      <c r="O1281" s="282" t="s">
        <v>850</v>
      </c>
      <c r="P1281" s="282" t="s">
        <v>26</v>
      </c>
    </row>
    <row r="1282" spans="1:16" x14ac:dyDescent="0.15">
      <c r="A1282" s="507" t="s">
        <v>170</v>
      </c>
      <c r="B1282" s="510" t="s">
        <v>18</v>
      </c>
      <c r="C1282" s="243">
        <v>5800</v>
      </c>
      <c r="D1282" s="243">
        <v>2000</v>
      </c>
      <c r="E1282" s="542" t="s">
        <v>42</v>
      </c>
      <c r="F1282" s="544"/>
      <c r="G1282" s="243">
        <v>2115</v>
      </c>
      <c r="H1282" s="243"/>
      <c r="I1282" s="243"/>
      <c r="J1282" s="542"/>
      <c r="K1282" s="543"/>
      <c r="L1282" s="543"/>
      <c r="M1282" s="544"/>
      <c r="N1282" s="243"/>
      <c r="O1282" s="507" t="s">
        <v>27</v>
      </c>
      <c r="P1282" s="104"/>
    </row>
    <row r="1283" spans="1:16" x14ac:dyDescent="0.15">
      <c r="A1283" s="514"/>
      <c r="B1283" s="510"/>
      <c r="C1283" s="243">
        <v>5800</v>
      </c>
      <c r="D1283" s="243">
        <v>2175</v>
      </c>
      <c r="E1283" s="542" t="s">
        <v>42</v>
      </c>
      <c r="F1283" s="544"/>
      <c r="G1283" s="243">
        <v>2132.5</v>
      </c>
      <c r="H1283" s="243"/>
      <c r="I1283" s="243"/>
      <c r="J1283" s="542"/>
      <c r="K1283" s="543"/>
      <c r="L1283" s="543"/>
      <c r="M1283" s="544"/>
      <c r="N1283" s="243"/>
      <c r="O1283" s="508" t="s">
        <v>27</v>
      </c>
      <c r="P1283" s="104"/>
    </row>
    <row r="1284" spans="1:16" x14ac:dyDescent="0.15">
      <c r="A1284" s="514"/>
      <c r="B1284" s="510"/>
      <c r="C1284" s="243">
        <v>5800</v>
      </c>
      <c r="D1284" s="243">
        <v>2350</v>
      </c>
      <c r="E1284" s="542" t="s">
        <v>42</v>
      </c>
      <c r="F1284" s="544"/>
      <c r="G1284" s="243">
        <v>2150</v>
      </c>
      <c r="H1284" s="243"/>
      <c r="I1284" s="243"/>
      <c r="J1284" s="542"/>
      <c r="K1284" s="543"/>
      <c r="L1284" s="543"/>
      <c r="M1284" s="544"/>
      <c r="N1284" s="243"/>
      <c r="O1284" s="509" t="s">
        <v>27</v>
      </c>
      <c r="P1284" s="104"/>
    </row>
    <row r="1285" spans="1:16" x14ac:dyDescent="0.15">
      <c r="A1285" s="514"/>
      <c r="B1285" s="510" t="s">
        <v>54</v>
      </c>
      <c r="C1285" s="243">
        <v>5800</v>
      </c>
      <c r="D1285" s="243">
        <v>2000</v>
      </c>
      <c r="E1285" s="542" t="s">
        <v>42</v>
      </c>
      <c r="F1285" s="544"/>
      <c r="G1285" s="243">
        <v>2115</v>
      </c>
      <c r="H1285" s="243"/>
      <c r="I1285" s="243"/>
      <c r="J1285" s="542"/>
      <c r="K1285" s="543"/>
      <c r="L1285" s="543"/>
      <c r="M1285" s="544"/>
      <c r="N1285" s="243"/>
      <c r="O1285" s="507" t="s">
        <v>27</v>
      </c>
      <c r="P1285" s="104"/>
    </row>
    <row r="1286" spans="1:16" x14ac:dyDescent="0.15">
      <c r="A1286" s="514"/>
      <c r="B1286" s="510"/>
      <c r="C1286" s="243">
        <v>5800</v>
      </c>
      <c r="D1286" s="243">
        <v>2175</v>
      </c>
      <c r="E1286" s="542" t="s">
        <v>42</v>
      </c>
      <c r="F1286" s="544"/>
      <c r="G1286" s="243">
        <v>2132.5</v>
      </c>
      <c r="H1286" s="243"/>
      <c r="I1286" s="243"/>
      <c r="J1286" s="542"/>
      <c r="K1286" s="543"/>
      <c r="L1286" s="543"/>
      <c r="M1286" s="544"/>
      <c r="N1286" s="243"/>
      <c r="O1286" s="508" t="s">
        <v>27</v>
      </c>
      <c r="P1286" s="104"/>
    </row>
    <row r="1287" spans="1:16" x14ac:dyDescent="0.15">
      <c r="A1287" s="514"/>
      <c r="B1287" s="510"/>
      <c r="C1287" s="243">
        <v>5800</v>
      </c>
      <c r="D1287" s="243">
        <v>2350</v>
      </c>
      <c r="E1287" s="542" t="s">
        <v>42</v>
      </c>
      <c r="F1287" s="544"/>
      <c r="G1287" s="243">
        <v>2150</v>
      </c>
      <c r="H1287" s="243"/>
      <c r="I1287" s="243"/>
      <c r="J1287" s="542"/>
      <c r="K1287" s="543"/>
      <c r="L1287" s="543"/>
      <c r="M1287" s="544"/>
      <c r="N1287" s="243"/>
      <c r="O1287" s="508" t="s">
        <v>27</v>
      </c>
      <c r="P1287" s="104"/>
    </row>
    <row r="1288" spans="1:16" x14ac:dyDescent="0.15">
      <c r="A1288" s="514"/>
      <c r="B1288" s="510" t="s">
        <v>9</v>
      </c>
      <c r="C1288" s="243">
        <v>5800</v>
      </c>
      <c r="D1288" s="243">
        <v>2000</v>
      </c>
      <c r="E1288" s="542" t="s">
        <v>42</v>
      </c>
      <c r="F1288" s="544"/>
      <c r="G1288" s="243">
        <v>2115</v>
      </c>
      <c r="H1288" s="243"/>
      <c r="I1288" s="243"/>
      <c r="J1288" s="542"/>
      <c r="K1288" s="543"/>
      <c r="L1288" s="543"/>
      <c r="M1288" s="544"/>
      <c r="N1288" s="243"/>
      <c r="O1288" s="514"/>
      <c r="P1288" s="104"/>
    </row>
    <row r="1289" spans="1:16" x14ac:dyDescent="0.15">
      <c r="A1289" s="514"/>
      <c r="B1289" s="510"/>
      <c r="C1289" s="243">
        <v>5800</v>
      </c>
      <c r="D1289" s="243">
        <v>2175</v>
      </c>
      <c r="E1289" s="542" t="s">
        <v>42</v>
      </c>
      <c r="F1289" s="544"/>
      <c r="G1289" s="243">
        <v>2132.5</v>
      </c>
      <c r="H1289" s="243"/>
      <c r="I1289" s="243"/>
      <c r="J1289" s="542"/>
      <c r="K1289" s="543"/>
      <c r="L1289" s="543"/>
      <c r="M1289" s="544"/>
      <c r="N1289" s="243"/>
      <c r="O1289" s="514"/>
      <c r="P1289" s="104"/>
    </row>
    <row r="1290" spans="1:16" x14ac:dyDescent="0.15">
      <c r="A1290" s="514"/>
      <c r="B1290" s="510"/>
      <c r="C1290" s="243">
        <v>5800</v>
      </c>
      <c r="D1290" s="243">
        <v>2350</v>
      </c>
      <c r="E1290" s="542" t="s">
        <v>42</v>
      </c>
      <c r="F1290" s="544"/>
      <c r="G1290" s="243">
        <v>2150</v>
      </c>
      <c r="H1290" s="243"/>
      <c r="I1290" s="243"/>
      <c r="J1290" s="542"/>
      <c r="K1290" s="543"/>
      <c r="L1290" s="543"/>
      <c r="M1290" s="544"/>
      <c r="N1290" s="243"/>
      <c r="O1290" s="515"/>
      <c r="P1290" s="104"/>
    </row>
    <row r="1291" spans="1:16" x14ac:dyDescent="0.15">
      <c r="A1291" s="507" t="s">
        <v>171</v>
      </c>
      <c r="B1291" s="510" t="s">
        <v>18</v>
      </c>
      <c r="C1291" s="243">
        <v>5800</v>
      </c>
      <c r="D1291" s="243">
        <v>2000</v>
      </c>
      <c r="E1291" s="542" t="s">
        <v>42</v>
      </c>
      <c r="F1291" s="544"/>
      <c r="G1291" s="243">
        <v>2115</v>
      </c>
      <c r="H1291" s="243"/>
      <c r="I1291" s="243"/>
      <c r="J1291" s="542"/>
      <c r="K1291" s="543"/>
      <c r="L1291" s="543"/>
      <c r="M1291" s="544"/>
      <c r="N1291" s="243"/>
      <c r="O1291" s="507" t="s">
        <v>27</v>
      </c>
      <c r="P1291" s="104"/>
    </row>
    <row r="1292" spans="1:16" x14ac:dyDescent="0.15">
      <c r="A1292" s="514"/>
      <c r="B1292" s="510"/>
      <c r="C1292" s="243">
        <v>5800</v>
      </c>
      <c r="D1292" s="243">
        <v>2175</v>
      </c>
      <c r="E1292" s="542" t="s">
        <v>42</v>
      </c>
      <c r="F1292" s="544"/>
      <c r="G1292" s="243">
        <v>2132.5</v>
      </c>
      <c r="H1292" s="243"/>
      <c r="I1292" s="243"/>
      <c r="J1292" s="542"/>
      <c r="K1292" s="543"/>
      <c r="L1292" s="543"/>
      <c r="M1292" s="544"/>
      <c r="N1292" s="243"/>
      <c r="O1292" s="508" t="s">
        <v>27</v>
      </c>
      <c r="P1292" s="104"/>
    </row>
    <row r="1293" spans="1:16" x14ac:dyDescent="0.15">
      <c r="A1293" s="515"/>
      <c r="B1293" s="510"/>
      <c r="C1293" s="243">
        <v>5800</v>
      </c>
      <c r="D1293" s="243">
        <v>2350</v>
      </c>
      <c r="E1293" s="542" t="s">
        <v>42</v>
      </c>
      <c r="F1293" s="544"/>
      <c r="G1293" s="243">
        <v>2150</v>
      </c>
      <c r="H1293" s="243"/>
      <c r="I1293" s="243"/>
      <c r="J1293" s="542"/>
      <c r="K1293" s="543"/>
      <c r="L1293" s="543"/>
      <c r="M1293" s="544"/>
      <c r="N1293" s="243"/>
      <c r="O1293" s="509" t="s">
        <v>27</v>
      </c>
      <c r="P1293" s="104"/>
    </row>
    <row r="1294" spans="1:16" s="97" customFormat="1" ht="20.25" customHeight="1" x14ac:dyDescent="0.25">
      <c r="A1294" s="477" t="s">
        <v>94</v>
      </c>
      <c r="B1294" s="516"/>
      <c r="C1294" s="516"/>
      <c r="D1294" s="516"/>
      <c r="E1294" s="516"/>
      <c r="F1294" s="516"/>
      <c r="G1294" s="516"/>
      <c r="H1294" s="516"/>
      <c r="I1294" s="516"/>
      <c r="J1294" s="516"/>
      <c r="K1294" s="516"/>
      <c r="L1294" s="516"/>
      <c r="M1294" s="516"/>
      <c r="N1294" s="516"/>
      <c r="O1294" s="516"/>
      <c r="P1294" s="517"/>
    </row>
    <row r="1295" spans="1:16" s="97" customFormat="1" x14ac:dyDescent="0.25">
      <c r="A1295" s="479" t="s">
        <v>316</v>
      </c>
      <c r="B1295" s="518"/>
      <c r="C1295" s="518"/>
      <c r="D1295" s="518"/>
      <c r="E1295" s="518"/>
      <c r="F1295" s="518"/>
      <c r="G1295" s="518"/>
      <c r="H1295" s="518"/>
      <c r="I1295" s="518"/>
      <c r="J1295" s="518"/>
      <c r="K1295" s="518"/>
      <c r="L1295" s="518"/>
      <c r="M1295" s="518"/>
      <c r="N1295" s="518"/>
      <c r="O1295" s="518"/>
      <c r="P1295" s="519"/>
    </row>
    <row r="1296" spans="1:16" s="97" customFormat="1" x14ac:dyDescent="0.25">
      <c r="A1296" s="479" t="s">
        <v>111</v>
      </c>
      <c r="B1296" s="518"/>
      <c r="C1296" s="518"/>
      <c r="D1296" s="518"/>
      <c r="E1296" s="518"/>
      <c r="F1296" s="518"/>
      <c r="G1296" s="518"/>
      <c r="H1296" s="518"/>
      <c r="I1296" s="518"/>
      <c r="J1296" s="518"/>
      <c r="K1296" s="518"/>
      <c r="L1296" s="518"/>
      <c r="M1296" s="518"/>
      <c r="N1296" s="518"/>
      <c r="O1296" s="518"/>
      <c r="P1296" s="519"/>
    </row>
    <row r="1297" spans="1:16" x14ac:dyDescent="0.15">
      <c r="A1297" s="461" t="s">
        <v>112</v>
      </c>
      <c r="B1297" s="523"/>
      <c r="C1297" s="523"/>
      <c r="D1297" s="523"/>
      <c r="E1297" s="523"/>
      <c r="F1297" s="523"/>
      <c r="G1297" s="523"/>
      <c r="H1297" s="523"/>
      <c r="I1297" s="523"/>
      <c r="J1297" s="523"/>
      <c r="K1297" s="523"/>
      <c r="L1297" s="523"/>
      <c r="M1297" s="523"/>
      <c r="N1297" s="523"/>
      <c r="O1297" s="523"/>
      <c r="P1297" s="524"/>
    </row>
    <row r="1298" spans="1:16" x14ac:dyDescent="0.15">
      <c r="A1298" s="236" t="s">
        <v>418</v>
      </c>
      <c r="B1298" s="98"/>
      <c r="C1298" s="236">
        <f>C1278+1</f>
        <v>308</v>
      </c>
      <c r="D1298" s="245"/>
      <c r="E1298" s="245"/>
      <c r="F1298" s="245"/>
      <c r="G1298" s="245"/>
      <c r="H1298" s="245"/>
      <c r="I1298" s="245"/>
      <c r="J1298" s="245"/>
      <c r="K1298" s="245"/>
      <c r="L1298" s="245"/>
      <c r="M1298" s="245"/>
      <c r="N1298" s="245"/>
      <c r="O1298" s="245"/>
      <c r="P1298" s="245"/>
    </row>
    <row r="1299" spans="1:16" x14ac:dyDescent="0.15">
      <c r="A1299" s="545" t="s">
        <v>915</v>
      </c>
      <c r="B1299" s="545"/>
      <c r="C1299" s="545"/>
      <c r="D1299" s="545"/>
      <c r="E1299" s="545"/>
      <c r="F1299" s="545"/>
      <c r="G1299" s="545"/>
      <c r="H1299" s="545"/>
      <c r="I1299" s="545"/>
      <c r="J1299" s="545"/>
      <c r="K1299" s="545"/>
      <c r="L1299" s="545"/>
      <c r="M1299" s="545"/>
      <c r="N1299" s="545"/>
      <c r="O1299" s="545"/>
      <c r="P1299" s="545"/>
    </row>
    <row r="1300" spans="1:16" x14ac:dyDescent="0.15">
      <c r="A1300" s="545" t="s">
        <v>699</v>
      </c>
      <c r="B1300" s="545"/>
      <c r="C1300" s="545"/>
      <c r="D1300" s="545"/>
      <c r="E1300" s="545"/>
      <c r="F1300" s="545"/>
      <c r="G1300" s="545"/>
      <c r="H1300" s="545"/>
      <c r="I1300" s="545"/>
      <c r="J1300" s="545"/>
      <c r="K1300" s="545"/>
      <c r="L1300" s="545"/>
      <c r="M1300" s="545"/>
      <c r="N1300" s="545"/>
      <c r="O1300" s="545"/>
      <c r="P1300" s="545"/>
    </row>
    <row r="1301" spans="1:16" s="97" customFormat="1" ht="97.5" customHeight="1" x14ac:dyDescent="0.25">
      <c r="A1301" s="280" t="s">
        <v>152</v>
      </c>
      <c r="B1301" s="281" t="s">
        <v>56</v>
      </c>
      <c r="C1301" s="280" t="s">
        <v>124</v>
      </c>
      <c r="D1301" s="280" t="s">
        <v>125</v>
      </c>
      <c r="E1301" s="546" t="s">
        <v>121</v>
      </c>
      <c r="F1301" s="549"/>
      <c r="G1301" s="281" t="s">
        <v>216</v>
      </c>
      <c r="H1301" s="282" t="s">
        <v>852</v>
      </c>
      <c r="I1301" s="282" t="s">
        <v>1409</v>
      </c>
      <c r="J1301" s="546" t="s">
        <v>1408</v>
      </c>
      <c r="K1301" s="550"/>
      <c r="L1301" s="550"/>
      <c r="M1301" s="549"/>
      <c r="N1301" s="282" t="s">
        <v>845</v>
      </c>
      <c r="O1301" s="282" t="s">
        <v>846</v>
      </c>
      <c r="P1301" s="282" t="s">
        <v>26</v>
      </c>
    </row>
    <row r="1302" spans="1:16" x14ac:dyDescent="0.15">
      <c r="A1302" s="507" t="s">
        <v>170</v>
      </c>
      <c r="B1302" s="510" t="s">
        <v>18</v>
      </c>
      <c r="C1302" s="243">
        <v>5800</v>
      </c>
      <c r="D1302" s="243">
        <v>66486</v>
      </c>
      <c r="E1302" s="542" t="s">
        <v>42</v>
      </c>
      <c r="F1302" s="544"/>
      <c r="G1302" s="243">
        <v>741</v>
      </c>
      <c r="H1302" s="243"/>
      <c r="I1302" s="243"/>
      <c r="J1302" s="542"/>
      <c r="K1302" s="543"/>
      <c r="L1302" s="543"/>
      <c r="M1302" s="544"/>
      <c r="N1302" s="243"/>
      <c r="O1302" s="507" t="s">
        <v>27</v>
      </c>
      <c r="P1302" s="104"/>
    </row>
    <row r="1303" spans="1:16" x14ac:dyDescent="0.15">
      <c r="A1303" s="514"/>
      <c r="B1303" s="510"/>
      <c r="C1303" s="243">
        <v>5800</v>
      </c>
      <c r="D1303" s="243">
        <v>66786</v>
      </c>
      <c r="E1303" s="542" t="s">
        <v>42</v>
      </c>
      <c r="F1303" s="544"/>
      <c r="G1303" s="243">
        <v>741</v>
      </c>
      <c r="H1303" s="243"/>
      <c r="I1303" s="243"/>
      <c r="J1303" s="542"/>
      <c r="K1303" s="543"/>
      <c r="L1303" s="543"/>
      <c r="M1303" s="544"/>
      <c r="N1303" s="243"/>
      <c r="O1303" s="508" t="s">
        <v>27</v>
      </c>
      <c r="P1303" s="104"/>
    </row>
    <row r="1304" spans="1:16" ht="9" customHeight="1" x14ac:dyDescent="0.15">
      <c r="A1304" s="514"/>
      <c r="B1304" s="510"/>
      <c r="C1304" s="243">
        <v>5800</v>
      </c>
      <c r="D1304" s="243">
        <v>67286</v>
      </c>
      <c r="E1304" s="542" t="s">
        <v>42</v>
      </c>
      <c r="F1304" s="544"/>
      <c r="G1304" s="243">
        <v>741</v>
      </c>
      <c r="H1304" s="243"/>
      <c r="I1304" s="243"/>
      <c r="J1304" s="542"/>
      <c r="K1304" s="543"/>
      <c r="L1304" s="543"/>
      <c r="M1304" s="544"/>
      <c r="N1304" s="243"/>
      <c r="O1304" s="509" t="s">
        <v>27</v>
      </c>
      <c r="P1304" s="104"/>
    </row>
    <row r="1305" spans="1:16" ht="9" customHeight="1" x14ac:dyDescent="0.15">
      <c r="A1305" s="514"/>
      <c r="B1305" s="510" t="s">
        <v>54</v>
      </c>
      <c r="C1305" s="243">
        <v>5800</v>
      </c>
      <c r="D1305" s="243">
        <v>66486</v>
      </c>
      <c r="E1305" s="542" t="s">
        <v>42</v>
      </c>
      <c r="F1305" s="544"/>
      <c r="G1305" s="243">
        <v>741</v>
      </c>
      <c r="H1305" s="243"/>
      <c r="I1305" s="243"/>
      <c r="J1305" s="542"/>
      <c r="K1305" s="543"/>
      <c r="L1305" s="543"/>
      <c r="M1305" s="544"/>
      <c r="N1305" s="243"/>
      <c r="O1305" s="507" t="s">
        <v>27</v>
      </c>
      <c r="P1305" s="104"/>
    </row>
    <row r="1306" spans="1:16" ht="9" customHeight="1" x14ac:dyDescent="0.15">
      <c r="A1306" s="514"/>
      <c r="B1306" s="510"/>
      <c r="C1306" s="243">
        <v>5800</v>
      </c>
      <c r="D1306" s="243">
        <v>66786</v>
      </c>
      <c r="E1306" s="542" t="s">
        <v>42</v>
      </c>
      <c r="F1306" s="544"/>
      <c r="G1306" s="243">
        <v>741</v>
      </c>
      <c r="H1306" s="243"/>
      <c r="I1306" s="243"/>
      <c r="J1306" s="542"/>
      <c r="K1306" s="543"/>
      <c r="L1306" s="543"/>
      <c r="M1306" s="544"/>
      <c r="N1306" s="243"/>
      <c r="O1306" s="508" t="s">
        <v>27</v>
      </c>
      <c r="P1306" s="104"/>
    </row>
    <row r="1307" spans="1:16" ht="9" customHeight="1" x14ac:dyDescent="0.15">
      <c r="A1307" s="514"/>
      <c r="B1307" s="510"/>
      <c r="C1307" s="243">
        <v>5800</v>
      </c>
      <c r="D1307" s="243">
        <v>67286</v>
      </c>
      <c r="E1307" s="542" t="s">
        <v>42</v>
      </c>
      <c r="F1307" s="544"/>
      <c r="G1307" s="243">
        <v>741</v>
      </c>
      <c r="H1307" s="243"/>
      <c r="I1307" s="243"/>
      <c r="J1307" s="542"/>
      <c r="K1307" s="543"/>
      <c r="L1307" s="543"/>
      <c r="M1307" s="544"/>
      <c r="N1307" s="243"/>
      <c r="O1307" s="508" t="s">
        <v>27</v>
      </c>
      <c r="P1307" s="104"/>
    </row>
    <row r="1308" spans="1:16" ht="9" customHeight="1" x14ac:dyDescent="0.15">
      <c r="A1308" s="514"/>
      <c r="B1308" s="510" t="s">
        <v>9</v>
      </c>
      <c r="C1308" s="243">
        <v>5800</v>
      </c>
      <c r="D1308" s="243">
        <v>66486</v>
      </c>
      <c r="E1308" s="542" t="s">
        <v>42</v>
      </c>
      <c r="F1308" s="544"/>
      <c r="G1308" s="243">
        <v>741</v>
      </c>
      <c r="H1308" s="243"/>
      <c r="I1308" s="243"/>
      <c r="J1308" s="542"/>
      <c r="K1308" s="543"/>
      <c r="L1308" s="543"/>
      <c r="M1308" s="544"/>
      <c r="N1308" s="243"/>
      <c r="O1308" s="514"/>
      <c r="P1308" s="104"/>
    </row>
    <row r="1309" spans="1:16" ht="9" customHeight="1" x14ac:dyDescent="0.15">
      <c r="A1309" s="514"/>
      <c r="B1309" s="510"/>
      <c r="C1309" s="243">
        <v>5800</v>
      </c>
      <c r="D1309" s="243">
        <v>66786</v>
      </c>
      <c r="E1309" s="542" t="s">
        <v>42</v>
      </c>
      <c r="F1309" s="544"/>
      <c r="G1309" s="243">
        <v>741</v>
      </c>
      <c r="H1309" s="243"/>
      <c r="I1309" s="243"/>
      <c r="J1309" s="542"/>
      <c r="K1309" s="543"/>
      <c r="L1309" s="543"/>
      <c r="M1309" s="544"/>
      <c r="N1309" s="243"/>
      <c r="O1309" s="514"/>
      <c r="P1309" s="104"/>
    </row>
    <row r="1310" spans="1:16" ht="9" customHeight="1" x14ac:dyDescent="0.15">
      <c r="A1310" s="514"/>
      <c r="B1310" s="510"/>
      <c r="C1310" s="243">
        <v>5800</v>
      </c>
      <c r="D1310" s="243">
        <v>67286</v>
      </c>
      <c r="E1310" s="542" t="s">
        <v>42</v>
      </c>
      <c r="F1310" s="544"/>
      <c r="G1310" s="243">
        <v>741</v>
      </c>
      <c r="H1310" s="243"/>
      <c r="I1310" s="243"/>
      <c r="J1310" s="542"/>
      <c r="K1310" s="543"/>
      <c r="L1310" s="543"/>
      <c r="M1310" s="544"/>
      <c r="N1310" s="243"/>
      <c r="O1310" s="515"/>
      <c r="P1310" s="104"/>
    </row>
    <row r="1311" spans="1:16" ht="9" customHeight="1" x14ac:dyDescent="0.15">
      <c r="A1311" s="507" t="s">
        <v>171</v>
      </c>
      <c r="B1311" s="510" t="s">
        <v>18</v>
      </c>
      <c r="C1311" s="243">
        <v>5800</v>
      </c>
      <c r="D1311" s="243">
        <v>66486</v>
      </c>
      <c r="E1311" s="542" t="s">
        <v>42</v>
      </c>
      <c r="F1311" s="544"/>
      <c r="G1311" s="243">
        <v>741</v>
      </c>
      <c r="H1311" s="243"/>
      <c r="I1311" s="243"/>
      <c r="J1311" s="542"/>
      <c r="K1311" s="543"/>
      <c r="L1311" s="543"/>
      <c r="M1311" s="544"/>
      <c r="N1311" s="243"/>
      <c r="O1311" s="507" t="s">
        <v>27</v>
      </c>
      <c r="P1311" s="104"/>
    </row>
    <row r="1312" spans="1:16" ht="9" customHeight="1" x14ac:dyDescent="0.15">
      <c r="A1312" s="514"/>
      <c r="B1312" s="510"/>
      <c r="C1312" s="243">
        <v>5800</v>
      </c>
      <c r="D1312" s="243">
        <v>66786</v>
      </c>
      <c r="E1312" s="542" t="s">
        <v>42</v>
      </c>
      <c r="F1312" s="544"/>
      <c r="G1312" s="243">
        <v>741</v>
      </c>
      <c r="H1312" s="243"/>
      <c r="I1312" s="243"/>
      <c r="J1312" s="542"/>
      <c r="K1312" s="543"/>
      <c r="L1312" s="543"/>
      <c r="M1312" s="544"/>
      <c r="N1312" s="243"/>
      <c r="O1312" s="508" t="s">
        <v>27</v>
      </c>
      <c r="P1312" s="104"/>
    </row>
    <row r="1313" spans="1:16" ht="9" customHeight="1" x14ac:dyDescent="0.15">
      <c r="A1313" s="515"/>
      <c r="B1313" s="510"/>
      <c r="C1313" s="243">
        <v>5800</v>
      </c>
      <c r="D1313" s="243">
        <v>67286</v>
      </c>
      <c r="E1313" s="542" t="s">
        <v>42</v>
      </c>
      <c r="F1313" s="544"/>
      <c r="G1313" s="243">
        <v>741</v>
      </c>
      <c r="H1313" s="243"/>
      <c r="I1313" s="243"/>
      <c r="J1313" s="542"/>
      <c r="K1313" s="543"/>
      <c r="L1313" s="543"/>
      <c r="M1313" s="544"/>
      <c r="N1313" s="243"/>
      <c r="O1313" s="509" t="s">
        <v>27</v>
      </c>
      <c r="P1313" s="104"/>
    </row>
    <row r="1314" spans="1:16" x14ac:dyDescent="0.15">
      <c r="A1314" s="477" t="s">
        <v>94</v>
      </c>
      <c r="B1314" s="516"/>
      <c r="C1314" s="516"/>
      <c r="D1314" s="516"/>
      <c r="E1314" s="516"/>
      <c r="F1314" s="516"/>
      <c r="G1314" s="516"/>
      <c r="H1314" s="516"/>
      <c r="I1314" s="516"/>
      <c r="J1314" s="516"/>
      <c r="K1314" s="516"/>
      <c r="L1314" s="516"/>
      <c r="M1314" s="516"/>
      <c r="N1314" s="516"/>
      <c r="O1314" s="516"/>
      <c r="P1314" s="517"/>
    </row>
    <row r="1315" spans="1:16" x14ac:dyDescent="0.15">
      <c r="A1315" s="479" t="s">
        <v>316</v>
      </c>
      <c r="B1315" s="518"/>
      <c r="C1315" s="518"/>
      <c r="D1315" s="518"/>
      <c r="E1315" s="518"/>
      <c r="F1315" s="518"/>
      <c r="G1315" s="518"/>
      <c r="H1315" s="518"/>
      <c r="I1315" s="518"/>
      <c r="J1315" s="518"/>
      <c r="K1315" s="518"/>
      <c r="L1315" s="518"/>
      <c r="M1315" s="518"/>
      <c r="N1315" s="518"/>
      <c r="O1315" s="518"/>
      <c r="P1315" s="519"/>
    </row>
    <row r="1316" spans="1:16" x14ac:dyDescent="0.15">
      <c r="A1316" s="479" t="s">
        <v>111</v>
      </c>
      <c r="B1316" s="518"/>
      <c r="C1316" s="518"/>
      <c r="D1316" s="518"/>
      <c r="E1316" s="518"/>
      <c r="F1316" s="518"/>
      <c r="G1316" s="518"/>
      <c r="H1316" s="518"/>
      <c r="I1316" s="518"/>
      <c r="J1316" s="518"/>
      <c r="K1316" s="518"/>
      <c r="L1316" s="518"/>
      <c r="M1316" s="518"/>
      <c r="N1316" s="518"/>
      <c r="O1316" s="518"/>
      <c r="P1316" s="519"/>
    </row>
    <row r="1317" spans="1:16" x14ac:dyDescent="0.15">
      <c r="A1317" s="461" t="s">
        <v>112</v>
      </c>
      <c r="B1317" s="523"/>
      <c r="C1317" s="523"/>
      <c r="D1317" s="523"/>
      <c r="E1317" s="523"/>
      <c r="F1317" s="523"/>
      <c r="G1317" s="523"/>
      <c r="H1317" s="523"/>
      <c r="I1317" s="523"/>
      <c r="J1317" s="523"/>
      <c r="K1317" s="523"/>
      <c r="L1317" s="523"/>
      <c r="M1317" s="523"/>
      <c r="N1317" s="523"/>
      <c r="O1317" s="523"/>
      <c r="P1317" s="524"/>
    </row>
    <row r="1318" spans="1:16" x14ac:dyDescent="0.15">
      <c r="A1318" s="236" t="s">
        <v>418</v>
      </c>
      <c r="B1318" s="98"/>
      <c r="C1318" s="236">
        <f>C1298+1</f>
        <v>309</v>
      </c>
    </row>
    <row r="1319" spans="1:16" x14ac:dyDescent="0.15">
      <c r="A1319" s="545" t="s">
        <v>916</v>
      </c>
      <c r="B1319" s="545"/>
      <c r="C1319" s="545"/>
      <c r="D1319" s="545"/>
      <c r="E1319" s="545"/>
      <c r="F1319" s="545"/>
      <c r="G1319" s="545"/>
      <c r="H1319" s="545"/>
      <c r="I1319" s="545"/>
      <c r="J1319" s="545"/>
      <c r="K1319" s="545"/>
      <c r="L1319" s="545"/>
      <c r="M1319" s="545"/>
      <c r="N1319" s="545"/>
      <c r="O1319" s="545"/>
      <c r="P1319" s="545"/>
    </row>
    <row r="1320" spans="1:16" x14ac:dyDescent="0.15">
      <c r="A1320" s="545" t="s">
        <v>699</v>
      </c>
      <c r="B1320" s="545"/>
      <c r="C1320" s="545"/>
      <c r="D1320" s="545"/>
      <c r="E1320" s="545"/>
      <c r="F1320" s="545"/>
      <c r="G1320" s="545"/>
      <c r="H1320" s="545"/>
      <c r="I1320" s="545"/>
      <c r="J1320" s="545"/>
      <c r="K1320" s="545"/>
      <c r="L1320" s="545"/>
      <c r="M1320" s="545"/>
      <c r="N1320" s="545"/>
      <c r="O1320" s="545"/>
      <c r="P1320" s="545"/>
    </row>
    <row r="1321" spans="1:16" s="97" customFormat="1" ht="97.5" customHeight="1" x14ac:dyDescent="0.25">
      <c r="A1321" s="280" t="s">
        <v>152</v>
      </c>
      <c r="B1321" s="281" t="s">
        <v>56</v>
      </c>
      <c r="C1321" s="280" t="s">
        <v>124</v>
      </c>
      <c r="D1321" s="280" t="s">
        <v>125</v>
      </c>
      <c r="E1321" s="546" t="s">
        <v>122</v>
      </c>
      <c r="F1321" s="547"/>
      <c r="G1321" s="281" t="s">
        <v>217</v>
      </c>
      <c r="H1321" s="282" t="s">
        <v>853</v>
      </c>
      <c r="I1321" s="282" t="s">
        <v>1409</v>
      </c>
      <c r="J1321" s="546" t="s">
        <v>1408</v>
      </c>
      <c r="K1321" s="548"/>
      <c r="L1321" s="548"/>
      <c r="M1321" s="547"/>
      <c r="N1321" s="282" t="s">
        <v>849</v>
      </c>
      <c r="O1321" s="282" t="s">
        <v>850</v>
      </c>
      <c r="P1321" s="282" t="s">
        <v>26</v>
      </c>
    </row>
    <row r="1322" spans="1:16" x14ac:dyDescent="0.15">
      <c r="A1322" s="507" t="s">
        <v>170</v>
      </c>
      <c r="B1322" s="510" t="s">
        <v>18</v>
      </c>
      <c r="C1322" s="243">
        <v>5800</v>
      </c>
      <c r="D1322" s="243">
        <v>66486</v>
      </c>
      <c r="E1322" s="542" t="s">
        <v>42</v>
      </c>
      <c r="F1322" s="544"/>
      <c r="G1322" s="243">
        <v>2115</v>
      </c>
      <c r="H1322" s="243"/>
      <c r="I1322" s="243"/>
      <c r="J1322" s="542"/>
      <c r="K1322" s="543"/>
      <c r="L1322" s="543"/>
      <c r="M1322" s="544"/>
      <c r="N1322" s="243"/>
      <c r="O1322" s="507" t="s">
        <v>27</v>
      </c>
      <c r="P1322" s="104"/>
    </row>
    <row r="1323" spans="1:16" x14ac:dyDescent="0.15">
      <c r="A1323" s="514"/>
      <c r="B1323" s="510"/>
      <c r="C1323" s="243">
        <v>5800</v>
      </c>
      <c r="D1323" s="243">
        <v>66786</v>
      </c>
      <c r="E1323" s="542" t="s">
        <v>42</v>
      </c>
      <c r="F1323" s="544"/>
      <c r="G1323" s="243">
        <v>2145</v>
      </c>
      <c r="H1323" s="243"/>
      <c r="I1323" s="243"/>
      <c r="J1323" s="542"/>
      <c r="K1323" s="543"/>
      <c r="L1323" s="543"/>
      <c r="M1323" s="544"/>
      <c r="N1323" s="243"/>
      <c r="O1323" s="508" t="s">
        <v>27</v>
      </c>
      <c r="P1323" s="104"/>
    </row>
    <row r="1324" spans="1:16" x14ac:dyDescent="0.15">
      <c r="A1324" s="514"/>
      <c r="B1324" s="510"/>
      <c r="C1324" s="243">
        <v>5800</v>
      </c>
      <c r="D1324" s="243">
        <v>67086</v>
      </c>
      <c r="E1324" s="542" t="s">
        <v>42</v>
      </c>
      <c r="F1324" s="544"/>
      <c r="G1324" s="243">
        <v>2175</v>
      </c>
      <c r="H1324" s="243"/>
      <c r="I1324" s="243"/>
      <c r="J1324" s="248"/>
      <c r="K1324" s="249"/>
      <c r="L1324" s="249"/>
      <c r="M1324" s="250"/>
      <c r="N1324" s="243"/>
      <c r="O1324" s="508"/>
      <c r="P1324" s="104"/>
    </row>
    <row r="1325" spans="1:16" ht="9" customHeight="1" x14ac:dyDescent="0.15">
      <c r="A1325" s="514"/>
      <c r="B1325" s="510"/>
      <c r="C1325" s="243">
        <v>5800</v>
      </c>
      <c r="D1325" s="243">
        <v>67286</v>
      </c>
      <c r="E1325" s="542" t="s">
        <v>42</v>
      </c>
      <c r="F1325" s="544"/>
      <c r="G1325" s="243">
        <v>2195</v>
      </c>
      <c r="H1325" s="243"/>
      <c r="I1325" s="243"/>
      <c r="J1325" s="542"/>
      <c r="K1325" s="543"/>
      <c r="L1325" s="543"/>
      <c r="M1325" s="544"/>
      <c r="N1325" s="243"/>
      <c r="O1325" s="509" t="s">
        <v>27</v>
      </c>
      <c r="P1325" s="104"/>
    </row>
    <row r="1326" spans="1:16" ht="9" customHeight="1" x14ac:dyDescent="0.15">
      <c r="A1326" s="514"/>
      <c r="B1326" s="510" t="s">
        <v>54</v>
      </c>
      <c r="C1326" s="243">
        <v>5800</v>
      </c>
      <c r="D1326" s="243">
        <v>66486</v>
      </c>
      <c r="E1326" s="542" t="s">
        <v>42</v>
      </c>
      <c r="F1326" s="544"/>
      <c r="G1326" s="243">
        <v>2115</v>
      </c>
      <c r="H1326" s="243"/>
      <c r="I1326" s="243"/>
      <c r="J1326" s="542"/>
      <c r="K1326" s="543"/>
      <c r="L1326" s="543"/>
      <c r="M1326" s="544"/>
      <c r="N1326" s="243"/>
      <c r="O1326" s="507" t="s">
        <v>27</v>
      </c>
      <c r="P1326" s="104"/>
    </row>
    <row r="1327" spans="1:16" ht="9" customHeight="1" x14ac:dyDescent="0.15">
      <c r="A1327" s="514"/>
      <c r="B1327" s="510"/>
      <c r="C1327" s="243">
        <v>5800</v>
      </c>
      <c r="D1327" s="243">
        <v>66786</v>
      </c>
      <c r="E1327" s="542" t="s">
        <v>42</v>
      </c>
      <c r="F1327" s="544"/>
      <c r="G1327" s="243">
        <v>2145</v>
      </c>
      <c r="H1327" s="243"/>
      <c r="I1327" s="243"/>
      <c r="J1327" s="542"/>
      <c r="K1327" s="543"/>
      <c r="L1327" s="543"/>
      <c r="M1327" s="544"/>
      <c r="N1327" s="243"/>
      <c r="O1327" s="508" t="s">
        <v>27</v>
      </c>
      <c r="P1327" s="104"/>
    </row>
    <row r="1328" spans="1:16" x14ac:dyDescent="0.15">
      <c r="A1328" s="514"/>
      <c r="B1328" s="510"/>
      <c r="C1328" s="243">
        <v>5800</v>
      </c>
      <c r="D1328" s="243">
        <v>67086</v>
      </c>
      <c r="E1328" s="542" t="s">
        <v>42</v>
      </c>
      <c r="F1328" s="544"/>
      <c r="G1328" s="243">
        <v>2175</v>
      </c>
      <c r="H1328" s="243"/>
      <c r="I1328" s="243"/>
      <c r="J1328" s="248"/>
      <c r="K1328" s="249"/>
      <c r="L1328" s="249"/>
      <c r="M1328" s="250"/>
      <c r="N1328" s="243"/>
      <c r="O1328" s="508"/>
      <c r="P1328" s="104"/>
    </row>
    <row r="1329" spans="1:16" ht="9" customHeight="1" x14ac:dyDescent="0.15">
      <c r="A1329" s="514"/>
      <c r="B1329" s="510"/>
      <c r="C1329" s="243">
        <v>5800</v>
      </c>
      <c r="D1329" s="243">
        <v>67286</v>
      </c>
      <c r="E1329" s="542" t="s">
        <v>42</v>
      </c>
      <c r="F1329" s="544"/>
      <c r="G1329" s="243">
        <v>2195</v>
      </c>
      <c r="H1329" s="243"/>
      <c r="I1329" s="243"/>
      <c r="J1329" s="542"/>
      <c r="K1329" s="543"/>
      <c r="L1329" s="543"/>
      <c r="M1329" s="544"/>
      <c r="N1329" s="243"/>
      <c r="O1329" s="508" t="s">
        <v>27</v>
      </c>
      <c r="P1329" s="104"/>
    </row>
    <row r="1330" spans="1:16" ht="9" customHeight="1" x14ac:dyDescent="0.15">
      <c r="A1330" s="514"/>
      <c r="B1330" s="510" t="s">
        <v>9</v>
      </c>
      <c r="C1330" s="243">
        <v>5800</v>
      </c>
      <c r="D1330" s="243">
        <v>66486</v>
      </c>
      <c r="E1330" s="542" t="s">
        <v>42</v>
      </c>
      <c r="F1330" s="544"/>
      <c r="G1330" s="243">
        <v>2115</v>
      </c>
      <c r="H1330" s="243"/>
      <c r="I1330" s="243"/>
      <c r="J1330" s="542"/>
      <c r="K1330" s="543"/>
      <c r="L1330" s="543"/>
      <c r="M1330" s="544"/>
      <c r="N1330" s="243"/>
      <c r="O1330" s="514"/>
      <c r="P1330" s="104"/>
    </row>
    <row r="1331" spans="1:16" ht="9" customHeight="1" x14ac:dyDescent="0.15">
      <c r="A1331" s="514"/>
      <c r="B1331" s="510"/>
      <c r="C1331" s="243">
        <v>5800</v>
      </c>
      <c r="D1331" s="243">
        <v>66786</v>
      </c>
      <c r="E1331" s="542" t="s">
        <v>42</v>
      </c>
      <c r="F1331" s="544"/>
      <c r="G1331" s="243">
        <v>2145</v>
      </c>
      <c r="H1331" s="243"/>
      <c r="I1331" s="243"/>
      <c r="J1331" s="542"/>
      <c r="K1331" s="543"/>
      <c r="L1331" s="543"/>
      <c r="M1331" s="544"/>
      <c r="N1331" s="243"/>
      <c r="O1331" s="514"/>
      <c r="P1331" s="104"/>
    </row>
    <row r="1332" spans="1:16" x14ac:dyDescent="0.15">
      <c r="A1332" s="514"/>
      <c r="B1332" s="510"/>
      <c r="C1332" s="243">
        <v>5800</v>
      </c>
      <c r="D1332" s="243">
        <v>67086</v>
      </c>
      <c r="E1332" s="542" t="s">
        <v>42</v>
      </c>
      <c r="F1332" s="544"/>
      <c r="G1332" s="243">
        <v>2175</v>
      </c>
      <c r="H1332" s="243"/>
      <c r="I1332" s="243"/>
      <c r="J1332" s="248"/>
      <c r="K1332" s="249"/>
      <c r="L1332" s="249"/>
      <c r="M1332" s="250"/>
      <c r="N1332" s="243"/>
      <c r="O1332" s="514"/>
      <c r="P1332" s="104"/>
    </row>
    <row r="1333" spans="1:16" ht="9" customHeight="1" x14ac:dyDescent="0.15">
      <c r="A1333" s="514"/>
      <c r="B1333" s="510"/>
      <c r="C1333" s="243">
        <v>5800</v>
      </c>
      <c r="D1333" s="243">
        <v>67286</v>
      </c>
      <c r="E1333" s="542" t="s">
        <v>42</v>
      </c>
      <c r="F1333" s="544"/>
      <c r="G1333" s="243">
        <v>2195</v>
      </c>
      <c r="H1333" s="243"/>
      <c r="I1333" s="243"/>
      <c r="J1333" s="542"/>
      <c r="K1333" s="543"/>
      <c r="L1333" s="543"/>
      <c r="M1333" s="544"/>
      <c r="N1333" s="243"/>
      <c r="O1333" s="515"/>
      <c r="P1333" s="104"/>
    </row>
    <row r="1334" spans="1:16" ht="9" customHeight="1" x14ac:dyDescent="0.15">
      <c r="A1334" s="507" t="s">
        <v>171</v>
      </c>
      <c r="B1334" s="510" t="s">
        <v>18</v>
      </c>
      <c r="C1334" s="243">
        <v>5800</v>
      </c>
      <c r="D1334" s="243">
        <v>66486</v>
      </c>
      <c r="E1334" s="542" t="s">
        <v>42</v>
      </c>
      <c r="F1334" s="544"/>
      <c r="G1334" s="243">
        <v>2115</v>
      </c>
      <c r="H1334" s="243"/>
      <c r="I1334" s="243"/>
      <c r="J1334" s="542"/>
      <c r="K1334" s="543"/>
      <c r="L1334" s="543"/>
      <c r="M1334" s="544"/>
      <c r="N1334" s="243"/>
      <c r="O1334" s="507" t="s">
        <v>27</v>
      </c>
      <c r="P1334" s="104"/>
    </row>
    <row r="1335" spans="1:16" ht="9" customHeight="1" x14ac:dyDescent="0.15">
      <c r="A1335" s="514"/>
      <c r="B1335" s="510"/>
      <c r="C1335" s="243">
        <v>5800</v>
      </c>
      <c r="D1335" s="243">
        <v>66786</v>
      </c>
      <c r="E1335" s="542" t="s">
        <v>42</v>
      </c>
      <c r="F1335" s="544"/>
      <c r="G1335" s="243">
        <v>2145</v>
      </c>
      <c r="H1335" s="243"/>
      <c r="I1335" s="243"/>
      <c r="J1335" s="542"/>
      <c r="K1335" s="543"/>
      <c r="L1335" s="543"/>
      <c r="M1335" s="544"/>
      <c r="N1335" s="243"/>
      <c r="O1335" s="508" t="s">
        <v>27</v>
      </c>
      <c r="P1335" s="104"/>
    </row>
    <row r="1336" spans="1:16" x14ac:dyDescent="0.15">
      <c r="A1336" s="514"/>
      <c r="B1336" s="510"/>
      <c r="C1336" s="243">
        <v>5800</v>
      </c>
      <c r="D1336" s="243">
        <v>67086</v>
      </c>
      <c r="E1336" s="542" t="s">
        <v>42</v>
      </c>
      <c r="F1336" s="544"/>
      <c r="G1336" s="243">
        <v>2175</v>
      </c>
      <c r="H1336" s="243"/>
      <c r="I1336" s="243"/>
      <c r="J1336" s="248"/>
      <c r="K1336" s="249"/>
      <c r="L1336" s="249"/>
      <c r="M1336" s="250"/>
      <c r="N1336" s="243"/>
      <c r="O1336" s="508"/>
      <c r="P1336" s="104"/>
    </row>
    <row r="1337" spans="1:16" x14ac:dyDescent="0.15">
      <c r="A1337" s="515"/>
      <c r="B1337" s="510"/>
      <c r="C1337" s="243">
        <v>5800</v>
      </c>
      <c r="D1337" s="243">
        <v>67286</v>
      </c>
      <c r="E1337" s="542" t="s">
        <v>42</v>
      </c>
      <c r="F1337" s="544"/>
      <c r="G1337" s="243">
        <v>2195</v>
      </c>
      <c r="H1337" s="243"/>
      <c r="I1337" s="243"/>
      <c r="J1337" s="542"/>
      <c r="K1337" s="543"/>
      <c r="L1337" s="543"/>
      <c r="M1337" s="544"/>
      <c r="N1337" s="243"/>
      <c r="O1337" s="509" t="s">
        <v>27</v>
      </c>
      <c r="P1337" s="104"/>
    </row>
    <row r="1338" spans="1:16" x14ac:dyDescent="0.15">
      <c r="A1338" s="477" t="s">
        <v>94</v>
      </c>
      <c r="B1338" s="516"/>
      <c r="C1338" s="516"/>
      <c r="D1338" s="516"/>
      <c r="E1338" s="516"/>
      <c r="F1338" s="516"/>
      <c r="G1338" s="516"/>
      <c r="H1338" s="516"/>
      <c r="I1338" s="516"/>
      <c r="J1338" s="516"/>
      <c r="K1338" s="516"/>
      <c r="L1338" s="516"/>
      <c r="M1338" s="516"/>
      <c r="N1338" s="516"/>
      <c r="O1338" s="516"/>
      <c r="P1338" s="517"/>
    </row>
    <row r="1339" spans="1:16" x14ac:dyDescent="0.15">
      <c r="A1339" s="479" t="s">
        <v>316</v>
      </c>
      <c r="B1339" s="518"/>
      <c r="C1339" s="518"/>
      <c r="D1339" s="518"/>
      <c r="E1339" s="518"/>
      <c r="F1339" s="518"/>
      <c r="G1339" s="518"/>
      <c r="H1339" s="518"/>
      <c r="I1339" s="518"/>
      <c r="J1339" s="518"/>
      <c r="K1339" s="518"/>
      <c r="L1339" s="518"/>
      <c r="M1339" s="518"/>
      <c r="N1339" s="518"/>
      <c r="O1339" s="518"/>
      <c r="P1339" s="519"/>
    </row>
    <row r="1340" spans="1:16" x14ac:dyDescent="0.15">
      <c r="A1340" s="479" t="s">
        <v>111</v>
      </c>
      <c r="B1340" s="518"/>
      <c r="C1340" s="518"/>
      <c r="D1340" s="518"/>
      <c r="E1340" s="518"/>
      <c r="F1340" s="518"/>
      <c r="G1340" s="518"/>
      <c r="H1340" s="518"/>
      <c r="I1340" s="518"/>
      <c r="J1340" s="518"/>
      <c r="K1340" s="518"/>
      <c r="L1340" s="518"/>
      <c r="M1340" s="518"/>
      <c r="N1340" s="518"/>
      <c r="O1340" s="518"/>
      <c r="P1340" s="519"/>
    </row>
    <row r="1341" spans="1:16" x14ac:dyDescent="0.15">
      <c r="A1341" s="461" t="s">
        <v>112</v>
      </c>
      <c r="B1341" s="523"/>
      <c r="C1341" s="523"/>
      <c r="D1341" s="523"/>
      <c r="E1341" s="523"/>
      <c r="F1341" s="523"/>
      <c r="G1341" s="523"/>
      <c r="H1341" s="523"/>
      <c r="I1341" s="523"/>
      <c r="J1341" s="523"/>
      <c r="K1341" s="523"/>
      <c r="L1341" s="523"/>
      <c r="M1341" s="523"/>
      <c r="N1341" s="523"/>
      <c r="O1341" s="523"/>
      <c r="P1341" s="524"/>
    </row>
    <row r="1342" spans="1:16" x14ac:dyDescent="0.15">
      <c r="A1342" s="236" t="s">
        <v>418</v>
      </c>
      <c r="B1342" s="98"/>
      <c r="C1342" s="236">
        <f>C1318+1</f>
        <v>310</v>
      </c>
      <c r="D1342" s="245"/>
      <c r="E1342" s="245"/>
      <c r="F1342" s="245"/>
      <c r="G1342" s="245"/>
      <c r="H1342" s="245"/>
      <c r="I1342" s="245"/>
      <c r="J1342" s="245"/>
      <c r="K1342" s="245"/>
      <c r="L1342" s="245"/>
      <c r="M1342" s="245"/>
      <c r="N1342" s="245"/>
      <c r="O1342" s="245"/>
      <c r="P1342" s="245"/>
    </row>
    <row r="1343" spans="1:16" x14ac:dyDescent="0.15">
      <c r="A1343" s="545" t="s">
        <v>917</v>
      </c>
      <c r="B1343" s="545"/>
      <c r="C1343" s="545"/>
      <c r="D1343" s="545"/>
      <c r="E1343" s="545"/>
      <c r="F1343" s="545"/>
      <c r="G1343" s="545"/>
      <c r="H1343" s="545"/>
      <c r="I1343" s="545"/>
      <c r="J1343" s="545"/>
      <c r="K1343" s="545"/>
      <c r="L1343" s="545"/>
      <c r="M1343" s="545"/>
      <c r="N1343" s="545"/>
      <c r="O1343" s="545"/>
      <c r="P1343" s="545"/>
    </row>
    <row r="1344" spans="1:16" x14ac:dyDescent="0.15">
      <c r="A1344" s="545" t="s">
        <v>699</v>
      </c>
      <c r="B1344" s="545"/>
      <c r="C1344" s="545"/>
      <c r="D1344" s="545"/>
      <c r="E1344" s="545"/>
      <c r="F1344" s="545"/>
      <c r="G1344" s="545"/>
      <c r="H1344" s="545"/>
      <c r="I1344" s="545"/>
      <c r="J1344" s="545"/>
      <c r="K1344" s="545"/>
      <c r="L1344" s="545"/>
      <c r="M1344" s="545"/>
      <c r="N1344" s="545"/>
      <c r="O1344" s="545"/>
      <c r="P1344" s="545"/>
    </row>
    <row r="1345" spans="1:16" s="97" customFormat="1" ht="97.5" customHeight="1" x14ac:dyDescent="0.25">
      <c r="A1345" s="280" t="s">
        <v>152</v>
      </c>
      <c r="B1345" s="281" t="s">
        <v>56</v>
      </c>
      <c r="C1345" s="280" t="s">
        <v>124</v>
      </c>
      <c r="D1345" s="280" t="s">
        <v>125</v>
      </c>
      <c r="E1345" s="546" t="s">
        <v>121</v>
      </c>
      <c r="F1345" s="547"/>
      <c r="G1345" s="281" t="s">
        <v>216</v>
      </c>
      <c r="H1345" s="282" t="s">
        <v>852</v>
      </c>
      <c r="I1345" s="282" t="s">
        <v>1409</v>
      </c>
      <c r="J1345" s="546" t="s">
        <v>1408</v>
      </c>
      <c r="K1345" s="548"/>
      <c r="L1345" s="548"/>
      <c r="M1345" s="547"/>
      <c r="N1345" s="282" t="s">
        <v>845</v>
      </c>
      <c r="O1345" s="282" t="s">
        <v>846</v>
      </c>
      <c r="P1345" s="282" t="s">
        <v>26</v>
      </c>
    </row>
    <row r="1346" spans="1:16" x14ac:dyDescent="0.15">
      <c r="A1346" s="507" t="s">
        <v>170</v>
      </c>
      <c r="B1346" s="510" t="s">
        <v>18</v>
      </c>
      <c r="C1346" s="192">
        <v>8065</v>
      </c>
      <c r="D1346" s="192">
        <v>8715</v>
      </c>
      <c r="E1346" s="542" t="s">
        <v>60</v>
      </c>
      <c r="F1346" s="544"/>
      <c r="G1346" s="96">
        <v>1932.5</v>
      </c>
      <c r="H1346" s="243"/>
      <c r="I1346" s="243"/>
      <c r="J1346" s="542"/>
      <c r="K1346" s="543"/>
      <c r="L1346" s="543"/>
      <c r="M1346" s="544"/>
      <c r="N1346" s="243"/>
      <c r="O1346" s="507" t="s">
        <v>27</v>
      </c>
      <c r="P1346" s="104"/>
    </row>
    <row r="1347" spans="1:16" x14ac:dyDescent="0.15">
      <c r="A1347" s="514"/>
      <c r="B1347" s="510"/>
      <c r="C1347" s="192">
        <v>8365</v>
      </c>
      <c r="D1347" s="192">
        <v>8865</v>
      </c>
      <c r="E1347" s="542" t="s">
        <v>60</v>
      </c>
      <c r="F1347" s="544"/>
      <c r="G1347" s="96">
        <v>1962.5</v>
      </c>
      <c r="H1347" s="243"/>
      <c r="I1347" s="243"/>
      <c r="J1347" s="542"/>
      <c r="K1347" s="543"/>
      <c r="L1347" s="543"/>
      <c r="M1347" s="544"/>
      <c r="N1347" s="243"/>
      <c r="O1347" s="508" t="s">
        <v>27</v>
      </c>
      <c r="P1347" s="104"/>
    </row>
    <row r="1348" spans="1:16" x14ac:dyDescent="0.15">
      <c r="A1348" s="514"/>
      <c r="B1348" s="510"/>
      <c r="C1348" s="192">
        <v>8665</v>
      </c>
      <c r="D1348" s="192">
        <v>9015</v>
      </c>
      <c r="E1348" s="542" t="s">
        <v>60</v>
      </c>
      <c r="F1348" s="544"/>
      <c r="G1348" s="96">
        <v>1992.5</v>
      </c>
      <c r="H1348" s="243"/>
      <c r="I1348" s="243"/>
      <c r="J1348" s="542"/>
      <c r="K1348" s="543"/>
      <c r="L1348" s="543"/>
      <c r="M1348" s="544"/>
      <c r="N1348" s="243"/>
      <c r="O1348" s="509" t="s">
        <v>27</v>
      </c>
      <c r="P1348" s="104"/>
    </row>
    <row r="1349" spans="1:16" x14ac:dyDescent="0.15">
      <c r="A1349" s="514"/>
      <c r="B1349" s="510" t="s">
        <v>54</v>
      </c>
      <c r="C1349" s="192">
        <v>8065</v>
      </c>
      <c r="D1349" s="192">
        <v>8715</v>
      </c>
      <c r="E1349" s="542" t="s">
        <v>60</v>
      </c>
      <c r="F1349" s="544"/>
      <c r="G1349" s="96">
        <v>1932.5</v>
      </c>
      <c r="H1349" s="243"/>
      <c r="I1349" s="243"/>
      <c r="J1349" s="542"/>
      <c r="K1349" s="543"/>
      <c r="L1349" s="543"/>
      <c r="M1349" s="544"/>
      <c r="N1349" s="243"/>
      <c r="O1349" s="507" t="s">
        <v>27</v>
      </c>
      <c r="P1349" s="104"/>
    </row>
    <row r="1350" spans="1:16" x14ac:dyDescent="0.15">
      <c r="A1350" s="514"/>
      <c r="B1350" s="510"/>
      <c r="C1350" s="192">
        <v>8365</v>
      </c>
      <c r="D1350" s="192">
        <v>8865</v>
      </c>
      <c r="E1350" s="542" t="s">
        <v>60</v>
      </c>
      <c r="F1350" s="544"/>
      <c r="G1350" s="96">
        <v>1962.5</v>
      </c>
      <c r="H1350" s="243"/>
      <c r="I1350" s="243"/>
      <c r="J1350" s="542"/>
      <c r="K1350" s="543"/>
      <c r="L1350" s="543"/>
      <c r="M1350" s="544"/>
      <c r="N1350" s="243"/>
      <c r="O1350" s="508" t="s">
        <v>27</v>
      </c>
      <c r="P1350" s="104"/>
    </row>
    <row r="1351" spans="1:16" x14ac:dyDescent="0.15">
      <c r="A1351" s="514"/>
      <c r="B1351" s="510"/>
      <c r="C1351" s="192">
        <v>8665</v>
      </c>
      <c r="D1351" s="192">
        <v>9015</v>
      </c>
      <c r="E1351" s="542" t="s">
        <v>60</v>
      </c>
      <c r="F1351" s="544"/>
      <c r="G1351" s="96">
        <v>1992.5</v>
      </c>
      <c r="H1351" s="243"/>
      <c r="I1351" s="243"/>
      <c r="J1351" s="542"/>
      <c r="K1351" s="543"/>
      <c r="L1351" s="543"/>
      <c r="M1351" s="544"/>
      <c r="N1351" s="243"/>
      <c r="O1351" s="508" t="s">
        <v>27</v>
      </c>
      <c r="P1351" s="104"/>
    </row>
    <row r="1352" spans="1:16" x14ac:dyDescent="0.15">
      <c r="A1352" s="514"/>
      <c r="B1352" s="510" t="s">
        <v>9</v>
      </c>
      <c r="C1352" s="192">
        <v>8065</v>
      </c>
      <c r="D1352" s="192">
        <v>8715</v>
      </c>
      <c r="E1352" s="542" t="s">
        <v>60</v>
      </c>
      <c r="F1352" s="544"/>
      <c r="G1352" s="96">
        <v>1932.5</v>
      </c>
      <c r="H1352" s="243"/>
      <c r="I1352" s="243"/>
      <c r="J1352" s="542"/>
      <c r="K1352" s="543"/>
      <c r="L1352" s="543"/>
      <c r="M1352" s="544"/>
      <c r="N1352" s="243"/>
      <c r="O1352" s="514"/>
      <c r="P1352" s="104"/>
    </row>
    <row r="1353" spans="1:16" x14ac:dyDescent="0.15">
      <c r="A1353" s="514"/>
      <c r="B1353" s="510"/>
      <c r="C1353" s="192">
        <v>8365</v>
      </c>
      <c r="D1353" s="192">
        <v>8865</v>
      </c>
      <c r="E1353" s="542" t="s">
        <v>60</v>
      </c>
      <c r="F1353" s="544"/>
      <c r="G1353" s="96">
        <v>1962.5</v>
      </c>
      <c r="H1353" s="243"/>
      <c r="I1353" s="243"/>
      <c r="J1353" s="542"/>
      <c r="K1353" s="543"/>
      <c r="L1353" s="543"/>
      <c r="M1353" s="544"/>
      <c r="N1353" s="243"/>
      <c r="O1353" s="514"/>
      <c r="P1353" s="104"/>
    </row>
    <row r="1354" spans="1:16" x14ac:dyDescent="0.15">
      <c r="A1354" s="514"/>
      <c r="B1354" s="510"/>
      <c r="C1354" s="192">
        <v>8665</v>
      </c>
      <c r="D1354" s="192">
        <v>9015</v>
      </c>
      <c r="E1354" s="542" t="s">
        <v>60</v>
      </c>
      <c r="F1354" s="544"/>
      <c r="G1354" s="96">
        <v>1992.5</v>
      </c>
      <c r="H1354" s="243"/>
      <c r="I1354" s="243"/>
      <c r="J1354" s="542"/>
      <c r="K1354" s="543"/>
      <c r="L1354" s="543"/>
      <c r="M1354" s="544"/>
      <c r="N1354" s="243"/>
      <c r="O1354" s="515"/>
      <c r="P1354" s="104"/>
    </row>
    <row r="1355" spans="1:16" x14ac:dyDescent="0.15">
      <c r="A1355" s="507" t="s">
        <v>171</v>
      </c>
      <c r="B1355" s="510" t="s">
        <v>18</v>
      </c>
      <c r="C1355" s="192">
        <v>8065</v>
      </c>
      <c r="D1355" s="192">
        <v>8715</v>
      </c>
      <c r="E1355" s="542" t="s">
        <v>60</v>
      </c>
      <c r="F1355" s="544"/>
      <c r="G1355" s="96">
        <v>1932.5</v>
      </c>
      <c r="H1355" s="243"/>
      <c r="I1355" s="243"/>
      <c r="J1355" s="542"/>
      <c r="K1355" s="543"/>
      <c r="L1355" s="543"/>
      <c r="M1355" s="544"/>
      <c r="N1355" s="243"/>
      <c r="O1355" s="507" t="s">
        <v>27</v>
      </c>
      <c r="P1355" s="104"/>
    </row>
    <row r="1356" spans="1:16" x14ac:dyDescent="0.15">
      <c r="A1356" s="514"/>
      <c r="B1356" s="510"/>
      <c r="C1356" s="192">
        <v>8365</v>
      </c>
      <c r="D1356" s="192">
        <v>8865</v>
      </c>
      <c r="E1356" s="542" t="s">
        <v>60</v>
      </c>
      <c r="F1356" s="544"/>
      <c r="G1356" s="96">
        <v>1962.5</v>
      </c>
      <c r="H1356" s="243"/>
      <c r="I1356" s="243"/>
      <c r="J1356" s="542"/>
      <c r="K1356" s="543"/>
      <c r="L1356" s="543"/>
      <c r="M1356" s="544"/>
      <c r="N1356" s="243"/>
      <c r="O1356" s="508" t="s">
        <v>27</v>
      </c>
      <c r="P1356" s="104"/>
    </row>
    <row r="1357" spans="1:16" x14ac:dyDescent="0.15">
      <c r="A1357" s="515"/>
      <c r="B1357" s="510"/>
      <c r="C1357" s="192">
        <v>8665</v>
      </c>
      <c r="D1357" s="192">
        <v>9015</v>
      </c>
      <c r="E1357" s="542" t="s">
        <v>60</v>
      </c>
      <c r="F1357" s="544"/>
      <c r="G1357" s="96">
        <v>1992.5</v>
      </c>
      <c r="H1357" s="243"/>
      <c r="I1357" s="243"/>
      <c r="J1357" s="542"/>
      <c r="K1357" s="543"/>
      <c r="L1357" s="543"/>
      <c r="M1357" s="544"/>
      <c r="N1357" s="243"/>
      <c r="O1357" s="509" t="s">
        <v>27</v>
      </c>
      <c r="P1357" s="104"/>
    </row>
    <row r="1358" spans="1:16" s="97" customFormat="1" ht="20.25" customHeight="1" x14ac:dyDescent="0.25">
      <c r="A1358" s="477" t="s">
        <v>94</v>
      </c>
      <c r="B1358" s="516"/>
      <c r="C1358" s="516"/>
      <c r="D1358" s="516"/>
      <c r="E1358" s="516"/>
      <c r="F1358" s="516"/>
      <c r="G1358" s="516"/>
      <c r="H1358" s="516"/>
      <c r="I1358" s="516"/>
      <c r="J1358" s="516"/>
      <c r="K1358" s="516"/>
      <c r="L1358" s="516"/>
      <c r="M1358" s="516"/>
      <c r="N1358" s="516"/>
      <c r="O1358" s="516"/>
      <c r="P1358" s="517"/>
    </row>
    <row r="1359" spans="1:16" s="97" customFormat="1" x14ac:dyDescent="0.25">
      <c r="A1359" s="479" t="s">
        <v>316</v>
      </c>
      <c r="B1359" s="518"/>
      <c r="C1359" s="518"/>
      <c r="D1359" s="518"/>
      <c r="E1359" s="518"/>
      <c r="F1359" s="518"/>
      <c r="G1359" s="518"/>
      <c r="H1359" s="518"/>
      <c r="I1359" s="518"/>
      <c r="J1359" s="518"/>
      <c r="K1359" s="518"/>
      <c r="L1359" s="518"/>
      <c r="M1359" s="518"/>
      <c r="N1359" s="518"/>
      <c r="O1359" s="518"/>
      <c r="P1359" s="519"/>
    </row>
    <row r="1360" spans="1:16" s="97" customFormat="1" x14ac:dyDescent="0.25">
      <c r="A1360" s="479" t="s">
        <v>111</v>
      </c>
      <c r="B1360" s="518"/>
      <c r="C1360" s="518"/>
      <c r="D1360" s="518"/>
      <c r="E1360" s="518"/>
      <c r="F1360" s="518"/>
      <c r="G1360" s="518"/>
      <c r="H1360" s="518"/>
      <c r="I1360" s="518"/>
      <c r="J1360" s="518"/>
      <c r="K1360" s="518"/>
      <c r="L1360" s="518"/>
      <c r="M1360" s="518"/>
      <c r="N1360" s="518"/>
      <c r="O1360" s="518"/>
      <c r="P1360" s="519"/>
    </row>
    <row r="1361" spans="1:16" x14ac:dyDescent="0.15">
      <c r="A1361" s="461" t="s">
        <v>112</v>
      </c>
      <c r="B1361" s="523"/>
      <c r="C1361" s="523"/>
      <c r="D1361" s="523"/>
      <c r="E1361" s="523"/>
      <c r="F1361" s="523"/>
      <c r="G1361" s="523"/>
      <c r="H1361" s="523"/>
      <c r="I1361" s="523"/>
      <c r="J1361" s="523"/>
      <c r="K1361" s="523"/>
      <c r="L1361" s="523"/>
      <c r="M1361" s="523"/>
      <c r="N1361" s="523"/>
      <c r="O1361" s="523"/>
      <c r="P1361" s="524"/>
    </row>
    <row r="1362" spans="1:16" x14ac:dyDescent="0.15">
      <c r="A1362" s="236" t="s">
        <v>418</v>
      </c>
      <c r="B1362" s="98"/>
      <c r="C1362" s="236">
        <f>C1342+1</f>
        <v>311</v>
      </c>
    </row>
    <row r="1363" spans="1:16" x14ac:dyDescent="0.15">
      <c r="A1363" s="545" t="s">
        <v>918</v>
      </c>
      <c r="B1363" s="545"/>
      <c r="C1363" s="545"/>
      <c r="D1363" s="545"/>
      <c r="E1363" s="545"/>
      <c r="F1363" s="545"/>
      <c r="G1363" s="545"/>
      <c r="H1363" s="545"/>
      <c r="I1363" s="545"/>
      <c r="J1363" s="545"/>
      <c r="K1363" s="545"/>
      <c r="L1363" s="545"/>
      <c r="M1363" s="545"/>
      <c r="N1363" s="545"/>
      <c r="O1363" s="545"/>
      <c r="P1363" s="545"/>
    </row>
    <row r="1364" spans="1:16" x14ac:dyDescent="0.15">
      <c r="A1364" s="545" t="s">
        <v>699</v>
      </c>
      <c r="B1364" s="545"/>
      <c r="C1364" s="545"/>
      <c r="D1364" s="545"/>
      <c r="E1364" s="545"/>
      <c r="F1364" s="545"/>
      <c r="G1364" s="545"/>
      <c r="H1364" s="545"/>
      <c r="I1364" s="545"/>
      <c r="J1364" s="545"/>
      <c r="K1364" s="545"/>
      <c r="L1364" s="545"/>
      <c r="M1364" s="545"/>
      <c r="N1364" s="545"/>
      <c r="O1364" s="545"/>
      <c r="P1364" s="545"/>
    </row>
    <row r="1365" spans="1:16" s="97" customFormat="1" ht="97.5" customHeight="1" x14ac:dyDescent="0.25">
      <c r="A1365" s="280" t="s">
        <v>152</v>
      </c>
      <c r="B1365" s="281" t="s">
        <v>56</v>
      </c>
      <c r="C1365" s="280" t="s">
        <v>124</v>
      </c>
      <c r="D1365" s="280" t="s">
        <v>125</v>
      </c>
      <c r="E1365" s="546" t="s">
        <v>122</v>
      </c>
      <c r="F1365" s="547"/>
      <c r="G1365" s="281" t="s">
        <v>217</v>
      </c>
      <c r="H1365" s="282" t="s">
        <v>853</v>
      </c>
      <c r="I1365" s="282" t="s">
        <v>1409</v>
      </c>
      <c r="J1365" s="546" t="s">
        <v>1408</v>
      </c>
      <c r="K1365" s="548"/>
      <c r="L1365" s="548"/>
      <c r="M1365" s="547"/>
      <c r="N1365" s="282" t="s">
        <v>849</v>
      </c>
      <c r="O1365" s="282" t="s">
        <v>850</v>
      </c>
      <c r="P1365" s="282" t="s">
        <v>26</v>
      </c>
    </row>
    <row r="1366" spans="1:16" ht="9" customHeight="1" x14ac:dyDescent="0.15">
      <c r="A1366" s="507" t="s">
        <v>170</v>
      </c>
      <c r="B1366" s="510" t="s">
        <v>18</v>
      </c>
      <c r="C1366" s="192">
        <v>8065</v>
      </c>
      <c r="D1366" s="192">
        <v>8715</v>
      </c>
      <c r="E1366" s="542" t="s">
        <v>60</v>
      </c>
      <c r="F1366" s="544"/>
      <c r="G1366" s="96">
        <v>861.5</v>
      </c>
      <c r="H1366" s="243"/>
      <c r="I1366" s="243"/>
      <c r="J1366" s="542"/>
      <c r="K1366" s="543"/>
      <c r="L1366" s="543"/>
      <c r="M1366" s="544"/>
      <c r="N1366" s="243"/>
      <c r="O1366" s="507" t="s">
        <v>27</v>
      </c>
      <c r="P1366" s="104"/>
    </row>
    <row r="1367" spans="1:16" ht="9" customHeight="1" x14ac:dyDescent="0.15">
      <c r="A1367" s="514"/>
      <c r="B1367" s="510"/>
      <c r="C1367" s="192">
        <v>8365</v>
      </c>
      <c r="D1367" s="192">
        <v>8865</v>
      </c>
      <c r="E1367" s="542" t="s">
        <v>60</v>
      </c>
      <c r="F1367" s="544"/>
      <c r="G1367" s="96">
        <v>876.5</v>
      </c>
      <c r="H1367" s="243"/>
      <c r="I1367" s="243"/>
      <c r="J1367" s="542"/>
      <c r="K1367" s="543"/>
      <c r="L1367" s="543"/>
      <c r="M1367" s="544"/>
      <c r="N1367" s="243"/>
      <c r="O1367" s="508" t="s">
        <v>27</v>
      </c>
      <c r="P1367" s="104"/>
    </row>
    <row r="1368" spans="1:16" ht="9" customHeight="1" x14ac:dyDescent="0.15">
      <c r="A1368" s="514"/>
      <c r="B1368" s="510"/>
      <c r="C1368" s="192">
        <v>8665</v>
      </c>
      <c r="D1368" s="192">
        <v>9015</v>
      </c>
      <c r="E1368" s="542" t="s">
        <v>60</v>
      </c>
      <c r="F1368" s="544"/>
      <c r="G1368" s="96">
        <v>891.5</v>
      </c>
      <c r="H1368" s="243"/>
      <c r="I1368" s="243"/>
      <c r="J1368" s="542"/>
      <c r="K1368" s="543"/>
      <c r="L1368" s="543"/>
      <c r="M1368" s="544"/>
      <c r="N1368" s="243"/>
      <c r="O1368" s="509" t="s">
        <v>27</v>
      </c>
      <c r="P1368" s="104"/>
    </row>
    <row r="1369" spans="1:16" ht="9" customHeight="1" x14ac:dyDescent="0.15">
      <c r="A1369" s="514"/>
      <c r="B1369" s="510" t="s">
        <v>54</v>
      </c>
      <c r="C1369" s="192">
        <v>8065</v>
      </c>
      <c r="D1369" s="192">
        <v>8715</v>
      </c>
      <c r="E1369" s="542" t="s">
        <v>60</v>
      </c>
      <c r="F1369" s="544"/>
      <c r="G1369" s="96">
        <v>861.5</v>
      </c>
      <c r="H1369" s="243"/>
      <c r="I1369" s="243"/>
      <c r="J1369" s="542"/>
      <c r="K1369" s="543"/>
      <c r="L1369" s="543"/>
      <c r="M1369" s="544"/>
      <c r="N1369" s="243"/>
      <c r="O1369" s="507" t="s">
        <v>27</v>
      </c>
      <c r="P1369" s="104"/>
    </row>
    <row r="1370" spans="1:16" ht="9" customHeight="1" x14ac:dyDescent="0.15">
      <c r="A1370" s="514"/>
      <c r="B1370" s="510"/>
      <c r="C1370" s="192">
        <v>8365</v>
      </c>
      <c r="D1370" s="192">
        <v>8865</v>
      </c>
      <c r="E1370" s="542" t="s">
        <v>60</v>
      </c>
      <c r="F1370" s="544"/>
      <c r="G1370" s="96">
        <v>876.5</v>
      </c>
      <c r="H1370" s="243"/>
      <c r="I1370" s="243"/>
      <c r="J1370" s="542"/>
      <c r="K1370" s="543"/>
      <c r="L1370" s="543"/>
      <c r="M1370" s="544"/>
      <c r="N1370" s="243"/>
      <c r="O1370" s="508" t="s">
        <v>27</v>
      </c>
      <c r="P1370" s="104"/>
    </row>
    <row r="1371" spans="1:16" ht="9" customHeight="1" x14ac:dyDescent="0.15">
      <c r="A1371" s="514"/>
      <c r="B1371" s="510"/>
      <c r="C1371" s="192">
        <v>8665</v>
      </c>
      <c r="D1371" s="192">
        <v>9015</v>
      </c>
      <c r="E1371" s="542" t="s">
        <v>60</v>
      </c>
      <c r="F1371" s="544"/>
      <c r="G1371" s="96">
        <v>891.5</v>
      </c>
      <c r="H1371" s="243"/>
      <c r="I1371" s="243"/>
      <c r="J1371" s="542"/>
      <c r="K1371" s="543"/>
      <c r="L1371" s="543"/>
      <c r="M1371" s="544"/>
      <c r="N1371" s="243"/>
      <c r="O1371" s="508" t="s">
        <v>27</v>
      </c>
      <c r="P1371" s="104"/>
    </row>
    <row r="1372" spans="1:16" ht="9" customHeight="1" x14ac:dyDescent="0.15">
      <c r="A1372" s="514"/>
      <c r="B1372" s="510" t="s">
        <v>9</v>
      </c>
      <c r="C1372" s="192">
        <v>8065</v>
      </c>
      <c r="D1372" s="192">
        <v>8715</v>
      </c>
      <c r="E1372" s="542" t="s">
        <v>60</v>
      </c>
      <c r="F1372" s="544"/>
      <c r="G1372" s="96">
        <v>861.5</v>
      </c>
      <c r="H1372" s="243"/>
      <c r="I1372" s="243"/>
      <c r="J1372" s="542"/>
      <c r="K1372" s="543"/>
      <c r="L1372" s="543"/>
      <c r="M1372" s="544"/>
      <c r="N1372" s="243"/>
      <c r="O1372" s="514"/>
      <c r="P1372" s="104"/>
    </row>
    <row r="1373" spans="1:16" ht="9" customHeight="1" x14ac:dyDescent="0.15">
      <c r="A1373" s="514"/>
      <c r="B1373" s="510"/>
      <c r="C1373" s="192">
        <v>8365</v>
      </c>
      <c r="D1373" s="192">
        <v>8865</v>
      </c>
      <c r="E1373" s="542" t="s">
        <v>60</v>
      </c>
      <c r="F1373" s="544"/>
      <c r="G1373" s="96">
        <v>876.5</v>
      </c>
      <c r="H1373" s="243"/>
      <c r="I1373" s="243"/>
      <c r="J1373" s="542"/>
      <c r="K1373" s="543"/>
      <c r="L1373" s="543"/>
      <c r="M1373" s="544"/>
      <c r="N1373" s="243"/>
      <c r="O1373" s="514"/>
      <c r="P1373" s="104"/>
    </row>
    <row r="1374" spans="1:16" ht="9" customHeight="1" x14ac:dyDescent="0.15">
      <c r="A1374" s="514"/>
      <c r="B1374" s="510"/>
      <c r="C1374" s="192">
        <v>8665</v>
      </c>
      <c r="D1374" s="192">
        <v>9015</v>
      </c>
      <c r="E1374" s="542" t="s">
        <v>60</v>
      </c>
      <c r="F1374" s="544"/>
      <c r="G1374" s="96">
        <v>891.5</v>
      </c>
      <c r="H1374" s="243"/>
      <c r="I1374" s="243"/>
      <c r="J1374" s="542"/>
      <c r="K1374" s="543"/>
      <c r="L1374" s="543"/>
      <c r="M1374" s="544"/>
      <c r="N1374" s="243"/>
      <c r="O1374" s="515"/>
      <c r="P1374" s="104"/>
    </row>
    <row r="1375" spans="1:16" ht="9" customHeight="1" x14ac:dyDescent="0.15">
      <c r="A1375" s="507" t="s">
        <v>171</v>
      </c>
      <c r="B1375" s="510" t="s">
        <v>18</v>
      </c>
      <c r="C1375" s="192">
        <v>8065</v>
      </c>
      <c r="D1375" s="192">
        <v>8715</v>
      </c>
      <c r="E1375" s="542" t="s">
        <v>60</v>
      </c>
      <c r="F1375" s="544"/>
      <c r="G1375" s="96">
        <v>861.5</v>
      </c>
      <c r="H1375" s="243"/>
      <c r="I1375" s="243"/>
      <c r="J1375" s="542"/>
      <c r="K1375" s="543"/>
      <c r="L1375" s="543"/>
      <c r="M1375" s="544"/>
      <c r="N1375" s="243"/>
      <c r="O1375" s="507" t="s">
        <v>27</v>
      </c>
      <c r="P1375" s="104"/>
    </row>
    <row r="1376" spans="1:16" ht="9" customHeight="1" x14ac:dyDescent="0.15">
      <c r="A1376" s="514"/>
      <c r="B1376" s="510"/>
      <c r="C1376" s="192">
        <v>8365</v>
      </c>
      <c r="D1376" s="192">
        <v>8865</v>
      </c>
      <c r="E1376" s="542" t="s">
        <v>60</v>
      </c>
      <c r="F1376" s="544"/>
      <c r="G1376" s="96">
        <v>876.5</v>
      </c>
      <c r="H1376" s="243"/>
      <c r="I1376" s="243"/>
      <c r="J1376" s="542"/>
      <c r="K1376" s="543"/>
      <c r="L1376" s="543"/>
      <c r="M1376" s="544"/>
      <c r="N1376" s="243"/>
      <c r="O1376" s="508" t="s">
        <v>27</v>
      </c>
      <c r="P1376" s="104"/>
    </row>
    <row r="1377" spans="1:16" ht="9" customHeight="1" x14ac:dyDescent="0.15">
      <c r="A1377" s="515"/>
      <c r="B1377" s="510"/>
      <c r="C1377" s="192">
        <v>8665</v>
      </c>
      <c r="D1377" s="192">
        <v>9015</v>
      </c>
      <c r="E1377" s="542" t="s">
        <v>60</v>
      </c>
      <c r="F1377" s="544"/>
      <c r="G1377" s="96">
        <v>891.5</v>
      </c>
      <c r="H1377" s="243"/>
      <c r="I1377" s="243"/>
      <c r="J1377" s="542"/>
      <c r="K1377" s="543"/>
      <c r="L1377" s="543"/>
      <c r="M1377" s="544"/>
      <c r="N1377" s="243"/>
      <c r="O1377" s="509" t="s">
        <v>27</v>
      </c>
      <c r="P1377" s="104"/>
    </row>
    <row r="1378" spans="1:16" s="97" customFormat="1" ht="20.25" customHeight="1" x14ac:dyDescent="0.25">
      <c r="A1378" s="477" t="s">
        <v>94</v>
      </c>
      <c r="B1378" s="516"/>
      <c r="C1378" s="516"/>
      <c r="D1378" s="516"/>
      <c r="E1378" s="516"/>
      <c r="F1378" s="516"/>
      <c r="G1378" s="516"/>
      <c r="H1378" s="516"/>
      <c r="I1378" s="516"/>
      <c r="J1378" s="516"/>
      <c r="K1378" s="516"/>
      <c r="L1378" s="516"/>
      <c r="M1378" s="516"/>
      <c r="N1378" s="516"/>
      <c r="O1378" s="516"/>
      <c r="P1378" s="517"/>
    </row>
    <row r="1379" spans="1:16" s="97" customFormat="1" x14ac:dyDescent="0.25">
      <c r="A1379" s="479" t="s">
        <v>316</v>
      </c>
      <c r="B1379" s="518"/>
      <c r="C1379" s="518"/>
      <c r="D1379" s="518"/>
      <c r="E1379" s="518"/>
      <c r="F1379" s="518"/>
      <c r="G1379" s="518"/>
      <c r="H1379" s="518"/>
      <c r="I1379" s="518"/>
      <c r="J1379" s="518"/>
      <c r="K1379" s="518"/>
      <c r="L1379" s="518"/>
      <c r="M1379" s="518"/>
      <c r="N1379" s="518"/>
      <c r="O1379" s="518"/>
      <c r="P1379" s="519"/>
    </row>
    <row r="1380" spans="1:16" s="97" customFormat="1" x14ac:dyDescent="0.25">
      <c r="A1380" s="479" t="s">
        <v>111</v>
      </c>
      <c r="B1380" s="518"/>
      <c r="C1380" s="518"/>
      <c r="D1380" s="518"/>
      <c r="E1380" s="518"/>
      <c r="F1380" s="518"/>
      <c r="G1380" s="518"/>
      <c r="H1380" s="518"/>
      <c r="I1380" s="518"/>
      <c r="J1380" s="518"/>
      <c r="K1380" s="518"/>
      <c r="L1380" s="518"/>
      <c r="M1380" s="518"/>
      <c r="N1380" s="518"/>
      <c r="O1380" s="518"/>
      <c r="P1380" s="519"/>
    </row>
    <row r="1381" spans="1:16" x14ac:dyDescent="0.15">
      <c r="A1381" s="461" t="s">
        <v>112</v>
      </c>
      <c r="B1381" s="523"/>
      <c r="C1381" s="523"/>
      <c r="D1381" s="523"/>
      <c r="E1381" s="523"/>
      <c r="F1381" s="523"/>
      <c r="G1381" s="523"/>
      <c r="H1381" s="523"/>
      <c r="I1381" s="523"/>
      <c r="J1381" s="523"/>
      <c r="K1381" s="523"/>
      <c r="L1381" s="523"/>
      <c r="M1381" s="523"/>
      <c r="N1381" s="523"/>
      <c r="O1381" s="523"/>
      <c r="P1381" s="524"/>
    </row>
    <row r="1382" spans="1:16" x14ac:dyDescent="0.15">
      <c r="A1382" s="236" t="s">
        <v>418</v>
      </c>
      <c r="B1382" s="98"/>
      <c r="C1382" s="236">
        <f>C1362+1</f>
        <v>312</v>
      </c>
    </row>
    <row r="1383" spans="1:16" x14ac:dyDescent="0.15">
      <c r="A1383" s="545" t="s">
        <v>919</v>
      </c>
      <c r="B1383" s="545"/>
      <c r="C1383" s="545"/>
      <c r="D1383" s="545"/>
      <c r="E1383" s="545"/>
      <c r="F1383" s="545"/>
      <c r="G1383" s="545"/>
      <c r="H1383" s="545"/>
      <c r="I1383" s="545"/>
      <c r="J1383" s="545"/>
      <c r="K1383" s="545"/>
      <c r="L1383" s="545"/>
      <c r="M1383" s="545"/>
      <c r="N1383" s="545"/>
      <c r="O1383" s="545"/>
      <c r="P1383" s="545"/>
    </row>
    <row r="1384" spans="1:16" x14ac:dyDescent="0.15">
      <c r="A1384" s="545" t="s">
        <v>699</v>
      </c>
      <c r="B1384" s="545"/>
      <c r="C1384" s="545"/>
      <c r="D1384" s="545"/>
      <c r="E1384" s="545"/>
      <c r="F1384" s="545"/>
      <c r="G1384" s="545"/>
      <c r="H1384" s="545"/>
      <c r="I1384" s="545"/>
      <c r="J1384" s="545"/>
      <c r="K1384" s="545"/>
      <c r="L1384" s="545"/>
      <c r="M1384" s="545"/>
      <c r="N1384" s="545"/>
      <c r="O1384" s="545"/>
      <c r="P1384" s="545"/>
    </row>
    <row r="1385" spans="1:16" s="97" customFormat="1" ht="97.5" customHeight="1" x14ac:dyDescent="0.25">
      <c r="A1385" s="280" t="s">
        <v>152</v>
      </c>
      <c r="B1385" s="281" t="s">
        <v>56</v>
      </c>
      <c r="C1385" s="280" t="s">
        <v>124</v>
      </c>
      <c r="D1385" s="280" t="s">
        <v>125</v>
      </c>
      <c r="E1385" s="546" t="s">
        <v>121</v>
      </c>
      <c r="F1385" s="547"/>
      <c r="G1385" s="281" t="s">
        <v>216</v>
      </c>
      <c r="H1385" s="282" t="s">
        <v>852</v>
      </c>
      <c r="I1385" s="282" t="s">
        <v>1409</v>
      </c>
      <c r="J1385" s="546" t="s">
        <v>1408</v>
      </c>
      <c r="K1385" s="548"/>
      <c r="L1385" s="548"/>
      <c r="M1385" s="547"/>
      <c r="N1385" s="282" t="s">
        <v>845</v>
      </c>
      <c r="O1385" s="282" t="s">
        <v>846</v>
      </c>
      <c r="P1385" s="282" t="s">
        <v>26</v>
      </c>
    </row>
    <row r="1386" spans="1:16" x14ac:dyDescent="0.15">
      <c r="A1386" s="507" t="s">
        <v>170</v>
      </c>
      <c r="B1386" s="510" t="s">
        <v>18</v>
      </c>
      <c r="C1386" s="192">
        <v>8065</v>
      </c>
      <c r="D1386" s="96">
        <v>39750</v>
      </c>
      <c r="E1386" s="542" t="s">
        <v>60</v>
      </c>
      <c r="F1386" s="544"/>
      <c r="G1386" s="96">
        <v>1932.5</v>
      </c>
      <c r="H1386" s="243"/>
      <c r="I1386" s="243"/>
      <c r="J1386" s="542"/>
      <c r="K1386" s="543"/>
      <c r="L1386" s="543"/>
      <c r="M1386" s="544"/>
      <c r="N1386" s="243"/>
      <c r="O1386" s="507" t="s">
        <v>27</v>
      </c>
      <c r="P1386" s="104"/>
    </row>
    <row r="1387" spans="1:16" x14ac:dyDescent="0.15">
      <c r="A1387" s="514"/>
      <c r="B1387" s="510"/>
      <c r="C1387" s="192">
        <v>8365</v>
      </c>
      <c r="D1387" s="96">
        <v>40620</v>
      </c>
      <c r="E1387" s="542" t="s">
        <v>60</v>
      </c>
      <c r="F1387" s="544"/>
      <c r="G1387" s="96">
        <v>1962.5</v>
      </c>
      <c r="H1387" s="243"/>
      <c r="I1387" s="243"/>
      <c r="J1387" s="542"/>
      <c r="K1387" s="543"/>
      <c r="L1387" s="543"/>
      <c r="M1387" s="544"/>
      <c r="N1387" s="243"/>
      <c r="O1387" s="508" t="s">
        <v>27</v>
      </c>
      <c r="P1387" s="104"/>
    </row>
    <row r="1388" spans="1:16" x14ac:dyDescent="0.15">
      <c r="A1388" s="514"/>
      <c r="B1388" s="510"/>
      <c r="C1388" s="192">
        <v>8665</v>
      </c>
      <c r="D1388" s="96">
        <v>41490</v>
      </c>
      <c r="E1388" s="542" t="s">
        <v>60</v>
      </c>
      <c r="F1388" s="544"/>
      <c r="G1388" s="96">
        <v>1992.5</v>
      </c>
      <c r="H1388" s="243"/>
      <c r="I1388" s="243"/>
      <c r="J1388" s="542"/>
      <c r="K1388" s="543"/>
      <c r="L1388" s="543"/>
      <c r="M1388" s="544"/>
      <c r="N1388" s="243"/>
      <c r="O1388" s="509" t="s">
        <v>27</v>
      </c>
      <c r="P1388" s="104"/>
    </row>
    <row r="1389" spans="1:16" x14ac:dyDescent="0.15">
      <c r="A1389" s="514"/>
      <c r="B1389" s="510" t="s">
        <v>54</v>
      </c>
      <c r="C1389" s="192">
        <v>8065</v>
      </c>
      <c r="D1389" s="96">
        <v>39750</v>
      </c>
      <c r="E1389" s="542" t="s">
        <v>60</v>
      </c>
      <c r="F1389" s="544"/>
      <c r="G1389" s="96">
        <v>1932.5</v>
      </c>
      <c r="H1389" s="243"/>
      <c r="I1389" s="243"/>
      <c r="J1389" s="542"/>
      <c r="K1389" s="543"/>
      <c r="L1389" s="543"/>
      <c r="M1389" s="544"/>
      <c r="N1389" s="243"/>
      <c r="O1389" s="507" t="s">
        <v>27</v>
      </c>
      <c r="P1389" s="104"/>
    </row>
    <row r="1390" spans="1:16" x14ac:dyDescent="0.15">
      <c r="A1390" s="514"/>
      <c r="B1390" s="510"/>
      <c r="C1390" s="192">
        <v>8365</v>
      </c>
      <c r="D1390" s="96">
        <v>40620</v>
      </c>
      <c r="E1390" s="542" t="s">
        <v>60</v>
      </c>
      <c r="F1390" s="544"/>
      <c r="G1390" s="96">
        <v>1962.5</v>
      </c>
      <c r="H1390" s="243"/>
      <c r="I1390" s="243"/>
      <c r="J1390" s="542"/>
      <c r="K1390" s="543"/>
      <c r="L1390" s="543"/>
      <c r="M1390" s="544"/>
      <c r="N1390" s="243"/>
      <c r="O1390" s="508" t="s">
        <v>27</v>
      </c>
      <c r="P1390" s="104"/>
    </row>
    <row r="1391" spans="1:16" x14ac:dyDescent="0.15">
      <c r="A1391" s="514"/>
      <c r="B1391" s="510"/>
      <c r="C1391" s="192">
        <v>8665</v>
      </c>
      <c r="D1391" s="96">
        <v>41490</v>
      </c>
      <c r="E1391" s="542" t="s">
        <v>60</v>
      </c>
      <c r="F1391" s="544"/>
      <c r="G1391" s="96">
        <v>1992.5</v>
      </c>
      <c r="H1391" s="243"/>
      <c r="I1391" s="243"/>
      <c r="J1391" s="542"/>
      <c r="K1391" s="543"/>
      <c r="L1391" s="543"/>
      <c r="M1391" s="544"/>
      <c r="N1391" s="243"/>
      <c r="O1391" s="508" t="s">
        <v>27</v>
      </c>
      <c r="P1391" s="104"/>
    </row>
    <row r="1392" spans="1:16" x14ac:dyDescent="0.15">
      <c r="A1392" s="514"/>
      <c r="B1392" s="510" t="s">
        <v>9</v>
      </c>
      <c r="C1392" s="192">
        <v>8065</v>
      </c>
      <c r="D1392" s="96">
        <v>39750</v>
      </c>
      <c r="E1392" s="542" t="s">
        <v>60</v>
      </c>
      <c r="F1392" s="544"/>
      <c r="G1392" s="96">
        <v>1932.5</v>
      </c>
      <c r="H1392" s="243"/>
      <c r="I1392" s="243"/>
      <c r="J1392" s="542"/>
      <c r="K1392" s="543"/>
      <c r="L1392" s="543"/>
      <c r="M1392" s="544"/>
      <c r="N1392" s="243"/>
      <c r="O1392" s="514"/>
      <c r="P1392" s="104"/>
    </row>
    <row r="1393" spans="1:16" x14ac:dyDescent="0.15">
      <c r="A1393" s="514"/>
      <c r="B1393" s="510"/>
      <c r="C1393" s="192">
        <v>8365</v>
      </c>
      <c r="D1393" s="96">
        <v>40620</v>
      </c>
      <c r="E1393" s="542" t="s">
        <v>60</v>
      </c>
      <c r="F1393" s="544"/>
      <c r="G1393" s="96">
        <v>1962.5</v>
      </c>
      <c r="H1393" s="243"/>
      <c r="I1393" s="243"/>
      <c r="J1393" s="542"/>
      <c r="K1393" s="543"/>
      <c r="L1393" s="543"/>
      <c r="M1393" s="544"/>
      <c r="N1393" s="243"/>
      <c r="O1393" s="514"/>
      <c r="P1393" s="104"/>
    </row>
    <row r="1394" spans="1:16" x14ac:dyDescent="0.15">
      <c r="A1394" s="514"/>
      <c r="B1394" s="510"/>
      <c r="C1394" s="192">
        <v>8665</v>
      </c>
      <c r="D1394" s="96">
        <v>41490</v>
      </c>
      <c r="E1394" s="542" t="s">
        <v>60</v>
      </c>
      <c r="F1394" s="544"/>
      <c r="G1394" s="96">
        <v>1992.5</v>
      </c>
      <c r="H1394" s="243"/>
      <c r="I1394" s="243"/>
      <c r="J1394" s="542"/>
      <c r="K1394" s="543"/>
      <c r="L1394" s="543"/>
      <c r="M1394" s="544"/>
      <c r="N1394" s="243"/>
      <c r="O1394" s="515"/>
      <c r="P1394" s="104"/>
    </row>
    <row r="1395" spans="1:16" x14ac:dyDescent="0.15">
      <c r="A1395" s="507" t="s">
        <v>171</v>
      </c>
      <c r="B1395" s="510" t="s">
        <v>18</v>
      </c>
      <c r="C1395" s="192">
        <v>8065</v>
      </c>
      <c r="D1395" s="96">
        <v>39750</v>
      </c>
      <c r="E1395" s="542" t="s">
        <v>60</v>
      </c>
      <c r="F1395" s="544"/>
      <c r="G1395" s="96">
        <v>1932.5</v>
      </c>
      <c r="H1395" s="243"/>
      <c r="I1395" s="243"/>
      <c r="J1395" s="542"/>
      <c r="K1395" s="543"/>
      <c r="L1395" s="543"/>
      <c r="M1395" s="544"/>
      <c r="N1395" s="243"/>
      <c r="O1395" s="507" t="s">
        <v>27</v>
      </c>
      <c r="P1395" s="104"/>
    </row>
    <row r="1396" spans="1:16" x14ac:dyDescent="0.15">
      <c r="A1396" s="514"/>
      <c r="B1396" s="510"/>
      <c r="C1396" s="192">
        <v>8365</v>
      </c>
      <c r="D1396" s="96">
        <v>40620</v>
      </c>
      <c r="E1396" s="542" t="s">
        <v>60</v>
      </c>
      <c r="F1396" s="544"/>
      <c r="G1396" s="96">
        <v>1962.5</v>
      </c>
      <c r="H1396" s="243"/>
      <c r="I1396" s="243"/>
      <c r="J1396" s="542"/>
      <c r="K1396" s="543"/>
      <c r="L1396" s="543"/>
      <c r="M1396" s="544"/>
      <c r="N1396" s="243"/>
      <c r="O1396" s="508" t="s">
        <v>27</v>
      </c>
      <c r="P1396" s="104"/>
    </row>
    <row r="1397" spans="1:16" x14ac:dyDescent="0.15">
      <c r="A1397" s="515"/>
      <c r="B1397" s="510"/>
      <c r="C1397" s="192">
        <v>8665</v>
      </c>
      <c r="D1397" s="96">
        <v>41490</v>
      </c>
      <c r="E1397" s="542" t="s">
        <v>60</v>
      </c>
      <c r="F1397" s="544"/>
      <c r="G1397" s="96">
        <v>1992.5</v>
      </c>
      <c r="H1397" s="243"/>
      <c r="I1397" s="243"/>
      <c r="J1397" s="542"/>
      <c r="K1397" s="543"/>
      <c r="L1397" s="543"/>
      <c r="M1397" s="544"/>
      <c r="N1397" s="243"/>
      <c r="O1397" s="509" t="s">
        <v>27</v>
      </c>
      <c r="P1397" s="104"/>
    </row>
    <row r="1398" spans="1:16" s="97" customFormat="1" ht="20.25" customHeight="1" x14ac:dyDescent="0.25">
      <c r="A1398" s="477" t="s">
        <v>94</v>
      </c>
      <c r="B1398" s="516"/>
      <c r="C1398" s="516"/>
      <c r="D1398" s="516"/>
      <c r="E1398" s="516"/>
      <c r="F1398" s="516"/>
      <c r="G1398" s="516"/>
      <c r="H1398" s="516"/>
      <c r="I1398" s="516"/>
      <c r="J1398" s="516"/>
      <c r="K1398" s="516"/>
      <c r="L1398" s="516"/>
      <c r="M1398" s="516"/>
      <c r="N1398" s="516"/>
      <c r="O1398" s="516"/>
      <c r="P1398" s="517"/>
    </row>
    <row r="1399" spans="1:16" s="97" customFormat="1" x14ac:dyDescent="0.25">
      <c r="A1399" s="479" t="s">
        <v>316</v>
      </c>
      <c r="B1399" s="518"/>
      <c r="C1399" s="518"/>
      <c r="D1399" s="518"/>
      <c r="E1399" s="518"/>
      <c r="F1399" s="518"/>
      <c r="G1399" s="518"/>
      <c r="H1399" s="518"/>
      <c r="I1399" s="518"/>
      <c r="J1399" s="518"/>
      <c r="K1399" s="518"/>
      <c r="L1399" s="518"/>
      <c r="M1399" s="518"/>
      <c r="N1399" s="518"/>
      <c r="O1399" s="518"/>
      <c r="P1399" s="519"/>
    </row>
    <row r="1400" spans="1:16" s="97" customFormat="1" x14ac:dyDescent="0.25">
      <c r="A1400" s="479" t="s">
        <v>111</v>
      </c>
      <c r="B1400" s="518"/>
      <c r="C1400" s="518"/>
      <c r="D1400" s="518"/>
      <c r="E1400" s="518"/>
      <c r="F1400" s="518"/>
      <c r="G1400" s="518"/>
      <c r="H1400" s="518"/>
      <c r="I1400" s="518"/>
      <c r="J1400" s="518"/>
      <c r="K1400" s="518"/>
      <c r="L1400" s="518"/>
      <c r="M1400" s="518"/>
      <c r="N1400" s="518"/>
      <c r="O1400" s="518"/>
      <c r="P1400" s="519"/>
    </row>
    <row r="1401" spans="1:16" x14ac:dyDescent="0.15">
      <c r="A1401" s="461" t="s">
        <v>112</v>
      </c>
      <c r="B1401" s="523"/>
      <c r="C1401" s="523"/>
      <c r="D1401" s="523"/>
      <c r="E1401" s="523"/>
      <c r="F1401" s="523"/>
      <c r="G1401" s="523"/>
      <c r="H1401" s="523"/>
      <c r="I1401" s="523"/>
      <c r="J1401" s="523"/>
      <c r="K1401" s="523"/>
      <c r="L1401" s="523"/>
      <c r="M1401" s="523"/>
      <c r="N1401" s="523"/>
      <c r="O1401" s="523"/>
      <c r="P1401" s="524"/>
    </row>
    <row r="1402" spans="1:16" x14ac:dyDescent="0.15">
      <c r="A1402" s="236" t="s">
        <v>418</v>
      </c>
      <c r="B1402" s="98"/>
      <c r="C1402" s="236">
        <f>C1382+1</f>
        <v>313</v>
      </c>
    </row>
    <row r="1403" spans="1:16" x14ac:dyDescent="0.15">
      <c r="A1403" s="545" t="s">
        <v>920</v>
      </c>
      <c r="B1403" s="545"/>
      <c r="C1403" s="545"/>
      <c r="D1403" s="545"/>
      <c r="E1403" s="545"/>
      <c r="F1403" s="545"/>
      <c r="G1403" s="545"/>
      <c r="H1403" s="545"/>
      <c r="I1403" s="545"/>
      <c r="J1403" s="545"/>
      <c r="K1403" s="545"/>
      <c r="L1403" s="545"/>
      <c r="M1403" s="545"/>
      <c r="N1403" s="545"/>
      <c r="O1403" s="545"/>
      <c r="P1403" s="545"/>
    </row>
    <row r="1404" spans="1:16" x14ac:dyDescent="0.15">
      <c r="A1404" s="545" t="s">
        <v>699</v>
      </c>
      <c r="B1404" s="545"/>
      <c r="C1404" s="545"/>
      <c r="D1404" s="545"/>
      <c r="E1404" s="545"/>
      <c r="F1404" s="545"/>
      <c r="G1404" s="545"/>
      <c r="H1404" s="545"/>
      <c r="I1404" s="545"/>
      <c r="J1404" s="545"/>
      <c r="K1404" s="545"/>
      <c r="L1404" s="545"/>
      <c r="M1404" s="545"/>
      <c r="N1404" s="545"/>
      <c r="O1404" s="545"/>
      <c r="P1404" s="545"/>
    </row>
    <row r="1405" spans="1:16" s="97" customFormat="1" ht="97.5" customHeight="1" x14ac:dyDescent="0.25">
      <c r="A1405" s="280" t="s">
        <v>152</v>
      </c>
      <c r="B1405" s="281" t="s">
        <v>56</v>
      </c>
      <c r="C1405" s="280" t="s">
        <v>124</v>
      </c>
      <c r="D1405" s="280" t="s">
        <v>125</v>
      </c>
      <c r="E1405" s="546" t="s">
        <v>122</v>
      </c>
      <c r="F1405" s="547"/>
      <c r="G1405" s="281" t="s">
        <v>217</v>
      </c>
      <c r="H1405" s="282" t="s">
        <v>853</v>
      </c>
      <c r="I1405" s="282" t="s">
        <v>1409</v>
      </c>
      <c r="J1405" s="546" t="s">
        <v>1408</v>
      </c>
      <c r="K1405" s="548"/>
      <c r="L1405" s="548"/>
      <c r="M1405" s="547"/>
      <c r="N1405" s="282" t="s">
        <v>849</v>
      </c>
      <c r="O1405" s="282" t="s">
        <v>850</v>
      </c>
      <c r="P1405" s="282" t="s">
        <v>26</v>
      </c>
    </row>
    <row r="1406" spans="1:16" ht="9" customHeight="1" x14ac:dyDescent="0.15">
      <c r="A1406" s="507" t="s">
        <v>170</v>
      </c>
      <c r="B1406" s="510" t="s">
        <v>18</v>
      </c>
      <c r="C1406" s="192">
        <v>8065</v>
      </c>
      <c r="D1406" s="96">
        <v>39750</v>
      </c>
      <c r="E1406" s="542" t="s">
        <v>91</v>
      </c>
      <c r="F1406" s="551"/>
      <c r="G1406" s="96">
        <v>2506</v>
      </c>
      <c r="H1406" s="243"/>
      <c r="I1406" s="243"/>
      <c r="J1406" s="542"/>
      <c r="K1406" s="543"/>
      <c r="L1406" s="543"/>
      <c r="M1406" s="544"/>
      <c r="N1406" s="243"/>
      <c r="O1406" s="507" t="s">
        <v>27</v>
      </c>
      <c r="P1406" s="104"/>
    </row>
    <row r="1407" spans="1:16" ht="9" customHeight="1" x14ac:dyDescent="0.15">
      <c r="A1407" s="514"/>
      <c r="B1407" s="510"/>
      <c r="C1407" s="192">
        <v>8365</v>
      </c>
      <c r="D1407" s="96">
        <v>40620</v>
      </c>
      <c r="E1407" s="542" t="s">
        <v>91</v>
      </c>
      <c r="F1407" s="551"/>
      <c r="G1407" s="96">
        <v>2593</v>
      </c>
      <c r="H1407" s="243"/>
      <c r="I1407" s="243"/>
      <c r="J1407" s="542"/>
      <c r="K1407" s="543"/>
      <c r="L1407" s="543"/>
      <c r="M1407" s="544"/>
      <c r="N1407" s="243"/>
      <c r="O1407" s="508" t="s">
        <v>27</v>
      </c>
      <c r="P1407" s="104"/>
    </row>
    <row r="1408" spans="1:16" ht="9" customHeight="1" x14ac:dyDescent="0.15">
      <c r="A1408" s="514"/>
      <c r="B1408" s="510"/>
      <c r="C1408" s="192">
        <v>8665</v>
      </c>
      <c r="D1408" s="96">
        <v>41490</v>
      </c>
      <c r="E1408" s="542" t="s">
        <v>91</v>
      </c>
      <c r="F1408" s="551"/>
      <c r="G1408" s="96">
        <v>2680</v>
      </c>
      <c r="H1408" s="243"/>
      <c r="I1408" s="243"/>
      <c r="J1408" s="542"/>
      <c r="K1408" s="543"/>
      <c r="L1408" s="543"/>
      <c r="M1408" s="544"/>
      <c r="N1408" s="243"/>
      <c r="O1408" s="509" t="s">
        <v>27</v>
      </c>
      <c r="P1408" s="104"/>
    </row>
    <row r="1409" spans="1:16" ht="9" customHeight="1" x14ac:dyDescent="0.15">
      <c r="A1409" s="514"/>
      <c r="B1409" s="510" t="s">
        <v>54</v>
      </c>
      <c r="C1409" s="192">
        <v>8065</v>
      </c>
      <c r="D1409" s="96">
        <v>39750</v>
      </c>
      <c r="E1409" s="542" t="s">
        <v>91</v>
      </c>
      <c r="F1409" s="551"/>
      <c r="G1409" s="96">
        <v>2506</v>
      </c>
      <c r="H1409" s="243"/>
      <c r="I1409" s="243"/>
      <c r="J1409" s="542"/>
      <c r="K1409" s="543"/>
      <c r="L1409" s="543"/>
      <c r="M1409" s="544"/>
      <c r="N1409" s="243"/>
      <c r="O1409" s="507" t="s">
        <v>27</v>
      </c>
      <c r="P1409" s="104"/>
    </row>
    <row r="1410" spans="1:16" ht="9" customHeight="1" x14ac:dyDescent="0.15">
      <c r="A1410" s="514"/>
      <c r="B1410" s="510"/>
      <c r="C1410" s="192">
        <v>8365</v>
      </c>
      <c r="D1410" s="96">
        <v>40620</v>
      </c>
      <c r="E1410" s="542" t="s">
        <v>91</v>
      </c>
      <c r="F1410" s="551"/>
      <c r="G1410" s="96">
        <v>2593</v>
      </c>
      <c r="H1410" s="243"/>
      <c r="I1410" s="243"/>
      <c r="J1410" s="542"/>
      <c r="K1410" s="543"/>
      <c r="L1410" s="543"/>
      <c r="M1410" s="544"/>
      <c r="N1410" s="243"/>
      <c r="O1410" s="508" t="s">
        <v>27</v>
      </c>
      <c r="P1410" s="104"/>
    </row>
    <row r="1411" spans="1:16" ht="9" customHeight="1" x14ac:dyDescent="0.15">
      <c r="A1411" s="514"/>
      <c r="B1411" s="510"/>
      <c r="C1411" s="192">
        <v>8665</v>
      </c>
      <c r="D1411" s="96">
        <v>41490</v>
      </c>
      <c r="E1411" s="542" t="s">
        <v>91</v>
      </c>
      <c r="F1411" s="551"/>
      <c r="G1411" s="96">
        <v>2680</v>
      </c>
      <c r="H1411" s="243"/>
      <c r="I1411" s="243"/>
      <c r="J1411" s="542"/>
      <c r="K1411" s="543"/>
      <c r="L1411" s="543"/>
      <c r="M1411" s="544"/>
      <c r="N1411" s="243"/>
      <c r="O1411" s="508" t="s">
        <v>27</v>
      </c>
      <c r="P1411" s="104"/>
    </row>
    <row r="1412" spans="1:16" ht="9" customHeight="1" x14ac:dyDescent="0.15">
      <c r="A1412" s="514"/>
      <c r="B1412" s="510" t="s">
        <v>9</v>
      </c>
      <c r="C1412" s="192">
        <v>8065</v>
      </c>
      <c r="D1412" s="96">
        <v>39750</v>
      </c>
      <c r="E1412" s="542" t="s">
        <v>91</v>
      </c>
      <c r="F1412" s="551"/>
      <c r="G1412" s="96">
        <v>2506</v>
      </c>
      <c r="H1412" s="243"/>
      <c r="I1412" s="243"/>
      <c r="J1412" s="542"/>
      <c r="K1412" s="543"/>
      <c r="L1412" s="543"/>
      <c r="M1412" s="544"/>
      <c r="N1412" s="243"/>
      <c r="O1412" s="514"/>
      <c r="P1412" s="104"/>
    </row>
    <row r="1413" spans="1:16" ht="9" customHeight="1" x14ac:dyDescent="0.15">
      <c r="A1413" s="514"/>
      <c r="B1413" s="510"/>
      <c r="C1413" s="192">
        <v>8365</v>
      </c>
      <c r="D1413" s="96">
        <v>40620</v>
      </c>
      <c r="E1413" s="542" t="s">
        <v>91</v>
      </c>
      <c r="F1413" s="551"/>
      <c r="G1413" s="96">
        <v>2593</v>
      </c>
      <c r="H1413" s="243"/>
      <c r="I1413" s="243"/>
      <c r="J1413" s="542"/>
      <c r="K1413" s="543"/>
      <c r="L1413" s="543"/>
      <c r="M1413" s="544"/>
      <c r="N1413" s="243"/>
      <c r="O1413" s="514"/>
      <c r="P1413" s="104"/>
    </row>
    <row r="1414" spans="1:16" ht="9" customHeight="1" x14ac:dyDescent="0.15">
      <c r="A1414" s="514"/>
      <c r="B1414" s="510"/>
      <c r="C1414" s="192">
        <v>8665</v>
      </c>
      <c r="D1414" s="96">
        <v>41490</v>
      </c>
      <c r="E1414" s="542" t="s">
        <v>91</v>
      </c>
      <c r="F1414" s="551"/>
      <c r="G1414" s="96">
        <v>2680</v>
      </c>
      <c r="H1414" s="243"/>
      <c r="I1414" s="243"/>
      <c r="J1414" s="542"/>
      <c r="K1414" s="543"/>
      <c r="L1414" s="543"/>
      <c r="M1414" s="544"/>
      <c r="N1414" s="243"/>
      <c r="O1414" s="515"/>
      <c r="P1414" s="104"/>
    </row>
    <row r="1415" spans="1:16" ht="9" customHeight="1" x14ac:dyDescent="0.15">
      <c r="A1415" s="507" t="s">
        <v>171</v>
      </c>
      <c r="B1415" s="510" t="s">
        <v>18</v>
      </c>
      <c r="C1415" s="192">
        <v>8065</v>
      </c>
      <c r="D1415" s="96">
        <v>39750</v>
      </c>
      <c r="E1415" s="542" t="s">
        <v>91</v>
      </c>
      <c r="F1415" s="551"/>
      <c r="G1415" s="96">
        <v>2506</v>
      </c>
      <c r="H1415" s="243"/>
      <c r="I1415" s="243"/>
      <c r="J1415" s="542"/>
      <c r="K1415" s="543"/>
      <c r="L1415" s="543"/>
      <c r="M1415" s="544"/>
      <c r="N1415" s="243"/>
      <c r="O1415" s="507" t="s">
        <v>27</v>
      </c>
      <c r="P1415" s="104"/>
    </row>
    <row r="1416" spans="1:16" ht="9" customHeight="1" x14ac:dyDescent="0.15">
      <c r="A1416" s="514"/>
      <c r="B1416" s="510"/>
      <c r="C1416" s="192">
        <v>8365</v>
      </c>
      <c r="D1416" s="96">
        <v>40620</v>
      </c>
      <c r="E1416" s="542" t="s">
        <v>91</v>
      </c>
      <c r="F1416" s="551"/>
      <c r="G1416" s="96">
        <v>2593</v>
      </c>
      <c r="H1416" s="243"/>
      <c r="I1416" s="243"/>
      <c r="J1416" s="542"/>
      <c r="K1416" s="543"/>
      <c r="L1416" s="543"/>
      <c r="M1416" s="544"/>
      <c r="N1416" s="243"/>
      <c r="O1416" s="508" t="s">
        <v>27</v>
      </c>
      <c r="P1416" s="104"/>
    </row>
    <row r="1417" spans="1:16" ht="9" customHeight="1" x14ac:dyDescent="0.15">
      <c r="A1417" s="515"/>
      <c r="B1417" s="510"/>
      <c r="C1417" s="192">
        <v>8665</v>
      </c>
      <c r="D1417" s="96">
        <v>41490</v>
      </c>
      <c r="E1417" s="542" t="s">
        <v>91</v>
      </c>
      <c r="F1417" s="551"/>
      <c r="G1417" s="96">
        <v>2680</v>
      </c>
      <c r="H1417" s="243"/>
      <c r="I1417" s="243"/>
      <c r="J1417" s="542"/>
      <c r="K1417" s="543"/>
      <c r="L1417" s="543"/>
      <c r="M1417" s="544"/>
      <c r="N1417" s="243"/>
      <c r="O1417" s="509" t="s">
        <v>27</v>
      </c>
      <c r="P1417" s="104"/>
    </row>
    <row r="1418" spans="1:16" s="97" customFormat="1" ht="20.25" customHeight="1" x14ac:dyDescent="0.25">
      <c r="A1418" s="477" t="s">
        <v>94</v>
      </c>
      <c r="B1418" s="516"/>
      <c r="C1418" s="516"/>
      <c r="D1418" s="516"/>
      <c r="E1418" s="516"/>
      <c r="F1418" s="516"/>
      <c r="G1418" s="516"/>
      <c r="H1418" s="516"/>
      <c r="I1418" s="516"/>
      <c r="J1418" s="516"/>
      <c r="K1418" s="516"/>
      <c r="L1418" s="516"/>
      <c r="M1418" s="516"/>
      <c r="N1418" s="516"/>
      <c r="O1418" s="516"/>
      <c r="P1418" s="517"/>
    </row>
    <row r="1419" spans="1:16" s="97" customFormat="1" x14ac:dyDescent="0.25">
      <c r="A1419" s="479" t="s">
        <v>316</v>
      </c>
      <c r="B1419" s="518"/>
      <c r="C1419" s="518"/>
      <c r="D1419" s="518"/>
      <c r="E1419" s="518"/>
      <c r="F1419" s="518"/>
      <c r="G1419" s="518"/>
      <c r="H1419" s="518"/>
      <c r="I1419" s="518"/>
      <c r="J1419" s="518"/>
      <c r="K1419" s="518"/>
      <c r="L1419" s="518"/>
      <c r="M1419" s="518"/>
      <c r="N1419" s="518"/>
      <c r="O1419" s="518"/>
      <c r="P1419" s="519"/>
    </row>
    <row r="1420" spans="1:16" s="97" customFormat="1" x14ac:dyDescent="0.25">
      <c r="A1420" s="479" t="s">
        <v>111</v>
      </c>
      <c r="B1420" s="518"/>
      <c r="C1420" s="518"/>
      <c r="D1420" s="518"/>
      <c r="E1420" s="518"/>
      <c r="F1420" s="518"/>
      <c r="G1420" s="518"/>
      <c r="H1420" s="518"/>
      <c r="I1420" s="518"/>
      <c r="J1420" s="518"/>
      <c r="K1420" s="518"/>
      <c r="L1420" s="518"/>
      <c r="M1420" s="518"/>
      <c r="N1420" s="518"/>
      <c r="O1420" s="518"/>
      <c r="P1420" s="519"/>
    </row>
    <row r="1421" spans="1:16" x14ac:dyDescent="0.15">
      <c r="A1421" s="461" t="s">
        <v>112</v>
      </c>
      <c r="B1421" s="523"/>
      <c r="C1421" s="523"/>
      <c r="D1421" s="523"/>
      <c r="E1421" s="523"/>
      <c r="F1421" s="523"/>
      <c r="G1421" s="523"/>
      <c r="H1421" s="523"/>
      <c r="I1421" s="523"/>
      <c r="J1421" s="523"/>
      <c r="K1421" s="523"/>
      <c r="L1421" s="523"/>
      <c r="M1421" s="523"/>
      <c r="N1421" s="523"/>
      <c r="O1421" s="523"/>
      <c r="P1421" s="524"/>
    </row>
    <row r="1422" spans="1:16" x14ac:dyDescent="0.15">
      <c r="A1422" s="236" t="s">
        <v>418</v>
      </c>
      <c r="B1422" s="98"/>
      <c r="C1422" s="236">
        <f>C1402+1</f>
        <v>314</v>
      </c>
    </row>
    <row r="1423" spans="1:16" x14ac:dyDescent="0.15">
      <c r="A1423" s="545" t="s">
        <v>921</v>
      </c>
      <c r="B1423" s="545"/>
      <c r="C1423" s="545"/>
      <c r="D1423" s="545"/>
      <c r="E1423" s="545"/>
      <c r="F1423" s="545"/>
      <c r="G1423" s="545"/>
      <c r="H1423" s="545"/>
      <c r="I1423" s="545"/>
      <c r="J1423" s="545"/>
      <c r="K1423" s="545"/>
      <c r="L1423" s="545"/>
      <c r="M1423" s="545"/>
      <c r="N1423" s="545"/>
      <c r="O1423" s="545"/>
      <c r="P1423" s="545"/>
    </row>
    <row r="1424" spans="1:16" x14ac:dyDescent="0.15">
      <c r="A1424" s="545" t="s">
        <v>699</v>
      </c>
      <c r="B1424" s="545"/>
      <c r="C1424" s="545"/>
      <c r="D1424" s="545"/>
      <c r="E1424" s="545"/>
      <c r="F1424" s="545"/>
      <c r="G1424" s="545"/>
      <c r="H1424" s="545"/>
      <c r="I1424" s="545"/>
      <c r="J1424" s="545"/>
      <c r="K1424" s="545"/>
      <c r="L1424" s="545"/>
      <c r="M1424" s="545"/>
      <c r="N1424" s="545"/>
      <c r="O1424" s="545"/>
      <c r="P1424" s="545"/>
    </row>
    <row r="1425" spans="1:16" s="97" customFormat="1" ht="97.5" customHeight="1" x14ac:dyDescent="0.25">
      <c r="A1425" s="280" t="s">
        <v>152</v>
      </c>
      <c r="B1425" s="281" t="s">
        <v>56</v>
      </c>
      <c r="C1425" s="280" t="s">
        <v>124</v>
      </c>
      <c r="D1425" s="280" t="s">
        <v>125</v>
      </c>
      <c r="E1425" s="546" t="s">
        <v>121</v>
      </c>
      <c r="F1425" s="547"/>
      <c r="G1425" s="281" t="s">
        <v>216</v>
      </c>
      <c r="H1425" s="282" t="s">
        <v>852</v>
      </c>
      <c r="I1425" s="282" t="s">
        <v>1409</v>
      </c>
      <c r="J1425" s="546" t="s">
        <v>1408</v>
      </c>
      <c r="K1425" s="548"/>
      <c r="L1425" s="548"/>
      <c r="M1425" s="547"/>
      <c r="N1425" s="282" t="s">
        <v>845</v>
      </c>
      <c r="O1425" s="282" t="s">
        <v>846</v>
      </c>
      <c r="P1425" s="282" t="s">
        <v>26</v>
      </c>
    </row>
    <row r="1426" spans="1:16" x14ac:dyDescent="0.15">
      <c r="A1426" s="507" t="s">
        <v>170</v>
      </c>
      <c r="B1426" s="510" t="s">
        <v>18</v>
      </c>
      <c r="C1426" s="192">
        <v>8715</v>
      </c>
      <c r="D1426" s="192">
        <v>8065</v>
      </c>
      <c r="E1426" s="542" t="s">
        <v>60</v>
      </c>
      <c r="F1426" s="544"/>
      <c r="G1426" s="96">
        <v>861.5</v>
      </c>
      <c r="H1426" s="243"/>
      <c r="I1426" s="243"/>
      <c r="J1426" s="542"/>
      <c r="K1426" s="543"/>
      <c r="L1426" s="543"/>
      <c r="M1426" s="544"/>
      <c r="N1426" s="243"/>
      <c r="O1426" s="507" t="s">
        <v>27</v>
      </c>
      <c r="P1426" s="104"/>
    </row>
    <row r="1427" spans="1:16" x14ac:dyDescent="0.15">
      <c r="A1427" s="514"/>
      <c r="B1427" s="510"/>
      <c r="C1427" s="192">
        <v>8865</v>
      </c>
      <c r="D1427" s="192">
        <v>8365</v>
      </c>
      <c r="E1427" s="542" t="s">
        <v>60</v>
      </c>
      <c r="F1427" s="544"/>
      <c r="G1427" s="96">
        <v>876.5</v>
      </c>
      <c r="H1427" s="243"/>
      <c r="I1427" s="243"/>
      <c r="J1427" s="542"/>
      <c r="K1427" s="543"/>
      <c r="L1427" s="543"/>
      <c r="M1427" s="544"/>
      <c r="N1427" s="243"/>
      <c r="O1427" s="508" t="s">
        <v>27</v>
      </c>
      <c r="P1427" s="104"/>
    </row>
    <row r="1428" spans="1:16" x14ac:dyDescent="0.15">
      <c r="A1428" s="514"/>
      <c r="B1428" s="510"/>
      <c r="C1428" s="192">
        <v>9015</v>
      </c>
      <c r="D1428" s="192">
        <v>8665</v>
      </c>
      <c r="E1428" s="542" t="s">
        <v>60</v>
      </c>
      <c r="F1428" s="544"/>
      <c r="G1428" s="96">
        <v>891.5</v>
      </c>
      <c r="H1428" s="243"/>
      <c r="I1428" s="243"/>
      <c r="J1428" s="542"/>
      <c r="K1428" s="543"/>
      <c r="L1428" s="543"/>
      <c r="M1428" s="544"/>
      <c r="N1428" s="243"/>
      <c r="O1428" s="509" t="s">
        <v>27</v>
      </c>
      <c r="P1428" s="104"/>
    </row>
    <row r="1429" spans="1:16" x14ac:dyDescent="0.15">
      <c r="A1429" s="514"/>
      <c r="B1429" s="510" t="s">
        <v>54</v>
      </c>
      <c r="C1429" s="192">
        <v>8715</v>
      </c>
      <c r="D1429" s="192">
        <v>8065</v>
      </c>
      <c r="E1429" s="542" t="s">
        <v>60</v>
      </c>
      <c r="F1429" s="544"/>
      <c r="G1429" s="96">
        <v>861.5</v>
      </c>
      <c r="H1429" s="243"/>
      <c r="I1429" s="243"/>
      <c r="J1429" s="542"/>
      <c r="K1429" s="543"/>
      <c r="L1429" s="543"/>
      <c r="M1429" s="544"/>
      <c r="N1429" s="243"/>
      <c r="O1429" s="507" t="s">
        <v>27</v>
      </c>
      <c r="P1429" s="104"/>
    </row>
    <row r="1430" spans="1:16" x14ac:dyDescent="0.15">
      <c r="A1430" s="514"/>
      <c r="B1430" s="510"/>
      <c r="C1430" s="192">
        <v>8865</v>
      </c>
      <c r="D1430" s="192">
        <v>8365</v>
      </c>
      <c r="E1430" s="542" t="s">
        <v>60</v>
      </c>
      <c r="F1430" s="544"/>
      <c r="G1430" s="96">
        <v>876.5</v>
      </c>
      <c r="H1430" s="243"/>
      <c r="I1430" s="243"/>
      <c r="J1430" s="542"/>
      <c r="K1430" s="543"/>
      <c r="L1430" s="543"/>
      <c r="M1430" s="544"/>
      <c r="N1430" s="243"/>
      <c r="O1430" s="508" t="s">
        <v>27</v>
      </c>
      <c r="P1430" s="104"/>
    </row>
    <row r="1431" spans="1:16" x14ac:dyDescent="0.15">
      <c r="A1431" s="514"/>
      <c r="B1431" s="510"/>
      <c r="C1431" s="192">
        <v>9015</v>
      </c>
      <c r="D1431" s="192">
        <v>8665</v>
      </c>
      <c r="E1431" s="542" t="s">
        <v>60</v>
      </c>
      <c r="F1431" s="544"/>
      <c r="G1431" s="96">
        <v>891.5</v>
      </c>
      <c r="H1431" s="243"/>
      <c r="I1431" s="243"/>
      <c r="J1431" s="542"/>
      <c r="K1431" s="543"/>
      <c r="L1431" s="543"/>
      <c r="M1431" s="544"/>
      <c r="N1431" s="243"/>
      <c r="O1431" s="508" t="s">
        <v>27</v>
      </c>
      <c r="P1431" s="104"/>
    </row>
    <row r="1432" spans="1:16" x14ac:dyDescent="0.15">
      <c r="A1432" s="514"/>
      <c r="B1432" s="510" t="s">
        <v>9</v>
      </c>
      <c r="C1432" s="192">
        <v>8715</v>
      </c>
      <c r="D1432" s="192">
        <v>8065</v>
      </c>
      <c r="E1432" s="542" t="s">
        <v>60</v>
      </c>
      <c r="F1432" s="544"/>
      <c r="G1432" s="96">
        <v>861.5</v>
      </c>
      <c r="H1432" s="243"/>
      <c r="I1432" s="243"/>
      <c r="J1432" s="542"/>
      <c r="K1432" s="543"/>
      <c r="L1432" s="543"/>
      <c r="M1432" s="544"/>
      <c r="N1432" s="243"/>
      <c r="O1432" s="514"/>
      <c r="P1432" s="104"/>
    </row>
    <row r="1433" spans="1:16" x14ac:dyDescent="0.15">
      <c r="A1433" s="514"/>
      <c r="B1433" s="510"/>
      <c r="C1433" s="192">
        <v>8865</v>
      </c>
      <c r="D1433" s="192">
        <v>8365</v>
      </c>
      <c r="E1433" s="542" t="s">
        <v>60</v>
      </c>
      <c r="F1433" s="544"/>
      <c r="G1433" s="96">
        <v>876.5</v>
      </c>
      <c r="H1433" s="243"/>
      <c r="I1433" s="243"/>
      <c r="J1433" s="542"/>
      <c r="K1433" s="543"/>
      <c r="L1433" s="543"/>
      <c r="M1433" s="544"/>
      <c r="N1433" s="243"/>
      <c r="O1433" s="514"/>
      <c r="P1433" s="104"/>
    </row>
    <row r="1434" spans="1:16" x14ac:dyDescent="0.15">
      <c r="A1434" s="514"/>
      <c r="B1434" s="510"/>
      <c r="C1434" s="192">
        <v>9015</v>
      </c>
      <c r="D1434" s="192">
        <v>8665</v>
      </c>
      <c r="E1434" s="542" t="s">
        <v>60</v>
      </c>
      <c r="F1434" s="544"/>
      <c r="G1434" s="96">
        <v>891.5</v>
      </c>
      <c r="H1434" s="243"/>
      <c r="I1434" s="243"/>
      <c r="J1434" s="542"/>
      <c r="K1434" s="543"/>
      <c r="L1434" s="543"/>
      <c r="M1434" s="544"/>
      <c r="N1434" s="243"/>
      <c r="O1434" s="515"/>
      <c r="P1434" s="104"/>
    </row>
    <row r="1435" spans="1:16" x14ac:dyDescent="0.15">
      <c r="A1435" s="507" t="s">
        <v>171</v>
      </c>
      <c r="B1435" s="510" t="s">
        <v>18</v>
      </c>
      <c r="C1435" s="192">
        <v>8715</v>
      </c>
      <c r="D1435" s="192">
        <v>8065</v>
      </c>
      <c r="E1435" s="542" t="s">
        <v>60</v>
      </c>
      <c r="F1435" s="544"/>
      <c r="G1435" s="96">
        <v>861.5</v>
      </c>
      <c r="H1435" s="243"/>
      <c r="I1435" s="243"/>
      <c r="J1435" s="542"/>
      <c r="K1435" s="543"/>
      <c r="L1435" s="543"/>
      <c r="M1435" s="544"/>
      <c r="N1435" s="243"/>
      <c r="O1435" s="507" t="s">
        <v>27</v>
      </c>
      <c r="P1435" s="104"/>
    </row>
    <row r="1436" spans="1:16" x14ac:dyDescent="0.15">
      <c r="A1436" s="514"/>
      <c r="B1436" s="510"/>
      <c r="C1436" s="192">
        <v>8865</v>
      </c>
      <c r="D1436" s="192">
        <v>8365</v>
      </c>
      <c r="E1436" s="542" t="s">
        <v>60</v>
      </c>
      <c r="F1436" s="544"/>
      <c r="G1436" s="96">
        <v>876.5</v>
      </c>
      <c r="H1436" s="243"/>
      <c r="I1436" s="243"/>
      <c r="J1436" s="542"/>
      <c r="K1436" s="543"/>
      <c r="L1436" s="543"/>
      <c r="M1436" s="544"/>
      <c r="N1436" s="243"/>
      <c r="O1436" s="508" t="s">
        <v>27</v>
      </c>
      <c r="P1436" s="104"/>
    </row>
    <row r="1437" spans="1:16" x14ac:dyDescent="0.15">
      <c r="A1437" s="515"/>
      <c r="B1437" s="510"/>
      <c r="C1437" s="192">
        <v>9015</v>
      </c>
      <c r="D1437" s="192">
        <v>8665</v>
      </c>
      <c r="E1437" s="542" t="s">
        <v>60</v>
      </c>
      <c r="F1437" s="544"/>
      <c r="G1437" s="96">
        <v>891.5</v>
      </c>
      <c r="H1437" s="243"/>
      <c r="I1437" s="243"/>
      <c r="J1437" s="542"/>
      <c r="K1437" s="543"/>
      <c r="L1437" s="543"/>
      <c r="M1437" s="544"/>
      <c r="N1437" s="243"/>
      <c r="O1437" s="509" t="s">
        <v>27</v>
      </c>
      <c r="P1437" s="104"/>
    </row>
    <row r="1438" spans="1:16" s="97" customFormat="1" ht="20.25" customHeight="1" x14ac:dyDescent="0.25">
      <c r="A1438" s="477" t="s">
        <v>94</v>
      </c>
      <c r="B1438" s="516"/>
      <c r="C1438" s="516"/>
      <c r="D1438" s="516"/>
      <c r="E1438" s="516"/>
      <c r="F1438" s="516"/>
      <c r="G1438" s="516"/>
      <c r="H1438" s="516"/>
      <c r="I1438" s="516"/>
      <c r="J1438" s="516"/>
      <c r="K1438" s="516"/>
      <c r="L1438" s="516"/>
      <c r="M1438" s="516"/>
      <c r="N1438" s="516"/>
      <c r="O1438" s="516"/>
      <c r="P1438" s="517"/>
    </row>
    <row r="1439" spans="1:16" s="97" customFormat="1" x14ac:dyDescent="0.25">
      <c r="A1439" s="479" t="s">
        <v>316</v>
      </c>
      <c r="B1439" s="518"/>
      <c r="C1439" s="518"/>
      <c r="D1439" s="518"/>
      <c r="E1439" s="518"/>
      <c r="F1439" s="518"/>
      <c r="G1439" s="518"/>
      <c r="H1439" s="518"/>
      <c r="I1439" s="518"/>
      <c r="J1439" s="518"/>
      <c r="K1439" s="518"/>
      <c r="L1439" s="518"/>
      <c r="M1439" s="518"/>
      <c r="N1439" s="518"/>
      <c r="O1439" s="518"/>
      <c r="P1439" s="519"/>
    </row>
    <row r="1440" spans="1:16" s="97" customFormat="1" x14ac:dyDescent="0.25">
      <c r="A1440" s="479" t="s">
        <v>111</v>
      </c>
      <c r="B1440" s="518"/>
      <c r="C1440" s="518"/>
      <c r="D1440" s="518"/>
      <c r="E1440" s="518"/>
      <c r="F1440" s="518"/>
      <c r="G1440" s="518"/>
      <c r="H1440" s="518"/>
      <c r="I1440" s="518"/>
      <c r="J1440" s="518"/>
      <c r="K1440" s="518"/>
      <c r="L1440" s="518"/>
      <c r="M1440" s="518"/>
      <c r="N1440" s="518"/>
      <c r="O1440" s="518"/>
      <c r="P1440" s="519"/>
    </row>
    <row r="1441" spans="1:16" x14ac:dyDescent="0.15">
      <c r="A1441" s="461" t="s">
        <v>112</v>
      </c>
      <c r="B1441" s="523"/>
      <c r="C1441" s="523"/>
      <c r="D1441" s="523"/>
      <c r="E1441" s="523"/>
      <c r="F1441" s="523"/>
      <c r="G1441" s="523"/>
      <c r="H1441" s="523"/>
      <c r="I1441" s="523"/>
      <c r="J1441" s="523"/>
      <c r="K1441" s="523"/>
      <c r="L1441" s="523"/>
      <c r="M1441" s="523"/>
      <c r="N1441" s="523"/>
      <c r="O1441" s="523"/>
      <c r="P1441" s="524"/>
    </row>
    <row r="1442" spans="1:16" x14ac:dyDescent="0.15">
      <c r="A1442" s="236" t="s">
        <v>418</v>
      </c>
      <c r="B1442" s="98"/>
      <c r="C1442" s="236">
        <f>C1422+1</f>
        <v>315</v>
      </c>
    </row>
    <row r="1443" spans="1:16" x14ac:dyDescent="0.15">
      <c r="A1443" s="545" t="s">
        <v>922</v>
      </c>
      <c r="B1443" s="545"/>
      <c r="C1443" s="545"/>
      <c r="D1443" s="545"/>
      <c r="E1443" s="545"/>
      <c r="F1443" s="545"/>
      <c r="G1443" s="545"/>
      <c r="H1443" s="545"/>
      <c r="I1443" s="545"/>
      <c r="J1443" s="545"/>
      <c r="K1443" s="545"/>
      <c r="L1443" s="545"/>
      <c r="M1443" s="545"/>
      <c r="N1443" s="545"/>
      <c r="O1443" s="545"/>
      <c r="P1443" s="545"/>
    </row>
    <row r="1444" spans="1:16" x14ac:dyDescent="0.15">
      <c r="A1444" s="545" t="s">
        <v>699</v>
      </c>
      <c r="B1444" s="545"/>
      <c r="C1444" s="545"/>
      <c r="D1444" s="545"/>
      <c r="E1444" s="545"/>
      <c r="F1444" s="545"/>
      <c r="G1444" s="545"/>
      <c r="H1444" s="545"/>
      <c r="I1444" s="545"/>
      <c r="J1444" s="545"/>
      <c r="K1444" s="545"/>
      <c r="L1444" s="545"/>
      <c r="M1444" s="545"/>
      <c r="N1444" s="545"/>
      <c r="O1444" s="545"/>
      <c r="P1444" s="545"/>
    </row>
    <row r="1445" spans="1:16" s="97" customFormat="1" ht="97.5" customHeight="1" x14ac:dyDescent="0.25">
      <c r="A1445" s="280" t="s">
        <v>152</v>
      </c>
      <c r="B1445" s="281" t="s">
        <v>56</v>
      </c>
      <c r="C1445" s="280" t="s">
        <v>124</v>
      </c>
      <c r="D1445" s="280" t="s">
        <v>125</v>
      </c>
      <c r="E1445" s="546" t="s">
        <v>122</v>
      </c>
      <c r="F1445" s="547"/>
      <c r="G1445" s="281" t="s">
        <v>217</v>
      </c>
      <c r="H1445" s="282" t="s">
        <v>853</v>
      </c>
      <c r="I1445" s="282" t="s">
        <v>1409</v>
      </c>
      <c r="J1445" s="546" t="s">
        <v>1408</v>
      </c>
      <c r="K1445" s="548"/>
      <c r="L1445" s="548"/>
      <c r="M1445" s="547"/>
      <c r="N1445" s="282" t="s">
        <v>849</v>
      </c>
      <c r="O1445" s="282" t="s">
        <v>850</v>
      </c>
      <c r="P1445" s="282" t="s">
        <v>26</v>
      </c>
    </row>
    <row r="1446" spans="1:16" ht="9" customHeight="1" x14ac:dyDescent="0.15">
      <c r="A1446" s="507" t="s">
        <v>170</v>
      </c>
      <c r="B1446" s="510" t="s">
        <v>18</v>
      </c>
      <c r="C1446" s="192">
        <v>8715</v>
      </c>
      <c r="D1446" s="192">
        <v>8065</v>
      </c>
      <c r="E1446" s="542" t="s">
        <v>60</v>
      </c>
      <c r="F1446" s="544"/>
      <c r="G1446" s="96">
        <v>1932.5</v>
      </c>
      <c r="H1446" s="96"/>
      <c r="I1446" s="243"/>
      <c r="J1446" s="542"/>
      <c r="K1446" s="543"/>
      <c r="L1446" s="543"/>
      <c r="M1446" s="544"/>
      <c r="N1446" s="243"/>
      <c r="O1446" s="507" t="s">
        <v>27</v>
      </c>
      <c r="P1446" s="104"/>
    </row>
    <row r="1447" spans="1:16" ht="9" customHeight="1" x14ac:dyDescent="0.15">
      <c r="A1447" s="514"/>
      <c r="B1447" s="510"/>
      <c r="C1447" s="192">
        <v>8865</v>
      </c>
      <c r="D1447" s="192">
        <v>8365</v>
      </c>
      <c r="E1447" s="542" t="s">
        <v>60</v>
      </c>
      <c r="F1447" s="544"/>
      <c r="G1447" s="96">
        <v>1962.5</v>
      </c>
      <c r="H1447" s="96"/>
      <c r="I1447" s="243"/>
      <c r="J1447" s="542"/>
      <c r="K1447" s="543"/>
      <c r="L1447" s="543"/>
      <c r="M1447" s="544"/>
      <c r="N1447" s="243"/>
      <c r="O1447" s="508" t="s">
        <v>27</v>
      </c>
      <c r="P1447" s="104"/>
    </row>
    <row r="1448" spans="1:16" ht="9" customHeight="1" x14ac:dyDescent="0.15">
      <c r="A1448" s="514"/>
      <c r="B1448" s="510"/>
      <c r="C1448" s="192">
        <v>9015</v>
      </c>
      <c r="D1448" s="192">
        <v>8665</v>
      </c>
      <c r="E1448" s="542" t="s">
        <v>60</v>
      </c>
      <c r="F1448" s="544"/>
      <c r="G1448" s="96">
        <v>1992.5</v>
      </c>
      <c r="H1448" s="96"/>
      <c r="I1448" s="243"/>
      <c r="J1448" s="542"/>
      <c r="K1448" s="543"/>
      <c r="L1448" s="543"/>
      <c r="M1448" s="544"/>
      <c r="N1448" s="243"/>
      <c r="O1448" s="509" t="s">
        <v>27</v>
      </c>
      <c r="P1448" s="104"/>
    </row>
    <row r="1449" spans="1:16" ht="9" customHeight="1" x14ac:dyDescent="0.15">
      <c r="A1449" s="514"/>
      <c r="B1449" s="510" t="s">
        <v>54</v>
      </c>
      <c r="C1449" s="192">
        <v>8715</v>
      </c>
      <c r="D1449" s="192">
        <v>8065</v>
      </c>
      <c r="E1449" s="542" t="s">
        <v>60</v>
      </c>
      <c r="F1449" s="544"/>
      <c r="G1449" s="96">
        <v>1932.5</v>
      </c>
      <c r="H1449" s="96"/>
      <c r="I1449" s="243"/>
      <c r="J1449" s="542"/>
      <c r="K1449" s="543"/>
      <c r="L1449" s="543"/>
      <c r="M1449" s="544"/>
      <c r="N1449" s="243"/>
      <c r="O1449" s="507" t="s">
        <v>27</v>
      </c>
      <c r="P1449" s="104"/>
    </row>
    <row r="1450" spans="1:16" ht="9" customHeight="1" x14ac:dyDescent="0.15">
      <c r="A1450" s="514"/>
      <c r="B1450" s="510"/>
      <c r="C1450" s="192">
        <v>8865</v>
      </c>
      <c r="D1450" s="192">
        <v>8365</v>
      </c>
      <c r="E1450" s="542" t="s">
        <v>60</v>
      </c>
      <c r="F1450" s="544"/>
      <c r="G1450" s="96">
        <v>1962.5</v>
      </c>
      <c r="H1450" s="96"/>
      <c r="I1450" s="243"/>
      <c r="J1450" s="542"/>
      <c r="K1450" s="543"/>
      <c r="L1450" s="543"/>
      <c r="M1450" s="544"/>
      <c r="N1450" s="243"/>
      <c r="O1450" s="508" t="s">
        <v>27</v>
      </c>
      <c r="P1450" s="104"/>
    </row>
    <row r="1451" spans="1:16" ht="9" customHeight="1" x14ac:dyDescent="0.15">
      <c r="A1451" s="514"/>
      <c r="B1451" s="510"/>
      <c r="C1451" s="192">
        <v>9015</v>
      </c>
      <c r="D1451" s="192">
        <v>8665</v>
      </c>
      <c r="E1451" s="542" t="s">
        <v>60</v>
      </c>
      <c r="F1451" s="544"/>
      <c r="G1451" s="96">
        <v>1992.5</v>
      </c>
      <c r="H1451" s="96"/>
      <c r="I1451" s="243"/>
      <c r="J1451" s="542"/>
      <c r="K1451" s="543"/>
      <c r="L1451" s="543"/>
      <c r="M1451" s="544"/>
      <c r="N1451" s="243"/>
      <c r="O1451" s="508" t="s">
        <v>27</v>
      </c>
      <c r="P1451" s="104"/>
    </row>
    <row r="1452" spans="1:16" ht="9" customHeight="1" x14ac:dyDescent="0.15">
      <c r="A1452" s="514"/>
      <c r="B1452" s="510" t="s">
        <v>9</v>
      </c>
      <c r="C1452" s="192">
        <v>8715</v>
      </c>
      <c r="D1452" s="192">
        <v>8065</v>
      </c>
      <c r="E1452" s="542" t="s">
        <v>60</v>
      </c>
      <c r="F1452" s="544"/>
      <c r="G1452" s="96">
        <v>1932.5</v>
      </c>
      <c r="H1452" s="96"/>
      <c r="I1452" s="243"/>
      <c r="J1452" s="542"/>
      <c r="K1452" s="543"/>
      <c r="L1452" s="543"/>
      <c r="M1452" s="544"/>
      <c r="N1452" s="243"/>
      <c r="O1452" s="514"/>
      <c r="P1452" s="104"/>
    </row>
    <row r="1453" spans="1:16" ht="9" customHeight="1" x14ac:dyDescent="0.15">
      <c r="A1453" s="514"/>
      <c r="B1453" s="510"/>
      <c r="C1453" s="192">
        <v>8865</v>
      </c>
      <c r="D1453" s="192">
        <v>8365</v>
      </c>
      <c r="E1453" s="542" t="s">
        <v>60</v>
      </c>
      <c r="F1453" s="544"/>
      <c r="G1453" s="96">
        <v>1962.5</v>
      </c>
      <c r="H1453" s="96"/>
      <c r="I1453" s="243"/>
      <c r="J1453" s="542"/>
      <c r="K1453" s="543"/>
      <c r="L1453" s="543"/>
      <c r="M1453" s="544"/>
      <c r="N1453" s="243"/>
      <c r="O1453" s="514"/>
      <c r="P1453" s="104"/>
    </row>
    <row r="1454" spans="1:16" ht="9" customHeight="1" x14ac:dyDescent="0.15">
      <c r="A1454" s="514"/>
      <c r="B1454" s="510"/>
      <c r="C1454" s="192">
        <v>9015</v>
      </c>
      <c r="D1454" s="192">
        <v>8665</v>
      </c>
      <c r="E1454" s="542" t="s">
        <v>60</v>
      </c>
      <c r="F1454" s="544"/>
      <c r="G1454" s="96">
        <v>1992.5</v>
      </c>
      <c r="H1454" s="96"/>
      <c r="I1454" s="243"/>
      <c r="J1454" s="542"/>
      <c r="K1454" s="543"/>
      <c r="L1454" s="543"/>
      <c r="M1454" s="544"/>
      <c r="N1454" s="243"/>
      <c r="O1454" s="515"/>
      <c r="P1454" s="104"/>
    </row>
    <row r="1455" spans="1:16" ht="9" customHeight="1" x14ac:dyDescent="0.15">
      <c r="A1455" s="507" t="s">
        <v>171</v>
      </c>
      <c r="B1455" s="510" t="s">
        <v>18</v>
      </c>
      <c r="C1455" s="192">
        <v>8715</v>
      </c>
      <c r="D1455" s="192">
        <v>8065</v>
      </c>
      <c r="E1455" s="542" t="s">
        <v>60</v>
      </c>
      <c r="F1455" s="544"/>
      <c r="G1455" s="96">
        <v>1932.5</v>
      </c>
      <c r="H1455" s="96"/>
      <c r="I1455" s="243"/>
      <c r="J1455" s="542"/>
      <c r="K1455" s="543"/>
      <c r="L1455" s="543"/>
      <c r="M1455" s="544"/>
      <c r="N1455" s="243"/>
      <c r="O1455" s="507" t="s">
        <v>27</v>
      </c>
      <c r="P1455" s="104"/>
    </row>
    <row r="1456" spans="1:16" ht="9" customHeight="1" x14ac:dyDescent="0.15">
      <c r="A1456" s="514"/>
      <c r="B1456" s="510"/>
      <c r="C1456" s="192">
        <v>8865</v>
      </c>
      <c r="D1456" s="192">
        <v>8365</v>
      </c>
      <c r="E1456" s="542" t="s">
        <v>60</v>
      </c>
      <c r="F1456" s="544"/>
      <c r="G1456" s="96">
        <v>1962.5</v>
      </c>
      <c r="H1456" s="96"/>
      <c r="I1456" s="243"/>
      <c r="J1456" s="542"/>
      <c r="K1456" s="543"/>
      <c r="L1456" s="543"/>
      <c r="M1456" s="544"/>
      <c r="N1456" s="243"/>
      <c r="O1456" s="508" t="s">
        <v>27</v>
      </c>
      <c r="P1456" s="104"/>
    </row>
    <row r="1457" spans="1:16" ht="9" customHeight="1" x14ac:dyDescent="0.15">
      <c r="A1457" s="515"/>
      <c r="B1457" s="510"/>
      <c r="C1457" s="192">
        <v>9015</v>
      </c>
      <c r="D1457" s="192">
        <v>8665</v>
      </c>
      <c r="E1457" s="542" t="s">
        <v>60</v>
      </c>
      <c r="F1457" s="544"/>
      <c r="G1457" s="96">
        <v>1992.5</v>
      </c>
      <c r="H1457" s="96"/>
      <c r="I1457" s="243"/>
      <c r="J1457" s="542"/>
      <c r="K1457" s="543"/>
      <c r="L1457" s="543"/>
      <c r="M1457" s="544"/>
      <c r="N1457" s="243"/>
      <c r="O1457" s="509" t="s">
        <v>27</v>
      </c>
      <c r="P1457" s="104"/>
    </row>
    <row r="1458" spans="1:16" s="97" customFormat="1" ht="20.25" customHeight="1" x14ac:dyDescent="0.25">
      <c r="A1458" s="477" t="s">
        <v>94</v>
      </c>
      <c r="B1458" s="516"/>
      <c r="C1458" s="516"/>
      <c r="D1458" s="516"/>
      <c r="E1458" s="516"/>
      <c r="F1458" s="516"/>
      <c r="G1458" s="516"/>
      <c r="H1458" s="516"/>
      <c r="I1458" s="516"/>
      <c r="J1458" s="516"/>
      <c r="K1458" s="516"/>
      <c r="L1458" s="516"/>
      <c r="M1458" s="516"/>
      <c r="N1458" s="516"/>
      <c r="O1458" s="516"/>
      <c r="P1458" s="517"/>
    </row>
    <row r="1459" spans="1:16" s="97" customFormat="1" x14ac:dyDescent="0.25">
      <c r="A1459" s="479" t="s">
        <v>316</v>
      </c>
      <c r="B1459" s="518"/>
      <c r="C1459" s="518"/>
      <c r="D1459" s="518"/>
      <c r="E1459" s="518"/>
      <c r="F1459" s="518"/>
      <c r="G1459" s="518"/>
      <c r="H1459" s="518"/>
      <c r="I1459" s="518"/>
      <c r="J1459" s="518"/>
      <c r="K1459" s="518"/>
      <c r="L1459" s="518"/>
      <c r="M1459" s="518"/>
      <c r="N1459" s="518"/>
      <c r="O1459" s="518"/>
      <c r="P1459" s="519"/>
    </row>
    <row r="1460" spans="1:16" s="97" customFormat="1" x14ac:dyDescent="0.25">
      <c r="A1460" s="479" t="s">
        <v>111</v>
      </c>
      <c r="B1460" s="518"/>
      <c r="C1460" s="518"/>
      <c r="D1460" s="518"/>
      <c r="E1460" s="518"/>
      <c r="F1460" s="518"/>
      <c r="G1460" s="518"/>
      <c r="H1460" s="518"/>
      <c r="I1460" s="518"/>
      <c r="J1460" s="518"/>
      <c r="K1460" s="518"/>
      <c r="L1460" s="518"/>
      <c r="M1460" s="518"/>
      <c r="N1460" s="518"/>
      <c r="O1460" s="518"/>
      <c r="P1460" s="519"/>
    </row>
    <row r="1461" spans="1:16" x14ac:dyDescent="0.15">
      <c r="A1461" s="461" t="s">
        <v>112</v>
      </c>
      <c r="B1461" s="523"/>
      <c r="C1461" s="523"/>
      <c r="D1461" s="523"/>
      <c r="E1461" s="523"/>
      <c r="F1461" s="523"/>
      <c r="G1461" s="523"/>
      <c r="H1461" s="523"/>
      <c r="I1461" s="523"/>
      <c r="J1461" s="523"/>
      <c r="K1461" s="523"/>
      <c r="L1461" s="523"/>
      <c r="M1461" s="523"/>
      <c r="N1461" s="523"/>
      <c r="O1461" s="523"/>
      <c r="P1461" s="524"/>
    </row>
    <row r="1462" spans="1:16" x14ac:dyDescent="0.15">
      <c r="A1462" s="236" t="s">
        <v>418</v>
      </c>
      <c r="B1462" s="98"/>
      <c r="C1462" s="236">
        <f>C1442+1</f>
        <v>316</v>
      </c>
    </row>
    <row r="1463" spans="1:16" x14ac:dyDescent="0.15">
      <c r="A1463" s="545" t="s">
        <v>923</v>
      </c>
      <c r="B1463" s="545"/>
      <c r="C1463" s="545"/>
      <c r="D1463" s="545"/>
      <c r="E1463" s="545"/>
      <c r="F1463" s="545"/>
      <c r="G1463" s="545"/>
      <c r="H1463" s="545"/>
      <c r="I1463" s="545"/>
      <c r="J1463" s="545"/>
      <c r="K1463" s="545"/>
      <c r="L1463" s="545"/>
      <c r="M1463" s="545"/>
      <c r="N1463" s="545"/>
      <c r="O1463" s="545"/>
      <c r="P1463" s="545"/>
    </row>
    <row r="1464" spans="1:16" x14ac:dyDescent="0.15">
      <c r="A1464" s="545" t="s">
        <v>699</v>
      </c>
      <c r="B1464" s="545"/>
      <c r="C1464" s="545"/>
      <c r="D1464" s="545"/>
      <c r="E1464" s="545"/>
      <c r="F1464" s="545"/>
      <c r="G1464" s="545"/>
      <c r="H1464" s="545"/>
      <c r="I1464" s="545"/>
      <c r="J1464" s="545"/>
      <c r="K1464" s="545"/>
      <c r="L1464" s="545"/>
      <c r="M1464" s="545"/>
      <c r="N1464" s="545"/>
      <c r="O1464" s="545"/>
      <c r="P1464" s="545"/>
    </row>
    <row r="1465" spans="1:16" s="97" customFormat="1" ht="97.5" customHeight="1" x14ac:dyDescent="0.25">
      <c r="A1465" s="280" t="s">
        <v>152</v>
      </c>
      <c r="B1465" s="281" t="s">
        <v>56</v>
      </c>
      <c r="C1465" s="280" t="s">
        <v>124</v>
      </c>
      <c r="D1465" s="280" t="s">
        <v>125</v>
      </c>
      <c r="E1465" s="546" t="s">
        <v>121</v>
      </c>
      <c r="F1465" s="547"/>
      <c r="G1465" s="281" t="s">
        <v>216</v>
      </c>
      <c r="H1465" s="282" t="s">
        <v>852</v>
      </c>
      <c r="I1465" s="282" t="s">
        <v>1409</v>
      </c>
      <c r="J1465" s="546" t="s">
        <v>1408</v>
      </c>
      <c r="K1465" s="548"/>
      <c r="L1465" s="548"/>
      <c r="M1465" s="547"/>
      <c r="N1465" s="282" t="s">
        <v>845</v>
      </c>
      <c r="O1465" s="282" t="s">
        <v>846</v>
      </c>
      <c r="P1465" s="282" t="s">
        <v>26</v>
      </c>
    </row>
    <row r="1466" spans="1:16" x14ac:dyDescent="0.15">
      <c r="A1466" s="507" t="s">
        <v>170</v>
      </c>
      <c r="B1466" s="510" t="s">
        <v>18</v>
      </c>
      <c r="C1466" s="192">
        <v>8715</v>
      </c>
      <c r="D1466" s="96">
        <v>39750</v>
      </c>
      <c r="E1466" s="542" t="s">
        <v>60</v>
      </c>
      <c r="F1466" s="544"/>
      <c r="G1466" s="96">
        <v>861.5</v>
      </c>
      <c r="H1466" s="243"/>
      <c r="I1466" s="243"/>
      <c r="J1466" s="542"/>
      <c r="K1466" s="543"/>
      <c r="L1466" s="543"/>
      <c r="M1466" s="544"/>
      <c r="N1466" s="243"/>
      <c r="O1466" s="507" t="s">
        <v>27</v>
      </c>
      <c r="P1466" s="104"/>
    </row>
    <row r="1467" spans="1:16" x14ac:dyDescent="0.15">
      <c r="A1467" s="514"/>
      <c r="B1467" s="510"/>
      <c r="C1467" s="192">
        <v>8865</v>
      </c>
      <c r="D1467" s="96">
        <v>40620</v>
      </c>
      <c r="E1467" s="542" t="s">
        <v>60</v>
      </c>
      <c r="F1467" s="544"/>
      <c r="G1467" s="96">
        <v>876.5</v>
      </c>
      <c r="H1467" s="243"/>
      <c r="I1467" s="243"/>
      <c r="J1467" s="542"/>
      <c r="K1467" s="543"/>
      <c r="L1467" s="543"/>
      <c r="M1467" s="544"/>
      <c r="N1467" s="243"/>
      <c r="O1467" s="508" t="s">
        <v>27</v>
      </c>
      <c r="P1467" s="104"/>
    </row>
    <row r="1468" spans="1:16" x14ac:dyDescent="0.15">
      <c r="A1468" s="514"/>
      <c r="B1468" s="510"/>
      <c r="C1468" s="192">
        <v>9015</v>
      </c>
      <c r="D1468" s="96">
        <v>41490</v>
      </c>
      <c r="E1468" s="542" t="s">
        <v>60</v>
      </c>
      <c r="F1468" s="544"/>
      <c r="G1468" s="96">
        <v>891.5</v>
      </c>
      <c r="H1468" s="243"/>
      <c r="I1468" s="243"/>
      <c r="J1468" s="542"/>
      <c r="K1468" s="543"/>
      <c r="L1468" s="543"/>
      <c r="M1468" s="544"/>
      <c r="N1468" s="243"/>
      <c r="O1468" s="509" t="s">
        <v>27</v>
      </c>
      <c r="P1468" s="104"/>
    </row>
    <row r="1469" spans="1:16" x14ac:dyDescent="0.15">
      <c r="A1469" s="514"/>
      <c r="B1469" s="510" t="s">
        <v>54</v>
      </c>
      <c r="C1469" s="192">
        <v>8715</v>
      </c>
      <c r="D1469" s="96">
        <v>39750</v>
      </c>
      <c r="E1469" s="542" t="s">
        <v>60</v>
      </c>
      <c r="F1469" s="544"/>
      <c r="G1469" s="96">
        <v>861.5</v>
      </c>
      <c r="H1469" s="243"/>
      <c r="I1469" s="243"/>
      <c r="J1469" s="542"/>
      <c r="K1469" s="543"/>
      <c r="L1469" s="543"/>
      <c r="M1469" s="544"/>
      <c r="N1469" s="243"/>
      <c r="O1469" s="507" t="s">
        <v>27</v>
      </c>
      <c r="P1469" s="104"/>
    </row>
    <row r="1470" spans="1:16" x14ac:dyDescent="0.15">
      <c r="A1470" s="514"/>
      <c r="B1470" s="510"/>
      <c r="C1470" s="192">
        <v>8865</v>
      </c>
      <c r="D1470" s="96">
        <v>40620</v>
      </c>
      <c r="E1470" s="542" t="s">
        <v>60</v>
      </c>
      <c r="F1470" s="544"/>
      <c r="G1470" s="96">
        <v>876.5</v>
      </c>
      <c r="H1470" s="243"/>
      <c r="I1470" s="243"/>
      <c r="J1470" s="542"/>
      <c r="K1470" s="543"/>
      <c r="L1470" s="543"/>
      <c r="M1470" s="544"/>
      <c r="N1470" s="243"/>
      <c r="O1470" s="508" t="s">
        <v>27</v>
      </c>
      <c r="P1470" s="104"/>
    </row>
    <row r="1471" spans="1:16" x14ac:dyDescent="0.15">
      <c r="A1471" s="514"/>
      <c r="B1471" s="510"/>
      <c r="C1471" s="192">
        <v>9015</v>
      </c>
      <c r="D1471" s="96">
        <v>41490</v>
      </c>
      <c r="E1471" s="542" t="s">
        <v>60</v>
      </c>
      <c r="F1471" s="544"/>
      <c r="G1471" s="96">
        <v>891.5</v>
      </c>
      <c r="H1471" s="243"/>
      <c r="I1471" s="243"/>
      <c r="J1471" s="542"/>
      <c r="K1471" s="543"/>
      <c r="L1471" s="543"/>
      <c r="M1471" s="544"/>
      <c r="N1471" s="243"/>
      <c r="O1471" s="508" t="s">
        <v>27</v>
      </c>
      <c r="P1471" s="104"/>
    </row>
    <row r="1472" spans="1:16" x14ac:dyDescent="0.15">
      <c r="A1472" s="514"/>
      <c r="B1472" s="510" t="s">
        <v>9</v>
      </c>
      <c r="C1472" s="192">
        <v>8715</v>
      </c>
      <c r="D1472" s="96">
        <v>39750</v>
      </c>
      <c r="E1472" s="542" t="s">
        <v>60</v>
      </c>
      <c r="F1472" s="544"/>
      <c r="G1472" s="96">
        <v>861.5</v>
      </c>
      <c r="H1472" s="243"/>
      <c r="I1472" s="243"/>
      <c r="J1472" s="542"/>
      <c r="K1472" s="543"/>
      <c r="L1472" s="543"/>
      <c r="M1472" s="544"/>
      <c r="N1472" s="243"/>
      <c r="O1472" s="514"/>
      <c r="P1472" s="104"/>
    </row>
    <row r="1473" spans="1:16" x14ac:dyDescent="0.15">
      <c r="A1473" s="514"/>
      <c r="B1473" s="510"/>
      <c r="C1473" s="192">
        <v>8865</v>
      </c>
      <c r="D1473" s="96">
        <v>40620</v>
      </c>
      <c r="E1473" s="542" t="s">
        <v>60</v>
      </c>
      <c r="F1473" s="544"/>
      <c r="G1473" s="96">
        <v>876.5</v>
      </c>
      <c r="H1473" s="243"/>
      <c r="I1473" s="243"/>
      <c r="J1473" s="542"/>
      <c r="K1473" s="543"/>
      <c r="L1473" s="543"/>
      <c r="M1473" s="544"/>
      <c r="N1473" s="243"/>
      <c r="O1473" s="514"/>
      <c r="P1473" s="104"/>
    </row>
    <row r="1474" spans="1:16" x14ac:dyDescent="0.15">
      <c r="A1474" s="514"/>
      <c r="B1474" s="510"/>
      <c r="C1474" s="192">
        <v>9015</v>
      </c>
      <c r="D1474" s="96">
        <v>41490</v>
      </c>
      <c r="E1474" s="542" t="s">
        <v>60</v>
      </c>
      <c r="F1474" s="544"/>
      <c r="G1474" s="96">
        <v>891.5</v>
      </c>
      <c r="H1474" s="243"/>
      <c r="I1474" s="243"/>
      <c r="J1474" s="542"/>
      <c r="K1474" s="543"/>
      <c r="L1474" s="543"/>
      <c r="M1474" s="544"/>
      <c r="N1474" s="243"/>
      <c r="O1474" s="515"/>
      <c r="P1474" s="104"/>
    </row>
    <row r="1475" spans="1:16" x14ac:dyDescent="0.15">
      <c r="A1475" s="507" t="s">
        <v>171</v>
      </c>
      <c r="B1475" s="510" t="s">
        <v>18</v>
      </c>
      <c r="C1475" s="192">
        <v>8715</v>
      </c>
      <c r="D1475" s="96">
        <v>39750</v>
      </c>
      <c r="E1475" s="542" t="s">
        <v>60</v>
      </c>
      <c r="F1475" s="544"/>
      <c r="G1475" s="96">
        <v>861.5</v>
      </c>
      <c r="H1475" s="243"/>
      <c r="I1475" s="243"/>
      <c r="J1475" s="542"/>
      <c r="K1475" s="543"/>
      <c r="L1475" s="543"/>
      <c r="M1475" s="544"/>
      <c r="N1475" s="243"/>
      <c r="O1475" s="507" t="s">
        <v>27</v>
      </c>
      <c r="P1475" s="104"/>
    </row>
    <row r="1476" spans="1:16" x14ac:dyDescent="0.15">
      <c r="A1476" s="514"/>
      <c r="B1476" s="510"/>
      <c r="C1476" s="192">
        <v>8865</v>
      </c>
      <c r="D1476" s="96">
        <v>40620</v>
      </c>
      <c r="E1476" s="542" t="s">
        <v>60</v>
      </c>
      <c r="F1476" s="544"/>
      <c r="G1476" s="96">
        <v>876.5</v>
      </c>
      <c r="H1476" s="243"/>
      <c r="I1476" s="243"/>
      <c r="J1476" s="542"/>
      <c r="K1476" s="543"/>
      <c r="L1476" s="543"/>
      <c r="M1476" s="544"/>
      <c r="N1476" s="243"/>
      <c r="O1476" s="508" t="s">
        <v>27</v>
      </c>
      <c r="P1476" s="104"/>
    </row>
    <row r="1477" spans="1:16" x14ac:dyDescent="0.15">
      <c r="A1477" s="515"/>
      <c r="B1477" s="510"/>
      <c r="C1477" s="192">
        <v>9015</v>
      </c>
      <c r="D1477" s="96">
        <v>41490</v>
      </c>
      <c r="E1477" s="542" t="s">
        <v>60</v>
      </c>
      <c r="F1477" s="544"/>
      <c r="G1477" s="96">
        <v>891.5</v>
      </c>
      <c r="H1477" s="243"/>
      <c r="I1477" s="243"/>
      <c r="J1477" s="542"/>
      <c r="K1477" s="543"/>
      <c r="L1477" s="543"/>
      <c r="M1477" s="544"/>
      <c r="N1477" s="243"/>
      <c r="O1477" s="509" t="s">
        <v>27</v>
      </c>
      <c r="P1477" s="104"/>
    </row>
    <row r="1478" spans="1:16" s="97" customFormat="1" ht="20.25" customHeight="1" x14ac:dyDescent="0.25">
      <c r="A1478" s="477" t="s">
        <v>94</v>
      </c>
      <c r="B1478" s="516"/>
      <c r="C1478" s="516"/>
      <c r="D1478" s="516"/>
      <c r="E1478" s="516"/>
      <c r="F1478" s="516"/>
      <c r="G1478" s="516"/>
      <c r="H1478" s="516"/>
      <c r="I1478" s="516"/>
      <c r="J1478" s="516"/>
      <c r="K1478" s="516"/>
      <c r="L1478" s="516"/>
      <c r="M1478" s="516"/>
      <c r="N1478" s="516"/>
      <c r="O1478" s="516"/>
      <c r="P1478" s="517"/>
    </row>
    <row r="1479" spans="1:16" s="97" customFormat="1" x14ac:dyDescent="0.25">
      <c r="A1479" s="479" t="s">
        <v>316</v>
      </c>
      <c r="B1479" s="518"/>
      <c r="C1479" s="518"/>
      <c r="D1479" s="518"/>
      <c r="E1479" s="518"/>
      <c r="F1479" s="518"/>
      <c r="G1479" s="518"/>
      <c r="H1479" s="518"/>
      <c r="I1479" s="518"/>
      <c r="J1479" s="518"/>
      <c r="K1479" s="518"/>
      <c r="L1479" s="518"/>
      <c r="M1479" s="518"/>
      <c r="N1479" s="518"/>
      <c r="O1479" s="518"/>
      <c r="P1479" s="519"/>
    </row>
    <row r="1480" spans="1:16" s="97" customFormat="1" x14ac:dyDescent="0.25">
      <c r="A1480" s="479" t="s">
        <v>111</v>
      </c>
      <c r="B1480" s="518"/>
      <c r="C1480" s="518"/>
      <c r="D1480" s="518"/>
      <c r="E1480" s="518"/>
      <c r="F1480" s="518"/>
      <c r="G1480" s="518"/>
      <c r="H1480" s="518"/>
      <c r="I1480" s="518"/>
      <c r="J1480" s="518"/>
      <c r="K1480" s="518"/>
      <c r="L1480" s="518"/>
      <c r="M1480" s="518"/>
      <c r="N1480" s="518"/>
      <c r="O1480" s="518"/>
      <c r="P1480" s="519"/>
    </row>
    <row r="1481" spans="1:16" x14ac:dyDescent="0.15">
      <c r="A1481" s="461" t="s">
        <v>112</v>
      </c>
      <c r="B1481" s="523"/>
      <c r="C1481" s="523"/>
      <c r="D1481" s="523"/>
      <c r="E1481" s="523"/>
      <c r="F1481" s="523"/>
      <c r="G1481" s="523"/>
      <c r="H1481" s="523"/>
      <c r="I1481" s="523"/>
      <c r="J1481" s="523"/>
      <c r="K1481" s="523"/>
      <c r="L1481" s="523"/>
      <c r="M1481" s="523"/>
      <c r="N1481" s="523"/>
      <c r="O1481" s="523"/>
      <c r="P1481" s="524"/>
    </row>
    <row r="1482" spans="1:16" x14ac:dyDescent="0.15">
      <c r="A1482" s="236" t="s">
        <v>418</v>
      </c>
      <c r="B1482" s="98"/>
      <c r="C1482" s="236">
        <f>C1462+1</f>
        <v>317</v>
      </c>
    </row>
    <row r="1483" spans="1:16" x14ac:dyDescent="0.15">
      <c r="A1483" s="545" t="s">
        <v>924</v>
      </c>
      <c r="B1483" s="545"/>
      <c r="C1483" s="545"/>
      <c r="D1483" s="545"/>
      <c r="E1483" s="545"/>
      <c r="F1483" s="545"/>
      <c r="G1483" s="545"/>
      <c r="H1483" s="545"/>
      <c r="I1483" s="545"/>
      <c r="J1483" s="545"/>
      <c r="K1483" s="545"/>
      <c r="L1483" s="545"/>
      <c r="M1483" s="545"/>
      <c r="N1483" s="545"/>
      <c r="O1483" s="545"/>
      <c r="P1483" s="545"/>
    </row>
    <row r="1484" spans="1:16" x14ac:dyDescent="0.15">
      <c r="A1484" s="545" t="s">
        <v>699</v>
      </c>
      <c r="B1484" s="545"/>
      <c r="C1484" s="545"/>
      <c r="D1484" s="545"/>
      <c r="E1484" s="545"/>
      <c r="F1484" s="545"/>
      <c r="G1484" s="545"/>
      <c r="H1484" s="545"/>
      <c r="I1484" s="545"/>
      <c r="J1484" s="545"/>
      <c r="K1484" s="545"/>
      <c r="L1484" s="545"/>
      <c r="M1484" s="545"/>
      <c r="N1484" s="545"/>
      <c r="O1484" s="545"/>
      <c r="P1484" s="545"/>
    </row>
    <row r="1485" spans="1:16" s="97" customFormat="1" ht="97.5" customHeight="1" x14ac:dyDescent="0.25">
      <c r="A1485" s="280" t="s">
        <v>152</v>
      </c>
      <c r="B1485" s="281" t="s">
        <v>56</v>
      </c>
      <c r="C1485" s="280" t="s">
        <v>124</v>
      </c>
      <c r="D1485" s="280" t="s">
        <v>125</v>
      </c>
      <c r="E1485" s="546" t="s">
        <v>122</v>
      </c>
      <c r="F1485" s="547"/>
      <c r="G1485" s="281" t="s">
        <v>217</v>
      </c>
      <c r="H1485" s="282" t="s">
        <v>853</v>
      </c>
      <c r="I1485" s="282" t="s">
        <v>1409</v>
      </c>
      <c r="J1485" s="546" t="s">
        <v>1408</v>
      </c>
      <c r="K1485" s="548"/>
      <c r="L1485" s="548"/>
      <c r="M1485" s="547"/>
      <c r="N1485" s="282" t="s">
        <v>849</v>
      </c>
      <c r="O1485" s="282" t="s">
        <v>850</v>
      </c>
      <c r="P1485" s="282" t="s">
        <v>26</v>
      </c>
    </row>
    <row r="1486" spans="1:16" ht="9" customHeight="1" x14ac:dyDescent="0.15">
      <c r="A1486" s="507" t="s">
        <v>170</v>
      </c>
      <c r="B1486" s="510" t="s">
        <v>18</v>
      </c>
      <c r="C1486" s="192">
        <v>8715</v>
      </c>
      <c r="D1486" s="96">
        <v>39750</v>
      </c>
      <c r="E1486" s="542" t="s">
        <v>91</v>
      </c>
      <c r="F1486" s="551"/>
      <c r="G1486" s="96">
        <v>2506</v>
      </c>
      <c r="H1486" s="243"/>
      <c r="I1486" s="243"/>
      <c r="J1486" s="542"/>
      <c r="K1486" s="543"/>
      <c r="L1486" s="543"/>
      <c r="M1486" s="544"/>
      <c r="N1486" s="243"/>
      <c r="O1486" s="507" t="s">
        <v>27</v>
      </c>
      <c r="P1486" s="104"/>
    </row>
    <row r="1487" spans="1:16" ht="9" customHeight="1" x14ac:dyDescent="0.15">
      <c r="A1487" s="514"/>
      <c r="B1487" s="510"/>
      <c r="C1487" s="192">
        <v>8865</v>
      </c>
      <c r="D1487" s="96">
        <v>40620</v>
      </c>
      <c r="E1487" s="542" t="s">
        <v>91</v>
      </c>
      <c r="F1487" s="551"/>
      <c r="G1487" s="96">
        <v>2593</v>
      </c>
      <c r="H1487" s="243"/>
      <c r="I1487" s="243"/>
      <c r="J1487" s="542"/>
      <c r="K1487" s="543"/>
      <c r="L1487" s="543"/>
      <c r="M1487" s="544"/>
      <c r="N1487" s="243"/>
      <c r="O1487" s="508" t="s">
        <v>27</v>
      </c>
      <c r="P1487" s="104"/>
    </row>
    <row r="1488" spans="1:16" ht="9" customHeight="1" x14ac:dyDescent="0.15">
      <c r="A1488" s="514"/>
      <c r="B1488" s="510"/>
      <c r="C1488" s="192">
        <v>9015</v>
      </c>
      <c r="D1488" s="96">
        <v>41490</v>
      </c>
      <c r="E1488" s="542" t="s">
        <v>91</v>
      </c>
      <c r="F1488" s="551"/>
      <c r="G1488" s="96">
        <v>2680</v>
      </c>
      <c r="H1488" s="243"/>
      <c r="I1488" s="243"/>
      <c r="J1488" s="542"/>
      <c r="K1488" s="543"/>
      <c r="L1488" s="543"/>
      <c r="M1488" s="544"/>
      <c r="N1488" s="243"/>
      <c r="O1488" s="509" t="s">
        <v>27</v>
      </c>
      <c r="P1488" s="104"/>
    </row>
    <row r="1489" spans="1:16" ht="9" customHeight="1" x14ac:dyDescent="0.15">
      <c r="A1489" s="514"/>
      <c r="B1489" s="510" t="s">
        <v>54</v>
      </c>
      <c r="C1489" s="192">
        <v>8715</v>
      </c>
      <c r="D1489" s="96">
        <v>39750</v>
      </c>
      <c r="E1489" s="542" t="s">
        <v>91</v>
      </c>
      <c r="F1489" s="551"/>
      <c r="G1489" s="96">
        <v>2506</v>
      </c>
      <c r="H1489" s="243"/>
      <c r="I1489" s="243"/>
      <c r="J1489" s="542"/>
      <c r="K1489" s="543"/>
      <c r="L1489" s="543"/>
      <c r="M1489" s="544"/>
      <c r="N1489" s="243"/>
      <c r="O1489" s="507" t="s">
        <v>27</v>
      </c>
      <c r="P1489" s="104"/>
    </row>
    <row r="1490" spans="1:16" ht="9" customHeight="1" x14ac:dyDescent="0.15">
      <c r="A1490" s="514"/>
      <c r="B1490" s="510"/>
      <c r="C1490" s="192">
        <v>8865</v>
      </c>
      <c r="D1490" s="96">
        <v>40620</v>
      </c>
      <c r="E1490" s="542" t="s">
        <v>91</v>
      </c>
      <c r="F1490" s="551"/>
      <c r="G1490" s="96">
        <v>2593</v>
      </c>
      <c r="H1490" s="243"/>
      <c r="I1490" s="243"/>
      <c r="J1490" s="542"/>
      <c r="K1490" s="543"/>
      <c r="L1490" s="543"/>
      <c r="M1490" s="544"/>
      <c r="N1490" s="243"/>
      <c r="O1490" s="508" t="s">
        <v>27</v>
      </c>
      <c r="P1490" s="104"/>
    </row>
    <row r="1491" spans="1:16" ht="9" customHeight="1" x14ac:dyDescent="0.15">
      <c r="A1491" s="514"/>
      <c r="B1491" s="510"/>
      <c r="C1491" s="192">
        <v>9015</v>
      </c>
      <c r="D1491" s="96">
        <v>41490</v>
      </c>
      <c r="E1491" s="542" t="s">
        <v>91</v>
      </c>
      <c r="F1491" s="551"/>
      <c r="G1491" s="96">
        <v>2680</v>
      </c>
      <c r="H1491" s="243"/>
      <c r="I1491" s="243"/>
      <c r="J1491" s="542"/>
      <c r="K1491" s="543"/>
      <c r="L1491" s="543"/>
      <c r="M1491" s="544"/>
      <c r="N1491" s="243"/>
      <c r="O1491" s="508" t="s">
        <v>27</v>
      </c>
      <c r="P1491" s="104"/>
    </row>
    <row r="1492" spans="1:16" ht="9" customHeight="1" x14ac:dyDescent="0.15">
      <c r="A1492" s="514"/>
      <c r="B1492" s="510" t="s">
        <v>9</v>
      </c>
      <c r="C1492" s="192">
        <v>8715</v>
      </c>
      <c r="D1492" s="96">
        <v>39750</v>
      </c>
      <c r="E1492" s="542" t="s">
        <v>91</v>
      </c>
      <c r="F1492" s="551"/>
      <c r="G1492" s="96">
        <v>2506</v>
      </c>
      <c r="H1492" s="243"/>
      <c r="I1492" s="243"/>
      <c r="J1492" s="542"/>
      <c r="K1492" s="543"/>
      <c r="L1492" s="543"/>
      <c r="M1492" s="544"/>
      <c r="N1492" s="243"/>
      <c r="O1492" s="514"/>
      <c r="P1492" s="104"/>
    </row>
    <row r="1493" spans="1:16" ht="9" customHeight="1" x14ac:dyDescent="0.15">
      <c r="A1493" s="514"/>
      <c r="B1493" s="510"/>
      <c r="C1493" s="192">
        <v>8865</v>
      </c>
      <c r="D1493" s="96">
        <v>40620</v>
      </c>
      <c r="E1493" s="542" t="s">
        <v>91</v>
      </c>
      <c r="F1493" s="551"/>
      <c r="G1493" s="96">
        <v>2593</v>
      </c>
      <c r="H1493" s="243"/>
      <c r="I1493" s="243"/>
      <c r="J1493" s="542"/>
      <c r="K1493" s="543"/>
      <c r="L1493" s="543"/>
      <c r="M1493" s="544"/>
      <c r="N1493" s="243"/>
      <c r="O1493" s="514"/>
      <c r="P1493" s="104"/>
    </row>
    <row r="1494" spans="1:16" ht="9" customHeight="1" x14ac:dyDescent="0.15">
      <c r="A1494" s="514"/>
      <c r="B1494" s="510"/>
      <c r="C1494" s="192">
        <v>9015</v>
      </c>
      <c r="D1494" s="96">
        <v>41490</v>
      </c>
      <c r="E1494" s="542" t="s">
        <v>91</v>
      </c>
      <c r="F1494" s="551"/>
      <c r="G1494" s="96">
        <v>2680</v>
      </c>
      <c r="H1494" s="243"/>
      <c r="I1494" s="243"/>
      <c r="J1494" s="542"/>
      <c r="K1494" s="543"/>
      <c r="L1494" s="543"/>
      <c r="M1494" s="544"/>
      <c r="N1494" s="243"/>
      <c r="O1494" s="515"/>
      <c r="P1494" s="104"/>
    </row>
    <row r="1495" spans="1:16" ht="9" customHeight="1" x14ac:dyDescent="0.15">
      <c r="A1495" s="507" t="s">
        <v>171</v>
      </c>
      <c r="B1495" s="510" t="s">
        <v>18</v>
      </c>
      <c r="C1495" s="192">
        <v>8715</v>
      </c>
      <c r="D1495" s="96">
        <v>39750</v>
      </c>
      <c r="E1495" s="542" t="s">
        <v>91</v>
      </c>
      <c r="F1495" s="551"/>
      <c r="G1495" s="96">
        <v>2506</v>
      </c>
      <c r="H1495" s="243"/>
      <c r="I1495" s="243"/>
      <c r="J1495" s="542"/>
      <c r="K1495" s="543"/>
      <c r="L1495" s="543"/>
      <c r="M1495" s="544"/>
      <c r="N1495" s="243"/>
      <c r="O1495" s="507" t="s">
        <v>27</v>
      </c>
      <c r="P1495" s="104"/>
    </row>
    <row r="1496" spans="1:16" ht="9" customHeight="1" x14ac:dyDescent="0.15">
      <c r="A1496" s="514"/>
      <c r="B1496" s="510"/>
      <c r="C1496" s="192">
        <v>8865</v>
      </c>
      <c r="D1496" s="96">
        <v>40620</v>
      </c>
      <c r="E1496" s="542" t="s">
        <v>91</v>
      </c>
      <c r="F1496" s="551"/>
      <c r="G1496" s="96">
        <v>2593</v>
      </c>
      <c r="H1496" s="243"/>
      <c r="I1496" s="243"/>
      <c r="J1496" s="542"/>
      <c r="K1496" s="543"/>
      <c r="L1496" s="543"/>
      <c r="M1496" s="544"/>
      <c r="N1496" s="243"/>
      <c r="O1496" s="508" t="s">
        <v>27</v>
      </c>
      <c r="P1496" s="104"/>
    </row>
    <row r="1497" spans="1:16" ht="9" customHeight="1" x14ac:dyDescent="0.15">
      <c r="A1497" s="515"/>
      <c r="B1497" s="510"/>
      <c r="C1497" s="192">
        <v>9015</v>
      </c>
      <c r="D1497" s="96">
        <v>41490</v>
      </c>
      <c r="E1497" s="542" t="s">
        <v>91</v>
      </c>
      <c r="F1497" s="551"/>
      <c r="G1497" s="96">
        <v>2680</v>
      </c>
      <c r="H1497" s="243"/>
      <c r="I1497" s="243"/>
      <c r="J1497" s="542"/>
      <c r="K1497" s="543"/>
      <c r="L1497" s="543"/>
      <c r="M1497" s="544"/>
      <c r="N1497" s="243"/>
      <c r="O1497" s="509" t="s">
        <v>27</v>
      </c>
      <c r="P1497" s="104"/>
    </row>
    <row r="1498" spans="1:16" s="97" customFormat="1" ht="20.25" customHeight="1" x14ac:dyDescent="0.25">
      <c r="A1498" s="477" t="s">
        <v>94</v>
      </c>
      <c r="B1498" s="516"/>
      <c r="C1498" s="516"/>
      <c r="D1498" s="516"/>
      <c r="E1498" s="516"/>
      <c r="F1498" s="516"/>
      <c r="G1498" s="516"/>
      <c r="H1498" s="516"/>
      <c r="I1498" s="516"/>
      <c r="J1498" s="516"/>
      <c r="K1498" s="516"/>
      <c r="L1498" s="516"/>
      <c r="M1498" s="516"/>
      <c r="N1498" s="516"/>
      <c r="O1498" s="516"/>
      <c r="P1498" s="517"/>
    </row>
    <row r="1499" spans="1:16" s="97" customFormat="1" x14ac:dyDescent="0.25">
      <c r="A1499" s="479" t="s">
        <v>316</v>
      </c>
      <c r="B1499" s="518"/>
      <c r="C1499" s="518"/>
      <c r="D1499" s="518"/>
      <c r="E1499" s="518"/>
      <c r="F1499" s="518"/>
      <c r="G1499" s="518"/>
      <c r="H1499" s="518"/>
      <c r="I1499" s="518"/>
      <c r="J1499" s="518"/>
      <c r="K1499" s="518"/>
      <c r="L1499" s="518"/>
      <c r="M1499" s="518"/>
      <c r="N1499" s="518"/>
      <c r="O1499" s="518"/>
      <c r="P1499" s="519"/>
    </row>
    <row r="1500" spans="1:16" s="97" customFormat="1" x14ac:dyDescent="0.25">
      <c r="A1500" s="479" t="s">
        <v>111</v>
      </c>
      <c r="B1500" s="518"/>
      <c r="C1500" s="518"/>
      <c r="D1500" s="518"/>
      <c r="E1500" s="518"/>
      <c r="F1500" s="518"/>
      <c r="G1500" s="518"/>
      <c r="H1500" s="518"/>
      <c r="I1500" s="518"/>
      <c r="J1500" s="518"/>
      <c r="K1500" s="518"/>
      <c r="L1500" s="518"/>
      <c r="M1500" s="518"/>
      <c r="N1500" s="518"/>
      <c r="O1500" s="518"/>
      <c r="P1500" s="519"/>
    </row>
    <row r="1501" spans="1:16" x14ac:dyDescent="0.15">
      <c r="A1501" s="461" t="s">
        <v>112</v>
      </c>
      <c r="B1501" s="523"/>
      <c r="C1501" s="523"/>
      <c r="D1501" s="523"/>
      <c r="E1501" s="523"/>
      <c r="F1501" s="523"/>
      <c r="G1501" s="523"/>
      <c r="H1501" s="523"/>
      <c r="I1501" s="523"/>
      <c r="J1501" s="523"/>
      <c r="K1501" s="523"/>
      <c r="L1501" s="523"/>
      <c r="M1501" s="523"/>
      <c r="N1501" s="523"/>
      <c r="O1501" s="523"/>
      <c r="P1501" s="524"/>
    </row>
    <row r="1502" spans="1:16" x14ac:dyDescent="0.15">
      <c r="A1502" s="236" t="s">
        <v>418</v>
      </c>
      <c r="B1502" s="98"/>
      <c r="C1502" s="236">
        <f>C1482+1</f>
        <v>318</v>
      </c>
    </row>
    <row r="1503" spans="1:16" x14ac:dyDescent="0.15">
      <c r="A1503" s="545" t="s">
        <v>925</v>
      </c>
      <c r="B1503" s="545"/>
      <c r="C1503" s="545"/>
      <c r="D1503" s="545"/>
      <c r="E1503" s="545"/>
      <c r="F1503" s="545"/>
      <c r="G1503" s="545"/>
      <c r="H1503" s="545"/>
      <c r="I1503" s="545"/>
      <c r="J1503" s="545"/>
      <c r="K1503" s="545"/>
      <c r="L1503" s="545"/>
      <c r="M1503" s="545"/>
      <c r="N1503" s="545"/>
      <c r="O1503" s="545"/>
      <c r="P1503" s="545"/>
    </row>
    <row r="1504" spans="1:16" x14ac:dyDescent="0.15">
      <c r="A1504" s="545" t="s">
        <v>699</v>
      </c>
      <c r="B1504" s="545"/>
      <c r="C1504" s="545"/>
      <c r="D1504" s="545"/>
      <c r="E1504" s="545"/>
      <c r="F1504" s="545"/>
      <c r="G1504" s="545"/>
      <c r="H1504" s="545"/>
      <c r="I1504" s="545"/>
      <c r="J1504" s="545"/>
      <c r="K1504" s="545"/>
      <c r="L1504" s="545"/>
      <c r="M1504" s="545"/>
      <c r="N1504" s="545"/>
      <c r="O1504" s="545"/>
      <c r="P1504" s="545"/>
    </row>
    <row r="1505" spans="1:16" s="97" customFormat="1" ht="97.5" customHeight="1" x14ac:dyDescent="0.25">
      <c r="A1505" s="280" t="s">
        <v>152</v>
      </c>
      <c r="B1505" s="281" t="s">
        <v>56</v>
      </c>
      <c r="C1505" s="280" t="s">
        <v>124</v>
      </c>
      <c r="D1505" s="280" t="s">
        <v>125</v>
      </c>
      <c r="E1505" s="546" t="s">
        <v>121</v>
      </c>
      <c r="F1505" s="547"/>
      <c r="G1505" s="281" t="s">
        <v>216</v>
      </c>
      <c r="H1505" s="282" t="s">
        <v>852</v>
      </c>
      <c r="I1505" s="282" t="s">
        <v>1409</v>
      </c>
      <c r="J1505" s="546" t="s">
        <v>1408</v>
      </c>
      <c r="K1505" s="548"/>
      <c r="L1505" s="548"/>
      <c r="M1505" s="547"/>
      <c r="N1505" s="282" t="s">
        <v>845</v>
      </c>
      <c r="O1505" s="282" t="s">
        <v>846</v>
      </c>
      <c r="P1505" s="282" t="s">
        <v>26</v>
      </c>
    </row>
    <row r="1506" spans="1:16" x14ac:dyDescent="0.15">
      <c r="A1506" s="507" t="s">
        <v>170</v>
      </c>
      <c r="B1506" s="510" t="s">
        <v>18</v>
      </c>
      <c r="C1506" s="243">
        <v>9820</v>
      </c>
      <c r="D1506" s="96">
        <v>650</v>
      </c>
      <c r="E1506" s="542" t="s">
        <v>42</v>
      </c>
      <c r="F1506" s="544"/>
      <c r="G1506" s="243">
        <v>2355</v>
      </c>
      <c r="H1506" s="243"/>
      <c r="I1506" s="243"/>
      <c r="J1506" s="542"/>
      <c r="K1506" s="543"/>
      <c r="L1506" s="543"/>
      <c r="M1506" s="544"/>
      <c r="N1506" s="243"/>
      <c r="O1506" s="507" t="s">
        <v>27</v>
      </c>
      <c r="P1506" s="104"/>
    </row>
    <row r="1507" spans="1:16" x14ac:dyDescent="0.15">
      <c r="A1507" s="514"/>
      <c r="B1507" s="510"/>
      <c r="C1507" s="243">
        <v>9820</v>
      </c>
      <c r="D1507" s="96">
        <v>900</v>
      </c>
      <c r="E1507" s="542" t="s">
        <v>42</v>
      </c>
      <c r="F1507" s="544"/>
      <c r="G1507" s="243">
        <v>2355</v>
      </c>
      <c r="H1507" s="243"/>
      <c r="I1507" s="243"/>
      <c r="J1507" s="542"/>
      <c r="K1507" s="543"/>
      <c r="L1507" s="543"/>
      <c r="M1507" s="544"/>
      <c r="N1507" s="243"/>
      <c r="O1507" s="508" t="s">
        <v>27</v>
      </c>
      <c r="P1507" s="104"/>
    </row>
    <row r="1508" spans="1:16" x14ac:dyDescent="0.15">
      <c r="A1508" s="514"/>
      <c r="B1508" s="510"/>
      <c r="C1508" s="243">
        <v>9820</v>
      </c>
      <c r="D1508" s="96">
        <v>1150</v>
      </c>
      <c r="E1508" s="542" t="s">
        <v>42</v>
      </c>
      <c r="F1508" s="544"/>
      <c r="G1508" s="243">
        <v>2355</v>
      </c>
      <c r="H1508" s="243"/>
      <c r="I1508" s="243"/>
      <c r="J1508" s="542"/>
      <c r="K1508" s="543"/>
      <c r="L1508" s="543"/>
      <c r="M1508" s="544"/>
      <c r="N1508" s="243"/>
      <c r="O1508" s="509" t="s">
        <v>27</v>
      </c>
      <c r="P1508" s="104"/>
    </row>
    <row r="1509" spans="1:16" x14ac:dyDescent="0.15">
      <c r="A1509" s="514"/>
      <c r="B1509" s="510" t="s">
        <v>54</v>
      </c>
      <c r="C1509" s="243">
        <v>9820</v>
      </c>
      <c r="D1509" s="96">
        <v>650</v>
      </c>
      <c r="E1509" s="542" t="s">
        <v>42</v>
      </c>
      <c r="F1509" s="544"/>
      <c r="G1509" s="243">
        <v>2355</v>
      </c>
      <c r="H1509" s="243"/>
      <c r="I1509" s="243"/>
      <c r="J1509" s="542"/>
      <c r="K1509" s="543"/>
      <c r="L1509" s="543"/>
      <c r="M1509" s="544"/>
      <c r="N1509" s="243"/>
      <c r="O1509" s="507" t="s">
        <v>27</v>
      </c>
      <c r="P1509" s="104"/>
    </row>
    <row r="1510" spans="1:16" x14ac:dyDescent="0.15">
      <c r="A1510" s="514"/>
      <c r="B1510" s="510"/>
      <c r="C1510" s="243">
        <v>9820</v>
      </c>
      <c r="D1510" s="96">
        <v>900</v>
      </c>
      <c r="E1510" s="542" t="s">
        <v>42</v>
      </c>
      <c r="F1510" s="544"/>
      <c r="G1510" s="243">
        <v>2355</v>
      </c>
      <c r="H1510" s="243"/>
      <c r="I1510" s="243"/>
      <c r="J1510" s="542"/>
      <c r="K1510" s="543"/>
      <c r="L1510" s="543"/>
      <c r="M1510" s="544"/>
      <c r="N1510" s="243"/>
      <c r="O1510" s="508" t="s">
        <v>27</v>
      </c>
      <c r="P1510" s="104"/>
    </row>
    <row r="1511" spans="1:16" x14ac:dyDescent="0.15">
      <c r="A1511" s="514"/>
      <c r="B1511" s="510"/>
      <c r="C1511" s="243">
        <v>9820</v>
      </c>
      <c r="D1511" s="96">
        <v>1150</v>
      </c>
      <c r="E1511" s="542" t="s">
        <v>42</v>
      </c>
      <c r="F1511" s="544"/>
      <c r="G1511" s="243">
        <v>2355</v>
      </c>
      <c r="H1511" s="243"/>
      <c r="I1511" s="243"/>
      <c r="J1511" s="542"/>
      <c r="K1511" s="543"/>
      <c r="L1511" s="543"/>
      <c r="M1511" s="544"/>
      <c r="N1511" s="243"/>
      <c r="O1511" s="508" t="s">
        <v>27</v>
      </c>
      <c r="P1511" s="104"/>
    </row>
    <row r="1512" spans="1:16" x14ac:dyDescent="0.15">
      <c r="A1512" s="514"/>
      <c r="B1512" s="510" t="s">
        <v>9</v>
      </c>
      <c r="C1512" s="243">
        <v>9820</v>
      </c>
      <c r="D1512" s="96">
        <v>650</v>
      </c>
      <c r="E1512" s="542" t="s">
        <v>42</v>
      </c>
      <c r="F1512" s="544"/>
      <c r="G1512" s="243">
        <v>2355</v>
      </c>
      <c r="H1512" s="243"/>
      <c r="I1512" s="243"/>
      <c r="J1512" s="542"/>
      <c r="K1512" s="543"/>
      <c r="L1512" s="543"/>
      <c r="M1512" s="544"/>
      <c r="N1512" s="243"/>
      <c r="O1512" s="514"/>
      <c r="P1512" s="104"/>
    </row>
    <row r="1513" spans="1:16" x14ac:dyDescent="0.15">
      <c r="A1513" s="514"/>
      <c r="B1513" s="510"/>
      <c r="C1513" s="243">
        <v>9820</v>
      </c>
      <c r="D1513" s="96">
        <v>900</v>
      </c>
      <c r="E1513" s="542" t="s">
        <v>42</v>
      </c>
      <c r="F1513" s="544"/>
      <c r="G1513" s="243">
        <v>2355</v>
      </c>
      <c r="H1513" s="243"/>
      <c r="I1513" s="243"/>
      <c r="J1513" s="542"/>
      <c r="K1513" s="543"/>
      <c r="L1513" s="543"/>
      <c r="M1513" s="544"/>
      <c r="N1513" s="243"/>
      <c r="O1513" s="514"/>
      <c r="P1513" s="104"/>
    </row>
    <row r="1514" spans="1:16" x14ac:dyDescent="0.15">
      <c r="A1514" s="514"/>
      <c r="B1514" s="510"/>
      <c r="C1514" s="243">
        <v>9820</v>
      </c>
      <c r="D1514" s="96">
        <v>1150</v>
      </c>
      <c r="E1514" s="542" t="s">
        <v>42</v>
      </c>
      <c r="F1514" s="544"/>
      <c r="G1514" s="243">
        <v>2355</v>
      </c>
      <c r="H1514" s="243"/>
      <c r="I1514" s="243"/>
      <c r="J1514" s="542"/>
      <c r="K1514" s="543"/>
      <c r="L1514" s="543"/>
      <c r="M1514" s="544"/>
      <c r="N1514" s="243"/>
      <c r="O1514" s="515"/>
      <c r="P1514" s="104"/>
    </row>
    <row r="1515" spans="1:16" x14ac:dyDescent="0.15">
      <c r="A1515" s="507" t="s">
        <v>171</v>
      </c>
      <c r="B1515" s="510" t="s">
        <v>18</v>
      </c>
      <c r="C1515" s="243">
        <v>9820</v>
      </c>
      <c r="D1515" s="96">
        <v>650</v>
      </c>
      <c r="E1515" s="542" t="s">
        <v>42</v>
      </c>
      <c r="F1515" s="544"/>
      <c r="G1515" s="243">
        <v>2355</v>
      </c>
      <c r="H1515" s="243"/>
      <c r="I1515" s="243"/>
      <c r="J1515" s="542"/>
      <c r="K1515" s="543"/>
      <c r="L1515" s="543"/>
      <c r="M1515" s="544"/>
      <c r="N1515" s="243"/>
      <c r="O1515" s="507" t="s">
        <v>27</v>
      </c>
      <c r="P1515" s="104"/>
    </row>
    <row r="1516" spans="1:16" x14ac:dyDescent="0.15">
      <c r="A1516" s="514"/>
      <c r="B1516" s="510"/>
      <c r="C1516" s="243">
        <v>9820</v>
      </c>
      <c r="D1516" s="96">
        <v>900</v>
      </c>
      <c r="E1516" s="542" t="s">
        <v>42</v>
      </c>
      <c r="F1516" s="544"/>
      <c r="G1516" s="243">
        <v>2355</v>
      </c>
      <c r="H1516" s="243"/>
      <c r="I1516" s="243"/>
      <c r="J1516" s="542"/>
      <c r="K1516" s="543"/>
      <c r="L1516" s="543"/>
      <c r="M1516" s="544"/>
      <c r="N1516" s="243"/>
      <c r="O1516" s="508" t="s">
        <v>27</v>
      </c>
      <c r="P1516" s="104"/>
    </row>
    <row r="1517" spans="1:16" x14ac:dyDescent="0.15">
      <c r="A1517" s="515"/>
      <c r="B1517" s="510"/>
      <c r="C1517" s="243">
        <v>9820</v>
      </c>
      <c r="D1517" s="96">
        <v>1150</v>
      </c>
      <c r="E1517" s="542" t="s">
        <v>42</v>
      </c>
      <c r="F1517" s="544"/>
      <c r="G1517" s="243">
        <v>2355</v>
      </c>
      <c r="H1517" s="243"/>
      <c r="I1517" s="243"/>
      <c r="J1517" s="542"/>
      <c r="K1517" s="543"/>
      <c r="L1517" s="543"/>
      <c r="M1517" s="544"/>
      <c r="N1517" s="243"/>
      <c r="O1517" s="509" t="s">
        <v>27</v>
      </c>
      <c r="P1517" s="104"/>
    </row>
    <row r="1518" spans="1:16" s="97" customFormat="1" ht="20.25" customHeight="1" x14ac:dyDescent="0.25">
      <c r="A1518" s="477" t="s">
        <v>94</v>
      </c>
      <c r="B1518" s="516"/>
      <c r="C1518" s="516"/>
      <c r="D1518" s="516"/>
      <c r="E1518" s="516"/>
      <c r="F1518" s="516"/>
      <c r="G1518" s="516"/>
      <c r="H1518" s="516"/>
      <c r="I1518" s="516"/>
      <c r="J1518" s="516"/>
      <c r="K1518" s="516"/>
      <c r="L1518" s="516"/>
      <c r="M1518" s="516"/>
      <c r="N1518" s="516"/>
      <c r="O1518" s="516"/>
      <c r="P1518" s="517"/>
    </row>
    <row r="1519" spans="1:16" s="97" customFormat="1" x14ac:dyDescent="0.25">
      <c r="A1519" s="479" t="s">
        <v>316</v>
      </c>
      <c r="B1519" s="518"/>
      <c r="C1519" s="518"/>
      <c r="D1519" s="518"/>
      <c r="E1519" s="518"/>
      <c r="F1519" s="518"/>
      <c r="G1519" s="518"/>
      <c r="H1519" s="518"/>
      <c r="I1519" s="518"/>
      <c r="J1519" s="518"/>
      <c r="K1519" s="518"/>
      <c r="L1519" s="518"/>
      <c r="M1519" s="518"/>
      <c r="N1519" s="518"/>
      <c r="O1519" s="518"/>
      <c r="P1519" s="519"/>
    </row>
    <row r="1520" spans="1:16" s="97" customFormat="1" x14ac:dyDescent="0.25">
      <c r="A1520" s="479" t="s">
        <v>111</v>
      </c>
      <c r="B1520" s="518"/>
      <c r="C1520" s="518"/>
      <c r="D1520" s="518"/>
      <c r="E1520" s="518"/>
      <c r="F1520" s="518"/>
      <c r="G1520" s="518"/>
      <c r="H1520" s="518"/>
      <c r="I1520" s="518"/>
      <c r="J1520" s="518"/>
      <c r="K1520" s="518"/>
      <c r="L1520" s="518"/>
      <c r="M1520" s="518"/>
      <c r="N1520" s="518"/>
      <c r="O1520" s="518"/>
      <c r="P1520" s="519"/>
    </row>
    <row r="1521" spans="1:16" x14ac:dyDescent="0.15">
      <c r="A1521" s="461" t="s">
        <v>112</v>
      </c>
      <c r="B1521" s="523"/>
      <c r="C1521" s="523"/>
      <c r="D1521" s="523"/>
      <c r="E1521" s="523"/>
      <c r="F1521" s="523"/>
      <c r="G1521" s="523"/>
      <c r="H1521" s="523"/>
      <c r="I1521" s="523"/>
      <c r="J1521" s="523"/>
      <c r="K1521" s="523"/>
      <c r="L1521" s="523"/>
      <c r="M1521" s="523"/>
      <c r="N1521" s="523"/>
      <c r="O1521" s="523"/>
      <c r="P1521" s="524"/>
    </row>
    <row r="1522" spans="1:16" x14ac:dyDescent="0.15">
      <c r="A1522" s="236" t="s">
        <v>418</v>
      </c>
      <c r="B1522" s="98"/>
      <c r="C1522" s="236">
        <f>C1502+1</f>
        <v>319</v>
      </c>
    </row>
    <row r="1523" spans="1:16" x14ac:dyDescent="0.15">
      <c r="A1523" s="545" t="s">
        <v>926</v>
      </c>
      <c r="B1523" s="545"/>
      <c r="C1523" s="545"/>
      <c r="D1523" s="545"/>
      <c r="E1523" s="545"/>
      <c r="F1523" s="545"/>
      <c r="G1523" s="545"/>
      <c r="H1523" s="545"/>
      <c r="I1523" s="545"/>
      <c r="J1523" s="545"/>
      <c r="K1523" s="545"/>
      <c r="L1523" s="545"/>
      <c r="M1523" s="545"/>
      <c r="N1523" s="545"/>
      <c r="O1523" s="545"/>
      <c r="P1523" s="545"/>
    </row>
    <row r="1524" spans="1:16" x14ac:dyDescent="0.15">
      <c r="A1524" s="545" t="s">
        <v>699</v>
      </c>
      <c r="B1524" s="545"/>
      <c r="C1524" s="545"/>
      <c r="D1524" s="545"/>
      <c r="E1524" s="545"/>
      <c r="F1524" s="545"/>
      <c r="G1524" s="545"/>
      <c r="H1524" s="545"/>
      <c r="I1524" s="545"/>
      <c r="J1524" s="545"/>
      <c r="K1524" s="545"/>
      <c r="L1524" s="545"/>
      <c r="M1524" s="545"/>
      <c r="N1524" s="545"/>
      <c r="O1524" s="545"/>
      <c r="P1524" s="545"/>
    </row>
    <row r="1525" spans="1:16" s="97" customFormat="1" ht="97.5" customHeight="1" x14ac:dyDescent="0.25">
      <c r="A1525" s="280" t="s">
        <v>152</v>
      </c>
      <c r="B1525" s="281" t="s">
        <v>56</v>
      </c>
      <c r="C1525" s="280" t="s">
        <v>124</v>
      </c>
      <c r="D1525" s="280" t="s">
        <v>125</v>
      </c>
      <c r="E1525" s="546" t="s">
        <v>122</v>
      </c>
      <c r="F1525" s="547"/>
      <c r="G1525" s="281" t="s">
        <v>217</v>
      </c>
      <c r="H1525" s="282" t="s">
        <v>853</v>
      </c>
      <c r="I1525" s="282" t="s">
        <v>1409</v>
      </c>
      <c r="J1525" s="546" t="s">
        <v>1408</v>
      </c>
      <c r="K1525" s="548"/>
      <c r="L1525" s="548"/>
      <c r="M1525" s="547"/>
      <c r="N1525" s="282" t="s">
        <v>849</v>
      </c>
      <c r="O1525" s="282" t="s">
        <v>850</v>
      </c>
      <c r="P1525" s="282" t="s">
        <v>26</v>
      </c>
    </row>
    <row r="1526" spans="1:16" x14ac:dyDescent="0.15">
      <c r="A1526" s="507" t="s">
        <v>170</v>
      </c>
      <c r="B1526" s="510" t="s">
        <v>18</v>
      </c>
      <c r="C1526" s="243">
        <v>9820</v>
      </c>
      <c r="D1526" s="96">
        <v>650</v>
      </c>
      <c r="E1526" s="542" t="s">
        <v>42</v>
      </c>
      <c r="F1526" s="544"/>
      <c r="G1526" s="96">
        <v>1935</v>
      </c>
      <c r="H1526" s="243"/>
      <c r="I1526" s="243"/>
      <c r="J1526" s="542"/>
      <c r="K1526" s="543"/>
      <c r="L1526" s="543"/>
      <c r="M1526" s="544"/>
      <c r="N1526" s="243"/>
      <c r="O1526" s="507" t="s">
        <v>27</v>
      </c>
      <c r="P1526" s="104"/>
    </row>
    <row r="1527" spans="1:16" x14ac:dyDescent="0.15">
      <c r="A1527" s="514"/>
      <c r="B1527" s="510"/>
      <c r="C1527" s="243">
        <v>9820</v>
      </c>
      <c r="D1527" s="96">
        <v>900</v>
      </c>
      <c r="E1527" s="542" t="s">
        <v>42</v>
      </c>
      <c r="F1527" s="544"/>
      <c r="G1527" s="96">
        <v>1960</v>
      </c>
      <c r="H1527" s="243"/>
      <c r="I1527" s="243"/>
      <c r="J1527" s="542"/>
      <c r="K1527" s="543"/>
      <c r="L1527" s="543"/>
      <c r="M1527" s="544"/>
      <c r="N1527" s="243"/>
      <c r="O1527" s="508" t="s">
        <v>27</v>
      </c>
      <c r="P1527" s="104"/>
    </row>
    <row r="1528" spans="1:16" x14ac:dyDescent="0.15">
      <c r="A1528" s="514"/>
      <c r="B1528" s="510"/>
      <c r="C1528" s="243">
        <v>9820</v>
      </c>
      <c r="D1528" s="96">
        <v>1150</v>
      </c>
      <c r="E1528" s="542" t="s">
        <v>42</v>
      </c>
      <c r="F1528" s="544"/>
      <c r="G1528" s="96">
        <v>1985</v>
      </c>
      <c r="H1528" s="243"/>
      <c r="I1528" s="243"/>
      <c r="J1528" s="542"/>
      <c r="K1528" s="543"/>
      <c r="L1528" s="543"/>
      <c r="M1528" s="544"/>
      <c r="N1528" s="243"/>
      <c r="O1528" s="509" t="s">
        <v>27</v>
      </c>
      <c r="P1528" s="104"/>
    </row>
    <row r="1529" spans="1:16" x14ac:dyDescent="0.15">
      <c r="A1529" s="514"/>
      <c r="B1529" s="510" t="s">
        <v>54</v>
      </c>
      <c r="C1529" s="243">
        <v>9820</v>
      </c>
      <c r="D1529" s="96">
        <v>650</v>
      </c>
      <c r="E1529" s="542" t="s">
        <v>42</v>
      </c>
      <c r="F1529" s="544"/>
      <c r="G1529" s="96">
        <v>1935</v>
      </c>
      <c r="H1529" s="243"/>
      <c r="I1529" s="243"/>
      <c r="J1529" s="542"/>
      <c r="K1529" s="543"/>
      <c r="L1529" s="543"/>
      <c r="M1529" s="544"/>
      <c r="N1529" s="243"/>
      <c r="O1529" s="507" t="s">
        <v>27</v>
      </c>
      <c r="P1529" s="104"/>
    </row>
    <row r="1530" spans="1:16" x14ac:dyDescent="0.15">
      <c r="A1530" s="514"/>
      <c r="B1530" s="510"/>
      <c r="C1530" s="243">
        <v>9820</v>
      </c>
      <c r="D1530" s="96">
        <v>900</v>
      </c>
      <c r="E1530" s="542" t="s">
        <v>42</v>
      </c>
      <c r="F1530" s="544"/>
      <c r="G1530" s="96">
        <v>1960</v>
      </c>
      <c r="H1530" s="243"/>
      <c r="I1530" s="243"/>
      <c r="J1530" s="542"/>
      <c r="K1530" s="543"/>
      <c r="L1530" s="543"/>
      <c r="M1530" s="544"/>
      <c r="N1530" s="243"/>
      <c r="O1530" s="508" t="s">
        <v>27</v>
      </c>
      <c r="P1530" s="104"/>
    </row>
    <row r="1531" spans="1:16" x14ac:dyDescent="0.15">
      <c r="A1531" s="514"/>
      <c r="B1531" s="510"/>
      <c r="C1531" s="243">
        <v>9820</v>
      </c>
      <c r="D1531" s="96">
        <v>1150</v>
      </c>
      <c r="E1531" s="542" t="s">
        <v>42</v>
      </c>
      <c r="F1531" s="544"/>
      <c r="G1531" s="96">
        <v>1985</v>
      </c>
      <c r="H1531" s="243"/>
      <c r="I1531" s="243"/>
      <c r="J1531" s="542"/>
      <c r="K1531" s="543"/>
      <c r="L1531" s="543"/>
      <c r="M1531" s="544"/>
      <c r="N1531" s="243"/>
      <c r="O1531" s="508" t="s">
        <v>27</v>
      </c>
      <c r="P1531" s="104"/>
    </row>
    <row r="1532" spans="1:16" x14ac:dyDescent="0.15">
      <c r="A1532" s="514"/>
      <c r="B1532" s="510" t="s">
        <v>9</v>
      </c>
      <c r="C1532" s="243">
        <v>9820</v>
      </c>
      <c r="D1532" s="96">
        <v>650</v>
      </c>
      <c r="E1532" s="542" t="s">
        <v>42</v>
      </c>
      <c r="F1532" s="544"/>
      <c r="G1532" s="96">
        <v>1935</v>
      </c>
      <c r="H1532" s="243"/>
      <c r="I1532" s="243"/>
      <c r="J1532" s="542"/>
      <c r="K1532" s="543"/>
      <c r="L1532" s="543"/>
      <c r="M1532" s="544"/>
      <c r="N1532" s="243"/>
      <c r="O1532" s="514"/>
      <c r="P1532" s="104"/>
    </row>
    <row r="1533" spans="1:16" x14ac:dyDescent="0.15">
      <c r="A1533" s="514"/>
      <c r="B1533" s="510"/>
      <c r="C1533" s="243">
        <v>9820</v>
      </c>
      <c r="D1533" s="96">
        <v>900</v>
      </c>
      <c r="E1533" s="542" t="s">
        <v>42</v>
      </c>
      <c r="F1533" s="544"/>
      <c r="G1533" s="96">
        <v>1960</v>
      </c>
      <c r="H1533" s="243"/>
      <c r="I1533" s="243"/>
      <c r="J1533" s="542"/>
      <c r="K1533" s="543"/>
      <c r="L1533" s="543"/>
      <c r="M1533" s="544"/>
      <c r="N1533" s="243"/>
      <c r="O1533" s="514"/>
      <c r="P1533" s="104"/>
    </row>
    <row r="1534" spans="1:16" x14ac:dyDescent="0.15">
      <c r="A1534" s="514"/>
      <c r="B1534" s="510"/>
      <c r="C1534" s="243">
        <v>9820</v>
      </c>
      <c r="D1534" s="96">
        <v>1150</v>
      </c>
      <c r="E1534" s="542" t="s">
        <v>42</v>
      </c>
      <c r="F1534" s="544"/>
      <c r="G1534" s="96">
        <v>1985</v>
      </c>
      <c r="H1534" s="243"/>
      <c r="I1534" s="243"/>
      <c r="J1534" s="542"/>
      <c r="K1534" s="543"/>
      <c r="L1534" s="543"/>
      <c r="M1534" s="544"/>
      <c r="N1534" s="243"/>
      <c r="O1534" s="515"/>
      <c r="P1534" s="104"/>
    </row>
    <row r="1535" spans="1:16" x14ac:dyDescent="0.15">
      <c r="A1535" s="507" t="s">
        <v>171</v>
      </c>
      <c r="B1535" s="510" t="s">
        <v>18</v>
      </c>
      <c r="C1535" s="243">
        <v>9820</v>
      </c>
      <c r="D1535" s="96">
        <v>650</v>
      </c>
      <c r="E1535" s="542" t="s">
        <v>42</v>
      </c>
      <c r="F1535" s="544"/>
      <c r="G1535" s="96">
        <v>1935</v>
      </c>
      <c r="H1535" s="243"/>
      <c r="I1535" s="243"/>
      <c r="J1535" s="542"/>
      <c r="K1535" s="543"/>
      <c r="L1535" s="543"/>
      <c r="M1535" s="544"/>
      <c r="N1535" s="243"/>
      <c r="O1535" s="507" t="s">
        <v>27</v>
      </c>
      <c r="P1535" s="104"/>
    </row>
    <row r="1536" spans="1:16" x14ac:dyDescent="0.15">
      <c r="A1536" s="514"/>
      <c r="B1536" s="510"/>
      <c r="C1536" s="243">
        <v>9820</v>
      </c>
      <c r="D1536" s="96">
        <v>900</v>
      </c>
      <c r="E1536" s="542" t="s">
        <v>42</v>
      </c>
      <c r="F1536" s="544"/>
      <c r="G1536" s="96">
        <v>1960</v>
      </c>
      <c r="H1536" s="243"/>
      <c r="I1536" s="243"/>
      <c r="J1536" s="542"/>
      <c r="K1536" s="543"/>
      <c r="L1536" s="543"/>
      <c r="M1536" s="544"/>
      <c r="N1536" s="243"/>
      <c r="O1536" s="508" t="s">
        <v>27</v>
      </c>
      <c r="P1536" s="104"/>
    </row>
    <row r="1537" spans="1:16" x14ac:dyDescent="0.15">
      <c r="A1537" s="515"/>
      <c r="B1537" s="510"/>
      <c r="C1537" s="243">
        <v>9820</v>
      </c>
      <c r="D1537" s="96">
        <v>1150</v>
      </c>
      <c r="E1537" s="542" t="s">
        <v>42</v>
      </c>
      <c r="F1537" s="544"/>
      <c r="G1537" s="96">
        <v>1985</v>
      </c>
      <c r="H1537" s="243"/>
      <c r="I1537" s="243"/>
      <c r="J1537" s="542"/>
      <c r="K1537" s="543"/>
      <c r="L1537" s="543"/>
      <c r="M1537" s="544"/>
      <c r="N1537" s="243"/>
      <c r="O1537" s="509" t="s">
        <v>27</v>
      </c>
      <c r="P1537" s="104"/>
    </row>
    <row r="1538" spans="1:16" s="97" customFormat="1" ht="20.25" customHeight="1" x14ac:dyDescent="0.25">
      <c r="A1538" s="477" t="s">
        <v>94</v>
      </c>
      <c r="B1538" s="516"/>
      <c r="C1538" s="516"/>
      <c r="D1538" s="516"/>
      <c r="E1538" s="516"/>
      <c r="F1538" s="516"/>
      <c r="G1538" s="516"/>
      <c r="H1538" s="516"/>
      <c r="I1538" s="516"/>
      <c r="J1538" s="516"/>
      <c r="K1538" s="516"/>
      <c r="L1538" s="516"/>
      <c r="M1538" s="516"/>
      <c r="N1538" s="516"/>
      <c r="O1538" s="516"/>
      <c r="P1538" s="517"/>
    </row>
    <row r="1539" spans="1:16" s="97" customFormat="1" x14ac:dyDescent="0.25">
      <c r="A1539" s="479" t="s">
        <v>316</v>
      </c>
      <c r="B1539" s="518"/>
      <c r="C1539" s="518"/>
      <c r="D1539" s="518"/>
      <c r="E1539" s="518"/>
      <c r="F1539" s="518"/>
      <c r="G1539" s="518"/>
      <c r="H1539" s="518"/>
      <c r="I1539" s="518"/>
      <c r="J1539" s="518"/>
      <c r="K1539" s="518"/>
      <c r="L1539" s="518"/>
      <c r="M1539" s="518"/>
      <c r="N1539" s="518"/>
      <c r="O1539" s="518"/>
      <c r="P1539" s="519"/>
    </row>
    <row r="1540" spans="1:16" s="97" customFormat="1" x14ac:dyDescent="0.25">
      <c r="A1540" s="479" t="s">
        <v>111</v>
      </c>
      <c r="B1540" s="518"/>
      <c r="C1540" s="518"/>
      <c r="D1540" s="518"/>
      <c r="E1540" s="518"/>
      <c r="F1540" s="518"/>
      <c r="G1540" s="518"/>
      <c r="H1540" s="518"/>
      <c r="I1540" s="518"/>
      <c r="J1540" s="518"/>
      <c r="K1540" s="518"/>
      <c r="L1540" s="518"/>
      <c r="M1540" s="518"/>
      <c r="N1540" s="518"/>
      <c r="O1540" s="518"/>
      <c r="P1540" s="519"/>
    </row>
    <row r="1541" spans="1:16" x14ac:dyDescent="0.15">
      <c r="A1541" s="461" t="s">
        <v>112</v>
      </c>
      <c r="B1541" s="523"/>
      <c r="C1541" s="523"/>
      <c r="D1541" s="523"/>
      <c r="E1541" s="523"/>
      <c r="F1541" s="523"/>
      <c r="G1541" s="523"/>
      <c r="H1541" s="523"/>
      <c r="I1541" s="523"/>
      <c r="J1541" s="523"/>
      <c r="K1541" s="523"/>
      <c r="L1541" s="523"/>
      <c r="M1541" s="523"/>
      <c r="N1541" s="523"/>
      <c r="O1541" s="523"/>
      <c r="P1541" s="524"/>
    </row>
    <row r="1542" spans="1:16" x14ac:dyDescent="0.15">
      <c r="A1542" s="236" t="s">
        <v>418</v>
      </c>
      <c r="B1542" s="98"/>
      <c r="C1542" s="236">
        <f>C1522+1</f>
        <v>320</v>
      </c>
    </row>
    <row r="1543" spans="1:16" x14ac:dyDescent="0.15">
      <c r="A1543" s="545" t="s">
        <v>927</v>
      </c>
      <c r="B1543" s="545"/>
      <c r="C1543" s="545"/>
      <c r="D1543" s="545"/>
      <c r="E1543" s="545"/>
      <c r="F1543" s="545"/>
      <c r="G1543" s="545"/>
      <c r="H1543" s="545"/>
      <c r="I1543" s="545"/>
      <c r="J1543" s="545"/>
      <c r="K1543" s="545"/>
      <c r="L1543" s="545"/>
      <c r="M1543" s="545"/>
      <c r="N1543" s="545"/>
      <c r="O1543" s="545"/>
      <c r="P1543" s="545"/>
    </row>
    <row r="1544" spans="1:16" x14ac:dyDescent="0.15">
      <c r="A1544" s="545" t="s">
        <v>699</v>
      </c>
      <c r="B1544" s="545"/>
      <c r="C1544" s="545"/>
      <c r="D1544" s="545"/>
      <c r="E1544" s="545"/>
      <c r="F1544" s="545"/>
      <c r="G1544" s="545"/>
      <c r="H1544" s="545"/>
      <c r="I1544" s="545"/>
      <c r="J1544" s="545"/>
      <c r="K1544" s="545"/>
      <c r="L1544" s="545"/>
      <c r="M1544" s="545"/>
      <c r="N1544" s="545"/>
      <c r="O1544" s="545"/>
      <c r="P1544" s="545"/>
    </row>
    <row r="1545" spans="1:16" s="97" customFormat="1" ht="97.5" customHeight="1" x14ac:dyDescent="0.25">
      <c r="A1545" s="280" t="s">
        <v>152</v>
      </c>
      <c r="B1545" s="281" t="s">
        <v>56</v>
      </c>
      <c r="C1545" s="280" t="s">
        <v>124</v>
      </c>
      <c r="D1545" s="280" t="s">
        <v>125</v>
      </c>
      <c r="E1545" s="546" t="s">
        <v>121</v>
      </c>
      <c r="F1545" s="547"/>
      <c r="G1545" s="281" t="s">
        <v>216</v>
      </c>
      <c r="H1545" s="282" t="s">
        <v>852</v>
      </c>
      <c r="I1545" s="282" t="s">
        <v>1409</v>
      </c>
      <c r="J1545" s="546" t="s">
        <v>1408</v>
      </c>
      <c r="K1545" s="548"/>
      <c r="L1545" s="548"/>
      <c r="M1545" s="547"/>
      <c r="N1545" s="282" t="s">
        <v>845</v>
      </c>
      <c r="O1545" s="282" t="s">
        <v>846</v>
      </c>
      <c r="P1545" s="282" t="s">
        <v>26</v>
      </c>
    </row>
    <row r="1546" spans="1:16" x14ac:dyDescent="0.15">
      <c r="A1546" s="507" t="s">
        <v>170</v>
      </c>
      <c r="B1546" s="510" t="s">
        <v>18</v>
      </c>
      <c r="C1546" s="243">
        <v>9820</v>
      </c>
      <c r="D1546" s="96">
        <v>2000</v>
      </c>
      <c r="E1546" s="542" t="s">
        <v>42</v>
      </c>
      <c r="F1546" s="544"/>
      <c r="G1546" s="243">
        <v>2355</v>
      </c>
      <c r="H1546" s="243"/>
      <c r="I1546" s="243"/>
      <c r="J1546" s="542"/>
      <c r="K1546" s="543"/>
      <c r="L1546" s="543"/>
      <c r="M1546" s="544"/>
      <c r="N1546" s="243"/>
      <c r="O1546" s="507" t="s">
        <v>27</v>
      </c>
      <c r="P1546" s="104"/>
    </row>
    <row r="1547" spans="1:16" x14ac:dyDescent="0.15">
      <c r="A1547" s="514"/>
      <c r="B1547" s="510"/>
      <c r="C1547" s="243">
        <v>9820</v>
      </c>
      <c r="D1547" s="96">
        <v>2175</v>
      </c>
      <c r="E1547" s="542" t="s">
        <v>42</v>
      </c>
      <c r="F1547" s="544"/>
      <c r="G1547" s="243">
        <v>2355</v>
      </c>
      <c r="H1547" s="243"/>
      <c r="I1547" s="243"/>
      <c r="J1547" s="542"/>
      <c r="K1547" s="543"/>
      <c r="L1547" s="543"/>
      <c r="M1547" s="544"/>
      <c r="N1547" s="243"/>
      <c r="O1547" s="508" t="s">
        <v>27</v>
      </c>
      <c r="P1547" s="104"/>
    </row>
    <row r="1548" spans="1:16" x14ac:dyDescent="0.15">
      <c r="A1548" s="514"/>
      <c r="B1548" s="510"/>
      <c r="C1548" s="243">
        <v>9820</v>
      </c>
      <c r="D1548" s="96">
        <v>2350</v>
      </c>
      <c r="E1548" s="542" t="s">
        <v>42</v>
      </c>
      <c r="F1548" s="544"/>
      <c r="G1548" s="243">
        <v>2355</v>
      </c>
      <c r="H1548" s="243"/>
      <c r="I1548" s="243"/>
      <c r="J1548" s="542"/>
      <c r="K1548" s="543"/>
      <c r="L1548" s="543"/>
      <c r="M1548" s="544"/>
      <c r="N1548" s="243"/>
      <c r="O1548" s="509" t="s">
        <v>27</v>
      </c>
      <c r="P1548" s="104"/>
    </row>
    <row r="1549" spans="1:16" x14ac:dyDescent="0.15">
      <c r="A1549" s="514"/>
      <c r="B1549" s="510" t="s">
        <v>54</v>
      </c>
      <c r="C1549" s="243">
        <v>9820</v>
      </c>
      <c r="D1549" s="96">
        <v>2000</v>
      </c>
      <c r="E1549" s="542" t="s">
        <v>42</v>
      </c>
      <c r="F1549" s="544"/>
      <c r="G1549" s="243">
        <v>2355</v>
      </c>
      <c r="H1549" s="243"/>
      <c r="I1549" s="243"/>
      <c r="J1549" s="542"/>
      <c r="K1549" s="543"/>
      <c r="L1549" s="543"/>
      <c r="M1549" s="544"/>
      <c r="N1549" s="243"/>
      <c r="O1549" s="507" t="s">
        <v>27</v>
      </c>
      <c r="P1549" s="104"/>
    </row>
    <row r="1550" spans="1:16" x14ac:dyDescent="0.15">
      <c r="A1550" s="514"/>
      <c r="B1550" s="510"/>
      <c r="C1550" s="243">
        <v>9820</v>
      </c>
      <c r="D1550" s="96">
        <v>2175</v>
      </c>
      <c r="E1550" s="542" t="s">
        <v>42</v>
      </c>
      <c r="F1550" s="544"/>
      <c r="G1550" s="243">
        <v>2355</v>
      </c>
      <c r="H1550" s="243"/>
      <c r="I1550" s="243"/>
      <c r="J1550" s="542"/>
      <c r="K1550" s="543"/>
      <c r="L1550" s="543"/>
      <c r="M1550" s="544"/>
      <c r="N1550" s="243"/>
      <c r="O1550" s="508" t="s">
        <v>27</v>
      </c>
      <c r="P1550" s="104"/>
    </row>
    <row r="1551" spans="1:16" x14ac:dyDescent="0.15">
      <c r="A1551" s="514"/>
      <c r="B1551" s="510"/>
      <c r="C1551" s="243">
        <v>9820</v>
      </c>
      <c r="D1551" s="96">
        <v>2350</v>
      </c>
      <c r="E1551" s="542" t="s">
        <v>42</v>
      </c>
      <c r="F1551" s="544"/>
      <c r="G1551" s="243">
        <v>2355</v>
      </c>
      <c r="H1551" s="243"/>
      <c r="I1551" s="243"/>
      <c r="J1551" s="542"/>
      <c r="K1551" s="543"/>
      <c r="L1551" s="543"/>
      <c r="M1551" s="544"/>
      <c r="N1551" s="243"/>
      <c r="O1551" s="508" t="s">
        <v>27</v>
      </c>
      <c r="P1551" s="104"/>
    </row>
    <row r="1552" spans="1:16" x14ac:dyDescent="0.15">
      <c r="A1552" s="514"/>
      <c r="B1552" s="510" t="s">
        <v>9</v>
      </c>
      <c r="C1552" s="243">
        <v>9820</v>
      </c>
      <c r="D1552" s="96">
        <v>2000</v>
      </c>
      <c r="E1552" s="542" t="s">
        <v>42</v>
      </c>
      <c r="F1552" s="544"/>
      <c r="G1552" s="243">
        <v>2355</v>
      </c>
      <c r="H1552" s="243"/>
      <c r="I1552" s="243"/>
      <c r="J1552" s="542"/>
      <c r="K1552" s="543"/>
      <c r="L1552" s="543"/>
      <c r="M1552" s="544"/>
      <c r="N1552" s="243"/>
      <c r="O1552" s="514"/>
      <c r="P1552" s="104"/>
    </row>
    <row r="1553" spans="1:16" x14ac:dyDescent="0.15">
      <c r="A1553" s="514"/>
      <c r="B1553" s="510"/>
      <c r="C1553" s="243">
        <v>9820</v>
      </c>
      <c r="D1553" s="96">
        <v>2175</v>
      </c>
      <c r="E1553" s="542" t="s">
        <v>42</v>
      </c>
      <c r="F1553" s="544"/>
      <c r="G1553" s="243">
        <v>2355</v>
      </c>
      <c r="H1553" s="243"/>
      <c r="I1553" s="243"/>
      <c r="J1553" s="542"/>
      <c r="K1553" s="543"/>
      <c r="L1553" s="543"/>
      <c r="M1553" s="544"/>
      <c r="N1553" s="243"/>
      <c r="O1553" s="514"/>
      <c r="P1553" s="104"/>
    </row>
    <row r="1554" spans="1:16" x14ac:dyDescent="0.15">
      <c r="A1554" s="514"/>
      <c r="B1554" s="510"/>
      <c r="C1554" s="243">
        <v>9820</v>
      </c>
      <c r="D1554" s="96">
        <v>2350</v>
      </c>
      <c r="E1554" s="542" t="s">
        <v>42</v>
      </c>
      <c r="F1554" s="544"/>
      <c r="G1554" s="243">
        <v>2355</v>
      </c>
      <c r="H1554" s="243"/>
      <c r="I1554" s="243"/>
      <c r="J1554" s="542"/>
      <c r="K1554" s="543"/>
      <c r="L1554" s="543"/>
      <c r="M1554" s="544"/>
      <c r="N1554" s="243"/>
      <c r="O1554" s="515"/>
      <c r="P1554" s="104"/>
    </row>
    <row r="1555" spans="1:16" x14ac:dyDescent="0.15">
      <c r="A1555" s="507" t="s">
        <v>171</v>
      </c>
      <c r="B1555" s="510" t="s">
        <v>18</v>
      </c>
      <c r="C1555" s="243">
        <v>9820</v>
      </c>
      <c r="D1555" s="96">
        <v>2000</v>
      </c>
      <c r="E1555" s="542" t="s">
        <v>42</v>
      </c>
      <c r="F1555" s="544"/>
      <c r="G1555" s="243">
        <v>2355</v>
      </c>
      <c r="H1555" s="243"/>
      <c r="I1555" s="243"/>
      <c r="J1555" s="542"/>
      <c r="K1555" s="543"/>
      <c r="L1555" s="543"/>
      <c r="M1555" s="544"/>
      <c r="N1555" s="243"/>
      <c r="O1555" s="507" t="s">
        <v>27</v>
      </c>
      <c r="P1555" s="104"/>
    </row>
    <row r="1556" spans="1:16" x14ac:dyDescent="0.15">
      <c r="A1556" s="514"/>
      <c r="B1556" s="510"/>
      <c r="C1556" s="243">
        <v>9820</v>
      </c>
      <c r="D1556" s="96">
        <v>2175</v>
      </c>
      <c r="E1556" s="542" t="s">
        <v>42</v>
      </c>
      <c r="F1556" s="544"/>
      <c r="G1556" s="243">
        <v>2355</v>
      </c>
      <c r="H1556" s="243"/>
      <c r="I1556" s="243"/>
      <c r="J1556" s="542"/>
      <c r="K1556" s="543"/>
      <c r="L1556" s="543"/>
      <c r="M1556" s="544"/>
      <c r="N1556" s="243"/>
      <c r="O1556" s="508" t="s">
        <v>27</v>
      </c>
      <c r="P1556" s="104"/>
    </row>
    <row r="1557" spans="1:16" x14ac:dyDescent="0.15">
      <c r="A1557" s="515"/>
      <c r="B1557" s="510"/>
      <c r="C1557" s="243">
        <v>9820</v>
      </c>
      <c r="D1557" s="96">
        <v>2350</v>
      </c>
      <c r="E1557" s="542" t="s">
        <v>42</v>
      </c>
      <c r="F1557" s="544"/>
      <c r="G1557" s="243">
        <v>2355</v>
      </c>
      <c r="H1557" s="243"/>
      <c r="I1557" s="243"/>
      <c r="J1557" s="542"/>
      <c r="K1557" s="543"/>
      <c r="L1557" s="543"/>
      <c r="M1557" s="544"/>
      <c r="N1557" s="243"/>
      <c r="O1557" s="509" t="s">
        <v>27</v>
      </c>
      <c r="P1557" s="104"/>
    </row>
    <row r="1558" spans="1:16" s="97" customFormat="1" ht="20.25" customHeight="1" x14ac:dyDescent="0.25">
      <c r="A1558" s="477" t="s">
        <v>94</v>
      </c>
      <c r="B1558" s="516"/>
      <c r="C1558" s="516"/>
      <c r="D1558" s="516"/>
      <c r="E1558" s="516"/>
      <c r="F1558" s="516"/>
      <c r="G1558" s="516"/>
      <c r="H1558" s="516"/>
      <c r="I1558" s="516"/>
      <c r="J1558" s="516"/>
      <c r="K1558" s="516"/>
      <c r="L1558" s="516"/>
      <c r="M1558" s="516"/>
      <c r="N1558" s="516"/>
      <c r="O1558" s="516"/>
      <c r="P1558" s="517"/>
    </row>
    <row r="1559" spans="1:16" s="97" customFormat="1" x14ac:dyDescent="0.25">
      <c r="A1559" s="479" t="s">
        <v>316</v>
      </c>
      <c r="B1559" s="518"/>
      <c r="C1559" s="518"/>
      <c r="D1559" s="518"/>
      <c r="E1559" s="518"/>
      <c r="F1559" s="518"/>
      <c r="G1559" s="518"/>
      <c r="H1559" s="518"/>
      <c r="I1559" s="518"/>
      <c r="J1559" s="518"/>
      <c r="K1559" s="518"/>
      <c r="L1559" s="518"/>
      <c r="M1559" s="518"/>
      <c r="N1559" s="518"/>
      <c r="O1559" s="518"/>
      <c r="P1559" s="519"/>
    </row>
    <row r="1560" spans="1:16" s="97" customFormat="1" x14ac:dyDescent="0.25">
      <c r="A1560" s="479" t="s">
        <v>111</v>
      </c>
      <c r="B1560" s="518"/>
      <c r="C1560" s="518"/>
      <c r="D1560" s="518"/>
      <c r="E1560" s="518"/>
      <c r="F1560" s="518"/>
      <c r="G1560" s="518"/>
      <c r="H1560" s="518"/>
      <c r="I1560" s="518"/>
      <c r="J1560" s="518"/>
      <c r="K1560" s="518"/>
      <c r="L1560" s="518"/>
      <c r="M1560" s="518"/>
      <c r="N1560" s="518"/>
      <c r="O1560" s="518"/>
      <c r="P1560" s="519"/>
    </row>
    <row r="1561" spans="1:16" x14ac:dyDescent="0.15">
      <c r="A1561" s="461" t="s">
        <v>112</v>
      </c>
      <c r="B1561" s="523"/>
      <c r="C1561" s="523"/>
      <c r="D1561" s="523"/>
      <c r="E1561" s="523"/>
      <c r="F1561" s="523"/>
      <c r="G1561" s="523"/>
      <c r="H1561" s="523"/>
      <c r="I1561" s="523"/>
      <c r="J1561" s="523"/>
      <c r="K1561" s="523"/>
      <c r="L1561" s="523"/>
      <c r="M1561" s="523"/>
      <c r="N1561" s="523"/>
      <c r="O1561" s="523"/>
      <c r="P1561" s="524"/>
    </row>
    <row r="1562" spans="1:16" x14ac:dyDescent="0.15">
      <c r="A1562" s="236" t="s">
        <v>418</v>
      </c>
      <c r="B1562" s="98"/>
      <c r="C1562" s="236">
        <f>C1542+1</f>
        <v>321</v>
      </c>
    </row>
    <row r="1563" spans="1:16" x14ac:dyDescent="0.15">
      <c r="A1563" s="545" t="s">
        <v>928</v>
      </c>
      <c r="B1563" s="545"/>
      <c r="C1563" s="545"/>
      <c r="D1563" s="545"/>
      <c r="E1563" s="545"/>
      <c r="F1563" s="545"/>
      <c r="G1563" s="545"/>
      <c r="H1563" s="545"/>
      <c r="I1563" s="545"/>
      <c r="J1563" s="545"/>
      <c r="K1563" s="545"/>
      <c r="L1563" s="545"/>
      <c r="M1563" s="545"/>
      <c r="N1563" s="545"/>
      <c r="O1563" s="545"/>
      <c r="P1563" s="545"/>
    </row>
    <row r="1564" spans="1:16" x14ac:dyDescent="0.15">
      <c r="A1564" s="545" t="s">
        <v>699</v>
      </c>
      <c r="B1564" s="545"/>
      <c r="C1564" s="545"/>
      <c r="D1564" s="545"/>
      <c r="E1564" s="545"/>
      <c r="F1564" s="545"/>
      <c r="G1564" s="545"/>
      <c r="H1564" s="545"/>
      <c r="I1564" s="545"/>
      <c r="J1564" s="545"/>
      <c r="K1564" s="545"/>
      <c r="L1564" s="545"/>
      <c r="M1564" s="545"/>
      <c r="N1564" s="545"/>
      <c r="O1564" s="545"/>
      <c r="P1564" s="545"/>
    </row>
    <row r="1565" spans="1:16" s="97" customFormat="1" ht="97.5" customHeight="1" x14ac:dyDescent="0.25">
      <c r="A1565" s="280" t="s">
        <v>152</v>
      </c>
      <c r="B1565" s="281" t="s">
        <v>56</v>
      </c>
      <c r="C1565" s="280" t="s">
        <v>124</v>
      </c>
      <c r="D1565" s="280" t="s">
        <v>125</v>
      </c>
      <c r="E1565" s="546" t="s">
        <v>122</v>
      </c>
      <c r="F1565" s="547"/>
      <c r="G1565" s="281" t="s">
        <v>217</v>
      </c>
      <c r="H1565" s="282" t="s">
        <v>853</v>
      </c>
      <c r="I1565" s="282" t="s">
        <v>1409</v>
      </c>
      <c r="J1565" s="546" t="s">
        <v>1408</v>
      </c>
      <c r="K1565" s="548"/>
      <c r="L1565" s="548"/>
      <c r="M1565" s="547"/>
      <c r="N1565" s="282" t="s">
        <v>849</v>
      </c>
      <c r="O1565" s="282" t="s">
        <v>850</v>
      </c>
      <c r="P1565" s="282" t="s">
        <v>26</v>
      </c>
    </row>
    <row r="1566" spans="1:16" x14ac:dyDescent="0.15">
      <c r="A1566" s="507" t="s">
        <v>170</v>
      </c>
      <c r="B1566" s="510" t="s">
        <v>18</v>
      </c>
      <c r="C1566" s="243">
        <v>9820</v>
      </c>
      <c r="D1566" s="96">
        <v>2000</v>
      </c>
      <c r="E1566" s="542" t="s">
        <v>42</v>
      </c>
      <c r="F1566" s="544"/>
      <c r="G1566" s="96">
        <v>2115</v>
      </c>
      <c r="H1566" s="243"/>
      <c r="I1566" s="243"/>
      <c r="J1566" s="542"/>
      <c r="K1566" s="543"/>
      <c r="L1566" s="543"/>
      <c r="M1566" s="544"/>
      <c r="N1566" s="243"/>
      <c r="O1566" s="507" t="s">
        <v>27</v>
      </c>
      <c r="P1566" s="104"/>
    </row>
    <row r="1567" spans="1:16" x14ac:dyDescent="0.15">
      <c r="A1567" s="514"/>
      <c r="B1567" s="510"/>
      <c r="C1567" s="243">
        <v>9820</v>
      </c>
      <c r="D1567" s="96">
        <v>2175</v>
      </c>
      <c r="E1567" s="542" t="s">
        <v>42</v>
      </c>
      <c r="F1567" s="544"/>
      <c r="G1567" s="96">
        <v>2132.5</v>
      </c>
      <c r="H1567" s="243"/>
      <c r="I1567" s="243"/>
      <c r="J1567" s="542"/>
      <c r="K1567" s="543"/>
      <c r="L1567" s="543"/>
      <c r="M1567" s="544"/>
      <c r="N1567" s="243"/>
      <c r="O1567" s="508" t="s">
        <v>27</v>
      </c>
      <c r="P1567" s="104"/>
    </row>
    <row r="1568" spans="1:16" x14ac:dyDescent="0.15">
      <c r="A1568" s="514"/>
      <c r="B1568" s="510"/>
      <c r="C1568" s="243">
        <v>9820</v>
      </c>
      <c r="D1568" s="96">
        <v>2350</v>
      </c>
      <c r="E1568" s="542" t="s">
        <v>42</v>
      </c>
      <c r="F1568" s="544"/>
      <c r="G1568" s="96">
        <v>2150</v>
      </c>
      <c r="H1568" s="243"/>
      <c r="I1568" s="243"/>
      <c r="J1568" s="542"/>
      <c r="K1568" s="543"/>
      <c r="L1568" s="543"/>
      <c r="M1568" s="544"/>
      <c r="N1568" s="243"/>
      <c r="O1568" s="509" t="s">
        <v>27</v>
      </c>
      <c r="P1568" s="104"/>
    </row>
    <row r="1569" spans="1:16" x14ac:dyDescent="0.15">
      <c r="A1569" s="514"/>
      <c r="B1569" s="510" t="s">
        <v>54</v>
      </c>
      <c r="C1569" s="243">
        <v>9820</v>
      </c>
      <c r="D1569" s="96">
        <v>2000</v>
      </c>
      <c r="E1569" s="542" t="s">
        <v>42</v>
      </c>
      <c r="F1569" s="544"/>
      <c r="G1569" s="96">
        <v>2115</v>
      </c>
      <c r="H1569" s="243"/>
      <c r="I1569" s="243"/>
      <c r="J1569" s="542"/>
      <c r="K1569" s="543"/>
      <c r="L1569" s="543"/>
      <c r="M1569" s="544"/>
      <c r="N1569" s="243"/>
      <c r="O1569" s="507" t="s">
        <v>27</v>
      </c>
      <c r="P1569" s="104"/>
    </row>
    <row r="1570" spans="1:16" x14ac:dyDescent="0.15">
      <c r="A1570" s="514"/>
      <c r="B1570" s="510"/>
      <c r="C1570" s="243">
        <v>9820</v>
      </c>
      <c r="D1570" s="96">
        <v>2175</v>
      </c>
      <c r="E1570" s="542" t="s">
        <v>42</v>
      </c>
      <c r="F1570" s="544"/>
      <c r="G1570" s="96">
        <v>2132.5</v>
      </c>
      <c r="H1570" s="243"/>
      <c r="I1570" s="243"/>
      <c r="J1570" s="542"/>
      <c r="K1570" s="543"/>
      <c r="L1570" s="543"/>
      <c r="M1570" s="544"/>
      <c r="N1570" s="243"/>
      <c r="O1570" s="508" t="s">
        <v>27</v>
      </c>
      <c r="P1570" s="104"/>
    </row>
    <row r="1571" spans="1:16" x14ac:dyDescent="0.15">
      <c r="A1571" s="514"/>
      <c r="B1571" s="510"/>
      <c r="C1571" s="243">
        <v>9820</v>
      </c>
      <c r="D1571" s="96">
        <v>2350</v>
      </c>
      <c r="E1571" s="542" t="s">
        <v>42</v>
      </c>
      <c r="F1571" s="544"/>
      <c r="G1571" s="96">
        <v>2150</v>
      </c>
      <c r="H1571" s="243"/>
      <c r="I1571" s="243"/>
      <c r="J1571" s="542"/>
      <c r="K1571" s="543"/>
      <c r="L1571" s="543"/>
      <c r="M1571" s="544"/>
      <c r="N1571" s="243"/>
      <c r="O1571" s="508" t="s">
        <v>27</v>
      </c>
      <c r="P1571" s="104"/>
    </row>
    <row r="1572" spans="1:16" x14ac:dyDescent="0.15">
      <c r="A1572" s="514"/>
      <c r="B1572" s="510" t="s">
        <v>9</v>
      </c>
      <c r="C1572" s="243">
        <v>9820</v>
      </c>
      <c r="D1572" s="96">
        <v>2000</v>
      </c>
      <c r="E1572" s="542" t="s">
        <v>42</v>
      </c>
      <c r="F1572" s="544"/>
      <c r="G1572" s="96">
        <v>2115</v>
      </c>
      <c r="H1572" s="243"/>
      <c r="I1572" s="243"/>
      <c r="J1572" s="542"/>
      <c r="K1572" s="543"/>
      <c r="L1572" s="543"/>
      <c r="M1572" s="544"/>
      <c r="N1572" s="243"/>
      <c r="O1572" s="514"/>
      <c r="P1572" s="104"/>
    </row>
    <row r="1573" spans="1:16" x14ac:dyDescent="0.15">
      <c r="A1573" s="514"/>
      <c r="B1573" s="510"/>
      <c r="C1573" s="243">
        <v>9820</v>
      </c>
      <c r="D1573" s="96">
        <v>2175</v>
      </c>
      <c r="E1573" s="542" t="s">
        <v>42</v>
      </c>
      <c r="F1573" s="544"/>
      <c r="G1573" s="96">
        <v>2132.5</v>
      </c>
      <c r="H1573" s="243"/>
      <c r="I1573" s="243"/>
      <c r="J1573" s="542"/>
      <c r="K1573" s="543"/>
      <c r="L1573" s="543"/>
      <c r="M1573" s="544"/>
      <c r="N1573" s="243"/>
      <c r="O1573" s="514"/>
      <c r="P1573" s="104"/>
    </row>
    <row r="1574" spans="1:16" x14ac:dyDescent="0.15">
      <c r="A1574" s="514"/>
      <c r="B1574" s="510"/>
      <c r="C1574" s="243">
        <v>9820</v>
      </c>
      <c r="D1574" s="96">
        <v>2350</v>
      </c>
      <c r="E1574" s="542" t="s">
        <v>42</v>
      </c>
      <c r="F1574" s="544"/>
      <c r="G1574" s="96">
        <v>2150</v>
      </c>
      <c r="H1574" s="243"/>
      <c r="I1574" s="243"/>
      <c r="J1574" s="542"/>
      <c r="K1574" s="543"/>
      <c r="L1574" s="543"/>
      <c r="M1574" s="544"/>
      <c r="N1574" s="243"/>
      <c r="O1574" s="515"/>
      <c r="P1574" s="104"/>
    </row>
    <row r="1575" spans="1:16" x14ac:dyDescent="0.15">
      <c r="A1575" s="507" t="s">
        <v>171</v>
      </c>
      <c r="B1575" s="510" t="s">
        <v>18</v>
      </c>
      <c r="C1575" s="243">
        <v>9820</v>
      </c>
      <c r="D1575" s="96">
        <v>2000</v>
      </c>
      <c r="E1575" s="542" t="s">
        <v>42</v>
      </c>
      <c r="F1575" s="544"/>
      <c r="G1575" s="96">
        <v>2115</v>
      </c>
      <c r="H1575" s="243"/>
      <c r="I1575" s="243"/>
      <c r="J1575" s="542"/>
      <c r="K1575" s="543"/>
      <c r="L1575" s="543"/>
      <c r="M1575" s="544"/>
      <c r="N1575" s="243"/>
      <c r="O1575" s="507" t="s">
        <v>27</v>
      </c>
      <c r="P1575" s="104"/>
    </row>
    <row r="1576" spans="1:16" x14ac:dyDescent="0.15">
      <c r="A1576" s="514"/>
      <c r="B1576" s="510"/>
      <c r="C1576" s="243">
        <v>9820</v>
      </c>
      <c r="D1576" s="96">
        <v>2175</v>
      </c>
      <c r="E1576" s="542" t="s">
        <v>42</v>
      </c>
      <c r="F1576" s="544"/>
      <c r="G1576" s="96">
        <v>2132.5</v>
      </c>
      <c r="H1576" s="243"/>
      <c r="I1576" s="243"/>
      <c r="J1576" s="542"/>
      <c r="K1576" s="543"/>
      <c r="L1576" s="543"/>
      <c r="M1576" s="544"/>
      <c r="N1576" s="243"/>
      <c r="O1576" s="508" t="s">
        <v>27</v>
      </c>
      <c r="P1576" s="104"/>
    </row>
    <row r="1577" spans="1:16" x14ac:dyDescent="0.15">
      <c r="A1577" s="515"/>
      <c r="B1577" s="510"/>
      <c r="C1577" s="243">
        <v>9820</v>
      </c>
      <c r="D1577" s="96">
        <v>2350</v>
      </c>
      <c r="E1577" s="542" t="s">
        <v>42</v>
      </c>
      <c r="F1577" s="544"/>
      <c r="G1577" s="96">
        <v>2150</v>
      </c>
      <c r="H1577" s="243"/>
      <c r="I1577" s="243"/>
      <c r="J1577" s="542"/>
      <c r="K1577" s="543"/>
      <c r="L1577" s="543"/>
      <c r="M1577" s="544"/>
      <c r="N1577" s="243"/>
      <c r="O1577" s="509" t="s">
        <v>27</v>
      </c>
      <c r="P1577" s="104"/>
    </row>
    <row r="1578" spans="1:16" s="97" customFormat="1" ht="20.25" customHeight="1" x14ac:dyDescent="0.25">
      <c r="A1578" s="477" t="s">
        <v>94</v>
      </c>
      <c r="B1578" s="516"/>
      <c r="C1578" s="516"/>
      <c r="D1578" s="516"/>
      <c r="E1578" s="516"/>
      <c r="F1578" s="516"/>
      <c r="G1578" s="516"/>
      <c r="H1578" s="516"/>
      <c r="I1578" s="516"/>
      <c r="J1578" s="516"/>
      <c r="K1578" s="516"/>
      <c r="L1578" s="516"/>
      <c r="M1578" s="516"/>
      <c r="N1578" s="516"/>
      <c r="O1578" s="516"/>
      <c r="P1578" s="517"/>
    </row>
    <row r="1579" spans="1:16" s="97" customFormat="1" x14ac:dyDescent="0.25">
      <c r="A1579" s="479" t="s">
        <v>316</v>
      </c>
      <c r="B1579" s="518"/>
      <c r="C1579" s="518"/>
      <c r="D1579" s="518"/>
      <c r="E1579" s="518"/>
      <c r="F1579" s="518"/>
      <c r="G1579" s="518"/>
      <c r="H1579" s="518"/>
      <c r="I1579" s="518"/>
      <c r="J1579" s="518"/>
      <c r="K1579" s="518"/>
      <c r="L1579" s="518"/>
      <c r="M1579" s="518"/>
      <c r="N1579" s="518"/>
      <c r="O1579" s="518"/>
      <c r="P1579" s="519"/>
    </row>
    <row r="1580" spans="1:16" s="97" customFormat="1" x14ac:dyDescent="0.25">
      <c r="A1580" s="479" t="s">
        <v>111</v>
      </c>
      <c r="B1580" s="518"/>
      <c r="C1580" s="518"/>
      <c r="D1580" s="518"/>
      <c r="E1580" s="518"/>
      <c r="F1580" s="518"/>
      <c r="G1580" s="518"/>
      <c r="H1580" s="518"/>
      <c r="I1580" s="518"/>
      <c r="J1580" s="518"/>
      <c r="K1580" s="518"/>
      <c r="L1580" s="518"/>
      <c r="M1580" s="518"/>
      <c r="N1580" s="518"/>
      <c r="O1580" s="518"/>
      <c r="P1580" s="519"/>
    </row>
    <row r="1581" spans="1:16" x14ac:dyDescent="0.15">
      <c r="A1581" s="461" t="s">
        <v>112</v>
      </c>
      <c r="B1581" s="523"/>
      <c r="C1581" s="523"/>
      <c r="D1581" s="523"/>
      <c r="E1581" s="523"/>
      <c r="F1581" s="523"/>
      <c r="G1581" s="523"/>
      <c r="H1581" s="523"/>
      <c r="I1581" s="523"/>
      <c r="J1581" s="523"/>
      <c r="K1581" s="523"/>
      <c r="L1581" s="523"/>
      <c r="M1581" s="523"/>
      <c r="N1581" s="523"/>
      <c r="O1581" s="523"/>
      <c r="P1581" s="524"/>
    </row>
    <row r="1582" spans="1:16" x14ac:dyDescent="0.15">
      <c r="A1582" s="236" t="s">
        <v>418</v>
      </c>
      <c r="B1582" s="98"/>
      <c r="C1582" s="236">
        <f>C1562+1</f>
        <v>322</v>
      </c>
    </row>
    <row r="1583" spans="1:16" x14ac:dyDescent="0.15">
      <c r="A1583" s="545" t="s">
        <v>929</v>
      </c>
      <c r="B1583" s="545"/>
      <c r="C1583" s="545"/>
      <c r="D1583" s="545"/>
      <c r="E1583" s="545"/>
      <c r="F1583" s="545"/>
      <c r="G1583" s="545"/>
      <c r="H1583" s="545"/>
      <c r="I1583" s="545"/>
      <c r="J1583" s="545"/>
      <c r="K1583" s="545"/>
      <c r="L1583" s="545"/>
      <c r="M1583" s="545"/>
      <c r="N1583" s="545"/>
      <c r="O1583" s="545"/>
      <c r="P1583" s="545"/>
    </row>
    <row r="1584" spans="1:16" x14ac:dyDescent="0.15">
      <c r="A1584" s="545" t="s">
        <v>699</v>
      </c>
      <c r="B1584" s="545"/>
      <c r="C1584" s="545"/>
      <c r="D1584" s="545"/>
      <c r="E1584" s="545"/>
      <c r="F1584" s="545"/>
      <c r="G1584" s="545"/>
      <c r="H1584" s="545"/>
      <c r="I1584" s="545"/>
      <c r="J1584" s="545"/>
      <c r="K1584" s="545"/>
      <c r="L1584" s="545"/>
      <c r="M1584" s="545"/>
      <c r="N1584" s="545"/>
      <c r="O1584" s="545"/>
      <c r="P1584" s="545"/>
    </row>
    <row r="1585" spans="1:16" s="97" customFormat="1" ht="97.5" customHeight="1" x14ac:dyDescent="0.25">
      <c r="A1585" s="280" t="s">
        <v>152</v>
      </c>
      <c r="B1585" s="281" t="s">
        <v>56</v>
      </c>
      <c r="C1585" s="280" t="s">
        <v>124</v>
      </c>
      <c r="D1585" s="280" t="s">
        <v>125</v>
      </c>
      <c r="E1585" s="546" t="s">
        <v>121</v>
      </c>
      <c r="F1585" s="547"/>
      <c r="G1585" s="281" t="s">
        <v>216</v>
      </c>
      <c r="H1585" s="282" t="s">
        <v>852</v>
      </c>
      <c r="I1585" s="282" t="s">
        <v>1409</v>
      </c>
      <c r="J1585" s="546" t="s">
        <v>1408</v>
      </c>
      <c r="K1585" s="548"/>
      <c r="L1585" s="548"/>
      <c r="M1585" s="547"/>
      <c r="N1585" s="282" t="s">
        <v>845</v>
      </c>
      <c r="O1585" s="282" t="s">
        <v>846</v>
      </c>
      <c r="P1585" s="282" t="s">
        <v>26</v>
      </c>
    </row>
    <row r="1586" spans="1:16" x14ac:dyDescent="0.15">
      <c r="A1586" s="507" t="s">
        <v>170</v>
      </c>
      <c r="B1586" s="510" t="s">
        <v>18</v>
      </c>
      <c r="C1586" s="243">
        <v>9820</v>
      </c>
      <c r="D1586" s="96">
        <v>2450</v>
      </c>
      <c r="E1586" s="542" t="s">
        <v>42</v>
      </c>
      <c r="F1586" s="544"/>
      <c r="G1586" s="243">
        <v>2355</v>
      </c>
      <c r="H1586" s="243"/>
      <c r="I1586" s="243"/>
      <c r="J1586" s="542"/>
      <c r="K1586" s="543"/>
      <c r="L1586" s="543"/>
      <c r="M1586" s="544"/>
      <c r="N1586" s="243"/>
      <c r="O1586" s="507" t="s">
        <v>27</v>
      </c>
      <c r="P1586" s="104"/>
    </row>
    <row r="1587" spans="1:16" x14ac:dyDescent="0.15">
      <c r="A1587" s="514"/>
      <c r="B1587" s="510"/>
      <c r="C1587" s="243">
        <v>9820</v>
      </c>
      <c r="D1587" s="96">
        <v>2525</v>
      </c>
      <c r="E1587" s="542" t="s">
        <v>42</v>
      </c>
      <c r="F1587" s="544"/>
      <c r="G1587" s="243">
        <v>2355</v>
      </c>
      <c r="H1587" s="243"/>
      <c r="I1587" s="243"/>
      <c r="J1587" s="542"/>
      <c r="K1587" s="543"/>
      <c r="L1587" s="543"/>
      <c r="M1587" s="544"/>
      <c r="N1587" s="243"/>
      <c r="O1587" s="508" t="s">
        <v>27</v>
      </c>
      <c r="P1587" s="104"/>
    </row>
    <row r="1588" spans="1:16" x14ac:dyDescent="0.15">
      <c r="A1588" s="514"/>
      <c r="B1588" s="510"/>
      <c r="C1588" s="243">
        <v>9820</v>
      </c>
      <c r="D1588" s="96">
        <v>2600</v>
      </c>
      <c r="E1588" s="542" t="s">
        <v>42</v>
      </c>
      <c r="F1588" s="544"/>
      <c r="G1588" s="243">
        <v>2355</v>
      </c>
      <c r="H1588" s="243"/>
      <c r="I1588" s="243"/>
      <c r="J1588" s="542"/>
      <c r="K1588" s="543"/>
      <c r="L1588" s="543"/>
      <c r="M1588" s="544"/>
      <c r="N1588" s="243"/>
      <c r="O1588" s="509" t="s">
        <v>27</v>
      </c>
      <c r="P1588" s="104"/>
    </row>
    <row r="1589" spans="1:16" x14ac:dyDescent="0.15">
      <c r="A1589" s="514"/>
      <c r="B1589" s="510" t="s">
        <v>54</v>
      </c>
      <c r="C1589" s="243">
        <v>9820</v>
      </c>
      <c r="D1589" s="96">
        <v>2450</v>
      </c>
      <c r="E1589" s="542" t="s">
        <v>42</v>
      </c>
      <c r="F1589" s="544"/>
      <c r="G1589" s="243">
        <v>2355</v>
      </c>
      <c r="H1589" s="243"/>
      <c r="I1589" s="243"/>
      <c r="J1589" s="542"/>
      <c r="K1589" s="543"/>
      <c r="L1589" s="543"/>
      <c r="M1589" s="544"/>
      <c r="N1589" s="243"/>
      <c r="O1589" s="507" t="s">
        <v>27</v>
      </c>
      <c r="P1589" s="104"/>
    </row>
    <row r="1590" spans="1:16" x14ac:dyDescent="0.15">
      <c r="A1590" s="514"/>
      <c r="B1590" s="510"/>
      <c r="C1590" s="243">
        <v>9820</v>
      </c>
      <c r="D1590" s="96">
        <v>2525</v>
      </c>
      <c r="E1590" s="542" t="s">
        <v>42</v>
      </c>
      <c r="F1590" s="544"/>
      <c r="G1590" s="243">
        <v>2355</v>
      </c>
      <c r="H1590" s="243"/>
      <c r="I1590" s="243"/>
      <c r="J1590" s="542"/>
      <c r="K1590" s="543"/>
      <c r="L1590" s="543"/>
      <c r="M1590" s="544"/>
      <c r="N1590" s="243"/>
      <c r="O1590" s="508" t="s">
        <v>27</v>
      </c>
      <c r="P1590" s="104"/>
    </row>
    <row r="1591" spans="1:16" x14ac:dyDescent="0.15">
      <c r="A1591" s="514"/>
      <c r="B1591" s="510"/>
      <c r="C1591" s="243">
        <v>9820</v>
      </c>
      <c r="D1591" s="96">
        <v>2600</v>
      </c>
      <c r="E1591" s="542" t="s">
        <v>42</v>
      </c>
      <c r="F1591" s="544"/>
      <c r="G1591" s="243">
        <v>2355</v>
      </c>
      <c r="H1591" s="243"/>
      <c r="I1591" s="243"/>
      <c r="J1591" s="542"/>
      <c r="K1591" s="543"/>
      <c r="L1591" s="543"/>
      <c r="M1591" s="544"/>
      <c r="N1591" s="243"/>
      <c r="O1591" s="508" t="s">
        <v>27</v>
      </c>
      <c r="P1591" s="104"/>
    </row>
    <row r="1592" spans="1:16" x14ac:dyDescent="0.15">
      <c r="A1592" s="514"/>
      <c r="B1592" s="510" t="s">
        <v>9</v>
      </c>
      <c r="C1592" s="243">
        <v>9820</v>
      </c>
      <c r="D1592" s="96">
        <v>2450</v>
      </c>
      <c r="E1592" s="542" t="s">
        <v>42</v>
      </c>
      <c r="F1592" s="544"/>
      <c r="G1592" s="243">
        <v>2355</v>
      </c>
      <c r="H1592" s="243"/>
      <c r="I1592" s="243"/>
      <c r="J1592" s="542"/>
      <c r="K1592" s="543"/>
      <c r="L1592" s="543"/>
      <c r="M1592" s="544"/>
      <c r="N1592" s="243"/>
      <c r="O1592" s="514"/>
      <c r="P1592" s="104"/>
    </row>
    <row r="1593" spans="1:16" x14ac:dyDescent="0.15">
      <c r="A1593" s="514"/>
      <c r="B1593" s="510"/>
      <c r="C1593" s="243">
        <v>9820</v>
      </c>
      <c r="D1593" s="96">
        <v>2525</v>
      </c>
      <c r="E1593" s="542" t="s">
        <v>42</v>
      </c>
      <c r="F1593" s="544"/>
      <c r="G1593" s="243">
        <v>2355</v>
      </c>
      <c r="H1593" s="243"/>
      <c r="I1593" s="243"/>
      <c r="J1593" s="542"/>
      <c r="K1593" s="543"/>
      <c r="L1593" s="543"/>
      <c r="M1593" s="544"/>
      <c r="N1593" s="243"/>
      <c r="O1593" s="514"/>
      <c r="P1593" s="104"/>
    </row>
    <row r="1594" spans="1:16" x14ac:dyDescent="0.15">
      <c r="A1594" s="514"/>
      <c r="B1594" s="510"/>
      <c r="C1594" s="243">
        <v>9820</v>
      </c>
      <c r="D1594" s="96">
        <v>2600</v>
      </c>
      <c r="E1594" s="542" t="s">
        <v>42</v>
      </c>
      <c r="F1594" s="544"/>
      <c r="G1594" s="243">
        <v>2355</v>
      </c>
      <c r="H1594" s="243"/>
      <c r="I1594" s="243"/>
      <c r="J1594" s="542"/>
      <c r="K1594" s="543"/>
      <c r="L1594" s="543"/>
      <c r="M1594" s="544"/>
      <c r="N1594" s="243"/>
      <c r="O1594" s="515"/>
      <c r="P1594" s="104"/>
    </row>
    <row r="1595" spans="1:16" x14ac:dyDescent="0.15">
      <c r="A1595" s="507" t="s">
        <v>171</v>
      </c>
      <c r="B1595" s="510" t="s">
        <v>18</v>
      </c>
      <c r="C1595" s="243">
        <v>9820</v>
      </c>
      <c r="D1595" s="96">
        <v>2450</v>
      </c>
      <c r="E1595" s="542" t="s">
        <v>42</v>
      </c>
      <c r="F1595" s="544"/>
      <c r="G1595" s="243">
        <v>2355</v>
      </c>
      <c r="H1595" s="243"/>
      <c r="I1595" s="243"/>
      <c r="J1595" s="542"/>
      <c r="K1595" s="543"/>
      <c r="L1595" s="543"/>
      <c r="M1595" s="544"/>
      <c r="N1595" s="243"/>
      <c r="O1595" s="507" t="s">
        <v>27</v>
      </c>
      <c r="P1595" s="104"/>
    </row>
    <row r="1596" spans="1:16" x14ac:dyDescent="0.15">
      <c r="A1596" s="514"/>
      <c r="B1596" s="510"/>
      <c r="C1596" s="243">
        <v>9820</v>
      </c>
      <c r="D1596" s="96">
        <v>2525</v>
      </c>
      <c r="E1596" s="542" t="s">
        <v>42</v>
      </c>
      <c r="F1596" s="544"/>
      <c r="G1596" s="243">
        <v>2355</v>
      </c>
      <c r="H1596" s="243"/>
      <c r="I1596" s="243"/>
      <c r="J1596" s="542"/>
      <c r="K1596" s="543"/>
      <c r="L1596" s="543"/>
      <c r="M1596" s="544"/>
      <c r="N1596" s="243"/>
      <c r="O1596" s="508" t="s">
        <v>27</v>
      </c>
      <c r="P1596" s="104"/>
    </row>
    <row r="1597" spans="1:16" x14ac:dyDescent="0.15">
      <c r="A1597" s="515"/>
      <c r="B1597" s="510"/>
      <c r="C1597" s="243">
        <v>9820</v>
      </c>
      <c r="D1597" s="96">
        <v>2600</v>
      </c>
      <c r="E1597" s="542" t="s">
        <v>42</v>
      </c>
      <c r="F1597" s="544"/>
      <c r="G1597" s="243">
        <v>2355</v>
      </c>
      <c r="H1597" s="243"/>
      <c r="I1597" s="243"/>
      <c r="J1597" s="542"/>
      <c r="K1597" s="543"/>
      <c r="L1597" s="543"/>
      <c r="M1597" s="544"/>
      <c r="N1597" s="243"/>
      <c r="O1597" s="509" t="s">
        <v>27</v>
      </c>
      <c r="P1597" s="104"/>
    </row>
    <row r="1598" spans="1:16" s="97" customFormat="1" ht="20.25" customHeight="1" x14ac:dyDescent="0.25">
      <c r="A1598" s="477" t="s">
        <v>94</v>
      </c>
      <c r="B1598" s="516"/>
      <c r="C1598" s="516"/>
      <c r="D1598" s="516"/>
      <c r="E1598" s="516"/>
      <c r="F1598" s="516"/>
      <c r="G1598" s="516"/>
      <c r="H1598" s="516"/>
      <c r="I1598" s="516"/>
      <c r="J1598" s="516"/>
      <c r="K1598" s="516"/>
      <c r="L1598" s="516"/>
      <c r="M1598" s="516"/>
      <c r="N1598" s="516"/>
      <c r="O1598" s="516"/>
      <c r="P1598" s="517"/>
    </row>
    <row r="1599" spans="1:16" s="97" customFormat="1" x14ac:dyDescent="0.25">
      <c r="A1599" s="479" t="s">
        <v>316</v>
      </c>
      <c r="B1599" s="518"/>
      <c r="C1599" s="518"/>
      <c r="D1599" s="518"/>
      <c r="E1599" s="518"/>
      <c r="F1599" s="518"/>
      <c r="G1599" s="518"/>
      <c r="H1599" s="518"/>
      <c r="I1599" s="518"/>
      <c r="J1599" s="518"/>
      <c r="K1599" s="518"/>
      <c r="L1599" s="518"/>
      <c r="M1599" s="518"/>
      <c r="N1599" s="518"/>
      <c r="O1599" s="518"/>
      <c r="P1599" s="519"/>
    </row>
    <row r="1600" spans="1:16" s="97" customFormat="1" x14ac:dyDescent="0.25">
      <c r="A1600" s="479" t="s">
        <v>111</v>
      </c>
      <c r="B1600" s="518"/>
      <c r="C1600" s="518"/>
      <c r="D1600" s="518"/>
      <c r="E1600" s="518"/>
      <c r="F1600" s="518"/>
      <c r="G1600" s="518"/>
      <c r="H1600" s="518"/>
      <c r="I1600" s="518"/>
      <c r="J1600" s="518"/>
      <c r="K1600" s="518"/>
      <c r="L1600" s="518"/>
      <c r="M1600" s="518"/>
      <c r="N1600" s="518"/>
      <c r="O1600" s="518"/>
      <c r="P1600" s="519"/>
    </row>
    <row r="1601" spans="1:16" x14ac:dyDescent="0.15">
      <c r="A1601" s="461" t="s">
        <v>112</v>
      </c>
      <c r="B1601" s="523"/>
      <c r="C1601" s="523"/>
      <c r="D1601" s="523"/>
      <c r="E1601" s="523"/>
      <c r="F1601" s="523"/>
      <c r="G1601" s="523"/>
      <c r="H1601" s="523"/>
      <c r="I1601" s="523"/>
      <c r="J1601" s="523"/>
      <c r="K1601" s="523"/>
      <c r="L1601" s="523"/>
      <c r="M1601" s="523"/>
      <c r="N1601" s="523"/>
      <c r="O1601" s="523"/>
      <c r="P1601" s="524"/>
    </row>
    <row r="1602" spans="1:16" x14ac:dyDescent="0.15">
      <c r="A1602" s="236" t="s">
        <v>418</v>
      </c>
      <c r="B1602" s="98"/>
      <c r="C1602" s="236">
        <f>C1582+1</f>
        <v>323</v>
      </c>
    </row>
    <row r="1603" spans="1:16" x14ac:dyDescent="0.15">
      <c r="A1603" s="545" t="s">
        <v>930</v>
      </c>
      <c r="B1603" s="545"/>
      <c r="C1603" s="545"/>
      <c r="D1603" s="545"/>
      <c r="E1603" s="545"/>
      <c r="F1603" s="545"/>
      <c r="G1603" s="545"/>
      <c r="H1603" s="545"/>
      <c r="I1603" s="545"/>
      <c r="J1603" s="545"/>
      <c r="K1603" s="545"/>
      <c r="L1603" s="545"/>
      <c r="M1603" s="545"/>
      <c r="N1603" s="545"/>
      <c r="O1603" s="545"/>
      <c r="P1603" s="545"/>
    </row>
    <row r="1604" spans="1:16" x14ac:dyDescent="0.15">
      <c r="A1604" s="545" t="s">
        <v>699</v>
      </c>
      <c r="B1604" s="545"/>
      <c r="C1604" s="545"/>
      <c r="D1604" s="545"/>
      <c r="E1604" s="545"/>
      <c r="F1604" s="545"/>
      <c r="G1604" s="545"/>
      <c r="H1604" s="545"/>
      <c r="I1604" s="545"/>
      <c r="J1604" s="545"/>
      <c r="K1604" s="545"/>
      <c r="L1604" s="545"/>
      <c r="M1604" s="545"/>
      <c r="N1604" s="545"/>
      <c r="O1604" s="545"/>
      <c r="P1604" s="545"/>
    </row>
    <row r="1605" spans="1:16" s="97" customFormat="1" ht="97.5" customHeight="1" x14ac:dyDescent="0.25">
      <c r="A1605" s="280" t="s">
        <v>152</v>
      </c>
      <c r="B1605" s="281" t="s">
        <v>56</v>
      </c>
      <c r="C1605" s="280" t="s">
        <v>124</v>
      </c>
      <c r="D1605" s="280" t="s">
        <v>125</v>
      </c>
      <c r="E1605" s="546" t="s">
        <v>122</v>
      </c>
      <c r="F1605" s="547"/>
      <c r="G1605" s="281" t="s">
        <v>217</v>
      </c>
      <c r="H1605" s="282" t="s">
        <v>853</v>
      </c>
      <c r="I1605" s="282" t="s">
        <v>1409</v>
      </c>
      <c r="J1605" s="546" t="s">
        <v>1408</v>
      </c>
      <c r="K1605" s="548"/>
      <c r="L1605" s="548"/>
      <c r="M1605" s="547"/>
      <c r="N1605" s="282" t="s">
        <v>849</v>
      </c>
      <c r="O1605" s="282" t="s">
        <v>850</v>
      </c>
      <c r="P1605" s="282" t="s">
        <v>26</v>
      </c>
    </row>
    <row r="1606" spans="1:16" x14ac:dyDescent="0.15">
      <c r="A1606" s="507" t="s">
        <v>170</v>
      </c>
      <c r="B1606" s="510" t="s">
        <v>18</v>
      </c>
      <c r="C1606" s="243">
        <v>9820</v>
      </c>
      <c r="D1606" s="96">
        <v>2450</v>
      </c>
      <c r="E1606" s="542" t="s">
        <v>42</v>
      </c>
      <c r="F1606" s="544"/>
      <c r="G1606" s="96">
        <v>874</v>
      </c>
      <c r="H1606" s="243"/>
      <c r="I1606" s="243"/>
      <c r="J1606" s="542"/>
      <c r="K1606" s="543"/>
      <c r="L1606" s="543"/>
      <c r="M1606" s="544"/>
      <c r="N1606" s="243"/>
      <c r="O1606" s="507" t="s">
        <v>27</v>
      </c>
      <c r="P1606" s="104"/>
    </row>
    <row r="1607" spans="1:16" x14ac:dyDescent="0.15">
      <c r="A1607" s="514"/>
      <c r="B1607" s="510"/>
      <c r="C1607" s="243">
        <v>9820</v>
      </c>
      <c r="D1607" s="96">
        <v>2525</v>
      </c>
      <c r="E1607" s="542" t="s">
        <v>42</v>
      </c>
      <c r="F1607" s="544"/>
      <c r="G1607" s="96">
        <v>881.5</v>
      </c>
      <c r="H1607" s="243"/>
      <c r="I1607" s="243"/>
      <c r="J1607" s="542"/>
      <c r="K1607" s="543"/>
      <c r="L1607" s="543"/>
      <c r="M1607" s="544"/>
      <c r="N1607" s="243"/>
      <c r="O1607" s="508" t="s">
        <v>27</v>
      </c>
      <c r="P1607" s="104"/>
    </row>
    <row r="1608" spans="1:16" x14ac:dyDescent="0.15">
      <c r="A1608" s="514"/>
      <c r="B1608" s="510"/>
      <c r="C1608" s="243">
        <v>9820</v>
      </c>
      <c r="D1608" s="96">
        <v>2600</v>
      </c>
      <c r="E1608" s="542" t="s">
        <v>42</v>
      </c>
      <c r="F1608" s="544"/>
      <c r="G1608" s="96">
        <v>889</v>
      </c>
      <c r="H1608" s="243"/>
      <c r="I1608" s="243"/>
      <c r="J1608" s="542"/>
      <c r="K1608" s="543"/>
      <c r="L1608" s="543"/>
      <c r="M1608" s="544"/>
      <c r="N1608" s="243"/>
      <c r="O1608" s="509" t="s">
        <v>27</v>
      </c>
      <c r="P1608" s="104"/>
    </row>
    <row r="1609" spans="1:16" x14ac:dyDescent="0.15">
      <c r="A1609" s="514"/>
      <c r="B1609" s="510" t="s">
        <v>54</v>
      </c>
      <c r="C1609" s="243">
        <v>9820</v>
      </c>
      <c r="D1609" s="96">
        <v>2450</v>
      </c>
      <c r="E1609" s="542" t="s">
        <v>42</v>
      </c>
      <c r="F1609" s="544"/>
      <c r="G1609" s="96">
        <v>874</v>
      </c>
      <c r="H1609" s="243"/>
      <c r="I1609" s="243"/>
      <c r="J1609" s="542"/>
      <c r="K1609" s="543"/>
      <c r="L1609" s="543"/>
      <c r="M1609" s="544"/>
      <c r="N1609" s="243"/>
      <c r="O1609" s="507" t="s">
        <v>27</v>
      </c>
      <c r="P1609" s="104"/>
    </row>
    <row r="1610" spans="1:16" x14ac:dyDescent="0.15">
      <c r="A1610" s="514"/>
      <c r="B1610" s="510"/>
      <c r="C1610" s="243">
        <v>9820</v>
      </c>
      <c r="D1610" s="96">
        <v>2525</v>
      </c>
      <c r="E1610" s="542" t="s">
        <v>42</v>
      </c>
      <c r="F1610" s="544"/>
      <c r="G1610" s="96">
        <v>881.5</v>
      </c>
      <c r="H1610" s="243"/>
      <c r="I1610" s="243"/>
      <c r="J1610" s="542"/>
      <c r="K1610" s="543"/>
      <c r="L1610" s="543"/>
      <c r="M1610" s="544"/>
      <c r="N1610" s="243"/>
      <c r="O1610" s="508" t="s">
        <v>27</v>
      </c>
      <c r="P1610" s="104"/>
    </row>
    <row r="1611" spans="1:16" x14ac:dyDescent="0.15">
      <c r="A1611" s="514"/>
      <c r="B1611" s="510"/>
      <c r="C1611" s="243">
        <v>9820</v>
      </c>
      <c r="D1611" s="96">
        <v>2600</v>
      </c>
      <c r="E1611" s="542" t="s">
        <v>42</v>
      </c>
      <c r="F1611" s="544"/>
      <c r="G1611" s="96">
        <v>889</v>
      </c>
      <c r="H1611" s="243"/>
      <c r="I1611" s="243"/>
      <c r="J1611" s="542"/>
      <c r="K1611" s="543"/>
      <c r="L1611" s="543"/>
      <c r="M1611" s="544"/>
      <c r="N1611" s="243"/>
      <c r="O1611" s="508" t="s">
        <v>27</v>
      </c>
      <c r="P1611" s="104"/>
    </row>
    <row r="1612" spans="1:16" x14ac:dyDescent="0.15">
      <c r="A1612" s="514"/>
      <c r="B1612" s="510" t="s">
        <v>9</v>
      </c>
      <c r="C1612" s="243">
        <v>9820</v>
      </c>
      <c r="D1612" s="96">
        <v>2450</v>
      </c>
      <c r="E1612" s="542" t="s">
        <v>42</v>
      </c>
      <c r="F1612" s="544"/>
      <c r="G1612" s="96">
        <v>874</v>
      </c>
      <c r="H1612" s="243"/>
      <c r="I1612" s="243"/>
      <c r="J1612" s="542"/>
      <c r="K1612" s="543"/>
      <c r="L1612" s="543"/>
      <c r="M1612" s="544"/>
      <c r="N1612" s="243"/>
      <c r="O1612" s="514"/>
      <c r="P1612" s="104"/>
    </row>
    <row r="1613" spans="1:16" x14ac:dyDescent="0.15">
      <c r="A1613" s="514"/>
      <c r="B1613" s="510"/>
      <c r="C1613" s="243">
        <v>9820</v>
      </c>
      <c r="D1613" s="96">
        <v>2525</v>
      </c>
      <c r="E1613" s="542" t="s">
        <v>42</v>
      </c>
      <c r="F1613" s="544"/>
      <c r="G1613" s="96">
        <v>881.5</v>
      </c>
      <c r="H1613" s="243"/>
      <c r="I1613" s="243"/>
      <c r="J1613" s="542"/>
      <c r="K1613" s="543"/>
      <c r="L1613" s="543"/>
      <c r="M1613" s="544"/>
      <c r="N1613" s="243"/>
      <c r="O1613" s="514"/>
      <c r="P1613" s="104"/>
    </row>
    <row r="1614" spans="1:16" x14ac:dyDescent="0.15">
      <c r="A1614" s="514"/>
      <c r="B1614" s="510"/>
      <c r="C1614" s="243">
        <v>9820</v>
      </c>
      <c r="D1614" s="96">
        <v>2600</v>
      </c>
      <c r="E1614" s="542" t="s">
        <v>42</v>
      </c>
      <c r="F1614" s="544"/>
      <c r="G1614" s="96">
        <v>889</v>
      </c>
      <c r="H1614" s="243"/>
      <c r="I1614" s="243"/>
      <c r="J1614" s="542"/>
      <c r="K1614" s="543"/>
      <c r="L1614" s="543"/>
      <c r="M1614" s="544"/>
      <c r="N1614" s="243"/>
      <c r="O1614" s="515"/>
      <c r="P1614" s="104"/>
    </row>
    <row r="1615" spans="1:16" x14ac:dyDescent="0.15">
      <c r="A1615" s="507" t="s">
        <v>171</v>
      </c>
      <c r="B1615" s="510" t="s">
        <v>18</v>
      </c>
      <c r="C1615" s="243">
        <v>9820</v>
      </c>
      <c r="D1615" s="96">
        <v>2450</v>
      </c>
      <c r="E1615" s="542" t="s">
        <v>42</v>
      </c>
      <c r="F1615" s="544"/>
      <c r="G1615" s="96">
        <v>874</v>
      </c>
      <c r="H1615" s="243"/>
      <c r="I1615" s="243"/>
      <c r="J1615" s="542"/>
      <c r="K1615" s="543"/>
      <c r="L1615" s="543"/>
      <c r="M1615" s="544"/>
      <c r="N1615" s="243"/>
      <c r="O1615" s="507" t="s">
        <v>27</v>
      </c>
      <c r="P1615" s="104"/>
    </row>
    <row r="1616" spans="1:16" x14ac:dyDescent="0.15">
      <c r="A1616" s="514"/>
      <c r="B1616" s="510"/>
      <c r="C1616" s="243">
        <v>9820</v>
      </c>
      <c r="D1616" s="96">
        <v>2525</v>
      </c>
      <c r="E1616" s="542" t="s">
        <v>42</v>
      </c>
      <c r="F1616" s="544"/>
      <c r="G1616" s="96">
        <v>881.5</v>
      </c>
      <c r="H1616" s="243"/>
      <c r="I1616" s="243"/>
      <c r="J1616" s="542"/>
      <c r="K1616" s="543"/>
      <c r="L1616" s="543"/>
      <c r="M1616" s="544"/>
      <c r="N1616" s="243"/>
      <c r="O1616" s="508" t="s">
        <v>27</v>
      </c>
      <c r="P1616" s="104"/>
    </row>
    <row r="1617" spans="1:16" x14ac:dyDescent="0.15">
      <c r="A1617" s="515"/>
      <c r="B1617" s="510"/>
      <c r="C1617" s="243">
        <v>9820</v>
      </c>
      <c r="D1617" s="96">
        <v>2600</v>
      </c>
      <c r="E1617" s="542" t="s">
        <v>42</v>
      </c>
      <c r="F1617" s="544"/>
      <c r="G1617" s="96">
        <v>889</v>
      </c>
      <c r="H1617" s="243"/>
      <c r="I1617" s="243"/>
      <c r="J1617" s="542"/>
      <c r="K1617" s="543"/>
      <c r="L1617" s="543"/>
      <c r="M1617" s="544"/>
      <c r="N1617" s="243"/>
      <c r="O1617" s="509" t="s">
        <v>27</v>
      </c>
      <c r="P1617" s="104"/>
    </row>
    <row r="1618" spans="1:16" s="97" customFormat="1" ht="20.25" customHeight="1" x14ac:dyDescent="0.25">
      <c r="A1618" s="477" t="s">
        <v>94</v>
      </c>
      <c r="B1618" s="516"/>
      <c r="C1618" s="516"/>
      <c r="D1618" s="516"/>
      <c r="E1618" s="516"/>
      <c r="F1618" s="516"/>
      <c r="G1618" s="516"/>
      <c r="H1618" s="516"/>
      <c r="I1618" s="516"/>
      <c r="J1618" s="516"/>
      <c r="K1618" s="516"/>
      <c r="L1618" s="516"/>
      <c r="M1618" s="516"/>
      <c r="N1618" s="516"/>
      <c r="O1618" s="516"/>
      <c r="P1618" s="517"/>
    </row>
    <row r="1619" spans="1:16" s="97" customFormat="1" x14ac:dyDescent="0.25">
      <c r="A1619" s="479" t="s">
        <v>316</v>
      </c>
      <c r="B1619" s="518"/>
      <c r="C1619" s="518"/>
      <c r="D1619" s="518"/>
      <c r="E1619" s="518"/>
      <c r="F1619" s="518"/>
      <c r="G1619" s="518"/>
      <c r="H1619" s="518"/>
      <c r="I1619" s="518"/>
      <c r="J1619" s="518"/>
      <c r="K1619" s="518"/>
      <c r="L1619" s="518"/>
      <c r="M1619" s="518"/>
      <c r="N1619" s="518"/>
      <c r="O1619" s="518"/>
      <c r="P1619" s="519"/>
    </row>
    <row r="1620" spans="1:16" s="97" customFormat="1" x14ac:dyDescent="0.25">
      <c r="A1620" s="479" t="s">
        <v>111</v>
      </c>
      <c r="B1620" s="518"/>
      <c r="C1620" s="518"/>
      <c r="D1620" s="518"/>
      <c r="E1620" s="518"/>
      <c r="F1620" s="518"/>
      <c r="G1620" s="518"/>
      <c r="H1620" s="518"/>
      <c r="I1620" s="518"/>
      <c r="J1620" s="518"/>
      <c r="K1620" s="518"/>
      <c r="L1620" s="518"/>
      <c r="M1620" s="518"/>
      <c r="N1620" s="518"/>
      <c r="O1620" s="518"/>
      <c r="P1620" s="519"/>
    </row>
    <row r="1621" spans="1:16" x14ac:dyDescent="0.15">
      <c r="A1621" s="461" t="s">
        <v>112</v>
      </c>
      <c r="B1621" s="523"/>
      <c r="C1621" s="523"/>
      <c r="D1621" s="523"/>
      <c r="E1621" s="523"/>
      <c r="F1621" s="523"/>
      <c r="G1621" s="523"/>
      <c r="H1621" s="523"/>
      <c r="I1621" s="523"/>
      <c r="J1621" s="523"/>
      <c r="K1621" s="523"/>
      <c r="L1621" s="523"/>
      <c r="M1621" s="523"/>
      <c r="N1621" s="523"/>
      <c r="O1621" s="523"/>
      <c r="P1621" s="524"/>
    </row>
    <row r="1622" spans="1:16" x14ac:dyDescent="0.15">
      <c r="A1622" s="236" t="s">
        <v>418</v>
      </c>
      <c r="B1622" s="98"/>
      <c r="C1622" s="236">
        <f>C1602+1</f>
        <v>324</v>
      </c>
    </row>
    <row r="1623" spans="1:16" x14ac:dyDescent="0.15">
      <c r="A1623" s="545" t="s">
        <v>931</v>
      </c>
      <c r="B1623" s="545"/>
      <c r="C1623" s="545"/>
      <c r="D1623" s="545"/>
      <c r="E1623" s="545"/>
      <c r="F1623" s="545"/>
      <c r="G1623" s="545"/>
      <c r="H1623" s="545"/>
      <c r="I1623" s="545"/>
      <c r="J1623" s="545"/>
      <c r="K1623" s="545"/>
      <c r="L1623" s="545"/>
      <c r="M1623" s="545"/>
      <c r="N1623" s="545"/>
      <c r="O1623" s="545"/>
      <c r="P1623" s="545"/>
    </row>
    <row r="1624" spans="1:16" x14ac:dyDescent="0.15">
      <c r="A1624" s="545" t="s">
        <v>699</v>
      </c>
      <c r="B1624" s="545"/>
      <c r="C1624" s="545"/>
      <c r="D1624" s="545"/>
      <c r="E1624" s="545"/>
      <c r="F1624" s="545"/>
      <c r="G1624" s="545"/>
      <c r="H1624" s="545"/>
      <c r="I1624" s="545"/>
      <c r="J1624" s="545"/>
      <c r="K1624" s="545"/>
      <c r="L1624" s="545"/>
      <c r="M1624" s="545"/>
      <c r="N1624" s="545"/>
      <c r="O1624" s="545"/>
      <c r="P1624" s="545"/>
    </row>
    <row r="1625" spans="1:16" s="97" customFormat="1" ht="97.5" customHeight="1" x14ac:dyDescent="0.25">
      <c r="A1625" s="280" t="s">
        <v>152</v>
      </c>
      <c r="B1625" s="281" t="s">
        <v>56</v>
      </c>
      <c r="C1625" s="280" t="s">
        <v>124</v>
      </c>
      <c r="D1625" s="280" t="s">
        <v>125</v>
      </c>
      <c r="E1625" s="546" t="s">
        <v>121</v>
      </c>
      <c r="F1625" s="547"/>
      <c r="G1625" s="281" t="s">
        <v>216</v>
      </c>
      <c r="H1625" s="282" t="s">
        <v>852</v>
      </c>
      <c r="I1625" s="282" t="s">
        <v>1409</v>
      </c>
      <c r="J1625" s="546" t="s">
        <v>1408</v>
      </c>
      <c r="K1625" s="548"/>
      <c r="L1625" s="548"/>
      <c r="M1625" s="547"/>
      <c r="N1625" s="282" t="s">
        <v>845</v>
      </c>
      <c r="O1625" s="282" t="s">
        <v>846</v>
      </c>
      <c r="P1625" s="282" t="s">
        <v>26</v>
      </c>
    </row>
    <row r="1626" spans="1:16" x14ac:dyDescent="0.15">
      <c r="A1626" s="507" t="s">
        <v>170</v>
      </c>
      <c r="B1626" s="510" t="s">
        <v>18</v>
      </c>
      <c r="C1626" s="243">
        <v>9820</v>
      </c>
      <c r="D1626" s="96">
        <v>5035</v>
      </c>
      <c r="E1626" s="542" t="s">
        <v>42</v>
      </c>
      <c r="F1626" s="544"/>
      <c r="G1626" s="243">
        <v>2355</v>
      </c>
      <c r="H1626" s="243"/>
      <c r="I1626" s="243"/>
      <c r="J1626" s="542"/>
      <c r="K1626" s="543"/>
      <c r="L1626" s="543"/>
      <c r="M1626" s="544"/>
      <c r="N1626" s="243"/>
      <c r="O1626" s="507" t="s">
        <v>27</v>
      </c>
      <c r="P1626" s="104"/>
    </row>
    <row r="1627" spans="1:16" x14ac:dyDescent="0.15">
      <c r="A1627" s="514"/>
      <c r="B1627" s="510"/>
      <c r="C1627" s="243">
        <v>9820</v>
      </c>
      <c r="D1627" s="96">
        <v>5095</v>
      </c>
      <c r="E1627" s="542" t="s">
        <v>42</v>
      </c>
      <c r="F1627" s="544"/>
      <c r="G1627" s="243">
        <v>2355</v>
      </c>
      <c r="H1627" s="243"/>
      <c r="I1627" s="243"/>
      <c r="J1627" s="542"/>
      <c r="K1627" s="543"/>
      <c r="L1627" s="543"/>
      <c r="M1627" s="544"/>
      <c r="N1627" s="243"/>
      <c r="O1627" s="508" t="s">
        <v>27</v>
      </c>
      <c r="P1627" s="104"/>
    </row>
    <row r="1628" spans="1:16" x14ac:dyDescent="0.15">
      <c r="A1628" s="514"/>
      <c r="B1628" s="510"/>
      <c r="C1628" s="243">
        <v>9820</v>
      </c>
      <c r="D1628" s="96">
        <v>5155</v>
      </c>
      <c r="E1628" s="542" t="s">
        <v>42</v>
      </c>
      <c r="F1628" s="544"/>
      <c r="G1628" s="243">
        <v>2355</v>
      </c>
      <c r="H1628" s="243"/>
      <c r="I1628" s="243"/>
      <c r="J1628" s="542"/>
      <c r="K1628" s="543"/>
      <c r="L1628" s="543"/>
      <c r="M1628" s="544"/>
      <c r="N1628" s="243"/>
      <c r="O1628" s="509" t="s">
        <v>27</v>
      </c>
      <c r="P1628" s="104"/>
    </row>
    <row r="1629" spans="1:16" x14ac:dyDescent="0.15">
      <c r="A1629" s="514"/>
      <c r="B1629" s="510" t="s">
        <v>54</v>
      </c>
      <c r="C1629" s="243">
        <v>9820</v>
      </c>
      <c r="D1629" s="96">
        <v>5035</v>
      </c>
      <c r="E1629" s="542" t="s">
        <v>42</v>
      </c>
      <c r="F1629" s="544"/>
      <c r="G1629" s="243">
        <v>2355</v>
      </c>
      <c r="H1629" s="243"/>
      <c r="I1629" s="243"/>
      <c r="J1629" s="542"/>
      <c r="K1629" s="543"/>
      <c r="L1629" s="543"/>
      <c r="M1629" s="544"/>
      <c r="N1629" s="243"/>
      <c r="O1629" s="507" t="s">
        <v>27</v>
      </c>
      <c r="P1629" s="104"/>
    </row>
    <row r="1630" spans="1:16" x14ac:dyDescent="0.15">
      <c r="A1630" s="514"/>
      <c r="B1630" s="510"/>
      <c r="C1630" s="243">
        <v>9820</v>
      </c>
      <c r="D1630" s="96">
        <v>5095</v>
      </c>
      <c r="E1630" s="542" t="s">
        <v>42</v>
      </c>
      <c r="F1630" s="544"/>
      <c r="G1630" s="243">
        <v>2355</v>
      </c>
      <c r="H1630" s="243"/>
      <c r="I1630" s="243"/>
      <c r="J1630" s="542"/>
      <c r="K1630" s="543"/>
      <c r="L1630" s="543"/>
      <c r="M1630" s="544"/>
      <c r="N1630" s="243"/>
      <c r="O1630" s="508" t="s">
        <v>27</v>
      </c>
      <c r="P1630" s="104"/>
    </row>
    <row r="1631" spans="1:16" x14ac:dyDescent="0.15">
      <c r="A1631" s="514"/>
      <c r="B1631" s="510"/>
      <c r="C1631" s="243">
        <v>9820</v>
      </c>
      <c r="D1631" s="96">
        <v>5155</v>
      </c>
      <c r="E1631" s="542" t="s">
        <v>42</v>
      </c>
      <c r="F1631" s="544"/>
      <c r="G1631" s="243">
        <v>2355</v>
      </c>
      <c r="H1631" s="243"/>
      <c r="I1631" s="243"/>
      <c r="J1631" s="542"/>
      <c r="K1631" s="543"/>
      <c r="L1631" s="543"/>
      <c r="M1631" s="544"/>
      <c r="N1631" s="243"/>
      <c r="O1631" s="508" t="s">
        <v>27</v>
      </c>
      <c r="P1631" s="104"/>
    </row>
    <row r="1632" spans="1:16" x14ac:dyDescent="0.15">
      <c r="A1632" s="514"/>
      <c r="B1632" s="510" t="s">
        <v>9</v>
      </c>
      <c r="C1632" s="243">
        <v>9820</v>
      </c>
      <c r="D1632" s="96">
        <v>5035</v>
      </c>
      <c r="E1632" s="542" t="s">
        <v>42</v>
      </c>
      <c r="F1632" s="544"/>
      <c r="G1632" s="243">
        <v>2355</v>
      </c>
      <c r="H1632" s="243"/>
      <c r="I1632" s="243"/>
      <c r="J1632" s="542"/>
      <c r="K1632" s="543"/>
      <c r="L1632" s="543"/>
      <c r="M1632" s="544"/>
      <c r="N1632" s="243"/>
      <c r="O1632" s="514"/>
      <c r="P1632" s="104"/>
    </row>
    <row r="1633" spans="1:16" x14ac:dyDescent="0.15">
      <c r="A1633" s="514"/>
      <c r="B1633" s="510"/>
      <c r="C1633" s="243">
        <v>9820</v>
      </c>
      <c r="D1633" s="96">
        <v>5095</v>
      </c>
      <c r="E1633" s="542" t="s">
        <v>42</v>
      </c>
      <c r="F1633" s="544"/>
      <c r="G1633" s="243">
        <v>2355</v>
      </c>
      <c r="H1633" s="243"/>
      <c r="I1633" s="243"/>
      <c r="J1633" s="542"/>
      <c r="K1633" s="543"/>
      <c r="L1633" s="543"/>
      <c r="M1633" s="544"/>
      <c r="N1633" s="243"/>
      <c r="O1633" s="514"/>
      <c r="P1633" s="104"/>
    </row>
    <row r="1634" spans="1:16" x14ac:dyDescent="0.15">
      <c r="A1634" s="514"/>
      <c r="B1634" s="510"/>
      <c r="C1634" s="243">
        <v>9820</v>
      </c>
      <c r="D1634" s="96">
        <v>5155</v>
      </c>
      <c r="E1634" s="542" t="s">
        <v>42</v>
      </c>
      <c r="F1634" s="544"/>
      <c r="G1634" s="243">
        <v>2355</v>
      </c>
      <c r="H1634" s="243"/>
      <c r="I1634" s="243"/>
      <c r="J1634" s="542"/>
      <c r="K1634" s="543"/>
      <c r="L1634" s="543"/>
      <c r="M1634" s="544"/>
      <c r="N1634" s="243"/>
      <c r="O1634" s="515"/>
      <c r="P1634" s="104"/>
    </row>
    <row r="1635" spans="1:16" x14ac:dyDescent="0.15">
      <c r="A1635" s="507" t="s">
        <v>171</v>
      </c>
      <c r="B1635" s="510" t="s">
        <v>18</v>
      </c>
      <c r="C1635" s="243">
        <v>9820</v>
      </c>
      <c r="D1635" s="96">
        <v>5035</v>
      </c>
      <c r="E1635" s="542" t="s">
        <v>42</v>
      </c>
      <c r="F1635" s="544"/>
      <c r="G1635" s="243">
        <v>2355</v>
      </c>
      <c r="H1635" s="243"/>
      <c r="I1635" s="243"/>
      <c r="J1635" s="542"/>
      <c r="K1635" s="543"/>
      <c r="L1635" s="543"/>
      <c r="M1635" s="544"/>
      <c r="N1635" s="243"/>
      <c r="O1635" s="507" t="s">
        <v>27</v>
      </c>
      <c r="P1635" s="104"/>
    </row>
    <row r="1636" spans="1:16" x14ac:dyDescent="0.15">
      <c r="A1636" s="514"/>
      <c r="B1636" s="510"/>
      <c r="C1636" s="243">
        <v>9820</v>
      </c>
      <c r="D1636" s="96">
        <v>5095</v>
      </c>
      <c r="E1636" s="542" t="s">
        <v>42</v>
      </c>
      <c r="F1636" s="544"/>
      <c r="G1636" s="243">
        <v>2355</v>
      </c>
      <c r="H1636" s="243"/>
      <c r="I1636" s="243"/>
      <c r="J1636" s="542"/>
      <c r="K1636" s="543"/>
      <c r="L1636" s="543"/>
      <c r="M1636" s="544"/>
      <c r="N1636" s="243"/>
      <c r="O1636" s="508" t="s">
        <v>27</v>
      </c>
      <c r="P1636" s="104"/>
    </row>
    <row r="1637" spans="1:16" x14ac:dyDescent="0.15">
      <c r="A1637" s="515"/>
      <c r="B1637" s="510"/>
      <c r="C1637" s="243">
        <v>9820</v>
      </c>
      <c r="D1637" s="96">
        <v>5155</v>
      </c>
      <c r="E1637" s="542" t="s">
        <v>42</v>
      </c>
      <c r="F1637" s="544"/>
      <c r="G1637" s="243">
        <v>2355</v>
      </c>
      <c r="H1637" s="243"/>
      <c r="I1637" s="243"/>
      <c r="J1637" s="542"/>
      <c r="K1637" s="543"/>
      <c r="L1637" s="543"/>
      <c r="M1637" s="544"/>
      <c r="N1637" s="243"/>
      <c r="O1637" s="509" t="s">
        <v>27</v>
      </c>
      <c r="P1637" s="104"/>
    </row>
    <row r="1638" spans="1:16" s="97" customFormat="1" ht="20.25" customHeight="1" x14ac:dyDescent="0.25">
      <c r="A1638" s="477" t="s">
        <v>94</v>
      </c>
      <c r="B1638" s="516"/>
      <c r="C1638" s="516"/>
      <c r="D1638" s="516"/>
      <c r="E1638" s="516"/>
      <c r="F1638" s="516"/>
      <c r="G1638" s="516"/>
      <c r="H1638" s="516"/>
      <c r="I1638" s="516"/>
      <c r="J1638" s="516"/>
      <c r="K1638" s="516"/>
      <c r="L1638" s="516"/>
      <c r="M1638" s="516"/>
      <c r="N1638" s="516"/>
      <c r="O1638" s="516"/>
      <c r="P1638" s="517"/>
    </row>
    <row r="1639" spans="1:16" s="97" customFormat="1" x14ac:dyDescent="0.25">
      <c r="A1639" s="479" t="s">
        <v>316</v>
      </c>
      <c r="B1639" s="518"/>
      <c r="C1639" s="518"/>
      <c r="D1639" s="518"/>
      <c r="E1639" s="518"/>
      <c r="F1639" s="518"/>
      <c r="G1639" s="518"/>
      <c r="H1639" s="518"/>
      <c r="I1639" s="518"/>
      <c r="J1639" s="518"/>
      <c r="K1639" s="518"/>
      <c r="L1639" s="518"/>
      <c r="M1639" s="518"/>
      <c r="N1639" s="518"/>
      <c r="O1639" s="518"/>
      <c r="P1639" s="519"/>
    </row>
    <row r="1640" spans="1:16" s="97" customFormat="1" x14ac:dyDescent="0.25">
      <c r="A1640" s="479" t="s">
        <v>111</v>
      </c>
      <c r="B1640" s="518"/>
      <c r="C1640" s="518"/>
      <c r="D1640" s="518"/>
      <c r="E1640" s="518"/>
      <c r="F1640" s="518"/>
      <c r="G1640" s="518"/>
      <c r="H1640" s="518"/>
      <c r="I1640" s="518"/>
      <c r="J1640" s="518"/>
      <c r="K1640" s="518"/>
      <c r="L1640" s="518"/>
      <c r="M1640" s="518"/>
      <c r="N1640" s="518"/>
      <c r="O1640" s="518"/>
      <c r="P1640" s="519"/>
    </row>
    <row r="1641" spans="1:16" x14ac:dyDescent="0.15">
      <c r="A1641" s="461" t="s">
        <v>112</v>
      </c>
      <c r="B1641" s="523"/>
      <c r="C1641" s="523"/>
      <c r="D1641" s="523"/>
      <c r="E1641" s="523"/>
      <c r="F1641" s="523"/>
      <c r="G1641" s="523"/>
      <c r="H1641" s="523"/>
      <c r="I1641" s="523"/>
      <c r="J1641" s="523"/>
      <c r="K1641" s="523"/>
      <c r="L1641" s="523"/>
      <c r="M1641" s="523"/>
      <c r="N1641" s="523"/>
      <c r="O1641" s="523"/>
      <c r="P1641" s="524"/>
    </row>
    <row r="1642" spans="1:16" x14ac:dyDescent="0.15">
      <c r="A1642" s="236" t="s">
        <v>418</v>
      </c>
      <c r="B1642" s="98"/>
      <c r="C1642" s="236">
        <f>C1622+1</f>
        <v>325</v>
      </c>
    </row>
    <row r="1643" spans="1:16" x14ac:dyDescent="0.15">
      <c r="A1643" s="545" t="s">
        <v>932</v>
      </c>
      <c r="B1643" s="545"/>
      <c r="C1643" s="545"/>
      <c r="D1643" s="545"/>
      <c r="E1643" s="545"/>
      <c r="F1643" s="545"/>
      <c r="G1643" s="545"/>
      <c r="H1643" s="545"/>
      <c r="I1643" s="545"/>
      <c r="J1643" s="545"/>
      <c r="K1643" s="545"/>
      <c r="L1643" s="545"/>
      <c r="M1643" s="545"/>
      <c r="N1643" s="545"/>
      <c r="O1643" s="545"/>
      <c r="P1643" s="545"/>
    </row>
    <row r="1644" spans="1:16" x14ac:dyDescent="0.15">
      <c r="A1644" s="545" t="s">
        <v>699</v>
      </c>
      <c r="B1644" s="545"/>
      <c r="C1644" s="545"/>
      <c r="D1644" s="545"/>
      <c r="E1644" s="545"/>
      <c r="F1644" s="545"/>
      <c r="G1644" s="545"/>
      <c r="H1644" s="545"/>
      <c r="I1644" s="545"/>
      <c r="J1644" s="545"/>
      <c r="K1644" s="545"/>
      <c r="L1644" s="545"/>
      <c r="M1644" s="545"/>
      <c r="N1644" s="545"/>
      <c r="O1644" s="545"/>
      <c r="P1644" s="545"/>
    </row>
    <row r="1645" spans="1:16" s="97" customFormat="1" ht="97.5" customHeight="1" x14ac:dyDescent="0.25">
      <c r="A1645" s="280" t="s">
        <v>152</v>
      </c>
      <c r="B1645" s="281" t="s">
        <v>56</v>
      </c>
      <c r="C1645" s="280" t="s">
        <v>124</v>
      </c>
      <c r="D1645" s="280" t="s">
        <v>125</v>
      </c>
      <c r="E1645" s="546" t="s">
        <v>122</v>
      </c>
      <c r="F1645" s="547"/>
      <c r="G1645" s="281" t="s">
        <v>217</v>
      </c>
      <c r="H1645" s="282" t="s">
        <v>853</v>
      </c>
      <c r="I1645" s="282" t="s">
        <v>1409</v>
      </c>
      <c r="J1645" s="546" t="s">
        <v>1408</v>
      </c>
      <c r="K1645" s="548"/>
      <c r="L1645" s="548"/>
      <c r="M1645" s="547"/>
      <c r="N1645" s="282" t="s">
        <v>849</v>
      </c>
      <c r="O1645" s="282" t="s">
        <v>850</v>
      </c>
      <c r="P1645" s="282" t="s">
        <v>26</v>
      </c>
    </row>
    <row r="1646" spans="1:16" ht="9" customHeight="1" x14ac:dyDescent="0.15">
      <c r="A1646" s="507" t="s">
        <v>170</v>
      </c>
      <c r="B1646" s="510" t="s">
        <v>18</v>
      </c>
      <c r="C1646" s="243">
        <v>9820</v>
      </c>
      <c r="D1646" s="96">
        <v>5035</v>
      </c>
      <c r="E1646" s="542" t="s">
        <v>60</v>
      </c>
      <c r="F1646" s="551"/>
      <c r="G1646" s="96">
        <v>731.5</v>
      </c>
      <c r="H1646" s="243"/>
      <c r="I1646" s="243"/>
      <c r="J1646" s="542"/>
      <c r="K1646" s="543"/>
      <c r="L1646" s="543"/>
      <c r="M1646" s="544"/>
      <c r="N1646" s="243"/>
      <c r="O1646" s="507" t="s">
        <v>27</v>
      </c>
      <c r="P1646" s="104"/>
    </row>
    <row r="1647" spans="1:16" ht="9" customHeight="1" x14ac:dyDescent="0.15">
      <c r="A1647" s="514"/>
      <c r="B1647" s="510"/>
      <c r="C1647" s="243">
        <v>9820</v>
      </c>
      <c r="D1647" s="96">
        <v>5095</v>
      </c>
      <c r="E1647" s="542" t="s">
        <v>60</v>
      </c>
      <c r="F1647" s="551"/>
      <c r="G1647" s="96">
        <v>737.5</v>
      </c>
      <c r="H1647" s="243"/>
      <c r="I1647" s="243"/>
      <c r="J1647" s="542"/>
      <c r="K1647" s="543"/>
      <c r="L1647" s="543"/>
      <c r="M1647" s="544"/>
      <c r="N1647" s="243"/>
      <c r="O1647" s="508" t="s">
        <v>27</v>
      </c>
      <c r="P1647" s="104"/>
    </row>
    <row r="1648" spans="1:16" ht="9" customHeight="1" x14ac:dyDescent="0.15">
      <c r="A1648" s="514"/>
      <c r="B1648" s="510"/>
      <c r="C1648" s="243">
        <v>9820</v>
      </c>
      <c r="D1648" s="96">
        <v>5155</v>
      </c>
      <c r="E1648" s="542" t="s">
        <v>60</v>
      </c>
      <c r="F1648" s="551"/>
      <c r="G1648" s="96">
        <v>743.5</v>
      </c>
      <c r="H1648" s="243"/>
      <c r="I1648" s="243"/>
      <c r="J1648" s="542"/>
      <c r="K1648" s="543"/>
      <c r="L1648" s="543"/>
      <c r="M1648" s="544"/>
      <c r="N1648" s="243"/>
      <c r="O1648" s="509" t="s">
        <v>27</v>
      </c>
      <c r="P1648" s="104"/>
    </row>
    <row r="1649" spans="1:16" ht="9" customHeight="1" x14ac:dyDescent="0.15">
      <c r="A1649" s="514"/>
      <c r="B1649" s="510" t="s">
        <v>54</v>
      </c>
      <c r="C1649" s="243">
        <v>9820</v>
      </c>
      <c r="D1649" s="96">
        <v>5035</v>
      </c>
      <c r="E1649" s="542" t="s">
        <v>60</v>
      </c>
      <c r="F1649" s="551"/>
      <c r="G1649" s="96">
        <v>731.5</v>
      </c>
      <c r="H1649" s="243"/>
      <c r="I1649" s="243"/>
      <c r="J1649" s="542"/>
      <c r="K1649" s="543"/>
      <c r="L1649" s="543"/>
      <c r="M1649" s="544"/>
      <c r="N1649" s="243"/>
      <c r="O1649" s="507" t="s">
        <v>27</v>
      </c>
      <c r="P1649" s="104"/>
    </row>
    <row r="1650" spans="1:16" ht="9" customHeight="1" x14ac:dyDescent="0.15">
      <c r="A1650" s="514"/>
      <c r="B1650" s="510"/>
      <c r="C1650" s="243">
        <v>9820</v>
      </c>
      <c r="D1650" s="96">
        <v>5095</v>
      </c>
      <c r="E1650" s="542" t="s">
        <v>60</v>
      </c>
      <c r="F1650" s="551"/>
      <c r="G1650" s="96">
        <v>737.5</v>
      </c>
      <c r="H1650" s="243"/>
      <c r="I1650" s="243"/>
      <c r="J1650" s="542"/>
      <c r="K1650" s="543"/>
      <c r="L1650" s="543"/>
      <c r="M1650" s="544"/>
      <c r="N1650" s="243"/>
      <c r="O1650" s="508" t="s">
        <v>27</v>
      </c>
      <c r="P1650" s="104"/>
    </row>
    <row r="1651" spans="1:16" ht="9" customHeight="1" x14ac:dyDescent="0.15">
      <c r="A1651" s="514"/>
      <c r="B1651" s="510"/>
      <c r="C1651" s="243">
        <v>9820</v>
      </c>
      <c r="D1651" s="96">
        <v>5155</v>
      </c>
      <c r="E1651" s="542" t="s">
        <v>60</v>
      </c>
      <c r="F1651" s="551"/>
      <c r="G1651" s="96">
        <v>743.5</v>
      </c>
      <c r="H1651" s="243"/>
      <c r="I1651" s="243"/>
      <c r="J1651" s="542"/>
      <c r="K1651" s="543"/>
      <c r="L1651" s="543"/>
      <c r="M1651" s="544"/>
      <c r="N1651" s="243"/>
      <c r="O1651" s="508" t="s">
        <v>27</v>
      </c>
      <c r="P1651" s="104"/>
    </row>
    <row r="1652" spans="1:16" ht="9" customHeight="1" x14ac:dyDescent="0.15">
      <c r="A1652" s="514"/>
      <c r="B1652" s="510" t="s">
        <v>9</v>
      </c>
      <c r="C1652" s="243">
        <v>9820</v>
      </c>
      <c r="D1652" s="96">
        <v>5035</v>
      </c>
      <c r="E1652" s="542" t="s">
        <v>60</v>
      </c>
      <c r="F1652" s="551"/>
      <c r="G1652" s="96">
        <v>731.5</v>
      </c>
      <c r="H1652" s="243"/>
      <c r="I1652" s="243"/>
      <c r="J1652" s="542"/>
      <c r="K1652" s="543"/>
      <c r="L1652" s="543"/>
      <c r="M1652" s="544"/>
      <c r="N1652" s="243"/>
      <c r="O1652" s="514"/>
      <c r="P1652" s="104"/>
    </row>
    <row r="1653" spans="1:16" ht="9" customHeight="1" x14ac:dyDescent="0.15">
      <c r="A1653" s="514"/>
      <c r="B1653" s="510"/>
      <c r="C1653" s="243">
        <v>9820</v>
      </c>
      <c r="D1653" s="96">
        <v>5095</v>
      </c>
      <c r="E1653" s="542" t="s">
        <v>60</v>
      </c>
      <c r="F1653" s="551"/>
      <c r="G1653" s="96">
        <v>737.5</v>
      </c>
      <c r="H1653" s="243"/>
      <c r="I1653" s="243"/>
      <c r="J1653" s="542"/>
      <c r="K1653" s="543"/>
      <c r="L1653" s="543"/>
      <c r="M1653" s="544"/>
      <c r="N1653" s="243"/>
      <c r="O1653" s="514"/>
      <c r="P1653" s="104"/>
    </row>
    <row r="1654" spans="1:16" ht="9" customHeight="1" x14ac:dyDescent="0.15">
      <c r="A1654" s="514"/>
      <c r="B1654" s="510"/>
      <c r="C1654" s="243">
        <v>9820</v>
      </c>
      <c r="D1654" s="96">
        <v>5155</v>
      </c>
      <c r="E1654" s="542" t="s">
        <v>60</v>
      </c>
      <c r="F1654" s="551"/>
      <c r="G1654" s="96">
        <v>743.5</v>
      </c>
      <c r="H1654" s="243"/>
      <c r="I1654" s="243"/>
      <c r="J1654" s="542"/>
      <c r="K1654" s="543"/>
      <c r="L1654" s="543"/>
      <c r="M1654" s="544"/>
      <c r="N1654" s="243"/>
      <c r="O1654" s="515"/>
      <c r="P1654" s="104"/>
    </row>
    <row r="1655" spans="1:16" ht="9" customHeight="1" x14ac:dyDescent="0.15">
      <c r="A1655" s="507" t="s">
        <v>171</v>
      </c>
      <c r="B1655" s="510" t="s">
        <v>18</v>
      </c>
      <c r="C1655" s="243">
        <v>9820</v>
      </c>
      <c r="D1655" s="96">
        <v>5035</v>
      </c>
      <c r="E1655" s="542" t="s">
        <v>60</v>
      </c>
      <c r="F1655" s="551"/>
      <c r="G1655" s="96">
        <v>731.5</v>
      </c>
      <c r="H1655" s="243"/>
      <c r="I1655" s="243"/>
      <c r="J1655" s="542"/>
      <c r="K1655" s="543"/>
      <c r="L1655" s="543"/>
      <c r="M1655" s="544"/>
      <c r="N1655" s="243"/>
      <c r="O1655" s="507" t="s">
        <v>27</v>
      </c>
      <c r="P1655" s="104"/>
    </row>
    <row r="1656" spans="1:16" ht="9" customHeight="1" x14ac:dyDescent="0.15">
      <c r="A1656" s="514"/>
      <c r="B1656" s="510"/>
      <c r="C1656" s="243">
        <v>9820</v>
      </c>
      <c r="D1656" s="96">
        <v>5095</v>
      </c>
      <c r="E1656" s="542" t="s">
        <v>60</v>
      </c>
      <c r="F1656" s="551"/>
      <c r="G1656" s="96">
        <v>737.5</v>
      </c>
      <c r="H1656" s="243"/>
      <c r="I1656" s="243"/>
      <c r="J1656" s="542"/>
      <c r="K1656" s="543"/>
      <c r="L1656" s="543"/>
      <c r="M1656" s="544"/>
      <c r="N1656" s="243"/>
      <c r="O1656" s="508" t="s">
        <v>27</v>
      </c>
      <c r="P1656" s="104"/>
    </row>
    <row r="1657" spans="1:16" ht="9" customHeight="1" x14ac:dyDescent="0.15">
      <c r="A1657" s="515"/>
      <c r="B1657" s="510"/>
      <c r="C1657" s="243">
        <v>9820</v>
      </c>
      <c r="D1657" s="96">
        <v>5155</v>
      </c>
      <c r="E1657" s="542" t="s">
        <v>60</v>
      </c>
      <c r="F1657" s="551"/>
      <c r="G1657" s="96">
        <v>743.5</v>
      </c>
      <c r="H1657" s="243"/>
      <c r="I1657" s="243"/>
      <c r="J1657" s="542"/>
      <c r="K1657" s="543"/>
      <c r="L1657" s="543"/>
      <c r="M1657" s="544"/>
      <c r="N1657" s="243"/>
      <c r="O1657" s="509" t="s">
        <v>27</v>
      </c>
      <c r="P1657" s="104"/>
    </row>
    <row r="1658" spans="1:16" s="97" customFormat="1" ht="20.25" customHeight="1" x14ac:dyDescent="0.25">
      <c r="A1658" s="477" t="s">
        <v>94</v>
      </c>
      <c r="B1658" s="516"/>
      <c r="C1658" s="516"/>
      <c r="D1658" s="516"/>
      <c r="E1658" s="516"/>
      <c r="F1658" s="516"/>
      <c r="G1658" s="516"/>
      <c r="H1658" s="516"/>
      <c r="I1658" s="516"/>
      <c r="J1658" s="516"/>
      <c r="K1658" s="516"/>
      <c r="L1658" s="516"/>
      <c r="M1658" s="516"/>
      <c r="N1658" s="516"/>
      <c r="O1658" s="516"/>
      <c r="P1658" s="517"/>
    </row>
    <row r="1659" spans="1:16" s="97" customFormat="1" x14ac:dyDescent="0.25">
      <c r="A1659" s="479" t="s">
        <v>316</v>
      </c>
      <c r="B1659" s="518"/>
      <c r="C1659" s="518"/>
      <c r="D1659" s="518"/>
      <c r="E1659" s="518"/>
      <c r="F1659" s="518"/>
      <c r="G1659" s="518"/>
      <c r="H1659" s="518"/>
      <c r="I1659" s="518"/>
      <c r="J1659" s="518"/>
      <c r="K1659" s="518"/>
      <c r="L1659" s="518"/>
      <c r="M1659" s="518"/>
      <c r="N1659" s="518"/>
      <c r="O1659" s="518"/>
      <c r="P1659" s="519"/>
    </row>
    <row r="1660" spans="1:16" s="97" customFormat="1" x14ac:dyDescent="0.25">
      <c r="A1660" s="479" t="s">
        <v>111</v>
      </c>
      <c r="B1660" s="518"/>
      <c r="C1660" s="518"/>
      <c r="D1660" s="518"/>
      <c r="E1660" s="518"/>
      <c r="F1660" s="518"/>
      <c r="G1660" s="518"/>
      <c r="H1660" s="518"/>
      <c r="I1660" s="518"/>
      <c r="J1660" s="518"/>
      <c r="K1660" s="518"/>
      <c r="L1660" s="518"/>
      <c r="M1660" s="518"/>
      <c r="N1660" s="518"/>
      <c r="O1660" s="518"/>
      <c r="P1660" s="519"/>
    </row>
    <row r="1661" spans="1:16" x14ac:dyDescent="0.15">
      <c r="A1661" s="461" t="s">
        <v>112</v>
      </c>
      <c r="B1661" s="523"/>
      <c r="C1661" s="523"/>
      <c r="D1661" s="523"/>
      <c r="E1661" s="523"/>
      <c r="F1661" s="523"/>
      <c r="G1661" s="523"/>
      <c r="H1661" s="523"/>
      <c r="I1661" s="523"/>
      <c r="J1661" s="523"/>
      <c r="K1661" s="523"/>
      <c r="L1661" s="523"/>
      <c r="M1661" s="523"/>
      <c r="N1661" s="523"/>
      <c r="O1661" s="523"/>
      <c r="P1661" s="524"/>
    </row>
    <row r="1662" spans="1:16" x14ac:dyDescent="0.15">
      <c r="A1662" s="236" t="s">
        <v>418</v>
      </c>
      <c r="B1662" s="98"/>
      <c r="C1662" s="236">
        <f>C1642+1</f>
        <v>326</v>
      </c>
    </row>
    <row r="1663" spans="1:16" x14ac:dyDescent="0.15">
      <c r="A1663" s="545" t="s">
        <v>933</v>
      </c>
      <c r="B1663" s="545"/>
      <c r="C1663" s="545"/>
      <c r="D1663" s="545"/>
      <c r="E1663" s="545"/>
      <c r="F1663" s="545"/>
      <c r="G1663" s="545"/>
      <c r="H1663" s="545"/>
      <c r="I1663" s="545"/>
      <c r="J1663" s="545"/>
      <c r="K1663" s="545"/>
      <c r="L1663" s="545"/>
      <c r="M1663" s="545"/>
      <c r="N1663" s="545"/>
      <c r="O1663" s="545"/>
      <c r="P1663" s="545"/>
    </row>
    <row r="1664" spans="1:16" x14ac:dyDescent="0.15">
      <c r="A1664" s="545" t="s">
        <v>699</v>
      </c>
      <c r="B1664" s="545"/>
      <c r="C1664" s="545"/>
      <c r="D1664" s="545"/>
      <c r="E1664" s="545"/>
      <c r="F1664" s="545"/>
      <c r="G1664" s="545"/>
      <c r="H1664" s="545"/>
      <c r="I1664" s="545"/>
      <c r="J1664" s="545"/>
      <c r="K1664" s="545"/>
      <c r="L1664" s="545"/>
      <c r="M1664" s="545"/>
      <c r="N1664" s="545"/>
      <c r="O1664" s="545"/>
      <c r="P1664" s="545"/>
    </row>
    <row r="1665" spans="1:16" s="97" customFormat="1" ht="97.5" customHeight="1" x14ac:dyDescent="0.25">
      <c r="A1665" s="280" t="s">
        <v>152</v>
      </c>
      <c r="B1665" s="281" t="s">
        <v>56</v>
      </c>
      <c r="C1665" s="280" t="s">
        <v>124</v>
      </c>
      <c r="D1665" s="280" t="s">
        <v>125</v>
      </c>
      <c r="E1665" s="546" t="s">
        <v>121</v>
      </c>
      <c r="F1665" s="547"/>
      <c r="G1665" s="281" t="s">
        <v>216</v>
      </c>
      <c r="H1665" s="282" t="s">
        <v>852</v>
      </c>
      <c r="I1665" s="282" t="s">
        <v>1409</v>
      </c>
      <c r="J1665" s="546" t="s">
        <v>1408</v>
      </c>
      <c r="K1665" s="548"/>
      <c r="L1665" s="548"/>
      <c r="M1665" s="547"/>
      <c r="N1665" s="282" t="s">
        <v>845</v>
      </c>
      <c r="O1665" s="282" t="s">
        <v>846</v>
      </c>
      <c r="P1665" s="282" t="s">
        <v>26</v>
      </c>
    </row>
    <row r="1666" spans="1:16" x14ac:dyDescent="0.15">
      <c r="A1666" s="507" t="s">
        <v>170</v>
      </c>
      <c r="B1666" s="510" t="s">
        <v>18</v>
      </c>
      <c r="C1666" s="243">
        <v>9820</v>
      </c>
      <c r="D1666" s="243">
        <v>9720</v>
      </c>
      <c r="E1666" s="542" t="s">
        <v>42</v>
      </c>
      <c r="F1666" s="544"/>
      <c r="G1666" s="243">
        <v>2355</v>
      </c>
      <c r="H1666" s="243"/>
      <c r="I1666" s="243"/>
      <c r="J1666" s="542"/>
      <c r="K1666" s="543"/>
      <c r="L1666" s="543"/>
      <c r="M1666" s="544"/>
      <c r="N1666" s="243"/>
      <c r="O1666" s="507" t="s">
        <v>27</v>
      </c>
      <c r="P1666" s="104"/>
    </row>
    <row r="1667" spans="1:16" x14ac:dyDescent="0.15">
      <c r="A1667" s="514"/>
      <c r="B1667" s="510"/>
      <c r="C1667" s="243">
        <v>9820</v>
      </c>
      <c r="D1667" s="243">
        <v>9720</v>
      </c>
      <c r="E1667" s="542" t="s">
        <v>42</v>
      </c>
      <c r="F1667" s="544"/>
      <c r="G1667" s="243">
        <v>2355</v>
      </c>
      <c r="H1667" s="243"/>
      <c r="I1667" s="243"/>
      <c r="J1667" s="542"/>
      <c r="K1667" s="543"/>
      <c r="L1667" s="543"/>
      <c r="M1667" s="544"/>
      <c r="N1667" s="243"/>
      <c r="O1667" s="508" t="s">
        <v>27</v>
      </c>
      <c r="P1667" s="104"/>
    </row>
    <row r="1668" spans="1:16" x14ac:dyDescent="0.15">
      <c r="A1668" s="514"/>
      <c r="B1668" s="510"/>
      <c r="C1668" s="243">
        <v>9820</v>
      </c>
      <c r="D1668" s="243">
        <v>9720</v>
      </c>
      <c r="E1668" s="542" t="s">
        <v>42</v>
      </c>
      <c r="F1668" s="544"/>
      <c r="G1668" s="243">
        <v>2355</v>
      </c>
      <c r="H1668" s="243"/>
      <c r="I1668" s="243"/>
      <c r="J1668" s="542"/>
      <c r="K1668" s="543"/>
      <c r="L1668" s="543"/>
      <c r="M1668" s="544"/>
      <c r="N1668" s="243"/>
      <c r="O1668" s="509" t="s">
        <v>27</v>
      </c>
      <c r="P1668" s="104"/>
    </row>
    <row r="1669" spans="1:16" x14ac:dyDescent="0.15">
      <c r="A1669" s="514"/>
      <c r="B1669" s="510" t="s">
        <v>54</v>
      </c>
      <c r="C1669" s="243">
        <v>9820</v>
      </c>
      <c r="D1669" s="243">
        <v>9720</v>
      </c>
      <c r="E1669" s="542" t="s">
        <v>42</v>
      </c>
      <c r="F1669" s="544"/>
      <c r="G1669" s="243">
        <v>2355</v>
      </c>
      <c r="H1669" s="243"/>
      <c r="I1669" s="243"/>
      <c r="J1669" s="542"/>
      <c r="K1669" s="543"/>
      <c r="L1669" s="543"/>
      <c r="M1669" s="544"/>
      <c r="N1669" s="243"/>
      <c r="O1669" s="507" t="s">
        <v>27</v>
      </c>
      <c r="P1669" s="104"/>
    </row>
    <row r="1670" spans="1:16" x14ac:dyDescent="0.15">
      <c r="A1670" s="514"/>
      <c r="B1670" s="510"/>
      <c r="C1670" s="243">
        <v>9820</v>
      </c>
      <c r="D1670" s="243">
        <v>9720</v>
      </c>
      <c r="E1670" s="542" t="s">
        <v>42</v>
      </c>
      <c r="F1670" s="544"/>
      <c r="G1670" s="243">
        <v>2355</v>
      </c>
      <c r="H1670" s="243"/>
      <c r="I1670" s="243"/>
      <c r="J1670" s="542"/>
      <c r="K1670" s="543"/>
      <c r="L1670" s="543"/>
      <c r="M1670" s="544"/>
      <c r="N1670" s="243"/>
      <c r="O1670" s="508" t="s">
        <v>27</v>
      </c>
      <c r="P1670" s="104"/>
    </row>
    <row r="1671" spans="1:16" x14ac:dyDescent="0.15">
      <c r="A1671" s="514"/>
      <c r="B1671" s="510"/>
      <c r="C1671" s="243">
        <v>9820</v>
      </c>
      <c r="D1671" s="243">
        <v>9720</v>
      </c>
      <c r="E1671" s="542" t="s">
        <v>42</v>
      </c>
      <c r="F1671" s="544"/>
      <c r="G1671" s="243">
        <v>2355</v>
      </c>
      <c r="H1671" s="243"/>
      <c r="I1671" s="243"/>
      <c r="J1671" s="542"/>
      <c r="K1671" s="543"/>
      <c r="L1671" s="543"/>
      <c r="M1671" s="544"/>
      <c r="N1671" s="243"/>
      <c r="O1671" s="508" t="s">
        <v>27</v>
      </c>
      <c r="P1671" s="104"/>
    </row>
    <row r="1672" spans="1:16" x14ac:dyDescent="0.15">
      <c r="A1672" s="514"/>
      <c r="B1672" s="510" t="s">
        <v>9</v>
      </c>
      <c r="C1672" s="243">
        <v>9820</v>
      </c>
      <c r="D1672" s="243">
        <v>9720</v>
      </c>
      <c r="E1672" s="542" t="s">
        <v>42</v>
      </c>
      <c r="F1672" s="544"/>
      <c r="G1672" s="243">
        <v>2355</v>
      </c>
      <c r="H1672" s="243"/>
      <c r="I1672" s="243"/>
      <c r="J1672" s="542"/>
      <c r="K1672" s="543"/>
      <c r="L1672" s="543"/>
      <c r="M1672" s="544"/>
      <c r="N1672" s="243"/>
      <c r="O1672" s="514"/>
      <c r="P1672" s="104"/>
    </row>
    <row r="1673" spans="1:16" x14ac:dyDescent="0.15">
      <c r="A1673" s="514"/>
      <c r="B1673" s="510"/>
      <c r="C1673" s="243">
        <v>9820</v>
      </c>
      <c r="D1673" s="243">
        <v>9720</v>
      </c>
      <c r="E1673" s="542" t="s">
        <v>42</v>
      </c>
      <c r="F1673" s="544"/>
      <c r="G1673" s="243">
        <v>2355</v>
      </c>
      <c r="H1673" s="243"/>
      <c r="I1673" s="243"/>
      <c r="J1673" s="542"/>
      <c r="K1673" s="543"/>
      <c r="L1673" s="543"/>
      <c r="M1673" s="544"/>
      <c r="N1673" s="243"/>
      <c r="O1673" s="514"/>
      <c r="P1673" s="104"/>
    </row>
    <row r="1674" spans="1:16" x14ac:dyDescent="0.15">
      <c r="A1674" s="514"/>
      <c r="B1674" s="510"/>
      <c r="C1674" s="243">
        <v>9820</v>
      </c>
      <c r="D1674" s="243">
        <v>9720</v>
      </c>
      <c r="E1674" s="542" t="s">
        <v>42</v>
      </c>
      <c r="F1674" s="544"/>
      <c r="G1674" s="243">
        <v>2355</v>
      </c>
      <c r="H1674" s="243"/>
      <c r="I1674" s="243"/>
      <c r="J1674" s="542"/>
      <c r="K1674" s="543"/>
      <c r="L1674" s="543"/>
      <c r="M1674" s="544"/>
      <c r="N1674" s="243"/>
      <c r="O1674" s="515"/>
      <c r="P1674" s="104"/>
    </row>
    <row r="1675" spans="1:16" x14ac:dyDescent="0.15">
      <c r="A1675" s="507" t="s">
        <v>171</v>
      </c>
      <c r="B1675" s="510" t="s">
        <v>18</v>
      </c>
      <c r="C1675" s="243">
        <v>9820</v>
      </c>
      <c r="D1675" s="243">
        <v>9720</v>
      </c>
      <c r="E1675" s="542" t="s">
        <v>42</v>
      </c>
      <c r="F1675" s="544"/>
      <c r="G1675" s="243">
        <v>2355</v>
      </c>
      <c r="H1675" s="243"/>
      <c r="I1675" s="243"/>
      <c r="J1675" s="542"/>
      <c r="K1675" s="543"/>
      <c r="L1675" s="543"/>
      <c r="M1675" s="544"/>
      <c r="N1675" s="243"/>
      <c r="O1675" s="507" t="s">
        <v>27</v>
      </c>
      <c r="P1675" s="104"/>
    </row>
    <row r="1676" spans="1:16" x14ac:dyDescent="0.15">
      <c r="A1676" s="514"/>
      <c r="B1676" s="510"/>
      <c r="C1676" s="243">
        <v>9820</v>
      </c>
      <c r="D1676" s="243">
        <v>9720</v>
      </c>
      <c r="E1676" s="542" t="s">
        <v>42</v>
      </c>
      <c r="F1676" s="544"/>
      <c r="G1676" s="243">
        <v>2355</v>
      </c>
      <c r="H1676" s="243"/>
      <c r="I1676" s="243"/>
      <c r="J1676" s="542"/>
      <c r="K1676" s="543"/>
      <c r="L1676" s="543"/>
      <c r="M1676" s="544"/>
      <c r="N1676" s="243"/>
      <c r="O1676" s="508" t="s">
        <v>27</v>
      </c>
      <c r="P1676" s="104"/>
    </row>
    <row r="1677" spans="1:16" x14ac:dyDescent="0.15">
      <c r="A1677" s="515"/>
      <c r="B1677" s="510"/>
      <c r="C1677" s="243">
        <v>9820</v>
      </c>
      <c r="D1677" s="243">
        <v>9720</v>
      </c>
      <c r="E1677" s="542" t="s">
        <v>42</v>
      </c>
      <c r="F1677" s="544"/>
      <c r="G1677" s="243">
        <v>2355</v>
      </c>
      <c r="H1677" s="243"/>
      <c r="I1677" s="243"/>
      <c r="J1677" s="542"/>
      <c r="K1677" s="543"/>
      <c r="L1677" s="543"/>
      <c r="M1677" s="544"/>
      <c r="N1677" s="243"/>
      <c r="O1677" s="509" t="s">
        <v>27</v>
      </c>
      <c r="P1677" s="104"/>
    </row>
    <row r="1678" spans="1:16" s="97" customFormat="1" ht="20.25" customHeight="1" x14ac:dyDescent="0.25">
      <c r="A1678" s="477" t="s">
        <v>94</v>
      </c>
      <c r="B1678" s="516"/>
      <c r="C1678" s="516"/>
      <c r="D1678" s="516"/>
      <c r="E1678" s="516"/>
      <c r="F1678" s="516"/>
      <c r="G1678" s="516"/>
      <c r="H1678" s="516"/>
      <c r="I1678" s="516"/>
      <c r="J1678" s="516"/>
      <c r="K1678" s="516"/>
      <c r="L1678" s="516"/>
      <c r="M1678" s="516"/>
      <c r="N1678" s="516"/>
      <c r="O1678" s="516"/>
      <c r="P1678" s="517"/>
    </row>
    <row r="1679" spans="1:16" s="97" customFormat="1" x14ac:dyDescent="0.25">
      <c r="A1679" s="479" t="s">
        <v>316</v>
      </c>
      <c r="B1679" s="518"/>
      <c r="C1679" s="518"/>
      <c r="D1679" s="518"/>
      <c r="E1679" s="518"/>
      <c r="F1679" s="518"/>
      <c r="G1679" s="518"/>
      <c r="H1679" s="518"/>
      <c r="I1679" s="518"/>
      <c r="J1679" s="518"/>
      <c r="K1679" s="518"/>
      <c r="L1679" s="518"/>
      <c r="M1679" s="518"/>
      <c r="N1679" s="518"/>
      <c r="O1679" s="518"/>
      <c r="P1679" s="519"/>
    </row>
    <row r="1680" spans="1:16" s="97" customFormat="1" x14ac:dyDescent="0.25">
      <c r="A1680" s="479" t="s">
        <v>111</v>
      </c>
      <c r="B1680" s="518"/>
      <c r="C1680" s="518"/>
      <c r="D1680" s="518"/>
      <c r="E1680" s="518"/>
      <c r="F1680" s="518"/>
      <c r="G1680" s="518"/>
      <c r="H1680" s="518"/>
      <c r="I1680" s="518"/>
      <c r="J1680" s="518"/>
      <c r="K1680" s="518"/>
      <c r="L1680" s="518"/>
      <c r="M1680" s="518"/>
      <c r="N1680" s="518"/>
      <c r="O1680" s="518"/>
      <c r="P1680" s="519"/>
    </row>
    <row r="1681" spans="1:16" x14ac:dyDescent="0.15">
      <c r="A1681" s="461" t="s">
        <v>112</v>
      </c>
      <c r="B1681" s="523"/>
      <c r="C1681" s="523"/>
      <c r="D1681" s="523"/>
      <c r="E1681" s="523"/>
      <c r="F1681" s="523"/>
      <c r="G1681" s="523"/>
      <c r="H1681" s="523"/>
      <c r="I1681" s="523"/>
      <c r="J1681" s="523"/>
      <c r="K1681" s="523"/>
      <c r="L1681" s="523"/>
      <c r="M1681" s="523"/>
      <c r="N1681" s="523"/>
      <c r="O1681" s="523"/>
      <c r="P1681" s="524"/>
    </row>
    <row r="1682" spans="1:16" x14ac:dyDescent="0.15">
      <c r="A1682" s="236" t="s">
        <v>418</v>
      </c>
      <c r="B1682" s="98"/>
      <c r="C1682" s="236">
        <f>C1662+1</f>
        <v>327</v>
      </c>
    </row>
    <row r="1683" spans="1:16" x14ac:dyDescent="0.15">
      <c r="A1683" s="545" t="s">
        <v>934</v>
      </c>
      <c r="B1683" s="545"/>
      <c r="C1683" s="545"/>
      <c r="D1683" s="545"/>
      <c r="E1683" s="545"/>
      <c r="F1683" s="545"/>
      <c r="G1683" s="545"/>
      <c r="H1683" s="545"/>
      <c r="I1683" s="545"/>
      <c r="J1683" s="545"/>
      <c r="K1683" s="545"/>
      <c r="L1683" s="545"/>
      <c r="M1683" s="545"/>
      <c r="N1683" s="545"/>
      <c r="O1683" s="545"/>
      <c r="P1683" s="545"/>
    </row>
    <row r="1684" spans="1:16" x14ac:dyDescent="0.15">
      <c r="A1684" s="545" t="s">
        <v>699</v>
      </c>
      <c r="B1684" s="545"/>
      <c r="C1684" s="545"/>
      <c r="D1684" s="545"/>
      <c r="E1684" s="545"/>
      <c r="F1684" s="545"/>
      <c r="G1684" s="545"/>
      <c r="H1684" s="545"/>
      <c r="I1684" s="545"/>
      <c r="J1684" s="545"/>
      <c r="K1684" s="545"/>
      <c r="L1684" s="545"/>
      <c r="M1684" s="545"/>
      <c r="N1684" s="545"/>
      <c r="O1684" s="545"/>
      <c r="P1684" s="545"/>
    </row>
    <row r="1685" spans="1:16" s="97" customFormat="1" ht="97.5" customHeight="1" x14ac:dyDescent="0.25">
      <c r="A1685" s="280" t="s">
        <v>152</v>
      </c>
      <c r="B1685" s="281" t="s">
        <v>56</v>
      </c>
      <c r="C1685" s="280" t="s">
        <v>124</v>
      </c>
      <c r="D1685" s="280" t="s">
        <v>125</v>
      </c>
      <c r="E1685" s="546" t="s">
        <v>122</v>
      </c>
      <c r="F1685" s="547"/>
      <c r="G1685" s="281" t="s">
        <v>217</v>
      </c>
      <c r="H1685" s="282" t="s">
        <v>853</v>
      </c>
      <c r="I1685" s="282" t="s">
        <v>1409</v>
      </c>
      <c r="J1685" s="546" t="s">
        <v>1408</v>
      </c>
      <c r="K1685" s="548"/>
      <c r="L1685" s="548"/>
      <c r="M1685" s="547"/>
      <c r="N1685" s="282" t="s">
        <v>849</v>
      </c>
      <c r="O1685" s="282" t="s">
        <v>850</v>
      </c>
      <c r="P1685" s="282" t="s">
        <v>26</v>
      </c>
    </row>
    <row r="1686" spans="1:16" ht="9" customHeight="1" x14ac:dyDescent="0.15">
      <c r="A1686" s="507" t="s">
        <v>170</v>
      </c>
      <c r="B1686" s="243" t="s">
        <v>18</v>
      </c>
      <c r="C1686" s="243">
        <v>9820</v>
      </c>
      <c r="D1686" s="243">
        <v>9720</v>
      </c>
      <c r="E1686" s="542" t="s">
        <v>42</v>
      </c>
      <c r="F1686" s="544"/>
      <c r="G1686" s="243">
        <v>723</v>
      </c>
      <c r="H1686" s="243"/>
      <c r="I1686" s="243"/>
      <c r="J1686" s="542"/>
      <c r="K1686" s="543"/>
      <c r="L1686" s="543"/>
      <c r="M1686" s="544"/>
      <c r="N1686" s="243"/>
      <c r="O1686" s="242" t="s">
        <v>27</v>
      </c>
      <c r="P1686" s="104"/>
    </row>
    <row r="1687" spans="1:16" ht="9" customHeight="1" x14ac:dyDescent="0.15">
      <c r="A1687" s="514"/>
      <c r="B1687" s="243" t="s">
        <v>54</v>
      </c>
      <c r="C1687" s="243">
        <v>9820</v>
      </c>
      <c r="D1687" s="243">
        <v>9720</v>
      </c>
      <c r="E1687" s="542" t="s">
        <v>42</v>
      </c>
      <c r="F1687" s="544"/>
      <c r="G1687" s="243">
        <v>723</v>
      </c>
      <c r="H1687" s="243"/>
      <c r="I1687" s="243"/>
      <c r="J1687" s="542"/>
      <c r="K1687" s="543"/>
      <c r="L1687" s="543"/>
      <c r="M1687" s="544"/>
      <c r="N1687" s="243"/>
      <c r="O1687" s="508" t="s">
        <v>27</v>
      </c>
      <c r="P1687" s="104"/>
    </row>
    <row r="1688" spans="1:16" ht="9" customHeight="1" x14ac:dyDescent="0.15">
      <c r="A1688" s="514"/>
      <c r="B1688" s="243" t="s">
        <v>9</v>
      </c>
      <c r="C1688" s="243">
        <v>9820</v>
      </c>
      <c r="D1688" s="243">
        <v>9720</v>
      </c>
      <c r="E1688" s="542" t="s">
        <v>42</v>
      </c>
      <c r="F1688" s="544"/>
      <c r="G1688" s="243">
        <v>723</v>
      </c>
      <c r="H1688" s="243"/>
      <c r="I1688" s="243"/>
      <c r="J1688" s="542"/>
      <c r="K1688" s="543"/>
      <c r="L1688" s="543"/>
      <c r="M1688" s="544"/>
      <c r="N1688" s="243"/>
      <c r="O1688" s="514"/>
      <c r="P1688" s="104"/>
    </row>
    <row r="1689" spans="1:16" ht="9" customHeight="1" x14ac:dyDescent="0.15">
      <c r="A1689" s="242" t="s">
        <v>171</v>
      </c>
      <c r="B1689" s="242" t="s">
        <v>18</v>
      </c>
      <c r="C1689" s="243">
        <v>9820</v>
      </c>
      <c r="D1689" s="243">
        <v>9720</v>
      </c>
      <c r="E1689" s="542" t="s">
        <v>42</v>
      </c>
      <c r="F1689" s="551"/>
      <c r="G1689" s="243">
        <v>723</v>
      </c>
      <c r="H1689" s="243"/>
      <c r="I1689" s="243"/>
      <c r="J1689" s="542"/>
      <c r="K1689" s="552"/>
      <c r="L1689" s="552"/>
      <c r="M1689" s="551"/>
      <c r="N1689" s="243"/>
      <c r="O1689" s="242" t="s">
        <v>27</v>
      </c>
      <c r="P1689" s="104"/>
    </row>
    <row r="1690" spans="1:16" s="97" customFormat="1" ht="20.25" customHeight="1" x14ac:dyDescent="0.25">
      <c r="A1690" s="477" t="s">
        <v>94</v>
      </c>
      <c r="B1690" s="516"/>
      <c r="C1690" s="516"/>
      <c r="D1690" s="516"/>
      <c r="E1690" s="516"/>
      <c r="F1690" s="516"/>
      <c r="G1690" s="516"/>
      <c r="H1690" s="516"/>
      <c r="I1690" s="516"/>
      <c r="J1690" s="516"/>
      <c r="K1690" s="516"/>
      <c r="L1690" s="516"/>
      <c r="M1690" s="516"/>
      <c r="N1690" s="516"/>
      <c r="O1690" s="516"/>
      <c r="P1690" s="517"/>
    </row>
    <row r="1691" spans="1:16" s="97" customFormat="1" x14ac:dyDescent="0.25">
      <c r="A1691" s="479" t="s">
        <v>316</v>
      </c>
      <c r="B1691" s="518"/>
      <c r="C1691" s="518"/>
      <c r="D1691" s="518"/>
      <c r="E1691" s="518"/>
      <c r="F1691" s="518"/>
      <c r="G1691" s="518"/>
      <c r="H1691" s="518"/>
      <c r="I1691" s="518"/>
      <c r="J1691" s="518"/>
      <c r="K1691" s="518"/>
      <c r="L1691" s="518"/>
      <c r="M1691" s="518"/>
      <c r="N1691" s="518"/>
      <c r="O1691" s="518"/>
      <c r="P1691" s="519"/>
    </row>
    <row r="1692" spans="1:16" s="97" customFormat="1" x14ac:dyDescent="0.25">
      <c r="A1692" s="479" t="s">
        <v>111</v>
      </c>
      <c r="B1692" s="518"/>
      <c r="C1692" s="518"/>
      <c r="D1692" s="518"/>
      <c r="E1692" s="518"/>
      <c r="F1692" s="518"/>
      <c r="G1692" s="518"/>
      <c r="H1692" s="518"/>
      <c r="I1692" s="518"/>
      <c r="J1692" s="518"/>
      <c r="K1692" s="518"/>
      <c r="L1692" s="518"/>
      <c r="M1692" s="518"/>
      <c r="N1692" s="518"/>
      <c r="O1692" s="518"/>
      <c r="P1692" s="519"/>
    </row>
    <row r="1693" spans="1:16" x14ac:dyDescent="0.15">
      <c r="A1693" s="461" t="s">
        <v>112</v>
      </c>
      <c r="B1693" s="523"/>
      <c r="C1693" s="523"/>
      <c r="D1693" s="523"/>
      <c r="E1693" s="523"/>
      <c r="F1693" s="523"/>
      <c r="G1693" s="523"/>
      <c r="H1693" s="523"/>
      <c r="I1693" s="523"/>
      <c r="J1693" s="523"/>
      <c r="K1693" s="523"/>
      <c r="L1693" s="523"/>
      <c r="M1693" s="523"/>
      <c r="N1693" s="523"/>
      <c r="O1693" s="523"/>
      <c r="P1693" s="524"/>
    </row>
    <row r="1694" spans="1:16" x14ac:dyDescent="0.15">
      <c r="A1694" s="236" t="s">
        <v>418</v>
      </c>
      <c r="B1694" s="98"/>
      <c r="C1694" s="236">
        <f>C1682+1</f>
        <v>328</v>
      </c>
      <c r="D1694" s="245"/>
      <c r="E1694" s="245"/>
      <c r="F1694" s="245"/>
      <c r="G1694" s="245"/>
      <c r="H1694" s="245"/>
      <c r="I1694" s="245"/>
      <c r="J1694" s="245"/>
      <c r="K1694" s="245"/>
      <c r="L1694" s="245"/>
      <c r="M1694" s="245"/>
      <c r="N1694" s="245"/>
      <c r="O1694" s="245"/>
      <c r="P1694" s="245"/>
    </row>
    <row r="1695" spans="1:16" x14ac:dyDescent="0.15">
      <c r="A1695" s="545" t="s">
        <v>935</v>
      </c>
      <c r="B1695" s="545"/>
      <c r="C1695" s="545"/>
      <c r="D1695" s="545"/>
      <c r="E1695" s="545"/>
      <c r="F1695" s="545"/>
      <c r="G1695" s="545"/>
      <c r="H1695" s="545"/>
      <c r="I1695" s="545"/>
      <c r="J1695" s="545"/>
      <c r="K1695" s="545"/>
      <c r="L1695" s="545"/>
      <c r="M1695" s="545"/>
      <c r="N1695" s="545"/>
      <c r="O1695" s="545"/>
      <c r="P1695" s="545"/>
    </row>
    <row r="1696" spans="1:16" x14ac:dyDescent="0.15">
      <c r="A1696" s="545" t="s">
        <v>699</v>
      </c>
      <c r="B1696" s="545"/>
      <c r="C1696" s="545"/>
      <c r="D1696" s="545"/>
      <c r="E1696" s="545"/>
      <c r="F1696" s="545"/>
      <c r="G1696" s="545"/>
      <c r="H1696" s="545"/>
      <c r="I1696" s="545"/>
      <c r="J1696" s="545"/>
      <c r="K1696" s="545"/>
      <c r="L1696" s="545"/>
      <c r="M1696" s="545"/>
      <c r="N1696" s="545"/>
      <c r="O1696" s="545"/>
      <c r="P1696" s="545"/>
    </row>
    <row r="1697" spans="1:16" s="97" customFormat="1" ht="97.5" customHeight="1" x14ac:dyDescent="0.25">
      <c r="A1697" s="280" t="s">
        <v>152</v>
      </c>
      <c r="B1697" s="281" t="s">
        <v>56</v>
      </c>
      <c r="C1697" s="280" t="s">
        <v>124</v>
      </c>
      <c r="D1697" s="280" t="s">
        <v>125</v>
      </c>
      <c r="E1697" s="546" t="s">
        <v>121</v>
      </c>
      <c r="F1697" s="549"/>
      <c r="G1697" s="281" t="s">
        <v>216</v>
      </c>
      <c r="H1697" s="282" t="s">
        <v>852</v>
      </c>
      <c r="I1697" s="282" t="s">
        <v>1409</v>
      </c>
      <c r="J1697" s="546" t="s">
        <v>1408</v>
      </c>
      <c r="K1697" s="550"/>
      <c r="L1697" s="550"/>
      <c r="M1697" s="549"/>
      <c r="N1697" s="282" t="s">
        <v>845</v>
      </c>
      <c r="O1697" s="282" t="s">
        <v>846</v>
      </c>
      <c r="P1697" s="282" t="s">
        <v>26</v>
      </c>
    </row>
    <row r="1698" spans="1:16" ht="9" customHeight="1" x14ac:dyDescent="0.15">
      <c r="A1698" s="507" t="s">
        <v>170</v>
      </c>
      <c r="B1698" s="510" t="s">
        <v>18</v>
      </c>
      <c r="C1698" s="243">
        <v>9820</v>
      </c>
      <c r="D1698" s="96">
        <v>66486</v>
      </c>
      <c r="E1698" s="542" t="s">
        <v>42</v>
      </c>
      <c r="F1698" s="551"/>
      <c r="G1698" s="243">
        <v>2355</v>
      </c>
      <c r="H1698" s="243"/>
      <c r="I1698" s="243"/>
      <c r="J1698" s="542"/>
      <c r="K1698" s="543"/>
      <c r="L1698" s="543"/>
      <c r="M1698" s="544"/>
      <c r="N1698" s="243"/>
      <c r="O1698" s="507" t="s">
        <v>27</v>
      </c>
      <c r="P1698" s="104"/>
    </row>
    <row r="1699" spans="1:16" ht="9" customHeight="1" x14ac:dyDescent="0.15">
      <c r="A1699" s="514"/>
      <c r="B1699" s="510"/>
      <c r="C1699" s="243">
        <v>9820</v>
      </c>
      <c r="D1699" s="96">
        <v>66786</v>
      </c>
      <c r="E1699" s="542" t="s">
        <v>42</v>
      </c>
      <c r="F1699" s="551"/>
      <c r="G1699" s="243">
        <v>2355</v>
      </c>
      <c r="H1699" s="243"/>
      <c r="I1699" s="243"/>
      <c r="J1699" s="542"/>
      <c r="K1699" s="543"/>
      <c r="L1699" s="543"/>
      <c r="M1699" s="544"/>
      <c r="N1699" s="243"/>
      <c r="O1699" s="508" t="s">
        <v>27</v>
      </c>
      <c r="P1699" s="104"/>
    </row>
    <row r="1700" spans="1:16" ht="9" customHeight="1" x14ac:dyDescent="0.15">
      <c r="A1700" s="514"/>
      <c r="B1700" s="510"/>
      <c r="C1700" s="243">
        <v>9820</v>
      </c>
      <c r="D1700" s="96">
        <v>67286</v>
      </c>
      <c r="E1700" s="542" t="s">
        <v>42</v>
      </c>
      <c r="F1700" s="551"/>
      <c r="G1700" s="243">
        <v>2355</v>
      </c>
      <c r="H1700" s="243"/>
      <c r="I1700" s="243"/>
      <c r="J1700" s="542"/>
      <c r="K1700" s="543"/>
      <c r="L1700" s="543"/>
      <c r="M1700" s="544"/>
      <c r="N1700" s="243"/>
      <c r="O1700" s="509" t="s">
        <v>27</v>
      </c>
      <c r="P1700" s="104"/>
    </row>
    <row r="1701" spans="1:16" ht="9" customHeight="1" x14ac:dyDescent="0.15">
      <c r="A1701" s="514"/>
      <c r="B1701" s="510" t="s">
        <v>54</v>
      </c>
      <c r="C1701" s="243">
        <v>9820</v>
      </c>
      <c r="D1701" s="96">
        <v>66486</v>
      </c>
      <c r="E1701" s="542" t="s">
        <v>42</v>
      </c>
      <c r="F1701" s="551"/>
      <c r="G1701" s="243">
        <v>2355</v>
      </c>
      <c r="H1701" s="243"/>
      <c r="I1701" s="243"/>
      <c r="J1701" s="542"/>
      <c r="K1701" s="543"/>
      <c r="L1701" s="543"/>
      <c r="M1701" s="544"/>
      <c r="N1701" s="243"/>
      <c r="O1701" s="507" t="s">
        <v>27</v>
      </c>
      <c r="P1701" s="104"/>
    </row>
    <row r="1702" spans="1:16" ht="9" customHeight="1" x14ac:dyDescent="0.15">
      <c r="A1702" s="514"/>
      <c r="B1702" s="510"/>
      <c r="C1702" s="243">
        <v>9820</v>
      </c>
      <c r="D1702" s="96">
        <v>66786</v>
      </c>
      <c r="E1702" s="542" t="s">
        <v>42</v>
      </c>
      <c r="F1702" s="551"/>
      <c r="G1702" s="243">
        <v>2355</v>
      </c>
      <c r="H1702" s="243"/>
      <c r="I1702" s="243"/>
      <c r="J1702" s="542"/>
      <c r="K1702" s="543"/>
      <c r="L1702" s="543"/>
      <c r="M1702" s="544"/>
      <c r="N1702" s="243"/>
      <c r="O1702" s="508" t="s">
        <v>27</v>
      </c>
      <c r="P1702" s="104"/>
    </row>
    <row r="1703" spans="1:16" ht="9" customHeight="1" x14ac:dyDescent="0.15">
      <c r="A1703" s="514"/>
      <c r="B1703" s="510"/>
      <c r="C1703" s="243">
        <v>9820</v>
      </c>
      <c r="D1703" s="96">
        <v>67286</v>
      </c>
      <c r="E1703" s="542" t="s">
        <v>42</v>
      </c>
      <c r="F1703" s="551"/>
      <c r="G1703" s="243">
        <v>2355</v>
      </c>
      <c r="H1703" s="243"/>
      <c r="I1703" s="243"/>
      <c r="J1703" s="542"/>
      <c r="K1703" s="543"/>
      <c r="L1703" s="543"/>
      <c r="M1703" s="544"/>
      <c r="N1703" s="243"/>
      <c r="O1703" s="508" t="s">
        <v>27</v>
      </c>
      <c r="P1703" s="104"/>
    </row>
    <row r="1704" spans="1:16" ht="9" customHeight="1" x14ac:dyDescent="0.15">
      <c r="A1704" s="514"/>
      <c r="B1704" s="510" t="s">
        <v>9</v>
      </c>
      <c r="C1704" s="243">
        <v>9820</v>
      </c>
      <c r="D1704" s="96">
        <v>66486</v>
      </c>
      <c r="E1704" s="542" t="s">
        <v>42</v>
      </c>
      <c r="F1704" s="551"/>
      <c r="G1704" s="243">
        <v>2355</v>
      </c>
      <c r="H1704" s="243"/>
      <c r="I1704" s="243"/>
      <c r="J1704" s="542"/>
      <c r="K1704" s="543"/>
      <c r="L1704" s="543"/>
      <c r="M1704" s="544"/>
      <c r="N1704" s="243"/>
      <c r="O1704" s="514"/>
      <c r="P1704" s="104"/>
    </row>
    <row r="1705" spans="1:16" ht="9" customHeight="1" x14ac:dyDescent="0.15">
      <c r="A1705" s="514"/>
      <c r="B1705" s="510"/>
      <c r="C1705" s="243">
        <v>9820</v>
      </c>
      <c r="D1705" s="96">
        <v>66786</v>
      </c>
      <c r="E1705" s="542" t="s">
        <v>42</v>
      </c>
      <c r="F1705" s="551"/>
      <c r="G1705" s="243">
        <v>2355</v>
      </c>
      <c r="H1705" s="243"/>
      <c r="I1705" s="243"/>
      <c r="J1705" s="542"/>
      <c r="K1705" s="543"/>
      <c r="L1705" s="543"/>
      <c r="M1705" s="544"/>
      <c r="N1705" s="243"/>
      <c r="O1705" s="514"/>
      <c r="P1705" s="104"/>
    </row>
    <row r="1706" spans="1:16" ht="9" customHeight="1" x14ac:dyDescent="0.15">
      <c r="A1706" s="514"/>
      <c r="B1706" s="510"/>
      <c r="C1706" s="243">
        <v>9820</v>
      </c>
      <c r="D1706" s="96">
        <v>67286</v>
      </c>
      <c r="E1706" s="542" t="s">
        <v>42</v>
      </c>
      <c r="F1706" s="551"/>
      <c r="G1706" s="243">
        <v>2355</v>
      </c>
      <c r="H1706" s="243"/>
      <c r="I1706" s="243"/>
      <c r="J1706" s="542"/>
      <c r="K1706" s="543"/>
      <c r="L1706" s="543"/>
      <c r="M1706" s="544"/>
      <c r="N1706" s="243"/>
      <c r="O1706" s="515"/>
      <c r="P1706" s="104"/>
    </row>
    <row r="1707" spans="1:16" ht="9" customHeight="1" x14ac:dyDescent="0.15">
      <c r="A1707" s="507" t="s">
        <v>171</v>
      </c>
      <c r="B1707" s="510" t="s">
        <v>18</v>
      </c>
      <c r="C1707" s="243">
        <v>9820</v>
      </c>
      <c r="D1707" s="96">
        <v>66486</v>
      </c>
      <c r="E1707" s="542" t="s">
        <v>42</v>
      </c>
      <c r="F1707" s="551"/>
      <c r="G1707" s="243">
        <v>2355</v>
      </c>
      <c r="H1707" s="243"/>
      <c r="I1707" s="243"/>
      <c r="J1707" s="542"/>
      <c r="K1707" s="543"/>
      <c r="L1707" s="543"/>
      <c r="M1707" s="544"/>
      <c r="N1707" s="243"/>
      <c r="O1707" s="507" t="s">
        <v>27</v>
      </c>
      <c r="P1707" s="104"/>
    </row>
    <row r="1708" spans="1:16" ht="9" customHeight="1" x14ac:dyDescent="0.15">
      <c r="A1708" s="514"/>
      <c r="B1708" s="510"/>
      <c r="C1708" s="243">
        <v>9820</v>
      </c>
      <c r="D1708" s="96">
        <v>66786</v>
      </c>
      <c r="E1708" s="542" t="s">
        <v>42</v>
      </c>
      <c r="F1708" s="551"/>
      <c r="G1708" s="243">
        <v>2355</v>
      </c>
      <c r="H1708" s="243"/>
      <c r="I1708" s="243"/>
      <c r="J1708" s="542"/>
      <c r="K1708" s="543"/>
      <c r="L1708" s="543"/>
      <c r="M1708" s="544"/>
      <c r="N1708" s="243"/>
      <c r="O1708" s="508" t="s">
        <v>27</v>
      </c>
      <c r="P1708" s="104"/>
    </row>
    <row r="1709" spans="1:16" ht="9" customHeight="1" x14ac:dyDescent="0.15">
      <c r="A1709" s="515"/>
      <c r="B1709" s="510"/>
      <c r="C1709" s="243">
        <v>9820</v>
      </c>
      <c r="D1709" s="96">
        <v>67286</v>
      </c>
      <c r="E1709" s="542" t="s">
        <v>42</v>
      </c>
      <c r="F1709" s="551"/>
      <c r="G1709" s="243">
        <v>2355</v>
      </c>
      <c r="H1709" s="243"/>
      <c r="I1709" s="243"/>
      <c r="J1709" s="542"/>
      <c r="K1709" s="543"/>
      <c r="L1709" s="543"/>
      <c r="M1709" s="544"/>
      <c r="N1709" s="243"/>
      <c r="O1709" s="509" t="s">
        <v>27</v>
      </c>
      <c r="P1709" s="104"/>
    </row>
    <row r="1710" spans="1:16" x14ac:dyDescent="0.15">
      <c r="A1710" s="477" t="s">
        <v>94</v>
      </c>
      <c r="B1710" s="516"/>
      <c r="C1710" s="516"/>
      <c r="D1710" s="516"/>
      <c r="E1710" s="516"/>
      <c r="F1710" s="516"/>
      <c r="G1710" s="516"/>
      <c r="H1710" s="516"/>
      <c r="I1710" s="516"/>
      <c r="J1710" s="516"/>
      <c r="K1710" s="516"/>
      <c r="L1710" s="516"/>
      <c r="M1710" s="516"/>
      <c r="N1710" s="516"/>
      <c r="O1710" s="516"/>
      <c r="P1710" s="517"/>
    </row>
    <row r="1711" spans="1:16" x14ac:dyDescent="0.15">
      <c r="A1711" s="479" t="s">
        <v>316</v>
      </c>
      <c r="B1711" s="518"/>
      <c r="C1711" s="518"/>
      <c r="D1711" s="518"/>
      <c r="E1711" s="518"/>
      <c r="F1711" s="518"/>
      <c r="G1711" s="518"/>
      <c r="H1711" s="518"/>
      <c r="I1711" s="518"/>
      <c r="J1711" s="518"/>
      <c r="K1711" s="518"/>
      <c r="L1711" s="518"/>
      <c r="M1711" s="518"/>
      <c r="N1711" s="518"/>
      <c r="O1711" s="518"/>
      <c r="P1711" s="519"/>
    </row>
    <row r="1712" spans="1:16" x14ac:dyDescent="0.15">
      <c r="A1712" s="479" t="s">
        <v>111</v>
      </c>
      <c r="B1712" s="518"/>
      <c r="C1712" s="518"/>
      <c r="D1712" s="518"/>
      <c r="E1712" s="518"/>
      <c r="F1712" s="518"/>
      <c r="G1712" s="518"/>
      <c r="H1712" s="518"/>
      <c r="I1712" s="518"/>
      <c r="J1712" s="518"/>
      <c r="K1712" s="518"/>
      <c r="L1712" s="518"/>
      <c r="M1712" s="518"/>
      <c r="N1712" s="518"/>
      <c r="O1712" s="518"/>
      <c r="P1712" s="519"/>
    </row>
    <row r="1713" spans="1:16" x14ac:dyDescent="0.15">
      <c r="A1713" s="461" t="s">
        <v>112</v>
      </c>
      <c r="B1713" s="523"/>
      <c r="C1713" s="523"/>
      <c r="D1713" s="523"/>
      <c r="E1713" s="523"/>
      <c r="F1713" s="523"/>
      <c r="G1713" s="523"/>
      <c r="H1713" s="523"/>
      <c r="I1713" s="523"/>
      <c r="J1713" s="523"/>
      <c r="K1713" s="523"/>
      <c r="L1713" s="523"/>
      <c r="M1713" s="523"/>
      <c r="N1713" s="523"/>
      <c r="O1713" s="523"/>
      <c r="P1713" s="524"/>
    </row>
    <row r="1714" spans="1:16" x14ac:dyDescent="0.15">
      <c r="A1714" s="236" t="s">
        <v>418</v>
      </c>
      <c r="B1714" s="98"/>
      <c r="C1714" s="236">
        <f>C1694+1</f>
        <v>329</v>
      </c>
    </row>
    <row r="1715" spans="1:16" x14ac:dyDescent="0.15">
      <c r="A1715" s="545" t="s">
        <v>936</v>
      </c>
      <c r="B1715" s="545"/>
      <c r="C1715" s="545"/>
      <c r="D1715" s="545"/>
      <c r="E1715" s="545"/>
      <c r="F1715" s="545"/>
      <c r="G1715" s="545"/>
      <c r="H1715" s="545"/>
      <c r="I1715" s="545"/>
      <c r="J1715" s="545"/>
      <c r="K1715" s="545"/>
      <c r="L1715" s="545"/>
      <c r="M1715" s="545"/>
      <c r="N1715" s="545"/>
      <c r="O1715" s="545"/>
      <c r="P1715" s="545"/>
    </row>
    <row r="1716" spans="1:16" x14ac:dyDescent="0.15">
      <c r="A1716" s="545" t="s">
        <v>699</v>
      </c>
      <c r="B1716" s="545"/>
      <c r="C1716" s="545"/>
      <c r="D1716" s="545"/>
      <c r="E1716" s="545"/>
      <c r="F1716" s="545"/>
      <c r="G1716" s="545"/>
      <c r="H1716" s="545"/>
      <c r="I1716" s="545"/>
      <c r="J1716" s="545"/>
      <c r="K1716" s="545"/>
      <c r="L1716" s="545"/>
      <c r="M1716" s="545"/>
      <c r="N1716" s="545"/>
      <c r="O1716" s="545"/>
      <c r="P1716" s="545"/>
    </row>
    <row r="1717" spans="1:16" s="97" customFormat="1" ht="97.5" customHeight="1" x14ac:dyDescent="0.25">
      <c r="A1717" s="280" t="s">
        <v>152</v>
      </c>
      <c r="B1717" s="281" t="s">
        <v>56</v>
      </c>
      <c r="C1717" s="280" t="s">
        <v>124</v>
      </c>
      <c r="D1717" s="280" t="s">
        <v>125</v>
      </c>
      <c r="E1717" s="546" t="s">
        <v>122</v>
      </c>
      <c r="F1717" s="547"/>
      <c r="G1717" s="281" t="s">
        <v>217</v>
      </c>
      <c r="H1717" s="282" t="s">
        <v>853</v>
      </c>
      <c r="I1717" s="282" t="s">
        <v>1409</v>
      </c>
      <c r="J1717" s="546" t="s">
        <v>1408</v>
      </c>
      <c r="K1717" s="548"/>
      <c r="L1717" s="548"/>
      <c r="M1717" s="547"/>
      <c r="N1717" s="282" t="s">
        <v>849</v>
      </c>
      <c r="O1717" s="282" t="s">
        <v>850</v>
      </c>
      <c r="P1717" s="282" t="s">
        <v>26</v>
      </c>
    </row>
    <row r="1718" spans="1:16" ht="9" customHeight="1" x14ac:dyDescent="0.15">
      <c r="A1718" s="507" t="s">
        <v>170</v>
      </c>
      <c r="B1718" s="510" t="s">
        <v>18</v>
      </c>
      <c r="C1718" s="243">
        <v>9820</v>
      </c>
      <c r="D1718" s="96">
        <v>66486</v>
      </c>
      <c r="E1718" s="542" t="s">
        <v>42</v>
      </c>
      <c r="F1718" s="551"/>
      <c r="G1718" s="96">
        <v>2115</v>
      </c>
      <c r="H1718" s="243"/>
      <c r="I1718" s="243"/>
      <c r="J1718" s="542"/>
      <c r="K1718" s="543"/>
      <c r="L1718" s="543"/>
      <c r="M1718" s="544"/>
      <c r="N1718" s="243"/>
      <c r="O1718" s="507" t="s">
        <v>27</v>
      </c>
      <c r="P1718" s="104"/>
    </row>
    <row r="1719" spans="1:16" ht="9" customHeight="1" x14ac:dyDescent="0.15">
      <c r="A1719" s="514"/>
      <c r="B1719" s="510"/>
      <c r="C1719" s="243">
        <v>9820</v>
      </c>
      <c r="D1719" s="96">
        <v>66786</v>
      </c>
      <c r="E1719" s="542" t="s">
        <v>42</v>
      </c>
      <c r="F1719" s="551"/>
      <c r="G1719" s="96">
        <v>2145</v>
      </c>
      <c r="H1719" s="243"/>
      <c r="I1719" s="243"/>
      <c r="J1719" s="542"/>
      <c r="K1719" s="543"/>
      <c r="L1719" s="543"/>
      <c r="M1719" s="544"/>
      <c r="N1719" s="243"/>
      <c r="O1719" s="508" t="s">
        <v>27</v>
      </c>
      <c r="P1719" s="104"/>
    </row>
    <row r="1720" spans="1:16" ht="9" customHeight="1" x14ac:dyDescent="0.15">
      <c r="A1720" s="514"/>
      <c r="B1720" s="510"/>
      <c r="C1720" s="243">
        <v>9820</v>
      </c>
      <c r="D1720" s="96">
        <v>67086</v>
      </c>
      <c r="E1720" s="542" t="s">
        <v>42</v>
      </c>
      <c r="F1720" s="551"/>
      <c r="G1720" s="96">
        <v>2175</v>
      </c>
      <c r="H1720" s="243"/>
      <c r="I1720" s="243"/>
      <c r="J1720" s="248"/>
      <c r="K1720" s="249"/>
      <c r="L1720" s="249"/>
      <c r="M1720" s="250"/>
      <c r="N1720" s="243"/>
      <c r="O1720" s="508"/>
      <c r="P1720" s="104"/>
    </row>
    <row r="1721" spans="1:16" ht="9" customHeight="1" x14ac:dyDescent="0.15">
      <c r="A1721" s="514"/>
      <c r="B1721" s="510"/>
      <c r="C1721" s="243">
        <v>9820</v>
      </c>
      <c r="D1721" s="96">
        <v>67286</v>
      </c>
      <c r="E1721" s="542" t="s">
        <v>42</v>
      </c>
      <c r="F1721" s="551"/>
      <c r="G1721" s="96">
        <v>2195</v>
      </c>
      <c r="H1721" s="243"/>
      <c r="I1721" s="243"/>
      <c r="J1721" s="542"/>
      <c r="K1721" s="543"/>
      <c r="L1721" s="543"/>
      <c r="M1721" s="544"/>
      <c r="N1721" s="243"/>
      <c r="O1721" s="509" t="s">
        <v>27</v>
      </c>
      <c r="P1721" s="104"/>
    </row>
    <row r="1722" spans="1:16" ht="9" customHeight="1" x14ac:dyDescent="0.15">
      <c r="A1722" s="514"/>
      <c r="B1722" s="510" t="s">
        <v>54</v>
      </c>
      <c r="C1722" s="243">
        <v>9820</v>
      </c>
      <c r="D1722" s="96">
        <v>66486</v>
      </c>
      <c r="E1722" s="542" t="s">
        <v>42</v>
      </c>
      <c r="F1722" s="551"/>
      <c r="G1722" s="96">
        <v>2115</v>
      </c>
      <c r="H1722" s="243"/>
      <c r="I1722" s="243"/>
      <c r="J1722" s="542"/>
      <c r="K1722" s="543"/>
      <c r="L1722" s="543"/>
      <c r="M1722" s="544"/>
      <c r="N1722" s="243"/>
      <c r="O1722" s="507" t="s">
        <v>27</v>
      </c>
      <c r="P1722" s="104"/>
    </row>
    <row r="1723" spans="1:16" ht="9" customHeight="1" x14ac:dyDescent="0.15">
      <c r="A1723" s="514"/>
      <c r="B1723" s="510"/>
      <c r="C1723" s="243">
        <v>9820</v>
      </c>
      <c r="D1723" s="96">
        <v>66786</v>
      </c>
      <c r="E1723" s="542" t="s">
        <v>42</v>
      </c>
      <c r="F1723" s="551"/>
      <c r="G1723" s="96">
        <v>2145</v>
      </c>
      <c r="H1723" s="243"/>
      <c r="I1723" s="243"/>
      <c r="J1723" s="542"/>
      <c r="K1723" s="543"/>
      <c r="L1723" s="543"/>
      <c r="M1723" s="544"/>
      <c r="N1723" s="243"/>
      <c r="O1723" s="508" t="s">
        <v>27</v>
      </c>
      <c r="P1723" s="104"/>
    </row>
    <row r="1724" spans="1:16" ht="9" customHeight="1" x14ac:dyDescent="0.15">
      <c r="A1724" s="514"/>
      <c r="B1724" s="510"/>
      <c r="C1724" s="243">
        <v>9820</v>
      </c>
      <c r="D1724" s="96">
        <v>67086</v>
      </c>
      <c r="E1724" s="542" t="s">
        <v>42</v>
      </c>
      <c r="F1724" s="551"/>
      <c r="G1724" s="96">
        <v>2175</v>
      </c>
      <c r="H1724" s="243"/>
      <c r="I1724" s="243"/>
      <c r="J1724" s="248"/>
      <c r="K1724" s="249"/>
      <c r="L1724" s="249"/>
      <c r="M1724" s="250"/>
      <c r="N1724" s="243"/>
      <c r="O1724" s="508"/>
      <c r="P1724" s="104"/>
    </row>
    <row r="1725" spans="1:16" ht="9" customHeight="1" x14ac:dyDescent="0.15">
      <c r="A1725" s="514"/>
      <c r="B1725" s="510"/>
      <c r="C1725" s="243">
        <v>9820</v>
      </c>
      <c r="D1725" s="96">
        <v>67286</v>
      </c>
      <c r="E1725" s="542" t="s">
        <v>42</v>
      </c>
      <c r="F1725" s="551"/>
      <c r="G1725" s="96">
        <v>2195</v>
      </c>
      <c r="H1725" s="243"/>
      <c r="I1725" s="243"/>
      <c r="J1725" s="542"/>
      <c r="K1725" s="543"/>
      <c r="L1725" s="543"/>
      <c r="M1725" s="544"/>
      <c r="N1725" s="243"/>
      <c r="O1725" s="508" t="s">
        <v>27</v>
      </c>
      <c r="P1725" s="104"/>
    </row>
    <row r="1726" spans="1:16" ht="9" customHeight="1" x14ac:dyDescent="0.15">
      <c r="A1726" s="514"/>
      <c r="B1726" s="510" t="s">
        <v>9</v>
      </c>
      <c r="C1726" s="243">
        <v>9820</v>
      </c>
      <c r="D1726" s="96">
        <v>66486</v>
      </c>
      <c r="E1726" s="542" t="s">
        <v>42</v>
      </c>
      <c r="F1726" s="551"/>
      <c r="G1726" s="96">
        <v>2115</v>
      </c>
      <c r="H1726" s="243"/>
      <c r="I1726" s="243"/>
      <c r="J1726" s="542"/>
      <c r="K1726" s="543"/>
      <c r="L1726" s="543"/>
      <c r="M1726" s="544"/>
      <c r="N1726" s="243"/>
      <c r="O1726" s="514"/>
      <c r="P1726" s="104"/>
    </row>
    <row r="1727" spans="1:16" ht="9" customHeight="1" x14ac:dyDescent="0.15">
      <c r="A1727" s="514"/>
      <c r="B1727" s="510"/>
      <c r="C1727" s="243">
        <v>9820</v>
      </c>
      <c r="D1727" s="96">
        <v>66786</v>
      </c>
      <c r="E1727" s="542" t="s">
        <v>42</v>
      </c>
      <c r="F1727" s="551"/>
      <c r="G1727" s="96">
        <v>2145</v>
      </c>
      <c r="H1727" s="243"/>
      <c r="I1727" s="243"/>
      <c r="J1727" s="542"/>
      <c r="K1727" s="543"/>
      <c r="L1727" s="543"/>
      <c r="M1727" s="544"/>
      <c r="N1727" s="243"/>
      <c r="O1727" s="514"/>
      <c r="P1727" s="104"/>
    </row>
    <row r="1728" spans="1:16" ht="9" customHeight="1" x14ac:dyDescent="0.15">
      <c r="A1728" s="514"/>
      <c r="B1728" s="510"/>
      <c r="C1728" s="243">
        <v>9820</v>
      </c>
      <c r="D1728" s="96">
        <v>67086</v>
      </c>
      <c r="E1728" s="542" t="s">
        <v>42</v>
      </c>
      <c r="F1728" s="551"/>
      <c r="G1728" s="96">
        <v>2175</v>
      </c>
      <c r="H1728" s="243"/>
      <c r="I1728" s="243"/>
      <c r="J1728" s="248"/>
      <c r="K1728" s="249"/>
      <c r="L1728" s="249"/>
      <c r="M1728" s="250"/>
      <c r="N1728" s="243"/>
      <c r="O1728" s="514"/>
      <c r="P1728" s="104"/>
    </row>
    <row r="1729" spans="1:16" ht="9" customHeight="1" x14ac:dyDescent="0.15">
      <c r="A1729" s="514"/>
      <c r="B1729" s="510"/>
      <c r="C1729" s="243">
        <v>9820</v>
      </c>
      <c r="D1729" s="96">
        <v>67286</v>
      </c>
      <c r="E1729" s="542" t="s">
        <v>42</v>
      </c>
      <c r="F1729" s="551"/>
      <c r="G1729" s="96">
        <v>2195</v>
      </c>
      <c r="H1729" s="243"/>
      <c r="I1729" s="243"/>
      <c r="J1729" s="542"/>
      <c r="K1729" s="543"/>
      <c r="L1729" s="543"/>
      <c r="M1729" s="544"/>
      <c r="N1729" s="243"/>
      <c r="O1729" s="515"/>
      <c r="P1729" s="104"/>
    </row>
    <row r="1730" spans="1:16" ht="9" customHeight="1" x14ac:dyDescent="0.15">
      <c r="A1730" s="507" t="s">
        <v>171</v>
      </c>
      <c r="B1730" s="510" t="s">
        <v>18</v>
      </c>
      <c r="C1730" s="243">
        <v>9820</v>
      </c>
      <c r="D1730" s="96">
        <v>66486</v>
      </c>
      <c r="E1730" s="542" t="s">
        <v>42</v>
      </c>
      <c r="F1730" s="551"/>
      <c r="G1730" s="96">
        <v>2115</v>
      </c>
      <c r="H1730" s="243"/>
      <c r="I1730" s="243"/>
      <c r="J1730" s="542"/>
      <c r="K1730" s="543"/>
      <c r="L1730" s="543"/>
      <c r="M1730" s="544"/>
      <c r="N1730" s="243"/>
      <c r="O1730" s="507" t="s">
        <v>27</v>
      </c>
      <c r="P1730" s="104"/>
    </row>
    <row r="1731" spans="1:16" ht="9" customHeight="1" x14ac:dyDescent="0.15">
      <c r="A1731" s="514"/>
      <c r="B1731" s="510"/>
      <c r="C1731" s="243">
        <v>9820</v>
      </c>
      <c r="D1731" s="96">
        <v>66786</v>
      </c>
      <c r="E1731" s="542" t="s">
        <v>42</v>
      </c>
      <c r="F1731" s="551"/>
      <c r="G1731" s="96">
        <v>2145</v>
      </c>
      <c r="H1731" s="243"/>
      <c r="I1731" s="243"/>
      <c r="J1731" s="542"/>
      <c r="K1731" s="543"/>
      <c r="L1731" s="543"/>
      <c r="M1731" s="544"/>
      <c r="N1731" s="243"/>
      <c r="O1731" s="508" t="s">
        <v>27</v>
      </c>
      <c r="P1731" s="104"/>
    </row>
    <row r="1732" spans="1:16" ht="9" customHeight="1" x14ac:dyDescent="0.15">
      <c r="A1732" s="514"/>
      <c r="B1732" s="510"/>
      <c r="C1732" s="243">
        <v>9820</v>
      </c>
      <c r="D1732" s="96">
        <v>67086</v>
      </c>
      <c r="E1732" s="542" t="s">
        <v>42</v>
      </c>
      <c r="F1732" s="551"/>
      <c r="G1732" s="96">
        <v>2175</v>
      </c>
      <c r="H1732" s="243"/>
      <c r="I1732" s="243"/>
      <c r="J1732" s="248"/>
      <c r="K1732" s="249"/>
      <c r="L1732" s="249"/>
      <c r="M1732" s="250"/>
      <c r="N1732" s="243"/>
      <c r="O1732" s="508"/>
      <c r="P1732" s="104"/>
    </row>
    <row r="1733" spans="1:16" ht="9" customHeight="1" x14ac:dyDescent="0.15">
      <c r="A1733" s="515"/>
      <c r="B1733" s="510"/>
      <c r="C1733" s="243">
        <v>9820</v>
      </c>
      <c r="D1733" s="96">
        <v>67286</v>
      </c>
      <c r="E1733" s="542" t="s">
        <v>42</v>
      </c>
      <c r="F1733" s="551"/>
      <c r="G1733" s="96">
        <v>2195</v>
      </c>
      <c r="H1733" s="243"/>
      <c r="I1733" s="243"/>
      <c r="J1733" s="542"/>
      <c r="K1733" s="543"/>
      <c r="L1733" s="543"/>
      <c r="M1733" s="544"/>
      <c r="N1733" s="243"/>
      <c r="O1733" s="509" t="s">
        <v>27</v>
      </c>
      <c r="P1733" s="104"/>
    </row>
    <row r="1734" spans="1:16" x14ac:dyDescent="0.15">
      <c r="A1734" s="477" t="s">
        <v>94</v>
      </c>
      <c r="B1734" s="516"/>
      <c r="C1734" s="516"/>
      <c r="D1734" s="516"/>
      <c r="E1734" s="516"/>
      <c r="F1734" s="516"/>
      <c r="G1734" s="516"/>
      <c r="H1734" s="516"/>
      <c r="I1734" s="516"/>
      <c r="J1734" s="516"/>
      <c r="K1734" s="516"/>
      <c r="L1734" s="516"/>
      <c r="M1734" s="516"/>
      <c r="N1734" s="516"/>
      <c r="O1734" s="516"/>
      <c r="P1734" s="517"/>
    </row>
    <row r="1735" spans="1:16" x14ac:dyDescent="0.15">
      <c r="A1735" s="479" t="s">
        <v>316</v>
      </c>
      <c r="B1735" s="518"/>
      <c r="C1735" s="518"/>
      <c r="D1735" s="518"/>
      <c r="E1735" s="518"/>
      <c r="F1735" s="518"/>
      <c r="G1735" s="518"/>
      <c r="H1735" s="518"/>
      <c r="I1735" s="518"/>
      <c r="J1735" s="518"/>
      <c r="K1735" s="518"/>
      <c r="L1735" s="518"/>
      <c r="M1735" s="518"/>
      <c r="N1735" s="518"/>
      <c r="O1735" s="518"/>
      <c r="P1735" s="519"/>
    </row>
    <row r="1736" spans="1:16" x14ac:dyDescent="0.15">
      <c r="A1736" s="479" t="s">
        <v>111</v>
      </c>
      <c r="B1736" s="518"/>
      <c r="C1736" s="518"/>
      <c r="D1736" s="518"/>
      <c r="E1736" s="518"/>
      <c r="F1736" s="518"/>
      <c r="G1736" s="518"/>
      <c r="H1736" s="518"/>
      <c r="I1736" s="518"/>
      <c r="J1736" s="518"/>
      <c r="K1736" s="518"/>
      <c r="L1736" s="518"/>
      <c r="M1736" s="518"/>
      <c r="N1736" s="518"/>
      <c r="O1736" s="518"/>
      <c r="P1736" s="519"/>
    </row>
    <row r="1737" spans="1:16" x14ac:dyDescent="0.15">
      <c r="A1737" s="461" t="s">
        <v>112</v>
      </c>
      <c r="B1737" s="523"/>
      <c r="C1737" s="523"/>
      <c r="D1737" s="523"/>
      <c r="E1737" s="523"/>
      <c r="F1737" s="523"/>
      <c r="G1737" s="523"/>
      <c r="H1737" s="523"/>
      <c r="I1737" s="523"/>
      <c r="J1737" s="523"/>
      <c r="K1737" s="523"/>
      <c r="L1737" s="523"/>
      <c r="M1737" s="523"/>
      <c r="N1737" s="523"/>
      <c r="O1737" s="523"/>
      <c r="P1737" s="524"/>
    </row>
    <row r="1738" spans="1:16" x14ac:dyDescent="0.15">
      <c r="A1738" s="236" t="s">
        <v>418</v>
      </c>
      <c r="B1738" s="98"/>
      <c r="C1738" s="236">
        <f>C1714+1</f>
        <v>330</v>
      </c>
      <c r="D1738" s="245"/>
      <c r="E1738" s="245"/>
      <c r="F1738" s="245"/>
      <c r="G1738" s="245"/>
      <c r="H1738" s="245"/>
      <c r="I1738" s="245"/>
      <c r="J1738" s="245"/>
      <c r="K1738" s="245"/>
      <c r="L1738" s="245"/>
      <c r="M1738" s="245"/>
      <c r="N1738" s="245"/>
      <c r="O1738" s="245"/>
      <c r="P1738" s="245"/>
    </row>
    <row r="1739" spans="1:16" x14ac:dyDescent="0.15">
      <c r="A1739" s="545" t="s">
        <v>937</v>
      </c>
      <c r="B1739" s="545"/>
      <c r="C1739" s="545"/>
      <c r="D1739" s="545"/>
      <c r="E1739" s="545"/>
      <c r="F1739" s="545"/>
      <c r="G1739" s="545"/>
      <c r="H1739" s="545"/>
      <c r="I1739" s="545"/>
      <c r="J1739" s="545"/>
      <c r="K1739" s="545"/>
      <c r="L1739" s="545"/>
      <c r="M1739" s="545"/>
      <c r="N1739" s="545"/>
      <c r="O1739" s="545"/>
      <c r="P1739" s="545"/>
    </row>
    <row r="1740" spans="1:16" x14ac:dyDescent="0.15">
      <c r="A1740" s="545" t="s">
        <v>699</v>
      </c>
      <c r="B1740" s="545"/>
      <c r="C1740" s="545"/>
      <c r="D1740" s="545"/>
      <c r="E1740" s="545"/>
      <c r="F1740" s="545"/>
      <c r="G1740" s="545"/>
      <c r="H1740" s="545"/>
      <c r="I1740" s="545"/>
      <c r="J1740" s="545"/>
      <c r="K1740" s="545"/>
      <c r="L1740" s="545"/>
      <c r="M1740" s="545"/>
      <c r="N1740" s="545"/>
      <c r="O1740" s="545"/>
      <c r="P1740" s="545"/>
    </row>
    <row r="1741" spans="1:16" s="97" customFormat="1" ht="97.5" customHeight="1" x14ac:dyDescent="0.25">
      <c r="A1741" s="280" t="s">
        <v>152</v>
      </c>
      <c r="B1741" s="281" t="s">
        <v>56</v>
      </c>
      <c r="C1741" s="280" t="s">
        <v>124</v>
      </c>
      <c r="D1741" s="280" t="s">
        <v>125</v>
      </c>
      <c r="E1741" s="546" t="s">
        <v>121</v>
      </c>
      <c r="F1741" s="547"/>
      <c r="G1741" s="281" t="s">
        <v>216</v>
      </c>
      <c r="H1741" s="282" t="s">
        <v>852</v>
      </c>
      <c r="I1741" s="282" t="s">
        <v>1409</v>
      </c>
      <c r="J1741" s="546" t="s">
        <v>1408</v>
      </c>
      <c r="K1741" s="548"/>
      <c r="L1741" s="548"/>
      <c r="M1741" s="547"/>
      <c r="N1741" s="282" t="s">
        <v>845</v>
      </c>
      <c r="O1741" s="282" t="s">
        <v>846</v>
      </c>
      <c r="P1741" s="282" t="s">
        <v>26</v>
      </c>
    </row>
    <row r="1742" spans="1:16" ht="9" customHeight="1" x14ac:dyDescent="0.15">
      <c r="A1742" s="507" t="s">
        <v>170</v>
      </c>
      <c r="B1742" s="510" t="s">
        <v>18</v>
      </c>
      <c r="C1742" s="96">
        <v>39750</v>
      </c>
      <c r="D1742" s="192">
        <v>8065</v>
      </c>
      <c r="E1742" s="542" t="s">
        <v>91</v>
      </c>
      <c r="F1742" s="551"/>
      <c r="G1742" s="96">
        <v>2506</v>
      </c>
      <c r="H1742" s="243"/>
      <c r="I1742" s="243"/>
      <c r="J1742" s="542"/>
      <c r="K1742" s="543"/>
      <c r="L1742" s="543"/>
      <c r="M1742" s="544"/>
      <c r="N1742" s="243"/>
      <c r="O1742" s="507" t="s">
        <v>27</v>
      </c>
      <c r="P1742" s="104"/>
    </row>
    <row r="1743" spans="1:16" ht="9" customHeight="1" x14ac:dyDescent="0.15">
      <c r="A1743" s="514"/>
      <c r="B1743" s="510"/>
      <c r="C1743" s="96">
        <v>40620</v>
      </c>
      <c r="D1743" s="192">
        <v>8365</v>
      </c>
      <c r="E1743" s="542" t="s">
        <v>91</v>
      </c>
      <c r="F1743" s="551"/>
      <c r="G1743" s="96">
        <v>2593</v>
      </c>
      <c r="H1743" s="243"/>
      <c r="I1743" s="243"/>
      <c r="J1743" s="542"/>
      <c r="K1743" s="543"/>
      <c r="L1743" s="543"/>
      <c r="M1743" s="544"/>
      <c r="N1743" s="243"/>
      <c r="O1743" s="508" t="s">
        <v>27</v>
      </c>
      <c r="P1743" s="104"/>
    </row>
    <row r="1744" spans="1:16" ht="9" customHeight="1" x14ac:dyDescent="0.15">
      <c r="A1744" s="514"/>
      <c r="B1744" s="510"/>
      <c r="C1744" s="96">
        <v>41490</v>
      </c>
      <c r="D1744" s="192">
        <v>8665</v>
      </c>
      <c r="E1744" s="542" t="s">
        <v>91</v>
      </c>
      <c r="F1744" s="551"/>
      <c r="G1744" s="96">
        <v>2680</v>
      </c>
      <c r="H1744" s="243"/>
      <c r="I1744" s="243"/>
      <c r="J1744" s="542"/>
      <c r="K1744" s="543"/>
      <c r="L1744" s="543"/>
      <c r="M1744" s="544"/>
      <c r="N1744" s="243"/>
      <c r="O1744" s="509" t="s">
        <v>27</v>
      </c>
      <c r="P1744" s="104"/>
    </row>
    <row r="1745" spans="1:16" ht="9" customHeight="1" x14ac:dyDescent="0.15">
      <c r="A1745" s="514"/>
      <c r="B1745" s="510" t="s">
        <v>54</v>
      </c>
      <c r="C1745" s="96">
        <v>39750</v>
      </c>
      <c r="D1745" s="192">
        <v>8065</v>
      </c>
      <c r="E1745" s="542" t="s">
        <v>91</v>
      </c>
      <c r="F1745" s="551"/>
      <c r="G1745" s="96">
        <v>2506</v>
      </c>
      <c r="H1745" s="243"/>
      <c r="I1745" s="243"/>
      <c r="J1745" s="542"/>
      <c r="K1745" s="543"/>
      <c r="L1745" s="543"/>
      <c r="M1745" s="544"/>
      <c r="N1745" s="243"/>
      <c r="O1745" s="507" t="s">
        <v>27</v>
      </c>
      <c r="P1745" s="104"/>
    </row>
    <row r="1746" spans="1:16" ht="9" customHeight="1" x14ac:dyDescent="0.15">
      <c r="A1746" s="514"/>
      <c r="B1746" s="510"/>
      <c r="C1746" s="96">
        <v>40620</v>
      </c>
      <c r="D1746" s="192">
        <v>8365</v>
      </c>
      <c r="E1746" s="542" t="s">
        <v>91</v>
      </c>
      <c r="F1746" s="551"/>
      <c r="G1746" s="96">
        <v>2593</v>
      </c>
      <c r="H1746" s="243"/>
      <c r="I1746" s="243"/>
      <c r="J1746" s="542"/>
      <c r="K1746" s="543"/>
      <c r="L1746" s="543"/>
      <c r="M1746" s="544"/>
      <c r="N1746" s="243"/>
      <c r="O1746" s="508" t="s">
        <v>27</v>
      </c>
      <c r="P1746" s="104"/>
    </row>
    <row r="1747" spans="1:16" ht="9" customHeight="1" x14ac:dyDescent="0.15">
      <c r="A1747" s="514"/>
      <c r="B1747" s="510"/>
      <c r="C1747" s="96">
        <v>41490</v>
      </c>
      <c r="D1747" s="192">
        <v>8665</v>
      </c>
      <c r="E1747" s="542" t="s">
        <v>91</v>
      </c>
      <c r="F1747" s="551"/>
      <c r="G1747" s="96">
        <v>2680</v>
      </c>
      <c r="H1747" s="243"/>
      <c r="I1747" s="243"/>
      <c r="J1747" s="542"/>
      <c r="K1747" s="543"/>
      <c r="L1747" s="543"/>
      <c r="M1747" s="544"/>
      <c r="N1747" s="243"/>
      <c r="O1747" s="508" t="s">
        <v>27</v>
      </c>
      <c r="P1747" s="104"/>
    </row>
    <row r="1748" spans="1:16" ht="9" customHeight="1" x14ac:dyDescent="0.15">
      <c r="A1748" s="514"/>
      <c r="B1748" s="510" t="s">
        <v>9</v>
      </c>
      <c r="C1748" s="96">
        <v>39750</v>
      </c>
      <c r="D1748" s="192">
        <v>8065</v>
      </c>
      <c r="E1748" s="542" t="s">
        <v>91</v>
      </c>
      <c r="F1748" s="551"/>
      <c r="G1748" s="96">
        <v>2506</v>
      </c>
      <c r="H1748" s="243"/>
      <c r="I1748" s="243"/>
      <c r="J1748" s="542"/>
      <c r="K1748" s="543"/>
      <c r="L1748" s="543"/>
      <c r="M1748" s="544"/>
      <c r="N1748" s="243"/>
      <c r="O1748" s="514"/>
      <c r="P1748" s="104"/>
    </row>
    <row r="1749" spans="1:16" ht="9" customHeight="1" x14ac:dyDescent="0.15">
      <c r="A1749" s="514"/>
      <c r="B1749" s="510"/>
      <c r="C1749" s="96">
        <v>40620</v>
      </c>
      <c r="D1749" s="192">
        <v>8365</v>
      </c>
      <c r="E1749" s="542" t="s">
        <v>91</v>
      </c>
      <c r="F1749" s="551"/>
      <c r="G1749" s="96">
        <v>2593</v>
      </c>
      <c r="H1749" s="243"/>
      <c r="I1749" s="243"/>
      <c r="J1749" s="542"/>
      <c r="K1749" s="543"/>
      <c r="L1749" s="543"/>
      <c r="M1749" s="544"/>
      <c r="N1749" s="243"/>
      <c r="O1749" s="514"/>
      <c r="P1749" s="104"/>
    </row>
    <row r="1750" spans="1:16" ht="9" customHeight="1" x14ac:dyDescent="0.15">
      <c r="A1750" s="514"/>
      <c r="B1750" s="510"/>
      <c r="C1750" s="96">
        <v>41490</v>
      </c>
      <c r="D1750" s="192">
        <v>8665</v>
      </c>
      <c r="E1750" s="542" t="s">
        <v>91</v>
      </c>
      <c r="F1750" s="551"/>
      <c r="G1750" s="96">
        <v>2680</v>
      </c>
      <c r="H1750" s="243"/>
      <c r="I1750" s="243"/>
      <c r="J1750" s="542"/>
      <c r="K1750" s="543"/>
      <c r="L1750" s="543"/>
      <c r="M1750" s="544"/>
      <c r="N1750" s="243"/>
      <c r="O1750" s="515"/>
      <c r="P1750" s="104"/>
    </row>
    <row r="1751" spans="1:16" ht="9" customHeight="1" x14ac:dyDescent="0.15">
      <c r="A1751" s="507" t="s">
        <v>171</v>
      </c>
      <c r="B1751" s="510" t="s">
        <v>18</v>
      </c>
      <c r="C1751" s="96">
        <v>39750</v>
      </c>
      <c r="D1751" s="192">
        <v>8065</v>
      </c>
      <c r="E1751" s="542" t="s">
        <v>91</v>
      </c>
      <c r="F1751" s="551"/>
      <c r="G1751" s="96">
        <v>2506</v>
      </c>
      <c r="H1751" s="243"/>
      <c r="I1751" s="243"/>
      <c r="J1751" s="542"/>
      <c r="K1751" s="543"/>
      <c r="L1751" s="543"/>
      <c r="M1751" s="544"/>
      <c r="N1751" s="243"/>
      <c r="O1751" s="507" t="s">
        <v>27</v>
      </c>
      <c r="P1751" s="104"/>
    </row>
    <row r="1752" spans="1:16" ht="9" customHeight="1" x14ac:dyDescent="0.15">
      <c r="A1752" s="514"/>
      <c r="B1752" s="510"/>
      <c r="C1752" s="96">
        <v>40620</v>
      </c>
      <c r="D1752" s="192">
        <v>8365</v>
      </c>
      <c r="E1752" s="542" t="s">
        <v>91</v>
      </c>
      <c r="F1752" s="551"/>
      <c r="G1752" s="96">
        <v>2593</v>
      </c>
      <c r="H1752" s="243"/>
      <c r="I1752" s="243"/>
      <c r="J1752" s="542"/>
      <c r="K1752" s="543"/>
      <c r="L1752" s="543"/>
      <c r="M1752" s="544"/>
      <c r="N1752" s="243"/>
      <c r="O1752" s="508" t="s">
        <v>27</v>
      </c>
      <c r="P1752" s="104"/>
    </row>
    <row r="1753" spans="1:16" ht="9" customHeight="1" x14ac:dyDescent="0.15">
      <c r="A1753" s="515"/>
      <c r="B1753" s="510"/>
      <c r="C1753" s="96">
        <v>41490</v>
      </c>
      <c r="D1753" s="192">
        <v>8665</v>
      </c>
      <c r="E1753" s="542" t="s">
        <v>91</v>
      </c>
      <c r="F1753" s="551"/>
      <c r="G1753" s="96">
        <v>2680</v>
      </c>
      <c r="H1753" s="243"/>
      <c r="I1753" s="243"/>
      <c r="J1753" s="542"/>
      <c r="K1753" s="543"/>
      <c r="L1753" s="543"/>
      <c r="M1753" s="544"/>
      <c r="N1753" s="243"/>
      <c r="O1753" s="509" t="s">
        <v>27</v>
      </c>
      <c r="P1753" s="104"/>
    </row>
    <row r="1754" spans="1:16" s="97" customFormat="1" ht="20.25" customHeight="1" x14ac:dyDescent="0.25">
      <c r="A1754" s="477" t="s">
        <v>94</v>
      </c>
      <c r="B1754" s="516"/>
      <c r="C1754" s="516"/>
      <c r="D1754" s="516"/>
      <c r="E1754" s="516"/>
      <c r="F1754" s="516"/>
      <c r="G1754" s="516"/>
      <c r="H1754" s="516"/>
      <c r="I1754" s="516"/>
      <c r="J1754" s="516"/>
      <c r="K1754" s="516"/>
      <c r="L1754" s="516"/>
      <c r="M1754" s="516"/>
      <c r="N1754" s="516"/>
      <c r="O1754" s="516"/>
      <c r="P1754" s="517"/>
    </row>
    <row r="1755" spans="1:16" s="97" customFormat="1" x14ac:dyDescent="0.25">
      <c r="A1755" s="479" t="s">
        <v>316</v>
      </c>
      <c r="B1755" s="518"/>
      <c r="C1755" s="518"/>
      <c r="D1755" s="518"/>
      <c r="E1755" s="518"/>
      <c r="F1755" s="518"/>
      <c r="G1755" s="518"/>
      <c r="H1755" s="518"/>
      <c r="I1755" s="518"/>
      <c r="J1755" s="518"/>
      <c r="K1755" s="518"/>
      <c r="L1755" s="518"/>
      <c r="M1755" s="518"/>
      <c r="N1755" s="518"/>
      <c r="O1755" s="518"/>
      <c r="P1755" s="519"/>
    </row>
    <row r="1756" spans="1:16" s="97" customFormat="1" x14ac:dyDescent="0.25">
      <c r="A1756" s="479" t="s">
        <v>111</v>
      </c>
      <c r="B1756" s="518"/>
      <c r="C1756" s="518"/>
      <c r="D1756" s="518"/>
      <c r="E1756" s="518"/>
      <c r="F1756" s="518"/>
      <c r="G1756" s="518"/>
      <c r="H1756" s="518"/>
      <c r="I1756" s="518"/>
      <c r="J1756" s="518"/>
      <c r="K1756" s="518"/>
      <c r="L1756" s="518"/>
      <c r="M1756" s="518"/>
      <c r="N1756" s="518"/>
      <c r="O1756" s="518"/>
      <c r="P1756" s="519"/>
    </row>
    <row r="1757" spans="1:16" x14ac:dyDescent="0.15">
      <c r="A1757" s="461" t="s">
        <v>112</v>
      </c>
      <c r="B1757" s="523"/>
      <c r="C1757" s="523"/>
      <c r="D1757" s="523"/>
      <c r="E1757" s="523"/>
      <c r="F1757" s="523"/>
      <c r="G1757" s="523"/>
      <c r="H1757" s="523"/>
      <c r="I1757" s="523"/>
      <c r="J1757" s="523"/>
      <c r="K1757" s="523"/>
      <c r="L1757" s="523"/>
      <c r="M1757" s="523"/>
      <c r="N1757" s="523"/>
      <c r="O1757" s="523"/>
      <c r="P1757" s="524"/>
    </row>
    <row r="1758" spans="1:16" x14ac:dyDescent="0.15">
      <c r="A1758" s="236" t="s">
        <v>418</v>
      </c>
      <c r="B1758" s="98"/>
      <c r="C1758" s="236">
        <f>C1738+1</f>
        <v>331</v>
      </c>
    </row>
    <row r="1759" spans="1:16" x14ac:dyDescent="0.15">
      <c r="A1759" s="545" t="s">
        <v>938</v>
      </c>
      <c r="B1759" s="545"/>
      <c r="C1759" s="545"/>
      <c r="D1759" s="545"/>
      <c r="E1759" s="545"/>
      <c r="F1759" s="545"/>
      <c r="G1759" s="545"/>
      <c r="H1759" s="545"/>
      <c r="I1759" s="545"/>
      <c r="J1759" s="545"/>
      <c r="K1759" s="545"/>
      <c r="L1759" s="545"/>
      <c r="M1759" s="545"/>
      <c r="N1759" s="545"/>
      <c r="O1759" s="545"/>
      <c r="P1759" s="545"/>
    </row>
    <row r="1760" spans="1:16" x14ac:dyDescent="0.15">
      <c r="A1760" s="545" t="s">
        <v>699</v>
      </c>
      <c r="B1760" s="545"/>
      <c r="C1760" s="545"/>
      <c r="D1760" s="545"/>
      <c r="E1760" s="545"/>
      <c r="F1760" s="545"/>
      <c r="G1760" s="545"/>
      <c r="H1760" s="545"/>
      <c r="I1760" s="545"/>
      <c r="J1760" s="545"/>
      <c r="K1760" s="545"/>
      <c r="L1760" s="545"/>
      <c r="M1760" s="545"/>
      <c r="N1760" s="545"/>
      <c r="O1760" s="545"/>
      <c r="P1760" s="545"/>
    </row>
    <row r="1761" spans="1:16" s="97" customFormat="1" ht="97.5" customHeight="1" x14ac:dyDescent="0.25">
      <c r="A1761" s="280" t="s">
        <v>152</v>
      </c>
      <c r="B1761" s="281" t="s">
        <v>56</v>
      </c>
      <c r="C1761" s="280" t="s">
        <v>124</v>
      </c>
      <c r="D1761" s="280" t="s">
        <v>125</v>
      </c>
      <c r="E1761" s="546" t="s">
        <v>122</v>
      </c>
      <c r="F1761" s="547"/>
      <c r="G1761" s="281" t="s">
        <v>217</v>
      </c>
      <c r="H1761" s="282" t="s">
        <v>853</v>
      </c>
      <c r="I1761" s="282" t="s">
        <v>1409</v>
      </c>
      <c r="J1761" s="546" t="s">
        <v>1408</v>
      </c>
      <c r="K1761" s="548"/>
      <c r="L1761" s="548"/>
      <c r="M1761" s="547"/>
      <c r="N1761" s="282" t="s">
        <v>849</v>
      </c>
      <c r="O1761" s="282" t="s">
        <v>850</v>
      </c>
      <c r="P1761" s="282" t="s">
        <v>26</v>
      </c>
    </row>
    <row r="1762" spans="1:16" ht="9" customHeight="1" x14ac:dyDescent="0.15">
      <c r="A1762" s="507" t="s">
        <v>170</v>
      </c>
      <c r="B1762" s="510" t="s">
        <v>18</v>
      </c>
      <c r="C1762" s="96">
        <v>39750</v>
      </c>
      <c r="D1762" s="192">
        <v>8065</v>
      </c>
      <c r="E1762" s="542" t="s">
        <v>60</v>
      </c>
      <c r="F1762" s="544"/>
      <c r="G1762" s="96">
        <v>1932.5</v>
      </c>
      <c r="H1762" s="243"/>
      <c r="I1762" s="243"/>
      <c r="J1762" s="542"/>
      <c r="K1762" s="543"/>
      <c r="L1762" s="543"/>
      <c r="M1762" s="544"/>
      <c r="N1762" s="243"/>
      <c r="O1762" s="507" t="s">
        <v>27</v>
      </c>
      <c r="P1762" s="104"/>
    </row>
    <row r="1763" spans="1:16" ht="9" customHeight="1" x14ac:dyDescent="0.15">
      <c r="A1763" s="514"/>
      <c r="B1763" s="510"/>
      <c r="C1763" s="96">
        <v>40620</v>
      </c>
      <c r="D1763" s="192">
        <v>8365</v>
      </c>
      <c r="E1763" s="542" t="s">
        <v>60</v>
      </c>
      <c r="F1763" s="544"/>
      <c r="G1763" s="96">
        <v>1962.5</v>
      </c>
      <c r="H1763" s="243"/>
      <c r="I1763" s="243"/>
      <c r="J1763" s="542"/>
      <c r="K1763" s="543"/>
      <c r="L1763" s="543"/>
      <c r="M1763" s="544"/>
      <c r="N1763" s="243"/>
      <c r="O1763" s="508" t="s">
        <v>27</v>
      </c>
      <c r="P1763" s="104"/>
    </row>
    <row r="1764" spans="1:16" ht="9" customHeight="1" x14ac:dyDescent="0.15">
      <c r="A1764" s="514"/>
      <c r="B1764" s="510"/>
      <c r="C1764" s="96">
        <v>41490</v>
      </c>
      <c r="D1764" s="192">
        <v>8665</v>
      </c>
      <c r="E1764" s="542" t="s">
        <v>60</v>
      </c>
      <c r="F1764" s="544"/>
      <c r="G1764" s="96">
        <v>1992.5</v>
      </c>
      <c r="H1764" s="243"/>
      <c r="I1764" s="243"/>
      <c r="J1764" s="542"/>
      <c r="K1764" s="543"/>
      <c r="L1764" s="543"/>
      <c r="M1764" s="544"/>
      <c r="N1764" s="243"/>
      <c r="O1764" s="509" t="s">
        <v>27</v>
      </c>
      <c r="P1764" s="104"/>
    </row>
    <row r="1765" spans="1:16" ht="9" customHeight="1" x14ac:dyDescent="0.15">
      <c r="A1765" s="514"/>
      <c r="B1765" s="510" t="s">
        <v>54</v>
      </c>
      <c r="C1765" s="96">
        <v>39750</v>
      </c>
      <c r="D1765" s="192">
        <v>8065</v>
      </c>
      <c r="E1765" s="542" t="s">
        <v>60</v>
      </c>
      <c r="F1765" s="544"/>
      <c r="G1765" s="96">
        <v>1932.5</v>
      </c>
      <c r="H1765" s="243"/>
      <c r="I1765" s="243"/>
      <c r="J1765" s="542"/>
      <c r="K1765" s="543"/>
      <c r="L1765" s="543"/>
      <c r="M1765" s="544"/>
      <c r="N1765" s="243"/>
      <c r="O1765" s="507" t="s">
        <v>27</v>
      </c>
      <c r="P1765" s="104"/>
    </row>
    <row r="1766" spans="1:16" ht="9" customHeight="1" x14ac:dyDescent="0.15">
      <c r="A1766" s="514"/>
      <c r="B1766" s="510"/>
      <c r="C1766" s="96">
        <v>40620</v>
      </c>
      <c r="D1766" s="192">
        <v>8365</v>
      </c>
      <c r="E1766" s="542" t="s">
        <v>60</v>
      </c>
      <c r="F1766" s="544"/>
      <c r="G1766" s="96">
        <v>1962.5</v>
      </c>
      <c r="H1766" s="243"/>
      <c r="I1766" s="243"/>
      <c r="J1766" s="542"/>
      <c r="K1766" s="543"/>
      <c r="L1766" s="543"/>
      <c r="M1766" s="544"/>
      <c r="N1766" s="243"/>
      <c r="O1766" s="508" t="s">
        <v>27</v>
      </c>
      <c r="P1766" s="104"/>
    </row>
    <row r="1767" spans="1:16" ht="9" customHeight="1" x14ac:dyDescent="0.15">
      <c r="A1767" s="514"/>
      <c r="B1767" s="510"/>
      <c r="C1767" s="96">
        <v>41490</v>
      </c>
      <c r="D1767" s="192">
        <v>8665</v>
      </c>
      <c r="E1767" s="542" t="s">
        <v>60</v>
      </c>
      <c r="F1767" s="544"/>
      <c r="G1767" s="96">
        <v>1992.5</v>
      </c>
      <c r="H1767" s="243"/>
      <c r="I1767" s="243"/>
      <c r="J1767" s="542"/>
      <c r="K1767" s="543"/>
      <c r="L1767" s="543"/>
      <c r="M1767" s="544"/>
      <c r="N1767" s="243"/>
      <c r="O1767" s="508" t="s">
        <v>27</v>
      </c>
      <c r="P1767" s="104"/>
    </row>
    <row r="1768" spans="1:16" ht="9" customHeight="1" x14ac:dyDescent="0.15">
      <c r="A1768" s="514"/>
      <c r="B1768" s="510" t="s">
        <v>9</v>
      </c>
      <c r="C1768" s="96">
        <v>39750</v>
      </c>
      <c r="D1768" s="192">
        <v>8065</v>
      </c>
      <c r="E1768" s="542" t="s">
        <v>60</v>
      </c>
      <c r="F1768" s="544"/>
      <c r="G1768" s="96">
        <v>1932.5</v>
      </c>
      <c r="H1768" s="243"/>
      <c r="I1768" s="243"/>
      <c r="J1768" s="542"/>
      <c r="K1768" s="543"/>
      <c r="L1768" s="543"/>
      <c r="M1768" s="544"/>
      <c r="N1768" s="243"/>
      <c r="O1768" s="514"/>
      <c r="P1768" s="104"/>
    </row>
    <row r="1769" spans="1:16" ht="9" customHeight="1" x14ac:dyDescent="0.15">
      <c r="A1769" s="514"/>
      <c r="B1769" s="510"/>
      <c r="C1769" s="96">
        <v>40620</v>
      </c>
      <c r="D1769" s="192">
        <v>8365</v>
      </c>
      <c r="E1769" s="542" t="s">
        <v>60</v>
      </c>
      <c r="F1769" s="544"/>
      <c r="G1769" s="96">
        <v>1962.5</v>
      </c>
      <c r="H1769" s="243"/>
      <c r="I1769" s="243"/>
      <c r="J1769" s="542"/>
      <c r="K1769" s="543"/>
      <c r="L1769" s="543"/>
      <c r="M1769" s="544"/>
      <c r="N1769" s="243"/>
      <c r="O1769" s="514"/>
      <c r="P1769" s="104"/>
    </row>
    <row r="1770" spans="1:16" ht="9" customHeight="1" x14ac:dyDescent="0.15">
      <c r="A1770" s="514"/>
      <c r="B1770" s="510"/>
      <c r="C1770" s="96">
        <v>41490</v>
      </c>
      <c r="D1770" s="192">
        <v>8665</v>
      </c>
      <c r="E1770" s="542" t="s">
        <v>60</v>
      </c>
      <c r="F1770" s="544"/>
      <c r="G1770" s="96">
        <v>1992.5</v>
      </c>
      <c r="H1770" s="243"/>
      <c r="I1770" s="243"/>
      <c r="J1770" s="542"/>
      <c r="K1770" s="543"/>
      <c r="L1770" s="543"/>
      <c r="M1770" s="544"/>
      <c r="N1770" s="243"/>
      <c r="O1770" s="515"/>
      <c r="P1770" s="104"/>
    </row>
    <row r="1771" spans="1:16" ht="9" customHeight="1" x14ac:dyDescent="0.15">
      <c r="A1771" s="507" t="s">
        <v>171</v>
      </c>
      <c r="B1771" s="510" t="s">
        <v>18</v>
      </c>
      <c r="C1771" s="96">
        <v>39750</v>
      </c>
      <c r="D1771" s="192">
        <v>8065</v>
      </c>
      <c r="E1771" s="542" t="s">
        <v>60</v>
      </c>
      <c r="F1771" s="544"/>
      <c r="G1771" s="96">
        <v>1932.5</v>
      </c>
      <c r="H1771" s="243"/>
      <c r="I1771" s="243"/>
      <c r="J1771" s="542"/>
      <c r="K1771" s="543"/>
      <c r="L1771" s="543"/>
      <c r="M1771" s="544"/>
      <c r="N1771" s="243"/>
      <c r="O1771" s="507" t="s">
        <v>27</v>
      </c>
      <c r="P1771" s="104"/>
    </row>
    <row r="1772" spans="1:16" ht="9" customHeight="1" x14ac:dyDescent="0.15">
      <c r="A1772" s="514"/>
      <c r="B1772" s="510"/>
      <c r="C1772" s="96">
        <v>40620</v>
      </c>
      <c r="D1772" s="192">
        <v>8365</v>
      </c>
      <c r="E1772" s="542" t="s">
        <v>60</v>
      </c>
      <c r="F1772" s="544"/>
      <c r="G1772" s="96">
        <v>1962.5</v>
      </c>
      <c r="H1772" s="243"/>
      <c r="I1772" s="243"/>
      <c r="J1772" s="542"/>
      <c r="K1772" s="543"/>
      <c r="L1772" s="543"/>
      <c r="M1772" s="544"/>
      <c r="N1772" s="243"/>
      <c r="O1772" s="508" t="s">
        <v>27</v>
      </c>
      <c r="P1772" s="104"/>
    </row>
    <row r="1773" spans="1:16" ht="9" customHeight="1" x14ac:dyDescent="0.15">
      <c r="A1773" s="515"/>
      <c r="B1773" s="510"/>
      <c r="C1773" s="96">
        <v>41490</v>
      </c>
      <c r="D1773" s="192">
        <v>8665</v>
      </c>
      <c r="E1773" s="542" t="s">
        <v>60</v>
      </c>
      <c r="F1773" s="544"/>
      <c r="G1773" s="96">
        <v>1992.5</v>
      </c>
      <c r="H1773" s="243"/>
      <c r="I1773" s="243"/>
      <c r="J1773" s="542"/>
      <c r="K1773" s="543"/>
      <c r="L1773" s="543"/>
      <c r="M1773" s="544"/>
      <c r="N1773" s="243"/>
      <c r="O1773" s="509" t="s">
        <v>27</v>
      </c>
      <c r="P1773" s="104"/>
    </row>
    <row r="1774" spans="1:16" s="97" customFormat="1" ht="20.25" customHeight="1" x14ac:dyDescent="0.25">
      <c r="A1774" s="477" t="s">
        <v>94</v>
      </c>
      <c r="B1774" s="516"/>
      <c r="C1774" s="516"/>
      <c r="D1774" s="516"/>
      <c r="E1774" s="516"/>
      <c r="F1774" s="516"/>
      <c r="G1774" s="516"/>
      <c r="H1774" s="516"/>
      <c r="I1774" s="516"/>
      <c r="J1774" s="516"/>
      <c r="K1774" s="516"/>
      <c r="L1774" s="516"/>
      <c r="M1774" s="516"/>
      <c r="N1774" s="516"/>
      <c r="O1774" s="516"/>
      <c r="P1774" s="517"/>
    </row>
    <row r="1775" spans="1:16" s="97" customFormat="1" x14ac:dyDescent="0.25">
      <c r="A1775" s="479" t="s">
        <v>316</v>
      </c>
      <c r="B1775" s="518"/>
      <c r="C1775" s="518"/>
      <c r="D1775" s="518"/>
      <c r="E1775" s="518"/>
      <c r="F1775" s="518"/>
      <c r="G1775" s="518"/>
      <c r="H1775" s="518"/>
      <c r="I1775" s="518"/>
      <c r="J1775" s="518"/>
      <c r="K1775" s="518"/>
      <c r="L1775" s="518"/>
      <c r="M1775" s="518"/>
      <c r="N1775" s="518"/>
      <c r="O1775" s="518"/>
      <c r="P1775" s="519"/>
    </row>
    <row r="1776" spans="1:16" s="97" customFormat="1" x14ac:dyDescent="0.25">
      <c r="A1776" s="479" t="s">
        <v>111</v>
      </c>
      <c r="B1776" s="518"/>
      <c r="C1776" s="518"/>
      <c r="D1776" s="518"/>
      <c r="E1776" s="518"/>
      <c r="F1776" s="518"/>
      <c r="G1776" s="518"/>
      <c r="H1776" s="518"/>
      <c r="I1776" s="518"/>
      <c r="J1776" s="518"/>
      <c r="K1776" s="518"/>
      <c r="L1776" s="518"/>
      <c r="M1776" s="518"/>
      <c r="N1776" s="518"/>
      <c r="O1776" s="518"/>
      <c r="P1776" s="519"/>
    </row>
    <row r="1777" spans="1:16" x14ac:dyDescent="0.15">
      <c r="A1777" s="461" t="s">
        <v>112</v>
      </c>
      <c r="B1777" s="523"/>
      <c r="C1777" s="523"/>
      <c r="D1777" s="523"/>
      <c r="E1777" s="523"/>
      <c r="F1777" s="523"/>
      <c r="G1777" s="523"/>
      <c r="H1777" s="523"/>
      <c r="I1777" s="523"/>
      <c r="J1777" s="523"/>
      <c r="K1777" s="523"/>
      <c r="L1777" s="523"/>
      <c r="M1777" s="523"/>
      <c r="N1777" s="523"/>
      <c r="O1777" s="523"/>
      <c r="P1777" s="524"/>
    </row>
    <row r="1778" spans="1:16" x14ac:dyDescent="0.15">
      <c r="A1778" s="236" t="s">
        <v>418</v>
      </c>
      <c r="B1778" s="98"/>
      <c r="C1778" s="236">
        <f>C1758+1</f>
        <v>332</v>
      </c>
    </row>
    <row r="1779" spans="1:16" x14ac:dyDescent="0.15">
      <c r="A1779" s="545" t="s">
        <v>939</v>
      </c>
      <c r="B1779" s="545"/>
      <c r="C1779" s="545"/>
      <c r="D1779" s="545"/>
      <c r="E1779" s="545"/>
      <c r="F1779" s="545"/>
      <c r="G1779" s="545"/>
      <c r="H1779" s="545"/>
      <c r="I1779" s="545"/>
      <c r="J1779" s="545"/>
      <c r="K1779" s="545"/>
      <c r="L1779" s="545"/>
      <c r="M1779" s="545"/>
      <c r="N1779" s="545"/>
      <c r="O1779" s="545"/>
      <c r="P1779" s="545"/>
    </row>
    <row r="1780" spans="1:16" x14ac:dyDescent="0.15">
      <c r="A1780" s="545" t="s">
        <v>699</v>
      </c>
      <c r="B1780" s="545"/>
      <c r="C1780" s="545"/>
      <c r="D1780" s="545"/>
      <c r="E1780" s="545"/>
      <c r="F1780" s="545"/>
      <c r="G1780" s="545"/>
      <c r="H1780" s="545"/>
      <c r="I1780" s="545"/>
      <c r="J1780" s="545"/>
      <c r="K1780" s="545"/>
      <c r="L1780" s="545"/>
      <c r="M1780" s="545"/>
      <c r="N1780" s="545"/>
      <c r="O1780" s="545"/>
      <c r="P1780" s="545"/>
    </row>
    <row r="1781" spans="1:16" s="97" customFormat="1" ht="97.5" customHeight="1" x14ac:dyDescent="0.25">
      <c r="A1781" s="280" t="s">
        <v>152</v>
      </c>
      <c r="B1781" s="281" t="s">
        <v>56</v>
      </c>
      <c r="C1781" s="280" t="s">
        <v>124</v>
      </c>
      <c r="D1781" s="280" t="s">
        <v>125</v>
      </c>
      <c r="E1781" s="546" t="s">
        <v>121</v>
      </c>
      <c r="F1781" s="549"/>
      <c r="G1781" s="281" t="s">
        <v>216</v>
      </c>
      <c r="H1781" s="282" t="s">
        <v>852</v>
      </c>
      <c r="I1781" s="282" t="s">
        <v>1409</v>
      </c>
      <c r="J1781" s="546" t="s">
        <v>1408</v>
      </c>
      <c r="K1781" s="550"/>
      <c r="L1781" s="550"/>
      <c r="M1781" s="549"/>
      <c r="N1781" s="282" t="s">
        <v>845</v>
      </c>
      <c r="O1781" s="282" t="s">
        <v>846</v>
      </c>
      <c r="P1781" s="282" t="s">
        <v>26</v>
      </c>
    </row>
    <row r="1782" spans="1:16" ht="9" customHeight="1" x14ac:dyDescent="0.15">
      <c r="A1782" s="507" t="s">
        <v>170</v>
      </c>
      <c r="B1782" s="510" t="s">
        <v>18</v>
      </c>
      <c r="C1782" s="96">
        <v>39750</v>
      </c>
      <c r="D1782" s="192">
        <v>8715</v>
      </c>
      <c r="E1782" s="542" t="s">
        <v>91</v>
      </c>
      <c r="F1782" s="551"/>
      <c r="G1782" s="96">
        <v>2506</v>
      </c>
      <c r="H1782" s="243"/>
      <c r="I1782" s="243"/>
      <c r="J1782" s="542"/>
      <c r="K1782" s="543"/>
      <c r="L1782" s="543"/>
      <c r="M1782" s="544"/>
      <c r="N1782" s="243"/>
      <c r="O1782" s="507" t="s">
        <v>27</v>
      </c>
      <c r="P1782" s="104"/>
    </row>
    <row r="1783" spans="1:16" ht="9" customHeight="1" x14ac:dyDescent="0.15">
      <c r="A1783" s="514"/>
      <c r="B1783" s="510"/>
      <c r="C1783" s="96">
        <v>40620</v>
      </c>
      <c r="D1783" s="192">
        <v>8865</v>
      </c>
      <c r="E1783" s="542" t="s">
        <v>91</v>
      </c>
      <c r="F1783" s="551"/>
      <c r="G1783" s="96">
        <v>2593</v>
      </c>
      <c r="H1783" s="243"/>
      <c r="I1783" s="243"/>
      <c r="J1783" s="542"/>
      <c r="K1783" s="543"/>
      <c r="L1783" s="543"/>
      <c r="M1783" s="544"/>
      <c r="N1783" s="243"/>
      <c r="O1783" s="508" t="s">
        <v>27</v>
      </c>
      <c r="P1783" s="104"/>
    </row>
    <row r="1784" spans="1:16" ht="9" customHeight="1" x14ac:dyDescent="0.15">
      <c r="A1784" s="514"/>
      <c r="B1784" s="510"/>
      <c r="C1784" s="96">
        <v>41490</v>
      </c>
      <c r="D1784" s="192">
        <v>9015</v>
      </c>
      <c r="E1784" s="542" t="s">
        <v>91</v>
      </c>
      <c r="F1784" s="551"/>
      <c r="G1784" s="96">
        <v>2680</v>
      </c>
      <c r="H1784" s="243"/>
      <c r="I1784" s="243"/>
      <c r="J1784" s="542"/>
      <c r="K1784" s="543"/>
      <c r="L1784" s="543"/>
      <c r="M1784" s="544"/>
      <c r="N1784" s="243"/>
      <c r="O1784" s="509" t="s">
        <v>27</v>
      </c>
      <c r="P1784" s="104"/>
    </row>
    <row r="1785" spans="1:16" ht="9" customHeight="1" x14ac:dyDescent="0.15">
      <c r="A1785" s="514"/>
      <c r="B1785" s="510" t="s">
        <v>54</v>
      </c>
      <c r="C1785" s="96">
        <v>39750</v>
      </c>
      <c r="D1785" s="192">
        <v>8715</v>
      </c>
      <c r="E1785" s="542" t="s">
        <v>91</v>
      </c>
      <c r="F1785" s="551"/>
      <c r="G1785" s="96">
        <v>2506</v>
      </c>
      <c r="H1785" s="243"/>
      <c r="I1785" s="243"/>
      <c r="J1785" s="542"/>
      <c r="K1785" s="543"/>
      <c r="L1785" s="543"/>
      <c r="M1785" s="544"/>
      <c r="N1785" s="243"/>
      <c r="O1785" s="507" t="s">
        <v>27</v>
      </c>
      <c r="P1785" s="104"/>
    </row>
    <row r="1786" spans="1:16" ht="9" customHeight="1" x14ac:dyDescent="0.15">
      <c r="A1786" s="514"/>
      <c r="B1786" s="510"/>
      <c r="C1786" s="96">
        <v>40620</v>
      </c>
      <c r="D1786" s="192">
        <v>8865</v>
      </c>
      <c r="E1786" s="542" t="s">
        <v>91</v>
      </c>
      <c r="F1786" s="551"/>
      <c r="G1786" s="96">
        <v>2593</v>
      </c>
      <c r="H1786" s="243"/>
      <c r="I1786" s="243"/>
      <c r="J1786" s="542"/>
      <c r="K1786" s="543"/>
      <c r="L1786" s="543"/>
      <c r="M1786" s="544"/>
      <c r="N1786" s="243"/>
      <c r="O1786" s="508" t="s">
        <v>27</v>
      </c>
      <c r="P1786" s="104"/>
    </row>
    <row r="1787" spans="1:16" ht="9" customHeight="1" x14ac:dyDescent="0.15">
      <c r="A1787" s="514"/>
      <c r="B1787" s="510"/>
      <c r="C1787" s="96">
        <v>41490</v>
      </c>
      <c r="D1787" s="192">
        <v>9015</v>
      </c>
      <c r="E1787" s="542" t="s">
        <v>91</v>
      </c>
      <c r="F1787" s="551"/>
      <c r="G1787" s="96">
        <v>2680</v>
      </c>
      <c r="H1787" s="243"/>
      <c r="I1787" s="243"/>
      <c r="J1787" s="542"/>
      <c r="K1787" s="543"/>
      <c r="L1787" s="543"/>
      <c r="M1787" s="544"/>
      <c r="N1787" s="243"/>
      <c r="O1787" s="508" t="s">
        <v>27</v>
      </c>
      <c r="P1787" s="104"/>
    </row>
    <row r="1788" spans="1:16" ht="9" customHeight="1" x14ac:dyDescent="0.15">
      <c r="A1788" s="514"/>
      <c r="B1788" s="510" t="s">
        <v>9</v>
      </c>
      <c r="C1788" s="96">
        <v>39750</v>
      </c>
      <c r="D1788" s="192">
        <v>8715</v>
      </c>
      <c r="E1788" s="542" t="s">
        <v>91</v>
      </c>
      <c r="F1788" s="551"/>
      <c r="G1788" s="96">
        <v>2506</v>
      </c>
      <c r="H1788" s="243"/>
      <c r="I1788" s="243"/>
      <c r="J1788" s="542"/>
      <c r="K1788" s="543"/>
      <c r="L1788" s="543"/>
      <c r="M1788" s="544"/>
      <c r="N1788" s="243"/>
      <c r="O1788" s="514"/>
      <c r="P1788" s="104"/>
    </row>
    <row r="1789" spans="1:16" ht="9" customHeight="1" x14ac:dyDescent="0.15">
      <c r="A1789" s="514"/>
      <c r="B1789" s="510"/>
      <c r="C1789" s="96">
        <v>40620</v>
      </c>
      <c r="D1789" s="192">
        <v>8865</v>
      </c>
      <c r="E1789" s="542" t="s">
        <v>91</v>
      </c>
      <c r="F1789" s="551"/>
      <c r="G1789" s="96">
        <v>2593</v>
      </c>
      <c r="H1789" s="243"/>
      <c r="I1789" s="243"/>
      <c r="J1789" s="542"/>
      <c r="K1789" s="543"/>
      <c r="L1789" s="543"/>
      <c r="M1789" s="544"/>
      <c r="N1789" s="243"/>
      <c r="O1789" s="514"/>
      <c r="P1789" s="104"/>
    </row>
    <row r="1790" spans="1:16" ht="9" customHeight="1" x14ac:dyDescent="0.15">
      <c r="A1790" s="514"/>
      <c r="B1790" s="510"/>
      <c r="C1790" s="96">
        <v>41490</v>
      </c>
      <c r="D1790" s="192">
        <v>9015</v>
      </c>
      <c r="E1790" s="542" t="s">
        <v>91</v>
      </c>
      <c r="F1790" s="551"/>
      <c r="G1790" s="96">
        <v>2680</v>
      </c>
      <c r="H1790" s="243"/>
      <c r="I1790" s="243"/>
      <c r="J1790" s="542"/>
      <c r="K1790" s="543"/>
      <c r="L1790" s="543"/>
      <c r="M1790" s="544"/>
      <c r="N1790" s="243"/>
      <c r="O1790" s="515"/>
      <c r="P1790" s="104"/>
    </row>
    <row r="1791" spans="1:16" ht="9" customHeight="1" x14ac:dyDescent="0.15">
      <c r="A1791" s="507" t="s">
        <v>171</v>
      </c>
      <c r="B1791" s="510" t="s">
        <v>18</v>
      </c>
      <c r="C1791" s="96">
        <v>39750</v>
      </c>
      <c r="D1791" s="192">
        <v>8715</v>
      </c>
      <c r="E1791" s="542" t="s">
        <v>91</v>
      </c>
      <c r="F1791" s="551"/>
      <c r="G1791" s="96">
        <v>2506</v>
      </c>
      <c r="H1791" s="243"/>
      <c r="I1791" s="243"/>
      <c r="J1791" s="542"/>
      <c r="K1791" s="543"/>
      <c r="L1791" s="543"/>
      <c r="M1791" s="544"/>
      <c r="N1791" s="243"/>
      <c r="O1791" s="507" t="s">
        <v>27</v>
      </c>
      <c r="P1791" s="104"/>
    </row>
    <row r="1792" spans="1:16" ht="9" customHeight="1" x14ac:dyDescent="0.15">
      <c r="A1792" s="514"/>
      <c r="B1792" s="510"/>
      <c r="C1792" s="96">
        <v>40620</v>
      </c>
      <c r="D1792" s="192">
        <v>8865</v>
      </c>
      <c r="E1792" s="542" t="s">
        <v>91</v>
      </c>
      <c r="F1792" s="551"/>
      <c r="G1792" s="96">
        <v>2593</v>
      </c>
      <c r="H1792" s="243"/>
      <c r="I1792" s="243"/>
      <c r="J1792" s="542"/>
      <c r="K1792" s="543"/>
      <c r="L1792" s="543"/>
      <c r="M1792" s="544"/>
      <c r="N1792" s="243"/>
      <c r="O1792" s="508" t="s">
        <v>27</v>
      </c>
      <c r="P1792" s="104"/>
    </row>
    <row r="1793" spans="1:16" ht="9" customHeight="1" x14ac:dyDescent="0.15">
      <c r="A1793" s="515"/>
      <c r="B1793" s="510"/>
      <c r="C1793" s="96">
        <v>41490</v>
      </c>
      <c r="D1793" s="192">
        <v>9015</v>
      </c>
      <c r="E1793" s="542" t="s">
        <v>91</v>
      </c>
      <c r="F1793" s="551"/>
      <c r="G1793" s="96">
        <v>2680</v>
      </c>
      <c r="H1793" s="243"/>
      <c r="I1793" s="243"/>
      <c r="J1793" s="542"/>
      <c r="K1793" s="543"/>
      <c r="L1793" s="543"/>
      <c r="M1793" s="544"/>
      <c r="N1793" s="243"/>
      <c r="O1793" s="509" t="s">
        <v>27</v>
      </c>
      <c r="P1793" s="104"/>
    </row>
    <row r="1794" spans="1:16" s="97" customFormat="1" ht="20.25" customHeight="1" x14ac:dyDescent="0.25">
      <c r="A1794" s="477" t="s">
        <v>94</v>
      </c>
      <c r="B1794" s="516"/>
      <c r="C1794" s="516"/>
      <c r="D1794" s="516"/>
      <c r="E1794" s="516"/>
      <c r="F1794" s="516"/>
      <c r="G1794" s="516"/>
      <c r="H1794" s="516"/>
      <c r="I1794" s="516"/>
      <c r="J1794" s="516"/>
      <c r="K1794" s="516"/>
      <c r="L1794" s="516"/>
      <c r="M1794" s="516"/>
      <c r="N1794" s="516"/>
      <c r="O1794" s="516"/>
      <c r="P1794" s="517"/>
    </row>
    <row r="1795" spans="1:16" s="97" customFormat="1" x14ac:dyDescent="0.25">
      <c r="A1795" s="479" t="s">
        <v>316</v>
      </c>
      <c r="B1795" s="518"/>
      <c r="C1795" s="518"/>
      <c r="D1795" s="518"/>
      <c r="E1795" s="518"/>
      <c r="F1795" s="518"/>
      <c r="G1795" s="518"/>
      <c r="H1795" s="518"/>
      <c r="I1795" s="518"/>
      <c r="J1795" s="518"/>
      <c r="K1795" s="518"/>
      <c r="L1795" s="518"/>
      <c r="M1795" s="518"/>
      <c r="N1795" s="518"/>
      <c r="O1795" s="518"/>
      <c r="P1795" s="519"/>
    </row>
    <row r="1796" spans="1:16" s="97" customFormat="1" x14ac:dyDescent="0.25">
      <c r="A1796" s="479" t="s">
        <v>111</v>
      </c>
      <c r="B1796" s="518"/>
      <c r="C1796" s="518"/>
      <c r="D1796" s="518"/>
      <c r="E1796" s="518"/>
      <c r="F1796" s="518"/>
      <c r="G1796" s="518"/>
      <c r="H1796" s="518"/>
      <c r="I1796" s="518"/>
      <c r="J1796" s="518"/>
      <c r="K1796" s="518"/>
      <c r="L1796" s="518"/>
      <c r="M1796" s="518"/>
      <c r="N1796" s="518"/>
      <c r="O1796" s="518"/>
      <c r="P1796" s="519"/>
    </row>
    <row r="1797" spans="1:16" x14ac:dyDescent="0.15">
      <c r="A1797" s="461" t="s">
        <v>112</v>
      </c>
      <c r="B1797" s="523"/>
      <c r="C1797" s="523"/>
      <c r="D1797" s="523"/>
      <c r="E1797" s="523"/>
      <c r="F1797" s="523"/>
      <c r="G1797" s="523"/>
      <c r="H1797" s="523"/>
      <c r="I1797" s="523"/>
      <c r="J1797" s="523"/>
      <c r="K1797" s="523"/>
      <c r="L1797" s="523"/>
      <c r="M1797" s="523"/>
      <c r="N1797" s="523"/>
      <c r="O1797" s="523"/>
      <c r="P1797" s="524"/>
    </row>
    <row r="1798" spans="1:16" x14ac:dyDescent="0.15">
      <c r="A1798" s="236" t="s">
        <v>418</v>
      </c>
      <c r="B1798" s="98"/>
      <c r="C1798" s="236">
        <f>C1778+1</f>
        <v>333</v>
      </c>
    </row>
    <row r="1799" spans="1:16" x14ac:dyDescent="0.15">
      <c r="A1799" s="545" t="s">
        <v>940</v>
      </c>
      <c r="B1799" s="545"/>
      <c r="C1799" s="545"/>
      <c r="D1799" s="545"/>
      <c r="E1799" s="545"/>
      <c r="F1799" s="545"/>
      <c r="G1799" s="545"/>
      <c r="H1799" s="545"/>
      <c r="I1799" s="545"/>
      <c r="J1799" s="545"/>
      <c r="K1799" s="545"/>
      <c r="L1799" s="545"/>
      <c r="M1799" s="545"/>
      <c r="N1799" s="545"/>
      <c r="O1799" s="545"/>
      <c r="P1799" s="545"/>
    </row>
    <row r="1800" spans="1:16" x14ac:dyDescent="0.15">
      <c r="A1800" s="545" t="s">
        <v>699</v>
      </c>
      <c r="B1800" s="545"/>
      <c r="C1800" s="545"/>
      <c r="D1800" s="545"/>
      <c r="E1800" s="545"/>
      <c r="F1800" s="545"/>
      <c r="G1800" s="545"/>
      <c r="H1800" s="545"/>
      <c r="I1800" s="545"/>
      <c r="J1800" s="545"/>
      <c r="K1800" s="545"/>
      <c r="L1800" s="545"/>
      <c r="M1800" s="545"/>
      <c r="N1800" s="545"/>
      <c r="O1800" s="545"/>
      <c r="P1800" s="545"/>
    </row>
    <row r="1801" spans="1:16" s="97" customFormat="1" ht="97.5" customHeight="1" x14ac:dyDescent="0.25">
      <c r="A1801" s="280" t="s">
        <v>152</v>
      </c>
      <c r="B1801" s="281" t="s">
        <v>56</v>
      </c>
      <c r="C1801" s="280" t="s">
        <v>124</v>
      </c>
      <c r="D1801" s="280" t="s">
        <v>125</v>
      </c>
      <c r="E1801" s="546" t="s">
        <v>122</v>
      </c>
      <c r="F1801" s="547"/>
      <c r="G1801" s="281" t="s">
        <v>217</v>
      </c>
      <c r="H1801" s="282" t="s">
        <v>853</v>
      </c>
      <c r="I1801" s="282" t="s">
        <v>1409</v>
      </c>
      <c r="J1801" s="546" t="s">
        <v>1408</v>
      </c>
      <c r="K1801" s="548"/>
      <c r="L1801" s="548"/>
      <c r="M1801" s="547"/>
      <c r="N1801" s="282" t="s">
        <v>849</v>
      </c>
      <c r="O1801" s="282" t="s">
        <v>850</v>
      </c>
      <c r="P1801" s="282" t="s">
        <v>26</v>
      </c>
    </row>
    <row r="1802" spans="1:16" ht="9" customHeight="1" x14ac:dyDescent="0.15">
      <c r="A1802" s="507" t="s">
        <v>170</v>
      </c>
      <c r="B1802" s="510" t="s">
        <v>18</v>
      </c>
      <c r="C1802" s="96">
        <v>39750</v>
      </c>
      <c r="D1802" s="192">
        <v>8715</v>
      </c>
      <c r="E1802" s="542" t="s">
        <v>60</v>
      </c>
      <c r="F1802" s="544"/>
      <c r="G1802" s="96">
        <v>861.5</v>
      </c>
      <c r="H1802" s="243"/>
      <c r="I1802" s="243"/>
      <c r="J1802" s="542"/>
      <c r="K1802" s="543"/>
      <c r="L1802" s="543"/>
      <c r="M1802" s="544"/>
      <c r="N1802" s="243"/>
      <c r="O1802" s="507" t="s">
        <v>27</v>
      </c>
      <c r="P1802" s="104"/>
    </row>
    <row r="1803" spans="1:16" ht="9" customHeight="1" x14ac:dyDescent="0.15">
      <c r="A1803" s="514"/>
      <c r="B1803" s="510"/>
      <c r="C1803" s="96">
        <v>40620</v>
      </c>
      <c r="D1803" s="192">
        <v>8865</v>
      </c>
      <c r="E1803" s="542" t="s">
        <v>60</v>
      </c>
      <c r="F1803" s="544"/>
      <c r="G1803" s="96">
        <v>876.5</v>
      </c>
      <c r="H1803" s="243"/>
      <c r="I1803" s="243"/>
      <c r="J1803" s="542"/>
      <c r="K1803" s="543"/>
      <c r="L1803" s="543"/>
      <c r="M1803" s="544"/>
      <c r="N1803" s="243"/>
      <c r="O1803" s="508" t="s">
        <v>27</v>
      </c>
      <c r="P1803" s="104"/>
    </row>
    <row r="1804" spans="1:16" ht="9" customHeight="1" x14ac:dyDescent="0.15">
      <c r="A1804" s="514"/>
      <c r="B1804" s="510"/>
      <c r="C1804" s="96">
        <v>41490</v>
      </c>
      <c r="D1804" s="192">
        <v>9015</v>
      </c>
      <c r="E1804" s="542" t="s">
        <v>60</v>
      </c>
      <c r="F1804" s="544"/>
      <c r="G1804" s="96">
        <v>891.5</v>
      </c>
      <c r="H1804" s="243"/>
      <c r="I1804" s="243"/>
      <c r="J1804" s="542"/>
      <c r="K1804" s="543"/>
      <c r="L1804" s="543"/>
      <c r="M1804" s="544"/>
      <c r="N1804" s="243"/>
      <c r="O1804" s="509" t="s">
        <v>27</v>
      </c>
      <c r="P1804" s="104"/>
    </row>
    <row r="1805" spans="1:16" ht="9" customHeight="1" x14ac:dyDescent="0.15">
      <c r="A1805" s="514"/>
      <c r="B1805" s="510" t="s">
        <v>54</v>
      </c>
      <c r="C1805" s="96">
        <v>39750</v>
      </c>
      <c r="D1805" s="192">
        <v>8715</v>
      </c>
      <c r="E1805" s="542" t="s">
        <v>60</v>
      </c>
      <c r="F1805" s="544"/>
      <c r="G1805" s="96">
        <v>861.5</v>
      </c>
      <c r="H1805" s="243"/>
      <c r="I1805" s="243"/>
      <c r="J1805" s="542"/>
      <c r="K1805" s="543"/>
      <c r="L1805" s="543"/>
      <c r="M1805" s="544"/>
      <c r="N1805" s="243"/>
      <c r="O1805" s="507" t="s">
        <v>27</v>
      </c>
      <c r="P1805" s="104"/>
    </row>
    <row r="1806" spans="1:16" ht="9" customHeight="1" x14ac:dyDescent="0.15">
      <c r="A1806" s="514"/>
      <c r="B1806" s="510"/>
      <c r="C1806" s="96">
        <v>40620</v>
      </c>
      <c r="D1806" s="192">
        <v>8865</v>
      </c>
      <c r="E1806" s="542" t="s">
        <v>60</v>
      </c>
      <c r="F1806" s="544"/>
      <c r="G1806" s="96">
        <v>876.5</v>
      </c>
      <c r="H1806" s="243"/>
      <c r="I1806" s="243"/>
      <c r="J1806" s="542"/>
      <c r="K1806" s="543"/>
      <c r="L1806" s="543"/>
      <c r="M1806" s="544"/>
      <c r="N1806" s="243"/>
      <c r="O1806" s="508" t="s">
        <v>27</v>
      </c>
      <c r="P1806" s="104"/>
    </row>
    <row r="1807" spans="1:16" ht="9" customHeight="1" x14ac:dyDescent="0.15">
      <c r="A1807" s="514"/>
      <c r="B1807" s="510"/>
      <c r="C1807" s="96">
        <v>41490</v>
      </c>
      <c r="D1807" s="192">
        <v>9015</v>
      </c>
      <c r="E1807" s="542" t="s">
        <v>60</v>
      </c>
      <c r="F1807" s="544"/>
      <c r="G1807" s="96">
        <v>891.5</v>
      </c>
      <c r="H1807" s="243"/>
      <c r="I1807" s="243"/>
      <c r="J1807" s="542"/>
      <c r="K1807" s="543"/>
      <c r="L1807" s="543"/>
      <c r="M1807" s="544"/>
      <c r="N1807" s="243"/>
      <c r="O1807" s="508" t="s">
        <v>27</v>
      </c>
      <c r="P1807" s="104"/>
    </row>
    <row r="1808" spans="1:16" ht="9" customHeight="1" x14ac:dyDescent="0.15">
      <c r="A1808" s="514"/>
      <c r="B1808" s="510" t="s">
        <v>9</v>
      </c>
      <c r="C1808" s="96">
        <v>39750</v>
      </c>
      <c r="D1808" s="192">
        <v>8715</v>
      </c>
      <c r="E1808" s="542" t="s">
        <v>60</v>
      </c>
      <c r="F1808" s="544"/>
      <c r="G1808" s="96">
        <v>861.5</v>
      </c>
      <c r="H1808" s="243"/>
      <c r="I1808" s="243"/>
      <c r="J1808" s="542"/>
      <c r="K1808" s="543"/>
      <c r="L1808" s="543"/>
      <c r="M1808" s="544"/>
      <c r="N1808" s="243"/>
      <c r="O1808" s="514"/>
      <c r="P1808" s="104"/>
    </row>
    <row r="1809" spans="1:16" ht="9" customHeight="1" x14ac:dyDescent="0.15">
      <c r="A1809" s="514"/>
      <c r="B1809" s="510"/>
      <c r="C1809" s="96">
        <v>40620</v>
      </c>
      <c r="D1809" s="192">
        <v>8865</v>
      </c>
      <c r="E1809" s="542" t="s">
        <v>60</v>
      </c>
      <c r="F1809" s="544"/>
      <c r="G1809" s="96">
        <v>876.5</v>
      </c>
      <c r="H1809" s="243"/>
      <c r="I1809" s="243"/>
      <c r="J1809" s="542"/>
      <c r="K1809" s="543"/>
      <c r="L1809" s="543"/>
      <c r="M1809" s="544"/>
      <c r="N1809" s="243"/>
      <c r="O1809" s="514"/>
      <c r="P1809" s="104"/>
    </row>
    <row r="1810" spans="1:16" ht="9" customHeight="1" x14ac:dyDescent="0.15">
      <c r="A1810" s="514"/>
      <c r="B1810" s="510"/>
      <c r="C1810" s="96">
        <v>41490</v>
      </c>
      <c r="D1810" s="192">
        <v>9015</v>
      </c>
      <c r="E1810" s="542" t="s">
        <v>60</v>
      </c>
      <c r="F1810" s="544"/>
      <c r="G1810" s="96">
        <v>891.5</v>
      </c>
      <c r="H1810" s="243"/>
      <c r="I1810" s="243"/>
      <c r="J1810" s="542"/>
      <c r="K1810" s="543"/>
      <c r="L1810" s="543"/>
      <c r="M1810" s="544"/>
      <c r="N1810" s="243"/>
      <c r="O1810" s="515"/>
      <c r="P1810" s="104"/>
    </row>
    <row r="1811" spans="1:16" ht="9" customHeight="1" x14ac:dyDescent="0.15">
      <c r="A1811" s="507" t="s">
        <v>171</v>
      </c>
      <c r="B1811" s="510" t="s">
        <v>18</v>
      </c>
      <c r="C1811" s="96">
        <v>39750</v>
      </c>
      <c r="D1811" s="192">
        <v>8715</v>
      </c>
      <c r="E1811" s="542" t="s">
        <v>60</v>
      </c>
      <c r="F1811" s="544"/>
      <c r="G1811" s="96">
        <v>861.5</v>
      </c>
      <c r="H1811" s="243"/>
      <c r="I1811" s="243"/>
      <c r="J1811" s="542"/>
      <c r="K1811" s="543"/>
      <c r="L1811" s="543"/>
      <c r="M1811" s="544"/>
      <c r="N1811" s="243"/>
      <c r="O1811" s="507" t="s">
        <v>27</v>
      </c>
      <c r="P1811" s="104"/>
    </row>
    <row r="1812" spans="1:16" ht="9" customHeight="1" x14ac:dyDescent="0.15">
      <c r="A1812" s="514"/>
      <c r="B1812" s="510"/>
      <c r="C1812" s="96">
        <v>40620</v>
      </c>
      <c r="D1812" s="192">
        <v>8865</v>
      </c>
      <c r="E1812" s="542" t="s">
        <v>60</v>
      </c>
      <c r="F1812" s="544"/>
      <c r="G1812" s="96">
        <v>876.5</v>
      </c>
      <c r="H1812" s="243"/>
      <c r="I1812" s="243"/>
      <c r="J1812" s="542"/>
      <c r="K1812" s="543"/>
      <c r="L1812" s="543"/>
      <c r="M1812" s="544"/>
      <c r="N1812" s="243"/>
      <c r="O1812" s="508" t="s">
        <v>27</v>
      </c>
      <c r="P1812" s="104"/>
    </row>
    <row r="1813" spans="1:16" ht="9" customHeight="1" x14ac:dyDescent="0.15">
      <c r="A1813" s="515"/>
      <c r="B1813" s="510"/>
      <c r="C1813" s="96">
        <v>41490</v>
      </c>
      <c r="D1813" s="192">
        <v>9015</v>
      </c>
      <c r="E1813" s="542" t="s">
        <v>60</v>
      </c>
      <c r="F1813" s="544"/>
      <c r="G1813" s="96">
        <v>891.5</v>
      </c>
      <c r="H1813" s="243"/>
      <c r="I1813" s="243"/>
      <c r="J1813" s="542"/>
      <c r="K1813" s="543"/>
      <c r="L1813" s="543"/>
      <c r="M1813" s="544"/>
      <c r="N1813" s="243"/>
      <c r="O1813" s="509" t="s">
        <v>27</v>
      </c>
      <c r="P1813" s="104"/>
    </row>
    <row r="1814" spans="1:16" s="97" customFormat="1" ht="20.25" customHeight="1" x14ac:dyDescent="0.25">
      <c r="A1814" s="477" t="s">
        <v>94</v>
      </c>
      <c r="B1814" s="516"/>
      <c r="C1814" s="516"/>
      <c r="D1814" s="516"/>
      <c r="E1814" s="516"/>
      <c r="F1814" s="516"/>
      <c r="G1814" s="516"/>
      <c r="H1814" s="516"/>
      <c r="I1814" s="516"/>
      <c r="J1814" s="516"/>
      <c r="K1814" s="516"/>
      <c r="L1814" s="516"/>
      <c r="M1814" s="516"/>
      <c r="N1814" s="516"/>
      <c r="O1814" s="516"/>
      <c r="P1814" s="517"/>
    </row>
    <row r="1815" spans="1:16" s="97" customFormat="1" x14ac:dyDescent="0.25">
      <c r="A1815" s="479" t="s">
        <v>316</v>
      </c>
      <c r="B1815" s="518"/>
      <c r="C1815" s="518"/>
      <c r="D1815" s="518"/>
      <c r="E1815" s="518"/>
      <c r="F1815" s="518"/>
      <c r="G1815" s="518"/>
      <c r="H1815" s="518"/>
      <c r="I1815" s="518"/>
      <c r="J1815" s="518"/>
      <c r="K1815" s="518"/>
      <c r="L1815" s="518"/>
      <c r="M1815" s="518"/>
      <c r="N1815" s="518"/>
      <c r="O1815" s="518"/>
      <c r="P1815" s="519"/>
    </row>
    <row r="1816" spans="1:16" s="97" customFormat="1" x14ac:dyDescent="0.25">
      <c r="A1816" s="479" t="s">
        <v>111</v>
      </c>
      <c r="B1816" s="518"/>
      <c r="C1816" s="518"/>
      <c r="D1816" s="518"/>
      <c r="E1816" s="518"/>
      <c r="F1816" s="518"/>
      <c r="G1816" s="518"/>
      <c r="H1816" s="518"/>
      <c r="I1816" s="518"/>
      <c r="J1816" s="518"/>
      <c r="K1816" s="518"/>
      <c r="L1816" s="518"/>
      <c r="M1816" s="518"/>
      <c r="N1816" s="518"/>
      <c r="O1816" s="518"/>
      <c r="P1816" s="519"/>
    </row>
    <row r="1817" spans="1:16" x14ac:dyDescent="0.15">
      <c r="A1817" s="461" t="s">
        <v>112</v>
      </c>
      <c r="B1817" s="523"/>
      <c r="C1817" s="523"/>
      <c r="D1817" s="523"/>
      <c r="E1817" s="523"/>
      <c r="F1817" s="523"/>
      <c r="G1817" s="523"/>
      <c r="H1817" s="523"/>
      <c r="I1817" s="523"/>
      <c r="J1817" s="523"/>
      <c r="K1817" s="523"/>
      <c r="L1817" s="523"/>
      <c r="M1817" s="523"/>
      <c r="N1817" s="523"/>
      <c r="O1817" s="523"/>
      <c r="P1817" s="524"/>
    </row>
    <row r="1818" spans="1:16" x14ac:dyDescent="0.15">
      <c r="A1818" s="236" t="s">
        <v>418</v>
      </c>
      <c r="B1818" s="98"/>
      <c r="C1818" s="236">
        <f>C1798+1</f>
        <v>334</v>
      </c>
    </row>
    <row r="1819" spans="1:16" x14ac:dyDescent="0.15">
      <c r="A1819" s="545" t="s">
        <v>941</v>
      </c>
      <c r="B1819" s="545"/>
      <c r="C1819" s="545"/>
      <c r="D1819" s="545"/>
      <c r="E1819" s="545"/>
      <c r="F1819" s="545"/>
      <c r="G1819" s="545"/>
      <c r="H1819" s="545"/>
      <c r="I1819" s="545"/>
      <c r="J1819" s="545"/>
      <c r="K1819" s="545"/>
      <c r="L1819" s="545"/>
      <c r="M1819" s="545"/>
      <c r="N1819" s="545"/>
      <c r="O1819" s="545"/>
      <c r="P1819" s="545"/>
    </row>
    <row r="1820" spans="1:16" x14ac:dyDescent="0.15">
      <c r="A1820" s="545" t="s">
        <v>699</v>
      </c>
      <c r="B1820" s="545"/>
      <c r="C1820" s="545"/>
      <c r="D1820" s="545"/>
      <c r="E1820" s="545"/>
      <c r="F1820" s="545"/>
      <c r="G1820" s="545"/>
      <c r="H1820" s="545"/>
      <c r="I1820" s="545"/>
      <c r="J1820" s="545"/>
      <c r="K1820" s="545"/>
      <c r="L1820" s="545"/>
      <c r="M1820" s="545"/>
      <c r="N1820" s="545"/>
      <c r="O1820" s="545"/>
      <c r="P1820" s="545"/>
    </row>
    <row r="1821" spans="1:16" s="97" customFormat="1" ht="97.5" customHeight="1" x14ac:dyDescent="0.25">
      <c r="A1821" s="280" t="s">
        <v>152</v>
      </c>
      <c r="B1821" s="281" t="s">
        <v>56</v>
      </c>
      <c r="C1821" s="280" t="s">
        <v>124</v>
      </c>
      <c r="D1821" s="280" t="s">
        <v>125</v>
      </c>
      <c r="E1821" s="546" t="s">
        <v>121</v>
      </c>
      <c r="F1821" s="549"/>
      <c r="G1821" s="281" t="s">
        <v>216</v>
      </c>
      <c r="H1821" s="282" t="s">
        <v>852</v>
      </c>
      <c r="I1821" s="282" t="s">
        <v>1409</v>
      </c>
      <c r="J1821" s="546" t="s">
        <v>1408</v>
      </c>
      <c r="K1821" s="550"/>
      <c r="L1821" s="550"/>
      <c r="M1821" s="549"/>
      <c r="N1821" s="282" t="s">
        <v>845</v>
      </c>
      <c r="O1821" s="282" t="s">
        <v>846</v>
      </c>
      <c r="P1821" s="282" t="s">
        <v>26</v>
      </c>
    </row>
    <row r="1822" spans="1:16" x14ac:dyDescent="0.15">
      <c r="A1822" s="507" t="s">
        <v>170</v>
      </c>
      <c r="B1822" s="510" t="s">
        <v>18</v>
      </c>
      <c r="C1822" s="243">
        <v>39750</v>
      </c>
      <c r="D1822" s="243">
        <v>39948</v>
      </c>
      <c r="E1822" s="542" t="s">
        <v>91</v>
      </c>
      <c r="F1822" s="544"/>
      <c r="G1822" s="243">
        <v>2506</v>
      </c>
      <c r="H1822" s="243"/>
      <c r="I1822" s="243"/>
      <c r="J1822" s="542"/>
      <c r="K1822" s="543"/>
      <c r="L1822" s="543"/>
      <c r="M1822" s="544"/>
      <c r="N1822" s="243"/>
      <c r="O1822" s="507" t="s">
        <v>27</v>
      </c>
      <c r="P1822" s="104"/>
    </row>
    <row r="1823" spans="1:16" x14ac:dyDescent="0.15">
      <c r="A1823" s="514"/>
      <c r="B1823" s="510"/>
      <c r="C1823" s="243">
        <v>40620</v>
      </c>
      <c r="D1823" s="243">
        <v>40422</v>
      </c>
      <c r="E1823" s="542" t="s">
        <v>91</v>
      </c>
      <c r="F1823" s="544"/>
      <c r="G1823" s="243">
        <v>2593</v>
      </c>
      <c r="H1823" s="243"/>
      <c r="I1823" s="243"/>
      <c r="J1823" s="542"/>
      <c r="K1823" s="543"/>
      <c r="L1823" s="543"/>
      <c r="M1823" s="544"/>
      <c r="N1823" s="243"/>
      <c r="O1823" s="508" t="s">
        <v>27</v>
      </c>
      <c r="P1823" s="104"/>
    </row>
    <row r="1824" spans="1:16" x14ac:dyDescent="0.15">
      <c r="A1824" s="514"/>
      <c r="B1824" s="510"/>
      <c r="C1824" s="243">
        <v>40620</v>
      </c>
      <c r="D1824" s="243">
        <v>40818</v>
      </c>
      <c r="E1824" s="542" t="s">
        <v>91</v>
      </c>
      <c r="F1824" s="544"/>
      <c r="G1824" s="243">
        <v>2593</v>
      </c>
      <c r="H1824" s="243"/>
      <c r="I1824" s="243"/>
      <c r="J1824" s="542"/>
      <c r="K1824" s="543"/>
      <c r="L1824" s="543"/>
      <c r="M1824" s="544"/>
      <c r="N1824" s="243"/>
      <c r="O1824" s="508"/>
      <c r="P1824" s="104"/>
    </row>
    <row r="1825" spans="1:16" x14ac:dyDescent="0.15">
      <c r="A1825" s="514"/>
      <c r="B1825" s="510"/>
      <c r="C1825" s="243">
        <v>41490</v>
      </c>
      <c r="D1825" s="243">
        <v>41292</v>
      </c>
      <c r="E1825" s="542" t="s">
        <v>91</v>
      </c>
      <c r="F1825" s="544"/>
      <c r="G1825" s="243">
        <v>2680</v>
      </c>
      <c r="H1825" s="243"/>
      <c r="I1825" s="243"/>
      <c r="J1825" s="542"/>
      <c r="K1825" s="543"/>
      <c r="L1825" s="543"/>
      <c r="M1825" s="544"/>
      <c r="N1825" s="243"/>
      <c r="O1825" s="509" t="s">
        <v>27</v>
      </c>
      <c r="P1825" s="104"/>
    </row>
    <row r="1826" spans="1:16" x14ac:dyDescent="0.15">
      <c r="A1826" s="514"/>
      <c r="B1826" s="510" t="s">
        <v>54</v>
      </c>
      <c r="C1826" s="243">
        <v>39750</v>
      </c>
      <c r="D1826" s="243">
        <v>39948</v>
      </c>
      <c r="E1826" s="542" t="s">
        <v>91</v>
      </c>
      <c r="F1826" s="544"/>
      <c r="G1826" s="243">
        <v>2506</v>
      </c>
      <c r="H1826" s="243"/>
      <c r="I1826" s="243"/>
      <c r="J1826" s="542"/>
      <c r="K1826" s="543"/>
      <c r="L1826" s="543"/>
      <c r="M1826" s="544"/>
      <c r="N1826" s="243"/>
      <c r="O1826" s="507" t="s">
        <v>27</v>
      </c>
      <c r="P1826" s="104"/>
    </row>
    <row r="1827" spans="1:16" x14ac:dyDescent="0.15">
      <c r="A1827" s="514"/>
      <c r="B1827" s="510"/>
      <c r="C1827" s="243">
        <v>40620</v>
      </c>
      <c r="D1827" s="243">
        <v>40422</v>
      </c>
      <c r="E1827" s="542" t="s">
        <v>91</v>
      </c>
      <c r="F1827" s="544"/>
      <c r="G1827" s="243">
        <v>2593</v>
      </c>
      <c r="H1827" s="243"/>
      <c r="I1827" s="243"/>
      <c r="J1827" s="542"/>
      <c r="K1827" s="543"/>
      <c r="L1827" s="543"/>
      <c r="M1827" s="544"/>
      <c r="N1827" s="243"/>
      <c r="O1827" s="508" t="s">
        <v>27</v>
      </c>
      <c r="P1827" s="104"/>
    </row>
    <row r="1828" spans="1:16" x14ac:dyDescent="0.15">
      <c r="A1828" s="514"/>
      <c r="B1828" s="510"/>
      <c r="C1828" s="243">
        <v>40620</v>
      </c>
      <c r="D1828" s="243">
        <v>40818</v>
      </c>
      <c r="E1828" s="542" t="s">
        <v>91</v>
      </c>
      <c r="F1828" s="544"/>
      <c r="G1828" s="243">
        <v>2593</v>
      </c>
      <c r="H1828" s="243"/>
      <c r="I1828" s="243"/>
      <c r="J1828" s="542"/>
      <c r="K1828" s="543"/>
      <c r="L1828" s="543"/>
      <c r="M1828" s="544"/>
      <c r="N1828" s="243"/>
      <c r="O1828" s="508"/>
      <c r="P1828" s="104"/>
    </row>
    <row r="1829" spans="1:16" x14ac:dyDescent="0.15">
      <c r="A1829" s="514"/>
      <c r="B1829" s="510"/>
      <c r="C1829" s="243">
        <v>41490</v>
      </c>
      <c r="D1829" s="243">
        <v>41292</v>
      </c>
      <c r="E1829" s="542" t="s">
        <v>91</v>
      </c>
      <c r="F1829" s="544"/>
      <c r="G1829" s="243">
        <v>2680</v>
      </c>
      <c r="H1829" s="243"/>
      <c r="I1829" s="243"/>
      <c r="J1829" s="542"/>
      <c r="K1829" s="543"/>
      <c r="L1829" s="543"/>
      <c r="M1829" s="544"/>
      <c r="N1829" s="243"/>
      <c r="O1829" s="508" t="s">
        <v>27</v>
      </c>
      <c r="P1829" s="104"/>
    </row>
    <row r="1830" spans="1:16" x14ac:dyDescent="0.15">
      <c r="A1830" s="514"/>
      <c r="B1830" s="510" t="s">
        <v>9</v>
      </c>
      <c r="C1830" s="243">
        <v>39750</v>
      </c>
      <c r="D1830" s="243">
        <v>39948</v>
      </c>
      <c r="E1830" s="542" t="s">
        <v>91</v>
      </c>
      <c r="F1830" s="544"/>
      <c r="G1830" s="243">
        <v>2506</v>
      </c>
      <c r="H1830" s="243"/>
      <c r="I1830" s="243"/>
      <c r="J1830" s="542"/>
      <c r="K1830" s="543"/>
      <c r="L1830" s="543"/>
      <c r="M1830" s="544"/>
      <c r="N1830" s="243"/>
      <c r="O1830" s="514"/>
      <c r="P1830" s="104"/>
    </row>
    <row r="1831" spans="1:16" x14ac:dyDescent="0.15">
      <c r="A1831" s="514"/>
      <c r="B1831" s="510"/>
      <c r="C1831" s="243">
        <v>40620</v>
      </c>
      <c r="D1831" s="243">
        <v>40422</v>
      </c>
      <c r="E1831" s="542" t="s">
        <v>91</v>
      </c>
      <c r="F1831" s="544"/>
      <c r="G1831" s="243">
        <v>2593</v>
      </c>
      <c r="H1831" s="243"/>
      <c r="I1831" s="243"/>
      <c r="J1831" s="542"/>
      <c r="K1831" s="543"/>
      <c r="L1831" s="543"/>
      <c r="M1831" s="544"/>
      <c r="N1831" s="243"/>
      <c r="O1831" s="514"/>
      <c r="P1831" s="104"/>
    </row>
    <row r="1832" spans="1:16" x14ac:dyDescent="0.15">
      <c r="A1832" s="514"/>
      <c r="B1832" s="510"/>
      <c r="C1832" s="243">
        <v>40620</v>
      </c>
      <c r="D1832" s="243">
        <v>40818</v>
      </c>
      <c r="E1832" s="542" t="s">
        <v>91</v>
      </c>
      <c r="F1832" s="544"/>
      <c r="G1832" s="243">
        <v>2593</v>
      </c>
      <c r="H1832" s="243"/>
      <c r="I1832" s="243"/>
      <c r="J1832" s="542"/>
      <c r="K1832" s="543"/>
      <c r="L1832" s="543"/>
      <c r="M1832" s="544"/>
      <c r="N1832" s="243"/>
      <c r="O1832" s="514"/>
      <c r="P1832" s="104"/>
    </row>
    <row r="1833" spans="1:16" x14ac:dyDescent="0.15">
      <c r="A1833" s="514"/>
      <c r="B1833" s="510"/>
      <c r="C1833" s="243">
        <v>41490</v>
      </c>
      <c r="D1833" s="243">
        <v>41292</v>
      </c>
      <c r="E1833" s="542" t="s">
        <v>91</v>
      </c>
      <c r="F1833" s="544"/>
      <c r="G1833" s="243">
        <v>2680</v>
      </c>
      <c r="H1833" s="243"/>
      <c r="I1833" s="243"/>
      <c r="J1833" s="542"/>
      <c r="K1833" s="543"/>
      <c r="L1833" s="543"/>
      <c r="M1833" s="544"/>
      <c r="N1833" s="243"/>
      <c r="O1833" s="515"/>
      <c r="P1833" s="104"/>
    </row>
    <row r="1834" spans="1:16" x14ac:dyDescent="0.15">
      <c r="A1834" s="507" t="s">
        <v>171</v>
      </c>
      <c r="B1834" s="510" t="s">
        <v>18</v>
      </c>
      <c r="C1834" s="243">
        <v>39750</v>
      </c>
      <c r="D1834" s="243">
        <v>39948</v>
      </c>
      <c r="E1834" s="542" t="s">
        <v>91</v>
      </c>
      <c r="F1834" s="544"/>
      <c r="G1834" s="243">
        <v>2506</v>
      </c>
      <c r="H1834" s="243"/>
      <c r="I1834" s="243"/>
      <c r="J1834" s="542"/>
      <c r="K1834" s="543"/>
      <c r="L1834" s="543"/>
      <c r="M1834" s="544"/>
      <c r="N1834" s="243"/>
      <c r="O1834" s="507" t="s">
        <v>27</v>
      </c>
      <c r="P1834" s="104"/>
    </row>
    <row r="1835" spans="1:16" x14ac:dyDescent="0.15">
      <c r="A1835" s="514"/>
      <c r="B1835" s="510"/>
      <c r="C1835" s="243">
        <v>40620</v>
      </c>
      <c r="D1835" s="243">
        <v>40422</v>
      </c>
      <c r="E1835" s="542" t="s">
        <v>91</v>
      </c>
      <c r="F1835" s="544"/>
      <c r="G1835" s="243">
        <v>2593</v>
      </c>
      <c r="H1835" s="243"/>
      <c r="I1835" s="243"/>
      <c r="J1835" s="542"/>
      <c r="K1835" s="543"/>
      <c r="L1835" s="543"/>
      <c r="M1835" s="544"/>
      <c r="N1835" s="243"/>
      <c r="O1835" s="508" t="s">
        <v>27</v>
      </c>
      <c r="P1835" s="104"/>
    </row>
    <row r="1836" spans="1:16" x14ac:dyDescent="0.15">
      <c r="A1836" s="514"/>
      <c r="B1836" s="510"/>
      <c r="C1836" s="243">
        <v>40620</v>
      </c>
      <c r="D1836" s="243">
        <v>40818</v>
      </c>
      <c r="E1836" s="542" t="s">
        <v>91</v>
      </c>
      <c r="F1836" s="544"/>
      <c r="G1836" s="243">
        <v>2593</v>
      </c>
      <c r="H1836" s="243"/>
      <c r="I1836" s="243"/>
      <c r="J1836" s="542"/>
      <c r="K1836" s="543"/>
      <c r="L1836" s="543"/>
      <c r="M1836" s="544"/>
      <c r="N1836" s="243"/>
      <c r="O1836" s="508"/>
      <c r="P1836" s="104"/>
    </row>
    <row r="1837" spans="1:16" x14ac:dyDescent="0.15">
      <c r="A1837" s="515"/>
      <c r="B1837" s="510"/>
      <c r="C1837" s="243">
        <v>41490</v>
      </c>
      <c r="D1837" s="243">
        <v>41292</v>
      </c>
      <c r="E1837" s="542" t="s">
        <v>91</v>
      </c>
      <c r="F1837" s="544"/>
      <c r="G1837" s="243">
        <v>2680</v>
      </c>
      <c r="H1837" s="243"/>
      <c r="I1837" s="243"/>
      <c r="J1837" s="542"/>
      <c r="K1837" s="543"/>
      <c r="L1837" s="543"/>
      <c r="M1837" s="544"/>
      <c r="N1837" s="243"/>
      <c r="O1837" s="509" t="s">
        <v>27</v>
      </c>
      <c r="P1837" s="104"/>
    </row>
    <row r="1838" spans="1:16" s="97" customFormat="1" ht="20.25" customHeight="1" x14ac:dyDescent="0.25">
      <c r="A1838" s="477" t="s">
        <v>94</v>
      </c>
      <c r="B1838" s="516"/>
      <c r="C1838" s="516"/>
      <c r="D1838" s="516"/>
      <c r="E1838" s="516"/>
      <c r="F1838" s="516"/>
      <c r="G1838" s="516"/>
      <c r="H1838" s="516"/>
      <c r="I1838" s="516"/>
      <c r="J1838" s="516"/>
      <c r="K1838" s="516"/>
      <c r="L1838" s="516"/>
      <c r="M1838" s="516"/>
      <c r="N1838" s="516"/>
      <c r="O1838" s="516"/>
      <c r="P1838" s="517"/>
    </row>
    <row r="1839" spans="1:16" s="97" customFormat="1" x14ac:dyDescent="0.25">
      <c r="A1839" s="479" t="s">
        <v>316</v>
      </c>
      <c r="B1839" s="518"/>
      <c r="C1839" s="518"/>
      <c r="D1839" s="518"/>
      <c r="E1839" s="518"/>
      <c r="F1839" s="518"/>
      <c r="G1839" s="518"/>
      <c r="H1839" s="518"/>
      <c r="I1839" s="518"/>
      <c r="J1839" s="518"/>
      <c r="K1839" s="518"/>
      <c r="L1839" s="518"/>
      <c r="M1839" s="518"/>
      <c r="N1839" s="518"/>
      <c r="O1839" s="518"/>
      <c r="P1839" s="519"/>
    </row>
    <row r="1840" spans="1:16" s="97" customFormat="1" x14ac:dyDescent="0.25">
      <c r="A1840" s="479" t="s">
        <v>111</v>
      </c>
      <c r="B1840" s="518"/>
      <c r="C1840" s="518"/>
      <c r="D1840" s="518"/>
      <c r="E1840" s="518"/>
      <c r="F1840" s="518"/>
      <c r="G1840" s="518"/>
      <c r="H1840" s="518"/>
      <c r="I1840" s="518"/>
      <c r="J1840" s="518"/>
      <c r="K1840" s="518"/>
      <c r="L1840" s="518"/>
      <c r="M1840" s="518"/>
      <c r="N1840" s="518"/>
      <c r="O1840" s="518"/>
      <c r="P1840" s="519"/>
    </row>
    <row r="1841" spans="1:16" x14ac:dyDescent="0.15">
      <c r="A1841" s="461" t="s">
        <v>112</v>
      </c>
      <c r="B1841" s="523"/>
      <c r="C1841" s="523"/>
      <c r="D1841" s="523"/>
      <c r="E1841" s="523"/>
      <c r="F1841" s="523"/>
      <c r="G1841" s="523"/>
      <c r="H1841" s="523"/>
      <c r="I1841" s="523"/>
      <c r="J1841" s="523"/>
      <c r="K1841" s="523"/>
      <c r="L1841" s="523"/>
      <c r="M1841" s="523"/>
      <c r="N1841" s="523"/>
      <c r="O1841" s="523"/>
      <c r="P1841" s="524"/>
    </row>
    <row r="1842" spans="1:16" x14ac:dyDescent="0.15">
      <c r="A1842" s="236" t="s">
        <v>418</v>
      </c>
      <c r="B1842" s="98"/>
      <c r="C1842" s="236">
        <f>C1818+1</f>
        <v>335</v>
      </c>
    </row>
    <row r="1843" spans="1:16" x14ac:dyDescent="0.15">
      <c r="A1843" s="545" t="s">
        <v>942</v>
      </c>
      <c r="B1843" s="545"/>
      <c r="C1843" s="545"/>
      <c r="D1843" s="545"/>
      <c r="E1843" s="545"/>
      <c r="F1843" s="545"/>
      <c r="G1843" s="545"/>
      <c r="H1843" s="545"/>
      <c r="I1843" s="545"/>
      <c r="J1843" s="545"/>
      <c r="K1843" s="545"/>
      <c r="L1843" s="545"/>
      <c r="M1843" s="545"/>
      <c r="N1843" s="545"/>
      <c r="O1843" s="545"/>
      <c r="P1843" s="545"/>
    </row>
    <row r="1844" spans="1:16" x14ac:dyDescent="0.15">
      <c r="A1844" s="545" t="s">
        <v>699</v>
      </c>
      <c r="B1844" s="545"/>
      <c r="C1844" s="545"/>
      <c r="D1844" s="545"/>
      <c r="E1844" s="545"/>
      <c r="F1844" s="545"/>
      <c r="G1844" s="545"/>
      <c r="H1844" s="545"/>
      <c r="I1844" s="545"/>
      <c r="J1844" s="545"/>
      <c r="K1844" s="545"/>
      <c r="L1844" s="545"/>
      <c r="M1844" s="545"/>
      <c r="N1844" s="545"/>
      <c r="O1844" s="545"/>
      <c r="P1844" s="545"/>
    </row>
    <row r="1845" spans="1:16" s="97" customFormat="1" ht="97.5" customHeight="1" x14ac:dyDescent="0.25">
      <c r="A1845" s="280" t="s">
        <v>152</v>
      </c>
      <c r="B1845" s="281" t="s">
        <v>56</v>
      </c>
      <c r="C1845" s="280" t="s">
        <v>124</v>
      </c>
      <c r="D1845" s="280" t="s">
        <v>125</v>
      </c>
      <c r="E1845" s="546" t="s">
        <v>122</v>
      </c>
      <c r="F1845" s="547"/>
      <c r="G1845" s="281" t="s">
        <v>217</v>
      </c>
      <c r="H1845" s="282" t="s">
        <v>853</v>
      </c>
      <c r="I1845" s="282" t="s">
        <v>1409</v>
      </c>
      <c r="J1845" s="546" t="s">
        <v>1408</v>
      </c>
      <c r="K1845" s="548"/>
      <c r="L1845" s="548"/>
      <c r="M1845" s="547"/>
      <c r="N1845" s="282" t="s">
        <v>849</v>
      </c>
      <c r="O1845" s="282" t="s">
        <v>850</v>
      </c>
      <c r="P1845" s="282" t="s">
        <v>26</v>
      </c>
    </row>
    <row r="1846" spans="1:16" x14ac:dyDescent="0.15">
      <c r="A1846" s="507" t="s">
        <v>170</v>
      </c>
      <c r="B1846" s="510" t="s">
        <v>18</v>
      </c>
      <c r="C1846" s="243">
        <v>39750</v>
      </c>
      <c r="D1846" s="243">
        <v>39948</v>
      </c>
      <c r="E1846" s="542" t="s">
        <v>91</v>
      </c>
      <c r="F1846" s="544"/>
      <c r="G1846" s="243">
        <f>2506+(D1846-C1846)*0.1</f>
        <v>2525.8000000000002</v>
      </c>
      <c r="H1846" s="243"/>
      <c r="I1846" s="243"/>
      <c r="J1846" s="542"/>
      <c r="K1846" s="543"/>
      <c r="L1846" s="543"/>
      <c r="M1846" s="544"/>
      <c r="N1846" s="243"/>
      <c r="O1846" s="507" t="s">
        <v>27</v>
      </c>
      <c r="P1846" s="104"/>
    </row>
    <row r="1847" spans="1:16" x14ac:dyDescent="0.15">
      <c r="A1847" s="514"/>
      <c r="B1847" s="510"/>
      <c r="C1847" s="243">
        <v>40620</v>
      </c>
      <c r="D1847" s="243">
        <v>40422</v>
      </c>
      <c r="E1847" s="542" t="s">
        <v>91</v>
      </c>
      <c r="F1847" s="544"/>
      <c r="G1847" s="243">
        <f>2593+(D1847-C1847)*0.1</f>
        <v>2573.1999999999998</v>
      </c>
      <c r="H1847" s="243"/>
      <c r="I1847" s="243"/>
      <c r="J1847" s="542"/>
      <c r="K1847" s="543"/>
      <c r="L1847" s="543"/>
      <c r="M1847" s="544"/>
      <c r="N1847" s="243"/>
      <c r="O1847" s="508" t="s">
        <v>27</v>
      </c>
      <c r="P1847" s="104"/>
    </row>
    <row r="1848" spans="1:16" x14ac:dyDescent="0.15">
      <c r="A1848" s="514"/>
      <c r="B1848" s="510"/>
      <c r="C1848" s="243">
        <v>40620</v>
      </c>
      <c r="D1848" s="243">
        <v>40818</v>
      </c>
      <c r="E1848" s="542" t="s">
        <v>91</v>
      </c>
      <c r="F1848" s="544"/>
      <c r="G1848" s="243">
        <f>2593+(D1848-C1848)*0.1</f>
        <v>2612.8000000000002</v>
      </c>
      <c r="H1848" s="243"/>
      <c r="I1848" s="243"/>
      <c r="J1848" s="542"/>
      <c r="K1848" s="543"/>
      <c r="L1848" s="543"/>
      <c r="M1848" s="544"/>
      <c r="N1848" s="243"/>
      <c r="O1848" s="508"/>
      <c r="P1848" s="104"/>
    </row>
    <row r="1849" spans="1:16" x14ac:dyDescent="0.15">
      <c r="A1849" s="514"/>
      <c r="B1849" s="510"/>
      <c r="C1849" s="243">
        <v>41490</v>
      </c>
      <c r="D1849" s="243">
        <v>41292</v>
      </c>
      <c r="E1849" s="542" t="s">
        <v>91</v>
      </c>
      <c r="F1849" s="544"/>
      <c r="G1849" s="243">
        <f>2680+(D1849-C1849)*0.1</f>
        <v>2660.2</v>
      </c>
      <c r="H1849" s="243"/>
      <c r="I1849" s="243"/>
      <c r="J1849" s="542"/>
      <c r="K1849" s="543"/>
      <c r="L1849" s="543"/>
      <c r="M1849" s="544"/>
      <c r="N1849" s="243"/>
      <c r="O1849" s="509" t="s">
        <v>27</v>
      </c>
      <c r="P1849" s="104"/>
    </row>
    <row r="1850" spans="1:16" x14ac:dyDescent="0.15">
      <c r="A1850" s="514"/>
      <c r="B1850" s="510" t="s">
        <v>54</v>
      </c>
      <c r="C1850" s="243">
        <v>39750</v>
      </c>
      <c r="D1850" s="243">
        <v>39948</v>
      </c>
      <c r="E1850" s="542" t="s">
        <v>91</v>
      </c>
      <c r="F1850" s="544"/>
      <c r="G1850" s="243">
        <f t="shared" ref="G1850" si="0">2506+(D1850-C1850)*0.1</f>
        <v>2525.8000000000002</v>
      </c>
      <c r="H1850" s="243"/>
      <c r="I1850" s="243"/>
      <c r="J1850" s="542"/>
      <c r="K1850" s="543"/>
      <c r="L1850" s="543"/>
      <c r="M1850" s="544"/>
      <c r="N1850" s="243"/>
      <c r="O1850" s="507" t="s">
        <v>27</v>
      </c>
      <c r="P1850" s="104"/>
    </row>
    <row r="1851" spans="1:16" x14ac:dyDescent="0.15">
      <c r="A1851" s="514"/>
      <c r="B1851" s="510"/>
      <c r="C1851" s="243">
        <v>40620</v>
      </c>
      <c r="D1851" s="243">
        <v>40422</v>
      </c>
      <c r="E1851" s="542" t="s">
        <v>91</v>
      </c>
      <c r="F1851" s="544"/>
      <c r="G1851" s="243">
        <f t="shared" ref="G1851:G1852" si="1">2593+(D1851-C1851)*0.1</f>
        <v>2573.1999999999998</v>
      </c>
      <c r="H1851" s="243"/>
      <c r="I1851" s="243"/>
      <c r="J1851" s="542"/>
      <c r="K1851" s="543"/>
      <c r="L1851" s="543"/>
      <c r="M1851" s="544"/>
      <c r="N1851" s="243"/>
      <c r="O1851" s="508" t="s">
        <v>27</v>
      </c>
      <c r="P1851" s="104"/>
    </row>
    <row r="1852" spans="1:16" x14ac:dyDescent="0.15">
      <c r="A1852" s="514"/>
      <c r="B1852" s="510"/>
      <c r="C1852" s="243">
        <v>40620</v>
      </c>
      <c r="D1852" s="243">
        <v>40818</v>
      </c>
      <c r="E1852" s="542" t="s">
        <v>91</v>
      </c>
      <c r="F1852" s="544"/>
      <c r="G1852" s="243">
        <f t="shared" si="1"/>
        <v>2612.8000000000002</v>
      </c>
      <c r="H1852" s="243"/>
      <c r="I1852" s="243"/>
      <c r="J1852" s="542"/>
      <c r="K1852" s="543"/>
      <c r="L1852" s="543"/>
      <c r="M1852" s="544"/>
      <c r="N1852" s="243"/>
      <c r="O1852" s="508"/>
      <c r="P1852" s="104"/>
    </row>
    <row r="1853" spans="1:16" x14ac:dyDescent="0.15">
      <c r="A1853" s="514"/>
      <c r="B1853" s="510"/>
      <c r="C1853" s="243">
        <v>41490</v>
      </c>
      <c r="D1853" s="243">
        <v>41292</v>
      </c>
      <c r="E1853" s="542" t="s">
        <v>91</v>
      </c>
      <c r="F1853" s="544"/>
      <c r="G1853" s="243">
        <f t="shared" ref="G1853" si="2">2680+(D1853-C1853)*0.1</f>
        <v>2660.2</v>
      </c>
      <c r="H1853" s="243"/>
      <c r="I1853" s="243"/>
      <c r="J1853" s="542"/>
      <c r="K1853" s="543"/>
      <c r="L1853" s="543"/>
      <c r="M1853" s="544"/>
      <c r="N1853" s="243"/>
      <c r="O1853" s="508" t="s">
        <v>27</v>
      </c>
      <c r="P1853" s="104"/>
    </row>
    <row r="1854" spans="1:16" x14ac:dyDescent="0.15">
      <c r="A1854" s="514"/>
      <c r="B1854" s="510" t="s">
        <v>9</v>
      </c>
      <c r="C1854" s="243">
        <v>39750</v>
      </c>
      <c r="D1854" s="243">
        <v>39948</v>
      </c>
      <c r="E1854" s="542" t="s">
        <v>91</v>
      </c>
      <c r="F1854" s="544"/>
      <c r="G1854" s="243">
        <f t="shared" ref="G1854" si="3">2506+(D1854-C1854)*0.1</f>
        <v>2525.8000000000002</v>
      </c>
      <c r="H1854" s="243"/>
      <c r="I1854" s="243"/>
      <c r="J1854" s="542"/>
      <c r="K1854" s="543"/>
      <c r="L1854" s="543"/>
      <c r="M1854" s="544"/>
      <c r="N1854" s="243"/>
      <c r="O1854" s="514"/>
      <c r="P1854" s="104"/>
    </row>
    <row r="1855" spans="1:16" x14ac:dyDescent="0.15">
      <c r="A1855" s="514"/>
      <c r="B1855" s="510"/>
      <c r="C1855" s="243">
        <v>40620</v>
      </c>
      <c r="D1855" s="243">
        <v>40422</v>
      </c>
      <c r="E1855" s="542" t="s">
        <v>91</v>
      </c>
      <c r="F1855" s="544"/>
      <c r="G1855" s="243">
        <f t="shared" ref="G1855:G1856" si="4">2593+(D1855-C1855)*0.1</f>
        <v>2573.1999999999998</v>
      </c>
      <c r="H1855" s="243"/>
      <c r="I1855" s="243"/>
      <c r="J1855" s="542"/>
      <c r="K1855" s="543"/>
      <c r="L1855" s="543"/>
      <c r="M1855" s="544"/>
      <c r="N1855" s="243"/>
      <c r="O1855" s="514"/>
      <c r="P1855" s="104"/>
    </row>
    <row r="1856" spans="1:16" x14ac:dyDescent="0.15">
      <c r="A1856" s="514"/>
      <c r="B1856" s="510"/>
      <c r="C1856" s="243">
        <v>40620</v>
      </c>
      <c r="D1856" s="243">
        <v>40818</v>
      </c>
      <c r="E1856" s="542" t="s">
        <v>91</v>
      </c>
      <c r="F1856" s="544"/>
      <c r="G1856" s="243">
        <f t="shared" si="4"/>
        <v>2612.8000000000002</v>
      </c>
      <c r="H1856" s="243"/>
      <c r="I1856" s="243"/>
      <c r="J1856" s="542"/>
      <c r="K1856" s="543"/>
      <c r="L1856" s="543"/>
      <c r="M1856" s="544"/>
      <c r="N1856" s="243"/>
      <c r="O1856" s="514"/>
      <c r="P1856" s="104"/>
    </row>
    <row r="1857" spans="1:16" x14ac:dyDescent="0.15">
      <c r="A1857" s="514"/>
      <c r="B1857" s="510"/>
      <c r="C1857" s="243">
        <v>41490</v>
      </c>
      <c r="D1857" s="243">
        <v>41292</v>
      </c>
      <c r="E1857" s="542" t="s">
        <v>91</v>
      </c>
      <c r="F1857" s="544"/>
      <c r="G1857" s="243">
        <f t="shared" ref="G1857" si="5">2680+(D1857-C1857)*0.1</f>
        <v>2660.2</v>
      </c>
      <c r="H1857" s="243"/>
      <c r="I1857" s="243"/>
      <c r="J1857" s="542"/>
      <c r="K1857" s="543"/>
      <c r="L1857" s="543"/>
      <c r="M1857" s="544"/>
      <c r="N1857" s="243"/>
      <c r="O1857" s="515"/>
      <c r="P1857" s="104"/>
    </row>
    <row r="1858" spans="1:16" x14ac:dyDescent="0.15">
      <c r="A1858" s="507" t="s">
        <v>171</v>
      </c>
      <c r="B1858" s="510" t="s">
        <v>18</v>
      </c>
      <c r="C1858" s="243">
        <v>39750</v>
      </c>
      <c r="D1858" s="243">
        <v>39948</v>
      </c>
      <c r="E1858" s="542" t="s">
        <v>91</v>
      </c>
      <c r="F1858" s="544"/>
      <c r="G1858" s="243">
        <f t="shared" ref="G1858" si="6">2506+(D1858-C1858)*0.1</f>
        <v>2525.8000000000002</v>
      </c>
      <c r="H1858" s="243"/>
      <c r="I1858" s="243"/>
      <c r="J1858" s="542"/>
      <c r="K1858" s="543"/>
      <c r="L1858" s="543"/>
      <c r="M1858" s="544"/>
      <c r="N1858" s="243"/>
      <c r="O1858" s="507" t="s">
        <v>27</v>
      </c>
      <c r="P1858" s="104"/>
    </row>
    <row r="1859" spans="1:16" x14ac:dyDescent="0.15">
      <c r="A1859" s="514"/>
      <c r="B1859" s="510"/>
      <c r="C1859" s="243">
        <v>40620</v>
      </c>
      <c r="D1859" s="243">
        <v>40422</v>
      </c>
      <c r="E1859" s="542" t="s">
        <v>91</v>
      </c>
      <c r="F1859" s="544"/>
      <c r="G1859" s="243">
        <f t="shared" ref="G1859:G1860" si="7">2593+(D1859-C1859)*0.1</f>
        <v>2573.1999999999998</v>
      </c>
      <c r="H1859" s="243"/>
      <c r="I1859" s="243"/>
      <c r="J1859" s="542"/>
      <c r="K1859" s="543"/>
      <c r="L1859" s="543"/>
      <c r="M1859" s="544"/>
      <c r="N1859" s="243"/>
      <c r="O1859" s="508" t="s">
        <v>27</v>
      </c>
      <c r="P1859" s="104"/>
    </row>
    <row r="1860" spans="1:16" x14ac:dyDescent="0.15">
      <c r="A1860" s="514"/>
      <c r="B1860" s="510"/>
      <c r="C1860" s="243">
        <v>40620</v>
      </c>
      <c r="D1860" s="243">
        <v>40818</v>
      </c>
      <c r="E1860" s="542" t="s">
        <v>91</v>
      </c>
      <c r="F1860" s="544"/>
      <c r="G1860" s="243">
        <f t="shared" si="7"/>
        <v>2612.8000000000002</v>
      </c>
      <c r="H1860" s="243"/>
      <c r="I1860" s="243"/>
      <c r="J1860" s="542"/>
      <c r="K1860" s="543"/>
      <c r="L1860" s="543"/>
      <c r="M1860" s="544"/>
      <c r="N1860" s="243"/>
      <c r="O1860" s="508"/>
      <c r="P1860" s="104"/>
    </row>
    <row r="1861" spans="1:16" x14ac:dyDescent="0.15">
      <c r="A1861" s="515"/>
      <c r="B1861" s="510"/>
      <c r="C1861" s="243">
        <v>41490</v>
      </c>
      <c r="D1861" s="243">
        <v>41292</v>
      </c>
      <c r="E1861" s="542" t="s">
        <v>91</v>
      </c>
      <c r="F1861" s="544"/>
      <c r="G1861" s="243">
        <f t="shared" ref="G1861" si="8">2680+(D1861-C1861)*0.1</f>
        <v>2660.2</v>
      </c>
      <c r="H1861" s="243"/>
      <c r="I1861" s="243"/>
      <c r="J1861" s="542"/>
      <c r="K1861" s="543"/>
      <c r="L1861" s="543"/>
      <c r="M1861" s="544"/>
      <c r="N1861" s="243"/>
      <c r="O1861" s="509" t="s">
        <v>27</v>
      </c>
      <c r="P1861" s="104"/>
    </row>
    <row r="1862" spans="1:16" s="97" customFormat="1" ht="20.25" customHeight="1" x14ac:dyDescent="0.25">
      <c r="A1862" s="477" t="s">
        <v>94</v>
      </c>
      <c r="B1862" s="516"/>
      <c r="C1862" s="516"/>
      <c r="D1862" s="516"/>
      <c r="E1862" s="516"/>
      <c r="F1862" s="516"/>
      <c r="G1862" s="516"/>
      <c r="H1862" s="516"/>
      <c r="I1862" s="516"/>
      <c r="J1862" s="516"/>
      <c r="K1862" s="516"/>
      <c r="L1862" s="516"/>
      <c r="M1862" s="516"/>
      <c r="N1862" s="516"/>
      <c r="O1862" s="516"/>
      <c r="P1862" s="517"/>
    </row>
    <row r="1863" spans="1:16" s="97" customFormat="1" x14ac:dyDescent="0.25">
      <c r="A1863" s="479" t="s">
        <v>316</v>
      </c>
      <c r="B1863" s="518"/>
      <c r="C1863" s="518"/>
      <c r="D1863" s="518"/>
      <c r="E1863" s="518"/>
      <c r="F1863" s="518"/>
      <c r="G1863" s="518"/>
      <c r="H1863" s="518"/>
      <c r="I1863" s="518"/>
      <c r="J1863" s="518"/>
      <c r="K1863" s="518"/>
      <c r="L1863" s="518"/>
      <c r="M1863" s="518"/>
      <c r="N1863" s="518"/>
      <c r="O1863" s="518"/>
      <c r="P1863" s="519"/>
    </row>
    <row r="1864" spans="1:16" s="97" customFormat="1" x14ac:dyDescent="0.25">
      <c r="A1864" s="479" t="s">
        <v>111</v>
      </c>
      <c r="B1864" s="518"/>
      <c r="C1864" s="518"/>
      <c r="D1864" s="518"/>
      <c r="E1864" s="518"/>
      <c r="F1864" s="518"/>
      <c r="G1864" s="518"/>
      <c r="H1864" s="518"/>
      <c r="I1864" s="518"/>
      <c r="J1864" s="518"/>
      <c r="K1864" s="518"/>
      <c r="L1864" s="518"/>
      <c r="M1864" s="518"/>
      <c r="N1864" s="518"/>
      <c r="O1864" s="518"/>
      <c r="P1864" s="519"/>
    </row>
    <row r="1865" spans="1:16" x14ac:dyDescent="0.15">
      <c r="A1865" s="461" t="s">
        <v>112</v>
      </c>
      <c r="B1865" s="523"/>
      <c r="C1865" s="523"/>
      <c r="D1865" s="523"/>
      <c r="E1865" s="523"/>
      <c r="F1865" s="523"/>
      <c r="G1865" s="523"/>
      <c r="H1865" s="523"/>
      <c r="I1865" s="523"/>
      <c r="J1865" s="523"/>
      <c r="K1865" s="523"/>
      <c r="L1865" s="523"/>
      <c r="M1865" s="523"/>
      <c r="N1865" s="523"/>
      <c r="O1865" s="523"/>
      <c r="P1865" s="524"/>
    </row>
    <row r="1866" spans="1:16" x14ac:dyDescent="0.15">
      <c r="A1866" s="236" t="s">
        <v>418</v>
      </c>
      <c r="B1866" s="98"/>
      <c r="C1866" s="236">
        <f>C1842+1</f>
        <v>336</v>
      </c>
    </row>
    <row r="1867" spans="1:16" x14ac:dyDescent="0.15">
      <c r="A1867" s="545" t="s">
        <v>943</v>
      </c>
      <c r="B1867" s="545"/>
      <c r="C1867" s="545"/>
      <c r="D1867" s="545"/>
      <c r="E1867" s="545"/>
      <c r="F1867" s="545"/>
      <c r="G1867" s="545"/>
      <c r="H1867" s="545"/>
      <c r="I1867" s="545"/>
      <c r="J1867" s="545"/>
      <c r="K1867" s="545"/>
      <c r="L1867" s="545"/>
      <c r="M1867" s="545"/>
      <c r="N1867" s="545"/>
      <c r="O1867" s="545"/>
      <c r="P1867" s="545"/>
    </row>
    <row r="1868" spans="1:16" x14ac:dyDescent="0.15">
      <c r="A1868" s="545" t="s">
        <v>699</v>
      </c>
      <c r="B1868" s="545"/>
      <c r="C1868" s="545"/>
      <c r="D1868" s="545"/>
      <c r="E1868" s="545"/>
      <c r="F1868" s="545"/>
      <c r="G1868" s="545"/>
      <c r="H1868" s="545"/>
      <c r="I1868" s="545"/>
      <c r="J1868" s="545"/>
      <c r="K1868" s="545"/>
      <c r="L1868" s="545"/>
      <c r="M1868" s="545"/>
      <c r="N1868" s="545"/>
      <c r="O1868" s="545"/>
      <c r="P1868" s="545"/>
    </row>
    <row r="1869" spans="1:16" s="97" customFormat="1" ht="97.5" customHeight="1" x14ac:dyDescent="0.25">
      <c r="A1869" s="280" t="s">
        <v>152</v>
      </c>
      <c r="B1869" s="281" t="s">
        <v>56</v>
      </c>
      <c r="C1869" s="280" t="s">
        <v>124</v>
      </c>
      <c r="D1869" s="280" t="s">
        <v>125</v>
      </c>
      <c r="E1869" s="546" t="s">
        <v>121</v>
      </c>
      <c r="F1869" s="549"/>
      <c r="G1869" s="281" t="s">
        <v>216</v>
      </c>
      <c r="H1869" s="282" t="s">
        <v>852</v>
      </c>
      <c r="I1869" s="282" t="s">
        <v>1409</v>
      </c>
      <c r="J1869" s="546" t="s">
        <v>1408</v>
      </c>
      <c r="K1869" s="550"/>
      <c r="L1869" s="550"/>
      <c r="M1869" s="549"/>
      <c r="N1869" s="282" t="s">
        <v>845</v>
      </c>
      <c r="O1869" s="282" t="s">
        <v>846</v>
      </c>
      <c r="P1869" s="282" t="s">
        <v>26</v>
      </c>
    </row>
    <row r="1870" spans="1:16" x14ac:dyDescent="0.15">
      <c r="A1870" s="507" t="s">
        <v>170</v>
      </c>
      <c r="B1870" s="510" t="s">
        <v>18</v>
      </c>
      <c r="C1870" s="243">
        <v>39750</v>
      </c>
      <c r="D1870" s="243">
        <v>40620</v>
      </c>
      <c r="E1870" s="542" t="s">
        <v>91</v>
      </c>
      <c r="F1870" s="544"/>
      <c r="G1870" s="243">
        <v>2506</v>
      </c>
      <c r="H1870" s="243"/>
      <c r="I1870" s="243"/>
      <c r="J1870" s="542"/>
      <c r="K1870" s="543"/>
      <c r="L1870" s="543"/>
      <c r="M1870" s="544"/>
      <c r="N1870" s="243"/>
      <c r="O1870" s="507" t="s">
        <v>27</v>
      </c>
      <c r="P1870" s="104"/>
    </row>
    <row r="1871" spans="1:16" x14ac:dyDescent="0.15">
      <c r="A1871" s="514"/>
      <c r="B1871" s="510"/>
      <c r="C1871" s="243">
        <v>40620</v>
      </c>
      <c r="D1871" s="243">
        <v>41490</v>
      </c>
      <c r="E1871" s="542" t="s">
        <v>91</v>
      </c>
      <c r="F1871" s="544"/>
      <c r="G1871" s="243">
        <v>2593</v>
      </c>
      <c r="H1871" s="243"/>
      <c r="I1871" s="243"/>
      <c r="J1871" s="542"/>
      <c r="K1871" s="543"/>
      <c r="L1871" s="543"/>
      <c r="M1871" s="544"/>
      <c r="N1871" s="243"/>
      <c r="O1871" s="508" t="s">
        <v>27</v>
      </c>
      <c r="P1871" s="104"/>
    </row>
    <row r="1872" spans="1:16" x14ac:dyDescent="0.15">
      <c r="A1872" s="514"/>
      <c r="B1872" s="510"/>
      <c r="C1872" s="243">
        <v>41490</v>
      </c>
      <c r="D1872" s="243">
        <v>39750</v>
      </c>
      <c r="E1872" s="542" t="s">
        <v>91</v>
      </c>
      <c r="F1872" s="544"/>
      <c r="G1872" s="243">
        <v>2680</v>
      </c>
      <c r="H1872" s="243"/>
      <c r="I1872" s="243"/>
      <c r="J1872" s="542"/>
      <c r="K1872" s="543"/>
      <c r="L1872" s="543"/>
      <c r="M1872" s="544"/>
      <c r="N1872" s="243"/>
      <c r="O1872" s="509" t="s">
        <v>27</v>
      </c>
      <c r="P1872" s="104"/>
    </row>
    <row r="1873" spans="1:16" x14ac:dyDescent="0.15">
      <c r="A1873" s="514"/>
      <c r="B1873" s="510" t="s">
        <v>54</v>
      </c>
      <c r="C1873" s="243">
        <v>39750</v>
      </c>
      <c r="D1873" s="243">
        <v>40620</v>
      </c>
      <c r="E1873" s="542" t="s">
        <v>91</v>
      </c>
      <c r="F1873" s="544"/>
      <c r="G1873" s="243">
        <v>2506</v>
      </c>
      <c r="H1873" s="243"/>
      <c r="I1873" s="243"/>
      <c r="J1873" s="542"/>
      <c r="K1873" s="543"/>
      <c r="L1873" s="543"/>
      <c r="M1873" s="544"/>
      <c r="N1873" s="243"/>
      <c r="O1873" s="507" t="s">
        <v>27</v>
      </c>
      <c r="P1873" s="104"/>
    </row>
    <row r="1874" spans="1:16" x14ac:dyDescent="0.15">
      <c r="A1874" s="514"/>
      <c r="B1874" s="510"/>
      <c r="C1874" s="243">
        <v>40620</v>
      </c>
      <c r="D1874" s="243">
        <v>41490</v>
      </c>
      <c r="E1874" s="542" t="s">
        <v>91</v>
      </c>
      <c r="F1874" s="544"/>
      <c r="G1874" s="243">
        <v>2593</v>
      </c>
      <c r="H1874" s="243"/>
      <c r="I1874" s="243"/>
      <c r="J1874" s="542"/>
      <c r="K1874" s="543"/>
      <c r="L1874" s="543"/>
      <c r="M1874" s="544"/>
      <c r="N1874" s="243"/>
      <c r="O1874" s="508" t="s">
        <v>27</v>
      </c>
      <c r="P1874" s="104"/>
    </row>
    <row r="1875" spans="1:16" x14ac:dyDescent="0.15">
      <c r="A1875" s="514"/>
      <c r="B1875" s="510"/>
      <c r="C1875" s="243">
        <v>41490</v>
      </c>
      <c r="D1875" s="243">
        <v>39750</v>
      </c>
      <c r="E1875" s="542" t="s">
        <v>91</v>
      </c>
      <c r="F1875" s="544"/>
      <c r="G1875" s="243">
        <v>2680</v>
      </c>
      <c r="H1875" s="243"/>
      <c r="I1875" s="243"/>
      <c r="J1875" s="542"/>
      <c r="K1875" s="543"/>
      <c r="L1875" s="543"/>
      <c r="M1875" s="544"/>
      <c r="N1875" s="243"/>
      <c r="O1875" s="508" t="s">
        <v>27</v>
      </c>
      <c r="P1875" s="104"/>
    </row>
    <row r="1876" spans="1:16" x14ac:dyDescent="0.15">
      <c r="A1876" s="514"/>
      <c r="B1876" s="510" t="s">
        <v>9</v>
      </c>
      <c r="C1876" s="243">
        <v>39750</v>
      </c>
      <c r="D1876" s="243">
        <v>40620</v>
      </c>
      <c r="E1876" s="542" t="s">
        <v>91</v>
      </c>
      <c r="F1876" s="544"/>
      <c r="G1876" s="243">
        <v>2506</v>
      </c>
      <c r="H1876" s="243"/>
      <c r="I1876" s="243"/>
      <c r="J1876" s="542"/>
      <c r="K1876" s="543"/>
      <c r="L1876" s="543"/>
      <c r="M1876" s="544"/>
      <c r="N1876" s="243"/>
      <c r="O1876" s="514"/>
      <c r="P1876" s="104"/>
    </row>
    <row r="1877" spans="1:16" x14ac:dyDescent="0.15">
      <c r="A1877" s="514"/>
      <c r="B1877" s="510"/>
      <c r="C1877" s="243">
        <v>40620</v>
      </c>
      <c r="D1877" s="243">
        <v>41490</v>
      </c>
      <c r="E1877" s="542" t="s">
        <v>91</v>
      </c>
      <c r="F1877" s="544"/>
      <c r="G1877" s="243">
        <v>2593</v>
      </c>
      <c r="H1877" s="243"/>
      <c r="I1877" s="243"/>
      <c r="J1877" s="542"/>
      <c r="K1877" s="543"/>
      <c r="L1877" s="543"/>
      <c r="M1877" s="544"/>
      <c r="N1877" s="243"/>
      <c r="O1877" s="514"/>
      <c r="P1877" s="104"/>
    </row>
    <row r="1878" spans="1:16" x14ac:dyDescent="0.15">
      <c r="A1878" s="514"/>
      <c r="B1878" s="510"/>
      <c r="C1878" s="243">
        <v>41490</v>
      </c>
      <c r="D1878" s="243">
        <v>39750</v>
      </c>
      <c r="E1878" s="542" t="s">
        <v>91</v>
      </c>
      <c r="F1878" s="544"/>
      <c r="G1878" s="243">
        <v>2680</v>
      </c>
      <c r="H1878" s="243"/>
      <c r="I1878" s="243"/>
      <c r="J1878" s="542"/>
      <c r="K1878" s="543"/>
      <c r="L1878" s="543"/>
      <c r="M1878" s="544"/>
      <c r="N1878" s="243"/>
      <c r="O1878" s="515"/>
      <c r="P1878" s="104"/>
    </row>
    <row r="1879" spans="1:16" x14ac:dyDescent="0.15">
      <c r="A1879" s="507" t="s">
        <v>171</v>
      </c>
      <c r="B1879" s="510" t="s">
        <v>18</v>
      </c>
      <c r="C1879" s="243">
        <v>39750</v>
      </c>
      <c r="D1879" s="243">
        <v>40620</v>
      </c>
      <c r="E1879" s="542" t="s">
        <v>91</v>
      </c>
      <c r="F1879" s="544"/>
      <c r="G1879" s="243">
        <v>2506</v>
      </c>
      <c r="H1879" s="243"/>
      <c r="I1879" s="243"/>
      <c r="J1879" s="542"/>
      <c r="K1879" s="543"/>
      <c r="L1879" s="543"/>
      <c r="M1879" s="544"/>
      <c r="N1879" s="243"/>
      <c r="O1879" s="507" t="s">
        <v>27</v>
      </c>
      <c r="P1879" s="104"/>
    </row>
    <row r="1880" spans="1:16" x14ac:dyDescent="0.15">
      <c r="A1880" s="514"/>
      <c r="B1880" s="510"/>
      <c r="C1880" s="243">
        <v>40620</v>
      </c>
      <c r="D1880" s="243">
        <v>41490</v>
      </c>
      <c r="E1880" s="542" t="s">
        <v>91</v>
      </c>
      <c r="F1880" s="544"/>
      <c r="G1880" s="243">
        <v>2593</v>
      </c>
      <c r="H1880" s="243"/>
      <c r="I1880" s="243"/>
      <c r="J1880" s="542"/>
      <c r="K1880" s="543"/>
      <c r="L1880" s="543"/>
      <c r="M1880" s="544"/>
      <c r="N1880" s="243"/>
      <c r="O1880" s="508" t="s">
        <v>27</v>
      </c>
      <c r="P1880" s="104"/>
    </row>
    <row r="1881" spans="1:16" x14ac:dyDescent="0.15">
      <c r="A1881" s="515"/>
      <c r="B1881" s="510"/>
      <c r="C1881" s="243">
        <v>41490</v>
      </c>
      <c r="D1881" s="243">
        <v>39750</v>
      </c>
      <c r="E1881" s="542" t="s">
        <v>91</v>
      </c>
      <c r="F1881" s="544"/>
      <c r="G1881" s="243">
        <v>2680</v>
      </c>
      <c r="H1881" s="243"/>
      <c r="I1881" s="243"/>
      <c r="J1881" s="542"/>
      <c r="K1881" s="543"/>
      <c r="L1881" s="543"/>
      <c r="M1881" s="544"/>
      <c r="N1881" s="243"/>
      <c r="O1881" s="509" t="s">
        <v>27</v>
      </c>
      <c r="P1881" s="104"/>
    </row>
    <row r="1882" spans="1:16" s="97" customFormat="1" ht="20.25" customHeight="1" x14ac:dyDescent="0.25">
      <c r="A1882" s="477" t="s">
        <v>94</v>
      </c>
      <c r="B1882" s="516"/>
      <c r="C1882" s="516"/>
      <c r="D1882" s="516"/>
      <c r="E1882" s="516"/>
      <c r="F1882" s="516"/>
      <c r="G1882" s="516"/>
      <c r="H1882" s="516"/>
      <c r="I1882" s="516"/>
      <c r="J1882" s="516"/>
      <c r="K1882" s="516"/>
      <c r="L1882" s="516"/>
      <c r="M1882" s="516"/>
      <c r="N1882" s="516"/>
      <c r="O1882" s="516"/>
      <c r="P1882" s="517"/>
    </row>
    <row r="1883" spans="1:16" s="97" customFormat="1" x14ac:dyDescent="0.25">
      <c r="A1883" s="479" t="s">
        <v>316</v>
      </c>
      <c r="B1883" s="518"/>
      <c r="C1883" s="518"/>
      <c r="D1883" s="518"/>
      <c r="E1883" s="518"/>
      <c r="F1883" s="518"/>
      <c r="G1883" s="518"/>
      <c r="H1883" s="518"/>
      <c r="I1883" s="518"/>
      <c r="J1883" s="518"/>
      <c r="K1883" s="518"/>
      <c r="L1883" s="518"/>
      <c r="M1883" s="518"/>
      <c r="N1883" s="518"/>
      <c r="O1883" s="518"/>
      <c r="P1883" s="519"/>
    </row>
    <row r="1884" spans="1:16" s="97" customFormat="1" x14ac:dyDescent="0.25">
      <c r="A1884" s="479" t="s">
        <v>111</v>
      </c>
      <c r="B1884" s="518"/>
      <c r="C1884" s="518"/>
      <c r="D1884" s="518"/>
      <c r="E1884" s="518"/>
      <c r="F1884" s="518"/>
      <c r="G1884" s="518"/>
      <c r="H1884" s="518"/>
      <c r="I1884" s="518"/>
      <c r="J1884" s="518"/>
      <c r="K1884" s="518"/>
      <c r="L1884" s="518"/>
      <c r="M1884" s="518"/>
      <c r="N1884" s="518"/>
      <c r="O1884" s="518"/>
      <c r="P1884" s="519"/>
    </row>
    <row r="1885" spans="1:16" x14ac:dyDescent="0.15">
      <c r="A1885" s="461" t="s">
        <v>112</v>
      </c>
      <c r="B1885" s="523"/>
      <c r="C1885" s="523"/>
      <c r="D1885" s="523"/>
      <c r="E1885" s="523"/>
      <c r="F1885" s="523"/>
      <c r="G1885" s="523"/>
      <c r="H1885" s="523"/>
      <c r="I1885" s="523"/>
      <c r="J1885" s="523"/>
      <c r="K1885" s="523"/>
      <c r="L1885" s="523"/>
      <c r="M1885" s="523"/>
      <c r="N1885" s="523"/>
      <c r="O1885" s="523"/>
      <c r="P1885" s="524"/>
    </row>
    <row r="1886" spans="1:16" x14ac:dyDescent="0.15">
      <c r="A1886" s="236" t="s">
        <v>418</v>
      </c>
      <c r="B1886" s="98"/>
      <c r="C1886" s="236">
        <f>C1866+1</f>
        <v>337</v>
      </c>
    </row>
    <row r="1887" spans="1:16" x14ac:dyDescent="0.15">
      <c r="A1887" s="545" t="s">
        <v>944</v>
      </c>
      <c r="B1887" s="545"/>
      <c r="C1887" s="545"/>
      <c r="D1887" s="545"/>
      <c r="E1887" s="545"/>
      <c r="F1887" s="545"/>
      <c r="G1887" s="545"/>
      <c r="H1887" s="545"/>
      <c r="I1887" s="545"/>
      <c r="J1887" s="545"/>
      <c r="K1887" s="545"/>
      <c r="L1887" s="545"/>
      <c r="M1887" s="545"/>
      <c r="N1887" s="545"/>
      <c r="O1887" s="545"/>
      <c r="P1887" s="545"/>
    </row>
    <row r="1888" spans="1:16" x14ac:dyDescent="0.15">
      <c r="A1888" s="545" t="s">
        <v>699</v>
      </c>
      <c r="B1888" s="545"/>
      <c r="C1888" s="545"/>
      <c r="D1888" s="545"/>
      <c r="E1888" s="545"/>
      <c r="F1888" s="545"/>
      <c r="G1888" s="545"/>
      <c r="H1888" s="545"/>
      <c r="I1888" s="545"/>
      <c r="J1888" s="545"/>
      <c r="K1888" s="545"/>
      <c r="L1888" s="545"/>
      <c r="M1888" s="545"/>
      <c r="N1888" s="545"/>
      <c r="O1888" s="545"/>
      <c r="P1888" s="545"/>
    </row>
    <row r="1889" spans="1:16" s="97" customFormat="1" ht="97.5" customHeight="1" x14ac:dyDescent="0.25">
      <c r="A1889" s="280" t="s">
        <v>152</v>
      </c>
      <c r="B1889" s="281" t="s">
        <v>56</v>
      </c>
      <c r="C1889" s="280" t="s">
        <v>124</v>
      </c>
      <c r="D1889" s="280" t="s">
        <v>125</v>
      </c>
      <c r="E1889" s="546" t="s">
        <v>122</v>
      </c>
      <c r="F1889" s="547"/>
      <c r="G1889" s="281" t="s">
        <v>217</v>
      </c>
      <c r="H1889" s="282" t="s">
        <v>853</v>
      </c>
      <c r="I1889" s="282" t="s">
        <v>1409</v>
      </c>
      <c r="J1889" s="546" t="s">
        <v>1408</v>
      </c>
      <c r="K1889" s="548"/>
      <c r="L1889" s="548"/>
      <c r="M1889" s="547"/>
      <c r="N1889" s="282" t="s">
        <v>849</v>
      </c>
      <c r="O1889" s="282" t="s">
        <v>850</v>
      </c>
      <c r="P1889" s="282" t="s">
        <v>26</v>
      </c>
    </row>
    <row r="1890" spans="1:16" x14ac:dyDescent="0.15">
      <c r="A1890" s="507" t="s">
        <v>170</v>
      </c>
      <c r="B1890" s="510" t="s">
        <v>18</v>
      </c>
      <c r="C1890" s="243">
        <v>39750</v>
      </c>
      <c r="D1890" s="243">
        <v>40620</v>
      </c>
      <c r="E1890" s="542" t="s">
        <v>91</v>
      </c>
      <c r="F1890" s="544"/>
      <c r="G1890" s="243">
        <v>2593</v>
      </c>
      <c r="H1890" s="243"/>
      <c r="I1890" s="243"/>
      <c r="J1890" s="542"/>
      <c r="K1890" s="543"/>
      <c r="L1890" s="543"/>
      <c r="M1890" s="544"/>
      <c r="N1890" s="243"/>
      <c r="O1890" s="507" t="s">
        <v>27</v>
      </c>
      <c r="P1890" s="104"/>
    </row>
    <row r="1891" spans="1:16" x14ac:dyDescent="0.15">
      <c r="A1891" s="514"/>
      <c r="B1891" s="510"/>
      <c r="C1891" s="243">
        <v>40620</v>
      </c>
      <c r="D1891" s="243">
        <v>41490</v>
      </c>
      <c r="E1891" s="542" t="s">
        <v>91</v>
      </c>
      <c r="F1891" s="544"/>
      <c r="G1891" s="243">
        <v>2680</v>
      </c>
      <c r="H1891" s="243"/>
      <c r="I1891" s="243"/>
      <c r="J1891" s="542"/>
      <c r="K1891" s="543"/>
      <c r="L1891" s="543"/>
      <c r="M1891" s="544"/>
      <c r="N1891" s="243"/>
      <c r="O1891" s="508" t="s">
        <v>27</v>
      </c>
      <c r="P1891" s="104"/>
    </row>
    <row r="1892" spans="1:16" x14ac:dyDescent="0.15">
      <c r="A1892" s="514"/>
      <c r="B1892" s="510"/>
      <c r="C1892" s="243">
        <v>41490</v>
      </c>
      <c r="D1892" s="243">
        <v>39750</v>
      </c>
      <c r="E1892" s="542" t="s">
        <v>91</v>
      </c>
      <c r="F1892" s="544"/>
      <c r="G1892" s="243">
        <v>2506</v>
      </c>
      <c r="H1892" s="243"/>
      <c r="I1892" s="243"/>
      <c r="J1892" s="542"/>
      <c r="K1892" s="543"/>
      <c r="L1892" s="543"/>
      <c r="M1892" s="544"/>
      <c r="N1892" s="243"/>
      <c r="O1892" s="509" t="s">
        <v>27</v>
      </c>
      <c r="P1892" s="104"/>
    </row>
    <row r="1893" spans="1:16" x14ac:dyDescent="0.15">
      <c r="A1893" s="514"/>
      <c r="B1893" s="510" t="s">
        <v>54</v>
      </c>
      <c r="C1893" s="243">
        <v>39750</v>
      </c>
      <c r="D1893" s="243">
        <v>40620</v>
      </c>
      <c r="E1893" s="542" t="s">
        <v>91</v>
      </c>
      <c r="F1893" s="544"/>
      <c r="G1893" s="243">
        <v>2593</v>
      </c>
      <c r="H1893" s="243"/>
      <c r="I1893" s="243"/>
      <c r="J1893" s="542"/>
      <c r="K1893" s="543"/>
      <c r="L1893" s="543"/>
      <c r="M1893" s="544"/>
      <c r="N1893" s="243"/>
      <c r="O1893" s="507" t="s">
        <v>27</v>
      </c>
      <c r="P1893" s="104"/>
    </row>
    <row r="1894" spans="1:16" x14ac:dyDescent="0.15">
      <c r="A1894" s="514"/>
      <c r="B1894" s="510"/>
      <c r="C1894" s="243">
        <v>40620</v>
      </c>
      <c r="D1894" s="243">
        <v>41490</v>
      </c>
      <c r="E1894" s="542" t="s">
        <v>91</v>
      </c>
      <c r="F1894" s="544"/>
      <c r="G1894" s="243">
        <v>2680</v>
      </c>
      <c r="H1894" s="243"/>
      <c r="I1894" s="243"/>
      <c r="J1894" s="542"/>
      <c r="K1894" s="543"/>
      <c r="L1894" s="543"/>
      <c r="M1894" s="544"/>
      <c r="N1894" s="243"/>
      <c r="O1894" s="508" t="s">
        <v>27</v>
      </c>
      <c r="P1894" s="104"/>
    </row>
    <row r="1895" spans="1:16" x14ac:dyDescent="0.15">
      <c r="A1895" s="514"/>
      <c r="B1895" s="510"/>
      <c r="C1895" s="243">
        <v>41490</v>
      </c>
      <c r="D1895" s="243">
        <v>39750</v>
      </c>
      <c r="E1895" s="542" t="s">
        <v>91</v>
      </c>
      <c r="F1895" s="544"/>
      <c r="G1895" s="243">
        <v>2506</v>
      </c>
      <c r="H1895" s="243"/>
      <c r="I1895" s="243"/>
      <c r="J1895" s="542"/>
      <c r="K1895" s="543"/>
      <c r="L1895" s="543"/>
      <c r="M1895" s="544"/>
      <c r="N1895" s="243"/>
      <c r="O1895" s="508" t="s">
        <v>27</v>
      </c>
      <c r="P1895" s="104"/>
    </row>
    <row r="1896" spans="1:16" x14ac:dyDescent="0.15">
      <c r="A1896" s="514"/>
      <c r="B1896" s="510" t="s">
        <v>9</v>
      </c>
      <c r="C1896" s="243">
        <v>39750</v>
      </c>
      <c r="D1896" s="243">
        <v>40620</v>
      </c>
      <c r="E1896" s="542" t="s">
        <v>91</v>
      </c>
      <c r="F1896" s="544"/>
      <c r="G1896" s="243">
        <v>2593</v>
      </c>
      <c r="H1896" s="243"/>
      <c r="I1896" s="243"/>
      <c r="J1896" s="542"/>
      <c r="K1896" s="543"/>
      <c r="L1896" s="543"/>
      <c r="M1896" s="544"/>
      <c r="N1896" s="243"/>
      <c r="O1896" s="514"/>
      <c r="P1896" s="104"/>
    </row>
    <row r="1897" spans="1:16" x14ac:dyDescent="0.15">
      <c r="A1897" s="514"/>
      <c r="B1897" s="510"/>
      <c r="C1897" s="243">
        <v>40620</v>
      </c>
      <c r="D1897" s="243">
        <v>41490</v>
      </c>
      <c r="E1897" s="542" t="s">
        <v>91</v>
      </c>
      <c r="F1897" s="544"/>
      <c r="G1897" s="243">
        <v>2680</v>
      </c>
      <c r="H1897" s="243"/>
      <c r="I1897" s="243"/>
      <c r="J1897" s="542"/>
      <c r="K1897" s="543"/>
      <c r="L1897" s="543"/>
      <c r="M1897" s="544"/>
      <c r="N1897" s="243"/>
      <c r="O1897" s="514"/>
      <c r="P1897" s="104"/>
    </row>
    <row r="1898" spans="1:16" x14ac:dyDescent="0.15">
      <c r="A1898" s="514"/>
      <c r="B1898" s="510"/>
      <c r="C1898" s="243">
        <v>41490</v>
      </c>
      <c r="D1898" s="243">
        <v>39750</v>
      </c>
      <c r="E1898" s="542" t="s">
        <v>91</v>
      </c>
      <c r="F1898" s="544"/>
      <c r="G1898" s="243">
        <v>2506</v>
      </c>
      <c r="H1898" s="243"/>
      <c r="I1898" s="243"/>
      <c r="J1898" s="542"/>
      <c r="K1898" s="543"/>
      <c r="L1898" s="543"/>
      <c r="M1898" s="544"/>
      <c r="N1898" s="243"/>
      <c r="O1898" s="515"/>
      <c r="P1898" s="104"/>
    </row>
    <row r="1899" spans="1:16" x14ac:dyDescent="0.15">
      <c r="A1899" s="507" t="s">
        <v>171</v>
      </c>
      <c r="B1899" s="510" t="s">
        <v>18</v>
      </c>
      <c r="C1899" s="243">
        <v>39750</v>
      </c>
      <c r="D1899" s="243">
        <v>40620</v>
      </c>
      <c r="E1899" s="542" t="s">
        <v>91</v>
      </c>
      <c r="F1899" s="544"/>
      <c r="G1899" s="243">
        <v>2593</v>
      </c>
      <c r="H1899" s="243"/>
      <c r="I1899" s="243"/>
      <c r="J1899" s="542"/>
      <c r="K1899" s="543"/>
      <c r="L1899" s="543"/>
      <c r="M1899" s="544"/>
      <c r="N1899" s="243"/>
      <c r="O1899" s="507" t="s">
        <v>27</v>
      </c>
      <c r="P1899" s="104"/>
    </row>
    <row r="1900" spans="1:16" x14ac:dyDescent="0.15">
      <c r="A1900" s="514"/>
      <c r="B1900" s="510"/>
      <c r="C1900" s="243">
        <v>40620</v>
      </c>
      <c r="D1900" s="243">
        <v>41490</v>
      </c>
      <c r="E1900" s="542" t="s">
        <v>91</v>
      </c>
      <c r="F1900" s="544"/>
      <c r="G1900" s="243">
        <v>2680</v>
      </c>
      <c r="H1900" s="243"/>
      <c r="I1900" s="243"/>
      <c r="J1900" s="542"/>
      <c r="K1900" s="543"/>
      <c r="L1900" s="543"/>
      <c r="M1900" s="544"/>
      <c r="N1900" s="243"/>
      <c r="O1900" s="508" t="s">
        <v>27</v>
      </c>
      <c r="P1900" s="104"/>
    </row>
    <row r="1901" spans="1:16" x14ac:dyDescent="0.15">
      <c r="A1901" s="515"/>
      <c r="B1901" s="510"/>
      <c r="C1901" s="243">
        <v>41490</v>
      </c>
      <c r="D1901" s="243">
        <v>39750</v>
      </c>
      <c r="E1901" s="542" t="s">
        <v>91</v>
      </c>
      <c r="F1901" s="544"/>
      <c r="G1901" s="243">
        <v>2506</v>
      </c>
      <c r="H1901" s="243"/>
      <c r="I1901" s="243"/>
      <c r="J1901" s="542"/>
      <c r="K1901" s="543"/>
      <c r="L1901" s="543"/>
      <c r="M1901" s="544"/>
      <c r="N1901" s="243"/>
      <c r="O1901" s="509" t="s">
        <v>27</v>
      </c>
      <c r="P1901" s="104"/>
    </row>
    <row r="1902" spans="1:16" s="97" customFormat="1" ht="20.25" customHeight="1" x14ac:dyDescent="0.25">
      <c r="A1902" s="477" t="s">
        <v>94</v>
      </c>
      <c r="B1902" s="516"/>
      <c r="C1902" s="516"/>
      <c r="D1902" s="516"/>
      <c r="E1902" s="516"/>
      <c r="F1902" s="516"/>
      <c r="G1902" s="516"/>
      <c r="H1902" s="516"/>
      <c r="I1902" s="516"/>
      <c r="J1902" s="516"/>
      <c r="K1902" s="516"/>
      <c r="L1902" s="516"/>
      <c r="M1902" s="516"/>
      <c r="N1902" s="516"/>
      <c r="O1902" s="516"/>
      <c r="P1902" s="517"/>
    </row>
    <row r="1903" spans="1:16" s="97" customFormat="1" x14ac:dyDescent="0.25">
      <c r="A1903" s="479" t="s">
        <v>316</v>
      </c>
      <c r="B1903" s="518"/>
      <c r="C1903" s="518"/>
      <c r="D1903" s="518"/>
      <c r="E1903" s="518"/>
      <c r="F1903" s="518"/>
      <c r="G1903" s="518"/>
      <c r="H1903" s="518"/>
      <c r="I1903" s="518"/>
      <c r="J1903" s="518"/>
      <c r="K1903" s="518"/>
      <c r="L1903" s="518"/>
      <c r="M1903" s="518"/>
      <c r="N1903" s="518"/>
      <c r="O1903" s="518"/>
      <c r="P1903" s="519"/>
    </row>
    <row r="1904" spans="1:16" s="97" customFormat="1" x14ac:dyDescent="0.25">
      <c r="A1904" s="479" t="s">
        <v>111</v>
      </c>
      <c r="B1904" s="518"/>
      <c r="C1904" s="518"/>
      <c r="D1904" s="518"/>
      <c r="E1904" s="518"/>
      <c r="F1904" s="518"/>
      <c r="G1904" s="518"/>
      <c r="H1904" s="518"/>
      <c r="I1904" s="518"/>
      <c r="J1904" s="518"/>
      <c r="K1904" s="518"/>
      <c r="L1904" s="518"/>
      <c r="M1904" s="518"/>
      <c r="N1904" s="518"/>
      <c r="O1904" s="518"/>
      <c r="P1904" s="519"/>
    </row>
    <row r="1905" spans="1:18" x14ac:dyDescent="0.15">
      <c r="A1905" s="461" t="s">
        <v>112</v>
      </c>
      <c r="B1905" s="523"/>
      <c r="C1905" s="523"/>
      <c r="D1905" s="523"/>
      <c r="E1905" s="523"/>
      <c r="F1905" s="523"/>
      <c r="G1905" s="523"/>
      <c r="H1905" s="523"/>
      <c r="I1905" s="523"/>
      <c r="J1905" s="523"/>
      <c r="K1905" s="523"/>
      <c r="L1905" s="523"/>
      <c r="M1905" s="523"/>
      <c r="N1905" s="523"/>
      <c r="O1905" s="523"/>
      <c r="P1905" s="524"/>
    </row>
    <row r="1906" spans="1:18" x14ac:dyDescent="0.15">
      <c r="A1906" s="236" t="s">
        <v>418</v>
      </c>
      <c r="B1906" s="98"/>
      <c r="C1906" s="236">
        <f>C1886+1</f>
        <v>338</v>
      </c>
    </row>
    <row r="1907" spans="1:18" x14ac:dyDescent="0.15">
      <c r="A1907" s="545" t="s">
        <v>945</v>
      </c>
      <c r="B1907" s="545"/>
      <c r="C1907" s="545"/>
      <c r="D1907" s="545"/>
      <c r="E1907" s="545"/>
      <c r="F1907" s="545"/>
      <c r="G1907" s="545"/>
      <c r="H1907" s="545"/>
      <c r="I1907" s="545"/>
      <c r="J1907" s="545"/>
      <c r="K1907" s="545"/>
      <c r="L1907" s="545"/>
      <c r="M1907" s="545"/>
      <c r="N1907" s="545"/>
      <c r="O1907" s="545"/>
      <c r="P1907" s="545"/>
    </row>
    <row r="1908" spans="1:18" x14ac:dyDescent="0.15">
      <c r="A1908" s="545" t="s">
        <v>699</v>
      </c>
      <c r="B1908" s="545"/>
      <c r="C1908" s="545"/>
      <c r="D1908" s="545"/>
      <c r="E1908" s="545"/>
      <c r="F1908" s="545"/>
      <c r="G1908" s="545"/>
      <c r="H1908" s="545"/>
      <c r="I1908" s="545"/>
      <c r="J1908" s="545"/>
      <c r="K1908" s="545"/>
      <c r="L1908" s="545"/>
      <c r="M1908" s="545"/>
      <c r="N1908" s="545"/>
      <c r="O1908" s="545"/>
      <c r="P1908" s="545"/>
    </row>
    <row r="1909" spans="1:18" s="97" customFormat="1" ht="97.5" customHeight="1" x14ac:dyDescent="0.25">
      <c r="A1909" s="280" t="s">
        <v>152</v>
      </c>
      <c r="B1909" s="281" t="s">
        <v>56</v>
      </c>
      <c r="C1909" s="280" t="s">
        <v>124</v>
      </c>
      <c r="D1909" s="280" t="s">
        <v>125</v>
      </c>
      <c r="E1909" s="546" t="s">
        <v>121</v>
      </c>
      <c r="F1909" s="549"/>
      <c r="G1909" s="281" t="s">
        <v>216</v>
      </c>
      <c r="H1909" s="282" t="s">
        <v>852</v>
      </c>
      <c r="I1909" s="282" t="s">
        <v>1409</v>
      </c>
      <c r="J1909" s="546" t="s">
        <v>1408</v>
      </c>
      <c r="K1909" s="550"/>
      <c r="L1909" s="550"/>
      <c r="M1909" s="549"/>
      <c r="N1909" s="282" t="s">
        <v>845</v>
      </c>
      <c r="O1909" s="282" t="s">
        <v>846</v>
      </c>
      <c r="P1909" s="282" t="s">
        <v>26</v>
      </c>
    </row>
    <row r="1910" spans="1:18" x14ac:dyDescent="0.15">
      <c r="A1910" s="507" t="s">
        <v>170</v>
      </c>
      <c r="B1910" s="510" t="s">
        <v>18</v>
      </c>
      <c r="C1910" s="243">
        <v>66486</v>
      </c>
      <c r="D1910" s="243">
        <v>650</v>
      </c>
      <c r="E1910" s="542" t="s">
        <v>42</v>
      </c>
      <c r="F1910" s="544"/>
      <c r="G1910" s="243">
        <v>2115</v>
      </c>
      <c r="H1910" s="243"/>
      <c r="I1910" s="243"/>
      <c r="J1910" s="542"/>
      <c r="K1910" s="543"/>
      <c r="L1910" s="543"/>
      <c r="M1910" s="544"/>
      <c r="N1910" s="243"/>
      <c r="O1910" s="507" t="s">
        <v>27</v>
      </c>
      <c r="P1910" s="104"/>
      <c r="R1910" s="97"/>
    </row>
    <row r="1911" spans="1:18" ht="9" customHeight="1" x14ac:dyDescent="0.15">
      <c r="A1911" s="514"/>
      <c r="B1911" s="510"/>
      <c r="C1911" s="243">
        <v>66786</v>
      </c>
      <c r="D1911" s="243">
        <v>900</v>
      </c>
      <c r="E1911" s="542" t="s">
        <v>42</v>
      </c>
      <c r="F1911" s="544"/>
      <c r="G1911" s="243">
        <v>2145</v>
      </c>
      <c r="H1911" s="243"/>
      <c r="I1911" s="243"/>
      <c r="J1911" s="542"/>
      <c r="K1911" s="543"/>
      <c r="L1911" s="543"/>
      <c r="M1911" s="544"/>
      <c r="N1911" s="243"/>
      <c r="O1911" s="508" t="s">
        <v>27</v>
      </c>
      <c r="P1911" s="104"/>
      <c r="R1911" s="97"/>
    </row>
    <row r="1912" spans="1:18" ht="9" customHeight="1" x14ac:dyDescent="0.15">
      <c r="A1912" s="514"/>
      <c r="B1912" s="510"/>
      <c r="C1912" s="243">
        <v>67086</v>
      </c>
      <c r="D1912" s="243">
        <v>1150</v>
      </c>
      <c r="E1912" s="542" t="s">
        <v>42</v>
      </c>
      <c r="F1912" s="544"/>
      <c r="G1912" s="243">
        <v>2175</v>
      </c>
      <c r="H1912" s="243"/>
      <c r="I1912" s="243"/>
      <c r="J1912" s="542"/>
      <c r="K1912" s="543"/>
      <c r="L1912" s="543"/>
      <c r="M1912" s="544"/>
      <c r="N1912" s="243"/>
      <c r="O1912" s="509" t="s">
        <v>27</v>
      </c>
      <c r="P1912" s="104"/>
    </row>
    <row r="1913" spans="1:18" ht="9" customHeight="1" x14ac:dyDescent="0.15">
      <c r="A1913" s="514"/>
      <c r="B1913" s="510" t="s">
        <v>54</v>
      </c>
      <c r="C1913" s="243">
        <v>66486</v>
      </c>
      <c r="D1913" s="243">
        <v>650</v>
      </c>
      <c r="E1913" s="542" t="s">
        <v>42</v>
      </c>
      <c r="F1913" s="544"/>
      <c r="G1913" s="243">
        <v>2115</v>
      </c>
      <c r="H1913" s="243"/>
      <c r="I1913" s="243"/>
      <c r="J1913" s="542"/>
      <c r="K1913" s="543"/>
      <c r="L1913" s="543"/>
      <c r="M1913" s="544"/>
      <c r="N1913" s="243"/>
      <c r="O1913" s="507" t="s">
        <v>27</v>
      </c>
      <c r="P1913" s="104"/>
    </row>
    <row r="1914" spans="1:18" ht="9" customHeight="1" x14ac:dyDescent="0.15">
      <c r="A1914" s="514"/>
      <c r="B1914" s="510"/>
      <c r="C1914" s="243">
        <v>66786</v>
      </c>
      <c r="D1914" s="243">
        <v>900</v>
      </c>
      <c r="E1914" s="542" t="s">
        <v>42</v>
      </c>
      <c r="F1914" s="544"/>
      <c r="G1914" s="243">
        <v>2145</v>
      </c>
      <c r="H1914" s="243"/>
      <c r="I1914" s="243"/>
      <c r="J1914" s="542"/>
      <c r="K1914" s="543"/>
      <c r="L1914" s="543"/>
      <c r="M1914" s="544"/>
      <c r="N1914" s="243"/>
      <c r="O1914" s="508" t="s">
        <v>27</v>
      </c>
      <c r="P1914" s="104"/>
    </row>
    <row r="1915" spans="1:18" ht="9" customHeight="1" x14ac:dyDescent="0.15">
      <c r="A1915" s="514"/>
      <c r="B1915" s="510"/>
      <c r="C1915" s="243">
        <v>67086</v>
      </c>
      <c r="D1915" s="243">
        <v>1150</v>
      </c>
      <c r="E1915" s="542" t="s">
        <v>42</v>
      </c>
      <c r="F1915" s="544"/>
      <c r="G1915" s="243">
        <v>2175</v>
      </c>
      <c r="H1915" s="243"/>
      <c r="I1915" s="243"/>
      <c r="J1915" s="542"/>
      <c r="K1915" s="543"/>
      <c r="L1915" s="543"/>
      <c r="M1915" s="544"/>
      <c r="N1915" s="243"/>
      <c r="O1915" s="508" t="s">
        <v>27</v>
      </c>
      <c r="P1915" s="104"/>
    </row>
    <row r="1916" spans="1:18" ht="9" customHeight="1" x14ac:dyDescent="0.15">
      <c r="A1916" s="514"/>
      <c r="B1916" s="510" t="s">
        <v>9</v>
      </c>
      <c r="C1916" s="243">
        <v>66486</v>
      </c>
      <c r="D1916" s="243">
        <v>650</v>
      </c>
      <c r="E1916" s="542" t="s">
        <v>42</v>
      </c>
      <c r="F1916" s="544"/>
      <c r="G1916" s="243">
        <v>2115</v>
      </c>
      <c r="H1916" s="243"/>
      <c r="I1916" s="243"/>
      <c r="J1916" s="542"/>
      <c r="K1916" s="543"/>
      <c r="L1916" s="543"/>
      <c r="M1916" s="544"/>
      <c r="N1916" s="243"/>
      <c r="O1916" s="514"/>
      <c r="P1916" s="104"/>
    </row>
    <row r="1917" spans="1:18" ht="9" customHeight="1" x14ac:dyDescent="0.15">
      <c r="A1917" s="514"/>
      <c r="B1917" s="510"/>
      <c r="C1917" s="243">
        <v>66786</v>
      </c>
      <c r="D1917" s="243">
        <v>900</v>
      </c>
      <c r="E1917" s="542" t="s">
        <v>42</v>
      </c>
      <c r="F1917" s="544"/>
      <c r="G1917" s="243">
        <v>2145</v>
      </c>
      <c r="H1917" s="243"/>
      <c r="I1917" s="243"/>
      <c r="J1917" s="542"/>
      <c r="K1917" s="543"/>
      <c r="L1917" s="543"/>
      <c r="M1917" s="544"/>
      <c r="N1917" s="243"/>
      <c r="O1917" s="514"/>
      <c r="P1917" s="104"/>
    </row>
    <row r="1918" spans="1:18" ht="9" customHeight="1" x14ac:dyDescent="0.15">
      <c r="A1918" s="514"/>
      <c r="B1918" s="510"/>
      <c r="C1918" s="243">
        <v>67086</v>
      </c>
      <c r="D1918" s="243">
        <v>1150</v>
      </c>
      <c r="E1918" s="542" t="s">
        <v>42</v>
      </c>
      <c r="F1918" s="544"/>
      <c r="G1918" s="243">
        <v>2175</v>
      </c>
      <c r="H1918" s="243"/>
      <c r="I1918" s="243"/>
      <c r="J1918" s="542"/>
      <c r="K1918" s="543"/>
      <c r="L1918" s="543"/>
      <c r="M1918" s="544"/>
      <c r="N1918" s="243"/>
      <c r="O1918" s="515"/>
      <c r="P1918" s="104"/>
    </row>
    <row r="1919" spans="1:18" ht="9" customHeight="1" x14ac:dyDescent="0.15">
      <c r="A1919" s="507" t="s">
        <v>171</v>
      </c>
      <c r="B1919" s="510" t="s">
        <v>18</v>
      </c>
      <c r="C1919" s="243">
        <v>66486</v>
      </c>
      <c r="D1919" s="243">
        <v>650</v>
      </c>
      <c r="E1919" s="542" t="s">
        <v>42</v>
      </c>
      <c r="F1919" s="544"/>
      <c r="G1919" s="243">
        <v>2115</v>
      </c>
      <c r="H1919" s="243"/>
      <c r="I1919" s="243"/>
      <c r="J1919" s="542"/>
      <c r="K1919" s="543"/>
      <c r="L1919" s="543"/>
      <c r="M1919" s="544"/>
      <c r="N1919" s="243"/>
      <c r="O1919" s="507" t="s">
        <v>27</v>
      </c>
      <c r="P1919" s="104"/>
    </row>
    <row r="1920" spans="1:18" ht="9" customHeight="1" x14ac:dyDescent="0.15">
      <c r="A1920" s="514"/>
      <c r="B1920" s="510"/>
      <c r="C1920" s="243">
        <v>66786</v>
      </c>
      <c r="D1920" s="243">
        <v>900</v>
      </c>
      <c r="E1920" s="542" t="s">
        <v>42</v>
      </c>
      <c r="F1920" s="544"/>
      <c r="G1920" s="243">
        <v>2145</v>
      </c>
      <c r="H1920" s="243"/>
      <c r="I1920" s="243"/>
      <c r="J1920" s="542"/>
      <c r="K1920" s="543"/>
      <c r="L1920" s="543"/>
      <c r="M1920" s="544"/>
      <c r="N1920" s="243"/>
      <c r="O1920" s="508" t="s">
        <v>27</v>
      </c>
      <c r="P1920" s="104"/>
    </row>
    <row r="1921" spans="1:16" ht="9" customHeight="1" x14ac:dyDescent="0.15">
      <c r="A1921" s="515"/>
      <c r="B1921" s="510"/>
      <c r="C1921" s="243">
        <v>67086</v>
      </c>
      <c r="D1921" s="243">
        <v>1150</v>
      </c>
      <c r="E1921" s="542" t="s">
        <v>42</v>
      </c>
      <c r="F1921" s="544"/>
      <c r="G1921" s="243">
        <v>2175</v>
      </c>
      <c r="H1921" s="243"/>
      <c r="I1921" s="243"/>
      <c r="J1921" s="542"/>
      <c r="K1921" s="543"/>
      <c r="L1921" s="543"/>
      <c r="M1921" s="544"/>
      <c r="N1921" s="243"/>
      <c r="O1921" s="509" t="s">
        <v>27</v>
      </c>
      <c r="P1921" s="104"/>
    </row>
    <row r="1922" spans="1:16" x14ac:dyDescent="0.15">
      <c r="A1922" s="477" t="s">
        <v>94</v>
      </c>
      <c r="B1922" s="516"/>
      <c r="C1922" s="516"/>
      <c r="D1922" s="516"/>
      <c r="E1922" s="516"/>
      <c r="F1922" s="516"/>
      <c r="G1922" s="516"/>
      <c r="H1922" s="516"/>
      <c r="I1922" s="516"/>
      <c r="J1922" s="516"/>
      <c r="K1922" s="516"/>
      <c r="L1922" s="516"/>
      <c r="M1922" s="516"/>
      <c r="N1922" s="516"/>
      <c r="O1922" s="516"/>
      <c r="P1922" s="517"/>
    </row>
    <row r="1923" spans="1:16" x14ac:dyDescent="0.15">
      <c r="A1923" s="479" t="s">
        <v>316</v>
      </c>
      <c r="B1923" s="518"/>
      <c r="C1923" s="518"/>
      <c r="D1923" s="518"/>
      <c r="E1923" s="518"/>
      <c r="F1923" s="518"/>
      <c r="G1923" s="518"/>
      <c r="H1923" s="518"/>
      <c r="I1923" s="518"/>
      <c r="J1923" s="518"/>
      <c r="K1923" s="518"/>
      <c r="L1923" s="518"/>
      <c r="M1923" s="518"/>
      <c r="N1923" s="518"/>
      <c r="O1923" s="518"/>
      <c r="P1923" s="519"/>
    </row>
    <row r="1924" spans="1:16" x14ac:dyDescent="0.15">
      <c r="A1924" s="479" t="s">
        <v>111</v>
      </c>
      <c r="B1924" s="518"/>
      <c r="C1924" s="518"/>
      <c r="D1924" s="518"/>
      <c r="E1924" s="518"/>
      <c r="F1924" s="518"/>
      <c r="G1924" s="518"/>
      <c r="H1924" s="518"/>
      <c r="I1924" s="518"/>
      <c r="J1924" s="518"/>
      <c r="K1924" s="518"/>
      <c r="L1924" s="518"/>
      <c r="M1924" s="518"/>
      <c r="N1924" s="518"/>
      <c r="O1924" s="518"/>
      <c r="P1924" s="519"/>
    </row>
    <row r="1925" spans="1:16" x14ac:dyDescent="0.15">
      <c r="A1925" s="461" t="s">
        <v>112</v>
      </c>
      <c r="B1925" s="523"/>
      <c r="C1925" s="523"/>
      <c r="D1925" s="523"/>
      <c r="E1925" s="523"/>
      <c r="F1925" s="523"/>
      <c r="G1925" s="523"/>
      <c r="H1925" s="523"/>
      <c r="I1925" s="523"/>
      <c r="J1925" s="523"/>
      <c r="K1925" s="523"/>
      <c r="L1925" s="523"/>
      <c r="M1925" s="523"/>
      <c r="N1925" s="523"/>
      <c r="O1925" s="523"/>
      <c r="P1925" s="524"/>
    </row>
    <row r="1926" spans="1:16" x14ac:dyDescent="0.15">
      <c r="A1926" s="236" t="s">
        <v>418</v>
      </c>
      <c r="B1926" s="98"/>
      <c r="C1926" s="236">
        <f>C1906+1</f>
        <v>339</v>
      </c>
    </row>
    <row r="1927" spans="1:16" x14ac:dyDescent="0.15">
      <c r="A1927" s="545" t="s">
        <v>946</v>
      </c>
      <c r="B1927" s="545"/>
      <c r="C1927" s="545"/>
      <c r="D1927" s="545"/>
      <c r="E1927" s="545"/>
      <c r="F1927" s="545"/>
      <c r="G1927" s="545"/>
      <c r="H1927" s="545"/>
      <c r="I1927" s="545"/>
      <c r="J1927" s="545"/>
      <c r="K1927" s="545"/>
      <c r="L1927" s="545"/>
      <c r="M1927" s="545"/>
      <c r="N1927" s="545"/>
      <c r="O1927" s="545"/>
      <c r="P1927" s="545"/>
    </row>
    <row r="1928" spans="1:16" x14ac:dyDescent="0.15">
      <c r="A1928" s="545" t="s">
        <v>699</v>
      </c>
      <c r="B1928" s="545"/>
      <c r="C1928" s="545"/>
      <c r="D1928" s="545"/>
      <c r="E1928" s="545"/>
      <c r="F1928" s="545"/>
      <c r="G1928" s="545"/>
      <c r="H1928" s="545"/>
      <c r="I1928" s="545"/>
      <c r="J1928" s="545"/>
      <c r="K1928" s="545"/>
      <c r="L1928" s="545"/>
      <c r="M1928" s="545"/>
      <c r="N1928" s="545"/>
      <c r="O1928" s="545"/>
      <c r="P1928" s="545"/>
    </row>
    <row r="1929" spans="1:16" s="97" customFormat="1" ht="97.5" customHeight="1" x14ac:dyDescent="0.25">
      <c r="A1929" s="280" t="s">
        <v>152</v>
      </c>
      <c r="B1929" s="281" t="s">
        <v>56</v>
      </c>
      <c r="C1929" s="280" t="s">
        <v>124</v>
      </c>
      <c r="D1929" s="280" t="s">
        <v>125</v>
      </c>
      <c r="E1929" s="546" t="s">
        <v>122</v>
      </c>
      <c r="F1929" s="547"/>
      <c r="G1929" s="281" t="s">
        <v>217</v>
      </c>
      <c r="H1929" s="282" t="s">
        <v>853</v>
      </c>
      <c r="I1929" s="282" t="s">
        <v>1409</v>
      </c>
      <c r="J1929" s="546" t="s">
        <v>1408</v>
      </c>
      <c r="K1929" s="548"/>
      <c r="L1929" s="548"/>
      <c r="M1929" s="547"/>
      <c r="N1929" s="282" t="s">
        <v>849</v>
      </c>
      <c r="O1929" s="282" t="s">
        <v>850</v>
      </c>
      <c r="P1929" s="282" t="s">
        <v>26</v>
      </c>
    </row>
    <row r="1930" spans="1:16" ht="9" customHeight="1" x14ac:dyDescent="0.15">
      <c r="A1930" s="507" t="s">
        <v>170</v>
      </c>
      <c r="B1930" s="510" t="s">
        <v>18</v>
      </c>
      <c r="C1930" s="243">
        <v>66486</v>
      </c>
      <c r="D1930" s="243">
        <v>650</v>
      </c>
      <c r="E1930" s="542" t="s">
        <v>42</v>
      </c>
      <c r="F1930" s="544"/>
      <c r="G1930" s="243">
        <v>1935</v>
      </c>
      <c r="H1930" s="243"/>
      <c r="I1930" s="243"/>
      <c r="J1930" s="542"/>
      <c r="K1930" s="543"/>
      <c r="L1930" s="543"/>
      <c r="M1930" s="544"/>
      <c r="N1930" s="243"/>
      <c r="O1930" s="507" t="s">
        <v>27</v>
      </c>
      <c r="P1930" s="104"/>
    </row>
    <row r="1931" spans="1:16" ht="9" customHeight="1" x14ac:dyDescent="0.15">
      <c r="A1931" s="514"/>
      <c r="B1931" s="510"/>
      <c r="C1931" s="243">
        <v>66786</v>
      </c>
      <c r="D1931" s="243">
        <v>900</v>
      </c>
      <c r="E1931" s="542" t="s">
        <v>42</v>
      </c>
      <c r="F1931" s="544"/>
      <c r="G1931" s="243">
        <v>1960</v>
      </c>
      <c r="H1931" s="243"/>
      <c r="I1931" s="243"/>
      <c r="J1931" s="542"/>
      <c r="K1931" s="543"/>
      <c r="L1931" s="543"/>
      <c r="M1931" s="544"/>
      <c r="N1931" s="243"/>
      <c r="O1931" s="508" t="s">
        <v>27</v>
      </c>
      <c r="P1931" s="104"/>
    </row>
    <row r="1932" spans="1:16" ht="9" customHeight="1" x14ac:dyDescent="0.15">
      <c r="A1932" s="514"/>
      <c r="B1932" s="510"/>
      <c r="C1932" s="243">
        <v>67086</v>
      </c>
      <c r="D1932" s="243">
        <v>1150</v>
      </c>
      <c r="E1932" s="542" t="s">
        <v>42</v>
      </c>
      <c r="F1932" s="544"/>
      <c r="G1932" s="243">
        <v>1985</v>
      </c>
      <c r="H1932" s="243"/>
      <c r="I1932" s="243"/>
      <c r="J1932" s="542"/>
      <c r="K1932" s="543"/>
      <c r="L1932" s="543"/>
      <c r="M1932" s="544"/>
      <c r="N1932" s="243"/>
      <c r="O1932" s="509" t="s">
        <v>27</v>
      </c>
      <c r="P1932" s="104"/>
    </row>
    <row r="1933" spans="1:16" ht="9" customHeight="1" x14ac:dyDescent="0.15">
      <c r="A1933" s="514"/>
      <c r="B1933" s="510" t="s">
        <v>54</v>
      </c>
      <c r="C1933" s="243">
        <v>66486</v>
      </c>
      <c r="D1933" s="243">
        <v>650</v>
      </c>
      <c r="E1933" s="542" t="s">
        <v>42</v>
      </c>
      <c r="F1933" s="544"/>
      <c r="G1933" s="243">
        <v>1935</v>
      </c>
      <c r="H1933" s="243"/>
      <c r="I1933" s="243"/>
      <c r="J1933" s="542"/>
      <c r="K1933" s="543"/>
      <c r="L1933" s="543"/>
      <c r="M1933" s="544"/>
      <c r="N1933" s="243"/>
      <c r="O1933" s="507" t="s">
        <v>27</v>
      </c>
      <c r="P1933" s="104"/>
    </row>
    <row r="1934" spans="1:16" ht="9" customHeight="1" x14ac:dyDescent="0.15">
      <c r="A1934" s="514"/>
      <c r="B1934" s="510"/>
      <c r="C1934" s="243">
        <v>66786</v>
      </c>
      <c r="D1934" s="243">
        <v>900</v>
      </c>
      <c r="E1934" s="542" t="s">
        <v>42</v>
      </c>
      <c r="F1934" s="544"/>
      <c r="G1934" s="243">
        <v>1960</v>
      </c>
      <c r="H1934" s="243"/>
      <c r="I1934" s="243"/>
      <c r="J1934" s="542"/>
      <c r="K1934" s="543"/>
      <c r="L1934" s="543"/>
      <c r="M1934" s="544"/>
      <c r="N1934" s="243"/>
      <c r="O1934" s="508" t="s">
        <v>27</v>
      </c>
      <c r="P1934" s="104"/>
    </row>
    <row r="1935" spans="1:16" ht="9" customHeight="1" x14ac:dyDescent="0.15">
      <c r="A1935" s="514"/>
      <c r="B1935" s="510"/>
      <c r="C1935" s="243">
        <v>67086</v>
      </c>
      <c r="D1935" s="243">
        <v>1150</v>
      </c>
      <c r="E1935" s="542" t="s">
        <v>42</v>
      </c>
      <c r="F1935" s="544"/>
      <c r="G1935" s="243">
        <v>1985</v>
      </c>
      <c r="H1935" s="243"/>
      <c r="I1935" s="243"/>
      <c r="J1935" s="542"/>
      <c r="K1935" s="543"/>
      <c r="L1935" s="543"/>
      <c r="M1935" s="544"/>
      <c r="N1935" s="243"/>
      <c r="O1935" s="508" t="s">
        <v>27</v>
      </c>
      <c r="P1935" s="104"/>
    </row>
    <row r="1936" spans="1:16" ht="9" customHeight="1" x14ac:dyDescent="0.15">
      <c r="A1936" s="514"/>
      <c r="B1936" s="510" t="s">
        <v>9</v>
      </c>
      <c r="C1936" s="243">
        <v>66486</v>
      </c>
      <c r="D1936" s="243">
        <v>650</v>
      </c>
      <c r="E1936" s="542" t="s">
        <v>42</v>
      </c>
      <c r="F1936" s="544"/>
      <c r="G1936" s="243">
        <v>1935</v>
      </c>
      <c r="H1936" s="243"/>
      <c r="I1936" s="243"/>
      <c r="J1936" s="542"/>
      <c r="K1936" s="543"/>
      <c r="L1936" s="543"/>
      <c r="M1936" s="544"/>
      <c r="N1936" s="243"/>
      <c r="O1936" s="514"/>
      <c r="P1936" s="104"/>
    </row>
    <row r="1937" spans="1:16" ht="9" customHeight="1" x14ac:dyDescent="0.15">
      <c r="A1937" s="514"/>
      <c r="B1937" s="510"/>
      <c r="C1937" s="243">
        <v>66786</v>
      </c>
      <c r="D1937" s="243">
        <v>900</v>
      </c>
      <c r="E1937" s="542" t="s">
        <v>42</v>
      </c>
      <c r="F1937" s="544"/>
      <c r="G1937" s="243">
        <v>1960</v>
      </c>
      <c r="H1937" s="243"/>
      <c r="I1937" s="243"/>
      <c r="J1937" s="542"/>
      <c r="K1937" s="543"/>
      <c r="L1937" s="543"/>
      <c r="M1937" s="544"/>
      <c r="N1937" s="243"/>
      <c r="O1937" s="514"/>
      <c r="P1937" s="104"/>
    </row>
    <row r="1938" spans="1:16" ht="9" customHeight="1" x14ac:dyDescent="0.15">
      <c r="A1938" s="514"/>
      <c r="B1938" s="510"/>
      <c r="C1938" s="243">
        <v>67086</v>
      </c>
      <c r="D1938" s="243">
        <v>1150</v>
      </c>
      <c r="E1938" s="542" t="s">
        <v>42</v>
      </c>
      <c r="F1938" s="544"/>
      <c r="G1938" s="243">
        <v>1985</v>
      </c>
      <c r="H1938" s="243"/>
      <c r="I1938" s="243"/>
      <c r="J1938" s="542"/>
      <c r="K1938" s="543"/>
      <c r="L1938" s="543"/>
      <c r="M1938" s="544"/>
      <c r="N1938" s="243"/>
      <c r="O1938" s="515"/>
      <c r="P1938" s="104"/>
    </row>
    <row r="1939" spans="1:16" ht="9" customHeight="1" x14ac:dyDescent="0.15">
      <c r="A1939" s="507" t="s">
        <v>171</v>
      </c>
      <c r="B1939" s="510" t="s">
        <v>18</v>
      </c>
      <c r="C1939" s="243">
        <v>66486</v>
      </c>
      <c r="D1939" s="243">
        <v>650</v>
      </c>
      <c r="E1939" s="542" t="s">
        <v>42</v>
      </c>
      <c r="F1939" s="544"/>
      <c r="G1939" s="243">
        <v>1935</v>
      </c>
      <c r="H1939" s="243"/>
      <c r="I1939" s="243"/>
      <c r="J1939" s="542"/>
      <c r="K1939" s="543"/>
      <c r="L1939" s="543"/>
      <c r="M1939" s="544"/>
      <c r="N1939" s="243"/>
      <c r="O1939" s="507" t="s">
        <v>27</v>
      </c>
      <c r="P1939" s="104"/>
    </row>
    <row r="1940" spans="1:16" ht="9" customHeight="1" x14ac:dyDescent="0.15">
      <c r="A1940" s="514"/>
      <c r="B1940" s="510"/>
      <c r="C1940" s="243">
        <v>66786</v>
      </c>
      <c r="D1940" s="243">
        <v>900</v>
      </c>
      <c r="E1940" s="542" t="s">
        <v>42</v>
      </c>
      <c r="F1940" s="544"/>
      <c r="G1940" s="243">
        <v>1960</v>
      </c>
      <c r="H1940" s="243"/>
      <c r="I1940" s="243"/>
      <c r="J1940" s="542"/>
      <c r="K1940" s="543"/>
      <c r="L1940" s="543"/>
      <c r="M1940" s="544"/>
      <c r="N1940" s="243"/>
      <c r="O1940" s="508" t="s">
        <v>27</v>
      </c>
      <c r="P1940" s="104"/>
    </row>
    <row r="1941" spans="1:16" ht="9" customHeight="1" x14ac:dyDescent="0.15">
      <c r="A1941" s="515"/>
      <c r="B1941" s="510"/>
      <c r="C1941" s="243">
        <v>67086</v>
      </c>
      <c r="D1941" s="243">
        <v>1150</v>
      </c>
      <c r="E1941" s="542" t="s">
        <v>42</v>
      </c>
      <c r="F1941" s="544"/>
      <c r="G1941" s="243">
        <v>1985</v>
      </c>
      <c r="H1941" s="243"/>
      <c r="I1941" s="243"/>
      <c r="J1941" s="542"/>
      <c r="K1941" s="543"/>
      <c r="L1941" s="543"/>
      <c r="M1941" s="544"/>
      <c r="N1941" s="243"/>
      <c r="O1941" s="509" t="s">
        <v>27</v>
      </c>
      <c r="P1941" s="104"/>
    </row>
    <row r="1942" spans="1:16" x14ac:dyDescent="0.15">
      <c r="A1942" s="477" t="s">
        <v>94</v>
      </c>
      <c r="B1942" s="516"/>
      <c r="C1942" s="516"/>
      <c r="D1942" s="516"/>
      <c r="E1942" s="516"/>
      <c r="F1942" s="516"/>
      <c r="G1942" s="516"/>
      <c r="H1942" s="516"/>
      <c r="I1942" s="516"/>
      <c r="J1942" s="516"/>
      <c r="K1942" s="516"/>
      <c r="L1942" s="516"/>
      <c r="M1942" s="516"/>
      <c r="N1942" s="516"/>
      <c r="O1942" s="516"/>
      <c r="P1942" s="517"/>
    </row>
    <row r="1943" spans="1:16" x14ac:dyDescent="0.15">
      <c r="A1943" s="479" t="s">
        <v>316</v>
      </c>
      <c r="B1943" s="518"/>
      <c r="C1943" s="518"/>
      <c r="D1943" s="518"/>
      <c r="E1943" s="518"/>
      <c r="F1943" s="518"/>
      <c r="G1943" s="518"/>
      <c r="H1943" s="518"/>
      <c r="I1943" s="518"/>
      <c r="J1943" s="518"/>
      <c r="K1943" s="518"/>
      <c r="L1943" s="518"/>
      <c r="M1943" s="518"/>
      <c r="N1943" s="518"/>
      <c r="O1943" s="518"/>
      <c r="P1943" s="519"/>
    </row>
    <row r="1944" spans="1:16" x14ac:dyDescent="0.15">
      <c r="A1944" s="479" t="s">
        <v>111</v>
      </c>
      <c r="B1944" s="518"/>
      <c r="C1944" s="518"/>
      <c r="D1944" s="518"/>
      <c r="E1944" s="518"/>
      <c r="F1944" s="518"/>
      <c r="G1944" s="518"/>
      <c r="H1944" s="518"/>
      <c r="I1944" s="518"/>
      <c r="J1944" s="518"/>
      <c r="K1944" s="518"/>
      <c r="L1944" s="518"/>
      <c r="M1944" s="518"/>
      <c r="N1944" s="518"/>
      <c r="O1944" s="518"/>
      <c r="P1944" s="519"/>
    </row>
    <row r="1945" spans="1:16" x14ac:dyDescent="0.15">
      <c r="A1945" s="461" t="s">
        <v>112</v>
      </c>
      <c r="B1945" s="523"/>
      <c r="C1945" s="523"/>
      <c r="D1945" s="523"/>
      <c r="E1945" s="523"/>
      <c r="F1945" s="523"/>
      <c r="G1945" s="523"/>
      <c r="H1945" s="523"/>
      <c r="I1945" s="523"/>
      <c r="J1945" s="523"/>
      <c r="K1945" s="523"/>
      <c r="L1945" s="523"/>
      <c r="M1945" s="523"/>
      <c r="N1945" s="523"/>
      <c r="O1945" s="523"/>
      <c r="P1945" s="524"/>
    </row>
    <row r="1946" spans="1:16" x14ac:dyDescent="0.15">
      <c r="A1946" s="236" t="s">
        <v>418</v>
      </c>
      <c r="B1946" s="98"/>
      <c r="C1946" s="236">
        <f>C1926+1</f>
        <v>340</v>
      </c>
    </row>
    <row r="1947" spans="1:16" x14ac:dyDescent="0.15">
      <c r="A1947" s="545" t="s">
        <v>947</v>
      </c>
      <c r="B1947" s="545"/>
      <c r="C1947" s="545"/>
      <c r="D1947" s="545"/>
      <c r="E1947" s="545"/>
      <c r="F1947" s="545"/>
      <c r="G1947" s="545"/>
      <c r="H1947" s="545"/>
      <c r="I1947" s="545"/>
      <c r="J1947" s="545"/>
      <c r="K1947" s="545"/>
      <c r="L1947" s="545"/>
      <c r="M1947" s="545"/>
      <c r="N1947" s="545"/>
      <c r="O1947" s="545"/>
      <c r="P1947" s="545"/>
    </row>
    <row r="1948" spans="1:16" x14ac:dyDescent="0.15">
      <c r="A1948" s="545" t="s">
        <v>699</v>
      </c>
      <c r="B1948" s="545"/>
      <c r="C1948" s="545"/>
      <c r="D1948" s="545"/>
      <c r="E1948" s="545"/>
      <c r="F1948" s="545"/>
      <c r="G1948" s="545"/>
      <c r="H1948" s="545"/>
      <c r="I1948" s="545"/>
      <c r="J1948" s="545"/>
      <c r="K1948" s="545"/>
      <c r="L1948" s="545"/>
      <c r="M1948" s="545"/>
      <c r="N1948" s="545"/>
      <c r="O1948" s="545"/>
      <c r="P1948" s="545"/>
    </row>
    <row r="1949" spans="1:16" s="97" customFormat="1" ht="97.5" customHeight="1" x14ac:dyDescent="0.25">
      <c r="A1949" s="280" t="s">
        <v>152</v>
      </c>
      <c r="B1949" s="281" t="s">
        <v>56</v>
      </c>
      <c r="C1949" s="280" t="s">
        <v>124</v>
      </c>
      <c r="D1949" s="280" t="s">
        <v>125</v>
      </c>
      <c r="E1949" s="546" t="s">
        <v>121</v>
      </c>
      <c r="F1949" s="549"/>
      <c r="G1949" s="281" t="s">
        <v>216</v>
      </c>
      <c r="H1949" s="282" t="s">
        <v>852</v>
      </c>
      <c r="I1949" s="282" t="s">
        <v>1409</v>
      </c>
      <c r="J1949" s="546" t="s">
        <v>1408</v>
      </c>
      <c r="K1949" s="550"/>
      <c r="L1949" s="550"/>
      <c r="M1949" s="549"/>
      <c r="N1949" s="282" t="s">
        <v>845</v>
      </c>
      <c r="O1949" s="282" t="s">
        <v>846</v>
      </c>
      <c r="P1949" s="282" t="s">
        <v>26</v>
      </c>
    </row>
    <row r="1950" spans="1:16" x14ac:dyDescent="0.15">
      <c r="A1950" s="507" t="s">
        <v>170</v>
      </c>
      <c r="B1950" s="510" t="s">
        <v>18</v>
      </c>
      <c r="C1950" s="243">
        <v>66486</v>
      </c>
      <c r="D1950" s="243">
        <v>2450</v>
      </c>
      <c r="E1950" s="542" t="s">
        <v>42</v>
      </c>
      <c r="F1950" s="544"/>
      <c r="G1950" s="243">
        <v>2115</v>
      </c>
      <c r="H1950" s="243"/>
      <c r="I1950" s="243"/>
      <c r="J1950" s="542"/>
      <c r="K1950" s="543"/>
      <c r="L1950" s="543"/>
      <c r="M1950" s="544"/>
      <c r="N1950" s="243"/>
      <c r="O1950" s="507" t="s">
        <v>27</v>
      </c>
      <c r="P1950" s="104"/>
    </row>
    <row r="1951" spans="1:16" x14ac:dyDescent="0.15">
      <c r="A1951" s="514"/>
      <c r="B1951" s="510"/>
      <c r="C1951" s="243">
        <v>66786</v>
      </c>
      <c r="D1951" s="243">
        <v>2525</v>
      </c>
      <c r="E1951" s="542" t="s">
        <v>42</v>
      </c>
      <c r="F1951" s="544"/>
      <c r="G1951" s="243">
        <v>2145</v>
      </c>
      <c r="H1951" s="243"/>
      <c r="I1951" s="243"/>
      <c r="J1951" s="542"/>
      <c r="K1951" s="543"/>
      <c r="L1951" s="543"/>
      <c r="M1951" s="544"/>
      <c r="N1951" s="243"/>
      <c r="O1951" s="508" t="s">
        <v>27</v>
      </c>
      <c r="P1951" s="104"/>
    </row>
    <row r="1952" spans="1:16" x14ac:dyDescent="0.15">
      <c r="A1952" s="514"/>
      <c r="B1952" s="510"/>
      <c r="C1952" s="243">
        <v>67086</v>
      </c>
      <c r="D1952" s="243">
        <v>2600</v>
      </c>
      <c r="E1952" s="542" t="s">
        <v>42</v>
      </c>
      <c r="F1952" s="544"/>
      <c r="G1952" s="243">
        <v>2175</v>
      </c>
      <c r="H1952" s="243"/>
      <c r="I1952" s="243"/>
      <c r="J1952" s="542"/>
      <c r="K1952" s="543"/>
      <c r="L1952" s="543"/>
      <c r="M1952" s="544"/>
      <c r="N1952" s="243"/>
      <c r="O1952" s="509" t="s">
        <v>27</v>
      </c>
      <c r="P1952" s="104"/>
    </row>
    <row r="1953" spans="1:16" x14ac:dyDescent="0.15">
      <c r="A1953" s="514"/>
      <c r="B1953" s="510" t="s">
        <v>54</v>
      </c>
      <c r="C1953" s="243">
        <v>66486</v>
      </c>
      <c r="D1953" s="243">
        <v>2450</v>
      </c>
      <c r="E1953" s="542" t="s">
        <v>42</v>
      </c>
      <c r="F1953" s="544"/>
      <c r="G1953" s="243">
        <v>2115</v>
      </c>
      <c r="H1953" s="243"/>
      <c r="I1953" s="243"/>
      <c r="J1953" s="542"/>
      <c r="K1953" s="543"/>
      <c r="L1953" s="543"/>
      <c r="M1953" s="544"/>
      <c r="N1953" s="243"/>
      <c r="O1953" s="507" t="s">
        <v>27</v>
      </c>
      <c r="P1953" s="104"/>
    </row>
    <row r="1954" spans="1:16" x14ac:dyDescent="0.15">
      <c r="A1954" s="514"/>
      <c r="B1954" s="510"/>
      <c r="C1954" s="243">
        <v>66786</v>
      </c>
      <c r="D1954" s="243">
        <v>2525</v>
      </c>
      <c r="E1954" s="542" t="s">
        <v>42</v>
      </c>
      <c r="F1954" s="544"/>
      <c r="G1954" s="243">
        <v>2145</v>
      </c>
      <c r="H1954" s="243"/>
      <c r="I1954" s="243"/>
      <c r="J1954" s="542"/>
      <c r="K1954" s="543"/>
      <c r="L1954" s="543"/>
      <c r="M1954" s="544"/>
      <c r="N1954" s="243"/>
      <c r="O1954" s="508" t="s">
        <v>27</v>
      </c>
      <c r="P1954" s="104"/>
    </row>
    <row r="1955" spans="1:16" x14ac:dyDescent="0.15">
      <c r="A1955" s="514"/>
      <c r="B1955" s="510"/>
      <c r="C1955" s="243">
        <v>67086</v>
      </c>
      <c r="D1955" s="243">
        <v>2600</v>
      </c>
      <c r="E1955" s="542" t="s">
        <v>42</v>
      </c>
      <c r="F1955" s="544"/>
      <c r="G1955" s="243">
        <v>2175</v>
      </c>
      <c r="H1955" s="243"/>
      <c r="I1955" s="243"/>
      <c r="J1955" s="542"/>
      <c r="K1955" s="543"/>
      <c r="L1955" s="543"/>
      <c r="M1955" s="544"/>
      <c r="N1955" s="243"/>
      <c r="O1955" s="508" t="s">
        <v>27</v>
      </c>
      <c r="P1955" s="104"/>
    </row>
    <row r="1956" spans="1:16" x14ac:dyDescent="0.15">
      <c r="A1956" s="514"/>
      <c r="B1956" s="510" t="s">
        <v>9</v>
      </c>
      <c r="C1956" s="243">
        <v>66486</v>
      </c>
      <c r="D1956" s="243">
        <v>2450</v>
      </c>
      <c r="E1956" s="542" t="s">
        <v>42</v>
      </c>
      <c r="F1956" s="544"/>
      <c r="G1956" s="243">
        <v>2115</v>
      </c>
      <c r="H1956" s="243"/>
      <c r="I1956" s="243"/>
      <c r="J1956" s="542"/>
      <c r="K1956" s="543"/>
      <c r="L1956" s="543"/>
      <c r="M1956" s="544"/>
      <c r="N1956" s="243"/>
      <c r="O1956" s="514"/>
      <c r="P1956" s="104"/>
    </row>
    <row r="1957" spans="1:16" x14ac:dyDescent="0.15">
      <c r="A1957" s="514"/>
      <c r="B1957" s="510"/>
      <c r="C1957" s="243">
        <v>66786</v>
      </c>
      <c r="D1957" s="243">
        <v>2525</v>
      </c>
      <c r="E1957" s="542" t="s">
        <v>42</v>
      </c>
      <c r="F1957" s="544"/>
      <c r="G1957" s="243">
        <v>2145</v>
      </c>
      <c r="H1957" s="243"/>
      <c r="I1957" s="243"/>
      <c r="J1957" s="542"/>
      <c r="K1957" s="543"/>
      <c r="L1957" s="543"/>
      <c r="M1957" s="544"/>
      <c r="N1957" s="243"/>
      <c r="O1957" s="514"/>
      <c r="P1957" s="104"/>
    </row>
    <row r="1958" spans="1:16" x14ac:dyDescent="0.15">
      <c r="A1958" s="514"/>
      <c r="B1958" s="510"/>
      <c r="C1958" s="243">
        <v>67086</v>
      </c>
      <c r="D1958" s="243">
        <v>2600</v>
      </c>
      <c r="E1958" s="542" t="s">
        <v>42</v>
      </c>
      <c r="F1958" s="544"/>
      <c r="G1958" s="243">
        <v>2175</v>
      </c>
      <c r="H1958" s="243"/>
      <c r="I1958" s="243"/>
      <c r="J1958" s="542"/>
      <c r="K1958" s="543"/>
      <c r="L1958" s="543"/>
      <c r="M1958" s="544"/>
      <c r="N1958" s="243"/>
      <c r="O1958" s="515"/>
      <c r="P1958" s="104"/>
    </row>
    <row r="1959" spans="1:16" x14ac:dyDescent="0.15">
      <c r="A1959" s="507" t="s">
        <v>171</v>
      </c>
      <c r="B1959" s="510" t="s">
        <v>18</v>
      </c>
      <c r="C1959" s="243">
        <v>66486</v>
      </c>
      <c r="D1959" s="243">
        <v>2450</v>
      </c>
      <c r="E1959" s="542" t="s">
        <v>42</v>
      </c>
      <c r="F1959" s="544"/>
      <c r="G1959" s="243">
        <v>2115</v>
      </c>
      <c r="H1959" s="243"/>
      <c r="I1959" s="243"/>
      <c r="J1959" s="542"/>
      <c r="K1959" s="543"/>
      <c r="L1959" s="543"/>
      <c r="M1959" s="544"/>
      <c r="N1959" s="243"/>
      <c r="O1959" s="507" t="s">
        <v>27</v>
      </c>
      <c r="P1959" s="104"/>
    </row>
    <row r="1960" spans="1:16" x14ac:dyDescent="0.15">
      <c r="A1960" s="514"/>
      <c r="B1960" s="510"/>
      <c r="C1960" s="243">
        <v>66786</v>
      </c>
      <c r="D1960" s="243">
        <v>2525</v>
      </c>
      <c r="E1960" s="542" t="s">
        <v>42</v>
      </c>
      <c r="F1960" s="544"/>
      <c r="G1960" s="243">
        <v>2145</v>
      </c>
      <c r="H1960" s="243"/>
      <c r="I1960" s="243"/>
      <c r="J1960" s="542"/>
      <c r="K1960" s="543"/>
      <c r="L1960" s="543"/>
      <c r="M1960" s="544"/>
      <c r="N1960" s="243"/>
      <c r="O1960" s="508" t="s">
        <v>27</v>
      </c>
      <c r="P1960" s="104"/>
    </row>
    <row r="1961" spans="1:16" x14ac:dyDescent="0.15">
      <c r="A1961" s="515"/>
      <c r="B1961" s="510"/>
      <c r="C1961" s="243">
        <v>67086</v>
      </c>
      <c r="D1961" s="243">
        <v>2600</v>
      </c>
      <c r="E1961" s="542" t="s">
        <v>42</v>
      </c>
      <c r="F1961" s="544"/>
      <c r="G1961" s="243">
        <v>2175</v>
      </c>
      <c r="H1961" s="243"/>
      <c r="I1961" s="243"/>
      <c r="J1961" s="542"/>
      <c r="K1961" s="543"/>
      <c r="L1961" s="543"/>
      <c r="M1961" s="544"/>
      <c r="N1961" s="243"/>
      <c r="O1961" s="509" t="s">
        <v>27</v>
      </c>
      <c r="P1961" s="104"/>
    </row>
    <row r="1962" spans="1:16" x14ac:dyDescent="0.15">
      <c r="A1962" s="477" t="s">
        <v>94</v>
      </c>
      <c r="B1962" s="516"/>
      <c r="C1962" s="516"/>
      <c r="D1962" s="516"/>
      <c r="E1962" s="516"/>
      <c r="F1962" s="516"/>
      <c r="G1962" s="516"/>
      <c r="H1962" s="516"/>
      <c r="I1962" s="516"/>
      <c r="J1962" s="516"/>
      <c r="K1962" s="516"/>
      <c r="L1962" s="516"/>
      <c r="M1962" s="516"/>
      <c r="N1962" s="516"/>
      <c r="O1962" s="516"/>
      <c r="P1962" s="517"/>
    </row>
    <row r="1963" spans="1:16" x14ac:dyDescent="0.15">
      <c r="A1963" s="479" t="s">
        <v>316</v>
      </c>
      <c r="B1963" s="518"/>
      <c r="C1963" s="518"/>
      <c r="D1963" s="518"/>
      <c r="E1963" s="518"/>
      <c r="F1963" s="518"/>
      <c r="G1963" s="518"/>
      <c r="H1963" s="518"/>
      <c r="I1963" s="518"/>
      <c r="J1963" s="518"/>
      <c r="K1963" s="518"/>
      <c r="L1963" s="518"/>
      <c r="M1963" s="518"/>
      <c r="N1963" s="518"/>
      <c r="O1963" s="518"/>
      <c r="P1963" s="519"/>
    </row>
    <row r="1964" spans="1:16" x14ac:dyDescent="0.15">
      <c r="A1964" s="479" t="s">
        <v>111</v>
      </c>
      <c r="B1964" s="518"/>
      <c r="C1964" s="518"/>
      <c r="D1964" s="518"/>
      <c r="E1964" s="518"/>
      <c r="F1964" s="518"/>
      <c r="G1964" s="518"/>
      <c r="H1964" s="518"/>
      <c r="I1964" s="518"/>
      <c r="J1964" s="518"/>
      <c r="K1964" s="518"/>
      <c r="L1964" s="518"/>
      <c r="M1964" s="518"/>
      <c r="N1964" s="518"/>
      <c r="O1964" s="518"/>
      <c r="P1964" s="519"/>
    </row>
    <row r="1965" spans="1:16" x14ac:dyDescent="0.15">
      <c r="A1965" s="461" t="s">
        <v>112</v>
      </c>
      <c r="B1965" s="523"/>
      <c r="C1965" s="523"/>
      <c r="D1965" s="523"/>
      <c r="E1965" s="523"/>
      <c r="F1965" s="523"/>
      <c r="G1965" s="523"/>
      <c r="H1965" s="523"/>
      <c r="I1965" s="523"/>
      <c r="J1965" s="523"/>
      <c r="K1965" s="523"/>
      <c r="L1965" s="523"/>
      <c r="M1965" s="523"/>
      <c r="N1965" s="523"/>
      <c r="O1965" s="523"/>
      <c r="P1965" s="524"/>
    </row>
    <row r="1966" spans="1:16" x14ac:dyDescent="0.15">
      <c r="A1966" s="236" t="s">
        <v>418</v>
      </c>
      <c r="B1966" s="98"/>
      <c r="C1966" s="236">
        <f>C1946+1</f>
        <v>341</v>
      </c>
    </row>
    <row r="1967" spans="1:16" x14ac:dyDescent="0.15">
      <c r="A1967" s="545" t="s">
        <v>948</v>
      </c>
      <c r="B1967" s="545"/>
      <c r="C1967" s="545"/>
      <c r="D1967" s="545"/>
      <c r="E1967" s="545"/>
      <c r="F1967" s="545"/>
      <c r="G1967" s="545"/>
      <c r="H1967" s="545"/>
      <c r="I1967" s="545"/>
      <c r="J1967" s="545"/>
      <c r="K1967" s="545"/>
      <c r="L1967" s="545"/>
      <c r="M1967" s="545"/>
      <c r="N1967" s="545"/>
      <c r="O1967" s="545"/>
      <c r="P1967" s="545"/>
    </row>
    <row r="1968" spans="1:16" x14ac:dyDescent="0.15">
      <c r="A1968" s="545" t="s">
        <v>699</v>
      </c>
      <c r="B1968" s="545"/>
      <c r="C1968" s="545"/>
      <c r="D1968" s="545"/>
      <c r="E1968" s="545"/>
      <c r="F1968" s="545"/>
      <c r="G1968" s="545"/>
      <c r="H1968" s="545"/>
      <c r="I1968" s="545"/>
      <c r="J1968" s="545"/>
      <c r="K1968" s="545"/>
      <c r="L1968" s="545"/>
      <c r="M1968" s="545"/>
      <c r="N1968" s="545"/>
      <c r="O1968" s="545"/>
      <c r="P1968" s="545"/>
    </row>
    <row r="1969" spans="1:16" s="97" customFormat="1" ht="97.5" customHeight="1" x14ac:dyDescent="0.25">
      <c r="A1969" s="280" t="s">
        <v>152</v>
      </c>
      <c r="B1969" s="281" t="s">
        <v>56</v>
      </c>
      <c r="C1969" s="280" t="s">
        <v>124</v>
      </c>
      <c r="D1969" s="280" t="s">
        <v>125</v>
      </c>
      <c r="E1969" s="546" t="s">
        <v>122</v>
      </c>
      <c r="F1969" s="547"/>
      <c r="G1969" s="281" t="s">
        <v>217</v>
      </c>
      <c r="H1969" s="282" t="s">
        <v>853</v>
      </c>
      <c r="I1969" s="282" t="s">
        <v>1409</v>
      </c>
      <c r="J1969" s="546" t="s">
        <v>1408</v>
      </c>
      <c r="K1969" s="548"/>
      <c r="L1969" s="548"/>
      <c r="M1969" s="547"/>
      <c r="N1969" s="282" t="s">
        <v>849</v>
      </c>
      <c r="O1969" s="282" t="s">
        <v>850</v>
      </c>
      <c r="P1969" s="282" t="s">
        <v>26</v>
      </c>
    </row>
    <row r="1970" spans="1:16" x14ac:dyDescent="0.15">
      <c r="A1970" s="507" t="s">
        <v>170</v>
      </c>
      <c r="B1970" s="510" t="s">
        <v>18</v>
      </c>
      <c r="C1970" s="243">
        <v>66486</v>
      </c>
      <c r="D1970" s="243">
        <v>2450</v>
      </c>
      <c r="E1970" s="542" t="s">
        <v>42</v>
      </c>
      <c r="F1970" s="544"/>
      <c r="G1970" s="96">
        <v>874</v>
      </c>
      <c r="H1970" s="243"/>
      <c r="I1970" s="243"/>
      <c r="J1970" s="542"/>
      <c r="K1970" s="543"/>
      <c r="L1970" s="543"/>
      <c r="M1970" s="544"/>
      <c r="N1970" s="243"/>
      <c r="O1970" s="507" t="s">
        <v>27</v>
      </c>
      <c r="P1970" s="104"/>
    </row>
    <row r="1971" spans="1:16" x14ac:dyDescent="0.15">
      <c r="A1971" s="514"/>
      <c r="B1971" s="510"/>
      <c r="C1971" s="243">
        <v>66786</v>
      </c>
      <c r="D1971" s="243">
        <v>2525</v>
      </c>
      <c r="E1971" s="542" t="s">
        <v>42</v>
      </c>
      <c r="F1971" s="544"/>
      <c r="G1971" s="96">
        <v>881.5</v>
      </c>
      <c r="H1971" s="243"/>
      <c r="I1971" s="243"/>
      <c r="J1971" s="542"/>
      <c r="K1971" s="543"/>
      <c r="L1971" s="543"/>
      <c r="M1971" s="544"/>
      <c r="N1971" s="243"/>
      <c r="O1971" s="508" t="s">
        <v>27</v>
      </c>
      <c r="P1971" s="104"/>
    </row>
    <row r="1972" spans="1:16" x14ac:dyDescent="0.15">
      <c r="A1972" s="514"/>
      <c r="B1972" s="510"/>
      <c r="C1972" s="243">
        <v>67086</v>
      </c>
      <c r="D1972" s="243">
        <v>2600</v>
      </c>
      <c r="E1972" s="542" t="s">
        <v>42</v>
      </c>
      <c r="F1972" s="544"/>
      <c r="G1972" s="96">
        <v>889</v>
      </c>
      <c r="H1972" s="243"/>
      <c r="I1972" s="243"/>
      <c r="J1972" s="542"/>
      <c r="K1972" s="543"/>
      <c r="L1972" s="543"/>
      <c r="M1972" s="544"/>
      <c r="N1972" s="243"/>
      <c r="O1972" s="509" t="s">
        <v>27</v>
      </c>
      <c r="P1972" s="104"/>
    </row>
    <row r="1973" spans="1:16" x14ac:dyDescent="0.15">
      <c r="A1973" s="514"/>
      <c r="B1973" s="510" t="s">
        <v>54</v>
      </c>
      <c r="C1973" s="243">
        <v>66486</v>
      </c>
      <c r="D1973" s="243">
        <v>2450</v>
      </c>
      <c r="E1973" s="542" t="s">
        <v>42</v>
      </c>
      <c r="F1973" s="544"/>
      <c r="G1973" s="96">
        <v>874</v>
      </c>
      <c r="H1973" s="243"/>
      <c r="I1973" s="243"/>
      <c r="J1973" s="542"/>
      <c r="K1973" s="543"/>
      <c r="L1973" s="543"/>
      <c r="M1973" s="544"/>
      <c r="N1973" s="243"/>
      <c r="O1973" s="507" t="s">
        <v>27</v>
      </c>
      <c r="P1973" s="104"/>
    </row>
    <row r="1974" spans="1:16" x14ac:dyDescent="0.15">
      <c r="A1974" s="514"/>
      <c r="B1974" s="510"/>
      <c r="C1974" s="243">
        <v>66786</v>
      </c>
      <c r="D1974" s="243">
        <v>2525</v>
      </c>
      <c r="E1974" s="542" t="s">
        <v>42</v>
      </c>
      <c r="F1974" s="544"/>
      <c r="G1974" s="96">
        <v>881.5</v>
      </c>
      <c r="H1974" s="243"/>
      <c r="I1974" s="243"/>
      <c r="J1974" s="542"/>
      <c r="K1974" s="543"/>
      <c r="L1974" s="543"/>
      <c r="M1974" s="544"/>
      <c r="N1974" s="243"/>
      <c r="O1974" s="508" t="s">
        <v>27</v>
      </c>
      <c r="P1974" s="104"/>
    </row>
    <row r="1975" spans="1:16" x14ac:dyDescent="0.15">
      <c r="A1975" s="514"/>
      <c r="B1975" s="510"/>
      <c r="C1975" s="243">
        <v>67086</v>
      </c>
      <c r="D1975" s="243">
        <v>2600</v>
      </c>
      <c r="E1975" s="542" t="s">
        <v>42</v>
      </c>
      <c r="F1975" s="544"/>
      <c r="G1975" s="96">
        <v>889</v>
      </c>
      <c r="H1975" s="243"/>
      <c r="I1975" s="243"/>
      <c r="J1975" s="542"/>
      <c r="K1975" s="543"/>
      <c r="L1975" s="543"/>
      <c r="M1975" s="544"/>
      <c r="N1975" s="243"/>
      <c r="O1975" s="508" t="s">
        <v>27</v>
      </c>
      <c r="P1975" s="104"/>
    </row>
    <row r="1976" spans="1:16" x14ac:dyDescent="0.15">
      <c r="A1976" s="514"/>
      <c r="B1976" s="510" t="s">
        <v>9</v>
      </c>
      <c r="C1976" s="243">
        <v>66486</v>
      </c>
      <c r="D1976" s="243">
        <v>2450</v>
      </c>
      <c r="E1976" s="542" t="s">
        <v>42</v>
      </c>
      <c r="F1976" s="544"/>
      <c r="G1976" s="96">
        <v>874</v>
      </c>
      <c r="H1976" s="243"/>
      <c r="I1976" s="243"/>
      <c r="J1976" s="542"/>
      <c r="K1976" s="543"/>
      <c r="L1976" s="543"/>
      <c r="M1976" s="544"/>
      <c r="N1976" s="243"/>
      <c r="O1976" s="514"/>
      <c r="P1976" s="104"/>
    </row>
    <row r="1977" spans="1:16" x14ac:dyDescent="0.15">
      <c r="A1977" s="514"/>
      <c r="B1977" s="510"/>
      <c r="C1977" s="243">
        <v>66786</v>
      </c>
      <c r="D1977" s="243">
        <v>2525</v>
      </c>
      <c r="E1977" s="542" t="s">
        <v>42</v>
      </c>
      <c r="F1977" s="544"/>
      <c r="G1977" s="96">
        <v>881.5</v>
      </c>
      <c r="H1977" s="243"/>
      <c r="I1977" s="243"/>
      <c r="J1977" s="542"/>
      <c r="K1977" s="543"/>
      <c r="L1977" s="543"/>
      <c r="M1977" s="544"/>
      <c r="N1977" s="243"/>
      <c r="O1977" s="514"/>
      <c r="P1977" s="104"/>
    </row>
    <row r="1978" spans="1:16" x14ac:dyDescent="0.15">
      <c r="A1978" s="514"/>
      <c r="B1978" s="510"/>
      <c r="C1978" s="243">
        <v>67086</v>
      </c>
      <c r="D1978" s="243">
        <v>2600</v>
      </c>
      <c r="E1978" s="542" t="s">
        <v>42</v>
      </c>
      <c r="F1978" s="544"/>
      <c r="G1978" s="96">
        <v>889</v>
      </c>
      <c r="H1978" s="243"/>
      <c r="I1978" s="243"/>
      <c r="J1978" s="542"/>
      <c r="K1978" s="543"/>
      <c r="L1978" s="543"/>
      <c r="M1978" s="544"/>
      <c r="N1978" s="243"/>
      <c r="O1978" s="515"/>
      <c r="P1978" s="104"/>
    </row>
    <row r="1979" spans="1:16" x14ac:dyDescent="0.15">
      <c r="A1979" s="507" t="s">
        <v>171</v>
      </c>
      <c r="B1979" s="510" t="s">
        <v>18</v>
      </c>
      <c r="C1979" s="243">
        <v>66486</v>
      </c>
      <c r="D1979" s="243">
        <v>2450</v>
      </c>
      <c r="E1979" s="542" t="s">
        <v>42</v>
      </c>
      <c r="F1979" s="544"/>
      <c r="G1979" s="96">
        <v>874</v>
      </c>
      <c r="H1979" s="243"/>
      <c r="I1979" s="243"/>
      <c r="J1979" s="542"/>
      <c r="K1979" s="543"/>
      <c r="L1979" s="543"/>
      <c r="M1979" s="544"/>
      <c r="N1979" s="243"/>
      <c r="O1979" s="507" t="s">
        <v>27</v>
      </c>
      <c r="P1979" s="104"/>
    </row>
    <row r="1980" spans="1:16" x14ac:dyDescent="0.15">
      <c r="A1980" s="514"/>
      <c r="B1980" s="510"/>
      <c r="C1980" s="243">
        <v>66786</v>
      </c>
      <c r="D1980" s="243">
        <v>2525</v>
      </c>
      <c r="E1980" s="542" t="s">
        <v>42</v>
      </c>
      <c r="F1980" s="544"/>
      <c r="G1980" s="96">
        <v>881.5</v>
      </c>
      <c r="H1980" s="243"/>
      <c r="I1980" s="243"/>
      <c r="J1980" s="542"/>
      <c r="K1980" s="543"/>
      <c r="L1980" s="543"/>
      <c r="M1980" s="544"/>
      <c r="N1980" s="243"/>
      <c r="O1980" s="508" t="s">
        <v>27</v>
      </c>
      <c r="P1980" s="104"/>
    </row>
    <row r="1981" spans="1:16" x14ac:dyDescent="0.15">
      <c r="A1981" s="515"/>
      <c r="B1981" s="510"/>
      <c r="C1981" s="243">
        <v>67086</v>
      </c>
      <c r="D1981" s="243">
        <v>2600</v>
      </c>
      <c r="E1981" s="542" t="s">
        <v>42</v>
      </c>
      <c r="F1981" s="544"/>
      <c r="G1981" s="96">
        <v>889</v>
      </c>
      <c r="H1981" s="243"/>
      <c r="I1981" s="243"/>
      <c r="J1981" s="542"/>
      <c r="K1981" s="543"/>
      <c r="L1981" s="543"/>
      <c r="M1981" s="544"/>
      <c r="N1981" s="243"/>
      <c r="O1981" s="509" t="s">
        <v>27</v>
      </c>
      <c r="P1981" s="104"/>
    </row>
    <row r="1982" spans="1:16" x14ac:dyDescent="0.15">
      <c r="A1982" s="477" t="s">
        <v>94</v>
      </c>
      <c r="B1982" s="516"/>
      <c r="C1982" s="516"/>
      <c r="D1982" s="516"/>
      <c r="E1982" s="516"/>
      <c r="F1982" s="516"/>
      <c r="G1982" s="516"/>
      <c r="H1982" s="516"/>
      <c r="I1982" s="516"/>
      <c r="J1982" s="516"/>
      <c r="K1982" s="516"/>
      <c r="L1982" s="516"/>
      <c r="M1982" s="516"/>
      <c r="N1982" s="516"/>
      <c r="O1982" s="516"/>
      <c r="P1982" s="517"/>
    </row>
    <row r="1983" spans="1:16" x14ac:dyDescent="0.15">
      <c r="A1983" s="479" t="s">
        <v>316</v>
      </c>
      <c r="B1983" s="518"/>
      <c r="C1983" s="518"/>
      <c r="D1983" s="518"/>
      <c r="E1983" s="518"/>
      <c r="F1983" s="518"/>
      <c r="G1983" s="518"/>
      <c r="H1983" s="518"/>
      <c r="I1983" s="518"/>
      <c r="J1983" s="518"/>
      <c r="K1983" s="518"/>
      <c r="L1983" s="518"/>
      <c r="M1983" s="518"/>
      <c r="N1983" s="518"/>
      <c r="O1983" s="518"/>
      <c r="P1983" s="519"/>
    </row>
    <row r="1984" spans="1:16" x14ac:dyDescent="0.15">
      <c r="A1984" s="479" t="s">
        <v>111</v>
      </c>
      <c r="B1984" s="518"/>
      <c r="C1984" s="518"/>
      <c r="D1984" s="518"/>
      <c r="E1984" s="518"/>
      <c r="F1984" s="518"/>
      <c r="G1984" s="518"/>
      <c r="H1984" s="518"/>
      <c r="I1984" s="518"/>
      <c r="J1984" s="518"/>
      <c r="K1984" s="518"/>
      <c r="L1984" s="518"/>
      <c r="M1984" s="518"/>
      <c r="N1984" s="518"/>
      <c r="O1984" s="518"/>
      <c r="P1984" s="519"/>
    </row>
    <row r="1985" spans="1:16" x14ac:dyDescent="0.15">
      <c r="A1985" s="461" t="s">
        <v>112</v>
      </c>
      <c r="B1985" s="523"/>
      <c r="C1985" s="523"/>
      <c r="D1985" s="523"/>
      <c r="E1985" s="523"/>
      <c r="F1985" s="523"/>
      <c r="G1985" s="523"/>
      <c r="H1985" s="523"/>
      <c r="I1985" s="523"/>
      <c r="J1985" s="523"/>
      <c r="K1985" s="523"/>
      <c r="L1985" s="523"/>
      <c r="M1985" s="523"/>
      <c r="N1985" s="523"/>
      <c r="O1985" s="523"/>
      <c r="P1985" s="524"/>
    </row>
    <row r="1986" spans="1:16" x14ac:dyDescent="0.15">
      <c r="A1986" s="236" t="s">
        <v>418</v>
      </c>
      <c r="B1986" s="98"/>
      <c r="C1986" s="236">
        <f>C1966+1</f>
        <v>342</v>
      </c>
    </row>
    <row r="1987" spans="1:16" x14ac:dyDescent="0.15">
      <c r="A1987" s="545" t="s">
        <v>949</v>
      </c>
      <c r="B1987" s="545"/>
      <c r="C1987" s="545"/>
      <c r="D1987" s="545"/>
      <c r="E1987" s="545"/>
      <c r="F1987" s="545"/>
      <c r="G1987" s="545"/>
      <c r="H1987" s="545"/>
      <c r="I1987" s="545"/>
      <c r="J1987" s="545"/>
      <c r="K1987" s="545"/>
      <c r="L1987" s="545"/>
      <c r="M1987" s="545"/>
      <c r="N1987" s="545"/>
      <c r="O1987" s="545"/>
      <c r="P1987" s="545"/>
    </row>
    <row r="1988" spans="1:16" x14ac:dyDescent="0.15">
      <c r="A1988" s="545" t="s">
        <v>699</v>
      </c>
      <c r="B1988" s="545"/>
      <c r="C1988" s="545"/>
      <c r="D1988" s="545"/>
      <c r="E1988" s="545"/>
      <c r="F1988" s="545"/>
      <c r="G1988" s="545"/>
      <c r="H1988" s="545"/>
      <c r="I1988" s="545"/>
      <c r="J1988" s="545"/>
      <c r="K1988" s="545"/>
      <c r="L1988" s="545"/>
      <c r="M1988" s="545"/>
      <c r="N1988" s="545"/>
      <c r="O1988" s="545"/>
      <c r="P1988" s="545"/>
    </row>
    <row r="1989" spans="1:16" s="97" customFormat="1" ht="97.5" customHeight="1" x14ac:dyDescent="0.25">
      <c r="A1989" s="280" t="s">
        <v>152</v>
      </c>
      <c r="B1989" s="281" t="s">
        <v>56</v>
      </c>
      <c r="C1989" s="280" t="s">
        <v>124</v>
      </c>
      <c r="D1989" s="280" t="s">
        <v>125</v>
      </c>
      <c r="E1989" s="546" t="s">
        <v>121</v>
      </c>
      <c r="F1989" s="549"/>
      <c r="G1989" s="281" t="s">
        <v>216</v>
      </c>
      <c r="H1989" s="282" t="s">
        <v>852</v>
      </c>
      <c r="I1989" s="282" t="s">
        <v>1409</v>
      </c>
      <c r="J1989" s="546" t="s">
        <v>1408</v>
      </c>
      <c r="K1989" s="550"/>
      <c r="L1989" s="550"/>
      <c r="M1989" s="549"/>
      <c r="N1989" s="282" t="s">
        <v>845</v>
      </c>
      <c r="O1989" s="282" t="s">
        <v>846</v>
      </c>
      <c r="P1989" s="282" t="s">
        <v>26</v>
      </c>
    </row>
    <row r="1990" spans="1:16" x14ac:dyDescent="0.15">
      <c r="A1990" s="507" t="s">
        <v>170</v>
      </c>
      <c r="B1990" s="510" t="s">
        <v>18</v>
      </c>
      <c r="C1990" s="243">
        <v>66486</v>
      </c>
      <c r="D1990" s="243">
        <v>5035</v>
      </c>
      <c r="E1990" s="542" t="s">
        <v>42</v>
      </c>
      <c r="F1990" s="544"/>
      <c r="G1990" s="243">
        <v>2115</v>
      </c>
      <c r="H1990" s="243"/>
      <c r="I1990" s="243"/>
      <c r="J1990" s="542"/>
      <c r="K1990" s="543"/>
      <c r="L1990" s="543"/>
      <c r="M1990" s="544"/>
      <c r="N1990" s="243"/>
      <c r="O1990" s="507" t="s">
        <v>27</v>
      </c>
      <c r="P1990" s="104"/>
    </row>
    <row r="1991" spans="1:16" x14ac:dyDescent="0.15">
      <c r="A1991" s="514"/>
      <c r="B1991" s="510"/>
      <c r="C1991" s="243">
        <v>66786</v>
      </c>
      <c r="D1991" s="243">
        <v>5095</v>
      </c>
      <c r="E1991" s="542" t="s">
        <v>42</v>
      </c>
      <c r="F1991" s="544"/>
      <c r="G1991" s="243">
        <v>2145</v>
      </c>
      <c r="H1991" s="243"/>
      <c r="I1991" s="243"/>
      <c r="J1991" s="542"/>
      <c r="K1991" s="543"/>
      <c r="L1991" s="543"/>
      <c r="M1991" s="544"/>
      <c r="N1991" s="243"/>
      <c r="O1991" s="508" t="s">
        <v>27</v>
      </c>
      <c r="P1991" s="104"/>
    </row>
    <row r="1992" spans="1:16" x14ac:dyDescent="0.15">
      <c r="A1992" s="514"/>
      <c r="B1992" s="510"/>
      <c r="C1992" s="243">
        <v>67086</v>
      </c>
      <c r="D1992" s="243">
        <v>5155</v>
      </c>
      <c r="E1992" s="542" t="s">
        <v>42</v>
      </c>
      <c r="F1992" s="544"/>
      <c r="G1992" s="243">
        <v>2175</v>
      </c>
      <c r="H1992" s="243"/>
      <c r="I1992" s="243"/>
      <c r="J1992" s="542"/>
      <c r="K1992" s="543"/>
      <c r="L1992" s="543"/>
      <c r="M1992" s="544"/>
      <c r="N1992" s="243"/>
      <c r="O1992" s="509" t="s">
        <v>27</v>
      </c>
      <c r="P1992" s="104"/>
    </row>
    <row r="1993" spans="1:16" x14ac:dyDescent="0.15">
      <c r="A1993" s="514"/>
      <c r="B1993" s="510" t="s">
        <v>54</v>
      </c>
      <c r="C1993" s="243">
        <v>66486</v>
      </c>
      <c r="D1993" s="243">
        <v>5035</v>
      </c>
      <c r="E1993" s="542" t="s">
        <v>42</v>
      </c>
      <c r="F1993" s="544"/>
      <c r="G1993" s="243">
        <v>2115</v>
      </c>
      <c r="H1993" s="243"/>
      <c r="I1993" s="243"/>
      <c r="J1993" s="542"/>
      <c r="K1993" s="543"/>
      <c r="L1993" s="543"/>
      <c r="M1993" s="544"/>
      <c r="N1993" s="243"/>
      <c r="O1993" s="507" t="s">
        <v>27</v>
      </c>
      <c r="P1993" s="104"/>
    </row>
    <row r="1994" spans="1:16" x14ac:dyDescent="0.15">
      <c r="A1994" s="514"/>
      <c r="B1994" s="510"/>
      <c r="C1994" s="243">
        <v>66786</v>
      </c>
      <c r="D1994" s="243">
        <v>5095</v>
      </c>
      <c r="E1994" s="542" t="s">
        <v>42</v>
      </c>
      <c r="F1994" s="544"/>
      <c r="G1994" s="243">
        <v>2145</v>
      </c>
      <c r="H1994" s="243"/>
      <c r="I1994" s="243"/>
      <c r="J1994" s="542"/>
      <c r="K1994" s="543"/>
      <c r="L1994" s="543"/>
      <c r="M1994" s="544"/>
      <c r="N1994" s="243"/>
      <c r="O1994" s="508" t="s">
        <v>27</v>
      </c>
      <c r="P1994" s="104"/>
    </row>
    <row r="1995" spans="1:16" x14ac:dyDescent="0.15">
      <c r="A1995" s="514"/>
      <c r="B1995" s="510"/>
      <c r="C1995" s="243">
        <v>67086</v>
      </c>
      <c r="D1995" s="243">
        <v>5155</v>
      </c>
      <c r="E1995" s="542" t="s">
        <v>42</v>
      </c>
      <c r="F1995" s="544"/>
      <c r="G1995" s="243">
        <v>2175</v>
      </c>
      <c r="H1995" s="243"/>
      <c r="I1995" s="243"/>
      <c r="J1995" s="542"/>
      <c r="K1995" s="543"/>
      <c r="L1995" s="543"/>
      <c r="M1995" s="544"/>
      <c r="N1995" s="243"/>
      <c r="O1995" s="508" t="s">
        <v>27</v>
      </c>
      <c r="P1995" s="104"/>
    </row>
    <row r="1996" spans="1:16" x14ac:dyDescent="0.15">
      <c r="A1996" s="514"/>
      <c r="B1996" s="510" t="s">
        <v>9</v>
      </c>
      <c r="C1996" s="243">
        <v>66486</v>
      </c>
      <c r="D1996" s="243">
        <v>5035</v>
      </c>
      <c r="E1996" s="542" t="s">
        <v>42</v>
      </c>
      <c r="F1996" s="544"/>
      <c r="G1996" s="243">
        <v>2115</v>
      </c>
      <c r="H1996" s="243"/>
      <c r="I1996" s="243"/>
      <c r="J1996" s="542"/>
      <c r="K1996" s="543"/>
      <c r="L1996" s="543"/>
      <c r="M1996" s="544"/>
      <c r="N1996" s="243"/>
      <c r="O1996" s="514"/>
      <c r="P1996" s="104"/>
    </row>
    <row r="1997" spans="1:16" x14ac:dyDescent="0.15">
      <c r="A1997" s="514"/>
      <c r="B1997" s="510"/>
      <c r="C1997" s="243">
        <v>66786</v>
      </c>
      <c r="D1997" s="243">
        <v>5095</v>
      </c>
      <c r="E1997" s="542" t="s">
        <v>42</v>
      </c>
      <c r="F1997" s="544"/>
      <c r="G1997" s="243">
        <v>2145</v>
      </c>
      <c r="H1997" s="243"/>
      <c r="I1997" s="243"/>
      <c r="J1997" s="542"/>
      <c r="K1997" s="543"/>
      <c r="L1997" s="543"/>
      <c r="M1997" s="544"/>
      <c r="N1997" s="243"/>
      <c r="O1997" s="514"/>
      <c r="P1997" s="104"/>
    </row>
    <row r="1998" spans="1:16" x14ac:dyDescent="0.15">
      <c r="A1998" s="514"/>
      <c r="B1998" s="510"/>
      <c r="C1998" s="243">
        <v>67086</v>
      </c>
      <c r="D1998" s="243">
        <v>5155</v>
      </c>
      <c r="E1998" s="542" t="s">
        <v>42</v>
      </c>
      <c r="F1998" s="544"/>
      <c r="G1998" s="243">
        <v>2175</v>
      </c>
      <c r="H1998" s="243"/>
      <c r="I1998" s="243"/>
      <c r="J1998" s="542"/>
      <c r="K1998" s="543"/>
      <c r="L1998" s="543"/>
      <c r="M1998" s="544"/>
      <c r="N1998" s="243"/>
      <c r="O1998" s="515"/>
      <c r="P1998" s="104"/>
    </row>
    <row r="1999" spans="1:16" x14ac:dyDescent="0.15">
      <c r="A1999" s="507" t="s">
        <v>171</v>
      </c>
      <c r="B1999" s="510" t="s">
        <v>18</v>
      </c>
      <c r="C1999" s="243">
        <v>66486</v>
      </c>
      <c r="D1999" s="243">
        <v>5035</v>
      </c>
      <c r="E1999" s="542" t="s">
        <v>42</v>
      </c>
      <c r="F1999" s="544"/>
      <c r="G1999" s="243">
        <v>2115</v>
      </c>
      <c r="H1999" s="243"/>
      <c r="I1999" s="243"/>
      <c r="J1999" s="542"/>
      <c r="K1999" s="543"/>
      <c r="L1999" s="543"/>
      <c r="M1999" s="544"/>
      <c r="N1999" s="243"/>
      <c r="O1999" s="507" t="s">
        <v>27</v>
      </c>
      <c r="P1999" s="104"/>
    </row>
    <row r="2000" spans="1:16" x14ac:dyDescent="0.15">
      <c r="A2000" s="514"/>
      <c r="B2000" s="510"/>
      <c r="C2000" s="243">
        <v>66786</v>
      </c>
      <c r="D2000" s="243">
        <v>5095</v>
      </c>
      <c r="E2000" s="542" t="s">
        <v>42</v>
      </c>
      <c r="F2000" s="544"/>
      <c r="G2000" s="243">
        <v>2145</v>
      </c>
      <c r="H2000" s="243"/>
      <c r="I2000" s="243"/>
      <c r="J2000" s="542"/>
      <c r="K2000" s="543"/>
      <c r="L2000" s="543"/>
      <c r="M2000" s="544"/>
      <c r="N2000" s="243"/>
      <c r="O2000" s="508" t="s">
        <v>27</v>
      </c>
      <c r="P2000" s="104"/>
    </row>
    <row r="2001" spans="1:16" x14ac:dyDescent="0.15">
      <c r="A2001" s="515"/>
      <c r="B2001" s="510"/>
      <c r="C2001" s="243">
        <v>67086</v>
      </c>
      <c r="D2001" s="243">
        <v>5155</v>
      </c>
      <c r="E2001" s="542" t="s">
        <v>42</v>
      </c>
      <c r="F2001" s="544"/>
      <c r="G2001" s="243">
        <v>2175</v>
      </c>
      <c r="H2001" s="243"/>
      <c r="I2001" s="243"/>
      <c r="J2001" s="542"/>
      <c r="K2001" s="543"/>
      <c r="L2001" s="543"/>
      <c r="M2001" s="544"/>
      <c r="N2001" s="243"/>
      <c r="O2001" s="509" t="s">
        <v>27</v>
      </c>
      <c r="P2001" s="104"/>
    </row>
    <row r="2002" spans="1:16" x14ac:dyDescent="0.15">
      <c r="A2002" s="477" t="s">
        <v>94</v>
      </c>
      <c r="B2002" s="516"/>
      <c r="C2002" s="516"/>
      <c r="D2002" s="516"/>
      <c r="E2002" s="516"/>
      <c r="F2002" s="516"/>
      <c r="G2002" s="516"/>
      <c r="H2002" s="516"/>
      <c r="I2002" s="516"/>
      <c r="J2002" s="516"/>
      <c r="K2002" s="516"/>
      <c r="L2002" s="516"/>
      <c r="M2002" s="516"/>
      <c r="N2002" s="516"/>
      <c r="O2002" s="516"/>
      <c r="P2002" s="517"/>
    </row>
    <row r="2003" spans="1:16" x14ac:dyDescent="0.15">
      <c r="A2003" s="479" t="s">
        <v>316</v>
      </c>
      <c r="B2003" s="518"/>
      <c r="C2003" s="518"/>
      <c r="D2003" s="518"/>
      <c r="E2003" s="518"/>
      <c r="F2003" s="518"/>
      <c r="G2003" s="518"/>
      <c r="H2003" s="518"/>
      <c r="I2003" s="518"/>
      <c r="J2003" s="518"/>
      <c r="K2003" s="518"/>
      <c r="L2003" s="518"/>
      <c r="M2003" s="518"/>
      <c r="N2003" s="518"/>
      <c r="O2003" s="518"/>
      <c r="P2003" s="519"/>
    </row>
    <row r="2004" spans="1:16" x14ac:dyDescent="0.15">
      <c r="A2004" s="479" t="s">
        <v>111</v>
      </c>
      <c r="B2004" s="518"/>
      <c r="C2004" s="518"/>
      <c r="D2004" s="518"/>
      <c r="E2004" s="518"/>
      <c r="F2004" s="518"/>
      <c r="G2004" s="518"/>
      <c r="H2004" s="518"/>
      <c r="I2004" s="518"/>
      <c r="J2004" s="518"/>
      <c r="K2004" s="518"/>
      <c r="L2004" s="518"/>
      <c r="M2004" s="518"/>
      <c r="N2004" s="518"/>
      <c r="O2004" s="518"/>
      <c r="P2004" s="519"/>
    </row>
    <row r="2005" spans="1:16" x14ac:dyDescent="0.15">
      <c r="A2005" s="461" t="s">
        <v>112</v>
      </c>
      <c r="B2005" s="523"/>
      <c r="C2005" s="523"/>
      <c r="D2005" s="523"/>
      <c r="E2005" s="523"/>
      <c r="F2005" s="523"/>
      <c r="G2005" s="523"/>
      <c r="H2005" s="523"/>
      <c r="I2005" s="523"/>
      <c r="J2005" s="523"/>
      <c r="K2005" s="523"/>
      <c r="L2005" s="523"/>
      <c r="M2005" s="523"/>
      <c r="N2005" s="523"/>
      <c r="O2005" s="523"/>
      <c r="P2005" s="524"/>
    </row>
    <row r="2006" spans="1:16" x14ac:dyDescent="0.15">
      <c r="A2006" s="236" t="s">
        <v>418</v>
      </c>
      <c r="B2006" s="98"/>
      <c r="C2006" s="236">
        <f>C1986+1</f>
        <v>343</v>
      </c>
    </row>
    <row r="2007" spans="1:16" x14ac:dyDescent="0.15">
      <c r="A2007" s="545" t="s">
        <v>950</v>
      </c>
      <c r="B2007" s="545"/>
      <c r="C2007" s="545"/>
      <c r="D2007" s="545"/>
      <c r="E2007" s="545"/>
      <c r="F2007" s="545"/>
      <c r="G2007" s="545"/>
      <c r="H2007" s="545"/>
      <c r="I2007" s="545"/>
      <c r="J2007" s="545"/>
      <c r="K2007" s="545"/>
      <c r="L2007" s="545"/>
      <c r="M2007" s="545"/>
      <c r="N2007" s="545"/>
      <c r="O2007" s="545"/>
      <c r="P2007" s="545"/>
    </row>
    <row r="2008" spans="1:16" x14ac:dyDescent="0.15">
      <c r="A2008" s="545" t="s">
        <v>699</v>
      </c>
      <c r="B2008" s="545"/>
      <c r="C2008" s="545"/>
      <c r="D2008" s="545"/>
      <c r="E2008" s="545"/>
      <c r="F2008" s="545"/>
      <c r="G2008" s="545"/>
      <c r="H2008" s="545"/>
      <c r="I2008" s="545"/>
      <c r="J2008" s="545"/>
      <c r="K2008" s="545"/>
      <c r="L2008" s="545"/>
      <c r="M2008" s="545"/>
      <c r="N2008" s="545"/>
      <c r="O2008" s="545"/>
      <c r="P2008" s="545"/>
    </row>
    <row r="2009" spans="1:16" s="97" customFormat="1" ht="97.5" customHeight="1" x14ac:dyDescent="0.25">
      <c r="A2009" s="280" t="s">
        <v>152</v>
      </c>
      <c r="B2009" s="281" t="s">
        <v>56</v>
      </c>
      <c r="C2009" s="280" t="s">
        <v>124</v>
      </c>
      <c r="D2009" s="280" t="s">
        <v>125</v>
      </c>
      <c r="E2009" s="546" t="s">
        <v>122</v>
      </c>
      <c r="F2009" s="547"/>
      <c r="G2009" s="281" t="s">
        <v>217</v>
      </c>
      <c r="H2009" s="282" t="s">
        <v>853</v>
      </c>
      <c r="I2009" s="282" t="s">
        <v>1409</v>
      </c>
      <c r="J2009" s="546" t="s">
        <v>1408</v>
      </c>
      <c r="K2009" s="548"/>
      <c r="L2009" s="548"/>
      <c r="M2009" s="547"/>
      <c r="N2009" s="282" t="s">
        <v>849</v>
      </c>
      <c r="O2009" s="282" t="s">
        <v>850</v>
      </c>
      <c r="P2009" s="282" t="s">
        <v>26</v>
      </c>
    </row>
    <row r="2010" spans="1:16" x14ac:dyDescent="0.15">
      <c r="A2010" s="507" t="s">
        <v>170</v>
      </c>
      <c r="B2010" s="510" t="s">
        <v>18</v>
      </c>
      <c r="C2010" s="243">
        <v>66486</v>
      </c>
      <c r="D2010" s="243">
        <v>5035</v>
      </c>
      <c r="E2010" s="542" t="s">
        <v>60</v>
      </c>
      <c r="F2010" s="544"/>
      <c r="G2010" s="96">
        <v>731.5</v>
      </c>
      <c r="H2010" s="243"/>
      <c r="I2010" s="243"/>
      <c r="J2010" s="542"/>
      <c r="K2010" s="543"/>
      <c r="L2010" s="543"/>
      <c r="M2010" s="544"/>
      <c r="N2010" s="243"/>
      <c r="O2010" s="507" t="s">
        <v>27</v>
      </c>
      <c r="P2010" s="104"/>
    </row>
    <row r="2011" spans="1:16" ht="9" customHeight="1" x14ac:dyDescent="0.15">
      <c r="A2011" s="514"/>
      <c r="B2011" s="510"/>
      <c r="C2011" s="243">
        <v>66786</v>
      </c>
      <c r="D2011" s="243">
        <v>5095</v>
      </c>
      <c r="E2011" s="542" t="s">
        <v>60</v>
      </c>
      <c r="F2011" s="544"/>
      <c r="G2011" s="96">
        <v>737.5</v>
      </c>
      <c r="H2011" s="243"/>
      <c r="I2011" s="243"/>
      <c r="J2011" s="542"/>
      <c r="K2011" s="543"/>
      <c r="L2011" s="543"/>
      <c r="M2011" s="544"/>
      <c r="N2011" s="243"/>
      <c r="O2011" s="508" t="s">
        <v>27</v>
      </c>
      <c r="P2011" s="104"/>
    </row>
    <row r="2012" spans="1:16" ht="9" customHeight="1" x14ac:dyDescent="0.15">
      <c r="A2012" s="514"/>
      <c r="B2012" s="510"/>
      <c r="C2012" s="243">
        <v>67086</v>
      </c>
      <c r="D2012" s="243">
        <v>5155</v>
      </c>
      <c r="E2012" s="542" t="s">
        <v>60</v>
      </c>
      <c r="F2012" s="544"/>
      <c r="G2012" s="96">
        <v>743.5</v>
      </c>
      <c r="H2012" s="243"/>
      <c r="I2012" s="243"/>
      <c r="J2012" s="542"/>
      <c r="K2012" s="543"/>
      <c r="L2012" s="543"/>
      <c r="M2012" s="544"/>
      <c r="N2012" s="243"/>
      <c r="O2012" s="509" t="s">
        <v>27</v>
      </c>
      <c r="P2012" s="104"/>
    </row>
    <row r="2013" spans="1:16" ht="9" customHeight="1" x14ac:dyDescent="0.15">
      <c r="A2013" s="514"/>
      <c r="B2013" s="510" t="s">
        <v>54</v>
      </c>
      <c r="C2013" s="243">
        <v>66486</v>
      </c>
      <c r="D2013" s="243">
        <v>5035</v>
      </c>
      <c r="E2013" s="542" t="s">
        <v>60</v>
      </c>
      <c r="F2013" s="544"/>
      <c r="G2013" s="96">
        <v>731.5</v>
      </c>
      <c r="H2013" s="243"/>
      <c r="I2013" s="243"/>
      <c r="J2013" s="542"/>
      <c r="K2013" s="543"/>
      <c r="L2013" s="543"/>
      <c r="M2013" s="544"/>
      <c r="N2013" s="243"/>
      <c r="O2013" s="507" t="s">
        <v>27</v>
      </c>
      <c r="P2013" s="104"/>
    </row>
    <row r="2014" spans="1:16" ht="9" customHeight="1" x14ac:dyDescent="0.15">
      <c r="A2014" s="514"/>
      <c r="B2014" s="510"/>
      <c r="C2014" s="243">
        <v>66786</v>
      </c>
      <c r="D2014" s="243">
        <v>5095</v>
      </c>
      <c r="E2014" s="542" t="s">
        <v>60</v>
      </c>
      <c r="F2014" s="544"/>
      <c r="G2014" s="96">
        <v>737.5</v>
      </c>
      <c r="H2014" s="243"/>
      <c r="I2014" s="243"/>
      <c r="J2014" s="542"/>
      <c r="K2014" s="543"/>
      <c r="L2014" s="543"/>
      <c r="M2014" s="544"/>
      <c r="N2014" s="243"/>
      <c r="O2014" s="508" t="s">
        <v>27</v>
      </c>
      <c r="P2014" s="104"/>
    </row>
    <row r="2015" spans="1:16" ht="9" customHeight="1" x14ac:dyDescent="0.15">
      <c r="A2015" s="514"/>
      <c r="B2015" s="510"/>
      <c r="C2015" s="243">
        <v>67086</v>
      </c>
      <c r="D2015" s="243">
        <v>5155</v>
      </c>
      <c r="E2015" s="542" t="s">
        <v>60</v>
      </c>
      <c r="F2015" s="544"/>
      <c r="G2015" s="96">
        <v>743.5</v>
      </c>
      <c r="H2015" s="243"/>
      <c r="I2015" s="243"/>
      <c r="J2015" s="542"/>
      <c r="K2015" s="543"/>
      <c r="L2015" s="543"/>
      <c r="M2015" s="544"/>
      <c r="N2015" s="243"/>
      <c r="O2015" s="508" t="s">
        <v>27</v>
      </c>
      <c r="P2015" s="104"/>
    </row>
    <row r="2016" spans="1:16" ht="9" customHeight="1" x14ac:dyDescent="0.15">
      <c r="A2016" s="514"/>
      <c r="B2016" s="510" t="s">
        <v>9</v>
      </c>
      <c r="C2016" s="243">
        <v>66486</v>
      </c>
      <c r="D2016" s="243">
        <v>5035</v>
      </c>
      <c r="E2016" s="542" t="s">
        <v>60</v>
      </c>
      <c r="F2016" s="544"/>
      <c r="G2016" s="96">
        <v>731.5</v>
      </c>
      <c r="H2016" s="243"/>
      <c r="I2016" s="243"/>
      <c r="J2016" s="542"/>
      <c r="K2016" s="543"/>
      <c r="L2016" s="543"/>
      <c r="M2016" s="544"/>
      <c r="N2016" s="243"/>
      <c r="O2016" s="514"/>
      <c r="P2016" s="104"/>
    </row>
    <row r="2017" spans="1:16" ht="9" customHeight="1" x14ac:dyDescent="0.15">
      <c r="A2017" s="514"/>
      <c r="B2017" s="510"/>
      <c r="C2017" s="243">
        <v>66786</v>
      </c>
      <c r="D2017" s="243">
        <v>5095</v>
      </c>
      <c r="E2017" s="542" t="s">
        <v>60</v>
      </c>
      <c r="F2017" s="544"/>
      <c r="G2017" s="96">
        <v>737.5</v>
      </c>
      <c r="H2017" s="243"/>
      <c r="I2017" s="243"/>
      <c r="J2017" s="542"/>
      <c r="K2017" s="543"/>
      <c r="L2017" s="543"/>
      <c r="M2017" s="544"/>
      <c r="N2017" s="243"/>
      <c r="O2017" s="514"/>
      <c r="P2017" s="104"/>
    </row>
    <row r="2018" spans="1:16" ht="9" customHeight="1" x14ac:dyDescent="0.15">
      <c r="A2018" s="514"/>
      <c r="B2018" s="510"/>
      <c r="C2018" s="243">
        <v>67086</v>
      </c>
      <c r="D2018" s="243">
        <v>5155</v>
      </c>
      <c r="E2018" s="542" t="s">
        <v>60</v>
      </c>
      <c r="F2018" s="544"/>
      <c r="G2018" s="96">
        <v>743.5</v>
      </c>
      <c r="H2018" s="243"/>
      <c r="I2018" s="243"/>
      <c r="J2018" s="542"/>
      <c r="K2018" s="543"/>
      <c r="L2018" s="543"/>
      <c r="M2018" s="544"/>
      <c r="N2018" s="243"/>
      <c r="O2018" s="515"/>
      <c r="P2018" s="104"/>
    </row>
    <row r="2019" spans="1:16" ht="9" customHeight="1" x14ac:dyDescent="0.15">
      <c r="A2019" s="507" t="s">
        <v>171</v>
      </c>
      <c r="B2019" s="510" t="s">
        <v>18</v>
      </c>
      <c r="C2019" s="243">
        <v>66486</v>
      </c>
      <c r="D2019" s="243">
        <v>5035</v>
      </c>
      <c r="E2019" s="542" t="s">
        <v>60</v>
      </c>
      <c r="F2019" s="544"/>
      <c r="G2019" s="96">
        <v>731.5</v>
      </c>
      <c r="H2019" s="243"/>
      <c r="I2019" s="243"/>
      <c r="J2019" s="542"/>
      <c r="K2019" s="543"/>
      <c r="L2019" s="543"/>
      <c r="M2019" s="544"/>
      <c r="N2019" s="243"/>
      <c r="O2019" s="507" t="s">
        <v>27</v>
      </c>
      <c r="P2019" s="104"/>
    </row>
    <row r="2020" spans="1:16" ht="9" customHeight="1" x14ac:dyDescent="0.15">
      <c r="A2020" s="514"/>
      <c r="B2020" s="510"/>
      <c r="C2020" s="243">
        <v>66786</v>
      </c>
      <c r="D2020" s="243">
        <v>5095</v>
      </c>
      <c r="E2020" s="542" t="s">
        <v>60</v>
      </c>
      <c r="F2020" s="544"/>
      <c r="G2020" s="96">
        <v>737.5</v>
      </c>
      <c r="H2020" s="243"/>
      <c r="I2020" s="243"/>
      <c r="J2020" s="542"/>
      <c r="K2020" s="543"/>
      <c r="L2020" s="543"/>
      <c r="M2020" s="544"/>
      <c r="N2020" s="243"/>
      <c r="O2020" s="508" t="s">
        <v>27</v>
      </c>
      <c r="P2020" s="104"/>
    </row>
    <row r="2021" spans="1:16" ht="9" customHeight="1" x14ac:dyDescent="0.15">
      <c r="A2021" s="515"/>
      <c r="B2021" s="510"/>
      <c r="C2021" s="243">
        <v>67086</v>
      </c>
      <c r="D2021" s="243">
        <v>5155</v>
      </c>
      <c r="E2021" s="542" t="s">
        <v>60</v>
      </c>
      <c r="F2021" s="544"/>
      <c r="G2021" s="96">
        <v>743.5</v>
      </c>
      <c r="H2021" s="243"/>
      <c r="I2021" s="243"/>
      <c r="J2021" s="542"/>
      <c r="K2021" s="543"/>
      <c r="L2021" s="543"/>
      <c r="M2021" s="544"/>
      <c r="N2021" s="243"/>
      <c r="O2021" s="509" t="s">
        <v>27</v>
      </c>
      <c r="P2021" s="104"/>
    </row>
    <row r="2022" spans="1:16" x14ac:dyDescent="0.15">
      <c r="A2022" s="477" t="s">
        <v>94</v>
      </c>
      <c r="B2022" s="516"/>
      <c r="C2022" s="516"/>
      <c r="D2022" s="516"/>
      <c r="E2022" s="516"/>
      <c r="F2022" s="516"/>
      <c r="G2022" s="516"/>
      <c r="H2022" s="516"/>
      <c r="I2022" s="516"/>
      <c r="J2022" s="516"/>
      <c r="K2022" s="516"/>
      <c r="L2022" s="516"/>
      <c r="M2022" s="516"/>
      <c r="N2022" s="516"/>
      <c r="O2022" s="516"/>
      <c r="P2022" s="517"/>
    </row>
    <row r="2023" spans="1:16" x14ac:dyDescent="0.15">
      <c r="A2023" s="479" t="s">
        <v>316</v>
      </c>
      <c r="B2023" s="518"/>
      <c r="C2023" s="518"/>
      <c r="D2023" s="518"/>
      <c r="E2023" s="518"/>
      <c r="F2023" s="518"/>
      <c r="G2023" s="518"/>
      <c r="H2023" s="518"/>
      <c r="I2023" s="518"/>
      <c r="J2023" s="518"/>
      <c r="K2023" s="518"/>
      <c r="L2023" s="518"/>
      <c r="M2023" s="518"/>
      <c r="N2023" s="518"/>
      <c r="O2023" s="518"/>
      <c r="P2023" s="519"/>
    </row>
    <row r="2024" spans="1:16" x14ac:dyDescent="0.15">
      <c r="A2024" s="479" t="s">
        <v>111</v>
      </c>
      <c r="B2024" s="518"/>
      <c r="C2024" s="518"/>
      <c r="D2024" s="518"/>
      <c r="E2024" s="518"/>
      <c r="F2024" s="518"/>
      <c r="G2024" s="518"/>
      <c r="H2024" s="518"/>
      <c r="I2024" s="518"/>
      <c r="J2024" s="518"/>
      <c r="K2024" s="518"/>
      <c r="L2024" s="518"/>
      <c r="M2024" s="518"/>
      <c r="N2024" s="518"/>
      <c r="O2024" s="518"/>
      <c r="P2024" s="519"/>
    </row>
    <row r="2025" spans="1:16" x14ac:dyDescent="0.15">
      <c r="A2025" s="461" t="s">
        <v>112</v>
      </c>
      <c r="B2025" s="523"/>
      <c r="C2025" s="523"/>
      <c r="D2025" s="523"/>
      <c r="E2025" s="523"/>
      <c r="F2025" s="523"/>
      <c r="G2025" s="523"/>
      <c r="H2025" s="523"/>
      <c r="I2025" s="523"/>
      <c r="J2025" s="523"/>
      <c r="K2025" s="523"/>
      <c r="L2025" s="523"/>
      <c r="M2025" s="523"/>
      <c r="N2025" s="523"/>
      <c r="O2025" s="523"/>
      <c r="P2025" s="524"/>
    </row>
    <row r="2026" spans="1:16" x14ac:dyDescent="0.15">
      <c r="A2026" s="236" t="s">
        <v>418</v>
      </c>
      <c r="B2026" s="98"/>
      <c r="C2026" s="236">
        <f>C2006+1</f>
        <v>344</v>
      </c>
    </row>
    <row r="2027" spans="1:16" x14ac:dyDescent="0.15">
      <c r="A2027" s="545" t="s">
        <v>951</v>
      </c>
      <c r="B2027" s="545"/>
      <c r="C2027" s="545"/>
      <c r="D2027" s="545"/>
      <c r="E2027" s="545"/>
      <c r="F2027" s="545"/>
      <c r="G2027" s="545"/>
      <c r="H2027" s="545"/>
      <c r="I2027" s="545"/>
      <c r="J2027" s="545"/>
      <c r="K2027" s="545"/>
      <c r="L2027" s="545"/>
      <c r="M2027" s="545"/>
      <c r="N2027" s="545"/>
      <c r="O2027" s="545"/>
      <c r="P2027" s="545"/>
    </row>
    <row r="2028" spans="1:16" x14ac:dyDescent="0.15">
      <c r="A2028" s="545" t="s">
        <v>699</v>
      </c>
      <c r="B2028" s="545"/>
      <c r="C2028" s="545"/>
      <c r="D2028" s="545"/>
      <c r="E2028" s="545"/>
      <c r="F2028" s="545"/>
      <c r="G2028" s="545"/>
      <c r="H2028" s="545"/>
      <c r="I2028" s="545"/>
      <c r="J2028" s="545"/>
      <c r="K2028" s="545"/>
      <c r="L2028" s="545"/>
      <c r="M2028" s="545"/>
      <c r="N2028" s="545"/>
      <c r="O2028" s="545"/>
      <c r="P2028" s="545"/>
    </row>
    <row r="2029" spans="1:16" s="97" customFormat="1" ht="97.5" customHeight="1" x14ac:dyDescent="0.25">
      <c r="A2029" s="280" t="s">
        <v>152</v>
      </c>
      <c r="B2029" s="281" t="s">
        <v>56</v>
      </c>
      <c r="C2029" s="280" t="s">
        <v>124</v>
      </c>
      <c r="D2029" s="280" t="s">
        <v>125</v>
      </c>
      <c r="E2029" s="546" t="s">
        <v>121</v>
      </c>
      <c r="F2029" s="549"/>
      <c r="G2029" s="281" t="s">
        <v>216</v>
      </c>
      <c r="H2029" s="282" t="s">
        <v>852</v>
      </c>
      <c r="I2029" s="282" t="s">
        <v>1409</v>
      </c>
      <c r="J2029" s="546" t="s">
        <v>1408</v>
      </c>
      <c r="K2029" s="550"/>
      <c r="L2029" s="550"/>
      <c r="M2029" s="549"/>
      <c r="N2029" s="282" t="s">
        <v>845</v>
      </c>
      <c r="O2029" s="282" t="s">
        <v>846</v>
      </c>
      <c r="P2029" s="282" t="s">
        <v>26</v>
      </c>
    </row>
    <row r="2030" spans="1:16" x14ac:dyDescent="0.15">
      <c r="A2030" s="507" t="s">
        <v>170</v>
      </c>
      <c r="B2030" s="510" t="s">
        <v>18</v>
      </c>
      <c r="C2030" s="243">
        <v>66486</v>
      </c>
      <c r="D2030" s="243">
        <v>5230</v>
      </c>
      <c r="E2030" s="542" t="s">
        <v>42</v>
      </c>
      <c r="F2030" s="544"/>
      <c r="G2030" s="243">
        <v>2115</v>
      </c>
      <c r="H2030" s="243"/>
      <c r="I2030" s="243"/>
      <c r="J2030" s="542"/>
      <c r="K2030" s="543"/>
      <c r="L2030" s="543"/>
      <c r="M2030" s="544"/>
      <c r="N2030" s="243"/>
      <c r="O2030" s="507" t="s">
        <v>27</v>
      </c>
      <c r="P2030" s="104"/>
    </row>
    <row r="2031" spans="1:16" x14ac:dyDescent="0.15">
      <c r="A2031" s="514"/>
      <c r="B2031" s="510"/>
      <c r="C2031" s="243">
        <v>66786</v>
      </c>
      <c r="D2031" s="243">
        <v>5230</v>
      </c>
      <c r="E2031" s="542" t="s">
        <v>42</v>
      </c>
      <c r="F2031" s="544"/>
      <c r="G2031" s="243">
        <v>2145</v>
      </c>
      <c r="H2031" s="243"/>
      <c r="I2031" s="243"/>
      <c r="J2031" s="542"/>
      <c r="K2031" s="543"/>
      <c r="L2031" s="543"/>
      <c r="M2031" s="544"/>
      <c r="N2031" s="243"/>
      <c r="O2031" s="508" t="s">
        <v>27</v>
      </c>
      <c r="P2031" s="104"/>
    </row>
    <row r="2032" spans="1:16" x14ac:dyDescent="0.15">
      <c r="A2032" s="514"/>
      <c r="B2032" s="510"/>
      <c r="C2032" s="243">
        <v>67086</v>
      </c>
      <c r="D2032" s="243">
        <v>5230</v>
      </c>
      <c r="E2032" s="542" t="s">
        <v>42</v>
      </c>
      <c r="F2032" s="544"/>
      <c r="G2032" s="243">
        <v>2175</v>
      </c>
      <c r="H2032" s="243"/>
      <c r="I2032" s="243"/>
      <c r="J2032" s="542"/>
      <c r="K2032" s="543"/>
      <c r="L2032" s="543"/>
      <c r="M2032" s="544"/>
      <c r="N2032" s="243"/>
      <c r="O2032" s="509" t="s">
        <v>27</v>
      </c>
      <c r="P2032" s="104"/>
    </row>
    <row r="2033" spans="1:16" x14ac:dyDescent="0.15">
      <c r="A2033" s="514"/>
      <c r="B2033" s="510" t="s">
        <v>54</v>
      </c>
      <c r="C2033" s="243">
        <v>66486</v>
      </c>
      <c r="D2033" s="243">
        <v>5230</v>
      </c>
      <c r="E2033" s="542" t="s">
        <v>42</v>
      </c>
      <c r="F2033" s="544"/>
      <c r="G2033" s="243">
        <v>2115</v>
      </c>
      <c r="H2033" s="243"/>
      <c r="I2033" s="243"/>
      <c r="J2033" s="542"/>
      <c r="K2033" s="543"/>
      <c r="L2033" s="543"/>
      <c r="M2033" s="544"/>
      <c r="N2033" s="243"/>
      <c r="O2033" s="507" t="s">
        <v>27</v>
      </c>
      <c r="P2033" s="104"/>
    </row>
    <row r="2034" spans="1:16" x14ac:dyDescent="0.15">
      <c r="A2034" s="514"/>
      <c r="B2034" s="510"/>
      <c r="C2034" s="243">
        <v>66786</v>
      </c>
      <c r="D2034" s="243">
        <v>5230</v>
      </c>
      <c r="E2034" s="542" t="s">
        <v>42</v>
      </c>
      <c r="F2034" s="544"/>
      <c r="G2034" s="243">
        <v>2145</v>
      </c>
      <c r="H2034" s="243"/>
      <c r="I2034" s="243"/>
      <c r="J2034" s="542"/>
      <c r="K2034" s="543"/>
      <c r="L2034" s="543"/>
      <c r="M2034" s="544"/>
      <c r="N2034" s="243"/>
      <c r="O2034" s="508" t="s">
        <v>27</v>
      </c>
      <c r="P2034" s="104"/>
    </row>
    <row r="2035" spans="1:16" x14ac:dyDescent="0.15">
      <c r="A2035" s="514"/>
      <c r="B2035" s="510"/>
      <c r="C2035" s="243">
        <v>67086</v>
      </c>
      <c r="D2035" s="243">
        <v>5230</v>
      </c>
      <c r="E2035" s="542" t="s">
        <v>42</v>
      </c>
      <c r="F2035" s="544"/>
      <c r="G2035" s="243">
        <v>2175</v>
      </c>
      <c r="H2035" s="243"/>
      <c r="I2035" s="243"/>
      <c r="J2035" s="542"/>
      <c r="K2035" s="543"/>
      <c r="L2035" s="543"/>
      <c r="M2035" s="544"/>
      <c r="N2035" s="243"/>
      <c r="O2035" s="508" t="s">
        <v>27</v>
      </c>
      <c r="P2035" s="104"/>
    </row>
    <row r="2036" spans="1:16" x14ac:dyDescent="0.15">
      <c r="A2036" s="514"/>
      <c r="B2036" s="510" t="s">
        <v>9</v>
      </c>
      <c r="C2036" s="243">
        <v>66486</v>
      </c>
      <c r="D2036" s="243">
        <v>5230</v>
      </c>
      <c r="E2036" s="542" t="s">
        <v>42</v>
      </c>
      <c r="F2036" s="544"/>
      <c r="G2036" s="243">
        <v>2115</v>
      </c>
      <c r="H2036" s="243"/>
      <c r="I2036" s="243"/>
      <c r="J2036" s="542"/>
      <c r="K2036" s="543"/>
      <c r="L2036" s="543"/>
      <c r="M2036" s="544"/>
      <c r="N2036" s="243"/>
      <c r="O2036" s="514"/>
      <c r="P2036" s="104"/>
    </row>
    <row r="2037" spans="1:16" x14ac:dyDescent="0.15">
      <c r="A2037" s="514"/>
      <c r="B2037" s="510"/>
      <c r="C2037" s="243">
        <v>66786</v>
      </c>
      <c r="D2037" s="243">
        <v>5230</v>
      </c>
      <c r="E2037" s="542" t="s">
        <v>42</v>
      </c>
      <c r="F2037" s="544"/>
      <c r="G2037" s="243">
        <v>2145</v>
      </c>
      <c r="H2037" s="243"/>
      <c r="I2037" s="243"/>
      <c r="J2037" s="542"/>
      <c r="K2037" s="543"/>
      <c r="L2037" s="543"/>
      <c r="M2037" s="544"/>
      <c r="N2037" s="243"/>
      <c r="O2037" s="514"/>
      <c r="P2037" s="104"/>
    </row>
    <row r="2038" spans="1:16" x14ac:dyDescent="0.15">
      <c r="A2038" s="514"/>
      <c r="B2038" s="510"/>
      <c r="C2038" s="243">
        <v>67086</v>
      </c>
      <c r="D2038" s="243">
        <v>5230</v>
      </c>
      <c r="E2038" s="542" t="s">
        <v>42</v>
      </c>
      <c r="F2038" s="544"/>
      <c r="G2038" s="243">
        <v>2175</v>
      </c>
      <c r="H2038" s="243"/>
      <c r="I2038" s="243"/>
      <c r="J2038" s="542"/>
      <c r="K2038" s="543"/>
      <c r="L2038" s="543"/>
      <c r="M2038" s="544"/>
      <c r="N2038" s="243"/>
      <c r="O2038" s="515"/>
      <c r="P2038" s="104"/>
    </row>
    <row r="2039" spans="1:16" x14ac:dyDescent="0.15">
      <c r="A2039" s="507" t="s">
        <v>171</v>
      </c>
      <c r="B2039" s="510" t="s">
        <v>18</v>
      </c>
      <c r="C2039" s="243">
        <v>66486</v>
      </c>
      <c r="D2039" s="243">
        <v>5230</v>
      </c>
      <c r="E2039" s="542" t="s">
        <v>42</v>
      </c>
      <c r="F2039" s="544"/>
      <c r="G2039" s="243">
        <v>2115</v>
      </c>
      <c r="H2039" s="243"/>
      <c r="I2039" s="243"/>
      <c r="J2039" s="542"/>
      <c r="K2039" s="543"/>
      <c r="L2039" s="543"/>
      <c r="M2039" s="544"/>
      <c r="N2039" s="243"/>
      <c r="O2039" s="507" t="s">
        <v>27</v>
      </c>
      <c r="P2039" s="104"/>
    </row>
    <row r="2040" spans="1:16" x14ac:dyDescent="0.15">
      <c r="A2040" s="514"/>
      <c r="B2040" s="510"/>
      <c r="C2040" s="243">
        <v>66786</v>
      </c>
      <c r="D2040" s="243">
        <v>5230</v>
      </c>
      <c r="E2040" s="542" t="s">
        <v>42</v>
      </c>
      <c r="F2040" s="544"/>
      <c r="G2040" s="243">
        <v>2145</v>
      </c>
      <c r="H2040" s="243"/>
      <c r="I2040" s="243"/>
      <c r="J2040" s="542"/>
      <c r="K2040" s="543"/>
      <c r="L2040" s="543"/>
      <c r="M2040" s="544"/>
      <c r="N2040" s="243"/>
      <c r="O2040" s="508" t="s">
        <v>27</v>
      </c>
      <c r="P2040" s="104"/>
    </row>
    <row r="2041" spans="1:16" x14ac:dyDescent="0.15">
      <c r="A2041" s="515"/>
      <c r="B2041" s="510"/>
      <c r="C2041" s="243">
        <v>67086</v>
      </c>
      <c r="D2041" s="243">
        <v>5230</v>
      </c>
      <c r="E2041" s="542" t="s">
        <v>42</v>
      </c>
      <c r="F2041" s="544"/>
      <c r="G2041" s="243">
        <v>2175</v>
      </c>
      <c r="H2041" s="243"/>
      <c r="I2041" s="243"/>
      <c r="J2041" s="542"/>
      <c r="K2041" s="543"/>
      <c r="L2041" s="543"/>
      <c r="M2041" s="544"/>
      <c r="N2041" s="243"/>
      <c r="O2041" s="509" t="s">
        <v>27</v>
      </c>
      <c r="P2041" s="104"/>
    </row>
    <row r="2042" spans="1:16" x14ac:dyDescent="0.15">
      <c r="A2042" s="477" t="s">
        <v>94</v>
      </c>
      <c r="B2042" s="516"/>
      <c r="C2042" s="516"/>
      <c r="D2042" s="516"/>
      <c r="E2042" s="516"/>
      <c r="F2042" s="516"/>
      <c r="G2042" s="516"/>
      <c r="H2042" s="516"/>
      <c r="I2042" s="516"/>
      <c r="J2042" s="516"/>
      <c r="K2042" s="516"/>
      <c r="L2042" s="516"/>
      <c r="M2042" s="516"/>
      <c r="N2042" s="516"/>
      <c r="O2042" s="516"/>
      <c r="P2042" s="517"/>
    </row>
    <row r="2043" spans="1:16" x14ac:dyDescent="0.15">
      <c r="A2043" s="479" t="s">
        <v>316</v>
      </c>
      <c r="B2043" s="518"/>
      <c r="C2043" s="518"/>
      <c r="D2043" s="518"/>
      <c r="E2043" s="518"/>
      <c r="F2043" s="518"/>
      <c r="G2043" s="518"/>
      <c r="H2043" s="518"/>
      <c r="I2043" s="518"/>
      <c r="J2043" s="518"/>
      <c r="K2043" s="518"/>
      <c r="L2043" s="518"/>
      <c r="M2043" s="518"/>
      <c r="N2043" s="518"/>
      <c r="O2043" s="518"/>
      <c r="P2043" s="519"/>
    </row>
    <row r="2044" spans="1:16" x14ac:dyDescent="0.15">
      <c r="A2044" s="479" t="s">
        <v>111</v>
      </c>
      <c r="B2044" s="518"/>
      <c r="C2044" s="518"/>
      <c r="D2044" s="518"/>
      <c r="E2044" s="518"/>
      <c r="F2044" s="518"/>
      <c r="G2044" s="518"/>
      <c r="H2044" s="518"/>
      <c r="I2044" s="518"/>
      <c r="J2044" s="518"/>
      <c r="K2044" s="518"/>
      <c r="L2044" s="518"/>
      <c r="M2044" s="518"/>
      <c r="N2044" s="518"/>
      <c r="O2044" s="518"/>
      <c r="P2044" s="519"/>
    </row>
    <row r="2045" spans="1:16" x14ac:dyDescent="0.15">
      <c r="A2045" s="461" t="s">
        <v>112</v>
      </c>
      <c r="B2045" s="523"/>
      <c r="C2045" s="523"/>
      <c r="D2045" s="523"/>
      <c r="E2045" s="523"/>
      <c r="F2045" s="523"/>
      <c r="G2045" s="523"/>
      <c r="H2045" s="523"/>
      <c r="I2045" s="523"/>
      <c r="J2045" s="523"/>
      <c r="K2045" s="523"/>
      <c r="L2045" s="523"/>
      <c r="M2045" s="523"/>
      <c r="N2045" s="523"/>
      <c r="O2045" s="523"/>
      <c r="P2045" s="524"/>
    </row>
    <row r="2046" spans="1:16" x14ac:dyDescent="0.15">
      <c r="A2046" s="236" t="s">
        <v>418</v>
      </c>
      <c r="B2046" s="98"/>
      <c r="C2046" s="236">
        <f>C2026+1</f>
        <v>345</v>
      </c>
    </row>
    <row r="2047" spans="1:16" x14ac:dyDescent="0.15">
      <c r="A2047" s="545" t="s">
        <v>952</v>
      </c>
      <c r="B2047" s="545"/>
      <c r="C2047" s="545"/>
      <c r="D2047" s="545"/>
      <c r="E2047" s="545"/>
      <c r="F2047" s="545"/>
      <c r="G2047" s="545"/>
      <c r="H2047" s="545"/>
      <c r="I2047" s="545"/>
      <c r="J2047" s="545"/>
      <c r="K2047" s="545"/>
      <c r="L2047" s="545"/>
      <c r="M2047" s="545"/>
      <c r="N2047" s="545"/>
      <c r="O2047" s="545"/>
      <c r="P2047" s="545"/>
    </row>
    <row r="2048" spans="1:16" x14ac:dyDescent="0.15">
      <c r="A2048" s="545" t="s">
        <v>699</v>
      </c>
      <c r="B2048" s="545"/>
      <c r="C2048" s="545"/>
      <c r="D2048" s="545"/>
      <c r="E2048" s="545"/>
      <c r="F2048" s="545"/>
      <c r="G2048" s="545"/>
      <c r="H2048" s="545"/>
      <c r="I2048" s="545"/>
      <c r="J2048" s="545"/>
      <c r="K2048" s="545"/>
      <c r="L2048" s="545"/>
      <c r="M2048" s="545"/>
      <c r="N2048" s="545"/>
      <c r="O2048" s="545"/>
      <c r="P2048" s="545"/>
    </row>
    <row r="2049" spans="1:16" s="97" customFormat="1" ht="97.5" customHeight="1" x14ac:dyDescent="0.25">
      <c r="A2049" s="280" t="s">
        <v>152</v>
      </c>
      <c r="B2049" s="281" t="s">
        <v>56</v>
      </c>
      <c r="C2049" s="280" t="s">
        <v>124</v>
      </c>
      <c r="D2049" s="280" t="s">
        <v>125</v>
      </c>
      <c r="E2049" s="546" t="s">
        <v>122</v>
      </c>
      <c r="F2049" s="547"/>
      <c r="G2049" s="281" t="s">
        <v>217</v>
      </c>
      <c r="H2049" s="282" t="s">
        <v>853</v>
      </c>
      <c r="I2049" s="282" t="s">
        <v>1409</v>
      </c>
      <c r="J2049" s="546" t="s">
        <v>1408</v>
      </c>
      <c r="K2049" s="548"/>
      <c r="L2049" s="548"/>
      <c r="M2049" s="547"/>
      <c r="N2049" s="282" t="s">
        <v>849</v>
      </c>
      <c r="O2049" s="282" t="s">
        <v>850</v>
      </c>
      <c r="P2049" s="282" t="s">
        <v>26</v>
      </c>
    </row>
    <row r="2050" spans="1:16" x14ac:dyDescent="0.15">
      <c r="A2050" s="507" t="s">
        <v>170</v>
      </c>
      <c r="B2050" s="510" t="s">
        <v>18</v>
      </c>
      <c r="C2050" s="243">
        <v>66486</v>
      </c>
      <c r="D2050" s="243">
        <v>5230</v>
      </c>
      <c r="E2050" s="542" t="s">
        <v>42</v>
      </c>
      <c r="F2050" s="544"/>
      <c r="G2050" s="243">
        <v>751</v>
      </c>
      <c r="H2050" s="243"/>
      <c r="I2050" s="243"/>
      <c r="J2050" s="542"/>
      <c r="K2050" s="543"/>
      <c r="L2050" s="543"/>
      <c r="M2050" s="544"/>
      <c r="N2050" s="243"/>
      <c r="O2050" s="507" t="s">
        <v>27</v>
      </c>
      <c r="P2050" s="104"/>
    </row>
    <row r="2051" spans="1:16" x14ac:dyDescent="0.15">
      <c r="A2051" s="514"/>
      <c r="B2051" s="510"/>
      <c r="C2051" s="243">
        <v>66786</v>
      </c>
      <c r="D2051" s="243">
        <v>5230</v>
      </c>
      <c r="E2051" s="542" t="s">
        <v>42</v>
      </c>
      <c r="F2051" s="544"/>
      <c r="G2051" s="243">
        <v>751</v>
      </c>
      <c r="H2051" s="243"/>
      <c r="I2051" s="243"/>
      <c r="J2051" s="542"/>
      <c r="K2051" s="543"/>
      <c r="L2051" s="543"/>
      <c r="M2051" s="544"/>
      <c r="N2051" s="243"/>
      <c r="O2051" s="508" t="s">
        <v>27</v>
      </c>
      <c r="P2051" s="104"/>
    </row>
    <row r="2052" spans="1:16" x14ac:dyDescent="0.15">
      <c r="A2052" s="514"/>
      <c r="B2052" s="510"/>
      <c r="C2052" s="243">
        <v>67086</v>
      </c>
      <c r="D2052" s="243">
        <v>5230</v>
      </c>
      <c r="E2052" s="542" t="s">
        <v>42</v>
      </c>
      <c r="F2052" s="544"/>
      <c r="G2052" s="243">
        <v>751</v>
      </c>
      <c r="H2052" s="243"/>
      <c r="I2052" s="243"/>
      <c r="J2052" s="542"/>
      <c r="K2052" s="543"/>
      <c r="L2052" s="543"/>
      <c r="M2052" s="544"/>
      <c r="N2052" s="243"/>
      <c r="O2052" s="509" t="s">
        <v>27</v>
      </c>
      <c r="P2052" s="104"/>
    </row>
    <row r="2053" spans="1:16" x14ac:dyDescent="0.15">
      <c r="A2053" s="514"/>
      <c r="B2053" s="510" t="s">
        <v>54</v>
      </c>
      <c r="C2053" s="243">
        <v>66486</v>
      </c>
      <c r="D2053" s="243">
        <v>5230</v>
      </c>
      <c r="E2053" s="542" t="s">
        <v>42</v>
      </c>
      <c r="F2053" s="544"/>
      <c r="G2053" s="243">
        <v>751</v>
      </c>
      <c r="H2053" s="243"/>
      <c r="I2053" s="243"/>
      <c r="J2053" s="542"/>
      <c r="K2053" s="543"/>
      <c r="L2053" s="543"/>
      <c r="M2053" s="544"/>
      <c r="N2053" s="243"/>
      <c r="O2053" s="507" t="s">
        <v>27</v>
      </c>
      <c r="P2053" s="104"/>
    </row>
    <row r="2054" spans="1:16" x14ac:dyDescent="0.15">
      <c r="A2054" s="514"/>
      <c r="B2054" s="510"/>
      <c r="C2054" s="243">
        <v>66786</v>
      </c>
      <c r="D2054" s="243">
        <v>5230</v>
      </c>
      <c r="E2054" s="542" t="s">
        <v>42</v>
      </c>
      <c r="F2054" s="544"/>
      <c r="G2054" s="243">
        <v>751</v>
      </c>
      <c r="H2054" s="243"/>
      <c r="I2054" s="243"/>
      <c r="J2054" s="542"/>
      <c r="K2054" s="543"/>
      <c r="L2054" s="543"/>
      <c r="M2054" s="544"/>
      <c r="N2054" s="243"/>
      <c r="O2054" s="508" t="s">
        <v>27</v>
      </c>
      <c r="P2054" s="104"/>
    </row>
    <row r="2055" spans="1:16" x14ac:dyDescent="0.15">
      <c r="A2055" s="514"/>
      <c r="B2055" s="510"/>
      <c r="C2055" s="243">
        <v>67086</v>
      </c>
      <c r="D2055" s="243">
        <v>5230</v>
      </c>
      <c r="E2055" s="542" t="s">
        <v>42</v>
      </c>
      <c r="F2055" s="544"/>
      <c r="G2055" s="243">
        <v>751</v>
      </c>
      <c r="H2055" s="243"/>
      <c r="I2055" s="243"/>
      <c r="J2055" s="542"/>
      <c r="K2055" s="543"/>
      <c r="L2055" s="543"/>
      <c r="M2055" s="544"/>
      <c r="N2055" s="243"/>
      <c r="O2055" s="508" t="s">
        <v>27</v>
      </c>
      <c r="P2055" s="104"/>
    </row>
    <row r="2056" spans="1:16" x14ac:dyDescent="0.15">
      <c r="A2056" s="514"/>
      <c r="B2056" s="510" t="s">
        <v>9</v>
      </c>
      <c r="C2056" s="243">
        <v>66486</v>
      </c>
      <c r="D2056" s="243">
        <v>5230</v>
      </c>
      <c r="E2056" s="542" t="s">
        <v>42</v>
      </c>
      <c r="F2056" s="544"/>
      <c r="G2056" s="243">
        <v>751</v>
      </c>
      <c r="H2056" s="243"/>
      <c r="I2056" s="243"/>
      <c r="J2056" s="542"/>
      <c r="K2056" s="543"/>
      <c r="L2056" s="543"/>
      <c r="M2056" s="544"/>
      <c r="N2056" s="243"/>
      <c r="O2056" s="514"/>
      <c r="P2056" s="104"/>
    </row>
    <row r="2057" spans="1:16" x14ac:dyDescent="0.15">
      <c r="A2057" s="514"/>
      <c r="B2057" s="510"/>
      <c r="C2057" s="243">
        <v>66786</v>
      </c>
      <c r="D2057" s="243">
        <v>5230</v>
      </c>
      <c r="E2057" s="542" t="s">
        <v>42</v>
      </c>
      <c r="F2057" s="544"/>
      <c r="G2057" s="243">
        <v>751</v>
      </c>
      <c r="H2057" s="243"/>
      <c r="I2057" s="243"/>
      <c r="J2057" s="542"/>
      <c r="K2057" s="543"/>
      <c r="L2057" s="543"/>
      <c r="M2057" s="544"/>
      <c r="N2057" s="243"/>
      <c r="O2057" s="514"/>
      <c r="P2057" s="104"/>
    </row>
    <row r="2058" spans="1:16" x14ac:dyDescent="0.15">
      <c r="A2058" s="514"/>
      <c r="B2058" s="510"/>
      <c r="C2058" s="243">
        <v>67086</v>
      </c>
      <c r="D2058" s="243">
        <v>5230</v>
      </c>
      <c r="E2058" s="542" t="s">
        <v>42</v>
      </c>
      <c r="F2058" s="544"/>
      <c r="G2058" s="243">
        <v>751</v>
      </c>
      <c r="H2058" s="243"/>
      <c r="I2058" s="243"/>
      <c r="J2058" s="542"/>
      <c r="K2058" s="543"/>
      <c r="L2058" s="543"/>
      <c r="M2058" s="544"/>
      <c r="N2058" s="243"/>
      <c r="O2058" s="515"/>
      <c r="P2058" s="104"/>
    </row>
    <row r="2059" spans="1:16" x14ac:dyDescent="0.15">
      <c r="A2059" s="507" t="s">
        <v>171</v>
      </c>
      <c r="B2059" s="510" t="s">
        <v>18</v>
      </c>
      <c r="C2059" s="243">
        <v>66486</v>
      </c>
      <c r="D2059" s="243">
        <v>5230</v>
      </c>
      <c r="E2059" s="542" t="s">
        <v>42</v>
      </c>
      <c r="F2059" s="544"/>
      <c r="G2059" s="243">
        <v>751</v>
      </c>
      <c r="H2059" s="243"/>
      <c r="I2059" s="243"/>
      <c r="J2059" s="542"/>
      <c r="K2059" s="543"/>
      <c r="L2059" s="543"/>
      <c r="M2059" s="544"/>
      <c r="N2059" s="243"/>
      <c r="O2059" s="507" t="s">
        <v>27</v>
      </c>
      <c r="P2059" s="104"/>
    </row>
    <row r="2060" spans="1:16" x14ac:dyDescent="0.15">
      <c r="A2060" s="514"/>
      <c r="B2060" s="510"/>
      <c r="C2060" s="243">
        <v>66786</v>
      </c>
      <c r="D2060" s="243">
        <v>5230</v>
      </c>
      <c r="E2060" s="542" t="s">
        <v>42</v>
      </c>
      <c r="F2060" s="544"/>
      <c r="G2060" s="243">
        <v>751</v>
      </c>
      <c r="H2060" s="243"/>
      <c r="I2060" s="243"/>
      <c r="J2060" s="542"/>
      <c r="K2060" s="543"/>
      <c r="L2060" s="543"/>
      <c r="M2060" s="544"/>
      <c r="N2060" s="243"/>
      <c r="O2060" s="508" t="s">
        <v>27</v>
      </c>
      <c r="P2060" s="104"/>
    </row>
    <row r="2061" spans="1:16" x14ac:dyDescent="0.15">
      <c r="A2061" s="515"/>
      <c r="B2061" s="510"/>
      <c r="C2061" s="243">
        <v>67086</v>
      </c>
      <c r="D2061" s="243">
        <v>5230</v>
      </c>
      <c r="E2061" s="542" t="s">
        <v>42</v>
      </c>
      <c r="F2061" s="544"/>
      <c r="G2061" s="243">
        <v>751</v>
      </c>
      <c r="H2061" s="243"/>
      <c r="I2061" s="243"/>
      <c r="J2061" s="542"/>
      <c r="K2061" s="543"/>
      <c r="L2061" s="543"/>
      <c r="M2061" s="544"/>
      <c r="N2061" s="243"/>
      <c r="O2061" s="509" t="s">
        <v>27</v>
      </c>
      <c r="P2061" s="104"/>
    </row>
    <row r="2062" spans="1:16" x14ac:dyDescent="0.15">
      <c r="A2062" s="477" t="s">
        <v>94</v>
      </c>
      <c r="B2062" s="516"/>
      <c r="C2062" s="516"/>
      <c r="D2062" s="516"/>
      <c r="E2062" s="516"/>
      <c r="F2062" s="516"/>
      <c r="G2062" s="516"/>
      <c r="H2062" s="516"/>
      <c r="I2062" s="516"/>
      <c r="J2062" s="516"/>
      <c r="K2062" s="516"/>
      <c r="L2062" s="516"/>
      <c r="M2062" s="516"/>
      <c r="N2062" s="516"/>
      <c r="O2062" s="516"/>
      <c r="P2062" s="517"/>
    </row>
    <row r="2063" spans="1:16" x14ac:dyDescent="0.15">
      <c r="A2063" s="479" t="s">
        <v>316</v>
      </c>
      <c r="B2063" s="518"/>
      <c r="C2063" s="518"/>
      <c r="D2063" s="518"/>
      <c r="E2063" s="518"/>
      <c r="F2063" s="518"/>
      <c r="G2063" s="518"/>
      <c r="H2063" s="518"/>
      <c r="I2063" s="518"/>
      <c r="J2063" s="518"/>
      <c r="K2063" s="518"/>
      <c r="L2063" s="518"/>
      <c r="M2063" s="518"/>
      <c r="N2063" s="518"/>
      <c r="O2063" s="518"/>
      <c r="P2063" s="519"/>
    </row>
    <row r="2064" spans="1:16" x14ac:dyDescent="0.15">
      <c r="A2064" s="479" t="s">
        <v>111</v>
      </c>
      <c r="B2064" s="518"/>
      <c r="C2064" s="518"/>
      <c r="D2064" s="518"/>
      <c r="E2064" s="518"/>
      <c r="F2064" s="518"/>
      <c r="G2064" s="518"/>
      <c r="H2064" s="518"/>
      <c r="I2064" s="518"/>
      <c r="J2064" s="518"/>
      <c r="K2064" s="518"/>
      <c r="L2064" s="518"/>
      <c r="M2064" s="518"/>
      <c r="N2064" s="518"/>
      <c r="O2064" s="518"/>
      <c r="P2064" s="519"/>
    </row>
    <row r="2065" spans="1:16" x14ac:dyDescent="0.15">
      <c r="A2065" s="461" t="s">
        <v>112</v>
      </c>
      <c r="B2065" s="523"/>
      <c r="C2065" s="523"/>
      <c r="D2065" s="523"/>
      <c r="E2065" s="523"/>
      <c r="F2065" s="523"/>
      <c r="G2065" s="523"/>
      <c r="H2065" s="523"/>
      <c r="I2065" s="523"/>
      <c r="J2065" s="523"/>
      <c r="K2065" s="523"/>
      <c r="L2065" s="523"/>
      <c r="M2065" s="523"/>
      <c r="N2065" s="523"/>
      <c r="O2065" s="523"/>
      <c r="P2065" s="524"/>
    </row>
    <row r="2066" spans="1:16" x14ac:dyDescent="0.15">
      <c r="A2066" s="236" t="s">
        <v>418</v>
      </c>
      <c r="B2066" s="98"/>
      <c r="C2066" s="236">
        <f>C2046+1</f>
        <v>346</v>
      </c>
    </row>
    <row r="2067" spans="1:16" x14ac:dyDescent="0.15">
      <c r="A2067" s="545" t="s">
        <v>953</v>
      </c>
      <c r="B2067" s="545"/>
      <c r="C2067" s="545"/>
      <c r="D2067" s="545"/>
      <c r="E2067" s="545"/>
      <c r="F2067" s="545"/>
      <c r="G2067" s="545"/>
      <c r="H2067" s="545"/>
      <c r="I2067" s="545"/>
      <c r="J2067" s="545"/>
      <c r="K2067" s="545"/>
      <c r="L2067" s="545"/>
      <c r="M2067" s="545"/>
      <c r="N2067" s="545"/>
      <c r="O2067" s="545"/>
      <c r="P2067" s="545"/>
    </row>
    <row r="2068" spans="1:16" x14ac:dyDescent="0.15">
      <c r="A2068" s="545" t="s">
        <v>699</v>
      </c>
      <c r="B2068" s="545"/>
      <c r="C2068" s="545"/>
      <c r="D2068" s="545"/>
      <c r="E2068" s="545"/>
      <c r="F2068" s="545"/>
      <c r="G2068" s="545"/>
      <c r="H2068" s="545"/>
      <c r="I2068" s="545"/>
      <c r="J2068" s="545"/>
      <c r="K2068" s="545"/>
      <c r="L2068" s="545"/>
      <c r="M2068" s="545"/>
      <c r="N2068" s="545"/>
      <c r="O2068" s="545"/>
      <c r="P2068" s="545"/>
    </row>
    <row r="2069" spans="1:16" s="97" customFormat="1" ht="97.5" customHeight="1" x14ac:dyDescent="0.25">
      <c r="A2069" s="280" t="s">
        <v>152</v>
      </c>
      <c r="B2069" s="281" t="s">
        <v>56</v>
      </c>
      <c r="C2069" s="280" t="s">
        <v>124</v>
      </c>
      <c r="D2069" s="280" t="s">
        <v>125</v>
      </c>
      <c r="E2069" s="546" t="s">
        <v>121</v>
      </c>
      <c r="F2069" s="549"/>
      <c r="G2069" s="281" t="s">
        <v>216</v>
      </c>
      <c r="H2069" s="282" t="s">
        <v>852</v>
      </c>
      <c r="I2069" s="282" t="s">
        <v>1409</v>
      </c>
      <c r="J2069" s="546" t="s">
        <v>1408</v>
      </c>
      <c r="K2069" s="550"/>
      <c r="L2069" s="550"/>
      <c r="M2069" s="549"/>
      <c r="N2069" s="282" t="s">
        <v>845</v>
      </c>
      <c r="O2069" s="282" t="s">
        <v>846</v>
      </c>
      <c r="P2069" s="282" t="s">
        <v>26</v>
      </c>
    </row>
    <row r="2070" spans="1:16" x14ac:dyDescent="0.15">
      <c r="A2070" s="507" t="s">
        <v>170</v>
      </c>
      <c r="B2070" s="510" t="s">
        <v>18</v>
      </c>
      <c r="C2070" s="243">
        <v>66486</v>
      </c>
      <c r="D2070" s="243">
        <v>5800</v>
      </c>
      <c r="E2070" s="542" t="s">
        <v>42</v>
      </c>
      <c r="F2070" s="544"/>
      <c r="G2070" s="243">
        <v>2115</v>
      </c>
      <c r="H2070" s="243"/>
      <c r="I2070" s="243"/>
      <c r="J2070" s="542"/>
      <c r="K2070" s="543"/>
      <c r="L2070" s="543"/>
      <c r="M2070" s="544"/>
      <c r="N2070" s="243"/>
      <c r="O2070" s="507" t="s">
        <v>27</v>
      </c>
      <c r="P2070" s="104"/>
    </row>
    <row r="2071" spans="1:16" x14ac:dyDescent="0.15">
      <c r="A2071" s="514"/>
      <c r="B2071" s="510"/>
      <c r="C2071" s="243">
        <v>66786</v>
      </c>
      <c r="D2071" s="243">
        <v>5800</v>
      </c>
      <c r="E2071" s="542" t="s">
        <v>42</v>
      </c>
      <c r="F2071" s="544"/>
      <c r="G2071" s="243">
        <v>2145</v>
      </c>
      <c r="H2071" s="243"/>
      <c r="I2071" s="243"/>
      <c r="J2071" s="542"/>
      <c r="K2071" s="543"/>
      <c r="L2071" s="543"/>
      <c r="M2071" s="544"/>
      <c r="N2071" s="243"/>
      <c r="O2071" s="508" t="s">
        <v>27</v>
      </c>
      <c r="P2071" s="104"/>
    </row>
    <row r="2072" spans="1:16" x14ac:dyDescent="0.15">
      <c r="A2072" s="514"/>
      <c r="B2072" s="510"/>
      <c r="C2072" s="243">
        <v>67086</v>
      </c>
      <c r="D2072" s="243">
        <v>5800</v>
      </c>
      <c r="E2072" s="542" t="s">
        <v>42</v>
      </c>
      <c r="F2072" s="544"/>
      <c r="G2072" s="243">
        <v>2175</v>
      </c>
      <c r="H2072" s="243"/>
      <c r="I2072" s="243"/>
      <c r="J2072" s="542"/>
      <c r="K2072" s="543"/>
      <c r="L2072" s="543"/>
      <c r="M2072" s="544"/>
      <c r="N2072" s="243"/>
      <c r="O2072" s="509" t="s">
        <v>27</v>
      </c>
      <c r="P2072" s="104"/>
    </row>
    <row r="2073" spans="1:16" x14ac:dyDescent="0.15">
      <c r="A2073" s="514"/>
      <c r="B2073" s="510" t="s">
        <v>54</v>
      </c>
      <c r="C2073" s="243">
        <v>66486</v>
      </c>
      <c r="D2073" s="243">
        <v>5800</v>
      </c>
      <c r="E2073" s="542" t="s">
        <v>42</v>
      </c>
      <c r="F2073" s="544"/>
      <c r="G2073" s="243">
        <v>2115</v>
      </c>
      <c r="H2073" s="243"/>
      <c r="I2073" s="243"/>
      <c r="J2073" s="542"/>
      <c r="K2073" s="543"/>
      <c r="L2073" s="543"/>
      <c r="M2073" s="544"/>
      <c r="N2073" s="243"/>
      <c r="O2073" s="507" t="s">
        <v>27</v>
      </c>
      <c r="P2073" s="104"/>
    </row>
    <row r="2074" spans="1:16" x14ac:dyDescent="0.15">
      <c r="A2074" s="514"/>
      <c r="B2074" s="510"/>
      <c r="C2074" s="243">
        <v>66786</v>
      </c>
      <c r="D2074" s="243">
        <v>5800</v>
      </c>
      <c r="E2074" s="542" t="s">
        <v>42</v>
      </c>
      <c r="F2074" s="544"/>
      <c r="G2074" s="243">
        <v>2145</v>
      </c>
      <c r="H2074" s="243"/>
      <c r="I2074" s="243"/>
      <c r="J2074" s="542"/>
      <c r="K2074" s="543"/>
      <c r="L2074" s="543"/>
      <c r="M2074" s="544"/>
      <c r="N2074" s="243"/>
      <c r="O2074" s="508" t="s">
        <v>27</v>
      </c>
      <c r="P2074" s="104"/>
    </row>
    <row r="2075" spans="1:16" x14ac:dyDescent="0.15">
      <c r="A2075" s="514"/>
      <c r="B2075" s="510"/>
      <c r="C2075" s="243">
        <v>67086</v>
      </c>
      <c r="D2075" s="243">
        <v>5800</v>
      </c>
      <c r="E2075" s="542" t="s">
        <v>42</v>
      </c>
      <c r="F2075" s="544"/>
      <c r="G2075" s="243">
        <v>2175</v>
      </c>
      <c r="H2075" s="243"/>
      <c r="I2075" s="243"/>
      <c r="J2075" s="542"/>
      <c r="K2075" s="543"/>
      <c r="L2075" s="543"/>
      <c r="M2075" s="544"/>
      <c r="N2075" s="243"/>
      <c r="O2075" s="508" t="s">
        <v>27</v>
      </c>
      <c r="P2075" s="104"/>
    </row>
    <row r="2076" spans="1:16" x14ac:dyDescent="0.15">
      <c r="A2076" s="514"/>
      <c r="B2076" s="510" t="s">
        <v>9</v>
      </c>
      <c r="C2076" s="243">
        <v>66486</v>
      </c>
      <c r="D2076" s="243">
        <v>5800</v>
      </c>
      <c r="E2076" s="542" t="s">
        <v>42</v>
      </c>
      <c r="F2076" s="544"/>
      <c r="G2076" s="243">
        <v>2115</v>
      </c>
      <c r="H2076" s="243"/>
      <c r="I2076" s="243"/>
      <c r="J2076" s="542"/>
      <c r="K2076" s="543"/>
      <c r="L2076" s="543"/>
      <c r="M2076" s="544"/>
      <c r="N2076" s="243"/>
      <c r="O2076" s="514"/>
      <c r="P2076" s="104"/>
    </row>
    <row r="2077" spans="1:16" x14ac:dyDescent="0.15">
      <c r="A2077" s="514"/>
      <c r="B2077" s="510"/>
      <c r="C2077" s="243">
        <v>66786</v>
      </c>
      <c r="D2077" s="243">
        <v>5800</v>
      </c>
      <c r="E2077" s="542" t="s">
        <v>42</v>
      </c>
      <c r="F2077" s="544"/>
      <c r="G2077" s="243">
        <v>2145</v>
      </c>
      <c r="H2077" s="243"/>
      <c r="I2077" s="243"/>
      <c r="J2077" s="542"/>
      <c r="K2077" s="543"/>
      <c r="L2077" s="543"/>
      <c r="M2077" s="544"/>
      <c r="N2077" s="243"/>
      <c r="O2077" s="514"/>
      <c r="P2077" s="104"/>
    </row>
    <row r="2078" spans="1:16" x14ac:dyDescent="0.15">
      <c r="A2078" s="514"/>
      <c r="B2078" s="510"/>
      <c r="C2078" s="243">
        <v>67086</v>
      </c>
      <c r="D2078" s="243">
        <v>5800</v>
      </c>
      <c r="E2078" s="542" t="s">
        <v>42</v>
      </c>
      <c r="F2078" s="544"/>
      <c r="G2078" s="243">
        <v>2175</v>
      </c>
      <c r="H2078" s="243"/>
      <c r="I2078" s="243"/>
      <c r="J2078" s="542"/>
      <c r="K2078" s="543"/>
      <c r="L2078" s="543"/>
      <c r="M2078" s="544"/>
      <c r="N2078" s="243"/>
      <c r="O2078" s="515"/>
      <c r="P2078" s="104"/>
    </row>
    <row r="2079" spans="1:16" x14ac:dyDescent="0.15">
      <c r="A2079" s="507" t="s">
        <v>171</v>
      </c>
      <c r="B2079" s="510" t="s">
        <v>18</v>
      </c>
      <c r="C2079" s="243">
        <v>66486</v>
      </c>
      <c r="D2079" s="243">
        <v>5800</v>
      </c>
      <c r="E2079" s="542" t="s">
        <v>42</v>
      </c>
      <c r="F2079" s="544"/>
      <c r="G2079" s="243">
        <v>2115</v>
      </c>
      <c r="H2079" s="243"/>
      <c r="I2079" s="243"/>
      <c r="J2079" s="542"/>
      <c r="K2079" s="543"/>
      <c r="L2079" s="543"/>
      <c r="M2079" s="544"/>
      <c r="N2079" s="243"/>
      <c r="O2079" s="507" t="s">
        <v>27</v>
      </c>
      <c r="P2079" s="104"/>
    </row>
    <row r="2080" spans="1:16" x14ac:dyDescent="0.15">
      <c r="A2080" s="514"/>
      <c r="B2080" s="510"/>
      <c r="C2080" s="243">
        <v>66786</v>
      </c>
      <c r="D2080" s="243">
        <v>5800</v>
      </c>
      <c r="E2080" s="542" t="s">
        <v>42</v>
      </c>
      <c r="F2080" s="544"/>
      <c r="G2080" s="243">
        <v>2145</v>
      </c>
      <c r="H2080" s="243"/>
      <c r="I2080" s="243"/>
      <c r="J2080" s="542"/>
      <c r="K2080" s="543"/>
      <c r="L2080" s="543"/>
      <c r="M2080" s="544"/>
      <c r="N2080" s="243"/>
      <c r="O2080" s="508" t="s">
        <v>27</v>
      </c>
      <c r="P2080" s="104"/>
    </row>
    <row r="2081" spans="1:16" x14ac:dyDescent="0.15">
      <c r="A2081" s="515"/>
      <c r="B2081" s="510"/>
      <c r="C2081" s="243">
        <v>67086</v>
      </c>
      <c r="D2081" s="243">
        <v>5800</v>
      </c>
      <c r="E2081" s="542" t="s">
        <v>42</v>
      </c>
      <c r="F2081" s="544"/>
      <c r="G2081" s="243">
        <v>2175</v>
      </c>
      <c r="H2081" s="243"/>
      <c r="I2081" s="243"/>
      <c r="J2081" s="542"/>
      <c r="K2081" s="543"/>
      <c r="L2081" s="543"/>
      <c r="M2081" s="544"/>
      <c r="N2081" s="243"/>
      <c r="O2081" s="509" t="s">
        <v>27</v>
      </c>
      <c r="P2081" s="104"/>
    </row>
    <row r="2082" spans="1:16" x14ac:dyDescent="0.15">
      <c r="A2082" s="477" t="s">
        <v>94</v>
      </c>
      <c r="B2082" s="516"/>
      <c r="C2082" s="516"/>
      <c r="D2082" s="516"/>
      <c r="E2082" s="516"/>
      <c r="F2082" s="516"/>
      <c r="G2082" s="516"/>
      <c r="H2082" s="516"/>
      <c r="I2082" s="516"/>
      <c r="J2082" s="516"/>
      <c r="K2082" s="516"/>
      <c r="L2082" s="516"/>
      <c r="M2082" s="516"/>
      <c r="N2082" s="516"/>
      <c r="O2082" s="516"/>
      <c r="P2082" s="517"/>
    </row>
    <row r="2083" spans="1:16" x14ac:dyDescent="0.15">
      <c r="A2083" s="479" t="s">
        <v>316</v>
      </c>
      <c r="B2083" s="518"/>
      <c r="C2083" s="518"/>
      <c r="D2083" s="518"/>
      <c r="E2083" s="518"/>
      <c r="F2083" s="518"/>
      <c r="G2083" s="518"/>
      <c r="H2083" s="518"/>
      <c r="I2083" s="518"/>
      <c r="J2083" s="518"/>
      <c r="K2083" s="518"/>
      <c r="L2083" s="518"/>
      <c r="M2083" s="518"/>
      <c r="N2083" s="518"/>
      <c r="O2083" s="518"/>
      <c r="P2083" s="519"/>
    </row>
    <row r="2084" spans="1:16" x14ac:dyDescent="0.15">
      <c r="A2084" s="479" t="s">
        <v>111</v>
      </c>
      <c r="B2084" s="518"/>
      <c r="C2084" s="518"/>
      <c r="D2084" s="518"/>
      <c r="E2084" s="518"/>
      <c r="F2084" s="518"/>
      <c r="G2084" s="518"/>
      <c r="H2084" s="518"/>
      <c r="I2084" s="518"/>
      <c r="J2084" s="518"/>
      <c r="K2084" s="518"/>
      <c r="L2084" s="518"/>
      <c r="M2084" s="518"/>
      <c r="N2084" s="518"/>
      <c r="O2084" s="518"/>
      <c r="P2084" s="519"/>
    </row>
    <row r="2085" spans="1:16" x14ac:dyDescent="0.15">
      <c r="A2085" s="461" t="s">
        <v>112</v>
      </c>
      <c r="B2085" s="523"/>
      <c r="C2085" s="523"/>
      <c r="D2085" s="523"/>
      <c r="E2085" s="523"/>
      <c r="F2085" s="523"/>
      <c r="G2085" s="523"/>
      <c r="H2085" s="523"/>
      <c r="I2085" s="523"/>
      <c r="J2085" s="523"/>
      <c r="K2085" s="523"/>
      <c r="L2085" s="523"/>
      <c r="M2085" s="523"/>
      <c r="N2085" s="523"/>
      <c r="O2085" s="523"/>
      <c r="P2085" s="524"/>
    </row>
    <row r="2086" spans="1:16" x14ac:dyDescent="0.15">
      <c r="A2086" s="236" t="s">
        <v>418</v>
      </c>
      <c r="B2086" s="98"/>
      <c r="C2086" s="236">
        <f>C2066+1</f>
        <v>347</v>
      </c>
    </row>
    <row r="2087" spans="1:16" x14ac:dyDescent="0.15">
      <c r="A2087" s="545" t="s">
        <v>954</v>
      </c>
      <c r="B2087" s="545"/>
      <c r="C2087" s="545"/>
      <c r="D2087" s="545"/>
      <c r="E2087" s="545"/>
      <c r="F2087" s="545"/>
      <c r="G2087" s="545"/>
      <c r="H2087" s="545"/>
      <c r="I2087" s="545"/>
      <c r="J2087" s="545"/>
      <c r="K2087" s="545"/>
      <c r="L2087" s="545"/>
      <c r="M2087" s="545"/>
      <c r="N2087" s="545"/>
      <c r="O2087" s="545"/>
      <c r="P2087" s="545"/>
    </row>
    <row r="2088" spans="1:16" x14ac:dyDescent="0.15">
      <c r="A2088" s="545" t="s">
        <v>699</v>
      </c>
      <c r="B2088" s="545"/>
      <c r="C2088" s="545"/>
      <c r="D2088" s="545"/>
      <c r="E2088" s="545"/>
      <c r="F2088" s="545"/>
      <c r="G2088" s="545"/>
      <c r="H2088" s="545"/>
      <c r="I2088" s="545"/>
      <c r="J2088" s="545"/>
      <c r="K2088" s="545"/>
      <c r="L2088" s="545"/>
      <c r="M2088" s="545"/>
      <c r="N2088" s="545"/>
      <c r="O2088" s="545"/>
      <c r="P2088" s="545"/>
    </row>
    <row r="2089" spans="1:16" s="97" customFormat="1" ht="97.5" customHeight="1" x14ac:dyDescent="0.25">
      <c r="A2089" s="280" t="s">
        <v>152</v>
      </c>
      <c r="B2089" s="281" t="s">
        <v>56</v>
      </c>
      <c r="C2089" s="280" t="s">
        <v>124</v>
      </c>
      <c r="D2089" s="280" t="s">
        <v>125</v>
      </c>
      <c r="E2089" s="546" t="s">
        <v>122</v>
      </c>
      <c r="F2089" s="547"/>
      <c r="G2089" s="281" t="s">
        <v>217</v>
      </c>
      <c r="H2089" s="282" t="s">
        <v>853</v>
      </c>
      <c r="I2089" s="282" t="s">
        <v>1409</v>
      </c>
      <c r="J2089" s="546" t="s">
        <v>1408</v>
      </c>
      <c r="K2089" s="548"/>
      <c r="L2089" s="548"/>
      <c r="M2089" s="547"/>
      <c r="N2089" s="282" t="s">
        <v>849</v>
      </c>
      <c r="O2089" s="282" t="s">
        <v>850</v>
      </c>
      <c r="P2089" s="282" t="s">
        <v>26</v>
      </c>
    </row>
    <row r="2090" spans="1:16" x14ac:dyDescent="0.15">
      <c r="A2090" s="507" t="s">
        <v>170</v>
      </c>
      <c r="B2090" s="510" t="s">
        <v>18</v>
      </c>
      <c r="C2090" s="243">
        <v>66486</v>
      </c>
      <c r="D2090" s="243">
        <v>5800</v>
      </c>
      <c r="E2090" s="542" t="s">
        <v>42</v>
      </c>
      <c r="F2090" s="544"/>
      <c r="G2090" s="243">
        <v>741</v>
      </c>
      <c r="H2090" s="243"/>
      <c r="I2090" s="243"/>
      <c r="J2090" s="542"/>
      <c r="K2090" s="543"/>
      <c r="L2090" s="543"/>
      <c r="M2090" s="544"/>
      <c r="N2090" s="243"/>
      <c r="O2090" s="507" t="s">
        <v>27</v>
      </c>
      <c r="P2090" s="104"/>
    </row>
    <row r="2091" spans="1:16" x14ac:dyDescent="0.15">
      <c r="A2091" s="514"/>
      <c r="B2091" s="510"/>
      <c r="C2091" s="243">
        <v>66786</v>
      </c>
      <c r="D2091" s="243">
        <v>5800</v>
      </c>
      <c r="E2091" s="542" t="s">
        <v>42</v>
      </c>
      <c r="F2091" s="544"/>
      <c r="G2091" s="243">
        <v>741</v>
      </c>
      <c r="H2091" s="243"/>
      <c r="I2091" s="243"/>
      <c r="J2091" s="542"/>
      <c r="K2091" s="543"/>
      <c r="L2091" s="543"/>
      <c r="M2091" s="544"/>
      <c r="N2091" s="243"/>
      <c r="O2091" s="508" t="s">
        <v>27</v>
      </c>
      <c r="P2091" s="104"/>
    </row>
    <row r="2092" spans="1:16" x14ac:dyDescent="0.15">
      <c r="A2092" s="514"/>
      <c r="B2092" s="510"/>
      <c r="C2092" s="243">
        <v>67086</v>
      </c>
      <c r="D2092" s="243">
        <v>5800</v>
      </c>
      <c r="E2092" s="542" t="s">
        <v>42</v>
      </c>
      <c r="F2092" s="544"/>
      <c r="G2092" s="243">
        <v>741</v>
      </c>
      <c r="H2092" s="243"/>
      <c r="I2092" s="243"/>
      <c r="J2092" s="542"/>
      <c r="K2092" s="543"/>
      <c r="L2092" s="543"/>
      <c r="M2092" s="544"/>
      <c r="N2092" s="243"/>
      <c r="O2092" s="509" t="s">
        <v>27</v>
      </c>
      <c r="P2092" s="104"/>
    </row>
    <row r="2093" spans="1:16" x14ac:dyDescent="0.15">
      <c r="A2093" s="514"/>
      <c r="B2093" s="510" t="s">
        <v>54</v>
      </c>
      <c r="C2093" s="243">
        <v>66486</v>
      </c>
      <c r="D2093" s="243">
        <v>5800</v>
      </c>
      <c r="E2093" s="542" t="s">
        <v>42</v>
      </c>
      <c r="F2093" s="544"/>
      <c r="G2093" s="243">
        <v>741</v>
      </c>
      <c r="H2093" s="243"/>
      <c r="I2093" s="243"/>
      <c r="J2093" s="542"/>
      <c r="K2093" s="543"/>
      <c r="L2093" s="543"/>
      <c r="M2093" s="544"/>
      <c r="N2093" s="243"/>
      <c r="O2093" s="507" t="s">
        <v>27</v>
      </c>
      <c r="P2093" s="104"/>
    </row>
    <row r="2094" spans="1:16" x14ac:dyDescent="0.15">
      <c r="A2094" s="514"/>
      <c r="B2094" s="510"/>
      <c r="C2094" s="243">
        <v>66786</v>
      </c>
      <c r="D2094" s="243">
        <v>5800</v>
      </c>
      <c r="E2094" s="542" t="s">
        <v>42</v>
      </c>
      <c r="F2094" s="544"/>
      <c r="G2094" s="243">
        <v>741</v>
      </c>
      <c r="H2094" s="243"/>
      <c r="I2094" s="243"/>
      <c r="J2094" s="542"/>
      <c r="K2094" s="543"/>
      <c r="L2094" s="543"/>
      <c r="M2094" s="544"/>
      <c r="N2094" s="243"/>
      <c r="O2094" s="508" t="s">
        <v>27</v>
      </c>
      <c r="P2094" s="104"/>
    </row>
    <row r="2095" spans="1:16" x14ac:dyDescent="0.15">
      <c r="A2095" s="514"/>
      <c r="B2095" s="510"/>
      <c r="C2095" s="243">
        <v>67086</v>
      </c>
      <c r="D2095" s="243">
        <v>5800</v>
      </c>
      <c r="E2095" s="542" t="s">
        <v>42</v>
      </c>
      <c r="F2095" s="544"/>
      <c r="G2095" s="243">
        <v>741</v>
      </c>
      <c r="H2095" s="243"/>
      <c r="I2095" s="243"/>
      <c r="J2095" s="542"/>
      <c r="K2095" s="543"/>
      <c r="L2095" s="543"/>
      <c r="M2095" s="544"/>
      <c r="N2095" s="243"/>
      <c r="O2095" s="508" t="s">
        <v>27</v>
      </c>
      <c r="P2095" s="104"/>
    </row>
    <row r="2096" spans="1:16" x14ac:dyDescent="0.15">
      <c r="A2096" s="514"/>
      <c r="B2096" s="510" t="s">
        <v>9</v>
      </c>
      <c r="C2096" s="243">
        <v>66486</v>
      </c>
      <c r="D2096" s="243">
        <v>5800</v>
      </c>
      <c r="E2096" s="542" t="s">
        <v>42</v>
      </c>
      <c r="F2096" s="544"/>
      <c r="G2096" s="243">
        <v>741</v>
      </c>
      <c r="H2096" s="243"/>
      <c r="I2096" s="243"/>
      <c r="J2096" s="542"/>
      <c r="K2096" s="543"/>
      <c r="L2096" s="543"/>
      <c r="M2096" s="544"/>
      <c r="N2096" s="243"/>
      <c r="O2096" s="514"/>
      <c r="P2096" s="104"/>
    </row>
    <row r="2097" spans="1:16" x14ac:dyDescent="0.15">
      <c r="A2097" s="514"/>
      <c r="B2097" s="510"/>
      <c r="C2097" s="243">
        <v>66786</v>
      </c>
      <c r="D2097" s="243">
        <v>5800</v>
      </c>
      <c r="E2097" s="542" t="s">
        <v>42</v>
      </c>
      <c r="F2097" s="544"/>
      <c r="G2097" s="243">
        <v>741</v>
      </c>
      <c r="H2097" s="243"/>
      <c r="I2097" s="243"/>
      <c r="J2097" s="542"/>
      <c r="K2097" s="543"/>
      <c r="L2097" s="543"/>
      <c r="M2097" s="544"/>
      <c r="N2097" s="243"/>
      <c r="O2097" s="514"/>
      <c r="P2097" s="104"/>
    </row>
    <row r="2098" spans="1:16" x14ac:dyDescent="0.15">
      <c r="A2098" s="514"/>
      <c r="B2098" s="510"/>
      <c r="C2098" s="243">
        <v>67086</v>
      </c>
      <c r="D2098" s="243">
        <v>5800</v>
      </c>
      <c r="E2098" s="542" t="s">
        <v>42</v>
      </c>
      <c r="F2098" s="544"/>
      <c r="G2098" s="243">
        <v>741</v>
      </c>
      <c r="H2098" s="243"/>
      <c r="I2098" s="243"/>
      <c r="J2098" s="542"/>
      <c r="K2098" s="543"/>
      <c r="L2098" s="543"/>
      <c r="M2098" s="544"/>
      <c r="N2098" s="243"/>
      <c r="O2098" s="515"/>
      <c r="P2098" s="104"/>
    </row>
    <row r="2099" spans="1:16" x14ac:dyDescent="0.15">
      <c r="A2099" s="507" t="s">
        <v>171</v>
      </c>
      <c r="B2099" s="510" t="s">
        <v>18</v>
      </c>
      <c r="C2099" s="243">
        <v>66486</v>
      </c>
      <c r="D2099" s="243">
        <v>5800</v>
      </c>
      <c r="E2099" s="542" t="s">
        <v>42</v>
      </c>
      <c r="F2099" s="544"/>
      <c r="G2099" s="243">
        <v>741</v>
      </c>
      <c r="H2099" s="243"/>
      <c r="I2099" s="243"/>
      <c r="J2099" s="542"/>
      <c r="K2099" s="543"/>
      <c r="L2099" s="543"/>
      <c r="M2099" s="544"/>
      <c r="N2099" s="243"/>
      <c r="O2099" s="507" t="s">
        <v>27</v>
      </c>
      <c r="P2099" s="104"/>
    </row>
    <row r="2100" spans="1:16" x14ac:dyDescent="0.15">
      <c r="A2100" s="514"/>
      <c r="B2100" s="510"/>
      <c r="C2100" s="243">
        <v>66786</v>
      </c>
      <c r="D2100" s="243">
        <v>5800</v>
      </c>
      <c r="E2100" s="542" t="s">
        <v>42</v>
      </c>
      <c r="F2100" s="544"/>
      <c r="G2100" s="243">
        <v>741</v>
      </c>
      <c r="H2100" s="243"/>
      <c r="I2100" s="243"/>
      <c r="J2100" s="542"/>
      <c r="K2100" s="543"/>
      <c r="L2100" s="543"/>
      <c r="M2100" s="544"/>
      <c r="N2100" s="243"/>
      <c r="O2100" s="508" t="s">
        <v>27</v>
      </c>
      <c r="P2100" s="104"/>
    </row>
    <row r="2101" spans="1:16" x14ac:dyDescent="0.15">
      <c r="A2101" s="515"/>
      <c r="B2101" s="510"/>
      <c r="C2101" s="243">
        <v>67086</v>
      </c>
      <c r="D2101" s="243">
        <v>5800</v>
      </c>
      <c r="E2101" s="542" t="s">
        <v>42</v>
      </c>
      <c r="F2101" s="544"/>
      <c r="G2101" s="243">
        <v>741</v>
      </c>
      <c r="H2101" s="243"/>
      <c r="I2101" s="243"/>
      <c r="J2101" s="542"/>
      <c r="K2101" s="543"/>
      <c r="L2101" s="543"/>
      <c r="M2101" s="544"/>
      <c r="N2101" s="243"/>
      <c r="O2101" s="509" t="s">
        <v>27</v>
      </c>
      <c r="P2101" s="104"/>
    </row>
    <row r="2102" spans="1:16" x14ac:dyDescent="0.15">
      <c r="A2102" s="477" t="s">
        <v>94</v>
      </c>
      <c r="B2102" s="516"/>
      <c r="C2102" s="516"/>
      <c r="D2102" s="516"/>
      <c r="E2102" s="516"/>
      <c r="F2102" s="516"/>
      <c r="G2102" s="516"/>
      <c r="H2102" s="516"/>
      <c r="I2102" s="516"/>
      <c r="J2102" s="516"/>
      <c r="K2102" s="516"/>
      <c r="L2102" s="516"/>
      <c r="M2102" s="516"/>
      <c r="N2102" s="516"/>
      <c r="O2102" s="516"/>
      <c r="P2102" s="517"/>
    </row>
    <row r="2103" spans="1:16" x14ac:dyDescent="0.15">
      <c r="A2103" s="479" t="s">
        <v>316</v>
      </c>
      <c r="B2103" s="518"/>
      <c r="C2103" s="518"/>
      <c r="D2103" s="518"/>
      <c r="E2103" s="518"/>
      <c r="F2103" s="518"/>
      <c r="G2103" s="518"/>
      <c r="H2103" s="518"/>
      <c r="I2103" s="518"/>
      <c r="J2103" s="518"/>
      <c r="K2103" s="518"/>
      <c r="L2103" s="518"/>
      <c r="M2103" s="518"/>
      <c r="N2103" s="518"/>
      <c r="O2103" s="518"/>
      <c r="P2103" s="519"/>
    </row>
    <row r="2104" spans="1:16" x14ac:dyDescent="0.15">
      <c r="A2104" s="479" t="s">
        <v>111</v>
      </c>
      <c r="B2104" s="518"/>
      <c r="C2104" s="518"/>
      <c r="D2104" s="518"/>
      <c r="E2104" s="518"/>
      <c r="F2104" s="518"/>
      <c r="G2104" s="518"/>
      <c r="H2104" s="518"/>
      <c r="I2104" s="518"/>
      <c r="J2104" s="518"/>
      <c r="K2104" s="518"/>
      <c r="L2104" s="518"/>
      <c r="M2104" s="518"/>
      <c r="N2104" s="518"/>
      <c r="O2104" s="518"/>
      <c r="P2104" s="519"/>
    </row>
    <row r="2105" spans="1:16" x14ac:dyDescent="0.15">
      <c r="A2105" s="461" t="s">
        <v>112</v>
      </c>
      <c r="B2105" s="523"/>
      <c r="C2105" s="523"/>
      <c r="D2105" s="523"/>
      <c r="E2105" s="523"/>
      <c r="F2105" s="523"/>
      <c r="G2105" s="523"/>
      <c r="H2105" s="523"/>
      <c r="I2105" s="523"/>
      <c r="J2105" s="523"/>
      <c r="K2105" s="523"/>
      <c r="L2105" s="523"/>
      <c r="M2105" s="523"/>
      <c r="N2105" s="523"/>
      <c r="O2105" s="523"/>
      <c r="P2105" s="524"/>
    </row>
    <row r="2106" spans="1:16" x14ac:dyDescent="0.15">
      <c r="A2106" s="236" t="s">
        <v>418</v>
      </c>
      <c r="B2106" s="98"/>
      <c r="C2106" s="236">
        <f>C2086+1</f>
        <v>348</v>
      </c>
    </row>
    <row r="2107" spans="1:16" x14ac:dyDescent="0.15">
      <c r="A2107" s="545" t="s">
        <v>955</v>
      </c>
      <c r="B2107" s="545"/>
      <c r="C2107" s="545"/>
      <c r="D2107" s="545"/>
      <c r="E2107" s="545"/>
      <c r="F2107" s="545"/>
      <c r="G2107" s="545"/>
      <c r="H2107" s="545"/>
      <c r="I2107" s="545"/>
      <c r="J2107" s="545"/>
      <c r="K2107" s="545"/>
      <c r="L2107" s="545"/>
      <c r="M2107" s="545"/>
      <c r="N2107" s="545"/>
      <c r="O2107" s="545"/>
      <c r="P2107" s="545"/>
    </row>
    <row r="2108" spans="1:16" x14ac:dyDescent="0.15">
      <c r="A2108" s="545" t="s">
        <v>699</v>
      </c>
      <c r="B2108" s="545"/>
      <c r="C2108" s="545"/>
      <c r="D2108" s="545"/>
      <c r="E2108" s="545"/>
      <c r="F2108" s="545"/>
      <c r="G2108" s="545"/>
      <c r="H2108" s="545"/>
      <c r="I2108" s="545"/>
      <c r="J2108" s="545"/>
      <c r="K2108" s="545"/>
      <c r="L2108" s="545"/>
      <c r="M2108" s="545"/>
      <c r="N2108" s="545"/>
      <c r="O2108" s="545"/>
      <c r="P2108" s="545"/>
    </row>
    <row r="2109" spans="1:16" s="97" customFormat="1" ht="97.5" customHeight="1" x14ac:dyDescent="0.25">
      <c r="A2109" s="280" t="s">
        <v>152</v>
      </c>
      <c r="B2109" s="281" t="s">
        <v>56</v>
      </c>
      <c r="C2109" s="280" t="s">
        <v>124</v>
      </c>
      <c r="D2109" s="280" t="s">
        <v>125</v>
      </c>
      <c r="E2109" s="546" t="s">
        <v>121</v>
      </c>
      <c r="F2109" s="549"/>
      <c r="G2109" s="281" t="s">
        <v>216</v>
      </c>
      <c r="H2109" s="282" t="s">
        <v>852</v>
      </c>
      <c r="I2109" s="282" t="s">
        <v>1409</v>
      </c>
      <c r="J2109" s="546" t="s">
        <v>1408</v>
      </c>
      <c r="K2109" s="550"/>
      <c r="L2109" s="550"/>
      <c r="M2109" s="549"/>
      <c r="N2109" s="282" t="s">
        <v>845</v>
      </c>
      <c r="O2109" s="282" t="s">
        <v>846</v>
      </c>
      <c r="P2109" s="282" t="s">
        <v>26</v>
      </c>
    </row>
    <row r="2110" spans="1:16" x14ac:dyDescent="0.15">
      <c r="A2110" s="507" t="s">
        <v>170</v>
      </c>
      <c r="B2110" s="510" t="s">
        <v>18</v>
      </c>
      <c r="C2110" s="243">
        <v>66486</v>
      </c>
      <c r="D2110" s="243">
        <v>9720</v>
      </c>
      <c r="E2110" s="542" t="s">
        <v>42</v>
      </c>
      <c r="F2110" s="544"/>
      <c r="G2110" s="243">
        <v>2115</v>
      </c>
      <c r="H2110" s="243"/>
      <c r="I2110" s="243"/>
      <c r="J2110" s="542"/>
      <c r="K2110" s="543"/>
      <c r="L2110" s="543"/>
      <c r="M2110" s="544"/>
      <c r="N2110" s="243"/>
      <c r="O2110" s="507" t="s">
        <v>27</v>
      </c>
      <c r="P2110" s="104"/>
    </row>
    <row r="2111" spans="1:16" x14ac:dyDescent="0.15">
      <c r="A2111" s="514"/>
      <c r="B2111" s="510"/>
      <c r="C2111" s="243">
        <v>66786</v>
      </c>
      <c r="D2111" s="243">
        <v>9720</v>
      </c>
      <c r="E2111" s="542" t="s">
        <v>42</v>
      </c>
      <c r="F2111" s="544"/>
      <c r="G2111" s="243">
        <v>2145</v>
      </c>
      <c r="H2111" s="243"/>
      <c r="I2111" s="243"/>
      <c r="J2111" s="542"/>
      <c r="K2111" s="543"/>
      <c r="L2111" s="543"/>
      <c r="M2111" s="544"/>
      <c r="N2111" s="243"/>
      <c r="O2111" s="508" t="s">
        <v>27</v>
      </c>
      <c r="P2111" s="104"/>
    </row>
    <row r="2112" spans="1:16" x14ac:dyDescent="0.15">
      <c r="A2112" s="514"/>
      <c r="B2112" s="510"/>
      <c r="C2112" s="243">
        <v>67086</v>
      </c>
      <c r="D2112" s="243">
        <v>9720</v>
      </c>
      <c r="E2112" s="542" t="s">
        <v>42</v>
      </c>
      <c r="F2112" s="544"/>
      <c r="G2112" s="243">
        <v>2175</v>
      </c>
      <c r="H2112" s="243"/>
      <c r="I2112" s="243"/>
      <c r="J2112" s="542"/>
      <c r="K2112" s="543"/>
      <c r="L2112" s="543"/>
      <c r="M2112" s="544"/>
      <c r="N2112" s="243"/>
      <c r="O2112" s="509" t="s">
        <v>27</v>
      </c>
      <c r="P2112" s="104"/>
    </row>
    <row r="2113" spans="1:16" x14ac:dyDescent="0.15">
      <c r="A2113" s="514"/>
      <c r="B2113" s="510" t="s">
        <v>54</v>
      </c>
      <c r="C2113" s="243">
        <v>66486</v>
      </c>
      <c r="D2113" s="243">
        <v>9720</v>
      </c>
      <c r="E2113" s="542" t="s">
        <v>42</v>
      </c>
      <c r="F2113" s="544"/>
      <c r="G2113" s="243">
        <v>2115</v>
      </c>
      <c r="H2113" s="243"/>
      <c r="I2113" s="243"/>
      <c r="J2113" s="542"/>
      <c r="K2113" s="543"/>
      <c r="L2113" s="543"/>
      <c r="M2113" s="544"/>
      <c r="N2113" s="243"/>
      <c r="O2113" s="507" t="s">
        <v>27</v>
      </c>
      <c r="P2113" s="104"/>
    </row>
    <row r="2114" spans="1:16" x14ac:dyDescent="0.15">
      <c r="A2114" s="514"/>
      <c r="B2114" s="510"/>
      <c r="C2114" s="243">
        <v>66786</v>
      </c>
      <c r="D2114" s="243">
        <v>9720</v>
      </c>
      <c r="E2114" s="542" t="s">
        <v>42</v>
      </c>
      <c r="F2114" s="544"/>
      <c r="G2114" s="243">
        <v>2145</v>
      </c>
      <c r="H2114" s="243"/>
      <c r="I2114" s="243"/>
      <c r="J2114" s="542"/>
      <c r="K2114" s="543"/>
      <c r="L2114" s="543"/>
      <c r="M2114" s="544"/>
      <c r="N2114" s="243"/>
      <c r="O2114" s="508" t="s">
        <v>27</v>
      </c>
      <c r="P2114" s="104"/>
    </row>
    <row r="2115" spans="1:16" x14ac:dyDescent="0.15">
      <c r="A2115" s="514"/>
      <c r="B2115" s="510"/>
      <c r="C2115" s="243">
        <v>67086</v>
      </c>
      <c r="D2115" s="243">
        <v>9720</v>
      </c>
      <c r="E2115" s="542" t="s">
        <v>42</v>
      </c>
      <c r="F2115" s="544"/>
      <c r="G2115" s="243">
        <v>2175</v>
      </c>
      <c r="H2115" s="243"/>
      <c r="I2115" s="243"/>
      <c r="J2115" s="542"/>
      <c r="K2115" s="543"/>
      <c r="L2115" s="543"/>
      <c r="M2115" s="544"/>
      <c r="N2115" s="243"/>
      <c r="O2115" s="508" t="s">
        <v>27</v>
      </c>
      <c r="P2115" s="104"/>
    </row>
    <row r="2116" spans="1:16" x14ac:dyDescent="0.15">
      <c r="A2116" s="514"/>
      <c r="B2116" s="510" t="s">
        <v>9</v>
      </c>
      <c r="C2116" s="243">
        <v>66486</v>
      </c>
      <c r="D2116" s="243">
        <v>9720</v>
      </c>
      <c r="E2116" s="542" t="s">
        <v>42</v>
      </c>
      <c r="F2116" s="544"/>
      <c r="G2116" s="243">
        <v>2115</v>
      </c>
      <c r="H2116" s="243"/>
      <c r="I2116" s="243"/>
      <c r="J2116" s="542"/>
      <c r="K2116" s="543"/>
      <c r="L2116" s="543"/>
      <c r="M2116" s="544"/>
      <c r="N2116" s="243"/>
      <c r="O2116" s="514"/>
      <c r="P2116" s="104"/>
    </row>
    <row r="2117" spans="1:16" x14ac:dyDescent="0.15">
      <c r="A2117" s="514"/>
      <c r="B2117" s="510"/>
      <c r="C2117" s="243">
        <v>66786</v>
      </c>
      <c r="D2117" s="243">
        <v>9720</v>
      </c>
      <c r="E2117" s="542" t="s">
        <v>42</v>
      </c>
      <c r="F2117" s="544"/>
      <c r="G2117" s="243">
        <v>2145</v>
      </c>
      <c r="H2117" s="243"/>
      <c r="I2117" s="243"/>
      <c r="J2117" s="542"/>
      <c r="K2117" s="543"/>
      <c r="L2117" s="543"/>
      <c r="M2117" s="544"/>
      <c r="N2117" s="243"/>
      <c r="O2117" s="514"/>
      <c r="P2117" s="104"/>
    </row>
    <row r="2118" spans="1:16" x14ac:dyDescent="0.15">
      <c r="A2118" s="514"/>
      <c r="B2118" s="510"/>
      <c r="C2118" s="243">
        <v>67086</v>
      </c>
      <c r="D2118" s="243">
        <v>9720</v>
      </c>
      <c r="E2118" s="542" t="s">
        <v>42</v>
      </c>
      <c r="F2118" s="544"/>
      <c r="G2118" s="243">
        <v>2175</v>
      </c>
      <c r="H2118" s="243"/>
      <c r="I2118" s="243"/>
      <c r="J2118" s="542"/>
      <c r="K2118" s="543"/>
      <c r="L2118" s="543"/>
      <c r="M2118" s="544"/>
      <c r="N2118" s="243"/>
      <c r="O2118" s="515"/>
      <c r="P2118" s="104"/>
    </row>
    <row r="2119" spans="1:16" x14ac:dyDescent="0.15">
      <c r="A2119" s="507" t="s">
        <v>171</v>
      </c>
      <c r="B2119" s="510" t="s">
        <v>18</v>
      </c>
      <c r="C2119" s="243">
        <v>66486</v>
      </c>
      <c r="D2119" s="243">
        <v>9720</v>
      </c>
      <c r="E2119" s="542" t="s">
        <v>42</v>
      </c>
      <c r="F2119" s="544"/>
      <c r="G2119" s="243">
        <v>2115</v>
      </c>
      <c r="H2119" s="243"/>
      <c r="I2119" s="243"/>
      <c r="J2119" s="542"/>
      <c r="K2119" s="543"/>
      <c r="L2119" s="543"/>
      <c r="M2119" s="544"/>
      <c r="N2119" s="243"/>
      <c r="O2119" s="507" t="s">
        <v>27</v>
      </c>
      <c r="P2119" s="104"/>
    </row>
    <row r="2120" spans="1:16" x14ac:dyDescent="0.15">
      <c r="A2120" s="514"/>
      <c r="B2120" s="510"/>
      <c r="C2120" s="243">
        <v>66786</v>
      </c>
      <c r="D2120" s="243">
        <v>9720</v>
      </c>
      <c r="E2120" s="542" t="s">
        <v>42</v>
      </c>
      <c r="F2120" s="544"/>
      <c r="G2120" s="243">
        <v>2145</v>
      </c>
      <c r="H2120" s="243"/>
      <c r="I2120" s="243"/>
      <c r="J2120" s="542"/>
      <c r="K2120" s="543"/>
      <c r="L2120" s="543"/>
      <c r="M2120" s="544"/>
      <c r="N2120" s="243"/>
      <c r="O2120" s="508" t="s">
        <v>27</v>
      </c>
      <c r="P2120" s="104"/>
    </row>
    <row r="2121" spans="1:16" x14ac:dyDescent="0.15">
      <c r="A2121" s="515"/>
      <c r="B2121" s="510"/>
      <c r="C2121" s="243">
        <v>67086</v>
      </c>
      <c r="D2121" s="243">
        <v>9720</v>
      </c>
      <c r="E2121" s="542" t="s">
        <v>42</v>
      </c>
      <c r="F2121" s="544"/>
      <c r="G2121" s="243">
        <v>2175</v>
      </c>
      <c r="H2121" s="243"/>
      <c r="I2121" s="243"/>
      <c r="J2121" s="542"/>
      <c r="K2121" s="543"/>
      <c r="L2121" s="543"/>
      <c r="M2121" s="544"/>
      <c r="N2121" s="243"/>
      <c r="O2121" s="509" t="s">
        <v>27</v>
      </c>
      <c r="P2121" s="104"/>
    </row>
    <row r="2122" spans="1:16" x14ac:dyDescent="0.15">
      <c r="A2122" s="477" t="s">
        <v>94</v>
      </c>
      <c r="B2122" s="516"/>
      <c r="C2122" s="516"/>
      <c r="D2122" s="516"/>
      <c r="E2122" s="516"/>
      <c r="F2122" s="516"/>
      <c r="G2122" s="516"/>
      <c r="H2122" s="516"/>
      <c r="I2122" s="516"/>
      <c r="J2122" s="516"/>
      <c r="K2122" s="516"/>
      <c r="L2122" s="516"/>
      <c r="M2122" s="516"/>
      <c r="N2122" s="516"/>
      <c r="O2122" s="516"/>
      <c r="P2122" s="517"/>
    </row>
    <row r="2123" spans="1:16" x14ac:dyDescent="0.15">
      <c r="A2123" s="479" t="s">
        <v>316</v>
      </c>
      <c r="B2123" s="518"/>
      <c r="C2123" s="518"/>
      <c r="D2123" s="518"/>
      <c r="E2123" s="518"/>
      <c r="F2123" s="518"/>
      <c r="G2123" s="518"/>
      <c r="H2123" s="518"/>
      <c r="I2123" s="518"/>
      <c r="J2123" s="518"/>
      <c r="K2123" s="518"/>
      <c r="L2123" s="518"/>
      <c r="M2123" s="518"/>
      <c r="N2123" s="518"/>
      <c r="O2123" s="518"/>
      <c r="P2123" s="519"/>
    </row>
    <row r="2124" spans="1:16" x14ac:dyDescent="0.15">
      <c r="A2124" s="479" t="s">
        <v>111</v>
      </c>
      <c r="B2124" s="518"/>
      <c r="C2124" s="518"/>
      <c r="D2124" s="518"/>
      <c r="E2124" s="518"/>
      <c r="F2124" s="518"/>
      <c r="G2124" s="518"/>
      <c r="H2124" s="518"/>
      <c r="I2124" s="518"/>
      <c r="J2124" s="518"/>
      <c r="K2124" s="518"/>
      <c r="L2124" s="518"/>
      <c r="M2124" s="518"/>
      <c r="N2124" s="518"/>
      <c r="O2124" s="518"/>
      <c r="P2124" s="519"/>
    </row>
    <row r="2125" spans="1:16" x14ac:dyDescent="0.15">
      <c r="A2125" s="461" t="s">
        <v>112</v>
      </c>
      <c r="B2125" s="523"/>
      <c r="C2125" s="523"/>
      <c r="D2125" s="523"/>
      <c r="E2125" s="523"/>
      <c r="F2125" s="523"/>
      <c r="G2125" s="523"/>
      <c r="H2125" s="523"/>
      <c r="I2125" s="523"/>
      <c r="J2125" s="523"/>
      <c r="K2125" s="523"/>
      <c r="L2125" s="523"/>
      <c r="M2125" s="523"/>
      <c r="N2125" s="523"/>
      <c r="O2125" s="523"/>
      <c r="P2125" s="524"/>
    </row>
    <row r="2126" spans="1:16" x14ac:dyDescent="0.15">
      <c r="A2126" s="236" t="s">
        <v>418</v>
      </c>
      <c r="B2126" s="98"/>
      <c r="C2126" s="236">
        <f>C2106+1</f>
        <v>349</v>
      </c>
    </row>
    <row r="2127" spans="1:16" x14ac:dyDescent="0.15">
      <c r="A2127" s="545" t="s">
        <v>956</v>
      </c>
      <c r="B2127" s="545"/>
      <c r="C2127" s="545"/>
      <c r="D2127" s="545"/>
      <c r="E2127" s="545"/>
      <c r="F2127" s="545"/>
      <c r="G2127" s="545"/>
      <c r="H2127" s="545"/>
      <c r="I2127" s="545"/>
      <c r="J2127" s="545"/>
      <c r="K2127" s="545"/>
      <c r="L2127" s="545"/>
      <c r="M2127" s="545"/>
      <c r="N2127" s="545"/>
      <c r="O2127" s="545"/>
      <c r="P2127" s="545"/>
    </row>
    <row r="2128" spans="1:16" x14ac:dyDescent="0.15">
      <c r="A2128" s="545" t="s">
        <v>699</v>
      </c>
      <c r="B2128" s="545"/>
      <c r="C2128" s="545"/>
      <c r="D2128" s="545"/>
      <c r="E2128" s="545"/>
      <c r="F2128" s="545"/>
      <c r="G2128" s="545"/>
      <c r="H2128" s="545"/>
      <c r="I2128" s="545"/>
      <c r="J2128" s="545"/>
      <c r="K2128" s="545"/>
      <c r="L2128" s="545"/>
      <c r="M2128" s="545"/>
      <c r="N2128" s="545"/>
      <c r="O2128" s="545"/>
      <c r="P2128" s="545"/>
    </row>
    <row r="2129" spans="1:16" s="97" customFormat="1" ht="97.5" customHeight="1" x14ac:dyDescent="0.25">
      <c r="A2129" s="280" t="s">
        <v>152</v>
      </c>
      <c r="B2129" s="281" t="s">
        <v>56</v>
      </c>
      <c r="C2129" s="280" t="s">
        <v>124</v>
      </c>
      <c r="D2129" s="280" t="s">
        <v>125</v>
      </c>
      <c r="E2129" s="546" t="s">
        <v>122</v>
      </c>
      <c r="F2129" s="547"/>
      <c r="G2129" s="281" t="s">
        <v>217</v>
      </c>
      <c r="H2129" s="282" t="s">
        <v>853</v>
      </c>
      <c r="I2129" s="282" t="s">
        <v>1409</v>
      </c>
      <c r="J2129" s="546" t="s">
        <v>1408</v>
      </c>
      <c r="K2129" s="548"/>
      <c r="L2129" s="548"/>
      <c r="M2129" s="547"/>
      <c r="N2129" s="282" t="s">
        <v>849</v>
      </c>
      <c r="O2129" s="282" t="s">
        <v>850</v>
      </c>
      <c r="P2129" s="282" t="s">
        <v>26</v>
      </c>
    </row>
    <row r="2130" spans="1:16" x14ac:dyDescent="0.15">
      <c r="A2130" s="507" t="s">
        <v>170</v>
      </c>
      <c r="B2130" s="510" t="s">
        <v>18</v>
      </c>
      <c r="C2130" s="243">
        <v>66486</v>
      </c>
      <c r="D2130" s="243">
        <v>9720</v>
      </c>
      <c r="E2130" s="542" t="s">
        <v>42</v>
      </c>
      <c r="F2130" s="544"/>
      <c r="G2130" s="243">
        <v>723</v>
      </c>
      <c r="H2130" s="243"/>
      <c r="I2130" s="243"/>
      <c r="J2130" s="542"/>
      <c r="K2130" s="543"/>
      <c r="L2130" s="543"/>
      <c r="M2130" s="544"/>
      <c r="N2130" s="243"/>
      <c r="O2130" s="507" t="s">
        <v>27</v>
      </c>
      <c r="P2130" s="104"/>
    </row>
    <row r="2131" spans="1:16" x14ac:dyDescent="0.15">
      <c r="A2131" s="514"/>
      <c r="B2131" s="510"/>
      <c r="C2131" s="243">
        <v>66786</v>
      </c>
      <c r="D2131" s="243">
        <v>9720</v>
      </c>
      <c r="E2131" s="542" t="s">
        <v>42</v>
      </c>
      <c r="F2131" s="544"/>
      <c r="G2131" s="243">
        <v>723</v>
      </c>
      <c r="H2131" s="243"/>
      <c r="I2131" s="243"/>
      <c r="J2131" s="542"/>
      <c r="K2131" s="543"/>
      <c r="L2131" s="543"/>
      <c r="M2131" s="544"/>
      <c r="N2131" s="243"/>
      <c r="O2131" s="508" t="s">
        <v>27</v>
      </c>
      <c r="P2131" s="104"/>
    </row>
    <row r="2132" spans="1:16" x14ac:dyDescent="0.15">
      <c r="A2132" s="514"/>
      <c r="B2132" s="510"/>
      <c r="C2132" s="243">
        <v>67086</v>
      </c>
      <c r="D2132" s="243">
        <v>9720</v>
      </c>
      <c r="E2132" s="542" t="s">
        <v>42</v>
      </c>
      <c r="F2132" s="544"/>
      <c r="G2132" s="243">
        <v>723</v>
      </c>
      <c r="H2132" s="243"/>
      <c r="I2132" s="243"/>
      <c r="J2132" s="542"/>
      <c r="K2132" s="543"/>
      <c r="L2132" s="543"/>
      <c r="M2132" s="544"/>
      <c r="N2132" s="243"/>
      <c r="O2132" s="509" t="s">
        <v>27</v>
      </c>
      <c r="P2132" s="104"/>
    </row>
    <row r="2133" spans="1:16" x14ac:dyDescent="0.15">
      <c r="A2133" s="514"/>
      <c r="B2133" s="510" t="s">
        <v>54</v>
      </c>
      <c r="C2133" s="243">
        <v>66486</v>
      </c>
      <c r="D2133" s="243">
        <v>9720</v>
      </c>
      <c r="E2133" s="542" t="s">
        <v>42</v>
      </c>
      <c r="F2133" s="544"/>
      <c r="G2133" s="243">
        <v>723</v>
      </c>
      <c r="H2133" s="243"/>
      <c r="I2133" s="243"/>
      <c r="J2133" s="542"/>
      <c r="K2133" s="543"/>
      <c r="L2133" s="543"/>
      <c r="M2133" s="544"/>
      <c r="N2133" s="243"/>
      <c r="O2133" s="507" t="s">
        <v>27</v>
      </c>
      <c r="P2133" s="104"/>
    </row>
    <row r="2134" spans="1:16" x14ac:dyDescent="0.15">
      <c r="A2134" s="514"/>
      <c r="B2134" s="510"/>
      <c r="C2134" s="243">
        <v>66786</v>
      </c>
      <c r="D2134" s="243">
        <v>9720</v>
      </c>
      <c r="E2134" s="542" t="s">
        <v>42</v>
      </c>
      <c r="F2134" s="544"/>
      <c r="G2134" s="243">
        <v>723</v>
      </c>
      <c r="H2134" s="243"/>
      <c r="I2134" s="243"/>
      <c r="J2134" s="542"/>
      <c r="K2134" s="543"/>
      <c r="L2134" s="543"/>
      <c r="M2134" s="544"/>
      <c r="N2134" s="243"/>
      <c r="O2134" s="508" t="s">
        <v>27</v>
      </c>
      <c r="P2134" s="104"/>
    </row>
    <row r="2135" spans="1:16" x14ac:dyDescent="0.15">
      <c r="A2135" s="514"/>
      <c r="B2135" s="510"/>
      <c r="C2135" s="243">
        <v>67086</v>
      </c>
      <c r="D2135" s="243">
        <v>9720</v>
      </c>
      <c r="E2135" s="542" t="s">
        <v>42</v>
      </c>
      <c r="F2135" s="544"/>
      <c r="G2135" s="243">
        <v>723</v>
      </c>
      <c r="H2135" s="243"/>
      <c r="I2135" s="243"/>
      <c r="J2135" s="542"/>
      <c r="K2135" s="543"/>
      <c r="L2135" s="543"/>
      <c r="M2135" s="544"/>
      <c r="N2135" s="243"/>
      <c r="O2135" s="508" t="s">
        <v>27</v>
      </c>
      <c r="P2135" s="104"/>
    </row>
    <row r="2136" spans="1:16" x14ac:dyDescent="0.15">
      <c r="A2136" s="514"/>
      <c r="B2136" s="510" t="s">
        <v>9</v>
      </c>
      <c r="C2136" s="243">
        <v>66486</v>
      </c>
      <c r="D2136" s="243">
        <v>9720</v>
      </c>
      <c r="E2136" s="542" t="s">
        <v>42</v>
      </c>
      <c r="F2136" s="544"/>
      <c r="G2136" s="243">
        <v>723</v>
      </c>
      <c r="H2136" s="243"/>
      <c r="I2136" s="243"/>
      <c r="J2136" s="542"/>
      <c r="K2136" s="543"/>
      <c r="L2136" s="543"/>
      <c r="M2136" s="544"/>
      <c r="N2136" s="243"/>
      <c r="O2136" s="514"/>
      <c r="P2136" s="104"/>
    </row>
    <row r="2137" spans="1:16" x14ac:dyDescent="0.15">
      <c r="A2137" s="514"/>
      <c r="B2137" s="510"/>
      <c r="C2137" s="243">
        <v>66786</v>
      </c>
      <c r="D2137" s="243">
        <v>9720</v>
      </c>
      <c r="E2137" s="542" t="s">
        <v>42</v>
      </c>
      <c r="F2137" s="544"/>
      <c r="G2137" s="243">
        <v>723</v>
      </c>
      <c r="H2137" s="243"/>
      <c r="I2137" s="243"/>
      <c r="J2137" s="542"/>
      <c r="K2137" s="543"/>
      <c r="L2137" s="543"/>
      <c r="M2137" s="544"/>
      <c r="N2137" s="243"/>
      <c r="O2137" s="514"/>
      <c r="P2137" s="104"/>
    </row>
    <row r="2138" spans="1:16" x14ac:dyDescent="0.15">
      <c r="A2138" s="514"/>
      <c r="B2138" s="510"/>
      <c r="C2138" s="243">
        <v>67086</v>
      </c>
      <c r="D2138" s="243">
        <v>9720</v>
      </c>
      <c r="E2138" s="542" t="s">
        <v>42</v>
      </c>
      <c r="F2138" s="544"/>
      <c r="G2138" s="243">
        <v>723</v>
      </c>
      <c r="H2138" s="243"/>
      <c r="I2138" s="243"/>
      <c r="J2138" s="542"/>
      <c r="K2138" s="543"/>
      <c r="L2138" s="543"/>
      <c r="M2138" s="544"/>
      <c r="N2138" s="243"/>
      <c r="O2138" s="515"/>
      <c r="P2138" s="104"/>
    </row>
    <row r="2139" spans="1:16" x14ac:dyDescent="0.15">
      <c r="A2139" s="507" t="s">
        <v>171</v>
      </c>
      <c r="B2139" s="510" t="s">
        <v>18</v>
      </c>
      <c r="C2139" s="243">
        <v>66486</v>
      </c>
      <c r="D2139" s="243">
        <v>9720</v>
      </c>
      <c r="E2139" s="542" t="s">
        <v>42</v>
      </c>
      <c r="F2139" s="544"/>
      <c r="G2139" s="243">
        <v>723</v>
      </c>
      <c r="H2139" s="243"/>
      <c r="I2139" s="243"/>
      <c r="J2139" s="542"/>
      <c r="K2139" s="543"/>
      <c r="L2139" s="543"/>
      <c r="M2139" s="544"/>
      <c r="N2139" s="243"/>
      <c r="O2139" s="507" t="s">
        <v>27</v>
      </c>
      <c r="P2139" s="104"/>
    </row>
    <row r="2140" spans="1:16" x14ac:dyDescent="0.15">
      <c r="A2140" s="514"/>
      <c r="B2140" s="510"/>
      <c r="C2140" s="243">
        <v>66786</v>
      </c>
      <c r="D2140" s="243">
        <v>9720</v>
      </c>
      <c r="E2140" s="542" t="s">
        <v>42</v>
      </c>
      <c r="F2140" s="544"/>
      <c r="G2140" s="243">
        <v>723</v>
      </c>
      <c r="H2140" s="243"/>
      <c r="I2140" s="243"/>
      <c r="J2140" s="542"/>
      <c r="K2140" s="543"/>
      <c r="L2140" s="543"/>
      <c r="M2140" s="544"/>
      <c r="N2140" s="243"/>
      <c r="O2140" s="508" t="s">
        <v>27</v>
      </c>
      <c r="P2140" s="104"/>
    </row>
    <row r="2141" spans="1:16" x14ac:dyDescent="0.15">
      <c r="A2141" s="515"/>
      <c r="B2141" s="510"/>
      <c r="C2141" s="243">
        <v>67086</v>
      </c>
      <c r="D2141" s="243">
        <v>9720</v>
      </c>
      <c r="E2141" s="542" t="s">
        <v>42</v>
      </c>
      <c r="F2141" s="544"/>
      <c r="G2141" s="243">
        <v>723</v>
      </c>
      <c r="H2141" s="243"/>
      <c r="I2141" s="243"/>
      <c r="J2141" s="542"/>
      <c r="K2141" s="543"/>
      <c r="L2141" s="543"/>
      <c r="M2141" s="544"/>
      <c r="N2141" s="243"/>
      <c r="O2141" s="509" t="s">
        <v>27</v>
      </c>
      <c r="P2141" s="104"/>
    </row>
    <row r="2142" spans="1:16" x14ac:dyDescent="0.15">
      <c r="A2142" s="477" t="s">
        <v>94</v>
      </c>
      <c r="B2142" s="516"/>
      <c r="C2142" s="516"/>
      <c r="D2142" s="516"/>
      <c r="E2142" s="516"/>
      <c r="F2142" s="516"/>
      <c r="G2142" s="516"/>
      <c r="H2142" s="516"/>
      <c r="I2142" s="516"/>
      <c r="J2142" s="516"/>
      <c r="K2142" s="516"/>
      <c r="L2142" s="516"/>
      <c r="M2142" s="516"/>
      <c r="N2142" s="516"/>
      <c r="O2142" s="516"/>
      <c r="P2142" s="517"/>
    </row>
    <row r="2143" spans="1:16" x14ac:dyDescent="0.15">
      <c r="A2143" s="479" t="s">
        <v>316</v>
      </c>
      <c r="B2143" s="518"/>
      <c r="C2143" s="518"/>
      <c r="D2143" s="518"/>
      <c r="E2143" s="518"/>
      <c r="F2143" s="518"/>
      <c r="G2143" s="518"/>
      <c r="H2143" s="518"/>
      <c r="I2143" s="518"/>
      <c r="J2143" s="518"/>
      <c r="K2143" s="518"/>
      <c r="L2143" s="518"/>
      <c r="M2143" s="518"/>
      <c r="N2143" s="518"/>
      <c r="O2143" s="518"/>
      <c r="P2143" s="519"/>
    </row>
    <row r="2144" spans="1:16" x14ac:dyDescent="0.15">
      <c r="A2144" s="479" t="s">
        <v>111</v>
      </c>
      <c r="B2144" s="518"/>
      <c r="C2144" s="518"/>
      <c r="D2144" s="518"/>
      <c r="E2144" s="518"/>
      <c r="F2144" s="518"/>
      <c r="G2144" s="518"/>
      <c r="H2144" s="518"/>
      <c r="I2144" s="518"/>
      <c r="J2144" s="518"/>
      <c r="K2144" s="518"/>
      <c r="L2144" s="518"/>
      <c r="M2144" s="518"/>
      <c r="N2144" s="518"/>
      <c r="O2144" s="518"/>
      <c r="P2144" s="519"/>
    </row>
    <row r="2145" spans="1:16" x14ac:dyDescent="0.15">
      <c r="A2145" s="461" t="s">
        <v>112</v>
      </c>
      <c r="B2145" s="523"/>
      <c r="C2145" s="523"/>
      <c r="D2145" s="523"/>
      <c r="E2145" s="523"/>
      <c r="F2145" s="523"/>
      <c r="G2145" s="523"/>
      <c r="H2145" s="523"/>
      <c r="I2145" s="523"/>
      <c r="J2145" s="523"/>
      <c r="K2145" s="523"/>
      <c r="L2145" s="523"/>
      <c r="M2145" s="523"/>
      <c r="N2145" s="523"/>
      <c r="O2145" s="523"/>
      <c r="P2145" s="524"/>
    </row>
    <row r="2146" spans="1:16" x14ac:dyDescent="0.15">
      <c r="A2146" s="236" t="s">
        <v>418</v>
      </c>
      <c r="B2146" s="98"/>
      <c r="C2146" s="236">
        <f>C2126+1</f>
        <v>350</v>
      </c>
    </row>
    <row r="2147" spans="1:16" x14ac:dyDescent="0.15">
      <c r="A2147" s="545" t="s">
        <v>957</v>
      </c>
      <c r="B2147" s="545"/>
      <c r="C2147" s="545"/>
      <c r="D2147" s="545"/>
      <c r="E2147" s="545"/>
      <c r="F2147" s="545"/>
      <c r="G2147" s="545"/>
      <c r="H2147" s="545"/>
      <c r="I2147" s="545"/>
      <c r="J2147" s="545"/>
      <c r="K2147" s="545"/>
      <c r="L2147" s="545"/>
      <c r="M2147" s="545"/>
      <c r="N2147" s="545"/>
      <c r="O2147" s="545"/>
      <c r="P2147" s="545"/>
    </row>
    <row r="2148" spans="1:16" x14ac:dyDescent="0.15">
      <c r="A2148" s="545" t="s">
        <v>699</v>
      </c>
      <c r="B2148" s="545"/>
      <c r="C2148" s="545"/>
      <c r="D2148" s="545"/>
      <c r="E2148" s="545"/>
      <c r="F2148" s="545"/>
      <c r="G2148" s="545"/>
      <c r="H2148" s="545"/>
      <c r="I2148" s="545"/>
      <c r="J2148" s="545"/>
      <c r="K2148" s="545"/>
      <c r="L2148" s="545"/>
      <c r="M2148" s="545"/>
      <c r="N2148" s="545"/>
      <c r="O2148" s="545"/>
      <c r="P2148" s="545"/>
    </row>
    <row r="2149" spans="1:16" s="97" customFormat="1" ht="97.5" customHeight="1" x14ac:dyDescent="0.25">
      <c r="A2149" s="280" t="s">
        <v>152</v>
      </c>
      <c r="B2149" s="281" t="s">
        <v>56</v>
      </c>
      <c r="C2149" s="280" t="s">
        <v>124</v>
      </c>
      <c r="D2149" s="280" t="s">
        <v>125</v>
      </c>
      <c r="E2149" s="546" t="s">
        <v>121</v>
      </c>
      <c r="F2149" s="549"/>
      <c r="G2149" s="281" t="s">
        <v>216</v>
      </c>
      <c r="H2149" s="282" t="s">
        <v>852</v>
      </c>
      <c r="I2149" s="282" t="s">
        <v>1409</v>
      </c>
      <c r="J2149" s="546" t="s">
        <v>1408</v>
      </c>
      <c r="K2149" s="550"/>
      <c r="L2149" s="550"/>
      <c r="M2149" s="549"/>
      <c r="N2149" s="282" t="s">
        <v>845</v>
      </c>
      <c r="O2149" s="282" t="s">
        <v>846</v>
      </c>
      <c r="P2149" s="282" t="s">
        <v>26</v>
      </c>
    </row>
    <row r="2150" spans="1:16" x14ac:dyDescent="0.15">
      <c r="A2150" s="507" t="s">
        <v>170</v>
      </c>
      <c r="B2150" s="510" t="s">
        <v>18</v>
      </c>
      <c r="C2150" s="243">
        <v>66486</v>
      </c>
      <c r="D2150" s="243">
        <v>9820</v>
      </c>
      <c r="E2150" s="542" t="s">
        <v>42</v>
      </c>
      <c r="F2150" s="544"/>
      <c r="G2150" s="243">
        <v>2115</v>
      </c>
      <c r="H2150" s="243"/>
      <c r="I2150" s="243"/>
      <c r="J2150" s="542"/>
      <c r="K2150" s="543"/>
      <c r="L2150" s="543"/>
      <c r="M2150" s="544"/>
      <c r="N2150" s="243"/>
      <c r="O2150" s="507" t="s">
        <v>27</v>
      </c>
      <c r="P2150" s="104"/>
    </row>
    <row r="2151" spans="1:16" x14ac:dyDescent="0.15">
      <c r="A2151" s="514"/>
      <c r="B2151" s="510"/>
      <c r="C2151" s="243">
        <v>66786</v>
      </c>
      <c r="D2151" s="243">
        <v>9820</v>
      </c>
      <c r="E2151" s="542" t="s">
        <v>42</v>
      </c>
      <c r="F2151" s="544"/>
      <c r="G2151" s="243">
        <v>2145</v>
      </c>
      <c r="H2151" s="243"/>
      <c r="I2151" s="243"/>
      <c r="J2151" s="542"/>
      <c r="K2151" s="543"/>
      <c r="L2151" s="543"/>
      <c r="M2151" s="544"/>
      <c r="N2151" s="243"/>
      <c r="O2151" s="508" t="s">
        <v>27</v>
      </c>
      <c r="P2151" s="104"/>
    </row>
    <row r="2152" spans="1:16" x14ac:dyDescent="0.15">
      <c r="A2152" s="514"/>
      <c r="B2152" s="510"/>
      <c r="C2152" s="243">
        <v>67086</v>
      </c>
      <c r="D2152" s="243">
        <v>9820</v>
      </c>
      <c r="E2152" s="542" t="s">
        <v>42</v>
      </c>
      <c r="F2152" s="544"/>
      <c r="G2152" s="243">
        <v>2175</v>
      </c>
      <c r="H2152" s="243"/>
      <c r="I2152" s="243"/>
      <c r="J2152" s="542"/>
      <c r="K2152" s="543"/>
      <c r="L2152" s="543"/>
      <c r="M2152" s="544"/>
      <c r="N2152" s="243"/>
      <c r="O2152" s="509" t="s">
        <v>27</v>
      </c>
      <c r="P2152" s="104"/>
    </row>
    <row r="2153" spans="1:16" x14ac:dyDescent="0.15">
      <c r="A2153" s="514"/>
      <c r="B2153" s="510" t="s">
        <v>54</v>
      </c>
      <c r="C2153" s="243">
        <v>66486</v>
      </c>
      <c r="D2153" s="243">
        <v>9820</v>
      </c>
      <c r="E2153" s="542" t="s">
        <v>42</v>
      </c>
      <c r="F2153" s="544"/>
      <c r="G2153" s="243">
        <v>2115</v>
      </c>
      <c r="H2153" s="243"/>
      <c r="I2153" s="243"/>
      <c r="J2153" s="542"/>
      <c r="K2153" s="543"/>
      <c r="L2153" s="543"/>
      <c r="M2153" s="544"/>
      <c r="N2153" s="243"/>
      <c r="O2153" s="507" t="s">
        <v>27</v>
      </c>
      <c r="P2153" s="104"/>
    </row>
    <row r="2154" spans="1:16" x14ac:dyDescent="0.15">
      <c r="A2154" s="514"/>
      <c r="B2154" s="510"/>
      <c r="C2154" s="243">
        <v>66786</v>
      </c>
      <c r="D2154" s="243">
        <v>9820</v>
      </c>
      <c r="E2154" s="542" t="s">
        <v>42</v>
      </c>
      <c r="F2154" s="544"/>
      <c r="G2154" s="243">
        <v>2145</v>
      </c>
      <c r="H2154" s="243"/>
      <c r="I2154" s="243"/>
      <c r="J2154" s="542"/>
      <c r="K2154" s="543"/>
      <c r="L2154" s="543"/>
      <c r="M2154" s="544"/>
      <c r="N2154" s="243"/>
      <c r="O2154" s="508" t="s">
        <v>27</v>
      </c>
      <c r="P2154" s="104"/>
    </row>
    <row r="2155" spans="1:16" x14ac:dyDescent="0.15">
      <c r="A2155" s="514"/>
      <c r="B2155" s="510"/>
      <c r="C2155" s="243">
        <v>67086</v>
      </c>
      <c r="D2155" s="243">
        <v>9820</v>
      </c>
      <c r="E2155" s="542" t="s">
        <v>42</v>
      </c>
      <c r="F2155" s="544"/>
      <c r="G2155" s="243">
        <v>2175</v>
      </c>
      <c r="H2155" s="243"/>
      <c r="I2155" s="243"/>
      <c r="J2155" s="542"/>
      <c r="K2155" s="543"/>
      <c r="L2155" s="543"/>
      <c r="M2155" s="544"/>
      <c r="N2155" s="243"/>
      <c r="O2155" s="508" t="s">
        <v>27</v>
      </c>
      <c r="P2155" s="104"/>
    </row>
    <row r="2156" spans="1:16" x14ac:dyDescent="0.15">
      <c r="A2156" s="514"/>
      <c r="B2156" s="510" t="s">
        <v>9</v>
      </c>
      <c r="C2156" s="243">
        <v>66486</v>
      </c>
      <c r="D2156" s="243">
        <v>9820</v>
      </c>
      <c r="E2156" s="542" t="s">
        <v>42</v>
      </c>
      <c r="F2156" s="544"/>
      <c r="G2156" s="243">
        <v>2115</v>
      </c>
      <c r="H2156" s="243"/>
      <c r="I2156" s="243"/>
      <c r="J2156" s="542"/>
      <c r="K2156" s="543"/>
      <c r="L2156" s="543"/>
      <c r="M2156" s="544"/>
      <c r="N2156" s="243"/>
      <c r="O2156" s="514"/>
      <c r="P2156" s="104"/>
    </row>
    <row r="2157" spans="1:16" x14ac:dyDescent="0.15">
      <c r="A2157" s="514"/>
      <c r="B2157" s="510"/>
      <c r="C2157" s="243">
        <v>66786</v>
      </c>
      <c r="D2157" s="243">
        <v>9820</v>
      </c>
      <c r="E2157" s="542" t="s">
        <v>42</v>
      </c>
      <c r="F2157" s="544"/>
      <c r="G2157" s="243">
        <v>2145</v>
      </c>
      <c r="H2157" s="243"/>
      <c r="I2157" s="243"/>
      <c r="J2157" s="542"/>
      <c r="K2157" s="543"/>
      <c r="L2157" s="543"/>
      <c r="M2157" s="544"/>
      <c r="N2157" s="243"/>
      <c r="O2157" s="514"/>
      <c r="P2157" s="104"/>
    </row>
    <row r="2158" spans="1:16" x14ac:dyDescent="0.15">
      <c r="A2158" s="514"/>
      <c r="B2158" s="510"/>
      <c r="C2158" s="243">
        <v>67086</v>
      </c>
      <c r="D2158" s="243">
        <v>9820</v>
      </c>
      <c r="E2158" s="542" t="s">
        <v>42</v>
      </c>
      <c r="F2158" s="544"/>
      <c r="G2158" s="243">
        <v>2175</v>
      </c>
      <c r="H2158" s="243"/>
      <c r="I2158" s="243"/>
      <c r="J2158" s="542"/>
      <c r="K2158" s="543"/>
      <c r="L2158" s="543"/>
      <c r="M2158" s="544"/>
      <c r="N2158" s="243"/>
      <c r="O2158" s="515"/>
      <c r="P2158" s="104"/>
    </row>
    <row r="2159" spans="1:16" x14ac:dyDescent="0.15">
      <c r="A2159" s="507" t="s">
        <v>171</v>
      </c>
      <c r="B2159" s="510" t="s">
        <v>18</v>
      </c>
      <c r="C2159" s="243">
        <v>66486</v>
      </c>
      <c r="D2159" s="243">
        <v>9820</v>
      </c>
      <c r="E2159" s="542" t="s">
        <v>42</v>
      </c>
      <c r="F2159" s="544"/>
      <c r="G2159" s="243">
        <v>2115</v>
      </c>
      <c r="H2159" s="243"/>
      <c r="I2159" s="243"/>
      <c r="J2159" s="542"/>
      <c r="K2159" s="543"/>
      <c r="L2159" s="543"/>
      <c r="M2159" s="544"/>
      <c r="N2159" s="243"/>
      <c r="O2159" s="507" t="s">
        <v>27</v>
      </c>
      <c r="P2159" s="104"/>
    </row>
    <row r="2160" spans="1:16" x14ac:dyDescent="0.15">
      <c r="A2160" s="514"/>
      <c r="B2160" s="510"/>
      <c r="C2160" s="243">
        <v>66786</v>
      </c>
      <c r="D2160" s="243">
        <v>9820</v>
      </c>
      <c r="E2160" s="542" t="s">
        <v>42</v>
      </c>
      <c r="F2160" s="544"/>
      <c r="G2160" s="243">
        <v>2145</v>
      </c>
      <c r="H2160" s="243"/>
      <c r="I2160" s="243"/>
      <c r="J2160" s="542"/>
      <c r="K2160" s="543"/>
      <c r="L2160" s="543"/>
      <c r="M2160" s="544"/>
      <c r="N2160" s="243"/>
      <c r="O2160" s="508" t="s">
        <v>27</v>
      </c>
      <c r="P2160" s="104"/>
    </row>
    <row r="2161" spans="1:16" x14ac:dyDescent="0.15">
      <c r="A2161" s="515"/>
      <c r="B2161" s="510"/>
      <c r="C2161" s="243">
        <v>67086</v>
      </c>
      <c r="D2161" s="243">
        <v>9820</v>
      </c>
      <c r="E2161" s="542" t="s">
        <v>42</v>
      </c>
      <c r="F2161" s="544"/>
      <c r="G2161" s="243">
        <v>2175</v>
      </c>
      <c r="H2161" s="243"/>
      <c r="I2161" s="243"/>
      <c r="J2161" s="542"/>
      <c r="K2161" s="543"/>
      <c r="L2161" s="543"/>
      <c r="M2161" s="544"/>
      <c r="N2161" s="243"/>
      <c r="O2161" s="509" t="s">
        <v>27</v>
      </c>
      <c r="P2161" s="104"/>
    </row>
    <row r="2162" spans="1:16" x14ac:dyDescent="0.15">
      <c r="A2162" s="477" t="s">
        <v>94</v>
      </c>
      <c r="B2162" s="516"/>
      <c r="C2162" s="516"/>
      <c r="D2162" s="516"/>
      <c r="E2162" s="516"/>
      <c r="F2162" s="516"/>
      <c r="G2162" s="516"/>
      <c r="H2162" s="516"/>
      <c r="I2162" s="516"/>
      <c r="J2162" s="516"/>
      <c r="K2162" s="516"/>
      <c r="L2162" s="516"/>
      <c r="M2162" s="516"/>
      <c r="N2162" s="516"/>
      <c r="O2162" s="516"/>
      <c r="P2162" s="517"/>
    </row>
    <row r="2163" spans="1:16" x14ac:dyDescent="0.15">
      <c r="A2163" s="479" t="s">
        <v>316</v>
      </c>
      <c r="B2163" s="518"/>
      <c r="C2163" s="518"/>
      <c r="D2163" s="518"/>
      <c r="E2163" s="518"/>
      <c r="F2163" s="518"/>
      <c r="G2163" s="518"/>
      <c r="H2163" s="518"/>
      <c r="I2163" s="518"/>
      <c r="J2163" s="518"/>
      <c r="K2163" s="518"/>
      <c r="L2163" s="518"/>
      <c r="M2163" s="518"/>
      <c r="N2163" s="518"/>
      <c r="O2163" s="518"/>
      <c r="P2163" s="519"/>
    </row>
    <row r="2164" spans="1:16" x14ac:dyDescent="0.15">
      <c r="A2164" s="479" t="s">
        <v>111</v>
      </c>
      <c r="B2164" s="518"/>
      <c r="C2164" s="518"/>
      <c r="D2164" s="518"/>
      <c r="E2164" s="518"/>
      <c r="F2164" s="518"/>
      <c r="G2164" s="518"/>
      <c r="H2164" s="518"/>
      <c r="I2164" s="518"/>
      <c r="J2164" s="518"/>
      <c r="K2164" s="518"/>
      <c r="L2164" s="518"/>
      <c r="M2164" s="518"/>
      <c r="N2164" s="518"/>
      <c r="O2164" s="518"/>
      <c r="P2164" s="519"/>
    </row>
    <row r="2165" spans="1:16" x14ac:dyDescent="0.15">
      <c r="A2165" s="461" t="s">
        <v>112</v>
      </c>
      <c r="B2165" s="523"/>
      <c r="C2165" s="523"/>
      <c r="D2165" s="523"/>
      <c r="E2165" s="523"/>
      <c r="F2165" s="523"/>
      <c r="G2165" s="523"/>
      <c r="H2165" s="523"/>
      <c r="I2165" s="523"/>
      <c r="J2165" s="523"/>
      <c r="K2165" s="523"/>
      <c r="L2165" s="523"/>
      <c r="M2165" s="523"/>
      <c r="N2165" s="523"/>
      <c r="O2165" s="523"/>
      <c r="P2165" s="524"/>
    </row>
    <row r="2166" spans="1:16" x14ac:dyDescent="0.15">
      <c r="A2166" s="236" t="s">
        <v>418</v>
      </c>
      <c r="B2166" s="98"/>
      <c r="C2166" s="236">
        <f>C2146+1</f>
        <v>351</v>
      </c>
    </row>
    <row r="2167" spans="1:16" x14ac:dyDescent="0.15">
      <c r="A2167" s="545" t="s">
        <v>958</v>
      </c>
      <c r="B2167" s="545"/>
      <c r="C2167" s="545"/>
      <c r="D2167" s="545"/>
      <c r="E2167" s="545"/>
      <c r="F2167" s="545"/>
      <c r="G2167" s="545"/>
      <c r="H2167" s="545"/>
      <c r="I2167" s="545"/>
      <c r="J2167" s="545"/>
      <c r="K2167" s="545"/>
      <c r="L2167" s="545"/>
      <c r="M2167" s="545"/>
      <c r="N2167" s="545"/>
      <c r="O2167" s="545"/>
      <c r="P2167" s="545"/>
    </row>
    <row r="2168" spans="1:16" x14ac:dyDescent="0.15">
      <c r="A2168" s="545" t="s">
        <v>699</v>
      </c>
      <c r="B2168" s="545"/>
      <c r="C2168" s="545"/>
      <c r="D2168" s="545"/>
      <c r="E2168" s="545"/>
      <c r="F2168" s="545"/>
      <c r="G2168" s="545"/>
      <c r="H2168" s="545"/>
      <c r="I2168" s="545"/>
      <c r="J2168" s="545"/>
      <c r="K2168" s="545"/>
      <c r="L2168" s="545"/>
      <c r="M2168" s="545"/>
      <c r="N2168" s="545"/>
      <c r="O2168" s="545"/>
      <c r="P2168" s="545"/>
    </row>
    <row r="2169" spans="1:16" s="97" customFormat="1" ht="97.5" customHeight="1" x14ac:dyDescent="0.25">
      <c r="A2169" s="280" t="s">
        <v>152</v>
      </c>
      <c r="B2169" s="281" t="s">
        <v>56</v>
      </c>
      <c r="C2169" s="280" t="s">
        <v>124</v>
      </c>
      <c r="D2169" s="280" t="s">
        <v>125</v>
      </c>
      <c r="E2169" s="546" t="s">
        <v>122</v>
      </c>
      <c r="F2169" s="547"/>
      <c r="G2169" s="281" t="s">
        <v>217</v>
      </c>
      <c r="H2169" s="282" t="s">
        <v>853</v>
      </c>
      <c r="I2169" s="282" t="s">
        <v>1409</v>
      </c>
      <c r="J2169" s="546" t="s">
        <v>1408</v>
      </c>
      <c r="K2169" s="548"/>
      <c r="L2169" s="548"/>
      <c r="M2169" s="547"/>
      <c r="N2169" s="282" t="s">
        <v>849</v>
      </c>
      <c r="O2169" s="282" t="s">
        <v>850</v>
      </c>
      <c r="P2169" s="282" t="s">
        <v>26</v>
      </c>
    </row>
    <row r="2170" spans="1:16" x14ac:dyDescent="0.15">
      <c r="A2170" s="507" t="s">
        <v>170</v>
      </c>
      <c r="B2170" s="510" t="s">
        <v>18</v>
      </c>
      <c r="C2170" s="243">
        <v>66486</v>
      </c>
      <c r="D2170" s="243">
        <v>9820</v>
      </c>
      <c r="E2170" s="542" t="s">
        <v>42</v>
      </c>
      <c r="F2170" s="544"/>
      <c r="G2170" s="96">
        <v>2355</v>
      </c>
      <c r="H2170" s="243"/>
      <c r="I2170" s="243"/>
      <c r="J2170" s="542"/>
      <c r="K2170" s="543"/>
      <c r="L2170" s="543"/>
      <c r="M2170" s="544"/>
      <c r="N2170" s="243"/>
      <c r="O2170" s="507" t="s">
        <v>27</v>
      </c>
      <c r="P2170" s="104"/>
    </row>
    <row r="2171" spans="1:16" x14ac:dyDescent="0.15">
      <c r="A2171" s="514"/>
      <c r="B2171" s="510"/>
      <c r="C2171" s="243">
        <v>66786</v>
      </c>
      <c r="D2171" s="243">
        <v>9820</v>
      </c>
      <c r="E2171" s="542" t="s">
        <v>42</v>
      </c>
      <c r="F2171" s="544"/>
      <c r="G2171" s="96">
        <v>2355</v>
      </c>
      <c r="H2171" s="243"/>
      <c r="I2171" s="243"/>
      <c r="J2171" s="542"/>
      <c r="K2171" s="543"/>
      <c r="L2171" s="543"/>
      <c r="M2171" s="544"/>
      <c r="N2171" s="243"/>
      <c r="O2171" s="508" t="s">
        <v>27</v>
      </c>
      <c r="P2171" s="104"/>
    </row>
    <row r="2172" spans="1:16" x14ac:dyDescent="0.15">
      <c r="A2172" s="514"/>
      <c r="B2172" s="510"/>
      <c r="C2172" s="243">
        <v>67086</v>
      </c>
      <c r="D2172" s="243">
        <v>9820</v>
      </c>
      <c r="E2172" s="542" t="s">
        <v>42</v>
      </c>
      <c r="F2172" s="544"/>
      <c r="G2172" s="96">
        <v>2355</v>
      </c>
      <c r="H2172" s="243"/>
      <c r="I2172" s="243"/>
      <c r="J2172" s="542"/>
      <c r="K2172" s="543"/>
      <c r="L2172" s="543"/>
      <c r="M2172" s="544"/>
      <c r="N2172" s="243"/>
      <c r="O2172" s="509" t="s">
        <v>27</v>
      </c>
      <c r="P2172" s="104"/>
    </row>
    <row r="2173" spans="1:16" x14ac:dyDescent="0.15">
      <c r="A2173" s="514"/>
      <c r="B2173" s="510" t="s">
        <v>54</v>
      </c>
      <c r="C2173" s="243">
        <v>66486</v>
      </c>
      <c r="D2173" s="243">
        <v>9820</v>
      </c>
      <c r="E2173" s="542" t="s">
        <v>42</v>
      </c>
      <c r="F2173" s="544"/>
      <c r="G2173" s="96">
        <v>2355</v>
      </c>
      <c r="H2173" s="243"/>
      <c r="I2173" s="243"/>
      <c r="J2173" s="542"/>
      <c r="K2173" s="543"/>
      <c r="L2173" s="543"/>
      <c r="M2173" s="544"/>
      <c r="N2173" s="243"/>
      <c r="O2173" s="507" t="s">
        <v>27</v>
      </c>
      <c r="P2173" s="104"/>
    </row>
    <row r="2174" spans="1:16" x14ac:dyDescent="0.15">
      <c r="A2174" s="514"/>
      <c r="B2174" s="510"/>
      <c r="C2174" s="243">
        <v>66786</v>
      </c>
      <c r="D2174" s="243">
        <v>9820</v>
      </c>
      <c r="E2174" s="542" t="s">
        <v>42</v>
      </c>
      <c r="F2174" s="544"/>
      <c r="G2174" s="96">
        <v>2355</v>
      </c>
      <c r="H2174" s="243"/>
      <c r="I2174" s="243"/>
      <c r="J2174" s="542"/>
      <c r="K2174" s="543"/>
      <c r="L2174" s="543"/>
      <c r="M2174" s="544"/>
      <c r="N2174" s="243"/>
      <c r="O2174" s="508" t="s">
        <v>27</v>
      </c>
      <c r="P2174" s="104"/>
    </row>
    <row r="2175" spans="1:16" x14ac:dyDescent="0.15">
      <c r="A2175" s="514"/>
      <c r="B2175" s="510"/>
      <c r="C2175" s="243">
        <v>67086</v>
      </c>
      <c r="D2175" s="243">
        <v>9820</v>
      </c>
      <c r="E2175" s="542" t="s">
        <v>42</v>
      </c>
      <c r="F2175" s="544"/>
      <c r="G2175" s="96">
        <v>2355</v>
      </c>
      <c r="H2175" s="243"/>
      <c r="I2175" s="243"/>
      <c r="J2175" s="542"/>
      <c r="K2175" s="543"/>
      <c r="L2175" s="543"/>
      <c r="M2175" s="544"/>
      <c r="N2175" s="243"/>
      <c r="O2175" s="508" t="s">
        <v>27</v>
      </c>
      <c r="P2175" s="104"/>
    </row>
    <row r="2176" spans="1:16" x14ac:dyDescent="0.15">
      <c r="A2176" s="514"/>
      <c r="B2176" s="510" t="s">
        <v>9</v>
      </c>
      <c r="C2176" s="243">
        <v>66486</v>
      </c>
      <c r="D2176" s="243">
        <v>9820</v>
      </c>
      <c r="E2176" s="542" t="s">
        <v>42</v>
      </c>
      <c r="F2176" s="544"/>
      <c r="G2176" s="96">
        <v>2355</v>
      </c>
      <c r="H2176" s="243"/>
      <c r="I2176" s="243"/>
      <c r="J2176" s="542"/>
      <c r="K2176" s="543"/>
      <c r="L2176" s="543"/>
      <c r="M2176" s="544"/>
      <c r="N2176" s="243"/>
      <c r="O2176" s="514"/>
      <c r="P2176" s="104"/>
    </row>
    <row r="2177" spans="1:16" x14ac:dyDescent="0.15">
      <c r="A2177" s="514"/>
      <c r="B2177" s="510"/>
      <c r="C2177" s="243">
        <v>66786</v>
      </c>
      <c r="D2177" s="243">
        <v>9820</v>
      </c>
      <c r="E2177" s="542" t="s">
        <v>42</v>
      </c>
      <c r="F2177" s="544"/>
      <c r="G2177" s="96">
        <v>2355</v>
      </c>
      <c r="H2177" s="243"/>
      <c r="I2177" s="243"/>
      <c r="J2177" s="542"/>
      <c r="K2177" s="543"/>
      <c r="L2177" s="543"/>
      <c r="M2177" s="544"/>
      <c r="N2177" s="243"/>
      <c r="O2177" s="514"/>
      <c r="P2177" s="104"/>
    </row>
    <row r="2178" spans="1:16" x14ac:dyDescent="0.15">
      <c r="A2178" s="514"/>
      <c r="B2178" s="510"/>
      <c r="C2178" s="243">
        <v>67086</v>
      </c>
      <c r="D2178" s="243">
        <v>9820</v>
      </c>
      <c r="E2178" s="542" t="s">
        <v>42</v>
      </c>
      <c r="F2178" s="544"/>
      <c r="G2178" s="96">
        <v>2355</v>
      </c>
      <c r="H2178" s="243"/>
      <c r="I2178" s="243"/>
      <c r="J2178" s="542"/>
      <c r="K2178" s="543"/>
      <c r="L2178" s="543"/>
      <c r="M2178" s="544"/>
      <c r="N2178" s="243"/>
      <c r="O2178" s="515"/>
      <c r="P2178" s="104"/>
    </row>
    <row r="2179" spans="1:16" x14ac:dyDescent="0.15">
      <c r="A2179" s="507" t="s">
        <v>171</v>
      </c>
      <c r="B2179" s="510" t="s">
        <v>18</v>
      </c>
      <c r="C2179" s="243">
        <v>66486</v>
      </c>
      <c r="D2179" s="243">
        <v>9820</v>
      </c>
      <c r="E2179" s="542" t="s">
        <v>42</v>
      </c>
      <c r="F2179" s="544"/>
      <c r="G2179" s="96">
        <v>2355</v>
      </c>
      <c r="H2179" s="243"/>
      <c r="I2179" s="243"/>
      <c r="J2179" s="542"/>
      <c r="K2179" s="543"/>
      <c r="L2179" s="543"/>
      <c r="M2179" s="544"/>
      <c r="N2179" s="243"/>
      <c r="O2179" s="507" t="s">
        <v>27</v>
      </c>
      <c r="P2179" s="104"/>
    </row>
    <row r="2180" spans="1:16" x14ac:dyDescent="0.15">
      <c r="A2180" s="514"/>
      <c r="B2180" s="510"/>
      <c r="C2180" s="243">
        <v>66786</v>
      </c>
      <c r="D2180" s="243">
        <v>9820</v>
      </c>
      <c r="E2180" s="542" t="s">
        <v>42</v>
      </c>
      <c r="F2180" s="544"/>
      <c r="G2180" s="96">
        <v>2355</v>
      </c>
      <c r="H2180" s="243"/>
      <c r="I2180" s="243"/>
      <c r="J2180" s="542"/>
      <c r="K2180" s="543"/>
      <c r="L2180" s="543"/>
      <c r="M2180" s="544"/>
      <c r="N2180" s="243"/>
      <c r="O2180" s="508" t="s">
        <v>27</v>
      </c>
      <c r="P2180" s="104"/>
    </row>
    <row r="2181" spans="1:16" x14ac:dyDescent="0.15">
      <c r="A2181" s="515"/>
      <c r="B2181" s="510"/>
      <c r="C2181" s="243">
        <v>67086</v>
      </c>
      <c r="D2181" s="243">
        <v>9820</v>
      </c>
      <c r="E2181" s="542" t="s">
        <v>42</v>
      </c>
      <c r="F2181" s="544"/>
      <c r="G2181" s="96">
        <v>2355</v>
      </c>
      <c r="H2181" s="243"/>
      <c r="I2181" s="243"/>
      <c r="J2181" s="542"/>
      <c r="K2181" s="543"/>
      <c r="L2181" s="543"/>
      <c r="M2181" s="544"/>
      <c r="N2181" s="243"/>
      <c r="O2181" s="509" t="s">
        <v>27</v>
      </c>
      <c r="P2181" s="104"/>
    </row>
    <row r="2182" spans="1:16" x14ac:dyDescent="0.15">
      <c r="A2182" s="477" t="s">
        <v>94</v>
      </c>
      <c r="B2182" s="516"/>
      <c r="C2182" s="516"/>
      <c r="D2182" s="516"/>
      <c r="E2182" s="516"/>
      <c r="F2182" s="516"/>
      <c r="G2182" s="516"/>
      <c r="H2182" s="516"/>
      <c r="I2182" s="516"/>
      <c r="J2182" s="516"/>
      <c r="K2182" s="516"/>
      <c r="L2182" s="516"/>
      <c r="M2182" s="516"/>
      <c r="N2182" s="516"/>
      <c r="O2182" s="516"/>
      <c r="P2182" s="517"/>
    </row>
    <row r="2183" spans="1:16" x14ac:dyDescent="0.15">
      <c r="A2183" s="479" t="s">
        <v>316</v>
      </c>
      <c r="B2183" s="518"/>
      <c r="C2183" s="518"/>
      <c r="D2183" s="518"/>
      <c r="E2183" s="518"/>
      <c r="F2183" s="518"/>
      <c r="G2183" s="518"/>
      <c r="H2183" s="518"/>
      <c r="I2183" s="518"/>
      <c r="J2183" s="518"/>
      <c r="K2183" s="518"/>
      <c r="L2183" s="518"/>
      <c r="M2183" s="518"/>
      <c r="N2183" s="518"/>
      <c r="O2183" s="518"/>
      <c r="P2183" s="519"/>
    </row>
    <row r="2184" spans="1:16" x14ac:dyDescent="0.15">
      <c r="A2184" s="479" t="s">
        <v>111</v>
      </c>
      <c r="B2184" s="518"/>
      <c r="C2184" s="518"/>
      <c r="D2184" s="518"/>
      <c r="E2184" s="518"/>
      <c r="F2184" s="518"/>
      <c r="G2184" s="518"/>
      <c r="H2184" s="518"/>
      <c r="I2184" s="518"/>
      <c r="J2184" s="518"/>
      <c r="K2184" s="518"/>
      <c r="L2184" s="518"/>
      <c r="M2184" s="518"/>
      <c r="N2184" s="518"/>
      <c r="O2184" s="518"/>
      <c r="P2184" s="519"/>
    </row>
    <row r="2185" spans="1:16" x14ac:dyDescent="0.15">
      <c r="A2185" s="461" t="s">
        <v>112</v>
      </c>
      <c r="B2185" s="523"/>
      <c r="C2185" s="523"/>
      <c r="D2185" s="523"/>
      <c r="E2185" s="523"/>
      <c r="F2185" s="523"/>
      <c r="G2185" s="523"/>
      <c r="H2185" s="523"/>
      <c r="I2185" s="523"/>
      <c r="J2185" s="523"/>
      <c r="K2185" s="523"/>
      <c r="L2185" s="523"/>
      <c r="M2185" s="523"/>
      <c r="N2185" s="523"/>
      <c r="O2185" s="523"/>
      <c r="P2185" s="524"/>
    </row>
    <row r="2186" spans="1:16" x14ac:dyDescent="0.15">
      <c r="A2186" s="236" t="s">
        <v>418</v>
      </c>
      <c r="B2186" s="98"/>
      <c r="C2186" s="236">
        <f>C2166+1</f>
        <v>352</v>
      </c>
    </row>
    <row r="2187" spans="1:16" x14ac:dyDescent="0.15">
      <c r="A2187" s="545" t="s">
        <v>959</v>
      </c>
      <c r="B2187" s="545"/>
      <c r="C2187" s="545"/>
      <c r="D2187" s="545"/>
      <c r="E2187" s="545"/>
      <c r="F2187" s="545"/>
      <c r="G2187" s="545"/>
      <c r="H2187" s="545"/>
      <c r="I2187" s="545"/>
      <c r="J2187" s="545"/>
      <c r="K2187" s="545"/>
      <c r="L2187" s="545"/>
      <c r="M2187" s="545"/>
      <c r="N2187" s="545"/>
      <c r="O2187" s="545"/>
      <c r="P2187" s="545"/>
    </row>
    <row r="2188" spans="1:16" x14ac:dyDescent="0.15">
      <c r="A2188" s="545" t="s">
        <v>699</v>
      </c>
      <c r="B2188" s="545"/>
      <c r="C2188" s="545"/>
      <c r="D2188" s="545"/>
      <c r="E2188" s="545"/>
      <c r="F2188" s="545"/>
      <c r="G2188" s="545"/>
      <c r="H2188" s="545"/>
      <c r="I2188" s="545"/>
      <c r="J2188" s="545"/>
      <c r="K2188" s="545"/>
      <c r="L2188" s="545"/>
      <c r="M2188" s="545"/>
      <c r="N2188" s="545"/>
      <c r="O2188" s="545"/>
      <c r="P2188" s="545"/>
    </row>
    <row r="2189" spans="1:16" s="97" customFormat="1" ht="97.5" customHeight="1" x14ac:dyDescent="0.25">
      <c r="A2189" s="280" t="s">
        <v>152</v>
      </c>
      <c r="B2189" s="281" t="s">
        <v>56</v>
      </c>
      <c r="C2189" s="280" t="s">
        <v>124</v>
      </c>
      <c r="D2189" s="280" t="s">
        <v>125</v>
      </c>
      <c r="E2189" s="546" t="s">
        <v>121</v>
      </c>
      <c r="F2189" s="549"/>
      <c r="G2189" s="281" t="s">
        <v>216</v>
      </c>
      <c r="H2189" s="282" t="s">
        <v>852</v>
      </c>
      <c r="I2189" s="282" t="s">
        <v>1409</v>
      </c>
      <c r="J2189" s="546" t="s">
        <v>1408</v>
      </c>
      <c r="K2189" s="550"/>
      <c r="L2189" s="550"/>
      <c r="M2189" s="549"/>
      <c r="N2189" s="282" t="s">
        <v>845</v>
      </c>
      <c r="O2189" s="282" t="s">
        <v>846</v>
      </c>
      <c r="P2189" s="282" t="s">
        <v>26</v>
      </c>
    </row>
    <row r="2190" spans="1:16" x14ac:dyDescent="0.15">
      <c r="A2190" s="507" t="s">
        <v>170</v>
      </c>
      <c r="B2190" s="510" t="s">
        <v>18</v>
      </c>
      <c r="C2190" s="243">
        <v>66536</v>
      </c>
      <c r="D2190" s="243">
        <v>66734</v>
      </c>
      <c r="E2190" s="542" t="s">
        <v>91</v>
      </c>
      <c r="F2190" s="544"/>
      <c r="G2190" s="243">
        <v>2120</v>
      </c>
      <c r="H2190" s="243"/>
      <c r="I2190" s="243"/>
      <c r="J2190" s="542"/>
      <c r="K2190" s="543"/>
      <c r="L2190" s="543"/>
      <c r="M2190" s="544"/>
      <c r="N2190" s="243"/>
      <c r="O2190" s="507" t="s">
        <v>27</v>
      </c>
      <c r="P2190" s="104"/>
    </row>
    <row r="2191" spans="1:16" ht="9" customHeight="1" x14ac:dyDescent="0.15">
      <c r="A2191" s="514"/>
      <c r="B2191" s="510"/>
      <c r="C2191" s="243">
        <v>66786</v>
      </c>
      <c r="D2191" s="243">
        <v>66984</v>
      </c>
      <c r="E2191" s="542" t="s">
        <v>91</v>
      </c>
      <c r="F2191" s="544"/>
      <c r="G2191" s="243">
        <v>2145</v>
      </c>
      <c r="H2191" s="243"/>
      <c r="I2191" s="243"/>
      <c r="J2191" s="542"/>
      <c r="K2191" s="543"/>
      <c r="L2191" s="543"/>
      <c r="M2191" s="544"/>
      <c r="N2191" s="243"/>
      <c r="O2191" s="508" t="s">
        <v>27</v>
      </c>
      <c r="P2191" s="104"/>
    </row>
    <row r="2192" spans="1:16" ht="9" customHeight="1" x14ac:dyDescent="0.15">
      <c r="A2192" s="514"/>
      <c r="B2192" s="510"/>
      <c r="C2192" s="243">
        <v>67036</v>
      </c>
      <c r="D2192" s="243">
        <v>67234</v>
      </c>
      <c r="E2192" s="542" t="s">
        <v>91</v>
      </c>
      <c r="F2192" s="544"/>
      <c r="G2192" s="243">
        <v>2170</v>
      </c>
      <c r="H2192" s="243"/>
      <c r="I2192" s="243"/>
      <c r="J2192" s="542"/>
      <c r="K2192" s="543"/>
      <c r="L2192" s="543"/>
      <c r="M2192" s="544"/>
      <c r="N2192" s="243"/>
      <c r="O2192" s="509" t="s">
        <v>27</v>
      </c>
      <c r="P2192" s="104"/>
    </row>
    <row r="2193" spans="1:16" ht="9" customHeight="1" x14ac:dyDescent="0.15">
      <c r="A2193" s="514"/>
      <c r="B2193" s="510" t="s">
        <v>54</v>
      </c>
      <c r="C2193" s="243">
        <v>66536</v>
      </c>
      <c r="D2193" s="243">
        <v>66734</v>
      </c>
      <c r="E2193" s="542" t="s">
        <v>91</v>
      </c>
      <c r="F2193" s="544"/>
      <c r="G2193" s="243">
        <v>2120</v>
      </c>
      <c r="H2193" s="243"/>
      <c r="I2193" s="243"/>
      <c r="J2193" s="542"/>
      <c r="K2193" s="543"/>
      <c r="L2193" s="543"/>
      <c r="M2193" s="544"/>
      <c r="N2193" s="243"/>
      <c r="O2193" s="507" t="s">
        <v>27</v>
      </c>
      <c r="P2193" s="104"/>
    </row>
    <row r="2194" spans="1:16" ht="9" customHeight="1" x14ac:dyDescent="0.15">
      <c r="A2194" s="514"/>
      <c r="B2194" s="510"/>
      <c r="C2194" s="243">
        <v>66786</v>
      </c>
      <c r="D2194" s="243">
        <v>66984</v>
      </c>
      <c r="E2194" s="542" t="s">
        <v>91</v>
      </c>
      <c r="F2194" s="544"/>
      <c r="G2194" s="243">
        <v>2145</v>
      </c>
      <c r="H2194" s="243"/>
      <c r="I2194" s="243"/>
      <c r="J2194" s="542"/>
      <c r="K2194" s="543"/>
      <c r="L2194" s="543"/>
      <c r="M2194" s="544"/>
      <c r="N2194" s="243"/>
      <c r="O2194" s="508" t="s">
        <v>27</v>
      </c>
      <c r="P2194" s="104"/>
    </row>
    <row r="2195" spans="1:16" ht="9" customHeight="1" x14ac:dyDescent="0.15">
      <c r="A2195" s="514"/>
      <c r="B2195" s="510"/>
      <c r="C2195" s="243">
        <v>67036</v>
      </c>
      <c r="D2195" s="243">
        <v>67234</v>
      </c>
      <c r="E2195" s="542" t="s">
        <v>91</v>
      </c>
      <c r="F2195" s="544"/>
      <c r="G2195" s="243">
        <v>2170</v>
      </c>
      <c r="H2195" s="243"/>
      <c r="I2195" s="243"/>
      <c r="J2195" s="542"/>
      <c r="K2195" s="543"/>
      <c r="L2195" s="543"/>
      <c r="M2195" s="544"/>
      <c r="N2195" s="243"/>
      <c r="O2195" s="508" t="s">
        <v>27</v>
      </c>
      <c r="P2195" s="104"/>
    </row>
    <row r="2196" spans="1:16" ht="9" customHeight="1" x14ac:dyDescent="0.15">
      <c r="A2196" s="514"/>
      <c r="B2196" s="510" t="s">
        <v>9</v>
      </c>
      <c r="C2196" s="243">
        <v>66536</v>
      </c>
      <c r="D2196" s="243">
        <v>66734</v>
      </c>
      <c r="E2196" s="542" t="s">
        <v>91</v>
      </c>
      <c r="F2196" s="544"/>
      <c r="G2196" s="243">
        <v>2120</v>
      </c>
      <c r="H2196" s="243"/>
      <c r="I2196" s="243"/>
      <c r="J2196" s="542"/>
      <c r="K2196" s="543"/>
      <c r="L2196" s="543"/>
      <c r="M2196" s="544"/>
      <c r="N2196" s="243"/>
      <c r="O2196" s="514"/>
      <c r="P2196" s="104"/>
    </row>
    <row r="2197" spans="1:16" ht="9" customHeight="1" x14ac:dyDescent="0.15">
      <c r="A2197" s="514"/>
      <c r="B2197" s="510"/>
      <c r="C2197" s="243">
        <v>66786</v>
      </c>
      <c r="D2197" s="243">
        <v>66984</v>
      </c>
      <c r="E2197" s="542" t="s">
        <v>91</v>
      </c>
      <c r="F2197" s="544"/>
      <c r="G2197" s="243">
        <v>2145</v>
      </c>
      <c r="H2197" s="243"/>
      <c r="I2197" s="243"/>
      <c r="J2197" s="542"/>
      <c r="K2197" s="543"/>
      <c r="L2197" s="543"/>
      <c r="M2197" s="544"/>
      <c r="N2197" s="243"/>
      <c r="O2197" s="514"/>
      <c r="P2197" s="104"/>
    </row>
    <row r="2198" spans="1:16" ht="9" customHeight="1" x14ac:dyDescent="0.15">
      <c r="A2198" s="514"/>
      <c r="B2198" s="510"/>
      <c r="C2198" s="243">
        <v>67036</v>
      </c>
      <c r="D2198" s="243">
        <v>67234</v>
      </c>
      <c r="E2198" s="542" t="s">
        <v>91</v>
      </c>
      <c r="F2198" s="544"/>
      <c r="G2198" s="243">
        <v>2170</v>
      </c>
      <c r="H2198" s="243"/>
      <c r="I2198" s="243"/>
      <c r="J2198" s="542"/>
      <c r="K2198" s="543"/>
      <c r="L2198" s="543"/>
      <c r="M2198" s="544"/>
      <c r="N2198" s="243"/>
      <c r="O2198" s="515"/>
      <c r="P2198" s="104"/>
    </row>
    <row r="2199" spans="1:16" ht="9" customHeight="1" x14ac:dyDescent="0.15">
      <c r="A2199" s="507" t="s">
        <v>171</v>
      </c>
      <c r="B2199" s="510" t="s">
        <v>18</v>
      </c>
      <c r="C2199" s="243">
        <v>66536</v>
      </c>
      <c r="D2199" s="243">
        <v>66734</v>
      </c>
      <c r="E2199" s="542" t="s">
        <v>91</v>
      </c>
      <c r="F2199" s="544"/>
      <c r="G2199" s="243">
        <v>2120</v>
      </c>
      <c r="H2199" s="243"/>
      <c r="I2199" s="243"/>
      <c r="J2199" s="542"/>
      <c r="K2199" s="543"/>
      <c r="L2199" s="543"/>
      <c r="M2199" s="544"/>
      <c r="N2199" s="243"/>
      <c r="O2199" s="507" t="s">
        <v>27</v>
      </c>
      <c r="P2199" s="104"/>
    </row>
    <row r="2200" spans="1:16" ht="9" customHeight="1" x14ac:dyDescent="0.15">
      <c r="A2200" s="514"/>
      <c r="B2200" s="510"/>
      <c r="C2200" s="243">
        <v>66786</v>
      </c>
      <c r="D2200" s="243">
        <v>66984</v>
      </c>
      <c r="E2200" s="542" t="s">
        <v>91</v>
      </c>
      <c r="F2200" s="544"/>
      <c r="G2200" s="243">
        <v>2145</v>
      </c>
      <c r="H2200" s="243"/>
      <c r="I2200" s="243"/>
      <c r="J2200" s="542"/>
      <c r="K2200" s="543"/>
      <c r="L2200" s="543"/>
      <c r="M2200" s="544"/>
      <c r="N2200" s="243"/>
      <c r="O2200" s="508" t="s">
        <v>27</v>
      </c>
      <c r="P2200" s="104"/>
    </row>
    <row r="2201" spans="1:16" ht="9" customHeight="1" x14ac:dyDescent="0.15">
      <c r="A2201" s="515"/>
      <c r="B2201" s="510"/>
      <c r="C2201" s="243">
        <v>67036</v>
      </c>
      <c r="D2201" s="243">
        <v>67234</v>
      </c>
      <c r="E2201" s="542" t="s">
        <v>91</v>
      </c>
      <c r="F2201" s="544"/>
      <c r="G2201" s="243">
        <v>2170</v>
      </c>
      <c r="H2201" s="243"/>
      <c r="I2201" s="243"/>
      <c r="J2201" s="542"/>
      <c r="K2201" s="543"/>
      <c r="L2201" s="543"/>
      <c r="M2201" s="544"/>
      <c r="N2201" s="243"/>
      <c r="O2201" s="509" t="s">
        <v>27</v>
      </c>
      <c r="P2201" s="104"/>
    </row>
    <row r="2202" spans="1:16" x14ac:dyDescent="0.15">
      <c r="A2202" s="477" t="s">
        <v>94</v>
      </c>
      <c r="B2202" s="516"/>
      <c r="C2202" s="516"/>
      <c r="D2202" s="516"/>
      <c r="E2202" s="516"/>
      <c r="F2202" s="516"/>
      <c r="G2202" s="516"/>
      <c r="H2202" s="516"/>
      <c r="I2202" s="516"/>
      <c r="J2202" s="516"/>
      <c r="K2202" s="516"/>
      <c r="L2202" s="516"/>
      <c r="M2202" s="516"/>
      <c r="N2202" s="516"/>
      <c r="O2202" s="516"/>
      <c r="P2202" s="517"/>
    </row>
    <row r="2203" spans="1:16" x14ac:dyDescent="0.15">
      <c r="A2203" s="479" t="s">
        <v>316</v>
      </c>
      <c r="B2203" s="518"/>
      <c r="C2203" s="518"/>
      <c r="D2203" s="518"/>
      <c r="E2203" s="518"/>
      <c r="F2203" s="518"/>
      <c r="G2203" s="518"/>
      <c r="H2203" s="518"/>
      <c r="I2203" s="518"/>
      <c r="J2203" s="518"/>
      <c r="K2203" s="518"/>
      <c r="L2203" s="518"/>
      <c r="M2203" s="518"/>
      <c r="N2203" s="518"/>
      <c r="O2203" s="518"/>
      <c r="P2203" s="519"/>
    </row>
    <row r="2204" spans="1:16" x14ac:dyDescent="0.15">
      <c r="A2204" s="479" t="s">
        <v>111</v>
      </c>
      <c r="B2204" s="518"/>
      <c r="C2204" s="518"/>
      <c r="D2204" s="518"/>
      <c r="E2204" s="518"/>
      <c r="F2204" s="518"/>
      <c r="G2204" s="518"/>
      <c r="H2204" s="518"/>
      <c r="I2204" s="518"/>
      <c r="J2204" s="518"/>
      <c r="K2204" s="518"/>
      <c r="L2204" s="518"/>
      <c r="M2204" s="518"/>
      <c r="N2204" s="518"/>
      <c r="O2204" s="518"/>
      <c r="P2204" s="519"/>
    </row>
    <row r="2205" spans="1:16" x14ac:dyDescent="0.15">
      <c r="A2205" s="461" t="s">
        <v>112</v>
      </c>
      <c r="B2205" s="523"/>
      <c r="C2205" s="523"/>
      <c r="D2205" s="523"/>
      <c r="E2205" s="523"/>
      <c r="F2205" s="523"/>
      <c r="G2205" s="523"/>
      <c r="H2205" s="523"/>
      <c r="I2205" s="523"/>
      <c r="J2205" s="523"/>
      <c r="K2205" s="523"/>
      <c r="L2205" s="523"/>
      <c r="M2205" s="523"/>
      <c r="N2205" s="523"/>
      <c r="O2205" s="523"/>
      <c r="P2205" s="524"/>
    </row>
    <row r="2206" spans="1:16" x14ac:dyDescent="0.15">
      <c r="A2206" s="236" t="s">
        <v>418</v>
      </c>
      <c r="B2206" s="98"/>
      <c r="C2206" s="236">
        <f>C2186+1</f>
        <v>353</v>
      </c>
    </row>
    <row r="2207" spans="1:16" x14ac:dyDescent="0.15">
      <c r="A2207" s="545" t="s">
        <v>960</v>
      </c>
      <c r="B2207" s="545"/>
      <c r="C2207" s="545"/>
      <c r="D2207" s="545"/>
      <c r="E2207" s="545"/>
      <c r="F2207" s="545"/>
      <c r="G2207" s="545"/>
      <c r="H2207" s="545"/>
      <c r="I2207" s="545"/>
      <c r="J2207" s="545"/>
      <c r="K2207" s="545"/>
      <c r="L2207" s="545"/>
      <c r="M2207" s="545"/>
      <c r="N2207" s="545"/>
      <c r="O2207" s="545"/>
      <c r="P2207" s="545"/>
    </row>
    <row r="2208" spans="1:16" x14ac:dyDescent="0.15">
      <c r="A2208" s="545" t="s">
        <v>699</v>
      </c>
      <c r="B2208" s="545"/>
      <c r="C2208" s="545"/>
      <c r="D2208" s="545"/>
      <c r="E2208" s="545"/>
      <c r="F2208" s="545"/>
      <c r="G2208" s="545"/>
      <c r="H2208" s="545"/>
      <c r="I2208" s="545"/>
      <c r="J2208" s="545"/>
      <c r="K2208" s="545"/>
      <c r="L2208" s="545"/>
      <c r="M2208" s="545"/>
      <c r="N2208" s="545"/>
      <c r="O2208" s="545"/>
      <c r="P2208" s="545"/>
    </row>
    <row r="2209" spans="1:16" s="97" customFormat="1" ht="97.5" customHeight="1" x14ac:dyDescent="0.25">
      <c r="A2209" s="280" t="s">
        <v>152</v>
      </c>
      <c r="B2209" s="281" t="s">
        <v>56</v>
      </c>
      <c r="C2209" s="280" t="s">
        <v>124</v>
      </c>
      <c r="D2209" s="280" t="s">
        <v>125</v>
      </c>
      <c r="E2209" s="546" t="s">
        <v>122</v>
      </c>
      <c r="F2209" s="547"/>
      <c r="G2209" s="281" t="s">
        <v>217</v>
      </c>
      <c r="H2209" s="282" t="s">
        <v>853</v>
      </c>
      <c r="I2209" s="282" t="s">
        <v>1409</v>
      </c>
      <c r="J2209" s="546" t="s">
        <v>1408</v>
      </c>
      <c r="K2209" s="548"/>
      <c r="L2209" s="548"/>
      <c r="M2209" s="547"/>
      <c r="N2209" s="282" t="s">
        <v>849</v>
      </c>
      <c r="O2209" s="282" t="s">
        <v>850</v>
      </c>
      <c r="P2209" s="282" t="s">
        <v>26</v>
      </c>
    </row>
    <row r="2210" spans="1:16" ht="9" customHeight="1" x14ac:dyDescent="0.15">
      <c r="A2210" s="507" t="s">
        <v>170</v>
      </c>
      <c r="B2210" s="510" t="s">
        <v>18</v>
      </c>
      <c r="C2210" s="243">
        <v>66536</v>
      </c>
      <c r="D2210" s="243">
        <v>66734</v>
      </c>
      <c r="E2210" s="542" t="s">
        <v>91</v>
      </c>
      <c r="F2210" s="544"/>
      <c r="G2210" s="243">
        <v>2139.8000000000002</v>
      </c>
      <c r="H2210" s="243"/>
      <c r="I2210" s="243"/>
      <c r="J2210" s="542"/>
      <c r="K2210" s="543"/>
      <c r="L2210" s="543"/>
      <c r="M2210" s="544"/>
      <c r="N2210" s="243"/>
      <c r="O2210" s="507" t="s">
        <v>27</v>
      </c>
      <c r="P2210" s="104"/>
    </row>
    <row r="2211" spans="1:16" ht="9" customHeight="1" x14ac:dyDescent="0.15">
      <c r="A2211" s="514"/>
      <c r="B2211" s="510"/>
      <c r="C2211" s="243">
        <v>66786</v>
      </c>
      <c r="D2211" s="243">
        <v>66984</v>
      </c>
      <c r="E2211" s="542" t="s">
        <v>91</v>
      </c>
      <c r="F2211" s="544"/>
      <c r="G2211" s="243">
        <v>2164.8000000000002</v>
      </c>
      <c r="H2211" s="243"/>
      <c r="I2211" s="243"/>
      <c r="J2211" s="542"/>
      <c r="K2211" s="543"/>
      <c r="L2211" s="543"/>
      <c r="M2211" s="544"/>
      <c r="N2211" s="243"/>
      <c r="O2211" s="508" t="s">
        <v>27</v>
      </c>
      <c r="P2211" s="104"/>
    </row>
    <row r="2212" spans="1:16" ht="9" customHeight="1" x14ac:dyDescent="0.15">
      <c r="A2212" s="514"/>
      <c r="B2212" s="510"/>
      <c r="C2212" s="243">
        <v>67036</v>
      </c>
      <c r="D2212" s="243">
        <v>67234</v>
      </c>
      <c r="E2212" s="542" t="s">
        <v>91</v>
      </c>
      <c r="F2212" s="544"/>
      <c r="G2212" s="243">
        <v>2189.8000000000002</v>
      </c>
      <c r="H2212" s="243"/>
      <c r="I2212" s="243"/>
      <c r="J2212" s="542"/>
      <c r="K2212" s="543"/>
      <c r="L2212" s="543"/>
      <c r="M2212" s="544"/>
      <c r="N2212" s="243"/>
      <c r="O2212" s="509" t="s">
        <v>27</v>
      </c>
      <c r="P2212" s="104"/>
    </row>
    <row r="2213" spans="1:16" ht="9" customHeight="1" x14ac:dyDescent="0.15">
      <c r="A2213" s="514"/>
      <c r="B2213" s="510" t="s">
        <v>54</v>
      </c>
      <c r="C2213" s="243">
        <v>66536</v>
      </c>
      <c r="D2213" s="243">
        <v>66734</v>
      </c>
      <c r="E2213" s="542" t="s">
        <v>91</v>
      </c>
      <c r="F2213" s="544"/>
      <c r="G2213" s="243">
        <v>2139.8000000000002</v>
      </c>
      <c r="H2213" s="243"/>
      <c r="I2213" s="243"/>
      <c r="J2213" s="542"/>
      <c r="K2213" s="543"/>
      <c r="L2213" s="543"/>
      <c r="M2213" s="544"/>
      <c r="N2213" s="243"/>
      <c r="O2213" s="507" t="s">
        <v>27</v>
      </c>
      <c r="P2213" s="104"/>
    </row>
    <row r="2214" spans="1:16" ht="9" customHeight="1" x14ac:dyDescent="0.15">
      <c r="A2214" s="514"/>
      <c r="B2214" s="510"/>
      <c r="C2214" s="243">
        <v>66786</v>
      </c>
      <c r="D2214" s="243">
        <v>66984</v>
      </c>
      <c r="E2214" s="542" t="s">
        <v>91</v>
      </c>
      <c r="F2214" s="544"/>
      <c r="G2214" s="243">
        <v>2164.8000000000002</v>
      </c>
      <c r="H2214" s="243"/>
      <c r="I2214" s="243"/>
      <c r="J2214" s="542"/>
      <c r="K2214" s="543"/>
      <c r="L2214" s="543"/>
      <c r="M2214" s="544"/>
      <c r="N2214" s="243"/>
      <c r="O2214" s="508" t="s">
        <v>27</v>
      </c>
      <c r="P2214" s="104"/>
    </row>
    <row r="2215" spans="1:16" ht="9" customHeight="1" x14ac:dyDescent="0.15">
      <c r="A2215" s="514"/>
      <c r="B2215" s="510"/>
      <c r="C2215" s="243">
        <v>67036</v>
      </c>
      <c r="D2215" s="243">
        <v>67234</v>
      </c>
      <c r="E2215" s="542" t="s">
        <v>91</v>
      </c>
      <c r="F2215" s="544"/>
      <c r="G2215" s="243">
        <v>2189.8000000000002</v>
      </c>
      <c r="H2215" s="243"/>
      <c r="I2215" s="243"/>
      <c r="J2215" s="542"/>
      <c r="K2215" s="543"/>
      <c r="L2215" s="543"/>
      <c r="M2215" s="544"/>
      <c r="N2215" s="243"/>
      <c r="O2215" s="508" t="s">
        <v>27</v>
      </c>
      <c r="P2215" s="104"/>
    </row>
    <row r="2216" spans="1:16" ht="9" customHeight="1" x14ac:dyDescent="0.15">
      <c r="A2216" s="514"/>
      <c r="B2216" s="510" t="s">
        <v>9</v>
      </c>
      <c r="C2216" s="243">
        <v>66536</v>
      </c>
      <c r="D2216" s="243">
        <v>66734</v>
      </c>
      <c r="E2216" s="542" t="s">
        <v>91</v>
      </c>
      <c r="F2216" s="544"/>
      <c r="G2216" s="243">
        <v>2139.8000000000002</v>
      </c>
      <c r="H2216" s="243"/>
      <c r="I2216" s="243"/>
      <c r="J2216" s="542"/>
      <c r="K2216" s="543"/>
      <c r="L2216" s="543"/>
      <c r="M2216" s="544"/>
      <c r="N2216" s="243"/>
      <c r="O2216" s="514"/>
      <c r="P2216" s="104"/>
    </row>
    <row r="2217" spans="1:16" ht="9" customHeight="1" x14ac:dyDescent="0.15">
      <c r="A2217" s="514"/>
      <c r="B2217" s="510"/>
      <c r="C2217" s="243">
        <v>66786</v>
      </c>
      <c r="D2217" s="243">
        <v>66984</v>
      </c>
      <c r="E2217" s="542" t="s">
        <v>91</v>
      </c>
      <c r="F2217" s="544"/>
      <c r="G2217" s="243">
        <v>2164.8000000000002</v>
      </c>
      <c r="H2217" s="243"/>
      <c r="I2217" s="243"/>
      <c r="J2217" s="542"/>
      <c r="K2217" s="543"/>
      <c r="L2217" s="543"/>
      <c r="M2217" s="544"/>
      <c r="N2217" s="243"/>
      <c r="O2217" s="514"/>
      <c r="P2217" s="104"/>
    </row>
    <row r="2218" spans="1:16" ht="9" customHeight="1" x14ac:dyDescent="0.15">
      <c r="A2218" s="514"/>
      <c r="B2218" s="510"/>
      <c r="C2218" s="243">
        <v>67036</v>
      </c>
      <c r="D2218" s="243">
        <v>67234</v>
      </c>
      <c r="E2218" s="542" t="s">
        <v>91</v>
      </c>
      <c r="F2218" s="544"/>
      <c r="G2218" s="243">
        <v>2189.8000000000002</v>
      </c>
      <c r="H2218" s="243"/>
      <c r="I2218" s="243"/>
      <c r="J2218" s="542"/>
      <c r="K2218" s="543"/>
      <c r="L2218" s="543"/>
      <c r="M2218" s="544"/>
      <c r="N2218" s="243"/>
      <c r="O2218" s="515"/>
      <c r="P2218" s="104"/>
    </row>
    <row r="2219" spans="1:16" ht="9" customHeight="1" x14ac:dyDescent="0.15">
      <c r="A2219" s="507" t="s">
        <v>171</v>
      </c>
      <c r="B2219" s="510" t="s">
        <v>18</v>
      </c>
      <c r="C2219" s="243">
        <v>66536</v>
      </c>
      <c r="D2219" s="243">
        <v>66734</v>
      </c>
      <c r="E2219" s="542" t="s">
        <v>91</v>
      </c>
      <c r="F2219" s="544"/>
      <c r="G2219" s="243">
        <v>2139.8000000000002</v>
      </c>
      <c r="H2219" s="243"/>
      <c r="I2219" s="243"/>
      <c r="J2219" s="542"/>
      <c r="K2219" s="543"/>
      <c r="L2219" s="543"/>
      <c r="M2219" s="544"/>
      <c r="N2219" s="243"/>
      <c r="O2219" s="507" t="s">
        <v>27</v>
      </c>
      <c r="P2219" s="104"/>
    </row>
    <row r="2220" spans="1:16" ht="9" customHeight="1" x14ac:dyDescent="0.15">
      <c r="A2220" s="514"/>
      <c r="B2220" s="510"/>
      <c r="C2220" s="243">
        <v>66786</v>
      </c>
      <c r="D2220" s="243">
        <v>66984</v>
      </c>
      <c r="E2220" s="542" t="s">
        <v>91</v>
      </c>
      <c r="F2220" s="544"/>
      <c r="G2220" s="243">
        <v>2164.8000000000002</v>
      </c>
      <c r="H2220" s="243"/>
      <c r="I2220" s="243"/>
      <c r="J2220" s="542"/>
      <c r="K2220" s="543"/>
      <c r="L2220" s="543"/>
      <c r="M2220" s="544"/>
      <c r="N2220" s="243"/>
      <c r="O2220" s="508" t="s">
        <v>27</v>
      </c>
      <c r="P2220" s="104"/>
    </row>
    <row r="2221" spans="1:16" ht="9" customHeight="1" x14ac:dyDescent="0.15">
      <c r="A2221" s="515"/>
      <c r="B2221" s="510"/>
      <c r="C2221" s="243">
        <v>67036</v>
      </c>
      <c r="D2221" s="243">
        <v>67234</v>
      </c>
      <c r="E2221" s="542" t="s">
        <v>91</v>
      </c>
      <c r="F2221" s="544"/>
      <c r="G2221" s="243">
        <v>2189.8000000000002</v>
      </c>
      <c r="H2221" s="243"/>
      <c r="I2221" s="243"/>
      <c r="J2221" s="542"/>
      <c r="K2221" s="543"/>
      <c r="L2221" s="543"/>
      <c r="M2221" s="544"/>
      <c r="N2221" s="243"/>
      <c r="O2221" s="509" t="s">
        <v>27</v>
      </c>
      <c r="P2221" s="104"/>
    </row>
    <row r="2222" spans="1:16" x14ac:dyDescent="0.15">
      <c r="A2222" s="477" t="s">
        <v>94</v>
      </c>
      <c r="B2222" s="516"/>
      <c r="C2222" s="516"/>
      <c r="D2222" s="516"/>
      <c r="E2222" s="516"/>
      <c r="F2222" s="516"/>
      <c r="G2222" s="516"/>
      <c r="H2222" s="516"/>
      <c r="I2222" s="516"/>
      <c r="J2222" s="516"/>
      <c r="K2222" s="516"/>
      <c r="L2222" s="516"/>
      <c r="M2222" s="516"/>
      <c r="N2222" s="516"/>
      <c r="O2222" s="516"/>
      <c r="P2222" s="517"/>
    </row>
    <row r="2223" spans="1:16" x14ac:dyDescent="0.15">
      <c r="A2223" s="479" t="s">
        <v>316</v>
      </c>
      <c r="B2223" s="518"/>
      <c r="C2223" s="518"/>
      <c r="D2223" s="518"/>
      <c r="E2223" s="518"/>
      <c r="F2223" s="518"/>
      <c r="G2223" s="518"/>
      <c r="H2223" s="518"/>
      <c r="I2223" s="518"/>
      <c r="J2223" s="518"/>
      <c r="K2223" s="518"/>
      <c r="L2223" s="518"/>
      <c r="M2223" s="518"/>
      <c r="N2223" s="518"/>
      <c r="O2223" s="518"/>
      <c r="P2223" s="519"/>
    </row>
    <row r="2224" spans="1:16" x14ac:dyDescent="0.15">
      <c r="A2224" s="479" t="s">
        <v>111</v>
      </c>
      <c r="B2224" s="518"/>
      <c r="C2224" s="518"/>
      <c r="D2224" s="518"/>
      <c r="E2224" s="518"/>
      <c r="F2224" s="518"/>
      <c r="G2224" s="518"/>
      <c r="H2224" s="518"/>
      <c r="I2224" s="518"/>
      <c r="J2224" s="518"/>
      <c r="K2224" s="518"/>
      <c r="L2224" s="518"/>
      <c r="M2224" s="518"/>
      <c r="N2224" s="518"/>
      <c r="O2224" s="518"/>
      <c r="P2224" s="519"/>
    </row>
    <row r="2225" spans="1:16" x14ac:dyDescent="0.15">
      <c r="A2225" s="461" t="s">
        <v>112</v>
      </c>
      <c r="B2225" s="523"/>
      <c r="C2225" s="523"/>
      <c r="D2225" s="523"/>
      <c r="E2225" s="523"/>
      <c r="F2225" s="523"/>
      <c r="G2225" s="523"/>
      <c r="H2225" s="523"/>
      <c r="I2225" s="523"/>
      <c r="J2225" s="523"/>
      <c r="K2225" s="523"/>
      <c r="L2225" s="523"/>
      <c r="M2225" s="523"/>
      <c r="N2225" s="523"/>
      <c r="O2225" s="523"/>
      <c r="P2225" s="524"/>
    </row>
    <row r="2226" spans="1:16" x14ac:dyDescent="0.15">
      <c r="A2226" s="236" t="s">
        <v>418</v>
      </c>
      <c r="B2226" s="98"/>
      <c r="C2226" s="236">
        <f>C2206+1</f>
        <v>354</v>
      </c>
    </row>
    <row r="2227" spans="1:16" x14ac:dyDescent="0.15">
      <c r="A2227" s="545" t="s">
        <v>961</v>
      </c>
      <c r="B2227" s="545"/>
      <c r="C2227" s="545"/>
      <c r="D2227" s="545"/>
      <c r="E2227" s="545"/>
      <c r="F2227" s="545"/>
      <c r="G2227" s="545"/>
      <c r="H2227" s="545"/>
      <c r="I2227" s="545"/>
      <c r="J2227" s="545"/>
      <c r="K2227" s="545"/>
      <c r="L2227" s="545"/>
      <c r="M2227" s="545"/>
      <c r="N2227" s="545"/>
      <c r="O2227" s="545"/>
      <c r="P2227" s="545"/>
    </row>
    <row r="2228" spans="1:16" x14ac:dyDescent="0.15">
      <c r="A2228" s="545" t="s">
        <v>699</v>
      </c>
      <c r="B2228" s="545"/>
      <c r="C2228" s="545"/>
      <c r="D2228" s="545"/>
      <c r="E2228" s="545"/>
      <c r="F2228" s="545"/>
      <c r="G2228" s="545"/>
      <c r="H2228" s="545"/>
      <c r="I2228" s="545"/>
      <c r="J2228" s="545"/>
      <c r="K2228" s="545"/>
      <c r="L2228" s="545"/>
      <c r="M2228" s="545"/>
      <c r="N2228" s="545"/>
      <c r="O2228" s="545"/>
      <c r="P2228" s="545"/>
    </row>
    <row r="2229" spans="1:16" s="97" customFormat="1" ht="97.5" customHeight="1" x14ac:dyDescent="0.25">
      <c r="A2229" s="280" t="s">
        <v>152</v>
      </c>
      <c r="B2229" s="281" t="s">
        <v>56</v>
      </c>
      <c r="C2229" s="280" t="s">
        <v>124</v>
      </c>
      <c r="D2229" s="280" t="s">
        <v>125</v>
      </c>
      <c r="E2229" s="546" t="s">
        <v>121</v>
      </c>
      <c r="F2229" s="549"/>
      <c r="G2229" s="281" t="s">
        <v>216</v>
      </c>
      <c r="H2229" s="282" t="s">
        <v>852</v>
      </c>
      <c r="I2229" s="282" t="s">
        <v>1409</v>
      </c>
      <c r="J2229" s="546" t="s">
        <v>1408</v>
      </c>
      <c r="K2229" s="550"/>
      <c r="L2229" s="550"/>
      <c r="M2229" s="549"/>
      <c r="N2229" s="282" t="s">
        <v>845</v>
      </c>
      <c r="O2229" s="282" t="s">
        <v>846</v>
      </c>
      <c r="P2229" s="282" t="s">
        <v>26</v>
      </c>
    </row>
    <row r="2230" spans="1:16" x14ac:dyDescent="0.15">
      <c r="A2230" s="507" t="s">
        <v>170</v>
      </c>
      <c r="B2230" s="510" t="s">
        <v>18</v>
      </c>
      <c r="C2230" s="243">
        <v>66486</v>
      </c>
      <c r="D2230" s="243">
        <v>67286</v>
      </c>
      <c r="E2230" s="542" t="s">
        <v>42</v>
      </c>
      <c r="F2230" s="544"/>
      <c r="G2230" s="243">
        <v>2115</v>
      </c>
      <c r="H2230" s="243"/>
      <c r="I2230" s="243"/>
      <c r="J2230" s="542"/>
      <c r="K2230" s="543"/>
      <c r="L2230" s="543"/>
      <c r="M2230" s="544"/>
      <c r="N2230" s="243"/>
      <c r="O2230" s="507" t="s">
        <v>27</v>
      </c>
      <c r="P2230" s="104"/>
    </row>
    <row r="2231" spans="1:16" x14ac:dyDescent="0.15">
      <c r="A2231" s="514"/>
      <c r="B2231" s="510"/>
      <c r="C2231" s="243">
        <v>66786</v>
      </c>
      <c r="D2231" s="243">
        <v>66486</v>
      </c>
      <c r="E2231" s="542" t="s">
        <v>42</v>
      </c>
      <c r="F2231" s="544"/>
      <c r="G2231" s="243">
        <v>2145</v>
      </c>
      <c r="H2231" s="243"/>
      <c r="I2231" s="243"/>
      <c r="J2231" s="248"/>
      <c r="K2231" s="249"/>
      <c r="L2231" s="249"/>
      <c r="M2231" s="250"/>
      <c r="N2231" s="243"/>
      <c r="O2231" s="508"/>
      <c r="P2231" s="104"/>
    </row>
    <row r="2232" spans="1:16" ht="9" customHeight="1" x14ac:dyDescent="0.15">
      <c r="A2232" s="514"/>
      <c r="B2232" s="510"/>
      <c r="C2232" s="243">
        <v>67086</v>
      </c>
      <c r="D2232" s="243">
        <v>66786</v>
      </c>
      <c r="E2232" s="542" t="s">
        <v>42</v>
      </c>
      <c r="F2232" s="544"/>
      <c r="G2232" s="243">
        <v>2175</v>
      </c>
      <c r="H2232" s="243"/>
      <c r="I2232" s="243"/>
      <c r="J2232" s="542"/>
      <c r="K2232" s="543"/>
      <c r="L2232" s="543"/>
      <c r="M2232" s="544"/>
      <c r="N2232" s="243"/>
      <c r="O2232" s="509" t="s">
        <v>27</v>
      </c>
      <c r="P2232" s="104"/>
    </row>
    <row r="2233" spans="1:16" ht="9" customHeight="1" x14ac:dyDescent="0.15">
      <c r="A2233" s="514"/>
      <c r="B2233" s="510" t="s">
        <v>54</v>
      </c>
      <c r="C2233" s="243">
        <v>66486</v>
      </c>
      <c r="D2233" s="243">
        <v>67286</v>
      </c>
      <c r="E2233" s="542" t="s">
        <v>42</v>
      </c>
      <c r="F2233" s="544"/>
      <c r="G2233" s="243">
        <v>2115</v>
      </c>
      <c r="H2233" s="243"/>
      <c r="I2233" s="243"/>
      <c r="J2233" s="542"/>
      <c r="K2233" s="543"/>
      <c r="L2233" s="543"/>
      <c r="M2233" s="544"/>
      <c r="N2233" s="243"/>
      <c r="O2233" s="507" t="s">
        <v>27</v>
      </c>
      <c r="P2233" s="104"/>
    </row>
    <row r="2234" spans="1:16" x14ac:dyDescent="0.15">
      <c r="A2234" s="514"/>
      <c r="B2234" s="510"/>
      <c r="C2234" s="243">
        <v>66786</v>
      </c>
      <c r="D2234" s="243">
        <v>66486</v>
      </c>
      <c r="E2234" s="542" t="s">
        <v>42</v>
      </c>
      <c r="F2234" s="544"/>
      <c r="G2234" s="243">
        <v>2145</v>
      </c>
      <c r="H2234" s="243"/>
      <c r="I2234" s="243"/>
      <c r="J2234" s="248"/>
      <c r="K2234" s="249"/>
      <c r="L2234" s="249"/>
      <c r="M2234" s="250"/>
      <c r="N2234" s="243"/>
      <c r="O2234" s="508"/>
      <c r="P2234" s="104"/>
    </row>
    <row r="2235" spans="1:16" ht="9" customHeight="1" x14ac:dyDescent="0.15">
      <c r="A2235" s="514"/>
      <c r="B2235" s="510"/>
      <c r="C2235" s="243">
        <v>67086</v>
      </c>
      <c r="D2235" s="243">
        <v>66786</v>
      </c>
      <c r="E2235" s="542" t="s">
        <v>42</v>
      </c>
      <c r="F2235" s="544"/>
      <c r="G2235" s="243">
        <v>2175</v>
      </c>
      <c r="H2235" s="243"/>
      <c r="I2235" s="243"/>
      <c r="J2235" s="542"/>
      <c r="K2235" s="543"/>
      <c r="L2235" s="543"/>
      <c r="M2235" s="544"/>
      <c r="N2235" s="243"/>
      <c r="O2235" s="508" t="s">
        <v>27</v>
      </c>
      <c r="P2235" s="104"/>
    </row>
    <row r="2236" spans="1:16" ht="9" customHeight="1" x14ac:dyDescent="0.15">
      <c r="A2236" s="514"/>
      <c r="B2236" s="510" t="s">
        <v>9</v>
      </c>
      <c r="C2236" s="243">
        <v>66486</v>
      </c>
      <c r="D2236" s="243">
        <v>67286</v>
      </c>
      <c r="E2236" s="542" t="s">
        <v>42</v>
      </c>
      <c r="F2236" s="544"/>
      <c r="G2236" s="243">
        <v>2115</v>
      </c>
      <c r="H2236" s="243"/>
      <c r="I2236" s="243"/>
      <c r="J2236" s="542"/>
      <c r="K2236" s="543"/>
      <c r="L2236" s="543"/>
      <c r="M2236" s="544"/>
      <c r="N2236" s="243"/>
      <c r="O2236" s="514"/>
      <c r="P2236" s="104"/>
    </row>
    <row r="2237" spans="1:16" x14ac:dyDescent="0.15">
      <c r="A2237" s="514"/>
      <c r="B2237" s="510"/>
      <c r="C2237" s="243">
        <v>66786</v>
      </c>
      <c r="D2237" s="243">
        <v>66486</v>
      </c>
      <c r="E2237" s="542" t="s">
        <v>42</v>
      </c>
      <c r="F2237" s="544"/>
      <c r="G2237" s="243">
        <v>2145</v>
      </c>
      <c r="H2237" s="243"/>
      <c r="I2237" s="243"/>
      <c r="J2237" s="248"/>
      <c r="K2237" s="249"/>
      <c r="L2237" s="249"/>
      <c r="M2237" s="250"/>
      <c r="N2237" s="243"/>
      <c r="O2237" s="514"/>
      <c r="P2237" s="104"/>
    </row>
    <row r="2238" spans="1:16" ht="9" customHeight="1" x14ac:dyDescent="0.15">
      <c r="A2238" s="514"/>
      <c r="B2238" s="510"/>
      <c r="C2238" s="243">
        <v>67086</v>
      </c>
      <c r="D2238" s="243">
        <v>66786</v>
      </c>
      <c r="E2238" s="542" t="s">
        <v>42</v>
      </c>
      <c r="F2238" s="544"/>
      <c r="G2238" s="243">
        <v>2175</v>
      </c>
      <c r="H2238" s="243"/>
      <c r="I2238" s="243"/>
      <c r="J2238" s="542"/>
      <c r="K2238" s="543"/>
      <c r="L2238" s="543"/>
      <c r="M2238" s="544"/>
      <c r="N2238" s="243"/>
      <c r="O2238" s="515"/>
      <c r="P2238" s="104"/>
    </row>
    <row r="2239" spans="1:16" ht="9" customHeight="1" x14ac:dyDescent="0.15">
      <c r="A2239" s="507" t="s">
        <v>171</v>
      </c>
      <c r="B2239" s="510" t="s">
        <v>18</v>
      </c>
      <c r="C2239" s="243">
        <v>66486</v>
      </c>
      <c r="D2239" s="243">
        <v>67286</v>
      </c>
      <c r="E2239" s="542" t="s">
        <v>42</v>
      </c>
      <c r="F2239" s="544"/>
      <c r="G2239" s="243">
        <v>2115</v>
      </c>
      <c r="H2239" s="243"/>
      <c r="I2239" s="243"/>
      <c r="J2239" s="542"/>
      <c r="K2239" s="543"/>
      <c r="L2239" s="543"/>
      <c r="M2239" s="544"/>
      <c r="N2239" s="243"/>
      <c r="O2239" s="507" t="s">
        <v>27</v>
      </c>
      <c r="P2239" s="104"/>
    </row>
    <row r="2240" spans="1:16" x14ac:dyDescent="0.15">
      <c r="A2240" s="514"/>
      <c r="B2240" s="510"/>
      <c r="C2240" s="243">
        <v>66786</v>
      </c>
      <c r="D2240" s="243">
        <v>66486</v>
      </c>
      <c r="E2240" s="542" t="s">
        <v>42</v>
      </c>
      <c r="F2240" s="544"/>
      <c r="G2240" s="243">
        <v>2145</v>
      </c>
      <c r="H2240" s="243"/>
      <c r="I2240" s="243"/>
      <c r="J2240" s="248"/>
      <c r="K2240" s="249"/>
      <c r="L2240" s="249"/>
      <c r="M2240" s="250"/>
      <c r="N2240" s="243"/>
      <c r="O2240" s="508"/>
      <c r="P2240" s="104"/>
    </row>
    <row r="2241" spans="1:16" x14ac:dyDescent="0.15">
      <c r="A2241" s="515"/>
      <c r="B2241" s="510"/>
      <c r="C2241" s="243">
        <v>67086</v>
      </c>
      <c r="D2241" s="243">
        <v>66786</v>
      </c>
      <c r="E2241" s="542" t="s">
        <v>42</v>
      </c>
      <c r="F2241" s="544"/>
      <c r="G2241" s="243">
        <v>2175</v>
      </c>
      <c r="H2241" s="243"/>
      <c r="I2241" s="243"/>
      <c r="J2241" s="542"/>
      <c r="K2241" s="543"/>
      <c r="L2241" s="543"/>
      <c r="M2241" s="544"/>
      <c r="N2241" s="243"/>
      <c r="O2241" s="509" t="s">
        <v>27</v>
      </c>
      <c r="P2241" s="104"/>
    </row>
    <row r="2242" spans="1:16" x14ac:dyDescent="0.15">
      <c r="A2242" s="477" t="s">
        <v>94</v>
      </c>
      <c r="B2242" s="516"/>
      <c r="C2242" s="516"/>
      <c r="D2242" s="516"/>
      <c r="E2242" s="516"/>
      <c r="F2242" s="516"/>
      <c r="G2242" s="516"/>
      <c r="H2242" s="516"/>
      <c r="I2242" s="516"/>
      <c r="J2242" s="516"/>
      <c r="K2242" s="516"/>
      <c r="L2242" s="516"/>
      <c r="M2242" s="516"/>
      <c r="N2242" s="516"/>
      <c r="O2242" s="516"/>
      <c r="P2242" s="517"/>
    </row>
    <row r="2243" spans="1:16" x14ac:dyDescent="0.15">
      <c r="A2243" s="479" t="s">
        <v>316</v>
      </c>
      <c r="B2243" s="518"/>
      <c r="C2243" s="518"/>
      <c r="D2243" s="518"/>
      <c r="E2243" s="518"/>
      <c r="F2243" s="518"/>
      <c r="G2243" s="518"/>
      <c r="H2243" s="518"/>
      <c r="I2243" s="518"/>
      <c r="J2243" s="518"/>
      <c r="K2243" s="518"/>
      <c r="L2243" s="518"/>
      <c r="M2243" s="518"/>
      <c r="N2243" s="518"/>
      <c r="O2243" s="518"/>
      <c r="P2243" s="519"/>
    </row>
    <row r="2244" spans="1:16" x14ac:dyDescent="0.15">
      <c r="A2244" s="479" t="s">
        <v>111</v>
      </c>
      <c r="B2244" s="518"/>
      <c r="C2244" s="518"/>
      <c r="D2244" s="518"/>
      <c r="E2244" s="518"/>
      <c r="F2244" s="518"/>
      <c r="G2244" s="518"/>
      <c r="H2244" s="518"/>
      <c r="I2244" s="518"/>
      <c r="J2244" s="518"/>
      <c r="K2244" s="518"/>
      <c r="L2244" s="518"/>
      <c r="M2244" s="518"/>
      <c r="N2244" s="518"/>
      <c r="O2244" s="518"/>
      <c r="P2244" s="519"/>
    </row>
    <row r="2245" spans="1:16" x14ac:dyDescent="0.15">
      <c r="A2245" s="461" t="s">
        <v>112</v>
      </c>
      <c r="B2245" s="523"/>
      <c r="C2245" s="523"/>
      <c r="D2245" s="523"/>
      <c r="E2245" s="523"/>
      <c r="F2245" s="523"/>
      <c r="G2245" s="523"/>
      <c r="H2245" s="523"/>
      <c r="I2245" s="523"/>
      <c r="J2245" s="523"/>
      <c r="K2245" s="523"/>
      <c r="L2245" s="523"/>
      <c r="M2245" s="523"/>
      <c r="N2245" s="523"/>
      <c r="O2245" s="523"/>
      <c r="P2245" s="524"/>
    </row>
    <row r="2246" spans="1:16" x14ac:dyDescent="0.15">
      <c r="A2246" s="236" t="s">
        <v>418</v>
      </c>
      <c r="B2246" s="98"/>
      <c r="C2246" s="236">
        <f>C2226+1</f>
        <v>355</v>
      </c>
    </row>
    <row r="2247" spans="1:16" x14ac:dyDescent="0.15">
      <c r="A2247" s="545" t="s">
        <v>962</v>
      </c>
      <c r="B2247" s="545"/>
      <c r="C2247" s="545"/>
      <c r="D2247" s="545"/>
      <c r="E2247" s="545"/>
      <c r="F2247" s="545"/>
      <c r="G2247" s="545"/>
      <c r="H2247" s="545"/>
      <c r="I2247" s="545"/>
      <c r="J2247" s="545"/>
      <c r="K2247" s="545"/>
      <c r="L2247" s="545"/>
      <c r="M2247" s="545"/>
      <c r="N2247" s="545"/>
      <c r="O2247" s="545"/>
      <c r="P2247" s="545"/>
    </row>
    <row r="2248" spans="1:16" x14ac:dyDescent="0.15">
      <c r="A2248" s="545" t="s">
        <v>699</v>
      </c>
      <c r="B2248" s="545"/>
      <c r="C2248" s="545"/>
      <c r="D2248" s="545"/>
      <c r="E2248" s="545"/>
      <c r="F2248" s="545"/>
      <c r="G2248" s="545"/>
      <c r="H2248" s="545"/>
      <c r="I2248" s="545"/>
      <c r="J2248" s="545"/>
      <c r="K2248" s="545"/>
      <c r="L2248" s="545"/>
      <c r="M2248" s="545"/>
      <c r="N2248" s="545"/>
      <c r="O2248" s="545"/>
      <c r="P2248" s="545"/>
    </row>
    <row r="2249" spans="1:16" s="97" customFormat="1" ht="97.5" customHeight="1" x14ac:dyDescent="0.25">
      <c r="A2249" s="280" t="s">
        <v>152</v>
      </c>
      <c r="B2249" s="281" t="s">
        <v>56</v>
      </c>
      <c r="C2249" s="280" t="s">
        <v>124</v>
      </c>
      <c r="D2249" s="280" t="s">
        <v>125</v>
      </c>
      <c r="E2249" s="546" t="s">
        <v>122</v>
      </c>
      <c r="F2249" s="547"/>
      <c r="G2249" s="281" t="s">
        <v>217</v>
      </c>
      <c r="H2249" s="282" t="s">
        <v>853</v>
      </c>
      <c r="I2249" s="282" t="s">
        <v>1409</v>
      </c>
      <c r="J2249" s="546" t="s">
        <v>1408</v>
      </c>
      <c r="K2249" s="548"/>
      <c r="L2249" s="548"/>
      <c r="M2249" s="547"/>
      <c r="N2249" s="282" t="s">
        <v>849</v>
      </c>
      <c r="O2249" s="282" t="s">
        <v>850</v>
      </c>
      <c r="P2249" s="282" t="s">
        <v>26</v>
      </c>
    </row>
    <row r="2250" spans="1:16" x14ac:dyDescent="0.15">
      <c r="A2250" s="507" t="s">
        <v>170</v>
      </c>
      <c r="B2250" s="510" t="s">
        <v>18</v>
      </c>
      <c r="C2250" s="243">
        <v>66486</v>
      </c>
      <c r="D2250" s="243">
        <v>67286</v>
      </c>
      <c r="E2250" s="542" t="s">
        <v>42</v>
      </c>
      <c r="F2250" s="544"/>
      <c r="G2250" s="243">
        <v>2195</v>
      </c>
      <c r="H2250" s="243"/>
      <c r="I2250" s="243"/>
      <c r="J2250" s="542"/>
      <c r="K2250" s="543"/>
      <c r="L2250" s="543"/>
      <c r="M2250" s="544"/>
      <c r="N2250" s="243"/>
      <c r="O2250" s="507" t="s">
        <v>27</v>
      </c>
      <c r="P2250" s="104"/>
    </row>
    <row r="2251" spans="1:16" x14ac:dyDescent="0.15">
      <c r="A2251" s="514"/>
      <c r="B2251" s="510"/>
      <c r="C2251" s="243">
        <v>66486</v>
      </c>
      <c r="D2251" s="243">
        <v>67086</v>
      </c>
      <c r="E2251" s="542" t="s">
        <v>42</v>
      </c>
      <c r="F2251" s="544"/>
      <c r="G2251" s="243">
        <v>2175</v>
      </c>
      <c r="H2251" s="243"/>
      <c r="I2251" s="243"/>
      <c r="J2251" s="542"/>
      <c r="K2251" s="543"/>
      <c r="L2251" s="543"/>
      <c r="M2251" s="544"/>
      <c r="N2251" s="243"/>
      <c r="O2251" s="508" t="s">
        <v>27</v>
      </c>
      <c r="P2251" s="104"/>
    </row>
    <row r="2252" spans="1:16" x14ac:dyDescent="0.15">
      <c r="A2252" s="514"/>
      <c r="B2252" s="510"/>
      <c r="C2252" s="243">
        <v>66786</v>
      </c>
      <c r="D2252" s="243">
        <v>66486</v>
      </c>
      <c r="E2252" s="542" t="s">
        <v>42</v>
      </c>
      <c r="F2252" s="544"/>
      <c r="G2252" s="243">
        <v>2115</v>
      </c>
      <c r="H2252" s="243"/>
      <c r="I2252" s="243"/>
      <c r="J2252" s="248"/>
      <c r="K2252" s="249"/>
      <c r="L2252" s="249"/>
      <c r="M2252" s="250"/>
      <c r="N2252" s="243"/>
      <c r="O2252" s="508"/>
      <c r="P2252" s="104"/>
    </row>
    <row r="2253" spans="1:16" ht="9" customHeight="1" x14ac:dyDescent="0.15">
      <c r="A2253" s="514"/>
      <c r="B2253" s="510"/>
      <c r="C2253" s="243">
        <v>67086</v>
      </c>
      <c r="D2253" s="243">
        <v>66786</v>
      </c>
      <c r="E2253" s="542" t="s">
        <v>42</v>
      </c>
      <c r="F2253" s="544"/>
      <c r="G2253" s="243">
        <v>2145</v>
      </c>
      <c r="H2253" s="243"/>
      <c r="I2253" s="243"/>
      <c r="J2253" s="542"/>
      <c r="K2253" s="543"/>
      <c r="L2253" s="543"/>
      <c r="M2253" s="544"/>
      <c r="N2253" s="243"/>
      <c r="O2253" s="509" t="s">
        <v>27</v>
      </c>
      <c r="P2253" s="104"/>
    </row>
    <row r="2254" spans="1:16" ht="9" customHeight="1" x14ac:dyDescent="0.15">
      <c r="A2254" s="514"/>
      <c r="B2254" s="510" t="s">
        <v>54</v>
      </c>
      <c r="C2254" s="243">
        <v>66486</v>
      </c>
      <c r="D2254" s="243">
        <v>67286</v>
      </c>
      <c r="E2254" s="542" t="s">
        <v>42</v>
      </c>
      <c r="F2254" s="544"/>
      <c r="G2254" s="243">
        <v>2195</v>
      </c>
      <c r="H2254" s="243"/>
      <c r="I2254" s="243"/>
      <c r="J2254" s="542"/>
      <c r="K2254" s="543"/>
      <c r="L2254" s="543"/>
      <c r="M2254" s="544"/>
      <c r="N2254" s="243"/>
      <c r="O2254" s="507" t="s">
        <v>27</v>
      </c>
      <c r="P2254" s="104"/>
    </row>
    <row r="2255" spans="1:16" ht="9" customHeight="1" x14ac:dyDescent="0.15">
      <c r="A2255" s="514"/>
      <c r="B2255" s="510"/>
      <c r="C2255" s="243">
        <v>66486</v>
      </c>
      <c r="D2255" s="243">
        <v>67086</v>
      </c>
      <c r="E2255" s="542" t="s">
        <v>42</v>
      </c>
      <c r="F2255" s="544"/>
      <c r="G2255" s="243">
        <v>2175</v>
      </c>
      <c r="H2255" s="243"/>
      <c r="I2255" s="243"/>
      <c r="J2255" s="542"/>
      <c r="K2255" s="543"/>
      <c r="L2255" s="543"/>
      <c r="M2255" s="544"/>
      <c r="N2255" s="243"/>
      <c r="O2255" s="508" t="s">
        <v>27</v>
      </c>
      <c r="P2255" s="104"/>
    </row>
    <row r="2256" spans="1:16" x14ac:dyDescent="0.15">
      <c r="A2256" s="514"/>
      <c r="B2256" s="510"/>
      <c r="C2256" s="243">
        <v>66786</v>
      </c>
      <c r="D2256" s="243">
        <v>66486</v>
      </c>
      <c r="E2256" s="542" t="s">
        <v>42</v>
      </c>
      <c r="F2256" s="544"/>
      <c r="G2256" s="243">
        <v>2115</v>
      </c>
      <c r="H2256" s="243"/>
      <c r="I2256" s="243"/>
      <c r="J2256" s="248"/>
      <c r="K2256" s="249"/>
      <c r="L2256" s="249"/>
      <c r="M2256" s="250"/>
      <c r="N2256" s="243"/>
      <c r="O2256" s="508"/>
      <c r="P2256" s="104"/>
    </row>
    <row r="2257" spans="1:16" ht="9" customHeight="1" x14ac:dyDescent="0.15">
      <c r="A2257" s="514"/>
      <c r="B2257" s="510"/>
      <c r="C2257" s="243">
        <v>67086</v>
      </c>
      <c r="D2257" s="243">
        <v>66786</v>
      </c>
      <c r="E2257" s="542" t="s">
        <v>42</v>
      </c>
      <c r="F2257" s="544"/>
      <c r="G2257" s="243">
        <v>2145</v>
      </c>
      <c r="H2257" s="243"/>
      <c r="I2257" s="243"/>
      <c r="J2257" s="542"/>
      <c r="K2257" s="543"/>
      <c r="L2257" s="543"/>
      <c r="M2257" s="544"/>
      <c r="N2257" s="243"/>
      <c r="O2257" s="508" t="s">
        <v>27</v>
      </c>
      <c r="P2257" s="104"/>
    </row>
    <row r="2258" spans="1:16" ht="9" customHeight="1" x14ac:dyDescent="0.15">
      <c r="A2258" s="514"/>
      <c r="B2258" s="510" t="s">
        <v>9</v>
      </c>
      <c r="C2258" s="243">
        <v>66486</v>
      </c>
      <c r="D2258" s="243">
        <v>67286</v>
      </c>
      <c r="E2258" s="542" t="s">
        <v>42</v>
      </c>
      <c r="F2258" s="544"/>
      <c r="G2258" s="243">
        <v>2195</v>
      </c>
      <c r="H2258" s="243"/>
      <c r="I2258" s="243"/>
      <c r="J2258" s="542"/>
      <c r="K2258" s="543"/>
      <c r="L2258" s="543"/>
      <c r="M2258" s="544"/>
      <c r="N2258" s="243"/>
      <c r="O2258" s="514"/>
      <c r="P2258" s="104"/>
    </row>
    <row r="2259" spans="1:16" ht="9" customHeight="1" x14ac:dyDescent="0.15">
      <c r="A2259" s="514"/>
      <c r="B2259" s="510"/>
      <c r="C2259" s="243">
        <v>66486</v>
      </c>
      <c r="D2259" s="243">
        <v>67086</v>
      </c>
      <c r="E2259" s="542" t="s">
        <v>42</v>
      </c>
      <c r="F2259" s="544"/>
      <c r="G2259" s="243">
        <v>2175</v>
      </c>
      <c r="H2259" s="243"/>
      <c r="I2259" s="243"/>
      <c r="J2259" s="542"/>
      <c r="K2259" s="543"/>
      <c r="L2259" s="543"/>
      <c r="M2259" s="544"/>
      <c r="N2259" s="243"/>
      <c r="O2259" s="514"/>
      <c r="P2259" s="104"/>
    </row>
    <row r="2260" spans="1:16" x14ac:dyDescent="0.15">
      <c r="A2260" s="514"/>
      <c r="B2260" s="510"/>
      <c r="C2260" s="243">
        <v>66786</v>
      </c>
      <c r="D2260" s="243">
        <v>66486</v>
      </c>
      <c r="E2260" s="542" t="s">
        <v>42</v>
      </c>
      <c r="F2260" s="544"/>
      <c r="G2260" s="243">
        <v>2115</v>
      </c>
      <c r="H2260" s="243"/>
      <c r="I2260" s="243"/>
      <c r="J2260" s="248"/>
      <c r="K2260" s="249"/>
      <c r="L2260" s="249"/>
      <c r="M2260" s="250"/>
      <c r="N2260" s="243"/>
      <c r="O2260" s="514"/>
      <c r="P2260" s="104"/>
    </row>
    <row r="2261" spans="1:16" ht="9" customHeight="1" x14ac:dyDescent="0.15">
      <c r="A2261" s="514"/>
      <c r="B2261" s="510"/>
      <c r="C2261" s="243">
        <v>67086</v>
      </c>
      <c r="D2261" s="243">
        <v>66786</v>
      </c>
      <c r="E2261" s="542" t="s">
        <v>42</v>
      </c>
      <c r="F2261" s="544"/>
      <c r="G2261" s="243">
        <v>2145</v>
      </c>
      <c r="H2261" s="243"/>
      <c r="I2261" s="243"/>
      <c r="J2261" s="542"/>
      <c r="K2261" s="543"/>
      <c r="L2261" s="543"/>
      <c r="M2261" s="544"/>
      <c r="N2261" s="243"/>
      <c r="O2261" s="515"/>
      <c r="P2261" s="104"/>
    </row>
    <row r="2262" spans="1:16" ht="9" customHeight="1" x14ac:dyDescent="0.15">
      <c r="A2262" s="507" t="s">
        <v>171</v>
      </c>
      <c r="B2262" s="510" t="s">
        <v>18</v>
      </c>
      <c r="C2262" s="243">
        <v>66486</v>
      </c>
      <c r="D2262" s="243">
        <v>67286</v>
      </c>
      <c r="E2262" s="542" t="s">
        <v>42</v>
      </c>
      <c r="F2262" s="544"/>
      <c r="G2262" s="243">
        <v>2195</v>
      </c>
      <c r="H2262" s="243"/>
      <c r="I2262" s="243"/>
      <c r="J2262" s="542"/>
      <c r="K2262" s="543"/>
      <c r="L2262" s="543"/>
      <c r="M2262" s="544"/>
      <c r="N2262" s="243"/>
      <c r="O2262" s="507" t="s">
        <v>27</v>
      </c>
      <c r="P2262" s="104"/>
    </row>
    <row r="2263" spans="1:16" ht="9" customHeight="1" x14ac:dyDescent="0.15">
      <c r="A2263" s="514"/>
      <c r="B2263" s="510"/>
      <c r="C2263" s="243">
        <v>66486</v>
      </c>
      <c r="D2263" s="243">
        <v>67086</v>
      </c>
      <c r="E2263" s="542" t="s">
        <v>42</v>
      </c>
      <c r="F2263" s="544"/>
      <c r="G2263" s="243">
        <v>2175</v>
      </c>
      <c r="H2263" s="243"/>
      <c r="I2263" s="243"/>
      <c r="J2263" s="542"/>
      <c r="K2263" s="543"/>
      <c r="L2263" s="543"/>
      <c r="M2263" s="544"/>
      <c r="N2263" s="243"/>
      <c r="O2263" s="508" t="s">
        <v>27</v>
      </c>
      <c r="P2263" s="104"/>
    </row>
    <row r="2264" spans="1:16" x14ac:dyDescent="0.15">
      <c r="A2264" s="514"/>
      <c r="B2264" s="510"/>
      <c r="C2264" s="243">
        <v>66786</v>
      </c>
      <c r="D2264" s="243">
        <v>66486</v>
      </c>
      <c r="E2264" s="542" t="s">
        <v>42</v>
      </c>
      <c r="F2264" s="544"/>
      <c r="G2264" s="243">
        <v>2115</v>
      </c>
      <c r="H2264" s="243"/>
      <c r="I2264" s="243"/>
      <c r="J2264" s="248"/>
      <c r="K2264" s="249"/>
      <c r="L2264" s="249"/>
      <c r="M2264" s="250"/>
      <c r="N2264" s="243"/>
      <c r="O2264" s="508"/>
      <c r="P2264" s="104"/>
    </row>
    <row r="2265" spans="1:16" ht="9" customHeight="1" x14ac:dyDescent="0.15">
      <c r="A2265" s="515"/>
      <c r="B2265" s="510"/>
      <c r="C2265" s="243">
        <v>67086</v>
      </c>
      <c r="D2265" s="243">
        <v>66786</v>
      </c>
      <c r="E2265" s="542" t="s">
        <v>42</v>
      </c>
      <c r="F2265" s="544"/>
      <c r="G2265" s="243">
        <v>2145</v>
      </c>
      <c r="H2265" s="243"/>
      <c r="I2265" s="243"/>
      <c r="J2265" s="542"/>
      <c r="K2265" s="543"/>
      <c r="L2265" s="543"/>
      <c r="M2265" s="544"/>
      <c r="N2265" s="243"/>
      <c r="O2265" s="509" t="s">
        <v>27</v>
      </c>
      <c r="P2265" s="104"/>
    </row>
    <row r="2266" spans="1:16" x14ac:dyDescent="0.15">
      <c r="A2266" s="477" t="s">
        <v>94</v>
      </c>
      <c r="B2266" s="516"/>
      <c r="C2266" s="516"/>
      <c r="D2266" s="516"/>
      <c r="E2266" s="516"/>
      <c r="F2266" s="516"/>
      <c r="G2266" s="516"/>
      <c r="H2266" s="516"/>
      <c r="I2266" s="516"/>
      <c r="J2266" s="516"/>
      <c r="K2266" s="516"/>
      <c r="L2266" s="516"/>
      <c r="M2266" s="516"/>
      <c r="N2266" s="516"/>
      <c r="O2266" s="516"/>
      <c r="P2266" s="517"/>
    </row>
    <row r="2267" spans="1:16" x14ac:dyDescent="0.15">
      <c r="A2267" s="479" t="s">
        <v>316</v>
      </c>
      <c r="B2267" s="518"/>
      <c r="C2267" s="518"/>
      <c r="D2267" s="518"/>
      <c r="E2267" s="518"/>
      <c r="F2267" s="518"/>
      <c r="G2267" s="518"/>
      <c r="H2267" s="518"/>
      <c r="I2267" s="518"/>
      <c r="J2267" s="518"/>
      <c r="K2267" s="518"/>
      <c r="L2267" s="518"/>
      <c r="M2267" s="518"/>
      <c r="N2267" s="518"/>
      <c r="O2267" s="518"/>
      <c r="P2267" s="519"/>
    </row>
    <row r="2268" spans="1:16" x14ac:dyDescent="0.15">
      <c r="A2268" s="479" t="s">
        <v>111</v>
      </c>
      <c r="B2268" s="518"/>
      <c r="C2268" s="518"/>
      <c r="D2268" s="518"/>
      <c r="E2268" s="518"/>
      <c r="F2268" s="518"/>
      <c r="G2268" s="518"/>
      <c r="H2268" s="518"/>
      <c r="I2268" s="518"/>
      <c r="J2268" s="518"/>
      <c r="K2268" s="518"/>
      <c r="L2268" s="518"/>
      <c r="M2268" s="518"/>
      <c r="N2268" s="518"/>
      <c r="O2268" s="518"/>
      <c r="P2268" s="519"/>
    </row>
    <row r="2269" spans="1:16" x14ac:dyDescent="0.15">
      <c r="A2269" s="461" t="s">
        <v>112</v>
      </c>
      <c r="B2269" s="523"/>
      <c r="C2269" s="523"/>
      <c r="D2269" s="523"/>
      <c r="E2269" s="523"/>
      <c r="F2269" s="523"/>
      <c r="G2269" s="523"/>
      <c r="H2269" s="523"/>
      <c r="I2269" s="523"/>
      <c r="J2269" s="523"/>
      <c r="K2269" s="523"/>
      <c r="L2269" s="523"/>
      <c r="M2269" s="523"/>
      <c r="N2269" s="523"/>
      <c r="O2269" s="523"/>
      <c r="P2269" s="524"/>
    </row>
    <row r="2270" spans="1:16" x14ac:dyDescent="0.15">
      <c r="A2270" s="236" t="s">
        <v>418</v>
      </c>
      <c r="B2270" s="98"/>
      <c r="C2270" s="236">
        <f>C2246+1</f>
        <v>356</v>
      </c>
    </row>
    <row r="2271" spans="1:16" x14ac:dyDescent="0.15">
      <c r="A2271" s="545" t="s">
        <v>963</v>
      </c>
      <c r="B2271" s="545"/>
      <c r="C2271" s="545"/>
      <c r="D2271" s="545"/>
      <c r="E2271" s="545"/>
      <c r="F2271" s="545"/>
      <c r="G2271" s="545"/>
      <c r="H2271" s="545"/>
      <c r="I2271" s="545"/>
      <c r="J2271" s="545"/>
      <c r="K2271" s="545"/>
      <c r="L2271" s="545"/>
      <c r="M2271" s="545"/>
      <c r="N2271" s="545"/>
      <c r="O2271" s="545"/>
      <c r="P2271" s="545"/>
    </row>
    <row r="2272" spans="1:16" x14ac:dyDescent="0.15">
      <c r="A2272" s="545" t="s">
        <v>699</v>
      </c>
      <c r="B2272" s="545"/>
      <c r="C2272" s="545"/>
      <c r="D2272" s="545"/>
      <c r="E2272" s="545"/>
      <c r="F2272" s="545"/>
      <c r="G2272" s="545"/>
      <c r="H2272" s="545"/>
      <c r="I2272" s="545"/>
      <c r="J2272" s="545"/>
      <c r="K2272" s="545"/>
      <c r="L2272" s="545"/>
      <c r="M2272" s="545"/>
      <c r="N2272" s="545"/>
      <c r="O2272" s="545"/>
      <c r="P2272" s="545"/>
    </row>
    <row r="2273" spans="1:16" s="97" customFormat="1" ht="97.5" customHeight="1" x14ac:dyDescent="0.25">
      <c r="A2273" s="280" t="s">
        <v>152</v>
      </c>
      <c r="B2273" s="281" t="s">
        <v>56</v>
      </c>
      <c r="C2273" s="280" t="s">
        <v>124</v>
      </c>
      <c r="D2273" s="280" t="s">
        <v>125</v>
      </c>
      <c r="E2273" s="546" t="s">
        <v>121</v>
      </c>
      <c r="F2273" s="549"/>
      <c r="G2273" s="281" t="s">
        <v>216</v>
      </c>
      <c r="H2273" s="282" t="s">
        <v>852</v>
      </c>
      <c r="I2273" s="282" t="s">
        <v>1409</v>
      </c>
      <c r="J2273" s="546" t="s">
        <v>1408</v>
      </c>
      <c r="K2273" s="550"/>
      <c r="L2273" s="550"/>
      <c r="M2273" s="549"/>
      <c r="N2273" s="282" t="s">
        <v>845</v>
      </c>
      <c r="O2273" s="282" t="s">
        <v>846</v>
      </c>
      <c r="P2273" s="282" t="s">
        <v>26</v>
      </c>
    </row>
    <row r="2274" spans="1:16" x14ac:dyDescent="0.15">
      <c r="A2274" s="507" t="s">
        <v>170</v>
      </c>
      <c r="B2274" s="243" t="s">
        <v>18</v>
      </c>
      <c r="C2274" s="192">
        <v>68411</v>
      </c>
      <c r="D2274" s="195">
        <v>68531</v>
      </c>
      <c r="E2274" s="542" t="s">
        <v>411</v>
      </c>
      <c r="F2274" s="544"/>
      <c r="G2274" s="243">
        <v>2002.5</v>
      </c>
      <c r="H2274" s="243"/>
      <c r="I2274" s="243"/>
      <c r="J2274" s="542"/>
      <c r="K2274" s="543"/>
      <c r="L2274" s="543"/>
      <c r="M2274" s="544"/>
      <c r="N2274" s="243"/>
      <c r="O2274" s="242" t="s">
        <v>27</v>
      </c>
      <c r="P2274" s="104"/>
    </row>
    <row r="2275" spans="1:16" ht="9" customHeight="1" x14ac:dyDescent="0.15">
      <c r="A2275" s="514"/>
      <c r="B2275" s="243" t="s">
        <v>54</v>
      </c>
      <c r="C2275" s="192">
        <v>68411</v>
      </c>
      <c r="D2275" s="195">
        <v>68531</v>
      </c>
      <c r="E2275" s="542" t="s">
        <v>411</v>
      </c>
      <c r="F2275" s="544"/>
      <c r="G2275" s="243">
        <v>2002.5</v>
      </c>
      <c r="H2275" s="243"/>
      <c r="I2275" s="243"/>
      <c r="J2275" s="542"/>
      <c r="K2275" s="543"/>
      <c r="L2275" s="543"/>
      <c r="M2275" s="544"/>
      <c r="N2275" s="243"/>
      <c r="O2275" s="507" t="s">
        <v>27</v>
      </c>
      <c r="P2275" s="104"/>
    </row>
    <row r="2276" spans="1:16" ht="9" customHeight="1" x14ac:dyDescent="0.15">
      <c r="A2276" s="514"/>
      <c r="B2276" s="243" t="s">
        <v>9</v>
      </c>
      <c r="C2276" s="192">
        <v>68411</v>
      </c>
      <c r="D2276" s="195">
        <v>68531</v>
      </c>
      <c r="E2276" s="542" t="s">
        <v>411</v>
      </c>
      <c r="F2276" s="544"/>
      <c r="G2276" s="243">
        <v>2002.5</v>
      </c>
      <c r="H2276" s="243"/>
      <c r="I2276" s="243"/>
      <c r="J2276" s="542"/>
      <c r="K2276" s="543"/>
      <c r="L2276" s="543"/>
      <c r="M2276" s="544"/>
      <c r="N2276" s="243"/>
      <c r="O2276" s="514"/>
      <c r="P2276" s="104"/>
    </row>
    <row r="2277" spans="1:16" ht="9" customHeight="1" x14ac:dyDescent="0.15">
      <c r="A2277" s="242" t="s">
        <v>171</v>
      </c>
      <c r="B2277" s="243" t="s">
        <v>18</v>
      </c>
      <c r="C2277" s="192">
        <v>68411</v>
      </c>
      <c r="D2277" s="195">
        <v>68531</v>
      </c>
      <c r="E2277" s="542" t="s">
        <v>411</v>
      </c>
      <c r="F2277" s="544"/>
      <c r="G2277" s="243">
        <v>2002.5</v>
      </c>
      <c r="H2277" s="243"/>
      <c r="I2277" s="243"/>
      <c r="J2277" s="542"/>
      <c r="K2277" s="543"/>
      <c r="L2277" s="543"/>
      <c r="M2277" s="544"/>
      <c r="N2277" s="243"/>
      <c r="O2277" s="242" t="s">
        <v>27</v>
      </c>
      <c r="P2277" s="104"/>
    </row>
    <row r="2278" spans="1:16" x14ac:dyDescent="0.15">
      <c r="A2278" s="477" t="s">
        <v>94</v>
      </c>
      <c r="B2278" s="516"/>
      <c r="C2278" s="516"/>
      <c r="D2278" s="516"/>
      <c r="E2278" s="516"/>
      <c r="F2278" s="516"/>
      <c r="G2278" s="516"/>
      <c r="H2278" s="516"/>
      <c r="I2278" s="516"/>
      <c r="J2278" s="516"/>
      <c r="K2278" s="516"/>
      <c r="L2278" s="516"/>
      <c r="M2278" s="516"/>
      <c r="N2278" s="516"/>
      <c r="O2278" s="516"/>
      <c r="P2278" s="517"/>
    </row>
    <row r="2279" spans="1:16" x14ac:dyDescent="0.15">
      <c r="A2279" s="479" t="s">
        <v>316</v>
      </c>
      <c r="B2279" s="518"/>
      <c r="C2279" s="518"/>
      <c r="D2279" s="518"/>
      <c r="E2279" s="518"/>
      <c r="F2279" s="518"/>
      <c r="G2279" s="518"/>
      <c r="H2279" s="518"/>
      <c r="I2279" s="518"/>
      <c r="J2279" s="518"/>
      <c r="K2279" s="518"/>
      <c r="L2279" s="518"/>
      <c r="M2279" s="518"/>
      <c r="N2279" s="518"/>
      <c r="O2279" s="518"/>
      <c r="P2279" s="519"/>
    </row>
    <row r="2280" spans="1:16" x14ac:dyDescent="0.15">
      <c r="A2280" s="479" t="s">
        <v>111</v>
      </c>
      <c r="B2280" s="518"/>
      <c r="C2280" s="518"/>
      <c r="D2280" s="518"/>
      <c r="E2280" s="518"/>
      <c r="F2280" s="518"/>
      <c r="G2280" s="518"/>
      <c r="H2280" s="518"/>
      <c r="I2280" s="518"/>
      <c r="J2280" s="518"/>
      <c r="K2280" s="518"/>
      <c r="L2280" s="518"/>
      <c r="M2280" s="518"/>
      <c r="N2280" s="518"/>
      <c r="O2280" s="518"/>
      <c r="P2280" s="519"/>
    </row>
    <row r="2281" spans="1:16" x14ac:dyDescent="0.15">
      <c r="A2281" s="461" t="s">
        <v>112</v>
      </c>
      <c r="B2281" s="523"/>
      <c r="C2281" s="523"/>
      <c r="D2281" s="523"/>
      <c r="E2281" s="523"/>
      <c r="F2281" s="523"/>
      <c r="G2281" s="523"/>
      <c r="H2281" s="523"/>
      <c r="I2281" s="523"/>
      <c r="J2281" s="523"/>
      <c r="K2281" s="523"/>
      <c r="L2281" s="523"/>
      <c r="M2281" s="523"/>
      <c r="N2281" s="523"/>
      <c r="O2281" s="523"/>
      <c r="P2281" s="524"/>
    </row>
    <row r="2282" spans="1:16" x14ac:dyDescent="0.15">
      <c r="A2282" s="236" t="s">
        <v>418</v>
      </c>
      <c r="B2282" s="98"/>
      <c r="C2282" s="236">
        <f>C2270+1</f>
        <v>357</v>
      </c>
    </row>
    <row r="2283" spans="1:16" x14ac:dyDescent="0.15">
      <c r="A2283" s="545" t="s">
        <v>964</v>
      </c>
      <c r="B2283" s="545"/>
      <c r="C2283" s="545"/>
      <c r="D2283" s="545"/>
      <c r="E2283" s="545"/>
      <c r="F2283" s="545"/>
      <c r="G2283" s="545"/>
      <c r="H2283" s="545"/>
      <c r="I2283" s="545"/>
      <c r="J2283" s="545"/>
      <c r="K2283" s="545"/>
      <c r="L2283" s="545"/>
      <c r="M2283" s="545"/>
      <c r="N2283" s="545"/>
      <c r="O2283" s="545"/>
      <c r="P2283" s="545"/>
    </row>
    <row r="2284" spans="1:16" x14ac:dyDescent="0.15">
      <c r="A2284" s="545" t="s">
        <v>699</v>
      </c>
      <c r="B2284" s="545"/>
      <c r="C2284" s="545"/>
      <c r="D2284" s="545"/>
      <c r="E2284" s="545"/>
      <c r="F2284" s="545"/>
      <c r="G2284" s="545"/>
      <c r="H2284" s="545"/>
      <c r="I2284" s="545"/>
      <c r="J2284" s="545"/>
      <c r="K2284" s="545"/>
      <c r="L2284" s="545"/>
      <c r="M2284" s="545"/>
      <c r="N2284" s="545"/>
      <c r="O2284" s="545"/>
      <c r="P2284" s="545"/>
    </row>
    <row r="2285" spans="1:16" s="97" customFormat="1" ht="97.5" customHeight="1" x14ac:dyDescent="0.25">
      <c r="A2285" s="280" t="s">
        <v>152</v>
      </c>
      <c r="B2285" s="281" t="s">
        <v>56</v>
      </c>
      <c r="C2285" s="280" t="s">
        <v>124</v>
      </c>
      <c r="D2285" s="280" t="s">
        <v>125</v>
      </c>
      <c r="E2285" s="546" t="s">
        <v>122</v>
      </c>
      <c r="F2285" s="547"/>
      <c r="G2285" s="281" t="s">
        <v>217</v>
      </c>
      <c r="H2285" s="282" t="s">
        <v>853</v>
      </c>
      <c r="I2285" s="282" t="s">
        <v>1409</v>
      </c>
      <c r="J2285" s="546" t="s">
        <v>1408</v>
      </c>
      <c r="K2285" s="548"/>
      <c r="L2285" s="548"/>
      <c r="M2285" s="547"/>
      <c r="N2285" s="282" t="s">
        <v>849</v>
      </c>
      <c r="O2285" s="282" t="s">
        <v>850</v>
      </c>
      <c r="P2285" s="282" t="s">
        <v>26</v>
      </c>
    </row>
    <row r="2286" spans="1:16" ht="9" customHeight="1" x14ac:dyDescent="0.15">
      <c r="A2286" s="507" t="s">
        <v>170</v>
      </c>
      <c r="B2286" s="243" t="s">
        <v>18</v>
      </c>
      <c r="C2286" s="192">
        <v>68411</v>
      </c>
      <c r="D2286" s="195">
        <v>68531</v>
      </c>
      <c r="E2286" s="542" t="s">
        <v>42</v>
      </c>
      <c r="F2286" s="544"/>
      <c r="G2286" s="243">
        <v>2012.25</v>
      </c>
      <c r="H2286" s="243"/>
      <c r="I2286" s="243"/>
      <c r="J2286" s="542"/>
      <c r="K2286" s="543"/>
      <c r="L2286" s="543"/>
      <c r="M2286" s="544"/>
      <c r="N2286" s="243"/>
      <c r="O2286" s="242" t="s">
        <v>27</v>
      </c>
      <c r="P2286" s="104"/>
    </row>
    <row r="2287" spans="1:16" ht="9" customHeight="1" x14ac:dyDescent="0.15">
      <c r="A2287" s="514"/>
      <c r="B2287" s="243" t="s">
        <v>54</v>
      </c>
      <c r="C2287" s="192">
        <v>68411</v>
      </c>
      <c r="D2287" s="195">
        <v>68531</v>
      </c>
      <c r="E2287" s="542" t="s">
        <v>42</v>
      </c>
      <c r="F2287" s="544"/>
      <c r="G2287" s="243">
        <v>2012.25</v>
      </c>
      <c r="H2287" s="243"/>
      <c r="I2287" s="243"/>
      <c r="J2287" s="542"/>
      <c r="K2287" s="543"/>
      <c r="L2287" s="543"/>
      <c r="M2287" s="544"/>
      <c r="N2287" s="243"/>
      <c r="O2287" s="507" t="s">
        <v>27</v>
      </c>
      <c r="P2287" s="104"/>
    </row>
    <row r="2288" spans="1:16" ht="9" customHeight="1" x14ac:dyDescent="0.15">
      <c r="A2288" s="514"/>
      <c r="B2288" s="243" t="s">
        <v>9</v>
      </c>
      <c r="C2288" s="192">
        <v>68411</v>
      </c>
      <c r="D2288" s="195">
        <v>68531</v>
      </c>
      <c r="E2288" s="542" t="s">
        <v>42</v>
      </c>
      <c r="F2288" s="544"/>
      <c r="G2288" s="243">
        <v>2012.25</v>
      </c>
      <c r="H2288" s="243"/>
      <c r="I2288" s="243"/>
      <c r="J2288" s="542"/>
      <c r="K2288" s="543"/>
      <c r="L2288" s="543"/>
      <c r="M2288" s="544"/>
      <c r="N2288" s="243"/>
      <c r="O2288" s="514"/>
      <c r="P2288" s="104"/>
    </row>
    <row r="2289" spans="1:16" ht="9" customHeight="1" x14ac:dyDescent="0.15">
      <c r="A2289" s="242" t="s">
        <v>171</v>
      </c>
      <c r="B2289" s="243" t="s">
        <v>18</v>
      </c>
      <c r="C2289" s="192">
        <v>68411</v>
      </c>
      <c r="D2289" s="195">
        <v>68531</v>
      </c>
      <c r="E2289" s="542" t="s">
        <v>42</v>
      </c>
      <c r="F2289" s="544"/>
      <c r="G2289" s="243">
        <v>2012.25</v>
      </c>
      <c r="H2289" s="243"/>
      <c r="I2289" s="243"/>
      <c r="J2289" s="542"/>
      <c r="K2289" s="543"/>
      <c r="L2289" s="543"/>
      <c r="M2289" s="544"/>
      <c r="N2289" s="243"/>
      <c r="O2289" s="242" t="s">
        <v>27</v>
      </c>
      <c r="P2289" s="104"/>
    </row>
    <row r="2290" spans="1:16" x14ac:dyDescent="0.15">
      <c r="A2290" s="477" t="s">
        <v>94</v>
      </c>
      <c r="B2290" s="516"/>
      <c r="C2290" s="516"/>
      <c r="D2290" s="516"/>
      <c r="E2290" s="516"/>
      <c r="F2290" s="516"/>
      <c r="G2290" s="516"/>
      <c r="H2290" s="516"/>
      <c r="I2290" s="516"/>
      <c r="J2290" s="516"/>
      <c r="K2290" s="516"/>
      <c r="L2290" s="516"/>
      <c r="M2290" s="516"/>
      <c r="N2290" s="516"/>
      <c r="O2290" s="516"/>
      <c r="P2290" s="517"/>
    </row>
    <row r="2291" spans="1:16" x14ac:dyDescent="0.15">
      <c r="A2291" s="479" t="s">
        <v>316</v>
      </c>
      <c r="B2291" s="518"/>
      <c r="C2291" s="518"/>
      <c r="D2291" s="518"/>
      <c r="E2291" s="518"/>
      <c r="F2291" s="518"/>
      <c r="G2291" s="518"/>
      <c r="H2291" s="518"/>
      <c r="I2291" s="518"/>
      <c r="J2291" s="518"/>
      <c r="K2291" s="518"/>
      <c r="L2291" s="518"/>
      <c r="M2291" s="518"/>
      <c r="N2291" s="518"/>
      <c r="O2291" s="518"/>
      <c r="P2291" s="519"/>
    </row>
    <row r="2292" spans="1:16" x14ac:dyDescent="0.15">
      <c r="A2292" s="479" t="s">
        <v>111</v>
      </c>
      <c r="B2292" s="518"/>
      <c r="C2292" s="518"/>
      <c r="D2292" s="518"/>
      <c r="E2292" s="518"/>
      <c r="F2292" s="518"/>
      <c r="G2292" s="518"/>
      <c r="H2292" s="518"/>
      <c r="I2292" s="518"/>
      <c r="J2292" s="518"/>
      <c r="K2292" s="518"/>
      <c r="L2292" s="518"/>
      <c r="M2292" s="518"/>
      <c r="N2292" s="518"/>
      <c r="O2292" s="518"/>
      <c r="P2292" s="519"/>
    </row>
    <row r="2293" spans="1:16" x14ac:dyDescent="0.15">
      <c r="A2293" s="461" t="s">
        <v>112</v>
      </c>
      <c r="B2293" s="523"/>
      <c r="C2293" s="523"/>
      <c r="D2293" s="523"/>
      <c r="E2293" s="523"/>
      <c r="F2293" s="523"/>
      <c r="G2293" s="523"/>
      <c r="H2293" s="523"/>
      <c r="I2293" s="523"/>
      <c r="J2293" s="523"/>
      <c r="K2293" s="523"/>
      <c r="L2293" s="523"/>
      <c r="M2293" s="523"/>
      <c r="N2293" s="523"/>
      <c r="O2293" s="523"/>
      <c r="P2293" s="524"/>
    </row>
  </sheetData>
  <mergeCells count="4606">
    <mergeCell ref="J6:M6"/>
    <mergeCell ref="E7:F7"/>
    <mergeCell ref="J7:M7"/>
    <mergeCell ref="B8:B10"/>
    <mergeCell ref="E8:F8"/>
    <mergeCell ref="J8:M8"/>
    <mergeCell ref="A2:P2"/>
    <mergeCell ref="A3:P3"/>
    <mergeCell ref="E4:F4"/>
    <mergeCell ref="J4:M4"/>
    <mergeCell ref="A5:A13"/>
    <mergeCell ref="B5:B7"/>
    <mergeCell ref="E5:F5"/>
    <mergeCell ref="J5:M5"/>
    <mergeCell ref="O5:O7"/>
    <mergeCell ref="E6:F6"/>
    <mergeCell ref="O14:O16"/>
    <mergeCell ref="E15:F15"/>
    <mergeCell ref="J15:M15"/>
    <mergeCell ref="E16:F16"/>
    <mergeCell ref="J16:M16"/>
    <mergeCell ref="E13:F13"/>
    <mergeCell ref="J13:M13"/>
    <mergeCell ref="A14:A16"/>
    <mergeCell ref="B14:B16"/>
    <mergeCell ref="E14:F14"/>
    <mergeCell ref="J14:M14"/>
    <mergeCell ref="O8:O13"/>
    <mergeCell ref="E9:F9"/>
    <mergeCell ref="J9:M9"/>
    <mergeCell ref="E10:F10"/>
    <mergeCell ref="J10:M10"/>
    <mergeCell ref="B11:B13"/>
    <mergeCell ref="E11:F11"/>
    <mergeCell ref="J11:M11"/>
    <mergeCell ref="E12:F12"/>
    <mergeCell ref="J12:M12"/>
    <mergeCell ref="O25:O28"/>
    <mergeCell ref="E26:F26"/>
    <mergeCell ref="E27:F27"/>
    <mergeCell ref="J27:M27"/>
    <mergeCell ref="E28:F28"/>
    <mergeCell ref="J28:M28"/>
    <mergeCell ref="E24:F24"/>
    <mergeCell ref="J24:M24"/>
    <mergeCell ref="A25:A36"/>
    <mergeCell ref="B25:B28"/>
    <mergeCell ref="E25:F25"/>
    <mergeCell ref="J25:M25"/>
    <mergeCell ref="B29:B32"/>
    <mergeCell ref="E29:F29"/>
    <mergeCell ref="J29:M29"/>
    <mergeCell ref="B33:B36"/>
    <mergeCell ref="A17:P17"/>
    <mergeCell ref="A18:P18"/>
    <mergeCell ref="A19:P19"/>
    <mergeCell ref="A20:P20"/>
    <mergeCell ref="A22:P22"/>
    <mergeCell ref="A23:P23"/>
    <mergeCell ref="J35:M35"/>
    <mergeCell ref="E36:F36"/>
    <mergeCell ref="J36:M36"/>
    <mergeCell ref="A37:A40"/>
    <mergeCell ref="B37:B40"/>
    <mergeCell ref="E37:F37"/>
    <mergeCell ref="J37:M37"/>
    <mergeCell ref="O29:O36"/>
    <mergeCell ref="E30:F30"/>
    <mergeCell ref="E31:F31"/>
    <mergeCell ref="J31:M31"/>
    <mergeCell ref="E32:F32"/>
    <mergeCell ref="J32:M32"/>
    <mergeCell ref="E33:F33"/>
    <mergeCell ref="J33:M33"/>
    <mergeCell ref="E34:F34"/>
    <mergeCell ref="E35:F35"/>
    <mergeCell ref="A48:P48"/>
    <mergeCell ref="E49:F49"/>
    <mergeCell ref="J49:M49"/>
    <mergeCell ref="A50:A58"/>
    <mergeCell ref="B50:B52"/>
    <mergeCell ref="E50:F50"/>
    <mergeCell ref="J50:M50"/>
    <mergeCell ref="O50:O52"/>
    <mergeCell ref="E51:F51"/>
    <mergeCell ref="J51:M51"/>
    <mergeCell ref="A41:P41"/>
    <mergeCell ref="A42:P42"/>
    <mergeCell ref="A43:P43"/>
    <mergeCell ref="A44:P44"/>
    <mergeCell ref="A45:P45"/>
    <mergeCell ref="A47:P47"/>
    <mergeCell ref="O37:O40"/>
    <mergeCell ref="E38:F38"/>
    <mergeCell ref="E39:F39"/>
    <mergeCell ref="J39:M39"/>
    <mergeCell ref="E40:F40"/>
    <mergeCell ref="J40:M40"/>
    <mergeCell ref="B56:B58"/>
    <mergeCell ref="E56:F56"/>
    <mergeCell ref="J56:M56"/>
    <mergeCell ref="E57:F57"/>
    <mergeCell ref="J57:M57"/>
    <mergeCell ref="E58:F58"/>
    <mergeCell ref="J58:M58"/>
    <mergeCell ref="E52:F52"/>
    <mergeCell ref="J52:M52"/>
    <mergeCell ref="B53:B55"/>
    <mergeCell ref="E53:F53"/>
    <mergeCell ref="J53:M53"/>
    <mergeCell ref="O53:O58"/>
    <mergeCell ref="E54:F54"/>
    <mergeCell ref="J54:M54"/>
    <mergeCell ref="E55:F55"/>
    <mergeCell ref="J55:M55"/>
    <mergeCell ref="A70:A78"/>
    <mergeCell ref="B70:B72"/>
    <mergeCell ref="E70:F70"/>
    <mergeCell ref="J70:M70"/>
    <mergeCell ref="J74:M74"/>
    <mergeCell ref="E75:F75"/>
    <mergeCell ref="J75:M75"/>
    <mergeCell ref="B76:B78"/>
    <mergeCell ref="A62:P62"/>
    <mergeCell ref="A63:P63"/>
    <mergeCell ref="A64:P64"/>
    <mergeCell ref="A65:P65"/>
    <mergeCell ref="A67:P67"/>
    <mergeCell ref="A68:P68"/>
    <mergeCell ref="A59:A61"/>
    <mergeCell ref="B59:B61"/>
    <mergeCell ref="E59:F59"/>
    <mergeCell ref="J59:M59"/>
    <mergeCell ref="O59:O61"/>
    <mergeCell ref="E60:F60"/>
    <mergeCell ref="J60:M60"/>
    <mergeCell ref="E61:F61"/>
    <mergeCell ref="J61:M61"/>
    <mergeCell ref="E76:F76"/>
    <mergeCell ref="J76:M76"/>
    <mergeCell ref="E77:F77"/>
    <mergeCell ref="J77:M77"/>
    <mergeCell ref="E78:F78"/>
    <mergeCell ref="J78:M78"/>
    <mergeCell ref="O70:O72"/>
    <mergeCell ref="E71:F71"/>
    <mergeCell ref="J71:M71"/>
    <mergeCell ref="E72:F72"/>
    <mergeCell ref="J72:M72"/>
    <mergeCell ref="B73:B75"/>
    <mergeCell ref="E73:F73"/>
    <mergeCell ref="J73:M73"/>
    <mergeCell ref="O73:O78"/>
    <mergeCell ref="E74:F74"/>
    <mergeCell ref="E69:F69"/>
    <mergeCell ref="J69:M69"/>
    <mergeCell ref="A90:A98"/>
    <mergeCell ref="B90:B92"/>
    <mergeCell ref="E90:F90"/>
    <mergeCell ref="J90:M90"/>
    <mergeCell ref="J94:M94"/>
    <mergeCell ref="E95:F95"/>
    <mergeCell ref="J95:M95"/>
    <mergeCell ref="B96:B98"/>
    <mergeCell ref="A82:P82"/>
    <mergeCell ref="A83:P83"/>
    <mergeCell ref="A84:P84"/>
    <mergeCell ref="A85:P85"/>
    <mergeCell ref="A87:P87"/>
    <mergeCell ref="A88:P88"/>
    <mergeCell ref="A79:A81"/>
    <mergeCell ref="B79:B81"/>
    <mergeCell ref="E79:F79"/>
    <mergeCell ref="J79:M79"/>
    <mergeCell ref="O79:O81"/>
    <mergeCell ref="E80:F80"/>
    <mergeCell ref="J80:M80"/>
    <mergeCell ref="E81:F81"/>
    <mergeCell ref="J81:M81"/>
    <mergeCell ref="E96:F96"/>
    <mergeCell ref="J96:M96"/>
    <mergeCell ref="E97:F97"/>
    <mergeCell ref="J97:M97"/>
    <mergeCell ref="E98:F98"/>
    <mergeCell ref="J98:M98"/>
    <mergeCell ref="O90:O92"/>
    <mergeCell ref="E91:F91"/>
    <mergeCell ref="J91:M91"/>
    <mergeCell ref="E92:F92"/>
    <mergeCell ref="J92:M92"/>
    <mergeCell ref="B93:B95"/>
    <mergeCell ref="E93:F93"/>
    <mergeCell ref="J93:M93"/>
    <mergeCell ref="O93:O98"/>
    <mergeCell ref="E94:F94"/>
    <mergeCell ref="E89:F89"/>
    <mergeCell ref="J89:M89"/>
    <mergeCell ref="A110:A118"/>
    <mergeCell ref="B110:B112"/>
    <mergeCell ref="E110:F110"/>
    <mergeCell ref="J110:M110"/>
    <mergeCell ref="J114:M114"/>
    <mergeCell ref="E115:F115"/>
    <mergeCell ref="J115:M115"/>
    <mergeCell ref="B116:B118"/>
    <mergeCell ref="A102:P102"/>
    <mergeCell ref="A103:P103"/>
    <mergeCell ref="A104:P104"/>
    <mergeCell ref="A105:P105"/>
    <mergeCell ref="A107:P107"/>
    <mergeCell ref="A108:P108"/>
    <mergeCell ref="A99:A101"/>
    <mergeCell ref="B99:B101"/>
    <mergeCell ref="E99:F99"/>
    <mergeCell ref="J99:M99"/>
    <mergeCell ref="O99:O101"/>
    <mergeCell ref="E100:F100"/>
    <mergeCell ref="J100:M100"/>
    <mergeCell ref="E101:F101"/>
    <mergeCell ref="J101:M101"/>
    <mergeCell ref="E116:F116"/>
    <mergeCell ref="J116:M116"/>
    <mergeCell ref="E117:F117"/>
    <mergeCell ref="J117:M117"/>
    <mergeCell ref="E118:F118"/>
    <mergeCell ref="J118:M118"/>
    <mergeCell ref="O110:O112"/>
    <mergeCell ref="E111:F111"/>
    <mergeCell ref="J111:M111"/>
    <mergeCell ref="E112:F112"/>
    <mergeCell ref="J112:M112"/>
    <mergeCell ref="B113:B115"/>
    <mergeCell ref="E113:F113"/>
    <mergeCell ref="J113:M113"/>
    <mergeCell ref="O113:O118"/>
    <mergeCell ref="E114:F114"/>
    <mergeCell ref="E109:F109"/>
    <mergeCell ref="J109:M109"/>
    <mergeCell ref="A130:A138"/>
    <mergeCell ref="B130:B132"/>
    <mergeCell ref="E130:F130"/>
    <mergeCell ref="J130:M130"/>
    <mergeCell ref="J134:M134"/>
    <mergeCell ref="E135:F135"/>
    <mergeCell ref="J135:M135"/>
    <mergeCell ref="B136:B138"/>
    <mergeCell ref="A122:P122"/>
    <mergeCell ref="A123:P123"/>
    <mergeCell ref="A124:P124"/>
    <mergeCell ref="A125:P125"/>
    <mergeCell ref="A127:P127"/>
    <mergeCell ref="A128:P128"/>
    <mergeCell ref="A119:A121"/>
    <mergeCell ref="B119:B121"/>
    <mergeCell ref="E119:F119"/>
    <mergeCell ref="J119:M119"/>
    <mergeCell ref="O119:O121"/>
    <mergeCell ref="E120:F120"/>
    <mergeCell ref="J120:M120"/>
    <mergeCell ref="E121:F121"/>
    <mergeCell ref="J121:M121"/>
    <mergeCell ref="E136:F136"/>
    <mergeCell ref="J136:M136"/>
    <mergeCell ref="E137:F137"/>
    <mergeCell ref="J137:M137"/>
    <mergeCell ref="E138:F138"/>
    <mergeCell ref="J138:M138"/>
    <mergeCell ref="O130:O132"/>
    <mergeCell ref="E131:F131"/>
    <mergeCell ref="J131:M131"/>
    <mergeCell ref="E132:F132"/>
    <mergeCell ref="J132:M132"/>
    <mergeCell ref="B133:B135"/>
    <mergeCell ref="E133:F133"/>
    <mergeCell ref="J133:M133"/>
    <mergeCell ref="O133:O138"/>
    <mergeCell ref="E134:F134"/>
    <mergeCell ref="E129:F129"/>
    <mergeCell ref="J129:M129"/>
    <mergeCell ref="A150:A158"/>
    <mergeCell ref="B150:B152"/>
    <mergeCell ref="E150:F150"/>
    <mergeCell ref="J150:M150"/>
    <mergeCell ref="J154:M154"/>
    <mergeCell ref="E155:F155"/>
    <mergeCell ref="J155:M155"/>
    <mergeCell ref="B156:B158"/>
    <mergeCell ref="A142:P142"/>
    <mergeCell ref="A143:P143"/>
    <mergeCell ref="A144:P144"/>
    <mergeCell ref="A145:P145"/>
    <mergeCell ref="A147:P147"/>
    <mergeCell ref="A148:P148"/>
    <mergeCell ref="A139:A141"/>
    <mergeCell ref="B139:B141"/>
    <mergeCell ref="E139:F139"/>
    <mergeCell ref="J139:M139"/>
    <mergeCell ref="O139:O141"/>
    <mergeCell ref="E140:F140"/>
    <mergeCell ref="J140:M140"/>
    <mergeCell ref="E141:F141"/>
    <mergeCell ref="J141:M141"/>
    <mergeCell ref="E156:F156"/>
    <mergeCell ref="J156:M156"/>
    <mergeCell ref="E157:F157"/>
    <mergeCell ref="J157:M157"/>
    <mergeCell ref="E158:F158"/>
    <mergeCell ref="J158:M158"/>
    <mergeCell ref="O150:O152"/>
    <mergeCell ref="E151:F151"/>
    <mergeCell ref="J151:M151"/>
    <mergeCell ref="E152:F152"/>
    <mergeCell ref="J152:M152"/>
    <mergeCell ref="B153:B155"/>
    <mergeCell ref="E153:F153"/>
    <mergeCell ref="J153:M153"/>
    <mergeCell ref="O153:O158"/>
    <mergeCell ref="E154:F154"/>
    <mergeCell ref="E149:F149"/>
    <mergeCell ref="J149:M149"/>
    <mergeCell ref="A170:A178"/>
    <mergeCell ref="B170:B172"/>
    <mergeCell ref="E170:F170"/>
    <mergeCell ref="J170:M170"/>
    <mergeCell ref="J174:M174"/>
    <mergeCell ref="E175:F175"/>
    <mergeCell ref="J175:M175"/>
    <mergeCell ref="B176:B178"/>
    <mergeCell ref="A162:P162"/>
    <mergeCell ref="A163:P163"/>
    <mergeCell ref="A164:P164"/>
    <mergeCell ref="A165:P165"/>
    <mergeCell ref="A167:P167"/>
    <mergeCell ref="A168:P168"/>
    <mergeCell ref="A159:A161"/>
    <mergeCell ref="B159:B161"/>
    <mergeCell ref="E159:F159"/>
    <mergeCell ref="J159:M159"/>
    <mergeCell ref="O159:O161"/>
    <mergeCell ref="E160:F160"/>
    <mergeCell ref="J160:M160"/>
    <mergeCell ref="E161:F161"/>
    <mergeCell ref="J161:M161"/>
    <mergeCell ref="E176:F176"/>
    <mergeCell ref="J176:M176"/>
    <mergeCell ref="E177:F177"/>
    <mergeCell ref="J177:M177"/>
    <mergeCell ref="E178:F178"/>
    <mergeCell ref="J178:M178"/>
    <mergeCell ref="O170:O172"/>
    <mergeCell ref="E171:F171"/>
    <mergeCell ref="J171:M171"/>
    <mergeCell ref="E172:F172"/>
    <mergeCell ref="J172:M172"/>
    <mergeCell ref="B173:B175"/>
    <mergeCell ref="E173:F173"/>
    <mergeCell ref="J173:M173"/>
    <mergeCell ref="O173:O178"/>
    <mergeCell ref="E174:F174"/>
    <mergeCell ref="E169:F169"/>
    <mergeCell ref="J169:M169"/>
    <mergeCell ref="A190:A198"/>
    <mergeCell ref="B190:B192"/>
    <mergeCell ref="E190:F190"/>
    <mergeCell ref="J190:M190"/>
    <mergeCell ref="J194:M194"/>
    <mergeCell ref="E195:F195"/>
    <mergeCell ref="J195:M195"/>
    <mergeCell ref="B196:B198"/>
    <mergeCell ref="A182:P182"/>
    <mergeCell ref="A183:P183"/>
    <mergeCell ref="A184:P184"/>
    <mergeCell ref="A185:P185"/>
    <mergeCell ref="A187:P187"/>
    <mergeCell ref="A188:P188"/>
    <mergeCell ref="A179:A181"/>
    <mergeCell ref="B179:B181"/>
    <mergeCell ref="E179:F179"/>
    <mergeCell ref="J179:M179"/>
    <mergeCell ref="O179:O181"/>
    <mergeCell ref="E180:F180"/>
    <mergeCell ref="J180:M180"/>
    <mergeCell ref="E181:F181"/>
    <mergeCell ref="J181:M181"/>
    <mergeCell ref="E196:F196"/>
    <mergeCell ref="J196:M196"/>
    <mergeCell ref="E197:F197"/>
    <mergeCell ref="J197:M197"/>
    <mergeCell ref="E198:F198"/>
    <mergeCell ref="J198:M198"/>
    <mergeCell ref="O190:O192"/>
    <mergeCell ref="E191:F191"/>
    <mergeCell ref="J191:M191"/>
    <mergeCell ref="E192:F192"/>
    <mergeCell ref="J192:M192"/>
    <mergeCell ref="B193:B195"/>
    <mergeCell ref="E193:F193"/>
    <mergeCell ref="J193:M193"/>
    <mergeCell ref="O193:O198"/>
    <mergeCell ref="E194:F194"/>
    <mergeCell ref="E189:F189"/>
    <mergeCell ref="J189:M189"/>
    <mergeCell ref="A210:A218"/>
    <mergeCell ref="B210:B212"/>
    <mergeCell ref="E210:F210"/>
    <mergeCell ref="J210:M210"/>
    <mergeCell ref="J214:M214"/>
    <mergeCell ref="E215:F215"/>
    <mergeCell ref="J215:M215"/>
    <mergeCell ref="B216:B218"/>
    <mergeCell ref="A202:P202"/>
    <mergeCell ref="A203:P203"/>
    <mergeCell ref="A204:P204"/>
    <mergeCell ref="A205:P205"/>
    <mergeCell ref="A207:P207"/>
    <mergeCell ref="A208:P208"/>
    <mergeCell ref="A199:A201"/>
    <mergeCell ref="B199:B201"/>
    <mergeCell ref="E199:F199"/>
    <mergeCell ref="J199:M199"/>
    <mergeCell ref="O199:O201"/>
    <mergeCell ref="E200:F200"/>
    <mergeCell ref="J200:M200"/>
    <mergeCell ref="E201:F201"/>
    <mergeCell ref="J201:M201"/>
    <mergeCell ref="E216:F216"/>
    <mergeCell ref="J216:M216"/>
    <mergeCell ref="E217:F217"/>
    <mergeCell ref="J217:M217"/>
    <mergeCell ref="E218:F218"/>
    <mergeCell ref="J218:M218"/>
    <mergeCell ref="O210:O212"/>
    <mergeCell ref="E211:F211"/>
    <mergeCell ref="J211:M211"/>
    <mergeCell ref="E212:F212"/>
    <mergeCell ref="J212:M212"/>
    <mergeCell ref="B213:B215"/>
    <mergeCell ref="E213:F213"/>
    <mergeCell ref="J213:M213"/>
    <mergeCell ref="O213:O218"/>
    <mergeCell ref="E214:F214"/>
    <mergeCell ref="E209:F209"/>
    <mergeCell ref="J209:M209"/>
    <mergeCell ref="A230:A238"/>
    <mergeCell ref="B230:B232"/>
    <mergeCell ref="E230:F230"/>
    <mergeCell ref="J230:M230"/>
    <mergeCell ref="J234:M234"/>
    <mergeCell ref="E235:F235"/>
    <mergeCell ref="J235:M235"/>
    <mergeCell ref="B236:B238"/>
    <mergeCell ref="A222:P222"/>
    <mergeCell ref="A223:P223"/>
    <mergeCell ref="A224:P224"/>
    <mergeCell ref="A225:P225"/>
    <mergeCell ref="A227:P227"/>
    <mergeCell ref="A228:P228"/>
    <mergeCell ref="A219:A221"/>
    <mergeCell ref="B219:B221"/>
    <mergeCell ref="E219:F219"/>
    <mergeCell ref="J219:M219"/>
    <mergeCell ref="O219:O221"/>
    <mergeCell ref="E220:F220"/>
    <mergeCell ref="J220:M220"/>
    <mergeCell ref="E221:F221"/>
    <mergeCell ref="J221:M221"/>
    <mergeCell ref="E236:F236"/>
    <mergeCell ref="J236:M236"/>
    <mergeCell ref="E237:F237"/>
    <mergeCell ref="J237:M237"/>
    <mergeCell ref="E238:F238"/>
    <mergeCell ref="J238:M238"/>
    <mergeCell ref="O230:O232"/>
    <mergeCell ref="E231:F231"/>
    <mergeCell ref="J231:M231"/>
    <mergeCell ref="E232:F232"/>
    <mergeCell ref="J232:M232"/>
    <mergeCell ref="B233:B235"/>
    <mergeCell ref="E233:F233"/>
    <mergeCell ref="J233:M233"/>
    <mergeCell ref="O233:O238"/>
    <mergeCell ref="E234:F234"/>
    <mergeCell ref="E229:F229"/>
    <mergeCell ref="J229:M229"/>
    <mergeCell ref="A250:A258"/>
    <mergeCell ref="B250:B252"/>
    <mergeCell ref="E250:F250"/>
    <mergeCell ref="J250:M250"/>
    <mergeCell ref="J254:M254"/>
    <mergeCell ref="E255:F255"/>
    <mergeCell ref="J255:M255"/>
    <mergeCell ref="B256:B258"/>
    <mergeCell ref="A242:P242"/>
    <mergeCell ref="A243:P243"/>
    <mergeCell ref="A244:P244"/>
    <mergeCell ref="A245:P245"/>
    <mergeCell ref="A247:P247"/>
    <mergeCell ref="A248:P248"/>
    <mergeCell ref="A239:A241"/>
    <mergeCell ref="B239:B241"/>
    <mergeCell ref="E239:F239"/>
    <mergeCell ref="J239:M239"/>
    <mergeCell ref="O239:O241"/>
    <mergeCell ref="E240:F240"/>
    <mergeCell ref="J240:M240"/>
    <mergeCell ref="E241:F241"/>
    <mergeCell ref="J241:M241"/>
    <mergeCell ref="E256:F256"/>
    <mergeCell ref="J256:M256"/>
    <mergeCell ref="E257:F257"/>
    <mergeCell ref="J257:M257"/>
    <mergeCell ref="E258:F258"/>
    <mergeCell ref="J258:M258"/>
    <mergeCell ref="O250:O252"/>
    <mergeCell ref="E251:F251"/>
    <mergeCell ref="J251:M251"/>
    <mergeCell ref="E252:F252"/>
    <mergeCell ref="J252:M252"/>
    <mergeCell ref="B253:B255"/>
    <mergeCell ref="E253:F253"/>
    <mergeCell ref="J253:M253"/>
    <mergeCell ref="O253:O258"/>
    <mergeCell ref="E254:F254"/>
    <mergeCell ref="E249:F249"/>
    <mergeCell ref="J249:M249"/>
    <mergeCell ref="A270:A278"/>
    <mergeCell ref="B270:B272"/>
    <mergeCell ref="E270:F270"/>
    <mergeCell ref="J270:M270"/>
    <mergeCell ref="J274:M274"/>
    <mergeCell ref="E275:F275"/>
    <mergeCell ref="J275:M275"/>
    <mergeCell ref="B276:B278"/>
    <mergeCell ref="A262:P262"/>
    <mergeCell ref="A263:P263"/>
    <mergeCell ref="A264:P264"/>
    <mergeCell ref="A265:P265"/>
    <mergeCell ref="A267:P267"/>
    <mergeCell ref="A268:P268"/>
    <mergeCell ref="A259:A261"/>
    <mergeCell ref="B259:B261"/>
    <mergeCell ref="E259:F259"/>
    <mergeCell ref="J259:M259"/>
    <mergeCell ref="O259:O261"/>
    <mergeCell ref="E260:F260"/>
    <mergeCell ref="J260:M260"/>
    <mergeCell ref="E261:F261"/>
    <mergeCell ref="J261:M261"/>
    <mergeCell ref="E276:F276"/>
    <mergeCell ref="J276:M276"/>
    <mergeCell ref="E277:F277"/>
    <mergeCell ref="J277:M277"/>
    <mergeCell ref="E278:F278"/>
    <mergeCell ref="J278:M278"/>
    <mergeCell ref="O270:O272"/>
    <mergeCell ref="E271:F271"/>
    <mergeCell ref="J271:M271"/>
    <mergeCell ref="E272:F272"/>
    <mergeCell ref="J272:M272"/>
    <mergeCell ref="B273:B275"/>
    <mergeCell ref="E273:F273"/>
    <mergeCell ref="J273:M273"/>
    <mergeCell ref="O273:O278"/>
    <mergeCell ref="E274:F274"/>
    <mergeCell ref="E269:F269"/>
    <mergeCell ref="J269:M269"/>
    <mergeCell ref="A290:A298"/>
    <mergeCell ref="B290:B292"/>
    <mergeCell ref="E290:F290"/>
    <mergeCell ref="J290:M290"/>
    <mergeCell ref="J294:M294"/>
    <mergeCell ref="E295:F295"/>
    <mergeCell ref="J295:M295"/>
    <mergeCell ref="B296:B298"/>
    <mergeCell ref="A282:P282"/>
    <mergeCell ref="A283:P283"/>
    <mergeCell ref="A284:P284"/>
    <mergeCell ref="A285:P285"/>
    <mergeCell ref="A287:P287"/>
    <mergeCell ref="A288:P288"/>
    <mergeCell ref="A279:A281"/>
    <mergeCell ref="B279:B281"/>
    <mergeCell ref="E279:F279"/>
    <mergeCell ref="J279:M279"/>
    <mergeCell ref="O279:O281"/>
    <mergeCell ref="E280:F280"/>
    <mergeCell ref="J280:M280"/>
    <mergeCell ref="E281:F281"/>
    <mergeCell ref="J281:M281"/>
    <mergeCell ref="E296:F296"/>
    <mergeCell ref="J296:M296"/>
    <mergeCell ref="E297:F297"/>
    <mergeCell ref="J297:M297"/>
    <mergeCell ref="E298:F298"/>
    <mergeCell ref="J298:M298"/>
    <mergeCell ref="O290:O292"/>
    <mergeCell ref="E291:F291"/>
    <mergeCell ref="J291:M291"/>
    <mergeCell ref="E292:F292"/>
    <mergeCell ref="J292:M292"/>
    <mergeCell ref="B293:B295"/>
    <mergeCell ref="E293:F293"/>
    <mergeCell ref="J293:M293"/>
    <mergeCell ref="O293:O298"/>
    <mergeCell ref="E294:F294"/>
    <mergeCell ref="E289:F289"/>
    <mergeCell ref="J289:M289"/>
    <mergeCell ref="A310:A318"/>
    <mergeCell ref="B310:B312"/>
    <mergeCell ref="E310:F310"/>
    <mergeCell ref="J310:M310"/>
    <mergeCell ref="J314:M314"/>
    <mergeCell ref="E315:F315"/>
    <mergeCell ref="J315:M315"/>
    <mergeCell ref="B316:B318"/>
    <mergeCell ref="A302:P302"/>
    <mergeCell ref="A303:P303"/>
    <mergeCell ref="A304:P304"/>
    <mergeCell ref="A305:P305"/>
    <mergeCell ref="A307:P307"/>
    <mergeCell ref="A308:P308"/>
    <mergeCell ref="A299:A301"/>
    <mergeCell ref="B299:B301"/>
    <mergeCell ref="E299:F299"/>
    <mergeCell ref="J299:M299"/>
    <mergeCell ref="O299:O301"/>
    <mergeCell ref="E300:F300"/>
    <mergeCell ref="J300:M300"/>
    <mergeCell ref="E301:F301"/>
    <mergeCell ref="J301:M301"/>
    <mergeCell ref="E316:F316"/>
    <mergeCell ref="J316:M316"/>
    <mergeCell ref="E317:F317"/>
    <mergeCell ref="J317:M317"/>
    <mergeCell ref="E318:F318"/>
    <mergeCell ref="J318:M318"/>
    <mergeCell ref="O310:O312"/>
    <mergeCell ref="E311:F311"/>
    <mergeCell ref="J311:M311"/>
    <mergeCell ref="E312:F312"/>
    <mergeCell ref="J312:M312"/>
    <mergeCell ref="B313:B315"/>
    <mergeCell ref="E313:F313"/>
    <mergeCell ref="J313:M313"/>
    <mergeCell ref="O313:O318"/>
    <mergeCell ref="E314:F314"/>
    <mergeCell ref="E309:F309"/>
    <mergeCell ref="J309:M309"/>
    <mergeCell ref="E329:F329"/>
    <mergeCell ref="J329:M329"/>
    <mergeCell ref="A330:A338"/>
    <mergeCell ref="B330:B332"/>
    <mergeCell ref="E330:F330"/>
    <mergeCell ref="J330:M330"/>
    <mergeCell ref="J335:M335"/>
    <mergeCell ref="B336:B338"/>
    <mergeCell ref="E336:F336"/>
    <mergeCell ref="J336:M336"/>
    <mergeCell ref="A322:P322"/>
    <mergeCell ref="A323:P323"/>
    <mergeCell ref="A324:P324"/>
    <mergeCell ref="A325:P325"/>
    <mergeCell ref="A327:P327"/>
    <mergeCell ref="A328:P328"/>
    <mergeCell ref="A319:A321"/>
    <mergeCell ref="B319:B321"/>
    <mergeCell ref="E319:F319"/>
    <mergeCell ref="J319:M319"/>
    <mergeCell ref="O319:O321"/>
    <mergeCell ref="E320:F320"/>
    <mergeCell ref="J320:M320"/>
    <mergeCell ref="E321:F321"/>
    <mergeCell ref="J321:M321"/>
    <mergeCell ref="O339:O341"/>
    <mergeCell ref="E340:F340"/>
    <mergeCell ref="E341:F341"/>
    <mergeCell ref="J341:M341"/>
    <mergeCell ref="E337:F337"/>
    <mergeCell ref="E338:F338"/>
    <mergeCell ref="J338:M338"/>
    <mergeCell ref="A339:A341"/>
    <mergeCell ref="B339:B341"/>
    <mergeCell ref="E339:F339"/>
    <mergeCell ref="J339:M339"/>
    <mergeCell ref="O330:O332"/>
    <mergeCell ref="E331:F331"/>
    <mergeCell ref="E332:F332"/>
    <mergeCell ref="J332:M332"/>
    <mergeCell ref="B333:B335"/>
    <mergeCell ref="E333:F333"/>
    <mergeCell ref="J333:M333"/>
    <mergeCell ref="O333:O338"/>
    <mergeCell ref="E334:F334"/>
    <mergeCell ref="E335:F335"/>
    <mergeCell ref="O350:O353"/>
    <mergeCell ref="E351:F351"/>
    <mergeCell ref="E352:F352"/>
    <mergeCell ref="J352:M352"/>
    <mergeCell ref="E353:F353"/>
    <mergeCell ref="J353:M353"/>
    <mergeCell ref="E349:F349"/>
    <mergeCell ref="J349:M349"/>
    <mergeCell ref="A350:A361"/>
    <mergeCell ref="B350:B353"/>
    <mergeCell ref="E350:F350"/>
    <mergeCell ref="J350:M350"/>
    <mergeCell ref="B354:B357"/>
    <mergeCell ref="E354:F354"/>
    <mergeCell ref="J354:M354"/>
    <mergeCell ref="B358:B361"/>
    <mergeCell ref="A342:P342"/>
    <mergeCell ref="A343:P343"/>
    <mergeCell ref="A344:P344"/>
    <mergeCell ref="A345:P345"/>
    <mergeCell ref="A347:P347"/>
    <mergeCell ref="A348:P348"/>
    <mergeCell ref="A366:P366"/>
    <mergeCell ref="A367:P367"/>
    <mergeCell ref="A368:P368"/>
    <mergeCell ref="A369:P369"/>
    <mergeCell ref="A371:P371"/>
    <mergeCell ref="A372:P372"/>
    <mergeCell ref="O362:O365"/>
    <mergeCell ref="E363:F363"/>
    <mergeCell ref="E364:F364"/>
    <mergeCell ref="J364:M364"/>
    <mergeCell ref="E365:F365"/>
    <mergeCell ref="J365:M365"/>
    <mergeCell ref="J360:M360"/>
    <mergeCell ref="E361:F361"/>
    <mergeCell ref="J361:M361"/>
    <mergeCell ref="A362:A365"/>
    <mergeCell ref="B362:B365"/>
    <mergeCell ref="E362:F362"/>
    <mergeCell ref="J362:M362"/>
    <mergeCell ref="O354:O361"/>
    <mergeCell ref="E355:F355"/>
    <mergeCell ref="E356:F356"/>
    <mergeCell ref="J356:M356"/>
    <mergeCell ref="E357:F357"/>
    <mergeCell ref="J357:M357"/>
    <mergeCell ref="E358:F358"/>
    <mergeCell ref="J358:M358"/>
    <mergeCell ref="E359:F359"/>
    <mergeCell ref="E360:F360"/>
    <mergeCell ref="O374:O376"/>
    <mergeCell ref="E375:F375"/>
    <mergeCell ref="J375:M375"/>
    <mergeCell ref="E376:F376"/>
    <mergeCell ref="J376:M376"/>
    <mergeCell ref="B377:B379"/>
    <mergeCell ref="E377:F377"/>
    <mergeCell ref="J377:M377"/>
    <mergeCell ref="O377:O382"/>
    <mergeCell ref="E378:F378"/>
    <mergeCell ref="E373:F373"/>
    <mergeCell ref="J373:M373"/>
    <mergeCell ref="A374:A382"/>
    <mergeCell ref="B374:B376"/>
    <mergeCell ref="E374:F374"/>
    <mergeCell ref="J374:M374"/>
    <mergeCell ref="J378:M378"/>
    <mergeCell ref="E379:F379"/>
    <mergeCell ref="J379:M379"/>
    <mergeCell ref="B380:B382"/>
    <mergeCell ref="A386:P386"/>
    <mergeCell ref="A387:P387"/>
    <mergeCell ref="A388:P388"/>
    <mergeCell ref="A389:P389"/>
    <mergeCell ref="A391:P391"/>
    <mergeCell ref="A392:P392"/>
    <mergeCell ref="A383:A385"/>
    <mergeCell ref="B383:B385"/>
    <mergeCell ref="E383:F383"/>
    <mergeCell ref="J383:M383"/>
    <mergeCell ref="O383:O385"/>
    <mergeCell ref="E384:F384"/>
    <mergeCell ref="J384:M384"/>
    <mergeCell ref="E385:F385"/>
    <mergeCell ref="J385:M385"/>
    <mergeCell ref="E380:F380"/>
    <mergeCell ref="J380:M380"/>
    <mergeCell ref="E381:F381"/>
    <mergeCell ref="J381:M381"/>
    <mergeCell ref="E382:F382"/>
    <mergeCell ref="J382:M382"/>
    <mergeCell ref="O394:O396"/>
    <mergeCell ref="E395:F395"/>
    <mergeCell ref="J395:M395"/>
    <mergeCell ref="E396:F396"/>
    <mergeCell ref="J396:M396"/>
    <mergeCell ref="B397:B399"/>
    <mergeCell ref="E397:F397"/>
    <mergeCell ref="J397:M397"/>
    <mergeCell ref="O397:O402"/>
    <mergeCell ref="E398:F398"/>
    <mergeCell ref="E393:F393"/>
    <mergeCell ref="J393:M393"/>
    <mergeCell ref="A394:A402"/>
    <mergeCell ref="B394:B396"/>
    <mergeCell ref="E394:F394"/>
    <mergeCell ref="J394:M394"/>
    <mergeCell ref="J398:M398"/>
    <mergeCell ref="E399:F399"/>
    <mergeCell ref="J399:M399"/>
    <mergeCell ref="B400:B402"/>
    <mergeCell ref="A406:P406"/>
    <mergeCell ref="A407:P407"/>
    <mergeCell ref="A408:P408"/>
    <mergeCell ref="A409:P409"/>
    <mergeCell ref="A411:P411"/>
    <mergeCell ref="A412:P412"/>
    <mergeCell ref="A403:A405"/>
    <mergeCell ref="B403:B405"/>
    <mergeCell ref="E403:F403"/>
    <mergeCell ref="J403:M403"/>
    <mergeCell ref="O403:O405"/>
    <mergeCell ref="E404:F404"/>
    <mergeCell ref="J404:M404"/>
    <mergeCell ref="E405:F405"/>
    <mergeCell ref="J405:M405"/>
    <mergeCell ref="E400:F400"/>
    <mergeCell ref="J400:M400"/>
    <mergeCell ref="E401:F401"/>
    <mergeCell ref="J401:M401"/>
    <mergeCell ref="E402:F402"/>
    <mergeCell ref="J402:M402"/>
    <mergeCell ref="O414:O416"/>
    <mergeCell ref="E415:F415"/>
    <mergeCell ref="J415:M415"/>
    <mergeCell ref="E416:F416"/>
    <mergeCell ref="J416:M416"/>
    <mergeCell ref="B417:B419"/>
    <mergeCell ref="E417:F417"/>
    <mergeCell ref="J417:M417"/>
    <mergeCell ref="O417:O422"/>
    <mergeCell ref="E418:F418"/>
    <mergeCell ref="E413:F413"/>
    <mergeCell ref="J413:M413"/>
    <mergeCell ref="A414:A422"/>
    <mergeCell ref="B414:B416"/>
    <mergeCell ref="E414:F414"/>
    <mergeCell ref="J414:M414"/>
    <mergeCell ref="J418:M418"/>
    <mergeCell ref="E419:F419"/>
    <mergeCell ref="J419:M419"/>
    <mergeCell ref="B420:B422"/>
    <mergeCell ref="A426:P426"/>
    <mergeCell ref="A427:P427"/>
    <mergeCell ref="A428:P428"/>
    <mergeCell ref="A429:P429"/>
    <mergeCell ref="A431:P431"/>
    <mergeCell ref="A432:P432"/>
    <mergeCell ref="A423:A425"/>
    <mergeCell ref="B423:B425"/>
    <mergeCell ref="E423:F423"/>
    <mergeCell ref="J423:M423"/>
    <mergeCell ref="O423:O425"/>
    <mergeCell ref="E424:F424"/>
    <mergeCell ref="J424:M424"/>
    <mergeCell ref="E425:F425"/>
    <mergeCell ref="J425:M425"/>
    <mergeCell ref="E420:F420"/>
    <mergeCell ref="J420:M420"/>
    <mergeCell ref="E421:F421"/>
    <mergeCell ref="J421:M421"/>
    <mergeCell ref="E422:F422"/>
    <mergeCell ref="J422:M422"/>
    <mergeCell ref="O434:O436"/>
    <mergeCell ref="E435:F435"/>
    <mergeCell ref="J435:M435"/>
    <mergeCell ref="E436:F436"/>
    <mergeCell ref="J436:M436"/>
    <mergeCell ref="B437:B439"/>
    <mergeCell ref="E437:F437"/>
    <mergeCell ref="J437:M437"/>
    <mergeCell ref="O437:O442"/>
    <mergeCell ref="E438:F438"/>
    <mergeCell ref="E433:F433"/>
    <mergeCell ref="J433:M433"/>
    <mergeCell ref="A434:A442"/>
    <mergeCell ref="B434:B436"/>
    <mergeCell ref="E434:F434"/>
    <mergeCell ref="J434:M434"/>
    <mergeCell ref="J438:M438"/>
    <mergeCell ref="E439:F439"/>
    <mergeCell ref="J439:M439"/>
    <mergeCell ref="B440:B442"/>
    <mergeCell ref="A446:P446"/>
    <mergeCell ref="A447:P447"/>
    <mergeCell ref="A448:P448"/>
    <mergeCell ref="A449:P449"/>
    <mergeCell ref="A451:P451"/>
    <mergeCell ref="A452:P452"/>
    <mergeCell ref="A443:A445"/>
    <mergeCell ref="B443:B445"/>
    <mergeCell ref="E443:F443"/>
    <mergeCell ref="J443:M443"/>
    <mergeCell ref="O443:O445"/>
    <mergeCell ref="E444:F444"/>
    <mergeCell ref="J444:M444"/>
    <mergeCell ref="E445:F445"/>
    <mergeCell ref="J445:M445"/>
    <mergeCell ref="E440:F440"/>
    <mergeCell ref="J440:M440"/>
    <mergeCell ref="E441:F441"/>
    <mergeCell ref="J441:M441"/>
    <mergeCell ref="E442:F442"/>
    <mergeCell ref="J442:M442"/>
    <mergeCell ref="O454:O456"/>
    <mergeCell ref="E455:F455"/>
    <mergeCell ref="J455:M455"/>
    <mergeCell ref="E456:F456"/>
    <mergeCell ref="J456:M456"/>
    <mergeCell ref="B457:B459"/>
    <mergeCell ref="E457:F457"/>
    <mergeCell ref="J457:M457"/>
    <mergeCell ref="O457:O462"/>
    <mergeCell ref="E458:F458"/>
    <mergeCell ref="E453:F453"/>
    <mergeCell ref="J453:M453"/>
    <mergeCell ref="A454:A462"/>
    <mergeCell ref="B454:B456"/>
    <mergeCell ref="E454:F454"/>
    <mergeCell ref="J454:M454"/>
    <mergeCell ref="J458:M458"/>
    <mergeCell ref="E459:F459"/>
    <mergeCell ref="J459:M459"/>
    <mergeCell ref="B460:B462"/>
    <mergeCell ref="A466:P466"/>
    <mergeCell ref="A467:P467"/>
    <mergeCell ref="A468:P468"/>
    <mergeCell ref="A469:P469"/>
    <mergeCell ref="A471:P471"/>
    <mergeCell ref="A472:P472"/>
    <mergeCell ref="A463:A465"/>
    <mergeCell ref="B463:B465"/>
    <mergeCell ref="E463:F463"/>
    <mergeCell ref="J463:M463"/>
    <mergeCell ref="O463:O465"/>
    <mergeCell ref="E464:F464"/>
    <mergeCell ref="J464:M464"/>
    <mergeCell ref="E465:F465"/>
    <mergeCell ref="J465:M465"/>
    <mergeCell ref="E460:F460"/>
    <mergeCell ref="J460:M460"/>
    <mergeCell ref="E461:F461"/>
    <mergeCell ref="J461:M461"/>
    <mergeCell ref="E462:F462"/>
    <mergeCell ref="J462:M462"/>
    <mergeCell ref="O474:O476"/>
    <mergeCell ref="E475:F475"/>
    <mergeCell ref="J475:M475"/>
    <mergeCell ref="E476:F476"/>
    <mergeCell ref="J476:M476"/>
    <mergeCell ref="B477:B479"/>
    <mergeCell ref="E477:F477"/>
    <mergeCell ref="J477:M477"/>
    <mergeCell ref="O477:O482"/>
    <mergeCell ref="E478:F478"/>
    <mergeCell ref="E473:F473"/>
    <mergeCell ref="J473:M473"/>
    <mergeCell ref="A474:A482"/>
    <mergeCell ref="B474:B476"/>
    <mergeCell ref="E474:F474"/>
    <mergeCell ref="J474:M474"/>
    <mergeCell ref="J478:M478"/>
    <mergeCell ref="E479:F479"/>
    <mergeCell ref="J479:M479"/>
    <mergeCell ref="B480:B482"/>
    <mergeCell ref="A486:P486"/>
    <mergeCell ref="A487:P487"/>
    <mergeCell ref="A488:P488"/>
    <mergeCell ref="A489:P489"/>
    <mergeCell ref="A491:P491"/>
    <mergeCell ref="A492:P492"/>
    <mergeCell ref="A483:A485"/>
    <mergeCell ref="B483:B485"/>
    <mergeCell ref="E483:F483"/>
    <mergeCell ref="J483:M483"/>
    <mergeCell ref="O483:O485"/>
    <mergeCell ref="E484:F484"/>
    <mergeCell ref="J484:M484"/>
    <mergeCell ref="E485:F485"/>
    <mergeCell ref="J485:M485"/>
    <mergeCell ref="E480:F480"/>
    <mergeCell ref="J480:M480"/>
    <mergeCell ref="E481:F481"/>
    <mergeCell ref="J481:M481"/>
    <mergeCell ref="E482:F482"/>
    <mergeCell ref="J482:M482"/>
    <mergeCell ref="O494:O496"/>
    <mergeCell ref="E495:F495"/>
    <mergeCell ref="J495:M495"/>
    <mergeCell ref="E496:F496"/>
    <mergeCell ref="J496:M496"/>
    <mergeCell ref="B497:B499"/>
    <mergeCell ref="E497:F497"/>
    <mergeCell ref="J497:M497"/>
    <mergeCell ref="O497:O502"/>
    <mergeCell ref="E498:F498"/>
    <mergeCell ref="E493:F493"/>
    <mergeCell ref="J493:M493"/>
    <mergeCell ref="A494:A502"/>
    <mergeCell ref="B494:B496"/>
    <mergeCell ref="E494:F494"/>
    <mergeCell ref="J494:M494"/>
    <mergeCell ref="J498:M498"/>
    <mergeCell ref="E499:F499"/>
    <mergeCell ref="J499:M499"/>
    <mergeCell ref="B500:B502"/>
    <mergeCell ref="A506:P506"/>
    <mergeCell ref="A507:P507"/>
    <mergeCell ref="A508:P508"/>
    <mergeCell ref="A509:P509"/>
    <mergeCell ref="A511:P511"/>
    <mergeCell ref="A512:P512"/>
    <mergeCell ref="A503:A505"/>
    <mergeCell ref="B503:B505"/>
    <mergeCell ref="E503:F503"/>
    <mergeCell ref="J503:M503"/>
    <mergeCell ref="O503:O505"/>
    <mergeCell ref="E504:F504"/>
    <mergeCell ref="J504:M504"/>
    <mergeCell ref="E505:F505"/>
    <mergeCell ref="J505:M505"/>
    <mergeCell ref="E500:F500"/>
    <mergeCell ref="J500:M500"/>
    <mergeCell ref="E501:F501"/>
    <mergeCell ref="J501:M501"/>
    <mergeCell ref="E502:F502"/>
    <mergeCell ref="J502:M502"/>
    <mergeCell ref="O514:O516"/>
    <mergeCell ref="E515:F515"/>
    <mergeCell ref="J515:M515"/>
    <mergeCell ref="E516:F516"/>
    <mergeCell ref="J516:M516"/>
    <mergeCell ref="B517:B519"/>
    <mergeCell ref="E517:F517"/>
    <mergeCell ref="J517:M517"/>
    <mergeCell ref="O517:O522"/>
    <mergeCell ref="E518:F518"/>
    <mergeCell ref="E513:F513"/>
    <mergeCell ref="J513:M513"/>
    <mergeCell ref="A514:A522"/>
    <mergeCell ref="B514:B516"/>
    <mergeCell ref="E514:F514"/>
    <mergeCell ref="J514:M514"/>
    <mergeCell ref="J518:M518"/>
    <mergeCell ref="E519:F519"/>
    <mergeCell ref="J519:M519"/>
    <mergeCell ref="B520:B522"/>
    <mergeCell ref="A526:P526"/>
    <mergeCell ref="A527:P527"/>
    <mergeCell ref="A528:P528"/>
    <mergeCell ref="A529:P529"/>
    <mergeCell ref="A531:P531"/>
    <mergeCell ref="A532:P532"/>
    <mergeCell ref="A523:A525"/>
    <mergeCell ref="B523:B525"/>
    <mergeCell ref="E523:F523"/>
    <mergeCell ref="J523:M523"/>
    <mergeCell ref="O523:O525"/>
    <mergeCell ref="E524:F524"/>
    <mergeCell ref="J524:M524"/>
    <mergeCell ref="E525:F525"/>
    <mergeCell ref="J525:M525"/>
    <mergeCell ref="E520:F520"/>
    <mergeCell ref="J520:M520"/>
    <mergeCell ref="E521:F521"/>
    <mergeCell ref="J521:M521"/>
    <mergeCell ref="E522:F522"/>
    <mergeCell ref="J522:M522"/>
    <mergeCell ref="O534:O536"/>
    <mergeCell ref="E535:F535"/>
    <mergeCell ref="J535:M535"/>
    <mergeCell ref="E536:F536"/>
    <mergeCell ref="J536:M536"/>
    <mergeCell ref="B537:B539"/>
    <mergeCell ref="E537:F537"/>
    <mergeCell ref="J537:M537"/>
    <mergeCell ref="O537:O542"/>
    <mergeCell ref="E538:F538"/>
    <mergeCell ref="E533:F533"/>
    <mergeCell ref="J533:M533"/>
    <mergeCell ref="A534:A542"/>
    <mergeCell ref="B534:B536"/>
    <mergeCell ref="E534:F534"/>
    <mergeCell ref="J534:M534"/>
    <mergeCell ref="J538:M538"/>
    <mergeCell ref="E539:F539"/>
    <mergeCell ref="J539:M539"/>
    <mergeCell ref="B540:B542"/>
    <mergeCell ref="A546:P546"/>
    <mergeCell ref="A547:P547"/>
    <mergeCell ref="A548:P548"/>
    <mergeCell ref="A549:P549"/>
    <mergeCell ref="A551:P551"/>
    <mergeCell ref="A552:P552"/>
    <mergeCell ref="A543:A545"/>
    <mergeCell ref="B543:B545"/>
    <mergeCell ref="E543:F543"/>
    <mergeCell ref="J543:M543"/>
    <mergeCell ref="O543:O545"/>
    <mergeCell ref="E544:F544"/>
    <mergeCell ref="J544:M544"/>
    <mergeCell ref="E545:F545"/>
    <mergeCell ref="J545:M545"/>
    <mergeCell ref="E540:F540"/>
    <mergeCell ref="J540:M540"/>
    <mergeCell ref="E541:F541"/>
    <mergeCell ref="J541:M541"/>
    <mergeCell ref="E542:F542"/>
    <mergeCell ref="J542:M542"/>
    <mergeCell ref="O554:O556"/>
    <mergeCell ref="E555:F555"/>
    <mergeCell ref="J555:M555"/>
    <mergeCell ref="E556:F556"/>
    <mergeCell ref="J556:M556"/>
    <mergeCell ref="B557:B559"/>
    <mergeCell ref="E557:F557"/>
    <mergeCell ref="J557:M557"/>
    <mergeCell ref="O557:O562"/>
    <mergeCell ref="E558:F558"/>
    <mergeCell ref="E553:F553"/>
    <mergeCell ref="J553:M553"/>
    <mergeCell ref="A554:A562"/>
    <mergeCell ref="B554:B556"/>
    <mergeCell ref="E554:F554"/>
    <mergeCell ref="J554:M554"/>
    <mergeCell ref="J558:M558"/>
    <mergeCell ref="E559:F559"/>
    <mergeCell ref="J559:M559"/>
    <mergeCell ref="B560:B562"/>
    <mergeCell ref="A566:P566"/>
    <mergeCell ref="A567:P567"/>
    <mergeCell ref="A568:P568"/>
    <mergeCell ref="A569:P569"/>
    <mergeCell ref="A571:P571"/>
    <mergeCell ref="A572:P572"/>
    <mergeCell ref="A563:A565"/>
    <mergeCell ref="B563:B565"/>
    <mergeCell ref="E563:F563"/>
    <mergeCell ref="J563:M563"/>
    <mergeCell ref="O563:O565"/>
    <mergeCell ref="E564:F564"/>
    <mergeCell ref="J564:M564"/>
    <mergeCell ref="E565:F565"/>
    <mergeCell ref="J565:M565"/>
    <mergeCell ref="E560:F560"/>
    <mergeCell ref="J560:M560"/>
    <mergeCell ref="E561:F561"/>
    <mergeCell ref="J561:M561"/>
    <mergeCell ref="E562:F562"/>
    <mergeCell ref="J562:M562"/>
    <mergeCell ref="O574:O576"/>
    <mergeCell ref="E575:F575"/>
    <mergeCell ref="J575:M575"/>
    <mergeCell ref="E576:F576"/>
    <mergeCell ref="J576:M576"/>
    <mergeCell ref="B577:B579"/>
    <mergeCell ref="E577:F577"/>
    <mergeCell ref="J577:M577"/>
    <mergeCell ref="O577:O582"/>
    <mergeCell ref="E578:F578"/>
    <mergeCell ref="E573:F573"/>
    <mergeCell ref="J573:M573"/>
    <mergeCell ref="A574:A582"/>
    <mergeCell ref="B574:B576"/>
    <mergeCell ref="E574:F574"/>
    <mergeCell ref="J574:M574"/>
    <mergeCell ref="J578:M578"/>
    <mergeCell ref="E579:F579"/>
    <mergeCell ref="J579:M579"/>
    <mergeCell ref="B580:B582"/>
    <mergeCell ref="A586:P586"/>
    <mergeCell ref="A587:P587"/>
    <mergeCell ref="A588:P588"/>
    <mergeCell ref="A589:P589"/>
    <mergeCell ref="A591:P591"/>
    <mergeCell ref="A592:P592"/>
    <mergeCell ref="A583:A585"/>
    <mergeCell ref="B583:B585"/>
    <mergeCell ref="E583:F583"/>
    <mergeCell ref="J583:M583"/>
    <mergeCell ref="O583:O585"/>
    <mergeCell ref="E584:F584"/>
    <mergeCell ref="J584:M584"/>
    <mergeCell ref="E585:F585"/>
    <mergeCell ref="J585:M585"/>
    <mergeCell ref="E580:F580"/>
    <mergeCell ref="J580:M580"/>
    <mergeCell ref="E581:F581"/>
    <mergeCell ref="J581:M581"/>
    <mergeCell ref="E582:F582"/>
    <mergeCell ref="J582:M582"/>
    <mergeCell ref="O594:O596"/>
    <mergeCell ref="E595:F595"/>
    <mergeCell ref="J595:M595"/>
    <mergeCell ref="E596:F596"/>
    <mergeCell ref="J596:M596"/>
    <mergeCell ref="B597:B599"/>
    <mergeCell ref="E597:F597"/>
    <mergeCell ref="J597:M597"/>
    <mergeCell ref="O597:O602"/>
    <mergeCell ref="E598:F598"/>
    <mergeCell ref="E593:F593"/>
    <mergeCell ref="J593:M593"/>
    <mergeCell ref="A594:A602"/>
    <mergeCell ref="B594:B596"/>
    <mergeCell ref="E594:F594"/>
    <mergeCell ref="J594:M594"/>
    <mergeCell ref="J598:M598"/>
    <mergeCell ref="E599:F599"/>
    <mergeCell ref="J599:M599"/>
    <mergeCell ref="B600:B602"/>
    <mergeCell ref="A606:P606"/>
    <mergeCell ref="A607:P607"/>
    <mergeCell ref="A608:P608"/>
    <mergeCell ref="A609:P609"/>
    <mergeCell ref="A611:P611"/>
    <mergeCell ref="A612:P612"/>
    <mergeCell ref="A603:A605"/>
    <mergeCell ref="B603:B605"/>
    <mergeCell ref="E603:F603"/>
    <mergeCell ref="J603:M603"/>
    <mergeCell ref="O603:O605"/>
    <mergeCell ref="E604:F604"/>
    <mergeCell ref="J604:M604"/>
    <mergeCell ref="E605:F605"/>
    <mergeCell ref="J605:M605"/>
    <mergeCell ref="E600:F600"/>
    <mergeCell ref="J600:M600"/>
    <mergeCell ref="E601:F601"/>
    <mergeCell ref="J601:M601"/>
    <mergeCell ref="E602:F602"/>
    <mergeCell ref="J602:M602"/>
    <mergeCell ref="O614:O616"/>
    <mergeCell ref="E615:F615"/>
    <mergeCell ref="J615:M615"/>
    <mergeCell ref="E616:F616"/>
    <mergeCell ref="J616:M616"/>
    <mergeCell ref="B617:B619"/>
    <mergeCell ref="E617:F617"/>
    <mergeCell ref="J617:M617"/>
    <mergeCell ref="O617:O622"/>
    <mergeCell ref="E618:F618"/>
    <mergeCell ref="E613:F613"/>
    <mergeCell ref="J613:M613"/>
    <mergeCell ref="A614:A622"/>
    <mergeCell ref="B614:B616"/>
    <mergeCell ref="E614:F614"/>
    <mergeCell ref="J614:M614"/>
    <mergeCell ref="J618:M618"/>
    <mergeCell ref="E619:F619"/>
    <mergeCell ref="J619:M619"/>
    <mergeCell ref="B620:B622"/>
    <mergeCell ref="A626:P626"/>
    <mergeCell ref="A627:P627"/>
    <mergeCell ref="A628:P628"/>
    <mergeCell ref="A629:P629"/>
    <mergeCell ref="A631:P631"/>
    <mergeCell ref="A632:P632"/>
    <mergeCell ref="A623:A625"/>
    <mergeCell ref="B623:B625"/>
    <mergeCell ref="E623:F623"/>
    <mergeCell ref="J623:M623"/>
    <mergeCell ref="O623:O625"/>
    <mergeCell ref="E624:F624"/>
    <mergeCell ref="J624:M624"/>
    <mergeCell ref="E625:F625"/>
    <mergeCell ref="J625:M625"/>
    <mergeCell ref="E620:F620"/>
    <mergeCell ref="J620:M620"/>
    <mergeCell ref="E621:F621"/>
    <mergeCell ref="J621:M621"/>
    <mergeCell ref="E622:F622"/>
    <mergeCell ref="J622:M622"/>
    <mergeCell ref="O634:O636"/>
    <mergeCell ref="E635:F635"/>
    <mergeCell ref="J635:M635"/>
    <mergeCell ref="E636:F636"/>
    <mergeCell ref="J636:M636"/>
    <mergeCell ref="B637:B639"/>
    <mergeCell ref="E637:F637"/>
    <mergeCell ref="J637:M637"/>
    <mergeCell ref="O637:O642"/>
    <mergeCell ref="E638:F638"/>
    <mergeCell ref="E633:F633"/>
    <mergeCell ref="J633:M633"/>
    <mergeCell ref="A634:A642"/>
    <mergeCell ref="B634:B636"/>
    <mergeCell ref="E634:F634"/>
    <mergeCell ref="J634:M634"/>
    <mergeCell ref="J638:M638"/>
    <mergeCell ref="E639:F639"/>
    <mergeCell ref="J639:M639"/>
    <mergeCell ref="B640:B642"/>
    <mergeCell ref="A646:P646"/>
    <mergeCell ref="A647:P647"/>
    <mergeCell ref="A648:P648"/>
    <mergeCell ref="A649:P649"/>
    <mergeCell ref="A651:P651"/>
    <mergeCell ref="A652:P652"/>
    <mergeCell ref="A643:A645"/>
    <mergeCell ref="B643:B645"/>
    <mergeCell ref="E643:F643"/>
    <mergeCell ref="J643:M643"/>
    <mergeCell ref="O643:O645"/>
    <mergeCell ref="E644:F644"/>
    <mergeCell ref="J644:M644"/>
    <mergeCell ref="E645:F645"/>
    <mergeCell ref="J645:M645"/>
    <mergeCell ref="E640:F640"/>
    <mergeCell ref="J640:M640"/>
    <mergeCell ref="E641:F641"/>
    <mergeCell ref="J641:M641"/>
    <mergeCell ref="E642:F642"/>
    <mergeCell ref="J642:M642"/>
    <mergeCell ref="O654:O656"/>
    <mergeCell ref="E655:F655"/>
    <mergeCell ref="J655:M655"/>
    <mergeCell ref="E656:F656"/>
    <mergeCell ref="J656:M656"/>
    <mergeCell ref="B657:B659"/>
    <mergeCell ref="E657:F657"/>
    <mergeCell ref="J657:M657"/>
    <mergeCell ref="O657:O662"/>
    <mergeCell ref="E658:F658"/>
    <mergeCell ref="E653:F653"/>
    <mergeCell ref="J653:M653"/>
    <mergeCell ref="A654:A662"/>
    <mergeCell ref="B654:B656"/>
    <mergeCell ref="E654:F654"/>
    <mergeCell ref="J654:M654"/>
    <mergeCell ref="J658:M658"/>
    <mergeCell ref="E659:F659"/>
    <mergeCell ref="J659:M659"/>
    <mergeCell ref="B660:B662"/>
    <mergeCell ref="A666:P666"/>
    <mergeCell ref="A667:P667"/>
    <mergeCell ref="A668:P668"/>
    <mergeCell ref="A669:P669"/>
    <mergeCell ref="A671:P671"/>
    <mergeCell ref="A672:P672"/>
    <mergeCell ref="A663:A665"/>
    <mergeCell ref="B663:B665"/>
    <mergeCell ref="E663:F663"/>
    <mergeCell ref="J663:M663"/>
    <mergeCell ref="O663:O665"/>
    <mergeCell ref="E664:F664"/>
    <mergeCell ref="J664:M664"/>
    <mergeCell ref="E665:F665"/>
    <mergeCell ref="J665:M665"/>
    <mergeCell ref="E660:F660"/>
    <mergeCell ref="J660:M660"/>
    <mergeCell ref="E661:F661"/>
    <mergeCell ref="J661:M661"/>
    <mergeCell ref="E662:F662"/>
    <mergeCell ref="J662:M662"/>
    <mergeCell ref="O674:O676"/>
    <mergeCell ref="E675:F675"/>
    <mergeCell ref="J675:M675"/>
    <mergeCell ref="E676:F676"/>
    <mergeCell ref="J676:M676"/>
    <mergeCell ref="B677:B679"/>
    <mergeCell ref="E677:F677"/>
    <mergeCell ref="J677:M677"/>
    <mergeCell ref="O677:O682"/>
    <mergeCell ref="E678:F678"/>
    <mergeCell ref="E673:F673"/>
    <mergeCell ref="J673:M673"/>
    <mergeCell ref="A674:A682"/>
    <mergeCell ref="B674:B676"/>
    <mergeCell ref="E674:F674"/>
    <mergeCell ref="J674:M674"/>
    <mergeCell ref="J678:M678"/>
    <mergeCell ref="E679:F679"/>
    <mergeCell ref="J679:M679"/>
    <mergeCell ref="B680:B682"/>
    <mergeCell ref="A686:P686"/>
    <mergeCell ref="A687:P687"/>
    <mergeCell ref="A688:P688"/>
    <mergeCell ref="A689:P689"/>
    <mergeCell ref="A691:P691"/>
    <mergeCell ref="A692:P692"/>
    <mergeCell ref="A683:A685"/>
    <mergeCell ref="B683:B685"/>
    <mergeCell ref="E683:F683"/>
    <mergeCell ref="J683:M683"/>
    <mergeCell ref="O683:O685"/>
    <mergeCell ref="E684:F684"/>
    <mergeCell ref="J684:M684"/>
    <mergeCell ref="E685:F685"/>
    <mergeCell ref="J685:M685"/>
    <mergeCell ref="E680:F680"/>
    <mergeCell ref="J680:M680"/>
    <mergeCell ref="E681:F681"/>
    <mergeCell ref="J681:M681"/>
    <mergeCell ref="E682:F682"/>
    <mergeCell ref="J682:M682"/>
    <mergeCell ref="O694:O696"/>
    <mergeCell ref="E695:F695"/>
    <mergeCell ref="J695:M695"/>
    <mergeCell ref="E696:F696"/>
    <mergeCell ref="J696:M696"/>
    <mergeCell ref="B697:B699"/>
    <mergeCell ref="E697:F697"/>
    <mergeCell ref="J697:M697"/>
    <mergeCell ref="O697:O702"/>
    <mergeCell ref="E698:F698"/>
    <mergeCell ref="E693:F693"/>
    <mergeCell ref="J693:M693"/>
    <mergeCell ref="A694:A702"/>
    <mergeCell ref="B694:B696"/>
    <mergeCell ref="E694:F694"/>
    <mergeCell ref="J694:M694"/>
    <mergeCell ref="J698:M698"/>
    <mergeCell ref="E699:F699"/>
    <mergeCell ref="J699:M699"/>
    <mergeCell ref="B700:B702"/>
    <mergeCell ref="A706:P706"/>
    <mergeCell ref="A707:P707"/>
    <mergeCell ref="A708:P708"/>
    <mergeCell ref="A709:P709"/>
    <mergeCell ref="A711:P711"/>
    <mergeCell ref="A712:P712"/>
    <mergeCell ref="A703:A705"/>
    <mergeCell ref="B703:B705"/>
    <mergeCell ref="E703:F703"/>
    <mergeCell ref="J703:M703"/>
    <mergeCell ref="O703:O705"/>
    <mergeCell ref="E704:F704"/>
    <mergeCell ref="J704:M704"/>
    <mergeCell ref="E705:F705"/>
    <mergeCell ref="J705:M705"/>
    <mergeCell ref="E700:F700"/>
    <mergeCell ref="J700:M700"/>
    <mergeCell ref="E701:F701"/>
    <mergeCell ref="J701:M701"/>
    <mergeCell ref="E702:F702"/>
    <mergeCell ref="J702:M702"/>
    <mergeCell ref="O714:O716"/>
    <mergeCell ref="E715:F715"/>
    <mergeCell ref="J715:M715"/>
    <mergeCell ref="E716:F716"/>
    <mergeCell ref="J716:M716"/>
    <mergeCell ref="B717:B719"/>
    <mergeCell ref="E717:F717"/>
    <mergeCell ref="J717:M717"/>
    <mergeCell ref="O717:O722"/>
    <mergeCell ref="E718:F718"/>
    <mergeCell ref="E713:F713"/>
    <mergeCell ref="J713:M713"/>
    <mergeCell ref="A714:A722"/>
    <mergeCell ref="B714:B716"/>
    <mergeCell ref="E714:F714"/>
    <mergeCell ref="J714:M714"/>
    <mergeCell ref="J718:M718"/>
    <mergeCell ref="E719:F719"/>
    <mergeCell ref="J719:M719"/>
    <mergeCell ref="B720:B722"/>
    <mergeCell ref="A726:P726"/>
    <mergeCell ref="A727:P727"/>
    <mergeCell ref="A728:P728"/>
    <mergeCell ref="A729:P729"/>
    <mergeCell ref="A731:P731"/>
    <mergeCell ref="A732:P732"/>
    <mergeCell ref="A723:A725"/>
    <mergeCell ref="B723:B725"/>
    <mergeCell ref="E723:F723"/>
    <mergeCell ref="J723:M723"/>
    <mergeCell ref="O723:O725"/>
    <mergeCell ref="E724:F724"/>
    <mergeCell ref="J724:M724"/>
    <mergeCell ref="E725:F725"/>
    <mergeCell ref="J725:M725"/>
    <mergeCell ref="E720:F720"/>
    <mergeCell ref="J720:M720"/>
    <mergeCell ref="E721:F721"/>
    <mergeCell ref="J721:M721"/>
    <mergeCell ref="E722:F722"/>
    <mergeCell ref="J722:M722"/>
    <mergeCell ref="O734:O736"/>
    <mergeCell ref="E735:F735"/>
    <mergeCell ref="J735:M735"/>
    <mergeCell ref="E736:F736"/>
    <mergeCell ref="J736:M736"/>
    <mergeCell ref="B737:B739"/>
    <mergeCell ref="E737:F737"/>
    <mergeCell ref="J737:M737"/>
    <mergeCell ref="O737:O742"/>
    <mergeCell ref="E738:F738"/>
    <mergeCell ref="E733:F733"/>
    <mergeCell ref="J733:M733"/>
    <mergeCell ref="A734:A742"/>
    <mergeCell ref="B734:B736"/>
    <mergeCell ref="E734:F734"/>
    <mergeCell ref="J734:M734"/>
    <mergeCell ref="J738:M738"/>
    <mergeCell ref="E739:F739"/>
    <mergeCell ref="J739:M739"/>
    <mergeCell ref="B740:B742"/>
    <mergeCell ref="A746:P746"/>
    <mergeCell ref="A747:P747"/>
    <mergeCell ref="A748:P748"/>
    <mergeCell ref="A749:P749"/>
    <mergeCell ref="A751:P751"/>
    <mergeCell ref="A752:P752"/>
    <mergeCell ref="A743:A745"/>
    <mergeCell ref="B743:B745"/>
    <mergeCell ref="E743:F743"/>
    <mergeCell ref="J743:M743"/>
    <mergeCell ref="O743:O745"/>
    <mergeCell ref="E744:F744"/>
    <mergeCell ref="J744:M744"/>
    <mergeCell ref="E745:F745"/>
    <mergeCell ref="J745:M745"/>
    <mergeCell ref="E740:F740"/>
    <mergeCell ref="J740:M740"/>
    <mergeCell ref="E741:F741"/>
    <mergeCell ref="J741:M741"/>
    <mergeCell ref="E742:F742"/>
    <mergeCell ref="J742:M742"/>
    <mergeCell ref="O754:O756"/>
    <mergeCell ref="E755:F755"/>
    <mergeCell ref="J755:M755"/>
    <mergeCell ref="E756:F756"/>
    <mergeCell ref="J756:M756"/>
    <mergeCell ref="B757:B759"/>
    <mergeCell ref="E757:F757"/>
    <mergeCell ref="J757:M757"/>
    <mergeCell ref="O757:O762"/>
    <mergeCell ref="E758:F758"/>
    <mergeCell ref="E753:F753"/>
    <mergeCell ref="J753:M753"/>
    <mergeCell ref="A754:A762"/>
    <mergeCell ref="B754:B756"/>
    <mergeCell ref="E754:F754"/>
    <mergeCell ref="J754:M754"/>
    <mergeCell ref="J758:M758"/>
    <mergeCell ref="E759:F759"/>
    <mergeCell ref="J759:M759"/>
    <mergeCell ref="B760:B762"/>
    <mergeCell ref="A766:P766"/>
    <mergeCell ref="A767:P767"/>
    <mergeCell ref="A768:P768"/>
    <mergeCell ref="A769:P769"/>
    <mergeCell ref="A771:P771"/>
    <mergeCell ref="A772:P772"/>
    <mergeCell ref="A763:A765"/>
    <mergeCell ref="B763:B765"/>
    <mergeCell ref="E763:F763"/>
    <mergeCell ref="J763:M763"/>
    <mergeCell ref="O763:O765"/>
    <mergeCell ref="E764:F764"/>
    <mergeCell ref="J764:M764"/>
    <mergeCell ref="E765:F765"/>
    <mergeCell ref="J765:M765"/>
    <mergeCell ref="E760:F760"/>
    <mergeCell ref="J760:M760"/>
    <mergeCell ref="E761:F761"/>
    <mergeCell ref="J761:M761"/>
    <mergeCell ref="E762:F762"/>
    <mergeCell ref="J762:M762"/>
    <mergeCell ref="O774:O775"/>
    <mergeCell ref="E775:F775"/>
    <mergeCell ref="J775:M775"/>
    <mergeCell ref="B776:B777"/>
    <mergeCell ref="E776:F776"/>
    <mergeCell ref="J776:M776"/>
    <mergeCell ref="O776:O779"/>
    <mergeCell ref="E777:F777"/>
    <mergeCell ref="J777:M777"/>
    <mergeCell ref="B778:B779"/>
    <mergeCell ref="E773:F773"/>
    <mergeCell ref="J773:M773"/>
    <mergeCell ref="A774:A779"/>
    <mergeCell ref="B774:B775"/>
    <mergeCell ref="E774:F774"/>
    <mergeCell ref="J774:M774"/>
    <mergeCell ref="E778:F778"/>
    <mergeCell ref="J778:M778"/>
    <mergeCell ref="E779:F779"/>
    <mergeCell ref="J779:M779"/>
    <mergeCell ref="A788:P788"/>
    <mergeCell ref="E789:F789"/>
    <mergeCell ref="J789:M789"/>
    <mergeCell ref="A790:A795"/>
    <mergeCell ref="B790:B791"/>
    <mergeCell ref="E790:F790"/>
    <mergeCell ref="J790:M790"/>
    <mergeCell ref="O790:O791"/>
    <mergeCell ref="E791:F791"/>
    <mergeCell ref="J791:M791"/>
    <mergeCell ref="A782:P782"/>
    <mergeCell ref="A783:P783"/>
    <mergeCell ref="A784:P784"/>
    <mergeCell ref="A785:P785"/>
    <mergeCell ref="A787:P787"/>
    <mergeCell ref="A780:A781"/>
    <mergeCell ref="B780:B781"/>
    <mergeCell ref="E780:F780"/>
    <mergeCell ref="J780:M780"/>
    <mergeCell ref="O780:O781"/>
    <mergeCell ref="E781:F781"/>
    <mergeCell ref="J781:M781"/>
    <mergeCell ref="A798:P798"/>
    <mergeCell ref="A799:P799"/>
    <mergeCell ref="A800:P800"/>
    <mergeCell ref="A801:P801"/>
    <mergeCell ref="A803:P803"/>
    <mergeCell ref="J795:M795"/>
    <mergeCell ref="A796:A797"/>
    <mergeCell ref="B796:B797"/>
    <mergeCell ref="E796:F796"/>
    <mergeCell ref="J796:M796"/>
    <mergeCell ref="O796:O797"/>
    <mergeCell ref="E797:F797"/>
    <mergeCell ref="J797:M797"/>
    <mergeCell ref="B792:B793"/>
    <mergeCell ref="E792:F792"/>
    <mergeCell ref="J792:M792"/>
    <mergeCell ref="O792:O795"/>
    <mergeCell ref="E793:F793"/>
    <mergeCell ref="J793:M793"/>
    <mergeCell ref="B794:B795"/>
    <mergeCell ref="E794:F794"/>
    <mergeCell ref="J794:M794"/>
    <mergeCell ref="E795:F795"/>
    <mergeCell ref="B809:B811"/>
    <mergeCell ref="E809:F809"/>
    <mergeCell ref="J809:M809"/>
    <mergeCell ref="O809:O814"/>
    <mergeCell ref="E810:F810"/>
    <mergeCell ref="E811:F811"/>
    <mergeCell ref="B812:B814"/>
    <mergeCell ref="E812:F812"/>
    <mergeCell ref="J812:M812"/>
    <mergeCell ref="E813:F813"/>
    <mergeCell ref="A804:P804"/>
    <mergeCell ref="E805:F805"/>
    <mergeCell ref="J805:M805"/>
    <mergeCell ref="A806:A814"/>
    <mergeCell ref="B806:B808"/>
    <mergeCell ref="E806:F806"/>
    <mergeCell ref="J806:M806"/>
    <mergeCell ref="O806:O808"/>
    <mergeCell ref="E807:F807"/>
    <mergeCell ref="E808:F808"/>
    <mergeCell ref="A824:P824"/>
    <mergeCell ref="E825:F825"/>
    <mergeCell ref="J825:M825"/>
    <mergeCell ref="A826:A837"/>
    <mergeCell ref="B826:B829"/>
    <mergeCell ref="E826:F826"/>
    <mergeCell ref="J826:M826"/>
    <mergeCell ref="O826:O829"/>
    <mergeCell ref="E827:F827"/>
    <mergeCell ref="E828:F828"/>
    <mergeCell ref="A818:P818"/>
    <mergeCell ref="A819:P819"/>
    <mergeCell ref="A820:P820"/>
    <mergeCell ref="A821:P821"/>
    <mergeCell ref="A823:P823"/>
    <mergeCell ref="E814:F814"/>
    <mergeCell ref="A815:A817"/>
    <mergeCell ref="B815:B817"/>
    <mergeCell ref="E815:F815"/>
    <mergeCell ref="J815:M815"/>
    <mergeCell ref="O815:O817"/>
    <mergeCell ref="E816:F816"/>
    <mergeCell ref="E817:F817"/>
    <mergeCell ref="B834:B837"/>
    <mergeCell ref="E834:F834"/>
    <mergeCell ref="J834:M834"/>
    <mergeCell ref="E835:F835"/>
    <mergeCell ref="E836:F836"/>
    <mergeCell ref="E837:F837"/>
    <mergeCell ref="J837:M837"/>
    <mergeCell ref="E829:F829"/>
    <mergeCell ref="J829:M829"/>
    <mergeCell ref="B830:B833"/>
    <mergeCell ref="E830:F830"/>
    <mergeCell ref="J830:M830"/>
    <mergeCell ref="O830:O837"/>
    <mergeCell ref="E831:F831"/>
    <mergeCell ref="E832:F832"/>
    <mergeCell ref="E833:F833"/>
    <mergeCell ref="J833:M833"/>
    <mergeCell ref="A848:P848"/>
    <mergeCell ref="E849:F849"/>
    <mergeCell ref="J849:M849"/>
    <mergeCell ref="A850:A858"/>
    <mergeCell ref="B850:B852"/>
    <mergeCell ref="E850:F850"/>
    <mergeCell ref="J850:M850"/>
    <mergeCell ref="O850:O852"/>
    <mergeCell ref="E851:F851"/>
    <mergeCell ref="J851:M851"/>
    <mergeCell ref="A842:P842"/>
    <mergeCell ref="A843:P843"/>
    <mergeCell ref="A844:P844"/>
    <mergeCell ref="A845:P845"/>
    <mergeCell ref="A847:P847"/>
    <mergeCell ref="A838:A841"/>
    <mergeCell ref="B838:B841"/>
    <mergeCell ref="E838:F838"/>
    <mergeCell ref="J838:M838"/>
    <mergeCell ref="O838:O841"/>
    <mergeCell ref="E839:F839"/>
    <mergeCell ref="E840:F840"/>
    <mergeCell ref="E841:F841"/>
    <mergeCell ref="J841:M841"/>
    <mergeCell ref="B856:B858"/>
    <mergeCell ref="E856:F856"/>
    <mergeCell ref="J856:M856"/>
    <mergeCell ref="E857:F857"/>
    <mergeCell ref="J857:M857"/>
    <mergeCell ref="E858:F858"/>
    <mergeCell ref="J858:M858"/>
    <mergeCell ref="E852:F852"/>
    <mergeCell ref="J852:M852"/>
    <mergeCell ref="B853:B855"/>
    <mergeCell ref="E853:F853"/>
    <mergeCell ref="J853:M853"/>
    <mergeCell ref="O853:O858"/>
    <mergeCell ref="E854:F854"/>
    <mergeCell ref="J854:M854"/>
    <mergeCell ref="E855:F855"/>
    <mergeCell ref="J855:M855"/>
    <mergeCell ref="A870:A878"/>
    <mergeCell ref="B870:B872"/>
    <mergeCell ref="E870:F870"/>
    <mergeCell ref="J870:M870"/>
    <mergeCell ref="J874:M874"/>
    <mergeCell ref="E875:F875"/>
    <mergeCell ref="J875:M875"/>
    <mergeCell ref="B876:B878"/>
    <mergeCell ref="A862:P862"/>
    <mergeCell ref="A863:P863"/>
    <mergeCell ref="A864:P864"/>
    <mergeCell ref="A865:P865"/>
    <mergeCell ref="A867:P867"/>
    <mergeCell ref="A868:P868"/>
    <mergeCell ref="A859:A861"/>
    <mergeCell ref="B859:B861"/>
    <mergeCell ref="E859:F859"/>
    <mergeCell ref="J859:M859"/>
    <mergeCell ref="O859:O861"/>
    <mergeCell ref="E860:F860"/>
    <mergeCell ref="J860:M860"/>
    <mergeCell ref="E861:F861"/>
    <mergeCell ref="J861:M861"/>
    <mergeCell ref="E876:F876"/>
    <mergeCell ref="J876:M876"/>
    <mergeCell ref="E877:F877"/>
    <mergeCell ref="J877:M877"/>
    <mergeCell ref="E878:F878"/>
    <mergeCell ref="J878:M878"/>
    <mergeCell ref="O870:O872"/>
    <mergeCell ref="E871:F871"/>
    <mergeCell ref="J871:M871"/>
    <mergeCell ref="E872:F872"/>
    <mergeCell ref="J872:M872"/>
    <mergeCell ref="B873:B875"/>
    <mergeCell ref="E873:F873"/>
    <mergeCell ref="J873:M873"/>
    <mergeCell ref="O873:O878"/>
    <mergeCell ref="E874:F874"/>
    <mergeCell ref="E869:F869"/>
    <mergeCell ref="J869:M869"/>
    <mergeCell ref="E889:F889"/>
    <mergeCell ref="J889:M889"/>
    <mergeCell ref="A890:A898"/>
    <mergeCell ref="B890:B892"/>
    <mergeCell ref="E890:F890"/>
    <mergeCell ref="J890:M890"/>
    <mergeCell ref="J895:M895"/>
    <mergeCell ref="B896:B898"/>
    <mergeCell ref="E896:F896"/>
    <mergeCell ref="J896:M896"/>
    <mergeCell ref="A882:P882"/>
    <mergeCell ref="A883:P883"/>
    <mergeCell ref="A884:P884"/>
    <mergeCell ref="A885:P885"/>
    <mergeCell ref="A887:P887"/>
    <mergeCell ref="A888:P888"/>
    <mergeCell ref="A879:A881"/>
    <mergeCell ref="B879:B881"/>
    <mergeCell ref="E879:F879"/>
    <mergeCell ref="J879:M879"/>
    <mergeCell ref="O879:O881"/>
    <mergeCell ref="E880:F880"/>
    <mergeCell ref="J880:M880"/>
    <mergeCell ref="E881:F881"/>
    <mergeCell ref="J881:M881"/>
    <mergeCell ref="E897:F897"/>
    <mergeCell ref="E898:F898"/>
    <mergeCell ref="J898:M898"/>
    <mergeCell ref="A899:A901"/>
    <mergeCell ref="B899:B901"/>
    <mergeCell ref="E899:F899"/>
    <mergeCell ref="J899:M899"/>
    <mergeCell ref="O890:O892"/>
    <mergeCell ref="E891:F891"/>
    <mergeCell ref="E892:F892"/>
    <mergeCell ref="J892:M892"/>
    <mergeCell ref="B893:B895"/>
    <mergeCell ref="E893:F893"/>
    <mergeCell ref="J893:M893"/>
    <mergeCell ref="O893:O898"/>
    <mergeCell ref="E894:F894"/>
    <mergeCell ref="E895:F895"/>
    <mergeCell ref="A910:A921"/>
    <mergeCell ref="B910:B913"/>
    <mergeCell ref="E910:F910"/>
    <mergeCell ref="J910:M910"/>
    <mergeCell ref="E916:F916"/>
    <mergeCell ref="E917:F917"/>
    <mergeCell ref="J917:M917"/>
    <mergeCell ref="B918:B921"/>
    <mergeCell ref="A902:P902"/>
    <mergeCell ref="A903:P903"/>
    <mergeCell ref="A904:P904"/>
    <mergeCell ref="A905:P905"/>
    <mergeCell ref="A907:P907"/>
    <mergeCell ref="A908:P908"/>
    <mergeCell ref="O899:O901"/>
    <mergeCell ref="E900:F900"/>
    <mergeCell ref="E901:F901"/>
    <mergeCell ref="J901:M901"/>
    <mergeCell ref="E918:F918"/>
    <mergeCell ref="J918:M918"/>
    <mergeCell ref="E919:F919"/>
    <mergeCell ref="E920:F920"/>
    <mergeCell ref="E921:F921"/>
    <mergeCell ref="J921:M921"/>
    <mergeCell ref="O910:O913"/>
    <mergeCell ref="E911:F911"/>
    <mergeCell ref="E912:F912"/>
    <mergeCell ref="E913:F913"/>
    <mergeCell ref="J913:M913"/>
    <mergeCell ref="B914:B917"/>
    <mergeCell ref="E914:F914"/>
    <mergeCell ref="J914:M914"/>
    <mergeCell ref="O914:O921"/>
    <mergeCell ref="E915:F915"/>
    <mergeCell ref="E909:F909"/>
    <mergeCell ref="J909:M909"/>
    <mergeCell ref="A932:P932"/>
    <mergeCell ref="E933:F933"/>
    <mergeCell ref="J933:M933"/>
    <mergeCell ref="A934:A942"/>
    <mergeCell ref="B934:B936"/>
    <mergeCell ref="E934:F934"/>
    <mergeCell ref="J934:M934"/>
    <mergeCell ref="O934:O936"/>
    <mergeCell ref="E935:F935"/>
    <mergeCell ref="J935:M935"/>
    <mergeCell ref="A926:P926"/>
    <mergeCell ref="A927:P927"/>
    <mergeCell ref="A928:P928"/>
    <mergeCell ref="A929:P929"/>
    <mergeCell ref="A931:P931"/>
    <mergeCell ref="A922:A925"/>
    <mergeCell ref="B922:B925"/>
    <mergeCell ref="E922:F922"/>
    <mergeCell ref="J922:M922"/>
    <mergeCell ref="O922:O925"/>
    <mergeCell ref="E923:F923"/>
    <mergeCell ref="E924:F924"/>
    <mergeCell ref="E925:F925"/>
    <mergeCell ref="J925:M925"/>
    <mergeCell ref="B940:B942"/>
    <mergeCell ref="E940:F940"/>
    <mergeCell ref="J940:M940"/>
    <mergeCell ref="E941:F941"/>
    <mergeCell ref="J941:M941"/>
    <mergeCell ref="E942:F942"/>
    <mergeCell ref="J942:M942"/>
    <mergeCell ref="E936:F936"/>
    <mergeCell ref="J936:M936"/>
    <mergeCell ref="B937:B939"/>
    <mergeCell ref="E937:F937"/>
    <mergeCell ref="J937:M937"/>
    <mergeCell ref="O937:O942"/>
    <mergeCell ref="E938:F938"/>
    <mergeCell ref="J938:M938"/>
    <mergeCell ref="E939:F939"/>
    <mergeCell ref="J939:M939"/>
    <mergeCell ref="A954:A962"/>
    <mergeCell ref="B954:B956"/>
    <mergeCell ref="E954:F954"/>
    <mergeCell ref="J954:M954"/>
    <mergeCell ref="J958:M958"/>
    <mergeCell ref="E959:F959"/>
    <mergeCell ref="J959:M959"/>
    <mergeCell ref="B960:B962"/>
    <mergeCell ref="A946:P946"/>
    <mergeCell ref="A947:P947"/>
    <mergeCell ref="A948:P948"/>
    <mergeCell ref="A949:P949"/>
    <mergeCell ref="A951:P951"/>
    <mergeCell ref="A952:P952"/>
    <mergeCell ref="A943:A945"/>
    <mergeCell ref="B943:B945"/>
    <mergeCell ref="E943:F943"/>
    <mergeCell ref="J943:M943"/>
    <mergeCell ref="O943:O945"/>
    <mergeCell ref="E944:F944"/>
    <mergeCell ref="J944:M944"/>
    <mergeCell ref="E945:F945"/>
    <mergeCell ref="J945:M945"/>
    <mergeCell ref="E960:F960"/>
    <mergeCell ref="J960:M960"/>
    <mergeCell ref="E961:F961"/>
    <mergeCell ref="J961:M961"/>
    <mergeCell ref="E962:F962"/>
    <mergeCell ref="J962:M962"/>
    <mergeCell ref="O954:O956"/>
    <mergeCell ref="E955:F955"/>
    <mergeCell ref="J955:M955"/>
    <mergeCell ref="E956:F956"/>
    <mergeCell ref="J956:M956"/>
    <mergeCell ref="B957:B959"/>
    <mergeCell ref="E957:F957"/>
    <mergeCell ref="J957:M957"/>
    <mergeCell ref="O957:O962"/>
    <mergeCell ref="E958:F958"/>
    <mergeCell ref="E953:F953"/>
    <mergeCell ref="J953:M953"/>
    <mergeCell ref="A974:A982"/>
    <mergeCell ref="B974:B976"/>
    <mergeCell ref="E974:F974"/>
    <mergeCell ref="J974:M974"/>
    <mergeCell ref="J978:M978"/>
    <mergeCell ref="E979:F979"/>
    <mergeCell ref="J979:M979"/>
    <mergeCell ref="B980:B982"/>
    <mergeCell ref="A966:P966"/>
    <mergeCell ref="A967:P967"/>
    <mergeCell ref="A968:P968"/>
    <mergeCell ref="A969:P969"/>
    <mergeCell ref="A971:P971"/>
    <mergeCell ref="A972:P972"/>
    <mergeCell ref="A963:A965"/>
    <mergeCell ref="B963:B965"/>
    <mergeCell ref="E963:F963"/>
    <mergeCell ref="J963:M963"/>
    <mergeCell ref="O963:O965"/>
    <mergeCell ref="E964:F964"/>
    <mergeCell ref="J964:M964"/>
    <mergeCell ref="E965:F965"/>
    <mergeCell ref="J965:M965"/>
    <mergeCell ref="E980:F980"/>
    <mergeCell ref="J980:M980"/>
    <mergeCell ref="E981:F981"/>
    <mergeCell ref="J981:M981"/>
    <mergeCell ref="E982:F982"/>
    <mergeCell ref="J982:M982"/>
    <mergeCell ref="O974:O976"/>
    <mergeCell ref="E975:F975"/>
    <mergeCell ref="J975:M975"/>
    <mergeCell ref="E976:F976"/>
    <mergeCell ref="J976:M976"/>
    <mergeCell ref="B977:B979"/>
    <mergeCell ref="E977:F977"/>
    <mergeCell ref="J977:M977"/>
    <mergeCell ref="O977:O982"/>
    <mergeCell ref="E978:F978"/>
    <mergeCell ref="E973:F973"/>
    <mergeCell ref="J973:M973"/>
    <mergeCell ref="A994:A1002"/>
    <mergeCell ref="B994:B996"/>
    <mergeCell ref="E994:F994"/>
    <mergeCell ref="J994:M994"/>
    <mergeCell ref="J998:M998"/>
    <mergeCell ref="E999:F999"/>
    <mergeCell ref="J999:M999"/>
    <mergeCell ref="B1000:B1002"/>
    <mergeCell ref="A986:P986"/>
    <mergeCell ref="A987:P987"/>
    <mergeCell ref="A988:P988"/>
    <mergeCell ref="A989:P989"/>
    <mergeCell ref="A991:P991"/>
    <mergeCell ref="A992:P992"/>
    <mergeCell ref="A983:A985"/>
    <mergeCell ref="B983:B985"/>
    <mergeCell ref="E983:F983"/>
    <mergeCell ref="J983:M983"/>
    <mergeCell ref="O983:O985"/>
    <mergeCell ref="E984:F984"/>
    <mergeCell ref="J984:M984"/>
    <mergeCell ref="E985:F985"/>
    <mergeCell ref="J985:M985"/>
    <mergeCell ref="E1000:F1000"/>
    <mergeCell ref="J1000:M1000"/>
    <mergeCell ref="E1001:F1001"/>
    <mergeCell ref="J1001:M1001"/>
    <mergeCell ref="E1002:F1002"/>
    <mergeCell ref="J1002:M1002"/>
    <mergeCell ref="O994:O996"/>
    <mergeCell ref="E995:F995"/>
    <mergeCell ref="J995:M995"/>
    <mergeCell ref="E996:F996"/>
    <mergeCell ref="J996:M996"/>
    <mergeCell ref="B997:B999"/>
    <mergeCell ref="E997:F997"/>
    <mergeCell ref="J997:M997"/>
    <mergeCell ref="O997:O1002"/>
    <mergeCell ref="E998:F998"/>
    <mergeCell ref="E993:F993"/>
    <mergeCell ref="J993:M993"/>
    <mergeCell ref="A1014:A1022"/>
    <mergeCell ref="B1014:B1016"/>
    <mergeCell ref="E1014:F1014"/>
    <mergeCell ref="J1014:M1014"/>
    <mergeCell ref="J1018:M1018"/>
    <mergeCell ref="E1019:F1019"/>
    <mergeCell ref="J1019:M1019"/>
    <mergeCell ref="B1020:B1022"/>
    <mergeCell ref="A1006:P1006"/>
    <mergeCell ref="A1007:P1007"/>
    <mergeCell ref="A1008:P1008"/>
    <mergeCell ref="A1009:P1009"/>
    <mergeCell ref="A1011:P1011"/>
    <mergeCell ref="A1012:P1012"/>
    <mergeCell ref="A1003:A1005"/>
    <mergeCell ref="B1003:B1005"/>
    <mergeCell ref="E1003:F1003"/>
    <mergeCell ref="J1003:M1003"/>
    <mergeCell ref="O1003:O1005"/>
    <mergeCell ref="E1004:F1004"/>
    <mergeCell ref="J1004:M1004"/>
    <mergeCell ref="E1005:F1005"/>
    <mergeCell ref="J1005:M1005"/>
    <mergeCell ref="E1020:F1020"/>
    <mergeCell ref="J1020:M1020"/>
    <mergeCell ref="E1021:F1021"/>
    <mergeCell ref="J1021:M1021"/>
    <mergeCell ref="E1022:F1022"/>
    <mergeCell ref="J1022:M1022"/>
    <mergeCell ref="O1014:O1016"/>
    <mergeCell ref="E1015:F1015"/>
    <mergeCell ref="J1015:M1015"/>
    <mergeCell ref="E1016:F1016"/>
    <mergeCell ref="J1016:M1016"/>
    <mergeCell ref="B1017:B1019"/>
    <mergeCell ref="E1017:F1017"/>
    <mergeCell ref="J1017:M1017"/>
    <mergeCell ref="O1017:O1022"/>
    <mergeCell ref="E1018:F1018"/>
    <mergeCell ref="E1013:F1013"/>
    <mergeCell ref="J1013:M1013"/>
    <mergeCell ref="A1034:A1042"/>
    <mergeCell ref="B1034:B1036"/>
    <mergeCell ref="E1034:F1034"/>
    <mergeCell ref="J1034:M1034"/>
    <mergeCell ref="J1038:M1038"/>
    <mergeCell ref="E1039:F1039"/>
    <mergeCell ref="J1039:M1039"/>
    <mergeCell ref="B1040:B1042"/>
    <mergeCell ref="A1026:P1026"/>
    <mergeCell ref="A1027:P1027"/>
    <mergeCell ref="A1028:P1028"/>
    <mergeCell ref="A1029:P1029"/>
    <mergeCell ref="A1031:P1031"/>
    <mergeCell ref="A1032:P1032"/>
    <mergeCell ref="A1023:A1025"/>
    <mergeCell ref="B1023:B1025"/>
    <mergeCell ref="E1023:F1023"/>
    <mergeCell ref="J1023:M1023"/>
    <mergeCell ref="O1023:O1025"/>
    <mergeCell ref="E1024:F1024"/>
    <mergeCell ref="J1024:M1024"/>
    <mergeCell ref="E1025:F1025"/>
    <mergeCell ref="J1025:M1025"/>
    <mergeCell ref="E1040:F1040"/>
    <mergeCell ref="J1040:M1040"/>
    <mergeCell ref="E1041:F1041"/>
    <mergeCell ref="J1041:M1041"/>
    <mergeCell ref="E1042:F1042"/>
    <mergeCell ref="J1042:M1042"/>
    <mergeCell ref="O1034:O1036"/>
    <mergeCell ref="E1035:F1035"/>
    <mergeCell ref="J1035:M1035"/>
    <mergeCell ref="E1036:F1036"/>
    <mergeCell ref="J1036:M1036"/>
    <mergeCell ref="B1037:B1039"/>
    <mergeCell ref="E1037:F1037"/>
    <mergeCell ref="J1037:M1037"/>
    <mergeCell ref="O1037:O1042"/>
    <mergeCell ref="E1038:F1038"/>
    <mergeCell ref="E1033:F1033"/>
    <mergeCell ref="J1033:M1033"/>
    <mergeCell ref="E1053:F1053"/>
    <mergeCell ref="J1053:M1053"/>
    <mergeCell ref="A1054:A1062"/>
    <mergeCell ref="B1054:B1056"/>
    <mergeCell ref="E1054:F1054"/>
    <mergeCell ref="J1054:M1054"/>
    <mergeCell ref="J1059:M1059"/>
    <mergeCell ref="B1060:B1062"/>
    <mergeCell ref="E1060:F1060"/>
    <mergeCell ref="J1060:M1060"/>
    <mergeCell ref="A1046:P1046"/>
    <mergeCell ref="A1047:P1047"/>
    <mergeCell ref="A1048:P1048"/>
    <mergeCell ref="A1049:P1049"/>
    <mergeCell ref="A1051:P1051"/>
    <mergeCell ref="A1052:P1052"/>
    <mergeCell ref="A1043:A1045"/>
    <mergeCell ref="B1043:B1045"/>
    <mergeCell ref="E1043:F1043"/>
    <mergeCell ref="J1043:M1043"/>
    <mergeCell ref="O1043:O1045"/>
    <mergeCell ref="E1044:F1044"/>
    <mergeCell ref="J1044:M1044"/>
    <mergeCell ref="E1045:F1045"/>
    <mergeCell ref="J1045:M1045"/>
    <mergeCell ref="E1061:F1061"/>
    <mergeCell ref="E1062:F1062"/>
    <mergeCell ref="J1062:M1062"/>
    <mergeCell ref="A1063:A1065"/>
    <mergeCell ref="B1063:B1065"/>
    <mergeCell ref="E1063:F1063"/>
    <mergeCell ref="J1063:M1063"/>
    <mergeCell ref="O1054:O1056"/>
    <mergeCell ref="E1055:F1055"/>
    <mergeCell ref="E1056:F1056"/>
    <mergeCell ref="J1056:M1056"/>
    <mergeCell ref="B1057:B1059"/>
    <mergeCell ref="E1057:F1057"/>
    <mergeCell ref="J1057:M1057"/>
    <mergeCell ref="O1057:O1062"/>
    <mergeCell ref="E1058:F1058"/>
    <mergeCell ref="E1059:F1059"/>
    <mergeCell ref="A1074:A1085"/>
    <mergeCell ref="B1074:B1077"/>
    <mergeCell ref="E1074:F1074"/>
    <mergeCell ref="J1074:M1074"/>
    <mergeCell ref="E1080:F1080"/>
    <mergeCell ref="E1081:F1081"/>
    <mergeCell ref="J1081:M1081"/>
    <mergeCell ref="B1082:B1085"/>
    <mergeCell ref="A1066:P1066"/>
    <mergeCell ref="A1067:P1067"/>
    <mergeCell ref="A1068:P1068"/>
    <mergeCell ref="A1069:P1069"/>
    <mergeCell ref="A1071:P1071"/>
    <mergeCell ref="A1072:P1072"/>
    <mergeCell ref="O1063:O1065"/>
    <mergeCell ref="E1064:F1064"/>
    <mergeCell ref="E1065:F1065"/>
    <mergeCell ref="J1065:M1065"/>
    <mergeCell ref="E1082:F1082"/>
    <mergeCell ref="J1082:M1082"/>
    <mergeCell ref="E1083:F1083"/>
    <mergeCell ref="E1084:F1084"/>
    <mergeCell ref="E1085:F1085"/>
    <mergeCell ref="J1085:M1085"/>
    <mergeCell ref="O1074:O1077"/>
    <mergeCell ref="E1075:F1075"/>
    <mergeCell ref="E1076:F1076"/>
    <mergeCell ref="E1077:F1077"/>
    <mergeCell ref="J1077:M1077"/>
    <mergeCell ref="B1078:B1081"/>
    <mergeCell ref="E1078:F1078"/>
    <mergeCell ref="J1078:M1078"/>
    <mergeCell ref="O1078:O1085"/>
    <mergeCell ref="E1079:F1079"/>
    <mergeCell ref="E1073:F1073"/>
    <mergeCell ref="J1073:M1073"/>
    <mergeCell ref="A1096:P1096"/>
    <mergeCell ref="E1097:F1097"/>
    <mergeCell ref="J1097:M1097"/>
    <mergeCell ref="A1098:A1106"/>
    <mergeCell ref="B1098:B1100"/>
    <mergeCell ref="E1098:F1098"/>
    <mergeCell ref="J1098:M1098"/>
    <mergeCell ref="O1098:O1100"/>
    <mergeCell ref="E1099:F1099"/>
    <mergeCell ref="J1099:M1099"/>
    <mergeCell ref="A1090:P1090"/>
    <mergeCell ref="A1091:P1091"/>
    <mergeCell ref="A1092:P1092"/>
    <mergeCell ref="A1093:P1093"/>
    <mergeCell ref="A1095:P1095"/>
    <mergeCell ref="A1086:A1089"/>
    <mergeCell ref="B1086:B1089"/>
    <mergeCell ref="E1086:F1086"/>
    <mergeCell ref="J1086:M1086"/>
    <mergeCell ref="O1086:O1089"/>
    <mergeCell ref="E1087:F1087"/>
    <mergeCell ref="E1088:F1088"/>
    <mergeCell ref="E1089:F1089"/>
    <mergeCell ref="J1089:M1089"/>
    <mergeCell ref="B1104:B1106"/>
    <mergeCell ref="E1104:F1104"/>
    <mergeCell ref="J1104:M1104"/>
    <mergeCell ref="E1105:F1105"/>
    <mergeCell ref="J1105:M1105"/>
    <mergeCell ref="E1106:F1106"/>
    <mergeCell ref="J1106:M1106"/>
    <mergeCell ref="E1100:F1100"/>
    <mergeCell ref="J1100:M1100"/>
    <mergeCell ref="B1101:B1103"/>
    <mergeCell ref="E1101:F1101"/>
    <mergeCell ref="J1101:M1101"/>
    <mergeCell ref="O1101:O1106"/>
    <mergeCell ref="E1102:F1102"/>
    <mergeCell ref="J1102:M1102"/>
    <mergeCell ref="E1103:F1103"/>
    <mergeCell ref="J1103:M1103"/>
    <mergeCell ref="A1118:A1126"/>
    <mergeCell ref="B1118:B1120"/>
    <mergeCell ref="E1118:F1118"/>
    <mergeCell ref="J1118:M1118"/>
    <mergeCell ref="J1122:M1122"/>
    <mergeCell ref="E1123:F1123"/>
    <mergeCell ref="J1123:M1123"/>
    <mergeCell ref="B1124:B1126"/>
    <mergeCell ref="A1110:P1110"/>
    <mergeCell ref="A1111:P1111"/>
    <mergeCell ref="A1112:P1112"/>
    <mergeCell ref="A1113:P1113"/>
    <mergeCell ref="A1115:P1115"/>
    <mergeCell ref="A1116:P1116"/>
    <mergeCell ref="A1107:A1109"/>
    <mergeCell ref="B1107:B1109"/>
    <mergeCell ref="E1107:F1107"/>
    <mergeCell ref="J1107:M1107"/>
    <mergeCell ref="O1107:O1109"/>
    <mergeCell ref="E1108:F1108"/>
    <mergeCell ref="J1108:M1108"/>
    <mergeCell ref="E1109:F1109"/>
    <mergeCell ref="J1109:M1109"/>
    <mergeCell ref="E1124:F1124"/>
    <mergeCell ref="J1124:M1124"/>
    <mergeCell ref="E1125:F1125"/>
    <mergeCell ref="J1125:M1125"/>
    <mergeCell ref="E1126:F1126"/>
    <mergeCell ref="J1126:M1126"/>
    <mergeCell ref="O1118:O1120"/>
    <mergeCell ref="E1119:F1119"/>
    <mergeCell ref="J1119:M1119"/>
    <mergeCell ref="E1120:F1120"/>
    <mergeCell ref="J1120:M1120"/>
    <mergeCell ref="B1121:B1123"/>
    <mergeCell ref="E1121:F1121"/>
    <mergeCell ref="J1121:M1121"/>
    <mergeCell ref="O1121:O1126"/>
    <mergeCell ref="E1122:F1122"/>
    <mergeCell ref="E1117:F1117"/>
    <mergeCell ref="J1117:M1117"/>
    <mergeCell ref="A1138:A1146"/>
    <mergeCell ref="B1138:B1140"/>
    <mergeCell ref="E1138:F1138"/>
    <mergeCell ref="J1138:M1138"/>
    <mergeCell ref="J1142:M1142"/>
    <mergeCell ref="E1143:F1143"/>
    <mergeCell ref="J1143:M1143"/>
    <mergeCell ref="B1144:B1146"/>
    <mergeCell ref="A1130:P1130"/>
    <mergeCell ref="A1131:P1131"/>
    <mergeCell ref="A1132:P1132"/>
    <mergeCell ref="A1133:P1133"/>
    <mergeCell ref="A1135:P1135"/>
    <mergeCell ref="A1136:P1136"/>
    <mergeCell ref="A1127:A1129"/>
    <mergeCell ref="B1127:B1129"/>
    <mergeCell ref="E1127:F1127"/>
    <mergeCell ref="J1127:M1127"/>
    <mergeCell ref="O1127:O1129"/>
    <mergeCell ref="E1128:F1128"/>
    <mergeCell ref="J1128:M1128"/>
    <mergeCell ref="E1129:F1129"/>
    <mergeCell ref="J1129:M1129"/>
    <mergeCell ref="E1144:F1144"/>
    <mergeCell ref="J1144:M1144"/>
    <mergeCell ref="E1145:F1145"/>
    <mergeCell ref="J1145:M1145"/>
    <mergeCell ref="E1146:F1146"/>
    <mergeCell ref="J1146:M1146"/>
    <mergeCell ref="O1138:O1140"/>
    <mergeCell ref="E1139:F1139"/>
    <mergeCell ref="J1139:M1139"/>
    <mergeCell ref="E1140:F1140"/>
    <mergeCell ref="J1140:M1140"/>
    <mergeCell ref="B1141:B1143"/>
    <mergeCell ref="E1141:F1141"/>
    <mergeCell ref="J1141:M1141"/>
    <mergeCell ref="O1141:O1146"/>
    <mergeCell ref="E1142:F1142"/>
    <mergeCell ref="E1137:F1137"/>
    <mergeCell ref="J1137:M1137"/>
    <mergeCell ref="A1158:A1166"/>
    <mergeCell ref="B1158:B1160"/>
    <mergeCell ref="E1158:F1158"/>
    <mergeCell ref="J1158:M1158"/>
    <mergeCell ref="J1162:M1162"/>
    <mergeCell ref="E1163:F1163"/>
    <mergeCell ref="J1163:M1163"/>
    <mergeCell ref="B1164:B1166"/>
    <mergeCell ref="A1150:P1150"/>
    <mergeCell ref="A1151:P1151"/>
    <mergeCell ref="A1152:P1152"/>
    <mergeCell ref="A1153:P1153"/>
    <mergeCell ref="A1155:P1155"/>
    <mergeCell ref="A1156:P1156"/>
    <mergeCell ref="A1147:A1149"/>
    <mergeCell ref="B1147:B1149"/>
    <mergeCell ref="E1147:F1147"/>
    <mergeCell ref="J1147:M1147"/>
    <mergeCell ref="O1147:O1149"/>
    <mergeCell ref="E1148:F1148"/>
    <mergeCell ref="J1148:M1148"/>
    <mergeCell ref="E1149:F1149"/>
    <mergeCell ref="J1149:M1149"/>
    <mergeCell ref="E1164:F1164"/>
    <mergeCell ref="J1164:M1164"/>
    <mergeCell ref="E1165:F1165"/>
    <mergeCell ref="J1165:M1165"/>
    <mergeCell ref="E1166:F1166"/>
    <mergeCell ref="J1166:M1166"/>
    <mergeCell ref="O1158:O1160"/>
    <mergeCell ref="E1159:F1159"/>
    <mergeCell ref="J1159:M1159"/>
    <mergeCell ref="E1160:F1160"/>
    <mergeCell ref="J1160:M1160"/>
    <mergeCell ref="B1161:B1163"/>
    <mergeCell ref="E1161:F1161"/>
    <mergeCell ref="J1161:M1161"/>
    <mergeCell ref="O1161:O1166"/>
    <mergeCell ref="E1162:F1162"/>
    <mergeCell ref="E1157:F1157"/>
    <mergeCell ref="J1157:M1157"/>
    <mergeCell ref="E1177:F1177"/>
    <mergeCell ref="J1177:M1177"/>
    <mergeCell ref="A1178:A1186"/>
    <mergeCell ref="B1178:B1180"/>
    <mergeCell ref="E1178:F1178"/>
    <mergeCell ref="J1178:M1178"/>
    <mergeCell ref="J1182:M1182"/>
    <mergeCell ref="E1183:F1183"/>
    <mergeCell ref="J1183:M1183"/>
    <mergeCell ref="B1184:B1186"/>
    <mergeCell ref="A1170:P1170"/>
    <mergeCell ref="A1171:P1171"/>
    <mergeCell ref="A1172:P1172"/>
    <mergeCell ref="A1173:P1173"/>
    <mergeCell ref="A1175:P1175"/>
    <mergeCell ref="A1176:P1176"/>
    <mergeCell ref="A1167:A1169"/>
    <mergeCell ref="B1167:B1169"/>
    <mergeCell ref="E1167:F1167"/>
    <mergeCell ref="J1167:M1167"/>
    <mergeCell ref="O1167:O1169"/>
    <mergeCell ref="E1168:F1168"/>
    <mergeCell ref="J1168:M1168"/>
    <mergeCell ref="E1169:F1169"/>
    <mergeCell ref="J1169:M1169"/>
    <mergeCell ref="A1187:A1189"/>
    <mergeCell ref="B1187:B1189"/>
    <mergeCell ref="E1187:F1187"/>
    <mergeCell ref="J1187:M1187"/>
    <mergeCell ref="O1187:O1189"/>
    <mergeCell ref="E1188:F1188"/>
    <mergeCell ref="J1188:M1188"/>
    <mergeCell ref="E1189:F1189"/>
    <mergeCell ref="J1189:M1189"/>
    <mergeCell ref="E1184:F1184"/>
    <mergeCell ref="J1184:M1184"/>
    <mergeCell ref="E1185:F1185"/>
    <mergeCell ref="J1185:M1185"/>
    <mergeCell ref="E1186:F1186"/>
    <mergeCell ref="J1186:M1186"/>
    <mergeCell ref="O1178:O1180"/>
    <mergeCell ref="E1179:F1179"/>
    <mergeCell ref="J1179:M1179"/>
    <mergeCell ref="E1180:F1180"/>
    <mergeCell ref="J1180:M1180"/>
    <mergeCell ref="B1181:B1183"/>
    <mergeCell ref="E1181:F1181"/>
    <mergeCell ref="J1181:M1181"/>
    <mergeCell ref="O1181:O1186"/>
    <mergeCell ref="E1182:F1182"/>
    <mergeCell ref="O1198:O1201"/>
    <mergeCell ref="E1199:F1199"/>
    <mergeCell ref="J1199:M1199"/>
    <mergeCell ref="E1200:F1200"/>
    <mergeCell ref="E1201:F1201"/>
    <mergeCell ref="J1201:M1201"/>
    <mergeCell ref="E1197:F1197"/>
    <mergeCell ref="J1197:M1197"/>
    <mergeCell ref="A1198:A1209"/>
    <mergeCell ref="B1198:B1201"/>
    <mergeCell ref="E1198:F1198"/>
    <mergeCell ref="J1198:M1198"/>
    <mergeCell ref="B1202:B1205"/>
    <mergeCell ref="E1202:F1202"/>
    <mergeCell ref="J1202:M1202"/>
    <mergeCell ref="B1206:B1209"/>
    <mergeCell ref="A1190:P1190"/>
    <mergeCell ref="A1191:P1191"/>
    <mergeCell ref="A1192:P1192"/>
    <mergeCell ref="A1193:P1193"/>
    <mergeCell ref="A1195:P1195"/>
    <mergeCell ref="A1196:P1196"/>
    <mergeCell ref="E1208:F1208"/>
    <mergeCell ref="E1209:F1209"/>
    <mergeCell ref="J1209:M1209"/>
    <mergeCell ref="A1210:A1213"/>
    <mergeCell ref="B1210:B1213"/>
    <mergeCell ref="E1210:F1210"/>
    <mergeCell ref="J1210:M1210"/>
    <mergeCell ref="O1202:O1209"/>
    <mergeCell ref="E1203:F1203"/>
    <mergeCell ref="J1203:M1203"/>
    <mergeCell ref="E1204:F1204"/>
    <mergeCell ref="E1205:F1205"/>
    <mergeCell ref="J1205:M1205"/>
    <mergeCell ref="E1206:F1206"/>
    <mergeCell ref="J1206:M1206"/>
    <mergeCell ref="E1207:F1207"/>
    <mergeCell ref="J1207:M1207"/>
    <mergeCell ref="A1222:A1230"/>
    <mergeCell ref="B1222:B1224"/>
    <mergeCell ref="E1222:F1222"/>
    <mergeCell ref="J1222:M1222"/>
    <mergeCell ref="J1226:M1226"/>
    <mergeCell ref="E1227:F1227"/>
    <mergeCell ref="J1227:M1227"/>
    <mergeCell ref="B1228:B1230"/>
    <mergeCell ref="A1214:P1214"/>
    <mergeCell ref="A1215:P1215"/>
    <mergeCell ref="A1216:P1216"/>
    <mergeCell ref="A1217:P1217"/>
    <mergeCell ref="A1219:P1219"/>
    <mergeCell ref="A1220:P1220"/>
    <mergeCell ref="O1210:O1213"/>
    <mergeCell ref="E1211:F1211"/>
    <mergeCell ref="J1211:M1211"/>
    <mergeCell ref="E1212:F1212"/>
    <mergeCell ref="E1213:F1213"/>
    <mergeCell ref="J1213:M1213"/>
    <mergeCell ref="E1228:F1228"/>
    <mergeCell ref="J1228:M1228"/>
    <mergeCell ref="E1229:F1229"/>
    <mergeCell ref="J1229:M1229"/>
    <mergeCell ref="E1230:F1230"/>
    <mergeCell ref="J1230:M1230"/>
    <mergeCell ref="O1222:O1224"/>
    <mergeCell ref="E1223:F1223"/>
    <mergeCell ref="J1223:M1223"/>
    <mergeCell ref="E1224:F1224"/>
    <mergeCell ref="J1224:M1224"/>
    <mergeCell ref="B1225:B1227"/>
    <mergeCell ref="E1225:F1225"/>
    <mergeCell ref="J1225:M1225"/>
    <mergeCell ref="O1225:O1230"/>
    <mergeCell ref="E1226:F1226"/>
    <mergeCell ref="E1221:F1221"/>
    <mergeCell ref="J1221:M1221"/>
    <mergeCell ref="A1242:A1250"/>
    <mergeCell ref="B1242:B1244"/>
    <mergeCell ref="E1242:F1242"/>
    <mergeCell ref="J1242:M1242"/>
    <mergeCell ref="J1246:M1246"/>
    <mergeCell ref="E1247:F1247"/>
    <mergeCell ref="J1247:M1247"/>
    <mergeCell ref="B1248:B1250"/>
    <mergeCell ref="A1234:P1234"/>
    <mergeCell ref="A1235:P1235"/>
    <mergeCell ref="A1236:P1236"/>
    <mergeCell ref="A1237:P1237"/>
    <mergeCell ref="A1239:P1239"/>
    <mergeCell ref="A1240:P1240"/>
    <mergeCell ref="A1231:A1233"/>
    <mergeCell ref="B1231:B1233"/>
    <mergeCell ref="E1231:F1231"/>
    <mergeCell ref="J1231:M1231"/>
    <mergeCell ref="O1231:O1233"/>
    <mergeCell ref="E1232:F1232"/>
    <mergeCell ref="J1232:M1232"/>
    <mergeCell ref="E1233:F1233"/>
    <mergeCell ref="J1233:M1233"/>
    <mergeCell ref="E1248:F1248"/>
    <mergeCell ref="J1248:M1248"/>
    <mergeCell ref="E1249:F1249"/>
    <mergeCell ref="J1249:M1249"/>
    <mergeCell ref="E1250:F1250"/>
    <mergeCell ref="J1250:M1250"/>
    <mergeCell ref="O1242:O1244"/>
    <mergeCell ref="E1243:F1243"/>
    <mergeCell ref="J1243:M1243"/>
    <mergeCell ref="E1244:F1244"/>
    <mergeCell ref="J1244:M1244"/>
    <mergeCell ref="B1245:B1247"/>
    <mergeCell ref="E1245:F1245"/>
    <mergeCell ref="J1245:M1245"/>
    <mergeCell ref="O1245:O1250"/>
    <mergeCell ref="E1246:F1246"/>
    <mergeCell ref="E1241:F1241"/>
    <mergeCell ref="J1241:M1241"/>
    <mergeCell ref="A1262:A1270"/>
    <mergeCell ref="B1262:B1264"/>
    <mergeCell ref="E1262:F1262"/>
    <mergeCell ref="J1262:M1262"/>
    <mergeCell ref="J1266:M1266"/>
    <mergeCell ref="E1267:F1267"/>
    <mergeCell ref="J1267:M1267"/>
    <mergeCell ref="B1268:B1270"/>
    <mergeCell ref="A1254:P1254"/>
    <mergeCell ref="A1255:P1255"/>
    <mergeCell ref="A1256:P1256"/>
    <mergeCell ref="A1257:P1257"/>
    <mergeCell ref="A1259:P1259"/>
    <mergeCell ref="A1260:P1260"/>
    <mergeCell ref="A1251:A1253"/>
    <mergeCell ref="B1251:B1253"/>
    <mergeCell ref="E1251:F1251"/>
    <mergeCell ref="J1251:M1251"/>
    <mergeCell ref="O1251:O1253"/>
    <mergeCell ref="E1252:F1252"/>
    <mergeCell ref="J1252:M1252"/>
    <mergeCell ref="E1253:F1253"/>
    <mergeCell ref="J1253:M1253"/>
    <mergeCell ref="E1268:F1268"/>
    <mergeCell ref="J1268:M1268"/>
    <mergeCell ref="E1269:F1269"/>
    <mergeCell ref="J1269:M1269"/>
    <mergeCell ref="E1270:F1270"/>
    <mergeCell ref="J1270:M1270"/>
    <mergeCell ref="O1262:O1264"/>
    <mergeCell ref="E1263:F1263"/>
    <mergeCell ref="J1263:M1263"/>
    <mergeCell ref="E1264:F1264"/>
    <mergeCell ref="J1264:M1264"/>
    <mergeCell ref="B1265:B1267"/>
    <mergeCell ref="E1265:F1265"/>
    <mergeCell ref="J1265:M1265"/>
    <mergeCell ref="O1265:O1270"/>
    <mergeCell ref="E1266:F1266"/>
    <mergeCell ref="E1261:F1261"/>
    <mergeCell ref="J1261:M1261"/>
    <mergeCell ref="A1282:A1290"/>
    <mergeCell ref="B1282:B1284"/>
    <mergeCell ref="E1282:F1282"/>
    <mergeCell ref="J1282:M1282"/>
    <mergeCell ref="J1286:M1286"/>
    <mergeCell ref="E1287:F1287"/>
    <mergeCell ref="J1287:M1287"/>
    <mergeCell ref="B1288:B1290"/>
    <mergeCell ref="A1274:P1274"/>
    <mergeCell ref="A1275:P1275"/>
    <mergeCell ref="A1276:P1276"/>
    <mergeCell ref="A1277:P1277"/>
    <mergeCell ref="A1279:P1279"/>
    <mergeCell ref="A1280:P1280"/>
    <mergeCell ref="A1271:A1273"/>
    <mergeCell ref="B1271:B1273"/>
    <mergeCell ref="E1271:F1271"/>
    <mergeCell ref="J1271:M1271"/>
    <mergeCell ref="O1271:O1273"/>
    <mergeCell ref="E1272:F1272"/>
    <mergeCell ref="J1272:M1272"/>
    <mergeCell ref="E1273:F1273"/>
    <mergeCell ref="J1273:M1273"/>
    <mergeCell ref="E1288:F1288"/>
    <mergeCell ref="J1288:M1288"/>
    <mergeCell ref="E1289:F1289"/>
    <mergeCell ref="J1289:M1289"/>
    <mergeCell ref="E1290:F1290"/>
    <mergeCell ref="J1290:M1290"/>
    <mergeCell ref="O1282:O1284"/>
    <mergeCell ref="E1283:F1283"/>
    <mergeCell ref="J1283:M1283"/>
    <mergeCell ref="E1284:F1284"/>
    <mergeCell ref="J1284:M1284"/>
    <mergeCell ref="B1285:B1287"/>
    <mergeCell ref="E1285:F1285"/>
    <mergeCell ref="J1285:M1285"/>
    <mergeCell ref="O1285:O1290"/>
    <mergeCell ref="E1286:F1286"/>
    <mergeCell ref="E1281:F1281"/>
    <mergeCell ref="J1281:M1281"/>
    <mergeCell ref="E1301:F1301"/>
    <mergeCell ref="J1301:M1301"/>
    <mergeCell ref="A1302:A1310"/>
    <mergeCell ref="B1302:B1304"/>
    <mergeCell ref="E1302:F1302"/>
    <mergeCell ref="J1302:M1302"/>
    <mergeCell ref="J1306:M1306"/>
    <mergeCell ref="E1307:F1307"/>
    <mergeCell ref="J1307:M1307"/>
    <mergeCell ref="B1308:B1310"/>
    <mergeCell ref="A1294:P1294"/>
    <mergeCell ref="A1295:P1295"/>
    <mergeCell ref="A1296:P1296"/>
    <mergeCell ref="A1297:P1297"/>
    <mergeCell ref="A1299:P1299"/>
    <mergeCell ref="A1300:P1300"/>
    <mergeCell ref="A1291:A1293"/>
    <mergeCell ref="B1291:B1293"/>
    <mergeCell ref="E1291:F1291"/>
    <mergeCell ref="J1291:M1291"/>
    <mergeCell ref="O1291:O1293"/>
    <mergeCell ref="E1292:F1292"/>
    <mergeCell ref="J1292:M1292"/>
    <mergeCell ref="E1293:F1293"/>
    <mergeCell ref="J1293:M1293"/>
    <mergeCell ref="A1311:A1313"/>
    <mergeCell ref="B1311:B1313"/>
    <mergeCell ref="E1311:F1311"/>
    <mergeCell ref="J1311:M1311"/>
    <mergeCell ref="O1311:O1313"/>
    <mergeCell ref="E1312:F1312"/>
    <mergeCell ref="J1312:M1312"/>
    <mergeCell ref="E1313:F1313"/>
    <mergeCell ref="J1313:M1313"/>
    <mergeCell ref="E1308:F1308"/>
    <mergeCell ref="J1308:M1308"/>
    <mergeCell ref="E1309:F1309"/>
    <mergeCell ref="J1309:M1309"/>
    <mergeCell ref="E1310:F1310"/>
    <mergeCell ref="J1310:M1310"/>
    <mergeCell ref="O1302:O1304"/>
    <mergeCell ref="E1303:F1303"/>
    <mergeCell ref="J1303:M1303"/>
    <mergeCell ref="E1304:F1304"/>
    <mergeCell ref="J1304:M1304"/>
    <mergeCell ref="B1305:B1307"/>
    <mergeCell ref="E1305:F1305"/>
    <mergeCell ref="J1305:M1305"/>
    <mergeCell ref="O1305:O1310"/>
    <mergeCell ref="E1306:F1306"/>
    <mergeCell ref="O1322:O1325"/>
    <mergeCell ref="E1323:F1323"/>
    <mergeCell ref="J1323:M1323"/>
    <mergeCell ref="E1324:F1324"/>
    <mergeCell ref="E1325:F1325"/>
    <mergeCell ref="J1325:M1325"/>
    <mergeCell ref="E1321:F1321"/>
    <mergeCell ref="J1321:M1321"/>
    <mergeCell ref="A1322:A1333"/>
    <mergeCell ref="B1322:B1325"/>
    <mergeCell ref="E1322:F1322"/>
    <mergeCell ref="J1322:M1322"/>
    <mergeCell ref="B1326:B1329"/>
    <mergeCell ref="E1326:F1326"/>
    <mergeCell ref="J1326:M1326"/>
    <mergeCell ref="B1330:B1333"/>
    <mergeCell ref="A1314:P1314"/>
    <mergeCell ref="A1315:P1315"/>
    <mergeCell ref="A1316:P1316"/>
    <mergeCell ref="A1317:P1317"/>
    <mergeCell ref="A1319:P1319"/>
    <mergeCell ref="A1320:P1320"/>
    <mergeCell ref="E1332:F1332"/>
    <mergeCell ref="E1333:F1333"/>
    <mergeCell ref="J1333:M1333"/>
    <mergeCell ref="A1334:A1337"/>
    <mergeCell ref="B1334:B1337"/>
    <mergeCell ref="E1334:F1334"/>
    <mergeCell ref="J1334:M1334"/>
    <mergeCell ref="O1326:O1333"/>
    <mergeCell ref="E1327:F1327"/>
    <mergeCell ref="J1327:M1327"/>
    <mergeCell ref="E1328:F1328"/>
    <mergeCell ref="E1329:F1329"/>
    <mergeCell ref="J1329:M1329"/>
    <mergeCell ref="E1330:F1330"/>
    <mergeCell ref="J1330:M1330"/>
    <mergeCell ref="E1331:F1331"/>
    <mergeCell ref="J1331:M1331"/>
    <mergeCell ref="A1346:A1354"/>
    <mergeCell ref="B1346:B1348"/>
    <mergeCell ref="E1346:F1346"/>
    <mergeCell ref="J1346:M1346"/>
    <mergeCell ref="J1350:M1350"/>
    <mergeCell ref="E1351:F1351"/>
    <mergeCell ref="J1351:M1351"/>
    <mergeCell ref="B1352:B1354"/>
    <mergeCell ref="A1338:P1338"/>
    <mergeCell ref="A1339:P1339"/>
    <mergeCell ref="A1340:P1340"/>
    <mergeCell ref="A1341:P1341"/>
    <mergeCell ref="A1343:P1343"/>
    <mergeCell ref="A1344:P1344"/>
    <mergeCell ref="O1334:O1337"/>
    <mergeCell ref="E1335:F1335"/>
    <mergeCell ref="J1335:M1335"/>
    <mergeCell ref="E1336:F1336"/>
    <mergeCell ref="E1337:F1337"/>
    <mergeCell ref="J1337:M1337"/>
    <mergeCell ref="E1352:F1352"/>
    <mergeCell ref="J1352:M1352"/>
    <mergeCell ref="E1353:F1353"/>
    <mergeCell ref="J1353:M1353"/>
    <mergeCell ref="E1354:F1354"/>
    <mergeCell ref="J1354:M1354"/>
    <mergeCell ref="O1346:O1348"/>
    <mergeCell ref="E1347:F1347"/>
    <mergeCell ref="J1347:M1347"/>
    <mergeCell ref="E1348:F1348"/>
    <mergeCell ref="J1348:M1348"/>
    <mergeCell ref="B1349:B1351"/>
    <mergeCell ref="E1349:F1349"/>
    <mergeCell ref="J1349:M1349"/>
    <mergeCell ref="O1349:O1354"/>
    <mergeCell ref="E1350:F1350"/>
    <mergeCell ref="E1345:F1345"/>
    <mergeCell ref="J1345:M1345"/>
    <mergeCell ref="A1366:A1374"/>
    <mergeCell ref="B1366:B1368"/>
    <mergeCell ref="E1366:F1366"/>
    <mergeCell ref="J1366:M1366"/>
    <mergeCell ref="J1370:M1370"/>
    <mergeCell ref="E1371:F1371"/>
    <mergeCell ref="J1371:M1371"/>
    <mergeCell ref="B1372:B1374"/>
    <mergeCell ref="A1358:P1358"/>
    <mergeCell ref="A1359:P1359"/>
    <mergeCell ref="A1360:P1360"/>
    <mergeCell ref="A1361:P1361"/>
    <mergeCell ref="A1363:P1363"/>
    <mergeCell ref="A1364:P1364"/>
    <mergeCell ref="A1355:A1357"/>
    <mergeCell ref="B1355:B1357"/>
    <mergeCell ref="E1355:F1355"/>
    <mergeCell ref="J1355:M1355"/>
    <mergeCell ref="O1355:O1357"/>
    <mergeCell ref="E1356:F1356"/>
    <mergeCell ref="J1356:M1356"/>
    <mergeCell ref="E1357:F1357"/>
    <mergeCell ref="J1357:M1357"/>
    <mergeCell ref="E1372:F1372"/>
    <mergeCell ref="J1372:M1372"/>
    <mergeCell ref="E1373:F1373"/>
    <mergeCell ref="J1373:M1373"/>
    <mergeCell ref="E1374:F1374"/>
    <mergeCell ref="J1374:M1374"/>
    <mergeCell ref="O1366:O1368"/>
    <mergeCell ref="E1367:F1367"/>
    <mergeCell ref="J1367:M1367"/>
    <mergeCell ref="E1368:F1368"/>
    <mergeCell ref="J1368:M1368"/>
    <mergeCell ref="B1369:B1371"/>
    <mergeCell ref="E1369:F1369"/>
    <mergeCell ref="J1369:M1369"/>
    <mergeCell ref="O1369:O1374"/>
    <mergeCell ref="E1370:F1370"/>
    <mergeCell ref="E1365:F1365"/>
    <mergeCell ref="J1365:M1365"/>
    <mergeCell ref="A1386:A1394"/>
    <mergeCell ref="B1386:B1388"/>
    <mergeCell ref="E1386:F1386"/>
    <mergeCell ref="J1386:M1386"/>
    <mergeCell ref="J1390:M1390"/>
    <mergeCell ref="E1391:F1391"/>
    <mergeCell ref="J1391:M1391"/>
    <mergeCell ref="B1392:B1394"/>
    <mergeCell ref="A1378:P1378"/>
    <mergeCell ref="A1379:P1379"/>
    <mergeCell ref="A1380:P1380"/>
    <mergeCell ref="A1381:P1381"/>
    <mergeCell ref="A1383:P1383"/>
    <mergeCell ref="A1384:P1384"/>
    <mergeCell ref="A1375:A1377"/>
    <mergeCell ref="B1375:B1377"/>
    <mergeCell ref="E1375:F1375"/>
    <mergeCell ref="J1375:M1375"/>
    <mergeCell ref="O1375:O1377"/>
    <mergeCell ref="E1376:F1376"/>
    <mergeCell ref="J1376:M1376"/>
    <mergeCell ref="E1377:F1377"/>
    <mergeCell ref="J1377:M1377"/>
    <mergeCell ref="E1392:F1392"/>
    <mergeCell ref="J1392:M1392"/>
    <mergeCell ref="E1393:F1393"/>
    <mergeCell ref="J1393:M1393"/>
    <mergeCell ref="E1394:F1394"/>
    <mergeCell ref="J1394:M1394"/>
    <mergeCell ref="O1386:O1388"/>
    <mergeCell ref="E1387:F1387"/>
    <mergeCell ref="J1387:M1387"/>
    <mergeCell ref="E1388:F1388"/>
    <mergeCell ref="J1388:M1388"/>
    <mergeCell ref="B1389:B1391"/>
    <mergeCell ref="E1389:F1389"/>
    <mergeCell ref="J1389:M1389"/>
    <mergeCell ref="O1389:O1394"/>
    <mergeCell ref="E1390:F1390"/>
    <mergeCell ref="E1385:F1385"/>
    <mergeCell ref="J1385:M1385"/>
    <mergeCell ref="A1406:A1414"/>
    <mergeCell ref="B1406:B1408"/>
    <mergeCell ref="E1406:F1406"/>
    <mergeCell ref="J1406:M1406"/>
    <mergeCell ref="J1410:M1410"/>
    <mergeCell ref="E1411:F1411"/>
    <mergeCell ref="J1411:M1411"/>
    <mergeCell ref="B1412:B1414"/>
    <mergeCell ref="A1398:P1398"/>
    <mergeCell ref="A1399:P1399"/>
    <mergeCell ref="A1400:P1400"/>
    <mergeCell ref="A1401:P1401"/>
    <mergeCell ref="A1403:P1403"/>
    <mergeCell ref="A1404:P1404"/>
    <mergeCell ref="A1395:A1397"/>
    <mergeCell ref="B1395:B1397"/>
    <mergeCell ref="E1395:F1395"/>
    <mergeCell ref="J1395:M1395"/>
    <mergeCell ref="O1395:O1397"/>
    <mergeCell ref="E1396:F1396"/>
    <mergeCell ref="J1396:M1396"/>
    <mergeCell ref="E1397:F1397"/>
    <mergeCell ref="J1397:M1397"/>
    <mergeCell ref="E1412:F1412"/>
    <mergeCell ref="J1412:M1412"/>
    <mergeCell ref="E1413:F1413"/>
    <mergeCell ref="J1413:M1413"/>
    <mergeCell ref="E1414:F1414"/>
    <mergeCell ref="J1414:M1414"/>
    <mergeCell ref="O1406:O1408"/>
    <mergeCell ref="E1407:F1407"/>
    <mergeCell ref="J1407:M1407"/>
    <mergeCell ref="E1408:F1408"/>
    <mergeCell ref="J1408:M1408"/>
    <mergeCell ref="B1409:B1411"/>
    <mergeCell ref="E1409:F1409"/>
    <mergeCell ref="J1409:M1409"/>
    <mergeCell ref="O1409:O1414"/>
    <mergeCell ref="E1410:F1410"/>
    <mergeCell ref="E1405:F1405"/>
    <mergeCell ref="J1405:M1405"/>
    <mergeCell ref="A1426:A1434"/>
    <mergeCell ref="B1426:B1428"/>
    <mergeCell ref="E1426:F1426"/>
    <mergeCell ref="J1426:M1426"/>
    <mergeCell ref="J1430:M1430"/>
    <mergeCell ref="E1431:F1431"/>
    <mergeCell ref="J1431:M1431"/>
    <mergeCell ref="B1432:B1434"/>
    <mergeCell ref="A1418:P1418"/>
    <mergeCell ref="A1419:P1419"/>
    <mergeCell ref="A1420:P1420"/>
    <mergeCell ref="A1421:P1421"/>
    <mergeCell ref="A1423:P1423"/>
    <mergeCell ref="A1424:P1424"/>
    <mergeCell ref="A1415:A1417"/>
    <mergeCell ref="B1415:B1417"/>
    <mergeCell ref="E1415:F1415"/>
    <mergeCell ref="J1415:M1415"/>
    <mergeCell ref="O1415:O1417"/>
    <mergeCell ref="E1416:F1416"/>
    <mergeCell ref="J1416:M1416"/>
    <mergeCell ref="E1417:F1417"/>
    <mergeCell ref="J1417:M1417"/>
    <mergeCell ref="E1432:F1432"/>
    <mergeCell ref="J1432:M1432"/>
    <mergeCell ref="E1433:F1433"/>
    <mergeCell ref="J1433:M1433"/>
    <mergeCell ref="E1434:F1434"/>
    <mergeCell ref="J1434:M1434"/>
    <mergeCell ref="O1426:O1428"/>
    <mergeCell ref="E1427:F1427"/>
    <mergeCell ref="J1427:M1427"/>
    <mergeCell ref="E1428:F1428"/>
    <mergeCell ref="J1428:M1428"/>
    <mergeCell ref="B1429:B1431"/>
    <mergeCell ref="E1429:F1429"/>
    <mergeCell ref="J1429:M1429"/>
    <mergeCell ref="O1429:O1434"/>
    <mergeCell ref="E1430:F1430"/>
    <mergeCell ref="E1425:F1425"/>
    <mergeCell ref="J1425:M1425"/>
    <mergeCell ref="A1446:A1454"/>
    <mergeCell ref="B1446:B1448"/>
    <mergeCell ref="E1446:F1446"/>
    <mergeCell ref="J1446:M1446"/>
    <mergeCell ref="J1450:M1450"/>
    <mergeCell ref="E1451:F1451"/>
    <mergeCell ref="J1451:M1451"/>
    <mergeCell ref="B1452:B1454"/>
    <mergeCell ref="A1438:P1438"/>
    <mergeCell ref="A1439:P1439"/>
    <mergeCell ref="A1440:P1440"/>
    <mergeCell ref="A1441:P1441"/>
    <mergeCell ref="A1443:P1443"/>
    <mergeCell ref="A1444:P1444"/>
    <mergeCell ref="A1435:A1437"/>
    <mergeCell ref="B1435:B1437"/>
    <mergeCell ref="E1435:F1435"/>
    <mergeCell ref="J1435:M1435"/>
    <mergeCell ref="O1435:O1437"/>
    <mergeCell ref="E1436:F1436"/>
    <mergeCell ref="J1436:M1436"/>
    <mergeCell ref="E1437:F1437"/>
    <mergeCell ref="J1437:M1437"/>
    <mergeCell ref="E1452:F1452"/>
    <mergeCell ref="J1452:M1452"/>
    <mergeCell ref="E1453:F1453"/>
    <mergeCell ref="J1453:M1453"/>
    <mergeCell ref="E1454:F1454"/>
    <mergeCell ref="J1454:M1454"/>
    <mergeCell ref="O1446:O1448"/>
    <mergeCell ref="E1447:F1447"/>
    <mergeCell ref="J1447:M1447"/>
    <mergeCell ref="E1448:F1448"/>
    <mergeCell ref="J1448:M1448"/>
    <mergeCell ref="B1449:B1451"/>
    <mergeCell ref="E1449:F1449"/>
    <mergeCell ref="J1449:M1449"/>
    <mergeCell ref="O1449:O1454"/>
    <mergeCell ref="E1450:F1450"/>
    <mergeCell ref="E1445:F1445"/>
    <mergeCell ref="J1445:M1445"/>
    <mergeCell ref="A1466:A1474"/>
    <mergeCell ref="B1466:B1468"/>
    <mergeCell ref="E1466:F1466"/>
    <mergeCell ref="J1466:M1466"/>
    <mergeCell ref="J1470:M1470"/>
    <mergeCell ref="E1471:F1471"/>
    <mergeCell ref="J1471:M1471"/>
    <mergeCell ref="B1472:B1474"/>
    <mergeCell ref="A1458:P1458"/>
    <mergeCell ref="A1459:P1459"/>
    <mergeCell ref="A1460:P1460"/>
    <mergeCell ref="A1461:P1461"/>
    <mergeCell ref="A1463:P1463"/>
    <mergeCell ref="A1464:P1464"/>
    <mergeCell ref="A1455:A1457"/>
    <mergeCell ref="B1455:B1457"/>
    <mergeCell ref="E1455:F1455"/>
    <mergeCell ref="J1455:M1455"/>
    <mergeCell ref="O1455:O1457"/>
    <mergeCell ref="E1456:F1456"/>
    <mergeCell ref="J1456:M1456"/>
    <mergeCell ref="E1457:F1457"/>
    <mergeCell ref="J1457:M1457"/>
    <mergeCell ref="E1472:F1472"/>
    <mergeCell ref="J1472:M1472"/>
    <mergeCell ref="E1473:F1473"/>
    <mergeCell ref="J1473:M1473"/>
    <mergeCell ref="E1474:F1474"/>
    <mergeCell ref="J1474:M1474"/>
    <mergeCell ref="O1466:O1468"/>
    <mergeCell ref="E1467:F1467"/>
    <mergeCell ref="J1467:M1467"/>
    <mergeCell ref="E1468:F1468"/>
    <mergeCell ref="J1468:M1468"/>
    <mergeCell ref="B1469:B1471"/>
    <mergeCell ref="E1469:F1469"/>
    <mergeCell ref="J1469:M1469"/>
    <mergeCell ref="O1469:O1474"/>
    <mergeCell ref="E1470:F1470"/>
    <mergeCell ref="E1465:F1465"/>
    <mergeCell ref="J1465:M1465"/>
    <mergeCell ref="A1486:A1494"/>
    <mergeCell ref="B1486:B1488"/>
    <mergeCell ref="E1486:F1486"/>
    <mergeCell ref="J1486:M1486"/>
    <mergeCell ref="J1490:M1490"/>
    <mergeCell ref="E1491:F1491"/>
    <mergeCell ref="J1491:M1491"/>
    <mergeCell ref="B1492:B1494"/>
    <mergeCell ref="A1478:P1478"/>
    <mergeCell ref="A1479:P1479"/>
    <mergeCell ref="A1480:P1480"/>
    <mergeCell ref="A1481:P1481"/>
    <mergeCell ref="A1483:P1483"/>
    <mergeCell ref="A1484:P1484"/>
    <mergeCell ref="A1475:A1477"/>
    <mergeCell ref="B1475:B1477"/>
    <mergeCell ref="E1475:F1475"/>
    <mergeCell ref="J1475:M1475"/>
    <mergeCell ref="O1475:O1477"/>
    <mergeCell ref="E1476:F1476"/>
    <mergeCell ref="J1476:M1476"/>
    <mergeCell ref="E1477:F1477"/>
    <mergeCell ref="J1477:M1477"/>
    <mergeCell ref="E1492:F1492"/>
    <mergeCell ref="J1492:M1492"/>
    <mergeCell ref="E1493:F1493"/>
    <mergeCell ref="J1493:M1493"/>
    <mergeCell ref="E1494:F1494"/>
    <mergeCell ref="J1494:M1494"/>
    <mergeCell ref="O1486:O1488"/>
    <mergeCell ref="E1487:F1487"/>
    <mergeCell ref="J1487:M1487"/>
    <mergeCell ref="E1488:F1488"/>
    <mergeCell ref="J1488:M1488"/>
    <mergeCell ref="B1489:B1491"/>
    <mergeCell ref="E1489:F1489"/>
    <mergeCell ref="J1489:M1489"/>
    <mergeCell ref="O1489:O1494"/>
    <mergeCell ref="E1490:F1490"/>
    <mergeCell ref="E1485:F1485"/>
    <mergeCell ref="J1485:M1485"/>
    <mergeCell ref="A1506:A1514"/>
    <mergeCell ref="B1506:B1508"/>
    <mergeCell ref="E1506:F1506"/>
    <mergeCell ref="J1506:M1506"/>
    <mergeCell ref="J1510:M1510"/>
    <mergeCell ref="E1511:F1511"/>
    <mergeCell ref="J1511:M1511"/>
    <mergeCell ref="B1512:B1514"/>
    <mergeCell ref="A1498:P1498"/>
    <mergeCell ref="A1499:P1499"/>
    <mergeCell ref="A1500:P1500"/>
    <mergeCell ref="A1501:P1501"/>
    <mergeCell ref="A1503:P1503"/>
    <mergeCell ref="A1504:P1504"/>
    <mergeCell ref="A1495:A1497"/>
    <mergeCell ref="B1495:B1497"/>
    <mergeCell ref="E1495:F1495"/>
    <mergeCell ref="J1495:M1495"/>
    <mergeCell ref="O1495:O1497"/>
    <mergeCell ref="E1496:F1496"/>
    <mergeCell ref="J1496:M1496"/>
    <mergeCell ref="E1497:F1497"/>
    <mergeCell ref="J1497:M1497"/>
    <mergeCell ref="E1512:F1512"/>
    <mergeCell ref="J1512:M1512"/>
    <mergeCell ref="E1513:F1513"/>
    <mergeCell ref="J1513:M1513"/>
    <mergeCell ref="E1514:F1514"/>
    <mergeCell ref="J1514:M1514"/>
    <mergeCell ref="O1506:O1508"/>
    <mergeCell ref="E1507:F1507"/>
    <mergeCell ref="J1507:M1507"/>
    <mergeCell ref="E1508:F1508"/>
    <mergeCell ref="J1508:M1508"/>
    <mergeCell ref="B1509:B1511"/>
    <mergeCell ref="E1509:F1509"/>
    <mergeCell ref="J1509:M1509"/>
    <mergeCell ref="O1509:O1514"/>
    <mergeCell ref="E1510:F1510"/>
    <mergeCell ref="E1505:F1505"/>
    <mergeCell ref="J1505:M1505"/>
    <mergeCell ref="A1526:A1534"/>
    <mergeCell ref="B1526:B1528"/>
    <mergeCell ref="E1526:F1526"/>
    <mergeCell ref="J1526:M1526"/>
    <mergeCell ref="J1530:M1530"/>
    <mergeCell ref="E1531:F1531"/>
    <mergeCell ref="J1531:M1531"/>
    <mergeCell ref="B1532:B1534"/>
    <mergeCell ref="A1518:P1518"/>
    <mergeCell ref="A1519:P1519"/>
    <mergeCell ref="A1520:P1520"/>
    <mergeCell ref="A1521:P1521"/>
    <mergeCell ref="A1523:P1523"/>
    <mergeCell ref="A1524:P1524"/>
    <mergeCell ref="A1515:A1517"/>
    <mergeCell ref="B1515:B1517"/>
    <mergeCell ref="E1515:F1515"/>
    <mergeCell ref="J1515:M1515"/>
    <mergeCell ref="O1515:O1517"/>
    <mergeCell ref="E1516:F1516"/>
    <mergeCell ref="J1516:M1516"/>
    <mergeCell ref="E1517:F1517"/>
    <mergeCell ref="J1517:M1517"/>
    <mergeCell ref="E1532:F1532"/>
    <mergeCell ref="J1532:M1532"/>
    <mergeCell ref="E1533:F1533"/>
    <mergeCell ref="J1533:M1533"/>
    <mergeCell ref="E1534:F1534"/>
    <mergeCell ref="J1534:M1534"/>
    <mergeCell ref="O1526:O1528"/>
    <mergeCell ref="E1527:F1527"/>
    <mergeCell ref="J1527:M1527"/>
    <mergeCell ref="E1528:F1528"/>
    <mergeCell ref="J1528:M1528"/>
    <mergeCell ref="B1529:B1531"/>
    <mergeCell ref="E1529:F1529"/>
    <mergeCell ref="J1529:M1529"/>
    <mergeCell ref="O1529:O1534"/>
    <mergeCell ref="E1530:F1530"/>
    <mergeCell ref="E1525:F1525"/>
    <mergeCell ref="J1525:M1525"/>
    <mergeCell ref="A1546:A1554"/>
    <mergeCell ref="B1546:B1548"/>
    <mergeCell ref="E1546:F1546"/>
    <mergeCell ref="J1546:M1546"/>
    <mergeCell ref="J1550:M1550"/>
    <mergeCell ref="E1551:F1551"/>
    <mergeCell ref="J1551:M1551"/>
    <mergeCell ref="B1552:B1554"/>
    <mergeCell ref="A1538:P1538"/>
    <mergeCell ref="A1539:P1539"/>
    <mergeCell ref="A1540:P1540"/>
    <mergeCell ref="A1541:P1541"/>
    <mergeCell ref="A1543:P1543"/>
    <mergeCell ref="A1544:P1544"/>
    <mergeCell ref="A1535:A1537"/>
    <mergeCell ref="B1535:B1537"/>
    <mergeCell ref="E1535:F1535"/>
    <mergeCell ref="J1535:M1535"/>
    <mergeCell ref="O1535:O1537"/>
    <mergeCell ref="E1536:F1536"/>
    <mergeCell ref="J1536:M1536"/>
    <mergeCell ref="E1537:F1537"/>
    <mergeCell ref="J1537:M1537"/>
    <mergeCell ref="E1552:F1552"/>
    <mergeCell ref="J1552:M1552"/>
    <mergeCell ref="E1553:F1553"/>
    <mergeCell ref="J1553:M1553"/>
    <mergeCell ref="E1554:F1554"/>
    <mergeCell ref="J1554:M1554"/>
    <mergeCell ref="O1546:O1548"/>
    <mergeCell ref="E1547:F1547"/>
    <mergeCell ref="J1547:M1547"/>
    <mergeCell ref="E1548:F1548"/>
    <mergeCell ref="J1548:M1548"/>
    <mergeCell ref="B1549:B1551"/>
    <mergeCell ref="E1549:F1549"/>
    <mergeCell ref="J1549:M1549"/>
    <mergeCell ref="O1549:O1554"/>
    <mergeCell ref="E1550:F1550"/>
    <mergeCell ref="E1545:F1545"/>
    <mergeCell ref="J1545:M1545"/>
    <mergeCell ref="A1566:A1574"/>
    <mergeCell ref="B1566:B1568"/>
    <mergeCell ref="E1566:F1566"/>
    <mergeCell ref="J1566:M1566"/>
    <mergeCell ref="J1570:M1570"/>
    <mergeCell ref="E1571:F1571"/>
    <mergeCell ref="J1571:M1571"/>
    <mergeCell ref="B1572:B1574"/>
    <mergeCell ref="A1558:P1558"/>
    <mergeCell ref="A1559:P1559"/>
    <mergeCell ref="A1560:P1560"/>
    <mergeCell ref="A1561:P1561"/>
    <mergeCell ref="A1563:P1563"/>
    <mergeCell ref="A1564:P1564"/>
    <mergeCell ref="A1555:A1557"/>
    <mergeCell ref="B1555:B1557"/>
    <mergeCell ref="E1555:F1555"/>
    <mergeCell ref="J1555:M1555"/>
    <mergeCell ref="O1555:O1557"/>
    <mergeCell ref="E1556:F1556"/>
    <mergeCell ref="J1556:M1556"/>
    <mergeCell ref="E1557:F1557"/>
    <mergeCell ref="J1557:M1557"/>
    <mergeCell ref="E1572:F1572"/>
    <mergeCell ref="J1572:M1572"/>
    <mergeCell ref="E1573:F1573"/>
    <mergeCell ref="J1573:M1573"/>
    <mergeCell ref="E1574:F1574"/>
    <mergeCell ref="J1574:M1574"/>
    <mergeCell ref="O1566:O1568"/>
    <mergeCell ref="E1567:F1567"/>
    <mergeCell ref="J1567:M1567"/>
    <mergeCell ref="E1568:F1568"/>
    <mergeCell ref="J1568:M1568"/>
    <mergeCell ref="B1569:B1571"/>
    <mergeCell ref="E1569:F1569"/>
    <mergeCell ref="J1569:M1569"/>
    <mergeCell ref="O1569:O1574"/>
    <mergeCell ref="E1570:F1570"/>
    <mergeCell ref="E1565:F1565"/>
    <mergeCell ref="J1565:M1565"/>
    <mergeCell ref="A1586:A1594"/>
    <mergeCell ref="B1586:B1588"/>
    <mergeCell ref="E1586:F1586"/>
    <mergeCell ref="J1586:M1586"/>
    <mergeCell ref="J1590:M1590"/>
    <mergeCell ref="E1591:F1591"/>
    <mergeCell ref="J1591:M1591"/>
    <mergeCell ref="B1592:B1594"/>
    <mergeCell ref="A1578:P1578"/>
    <mergeCell ref="A1579:P1579"/>
    <mergeCell ref="A1580:P1580"/>
    <mergeCell ref="A1581:P1581"/>
    <mergeCell ref="A1583:P1583"/>
    <mergeCell ref="A1584:P1584"/>
    <mergeCell ref="A1575:A1577"/>
    <mergeCell ref="B1575:B1577"/>
    <mergeCell ref="E1575:F1575"/>
    <mergeCell ref="J1575:M1575"/>
    <mergeCell ref="O1575:O1577"/>
    <mergeCell ref="E1576:F1576"/>
    <mergeCell ref="J1576:M1576"/>
    <mergeCell ref="E1577:F1577"/>
    <mergeCell ref="J1577:M1577"/>
    <mergeCell ref="E1592:F1592"/>
    <mergeCell ref="J1592:M1592"/>
    <mergeCell ref="E1593:F1593"/>
    <mergeCell ref="J1593:M1593"/>
    <mergeCell ref="E1594:F1594"/>
    <mergeCell ref="J1594:M1594"/>
    <mergeCell ref="O1586:O1588"/>
    <mergeCell ref="E1587:F1587"/>
    <mergeCell ref="J1587:M1587"/>
    <mergeCell ref="E1588:F1588"/>
    <mergeCell ref="J1588:M1588"/>
    <mergeCell ref="B1589:B1591"/>
    <mergeCell ref="E1589:F1589"/>
    <mergeCell ref="J1589:M1589"/>
    <mergeCell ref="O1589:O1594"/>
    <mergeCell ref="E1590:F1590"/>
    <mergeCell ref="E1585:F1585"/>
    <mergeCell ref="J1585:M1585"/>
    <mergeCell ref="A1606:A1614"/>
    <mergeCell ref="B1606:B1608"/>
    <mergeCell ref="E1606:F1606"/>
    <mergeCell ref="J1606:M1606"/>
    <mergeCell ref="J1610:M1610"/>
    <mergeCell ref="E1611:F1611"/>
    <mergeCell ref="J1611:M1611"/>
    <mergeCell ref="B1612:B1614"/>
    <mergeCell ref="A1598:P1598"/>
    <mergeCell ref="A1599:P1599"/>
    <mergeCell ref="A1600:P1600"/>
    <mergeCell ref="A1601:P1601"/>
    <mergeCell ref="A1603:P1603"/>
    <mergeCell ref="A1604:P1604"/>
    <mergeCell ref="A1595:A1597"/>
    <mergeCell ref="B1595:B1597"/>
    <mergeCell ref="E1595:F1595"/>
    <mergeCell ref="J1595:M1595"/>
    <mergeCell ref="O1595:O1597"/>
    <mergeCell ref="E1596:F1596"/>
    <mergeCell ref="J1596:M1596"/>
    <mergeCell ref="E1597:F1597"/>
    <mergeCell ref="J1597:M1597"/>
    <mergeCell ref="E1612:F1612"/>
    <mergeCell ref="J1612:M1612"/>
    <mergeCell ref="E1613:F1613"/>
    <mergeCell ref="J1613:M1613"/>
    <mergeCell ref="E1614:F1614"/>
    <mergeCell ref="J1614:M1614"/>
    <mergeCell ref="O1606:O1608"/>
    <mergeCell ref="E1607:F1607"/>
    <mergeCell ref="J1607:M1607"/>
    <mergeCell ref="E1608:F1608"/>
    <mergeCell ref="J1608:M1608"/>
    <mergeCell ref="B1609:B1611"/>
    <mergeCell ref="E1609:F1609"/>
    <mergeCell ref="J1609:M1609"/>
    <mergeCell ref="O1609:O1614"/>
    <mergeCell ref="E1610:F1610"/>
    <mergeCell ref="E1605:F1605"/>
    <mergeCell ref="J1605:M1605"/>
    <mergeCell ref="A1626:A1634"/>
    <mergeCell ref="B1626:B1628"/>
    <mergeCell ref="E1626:F1626"/>
    <mergeCell ref="J1626:M1626"/>
    <mergeCell ref="J1630:M1630"/>
    <mergeCell ref="E1631:F1631"/>
    <mergeCell ref="J1631:M1631"/>
    <mergeCell ref="B1632:B1634"/>
    <mergeCell ref="A1618:P1618"/>
    <mergeCell ref="A1619:P1619"/>
    <mergeCell ref="A1620:P1620"/>
    <mergeCell ref="A1621:P1621"/>
    <mergeCell ref="A1623:P1623"/>
    <mergeCell ref="A1624:P1624"/>
    <mergeCell ref="A1615:A1617"/>
    <mergeCell ref="B1615:B1617"/>
    <mergeCell ref="E1615:F1615"/>
    <mergeCell ref="J1615:M1615"/>
    <mergeCell ref="O1615:O1617"/>
    <mergeCell ref="E1616:F1616"/>
    <mergeCell ref="J1616:M1616"/>
    <mergeCell ref="E1617:F1617"/>
    <mergeCell ref="J1617:M1617"/>
    <mergeCell ref="E1632:F1632"/>
    <mergeCell ref="J1632:M1632"/>
    <mergeCell ref="E1633:F1633"/>
    <mergeCell ref="J1633:M1633"/>
    <mergeCell ref="E1634:F1634"/>
    <mergeCell ref="J1634:M1634"/>
    <mergeCell ref="O1626:O1628"/>
    <mergeCell ref="E1627:F1627"/>
    <mergeCell ref="J1627:M1627"/>
    <mergeCell ref="E1628:F1628"/>
    <mergeCell ref="J1628:M1628"/>
    <mergeCell ref="B1629:B1631"/>
    <mergeCell ref="E1629:F1629"/>
    <mergeCell ref="J1629:M1629"/>
    <mergeCell ref="O1629:O1634"/>
    <mergeCell ref="E1630:F1630"/>
    <mergeCell ref="E1625:F1625"/>
    <mergeCell ref="J1625:M1625"/>
    <mergeCell ref="A1646:A1654"/>
    <mergeCell ref="B1646:B1648"/>
    <mergeCell ref="E1646:F1646"/>
    <mergeCell ref="J1646:M1646"/>
    <mergeCell ref="J1650:M1650"/>
    <mergeCell ref="E1651:F1651"/>
    <mergeCell ref="J1651:M1651"/>
    <mergeCell ref="B1652:B1654"/>
    <mergeCell ref="A1638:P1638"/>
    <mergeCell ref="A1639:P1639"/>
    <mergeCell ref="A1640:P1640"/>
    <mergeCell ref="A1641:P1641"/>
    <mergeCell ref="A1643:P1643"/>
    <mergeCell ref="A1644:P1644"/>
    <mergeCell ref="A1635:A1637"/>
    <mergeCell ref="B1635:B1637"/>
    <mergeCell ref="E1635:F1635"/>
    <mergeCell ref="J1635:M1635"/>
    <mergeCell ref="O1635:O1637"/>
    <mergeCell ref="E1636:F1636"/>
    <mergeCell ref="J1636:M1636"/>
    <mergeCell ref="E1637:F1637"/>
    <mergeCell ref="J1637:M1637"/>
    <mergeCell ref="E1652:F1652"/>
    <mergeCell ref="J1652:M1652"/>
    <mergeCell ref="E1653:F1653"/>
    <mergeCell ref="J1653:M1653"/>
    <mergeCell ref="E1654:F1654"/>
    <mergeCell ref="J1654:M1654"/>
    <mergeCell ref="O1646:O1648"/>
    <mergeCell ref="E1647:F1647"/>
    <mergeCell ref="J1647:M1647"/>
    <mergeCell ref="E1648:F1648"/>
    <mergeCell ref="J1648:M1648"/>
    <mergeCell ref="B1649:B1651"/>
    <mergeCell ref="E1649:F1649"/>
    <mergeCell ref="J1649:M1649"/>
    <mergeCell ref="O1649:O1654"/>
    <mergeCell ref="E1650:F1650"/>
    <mergeCell ref="E1645:F1645"/>
    <mergeCell ref="J1645:M1645"/>
    <mergeCell ref="A1666:A1674"/>
    <mergeCell ref="B1666:B1668"/>
    <mergeCell ref="E1666:F1666"/>
    <mergeCell ref="J1666:M1666"/>
    <mergeCell ref="J1670:M1670"/>
    <mergeCell ref="E1671:F1671"/>
    <mergeCell ref="J1671:M1671"/>
    <mergeCell ref="B1672:B1674"/>
    <mergeCell ref="A1658:P1658"/>
    <mergeCell ref="A1659:P1659"/>
    <mergeCell ref="A1660:P1660"/>
    <mergeCell ref="A1661:P1661"/>
    <mergeCell ref="A1663:P1663"/>
    <mergeCell ref="A1664:P1664"/>
    <mergeCell ref="A1655:A1657"/>
    <mergeCell ref="B1655:B1657"/>
    <mergeCell ref="E1655:F1655"/>
    <mergeCell ref="J1655:M1655"/>
    <mergeCell ref="O1655:O1657"/>
    <mergeCell ref="E1656:F1656"/>
    <mergeCell ref="J1656:M1656"/>
    <mergeCell ref="E1657:F1657"/>
    <mergeCell ref="J1657:M1657"/>
    <mergeCell ref="E1672:F1672"/>
    <mergeCell ref="J1672:M1672"/>
    <mergeCell ref="E1673:F1673"/>
    <mergeCell ref="J1673:M1673"/>
    <mergeCell ref="E1674:F1674"/>
    <mergeCell ref="J1674:M1674"/>
    <mergeCell ref="O1666:O1668"/>
    <mergeCell ref="E1667:F1667"/>
    <mergeCell ref="J1667:M1667"/>
    <mergeCell ref="E1668:F1668"/>
    <mergeCell ref="J1668:M1668"/>
    <mergeCell ref="B1669:B1671"/>
    <mergeCell ref="E1669:F1669"/>
    <mergeCell ref="J1669:M1669"/>
    <mergeCell ref="O1669:O1674"/>
    <mergeCell ref="E1670:F1670"/>
    <mergeCell ref="E1665:F1665"/>
    <mergeCell ref="J1665:M1665"/>
    <mergeCell ref="E1685:F1685"/>
    <mergeCell ref="J1685:M1685"/>
    <mergeCell ref="A1686:A1688"/>
    <mergeCell ref="E1686:F1686"/>
    <mergeCell ref="J1686:M1686"/>
    <mergeCell ref="E1687:F1687"/>
    <mergeCell ref="J1687:M1687"/>
    <mergeCell ref="A1678:P1678"/>
    <mergeCell ref="A1679:P1679"/>
    <mergeCell ref="A1680:P1680"/>
    <mergeCell ref="A1681:P1681"/>
    <mergeCell ref="A1683:P1683"/>
    <mergeCell ref="A1684:P1684"/>
    <mergeCell ref="A1675:A1677"/>
    <mergeCell ref="B1675:B1677"/>
    <mergeCell ref="E1675:F1675"/>
    <mergeCell ref="J1675:M1675"/>
    <mergeCell ref="O1675:O1677"/>
    <mergeCell ref="E1676:F1676"/>
    <mergeCell ref="J1676:M1676"/>
    <mergeCell ref="E1677:F1677"/>
    <mergeCell ref="J1677:M1677"/>
    <mergeCell ref="A1696:P1696"/>
    <mergeCell ref="E1697:F1697"/>
    <mergeCell ref="J1697:M1697"/>
    <mergeCell ref="A1698:A1706"/>
    <mergeCell ref="B1698:B1700"/>
    <mergeCell ref="E1698:F1698"/>
    <mergeCell ref="J1698:M1698"/>
    <mergeCell ref="O1698:O1700"/>
    <mergeCell ref="E1699:F1699"/>
    <mergeCell ref="J1699:M1699"/>
    <mergeCell ref="A1690:P1690"/>
    <mergeCell ref="A1691:P1691"/>
    <mergeCell ref="A1692:P1692"/>
    <mergeCell ref="A1693:P1693"/>
    <mergeCell ref="A1695:P1695"/>
    <mergeCell ref="O1687:O1688"/>
    <mergeCell ref="E1688:F1688"/>
    <mergeCell ref="J1688:M1688"/>
    <mergeCell ref="E1689:F1689"/>
    <mergeCell ref="J1689:M1689"/>
    <mergeCell ref="A1707:A1709"/>
    <mergeCell ref="B1707:B1709"/>
    <mergeCell ref="E1707:F1707"/>
    <mergeCell ref="J1707:M1707"/>
    <mergeCell ref="O1707:O1709"/>
    <mergeCell ref="E1708:F1708"/>
    <mergeCell ref="J1708:M1708"/>
    <mergeCell ref="E1709:F1709"/>
    <mergeCell ref="J1709:M1709"/>
    <mergeCell ref="B1704:B1706"/>
    <mergeCell ref="E1704:F1704"/>
    <mergeCell ref="J1704:M1704"/>
    <mergeCell ref="E1705:F1705"/>
    <mergeCell ref="J1705:M1705"/>
    <mergeCell ref="E1706:F1706"/>
    <mergeCell ref="J1706:M1706"/>
    <mergeCell ref="E1700:F1700"/>
    <mergeCell ref="J1700:M1700"/>
    <mergeCell ref="B1701:B1703"/>
    <mergeCell ref="E1701:F1701"/>
    <mergeCell ref="J1701:M1701"/>
    <mergeCell ref="O1701:O1706"/>
    <mergeCell ref="E1702:F1702"/>
    <mergeCell ref="J1702:M1702"/>
    <mergeCell ref="E1703:F1703"/>
    <mergeCell ref="J1703:M1703"/>
    <mergeCell ref="O1718:O1721"/>
    <mergeCell ref="E1719:F1719"/>
    <mergeCell ref="J1719:M1719"/>
    <mergeCell ref="E1720:F1720"/>
    <mergeCell ref="E1721:F1721"/>
    <mergeCell ref="J1721:M1721"/>
    <mergeCell ref="E1717:F1717"/>
    <mergeCell ref="J1717:M1717"/>
    <mergeCell ref="A1718:A1729"/>
    <mergeCell ref="B1718:B1721"/>
    <mergeCell ref="E1718:F1718"/>
    <mergeCell ref="J1718:M1718"/>
    <mergeCell ref="B1722:B1725"/>
    <mergeCell ref="E1722:F1722"/>
    <mergeCell ref="J1722:M1722"/>
    <mergeCell ref="B1726:B1729"/>
    <mergeCell ref="A1710:P1710"/>
    <mergeCell ref="A1711:P1711"/>
    <mergeCell ref="A1712:P1712"/>
    <mergeCell ref="A1713:P1713"/>
    <mergeCell ref="A1715:P1715"/>
    <mergeCell ref="A1716:P1716"/>
    <mergeCell ref="A1734:P1734"/>
    <mergeCell ref="A1735:P1735"/>
    <mergeCell ref="A1736:P1736"/>
    <mergeCell ref="A1737:P1737"/>
    <mergeCell ref="A1739:P1739"/>
    <mergeCell ref="A1740:P1740"/>
    <mergeCell ref="O1730:O1733"/>
    <mergeCell ref="E1731:F1731"/>
    <mergeCell ref="J1731:M1731"/>
    <mergeCell ref="E1732:F1732"/>
    <mergeCell ref="E1733:F1733"/>
    <mergeCell ref="J1733:M1733"/>
    <mergeCell ref="E1728:F1728"/>
    <mergeCell ref="E1729:F1729"/>
    <mergeCell ref="J1729:M1729"/>
    <mergeCell ref="A1730:A1733"/>
    <mergeCell ref="B1730:B1733"/>
    <mergeCell ref="E1730:F1730"/>
    <mergeCell ref="J1730:M1730"/>
    <mergeCell ref="O1722:O1729"/>
    <mergeCell ref="E1723:F1723"/>
    <mergeCell ref="J1723:M1723"/>
    <mergeCell ref="E1724:F1724"/>
    <mergeCell ref="E1725:F1725"/>
    <mergeCell ref="J1725:M1725"/>
    <mergeCell ref="E1726:F1726"/>
    <mergeCell ref="J1726:M1726"/>
    <mergeCell ref="E1727:F1727"/>
    <mergeCell ref="J1727:M1727"/>
    <mergeCell ref="O1742:O1744"/>
    <mergeCell ref="E1743:F1743"/>
    <mergeCell ref="J1743:M1743"/>
    <mergeCell ref="E1744:F1744"/>
    <mergeCell ref="J1744:M1744"/>
    <mergeCell ref="B1745:B1747"/>
    <mergeCell ref="E1745:F1745"/>
    <mergeCell ref="J1745:M1745"/>
    <mergeCell ref="O1745:O1750"/>
    <mergeCell ref="E1746:F1746"/>
    <mergeCell ref="E1741:F1741"/>
    <mergeCell ref="J1741:M1741"/>
    <mergeCell ref="A1742:A1750"/>
    <mergeCell ref="B1742:B1744"/>
    <mergeCell ref="E1742:F1742"/>
    <mergeCell ref="J1742:M1742"/>
    <mergeCell ref="J1746:M1746"/>
    <mergeCell ref="E1747:F1747"/>
    <mergeCell ref="J1747:M1747"/>
    <mergeCell ref="B1748:B1750"/>
    <mergeCell ref="A1754:P1754"/>
    <mergeCell ref="A1755:P1755"/>
    <mergeCell ref="A1756:P1756"/>
    <mergeCell ref="A1757:P1757"/>
    <mergeCell ref="A1759:P1759"/>
    <mergeCell ref="A1760:P1760"/>
    <mergeCell ref="A1751:A1753"/>
    <mergeCell ref="B1751:B1753"/>
    <mergeCell ref="E1751:F1751"/>
    <mergeCell ref="J1751:M1751"/>
    <mergeCell ref="O1751:O1753"/>
    <mergeCell ref="E1752:F1752"/>
    <mergeCell ref="J1752:M1752"/>
    <mergeCell ref="E1753:F1753"/>
    <mergeCell ref="J1753:M1753"/>
    <mergeCell ref="E1748:F1748"/>
    <mergeCell ref="J1748:M1748"/>
    <mergeCell ref="E1749:F1749"/>
    <mergeCell ref="J1749:M1749"/>
    <mergeCell ref="E1750:F1750"/>
    <mergeCell ref="J1750:M1750"/>
    <mergeCell ref="O1762:O1764"/>
    <mergeCell ref="E1763:F1763"/>
    <mergeCell ref="J1763:M1763"/>
    <mergeCell ref="E1764:F1764"/>
    <mergeCell ref="J1764:M1764"/>
    <mergeCell ref="B1765:B1767"/>
    <mergeCell ref="E1765:F1765"/>
    <mergeCell ref="J1765:M1765"/>
    <mergeCell ref="O1765:O1770"/>
    <mergeCell ref="E1766:F1766"/>
    <mergeCell ref="E1761:F1761"/>
    <mergeCell ref="J1761:M1761"/>
    <mergeCell ref="A1762:A1770"/>
    <mergeCell ref="B1762:B1764"/>
    <mergeCell ref="E1762:F1762"/>
    <mergeCell ref="J1762:M1762"/>
    <mergeCell ref="J1766:M1766"/>
    <mergeCell ref="E1767:F1767"/>
    <mergeCell ref="J1767:M1767"/>
    <mergeCell ref="B1768:B1770"/>
    <mergeCell ref="A1774:P1774"/>
    <mergeCell ref="A1775:P1775"/>
    <mergeCell ref="A1776:P1776"/>
    <mergeCell ref="A1777:P1777"/>
    <mergeCell ref="A1779:P1779"/>
    <mergeCell ref="A1780:P1780"/>
    <mergeCell ref="A1771:A1773"/>
    <mergeCell ref="B1771:B1773"/>
    <mergeCell ref="E1771:F1771"/>
    <mergeCell ref="J1771:M1771"/>
    <mergeCell ref="O1771:O1773"/>
    <mergeCell ref="E1772:F1772"/>
    <mergeCell ref="J1772:M1772"/>
    <mergeCell ref="E1773:F1773"/>
    <mergeCell ref="J1773:M1773"/>
    <mergeCell ref="E1768:F1768"/>
    <mergeCell ref="J1768:M1768"/>
    <mergeCell ref="E1769:F1769"/>
    <mergeCell ref="J1769:M1769"/>
    <mergeCell ref="E1770:F1770"/>
    <mergeCell ref="J1770:M1770"/>
    <mergeCell ref="O1782:O1784"/>
    <mergeCell ref="E1783:F1783"/>
    <mergeCell ref="J1783:M1783"/>
    <mergeCell ref="E1784:F1784"/>
    <mergeCell ref="J1784:M1784"/>
    <mergeCell ref="B1785:B1787"/>
    <mergeCell ref="E1785:F1785"/>
    <mergeCell ref="J1785:M1785"/>
    <mergeCell ref="O1785:O1790"/>
    <mergeCell ref="E1786:F1786"/>
    <mergeCell ref="E1781:F1781"/>
    <mergeCell ref="J1781:M1781"/>
    <mergeCell ref="A1782:A1790"/>
    <mergeCell ref="B1782:B1784"/>
    <mergeCell ref="E1782:F1782"/>
    <mergeCell ref="J1782:M1782"/>
    <mergeCell ref="J1786:M1786"/>
    <mergeCell ref="E1787:F1787"/>
    <mergeCell ref="J1787:M1787"/>
    <mergeCell ref="B1788:B1790"/>
    <mergeCell ref="A1794:P1794"/>
    <mergeCell ref="A1795:P1795"/>
    <mergeCell ref="A1796:P1796"/>
    <mergeCell ref="A1797:P1797"/>
    <mergeCell ref="A1799:P1799"/>
    <mergeCell ref="A1800:P1800"/>
    <mergeCell ref="A1791:A1793"/>
    <mergeCell ref="B1791:B1793"/>
    <mergeCell ref="E1791:F1791"/>
    <mergeCell ref="J1791:M1791"/>
    <mergeCell ref="O1791:O1793"/>
    <mergeCell ref="E1792:F1792"/>
    <mergeCell ref="J1792:M1792"/>
    <mergeCell ref="E1793:F1793"/>
    <mergeCell ref="J1793:M1793"/>
    <mergeCell ref="E1788:F1788"/>
    <mergeCell ref="J1788:M1788"/>
    <mergeCell ref="E1789:F1789"/>
    <mergeCell ref="J1789:M1789"/>
    <mergeCell ref="E1790:F1790"/>
    <mergeCell ref="J1790:M1790"/>
    <mergeCell ref="O1802:O1804"/>
    <mergeCell ref="E1803:F1803"/>
    <mergeCell ref="J1803:M1803"/>
    <mergeCell ref="E1804:F1804"/>
    <mergeCell ref="J1804:M1804"/>
    <mergeCell ref="B1805:B1807"/>
    <mergeCell ref="E1805:F1805"/>
    <mergeCell ref="J1805:M1805"/>
    <mergeCell ref="O1805:O1810"/>
    <mergeCell ref="E1806:F1806"/>
    <mergeCell ref="E1801:F1801"/>
    <mergeCell ref="J1801:M1801"/>
    <mergeCell ref="A1802:A1810"/>
    <mergeCell ref="B1802:B1804"/>
    <mergeCell ref="E1802:F1802"/>
    <mergeCell ref="J1802:M1802"/>
    <mergeCell ref="J1806:M1806"/>
    <mergeCell ref="E1807:F1807"/>
    <mergeCell ref="J1807:M1807"/>
    <mergeCell ref="B1808:B1810"/>
    <mergeCell ref="A1814:P1814"/>
    <mergeCell ref="A1815:P1815"/>
    <mergeCell ref="A1816:P1816"/>
    <mergeCell ref="A1817:P1817"/>
    <mergeCell ref="A1819:P1819"/>
    <mergeCell ref="A1820:P1820"/>
    <mergeCell ref="A1811:A1813"/>
    <mergeCell ref="B1811:B1813"/>
    <mergeCell ref="E1811:F1811"/>
    <mergeCell ref="J1811:M1811"/>
    <mergeCell ref="O1811:O1813"/>
    <mergeCell ref="E1812:F1812"/>
    <mergeCell ref="J1812:M1812"/>
    <mergeCell ref="E1813:F1813"/>
    <mergeCell ref="J1813:M1813"/>
    <mergeCell ref="E1808:F1808"/>
    <mergeCell ref="J1808:M1808"/>
    <mergeCell ref="E1809:F1809"/>
    <mergeCell ref="J1809:M1809"/>
    <mergeCell ref="E1810:F1810"/>
    <mergeCell ref="J1810:M1810"/>
    <mergeCell ref="E1831:F1831"/>
    <mergeCell ref="O1822:O1825"/>
    <mergeCell ref="E1823:F1823"/>
    <mergeCell ref="J1823:M1823"/>
    <mergeCell ref="E1824:F1824"/>
    <mergeCell ref="J1824:M1824"/>
    <mergeCell ref="E1825:F1825"/>
    <mergeCell ref="J1825:M1825"/>
    <mergeCell ref="E1821:F1821"/>
    <mergeCell ref="J1821:M1821"/>
    <mergeCell ref="A1822:A1833"/>
    <mergeCell ref="B1822:B1825"/>
    <mergeCell ref="E1822:F1822"/>
    <mergeCell ref="J1822:M1822"/>
    <mergeCell ref="B1826:B1829"/>
    <mergeCell ref="E1826:F1826"/>
    <mergeCell ref="J1826:M1826"/>
    <mergeCell ref="B1830:B1833"/>
    <mergeCell ref="E1852:F1852"/>
    <mergeCell ref="J1852:M1852"/>
    <mergeCell ref="E1853:F1853"/>
    <mergeCell ref="A1846:A1857"/>
    <mergeCell ref="B1846:B1849"/>
    <mergeCell ref="E1846:F1846"/>
    <mergeCell ref="A1838:P1838"/>
    <mergeCell ref="O1834:O1837"/>
    <mergeCell ref="E1835:F1835"/>
    <mergeCell ref="J1835:M1835"/>
    <mergeCell ref="E1836:F1836"/>
    <mergeCell ref="J1836:M1836"/>
    <mergeCell ref="E1837:F1837"/>
    <mergeCell ref="J1837:M1837"/>
    <mergeCell ref="J1831:M1831"/>
    <mergeCell ref="E1832:F1832"/>
    <mergeCell ref="J1832:M1832"/>
    <mergeCell ref="E1833:F1833"/>
    <mergeCell ref="J1833:M1833"/>
    <mergeCell ref="A1834:A1837"/>
    <mergeCell ref="B1834:B1837"/>
    <mergeCell ref="E1834:F1834"/>
    <mergeCell ref="J1834:M1834"/>
    <mergeCell ref="O1826:O1833"/>
    <mergeCell ref="E1827:F1827"/>
    <mergeCell ref="J1827:M1827"/>
    <mergeCell ref="E1828:F1828"/>
    <mergeCell ref="J1828:M1828"/>
    <mergeCell ref="E1829:F1829"/>
    <mergeCell ref="J1829:M1829"/>
    <mergeCell ref="E1830:F1830"/>
    <mergeCell ref="J1830:M1830"/>
    <mergeCell ref="O1858:O1861"/>
    <mergeCell ref="E1859:F1859"/>
    <mergeCell ref="J1859:M1859"/>
    <mergeCell ref="E1860:F1860"/>
    <mergeCell ref="J1860:M1860"/>
    <mergeCell ref="E1861:F1861"/>
    <mergeCell ref="J1848:M1848"/>
    <mergeCell ref="E1849:F1849"/>
    <mergeCell ref="A1839:P1839"/>
    <mergeCell ref="A1840:P1840"/>
    <mergeCell ref="A1841:P1841"/>
    <mergeCell ref="A1843:P1843"/>
    <mergeCell ref="A1844:P1844"/>
    <mergeCell ref="E1845:F1845"/>
    <mergeCell ref="J1845:M1845"/>
    <mergeCell ref="J1853:M1853"/>
    <mergeCell ref="B1854:B1857"/>
    <mergeCell ref="E1854:F1854"/>
    <mergeCell ref="J1854:M1854"/>
    <mergeCell ref="E1855:F1855"/>
    <mergeCell ref="J1855:M1855"/>
    <mergeCell ref="E1856:F1856"/>
    <mergeCell ref="J1856:M1856"/>
    <mergeCell ref="E1857:F1857"/>
    <mergeCell ref="J1857:M1857"/>
    <mergeCell ref="J1849:M1849"/>
    <mergeCell ref="B1850:B1853"/>
    <mergeCell ref="E1850:F1850"/>
    <mergeCell ref="J1850:M1850"/>
    <mergeCell ref="O1850:O1857"/>
    <mergeCell ref="E1851:F1851"/>
    <mergeCell ref="J1851:M1851"/>
    <mergeCell ref="J1846:M1846"/>
    <mergeCell ref="O1846:O1849"/>
    <mergeCell ref="E1847:F1847"/>
    <mergeCell ref="J1847:M1847"/>
    <mergeCell ref="E1848:F1848"/>
    <mergeCell ref="B1876:B1878"/>
    <mergeCell ref="E1876:F1876"/>
    <mergeCell ref="J1876:M1876"/>
    <mergeCell ref="E1877:F1877"/>
    <mergeCell ref="J1877:M1877"/>
    <mergeCell ref="E1878:F1878"/>
    <mergeCell ref="J1878:M1878"/>
    <mergeCell ref="E1873:F1873"/>
    <mergeCell ref="J1873:M1873"/>
    <mergeCell ref="O1873:O1878"/>
    <mergeCell ref="E1874:F1874"/>
    <mergeCell ref="J1874:M1874"/>
    <mergeCell ref="E1875:F1875"/>
    <mergeCell ref="J1875:M1875"/>
    <mergeCell ref="A1864:P1864"/>
    <mergeCell ref="A1865:P1865"/>
    <mergeCell ref="A1867:P1867"/>
    <mergeCell ref="A1868:P1868"/>
    <mergeCell ref="E1869:F1869"/>
    <mergeCell ref="J1869:M1869"/>
    <mergeCell ref="A1862:P1862"/>
    <mergeCell ref="A1863:P1863"/>
    <mergeCell ref="J1861:M1861"/>
    <mergeCell ref="A1858:A1861"/>
    <mergeCell ref="B1858:B1861"/>
    <mergeCell ref="E1858:F1858"/>
    <mergeCell ref="J1858:M1858"/>
    <mergeCell ref="A1870:A1878"/>
    <mergeCell ref="B1870:B1872"/>
    <mergeCell ref="E1870:F1870"/>
    <mergeCell ref="J1870:M1870"/>
    <mergeCell ref="O1870:O1872"/>
    <mergeCell ref="E1871:F1871"/>
    <mergeCell ref="J1871:M1871"/>
    <mergeCell ref="E1872:F1872"/>
    <mergeCell ref="J1872:M1872"/>
    <mergeCell ref="B1873:B1875"/>
    <mergeCell ref="A1890:A1898"/>
    <mergeCell ref="B1890:B1892"/>
    <mergeCell ref="E1890:F1890"/>
    <mergeCell ref="J1890:M1890"/>
    <mergeCell ref="J1894:M1894"/>
    <mergeCell ref="E1895:F1895"/>
    <mergeCell ref="J1895:M1895"/>
    <mergeCell ref="B1896:B1898"/>
    <mergeCell ref="A1882:P1882"/>
    <mergeCell ref="A1883:P1883"/>
    <mergeCell ref="A1884:P1884"/>
    <mergeCell ref="A1885:P1885"/>
    <mergeCell ref="A1887:P1887"/>
    <mergeCell ref="A1888:P1888"/>
    <mergeCell ref="A1879:A1881"/>
    <mergeCell ref="B1879:B1881"/>
    <mergeCell ref="E1879:F1879"/>
    <mergeCell ref="J1879:M1879"/>
    <mergeCell ref="O1879:O1881"/>
    <mergeCell ref="E1880:F1880"/>
    <mergeCell ref="J1880:M1880"/>
    <mergeCell ref="E1881:F1881"/>
    <mergeCell ref="J1881:M1881"/>
    <mergeCell ref="E1896:F1896"/>
    <mergeCell ref="J1896:M1896"/>
    <mergeCell ref="E1897:F1897"/>
    <mergeCell ref="J1897:M1897"/>
    <mergeCell ref="E1898:F1898"/>
    <mergeCell ref="J1898:M1898"/>
    <mergeCell ref="O1890:O1892"/>
    <mergeCell ref="E1891:F1891"/>
    <mergeCell ref="J1891:M1891"/>
    <mergeCell ref="E1892:F1892"/>
    <mergeCell ref="J1892:M1892"/>
    <mergeCell ref="B1893:B1895"/>
    <mergeCell ref="E1893:F1893"/>
    <mergeCell ref="J1893:M1893"/>
    <mergeCell ref="O1893:O1898"/>
    <mergeCell ref="E1894:F1894"/>
    <mergeCell ref="E1889:F1889"/>
    <mergeCell ref="J1889:M1889"/>
    <mergeCell ref="A1910:A1918"/>
    <mergeCell ref="B1910:B1912"/>
    <mergeCell ref="E1910:F1910"/>
    <mergeCell ref="J1910:M1910"/>
    <mergeCell ref="J1914:M1914"/>
    <mergeCell ref="E1915:F1915"/>
    <mergeCell ref="J1915:M1915"/>
    <mergeCell ref="B1916:B1918"/>
    <mergeCell ref="A1902:P1902"/>
    <mergeCell ref="A1903:P1903"/>
    <mergeCell ref="A1904:P1904"/>
    <mergeCell ref="A1905:P1905"/>
    <mergeCell ref="A1907:P1907"/>
    <mergeCell ref="A1908:P1908"/>
    <mergeCell ref="A1899:A1901"/>
    <mergeCell ref="B1899:B1901"/>
    <mergeCell ref="E1899:F1899"/>
    <mergeCell ref="J1899:M1899"/>
    <mergeCell ref="O1899:O1901"/>
    <mergeCell ref="E1900:F1900"/>
    <mergeCell ref="J1900:M1900"/>
    <mergeCell ref="E1901:F1901"/>
    <mergeCell ref="J1901:M1901"/>
    <mergeCell ref="E1916:F1916"/>
    <mergeCell ref="J1916:M1916"/>
    <mergeCell ref="E1917:F1917"/>
    <mergeCell ref="J1917:M1917"/>
    <mergeCell ref="E1918:F1918"/>
    <mergeCell ref="J1918:M1918"/>
    <mergeCell ref="O1910:O1912"/>
    <mergeCell ref="E1911:F1911"/>
    <mergeCell ref="J1911:M1911"/>
    <mergeCell ref="E1912:F1912"/>
    <mergeCell ref="J1912:M1912"/>
    <mergeCell ref="B1913:B1915"/>
    <mergeCell ref="E1913:F1913"/>
    <mergeCell ref="J1913:M1913"/>
    <mergeCell ref="O1913:O1918"/>
    <mergeCell ref="E1914:F1914"/>
    <mergeCell ref="E1909:F1909"/>
    <mergeCell ref="J1909:M1909"/>
    <mergeCell ref="A1930:A1938"/>
    <mergeCell ref="B1930:B1932"/>
    <mergeCell ref="E1930:F1930"/>
    <mergeCell ref="J1930:M1930"/>
    <mergeCell ref="J1934:M1934"/>
    <mergeCell ref="E1935:F1935"/>
    <mergeCell ref="J1935:M1935"/>
    <mergeCell ref="B1936:B1938"/>
    <mergeCell ref="A1922:P1922"/>
    <mergeCell ref="A1923:P1923"/>
    <mergeCell ref="A1924:P1924"/>
    <mergeCell ref="A1925:P1925"/>
    <mergeCell ref="A1927:P1927"/>
    <mergeCell ref="A1928:P1928"/>
    <mergeCell ref="A1919:A1921"/>
    <mergeCell ref="B1919:B1921"/>
    <mergeCell ref="E1919:F1919"/>
    <mergeCell ref="J1919:M1919"/>
    <mergeCell ref="O1919:O1921"/>
    <mergeCell ref="E1920:F1920"/>
    <mergeCell ref="J1920:M1920"/>
    <mergeCell ref="E1921:F1921"/>
    <mergeCell ref="J1921:M1921"/>
    <mergeCell ref="E1936:F1936"/>
    <mergeCell ref="J1936:M1936"/>
    <mergeCell ref="E1937:F1937"/>
    <mergeCell ref="J1937:M1937"/>
    <mergeCell ref="E1938:F1938"/>
    <mergeCell ref="J1938:M1938"/>
    <mergeCell ref="O1930:O1932"/>
    <mergeCell ref="E1931:F1931"/>
    <mergeCell ref="J1931:M1931"/>
    <mergeCell ref="E1932:F1932"/>
    <mergeCell ref="J1932:M1932"/>
    <mergeCell ref="B1933:B1935"/>
    <mergeCell ref="E1933:F1933"/>
    <mergeCell ref="J1933:M1933"/>
    <mergeCell ref="O1933:O1938"/>
    <mergeCell ref="E1934:F1934"/>
    <mergeCell ref="E1929:F1929"/>
    <mergeCell ref="J1929:M1929"/>
    <mergeCell ref="A1950:A1958"/>
    <mergeCell ref="B1950:B1952"/>
    <mergeCell ref="E1950:F1950"/>
    <mergeCell ref="J1950:M1950"/>
    <mergeCell ref="J1954:M1954"/>
    <mergeCell ref="E1955:F1955"/>
    <mergeCell ref="J1955:M1955"/>
    <mergeCell ref="B1956:B1958"/>
    <mergeCell ref="A1942:P1942"/>
    <mergeCell ref="A1943:P1943"/>
    <mergeCell ref="A1944:P1944"/>
    <mergeCell ref="A1945:P1945"/>
    <mergeCell ref="A1947:P1947"/>
    <mergeCell ref="A1948:P1948"/>
    <mergeCell ref="A1939:A1941"/>
    <mergeCell ref="B1939:B1941"/>
    <mergeCell ref="E1939:F1939"/>
    <mergeCell ref="J1939:M1939"/>
    <mergeCell ref="O1939:O1941"/>
    <mergeCell ref="E1940:F1940"/>
    <mergeCell ref="J1940:M1940"/>
    <mergeCell ref="E1941:F1941"/>
    <mergeCell ref="J1941:M1941"/>
    <mergeCell ref="E1956:F1956"/>
    <mergeCell ref="J1956:M1956"/>
    <mergeCell ref="E1957:F1957"/>
    <mergeCell ref="J1957:M1957"/>
    <mergeCell ref="E1958:F1958"/>
    <mergeCell ref="J1958:M1958"/>
    <mergeCell ref="O1950:O1952"/>
    <mergeCell ref="E1951:F1951"/>
    <mergeCell ref="J1951:M1951"/>
    <mergeCell ref="E1952:F1952"/>
    <mergeCell ref="J1952:M1952"/>
    <mergeCell ref="B1953:B1955"/>
    <mergeCell ref="E1953:F1953"/>
    <mergeCell ref="J1953:M1953"/>
    <mergeCell ref="O1953:O1958"/>
    <mergeCell ref="E1954:F1954"/>
    <mergeCell ref="E1949:F1949"/>
    <mergeCell ref="J1949:M1949"/>
    <mergeCell ref="A1970:A1978"/>
    <mergeCell ref="B1970:B1972"/>
    <mergeCell ref="E1970:F1970"/>
    <mergeCell ref="J1970:M1970"/>
    <mergeCell ref="J1974:M1974"/>
    <mergeCell ref="E1975:F1975"/>
    <mergeCell ref="J1975:M1975"/>
    <mergeCell ref="B1976:B1978"/>
    <mergeCell ref="A1962:P1962"/>
    <mergeCell ref="A1963:P1963"/>
    <mergeCell ref="A1964:P1964"/>
    <mergeCell ref="A1965:P1965"/>
    <mergeCell ref="A1967:P1967"/>
    <mergeCell ref="A1968:P1968"/>
    <mergeCell ref="A1959:A1961"/>
    <mergeCell ref="B1959:B1961"/>
    <mergeCell ref="E1959:F1959"/>
    <mergeCell ref="J1959:M1959"/>
    <mergeCell ref="O1959:O1961"/>
    <mergeCell ref="E1960:F1960"/>
    <mergeCell ref="J1960:M1960"/>
    <mergeCell ref="E1961:F1961"/>
    <mergeCell ref="J1961:M1961"/>
    <mergeCell ref="E1976:F1976"/>
    <mergeCell ref="J1976:M1976"/>
    <mergeCell ref="E1977:F1977"/>
    <mergeCell ref="J1977:M1977"/>
    <mergeCell ref="E1978:F1978"/>
    <mergeCell ref="J1978:M1978"/>
    <mergeCell ref="O1970:O1972"/>
    <mergeCell ref="E1971:F1971"/>
    <mergeCell ref="J1971:M1971"/>
    <mergeCell ref="E1972:F1972"/>
    <mergeCell ref="J1972:M1972"/>
    <mergeCell ref="B1973:B1975"/>
    <mergeCell ref="E1973:F1973"/>
    <mergeCell ref="J1973:M1973"/>
    <mergeCell ref="O1973:O1978"/>
    <mergeCell ref="E1974:F1974"/>
    <mergeCell ref="E1969:F1969"/>
    <mergeCell ref="J1969:M1969"/>
    <mergeCell ref="A1990:A1998"/>
    <mergeCell ref="B1990:B1992"/>
    <mergeCell ref="E1990:F1990"/>
    <mergeCell ref="J1990:M1990"/>
    <mergeCell ref="J1994:M1994"/>
    <mergeCell ref="E1995:F1995"/>
    <mergeCell ref="J1995:M1995"/>
    <mergeCell ref="B1996:B1998"/>
    <mergeCell ref="A1982:P1982"/>
    <mergeCell ref="A1983:P1983"/>
    <mergeCell ref="A1984:P1984"/>
    <mergeCell ref="A1985:P1985"/>
    <mergeCell ref="A1987:P1987"/>
    <mergeCell ref="A1988:P1988"/>
    <mergeCell ref="A1979:A1981"/>
    <mergeCell ref="B1979:B1981"/>
    <mergeCell ref="E1979:F1979"/>
    <mergeCell ref="J1979:M1979"/>
    <mergeCell ref="O1979:O1981"/>
    <mergeCell ref="E1980:F1980"/>
    <mergeCell ref="J1980:M1980"/>
    <mergeCell ref="E1981:F1981"/>
    <mergeCell ref="J1981:M1981"/>
    <mergeCell ref="E1996:F1996"/>
    <mergeCell ref="J1996:M1996"/>
    <mergeCell ref="E1997:F1997"/>
    <mergeCell ref="J1997:M1997"/>
    <mergeCell ref="E1998:F1998"/>
    <mergeCell ref="J1998:M1998"/>
    <mergeCell ref="O1990:O1992"/>
    <mergeCell ref="E1991:F1991"/>
    <mergeCell ref="J1991:M1991"/>
    <mergeCell ref="E1992:F1992"/>
    <mergeCell ref="J1992:M1992"/>
    <mergeCell ref="B1993:B1995"/>
    <mergeCell ref="E1993:F1993"/>
    <mergeCell ref="J1993:M1993"/>
    <mergeCell ref="O1993:O1998"/>
    <mergeCell ref="E1994:F1994"/>
    <mergeCell ref="E1989:F1989"/>
    <mergeCell ref="J1989:M1989"/>
    <mergeCell ref="A2010:A2018"/>
    <mergeCell ref="B2010:B2012"/>
    <mergeCell ref="E2010:F2010"/>
    <mergeCell ref="J2010:M2010"/>
    <mergeCell ref="J2014:M2014"/>
    <mergeCell ref="E2015:F2015"/>
    <mergeCell ref="J2015:M2015"/>
    <mergeCell ref="B2016:B2018"/>
    <mergeCell ref="A2002:P2002"/>
    <mergeCell ref="A2003:P2003"/>
    <mergeCell ref="A2004:P2004"/>
    <mergeCell ref="A2005:P2005"/>
    <mergeCell ref="A2007:P2007"/>
    <mergeCell ref="A2008:P2008"/>
    <mergeCell ref="A1999:A2001"/>
    <mergeCell ref="B1999:B2001"/>
    <mergeCell ref="E1999:F1999"/>
    <mergeCell ref="J1999:M1999"/>
    <mergeCell ref="O1999:O2001"/>
    <mergeCell ref="E2000:F2000"/>
    <mergeCell ref="J2000:M2000"/>
    <mergeCell ref="E2001:F2001"/>
    <mergeCell ref="J2001:M2001"/>
    <mergeCell ref="E2016:F2016"/>
    <mergeCell ref="J2016:M2016"/>
    <mergeCell ref="E2017:F2017"/>
    <mergeCell ref="J2017:M2017"/>
    <mergeCell ref="E2018:F2018"/>
    <mergeCell ref="J2018:M2018"/>
    <mergeCell ref="O2010:O2012"/>
    <mergeCell ref="E2011:F2011"/>
    <mergeCell ref="J2011:M2011"/>
    <mergeCell ref="E2012:F2012"/>
    <mergeCell ref="J2012:M2012"/>
    <mergeCell ref="B2013:B2015"/>
    <mergeCell ref="E2013:F2013"/>
    <mergeCell ref="J2013:M2013"/>
    <mergeCell ref="O2013:O2018"/>
    <mergeCell ref="E2014:F2014"/>
    <mergeCell ref="E2009:F2009"/>
    <mergeCell ref="J2009:M2009"/>
    <mergeCell ref="A2030:A2038"/>
    <mergeCell ref="B2030:B2032"/>
    <mergeCell ref="E2030:F2030"/>
    <mergeCell ref="J2030:M2030"/>
    <mergeCell ref="J2034:M2034"/>
    <mergeCell ref="E2035:F2035"/>
    <mergeCell ref="J2035:M2035"/>
    <mergeCell ref="B2036:B2038"/>
    <mergeCell ref="A2022:P2022"/>
    <mergeCell ref="A2023:P2023"/>
    <mergeCell ref="A2024:P2024"/>
    <mergeCell ref="A2025:P2025"/>
    <mergeCell ref="A2027:P2027"/>
    <mergeCell ref="A2028:P2028"/>
    <mergeCell ref="A2019:A2021"/>
    <mergeCell ref="B2019:B2021"/>
    <mergeCell ref="E2019:F2019"/>
    <mergeCell ref="J2019:M2019"/>
    <mergeCell ref="O2019:O2021"/>
    <mergeCell ref="E2020:F2020"/>
    <mergeCell ref="J2020:M2020"/>
    <mergeCell ref="E2021:F2021"/>
    <mergeCell ref="J2021:M2021"/>
    <mergeCell ref="E2036:F2036"/>
    <mergeCell ref="J2036:M2036"/>
    <mergeCell ref="E2037:F2037"/>
    <mergeCell ref="J2037:M2037"/>
    <mergeCell ref="E2038:F2038"/>
    <mergeCell ref="J2038:M2038"/>
    <mergeCell ref="O2030:O2032"/>
    <mergeCell ref="E2031:F2031"/>
    <mergeCell ref="J2031:M2031"/>
    <mergeCell ref="E2032:F2032"/>
    <mergeCell ref="J2032:M2032"/>
    <mergeCell ref="B2033:B2035"/>
    <mergeCell ref="E2033:F2033"/>
    <mergeCell ref="J2033:M2033"/>
    <mergeCell ref="O2033:O2038"/>
    <mergeCell ref="E2034:F2034"/>
    <mergeCell ref="E2029:F2029"/>
    <mergeCell ref="J2029:M2029"/>
    <mergeCell ref="A2050:A2058"/>
    <mergeCell ref="B2050:B2052"/>
    <mergeCell ref="E2050:F2050"/>
    <mergeCell ref="J2050:M2050"/>
    <mergeCell ref="J2054:M2054"/>
    <mergeCell ref="E2055:F2055"/>
    <mergeCell ref="J2055:M2055"/>
    <mergeCell ref="B2056:B2058"/>
    <mergeCell ref="A2042:P2042"/>
    <mergeCell ref="A2043:P2043"/>
    <mergeCell ref="A2044:P2044"/>
    <mergeCell ref="A2045:P2045"/>
    <mergeCell ref="A2047:P2047"/>
    <mergeCell ref="A2048:P2048"/>
    <mergeCell ref="A2039:A2041"/>
    <mergeCell ref="B2039:B2041"/>
    <mergeCell ref="E2039:F2039"/>
    <mergeCell ref="J2039:M2039"/>
    <mergeCell ref="O2039:O2041"/>
    <mergeCell ref="E2040:F2040"/>
    <mergeCell ref="J2040:M2040"/>
    <mergeCell ref="E2041:F2041"/>
    <mergeCell ref="J2041:M2041"/>
    <mergeCell ref="E2056:F2056"/>
    <mergeCell ref="J2056:M2056"/>
    <mergeCell ref="E2057:F2057"/>
    <mergeCell ref="J2057:M2057"/>
    <mergeCell ref="E2058:F2058"/>
    <mergeCell ref="J2058:M2058"/>
    <mergeCell ref="O2050:O2052"/>
    <mergeCell ref="E2051:F2051"/>
    <mergeCell ref="J2051:M2051"/>
    <mergeCell ref="E2052:F2052"/>
    <mergeCell ref="J2052:M2052"/>
    <mergeCell ref="B2053:B2055"/>
    <mergeCell ref="E2053:F2053"/>
    <mergeCell ref="J2053:M2053"/>
    <mergeCell ref="O2053:O2058"/>
    <mergeCell ref="E2054:F2054"/>
    <mergeCell ref="E2049:F2049"/>
    <mergeCell ref="J2049:M2049"/>
    <mergeCell ref="A2070:A2078"/>
    <mergeCell ref="B2070:B2072"/>
    <mergeCell ref="E2070:F2070"/>
    <mergeCell ref="J2070:M2070"/>
    <mergeCell ref="J2074:M2074"/>
    <mergeCell ref="E2075:F2075"/>
    <mergeCell ref="J2075:M2075"/>
    <mergeCell ref="B2076:B2078"/>
    <mergeCell ref="A2062:P2062"/>
    <mergeCell ref="A2063:P2063"/>
    <mergeCell ref="A2064:P2064"/>
    <mergeCell ref="A2065:P2065"/>
    <mergeCell ref="A2067:P2067"/>
    <mergeCell ref="A2068:P2068"/>
    <mergeCell ref="A2059:A2061"/>
    <mergeCell ref="B2059:B2061"/>
    <mergeCell ref="E2059:F2059"/>
    <mergeCell ref="J2059:M2059"/>
    <mergeCell ref="O2059:O2061"/>
    <mergeCell ref="E2060:F2060"/>
    <mergeCell ref="J2060:M2060"/>
    <mergeCell ref="E2061:F2061"/>
    <mergeCell ref="J2061:M2061"/>
    <mergeCell ref="E2076:F2076"/>
    <mergeCell ref="J2076:M2076"/>
    <mergeCell ref="E2077:F2077"/>
    <mergeCell ref="J2077:M2077"/>
    <mergeCell ref="E2078:F2078"/>
    <mergeCell ref="J2078:M2078"/>
    <mergeCell ref="O2070:O2072"/>
    <mergeCell ref="E2071:F2071"/>
    <mergeCell ref="J2071:M2071"/>
    <mergeCell ref="E2072:F2072"/>
    <mergeCell ref="J2072:M2072"/>
    <mergeCell ref="B2073:B2075"/>
    <mergeCell ref="E2073:F2073"/>
    <mergeCell ref="J2073:M2073"/>
    <mergeCell ref="O2073:O2078"/>
    <mergeCell ref="E2074:F2074"/>
    <mergeCell ref="E2069:F2069"/>
    <mergeCell ref="J2069:M2069"/>
    <mergeCell ref="A2090:A2098"/>
    <mergeCell ref="B2090:B2092"/>
    <mergeCell ref="E2090:F2090"/>
    <mergeCell ref="J2090:M2090"/>
    <mergeCell ref="J2094:M2094"/>
    <mergeCell ref="E2095:F2095"/>
    <mergeCell ref="J2095:M2095"/>
    <mergeCell ref="B2096:B2098"/>
    <mergeCell ref="A2082:P2082"/>
    <mergeCell ref="A2083:P2083"/>
    <mergeCell ref="A2084:P2084"/>
    <mergeCell ref="A2085:P2085"/>
    <mergeCell ref="A2087:P2087"/>
    <mergeCell ref="A2088:P2088"/>
    <mergeCell ref="A2079:A2081"/>
    <mergeCell ref="B2079:B2081"/>
    <mergeCell ref="E2079:F2079"/>
    <mergeCell ref="J2079:M2079"/>
    <mergeCell ref="O2079:O2081"/>
    <mergeCell ref="E2080:F2080"/>
    <mergeCell ref="J2080:M2080"/>
    <mergeCell ref="E2081:F2081"/>
    <mergeCell ref="J2081:M2081"/>
    <mergeCell ref="E2096:F2096"/>
    <mergeCell ref="J2096:M2096"/>
    <mergeCell ref="E2097:F2097"/>
    <mergeCell ref="J2097:M2097"/>
    <mergeCell ref="E2098:F2098"/>
    <mergeCell ref="J2098:M2098"/>
    <mergeCell ref="O2090:O2092"/>
    <mergeCell ref="E2091:F2091"/>
    <mergeCell ref="J2091:M2091"/>
    <mergeCell ref="E2092:F2092"/>
    <mergeCell ref="J2092:M2092"/>
    <mergeCell ref="B2093:B2095"/>
    <mergeCell ref="E2093:F2093"/>
    <mergeCell ref="J2093:M2093"/>
    <mergeCell ref="O2093:O2098"/>
    <mergeCell ref="E2094:F2094"/>
    <mergeCell ref="E2089:F2089"/>
    <mergeCell ref="J2089:M2089"/>
    <mergeCell ref="A2110:A2118"/>
    <mergeCell ref="B2110:B2112"/>
    <mergeCell ref="E2110:F2110"/>
    <mergeCell ref="J2110:M2110"/>
    <mergeCell ref="J2114:M2114"/>
    <mergeCell ref="E2115:F2115"/>
    <mergeCell ref="J2115:M2115"/>
    <mergeCell ref="B2116:B2118"/>
    <mergeCell ref="A2102:P2102"/>
    <mergeCell ref="A2103:P2103"/>
    <mergeCell ref="A2104:P2104"/>
    <mergeCell ref="A2105:P2105"/>
    <mergeCell ref="A2107:P2107"/>
    <mergeCell ref="A2108:P2108"/>
    <mergeCell ref="A2099:A2101"/>
    <mergeCell ref="B2099:B2101"/>
    <mergeCell ref="E2099:F2099"/>
    <mergeCell ref="J2099:M2099"/>
    <mergeCell ref="O2099:O2101"/>
    <mergeCell ref="E2100:F2100"/>
    <mergeCell ref="J2100:M2100"/>
    <mergeCell ref="E2101:F2101"/>
    <mergeCell ref="J2101:M2101"/>
    <mergeCell ref="E2116:F2116"/>
    <mergeCell ref="J2116:M2116"/>
    <mergeCell ref="E2117:F2117"/>
    <mergeCell ref="J2117:M2117"/>
    <mergeCell ref="E2118:F2118"/>
    <mergeCell ref="J2118:M2118"/>
    <mergeCell ref="O2110:O2112"/>
    <mergeCell ref="E2111:F2111"/>
    <mergeCell ref="J2111:M2111"/>
    <mergeCell ref="E2112:F2112"/>
    <mergeCell ref="J2112:M2112"/>
    <mergeCell ref="B2113:B2115"/>
    <mergeCell ref="E2113:F2113"/>
    <mergeCell ref="J2113:M2113"/>
    <mergeCell ref="O2113:O2118"/>
    <mergeCell ref="E2114:F2114"/>
    <mergeCell ref="E2109:F2109"/>
    <mergeCell ref="J2109:M2109"/>
    <mergeCell ref="A2130:A2138"/>
    <mergeCell ref="B2130:B2132"/>
    <mergeCell ref="E2130:F2130"/>
    <mergeCell ref="J2130:M2130"/>
    <mergeCell ref="J2134:M2134"/>
    <mergeCell ref="E2135:F2135"/>
    <mergeCell ref="J2135:M2135"/>
    <mergeCell ref="B2136:B2138"/>
    <mergeCell ref="A2122:P2122"/>
    <mergeCell ref="A2123:P2123"/>
    <mergeCell ref="A2124:P2124"/>
    <mergeCell ref="A2125:P2125"/>
    <mergeCell ref="A2127:P2127"/>
    <mergeCell ref="A2128:P2128"/>
    <mergeCell ref="A2119:A2121"/>
    <mergeCell ref="B2119:B2121"/>
    <mergeCell ref="E2119:F2119"/>
    <mergeCell ref="J2119:M2119"/>
    <mergeCell ref="O2119:O2121"/>
    <mergeCell ref="E2120:F2120"/>
    <mergeCell ref="J2120:M2120"/>
    <mergeCell ref="E2121:F2121"/>
    <mergeCell ref="J2121:M2121"/>
    <mergeCell ref="E2136:F2136"/>
    <mergeCell ref="J2136:M2136"/>
    <mergeCell ref="E2137:F2137"/>
    <mergeCell ref="J2137:M2137"/>
    <mergeCell ref="E2138:F2138"/>
    <mergeCell ref="J2138:M2138"/>
    <mergeCell ref="O2130:O2132"/>
    <mergeCell ref="E2131:F2131"/>
    <mergeCell ref="J2131:M2131"/>
    <mergeCell ref="E2132:F2132"/>
    <mergeCell ref="J2132:M2132"/>
    <mergeCell ref="B2133:B2135"/>
    <mergeCell ref="E2133:F2133"/>
    <mergeCell ref="J2133:M2133"/>
    <mergeCell ref="O2133:O2138"/>
    <mergeCell ref="E2134:F2134"/>
    <mergeCell ref="E2129:F2129"/>
    <mergeCell ref="J2129:M2129"/>
    <mergeCell ref="A2150:A2158"/>
    <mergeCell ref="B2150:B2152"/>
    <mergeCell ref="E2150:F2150"/>
    <mergeCell ref="J2150:M2150"/>
    <mergeCell ref="J2154:M2154"/>
    <mergeCell ref="E2155:F2155"/>
    <mergeCell ref="J2155:M2155"/>
    <mergeCell ref="B2156:B2158"/>
    <mergeCell ref="A2142:P2142"/>
    <mergeCell ref="A2143:P2143"/>
    <mergeCell ref="A2144:P2144"/>
    <mergeCell ref="A2145:P2145"/>
    <mergeCell ref="A2147:P2147"/>
    <mergeCell ref="A2148:P2148"/>
    <mergeCell ref="A2139:A2141"/>
    <mergeCell ref="B2139:B2141"/>
    <mergeCell ref="E2139:F2139"/>
    <mergeCell ref="J2139:M2139"/>
    <mergeCell ref="O2139:O2141"/>
    <mergeCell ref="E2140:F2140"/>
    <mergeCell ref="J2140:M2140"/>
    <mergeCell ref="E2141:F2141"/>
    <mergeCell ref="J2141:M2141"/>
    <mergeCell ref="E2156:F2156"/>
    <mergeCell ref="J2156:M2156"/>
    <mergeCell ref="E2157:F2157"/>
    <mergeCell ref="J2157:M2157"/>
    <mergeCell ref="E2158:F2158"/>
    <mergeCell ref="J2158:M2158"/>
    <mergeCell ref="O2150:O2152"/>
    <mergeCell ref="E2151:F2151"/>
    <mergeCell ref="J2151:M2151"/>
    <mergeCell ref="E2152:F2152"/>
    <mergeCell ref="J2152:M2152"/>
    <mergeCell ref="B2153:B2155"/>
    <mergeCell ref="E2153:F2153"/>
    <mergeCell ref="J2153:M2153"/>
    <mergeCell ref="O2153:O2158"/>
    <mergeCell ref="E2154:F2154"/>
    <mergeCell ref="E2149:F2149"/>
    <mergeCell ref="J2149:M2149"/>
    <mergeCell ref="A2170:A2178"/>
    <mergeCell ref="B2170:B2172"/>
    <mergeCell ref="E2170:F2170"/>
    <mergeCell ref="J2170:M2170"/>
    <mergeCell ref="J2174:M2174"/>
    <mergeCell ref="E2175:F2175"/>
    <mergeCell ref="J2175:M2175"/>
    <mergeCell ref="B2176:B2178"/>
    <mergeCell ref="A2162:P2162"/>
    <mergeCell ref="A2163:P2163"/>
    <mergeCell ref="A2164:P2164"/>
    <mergeCell ref="A2165:P2165"/>
    <mergeCell ref="A2167:P2167"/>
    <mergeCell ref="A2168:P2168"/>
    <mergeCell ref="A2159:A2161"/>
    <mergeCell ref="B2159:B2161"/>
    <mergeCell ref="E2159:F2159"/>
    <mergeCell ref="J2159:M2159"/>
    <mergeCell ref="O2159:O2161"/>
    <mergeCell ref="E2160:F2160"/>
    <mergeCell ref="J2160:M2160"/>
    <mergeCell ref="E2161:F2161"/>
    <mergeCell ref="J2161:M2161"/>
    <mergeCell ref="E2176:F2176"/>
    <mergeCell ref="J2176:M2176"/>
    <mergeCell ref="E2177:F2177"/>
    <mergeCell ref="J2177:M2177"/>
    <mergeCell ref="E2178:F2178"/>
    <mergeCell ref="J2178:M2178"/>
    <mergeCell ref="O2170:O2172"/>
    <mergeCell ref="E2171:F2171"/>
    <mergeCell ref="J2171:M2171"/>
    <mergeCell ref="E2172:F2172"/>
    <mergeCell ref="J2172:M2172"/>
    <mergeCell ref="B2173:B2175"/>
    <mergeCell ref="E2173:F2173"/>
    <mergeCell ref="J2173:M2173"/>
    <mergeCell ref="O2173:O2178"/>
    <mergeCell ref="E2174:F2174"/>
    <mergeCell ref="E2169:F2169"/>
    <mergeCell ref="J2169:M2169"/>
    <mergeCell ref="A2190:A2198"/>
    <mergeCell ref="B2190:B2192"/>
    <mergeCell ref="E2190:F2190"/>
    <mergeCell ref="J2190:M2190"/>
    <mergeCell ref="J2194:M2194"/>
    <mergeCell ref="E2195:F2195"/>
    <mergeCell ref="J2195:M2195"/>
    <mergeCell ref="B2196:B2198"/>
    <mergeCell ref="A2182:P2182"/>
    <mergeCell ref="A2183:P2183"/>
    <mergeCell ref="A2184:P2184"/>
    <mergeCell ref="A2185:P2185"/>
    <mergeCell ref="A2187:P2187"/>
    <mergeCell ref="A2188:P2188"/>
    <mergeCell ref="A2179:A2181"/>
    <mergeCell ref="B2179:B2181"/>
    <mergeCell ref="E2179:F2179"/>
    <mergeCell ref="J2179:M2179"/>
    <mergeCell ref="O2179:O2181"/>
    <mergeCell ref="E2180:F2180"/>
    <mergeCell ref="J2180:M2180"/>
    <mergeCell ref="E2181:F2181"/>
    <mergeCell ref="J2181:M2181"/>
    <mergeCell ref="E2196:F2196"/>
    <mergeCell ref="J2196:M2196"/>
    <mergeCell ref="E2197:F2197"/>
    <mergeCell ref="J2197:M2197"/>
    <mergeCell ref="E2198:F2198"/>
    <mergeCell ref="J2198:M2198"/>
    <mergeCell ref="O2190:O2192"/>
    <mergeCell ref="E2191:F2191"/>
    <mergeCell ref="J2191:M2191"/>
    <mergeCell ref="E2192:F2192"/>
    <mergeCell ref="J2192:M2192"/>
    <mergeCell ref="B2193:B2195"/>
    <mergeCell ref="E2193:F2193"/>
    <mergeCell ref="J2193:M2193"/>
    <mergeCell ref="O2193:O2198"/>
    <mergeCell ref="E2194:F2194"/>
    <mergeCell ref="E2189:F2189"/>
    <mergeCell ref="J2189:M2189"/>
    <mergeCell ref="A2210:A2218"/>
    <mergeCell ref="B2210:B2212"/>
    <mergeCell ref="E2210:F2210"/>
    <mergeCell ref="J2210:M2210"/>
    <mergeCell ref="J2214:M2214"/>
    <mergeCell ref="E2215:F2215"/>
    <mergeCell ref="J2215:M2215"/>
    <mergeCell ref="B2216:B2218"/>
    <mergeCell ref="A2202:P2202"/>
    <mergeCell ref="A2203:P2203"/>
    <mergeCell ref="A2204:P2204"/>
    <mergeCell ref="A2205:P2205"/>
    <mergeCell ref="A2207:P2207"/>
    <mergeCell ref="A2208:P2208"/>
    <mergeCell ref="A2199:A2201"/>
    <mergeCell ref="B2199:B2201"/>
    <mergeCell ref="E2199:F2199"/>
    <mergeCell ref="J2199:M2199"/>
    <mergeCell ref="O2199:O2201"/>
    <mergeCell ref="E2200:F2200"/>
    <mergeCell ref="J2200:M2200"/>
    <mergeCell ref="E2201:F2201"/>
    <mergeCell ref="J2201:M2201"/>
    <mergeCell ref="E2216:F2216"/>
    <mergeCell ref="J2216:M2216"/>
    <mergeCell ref="E2217:F2217"/>
    <mergeCell ref="J2217:M2217"/>
    <mergeCell ref="E2218:F2218"/>
    <mergeCell ref="J2218:M2218"/>
    <mergeCell ref="O2210:O2212"/>
    <mergeCell ref="E2211:F2211"/>
    <mergeCell ref="J2211:M2211"/>
    <mergeCell ref="E2212:F2212"/>
    <mergeCell ref="J2212:M2212"/>
    <mergeCell ref="B2213:B2215"/>
    <mergeCell ref="E2213:F2213"/>
    <mergeCell ref="J2213:M2213"/>
    <mergeCell ref="O2213:O2218"/>
    <mergeCell ref="E2214:F2214"/>
    <mergeCell ref="E2209:F2209"/>
    <mergeCell ref="J2209:M2209"/>
    <mergeCell ref="E2229:F2229"/>
    <mergeCell ref="J2229:M2229"/>
    <mergeCell ref="A2230:A2238"/>
    <mergeCell ref="B2230:B2232"/>
    <mergeCell ref="E2230:F2230"/>
    <mergeCell ref="J2230:M2230"/>
    <mergeCell ref="J2235:M2235"/>
    <mergeCell ref="B2236:B2238"/>
    <mergeCell ref="E2236:F2236"/>
    <mergeCell ref="J2236:M2236"/>
    <mergeCell ref="A2222:P2222"/>
    <mergeCell ref="A2223:P2223"/>
    <mergeCell ref="A2224:P2224"/>
    <mergeCell ref="A2225:P2225"/>
    <mergeCell ref="A2227:P2227"/>
    <mergeCell ref="A2228:P2228"/>
    <mergeCell ref="A2219:A2221"/>
    <mergeCell ref="B2219:B2221"/>
    <mergeCell ref="E2219:F2219"/>
    <mergeCell ref="J2219:M2219"/>
    <mergeCell ref="O2219:O2221"/>
    <mergeCell ref="E2220:F2220"/>
    <mergeCell ref="J2220:M2220"/>
    <mergeCell ref="E2221:F2221"/>
    <mergeCell ref="J2221:M2221"/>
    <mergeCell ref="O2239:O2241"/>
    <mergeCell ref="E2240:F2240"/>
    <mergeCell ref="E2241:F2241"/>
    <mergeCell ref="J2241:M2241"/>
    <mergeCell ref="E2237:F2237"/>
    <mergeCell ref="E2238:F2238"/>
    <mergeCell ref="J2238:M2238"/>
    <mergeCell ref="A2239:A2241"/>
    <mergeCell ref="B2239:B2241"/>
    <mergeCell ref="E2239:F2239"/>
    <mergeCell ref="J2239:M2239"/>
    <mergeCell ref="O2230:O2232"/>
    <mergeCell ref="E2231:F2231"/>
    <mergeCell ref="E2232:F2232"/>
    <mergeCell ref="J2232:M2232"/>
    <mergeCell ref="B2233:B2235"/>
    <mergeCell ref="E2233:F2233"/>
    <mergeCell ref="J2233:M2233"/>
    <mergeCell ref="O2233:O2238"/>
    <mergeCell ref="E2234:F2234"/>
    <mergeCell ref="E2235:F2235"/>
    <mergeCell ref="O2250:O2253"/>
    <mergeCell ref="E2251:F2251"/>
    <mergeCell ref="J2251:M2251"/>
    <mergeCell ref="E2252:F2252"/>
    <mergeCell ref="E2253:F2253"/>
    <mergeCell ref="J2253:M2253"/>
    <mergeCell ref="E2249:F2249"/>
    <mergeCell ref="J2249:M2249"/>
    <mergeCell ref="A2250:A2261"/>
    <mergeCell ref="B2250:B2253"/>
    <mergeCell ref="E2250:F2250"/>
    <mergeCell ref="J2250:M2250"/>
    <mergeCell ref="B2254:B2257"/>
    <mergeCell ref="E2254:F2254"/>
    <mergeCell ref="J2254:M2254"/>
    <mergeCell ref="B2258:B2261"/>
    <mergeCell ref="A2242:P2242"/>
    <mergeCell ref="A2243:P2243"/>
    <mergeCell ref="A2244:P2244"/>
    <mergeCell ref="A2245:P2245"/>
    <mergeCell ref="A2247:P2247"/>
    <mergeCell ref="A2248:P2248"/>
    <mergeCell ref="A2266:P2266"/>
    <mergeCell ref="A2267:P2267"/>
    <mergeCell ref="A2268:P2268"/>
    <mergeCell ref="A2269:P2269"/>
    <mergeCell ref="A2271:P2271"/>
    <mergeCell ref="A2272:P2272"/>
    <mergeCell ref="O2262:O2265"/>
    <mergeCell ref="E2263:F2263"/>
    <mergeCell ref="J2263:M2263"/>
    <mergeCell ref="E2264:F2264"/>
    <mergeCell ref="E2265:F2265"/>
    <mergeCell ref="J2265:M2265"/>
    <mergeCell ref="E2260:F2260"/>
    <mergeCell ref="E2261:F2261"/>
    <mergeCell ref="J2261:M2261"/>
    <mergeCell ref="A2262:A2265"/>
    <mergeCell ref="B2262:B2265"/>
    <mergeCell ref="E2262:F2262"/>
    <mergeCell ref="J2262:M2262"/>
    <mergeCell ref="O2254:O2261"/>
    <mergeCell ref="E2255:F2255"/>
    <mergeCell ref="J2255:M2255"/>
    <mergeCell ref="E2256:F2256"/>
    <mergeCell ref="E2257:F2257"/>
    <mergeCell ref="J2257:M2257"/>
    <mergeCell ref="E2258:F2258"/>
    <mergeCell ref="J2258:M2258"/>
    <mergeCell ref="E2259:F2259"/>
    <mergeCell ref="J2259:M2259"/>
    <mergeCell ref="A2278:P2278"/>
    <mergeCell ref="A2279:P2279"/>
    <mergeCell ref="A2280:P2280"/>
    <mergeCell ref="A2281:P2281"/>
    <mergeCell ref="A2283:P2283"/>
    <mergeCell ref="O2275:O2276"/>
    <mergeCell ref="E2276:F2276"/>
    <mergeCell ref="J2276:M2276"/>
    <mergeCell ref="E2277:F2277"/>
    <mergeCell ref="J2277:M2277"/>
    <mergeCell ref="E2273:F2273"/>
    <mergeCell ref="J2273:M2273"/>
    <mergeCell ref="A2274:A2276"/>
    <mergeCell ref="E2274:F2274"/>
    <mergeCell ref="J2274:M2274"/>
    <mergeCell ref="E2275:F2275"/>
    <mergeCell ref="J2275:M2275"/>
    <mergeCell ref="A2293:P2293"/>
    <mergeCell ref="A2290:P2290"/>
    <mergeCell ref="A2291:P2291"/>
    <mergeCell ref="A2292:P2292"/>
    <mergeCell ref="J2288:M2288"/>
    <mergeCell ref="E2289:F2289"/>
    <mergeCell ref="J2289:M2289"/>
    <mergeCell ref="A2284:P2284"/>
    <mergeCell ref="E2285:F2285"/>
    <mergeCell ref="J2285:M2285"/>
    <mergeCell ref="A2286:A2288"/>
    <mergeCell ref="E2286:F2286"/>
    <mergeCell ref="J2286:M2286"/>
    <mergeCell ref="E2287:F2287"/>
    <mergeCell ref="J2287:M2287"/>
    <mergeCell ref="O2287:O2288"/>
    <mergeCell ref="E2288:F2288"/>
  </mergeCells>
  <pageMargins left="0.75" right="0.75" top="1" bottom="1" header="0.5" footer="0.5"/>
  <pageSetup orientation="portrait" r:id="rId1"/>
  <headerFooter alignWithMargins="0">
    <oddHeader>&amp;C&amp;"arial,Bold"&amp;10&amp;K3E8430Nokia Internal Use Only</oddHeader>
    <oddFooter>&amp;C&amp;"arial,Bold"&amp;10&amp;K3E8430Nokia Internal Use Only</oddFooter>
    <evenHeader>&amp;C&amp;"arial,Bold"&amp;10&amp;K3E8430Nokia Internal Use Only</evenHeader>
    <evenFooter>&amp;C&amp;"arial,Bold"&amp;10&amp;K3E8430Nokia Internal Use Only</evenFooter>
    <firstHeader>&amp;C&amp;"arial,Bold"&amp;10&amp;K3E8430Nokia Internal Use Only</firstHeader>
    <firstFooter>&amp;C&amp;"arial,Bold"&amp;10&amp;K3E8430Nokia Internal Use Only</first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800"/>
  <sheetViews>
    <sheetView workbookViewId="0">
      <selection activeCell="S2" sqref="S2:W2"/>
    </sheetView>
  </sheetViews>
  <sheetFormatPr defaultRowHeight="9" x14ac:dyDescent="0.15"/>
  <cols>
    <col min="1" max="1" width="11.28515625" style="91" customWidth="1"/>
    <col min="2" max="2" width="5.85546875" style="91" customWidth="1"/>
    <col min="3" max="5" width="5.42578125" style="91" customWidth="1"/>
    <col min="6" max="6" width="16" style="91" customWidth="1"/>
    <col min="7" max="7" width="6.85546875" style="91" customWidth="1"/>
    <col min="8" max="8" width="6.140625" style="91" customWidth="1"/>
    <col min="9" max="9" width="27.140625" style="91" customWidth="1"/>
    <col min="10" max="11" width="5.7109375" style="91" customWidth="1"/>
    <col min="12" max="12" width="4" style="91" customWidth="1"/>
    <col min="13" max="13" width="9.140625" style="98"/>
    <col min="14" max="245" width="9.140625" style="90"/>
    <col min="246" max="246" width="5.85546875" style="90" customWidth="1"/>
    <col min="247" max="247" width="6.85546875" style="90" customWidth="1"/>
    <col min="248" max="248" width="5" style="90" customWidth="1"/>
    <col min="249" max="249" width="5.85546875" style="90" customWidth="1"/>
    <col min="250" max="250" width="6.85546875" style="90" customWidth="1"/>
    <col min="251" max="251" width="5" style="90" customWidth="1"/>
    <col min="252" max="252" width="5.85546875" style="90" customWidth="1"/>
    <col min="253" max="253" width="6.85546875" style="90" customWidth="1"/>
    <col min="254" max="254" width="5" style="90" customWidth="1"/>
    <col min="255" max="255" width="5.85546875" style="90" customWidth="1"/>
    <col min="256" max="256" width="6.85546875" style="90" customWidth="1"/>
    <col min="257" max="257" width="5" style="90" customWidth="1"/>
    <col min="258" max="258" width="5.85546875" style="90" customWidth="1"/>
    <col min="259" max="259" width="6.85546875" style="90" customWidth="1"/>
    <col min="260" max="260" width="5" style="90" customWidth="1"/>
    <col min="261" max="501" width="9.140625" style="90"/>
    <col min="502" max="502" width="5.85546875" style="90" customWidth="1"/>
    <col min="503" max="503" width="6.85546875" style="90" customWidth="1"/>
    <col min="504" max="504" width="5" style="90" customWidth="1"/>
    <col min="505" max="505" width="5.85546875" style="90" customWidth="1"/>
    <col min="506" max="506" width="6.85546875" style="90" customWidth="1"/>
    <col min="507" max="507" width="5" style="90" customWidth="1"/>
    <col min="508" max="508" width="5.85546875" style="90" customWidth="1"/>
    <col min="509" max="509" width="6.85546875" style="90" customWidth="1"/>
    <col min="510" max="510" width="5" style="90" customWidth="1"/>
    <col min="511" max="511" width="5.85546875" style="90" customWidth="1"/>
    <col min="512" max="512" width="6.85546875" style="90" customWidth="1"/>
    <col min="513" max="513" width="5" style="90" customWidth="1"/>
    <col min="514" max="514" width="5.85546875" style="90" customWidth="1"/>
    <col min="515" max="515" width="6.85546875" style="90" customWidth="1"/>
    <col min="516" max="516" width="5" style="90" customWidth="1"/>
    <col min="517" max="757" width="9.140625" style="90"/>
    <col min="758" max="758" width="5.85546875" style="90" customWidth="1"/>
    <col min="759" max="759" width="6.85546875" style="90" customWidth="1"/>
    <col min="760" max="760" width="5" style="90" customWidth="1"/>
    <col min="761" max="761" width="5.85546875" style="90" customWidth="1"/>
    <col min="762" max="762" width="6.85546875" style="90" customWidth="1"/>
    <col min="763" max="763" width="5" style="90" customWidth="1"/>
    <col min="764" max="764" width="5.85546875" style="90" customWidth="1"/>
    <col min="765" max="765" width="6.85546875" style="90" customWidth="1"/>
    <col min="766" max="766" width="5" style="90" customWidth="1"/>
    <col min="767" max="767" width="5.85546875" style="90" customWidth="1"/>
    <col min="768" max="768" width="6.85546875" style="90" customWidth="1"/>
    <col min="769" max="769" width="5" style="90" customWidth="1"/>
    <col min="770" max="770" width="5.85546875" style="90" customWidth="1"/>
    <col min="771" max="771" width="6.85546875" style="90" customWidth="1"/>
    <col min="772" max="772" width="5" style="90" customWidth="1"/>
    <col min="773" max="1013" width="9.140625" style="90"/>
    <col min="1014" max="1014" width="5.85546875" style="90" customWidth="1"/>
    <col min="1015" max="1015" width="6.85546875" style="90" customWidth="1"/>
    <col min="1016" max="1016" width="5" style="90" customWidth="1"/>
    <col min="1017" max="1017" width="5.85546875" style="90" customWidth="1"/>
    <col min="1018" max="1018" width="6.85546875" style="90" customWidth="1"/>
    <col min="1019" max="1019" width="5" style="90" customWidth="1"/>
    <col min="1020" max="1020" width="5.85546875" style="90" customWidth="1"/>
    <col min="1021" max="1021" width="6.85546875" style="90" customWidth="1"/>
    <col min="1022" max="1022" width="5" style="90" customWidth="1"/>
    <col min="1023" max="1023" width="5.85546875" style="90" customWidth="1"/>
    <col min="1024" max="1024" width="6.85546875" style="90" customWidth="1"/>
    <col min="1025" max="1025" width="5" style="90" customWidth="1"/>
    <col min="1026" max="1026" width="5.85546875" style="90" customWidth="1"/>
    <col min="1027" max="1027" width="6.85546875" style="90" customWidth="1"/>
    <col min="1028" max="1028" width="5" style="90" customWidth="1"/>
    <col min="1029" max="1269" width="9.140625" style="90"/>
    <col min="1270" max="1270" width="5.85546875" style="90" customWidth="1"/>
    <col min="1271" max="1271" width="6.85546875" style="90" customWidth="1"/>
    <col min="1272" max="1272" width="5" style="90" customWidth="1"/>
    <col min="1273" max="1273" width="5.85546875" style="90" customWidth="1"/>
    <col min="1274" max="1274" width="6.85546875" style="90" customWidth="1"/>
    <col min="1275" max="1275" width="5" style="90" customWidth="1"/>
    <col min="1276" max="1276" width="5.85546875" style="90" customWidth="1"/>
    <col min="1277" max="1277" width="6.85546875" style="90" customWidth="1"/>
    <col min="1278" max="1278" width="5" style="90" customWidth="1"/>
    <col min="1279" max="1279" width="5.85546875" style="90" customWidth="1"/>
    <col min="1280" max="1280" width="6.85546875" style="90" customWidth="1"/>
    <col min="1281" max="1281" width="5" style="90" customWidth="1"/>
    <col min="1282" max="1282" width="5.85546875" style="90" customWidth="1"/>
    <col min="1283" max="1283" width="6.85546875" style="90" customWidth="1"/>
    <col min="1284" max="1284" width="5" style="90" customWidth="1"/>
    <col min="1285" max="1525" width="9.140625" style="90"/>
    <col min="1526" max="1526" width="5.85546875" style="90" customWidth="1"/>
    <col min="1527" max="1527" width="6.85546875" style="90" customWidth="1"/>
    <col min="1528" max="1528" width="5" style="90" customWidth="1"/>
    <col min="1529" max="1529" width="5.85546875" style="90" customWidth="1"/>
    <col min="1530" max="1530" width="6.85546875" style="90" customWidth="1"/>
    <col min="1531" max="1531" width="5" style="90" customWidth="1"/>
    <col min="1532" max="1532" width="5.85546875" style="90" customWidth="1"/>
    <col min="1533" max="1533" width="6.85546875" style="90" customWidth="1"/>
    <col min="1534" max="1534" width="5" style="90" customWidth="1"/>
    <col min="1535" max="1535" width="5.85546875" style="90" customWidth="1"/>
    <col min="1536" max="1536" width="6.85546875" style="90" customWidth="1"/>
    <col min="1537" max="1537" width="5" style="90" customWidth="1"/>
    <col min="1538" max="1538" width="5.85546875" style="90" customWidth="1"/>
    <col min="1539" max="1539" width="6.85546875" style="90" customWidth="1"/>
    <col min="1540" max="1540" width="5" style="90" customWidth="1"/>
    <col min="1541" max="1781" width="9.140625" style="90"/>
    <col min="1782" max="1782" width="5.85546875" style="90" customWidth="1"/>
    <col min="1783" max="1783" width="6.85546875" style="90" customWidth="1"/>
    <col min="1784" max="1784" width="5" style="90" customWidth="1"/>
    <col min="1785" max="1785" width="5.85546875" style="90" customWidth="1"/>
    <col min="1786" max="1786" width="6.85546875" style="90" customWidth="1"/>
    <col min="1787" max="1787" width="5" style="90" customWidth="1"/>
    <col min="1788" max="1788" width="5.85546875" style="90" customWidth="1"/>
    <col min="1789" max="1789" width="6.85546875" style="90" customWidth="1"/>
    <col min="1790" max="1790" width="5" style="90" customWidth="1"/>
    <col min="1791" max="1791" width="5.85546875" style="90" customWidth="1"/>
    <col min="1792" max="1792" width="6.85546875" style="90" customWidth="1"/>
    <col min="1793" max="1793" width="5" style="90" customWidth="1"/>
    <col min="1794" max="1794" width="5.85546875" style="90" customWidth="1"/>
    <col min="1795" max="1795" width="6.85546875" style="90" customWidth="1"/>
    <col min="1796" max="1796" width="5" style="90" customWidth="1"/>
    <col min="1797" max="2037" width="9.140625" style="90"/>
    <col min="2038" max="2038" width="5.85546875" style="90" customWidth="1"/>
    <col min="2039" max="2039" width="6.85546875" style="90" customWidth="1"/>
    <col min="2040" max="2040" width="5" style="90" customWidth="1"/>
    <col min="2041" max="2041" width="5.85546875" style="90" customWidth="1"/>
    <col min="2042" max="2042" width="6.85546875" style="90" customWidth="1"/>
    <col min="2043" max="2043" width="5" style="90" customWidth="1"/>
    <col min="2044" max="2044" width="5.85546875" style="90" customWidth="1"/>
    <col min="2045" max="2045" width="6.85546875" style="90" customWidth="1"/>
    <col min="2046" max="2046" width="5" style="90" customWidth="1"/>
    <col min="2047" max="2047" width="5.85546875" style="90" customWidth="1"/>
    <col min="2048" max="2048" width="6.85546875" style="90" customWidth="1"/>
    <col min="2049" max="2049" width="5" style="90" customWidth="1"/>
    <col min="2050" max="2050" width="5.85546875" style="90" customWidth="1"/>
    <col min="2051" max="2051" width="6.85546875" style="90" customWidth="1"/>
    <col min="2052" max="2052" width="5" style="90" customWidth="1"/>
    <col min="2053" max="2293" width="9.140625" style="90"/>
    <col min="2294" max="2294" width="5.85546875" style="90" customWidth="1"/>
    <col min="2295" max="2295" width="6.85546875" style="90" customWidth="1"/>
    <col min="2296" max="2296" width="5" style="90" customWidth="1"/>
    <col min="2297" max="2297" width="5.85546875" style="90" customWidth="1"/>
    <col min="2298" max="2298" width="6.85546875" style="90" customWidth="1"/>
    <col min="2299" max="2299" width="5" style="90" customWidth="1"/>
    <col min="2300" max="2300" width="5.85546875" style="90" customWidth="1"/>
    <col min="2301" max="2301" width="6.85546875" style="90" customWidth="1"/>
    <col min="2302" max="2302" width="5" style="90" customWidth="1"/>
    <col min="2303" max="2303" width="5.85546875" style="90" customWidth="1"/>
    <col min="2304" max="2304" width="6.85546875" style="90" customWidth="1"/>
    <col min="2305" max="2305" width="5" style="90" customWidth="1"/>
    <col min="2306" max="2306" width="5.85546875" style="90" customWidth="1"/>
    <col min="2307" max="2307" width="6.85546875" style="90" customWidth="1"/>
    <col min="2308" max="2308" width="5" style="90" customWidth="1"/>
    <col min="2309" max="2549" width="9.140625" style="90"/>
    <col min="2550" max="2550" width="5.85546875" style="90" customWidth="1"/>
    <col min="2551" max="2551" width="6.85546875" style="90" customWidth="1"/>
    <col min="2552" max="2552" width="5" style="90" customWidth="1"/>
    <col min="2553" max="2553" width="5.85546875" style="90" customWidth="1"/>
    <col min="2554" max="2554" width="6.85546875" style="90" customWidth="1"/>
    <col min="2555" max="2555" width="5" style="90" customWidth="1"/>
    <col min="2556" max="2556" width="5.85546875" style="90" customWidth="1"/>
    <col min="2557" max="2557" width="6.85546875" style="90" customWidth="1"/>
    <col min="2558" max="2558" width="5" style="90" customWidth="1"/>
    <col min="2559" max="2559" width="5.85546875" style="90" customWidth="1"/>
    <col min="2560" max="2560" width="6.85546875" style="90" customWidth="1"/>
    <col min="2561" max="2561" width="5" style="90" customWidth="1"/>
    <col min="2562" max="2562" width="5.85546875" style="90" customWidth="1"/>
    <col min="2563" max="2563" width="6.85546875" style="90" customWidth="1"/>
    <col min="2564" max="2564" width="5" style="90" customWidth="1"/>
    <col min="2565" max="2805" width="9.140625" style="90"/>
    <col min="2806" max="2806" width="5.85546875" style="90" customWidth="1"/>
    <col min="2807" max="2807" width="6.85546875" style="90" customWidth="1"/>
    <col min="2808" max="2808" width="5" style="90" customWidth="1"/>
    <col min="2809" max="2809" width="5.85546875" style="90" customWidth="1"/>
    <col min="2810" max="2810" width="6.85546875" style="90" customWidth="1"/>
    <col min="2811" max="2811" width="5" style="90" customWidth="1"/>
    <col min="2812" max="2812" width="5.85546875" style="90" customWidth="1"/>
    <col min="2813" max="2813" width="6.85546875" style="90" customWidth="1"/>
    <col min="2814" max="2814" width="5" style="90" customWidth="1"/>
    <col min="2815" max="2815" width="5.85546875" style="90" customWidth="1"/>
    <col min="2816" max="2816" width="6.85546875" style="90" customWidth="1"/>
    <col min="2817" max="2817" width="5" style="90" customWidth="1"/>
    <col min="2818" max="2818" width="5.85546875" style="90" customWidth="1"/>
    <col min="2819" max="2819" width="6.85546875" style="90" customWidth="1"/>
    <col min="2820" max="2820" width="5" style="90" customWidth="1"/>
    <col min="2821" max="3061" width="9.140625" style="90"/>
    <col min="3062" max="3062" width="5.85546875" style="90" customWidth="1"/>
    <col min="3063" max="3063" width="6.85546875" style="90" customWidth="1"/>
    <col min="3064" max="3064" width="5" style="90" customWidth="1"/>
    <col min="3065" max="3065" width="5.85546875" style="90" customWidth="1"/>
    <col min="3066" max="3066" width="6.85546875" style="90" customWidth="1"/>
    <col min="3067" max="3067" width="5" style="90" customWidth="1"/>
    <col min="3068" max="3068" width="5.85546875" style="90" customWidth="1"/>
    <col min="3069" max="3069" width="6.85546875" style="90" customWidth="1"/>
    <col min="3070" max="3070" width="5" style="90" customWidth="1"/>
    <col min="3071" max="3071" width="5.85546875" style="90" customWidth="1"/>
    <col min="3072" max="3072" width="6.85546875" style="90" customWidth="1"/>
    <col min="3073" max="3073" width="5" style="90" customWidth="1"/>
    <col min="3074" max="3074" width="5.85546875" style="90" customWidth="1"/>
    <col min="3075" max="3075" width="6.85546875" style="90" customWidth="1"/>
    <col min="3076" max="3076" width="5" style="90" customWidth="1"/>
    <col min="3077" max="3317" width="9.140625" style="90"/>
    <col min="3318" max="3318" width="5.85546875" style="90" customWidth="1"/>
    <col min="3319" max="3319" width="6.85546875" style="90" customWidth="1"/>
    <col min="3320" max="3320" width="5" style="90" customWidth="1"/>
    <col min="3321" max="3321" width="5.85546875" style="90" customWidth="1"/>
    <col min="3322" max="3322" width="6.85546875" style="90" customWidth="1"/>
    <col min="3323" max="3323" width="5" style="90" customWidth="1"/>
    <col min="3324" max="3324" width="5.85546875" style="90" customWidth="1"/>
    <col min="3325" max="3325" width="6.85546875" style="90" customWidth="1"/>
    <col min="3326" max="3326" width="5" style="90" customWidth="1"/>
    <col min="3327" max="3327" width="5.85546875" style="90" customWidth="1"/>
    <col min="3328" max="3328" width="6.85546875" style="90" customWidth="1"/>
    <col min="3329" max="3329" width="5" style="90" customWidth="1"/>
    <col min="3330" max="3330" width="5.85546875" style="90" customWidth="1"/>
    <col min="3331" max="3331" width="6.85546875" style="90" customWidth="1"/>
    <col min="3332" max="3332" width="5" style="90" customWidth="1"/>
    <col min="3333" max="3573" width="9.140625" style="90"/>
    <col min="3574" max="3574" width="5.85546875" style="90" customWidth="1"/>
    <col min="3575" max="3575" width="6.85546875" style="90" customWidth="1"/>
    <col min="3576" max="3576" width="5" style="90" customWidth="1"/>
    <col min="3577" max="3577" width="5.85546875" style="90" customWidth="1"/>
    <col min="3578" max="3578" width="6.85546875" style="90" customWidth="1"/>
    <col min="3579" max="3579" width="5" style="90" customWidth="1"/>
    <col min="3580" max="3580" width="5.85546875" style="90" customWidth="1"/>
    <col min="3581" max="3581" width="6.85546875" style="90" customWidth="1"/>
    <col min="3582" max="3582" width="5" style="90" customWidth="1"/>
    <col min="3583" max="3583" width="5.85546875" style="90" customWidth="1"/>
    <col min="3584" max="3584" width="6.85546875" style="90" customWidth="1"/>
    <col min="3585" max="3585" width="5" style="90" customWidth="1"/>
    <col min="3586" max="3586" width="5.85546875" style="90" customWidth="1"/>
    <col min="3587" max="3587" width="6.85546875" style="90" customWidth="1"/>
    <col min="3588" max="3588" width="5" style="90" customWidth="1"/>
    <col min="3589" max="3829" width="9.140625" style="90"/>
    <col min="3830" max="3830" width="5.85546875" style="90" customWidth="1"/>
    <col min="3831" max="3831" width="6.85546875" style="90" customWidth="1"/>
    <col min="3832" max="3832" width="5" style="90" customWidth="1"/>
    <col min="3833" max="3833" width="5.85546875" style="90" customWidth="1"/>
    <col min="3834" max="3834" width="6.85546875" style="90" customWidth="1"/>
    <col min="3835" max="3835" width="5" style="90" customWidth="1"/>
    <col min="3836" max="3836" width="5.85546875" style="90" customWidth="1"/>
    <col min="3837" max="3837" width="6.85546875" style="90" customWidth="1"/>
    <col min="3838" max="3838" width="5" style="90" customWidth="1"/>
    <col min="3839" max="3839" width="5.85546875" style="90" customWidth="1"/>
    <col min="3840" max="3840" width="6.85546875" style="90" customWidth="1"/>
    <col min="3841" max="3841" width="5" style="90" customWidth="1"/>
    <col min="3842" max="3842" width="5.85546875" style="90" customWidth="1"/>
    <col min="3843" max="3843" width="6.85546875" style="90" customWidth="1"/>
    <col min="3844" max="3844" width="5" style="90" customWidth="1"/>
    <col min="3845" max="4085" width="9.140625" style="90"/>
    <col min="4086" max="4086" width="5.85546875" style="90" customWidth="1"/>
    <col min="4087" max="4087" width="6.85546875" style="90" customWidth="1"/>
    <col min="4088" max="4088" width="5" style="90" customWidth="1"/>
    <col min="4089" max="4089" width="5.85546875" style="90" customWidth="1"/>
    <col min="4090" max="4090" width="6.85546875" style="90" customWidth="1"/>
    <col min="4091" max="4091" width="5" style="90" customWidth="1"/>
    <col min="4092" max="4092" width="5.85546875" style="90" customWidth="1"/>
    <col min="4093" max="4093" width="6.85546875" style="90" customWidth="1"/>
    <col min="4094" max="4094" width="5" style="90" customWidth="1"/>
    <col min="4095" max="4095" width="5.85546875" style="90" customWidth="1"/>
    <col min="4096" max="4096" width="6.85546875" style="90" customWidth="1"/>
    <col min="4097" max="4097" width="5" style="90" customWidth="1"/>
    <col min="4098" max="4098" width="5.85546875" style="90" customWidth="1"/>
    <col min="4099" max="4099" width="6.85546875" style="90" customWidth="1"/>
    <col min="4100" max="4100" width="5" style="90" customWidth="1"/>
    <col min="4101" max="4341" width="9.140625" style="90"/>
    <col min="4342" max="4342" width="5.85546875" style="90" customWidth="1"/>
    <col min="4343" max="4343" width="6.85546875" style="90" customWidth="1"/>
    <col min="4344" max="4344" width="5" style="90" customWidth="1"/>
    <col min="4345" max="4345" width="5.85546875" style="90" customWidth="1"/>
    <col min="4346" max="4346" width="6.85546875" style="90" customWidth="1"/>
    <col min="4347" max="4347" width="5" style="90" customWidth="1"/>
    <col min="4348" max="4348" width="5.85546875" style="90" customWidth="1"/>
    <col min="4349" max="4349" width="6.85546875" style="90" customWidth="1"/>
    <col min="4350" max="4350" width="5" style="90" customWidth="1"/>
    <col min="4351" max="4351" width="5.85546875" style="90" customWidth="1"/>
    <col min="4352" max="4352" width="6.85546875" style="90" customWidth="1"/>
    <col min="4353" max="4353" width="5" style="90" customWidth="1"/>
    <col min="4354" max="4354" width="5.85546875" style="90" customWidth="1"/>
    <col min="4355" max="4355" width="6.85546875" style="90" customWidth="1"/>
    <col min="4356" max="4356" width="5" style="90" customWidth="1"/>
    <col min="4357" max="4597" width="9.140625" style="90"/>
    <col min="4598" max="4598" width="5.85546875" style="90" customWidth="1"/>
    <col min="4599" max="4599" width="6.85546875" style="90" customWidth="1"/>
    <col min="4600" max="4600" width="5" style="90" customWidth="1"/>
    <col min="4601" max="4601" width="5.85546875" style="90" customWidth="1"/>
    <col min="4602" max="4602" width="6.85546875" style="90" customWidth="1"/>
    <col min="4603" max="4603" width="5" style="90" customWidth="1"/>
    <col min="4604" max="4604" width="5.85546875" style="90" customWidth="1"/>
    <col min="4605" max="4605" width="6.85546875" style="90" customWidth="1"/>
    <col min="4606" max="4606" width="5" style="90" customWidth="1"/>
    <col min="4607" max="4607" width="5.85546875" style="90" customWidth="1"/>
    <col min="4608" max="4608" width="6.85546875" style="90" customWidth="1"/>
    <col min="4609" max="4609" width="5" style="90" customWidth="1"/>
    <col min="4610" max="4610" width="5.85546875" style="90" customWidth="1"/>
    <col min="4611" max="4611" width="6.85546875" style="90" customWidth="1"/>
    <col min="4612" max="4612" width="5" style="90" customWidth="1"/>
    <col min="4613" max="4853" width="9.140625" style="90"/>
    <col min="4854" max="4854" width="5.85546875" style="90" customWidth="1"/>
    <col min="4855" max="4855" width="6.85546875" style="90" customWidth="1"/>
    <col min="4856" max="4856" width="5" style="90" customWidth="1"/>
    <col min="4857" max="4857" width="5.85546875" style="90" customWidth="1"/>
    <col min="4858" max="4858" width="6.85546875" style="90" customWidth="1"/>
    <col min="4859" max="4859" width="5" style="90" customWidth="1"/>
    <col min="4860" max="4860" width="5.85546875" style="90" customWidth="1"/>
    <col min="4861" max="4861" width="6.85546875" style="90" customWidth="1"/>
    <col min="4862" max="4862" width="5" style="90" customWidth="1"/>
    <col min="4863" max="4863" width="5.85546875" style="90" customWidth="1"/>
    <col min="4864" max="4864" width="6.85546875" style="90" customWidth="1"/>
    <col min="4865" max="4865" width="5" style="90" customWidth="1"/>
    <col min="4866" max="4866" width="5.85546875" style="90" customWidth="1"/>
    <col min="4867" max="4867" width="6.85546875" style="90" customWidth="1"/>
    <col min="4868" max="4868" width="5" style="90" customWidth="1"/>
    <col min="4869" max="5109" width="9.140625" style="90"/>
    <col min="5110" max="5110" width="5.85546875" style="90" customWidth="1"/>
    <col min="5111" max="5111" width="6.85546875" style="90" customWidth="1"/>
    <col min="5112" max="5112" width="5" style="90" customWidth="1"/>
    <col min="5113" max="5113" width="5.85546875" style="90" customWidth="1"/>
    <col min="5114" max="5114" width="6.85546875" style="90" customWidth="1"/>
    <col min="5115" max="5115" width="5" style="90" customWidth="1"/>
    <col min="5116" max="5116" width="5.85546875" style="90" customWidth="1"/>
    <col min="5117" max="5117" width="6.85546875" style="90" customWidth="1"/>
    <col min="5118" max="5118" width="5" style="90" customWidth="1"/>
    <col min="5119" max="5119" width="5.85546875" style="90" customWidth="1"/>
    <col min="5120" max="5120" width="6.85546875" style="90" customWidth="1"/>
    <col min="5121" max="5121" width="5" style="90" customWidth="1"/>
    <col min="5122" max="5122" width="5.85546875" style="90" customWidth="1"/>
    <col min="5123" max="5123" width="6.85546875" style="90" customWidth="1"/>
    <col min="5124" max="5124" width="5" style="90" customWidth="1"/>
    <col min="5125" max="5365" width="9.140625" style="90"/>
    <col min="5366" max="5366" width="5.85546875" style="90" customWidth="1"/>
    <col min="5367" max="5367" width="6.85546875" style="90" customWidth="1"/>
    <col min="5368" max="5368" width="5" style="90" customWidth="1"/>
    <col min="5369" max="5369" width="5.85546875" style="90" customWidth="1"/>
    <col min="5370" max="5370" width="6.85546875" style="90" customWidth="1"/>
    <col min="5371" max="5371" width="5" style="90" customWidth="1"/>
    <col min="5372" max="5372" width="5.85546875" style="90" customWidth="1"/>
    <col min="5373" max="5373" width="6.85546875" style="90" customWidth="1"/>
    <col min="5374" max="5374" width="5" style="90" customWidth="1"/>
    <col min="5375" max="5375" width="5.85546875" style="90" customWidth="1"/>
    <col min="5376" max="5376" width="6.85546875" style="90" customWidth="1"/>
    <col min="5377" max="5377" width="5" style="90" customWidth="1"/>
    <col min="5378" max="5378" width="5.85546875" style="90" customWidth="1"/>
    <col min="5379" max="5379" width="6.85546875" style="90" customWidth="1"/>
    <col min="5380" max="5380" width="5" style="90" customWidth="1"/>
    <col min="5381" max="5621" width="9.140625" style="90"/>
    <col min="5622" max="5622" width="5.85546875" style="90" customWidth="1"/>
    <col min="5623" max="5623" width="6.85546875" style="90" customWidth="1"/>
    <col min="5624" max="5624" width="5" style="90" customWidth="1"/>
    <col min="5625" max="5625" width="5.85546875" style="90" customWidth="1"/>
    <col min="5626" max="5626" width="6.85546875" style="90" customWidth="1"/>
    <col min="5627" max="5627" width="5" style="90" customWidth="1"/>
    <col min="5628" max="5628" width="5.85546875" style="90" customWidth="1"/>
    <col min="5629" max="5629" width="6.85546875" style="90" customWidth="1"/>
    <col min="5630" max="5630" width="5" style="90" customWidth="1"/>
    <col min="5631" max="5631" width="5.85546875" style="90" customWidth="1"/>
    <col min="5632" max="5632" width="6.85546875" style="90" customWidth="1"/>
    <col min="5633" max="5633" width="5" style="90" customWidth="1"/>
    <col min="5634" max="5634" width="5.85546875" style="90" customWidth="1"/>
    <col min="5635" max="5635" width="6.85546875" style="90" customWidth="1"/>
    <col min="5636" max="5636" width="5" style="90" customWidth="1"/>
    <col min="5637" max="5877" width="9.140625" style="90"/>
    <col min="5878" max="5878" width="5.85546875" style="90" customWidth="1"/>
    <col min="5879" max="5879" width="6.85546875" style="90" customWidth="1"/>
    <col min="5880" max="5880" width="5" style="90" customWidth="1"/>
    <col min="5881" max="5881" width="5.85546875" style="90" customWidth="1"/>
    <col min="5882" max="5882" width="6.85546875" style="90" customWidth="1"/>
    <col min="5883" max="5883" width="5" style="90" customWidth="1"/>
    <col min="5884" max="5884" width="5.85546875" style="90" customWidth="1"/>
    <col min="5885" max="5885" width="6.85546875" style="90" customWidth="1"/>
    <col min="5886" max="5886" width="5" style="90" customWidth="1"/>
    <col min="5887" max="5887" width="5.85546875" style="90" customWidth="1"/>
    <col min="5888" max="5888" width="6.85546875" style="90" customWidth="1"/>
    <col min="5889" max="5889" width="5" style="90" customWidth="1"/>
    <col min="5890" max="5890" width="5.85546875" style="90" customWidth="1"/>
    <col min="5891" max="5891" width="6.85546875" style="90" customWidth="1"/>
    <col min="5892" max="5892" width="5" style="90" customWidth="1"/>
    <col min="5893" max="6133" width="9.140625" style="90"/>
    <col min="6134" max="6134" width="5.85546875" style="90" customWidth="1"/>
    <col min="6135" max="6135" width="6.85546875" style="90" customWidth="1"/>
    <col min="6136" max="6136" width="5" style="90" customWidth="1"/>
    <col min="6137" max="6137" width="5.85546875" style="90" customWidth="1"/>
    <col min="6138" max="6138" width="6.85546875" style="90" customWidth="1"/>
    <col min="6139" max="6139" width="5" style="90" customWidth="1"/>
    <col min="6140" max="6140" width="5.85546875" style="90" customWidth="1"/>
    <col min="6141" max="6141" width="6.85546875" style="90" customWidth="1"/>
    <col min="6142" max="6142" width="5" style="90" customWidth="1"/>
    <col min="6143" max="6143" width="5.85546875" style="90" customWidth="1"/>
    <col min="6144" max="6144" width="6.85546875" style="90" customWidth="1"/>
    <col min="6145" max="6145" width="5" style="90" customWidth="1"/>
    <col min="6146" max="6146" width="5.85546875" style="90" customWidth="1"/>
    <col min="6147" max="6147" width="6.85546875" style="90" customWidth="1"/>
    <col min="6148" max="6148" width="5" style="90" customWidth="1"/>
    <col min="6149" max="6389" width="9.140625" style="90"/>
    <col min="6390" max="6390" width="5.85546875" style="90" customWidth="1"/>
    <col min="6391" max="6391" width="6.85546875" style="90" customWidth="1"/>
    <col min="6392" max="6392" width="5" style="90" customWidth="1"/>
    <col min="6393" max="6393" width="5.85546875" style="90" customWidth="1"/>
    <col min="6394" max="6394" width="6.85546875" style="90" customWidth="1"/>
    <col min="6395" max="6395" width="5" style="90" customWidth="1"/>
    <col min="6396" max="6396" width="5.85546875" style="90" customWidth="1"/>
    <col min="6397" max="6397" width="6.85546875" style="90" customWidth="1"/>
    <col min="6398" max="6398" width="5" style="90" customWidth="1"/>
    <col min="6399" max="6399" width="5.85546875" style="90" customWidth="1"/>
    <col min="6400" max="6400" width="6.85546875" style="90" customWidth="1"/>
    <col min="6401" max="6401" width="5" style="90" customWidth="1"/>
    <col min="6402" max="6402" width="5.85546875" style="90" customWidth="1"/>
    <col min="6403" max="6403" width="6.85546875" style="90" customWidth="1"/>
    <col min="6404" max="6404" width="5" style="90" customWidth="1"/>
    <col min="6405" max="6645" width="9.140625" style="90"/>
    <col min="6646" max="6646" width="5.85546875" style="90" customWidth="1"/>
    <col min="6647" max="6647" width="6.85546875" style="90" customWidth="1"/>
    <col min="6648" max="6648" width="5" style="90" customWidth="1"/>
    <col min="6649" max="6649" width="5.85546875" style="90" customWidth="1"/>
    <col min="6650" max="6650" width="6.85546875" style="90" customWidth="1"/>
    <col min="6651" max="6651" width="5" style="90" customWidth="1"/>
    <col min="6652" max="6652" width="5.85546875" style="90" customWidth="1"/>
    <col min="6653" max="6653" width="6.85546875" style="90" customWidth="1"/>
    <col min="6654" max="6654" width="5" style="90" customWidth="1"/>
    <col min="6655" max="6655" width="5.85546875" style="90" customWidth="1"/>
    <col min="6656" max="6656" width="6.85546875" style="90" customWidth="1"/>
    <col min="6657" max="6657" width="5" style="90" customWidth="1"/>
    <col min="6658" max="6658" width="5.85546875" style="90" customWidth="1"/>
    <col min="6659" max="6659" width="6.85546875" style="90" customWidth="1"/>
    <col min="6660" max="6660" width="5" style="90" customWidth="1"/>
    <col min="6661" max="6901" width="9.140625" style="90"/>
    <col min="6902" max="6902" width="5.85546875" style="90" customWidth="1"/>
    <col min="6903" max="6903" width="6.85546875" style="90" customWidth="1"/>
    <col min="6904" max="6904" width="5" style="90" customWidth="1"/>
    <col min="6905" max="6905" width="5.85546875" style="90" customWidth="1"/>
    <col min="6906" max="6906" width="6.85546875" style="90" customWidth="1"/>
    <col min="6907" max="6907" width="5" style="90" customWidth="1"/>
    <col min="6908" max="6908" width="5.85546875" style="90" customWidth="1"/>
    <col min="6909" max="6909" width="6.85546875" style="90" customWidth="1"/>
    <col min="6910" max="6910" width="5" style="90" customWidth="1"/>
    <col min="6911" max="6911" width="5.85546875" style="90" customWidth="1"/>
    <col min="6912" max="6912" width="6.85546875" style="90" customWidth="1"/>
    <col min="6913" max="6913" width="5" style="90" customWidth="1"/>
    <col min="6914" max="6914" width="5.85546875" style="90" customWidth="1"/>
    <col min="6915" max="6915" width="6.85546875" style="90" customWidth="1"/>
    <col min="6916" max="6916" width="5" style="90" customWidth="1"/>
    <col min="6917" max="7157" width="9.140625" style="90"/>
    <col min="7158" max="7158" width="5.85546875" style="90" customWidth="1"/>
    <col min="7159" max="7159" width="6.85546875" style="90" customWidth="1"/>
    <col min="7160" max="7160" width="5" style="90" customWidth="1"/>
    <col min="7161" max="7161" width="5.85546875" style="90" customWidth="1"/>
    <col min="7162" max="7162" width="6.85546875" style="90" customWidth="1"/>
    <col min="7163" max="7163" width="5" style="90" customWidth="1"/>
    <col min="7164" max="7164" width="5.85546875" style="90" customWidth="1"/>
    <col min="7165" max="7165" width="6.85546875" style="90" customWidth="1"/>
    <col min="7166" max="7166" width="5" style="90" customWidth="1"/>
    <col min="7167" max="7167" width="5.85546875" style="90" customWidth="1"/>
    <col min="7168" max="7168" width="6.85546875" style="90" customWidth="1"/>
    <col min="7169" max="7169" width="5" style="90" customWidth="1"/>
    <col min="7170" max="7170" width="5.85546875" style="90" customWidth="1"/>
    <col min="7171" max="7171" width="6.85546875" style="90" customWidth="1"/>
    <col min="7172" max="7172" width="5" style="90" customWidth="1"/>
    <col min="7173" max="7413" width="9.140625" style="90"/>
    <col min="7414" max="7414" width="5.85546875" style="90" customWidth="1"/>
    <col min="7415" max="7415" width="6.85546875" style="90" customWidth="1"/>
    <col min="7416" max="7416" width="5" style="90" customWidth="1"/>
    <col min="7417" max="7417" width="5.85546875" style="90" customWidth="1"/>
    <col min="7418" max="7418" width="6.85546875" style="90" customWidth="1"/>
    <col min="7419" max="7419" width="5" style="90" customWidth="1"/>
    <col min="7420" max="7420" width="5.85546875" style="90" customWidth="1"/>
    <col min="7421" max="7421" width="6.85546875" style="90" customWidth="1"/>
    <col min="7422" max="7422" width="5" style="90" customWidth="1"/>
    <col min="7423" max="7423" width="5.85546875" style="90" customWidth="1"/>
    <col min="7424" max="7424" width="6.85546875" style="90" customWidth="1"/>
    <col min="7425" max="7425" width="5" style="90" customWidth="1"/>
    <col min="7426" max="7426" width="5.85546875" style="90" customWidth="1"/>
    <col min="7427" max="7427" width="6.85546875" style="90" customWidth="1"/>
    <col min="7428" max="7428" width="5" style="90" customWidth="1"/>
    <col min="7429" max="7669" width="9.140625" style="90"/>
    <col min="7670" max="7670" width="5.85546875" style="90" customWidth="1"/>
    <col min="7671" max="7671" width="6.85546875" style="90" customWidth="1"/>
    <col min="7672" max="7672" width="5" style="90" customWidth="1"/>
    <col min="7673" max="7673" width="5.85546875" style="90" customWidth="1"/>
    <col min="7674" max="7674" width="6.85546875" style="90" customWidth="1"/>
    <col min="7675" max="7675" width="5" style="90" customWidth="1"/>
    <col min="7676" max="7676" width="5.85546875" style="90" customWidth="1"/>
    <col min="7677" max="7677" width="6.85546875" style="90" customWidth="1"/>
    <col min="7678" max="7678" width="5" style="90" customWidth="1"/>
    <col min="7679" max="7679" width="5.85546875" style="90" customWidth="1"/>
    <col min="7680" max="7680" width="6.85546875" style="90" customWidth="1"/>
    <col min="7681" max="7681" width="5" style="90" customWidth="1"/>
    <col min="7682" max="7682" width="5.85546875" style="90" customWidth="1"/>
    <col min="7683" max="7683" width="6.85546875" style="90" customWidth="1"/>
    <col min="7684" max="7684" width="5" style="90" customWidth="1"/>
    <col min="7685" max="7925" width="9.140625" style="90"/>
    <col min="7926" max="7926" width="5.85546875" style="90" customWidth="1"/>
    <col min="7927" max="7927" width="6.85546875" style="90" customWidth="1"/>
    <col min="7928" max="7928" width="5" style="90" customWidth="1"/>
    <col min="7929" max="7929" width="5.85546875" style="90" customWidth="1"/>
    <col min="7930" max="7930" width="6.85546875" style="90" customWidth="1"/>
    <col min="7931" max="7931" width="5" style="90" customWidth="1"/>
    <col min="7932" max="7932" width="5.85546875" style="90" customWidth="1"/>
    <col min="7933" max="7933" width="6.85546875" style="90" customWidth="1"/>
    <col min="7934" max="7934" width="5" style="90" customWidth="1"/>
    <col min="7935" max="7935" width="5.85546875" style="90" customWidth="1"/>
    <col min="7936" max="7936" width="6.85546875" style="90" customWidth="1"/>
    <col min="7937" max="7937" width="5" style="90" customWidth="1"/>
    <col min="7938" max="7938" width="5.85546875" style="90" customWidth="1"/>
    <col min="7939" max="7939" width="6.85546875" style="90" customWidth="1"/>
    <col min="7940" max="7940" width="5" style="90" customWidth="1"/>
    <col min="7941" max="8181" width="9.140625" style="90"/>
    <col min="8182" max="8182" width="5.85546875" style="90" customWidth="1"/>
    <col min="8183" max="8183" width="6.85546875" style="90" customWidth="1"/>
    <col min="8184" max="8184" width="5" style="90" customWidth="1"/>
    <col min="8185" max="8185" width="5.85546875" style="90" customWidth="1"/>
    <col min="8186" max="8186" width="6.85546875" style="90" customWidth="1"/>
    <col min="8187" max="8187" width="5" style="90" customWidth="1"/>
    <col min="8188" max="8188" width="5.85546875" style="90" customWidth="1"/>
    <col min="8189" max="8189" width="6.85546875" style="90" customWidth="1"/>
    <col min="8190" max="8190" width="5" style="90" customWidth="1"/>
    <col min="8191" max="8191" width="5.85546875" style="90" customWidth="1"/>
    <col min="8192" max="8192" width="6.85546875" style="90" customWidth="1"/>
    <col min="8193" max="8193" width="5" style="90" customWidth="1"/>
    <col min="8194" max="8194" width="5.85546875" style="90" customWidth="1"/>
    <col min="8195" max="8195" width="6.85546875" style="90" customWidth="1"/>
    <col min="8196" max="8196" width="5" style="90" customWidth="1"/>
    <col min="8197" max="8437" width="9.140625" style="90"/>
    <col min="8438" max="8438" width="5.85546875" style="90" customWidth="1"/>
    <col min="8439" max="8439" width="6.85546875" style="90" customWidth="1"/>
    <col min="8440" max="8440" width="5" style="90" customWidth="1"/>
    <col min="8441" max="8441" width="5.85546875" style="90" customWidth="1"/>
    <col min="8442" max="8442" width="6.85546875" style="90" customWidth="1"/>
    <col min="8443" max="8443" width="5" style="90" customWidth="1"/>
    <col min="8444" max="8444" width="5.85546875" style="90" customWidth="1"/>
    <col min="8445" max="8445" width="6.85546875" style="90" customWidth="1"/>
    <col min="8446" max="8446" width="5" style="90" customWidth="1"/>
    <col min="8447" max="8447" width="5.85546875" style="90" customWidth="1"/>
    <col min="8448" max="8448" width="6.85546875" style="90" customWidth="1"/>
    <col min="8449" max="8449" width="5" style="90" customWidth="1"/>
    <col min="8450" max="8450" width="5.85546875" style="90" customWidth="1"/>
    <col min="8451" max="8451" width="6.85546875" style="90" customWidth="1"/>
    <col min="8452" max="8452" width="5" style="90" customWidth="1"/>
    <col min="8453" max="8693" width="9.140625" style="90"/>
    <col min="8694" max="8694" width="5.85546875" style="90" customWidth="1"/>
    <col min="8695" max="8695" width="6.85546875" style="90" customWidth="1"/>
    <col min="8696" max="8696" width="5" style="90" customWidth="1"/>
    <col min="8697" max="8697" width="5.85546875" style="90" customWidth="1"/>
    <col min="8698" max="8698" width="6.85546875" style="90" customWidth="1"/>
    <col min="8699" max="8699" width="5" style="90" customWidth="1"/>
    <col min="8700" max="8700" width="5.85546875" style="90" customWidth="1"/>
    <col min="8701" max="8701" width="6.85546875" style="90" customWidth="1"/>
    <col min="8702" max="8702" width="5" style="90" customWidth="1"/>
    <col min="8703" max="8703" width="5.85546875" style="90" customWidth="1"/>
    <col min="8704" max="8704" width="6.85546875" style="90" customWidth="1"/>
    <col min="8705" max="8705" width="5" style="90" customWidth="1"/>
    <col min="8706" max="8706" width="5.85546875" style="90" customWidth="1"/>
    <col min="8707" max="8707" width="6.85546875" style="90" customWidth="1"/>
    <col min="8708" max="8708" width="5" style="90" customWidth="1"/>
    <col min="8709" max="8949" width="9.140625" style="90"/>
    <col min="8950" max="8950" width="5.85546875" style="90" customWidth="1"/>
    <col min="8951" max="8951" width="6.85546875" style="90" customWidth="1"/>
    <col min="8952" max="8952" width="5" style="90" customWidth="1"/>
    <col min="8953" max="8953" width="5.85546875" style="90" customWidth="1"/>
    <col min="8954" max="8954" width="6.85546875" style="90" customWidth="1"/>
    <col min="8955" max="8955" width="5" style="90" customWidth="1"/>
    <col min="8956" max="8956" width="5.85546875" style="90" customWidth="1"/>
    <col min="8957" max="8957" width="6.85546875" style="90" customWidth="1"/>
    <col min="8958" max="8958" width="5" style="90" customWidth="1"/>
    <col min="8959" max="8959" width="5.85546875" style="90" customWidth="1"/>
    <col min="8960" max="8960" width="6.85546875" style="90" customWidth="1"/>
    <col min="8961" max="8961" width="5" style="90" customWidth="1"/>
    <col min="8962" max="8962" width="5.85546875" style="90" customWidth="1"/>
    <col min="8963" max="8963" width="6.85546875" style="90" customWidth="1"/>
    <col min="8964" max="8964" width="5" style="90" customWidth="1"/>
    <col min="8965" max="9205" width="9.140625" style="90"/>
    <col min="9206" max="9206" width="5.85546875" style="90" customWidth="1"/>
    <col min="9207" max="9207" width="6.85546875" style="90" customWidth="1"/>
    <col min="9208" max="9208" width="5" style="90" customWidth="1"/>
    <col min="9209" max="9209" width="5.85546875" style="90" customWidth="1"/>
    <col min="9210" max="9210" width="6.85546875" style="90" customWidth="1"/>
    <col min="9211" max="9211" width="5" style="90" customWidth="1"/>
    <col min="9212" max="9212" width="5.85546875" style="90" customWidth="1"/>
    <col min="9213" max="9213" width="6.85546875" style="90" customWidth="1"/>
    <col min="9214" max="9214" width="5" style="90" customWidth="1"/>
    <col min="9215" max="9215" width="5.85546875" style="90" customWidth="1"/>
    <col min="9216" max="9216" width="6.85546875" style="90" customWidth="1"/>
    <col min="9217" max="9217" width="5" style="90" customWidth="1"/>
    <col min="9218" max="9218" width="5.85546875" style="90" customWidth="1"/>
    <col min="9219" max="9219" width="6.85546875" style="90" customWidth="1"/>
    <col min="9220" max="9220" width="5" style="90" customWidth="1"/>
    <col min="9221" max="9461" width="9.140625" style="90"/>
    <col min="9462" max="9462" width="5.85546875" style="90" customWidth="1"/>
    <col min="9463" max="9463" width="6.85546875" style="90" customWidth="1"/>
    <col min="9464" max="9464" width="5" style="90" customWidth="1"/>
    <col min="9465" max="9465" width="5.85546875" style="90" customWidth="1"/>
    <col min="9466" max="9466" width="6.85546875" style="90" customWidth="1"/>
    <col min="9467" max="9467" width="5" style="90" customWidth="1"/>
    <col min="9468" max="9468" width="5.85546875" style="90" customWidth="1"/>
    <col min="9469" max="9469" width="6.85546875" style="90" customWidth="1"/>
    <col min="9470" max="9470" width="5" style="90" customWidth="1"/>
    <col min="9471" max="9471" width="5.85546875" style="90" customWidth="1"/>
    <col min="9472" max="9472" width="6.85546875" style="90" customWidth="1"/>
    <col min="9473" max="9473" width="5" style="90" customWidth="1"/>
    <col min="9474" max="9474" width="5.85546875" style="90" customWidth="1"/>
    <col min="9475" max="9475" width="6.85546875" style="90" customWidth="1"/>
    <col min="9476" max="9476" width="5" style="90" customWidth="1"/>
    <col min="9477" max="9717" width="9.140625" style="90"/>
    <col min="9718" max="9718" width="5.85546875" style="90" customWidth="1"/>
    <col min="9719" max="9719" width="6.85546875" style="90" customWidth="1"/>
    <col min="9720" max="9720" width="5" style="90" customWidth="1"/>
    <col min="9721" max="9721" width="5.85546875" style="90" customWidth="1"/>
    <col min="9722" max="9722" width="6.85546875" style="90" customWidth="1"/>
    <col min="9723" max="9723" width="5" style="90" customWidth="1"/>
    <col min="9724" max="9724" width="5.85546875" style="90" customWidth="1"/>
    <col min="9725" max="9725" width="6.85546875" style="90" customWidth="1"/>
    <col min="9726" max="9726" width="5" style="90" customWidth="1"/>
    <col min="9727" max="9727" width="5.85546875" style="90" customWidth="1"/>
    <col min="9728" max="9728" width="6.85546875" style="90" customWidth="1"/>
    <col min="9729" max="9729" width="5" style="90" customWidth="1"/>
    <col min="9730" max="9730" width="5.85546875" style="90" customWidth="1"/>
    <col min="9731" max="9731" width="6.85546875" style="90" customWidth="1"/>
    <col min="9732" max="9732" width="5" style="90" customWidth="1"/>
    <col min="9733" max="9973" width="9.140625" style="90"/>
    <col min="9974" max="9974" width="5.85546875" style="90" customWidth="1"/>
    <col min="9975" max="9975" width="6.85546875" style="90" customWidth="1"/>
    <col min="9976" max="9976" width="5" style="90" customWidth="1"/>
    <col min="9977" max="9977" width="5.85546875" style="90" customWidth="1"/>
    <col min="9978" max="9978" width="6.85546875" style="90" customWidth="1"/>
    <col min="9979" max="9979" width="5" style="90" customWidth="1"/>
    <col min="9980" max="9980" width="5.85546875" style="90" customWidth="1"/>
    <col min="9981" max="9981" width="6.85546875" style="90" customWidth="1"/>
    <col min="9982" max="9982" width="5" style="90" customWidth="1"/>
    <col min="9983" max="9983" width="5.85546875" style="90" customWidth="1"/>
    <col min="9984" max="9984" width="6.85546875" style="90" customWidth="1"/>
    <col min="9985" max="9985" width="5" style="90" customWidth="1"/>
    <col min="9986" max="9986" width="5.85546875" style="90" customWidth="1"/>
    <col min="9987" max="9987" width="6.85546875" style="90" customWidth="1"/>
    <col min="9988" max="9988" width="5" style="90" customWidth="1"/>
    <col min="9989" max="10229" width="9.140625" style="90"/>
    <col min="10230" max="10230" width="5.85546875" style="90" customWidth="1"/>
    <col min="10231" max="10231" width="6.85546875" style="90" customWidth="1"/>
    <col min="10232" max="10232" width="5" style="90" customWidth="1"/>
    <col min="10233" max="10233" width="5.85546875" style="90" customWidth="1"/>
    <col min="10234" max="10234" width="6.85546875" style="90" customWidth="1"/>
    <col min="10235" max="10235" width="5" style="90" customWidth="1"/>
    <col min="10236" max="10236" width="5.85546875" style="90" customWidth="1"/>
    <col min="10237" max="10237" width="6.85546875" style="90" customWidth="1"/>
    <col min="10238" max="10238" width="5" style="90" customWidth="1"/>
    <col min="10239" max="10239" width="5.85546875" style="90" customWidth="1"/>
    <col min="10240" max="10240" width="6.85546875" style="90" customWidth="1"/>
    <col min="10241" max="10241" width="5" style="90" customWidth="1"/>
    <col min="10242" max="10242" width="5.85546875" style="90" customWidth="1"/>
    <col min="10243" max="10243" width="6.85546875" style="90" customWidth="1"/>
    <col min="10244" max="10244" width="5" style="90" customWidth="1"/>
    <col min="10245" max="10485" width="9.140625" style="90"/>
    <col min="10486" max="10486" width="5.85546875" style="90" customWidth="1"/>
    <col min="10487" max="10487" width="6.85546875" style="90" customWidth="1"/>
    <col min="10488" max="10488" width="5" style="90" customWidth="1"/>
    <col min="10489" max="10489" width="5.85546875" style="90" customWidth="1"/>
    <col min="10490" max="10490" width="6.85546875" style="90" customWidth="1"/>
    <col min="10491" max="10491" width="5" style="90" customWidth="1"/>
    <col min="10492" max="10492" width="5.85546875" style="90" customWidth="1"/>
    <col min="10493" max="10493" width="6.85546875" style="90" customWidth="1"/>
    <col min="10494" max="10494" width="5" style="90" customWidth="1"/>
    <col min="10495" max="10495" width="5.85546875" style="90" customWidth="1"/>
    <col min="10496" max="10496" width="6.85546875" style="90" customWidth="1"/>
    <col min="10497" max="10497" width="5" style="90" customWidth="1"/>
    <col min="10498" max="10498" width="5.85546875" style="90" customWidth="1"/>
    <col min="10499" max="10499" width="6.85546875" style="90" customWidth="1"/>
    <col min="10500" max="10500" width="5" style="90" customWidth="1"/>
    <col min="10501" max="10741" width="9.140625" style="90"/>
    <col min="10742" max="10742" width="5.85546875" style="90" customWidth="1"/>
    <col min="10743" max="10743" width="6.85546875" style="90" customWidth="1"/>
    <col min="10744" max="10744" width="5" style="90" customWidth="1"/>
    <col min="10745" max="10745" width="5.85546875" style="90" customWidth="1"/>
    <col min="10746" max="10746" width="6.85546875" style="90" customWidth="1"/>
    <col min="10747" max="10747" width="5" style="90" customWidth="1"/>
    <col min="10748" max="10748" width="5.85546875" style="90" customWidth="1"/>
    <col min="10749" max="10749" width="6.85546875" style="90" customWidth="1"/>
    <col min="10750" max="10750" width="5" style="90" customWidth="1"/>
    <col min="10751" max="10751" width="5.85546875" style="90" customWidth="1"/>
    <col min="10752" max="10752" width="6.85546875" style="90" customWidth="1"/>
    <col min="10753" max="10753" width="5" style="90" customWidth="1"/>
    <col min="10754" max="10754" width="5.85546875" style="90" customWidth="1"/>
    <col min="10755" max="10755" width="6.85546875" style="90" customWidth="1"/>
    <col min="10756" max="10756" width="5" style="90" customWidth="1"/>
    <col min="10757" max="10997" width="9.140625" style="90"/>
    <col min="10998" max="10998" width="5.85546875" style="90" customWidth="1"/>
    <col min="10999" max="10999" width="6.85546875" style="90" customWidth="1"/>
    <col min="11000" max="11000" width="5" style="90" customWidth="1"/>
    <col min="11001" max="11001" width="5.85546875" style="90" customWidth="1"/>
    <col min="11002" max="11002" width="6.85546875" style="90" customWidth="1"/>
    <col min="11003" max="11003" width="5" style="90" customWidth="1"/>
    <col min="11004" max="11004" width="5.85546875" style="90" customWidth="1"/>
    <col min="11005" max="11005" width="6.85546875" style="90" customWidth="1"/>
    <col min="11006" max="11006" width="5" style="90" customWidth="1"/>
    <col min="11007" max="11007" width="5.85546875" style="90" customWidth="1"/>
    <col min="11008" max="11008" width="6.85546875" style="90" customWidth="1"/>
    <col min="11009" max="11009" width="5" style="90" customWidth="1"/>
    <col min="11010" max="11010" width="5.85546875" style="90" customWidth="1"/>
    <col min="11011" max="11011" width="6.85546875" style="90" customWidth="1"/>
    <col min="11012" max="11012" width="5" style="90" customWidth="1"/>
    <col min="11013" max="11253" width="9.140625" style="90"/>
    <col min="11254" max="11254" width="5.85546875" style="90" customWidth="1"/>
    <col min="11255" max="11255" width="6.85546875" style="90" customWidth="1"/>
    <col min="11256" max="11256" width="5" style="90" customWidth="1"/>
    <col min="11257" max="11257" width="5.85546875" style="90" customWidth="1"/>
    <col min="11258" max="11258" width="6.85546875" style="90" customWidth="1"/>
    <col min="11259" max="11259" width="5" style="90" customWidth="1"/>
    <col min="11260" max="11260" width="5.85546875" style="90" customWidth="1"/>
    <col min="11261" max="11261" width="6.85546875" style="90" customWidth="1"/>
    <col min="11262" max="11262" width="5" style="90" customWidth="1"/>
    <col min="11263" max="11263" width="5.85546875" style="90" customWidth="1"/>
    <col min="11264" max="11264" width="6.85546875" style="90" customWidth="1"/>
    <col min="11265" max="11265" width="5" style="90" customWidth="1"/>
    <col min="11266" max="11266" width="5.85546875" style="90" customWidth="1"/>
    <col min="11267" max="11267" width="6.85546875" style="90" customWidth="1"/>
    <col min="11268" max="11268" width="5" style="90" customWidth="1"/>
    <col min="11269" max="11509" width="9.140625" style="90"/>
    <col min="11510" max="11510" width="5.85546875" style="90" customWidth="1"/>
    <col min="11511" max="11511" width="6.85546875" style="90" customWidth="1"/>
    <col min="11512" max="11512" width="5" style="90" customWidth="1"/>
    <col min="11513" max="11513" width="5.85546875" style="90" customWidth="1"/>
    <col min="11514" max="11514" width="6.85546875" style="90" customWidth="1"/>
    <col min="11515" max="11515" width="5" style="90" customWidth="1"/>
    <col min="11516" max="11516" width="5.85546875" style="90" customWidth="1"/>
    <col min="11517" max="11517" width="6.85546875" style="90" customWidth="1"/>
    <col min="11518" max="11518" width="5" style="90" customWidth="1"/>
    <col min="11519" max="11519" width="5.85546875" style="90" customWidth="1"/>
    <col min="11520" max="11520" width="6.85546875" style="90" customWidth="1"/>
    <col min="11521" max="11521" width="5" style="90" customWidth="1"/>
    <col min="11522" max="11522" width="5.85546875" style="90" customWidth="1"/>
    <col min="11523" max="11523" width="6.85546875" style="90" customWidth="1"/>
    <col min="11524" max="11524" width="5" style="90" customWidth="1"/>
    <col min="11525" max="11765" width="9.140625" style="90"/>
    <col min="11766" max="11766" width="5.85546875" style="90" customWidth="1"/>
    <col min="11767" max="11767" width="6.85546875" style="90" customWidth="1"/>
    <col min="11768" max="11768" width="5" style="90" customWidth="1"/>
    <col min="11769" max="11769" width="5.85546875" style="90" customWidth="1"/>
    <col min="11770" max="11770" width="6.85546875" style="90" customWidth="1"/>
    <col min="11771" max="11771" width="5" style="90" customWidth="1"/>
    <col min="11772" max="11772" width="5.85546875" style="90" customWidth="1"/>
    <col min="11773" max="11773" width="6.85546875" style="90" customWidth="1"/>
    <col min="11774" max="11774" width="5" style="90" customWidth="1"/>
    <col min="11775" max="11775" width="5.85546875" style="90" customWidth="1"/>
    <col min="11776" max="11776" width="6.85546875" style="90" customWidth="1"/>
    <col min="11777" max="11777" width="5" style="90" customWidth="1"/>
    <col min="11778" max="11778" width="5.85546875" style="90" customWidth="1"/>
    <col min="11779" max="11779" width="6.85546875" style="90" customWidth="1"/>
    <col min="11780" max="11780" width="5" style="90" customWidth="1"/>
    <col min="11781" max="12021" width="9.140625" style="90"/>
    <col min="12022" max="12022" width="5.85546875" style="90" customWidth="1"/>
    <col min="12023" max="12023" width="6.85546875" style="90" customWidth="1"/>
    <col min="12024" max="12024" width="5" style="90" customWidth="1"/>
    <col min="12025" max="12025" width="5.85546875" style="90" customWidth="1"/>
    <col min="12026" max="12026" width="6.85546875" style="90" customWidth="1"/>
    <col min="12027" max="12027" width="5" style="90" customWidth="1"/>
    <col min="12028" max="12028" width="5.85546875" style="90" customWidth="1"/>
    <col min="12029" max="12029" width="6.85546875" style="90" customWidth="1"/>
    <col min="12030" max="12030" width="5" style="90" customWidth="1"/>
    <col min="12031" max="12031" width="5.85546875" style="90" customWidth="1"/>
    <col min="12032" max="12032" width="6.85546875" style="90" customWidth="1"/>
    <col min="12033" max="12033" width="5" style="90" customWidth="1"/>
    <col min="12034" max="12034" width="5.85546875" style="90" customWidth="1"/>
    <col min="12035" max="12035" width="6.85546875" style="90" customWidth="1"/>
    <col min="12036" max="12036" width="5" style="90" customWidth="1"/>
    <col min="12037" max="12277" width="9.140625" style="90"/>
    <col min="12278" max="12278" width="5.85546875" style="90" customWidth="1"/>
    <col min="12279" max="12279" width="6.85546875" style="90" customWidth="1"/>
    <col min="12280" max="12280" width="5" style="90" customWidth="1"/>
    <col min="12281" max="12281" width="5.85546875" style="90" customWidth="1"/>
    <col min="12282" max="12282" width="6.85546875" style="90" customWidth="1"/>
    <col min="12283" max="12283" width="5" style="90" customWidth="1"/>
    <col min="12284" max="12284" width="5.85546875" style="90" customWidth="1"/>
    <col min="12285" max="12285" width="6.85546875" style="90" customWidth="1"/>
    <col min="12286" max="12286" width="5" style="90" customWidth="1"/>
    <col min="12287" max="12287" width="5.85546875" style="90" customWidth="1"/>
    <col min="12288" max="12288" width="6.85546875" style="90" customWidth="1"/>
    <col min="12289" max="12289" width="5" style="90" customWidth="1"/>
    <col min="12290" max="12290" width="5.85546875" style="90" customWidth="1"/>
    <col min="12291" max="12291" width="6.85546875" style="90" customWidth="1"/>
    <col min="12292" max="12292" width="5" style="90" customWidth="1"/>
    <col min="12293" max="12533" width="9.140625" style="90"/>
    <col min="12534" max="12534" width="5.85546875" style="90" customWidth="1"/>
    <col min="12535" max="12535" width="6.85546875" style="90" customWidth="1"/>
    <col min="12536" max="12536" width="5" style="90" customWidth="1"/>
    <col min="12537" max="12537" width="5.85546875" style="90" customWidth="1"/>
    <col min="12538" max="12538" width="6.85546875" style="90" customWidth="1"/>
    <col min="12539" max="12539" width="5" style="90" customWidth="1"/>
    <col min="12540" max="12540" width="5.85546875" style="90" customWidth="1"/>
    <col min="12541" max="12541" width="6.85546875" style="90" customWidth="1"/>
    <col min="12542" max="12542" width="5" style="90" customWidth="1"/>
    <col min="12543" max="12543" width="5.85546875" style="90" customWidth="1"/>
    <col min="12544" max="12544" width="6.85546875" style="90" customWidth="1"/>
    <col min="12545" max="12545" width="5" style="90" customWidth="1"/>
    <col min="12546" max="12546" width="5.85546875" style="90" customWidth="1"/>
    <col min="12547" max="12547" width="6.85546875" style="90" customWidth="1"/>
    <col min="12548" max="12548" width="5" style="90" customWidth="1"/>
    <col min="12549" max="12789" width="9.140625" style="90"/>
    <col min="12790" max="12790" width="5.85546875" style="90" customWidth="1"/>
    <col min="12791" max="12791" width="6.85546875" style="90" customWidth="1"/>
    <col min="12792" max="12792" width="5" style="90" customWidth="1"/>
    <col min="12793" max="12793" width="5.85546875" style="90" customWidth="1"/>
    <col min="12794" max="12794" width="6.85546875" style="90" customWidth="1"/>
    <col min="12795" max="12795" width="5" style="90" customWidth="1"/>
    <col min="12796" max="12796" width="5.85546875" style="90" customWidth="1"/>
    <col min="12797" max="12797" width="6.85546875" style="90" customWidth="1"/>
    <col min="12798" max="12798" width="5" style="90" customWidth="1"/>
    <col min="12799" max="12799" width="5.85546875" style="90" customWidth="1"/>
    <col min="12800" max="12800" width="6.85546875" style="90" customWidth="1"/>
    <col min="12801" max="12801" width="5" style="90" customWidth="1"/>
    <col min="12802" max="12802" width="5.85546875" style="90" customWidth="1"/>
    <col min="12803" max="12803" width="6.85546875" style="90" customWidth="1"/>
    <col min="12804" max="12804" width="5" style="90" customWidth="1"/>
    <col min="12805" max="13045" width="9.140625" style="90"/>
    <col min="13046" max="13046" width="5.85546875" style="90" customWidth="1"/>
    <col min="13047" max="13047" width="6.85546875" style="90" customWidth="1"/>
    <col min="13048" max="13048" width="5" style="90" customWidth="1"/>
    <col min="13049" max="13049" width="5.85546875" style="90" customWidth="1"/>
    <col min="13050" max="13050" width="6.85546875" style="90" customWidth="1"/>
    <col min="13051" max="13051" width="5" style="90" customWidth="1"/>
    <col min="13052" max="13052" width="5.85546875" style="90" customWidth="1"/>
    <col min="13053" max="13053" width="6.85546875" style="90" customWidth="1"/>
    <col min="13054" max="13054" width="5" style="90" customWidth="1"/>
    <col min="13055" max="13055" width="5.85546875" style="90" customWidth="1"/>
    <col min="13056" max="13056" width="6.85546875" style="90" customWidth="1"/>
    <col min="13057" max="13057" width="5" style="90" customWidth="1"/>
    <col min="13058" max="13058" width="5.85546875" style="90" customWidth="1"/>
    <col min="13059" max="13059" width="6.85546875" style="90" customWidth="1"/>
    <col min="13060" max="13060" width="5" style="90" customWidth="1"/>
    <col min="13061" max="13301" width="9.140625" style="90"/>
    <col min="13302" max="13302" width="5.85546875" style="90" customWidth="1"/>
    <col min="13303" max="13303" width="6.85546875" style="90" customWidth="1"/>
    <col min="13304" max="13304" width="5" style="90" customWidth="1"/>
    <col min="13305" max="13305" width="5.85546875" style="90" customWidth="1"/>
    <col min="13306" max="13306" width="6.85546875" style="90" customWidth="1"/>
    <col min="13307" max="13307" width="5" style="90" customWidth="1"/>
    <col min="13308" max="13308" width="5.85546875" style="90" customWidth="1"/>
    <col min="13309" max="13309" width="6.85546875" style="90" customWidth="1"/>
    <col min="13310" max="13310" width="5" style="90" customWidth="1"/>
    <col min="13311" max="13311" width="5.85546875" style="90" customWidth="1"/>
    <col min="13312" max="13312" width="6.85546875" style="90" customWidth="1"/>
    <col min="13313" max="13313" width="5" style="90" customWidth="1"/>
    <col min="13314" max="13314" width="5.85546875" style="90" customWidth="1"/>
    <col min="13315" max="13315" width="6.85546875" style="90" customWidth="1"/>
    <col min="13316" max="13316" width="5" style="90" customWidth="1"/>
    <col min="13317" max="13557" width="9.140625" style="90"/>
    <col min="13558" max="13558" width="5.85546875" style="90" customWidth="1"/>
    <col min="13559" max="13559" width="6.85546875" style="90" customWidth="1"/>
    <col min="13560" max="13560" width="5" style="90" customWidth="1"/>
    <col min="13561" max="13561" width="5.85546875" style="90" customWidth="1"/>
    <col min="13562" max="13562" width="6.85546875" style="90" customWidth="1"/>
    <col min="13563" max="13563" width="5" style="90" customWidth="1"/>
    <col min="13564" max="13564" width="5.85546875" style="90" customWidth="1"/>
    <col min="13565" max="13565" width="6.85546875" style="90" customWidth="1"/>
    <col min="13566" max="13566" width="5" style="90" customWidth="1"/>
    <col min="13567" max="13567" width="5.85546875" style="90" customWidth="1"/>
    <col min="13568" max="13568" width="6.85546875" style="90" customWidth="1"/>
    <col min="13569" max="13569" width="5" style="90" customWidth="1"/>
    <col min="13570" max="13570" width="5.85546875" style="90" customWidth="1"/>
    <col min="13571" max="13571" width="6.85546875" style="90" customWidth="1"/>
    <col min="13572" max="13572" width="5" style="90" customWidth="1"/>
    <col min="13573" max="13813" width="9.140625" style="90"/>
    <col min="13814" max="13814" width="5.85546875" style="90" customWidth="1"/>
    <col min="13815" max="13815" width="6.85546875" style="90" customWidth="1"/>
    <col min="13816" max="13816" width="5" style="90" customWidth="1"/>
    <col min="13817" max="13817" width="5.85546875" style="90" customWidth="1"/>
    <col min="13818" max="13818" width="6.85546875" style="90" customWidth="1"/>
    <col min="13819" max="13819" width="5" style="90" customWidth="1"/>
    <col min="13820" max="13820" width="5.85546875" style="90" customWidth="1"/>
    <col min="13821" max="13821" width="6.85546875" style="90" customWidth="1"/>
    <col min="13822" max="13822" width="5" style="90" customWidth="1"/>
    <col min="13823" max="13823" width="5.85546875" style="90" customWidth="1"/>
    <col min="13824" max="13824" width="6.85546875" style="90" customWidth="1"/>
    <col min="13825" max="13825" width="5" style="90" customWidth="1"/>
    <col min="13826" max="13826" width="5.85546875" style="90" customWidth="1"/>
    <col min="13827" max="13827" width="6.85546875" style="90" customWidth="1"/>
    <col min="13828" max="13828" width="5" style="90" customWidth="1"/>
    <col min="13829" max="14069" width="9.140625" style="90"/>
    <col min="14070" max="14070" width="5.85546875" style="90" customWidth="1"/>
    <col min="14071" max="14071" width="6.85546875" style="90" customWidth="1"/>
    <col min="14072" max="14072" width="5" style="90" customWidth="1"/>
    <col min="14073" max="14073" width="5.85546875" style="90" customWidth="1"/>
    <col min="14074" max="14074" width="6.85546875" style="90" customWidth="1"/>
    <col min="14075" max="14075" width="5" style="90" customWidth="1"/>
    <col min="14076" max="14076" width="5.85546875" style="90" customWidth="1"/>
    <col min="14077" max="14077" width="6.85546875" style="90" customWidth="1"/>
    <col min="14078" max="14078" width="5" style="90" customWidth="1"/>
    <col min="14079" max="14079" width="5.85546875" style="90" customWidth="1"/>
    <col min="14080" max="14080" width="6.85546875" style="90" customWidth="1"/>
    <col min="14081" max="14081" width="5" style="90" customWidth="1"/>
    <col min="14082" max="14082" width="5.85546875" style="90" customWidth="1"/>
    <col min="14083" max="14083" width="6.85546875" style="90" customWidth="1"/>
    <col min="14084" max="14084" width="5" style="90" customWidth="1"/>
    <col min="14085" max="14325" width="9.140625" style="90"/>
    <col min="14326" max="14326" width="5.85546875" style="90" customWidth="1"/>
    <col min="14327" max="14327" width="6.85546875" style="90" customWidth="1"/>
    <col min="14328" max="14328" width="5" style="90" customWidth="1"/>
    <col min="14329" max="14329" width="5.85546875" style="90" customWidth="1"/>
    <col min="14330" max="14330" width="6.85546875" style="90" customWidth="1"/>
    <col min="14331" max="14331" width="5" style="90" customWidth="1"/>
    <col min="14332" max="14332" width="5.85546875" style="90" customWidth="1"/>
    <col min="14333" max="14333" width="6.85546875" style="90" customWidth="1"/>
    <col min="14334" max="14334" width="5" style="90" customWidth="1"/>
    <col min="14335" max="14335" width="5.85546875" style="90" customWidth="1"/>
    <col min="14336" max="14336" width="6.85546875" style="90" customWidth="1"/>
    <col min="14337" max="14337" width="5" style="90" customWidth="1"/>
    <col min="14338" max="14338" width="5.85546875" style="90" customWidth="1"/>
    <col min="14339" max="14339" width="6.85546875" style="90" customWidth="1"/>
    <col min="14340" max="14340" width="5" style="90" customWidth="1"/>
    <col min="14341" max="14581" width="9.140625" style="90"/>
    <col min="14582" max="14582" width="5.85546875" style="90" customWidth="1"/>
    <col min="14583" max="14583" width="6.85546875" style="90" customWidth="1"/>
    <col min="14584" max="14584" width="5" style="90" customWidth="1"/>
    <col min="14585" max="14585" width="5.85546875" style="90" customWidth="1"/>
    <col min="14586" max="14586" width="6.85546875" style="90" customWidth="1"/>
    <col min="14587" max="14587" width="5" style="90" customWidth="1"/>
    <col min="14588" max="14588" width="5.85546875" style="90" customWidth="1"/>
    <col min="14589" max="14589" width="6.85546875" style="90" customWidth="1"/>
    <col min="14590" max="14590" width="5" style="90" customWidth="1"/>
    <col min="14591" max="14591" width="5.85546875" style="90" customWidth="1"/>
    <col min="14592" max="14592" width="6.85546875" style="90" customWidth="1"/>
    <col min="14593" max="14593" width="5" style="90" customWidth="1"/>
    <col min="14594" max="14594" width="5.85546875" style="90" customWidth="1"/>
    <col min="14595" max="14595" width="6.85546875" style="90" customWidth="1"/>
    <col min="14596" max="14596" width="5" style="90" customWidth="1"/>
    <col min="14597" max="14837" width="9.140625" style="90"/>
    <col min="14838" max="14838" width="5.85546875" style="90" customWidth="1"/>
    <col min="14839" max="14839" width="6.85546875" style="90" customWidth="1"/>
    <col min="14840" max="14840" width="5" style="90" customWidth="1"/>
    <col min="14841" max="14841" width="5.85546875" style="90" customWidth="1"/>
    <col min="14842" max="14842" width="6.85546875" style="90" customWidth="1"/>
    <col min="14843" max="14843" width="5" style="90" customWidth="1"/>
    <col min="14844" max="14844" width="5.85546875" style="90" customWidth="1"/>
    <col min="14845" max="14845" width="6.85546875" style="90" customWidth="1"/>
    <col min="14846" max="14846" width="5" style="90" customWidth="1"/>
    <col min="14847" max="14847" width="5.85546875" style="90" customWidth="1"/>
    <col min="14848" max="14848" width="6.85546875" style="90" customWidth="1"/>
    <col min="14849" max="14849" width="5" style="90" customWidth="1"/>
    <col min="14850" max="14850" width="5.85546875" style="90" customWidth="1"/>
    <col min="14851" max="14851" width="6.85546875" style="90" customWidth="1"/>
    <col min="14852" max="14852" width="5" style="90" customWidth="1"/>
    <col min="14853" max="15093" width="9.140625" style="90"/>
    <col min="15094" max="15094" width="5.85546875" style="90" customWidth="1"/>
    <col min="15095" max="15095" width="6.85546875" style="90" customWidth="1"/>
    <col min="15096" max="15096" width="5" style="90" customWidth="1"/>
    <col min="15097" max="15097" width="5.85546875" style="90" customWidth="1"/>
    <col min="15098" max="15098" width="6.85546875" style="90" customWidth="1"/>
    <col min="15099" max="15099" width="5" style="90" customWidth="1"/>
    <col min="15100" max="15100" width="5.85546875" style="90" customWidth="1"/>
    <col min="15101" max="15101" width="6.85546875" style="90" customWidth="1"/>
    <col min="15102" max="15102" width="5" style="90" customWidth="1"/>
    <col min="15103" max="15103" width="5.85546875" style="90" customWidth="1"/>
    <col min="15104" max="15104" width="6.85546875" style="90" customWidth="1"/>
    <col min="15105" max="15105" width="5" style="90" customWidth="1"/>
    <col min="15106" max="15106" width="5.85546875" style="90" customWidth="1"/>
    <col min="15107" max="15107" width="6.85546875" style="90" customWidth="1"/>
    <col min="15108" max="15108" width="5" style="90" customWidth="1"/>
    <col min="15109" max="15349" width="9.140625" style="90"/>
    <col min="15350" max="15350" width="5.85546875" style="90" customWidth="1"/>
    <col min="15351" max="15351" width="6.85546875" style="90" customWidth="1"/>
    <col min="15352" max="15352" width="5" style="90" customWidth="1"/>
    <col min="15353" max="15353" width="5.85546875" style="90" customWidth="1"/>
    <col min="15354" max="15354" width="6.85546875" style="90" customWidth="1"/>
    <col min="15355" max="15355" width="5" style="90" customWidth="1"/>
    <col min="15356" max="15356" width="5.85546875" style="90" customWidth="1"/>
    <col min="15357" max="15357" width="6.85546875" style="90" customWidth="1"/>
    <col min="15358" max="15358" width="5" style="90" customWidth="1"/>
    <col min="15359" max="15359" width="5.85546875" style="90" customWidth="1"/>
    <col min="15360" max="15360" width="6.85546875" style="90" customWidth="1"/>
    <col min="15361" max="15361" width="5" style="90" customWidth="1"/>
    <col min="15362" max="15362" width="5.85546875" style="90" customWidth="1"/>
    <col min="15363" max="15363" width="6.85546875" style="90" customWidth="1"/>
    <col min="15364" max="15364" width="5" style="90" customWidth="1"/>
    <col min="15365" max="15605" width="9.140625" style="90"/>
    <col min="15606" max="15606" width="5.85546875" style="90" customWidth="1"/>
    <col min="15607" max="15607" width="6.85546875" style="90" customWidth="1"/>
    <col min="15608" max="15608" width="5" style="90" customWidth="1"/>
    <col min="15609" max="15609" width="5.85546875" style="90" customWidth="1"/>
    <col min="15610" max="15610" width="6.85546875" style="90" customWidth="1"/>
    <col min="15611" max="15611" width="5" style="90" customWidth="1"/>
    <col min="15612" max="15612" width="5.85546875" style="90" customWidth="1"/>
    <col min="15613" max="15613" width="6.85546875" style="90" customWidth="1"/>
    <col min="15614" max="15614" width="5" style="90" customWidth="1"/>
    <col min="15615" max="15615" width="5.85546875" style="90" customWidth="1"/>
    <col min="15616" max="15616" width="6.85546875" style="90" customWidth="1"/>
    <col min="15617" max="15617" width="5" style="90" customWidth="1"/>
    <col min="15618" max="15618" width="5.85546875" style="90" customWidth="1"/>
    <col min="15619" max="15619" width="6.85546875" style="90" customWidth="1"/>
    <col min="15620" max="15620" width="5" style="90" customWidth="1"/>
    <col min="15621" max="15861" width="9.140625" style="90"/>
    <col min="15862" max="15862" width="5.85546875" style="90" customWidth="1"/>
    <col min="15863" max="15863" width="6.85546875" style="90" customWidth="1"/>
    <col min="15864" max="15864" width="5" style="90" customWidth="1"/>
    <col min="15865" max="15865" width="5.85546875" style="90" customWidth="1"/>
    <col min="15866" max="15866" width="6.85546875" style="90" customWidth="1"/>
    <col min="15867" max="15867" width="5" style="90" customWidth="1"/>
    <col min="15868" max="15868" width="5.85546875" style="90" customWidth="1"/>
    <col min="15869" max="15869" width="6.85546875" style="90" customWidth="1"/>
    <col min="15870" max="15870" width="5" style="90" customWidth="1"/>
    <col min="15871" max="15871" width="5.85546875" style="90" customWidth="1"/>
    <col min="15872" max="15872" width="6.85546875" style="90" customWidth="1"/>
    <col min="15873" max="15873" width="5" style="90" customWidth="1"/>
    <col min="15874" max="15874" width="5.85546875" style="90" customWidth="1"/>
    <col min="15875" max="15875" width="6.85546875" style="90" customWidth="1"/>
    <col min="15876" max="15876" width="5" style="90" customWidth="1"/>
    <col min="15877" max="16117" width="9.140625" style="90"/>
    <col min="16118" max="16118" width="5.85546875" style="90" customWidth="1"/>
    <col min="16119" max="16119" width="6.85546875" style="90" customWidth="1"/>
    <col min="16120" max="16120" width="5" style="90" customWidth="1"/>
    <col min="16121" max="16121" width="5.85546875" style="90" customWidth="1"/>
    <col min="16122" max="16122" width="6.85546875" style="90" customWidth="1"/>
    <col min="16123" max="16123" width="5" style="90" customWidth="1"/>
    <col min="16124" max="16124" width="5.85546875" style="90" customWidth="1"/>
    <col min="16125" max="16125" width="6.85546875" style="90" customWidth="1"/>
    <col min="16126" max="16126" width="5" style="90" customWidth="1"/>
    <col min="16127" max="16127" width="5.85546875" style="90" customWidth="1"/>
    <col min="16128" max="16128" width="6.85546875" style="90" customWidth="1"/>
    <col min="16129" max="16129" width="5" style="90" customWidth="1"/>
    <col min="16130" max="16130" width="5.85546875" style="90" customWidth="1"/>
    <col min="16131" max="16131" width="6.85546875" style="90" customWidth="1"/>
    <col min="16132" max="16132" width="5" style="90" customWidth="1"/>
    <col min="16133" max="16376" width="9.140625" style="90"/>
    <col min="16377" max="16380" width="9.140625" style="90" customWidth="1"/>
    <col min="16381" max="16384" width="9.140625" style="90"/>
  </cols>
  <sheetData>
    <row r="1" spans="1:13" x14ac:dyDescent="0.15">
      <c r="A1" s="140" t="s">
        <v>418</v>
      </c>
      <c r="B1" s="90"/>
      <c r="C1" s="140">
        <f>'Table B-244 to B-357 (C2 TIS)'!C2282+1</f>
        <v>358</v>
      </c>
    </row>
    <row r="2" spans="1:13" x14ac:dyDescent="0.15">
      <c r="A2" s="553" t="s">
        <v>516</v>
      </c>
      <c r="B2" s="553"/>
      <c r="C2" s="553"/>
      <c r="D2" s="553"/>
      <c r="E2" s="553"/>
      <c r="F2" s="553"/>
      <c r="G2" s="553"/>
      <c r="H2" s="553"/>
      <c r="I2" s="553"/>
      <c r="J2" s="553"/>
      <c r="K2" s="553"/>
      <c r="L2" s="553"/>
    </row>
    <row r="3" spans="1:13" x14ac:dyDescent="0.15">
      <c r="A3" s="553" t="s">
        <v>517</v>
      </c>
      <c r="B3" s="553"/>
      <c r="C3" s="553"/>
      <c r="D3" s="553"/>
      <c r="E3" s="553"/>
      <c r="F3" s="553"/>
      <c r="G3" s="553"/>
      <c r="H3" s="553"/>
      <c r="I3" s="553"/>
      <c r="J3" s="553"/>
      <c r="K3" s="553"/>
      <c r="L3" s="553"/>
    </row>
    <row r="4" spans="1:13" s="91" customFormat="1" ht="130.5" x14ac:dyDescent="0.25">
      <c r="A4" s="155" t="s">
        <v>152</v>
      </c>
      <c r="B4" s="156" t="s">
        <v>56</v>
      </c>
      <c r="C4" s="155" t="s">
        <v>118</v>
      </c>
      <c r="D4" s="155" t="s">
        <v>518</v>
      </c>
      <c r="E4" s="155" t="s">
        <v>519</v>
      </c>
      <c r="F4" s="160" t="s">
        <v>120</v>
      </c>
      <c r="G4" s="156" t="s">
        <v>153</v>
      </c>
      <c r="H4" s="93" t="s">
        <v>1409</v>
      </c>
      <c r="I4" s="160" t="s">
        <v>1408</v>
      </c>
      <c r="J4" s="93" t="s">
        <v>154</v>
      </c>
      <c r="K4" s="93" t="s">
        <v>341</v>
      </c>
      <c r="L4" s="93" t="s">
        <v>26</v>
      </c>
      <c r="M4" s="97"/>
    </row>
    <row r="5" spans="1:13" x14ac:dyDescent="0.15">
      <c r="A5" s="507" t="s">
        <v>170</v>
      </c>
      <c r="B5" s="502" t="s">
        <v>18</v>
      </c>
      <c r="C5" s="94">
        <v>18650</v>
      </c>
      <c r="D5" s="154">
        <v>900</v>
      </c>
      <c r="E5" s="154">
        <v>2450</v>
      </c>
      <c r="F5" s="154" t="s">
        <v>43</v>
      </c>
      <c r="G5" s="154">
        <v>1851.58</v>
      </c>
      <c r="H5" s="154"/>
      <c r="I5" s="159"/>
      <c r="J5" s="154"/>
      <c r="K5" s="499" t="s">
        <v>27</v>
      </c>
      <c r="L5" s="99"/>
    </row>
    <row r="6" spans="1:13" x14ac:dyDescent="0.15">
      <c r="A6" s="514"/>
      <c r="B6" s="502"/>
      <c r="C6" s="94">
        <v>18900</v>
      </c>
      <c r="D6" s="154">
        <v>1150</v>
      </c>
      <c r="E6" s="154">
        <v>2450</v>
      </c>
      <c r="F6" s="154" t="s">
        <v>53</v>
      </c>
      <c r="G6" s="154">
        <v>1880</v>
      </c>
      <c r="H6" s="154"/>
      <c r="I6" s="159"/>
      <c r="J6" s="154"/>
      <c r="K6" s="500" t="s">
        <v>27</v>
      </c>
      <c r="L6" s="99"/>
    </row>
    <row r="7" spans="1:13" x14ac:dyDescent="0.15">
      <c r="A7" s="514"/>
      <c r="B7" s="502"/>
      <c r="C7" s="94">
        <v>19150</v>
      </c>
      <c r="D7" s="154">
        <v>650</v>
      </c>
      <c r="E7" s="154">
        <v>2450</v>
      </c>
      <c r="F7" s="154" t="s">
        <v>44</v>
      </c>
      <c r="G7" s="154">
        <v>1908.42</v>
      </c>
      <c r="H7" s="154"/>
      <c r="I7" s="159"/>
      <c r="J7" s="154"/>
      <c r="K7" s="501" t="s">
        <v>27</v>
      </c>
      <c r="L7" s="99"/>
    </row>
    <row r="8" spans="1:13" s="91" customFormat="1" x14ac:dyDescent="0.25">
      <c r="A8" s="514"/>
      <c r="B8" s="502" t="s">
        <v>54</v>
      </c>
      <c r="C8" s="94">
        <v>18650</v>
      </c>
      <c r="D8" s="154">
        <v>900</v>
      </c>
      <c r="E8" s="154">
        <v>2450</v>
      </c>
      <c r="F8" s="154" t="s">
        <v>43</v>
      </c>
      <c r="G8" s="154">
        <v>1851.58</v>
      </c>
      <c r="H8" s="154"/>
      <c r="I8" s="159"/>
      <c r="J8" s="154"/>
      <c r="K8" s="499" t="s">
        <v>27</v>
      </c>
      <c r="L8" s="99"/>
      <c r="M8" s="97"/>
    </row>
    <row r="9" spans="1:13" x14ac:dyDescent="0.15">
      <c r="A9" s="514"/>
      <c r="B9" s="502"/>
      <c r="C9" s="94">
        <v>18900</v>
      </c>
      <c r="D9" s="154">
        <v>1150</v>
      </c>
      <c r="E9" s="154">
        <v>2450</v>
      </c>
      <c r="F9" s="154" t="s">
        <v>53</v>
      </c>
      <c r="G9" s="154">
        <v>1880</v>
      </c>
      <c r="H9" s="154"/>
      <c r="I9" s="159"/>
      <c r="J9" s="154"/>
      <c r="K9" s="500" t="s">
        <v>27</v>
      </c>
      <c r="L9" s="99"/>
    </row>
    <row r="10" spans="1:13" x14ac:dyDescent="0.15">
      <c r="A10" s="514"/>
      <c r="B10" s="502"/>
      <c r="C10" s="94">
        <v>19150</v>
      </c>
      <c r="D10" s="154">
        <v>650</v>
      </c>
      <c r="E10" s="154">
        <v>2450</v>
      </c>
      <c r="F10" s="154" t="s">
        <v>44</v>
      </c>
      <c r="G10" s="154">
        <v>1908.42</v>
      </c>
      <c r="H10" s="154"/>
      <c r="I10" s="159"/>
      <c r="J10" s="154"/>
      <c r="K10" s="500" t="s">
        <v>27</v>
      </c>
      <c r="L10" s="99"/>
    </row>
    <row r="11" spans="1:13" s="91" customFormat="1" x14ac:dyDescent="0.25">
      <c r="A11" s="514"/>
      <c r="B11" s="502" t="s">
        <v>9</v>
      </c>
      <c r="C11" s="94">
        <v>18650</v>
      </c>
      <c r="D11" s="154">
        <v>900</v>
      </c>
      <c r="E11" s="154">
        <v>2450</v>
      </c>
      <c r="F11" s="154" t="s">
        <v>43</v>
      </c>
      <c r="G11" s="154">
        <v>1851.58</v>
      </c>
      <c r="H11" s="154"/>
      <c r="I11" s="159"/>
      <c r="J11" s="154"/>
      <c r="K11" s="554"/>
      <c r="L11" s="99"/>
      <c r="M11" s="97"/>
    </row>
    <row r="12" spans="1:13" x14ac:dyDescent="0.15">
      <c r="A12" s="514"/>
      <c r="B12" s="502"/>
      <c r="C12" s="94">
        <v>18900</v>
      </c>
      <c r="D12" s="154">
        <v>1150</v>
      </c>
      <c r="E12" s="154">
        <v>2450</v>
      </c>
      <c r="F12" s="154" t="s">
        <v>53</v>
      </c>
      <c r="G12" s="154">
        <v>1880</v>
      </c>
      <c r="H12" s="154"/>
      <c r="I12" s="159"/>
      <c r="J12" s="154"/>
      <c r="K12" s="554"/>
      <c r="L12" s="99"/>
    </row>
    <row r="13" spans="1:13" x14ac:dyDescent="0.15">
      <c r="A13" s="514"/>
      <c r="B13" s="502"/>
      <c r="C13" s="94">
        <v>19150</v>
      </c>
      <c r="D13" s="154">
        <v>650</v>
      </c>
      <c r="E13" s="154">
        <v>2450</v>
      </c>
      <c r="F13" s="154" t="s">
        <v>44</v>
      </c>
      <c r="G13" s="154">
        <v>1908.42</v>
      </c>
      <c r="H13" s="154"/>
      <c r="I13" s="159"/>
      <c r="J13" s="154"/>
      <c r="K13" s="555"/>
      <c r="L13" s="99"/>
    </row>
    <row r="14" spans="1:13" x14ac:dyDescent="0.15">
      <c r="A14" s="507" t="s">
        <v>171</v>
      </c>
      <c r="B14" s="502" t="s">
        <v>18</v>
      </c>
      <c r="C14" s="94">
        <v>18650</v>
      </c>
      <c r="D14" s="154">
        <v>900</v>
      </c>
      <c r="E14" s="154">
        <v>2450</v>
      </c>
      <c r="F14" s="154" t="s">
        <v>43</v>
      </c>
      <c r="G14" s="154">
        <v>1851.58</v>
      </c>
      <c r="H14" s="154"/>
      <c r="I14" s="159"/>
      <c r="J14" s="154"/>
      <c r="K14" s="499" t="s">
        <v>27</v>
      </c>
      <c r="L14" s="99"/>
    </row>
    <row r="15" spans="1:13" x14ac:dyDescent="0.15">
      <c r="A15" s="514"/>
      <c r="B15" s="502"/>
      <c r="C15" s="94">
        <v>18900</v>
      </c>
      <c r="D15" s="154">
        <v>1150</v>
      </c>
      <c r="E15" s="154">
        <v>2450</v>
      </c>
      <c r="F15" s="154" t="s">
        <v>53</v>
      </c>
      <c r="G15" s="154">
        <v>1880</v>
      </c>
      <c r="H15" s="154"/>
      <c r="I15" s="159"/>
      <c r="J15" s="154"/>
      <c r="K15" s="500" t="s">
        <v>27</v>
      </c>
      <c r="L15" s="99"/>
    </row>
    <row r="16" spans="1:13" x14ac:dyDescent="0.15">
      <c r="A16" s="515"/>
      <c r="B16" s="502"/>
      <c r="C16" s="94">
        <v>19150</v>
      </c>
      <c r="D16" s="154">
        <v>650</v>
      </c>
      <c r="E16" s="154">
        <v>2450</v>
      </c>
      <c r="F16" s="154" t="s">
        <v>44</v>
      </c>
      <c r="G16" s="154">
        <v>1908.42</v>
      </c>
      <c r="H16" s="154"/>
      <c r="I16" s="159"/>
      <c r="J16" s="154"/>
      <c r="K16" s="501" t="s">
        <v>27</v>
      </c>
      <c r="L16" s="99"/>
    </row>
    <row r="17" spans="1:13" s="91" customFormat="1" ht="20.25" customHeight="1" x14ac:dyDescent="0.25">
      <c r="A17" s="477" t="s">
        <v>94</v>
      </c>
      <c r="B17" s="516"/>
      <c r="C17" s="516"/>
      <c r="D17" s="516"/>
      <c r="E17" s="516"/>
      <c r="F17" s="516"/>
      <c r="G17" s="516"/>
      <c r="H17" s="516"/>
      <c r="I17" s="516"/>
      <c r="J17" s="516"/>
      <c r="K17" s="516"/>
      <c r="L17" s="517"/>
      <c r="M17" s="97"/>
    </row>
    <row r="18" spans="1:13" s="97" customFormat="1" x14ac:dyDescent="0.25">
      <c r="A18" s="479" t="s">
        <v>316</v>
      </c>
      <c r="B18" s="518"/>
      <c r="C18" s="518"/>
      <c r="D18" s="518"/>
      <c r="E18" s="518"/>
      <c r="F18" s="518"/>
      <c r="G18" s="518"/>
      <c r="H18" s="518"/>
      <c r="I18" s="518"/>
      <c r="J18" s="518"/>
      <c r="K18" s="518"/>
      <c r="L18" s="519"/>
    </row>
    <row r="19" spans="1:13" s="97" customFormat="1" x14ac:dyDescent="0.25">
      <c r="A19" s="479" t="s">
        <v>111</v>
      </c>
      <c r="B19" s="518"/>
      <c r="C19" s="518"/>
      <c r="D19" s="518"/>
      <c r="E19" s="518"/>
      <c r="F19" s="518"/>
      <c r="G19" s="518"/>
      <c r="H19" s="518"/>
      <c r="I19" s="518"/>
      <c r="J19" s="518"/>
      <c r="K19" s="518"/>
      <c r="L19" s="519"/>
    </row>
    <row r="20" spans="1:13" s="98" customFormat="1" x14ac:dyDescent="0.15">
      <c r="A20" s="461" t="s">
        <v>112</v>
      </c>
      <c r="B20" s="523"/>
      <c r="C20" s="523"/>
      <c r="D20" s="523"/>
      <c r="E20" s="523"/>
      <c r="F20" s="523"/>
      <c r="G20" s="523"/>
      <c r="H20" s="523"/>
      <c r="I20" s="523"/>
      <c r="J20" s="523"/>
      <c r="K20" s="523"/>
      <c r="L20" s="524"/>
    </row>
    <row r="21" spans="1:13" s="97" customFormat="1" x14ac:dyDescent="0.15">
      <c r="A21" s="140" t="s">
        <v>418</v>
      </c>
      <c r="B21" s="90"/>
      <c r="C21" s="140">
        <f>C1+1</f>
        <v>359</v>
      </c>
      <c r="D21" s="91"/>
      <c r="E21" s="91"/>
      <c r="F21" s="91"/>
      <c r="G21" s="91"/>
      <c r="H21" s="91"/>
      <c r="I21" s="91"/>
      <c r="J21" s="91"/>
      <c r="K21" s="91"/>
      <c r="L21" s="91"/>
    </row>
    <row r="22" spans="1:13" s="97" customFormat="1" x14ac:dyDescent="0.25">
      <c r="A22" s="553" t="s">
        <v>520</v>
      </c>
      <c r="B22" s="553"/>
      <c r="C22" s="553"/>
      <c r="D22" s="553"/>
      <c r="E22" s="553"/>
      <c r="F22" s="553"/>
      <c r="G22" s="553"/>
      <c r="H22" s="553"/>
      <c r="I22" s="553"/>
      <c r="J22" s="553"/>
      <c r="K22" s="553"/>
      <c r="L22" s="553"/>
    </row>
    <row r="23" spans="1:13" s="97" customFormat="1" x14ac:dyDescent="0.25">
      <c r="A23" s="553" t="s">
        <v>517</v>
      </c>
      <c r="B23" s="553"/>
      <c r="C23" s="553"/>
      <c r="D23" s="553"/>
      <c r="E23" s="553"/>
      <c r="F23" s="553"/>
      <c r="G23" s="553"/>
      <c r="H23" s="553"/>
      <c r="I23" s="553"/>
      <c r="J23" s="553"/>
      <c r="K23" s="553"/>
      <c r="L23" s="553"/>
    </row>
    <row r="24" spans="1:13" s="97" customFormat="1" ht="98.25" x14ac:dyDescent="0.25">
      <c r="A24" s="155" t="s">
        <v>152</v>
      </c>
      <c r="B24" s="156" t="s">
        <v>56</v>
      </c>
      <c r="C24" s="155" t="s">
        <v>118</v>
      </c>
      <c r="D24" s="155" t="s">
        <v>518</v>
      </c>
      <c r="E24" s="155" t="s">
        <v>519</v>
      </c>
      <c r="F24" s="160" t="s">
        <v>120</v>
      </c>
      <c r="G24" s="156" t="s">
        <v>153</v>
      </c>
      <c r="H24" s="93" t="s">
        <v>1409</v>
      </c>
      <c r="I24" s="160" t="s">
        <v>1408</v>
      </c>
      <c r="J24" s="93" t="s">
        <v>154</v>
      </c>
      <c r="K24" s="93" t="s">
        <v>341</v>
      </c>
      <c r="L24" s="93" t="s">
        <v>26</v>
      </c>
    </row>
    <row r="25" spans="1:13" s="97" customFormat="1" x14ac:dyDescent="0.25">
      <c r="A25" s="507" t="s">
        <v>170</v>
      </c>
      <c r="B25" s="502" t="s">
        <v>18</v>
      </c>
      <c r="C25" s="94">
        <v>18650</v>
      </c>
      <c r="D25" s="154">
        <v>900</v>
      </c>
      <c r="E25" s="157">
        <v>5035</v>
      </c>
      <c r="F25" s="154" t="s">
        <v>43</v>
      </c>
      <c r="G25" s="154">
        <v>1851.58</v>
      </c>
      <c r="H25" s="154"/>
      <c r="I25" s="159"/>
      <c r="J25" s="154"/>
      <c r="K25" s="499" t="s">
        <v>27</v>
      </c>
      <c r="L25" s="99"/>
    </row>
    <row r="26" spans="1:13" s="97" customFormat="1" x14ac:dyDescent="0.25">
      <c r="A26" s="514"/>
      <c r="B26" s="502"/>
      <c r="C26" s="94">
        <v>18900</v>
      </c>
      <c r="D26" s="154">
        <v>1150</v>
      </c>
      <c r="E26" s="157">
        <v>5035</v>
      </c>
      <c r="F26" s="154" t="s">
        <v>53</v>
      </c>
      <c r="G26" s="154">
        <v>1880</v>
      </c>
      <c r="H26" s="154"/>
      <c r="I26" s="159"/>
      <c r="J26" s="154"/>
      <c r="K26" s="500" t="s">
        <v>27</v>
      </c>
      <c r="L26" s="99"/>
    </row>
    <row r="27" spans="1:13" s="97" customFormat="1" x14ac:dyDescent="0.25">
      <c r="A27" s="514"/>
      <c r="B27" s="502"/>
      <c r="C27" s="94">
        <v>19150</v>
      </c>
      <c r="D27" s="154">
        <v>650</v>
      </c>
      <c r="E27" s="157">
        <v>5035</v>
      </c>
      <c r="F27" s="154" t="s">
        <v>44</v>
      </c>
      <c r="G27" s="154">
        <v>1908.42</v>
      </c>
      <c r="H27" s="154"/>
      <c r="I27" s="159"/>
      <c r="J27" s="154"/>
      <c r="K27" s="501" t="s">
        <v>27</v>
      </c>
      <c r="L27" s="99"/>
    </row>
    <row r="28" spans="1:13" s="97" customFormat="1" x14ac:dyDescent="0.25">
      <c r="A28" s="514"/>
      <c r="B28" s="502" t="s">
        <v>54</v>
      </c>
      <c r="C28" s="94">
        <v>18650</v>
      </c>
      <c r="D28" s="154">
        <v>900</v>
      </c>
      <c r="E28" s="157">
        <v>5035</v>
      </c>
      <c r="F28" s="154" t="s">
        <v>43</v>
      </c>
      <c r="G28" s="154">
        <v>1851.58</v>
      </c>
      <c r="H28" s="154"/>
      <c r="I28" s="159"/>
      <c r="J28" s="154"/>
      <c r="K28" s="499" t="s">
        <v>27</v>
      </c>
      <c r="L28" s="99"/>
    </row>
    <row r="29" spans="1:13" s="97" customFormat="1" x14ac:dyDescent="0.25">
      <c r="A29" s="514"/>
      <c r="B29" s="502"/>
      <c r="C29" s="94">
        <v>18900</v>
      </c>
      <c r="D29" s="154">
        <v>1150</v>
      </c>
      <c r="E29" s="157">
        <v>5035</v>
      </c>
      <c r="F29" s="154" t="s">
        <v>53</v>
      </c>
      <c r="G29" s="154">
        <v>1880</v>
      </c>
      <c r="H29" s="154"/>
      <c r="I29" s="159"/>
      <c r="J29" s="154"/>
      <c r="K29" s="500" t="s">
        <v>27</v>
      </c>
      <c r="L29" s="99"/>
    </row>
    <row r="30" spans="1:13" s="97" customFormat="1" x14ac:dyDescent="0.25">
      <c r="A30" s="514"/>
      <c r="B30" s="502"/>
      <c r="C30" s="94">
        <v>19150</v>
      </c>
      <c r="D30" s="154">
        <v>650</v>
      </c>
      <c r="E30" s="157">
        <v>5035</v>
      </c>
      <c r="F30" s="154" t="s">
        <v>44</v>
      </c>
      <c r="G30" s="154">
        <v>1908.42</v>
      </c>
      <c r="H30" s="154"/>
      <c r="I30" s="159"/>
      <c r="J30" s="154"/>
      <c r="K30" s="500" t="s">
        <v>27</v>
      </c>
      <c r="L30" s="99"/>
    </row>
    <row r="31" spans="1:13" s="97" customFormat="1" x14ac:dyDescent="0.25">
      <c r="A31" s="514"/>
      <c r="B31" s="502" t="s">
        <v>9</v>
      </c>
      <c r="C31" s="94">
        <v>18650</v>
      </c>
      <c r="D31" s="154">
        <v>900</v>
      </c>
      <c r="E31" s="157">
        <v>5035</v>
      </c>
      <c r="F31" s="154" t="s">
        <v>43</v>
      </c>
      <c r="G31" s="154">
        <v>1851.58</v>
      </c>
      <c r="H31" s="154"/>
      <c r="I31" s="159"/>
      <c r="J31" s="154"/>
      <c r="K31" s="554"/>
      <c r="L31" s="99"/>
    </row>
    <row r="32" spans="1:13" s="97" customFormat="1" x14ac:dyDescent="0.25">
      <c r="A32" s="514"/>
      <c r="B32" s="502"/>
      <c r="C32" s="94">
        <v>18900</v>
      </c>
      <c r="D32" s="154">
        <v>1150</v>
      </c>
      <c r="E32" s="157">
        <v>5035</v>
      </c>
      <c r="F32" s="154" t="s">
        <v>53</v>
      </c>
      <c r="G32" s="154">
        <v>1880</v>
      </c>
      <c r="H32" s="154"/>
      <c r="I32" s="159"/>
      <c r="J32" s="154"/>
      <c r="K32" s="554"/>
      <c r="L32" s="99"/>
    </row>
    <row r="33" spans="1:12" s="97" customFormat="1" x14ac:dyDescent="0.25">
      <c r="A33" s="514"/>
      <c r="B33" s="502"/>
      <c r="C33" s="94">
        <v>19150</v>
      </c>
      <c r="D33" s="154">
        <v>650</v>
      </c>
      <c r="E33" s="157">
        <v>5035</v>
      </c>
      <c r="F33" s="154" t="s">
        <v>44</v>
      </c>
      <c r="G33" s="154">
        <v>1908.42</v>
      </c>
      <c r="H33" s="154"/>
      <c r="I33" s="159"/>
      <c r="J33" s="154"/>
      <c r="K33" s="555"/>
      <c r="L33" s="99"/>
    </row>
    <row r="34" spans="1:12" s="97" customFormat="1" x14ac:dyDescent="0.25">
      <c r="A34" s="507" t="s">
        <v>171</v>
      </c>
      <c r="B34" s="502" t="s">
        <v>18</v>
      </c>
      <c r="C34" s="94">
        <v>18650</v>
      </c>
      <c r="D34" s="154">
        <v>900</v>
      </c>
      <c r="E34" s="157">
        <v>5035</v>
      </c>
      <c r="F34" s="154" t="s">
        <v>43</v>
      </c>
      <c r="G34" s="154">
        <v>1851.58</v>
      </c>
      <c r="H34" s="154"/>
      <c r="I34" s="159"/>
      <c r="J34" s="154"/>
      <c r="K34" s="499" t="s">
        <v>27</v>
      </c>
      <c r="L34" s="99"/>
    </row>
    <row r="35" spans="1:12" s="97" customFormat="1" x14ac:dyDescent="0.25">
      <c r="A35" s="514"/>
      <c r="B35" s="502"/>
      <c r="C35" s="94">
        <v>18900</v>
      </c>
      <c r="D35" s="154">
        <v>1150</v>
      </c>
      <c r="E35" s="157">
        <v>5035</v>
      </c>
      <c r="F35" s="154" t="s">
        <v>53</v>
      </c>
      <c r="G35" s="154">
        <v>1880</v>
      </c>
      <c r="H35" s="154"/>
      <c r="I35" s="159"/>
      <c r="J35" s="154"/>
      <c r="K35" s="500" t="s">
        <v>27</v>
      </c>
      <c r="L35" s="99"/>
    </row>
    <row r="36" spans="1:12" s="97" customFormat="1" x14ac:dyDescent="0.25">
      <c r="A36" s="515"/>
      <c r="B36" s="502"/>
      <c r="C36" s="94">
        <v>19150</v>
      </c>
      <c r="D36" s="154">
        <v>650</v>
      </c>
      <c r="E36" s="157">
        <v>5035</v>
      </c>
      <c r="F36" s="154" t="s">
        <v>44</v>
      </c>
      <c r="G36" s="154">
        <v>1908.42</v>
      </c>
      <c r="H36" s="154"/>
      <c r="I36" s="159"/>
      <c r="J36" s="154"/>
      <c r="K36" s="501" t="s">
        <v>27</v>
      </c>
      <c r="L36" s="99"/>
    </row>
    <row r="37" spans="1:12" s="97" customFormat="1" x14ac:dyDescent="0.25">
      <c r="A37" s="477" t="s">
        <v>94</v>
      </c>
      <c r="B37" s="516"/>
      <c r="C37" s="516"/>
      <c r="D37" s="516"/>
      <c r="E37" s="516"/>
      <c r="F37" s="516"/>
      <c r="G37" s="516"/>
      <c r="H37" s="516"/>
      <c r="I37" s="516"/>
      <c r="J37" s="516"/>
      <c r="K37" s="516"/>
      <c r="L37" s="517"/>
    </row>
    <row r="38" spans="1:12" s="97" customFormat="1" x14ac:dyDescent="0.25">
      <c r="A38" s="479" t="s">
        <v>316</v>
      </c>
      <c r="B38" s="518"/>
      <c r="C38" s="518"/>
      <c r="D38" s="518"/>
      <c r="E38" s="518"/>
      <c r="F38" s="518"/>
      <c r="G38" s="518"/>
      <c r="H38" s="518"/>
      <c r="I38" s="518"/>
      <c r="J38" s="518"/>
      <c r="K38" s="518"/>
      <c r="L38" s="519"/>
    </row>
    <row r="39" spans="1:12" s="97" customFormat="1" x14ac:dyDescent="0.25">
      <c r="A39" s="479" t="s">
        <v>111</v>
      </c>
      <c r="B39" s="518"/>
      <c r="C39" s="518"/>
      <c r="D39" s="518"/>
      <c r="E39" s="518"/>
      <c r="F39" s="518"/>
      <c r="G39" s="518"/>
      <c r="H39" s="518"/>
      <c r="I39" s="518"/>
      <c r="J39" s="518"/>
      <c r="K39" s="518"/>
      <c r="L39" s="519"/>
    </row>
    <row r="40" spans="1:12" s="97" customFormat="1" x14ac:dyDescent="0.25">
      <c r="A40" s="461" t="s">
        <v>112</v>
      </c>
      <c r="B40" s="523"/>
      <c r="C40" s="523"/>
      <c r="D40" s="523"/>
      <c r="E40" s="523"/>
      <c r="F40" s="523"/>
      <c r="G40" s="523"/>
      <c r="H40" s="523"/>
      <c r="I40" s="523"/>
      <c r="J40" s="523"/>
      <c r="K40" s="523"/>
      <c r="L40" s="524"/>
    </row>
    <row r="41" spans="1:12" s="97" customFormat="1" x14ac:dyDescent="0.15">
      <c r="A41" s="140" t="s">
        <v>418</v>
      </c>
      <c r="B41" s="90"/>
      <c r="C41" s="140">
        <f>C21+1</f>
        <v>360</v>
      </c>
      <c r="D41" s="91"/>
      <c r="E41" s="91"/>
      <c r="F41" s="91"/>
      <c r="G41" s="91"/>
      <c r="H41" s="91"/>
      <c r="I41" s="91"/>
      <c r="J41" s="91"/>
      <c r="K41" s="91"/>
      <c r="L41" s="91"/>
    </row>
    <row r="42" spans="1:12" s="97" customFormat="1" x14ac:dyDescent="0.25">
      <c r="A42" s="553" t="s">
        <v>521</v>
      </c>
      <c r="B42" s="553"/>
      <c r="C42" s="553"/>
      <c r="D42" s="553"/>
      <c r="E42" s="553"/>
      <c r="F42" s="553"/>
      <c r="G42" s="553"/>
      <c r="H42" s="553"/>
      <c r="I42" s="553"/>
      <c r="J42" s="553"/>
      <c r="K42" s="553"/>
      <c r="L42" s="553"/>
    </row>
    <row r="43" spans="1:12" s="97" customFormat="1" x14ac:dyDescent="0.25">
      <c r="A43" s="553" t="s">
        <v>517</v>
      </c>
      <c r="B43" s="553"/>
      <c r="C43" s="553"/>
      <c r="D43" s="553"/>
      <c r="E43" s="553"/>
      <c r="F43" s="553"/>
      <c r="G43" s="553"/>
      <c r="H43" s="553"/>
      <c r="I43" s="553"/>
      <c r="J43" s="553"/>
      <c r="K43" s="553"/>
      <c r="L43" s="553"/>
    </row>
    <row r="44" spans="1:12" s="97" customFormat="1" ht="98.25" x14ac:dyDescent="0.25">
      <c r="A44" s="155" t="s">
        <v>152</v>
      </c>
      <c r="B44" s="156" t="s">
        <v>56</v>
      </c>
      <c r="C44" s="155" t="s">
        <v>118</v>
      </c>
      <c r="D44" s="155" t="s">
        <v>518</v>
      </c>
      <c r="E44" s="155" t="s">
        <v>519</v>
      </c>
      <c r="F44" s="160" t="s">
        <v>120</v>
      </c>
      <c r="G44" s="156" t="s">
        <v>153</v>
      </c>
      <c r="H44" s="93" t="s">
        <v>1409</v>
      </c>
      <c r="I44" s="160" t="s">
        <v>1408</v>
      </c>
      <c r="J44" s="93" t="s">
        <v>154</v>
      </c>
      <c r="K44" s="93" t="s">
        <v>341</v>
      </c>
      <c r="L44" s="93" t="s">
        <v>26</v>
      </c>
    </row>
    <row r="45" spans="1:12" s="97" customFormat="1" x14ac:dyDescent="0.25">
      <c r="A45" s="507" t="s">
        <v>170</v>
      </c>
      <c r="B45" s="502" t="s">
        <v>18</v>
      </c>
      <c r="C45" s="94">
        <v>18650</v>
      </c>
      <c r="D45" s="154">
        <v>900</v>
      </c>
      <c r="E45" s="157">
        <v>5230</v>
      </c>
      <c r="F45" s="154" t="s">
        <v>43</v>
      </c>
      <c r="G45" s="154">
        <v>1851.58</v>
      </c>
      <c r="H45" s="154"/>
      <c r="I45" s="159"/>
      <c r="J45" s="154"/>
      <c r="K45" s="499" t="s">
        <v>27</v>
      </c>
      <c r="L45" s="99"/>
    </row>
    <row r="46" spans="1:12" s="97" customFormat="1" x14ac:dyDescent="0.25">
      <c r="A46" s="514"/>
      <c r="B46" s="502"/>
      <c r="C46" s="94">
        <v>18900</v>
      </c>
      <c r="D46" s="154">
        <v>1150</v>
      </c>
      <c r="E46" s="157">
        <v>5230</v>
      </c>
      <c r="F46" s="154" t="s">
        <v>53</v>
      </c>
      <c r="G46" s="154">
        <v>1880</v>
      </c>
      <c r="H46" s="154"/>
      <c r="I46" s="159"/>
      <c r="J46" s="154"/>
      <c r="K46" s="500" t="s">
        <v>27</v>
      </c>
      <c r="L46" s="99"/>
    </row>
    <row r="47" spans="1:12" s="97" customFormat="1" x14ac:dyDescent="0.25">
      <c r="A47" s="514"/>
      <c r="B47" s="502"/>
      <c r="C47" s="94">
        <v>19150</v>
      </c>
      <c r="D47" s="154">
        <v>650</v>
      </c>
      <c r="E47" s="157">
        <v>5230</v>
      </c>
      <c r="F47" s="154" t="s">
        <v>44</v>
      </c>
      <c r="G47" s="154">
        <v>1908.42</v>
      </c>
      <c r="H47" s="154"/>
      <c r="I47" s="159"/>
      <c r="J47" s="154"/>
      <c r="K47" s="501" t="s">
        <v>27</v>
      </c>
      <c r="L47" s="99"/>
    </row>
    <row r="48" spans="1:12" s="97" customFormat="1" x14ac:dyDescent="0.25">
      <c r="A48" s="514"/>
      <c r="B48" s="502" t="s">
        <v>54</v>
      </c>
      <c r="C48" s="94">
        <v>18650</v>
      </c>
      <c r="D48" s="154">
        <v>900</v>
      </c>
      <c r="E48" s="157">
        <v>5230</v>
      </c>
      <c r="F48" s="154" t="s">
        <v>43</v>
      </c>
      <c r="G48" s="154">
        <v>1851.58</v>
      </c>
      <c r="H48" s="154"/>
      <c r="I48" s="159"/>
      <c r="J48" s="154"/>
      <c r="K48" s="499" t="s">
        <v>27</v>
      </c>
      <c r="L48" s="99"/>
    </row>
    <row r="49" spans="1:12" s="97" customFormat="1" x14ac:dyDescent="0.25">
      <c r="A49" s="514"/>
      <c r="B49" s="502"/>
      <c r="C49" s="94">
        <v>18900</v>
      </c>
      <c r="D49" s="154">
        <v>1150</v>
      </c>
      <c r="E49" s="157">
        <v>5230</v>
      </c>
      <c r="F49" s="154" t="s">
        <v>53</v>
      </c>
      <c r="G49" s="154">
        <v>1880</v>
      </c>
      <c r="H49" s="154"/>
      <c r="I49" s="159"/>
      <c r="J49" s="154"/>
      <c r="K49" s="500" t="s">
        <v>27</v>
      </c>
      <c r="L49" s="99"/>
    </row>
    <row r="50" spans="1:12" s="97" customFormat="1" x14ac:dyDescent="0.25">
      <c r="A50" s="514"/>
      <c r="B50" s="502"/>
      <c r="C50" s="94">
        <v>19150</v>
      </c>
      <c r="D50" s="154">
        <v>650</v>
      </c>
      <c r="E50" s="157">
        <v>5230</v>
      </c>
      <c r="F50" s="154" t="s">
        <v>44</v>
      </c>
      <c r="G50" s="154">
        <v>1908.42</v>
      </c>
      <c r="H50" s="154"/>
      <c r="I50" s="159"/>
      <c r="J50" s="154"/>
      <c r="K50" s="500" t="s">
        <v>27</v>
      </c>
      <c r="L50" s="99"/>
    </row>
    <row r="51" spans="1:12" s="97" customFormat="1" x14ac:dyDescent="0.25">
      <c r="A51" s="514"/>
      <c r="B51" s="502" t="s">
        <v>9</v>
      </c>
      <c r="C51" s="94">
        <v>18650</v>
      </c>
      <c r="D51" s="154">
        <v>900</v>
      </c>
      <c r="E51" s="157">
        <v>5230</v>
      </c>
      <c r="F51" s="154" t="s">
        <v>43</v>
      </c>
      <c r="G51" s="154">
        <v>1851.58</v>
      </c>
      <c r="H51" s="154"/>
      <c r="I51" s="159"/>
      <c r="J51" s="154"/>
      <c r="K51" s="554"/>
      <c r="L51" s="99"/>
    </row>
    <row r="52" spans="1:12" s="97" customFormat="1" x14ac:dyDescent="0.25">
      <c r="A52" s="514"/>
      <c r="B52" s="502"/>
      <c r="C52" s="94">
        <v>18900</v>
      </c>
      <c r="D52" s="154">
        <v>1150</v>
      </c>
      <c r="E52" s="157">
        <v>5230</v>
      </c>
      <c r="F52" s="154" t="s">
        <v>53</v>
      </c>
      <c r="G52" s="154">
        <v>1880</v>
      </c>
      <c r="H52" s="154"/>
      <c r="I52" s="159"/>
      <c r="J52" s="154"/>
      <c r="K52" s="554"/>
      <c r="L52" s="99"/>
    </row>
    <row r="53" spans="1:12" s="97" customFormat="1" x14ac:dyDescent="0.25">
      <c r="A53" s="514"/>
      <c r="B53" s="502"/>
      <c r="C53" s="94">
        <v>19150</v>
      </c>
      <c r="D53" s="154">
        <v>650</v>
      </c>
      <c r="E53" s="157">
        <v>5230</v>
      </c>
      <c r="F53" s="154" t="s">
        <v>44</v>
      </c>
      <c r="G53" s="154">
        <v>1908.42</v>
      </c>
      <c r="H53" s="154"/>
      <c r="I53" s="159"/>
      <c r="J53" s="154"/>
      <c r="K53" s="555"/>
      <c r="L53" s="99"/>
    </row>
    <row r="54" spans="1:12" s="97" customFormat="1" x14ac:dyDescent="0.25">
      <c r="A54" s="507" t="s">
        <v>171</v>
      </c>
      <c r="B54" s="502" t="s">
        <v>18</v>
      </c>
      <c r="C54" s="94">
        <v>18650</v>
      </c>
      <c r="D54" s="154">
        <v>900</v>
      </c>
      <c r="E54" s="157">
        <v>5230</v>
      </c>
      <c r="F54" s="154" t="s">
        <v>43</v>
      </c>
      <c r="G54" s="154">
        <v>1851.58</v>
      </c>
      <c r="H54" s="154"/>
      <c r="I54" s="159"/>
      <c r="J54" s="154"/>
      <c r="K54" s="499" t="s">
        <v>27</v>
      </c>
      <c r="L54" s="99"/>
    </row>
    <row r="55" spans="1:12" s="97" customFormat="1" x14ac:dyDescent="0.25">
      <c r="A55" s="514"/>
      <c r="B55" s="502"/>
      <c r="C55" s="94">
        <v>18900</v>
      </c>
      <c r="D55" s="154">
        <v>1150</v>
      </c>
      <c r="E55" s="157">
        <v>5230</v>
      </c>
      <c r="F55" s="154" t="s">
        <v>53</v>
      </c>
      <c r="G55" s="154">
        <v>1880</v>
      </c>
      <c r="H55" s="154"/>
      <c r="I55" s="159"/>
      <c r="J55" s="154"/>
      <c r="K55" s="500" t="s">
        <v>27</v>
      </c>
      <c r="L55" s="99"/>
    </row>
    <row r="56" spans="1:12" s="97" customFormat="1" x14ac:dyDescent="0.25">
      <c r="A56" s="515"/>
      <c r="B56" s="502"/>
      <c r="C56" s="94">
        <v>19150</v>
      </c>
      <c r="D56" s="154">
        <v>650</v>
      </c>
      <c r="E56" s="157">
        <v>5230</v>
      </c>
      <c r="F56" s="154" t="s">
        <v>44</v>
      </c>
      <c r="G56" s="154">
        <v>1908.42</v>
      </c>
      <c r="H56" s="154"/>
      <c r="I56" s="159"/>
      <c r="J56" s="154"/>
      <c r="K56" s="501" t="s">
        <v>27</v>
      </c>
      <c r="L56" s="99"/>
    </row>
    <row r="57" spans="1:12" s="97" customFormat="1" x14ac:dyDescent="0.25">
      <c r="A57" s="477" t="s">
        <v>94</v>
      </c>
      <c r="B57" s="516"/>
      <c r="C57" s="516"/>
      <c r="D57" s="516"/>
      <c r="E57" s="516"/>
      <c r="F57" s="516"/>
      <c r="G57" s="516"/>
      <c r="H57" s="516"/>
      <c r="I57" s="516"/>
      <c r="J57" s="516"/>
      <c r="K57" s="516"/>
      <c r="L57" s="517"/>
    </row>
    <row r="58" spans="1:12" s="97" customFormat="1" x14ac:dyDescent="0.25">
      <c r="A58" s="479" t="s">
        <v>316</v>
      </c>
      <c r="B58" s="518"/>
      <c r="C58" s="518"/>
      <c r="D58" s="518"/>
      <c r="E58" s="518"/>
      <c r="F58" s="518"/>
      <c r="G58" s="518"/>
      <c r="H58" s="518"/>
      <c r="I58" s="518"/>
      <c r="J58" s="518"/>
      <c r="K58" s="518"/>
      <c r="L58" s="519"/>
    </row>
    <row r="59" spans="1:12" s="97" customFormat="1" x14ac:dyDescent="0.25">
      <c r="A59" s="479" t="s">
        <v>111</v>
      </c>
      <c r="B59" s="518"/>
      <c r="C59" s="518"/>
      <c r="D59" s="518"/>
      <c r="E59" s="518"/>
      <c r="F59" s="518"/>
      <c r="G59" s="518"/>
      <c r="H59" s="518"/>
      <c r="I59" s="518"/>
      <c r="J59" s="518"/>
      <c r="K59" s="518"/>
      <c r="L59" s="519"/>
    </row>
    <row r="60" spans="1:12" s="97" customFormat="1" x14ac:dyDescent="0.25">
      <c r="A60" s="461" t="s">
        <v>112</v>
      </c>
      <c r="B60" s="523"/>
      <c r="C60" s="523"/>
      <c r="D60" s="523"/>
      <c r="E60" s="523"/>
      <c r="F60" s="523"/>
      <c r="G60" s="523"/>
      <c r="H60" s="523"/>
      <c r="I60" s="523"/>
      <c r="J60" s="523"/>
      <c r="K60" s="523"/>
      <c r="L60" s="524"/>
    </row>
    <row r="61" spans="1:12" s="97" customFormat="1" x14ac:dyDescent="0.15">
      <c r="A61" s="140" t="s">
        <v>418</v>
      </c>
      <c r="B61" s="90"/>
      <c r="C61" s="140">
        <f>C41+1</f>
        <v>361</v>
      </c>
      <c r="D61" s="150"/>
      <c r="E61" s="150"/>
      <c r="F61" s="150"/>
      <c r="G61" s="150"/>
      <c r="H61" s="150"/>
      <c r="I61" s="150"/>
      <c r="J61" s="150"/>
      <c r="K61" s="150"/>
      <c r="L61" s="150"/>
    </row>
    <row r="62" spans="1:12" s="97" customFormat="1" x14ac:dyDescent="0.25">
      <c r="A62" s="553" t="s">
        <v>522</v>
      </c>
      <c r="B62" s="553"/>
      <c r="C62" s="553"/>
      <c r="D62" s="553"/>
      <c r="E62" s="553"/>
      <c r="F62" s="553"/>
      <c r="G62" s="553"/>
      <c r="H62" s="553"/>
      <c r="I62" s="553"/>
      <c r="J62" s="553"/>
      <c r="K62" s="553"/>
      <c r="L62" s="553"/>
    </row>
    <row r="63" spans="1:12" s="97" customFormat="1" x14ac:dyDescent="0.25">
      <c r="A63" s="553" t="s">
        <v>517</v>
      </c>
      <c r="B63" s="553"/>
      <c r="C63" s="553"/>
      <c r="D63" s="553"/>
      <c r="E63" s="553"/>
      <c r="F63" s="553"/>
      <c r="G63" s="553"/>
      <c r="H63" s="553"/>
      <c r="I63" s="553"/>
      <c r="J63" s="553"/>
      <c r="K63" s="553"/>
      <c r="L63" s="553"/>
    </row>
    <row r="64" spans="1:12" s="97" customFormat="1" ht="98.25" x14ac:dyDescent="0.25">
      <c r="A64" s="155" t="s">
        <v>152</v>
      </c>
      <c r="B64" s="156" t="s">
        <v>56</v>
      </c>
      <c r="C64" s="155" t="s">
        <v>118</v>
      </c>
      <c r="D64" s="155" t="s">
        <v>518</v>
      </c>
      <c r="E64" s="155" t="s">
        <v>519</v>
      </c>
      <c r="F64" s="160" t="s">
        <v>120</v>
      </c>
      <c r="G64" s="156" t="s">
        <v>153</v>
      </c>
      <c r="H64" s="93" t="s">
        <v>1409</v>
      </c>
      <c r="I64" s="160" t="s">
        <v>1408</v>
      </c>
      <c r="J64" s="93" t="s">
        <v>154</v>
      </c>
      <c r="K64" s="93" t="s">
        <v>341</v>
      </c>
      <c r="L64" s="93" t="s">
        <v>26</v>
      </c>
    </row>
    <row r="65" spans="1:12" s="97" customFormat="1" x14ac:dyDescent="0.25">
      <c r="A65" s="507" t="s">
        <v>170</v>
      </c>
      <c r="B65" s="502" t="s">
        <v>18</v>
      </c>
      <c r="C65" s="94">
        <v>18650</v>
      </c>
      <c r="D65" s="154">
        <v>900</v>
      </c>
      <c r="E65" s="157">
        <v>67286</v>
      </c>
      <c r="F65" s="154" t="s">
        <v>43</v>
      </c>
      <c r="G65" s="154">
        <v>1851.58</v>
      </c>
      <c r="H65" s="154"/>
      <c r="I65" s="159"/>
      <c r="J65" s="154"/>
      <c r="K65" s="499" t="s">
        <v>27</v>
      </c>
      <c r="L65" s="99"/>
    </row>
    <row r="66" spans="1:12" s="97" customFormat="1" x14ac:dyDescent="0.25">
      <c r="A66" s="514"/>
      <c r="B66" s="502"/>
      <c r="C66" s="94">
        <v>18900</v>
      </c>
      <c r="D66" s="154">
        <v>1150</v>
      </c>
      <c r="E66" s="157">
        <v>67286</v>
      </c>
      <c r="F66" s="154" t="s">
        <v>53</v>
      </c>
      <c r="G66" s="154">
        <v>1880</v>
      </c>
      <c r="H66" s="154"/>
      <c r="I66" s="159"/>
      <c r="J66" s="154"/>
      <c r="K66" s="500" t="s">
        <v>27</v>
      </c>
      <c r="L66" s="99"/>
    </row>
    <row r="67" spans="1:12" s="97" customFormat="1" x14ac:dyDescent="0.25">
      <c r="A67" s="514"/>
      <c r="B67" s="502"/>
      <c r="C67" s="94">
        <v>19150</v>
      </c>
      <c r="D67" s="154">
        <v>650</v>
      </c>
      <c r="E67" s="157">
        <v>67286</v>
      </c>
      <c r="F67" s="154" t="s">
        <v>44</v>
      </c>
      <c r="G67" s="154">
        <v>1908.42</v>
      </c>
      <c r="H67" s="154"/>
      <c r="I67" s="159"/>
      <c r="J67" s="154"/>
      <c r="K67" s="501" t="s">
        <v>27</v>
      </c>
      <c r="L67" s="99"/>
    </row>
    <row r="68" spans="1:12" s="97" customFormat="1" x14ac:dyDescent="0.25">
      <c r="A68" s="514"/>
      <c r="B68" s="502" t="s">
        <v>54</v>
      </c>
      <c r="C68" s="94">
        <v>18650</v>
      </c>
      <c r="D68" s="154">
        <v>900</v>
      </c>
      <c r="E68" s="157">
        <v>67286</v>
      </c>
      <c r="F68" s="154" t="s">
        <v>43</v>
      </c>
      <c r="G68" s="154">
        <v>1851.58</v>
      </c>
      <c r="H68" s="154"/>
      <c r="I68" s="159"/>
      <c r="J68" s="154"/>
      <c r="K68" s="499" t="s">
        <v>27</v>
      </c>
      <c r="L68" s="99"/>
    </row>
    <row r="69" spans="1:12" s="97" customFormat="1" x14ac:dyDescent="0.25">
      <c r="A69" s="514"/>
      <c r="B69" s="502"/>
      <c r="C69" s="94">
        <v>18900</v>
      </c>
      <c r="D69" s="154">
        <v>1150</v>
      </c>
      <c r="E69" s="157">
        <v>67286</v>
      </c>
      <c r="F69" s="154" t="s">
        <v>53</v>
      </c>
      <c r="G69" s="154">
        <v>1880</v>
      </c>
      <c r="H69" s="154"/>
      <c r="I69" s="159"/>
      <c r="J69" s="154"/>
      <c r="K69" s="500" t="s">
        <v>27</v>
      </c>
      <c r="L69" s="99"/>
    </row>
    <row r="70" spans="1:12" s="97" customFormat="1" x14ac:dyDescent="0.25">
      <c r="A70" s="514"/>
      <c r="B70" s="502"/>
      <c r="C70" s="94">
        <v>19150</v>
      </c>
      <c r="D70" s="154">
        <v>650</v>
      </c>
      <c r="E70" s="157">
        <v>67286</v>
      </c>
      <c r="F70" s="154" t="s">
        <v>44</v>
      </c>
      <c r="G70" s="154">
        <v>1908.42</v>
      </c>
      <c r="H70" s="154"/>
      <c r="I70" s="159"/>
      <c r="J70" s="154"/>
      <c r="K70" s="500" t="s">
        <v>27</v>
      </c>
      <c r="L70" s="99"/>
    </row>
    <row r="71" spans="1:12" s="97" customFormat="1" x14ac:dyDescent="0.25">
      <c r="A71" s="514"/>
      <c r="B71" s="502" t="s">
        <v>9</v>
      </c>
      <c r="C71" s="94">
        <v>18650</v>
      </c>
      <c r="D71" s="154">
        <v>900</v>
      </c>
      <c r="E71" s="157">
        <v>67286</v>
      </c>
      <c r="F71" s="154" t="s">
        <v>43</v>
      </c>
      <c r="G71" s="154">
        <v>1851.58</v>
      </c>
      <c r="H71" s="154"/>
      <c r="I71" s="159"/>
      <c r="J71" s="154"/>
      <c r="K71" s="554"/>
      <c r="L71" s="99"/>
    </row>
    <row r="72" spans="1:12" s="97" customFormat="1" x14ac:dyDescent="0.25">
      <c r="A72" s="514"/>
      <c r="B72" s="502"/>
      <c r="C72" s="94">
        <v>18900</v>
      </c>
      <c r="D72" s="154">
        <v>1150</v>
      </c>
      <c r="E72" s="157">
        <v>67286</v>
      </c>
      <c r="F72" s="154" t="s">
        <v>53</v>
      </c>
      <c r="G72" s="154">
        <v>1880</v>
      </c>
      <c r="H72" s="154"/>
      <c r="I72" s="159"/>
      <c r="J72" s="154"/>
      <c r="K72" s="554"/>
      <c r="L72" s="99"/>
    </row>
    <row r="73" spans="1:12" s="97" customFormat="1" x14ac:dyDescent="0.25">
      <c r="A73" s="514"/>
      <c r="B73" s="502"/>
      <c r="C73" s="94">
        <v>19150</v>
      </c>
      <c r="D73" s="154">
        <v>650</v>
      </c>
      <c r="E73" s="157">
        <v>67286</v>
      </c>
      <c r="F73" s="154" t="s">
        <v>44</v>
      </c>
      <c r="G73" s="154">
        <v>1908.42</v>
      </c>
      <c r="H73" s="154"/>
      <c r="I73" s="159"/>
      <c r="J73" s="154"/>
      <c r="K73" s="555"/>
      <c r="L73" s="99"/>
    </row>
    <row r="74" spans="1:12" s="97" customFormat="1" x14ac:dyDescent="0.25">
      <c r="A74" s="507" t="s">
        <v>171</v>
      </c>
      <c r="B74" s="502" t="s">
        <v>18</v>
      </c>
      <c r="C74" s="94">
        <v>18650</v>
      </c>
      <c r="D74" s="154">
        <v>900</v>
      </c>
      <c r="E74" s="157">
        <v>67286</v>
      </c>
      <c r="F74" s="154" t="s">
        <v>43</v>
      </c>
      <c r="G74" s="154">
        <v>1851.58</v>
      </c>
      <c r="H74" s="154"/>
      <c r="I74" s="159"/>
      <c r="J74" s="154"/>
      <c r="K74" s="499" t="s">
        <v>27</v>
      </c>
      <c r="L74" s="99"/>
    </row>
    <row r="75" spans="1:12" s="97" customFormat="1" x14ac:dyDescent="0.25">
      <c r="A75" s="514"/>
      <c r="B75" s="502"/>
      <c r="C75" s="94">
        <v>18900</v>
      </c>
      <c r="D75" s="154">
        <v>1150</v>
      </c>
      <c r="E75" s="157">
        <v>67286</v>
      </c>
      <c r="F75" s="154" t="s">
        <v>53</v>
      </c>
      <c r="G75" s="154">
        <v>1880</v>
      </c>
      <c r="H75" s="154"/>
      <c r="I75" s="159"/>
      <c r="J75" s="154"/>
      <c r="K75" s="500" t="s">
        <v>27</v>
      </c>
      <c r="L75" s="99"/>
    </row>
    <row r="76" spans="1:12" s="97" customFormat="1" x14ac:dyDescent="0.25">
      <c r="A76" s="515"/>
      <c r="B76" s="502"/>
      <c r="C76" s="94">
        <v>19150</v>
      </c>
      <c r="D76" s="154">
        <v>650</v>
      </c>
      <c r="E76" s="157">
        <v>67286</v>
      </c>
      <c r="F76" s="154" t="s">
        <v>44</v>
      </c>
      <c r="G76" s="154">
        <v>1908.42</v>
      </c>
      <c r="H76" s="154"/>
      <c r="I76" s="159"/>
      <c r="J76" s="154"/>
      <c r="K76" s="501" t="s">
        <v>27</v>
      </c>
      <c r="L76" s="99"/>
    </row>
    <row r="77" spans="1:12" s="97" customFormat="1" x14ac:dyDescent="0.25">
      <c r="A77" s="477" t="s">
        <v>94</v>
      </c>
      <c r="B77" s="516"/>
      <c r="C77" s="516"/>
      <c r="D77" s="516"/>
      <c r="E77" s="516"/>
      <c r="F77" s="516"/>
      <c r="G77" s="516"/>
      <c r="H77" s="516"/>
      <c r="I77" s="516"/>
      <c r="J77" s="516"/>
      <c r="K77" s="516"/>
      <c r="L77" s="517"/>
    </row>
    <row r="78" spans="1:12" s="97" customFormat="1" x14ac:dyDescent="0.25">
      <c r="A78" s="479" t="s">
        <v>316</v>
      </c>
      <c r="B78" s="518"/>
      <c r="C78" s="518"/>
      <c r="D78" s="518"/>
      <c r="E78" s="518"/>
      <c r="F78" s="518"/>
      <c r="G78" s="518"/>
      <c r="H78" s="518"/>
      <c r="I78" s="518"/>
      <c r="J78" s="518"/>
      <c r="K78" s="518"/>
      <c r="L78" s="519"/>
    </row>
    <row r="79" spans="1:12" s="97" customFormat="1" x14ac:dyDescent="0.25">
      <c r="A79" s="479" t="s">
        <v>111</v>
      </c>
      <c r="B79" s="518"/>
      <c r="C79" s="518"/>
      <c r="D79" s="518"/>
      <c r="E79" s="518"/>
      <c r="F79" s="518"/>
      <c r="G79" s="518"/>
      <c r="H79" s="518"/>
      <c r="I79" s="518"/>
      <c r="J79" s="518"/>
      <c r="K79" s="518"/>
      <c r="L79" s="519"/>
    </row>
    <row r="80" spans="1:12" s="97" customFormat="1" x14ac:dyDescent="0.25">
      <c r="A80" s="461" t="s">
        <v>112</v>
      </c>
      <c r="B80" s="523"/>
      <c r="C80" s="523"/>
      <c r="D80" s="523"/>
      <c r="E80" s="523"/>
      <c r="F80" s="523"/>
      <c r="G80" s="523"/>
      <c r="H80" s="523"/>
      <c r="I80" s="523"/>
      <c r="J80" s="523"/>
      <c r="K80" s="523"/>
      <c r="L80" s="524"/>
    </row>
    <row r="81" spans="1:12" s="97" customFormat="1" x14ac:dyDescent="0.15">
      <c r="A81" s="140" t="s">
        <v>418</v>
      </c>
      <c r="B81" s="90"/>
      <c r="C81" s="140">
        <f>C61+1</f>
        <v>362</v>
      </c>
      <c r="D81" s="91"/>
      <c r="E81" s="91"/>
      <c r="F81" s="91"/>
      <c r="G81" s="91"/>
      <c r="H81" s="91"/>
      <c r="I81" s="91"/>
      <c r="J81" s="91"/>
      <c r="K81" s="91"/>
      <c r="L81" s="91"/>
    </row>
    <row r="82" spans="1:12" x14ac:dyDescent="0.15">
      <c r="A82" s="553" t="s">
        <v>523</v>
      </c>
      <c r="B82" s="553"/>
      <c r="C82" s="553"/>
      <c r="D82" s="553"/>
      <c r="E82" s="553"/>
      <c r="F82" s="553"/>
      <c r="G82" s="553"/>
      <c r="H82" s="553"/>
      <c r="I82" s="553"/>
      <c r="J82" s="553"/>
      <c r="K82" s="553"/>
      <c r="L82" s="553"/>
    </row>
    <row r="83" spans="1:12" x14ac:dyDescent="0.15">
      <c r="A83" s="553" t="s">
        <v>517</v>
      </c>
      <c r="B83" s="553"/>
      <c r="C83" s="553"/>
      <c r="D83" s="553"/>
      <c r="E83" s="553"/>
      <c r="F83" s="553"/>
      <c r="G83" s="553"/>
      <c r="H83" s="553"/>
      <c r="I83" s="553"/>
      <c r="J83" s="553"/>
      <c r="K83" s="553"/>
      <c r="L83" s="553"/>
    </row>
    <row r="84" spans="1:12" ht="98.25" x14ac:dyDescent="0.15">
      <c r="A84" s="155" t="s">
        <v>152</v>
      </c>
      <c r="B84" s="156" t="s">
        <v>56</v>
      </c>
      <c r="C84" s="155" t="s">
        <v>118</v>
      </c>
      <c r="D84" s="155" t="s">
        <v>518</v>
      </c>
      <c r="E84" s="155" t="s">
        <v>519</v>
      </c>
      <c r="F84" s="160" t="s">
        <v>120</v>
      </c>
      <c r="G84" s="156" t="s">
        <v>153</v>
      </c>
      <c r="H84" s="93" t="s">
        <v>1409</v>
      </c>
      <c r="I84" s="160" t="s">
        <v>1408</v>
      </c>
      <c r="J84" s="93" t="s">
        <v>154</v>
      </c>
      <c r="K84" s="93" t="s">
        <v>341</v>
      </c>
      <c r="L84" s="93" t="s">
        <v>26</v>
      </c>
    </row>
    <row r="85" spans="1:12" x14ac:dyDescent="0.15">
      <c r="A85" s="507" t="s">
        <v>170</v>
      </c>
      <c r="B85" s="502" t="s">
        <v>18</v>
      </c>
      <c r="C85" s="94">
        <v>18650</v>
      </c>
      <c r="D85" s="154">
        <v>2000</v>
      </c>
      <c r="E85" s="154">
        <v>2350</v>
      </c>
      <c r="F85" s="154" t="s">
        <v>43</v>
      </c>
      <c r="G85" s="154">
        <v>1851.58</v>
      </c>
      <c r="H85" s="154"/>
      <c r="I85" s="159"/>
      <c r="J85" s="154"/>
      <c r="K85" s="499" t="s">
        <v>27</v>
      </c>
      <c r="L85" s="99"/>
    </row>
    <row r="86" spans="1:12" x14ac:dyDescent="0.15">
      <c r="A86" s="514"/>
      <c r="B86" s="502"/>
      <c r="C86" s="94">
        <v>18900</v>
      </c>
      <c r="D86" s="154">
        <v>2000</v>
      </c>
      <c r="E86" s="154">
        <v>2350</v>
      </c>
      <c r="F86" s="154" t="s">
        <v>53</v>
      </c>
      <c r="G86" s="154">
        <v>1880</v>
      </c>
      <c r="H86" s="154"/>
      <c r="I86" s="159"/>
      <c r="J86" s="154"/>
      <c r="K86" s="500" t="s">
        <v>27</v>
      </c>
      <c r="L86" s="99"/>
    </row>
    <row r="87" spans="1:12" x14ac:dyDescent="0.15">
      <c r="A87" s="514"/>
      <c r="B87" s="502"/>
      <c r="C87" s="94">
        <v>19150</v>
      </c>
      <c r="D87" s="154">
        <v>2000</v>
      </c>
      <c r="E87" s="154">
        <v>2350</v>
      </c>
      <c r="F87" s="154" t="s">
        <v>44</v>
      </c>
      <c r="G87" s="154">
        <v>1908.42</v>
      </c>
      <c r="H87" s="154"/>
      <c r="I87" s="159"/>
      <c r="J87" s="154"/>
      <c r="K87" s="501" t="s">
        <v>27</v>
      </c>
      <c r="L87" s="99"/>
    </row>
    <row r="88" spans="1:12" x14ac:dyDescent="0.15">
      <c r="A88" s="514"/>
      <c r="B88" s="502" t="s">
        <v>54</v>
      </c>
      <c r="C88" s="94">
        <v>18650</v>
      </c>
      <c r="D88" s="154">
        <v>2000</v>
      </c>
      <c r="E88" s="154">
        <v>2350</v>
      </c>
      <c r="F88" s="154" t="s">
        <v>43</v>
      </c>
      <c r="G88" s="154">
        <v>1851.58</v>
      </c>
      <c r="H88" s="154"/>
      <c r="I88" s="159"/>
      <c r="J88" s="154"/>
      <c r="K88" s="499" t="s">
        <v>27</v>
      </c>
      <c r="L88" s="99"/>
    </row>
    <row r="89" spans="1:12" x14ac:dyDescent="0.15">
      <c r="A89" s="514"/>
      <c r="B89" s="502"/>
      <c r="C89" s="94">
        <v>18900</v>
      </c>
      <c r="D89" s="154">
        <v>2000</v>
      </c>
      <c r="E89" s="154">
        <v>2350</v>
      </c>
      <c r="F89" s="154" t="s">
        <v>53</v>
      </c>
      <c r="G89" s="154">
        <v>1880</v>
      </c>
      <c r="H89" s="154"/>
      <c r="I89" s="159"/>
      <c r="J89" s="154"/>
      <c r="K89" s="500" t="s">
        <v>27</v>
      </c>
      <c r="L89" s="99"/>
    </row>
    <row r="90" spans="1:12" x14ac:dyDescent="0.15">
      <c r="A90" s="514"/>
      <c r="B90" s="502"/>
      <c r="C90" s="94">
        <v>19150</v>
      </c>
      <c r="D90" s="154">
        <v>2000</v>
      </c>
      <c r="E90" s="154">
        <v>2350</v>
      </c>
      <c r="F90" s="154" t="s">
        <v>44</v>
      </c>
      <c r="G90" s="154">
        <v>1908.42</v>
      </c>
      <c r="H90" s="154"/>
      <c r="I90" s="159"/>
      <c r="J90" s="154"/>
      <c r="K90" s="500" t="s">
        <v>27</v>
      </c>
      <c r="L90" s="99"/>
    </row>
    <row r="91" spans="1:12" x14ac:dyDescent="0.15">
      <c r="A91" s="514"/>
      <c r="B91" s="502" t="s">
        <v>9</v>
      </c>
      <c r="C91" s="94">
        <v>18650</v>
      </c>
      <c r="D91" s="154">
        <v>2000</v>
      </c>
      <c r="E91" s="154">
        <v>2350</v>
      </c>
      <c r="F91" s="154" t="s">
        <v>43</v>
      </c>
      <c r="G91" s="154">
        <v>1851.58</v>
      </c>
      <c r="H91" s="154"/>
      <c r="I91" s="159"/>
      <c r="J91" s="154"/>
      <c r="K91" s="554"/>
      <c r="L91" s="99"/>
    </row>
    <row r="92" spans="1:12" x14ac:dyDescent="0.15">
      <c r="A92" s="514"/>
      <c r="B92" s="502"/>
      <c r="C92" s="94">
        <v>18900</v>
      </c>
      <c r="D92" s="154">
        <v>2000</v>
      </c>
      <c r="E92" s="154">
        <v>2350</v>
      </c>
      <c r="F92" s="154" t="s">
        <v>53</v>
      </c>
      <c r="G92" s="154">
        <v>1880</v>
      </c>
      <c r="H92" s="154"/>
      <c r="I92" s="159"/>
      <c r="J92" s="154"/>
      <c r="K92" s="554"/>
      <c r="L92" s="99"/>
    </row>
    <row r="93" spans="1:12" x14ac:dyDescent="0.15">
      <c r="A93" s="514"/>
      <c r="B93" s="502"/>
      <c r="C93" s="94">
        <v>19150</v>
      </c>
      <c r="D93" s="154">
        <v>2000</v>
      </c>
      <c r="E93" s="154">
        <v>2350</v>
      </c>
      <c r="F93" s="154" t="s">
        <v>44</v>
      </c>
      <c r="G93" s="154">
        <v>1908.42</v>
      </c>
      <c r="H93" s="154"/>
      <c r="I93" s="159"/>
      <c r="J93" s="154"/>
      <c r="K93" s="555"/>
      <c r="L93" s="99"/>
    </row>
    <row r="94" spans="1:12" x14ac:dyDescent="0.15">
      <c r="A94" s="507" t="s">
        <v>171</v>
      </c>
      <c r="B94" s="502" t="s">
        <v>18</v>
      </c>
      <c r="C94" s="94">
        <v>18650</v>
      </c>
      <c r="D94" s="154">
        <v>2000</v>
      </c>
      <c r="E94" s="154">
        <v>2350</v>
      </c>
      <c r="F94" s="154" t="s">
        <v>43</v>
      </c>
      <c r="G94" s="154">
        <v>1851.58</v>
      </c>
      <c r="H94" s="154"/>
      <c r="I94" s="159"/>
      <c r="J94" s="154"/>
      <c r="K94" s="499" t="s">
        <v>27</v>
      </c>
      <c r="L94" s="99"/>
    </row>
    <row r="95" spans="1:12" x14ac:dyDescent="0.15">
      <c r="A95" s="514"/>
      <c r="B95" s="502"/>
      <c r="C95" s="94">
        <v>18900</v>
      </c>
      <c r="D95" s="154">
        <v>2000</v>
      </c>
      <c r="E95" s="154">
        <v>2350</v>
      </c>
      <c r="F95" s="154" t="s">
        <v>53</v>
      </c>
      <c r="G95" s="154">
        <v>1880</v>
      </c>
      <c r="H95" s="154"/>
      <c r="I95" s="159"/>
      <c r="J95" s="154"/>
      <c r="K95" s="500" t="s">
        <v>27</v>
      </c>
      <c r="L95" s="99"/>
    </row>
    <row r="96" spans="1:12" x14ac:dyDescent="0.15">
      <c r="A96" s="515"/>
      <c r="B96" s="502"/>
      <c r="C96" s="94">
        <v>19150</v>
      </c>
      <c r="D96" s="154">
        <v>2000</v>
      </c>
      <c r="E96" s="154">
        <v>2350</v>
      </c>
      <c r="F96" s="154" t="s">
        <v>44</v>
      </c>
      <c r="G96" s="154">
        <v>1908.42</v>
      </c>
      <c r="H96" s="154"/>
      <c r="I96" s="159"/>
      <c r="J96" s="154"/>
      <c r="K96" s="501" t="s">
        <v>27</v>
      </c>
      <c r="L96" s="99"/>
    </row>
    <row r="97" spans="1:12" x14ac:dyDescent="0.15">
      <c r="A97" s="477" t="s">
        <v>94</v>
      </c>
      <c r="B97" s="516"/>
      <c r="C97" s="516"/>
      <c r="D97" s="516"/>
      <c r="E97" s="516"/>
      <c r="F97" s="516"/>
      <c r="G97" s="516"/>
      <c r="H97" s="516"/>
      <c r="I97" s="516"/>
      <c r="J97" s="516"/>
      <c r="K97" s="516"/>
      <c r="L97" s="517"/>
    </row>
    <row r="98" spans="1:12" x14ac:dyDescent="0.15">
      <c r="A98" s="479" t="s">
        <v>316</v>
      </c>
      <c r="B98" s="518"/>
      <c r="C98" s="518"/>
      <c r="D98" s="518"/>
      <c r="E98" s="518"/>
      <c r="F98" s="518"/>
      <c r="G98" s="518"/>
      <c r="H98" s="518"/>
      <c r="I98" s="518"/>
      <c r="J98" s="518"/>
      <c r="K98" s="518"/>
      <c r="L98" s="519"/>
    </row>
    <row r="99" spans="1:12" x14ac:dyDescent="0.15">
      <c r="A99" s="479" t="s">
        <v>111</v>
      </c>
      <c r="B99" s="518"/>
      <c r="C99" s="518"/>
      <c r="D99" s="518"/>
      <c r="E99" s="518"/>
      <c r="F99" s="518"/>
      <c r="G99" s="518"/>
      <c r="H99" s="518"/>
      <c r="I99" s="518"/>
      <c r="J99" s="518"/>
      <c r="K99" s="518"/>
      <c r="L99" s="519"/>
    </row>
    <row r="100" spans="1:12" x14ac:dyDescent="0.15">
      <c r="A100" s="461" t="s">
        <v>112</v>
      </c>
      <c r="B100" s="523"/>
      <c r="C100" s="523"/>
      <c r="D100" s="523"/>
      <c r="E100" s="523"/>
      <c r="F100" s="523"/>
      <c r="G100" s="523"/>
      <c r="H100" s="523"/>
      <c r="I100" s="523"/>
      <c r="J100" s="523"/>
      <c r="K100" s="523"/>
      <c r="L100" s="524"/>
    </row>
    <row r="101" spans="1:12" x14ac:dyDescent="0.15">
      <c r="A101" s="140" t="s">
        <v>418</v>
      </c>
      <c r="B101" s="90"/>
      <c r="C101" s="140">
        <f>C81+1</f>
        <v>363</v>
      </c>
    </row>
    <row r="102" spans="1:12" x14ac:dyDescent="0.15">
      <c r="A102" s="553" t="s">
        <v>524</v>
      </c>
      <c r="B102" s="553"/>
      <c r="C102" s="553"/>
      <c r="D102" s="553"/>
      <c r="E102" s="553"/>
      <c r="F102" s="553"/>
      <c r="G102" s="553"/>
      <c r="H102" s="553"/>
      <c r="I102" s="553"/>
      <c r="J102" s="553"/>
      <c r="K102" s="553"/>
      <c r="L102" s="553"/>
    </row>
    <row r="103" spans="1:12" x14ac:dyDescent="0.15">
      <c r="A103" s="553" t="s">
        <v>517</v>
      </c>
      <c r="B103" s="553"/>
      <c r="C103" s="553"/>
      <c r="D103" s="553"/>
      <c r="E103" s="553"/>
      <c r="F103" s="553"/>
      <c r="G103" s="553"/>
      <c r="H103" s="553"/>
      <c r="I103" s="553"/>
      <c r="J103" s="553"/>
      <c r="K103" s="553"/>
      <c r="L103" s="553"/>
    </row>
    <row r="104" spans="1:12" ht="98.25" x14ac:dyDescent="0.15">
      <c r="A104" s="155" t="s">
        <v>152</v>
      </c>
      <c r="B104" s="156" t="s">
        <v>56</v>
      </c>
      <c r="C104" s="155" t="s">
        <v>118</v>
      </c>
      <c r="D104" s="155" t="s">
        <v>518</v>
      </c>
      <c r="E104" s="155" t="s">
        <v>519</v>
      </c>
      <c r="F104" s="160" t="s">
        <v>120</v>
      </c>
      <c r="G104" s="156" t="s">
        <v>153</v>
      </c>
      <c r="H104" s="93" t="s">
        <v>1409</v>
      </c>
      <c r="I104" s="160" t="s">
        <v>1408</v>
      </c>
      <c r="J104" s="93" t="s">
        <v>154</v>
      </c>
      <c r="K104" s="93" t="s">
        <v>341</v>
      </c>
      <c r="L104" s="93" t="s">
        <v>26</v>
      </c>
    </row>
    <row r="105" spans="1:12" x14ac:dyDescent="0.15">
      <c r="A105" s="507" t="s">
        <v>170</v>
      </c>
      <c r="B105" s="502" t="s">
        <v>18</v>
      </c>
      <c r="C105" s="94">
        <v>18650</v>
      </c>
      <c r="D105" s="154">
        <v>2350</v>
      </c>
      <c r="E105" s="157">
        <v>2450</v>
      </c>
      <c r="F105" s="154" t="s">
        <v>43</v>
      </c>
      <c r="G105" s="154">
        <v>1851.58</v>
      </c>
      <c r="H105" s="154"/>
      <c r="I105" s="159"/>
      <c r="J105" s="154"/>
      <c r="K105" s="499" t="s">
        <v>27</v>
      </c>
      <c r="L105" s="99"/>
    </row>
    <row r="106" spans="1:12" x14ac:dyDescent="0.15">
      <c r="A106" s="514"/>
      <c r="B106" s="502"/>
      <c r="C106" s="94">
        <v>18900</v>
      </c>
      <c r="D106" s="154">
        <v>2350</v>
      </c>
      <c r="E106" s="157">
        <v>2450</v>
      </c>
      <c r="F106" s="154" t="s">
        <v>53</v>
      </c>
      <c r="G106" s="154">
        <v>1880</v>
      </c>
      <c r="H106" s="154"/>
      <c r="I106" s="159"/>
      <c r="J106" s="154"/>
      <c r="K106" s="500" t="s">
        <v>27</v>
      </c>
      <c r="L106" s="99"/>
    </row>
    <row r="107" spans="1:12" x14ac:dyDescent="0.15">
      <c r="A107" s="514"/>
      <c r="B107" s="502"/>
      <c r="C107" s="94">
        <v>19150</v>
      </c>
      <c r="D107" s="154">
        <v>2350</v>
      </c>
      <c r="E107" s="157">
        <v>2450</v>
      </c>
      <c r="F107" s="154" t="s">
        <v>44</v>
      </c>
      <c r="G107" s="154">
        <v>1908.42</v>
      </c>
      <c r="H107" s="154"/>
      <c r="I107" s="159"/>
      <c r="J107" s="154"/>
      <c r="K107" s="501" t="s">
        <v>27</v>
      </c>
      <c r="L107" s="99"/>
    </row>
    <row r="108" spans="1:12" x14ac:dyDescent="0.15">
      <c r="A108" s="514"/>
      <c r="B108" s="502" t="s">
        <v>54</v>
      </c>
      <c r="C108" s="94">
        <v>18650</v>
      </c>
      <c r="D108" s="154">
        <v>2350</v>
      </c>
      <c r="E108" s="157">
        <v>2450</v>
      </c>
      <c r="F108" s="154" t="s">
        <v>43</v>
      </c>
      <c r="G108" s="154">
        <v>1851.58</v>
      </c>
      <c r="H108" s="154"/>
      <c r="I108" s="159"/>
      <c r="J108" s="154"/>
      <c r="K108" s="499" t="s">
        <v>27</v>
      </c>
      <c r="L108" s="99"/>
    </row>
    <row r="109" spans="1:12" x14ac:dyDescent="0.15">
      <c r="A109" s="514"/>
      <c r="B109" s="502"/>
      <c r="C109" s="94">
        <v>18900</v>
      </c>
      <c r="D109" s="154">
        <v>2350</v>
      </c>
      <c r="E109" s="157">
        <v>2450</v>
      </c>
      <c r="F109" s="154" t="s">
        <v>53</v>
      </c>
      <c r="G109" s="154">
        <v>1880</v>
      </c>
      <c r="H109" s="154"/>
      <c r="I109" s="159"/>
      <c r="J109" s="154"/>
      <c r="K109" s="500" t="s">
        <v>27</v>
      </c>
      <c r="L109" s="99"/>
    </row>
    <row r="110" spans="1:12" x14ac:dyDescent="0.15">
      <c r="A110" s="514"/>
      <c r="B110" s="502"/>
      <c r="C110" s="94">
        <v>19150</v>
      </c>
      <c r="D110" s="154">
        <v>2350</v>
      </c>
      <c r="E110" s="157">
        <v>2450</v>
      </c>
      <c r="F110" s="154" t="s">
        <v>44</v>
      </c>
      <c r="G110" s="154">
        <v>1908.42</v>
      </c>
      <c r="H110" s="154"/>
      <c r="I110" s="159"/>
      <c r="J110" s="154"/>
      <c r="K110" s="500" t="s">
        <v>27</v>
      </c>
      <c r="L110" s="99"/>
    </row>
    <row r="111" spans="1:12" x14ac:dyDescent="0.15">
      <c r="A111" s="514"/>
      <c r="B111" s="502" t="s">
        <v>9</v>
      </c>
      <c r="C111" s="94">
        <v>18650</v>
      </c>
      <c r="D111" s="154">
        <v>2350</v>
      </c>
      <c r="E111" s="157">
        <v>2450</v>
      </c>
      <c r="F111" s="154" t="s">
        <v>43</v>
      </c>
      <c r="G111" s="154">
        <v>1851.58</v>
      </c>
      <c r="H111" s="154"/>
      <c r="I111" s="159"/>
      <c r="J111" s="154"/>
      <c r="K111" s="554"/>
      <c r="L111" s="99"/>
    </row>
    <row r="112" spans="1:12" x14ac:dyDescent="0.15">
      <c r="A112" s="514"/>
      <c r="B112" s="502"/>
      <c r="C112" s="94">
        <v>18900</v>
      </c>
      <c r="D112" s="154">
        <v>2350</v>
      </c>
      <c r="E112" s="157">
        <v>2450</v>
      </c>
      <c r="F112" s="154" t="s">
        <v>53</v>
      </c>
      <c r="G112" s="154">
        <v>1880</v>
      </c>
      <c r="H112" s="154"/>
      <c r="I112" s="159"/>
      <c r="J112" s="154"/>
      <c r="K112" s="554"/>
      <c r="L112" s="99"/>
    </row>
    <row r="113" spans="1:12" x14ac:dyDescent="0.15">
      <c r="A113" s="514"/>
      <c r="B113" s="502"/>
      <c r="C113" s="94">
        <v>19150</v>
      </c>
      <c r="D113" s="154">
        <v>2350</v>
      </c>
      <c r="E113" s="157">
        <v>2450</v>
      </c>
      <c r="F113" s="154" t="s">
        <v>44</v>
      </c>
      <c r="G113" s="154">
        <v>1908.42</v>
      </c>
      <c r="H113" s="154"/>
      <c r="I113" s="159"/>
      <c r="J113" s="154"/>
      <c r="K113" s="555"/>
      <c r="L113" s="99"/>
    </row>
    <row r="114" spans="1:12" x14ac:dyDescent="0.15">
      <c r="A114" s="507" t="s">
        <v>171</v>
      </c>
      <c r="B114" s="502" t="s">
        <v>18</v>
      </c>
      <c r="C114" s="94">
        <v>18650</v>
      </c>
      <c r="D114" s="154">
        <v>2350</v>
      </c>
      <c r="E114" s="157">
        <v>2450</v>
      </c>
      <c r="F114" s="154" t="s">
        <v>43</v>
      </c>
      <c r="G114" s="154">
        <v>1851.58</v>
      </c>
      <c r="H114" s="154"/>
      <c r="I114" s="159"/>
      <c r="J114" s="154"/>
      <c r="K114" s="499" t="s">
        <v>27</v>
      </c>
      <c r="L114" s="99"/>
    </row>
    <row r="115" spans="1:12" x14ac:dyDescent="0.15">
      <c r="A115" s="514"/>
      <c r="B115" s="502"/>
      <c r="C115" s="94">
        <v>18900</v>
      </c>
      <c r="D115" s="154">
        <v>2350</v>
      </c>
      <c r="E115" s="157">
        <v>2450</v>
      </c>
      <c r="F115" s="154" t="s">
        <v>53</v>
      </c>
      <c r="G115" s="154">
        <v>1880</v>
      </c>
      <c r="H115" s="154"/>
      <c r="I115" s="159"/>
      <c r="J115" s="154"/>
      <c r="K115" s="500" t="s">
        <v>27</v>
      </c>
      <c r="L115" s="99"/>
    </row>
    <row r="116" spans="1:12" x14ac:dyDescent="0.15">
      <c r="A116" s="515"/>
      <c r="B116" s="502"/>
      <c r="C116" s="94">
        <v>19150</v>
      </c>
      <c r="D116" s="154">
        <v>2350</v>
      </c>
      <c r="E116" s="157">
        <v>2450</v>
      </c>
      <c r="F116" s="154" t="s">
        <v>44</v>
      </c>
      <c r="G116" s="154">
        <v>1908.42</v>
      </c>
      <c r="H116" s="154"/>
      <c r="I116" s="159"/>
      <c r="J116" s="154"/>
      <c r="K116" s="501" t="s">
        <v>27</v>
      </c>
      <c r="L116" s="99"/>
    </row>
    <row r="117" spans="1:12" x14ac:dyDescent="0.15">
      <c r="A117" s="477" t="s">
        <v>94</v>
      </c>
      <c r="B117" s="516"/>
      <c r="C117" s="516"/>
      <c r="D117" s="516"/>
      <c r="E117" s="516"/>
      <c r="F117" s="516"/>
      <c r="G117" s="516"/>
      <c r="H117" s="516"/>
      <c r="I117" s="516"/>
      <c r="J117" s="516"/>
      <c r="K117" s="516"/>
      <c r="L117" s="517"/>
    </row>
    <row r="118" spans="1:12" x14ac:dyDescent="0.15">
      <c r="A118" s="479" t="s">
        <v>316</v>
      </c>
      <c r="B118" s="518"/>
      <c r="C118" s="518"/>
      <c r="D118" s="518"/>
      <c r="E118" s="518"/>
      <c r="F118" s="518"/>
      <c r="G118" s="518"/>
      <c r="H118" s="518"/>
      <c r="I118" s="518"/>
      <c r="J118" s="518"/>
      <c r="K118" s="518"/>
      <c r="L118" s="519"/>
    </row>
    <row r="119" spans="1:12" x14ac:dyDescent="0.15">
      <c r="A119" s="479" t="s">
        <v>111</v>
      </c>
      <c r="B119" s="518"/>
      <c r="C119" s="518"/>
      <c r="D119" s="518"/>
      <c r="E119" s="518"/>
      <c r="F119" s="518"/>
      <c r="G119" s="518"/>
      <c r="H119" s="518"/>
      <c r="I119" s="518"/>
      <c r="J119" s="518"/>
      <c r="K119" s="518"/>
      <c r="L119" s="519"/>
    </row>
    <row r="120" spans="1:12" x14ac:dyDescent="0.15">
      <c r="A120" s="461" t="s">
        <v>112</v>
      </c>
      <c r="B120" s="523"/>
      <c r="C120" s="523"/>
      <c r="D120" s="523"/>
      <c r="E120" s="523"/>
      <c r="F120" s="523"/>
      <c r="G120" s="523"/>
      <c r="H120" s="523"/>
      <c r="I120" s="523"/>
      <c r="J120" s="523"/>
      <c r="K120" s="523"/>
      <c r="L120" s="524"/>
    </row>
    <row r="121" spans="1:12" x14ac:dyDescent="0.15">
      <c r="A121" s="140" t="s">
        <v>418</v>
      </c>
      <c r="B121" s="90"/>
      <c r="C121" s="140">
        <f>C101+1</f>
        <v>364</v>
      </c>
    </row>
    <row r="122" spans="1:12" x14ac:dyDescent="0.15">
      <c r="A122" s="553" t="s">
        <v>525</v>
      </c>
      <c r="B122" s="553"/>
      <c r="C122" s="553"/>
      <c r="D122" s="553"/>
      <c r="E122" s="553"/>
      <c r="F122" s="553"/>
      <c r="G122" s="553"/>
      <c r="H122" s="553"/>
      <c r="I122" s="553"/>
      <c r="J122" s="553"/>
      <c r="K122" s="553"/>
      <c r="L122" s="553"/>
    </row>
    <row r="123" spans="1:12" x14ac:dyDescent="0.15">
      <c r="A123" s="553" t="s">
        <v>517</v>
      </c>
      <c r="B123" s="553"/>
      <c r="C123" s="553"/>
      <c r="D123" s="553"/>
      <c r="E123" s="553"/>
      <c r="F123" s="553"/>
      <c r="G123" s="553"/>
      <c r="H123" s="553"/>
      <c r="I123" s="553"/>
      <c r="J123" s="553"/>
      <c r="K123" s="553"/>
      <c r="L123" s="553"/>
    </row>
    <row r="124" spans="1:12" ht="98.25" x14ac:dyDescent="0.15">
      <c r="A124" s="155" t="s">
        <v>152</v>
      </c>
      <c r="B124" s="156" t="s">
        <v>56</v>
      </c>
      <c r="C124" s="155" t="s">
        <v>118</v>
      </c>
      <c r="D124" s="155" t="s">
        <v>518</v>
      </c>
      <c r="E124" s="155" t="s">
        <v>519</v>
      </c>
      <c r="F124" s="160" t="s">
        <v>120</v>
      </c>
      <c r="G124" s="156" t="s">
        <v>153</v>
      </c>
      <c r="H124" s="93" t="s">
        <v>1409</v>
      </c>
      <c r="I124" s="160" t="s">
        <v>1408</v>
      </c>
      <c r="J124" s="93" t="s">
        <v>154</v>
      </c>
      <c r="K124" s="93" t="s">
        <v>341</v>
      </c>
      <c r="L124" s="93" t="s">
        <v>26</v>
      </c>
    </row>
    <row r="125" spans="1:12" x14ac:dyDescent="0.15">
      <c r="A125" s="507" t="s">
        <v>170</v>
      </c>
      <c r="B125" s="502" t="s">
        <v>18</v>
      </c>
      <c r="C125" s="94">
        <v>18650</v>
      </c>
      <c r="D125" s="154">
        <v>2350</v>
      </c>
      <c r="E125" s="157">
        <v>5035</v>
      </c>
      <c r="F125" s="154" t="s">
        <v>43</v>
      </c>
      <c r="G125" s="154">
        <v>1851.58</v>
      </c>
      <c r="H125" s="154"/>
      <c r="I125" s="159"/>
      <c r="J125" s="154"/>
      <c r="K125" s="499" t="s">
        <v>27</v>
      </c>
      <c r="L125" s="99"/>
    </row>
    <row r="126" spans="1:12" x14ac:dyDescent="0.15">
      <c r="A126" s="514"/>
      <c r="B126" s="502"/>
      <c r="C126" s="94">
        <v>18900</v>
      </c>
      <c r="D126" s="154">
        <v>2350</v>
      </c>
      <c r="E126" s="157">
        <v>5035</v>
      </c>
      <c r="F126" s="154" t="s">
        <v>53</v>
      </c>
      <c r="G126" s="154">
        <v>1880</v>
      </c>
      <c r="H126" s="154"/>
      <c r="I126" s="159"/>
      <c r="J126" s="154"/>
      <c r="K126" s="500" t="s">
        <v>27</v>
      </c>
      <c r="L126" s="99"/>
    </row>
    <row r="127" spans="1:12" x14ac:dyDescent="0.15">
      <c r="A127" s="514"/>
      <c r="B127" s="502"/>
      <c r="C127" s="94">
        <v>19150</v>
      </c>
      <c r="D127" s="154">
        <v>2350</v>
      </c>
      <c r="E127" s="157">
        <v>5035</v>
      </c>
      <c r="F127" s="154" t="s">
        <v>44</v>
      </c>
      <c r="G127" s="154">
        <v>1908.42</v>
      </c>
      <c r="H127" s="154"/>
      <c r="I127" s="159"/>
      <c r="J127" s="154"/>
      <c r="K127" s="501" t="s">
        <v>27</v>
      </c>
      <c r="L127" s="99"/>
    </row>
    <row r="128" spans="1:12" x14ac:dyDescent="0.15">
      <c r="A128" s="514"/>
      <c r="B128" s="502" t="s">
        <v>54</v>
      </c>
      <c r="C128" s="94">
        <v>18650</v>
      </c>
      <c r="D128" s="154">
        <v>2350</v>
      </c>
      <c r="E128" s="157">
        <v>5035</v>
      </c>
      <c r="F128" s="154" t="s">
        <v>43</v>
      </c>
      <c r="G128" s="154">
        <v>1851.58</v>
      </c>
      <c r="H128" s="154"/>
      <c r="I128" s="159"/>
      <c r="J128" s="154"/>
      <c r="K128" s="499" t="s">
        <v>27</v>
      </c>
      <c r="L128" s="99"/>
    </row>
    <row r="129" spans="1:12" x14ac:dyDescent="0.15">
      <c r="A129" s="514"/>
      <c r="B129" s="502"/>
      <c r="C129" s="94">
        <v>18900</v>
      </c>
      <c r="D129" s="154">
        <v>2350</v>
      </c>
      <c r="E129" s="157">
        <v>5035</v>
      </c>
      <c r="F129" s="154" t="s">
        <v>53</v>
      </c>
      <c r="G129" s="154">
        <v>1880</v>
      </c>
      <c r="H129" s="154"/>
      <c r="I129" s="159"/>
      <c r="J129" s="154"/>
      <c r="K129" s="500" t="s">
        <v>27</v>
      </c>
      <c r="L129" s="99"/>
    </row>
    <row r="130" spans="1:12" x14ac:dyDescent="0.15">
      <c r="A130" s="514"/>
      <c r="B130" s="502"/>
      <c r="C130" s="94">
        <v>19150</v>
      </c>
      <c r="D130" s="154">
        <v>2350</v>
      </c>
      <c r="E130" s="157">
        <v>5035</v>
      </c>
      <c r="F130" s="154" t="s">
        <v>44</v>
      </c>
      <c r="G130" s="154">
        <v>1908.42</v>
      </c>
      <c r="H130" s="154"/>
      <c r="I130" s="159"/>
      <c r="J130" s="154"/>
      <c r="K130" s="500" t="s">
        <v>27</v>
      </c>
      <c r="L130" s="99"/>
    </row>
    <row r="131" spans="1:12" x14ac:dyDescent="0.15">
      <c r="A131" s="514"/>
      <c r="B131" s="502" t="s">
        <v>9</v>
      </c>
      <c r="C131" s="94">
        <v>18650</v>
      </c>
      <c r="D131" s="154">
        <v>2350</v>
      </c>
      <c r="E131" s="157">
        <v>5035</v>
      </c>
      <c r="F131" s="154" t="s">
        <v>43</v>
      </c>
      <c r="G131" s="154">
        <v>1851.58</v>
      </c>
      <c r="H131" s="154"/>
      <c r="I131" s="159"/>
      <c r="J131" s="154"/>
      <c r="K131" s="554"/>
      <c r="L131" s="99"/>
    </row>
    <row r="132" spans="1:12" x14ac:dyDescent="0.15">
      <c r="A132" s="514"/>
      <c r="B132" s="502"/>
      <c r="C132" s="94">
        <v>18900</v>
      </c>
      <c r="D132" s="154">
        <v>2350</v>
      </c>
      <c r="E132" s="157">
        <v>5035</v>
      </c>
      <c r="F132" s="154" t="s">
        <v>53</v>
      </c>
      <c r="G132" s="154">
        <v>1880</v>
      </c>
      <c r="H132" s="154"/>
      <c r="I132" s="159"/>
      <c r="J132" s="154"/>
      <c r="K132" s="554"/>
      <c r="L132" s="99"/>
    </row>
    <row r="133" spans="1:12" x14ac:dyDescent="0.15">
      <c r="A133" s="514"/>
      <c r="B133" s="502"/>
      <c r="C133" s="94">
        <v>19150</v>
      </c>
      <c r="D133" s="154">
        <v>2350</v>
      </c>
      <c r="E133" s="157">
        <v>5035</v>
      </c>
      <c r="F133" s="154" t="s">
        <v>44</v>
      </c>
      <c r="G133" s="154">
        <v>1908.42</v>
      </c>
      <c r="H133" s="154"/>
      <c r="I133" s="159"/>
      <c r="J133" s="154"/>
      <c r="K133" s="555"/>
      <c r="L133" s="99"/>
    </row>
    <row r="134" spans="1:12" x14ac:dyDescent="0.15">
      <c r="A134" s="507" t="s">
        <v>171</v>
      </c>
      <c r="B134" s="502" t="s">
        <v>18</v>
      </c>
      <c r="C134" s="94">
        <v>18650</v>
      </c>
      <c r="D134" s="154">
        <v>2350</v>
      </c>
      <c r="E134" s="157">
        <v>5035</v>
      </c>
      <c r="F134" s="154" t="s">
        <v>43</v>
      </c>
      <c r="G134" s="154">
        <v>1851.58</v>
      </c>
      <c r="H134" s="154"/>
      <c r="I134" s="159"/>
      <c r="J134" s="154"/>
      <c r="K134" s="499" t="s">
        <v>27</v>
      </c>
      <c r="L134" s="99"/>
    </row>
    <row r="135" spans="1:12" x14ac:dyDescent="0.15">
      <c r="A135" s="514"/>
      <c r="B135" s="502"/>
      <c r="C135" s="94">
        <v>18900</v>
      </c>
      <c r="D135" s="154">
        <v>2350</v>
      </c>
      <c r="E135" s="157">
        <v>5035</v>
      </c>
      <c r="F135" s="154" t="s">
        <v>53</v>
      </c>
      <c r="G135" s="154">
        <v>1880</v>
      </c>
      <c r="H135" s="154"/>
      <c r="I135" s="159"/>
      <c r="J135" s="154"/>
      <c r="K135" s="500" t="s">
        <v>27</v>
      </c>
      <c r="L135" s="99"/>
    </row>
    <row r="136" spans="1:12" x14ac:dyDescent="0.15">
      <c r="A136" s="515"/>
      <c r="B136" s="502"/>
      <c r="C136" s="94">
        <v>19150</v>
      </c>
      <c r="D136" s="154">
        <v>2350</v>
      </c>
      <c r="E136" s="157">
        <v>5035</v>
      </c>
      <c r="F136" s="154" t="s">
        <v>44</v>
      </c>
      <c r="G136" s="154">
        <v>1908.42</v>
      </c>
      <c r="H136" s="154"/>
      <c r="I136" s="159"/>
      <c r="J136" s="154"/>
      <c r="K136" s="501" t="s">
        <v>27</v>
      </c>
      <c r="L136" s="99"/>
    </row>
    <row r="137" spans="1:12" x14ac:dyDescent="0.15">
      <c r="A137" s="477" t="s">
        <v>94</v>
      </c>
      <c r="B137" s="516"/>
      <c r="C137" s="516"/>
      <c r="D137" s="516"/>
      <c r="E137" s="516"/>
      <c r="F137" s="516"/>
      <c r="G137" s="516"/>
      <c r="H137" s="516"/>
      <c r="I137" s="516"/>
      <c r="J137" s="516"/>
      <c r="K137" s="516"/>
      <c r="L137" s="517"/>
    </row>
    <row r="138" spans="1:12" x14ac:dyDescent="0.15">
      <c r="A138" s="479" t="s">
        <v>316</v>
      </c>
      <c r="B138" s="518"/>
      <c r="C138" s="518"/>
      <c r="D138" s="518"/>
      <c r="E138" s="518"/>
      <c r="F138" s="518"/>
      <c r="G138" s="518"/>
      <c r="H138" s="518"/>
      <c r="I138" s="518"/>
      <c r="J138" s="518"/>
      <c r="K138" s="518"/>
      <c r="L138" s="519"/>
    </row>
    <row r="139" spans="1:12" x14ac:dyDescent="0.15">
      <c r="A139" s="479" t="s">
        <v>111</v>
      </c>
      <c r="B139" s="518"/>
      <c r="C139" s="518"/>
      <c r="D139" s="518"/>
      <c r="E139" s="518"/>
      <c r="F139" s="518"/>
      <c r="G139" s="518"/>
      <c r="H139" s="518"/>
      <c r="I139" s="518"/>
      <c r="J139" s="518"/>
      <c r="K139" s="518"/>
      <c r="L139" s="519"/>
    </row>
    <row r="140" spans="1:12" x14ac:dyDescent="0.15">
      <c r="A140" s="461" t="s">
        <v>112</v>
      </c>
      <c r="B140" s="523"/>
      <c r="C140" s="523"/>
      <c r="D140" s="523"/>
      <c r="E140" s="523"/>
      <c r="F140" s="523"/>
      <c r="G140" s="523"/>
      <c r="H140" s="523"/>
      <c r="I140" s="523"/>
      <c r="J140" s="523"/>
      <c r="K140" s="523"/>
      <c r="L140" s="524"/>
    </row>
    <row r="141" spans="1:12" x14ac:dyDescent="0.15">
      <c r="A141" s="140" t="s">
        <v>418</v>
      </c>
      <c r="B141" s="90"/>
      <c r="C141" s="140">
        <f>C121+1</f>
        <v>365</v>
      </c>
    </row>
    <row r="142" spans="1:12" x14ac:dyDescent="0.15">
      <c r="A142" s="553" t="s">
        <v>526</v>
      </c>
      <c r="B142" s="553"/>
      <c r="C142" s="553"/>
      <c r="D142" s="553"/>
      <c r="E142" s="553"/>
      <c r="F142" s="553"/>
      <c r="G142" s="553"/>
      <c r="H142" s="553"/>
      <c r="I142" s="553"/>
      <c r="J142" s="553"/>
      <c r="K142" s="553"/>
      <c r="L142" s="553"/>
    </row>
    <row r="143" spans="1:12" x14ac:dyDescent="0.15">
      <c r="A143" s="553" t="s">
        <v>517</v>
      </c>
      <c r="B143" s="553"/>
      <c r="C143" s="553"/>
      <c r="D143" s="553"/>
      <c r="E143" s="553"/>
      <c r="F143" s="553"/>
      <c r="G143" s="553"/>
      <c r="H143" s="553"/>
      <c r="I143" s="553"/>
      <c r="J143" s="553"/>
      <c r="K143" s="553"/>
      <c r="L143" s="553"/>
    </row>
    <row r="144" spans="1:12" ht="98.25" x14ac:dyDescent="0.15">
      <c r="A144" s="155" t="s">
        <v>152</v>
      </c>
      <c r="B144" s="156" t="s">
        <v>56</v>
      </c>
      <c r="C144" s="155" t="s">
        <v>118</v>
      </c>
      <c r="D144" s="155" t="s">
        <v>518</v>
      </c>
      <c r="E144" s="155" t="s">
        <v>519</v>
      </c>
      <c r="F144" s="160" t="s">
        <v>120</v>
      </c>
      <c r="G144" s="156" t="s">
        <v>153</v>
      </c>
      <c r="H144" s="93" t="s">
        <v>1409</v>
      </c>
      <c r="I144" s="160" t="s">
        <v>1408</v>
      </c>
      <c r="J144" s="93" t="s">
        <v>154</v>
      </c>
      <c r="K144" s="93" t="s">
        <v>341</v>
      </c>
      <c r="L144" s="93" t="s">
        <v>26</v>
      </c>
    </row>
    <row r="145" spans="1:12" x14ac:dyDescent="0.15">
      <c r="A145" s="507" t="s">
        <v>170</v>
      </c>
      <c r="B145" s="502" t="s">
        <v>18</v>
      </c>
      <c r="C145" s="94">
        <v>18650</v>
      </c>
      <c r="D145" s="154">
        <v>2350</v>
      </c>
      <c r="E145" s="157">
        <v>5230</v>
      </c>
      <c r="F145" s="154" t="s">
        <v>43</v>
      </c>
      <c r="G145" s="154">
        <v>1851.58</v>
      </c>
      <c r="H145" s="154"/>
      <c r="I145" s="159"/>
      <c r="J145" s="154"/>
      <c r="K145" s="499" t="s">
        <v>27</v>
      </c>
      <c r="L145" s="99"/>
    </row>
    <row r="146" spans="1:12" x14ac:dyDescent="0.15">
      <c r="A146" s="514"/>
      <c r="B146" s="502"/>
      <c r="C146" s="94">
        <v>18900</v>
      </c>
      <c r="D146" s="154">
        <v>2350</v>
      </c>
      <c r="E146" s="157">
        <v>5230</v>
      </c>
      <c r="F146" s="154" t="s">
        <v>53</v>
      </c>
      <c r="G146" s="154">
        <v>1880</v>
      </c>
      <c r="H146" s="154"/>
      <c r="I146" s="159"/>
      <c r="J146" s="154"/>
      <c r="K146" s="500" t="s">
        <v>27</v>
      </c>
      <c r="L146" s="99"/>
    </row>
    <row r="147" spans="1:12" x14ac:dyDescent="0.15">
      <c r="A147" s="514"/>
      <c r="B147" s="502"/>
      <c r="C147" s="94">
        <v>19150</v>
      </c>
      <c r="D147" s="154">
        <v>2350</v>
      </c>
      <c r="E147" s="157">
        <v>5230</v>
      </c>
      <c r="F147" s="154" t="s">
        <v>44</v>
      </c>
      <c r="G147" s="154">
        <v>1908.42</v>
      </c>
      <c r="H147" s="154"/>
      <c r="I147" s="159"/>
      <c r="J147" s="154"/>
      <c r="K147" s="501" t="s">
        <v>27</v>
      </c>
      <c r="L147" s="99"/>
    </row>
    <row r="148" spans="1:12" x14ac:dyDescent="0.15">
      <c r="A148" s="514"/>
      <c r="B148" s="502" t="s">
        <v>54</v>
      </c>
      <c r="C148" s="94">
        <v>18650</v>
      </c>
      <c r="D148" s="154">
        <v>2350</v>
      </c>
      <c r="E148" s="157">
        <v>5230</v>
      </c>
      <c r="F148" s="154" t="s">
        <v>43</v>
      </c>
      <c r="G148" s="154">
        <v>1851.58</v>
      </c>
      <c r="H148" s="154"/>
      <c r="I148" s="159"/>
      <c r="J148" s="154"/>
      <c r="K148" s="499" t="s">
        <v>27</v>
      </c>
      <c r="L148" s="99"/>
    </row>
    <row r="149" spans="1:12" x14ac:dyDescent="0.15">
      <c r="A149" s="514"/>
      <c r="B149" s="502"/>
      <c r="C149" s="94">
        <v>18900</v>
      </c>
      <c r="D149" s="154">
        <v>2350</v>
      </c>
      <c r="E149" s="157">
        <v>5230</v>
      </c>
      <c r="F149" s="154" t="s">
        <v>53</v>
      </c>
      <c r="G149" s="154">
        <v>1880</v>
      </c>
      <c r="H149" s="154"/>
      <c r="I149" s="159"/>
      <c r="J149" s="154"/>
      <c r="K149" s="500" t="s">
        <v>27</v>
      </c>
      <c r="L149" s="99"/>
    </row>
    <row r="150" spans="1:12" x14ac:dyDescent="0.15">
      <c r="A150" s="514"/>
      <c r="B150" s="502"/>
      <c r="C150" s="94">
        <v>19150</v>
      </c>
      <c r="D150" s="154">
        <v>2350</v>
      </c>
      <c r="E150" s="157">
        <v>5230</v>
      </c>
      <c r="F150" s="154" t="s">
        <v>44</v>
      </c>
      <c r="G150" s="154">
        <v>1908.42</v>
      </c>
      <c r="H150" s="154"/>
      <c r="I150" s="159"/>
      <c r="J150" s="154"/>
      <c r="K150" s="500" t="s">
        <v>27</v>
      </c>
      <c r="L150" s="99"/>
    </row>
    <row r="151" spans="1:12" x14ac:dyDescent="0.15">
      <c r="A151" s="514"/>
      <c r="B151" s="502" t="s">
        <v>9</v>
      </c>
      <c r="C151" s="94">
        <v>18650</v>
      </c>
      <c r="D151" s="154">
        <v>2350</v>
      </c>
      <c r="E151" s="157">
        <v>5230</v>
      </c>
      <c r="F151" s="154" t="s">
        <v>43</v>
      </c>
      <c r="G151" s="154">
        <v>1851.58</v>
      </c>
      <c r="H151" s="154"/>
      <c r="I151" s="159"/>
      <c r="J151" s="154"/>
      <c r="K151" s="554"/>
      <c r="L151" s="99"/>
    </row>
    <row r="152" spans="1:12" x14ac:dyDescent="0.15">
      <c r="A152" s="514"/>
      <c r="B152" s="502"/>
      <c r="C152" s="94">
        <v>18900</v>
      </c>
      <c r="D152" s="154">
        <v>2350</v>
      </c>
      <c r="E152" s="157">
        <v>5230</v>
      </c>
      <c r="F152" s="154" t="s">
        <v>53</v>
      </c>
      <c r="G152" s="154">
        <v>1880</v>
      </c>
      <c r="H152" s="154"/>
      <c r="I152" s="159"/>
      <c r="J152" s="154"/>
      <c r="K152" s="554"/>
      <c r="L152" s="99"/>
    </row>
    <row r="153" spans="1:12" x14ac:dyDescent="0.15">
      <c r="A153" s="514"/>
      <c r="B153" s="502"/>
      <c r="C153" s="94">
        <v>19150</v>
      </c>
      <c r="D153" s="154">
        <v>2350</v>
      </c>
      <c r="E153" s="157">
        <v>5230</v>
      </c>
      <c r="F153" s="154" t="s">
        <v>44</v>
      </c>
      <c r="G153" s="154">
        <v>1908.42</v>
      </c>
      <c r="H153" s="154"/>
      <c r="I153" s="159"/>
      <c r="J153" s="154"/>
      <c r="K153" s="555"/>
      <c r="L153" s="99"/>
    </row>
    <row r="154" spans="1:12" x14ac:dyDescent="0.15">
      <c r="A154" s="507" t="s">
        <v>171</v>
      </c>
      <c r="B154" s="502" t="s">
        <v>18</v>
      </c>
      <c r="C154" s="94">
        <v>18650</v>
      </c>
      <c r="D154" s="154">
        <v>2350</v>
      </c>
      <c r="E154" s="157">
        <v>5230</v>
      </c>
      <c r="F154" s="154" t="s">
        <v>43</v>
      </c>
      <c r="G154" s="154">
        <v>1851.58</v>
      </c>
      <c r="H154" s="154"/>
      <c r="I154" s="159"/>
      <c r="J154" s="154"/>
      <c r="K154" s="499" t="s">
        <v>27</v>
      </c>
      <c r="L154" s="99"/>
    </row>
    <row r="155" spans="1:12" x14ac:dyDescent="0.15">
      <c r="A155" s="514"/>
      <c r="B155" s="502"/>
      <c r="C155" s="94">
        <v>18900</v>
      </c>
      <c r="D155" s="154">
        <v>2350</v>
      </c>
      <c r="E155" s="157">
        <v>5230</v>
      </c>
      <c r="F155" s="154" t="s">
        <v>53</v>
      </c>
      <c r="G155" s="154">
        <v>1880</v>
      </c>
      <c r="H155" s="154"/>
      <c r="I155" s="159"/>
      <c r="J155" s="154"/>
      <c r="K155" s="500" t="s">
        <v>27</v>
      </c>
      <c r="L155" s="99"/>
    </row>
    <row r="156" spans="1:12" x14ac:dyDescent="0.15">
      <c r="A156" s="515"/>
      <c r="B156" s="502"/>
      <c r="C156" s="94">
        <v>19150</v>
      </c>
      <c r="D156" s="154">
        <v>2350</v>
      </c>
      <c r="E156" s="157">
        <v>5230</v>
      </c>
      <c r="F156" s="154" t="s">
        <v>44</v>
      </c>
      <c r="G156" s="154">
        <v>1908.42</v>
      </c>
      <c r="H156" s="154"/>
      <c r="I156" s="159"/>
      <c r="J156" s="154"/>
      <c r="K156" s="501" t="s">
        <v>27</v>
      </c>
      <c r="L156" s="99"/>
    </row>
    <row r="157" spans="1:12" x14ac:dyDescent="0.15">
      <c r="A157" s="477" t="s">
        <v>94</v>
      </c>
      <c r="B157" s="516"/>
      <c r="C157" s="516"/>
      <c r="D157" s="516"/>
      <c r="E157" s="516"/>
      <c r="F157" s="516"/>
      <c r="G157" s="516"/>
      <c r="H157" s="516"/>
      <c r="I157" s="516"/>
      <c r="J157" s="516"/>
      <c r="K157" s="516"/>
      <c r="L157" s="517"/>
    </row>
    <row r="158" spans="1:12" x14ac:dyDescent="0.15">
      <c r="A158" s="479" t="s">
        <v>316</v>
      </c>
      <c r="B158" s="518"/>
      <c r="C158" s="518"/>
      <c r="D158" s="518"/>
      <c r="E158" s="518"/>
      <c r="F158" s="518"/>
      <c r="G158" s="518"/>
      <c r="H158" s="518"/>
      <c r="I158" s="518"/>
      <c r="J158" s="518"/>
      <c r="K158" s="518"/>
      <c r="L158" s="519"/>
    </row>
    <row r="159" spans="1:12" x14ac:dyDescent="0.15">
      <c r="A159" s="479" t="s">
        <v>111</v>
      </c>
      <c r="B159" s="518"/>
      <c r="C159" s="518"/>
      <c r="D159" s="518"/>
      <c r="E159" s="518"/>
      <c r="F159" s="518"/>
      <c r="G159" s="518"/>
      <c r="H159" s="518"/>
      <c r="I159" s="518"/>
      <c r="J159" s="518"/>
      <c r="K159" s="518"/>
      <c r="L159" s="519"/>
    </row>
    <row r="160" spans="1:12" x14ac:dyDescent="0.15">
      <c r="A160" s="461" t="s">
        <v>112</v>
      </c>
      <c r="B160" s="523"/>
      <c r="C160" s="523"/>
      <c r="D160" s="523"/>
      <c r="E160" s="523"/>
      <c r="F160" s="523"/>
      <c r="G160" s="523"/>
      <c r="H160" s="523"/>
      <c r="I160" s="523"/>
      <c r="J160" s="523"/>
      <c r="K160" s="523"/>
      <c r="L160" s="524"/>
    </row>
    <row r="161" spans="1:12" x14ac:dyDescent="0.15">
      <c r="A161" s="140" t="s">
        <v>418</v>
      </c>
      <c r="B161" s="90"/>
      <c r="C161" s="140">
        <f>C141+1</f>
        <v>366</v>
      </c>
    </row>
    <row r="162" spans="1:12" x14ac:dyDescent="0.15">
      <c r="A162" s="553" t="s">
        <v>527</v>
      </c>
      <c r="B162" s="553"/>
      <c r="C162" s="553"/>
      <c r="D162" s="553"/>
      <c r="E162" s="553"/>
      <c r="F162" s="553"/>
      <c r="G162" s="553"/>
      <c r="H162" s="553"/>
      <c r="I162" s="553"/>
      <c r="J162" s="553"/>
      <c r="K162" s="553"/>
      <c r="L162" s="553"/>
    </row>
    <row r="163" spans="1:12" x14ac:dyDescent="0.15">
      <c r="A163" s="553" t="s">
        <v>517</v>
      </c>
      <c r="B163" s="553"/>
      <c r="C163" s="553"/>
      <c r="D163" s="553"/>
      <c r="E163" s="553"/>
      <c r="F163" s="553"/>
      <c r="G163" s="553"/>
      <c r="H163" s="553"/>
      <c r="I163" s="553"/>
      <c r="J163" s="553"/>
      <c r="K163" s="553"/>
      <c r="L163" s="553"/>
    </row>
    <row r="164" spans="1:12" ht="98.25" x14ac:dyDescent="0.15">
      <c r="A164" s="155" t="s">
        <v>152</v>
      </c>
      <c r="B164" s="156" t="s">
        <v>56</v>
      </c>
      <c r="C164" s="155" t="s">
        <v>118</v>
      </c>
      <c r="D164" s="155" t="s">
        <v>518</v>
      </c>
      <c r="E164" s="155" t="s">
        <v>519</v>
      </c>
      <c r="F164" s="160" t="s">
        <v>120</v>
      </c>
      <c r="G164" s="156" t="s">
        <v>153</v>
      </c>
      <c r="H164" s="93" t="s">
        <v>1409</v>
      </c>
      <c r="I164" s="160" t="s">
        <v>1408</v>
      </c>
      <c r="J164" s="93" t="s">
        <v>154</v>
      </c>
      <c r="K164" s="93" t="s">
        <v>341</v>
      </c>
      <c r="L164" s="93" t="s">
        <v>26</v>
      </c>
    </row>
    <row r="165" spans="1:12" x14ac:dyDescent="0.15">
      <c r="A165" s="507" t="s">
        <v>170</v>
      </c>
      <c r="B165" s="502" t="s">
        <v>18</v>
      </c>
      <c r="C165" s="94">
        <v>18650</v>
      </c>
      <c r="D165" s="154">
        <v>2450</v>
      </c>
      <c r="E165" s="157">
        <v>9820</v>
      </c>
      <c r="F165" s="154" t="s">
        <v>43</v>
      </c>
      <c r="G165" s="154">
        <v>1851.58</v>
      </c>
      <c r="H165" s="154"/>
      <c r="I165" s="159"/>
      <c r="J165" s="154"/>
      <c r="K165" s="499" t="s">
        <v>27</v>
      </c>
      <c r="L165" s="99"/>
    </row>
    <row r="166" spans="1:12" x14ac:dyDescent="0.15">
      <c r="A166" s="514"/>
      <c r="B166" s="502"/>
      <c r="C166" s="94">
        <v>18900</v>
      </c>
      <c r="D166" s="154">
        <v>2450</v>
      </c>
      <c r="E166" s="157">
        <v>9820</v>
      </c>
      <c r="F166" s="154" t="s">
        <v>53</v>
      </c>
      <c r="G166" s="154">
        <v>1880</v>
      </c>
      <c r="H166" s="154"/>
      <c r="I166" s="159"/>
      <c r="J166" s="154"/>
      <c r="K166" s="500" t="s">
        <v>27</v>
      </c>
      <c r="L166" s="99"/>
    </row>
    <row r="167" spans="1:12" x14ac:dyDescent="0.15">
      <c r="A167" s="514"/>
      <c r="B167" s="502"/>
      <c r="C167" s="94">
        <v>19150</v>
      </c>
      <c r="D167" s="154">
        <v>2450</v>
      </c>
      <c r="E167" s="157">
        <v>9820</v>
      </c>
      <c r="F167" s="154" t="s">
        <v>44</v>
      </c>
      <c r="G167" s="154">
        <v>1908.42</v>
      </c>
      <c r="H167" s="154"/>
      <c r="I167" s="159"/>
      <c r="J167" s="154"/>
      <c r="K167" s="501" t="s">
        <v>27</v>
      </c>
      <c r="L167" s="99"/>
    </row>
    <row r="168" spans="1:12" x14ac:dyDescent="0.15">
      <c r="A168" s="514"/>
      <c r="B168" s="502" t="s">
        <v>54</v>
      </c>
      <c r="C168" s="94">
        <v>18650</v>
      </c>
      <c r="D168" s="154">
        <v>2450</v>
      </c>
      <c r="E168" s="157">
        <v>9820</v>
      </c>
      <c r="F168" s="154" t="s">
        <v>43</v>
      </c>
      <c r="G168" s="154">
        <v>1851.58</v>
      </c>
      <c r="H168" s="154"/>
      <c r="I168" s="159"/>
      <c r="J168" s="154"/>
      <c r="K168" s="499" t="s">
        <v>27</v>
      </c>
      <c r="L168" s="99"/>
    </row>
    <row r="169" spans="1:12" x14ac:dyDescent="0.15">
      <c r="A169" s="514"/>
      <c r="B169" s="502"/>
      <c r="C169" s="94">
        <v>18900</v>
      </c>
      <c r="D169" s="154">
        <v>2450</v>
      </c>
      <c r="E169" s="157">
        <v>9820</v>
      </c>
      <c r="F169" s="154" t="s">
        <v>53</v>
      </c>
      <c r="G169" s="154">
        <v>1880</v>
      </c>
      <c r="H169" s="154"/>
      <c r="I169" s="159"/>
      <c r="J169" s="154"/>
      <c r="K169" s="500" t="s">
        <v>27</v>
      </c>
      <c r="L169" s="99"/>
    </row>
    <row r="170" spans="1:12" x14ac:dyDescent="0.15">
      <c r="A170" s="514"/>
      <c r="B170" s="502"/>
      <c r="C170" s="94">
        <v>19150</v>
      </c>
      <c r="D170" s="154">
        <v>2450</v>
      </c>
      <c r="E170" s="157">
        <v>9820</v>
      </c>
      <c r="F170" s="154" t="s">
        <v>44</v>
      </c>
      <c r="G170" s="154">
        <v>1908.42</v>
      </c>
      <c r="H170" s="154"/>
      <c r="I170" s="159"/>
      <c r="J170" s="154"/>
      <c r="K170" s="500" t="s">
        <v>27</v>
      </c>
      <c r="L170" s="99"/>
    </row>
    <row r="171" spans="1:12" x14ac:dyDescent="0.15">
      <c r="A171" s="514"/>
      <c r="B171" s="502" t="s">
        <v>9</v>
      </c>
      <c r="C171" s="94">
        <v>18650</v>
      </c>
      <c r="D171" s="154">
        <v>2450</v>
      </c>
      <c r="E171" s="157">
        <v>9820</v>
      </c>
      <c r="F171" s="154" t="s">
        <v>43</v>
      </c>
      <c r="G171" s="154">
        <v>1851.58</v>
      </c>
      <c r="H171" s="154"/>
      <c r="I171" s="159"/>
      <c r="J171" s="154"/>
      <c r="K171" s="554"/>
      <c r="L171" s="99"/>
    </row>
    <row r="172" spans="1:12" x14ac:dyDescent="0.15">
      <c r="A172" s="514"/>
      <c r="B172" s="502"/>
      <c r="C172" s="94">
        <v>18900</v>
      </c>
      <c r="D172" s="154">
        <v>2450</v>
      </c>
      <c r="E172" s="157">
        <v>9820</v>
      </c>
      <c r="F172" s="154" t="s">
        <v>53</v>
      </c>
      <c r="G172" s="154">
        <v>1880</v>
      </c>
      <c r="H172" s="154"/>
      <c r="I172" s="159"/>
      <c r="J172" s="154"/>
      <c r="K172" s="554"/>
      <c r="L172" s="99"/>
    </row>
    <row r="173" spans="1:12" x14ac:dyDescent="0.15">
      <c r="A173" s="514"/>
      <c r="B173" s="502"/>
      <c r="C173" s="94">
        <v>19150</v>
      </c>
      <c r="D173" s="154">
        <v>2450</v>
      </c>
      <c r="E173" s="157">
        <v>9820</v>
      </c>
      <c r="F173" s="154" t="s">
        <v>44</v>
      </c>
      <c r="G173" s="154">
        <v>1908.42</v>
      </c>
      <c r="H173" s="154"/>
      <c r="I173" s="159"/>
      <c r="J173" s="154"/>
      <c r="K173" s="555"/>
      <c r="L173" s="99"/>
    </row>
    <row r="174" spans="1:12" x14ac:dyDescent="0.15">
      <c r="A174" s="507" t="s">
        <v>171</v>
      </c>
      <c r="B174" s="502" t="s">
        <v>18</v>
      </c>
      <c r="C174" s="94">
        <v>18650</v>
      </c>
      <c r="D174" s="154">
        <v>2450</v>
      </c>
      <c r="E174" s="157">
        <v>9820</v>
      </c>
      <c r="F174" s="154" t="s">
        <v>43</v>
      </c>
      <c r="G174" s="154">
        <v>1851.58</v>
      </c>
      <c r="H174" s="154"/>
      <c r="I174" s="159"/>
      <c r="J174" s="154"/>
      <c r="K174" s="499" t="s">
        <v>27</v>
      </c>
      <c r="L174" s="99"/>
    </row>
    <row r="175" spans="1:12" x14ac:dyDescent="0.15">
      <c r="A175" s="514"/>
      <c r="B175" s="502"/>
      <c r="C175" s="94">
        <v>18900</v>
      </c>
      <c r="D175" s="154">
        <v>2450</v>
      </c>
      <c r="E175" s="157">
        <v>9820</v>
      </c>
      <c r="F175" s="154" t="s">
        <v>53</v>
      </c>
      <c r="G175" s="154">
        <v>1880</v>
      </c>
      <c r="H175" s="154"/>
      <c r="I175" s="159"/>
      <c r="J175" s="154"/>
      <c r="K175" s="500" t="s">
        <v>27</v>
      </c>
      <c r="L175" s="99"/>
    </row>
    <row r="176" spans="1:12" x14ac:dyDescent="0.15">
      <c r="A176" s="515"/>
      <c r="B176" s="502"/>
      <c r="C176" s="94">
        <v>19150</v>
      </c>
      <c r="D176" s="154">
        <v>2450</v>
      </c>
      <c r="E176" s="157">
        <v>9820</v>
      </c>
      <c r="F176" s="154" t="s">
        <v>44</v>
      </c>
      <c r="G176" s="154">
        <v>1908.42</v>
      </c>
      <c r="H176" s="154"/>
      <c r="I176" s="159"/>
      <c r="J176" s="154"/>
      <c r="K176" s="501" t="s">
        <v>27</v>
      </c>
      <c r="L176" s="99"/>
    </row>
    <row r="177" spans="1:13" x14ac:dyDescent="0.15">
      <c r="A177" s="477" t="s">
        <v>94</v>
      </c>
      <c r="B177" s="516"/>
      <c r="C177" s="516"/>
      <c r="D177" s="516"/>
      <c r="E177" s="516"/>
      <c r="F177" s="516"/>
      <c r="G177" s="516"/>
      <c r="H177" s="516"/>
      <c r="I177" s="516"/>
      <c r="J177" s="516"/>
      <c r="K177" s="516"/>
      <c r="L177" s="517"/>
    </row>
    <row r="178" spans="1:13" x14ac:dyDescent="0.15">
      <c r="A178" s="479" t="s">
        <v>316</v>
      </c>
      <c r="B178" s="518"/>
      <c r="C178" s="518"/>
      <c r="D178" s="518"/>
      <c r="E178" s="518"/>
      <c r="F178" s="518"/>
      <c r="G178" s="518"/>
      <c r="H178" s="518"/>
      <c r="I178" s="518"/>
      <c r="J178" s="518"/>
      <c r="K178" s="518"/>
      <c r="L178" s="519"/>
    </row>
    <row r="179" spans="1:13" x14ac:dyDescent="0.15">
      <c r="A179" s="479" t="s">
        <v>111</v>
      </c>
      <c r="B179" s="518"/>
      <c r="C179" s="518"/>
      <c r="D179" s="518"/>
      <c r="E179" s="518"/>
      <c r="F179" s="518"/>
      <c r="G179" s="518"/>
      <c r="H179" s="518"/>
      <c r="I179" s="518"/>
      <c r="J179" s="518"/>
      <c r="K179" s="518"/>
      <c r="L179" s="519"/>
    </row>
    <row r="180" spans="1:13" x14ac:dyDescent="0.15">
      <c r="A180" s="461" t="s">
        <v>112</v>
      </c>
      <c r="B180" s="523"/>
      <c r="C180" s="523"/>
      <c r="D180" s="523"/>
      <c r="E180" s="523"/>
      <c r="F180" s="523"/>
      <c r="G180" s="523"/>
      <c r="H180" s="523"/>
      <c r="I180" s="523"/>
      <c r="J180" s="523"/>
      <c r="K180" s="523"/>
      <c r="L180" s="524"/>
    </row>
    <row r="181" spans="1:13" x14ac:dyDescent="0.15">
      <c r="A181" s="140" t="s">
        <v>418</v>
      </c>
      <c r="B181" s="90"/>
      <c r="C181" s="140">
        <f>C161+1</f>
        <v>367</v>
      </c>
    </row>
    <row r="182" spans="1:13" x14ac:dyDescent="0.15">
      <c r="A182" s="553" t="s">
        <v>528</v>
      </c>
      <c r="B182" s="553"/>
      <c r="C182" s="553"/>
      <c r="D182" s="553"/>
      <c r="E182" s="553"/>
      <c r="F182" s="553"/>
      <c r="G182" s="553"/>
      <c r="H182" s="553"/>
      <c r="I182" s="553"/>
      <c r="J182" s="553"/>
      <c r="K182" s="553"/>
      <c r="L182" s="553"/>
      <c r="M182" s="97"/>
    </row>
    <row r="183" spans="1:13" x14ac:dyDescent="0.15">
      <c r="A183" s="553" t="s">
        <v>517</v>
      </c>
      <c r="B183" s="553"/>
      <c r="C183" s="553"/>
      <c r="D183" s="553"/>
      <c r="E183" s="553"/>
      <c r="F183" s="553"/>
      <c r="G183" s="553"/>
      <c r="H183" s="553"/>
      <c r="I183" s="553"/>
      <c r="J183" s="553"/>
      <c r="K183" s="553"/>
      <c r="L183" s="553"/>
      <c r="M183" s="97"/>
    </row>
    <row r="184" spans="1:13" ht="98.25" x14ac:dyDescent="0.15">
      <c r="A184" s="155" t="s">
        <v>152</v>
      </c>
      <c r="B184" s="156" t="s">
        <v>56</v>
      </c>
      <c r="C184" s="155" t="s">
        <v>118</v>
      </c>
      <c r="D184" s="155" t="s">
        <v>518</v>
      </c>
      <c r="E184" s="155" t="s">
        <v>519</v>
      </c>
      <c r="F184" s="160" t="s">
        <v>120</v>
      </c>
      <c r="G184" s="156" t="s">
        <v>153</v>
      </c>
      <c r="H184" s="93" t="s">
        <v>1409</v>
      </c>
      <c r="I184" s="160" t="s">
        <v>1408</v>
      </c>
      <c r="J184" s="93" t="s">
        <v>154</v>
      </c>
      <c r="K184" s="93" t="s">
        <v>341</v>
      </c>
      <c r="L184" s="93" t="s">
        <v>26</v>
      </c>
      <c r="M184" s="97"/>
    </row>
    <row r="185" spans="1:13" x14ac:dyDescent="0.15">
      <c r="A185" s="507" t="s">
        <v>170</v>
      </c>
      <c r="B185" s="502" t="s">
        <v>18</v>
      </c>
      <c r="C185" s="94">
        <v>18650</v>
      </c>
      <c r="D185" s="154">
        <v>2450</v>
      </c>
      <c r="E185" s="157">
        <v>67286</v>
      </c>
      <c r="F185" s="154" t="s">
        <v>43</v>
      </c>
      <c r="G185" s="154">
        <v>1851.58</v>
      </c>
      <c r="H185" s="154"/>
      <c r="I185" s="159"/>
      <c r="J185" s="154"/>
      <c r="K185" s="499" t="s">
        <v>27</v>
      </c>
      <c r="L185" s="99"/>
      <c r="M185" s="97"/>
    </row>
    <row r="186" spans="1:13" x14ac:dyDescent="0.15">
      <c r="A186" s="514"/>
      <c r="B186" s="502"/>
      <c r="C186" s="94">
        <v>18900</v>
      </c>
      <c r="D186" s="154">
        <v>2450</v>
      </c>
      <c r="E186" s="157">
        <v>67286</v>
      </c>
      <c r="F186" s="154" t="s">
        <v>53</v>
      </c>
      <c r="G186" s="154">
        <v>1880</v>
      </c>
      <c r="H186" s="154"/>
      <c r="I186" s="159"/>
      <c r="J186" s="154"/>
      <c r="K186" s="500" t="s">
        <v>27</v>
      </c>
      <c r="L186" s="99"/>
      <c r="M186" s="97"/>
    </row>
    <row r="187" spans="1:13" x14ac:dyDescent="0.15">
      <c r="A187" s="514"/>
      <c r="B187" s="502"/>
      <c r="C187" s="94">
        <v>19150</v>
      </c>
      <c r="D187" s="154">
        <v>2450</v>
      </c>
      <c r="E187" s="157">
        <v>67286</v>
      </c>
      <c r="F187" s="154" t="s">
        <v>44</v>
      </c>
      <c r="G187" s="154">
        <v>1908.42</v>
      </c>
      <c r="H187" s="154"/>
      <c r="I187" s="159"/>
      <c r="J187" s="154"/>
      <c r="K187" s="501" t="s">
        <v>27</v>
      </c>
      <c r="L187" s="99"/>
      <c r="M187" s="97"/>
    </row>
    <row r="188" spans="1:13" x14ac:dyDescent="0.15">
      <c r="A188" s="514"/>
      <c r="B188" s="502" t="s">
        <v>54</v>
      </c>
      <c r="C188" s="94">
        <v>18650</v>
      </c>
      <c r="D188" s="154">
        <v>2450</v>
      </c>
      <c r="E188" s="157">
        <v>67286</v>
      </c>
      <c r="F188" s="154" t="s">
        <v>43</v>
      </c>
      <c r="G188" s="154">
        <v>1851.58</v>
      </c>
      <c r="H188" s="154"/>
      <c r="I188" s="159"/>
      <c r="J188" s="154"/>
      <c r="K188" s="499" t="s">
        <v>27</v>
      </c>
      <c r="L188" s="99"/>
      <c r="M188" s="97"/>
    </row>
    <row r="189" spans="1:13" x14ac:dyDescent="0.15">
      <c r="A189" s="514"/>
      <c r="B189" s="502"/>
      <c r="C189" s="94">
        <v>18900</v>
      </c>
      <c r="D189" s="154">
        <v>2450</v>
      </c>
      <c r="E189" s="157">
        <v>67286</v>
      </c>
      <c r="F189" s="154" t="s">
        <v>53</v>
      </c>
      <c r="G189" s="154">
        <v>1880</v>
      </c>
      <c r="H189" s="154"/>
      <c r="I189" s="159"/>
      <c r="J189" s="154"/>
      <c r="K189" s="500" t="s">
        <v>27</v>
      </c>
      <c r="L189" s="99"/>
      <c r="M189" s="97"/>
    </row>
    <row r="190" spans="1:13" x14ac:dyDescent="0.15">
      <c r="A190" s="514"/>
      <c r="B190" s="502"/>
      <c r="C190" s="94">
        <v>19150</v>
      </c>
      <c r="D190" s="154">
        <v>2450</v>
      </c>
      <c r="E190" s="157">
        <v>67286</v>
      </c>
      <c r="F190" s="154" t="s">
        <v>44</v>
      </c>
      <c r="G190" s="154">
        <v>1908.42</v>
      </c>
      <c r="H190" s="154"/>
      <c r="I190" s="159"/>
      <c r="J190" s="154"/>
      <c r="K190" s="500" t="s">
        <v>27</v>
      </c>
      <c r="L190" s="99"/>
      <c r="M190" s="97"/>
    </row>
    <row r="191" spans="1:13" x14ac:dyDescent="0.15">
      <c r="A191" s="514"/>
      <c r="B191" s="502" t="s">
        <v>9</v>
      </c>
      <c r="C191" s="94">
        <v>18650</v>
      </c>
      <c r="D191" s="154">
        <v>2450</v>
      </c>
      <c r="E191" s="157">
        <v>67286</v>
      </c>
      <c r="F191" s="154" t="s">
        <v>43</v>
      </c>
      <c r="G191" s="154">
        <v>1851.58</v>
      </c>
      <c r="H191" s="154"/>
      <c r="I191" s="159"/>
      <c r="J191" s="154"/>
      <c r="K191" s="554"/>
      <c r="L191" s="99"/>
      <c r="M191" s="97"/>
    </row>
    <row r="192" spans="1:13" x14ac:dyDescent="0.15">
      <c r="A192" s="514"/>
      <c r="B192" s="502"/>
      <c r="C192" s="94">
        <v>18900</v>
      </c>
      <c r="D192" s="154">
        <v>2450</v>
      </c>
      <c r="E192" s="157">
        <v>67286</v>
      </c>
      <c r="F192" s="154" t="s">
        <v>53</v>
      </c>
      <c r="G192" s="154">
        <v>1880</v>
      </c>
      <c r="H192" s="154"/>
      <c r="I192" s="159"/>
      <c r="J192" s="154"/>
      <c r="K192" s="554"/>
      <c r="L192" s="99"/>
      <c r="M192" s="97"/>
    </row>
    <row r="193" spans="1:13" x14ac:dyDescent="0.15">
      <c r="A193" s="514"/>
      <c r="B193" s="502"/>
      <c r="C193" s="94">
        <v>19150</v>
      </c>
      <c r="D193" s="154">
        <v>2450</v>
      </c>
      <c r="E193" s="157">
        <v>67286</v>
      </c>
      <c r="F193" s="154" t="s">
        <v>44</v>
      </c>
      <c r="G193" s="154">
        <v>1908.42</v>
      </c>
      <c r="H193" s="154"/>
      <c r="I193" s="159"/>
      <c r="J193" s="154"/>
      <c r="K193" s="555"/>
      <c r="L193" s="99"/>
      <c r="M193" s="97"/>
    </row>
    <row r="194" spans="1:13" x14ac:dyDescent="0.15">
      <c r="A194" s="507" t="s">
        <v>171</v>
      </c>
      <c r="B194" s="502" t="s">
        <v>18</v>
      </c>
      <c r="C194" s="94">
        <v>18650</v>
      </c>
      <c r="D194" s="154">
        <v>2450</v>
      </c>
      <c r="E194" s="157">
        <v>67286</v>
      </c>
      <c r="F194" s="154" t="s">
        <v>43</v>
      </c>
      <c r="G194" s="154">
        <v>1851.58</v>
      </c>
      <c r="H194" s="154"/>
      <c r="I194" s="159"/>
      <c r="J194" s="154"/>
      <c r="K194" s="499" t="s">
        <v>27</v>
      </c>
      <c r="L194" s="99"/>
      <c r="M194" s="97"/>
    </row>
    <row r="195" spans="1:13" x14ac:dyDescent="0.15">
      <c r="A195" s="514"/>
      <c r="B195" s="502"/>
      <c r="C195" s="94">
        <v>18900</v>
      </c>
      <c r="D195" s="154">
        <v>2450</v>
      </c>
      <c r="E195" s="157">
        <v>67286</v>
      </c>
      <c r="F195" s="154" t="s">
        <v>53</v>
      </c>
      <c r="G195" s="154">
        <v>1880</v>
      </c>
      <c r="H195" s="154"/>
      <c r="I195" s="159"/>
      <c r="J195" s="154"/>
      <c r="K195" s="500" t="s">
        <v>27</v>
      </c>
      <c r="L195" s="99"/>
      <c r="M195" s="97"/>
    </row>
    <row r="196" spans="1:13" x14ac:dyDescent="0.15">
      <c r="A196" s="515"/>
      <c r="B196" s="502"/>
      <c r="C196" s="94">
        <v>19150</v>
      </c>
      <c r="D196" s="154">
        <v>2450</v>
      </c>
      <c r="E196" s="157">
        <v>67286</v>
      </c>
      <c r="F196" s="154" t="s">
        <v>44</v>
      </c>
      <c r="G196" s="154">
        <v>1908.42</v>
      </c>
      <c r="H196" s="154"/>
      <c r="I196" s="159"/>
      <c r="J196" s="154"/>
      <c r="K196" s="501" t="s">
        <v>27</v>
      </c>
      <c r="L196" s="99"/>
      <c r="M196" s="97"/>
    </row>
    <row r="197" spans="1:13" x14ac:dyDescent="0.15">
      <c r="A197" s="477" t="s">
        <v>94</v>
      </c>
      <c r="B197" s="516"/>
      <c r="C197" s="516"/>
      <c r="D197" s="516"/>
      <c r="E197" s="516"/>
      <c r="F197" s="516"/>
      <c r="G197" s="516"/>
      <c r="H197" s="516"/>
      <c r="I197" s="516"/>
      <c r="J197" s="516"/>
      <c r="K197" s="516"/>
      <c r="L197" s="517"/>
      <c r="M197" s="97"/>
    </row>
    <row r="198" spans="1:13" x14ac:dyDescent="0.15">
      <c r="A198" s="479" t="s">
        <v>316</v>
      </c>
      <c r="B198" s="518"/>
      <c r="C198" s="518"/>
      <c r="D198" s="518"/>
      <c r="E198" s="518"/>
      <c r="F198" s="518"/>
      <c r="G198" s="518"/>
      <c r="H198" s="518"/>
      <c r="I198" s="518"/>
      <c r="J198" s="518"/>
      <c r="K198" s="518"/>
      <c r="L198" s="519"/>
      <c r="M198" s="97"/>
    </row>
    <row r="199" spans="1:13" x14ac:dyDescent="0.15">
      <c r="A199" s="479" t="s">
        <v>111</v>
      </c>
      <c r="B199" s="518"/>
      <c r="C199" s="518"/>
      <c r="D199" s="518"/>
      <c r="E199" s="518"/>
      <c r="F199" s="518"/>
      <c r="G199" s="518"/>
      <c r="H199" s="518"/>
      <c r="I199" s="518"/>
      <c r="J199" s="518"/>
      <c r="K199" s="518"/>
      <c r="L199" s="519"/>
      <c r="M199" s="97"/>
    </row>
    <row r="200" spans="1:13" x14ac:dyDescent="0.15">
      <c r="A200" s="461" t="s">
        <v>112</v>
      </c>
      <c r="B200" s="523"/>
      <c r="C200" s="523"/>
      <c r="D200" s="523"/>
      <c r="E200" s="523"/>
      <c r="F200" s="523"/>
      <c r="G200" s="523"/>
      <c r="H200" s="523"/>
      <c r="I200" s="523"/>
      <c r="J200" s="523"/>
      <c r="K200" s="523"/>
      <c r="L200" s="524"/>
      <c r="M200" s="97"/>
    </row>
    <row r="201" spans="1:13" x14ac:dyDescent="0.15">
      <c r="A201" s="140" t="s">
        <v>418</v>
      </c>
      <c r="B201" s="90"/>
      <c r="C201" s="140">
        <f>C181+1</f>
        <v>368</v>
      </c>
      <c r="D201" s="151"/>
      <c r="E201" s="151"/>
      <c r="F201" s="151"/>
      <c r="G201" s="151"/>
      <c r="H201" s="151"/>
      <c r="I201" s="151"/>
      <c r="J201" s="151"/>
      <c r="K201" s="151"/>
      <c r="L201" s="152"/>
      <c r="M201" s="97"/>
    </row>
    <row r="202" spans="1:13" x14ac:dyDescent="0.15">
      <c r="A202" s="553" t="s">
        <v>529</v>
      </c>
      <c r="B202" s="553"/>
      <c r="C202" s="553"/>
      <c r="D202" s="553"/>
      <c r="E202" s="553"/>
      <c r="F202" s="553"/>
      <c r="G202" s="553"/>
      <c r="H202" s="553"/>
      <c r="I202" s="553"/>
      <c r="J202" s="553"/>
      <c r="K202" s="553"/>
      <c r="L202" s="553"/>
    </row>
    <row r="203" spans="1:13" x14ac:dyDescent="0.15">
      <c r="A203" s="553" t="s">
        <v>517</v>
      </c>
      <c r="B203" s="553"/>
      <c r="C203" s="553"/>
      <c r="D203" s="553"/>
      <c r="E203" s="553"/>
      <c r="F203" s="553"/>
      <c r="G203" s="553"/>
      <c r="H203" s="553"/>
      <c r="I203" s="553"/>
      <c r="J203" s="553"/>
      <c r="K203" s="553"/>
      <c r="L203" s="553"/>
    </row>
    <row r="204" spans="1:13" ht="98.25" x14ac:dyDescent="0.15">
      <c r="A204" s="155" t="s">
        <v>152</v>
      </c>
      <c r="B204" s="156" t="s">
        <v>56</v>
      </c>
      <c r="C204" s="155" t="s">
        <v>118</v>
      </c>
      <c r="D204" s="155" t="s">
        <v>518</v>
      </c>
      <c r="E204" s="155" t="s">
        <v>519</v>
      </c>
      <c r="F204" s="160" t="s">
        <v>120</v>
      </c>
      <c r="G204" s="156" t="s">
        <v>153</v>
      </c>
      <c r="H204" s="93" t="s">
        <v>1409</v>
      </c>
      <c r="I204" s="160" t="s">
        <v>1408</v>
      </c>
      <c r="J204" s="93" t="s">
        <v>154</v>
      </c>
      <c r="K204" s="93" t="s">
        <v>341</v>
      </c>
      <c r="L204" s="93" t="s">
        <v>26</v>
      </c>
    </row>
    <row r="205" spans="1:13" x14ac:dyDescent="0.15">
      <c r="A205" s="507" t="s">
        <v>170</v>
      </c>
      <c r="B205" s="502" t="s">
        <v>18</v>
      </c>
      <c r="C205" s="94">
        <v>18650</v>
      </c>
      <c r="D205" s="154">
        <v>5035</v>
      </c>
      <c r="E205" s="157">
        <v>9820</v>
      </c>
      <c r="F205" s="154" t="s">
        <v>43</v>
      </c>
      <c r="G205" s="154">
        <v>1851.58</v>
      </c>
      <c r="H205" s="154"/>
      <c r="I205" s="159"/>
      <c r="J205" s="154"/>
      <c r="K205" s="499" t="s">
        <v>27</v>
      </c>
      <c r="L205" s="99"/>
    </row>
    <row r="206" spans="1:13" x14ac:dyDescent="0.15">
      <c r="A206" s="514"/>
      <c r="B206" s="502"/>
      <c r="C206" s="94">
        <v>18900</v>
      </c>
      <c r="D206" s="154">
        <v>5035</v>
      </c>
      <c r="E206" s="157">
        <v>9820</v>
      </c>
      <c r="F206" s="154" t="s">
        <v>53</v>
      </c>
      <c r="G206" s="154">
        <v>1880</v>
      </c>
      <c r="H206" s="154"/>
      <c r="I206" s="159"/>
      <c r="J206" s="154"/>
      <c r="K206" s="500" t="s">
        <v>27</v>
      </c>
      <c r="L206" s="99"/>
    </row>
    <row r="207" spans="1:13" x14ac:dyDescent="0.15">
      <c r="A207" s="514"/>
      <c r="B207" s="502"/>
      <c r="C207" s="94">
        <v>19150</v>
      </c>
      <c r="D207" s="154">
        <v>5035</v>
      </c>
      <c r="E207" s="157">
        <v>9820</v>
      </c>
      <c r="F207" s="154" t="s">
        <v>44</v>
      </c>
      <c r="G207" s="154">
        <v>1908.42</v>
      </c>
      <c r="H207" s="154"/>
      <c r="I207" s="159"/>
      <c r="J207" s="154"/>
      <c r="K207" s="501" t="s">
        <v>27</v>
      </c>
      <c r="L207" s="99"/>
    </row>
    <row r="208" spans="1:13" x14ac:dyDescent="0.15">
      <c r="A208" s="514"/>
      <c r="B208" s="502" t="s">
        <v>54</v>
      </c>
      <c r="C208" s="94">
        <v>18650</v>
      </c>
      <c r="D208" s="154">
        <v>5035</v>
      </c>
      <c r="E208" s="157">
        <v>9820</v>
      </c>
      <c r="F208" s="154" t="s">
        <v>43</v>
      </c>
      <c r="G208" s="154">
        <v>1851.58</v>
      </c>
      <c r="H208" s="154"/>
      <c r="I208" s="159"/>
      <c r="J208" s="154"/>
      <c r="K208" s="499" t="s">
        <v>27</v>
      </c>
      <c r="L208" s="99"/>
    </row>
    <row r="209" spans="1:12" x14ac:dyDescent="0.15">
      <c r="A209" s="514"/>
      <c r="B209" s="502"/>
      <c r="C209" s="94">
        <v>18900</v>
      </c>
      <c r="D209" s="154">
        <v>5035</v>
      </c>
      <c r="E209" s="157">
        <v>9820</v>
      </c>
      <c r="F209" s="154" t="s">
        <v>53</v>
      </c>
      <c r="G209" s="154">
        <v>1880</v>
      </c>
      <c r="H209" s="154"/>
      <c r="I209" s="159"/>
      <c r="J209" s="154"/>
      <c r="K209" s="500" t="s">
        <v>27</v>
      </c>
      <c r="L209" s="99"/>
    </row>
    <row r="210" spans="1:12" x14ac:dyDescent="0.15">
      <c r="A210" s="514"/>
      <c r="B210" s="502"/>
      <c r="C210" s="94">
        <v>19150</v>
      </c>
      <c r="D210" s="154">
        <v>5035</v>
      </c>
      <c r="E210" s="157">
        <v>9820</v>
      </c>
      <c r="F210" s="154" t="s">
        <v>44</v>
      </c>
      <c r="G210" s="154">
        <v>1908.42</v>
      </c>
      <c r="H210" s="154"/>
      <c r="I210" s="159"/>
      <c r="J210" s="154"/>
      <c r="K210" s="500" t="s">
        <v>27</v>
      </c>
      <c r="L210" s="99"/>
    </row>
    <row r="211" spans="1:12" x14ac:dyDescent="0.15">
      <c r="A211" s="514"/>
      <c r="B211" s="502" t="s">
        <v>9</v>
      </c>
      <c r="C211" s="94">
        <v>18650</v>
      </c>
      <c r="D211" s="154">
        <v>5035</v>
      </c>
      <c r="E211" s="157">
        <v>9820</v>
      </c>
      <c r="F211" s="154" t="s">
        <v>43</v>
      </c>
      <c r="G211" s="154">
        <v>1851.58</v>
      </c>
      <c r="H211" s="154"/>
      <c r="I211" s="159"/>
      <c r="J211" s="154"/>
      <c r="K211" s="554"/>
      <c r="L211" s="99"/>
    </row>
    <row r="212" spans="1:12" x14ac:dyDescent="0.15">
      <c r="A212" s="514"/>
      <c r="B212" s="502"/>
      <c r="C212" s="94">
        <v>18900</v>
      </c>
      <c r="D212" s="154">
        <v>5035</v>
      </c>
      <c r="E212" s="157">
        <v>9820</v>
      </c>
      <c r="F212" s="154" t="s">
        <v>53</v>
      </c>
      <c r="G212" s="154">
        <v>1880</v>
      </c>
      <c r="H212" s="154"/>
      <c r="I212" s="159"/>
      <c r="J212" s="154"/>
      <c r="K212" s="554"/>
      <c r="L212" s="99"/>
    </row>
    <row r="213" spans="1:12" x14ac:dyDescent="0.15">
      <c r="A213" s="514"/>
      <c r="B213" s="502"/>
      <c r="C213" s="94">
        <v>19150</v>
      </c>
      <c r="D213" s="154">
        <v>5035</v>
      </c>
      <c r="E213" s="157">
        <v>9820</v>
      </c>
      <c r="F213" s="154" t="s">
        <v>44</v>
      </c>
      <c r="G213" s="154">
        <v>1908.42</v>
      </c>
      <c r="H213" s="154"/>
      <c r="I213" s="159"/>
      <c r="J213" s="154"/>
      <c r="K213" s="555"/>
      <c r="L213" s="99"/>
    </row>
    <row r="214" spans="1:12" x14ac:dyDescent="0.15">
      <c r="A214" s="507" t="s">
        <v>171</v>
      </c>
      <c r="B214" s="502" t="s">
        <v>18</v>
      </c>
      <c r="C214" s="94">
        <v>18650</v>
      </c>
      <c r="D214" s="154">
        <v>5035</v>
      </c>
      <c r="E214" s="157">
        <v>9820</v>
      </c>
      <c r="F214" s="154" t="s">
        <v>43</v>
      </c>
      <c r="G214" s="154">
        <v>1851.58</v>
      </c>
      <c r="H214" s="154"/>
      <c r="I214" s="159"/>
      <c r="J214" s="154"/>
      <c r="K214" s="499" t="s">
        <v>27</v>
      </c>
      <c r="L214" s="99"/>
    </row>
    <row r="215" spans="1:12" x14ac:dyDescent="0.15">
      <c r="A215" s="514"/>
      <c r="B215" s="502"/>
      <c r="C215" s="94">
        <v>18900</v>
      </c>
      <c r="D215" s="154">
        <v>5035</v>
      </c>
      <c r="E215" s="157">
        <v>9820</v>
      </c>
      <c r="F215" s="154" t="s">
        <v>53</v>
      </c>
      <c r="G215" s="154">
        <v>1880</v>
      </c>
      <c r="H215" s="154"/>
      <c r="I215" s="159"/>
      <c r="J215" s="154"/>
      <c r="K215" s="500" t="s">
        <v>27</v>
      </c>
      <c r="L215" s="99"/>
    </row>
    <row r="216" spans="1:12" x14ac:dyDescent="0.15">
      <c r="A216" s="515"/>
      <c r="B216" s="502"/>
      <c r="C216" s="94">
        <v>19150</v>
      </c>
      <c r="D216" s="154">
        <v>5035</v>
      </c>
      <c r="E216" s="157">
        <v>9820</v>
      </c>
      <c r="F216" s="154" t="s">
        <v>44</v>
      </c>
      <c r="G216" s="154">
        <v>1908.42</v>
      </c>
      <c r="H216" s="154"/>
      <c r="I216" s="159"/>
      <c r="J216" s="154"/>
      <c r="K216" s="501" t="s">
        <v>27</v>
      </c>
      <c r="L216" s="99"/>
    </row>
    <row r="217" spans="1:12" x14ac:dyDescent="0.15">
      <c r="A217" s="477" t="s">
        <v>94</v>
      </c>
      <c r="B217" s="516"/>
      <c r="C217" s="516"/>
      <c r="D217" s="516"/>
      <c r="E217" s="516"/>
      <c r="F217" s="516"/>
      <c r="G217" s="516"/>
      <c r="H217" s="516"/>
      <c r="I217" s="516"/>
      <c r="J217" s="516"/>
      <c r="K217" s="516"/>
      <c r="L217" s="517"/>
    </row>
    <row r="218" spans="1:12" x14ac:dyDescent="0.15">
      <c r="A218" s="479" t="s">
        <v>316</v>
      </c>
      <c r="B218" s="518"/>
      <c r="C218" s="518"/>
      <c r="D218" s="518"/>
      <c r="E218" s="518"/>
      <c r="F218" s="518"/>
      <c r="G218" s="518"/>
      <c r="H218" s="518"/>
      <c r="I218" s="518"/>
      <c r="J218" s="518"/>
      <c r="K218" s="518"/>
      <c r="L218" s="519"/>
    </row>
    <row r="219" spans="1:12" x14ac:dyDescent="0.15">
      <c r="A219" s="479" t="s">
        <v>111</v>
      </c>
      <c r="B219" s="518"/>
      <c r="C219" s="518"/>
      <c r="D219" s="518"/>
      <c r="E219" s="518"/>
      <c r="F219" s="518"/>
      <c r="G219" s="518"/>
      <c r="H219" s="518"/>
      <c r="I219" s="518"/>
      <c r="J219" s="518"/>
      <c r="K219" s="518"/>
      <c r="L219" s="519"/>
    </row>
    <row r="220" spans="1:12" x14ac:dyDescent="0.15">
      <c r="A220" s="461" t="s">
        <v>112</v>
      </c>
      <c r="B220" s="523"/>
      <c r="C220" s="523"/>
      <c r="D220" s="523"/>
      <c r="E220" s="523"/>
      <c r="F220" s="523"/>
      <c r="G220" s="523"/>
      <c r="H220" s="523"/>
      <c r="I220" s="523"/>
      <c r="J220" s="523"/>
      <c r="K220" s="523"/>
      <c r="L220" s="524"/>
    </row>
    <row r="221" spans="1:12" x14ac:dyDescent="0.15">
      <c r="A221" s="140" t="s">
        <v>418</v>
      </c>
      <c r="B221" s="90"/>
      <c r="C221" s="140">
        <f>C201+1</f>
        <v>369</v>
      </c>
    </row>
    <row r="222" spans="1:12" x14ac:dyDescent="0.15">
      <c r="A222" s="553" t="s">
        <v>530</v>
      </c>
      <c r="B222" s="553"/>
      <c r="C222" s="553"/>
      <c r="D222" s="553"/>
      <c r="E222" s="553"/>
      <c r="F222" s="553"/>
      <c r="G222" s="553"/>
      <c r="H222" s="553"/>
      <c r="I222" s="553"/>
      <c r="J222" s="553"/>
      <c r="K222" s="553"/>
      <c r="L222" s="553"/>
    </row>
    <row r="223" spans="1:12" x14ac:dyDescent="0.15">
      <c r="A223" s="553" t="s">
        <v>517</v>
      </c>
      <c r="B223" s="553"/>
      <c r="C223" s="553"/>
      <c r="D223" s="553"/>
      <c r="E223" s="553"/>
      <c r="F223" s="553"/>
      <c r="G223" s="553"/>
      <c r="H223" s="553"/>
      <c r="I223" s="553"/>
      <c r="J223" s="553"/>
      <c r="K223" s="553"/>
      <c r="L223" s="553"/>
    </row>
    <row r="224" spans="1:12" ht="98.25" x14ac:dyDescent="0.15">
      <c r="A224" s="155" t="s">
        <v>152</v>
      </c>
      <c r="B224" s="156" t="s">
        <v>56</v>
      </c>
      <c r="C224" s="155" t="s">
        <v>118</v>
      </c>
      <c r="D224" s="155" t="s">
        <v>518</v>
      </c>
      <c r="E224" s="155" t="s">
        <v>519</v>
      </c>
      <c r="F224" s="160" t="s">
        <v>120</v>
      </c>
      <c r="G224" s="156" t="s">
        <v>153</v>
      </c>
      <c r="H224" s="93" t="s">
        <v>1409</v>
      </c>
      <c r="I224" s="160" t="s">
        <v>1408</v>
      </c>
      <c r="J224" s="93" t="s">
        <v>154</v>
      </c>
      <c r="K224" s="93" t="s">
        <v>341</v>
      </c>
      <c r="L224" s="93" t="s">
        <v>26</v>
      </c>
    </row>
    <row r="225" spans="1:12" x14ac:dyDescent="0.15">
      <c r="A225" s="507" t="s">
        <v>170</v>
      </c>
      <c r="B225" s="502" t="s">
        <v>18</v>
      </c>
      <c r="C225" s="94">
        <v>18650</v>
      </c>
      <c r="D225" s="154">
        <v>5035</v>
      </c>
      <c r="E225" s="157">
        <v>67286</v>
      </c>
      <c r="F225" s="154" t="s">
        <v>43</v>
      </c>
      <c r="G225" s="154">
        <v>1851.58</v>
      </c>
      <c r="H225" s="154"/>
      <c r="I225" s="159"/>
      <c r="J225" s="154"/>
      <c r="K225" s="499" t="s">
        <v>27</v>
      </c>
      <c r="L225" s="99"/>
    </row>
    <row r="226" spans="1:12" x14ac:dyDescent="0.15">
      <c r="A226" s="514"/>
      <c r="B226" s="502"/>
      <c r="C226" s="94">
        <v>18900</v>
      </c>
      <c r="D226" s="154">
        <v>5035</v>
      </c>
      <c r="E226" s="157">
        <v>67286</v>
      </c>
      <c r="F226" s="154" t="s">
        <v>53</v>
      </c>
      <c r="G226" s="154">
        <v>1880</v>
      </c>
      <c r="H226" s="154"/>
      <c r="I226" s="159"/>
      <c r="J226" s="154"/>
      <c r="K226" s="500" t="s">
        <v>27</v>
      </c>
      <c r="L226" s="99"/>
    </row>
    <row r="227" spans="1:12" x14ac:dyDescent="0.15">
      <c r="A227" s="514"/>
      <c r="B227" s="502"/>
      <c r="C227" s="94">
        <v>19150</v>
      </c>
      <c r="D227" s="154">
        <v>5035</v>
      </c>
      <c r="E227" s="157">
        <v>67286</v>
      </c>
      <c r="F227" s="154" t="s">
        <v>44</v>
      </c>
      <c r="G227" s="154">
        <v>1908.42</v>
      </c>
      <c r="H227" s="154"/>
      <c r="I227" s="159"/>
      <c r="J227" s="154"/>
      <c r="K227" s="501" t="s">
        <v>27</v>
      </c>
      <c r="L227" s="99"/>
    </row>
    <row r="228" spans="1:12" x14ac:dyDescent="0.15">
      <c r="A228" s="514"/>
      <c r="B228" s="502" t="s">
        <v>54</v>
      </c>
      <c r="C228" s="94">
        <v>18650</v>
      </c>
      <c r="D228" s="154">
        <v>5035</v>
      </c>
      <c r="E228" s="157">
        <v>67286</v>
      </c>
      <c r="F228" s="154" t="s">
        <v>43</v>
      </c>
      <c r="G228" s="154">
        <v>1851.58</v>
      </c>
      <c r="H228" s="154"/>
      <c r="I228" s="159"/>
      <c r="J228" s="154"/>
      <c r="K228" s="499" t="s">
        <v>27</v>
      </c>
      <c r="L228" s="99"/>
    </row>
    <row r="229" spans="1:12" x14ac:dyDescent="0.15">
      <c r="A229" s="514"/>
      <c r="B229" s="502"/>
      <c r="C229" s="94">
        <v>18900</v>
      </c>
      <c r="D229" s="154">
        <v>5035</v>
      </c>
      <c r="E229" s="157">
        <v>67286</v>
      </c>
      <c r="F229" s="154" t="s">
        <v>53</v>
      </c>
      <c r="G229" s="154">
        <v>1880</v>
      </c>
      <c r="H229" s="154"/>
      <c r="I229" s="159"/>
      <c r="J229" s="154"/>
      <c r="K229" s="500" t="s">
        <v>27</v>
      </c>
      <c r="L229" s="99"/>
    </row>
    <row r="230" spans="1:12" x14ac:dyDescent="0.15">
      <c r="A230" s="514"/>
      <c r="B230" s="502"/>
      <c r="C230" s="94">
        <v>19150</v>
      </c>
      <c r="D230" s="154">
        <v>5035</v>
      </c>
      <c r="E230" s="157">
        <v>67286</v>
      </c>
      <c r="F230" s="154" t="s">
        <v>44</v>
      </c>
      <c r="G230" s="154">
        <v>1908.42</v>
      </c>
      <c r="H230" s="154"/>
      <c r="I230" s="159"/>
      <c r="J230" s="154"/>
      <c r="K230" s="500" t="s">
        <v>27</v>
      </c>
      <c r="L230" s="99"/>
    </row>
    <row r="231" spans="1:12" x14ac:dyDescent="0.15">
      <c r="A231" s="514"/>
      <c r="B231" s="502" t="s">
        <v>9</v>
      </c>
      <c r="C231" s="94">
        <v>18650</v>
      </c>
      <c r="D231" s="154">
        <v>5035</v>
      </c>
      <c r="E231" s="157">
        <v>67286</v>
      </c>
      <c r="F231" s="154" t="s">
        <v>43</v>
      </c>
      <c r="G231" s="154">
        <v>1851.58</v>
      </c>
      <c r="H231" s="154"/>
      <c r="I231" s="159"/>
      <c r="J231" s="154"/>
      <c r="K231" s="554"/>
      <c r="L231" s="99"/>
    </row>
    <row r="232" spans="1:12" x14ac:dyDescent="0.15">
      <c r="A232" s="514"/>
      <c r="B232" s="502"/>
      <c r="C232" s="94">
        <v>18900</v>
      </c>
      <c r="D232" s="154">
        <v>5035</v>
      </c>
      <c r="E232" s="157">
        <v>67286</v>
      </c>
      <c r="F232" s="154" t="s">
        <v>53</v>
      </c>
      <c r="G232" s="154">
        <v>1880</v>
      </c>
      <c r="H232" s="154"/>
      <c r="I232" s="159"/>
      <c r="J232" s="154"/>
      <c r="K232" s="554"/>
      <c r="L232" s="99"/>
    </row>
    <row r="233" spans="1:12" x14ac:dyDescent="0.15">
      <c r="A233" s="514"/>
      <c r="B233" s="502"/>
      <c r="C233" s="94">
        <v>19150</v>
      </c>
      <c r="D233" s="154">
        <v>5035</v>
      </c>
      <c r="E233" s="157">
        <v>67286</v>
      </c>
      <c r="F233" s="154" t="s">
        <v>44</v>
      </c>
      <c r="G233" s="154">
        <v>1908.42</v>
      </c>
      <c r="H233" s="154"/>
      <c r="I233" s="159"/>
      <c r="J233" s="154"/>
      <c r="K233" s="555"/>
      <c r="L233" s="99"/>
    </row>
    <row r="234" spans="1:12" x14ac:dyDescent="0.15">
      <c r="A234" s="507" t="s">
        <v>171</v>
      </c>
      <c r="B234" s="502" t="s">
        <v>18</v>
      </c>
      <c r="C234" s="94">
        <v>18650</v>
      </c>
      <c r="D234" s="154">
        <v>5035</v>
      </c>
      <c r="E234" s="157">
        <v>67286</v>
      </c>
      <c r="F234" s="154" t="s">
        <v>43</v>
      </c>
      <c r="G234" s="154">
        <v>1851.58</v>
      </c>
      <c r="H234" s="154"/>
      <c r="I234" s="159"/>
      <c r="J234" s="154"/>
      <c r="K234" s="499" t="s">
        <v>27</v>
      </c>
      <c r="L234" s="99"/>
    </row>
    <row r="235" spans="1:12" x14ac:dyDescent="0.15">
      <c r="A235" s="514"/>
      <c r="B235" s="502"/>
      <c r="C235" s="94">
        <v>18900</v>
      </c>
      <c r="D235" s="154">
        <v>5035</v>
      </c>
      <c r="E235" s="157">
        <v>67286</v>
      </c>
      <c r="F235" s="154" t="s">
        <v>53</v>
      </c>
      <c r="G235" s="154">
        <v>1880</v>
      </c>
      <c r="H235" s="154"/>
      <c r="I235" s="159"/>
      <c r="J235" s="154"/>
      <c r="K235" s="500" t="s">
        <v>27</v>
      </c>
      <c r="L235" s="99"/>
    </row>
    <row r="236" spans="1:12" x14ac:dyDescent="0.15">
      <c r="A236" s="515"/>
      <c r="B236" s="502"/>
      <c r="C236" s="94">
        <v>19150</v>
      </c>
      <c r="D236" s="154">
        <v>5035</v>
      </c>
      <c r="E236" s="157">
        <v>67286</v>
      </c>
      <c r="F236" s="154" t="s">
        <v>44</v>
      </c>
      <c r="G236" s="154">
        <v>1908.42</v>
      </c>
      <c r="H236" s="154"/>
      <c r="I236" s="159"/>
      <c r="J236" s="154"/>
      <c r="K236" s="501" t="s">
        <v>27</v>
      </c>
      <c r="L236" s="99"/>
    </row>
    <row r="237" spans="1:12" x14ac:dyDescent="0.15">
      <c r="A237" s="477" t="s">
        <v>94</v>
      </c>
      <c r="B237" s="516"/>
      <c r="C237" s="516"/>
      <c r="D237" s="516"/>
      <c r="E237" s="516"/>
      <c r="F237" s="516"/>
      <c r="G237" s="516"/>
      <c r="H237" s="516"/>
      <c r="I237" s="516"/>
      <c r="J237" s="516"/>
      <c r="K237" s="516"/>
      <c r="L237" s="517"/>
    </row>
    <row r="238" spans="1:12" x14ac:dyDescent="0.15">
      <c r="A238" s="479" t="s">
        <v>316</v>
      </c>
      <c r="B238" s="518"/>
      <c r="C238" s="518"/>
      <c r="D238" s="518"/>
      <c r="E238" s="518"/>
      <c r="F238" s="518"/>
      <c r="G238" s="518"/>
      <c r="H238" s="518"/>
      <c r="I238" s="518"/>
      <c r="J238" s="518"/>
      <c r="K238" s="518"/>
      <c r="L238" s="519"/>
    </row>
    <row r="239" spans="1:12" x14ac:dyDescent="0.15">
      <c r="A239" s="479" t="s">
        <v>111</v>
      </c>
      <c r="B239" s="518"/>
      <c r="C239" s="518"/>
      <c r="D239" s="518"/>
      <c r="E239" s="518"/>
      <c r="F239" s="518"/>
      <c r="G239" s="518"/>
      <c r="H239" s="518"/>
      <c r="I239" s="518"/>
      <c r="J239" s="518"/>
      <c r="K239" s="518"/>
      <c r="L239" s="519"/>
    </row>
    <row r="240" spans="1:12" x14ac:dyDescent="0.15">
      <c r="A240" s="461" t="s">
        <v>112</v>
      </c>
      <c r="B240" s="523"/>
      <c r="C240" s="523"/>
      <c r="D240" s="523"/>
      <c r="E240" s="523"/>
      <c r="F240" s="523"/>
      <c r="G240" s="523"/>
      <c r="H240" s="523"/>
      <c r="I240" s="523"/>
      <c r="J240" s="523"/>
      <c r="K240" s="523"/>
      <c r="L240" s="524"/>
    </row>
    <row r="241" spans="1:12" x14ac:dyDescent="0.15">
      <c r="A241" s="140" t="s">
        <v>418</v>
      </c>
      <c r="B241" s="90"/>
      <c r="C241" s="140">
        <f>C221+1</f>
        <v>370</v>
      </c>
      <c r="D241" s="151"/>
      <c r="E241" s="151"/>
      <c r="F241" s="151"/>
      <c r="G241" s="151"/>
      <c r="H241" s="151"/>
      <c r="I241" s="151"/>
      <c r="J241" s="151"/>
      <c r="K241" s="151"/>
      <c r="L241" s="152"/>
    </row>
    <row r="242" spans="1:12" x14ac:dyDescent="0.15">
      <c r="A242" s="553" t="s">
        <v>531</v>
      </c>
      <c r="B242" s="553"/>
      <c r="C242" s="553"/>
      <c r="D242" s="553"/>
      <c r="E242" s="553"/>
      <c r="F242" s="553"/>
      <c r="G242" s="553"/>
      <c r="H242" s="553"/>
      <c r="I242" s="553"/>
      <c r="J242" s="553"/>
      <c r="K242" s="553"/>
      <c r="L242" s="553"/>
    </row>
    <row r="243" spans="1:12" x14ac:dyDescent="0.15">
      <c r="A243" s="553" t="s">
        <v>517</v>
      </c>
      <c r="B243" s="553"/>
      <c r="C243" s="553"/>
      <c r="D243" s="553"/>
      <c r="E243" s="553"/>
      <c r="F243" s="553"/>
      <c r="G243" s="553"/>
      <c r="H243" s="553"/>
      <c r="I243" s="553"/>
      <c r="J243" s="553"/>
      <c r="K243" s="553"/>
      <c r="L243" s="553"/>
    </row>
    <row r="244" spans="1:12" ht="98.25" x14ac:dyDescent="0.15">
      <c r="A244" s="155" t="s">
        <v>152</v>
      </c>
      <c r="B244" s="156" t="s">
        <v>56</v>
      </c>
      <c r="C244" s="155" t="s">
        <v>118</v>
      </c>
      <c r="D244" s="155" t="s">
        <v>518</v>
      </c>
      <c r="E244" s="155" t="s">
        <v>519</v>
      </c>
      <c r="F244" s="160" t="s">
        <v>120</v>
      </c>
      <c r="G244" s="156" t="s">
        <v>153</v>
      </c>
      <c r="H244" s="93" t="s">
        <v>1409</v>
      </c>
      <c r="I244" s="160" t="s">
        <v>1408</v>
      </c>
      <c r="J244" s="93" t="s">
        <v>154</v>
      </c>
      <c r="K244" s="93" t="s">
        <v>341</v>
      </c>
      <c r="L244" s="93" t="s">
        <v>26</v>
      </c>
    </row>
    <row r="245" spans="1:12" x14ac:dyDescent="0.15">
      <c r="A245" s="507" t="s">
        <v>170</v>
      </c>
      <c r="B245" s="502" t="s">
        <v>18</v>
      </c>
      <c r="C245" s="94">
        <v>18650</v>
      </c>
      <c r="D245" s="154">
        <v>5230</v>
      </c>
      <c r="E245" s="157">
        <v>67286</v>
      </c>
      <c r="F245" s="154" t="s">
        <v>43</v>
      </c>
      <c r="G245" s="154">
        <v>1851.58</v>
      </c>
      <c r="H245" s="154"/>
      <c r="I245" s="159"/>
      <c r="J245" s="154"/>
      <c r="K245" s="499" t="s">
        <v>27</v>
      </c>
      <c r="L245" s="99"/>
    </row>
    <row r="246" spans="1:12" x14ac:dyDescent="0.15">
      <c r="A246" s="514"/>
      <c r="B246" s="502"/>
      <c r="C246" s="94">
        <v>18900</v>
      </c>
      <c r="D246" s="154">
        <v>5230</v>
      </c>
      <c r="E246" s="157">
        <v>67286</v>
      </c>
      <c r="F246" s="154" t="s">
        <v>53</v>
      </c>
      <c r="G246" s="154">
        <v>1880</v>
      </c>
      <c r="H246" s="154"/>
      <c r="I246" s="159"/>
      <c r="J246" s="154"/>
      <c r="K246" s="500" t="s">
        <v>27</v>
      </c>
      <c r="L246" s="99"/>
    </row>
    <row r="247" spans="1:12" x14ac:dyDescent="0.15">
      <c r="A247" s="514"/>
      <c r="B247" s="502"/>
      <c r="C247" s="94">
        <v>19150</v>
      </c>
      <c r="D247" s="154">
        <v>5230</v>
      </c>
      <c r="E247" s="157">
        <v>67286</v>
      </c>
      <c r="F247" s="154" t="s">
        <v>44</v>
      </c>
      <c r="G247" s="154">
        <v>1908.42</v>
      </c>
      <c r="H247" s="154"/>
      <c r="I247" s="159"/>
      <c r="J247" s="154"/>
      <c r="K247" s="501" t="s">
        <v>27</v>
      </c>
      <c r="L247" s="99"/>
    </row>
    <row r="248" spans="1:12" x14ac:dyDescent="0.15">
      <c r="A248" s="514"/>
      <c r="B248" s="502" t="s">
        <v>54</v>
      </c>
      <c r="C248" s="94">
        <v>18650</v>
      </c>
      <c r="D248" s="154">
        <v>5230</v>
      </c>
      <c r="E248" s="157">
        <v>67286</v>
      </c>
      <c r="F248" s="154" t="s">
        <v>43</v>
      </c>
      <c r="G248" s="154">
        <v>1851.58</v>
      </c>
      <c r="H248" s="154"/>
      <c r="I248" s="159"/>
      <c r="J248" s="154"/>
      <c r="K248" s="499" t="s">
        <v>27</v>
      </c>
      <c r="L248" s="99"/>
    </row>
    <row r="249" spans="1:12" x14ac:dyDescent="0.15">
      <c r="A249" s="514"/>
      <c r="B249" s="502"/>
      <c r="C249" s="94">
        <v>18900</v>
      </c>
      <c r="D249" s="154">
        <v>5230</v>
      </c>
      <c r="E249" s="157">
        <v>67286</v>
      </c>
      <c r="F249" s="154" t="s">
        <v>53</v>
      </c>
      <c r="G249" s="154">
        <v>1880</v>
      </c>
      <c r="H249" s="154"/>
      <c r="I249" s="159"/>
      <c r="J249" s="154"/>
      <c r="K249" s="500" t="s">
        <v>27</v>
      </c>
      <c r="L249" s="99"/>
    </row>
    <row r="250" spans="1:12" x14ac:dyDescent="0.15">
      <c r="A250" s="514"/>
      <c r="B250" s="502"/>
      <c r="C250" s="94">
        <v>19150</v>
      </c>
      <c r="D250" s="154">
        <v>5230</v>
      </c>
      <c r="E250" s="157">
        <v>67286</v>
      </c>
      <c r="F250" s="154" t="s">
        <v>44</v>
      </c>
      <c r="G250" s="154">
        <v>1908.42</v>
      </c>
      <c r="H250" s="154"/>
      <c r="I250" s="159"/>
      <c r="J250" s="154"/>
      <c r="K250" s="500" t="s">
        <v>27</v>
      </c>
      <c r="L250" s="99"/>
    </row>
    <row r="251" spans="1:12" x14ac:dyDescent="0.15">
      <c r="A251" s="514"/>
      <c r="B251" s="502" t="s">
        <v>9</v>
      </c>
      <c r="C251" s="94">
        <v>18650</v>
      </c>
      <c r="D251" s="154">
        <v>5230</v>
      </c>
      <c r="E251" s="157">
        <v>67286</v>
      </c>
      <c r="F251" s="154" t="s">
        <v>43</v>
      </c>
      <c r="G251" s="154">
        <v>1851.58</v>
      </c>
      <c r="H251" s="154"/>
      <c r="I251" s="159"/>
      <c r="J251" s="154"/>
      <c r="K251" s="554"/>
      <c r="L251" s="99"/>
    </row>
    <row r="252" spans="1:12" x14ac:dyDescent="0.15">
      <c r="A252" s="514"/>
      <c r="B252" s="502"/>
      <c r="C252" s="94">
        <v>18900</v>
      </c>
      <c r="D252" s="154">
        <v>5230</v>
      </c>
      <c r="E252" s="157">
        <v>67286</v>
      </c>
      <c r="F252" s="154" t="s">
        <v>53</v>
      </c>
      <c r="G252" s="154">
        <v>1880</v>
      </c>
      <c r="H252" s="154"/>
      <c r="I252" s="159"/>
      <c r="J252" s="154"/>
      <c r="K252" s="554"/>
      <c r="L252" s="99"/>
    </row>
    <row r="253" spans="1:12" x14ac:dyDescent="0.15">
      <c r="A253" s="514"/>
      <c r="B253" s="502"/>
      <c r="C253" s="94">
        <v>19150</v>
      </c>
      <c r="D253" s="154">
        <v>5230</v>
      </c>
      <c r="E253" s="157">
        <v>67286</v>
      </c>
      <c r="F253" s="154" t="s">
        <v>44</v>
      </c>
      <c r="G253" s="154">
        <v>1908.42</v>
      </c>
      <c r="H253" s="154"/>
      <c r="I253" s="159"/>
      <c r="J253" s="154"/>
      <c r="K253" s="555"/>
      <c r="L253" s="99"/>
    </row>
    <row r="254" spans="1:12" x14ac:dyDescent="0.15">
      <c r="A254" s="507" t="s">
        <v>171</v>
      </c>
      <c r="B254" s="502" t="s">
        <v>18</v>
      </c>
      <c r="C254" s="94">
        <v>18650</v>
      </c>
      <c r="D254" s="154">
        <v>5230</v>
      </c>
      <c r="E254" s="157">
        <v>67286</v>
      </c>
      <c r="F254" s="154" t="s">
        <v>43</v>
      </c>
      <c r="G254" s="154">
        <v>1851.58</v>
      </c>
      <c r="H254" s="154"/>
      <c r="I254" s="159"/>
      <c r="J254" s="154"/>
      <c r="K254" s="499" t="s">
        <v>27</v>
      </c>
      <c r="L254" s="99"/>
    </row>
    <row r="255" spans="1:12" x14ac:dyDescent="0.15">
      <c r="A255" s="514"/>
      <c r="B255" s="502"/>
      <c r="C255" s="94">
        <v>18900</v>
      </c>
      <c r="D255" s="154">
        <v>5230</v>
      </c>
      <c r="E255" s="157">
        <v>67286</v>
      </c>
      <c r="F255" s="154" t="s">
        <v>53</v>
      </c>
      <c r="G255" s="154">
        <v>1880</v>
      </c>
      <c r="H255" s="154"/>
      <c r="I255" s="159"/>
      <c r="J255" s="154"/>
      <c r="K255" s="500" t="s">
        <v>27</v>
      </c>
      <c r="L255" s="99"/>
    </row>
    <row r="256" spans="1:12" x14ac:dyDescent="0.15">
      <c r="A256" s="515"/>
      <c r="B256" s="502"/>
      <c r="C256" s="94">
        <v>19150</v>
      </c>
      <c r="D256" s="154">
        <v>5230</v>
      </c>
      <c r="E256" s="157">
        <v>67286</v>
      </c>
      <c r="F256" s="154" t="s">
        <v>44</v>
      </c>
      <c r="G256" s="154">
        <v>1908.42</v>
      </c>
      <c r="H256" s="154"/>
      <c r="I256" s="159"/>
      <c r="J256" s="154"/>
      <c r="K256" s="501" t="s">
        <v>27</v>
      </c>
      <c r="L256" s="99"/>
    </row>
    <row r="257" spans="1:12" x14ac:dyDescent="0.15">
      <c r="A257" s="477" t="s">
        <v>94</v>
      </c>
      <c r="B257" s="516"/>
      <c r="C257" s="516"/>
      <c r="D257" s="516"/>
      <c r="E257" s="516"/>
      <c r="F257" s="516"/>
      <c r="G257" s="516"/>
      <c r="H257" s="516"/>
      <c r="I257" s="516"/>
      <c r="J257" s="516"/>
      <c r="K257" s="516"/>
      <c r="L257" s="517"/>
    </row>
    <row r="258" spans="1:12" x14ac:dyDescent="0.15">
      <c r="A258" s="479" t="s">
        <v>316</v>
      </c>
      <c r="B258" s="518"/>
      <c r="C258" s="518"/>
      <c r="D258" s="518"/>
      <c r="E258" s="518"/>
      <c r="F258" s="518"/>
      <c r="G258" s="518"/>
      <c r="H258" s="518"/>
      <c r="I258" s="518"/>
      <c r="J258" s="518"/>
      <c r="K258" s="518"/>
      <c r="L258" s="519"/>
    </row>
    <row r="259" spans="1:12" x14ac:dyDescent="0.15">
      <c r="A259" s="479" t="s">
        <v>111</v>
      </c>
      <c r="B259" s="518"/>
      <c r="C259" s="518"/>
      <c r="D259" s="518"/>
      <c r="E259" s="518"/>
      <c r="F259" s="518"/>
      <c r="G259" s="518"/>
      <c r="H259" s="518"/>
      <c r="I259" s="518"/>
      <c r="J259" s="518"/>
      <c r="K259" s="518"/>
      <c r="L259" s="519"/>
    </row>
    <row r="260" spans="1:12" x14ac:dyDescent="0.15">
      <c r="A260" s="461" t="s">
        <v>112</v>
      </c>
      <c r="B260" s="523"/>
      <c r="C260" s="523"/>
      <c r="D260" s="523"/>
      <c r="E260" s="523"/>
      <c r="F260" s="523"/>
      <c r="G260" s="523"/>
      <c r="H260" s="523"/>
      <c r="I260" s="523"/>
      <c r="J260" s="523"/>
      <c r="K260" s="523"/>
      <c r="L260" s="524"/>
    </row>
    <row r="261" spans="1:12" x14ac:dyDescent="0.15">
      <c r="A261" s="140" t="s">
        <v>418</v>
      </c>
      <c r="B261" s="90"/>
      <c r="C261" s="140">
        <f>C241+1</f>
        <v>371</v>
      </c>
      <c r="D261" s="151"/>
      <c r="E261" s="151"/>
      <c r="F261" s="151"/>
      <c r="G261" s="151"/>
      <c r="H261" s="151"/>
      <c r="I261" s="151"/>
      <c r="J261" s="151"/>
      <c r="K261" s="151"/>
      <c r="L261" s="152"/>
    </row>
    <row r="262" spans="1:12" x14ac:dyDescent="0.15">
      <c r="A262" s="553" t="s">
        <v>532</v>
      </c>
      <c r="B262" s="553"/>
      <c r="C262" s="553"/>
      <c r="D262" s="553"/>
      <c r="E262" s="553"/>
      <c r="F262" s="553"/>
      <c r="G262" s="553"/>
      <c r="H262" s="553"/>
      <c r="I262" s="553"/>
      <c r="J262" s="553"/>
      <c r="K262" s="553"/>
      <c r="L262" s="553"/>
    </row>
    <row r="263" spans="1:12" x14ac:dyDescent="0.15">
      <c r="A263" s="553" t="s">
        <v>517</v>
      </c>
      <c r="B263" s="553"/>
      <c r="C263" s="553"/>
      <c r="D263" s="553"/>
      <c r="E263" s="553"/>
      <c r="F263" s="553"/>
      <c r="G263" s="553"/>
      <c r="H263" s="553"/>
      <c r="I263" s="553"/>
      <c r="J263" s="553"/>
      <c r="K263" s="553"/>
      <c r="L263" s="553"/>
    </row>
    <row r="264" spans="1:12" ht="98.25" x14ac:dyDescent="0.15">
      <c r="A264" s="155" t="s">
        <v>152</v>
      </c>
      <c r="B264" s="156" t="s">
        <v>56</v>
      </c>
      <c r="C264" s="155" t="s">
        <v>118</v>
      </c>
      <c r="D264" s="155" t="s">
        <v>518</v>
      </c>
      <c r="E264" s="155" t="s">
        <v>519</v>
      </c>
      <c r="F264" s="160" t="s">
        <v>120</v>
      </c>
      <c r="G264" s="156" t="s">
        <v>153</v>
      </c>
      <c r="H264" s="93" t="s">
        <v>1409</v>
      </c>
      <c r="I264" s="160" t="s">
        <v>1408</v>
      </c>
      <c r="J264" s="93" t="s">
        <v>154</v>
      </c>
      <c r="K264" s="93" t="s">
        <v>341</v>
      </c>
      <c r="L264" s="93" t="s">
        <v>26</v>
      </c>
    </row>
    <row r="265" spans="1:12" x14ac:dyDescent="0.15">
      <c r="A265" s="507" t="s">
        <v>170</v>
      </c>
      <c r="B265" s="502" t="s">
        <v>18</v>
      </c>
      <c r="C265" s="94">
        <v>18650</v>
      </c>
      <c r="D265" s="154">
        <v>9720</v>
      </c>
      <c r="E265" s="157">
        <v>9820</v>
      </c>
      <c r="F265" s="154" t="s">
        <v>43</v>
      </c>
      <c r="G265" s="154">
        <v>1851.58</v>
      </c>
      <c r="H265" s="154"/>
      <c r="I265" s="159"/>
      <c r="J265" s="154"/>
      <c r="K265" s="499" t="s">
        <v>27</v>
      </c>
      <c r="L265" s="99"/>
    </row>
    <row r="266" spans="1:12" x14ac:dyDescent="0.15">
      <c r="A266" s="514"/>
      <c r="B266" s="502"/>
      <c r="C266" s="94">
        <v>18900</v>
      </c>
      <c r="D266" s="154">
        <v>9720</v>
      </c>
      <c r="E266" s="157">
        <v>9820</v>
      </c>
      <c r="F266" s="154" t="s">
        <v>53</v>
      </c>
      <c r="G266" s="154">
        <v>1880</v>
      </c>
      <c r="H266" s="154"/>
      <c r="I266" s="159"/>
      <c r="J266" s="154"/>
      <c r="K266" s="500" t="s">
        <v>27</v>
      </c>
      <c r="L266" s="99"/>
    </row>
    <row r="267" spans="1:12" x14ac:dyDescent="0.15">
      <c r="A267" s="514"/>
      <c r="B267" s="502"/>
      <c r="C267" s="94">
        <v>19150</v>
      </c>
      <c r="D267" s="154">
        <v>9720</v>
      </c>
      <c r="E267" s="157">
        <v>9820</v>
      </c>
      <c r="F267" s="154" t="s">
        <v>44</v>
      </c>
      <c r="G267" s="154">
        <v>1908.42</v>
      </c>
      <c r="H267" s="154"/>
      <c r="I267" s="159"/>
      <c r="J267" s="154"/>
      <c r="K267" s="501" t="s">
        <v>27</v>
      </c>
      <c r="L267" s="99"/>
    </row>
    <row r="268" spans="1:12" x14ac:dyDescent="0.15">
      <c r="A268" s="514"/>
      <c r="B268" s="502" t="s">
        <v>54</v>
      </c>
      <c r="C268" s="94">
        <v>18650</v>
      </c>
      <c r="D268" s="154">
        <v>9720</v>
      </c>
      <c r="E268" s="157">
        <v>9820</v>
      </c>
      <c r="F268" s="154" t="s">
        <v>43</v>
      </c>
      <c r="G268" s="154">
        <v>1851.58</v>
      </c>
      <c r="H268" s="154"/>
      <c r="I268" s="159"/>
      <c r="J268" s="154"/>
      <c r="K268" s="499" t="s">
        <v>27</v>
      </c>
      <c r="L268" s="99"/>
    </row>
    <row r="269" spans="1:12" x14ac:dyDescent="0.15">
      <c r="A269" s="514"/>
      <c r="B269" s="502"/>
      <c r="C269" s="94">
        <v>18900</v>
      </c>
      <c r="D269" s="154">
        <v>9720</v>
      </c>
      <c r="E269" s="157">
        <v>9820</v>
      </c>
      <c r="F269" s="154" t="s">
        <v>53</v>
      </c>
      <c r="G269" s="154">
        <v>1880</v>
      </c>
      <c r="H269" s="154"/>
      <c r="I269" s="159"/>
      <c r="J269" s="154"/>
      <c r="K269" s="500" t="s">
        <v>27</v>
      </c>
      <c r="L269" s="99"/>
    </row>
    <row r="270" spans="1:12" x14ac:dyDescent="0.15">
      <c r="A270" s="514"/>
      <c r="B270" s="502"/>
      <c r="C270" s="94">
        <v>19150</v>
      </c>
      <c r="D270" s="154">
        <v>9720</v>
      </c>
      <c r="E270" s="157">
        <v>9820</v>
      </c>
      <c r="F270" s="154" t="s">
        <v>44</v>
      </c>
      <c r="G270" s="154">
        <v>1908.42</v>
      </c>
      <c r="H270" s="154"/>
      <c r="I270" s="159"/>
      <c r="J270" s="154"/>
      <c r="K270" s="500" t="s">
        <v>27</v>
      </c>
      <c r="L270" s="99"/>
    </row>
    <row r="271" spans="1:12" x14ac:dyDescent="0.15">
      <c r="A271" s="514"/>
      <c r="B271" s="502" t="s">
        <v>9</v>
      </c>
      <c r="C271" s="94">
        <v>18650</v>
      </c>
      <c r="D271" s="154">
        <v>9720</v>
      </c>
      <c r="E271" s="157">
        <v>9820</v>
      </c>
      <c r="F271" s="154" t="s">
        <v>43</v>
      </c>
      <c r="G271" s="154">
        <v>1851.58</v>
      </c>
      <c r="H271" s="154"/>
      <c r="I271" s="159"/>
      <c r="J271" s="154"/>
      <c r="K271" s="554"/>
      <c r="L271" s="99"/>
    </row>
    <row r="272" spans="1:12" x14ac:dyDescent="0.15">
      <c r="A272" s="514"/>
      <c r="B272" s="502"/>
      <c r="C272" s="94">
        <v>18900</v>
      </c>
      <c r="D272" s="154">
        <v>9720</v>
      </c>
      <c r="E272" s="157">
        <v>9820</v>
      </c>
      <c r="F272" s="154" t="s">
        <v>53</v>
      </c>
      <c r="G272" s="154">
        <v>1880</v>
      </c>
      <c r="H272" s="154"/>
      <c r="I272" s="159"/>
      <c r="J272" s="154"/>
      <c r="K272" s="554"/>
      <c r="L272" s="99"/>
    </row>
    <row r="273" spans="1:12" x14ac:dyDescent="0.15">
      <c r="A273" s="514"/>
      <c r="B273" s="502"/>
      <c r="C273" s="94">
        <v>19150</v>
      </c>
      <c r="D273" s="154">
        <v>9720</v>
      </c>
      <c r="E273" s="157">
        <v>9820</v>
      </c>
      <c r="F273" s="154" t="s">
        <v>44</v>
      </c>
      <c r="G273" s="154">
        <v>1908.42</v>
      </c>
      <c r="H273" s="154"/>
      <c r="I273" s="159"/>
      <c r="J273" s="154"/>
      <c r="K273" s="555"/>
      <c r="L273" s="99"/>
    </row>
    <row r="274" spans="1:12" x14ac:dyDescent="0.15">
      <c r="A274" s="507" t="s">
        <v>171</v>
      </c>
      <c r="B274" s="502" t="s">
        <v>18</v>
      </c>
      <c r="C274" s="94">
        <v>18650</v>
      </c>
      <c r="D274" s="154">
        <v>9720</v>
      </c>
      <c r="E274" s="157">
        <v>9820</v>
      </c>
      <c r="F274" s="154" t="s">
        <v>43</v>
      </c>
      <c r="G274" s="154">
        <v>1851.58</v>
      </c>
      <c r="H274" s="154"/>
      <c r="I274" s="159"/>
      <c r="J274" s="154"/>
      <c r="K274" s="499" t="s">
        <v>27</v>
      </c>
      <c r="L274" s="99"/>
    </row>
    <row r="275" spans="1:12" x14ac:dyDescent="0.15">
      <c r="A275" s="514"/>
      <c r="B275" s="502"/>
      <c r="C275" s="94">
        <v>18900</v>
      </c>
      <c r="D275" s="154">
        <v>9720</v>
      </c>
      <c r="E275" s="157">
        <v>9820</v>
      </c>
      <c r="F275" s="154" t="s">
        <v>53</v>
      </c>
      <c r="G275" s="154">
        <v>1880</v>
      </c>
      <c r="H275" s="154"/>
      <c r="I275" s="159"/>
      <c r="J275" s="154"/>
      <c r="K275" s="500" t="s">
        <v>27</v>
      </c>
      <c r="L275" s="99"/>
    </row>
    <row r="276" spans="1:12" x14ac:dyDescent="0.15">
      <c r="A276" s="515"/>
      <c r="B276" s="502"/>
      <c r="C276" s="94">
        <v>19150</v>
      </c>
      <c r="D276" s="154">
        <v>9720</v>
      </c>
      <c r="E276" s="157">
        <v>9820</v>
      </c>
      <c r="F276" s="154" t="s">
        <v>44</v>
      </c>
      <c r="G276" s="154">
        <v>1908.42</v>
      </c>
      <c r="H276" s="154"/>
      <c r="I276" s="159"/>
      <c r="J276" s="154"/>
      <c r="K276" s="501" t="s">
        <v>27</v>
      </c>
      <c r="L276" s="99"/>
    </row>
    <row r="277" spans="1:12" x14ac:dyDescent="0.15">
      <c r="A277" s="477" t="s">
        <v>94</v>
      </c>
      <c r="B277" s="516"/>
      <c r="C277" s="516"/>
      <c r="D277" s="516"/>
      <c r="E277" s="516"/>
      <c r="F277" s="516"/>
      <c r="G277" s="516"/>
      <c r="H277" s="516"/>
      <c r="I277" s="516"/>
      <c r="J277" s="516"/>
      <c r="K277" s="516"/>
      <c r="L277" s="517"/>
    </row>
    <row r="278" spans="1:12" x14ac:dyDescent="0.15">
      <c r="A278" s="479" t="s">
        <v>316</v>
      </c>
      <c r="B278" s="518"/>
      <c r="C278" s="518"/>
      <c r="D278" s="518"/>
      <c r="E278" s="518"/>
      <c r="F278" s="518"/>
      <c r="G278" s="518"/>
      <c r="H278" s="518"/>
      <c r="I278" s="518"/>
      <c r="J278" s="518"/>
      <c r="K278" s="518"/>
      <c r="L278" s="519"/>
    </row>
    <row r="279" spans="1:12" x14ac:dyDescent="0.15">
      <c r="A279" s="479" t="s">
        <v>111</v>
      </c>
      <c r="B279" s="518"/>
      <c r="C279" s="518"/>
      <c r="D279" s="518"/>
      <c r="E279" s="518"/>
      <c r="F279" s="518"/>
      <c r="G279" s="518"/>
      <c r="H279" s="518"/>
      <c r="I279" s="518"/>
      <c r="J279" s="518"/>
      <c r="K279" s="518"/>
      <c r="L279" s="519"/>
    </row>
    <row r="280" spans="1:12" x14ac:dyDescent="0.15">
      <c r="A280" s="461" t="s">
        <v>112</v>
      </c>
      <c r="B280" s="523"/>
      <c r="C280" s="523"/>
      <c r="D280" s="523"/>
      <c r="E280" s="523"/>
      <c r="F280" s="523"/>
      <c r="G280" s="523"/>
      <c r="H280" s="523"/>
      <c r="I280" s="523"/>
      <c r="J280" s="523"/>
      <c r="K280" s="523"/>
      <c r="L280" s="524"/>
    </row>
    <row r="281" spans="1:12" x14ac:dyDescent="0.15">
      <c r="A281" s="140" t="s">
        <v>418</v>
      </c>
      <c r="B281" s="90"/>
      <c r="C281" s="140">
        <f>C261+1</f>
        <v>372</v>
      </c>
    </row>
    <row r="282" spans="1:12" x14ac:dyDescent="0.15">
      <c r="A282" s="553" t="s">
        <v>533</v>
      </c>
      <c r="B282" s="553"/>
      <c r="C282" s="553"/>
      <c r="D282" s="553"/>
      <c r="E282" s="553"/>
      <c r="F282" s="553"/>
      <c r="G282" s="553"/>
      <c r="H282" s="553"/>
      <c r="I282" s="553"/>
      <c r="J282" s="553"/>
      <c r="K282" s="553"/>
      <c r="L282" s="553"/>
    </row>
    <row r="283" spans="1:12" x14ac:dyDescent="0.15">
      <c r="A283" s="553" t="s">
        <v>517</v>
      </c>
      <c r="B283" s="553"/>
      <c r="C283" s="553"/>
      <c r="D283" s="553"/>
      <c r="E283" s="553"/>
      <c r="F283" s="553"/>
      <c r="G283" s="553"/>
      <c r="H283" s="553"/>
      <c r="I283" s="553"/>
      <c r="J283" s="553"/>
      <c r="K283" s="553"/>
      <c r="L283" s="553"/>
    </row>
    <row r="284" spans="1:12" ht="98.25" x14ac:dyDescent="0.15">
      <c r="A284" s="155" t="s">
        <v>152</v>
      </c>
      <c r="B284" s="156" t="s">
        <v>56</v>
      </c>
      <c r="C284" s="155" t="s">
        <v>118</v>
      </c>
      <c r="D284" s="155" t="s">
        <v>518</v>
      </c>
      <c r="E284" s="155" t="s">
        <v>519</v>
      </c>
      <c r="F284" s="160" t="s">
        <v>120</v>
      </c>
      <c r="G284" s="156" t="s">
        <v>153</v>
      </c>
      <c r="H284" s="93" t="s">
        <v>1409</v>
      </c>
      <c r="I284" s="160" t="s">
        <v>1408</v>
      </c>
      <c r="J284" s="93" t="s">
        <v>154</v>
      </c>
      <c r="K284" s="93" t="s">
        <v>341</v>
      </c>
      <c r="L284" s="93" t="s">
        <v>26</v>
      </c>
    </row>
    <row r="285" spans="1:12" x14ac:dyDescent="0.15">
      <c r="A285" s="507" t="s">
        <v>170</v>
      </c>
      <c r="B285" s="502" t="s">
        <v>18</v>
      </c>
      <c r="C285" s="94">
        <v>18650</v>
      </c>
      <c r="D285" s="154">
        <v>67086</v>
      </c>
      <c r="E285" s="157">
        <v>67230</v>
      </c>
      <c r="F285" s="154" t="s">
        <v>43</v>
      </c>
      <c r="G285" s="154">
        <v>1851.58</v>
      </c>
      <c r="H285" s="154"/>
      <c r="I285" s="159"/>
      <c r="J285" s="154"/>
      <c r="K285" s="499" t="s">
        <v>27</v>
      </c>
      <c r="L285" s="99"/>
    </row>
    <row r="286" spans="1:12" x14ac:dyDescent="0.15">
      <c r="A286" s="514"/>
      <c r="B286" s="502"/>
      <c r="C286" s="94">
        <v>18900</v>
      </c>
      <c r="D286" s="154">
        <v>67086</v>
      </c>
      <c r="E286" s="157">
        <v>67230</v>
      </c>
      <c r="F286" s="154" t="s">
        <v>53</v>
      </c>
      <c r="G286" s="154">
        <v>1880</v>
      </c>
      <c r="H286" s="154"/>
      <c r="I286" s="159"/>
      <c r="J286" s="154"/>
      <c r="K286" s="500" t="s">
        <v>27</v>
      </c>
      <c r="L286" s="99"/>
    </row>
    <row r="287" spans="1:12" x14ac:dyDescent="0.15">
      <c r="A287" s="514"/>
      <c r="B287" s="502"/>
      <c r="C287" s="94">
        <v>19150</v>
      </c>
      <c r="D287" s="154">
        <v>67086</v>
      </c>
      <c r="E287" s="157">
        <v>67230</v>
      </c>
      <c r="F287" s="154" t="s">
        <v>44</v>
      </c>
      <c r="G287" s="154">
        <v>1908.42</v>
      </c>
      <c r="H287" s="154"/>
      <c r="I287" s="159"/>
      <c r="J287" s="154"/>
      <c r="K287" s="501" t="s">
        <v>27</v>
      </c>
      <c r="L287" s="99"/>
    </row>
    <row r="288" spans="1:12" x14ac:dyDescent="0.15">
      <c r="A288" s="514"/>
      <c r="B288" s="502" t="s">
        <v>54</v>
      </c>
      <c r="C288" s="94">
        <v>18650</v>
      </c>
      <c r="D288" s="154">
        <v>67086</v>
      </c>
      <c r="E288" s="157">
        <v>67230</v>
      </c>
      <c r="F288" s="154" t="s">
        <v>43</v>
      </c>
      <c r="G288" s="154">
        <v>1851.58</v>
      </c>
      <c r="H288" s="154"/>
      <c r="I288" s="159"/>
      <c r="J288" s="154"/>
      <c r="K288" s="499" t="s">
        <v>27</v>
      </c>
      <c r="L288" s="99"/>
    </row>
    <row r="289" spans="1:12" x14ac:dyDescent="0.15">
      <c r="A289" s="514"/>
      <c r="B289" s="502"/>
      <c r="C289" s="94">
        <v>18900</v>
      </c>
      <c r="D289" s="154">
        <v>67086</v>
      </c>
      <c r="E289" s="157">
        <v>67230</v>
      </c>
      <c r="F289" s="154" t="s">
        <v>53</v>
      </c>
      <c r="G289" s="154">
        <v>1880</v>
      </c>
      <c r="H289" s="154"/>
      <c r="I289" s="159"/>
      <c r="J289" s="154"/>
      <c r="K289" s="500" t="s">
        <v>27</v>
      </c>
      <c r="L289" s="99"/>
    </row>
    <row r="290" spans="1:12" x14ac:dyDescent="0.15">
      <c r="A290" s="514"/>
      <c r="B290" s="502"/>
      <c r="C290" s="94">
        <v>19150</v>
      </c>
      <c r="D290" s="154">
        <v>67086</v>
      </c>
      <c r="E290" s="157">
        <v>67230</v>
      </c>
      <c r="F290" s="154" t="s">
        <v>44</v>
      </c>
      <c r="G290" s="154">
        <v>1908.42</v>
      </c>
      <c r="H290" s="154"/>
      <c r="I290" s="159"/>
      <c r="J290" s="154"/>
      <c r="K290" s="500" t="s">
        <v>27</v>
      </c>
      <c r="L290" s="99"/>
    </row>
    <row r="291" spans="1:12" x14ac:dyDescent="0.15">
      <c r="A291" s="514"/>
      <c r="B291" s="502" t="s">
        <v>9</v>
      </c>
      <c r="C291" s="94">
        <v>18650</v>
      </c>
      <c r="D291" s="154">
        <v>67086</v>
      </c>
      <c r="E291" s="157">
        <v>67230</v>
      </c>
      <c r="F291" s="154" t="s">
        <v>43</v>
      </c>
      <c r="G291" s="154">
        <v>1851.58</v>
      </c>
      <c r="H291" s="154"/>
      <c r="I291" s="159"/>
      <c r="J291" s="154"/>
      <c r="K291" s="554"/>
      <c r="L291" s="99"/>
    </row>
    <row r="292" spans="1:12" x14ac:dyDescent="0.15">
      <c r="A292" s="514"/>
      <c r="B292" s="502"/>
      <c r="C292" s="94">
        <v>18900</v>
      </c>
      <c r="D292" s="154">
        <v>67086</v>
      </c>
      <c r="E292" s="157">
        <v>67230</v>
      </c>
      <c r="F292" s="154" t="s">
        <v>53</v>
      </c>
      <c r="G292" s="154">
        <v>1880</v>
      </c>
      <c r="H292" s="154"/>
      <c r="I292" s="159"/>
      <c r="J292" s="154"/>
      <c r="K292" s="554"/>
      <c r="L292" s="99"/>
    </row>
    <row r="293" spans="1:12" x14ac:dyDescent="0.15">
      <c r="A293" s="514"/>
      <c r="B293" s="502"/>
      <c r="C293" s="94">
        <v>19150</v>
      </c>
      <c r="D293" s="154">
        <v>67086</v>
      </c>
      <c r="E293" s="157">
        <v>67230</v>
      </c>
      <c r="F293" s="154" t="s">
        <v>44</v>
      </c>
      <c r="G293" s="154">
        <v>1908.42</v>
      </c>
      <c r="H293" s="154"/>
      <c r="I293" s="159"/>
      <c r="J293" s="154"/>
      <c r="K293" s="555"/>
      <c r="L293" s="99"/>
    </row>
    <row r="294" spans="1:12" x14ac:dyDescent="0.15">
      <c r="A294" s="507" t="s">
        <v>171</v>
      </c>
      <c r="B294" s="502" t="s">
        <v>18</v>
      </c>
      <c r="C294" s="94">
        <v>18650</v>
      </c>
      <c r="D294" s="154">
        <v>67086</v>
      </c>
      <c r="E294" s="157">
        <v>67230</v>
      </c>
      <c r="F294" s="154" t="s">
        <v>43</v>
      </c>
      <c r="G294" s="154">
        <v>1851.58</v>
      </c>
      <c r="H294" s="154"/>
      <c r="I294" s="159"/>
      <c r="J294" s="154"/>
      <c r="K294" s="499" t="s">
        <v>27</v>
      </c>
      <c r="L294" s="99"/>
    </row>
    <row r="295" spans="1:12" x14ac:dyDescent="0.15">
      <c r="A295" s="514"/>
      <c r="B295" s="502"/>
      <c r="C295" s="94">
        <v>18900</v>
      </c>
      <c r="D295" s="154">
        <v>67086</v>
      </c>
      <c r="E295" s="157">
        <v>67230</v>
      </c>
      <c r="F295" s="154" t="s">
        <v>53</v>
      </c>
      <c r="G295" s="154">
        <v>1880</v>
      </c>
      <c r="H295" s="154"/>
      <c r="I295" s="159"/>
      <c r="J295" s="154"/>
      <c r="K295" s="500" t="s">
        <v>27</v>
      </c>
      <c r="L295" s="99"/>
    </row>
    <row r="296" spans="1:12" x14ac:dyDescent="0.15">
      <c r="A296" s="515"/>
      <c r="B296" s="502"/>
      <c r="C296" s="94">
        <v>19150</v>
      </c>
      <c r="D296" s="154">
        <v>67086</v>
      </c>
      <c r="E296" s="157">
        <v>67230</v>
      </c>
      <c r="F296" s="154" t="s">
        <v>44</v>
      </c>
      <c r="G296" s="154">
        <v>1908.42</v>
      </c>
      <c r="H296" s="154"/>
      <c r="I296" s="159"/>
      <c r="J296" s="154"/>
      <c r="K296" s="501" t="s">
        <v>27</v>
      </c>
      <c r="L296" s="99"/>
    </row>
    <row r="297" spans="1:12" x14ac:dyDescent="0.15">
      <c r="A297" s="477" t="s">
        <v>94</v>
      </c>
      <c r="B297" s="516"/>
      <c r="C297" s="516"/>
      <c r="D297" s="516"/>
      <c r="E297" s="516"/>
      <c r="F297" s="516"/>
      <c r="G297" s="516"/>
      <c r="H297" s="516"/>
      <c r="I297" s="516"/>
      <c r="J297" s="516"/>
      <c r="K297" s="516"/>
      <c r="L297" s="517"/>
    </row>
    <row r="298" spans="1:12" x14ac:dyDescent="0.15">
      <c r="A298" s="479" t="s">
        <v>316</v>
      </c>
      <c r="B298" s="518"/>
      <c r="C298" s="518"/>
      <c r="D298" s="518"/>
      <c r="E298" s="518"/>
      <c r="F298" s="518"/>
      <c r="G298" s="518"/>
      <c r="H298" s="518"/>
      <c r="I298" s="518"/>
      <c r="J298" s="518"/>
      <c r="K298" s="518"/>
      <c r="L298" s="519"/>
    </row>
    <row r="299" spans="1:12" x14ac:dyDescent="0.15">
      <c r="A299" s="479" t="s">
        <v>111</v>
      </c>
      <c r="B299" s="518"/>
      <c r="C299" s="518"/>
      <c r="D299" s="518"/>
      <c r="E299" s="518"/>
      <c r="F299" s="518"/>
      <c r="G299" s="518"/>
      <c r="H299" s="518"/>
      <c r="I299" s="518"/>
      <c r="J299" s="518"/>
      <c r="K299" s="518"/>
      <c r="L299" s="519"/>
    </row>
    <row r="300" spans="1:12" x14ac:dyDescent="0.15">
      <c r="A300" s="461" t="s">
        <v>112</v>
      </c>
      <c r="B300" s="523"/>
      <c r="C300" s="523"/>
      <c r="D300" s="523"/>
      <c r="E300" s="523"/>
      <c r="F300" s="523"/>
      <c r="G300" s="523"/>
      <c r="H300" s="523"/>
      <c r="I300" s="523"/>
      <c r="J300" s="523"/>
      <c r="K300" s="523"/>
      <c r="L300" s="524"/>
    </row>
    <row r="301" spans="1:12" x14ac:dyDescent="0.15">
      <c r="A301" s="140" t="s">
        <v>418</v>
      </c>
      <c r="B301" s="90"/>
      <c r="C301" s="140">
        <f>C281+1</f>
        <v>373</v>
      </c>
    </row>
    <row r="302" spans="1:12" x14ac:dyDescent="0.15">
      <c r="A302" s="553" t="s">
        <v>534</v>
      </c>
      <c r="B302" s="553"/>
      <c r="C302" s="553"/>
      <c r="D302" s="553"/>
      <c r="E302" s="553"/>
      <c r="F302" s="553"/>
      <c r="G302" s="553"/>
      <c r="H302" s="553"/>
      <c r="I302" s="553"/>
      <c r="J302" s="553"/>
      <c r="K302" s="553"/>
      <c r="L302" s="553"/>
    </row>
    <row r="303" spans="1:12" x14ac:dyDescent="0.15">
      <c r="A303" s="553" t="s">
        <v>517</v>
      </c>
      <c r="B303" s="553"/>
      <c r="C303" s="553"/>
      <c r="D303" s="553"/>
      <c r="E303" s="553"/>
      <c r="F303" s="553"/>
      <c r="G303" s="553"/>
      <c r="H303" s="553"/>
      <c r="I303" s="553"/>
      <c r="J303" s="553"/>
      <c r="K303" s="553"/>
      <c r="L303" s="553"/>
    </row>
    <row r="304" spans="1:12" ht="98.25" x14ac:dyDescent="0.15">
      <c r="A304" s="155" t="s">
        <v>152</v>
      </c>
      <c r="B304" s="156" t="s">
        <v>56</v>
      </c>
      <c r="C304" s="155" t="s">
        <v>118</v>
      </c>
      <c r="D304" s="155" t="s">
        <v>518</v>
      </c>
      <c r="E304" s="155" t="s">
        <v>519</v>
      </c>
      <c r="F304" s="160" t="s">
        <v>120</v>
      </c>
      <c r="G304" s="156" t="s">
        <v>153</v>
      </c>
      <c r="H304" s="93" t="s">
        <v>1409</v>
      </c>
      <c r="I304" s="160" t="s">
        <v>1408</v>
      </c>
      <c r="J304" s="93" t="s">
        <v>154</v>
      </c>
      <c r="K304" s="93" t="s">
        <v>341</v>
      </c>
      <c r="L304" s="93" t="s">
        <v>26</v>
      </c>
    </row>
    <row r="305" spans="1:12" x14ac:dyDescent="0.15">
      <c r="A305" s="507" t="s">
        <v>170</v>
      </c>
      <c r="B305" s="502" t="s">
        <v>18</v>
      </c>
      <c r="C305" s="94">
        <v>18650</v>
      </c>
      <c r="D305" s="154">
        <v>66486</v>
      </c>
      <c r="E305" s="157">
        <v>67286</v>
      </c>
      <c r="F305" s="154" t="s">
        <v>43</v>
      </c>
      <c r="G305" s="154">
        <v>1851.58</v>
      </c>
      <c r="H305" s="154"/>
      <c r="I305" s="159"/>
      <c r="J305" s="154"/>
      <c r="K305" s="499" t="s">
        <v>27</v>
      </c>
      <c r="L305" s="99"/>
    </row>
    <row r="306" spans="1:12" x14ac:dyDescent="0.15">
      <c r="A306" s="514"/>
      <c r="B306" s="502"/>
      <c r="C306" s="94">
        <v>18900</v>
      </c>
      <c r="D306" s="154">
        <v>66486</v>
      </c>
      <c r="E306" s="157">
        <v>67286</v>
      </c>
      <c r="F306" s="154" t="s">
        <v>53</v>
      </c>
      <c r="G306" s="154">
        <v>1880</v>
      </c>
      <c r="H306" s="154"/>
      <c r="I306" s="159"/>
      <c r="J306" s="154"/>
      <c r="K306" s="500" t="s">
        <v>27</v>
      </c>
      <c r="L306" s="99"/>
    </row>
    <row r="307" spans="1:12" x14ac:dyDescent="0.15">
      <c r="A307" s="514"/>
      <c r="B307" s="502"/>
      <c r="C307" s="94">
        <v>19150</v>
      </c>
      <c r="D307" s="154">
        <v>66486</v>
      </c>
      <c r="E307" s="157">
        <v>67286</v>
      </c>
      <c r="F307" s="154" t="s">
        <v>44</v>
      </c>
      <c r="G307" s="154">
        <v>1908.42</v>
      </c>
      <c r="H307" s="154"/>
      <c r="I307" s="159"/>
      <c r="J307" s="154"/>
      <c r="K307" s="501" t="s">
        <v>27</v>
      </c>
      <c r="L307" s="99"/>
    </row>
    <row r="308" spans="1:12" x14ac:dyDescent="0.15">
      <c r="A308" s="514"/>
      <c r="B308" s="502" t="s">
        <v>54</v>
      </c>
      <c r="C308" s="94">
        <v>18650</v>
      </c>
      <c r="D308" s="154">
        <v>66486</v>
      </c>
      <c r="E308" s="157">
        <v>67286</v>
      </c>
      <c r="F308" s="154" t="s">
        <v>43</v>
      </c>
      <c r="G308" s="154">
        <v>1851.58</v>
      </c>
      <c r="H308" s="154"/>
      <c r="I308" s="159"/>
      <c r="J308" s="154"/>
      <c r="K308" s="499" t="s">
        <v>27</v>
      </c>
      <c r="L308" s="99"/>
    </row>
    <row r="309" spans="1:12" x14ac:dyDescent="0.15">
      <c r="A309" s="514"/>
      <c r="B309" s="502"/>
      <c r="C309" s="94">
        <v>18900</v>
      </c>
      <c r="D309" s="154">
        <v>66486</v>
      </c>
      <c r="E309" s="157">
        <v>67286</v>
      </c>
      <c r="F309" s="154" t="s">
        <v>53</v>
      </c>
      <c r="G309" s="154">
        <v>1880</v>
      </c>
      <c r="H309" s="154"/>
      <c r="I309" s="159"/>
      <c r="J309" s="154"/>
      <c r="K309" s="500" t="s">
        <v>27</v>
      </c>
      <c r="L309" s="99"/>
    </row>
    <row r="310" spans="1:12" x14ac:dyDescent="0.15">
      <c r="A310" s="514"/>
      <c r="B310" s="502"/>
      <c r="C310" s="94">
        <v>19150</v>
      </c>
      <c r="D310" s="154">
        <v>66486</v>
      </c>
      <c r="E310" s="157">
        <v>67286</v>
      </c>
      <c r="F310" s="154" t="s">
        <v>44</v>
      </c>
      <c r="G310" s="154">
        <v>1908.42</v>
      </c>
      <c r="H310" s="154"/>
      <c r="I310" s="159"/>
      <c r="J310" s="154"/>
      <c r="K310" s="500" t="s">
        <v>27</v>
      </c>
      <c r="L310" s="99"/>
    </row>
    <row r="311" spans="1:12" x14ac:dyDescent="0.15">
      <c r="A311" s="514"/>
      <c r="B311" s="502" t="s">
        <v>9</v>
      </c>
      <c r="C311" s="94">
        <v>18650</v>
      </c>
      <c r="D311" s="154">
        <v>66486</v>
      </c>
      <c r="E311" s="157">
        <v>67286</v>
      </c>
      <c r="F311" s="154" t="s">
        <v>43</v>
      </c>
      <c r="G311" s="154">
        <v>1851.58</v>
      </c>
      <c r="H311" s="154"/>
      <c r="I311" s="159"/>
      <c r="J311" s="154"/>
      <c r="K311" s="554"/>
      <c r="L311" s="99"/>
    </row>
    <row r="312" spans="1:12" x14ac:dyDescent="0.15">
      <c r="A312" s="514"/>
      <c r="B312" s="502"/>
      <c r="C312" s="94">
        <v>18900</v>
      </c>
      <c r="D312" s="154">
        <v>66486</v>
      </c>
      <c r="E312" s="157">
        <v>67286</v>
      </c>
      <c r="F312" s="154" t="s">
        <v>53</v>
      </c>
      <c r="G312" s="154">
        <v>1880</v>
      </c>
      <c r="H312" s="154"/>
      <c r="I312" s="159"/>
      <c r="J312" s="154"/>
      <c r="K312" s="554"/>
      <c r="L312" s="99"/>
    </row>
    <row r="313" spans="1:12" x14ac:dyDescent="0.15">
      <c r="A313" s="514"/>
      <c r="B313" s="502"/>
      <c r="C313" s="94">
        <v>19150</v>
      </c>
      <c r="D313" s="154">
        <v>66486</v>
      </c>
      <c r="E313" s="157">
        <v>67286</v>
      </c>
      <c r="F313" s="154" t="s">
        <v>44</v>
      </c>
      <c r="G313" s="154">
        <v>1908.42</v>
      </c>
      <c r="H313" s="154"/>
      <c r="I313" s="159"/>
      <c r="J313" s="154"/>
      <c r="K313" s="555"/>
      <c r="L313" s="99"/>
    </row>
    <row r="314" spans="1:12" x14ac:dyDescent="0.15">
      <c r="A314" s="507" t="s">
        <v>171</v>
      </c>
      <c r="B314" s="502" t="s">
        <v>18</v>
      </c>
      <c r="C314" s="94">
        <v>18650</v>
      </c>
      <c r="D314" s="154">
        <v>66486</v>
      </c>
      <c r="E314" s="157">
        <v>67286</v>
      </c>
      <c r="F314" s="154" t="s">
        <v>43</v>
      </c>
      <c r="G314" s="154">
        <v>1851.58</v>
      </c>
      <c r="H314" s="154"/>
      <c r="I314" s="159"/>
      <c r="J314" s="154"/>
      <c r="K314" s="499" t="s">
        <v>27</v>
      </c>
      <c r="L314" s="99"/>
    </row>
    <row r="315" spans="1:12" x14ac:dyDescent="0.15">
      <c r="A315" s="514"/>
      <c r="B315" s="502"/>
      <c r="C315" s="94">
        <v>18900</v>
      </c>
      <c r="D315" s="154">
        <v>66486</v>
      </c>
      <c r="E315" s="157">
        <v>67286</v>
      </c>
      <c r="F315" s="154" t="s">
        <v>53</v>
      </c>
      <c r="G315" s="154">
        <v>1880</v>
      </c>
      <c r="H315" s="154"/>
      <c r="I315" s="159"/>
      <c r="J315" s="154"/>
      <c r="K315" s="500" t="s">
        <v>27</v>
      </c>
      <c r="L315" s="99"/>
    </row>
    <row r="316" spans="1:12" x14ac:dyDescent="0.15">
      <c r="A316" s="515"/>
      <c r="B316" s="502"/>
      <c r="C316" s="94">
        <v>19150</v>
      </c>
      <c r="D316" s="154">
        <v>66486</v>
      </c>
      <c r="E316" s="157">
        <v>67286</v>
      </c>
      <c r="F316" s="154" t="s">
        <v>44</v>
      </c>
      <c r="G316" s="154">
        <v>1908.42</v>
      </c>
      <c r="H316" s="154"/>
      <c r="I316" s="159"/>
      <c r="J316" s="154"/>
      <c r="K316" s="501" t="s">
        <v>27</v>
      </c>
      <c r="L316" s="99"/>
    </row>
    <row r="317" spans="1:12" x14ac:dyDescent="0.15">
      <c r="A317" s="477" t="s">
        <v>94</v>
      </c>
      <c r="B317" s="516"/>
      <c r="C317" s="516"/>
      <c r="D317" s="516"/>
      <c r="E317" s="516"/>
      <c r="F317" s="516"/>
      <c r="G317" s="516"/>
      <c r="H317" s="516"/>
      <c r="I317" s="516"/>
      <c r="J317" s="516"/>
      <c r="K317" s="516"/>
      <c r="L317" s="517"/>
    </row>
    <row r="318" spans="1:12" x14ac:dyDescent="0.15">
      <c r="A318" s="479" t="s">
        <v>316</v>
      </c>
      <c r="B318" s="518"/>
      <c r="C318" s="518"/>
      <c r="D318" s="518"/>
      <c r="E318" s="518"/>
      <c r="F318" s="518"/>
      <c r="G318" s="518"/>
      <c r="H318" s="518"/>
      <c r="I318" s="518"/>
      <c r="J318" s="518"/>
      <c r="K318" s="518"/>
      <c r="L318" s="519"/>
    </row>
    <row r="319" spans="1:12" x14ac:dyDescent="0.15">
      <c r="A319" s="479" t="s">
        <v>111</v>
      </c>
      <c r="B319" s="518"/>
      <c r="C319" s="518"/>
      <c r="D319" s="518"/>
      <c r="E319" s="518"/>
      <c r="F319" s="518"/>
      <c r="G319" s="518"/>
      <c r="H319" s="518"/>
      <c r="I319" s="518"/>
      <c r="J319" s="518"/>
      <c r="K319" s="518"/>
      <c r="L319" s="519"/>
    </row>
    <row r="320" spans="1:12" x14ac:dyDescent="0.15">
      <c r="A320" s="461" t="s">
        <v>112</v>
      </c>
      <c r="B320" s="523"/>
      <c r="C320" s="523"/>
      <c r="D320" s="523"/>
      <c r="E320" s="523"/>
      <c r="F320" s="523"/>
      <c r="G320" s="523"/>
      <c r="H320" s="523"/>
      <c r="I320" s="523"/>
      <c r="J320" s="523"/>
      <c r="K320" s="523"/>
      <c r="L320" s="524"/>
    </row>
    <row r="321" spans="1:12" x14ac:dyDescent="0.15">
      <c r="A321" s="140" t="s">
        <v>418</v>
      </c>
      <c r="B321" s="90"/>
      <c r="C321" s="140">
        <f>C301+1</f>
        <v>374</v>
      </c>
    </row>
    <row r="322" spans="1:12" x14ac:dyDescent="0.15">
      <c r="A322" s="553" t="s">
        <v>535</v>
      </c>
      <c r="B322" s="553"/>
      <c r="C322" s="553"/>
      <c r="D322" s="553"/>
      <c r="E322" s="553"/>
      <c r="F322" s="553"/>
      <c r="G322" s="553"/>
      <c r="H322" s="553"/>
      <c r="I322" s="553"/>
      <c r="J322" s="553"/>
      <c r="K322" s="553"/>
      <c r="L322" s="553"/>
    </row>
    <row r="323" spans="1:12" x14ac:dyDescent="0.15">
      <c r="A323" s="553" t="s">
        <v>517</v>
      </c>
      <c r="B323" s="553"/>
      <c r="C323" s="553"/>
      <c r="D323" s="553"/>
      <c r="E323" s="553"/>
      <c r="F323" s="553"/>
      <c r="G323" s="553"/>
      <c r="H323" s="553"/>
      <c r="I323" s="553"/>
      <c r="J323" s="553"/>
      <c r="K323" s="553"/>
      <c r="L323" s="553"/>
    </row>
    <row r="324" spans="1:12" ht="98.25" x14ac:dyDescent="0.15">
      <c r="A324" s="155" t="s">
        <v>152</v>
      </c>
      <c r="B324" s="156" t="s">
        <v>56</v>
      </c>
      <c r="C324" s="155" t="s">
        <v>118</v>
      </c>
      <c r="D324" s="155" t="s">
        <v>518</v>
      </c>
      <c r="E324" s="155" t="s">
        <v>519</v>
      </c>
      <c r="F324" s="160" t="s">
        <v>120</v>
      </c>
      <c r="G324" s="156" t="s">
        <v>153</v>
      </c>
      <c r="H324" s="93" t="s">
        <v>1409</v>
      </c>
      <c r="I324" s="160" t="s">
        <v>1408</v>
      </c>
      <c r="J324" s="93" t="s">
        <v>154</v>
      </c>
      <c r="K324" s="93" t="s">
        <v>341</v>
      </c>
      <c r="L324" s="93" t="s">
        <v>26</v>
      </c>
    </row>
    <row r="325" spans="1:12" x14ac:dyDescent="0.15">
      <c r="A325" s="507" t="s">
        <v>170</v>
      </c>
      <c r="B325" s="502" t="s">
        <v>18</v>
      </c>
      <c r="C325" s="94">
        <v>20000</v>
      </c>
      <c r="D325" s="157">
        <v>650</v>
      </c>
      <c r="E325" s="154">
        <v>2175</v>
      </c>
      <c r="F325" s="154" t="s">
        <v>43</v>
      </c>
      <c r="G325" s="154">
        <v>1711.58</v>
      </c>
      <c r="H325" s="154"/>
      <c r="I325" s="159"/>
      <c r="J325" s="154"/>
      <c r="K325" s="499" t="s">
        <v>27</v>
      </c>
      <c r="L325" s="99"/>
    </row>
    <row r="326" spans="1:12" x14ac:dyDescent="0.15">
      <c r="A326" s="514"/>
      <c r="B326" s="502"/>
      <c r="C326" s="94">
        <v>20175</v>
      </c>
      <c r="D326" s="157">
        <v>650</v>
      </c>
      <c r="E326" s="154">
        <v>2350</v>
      </c>
      <c r="F326" s="154" t="s">
        <v>53</v>
      </c>
      <c r="G326" s="154">
        <v>1732.5</v>
      </c>
      <c r="H326" s="154"/>
      <c r="I326" s="159"/>
      <c r="J326" s="154"/>
      <c r="K326" s="500" t="s">
        <v>27</v>
      </c>
      <c r="L326" s="99"/>
    </row>
    <row r="327" spans="1:12" x14ac:dyDescent="0.15">
      <c r="A327" s="514"/>
      <c r="B327" s="502"/>
      <c r="C327" s="94">
        <v>20350</v>
      </c>
      <c r="D327" s="157">
        <v>650</v>
      </c>
      <c r="E327" s="154">
        <v>2000</v>
      </c>
      <c r="F327" s="154" t="s">
        <v>44</v>
      </c>
      <c r="G327" s="154">
        <v>1753.42</v>
      </c>
      <c r="H327" s="154"/>
      <c r="I327" s="159"/>
      <c r="J327" s="154"/>
      <c r="K327" s="501" t="s">
        <v>27</v>
      </c>
      <c r="L327" s="99"/>
    </row>
    <row r="328" spans="1:12" x14ac:dyDescent="0.15">
      <c r="A328" s="514"/>
      <c r="B328" s="502" t="s">
        <v>54</v>
      </c>
      <c r="C328" s="94">
        <v>20000</v>
      </c>
      <c r="D328" s="157">
        <v>650</v>
      </c>
      <c r="E328" s="154">
        <v>2175</v>
      </c>
      <c r="F328" s="154" t="s">
        <v>43</v>
      </c>
      <c r="G328" s="154">
        <v>1711.58</v>
      </c>
      <c r="H328" s="154"/>
      <c r="I328" s="159"/>
      <c r="J328" s="154"/>
      <c r="K328" s="499" t="s">
        <v>27</v>
      </c>
      <c r="L328" s="99"/>
    </row>
    <row r="329" spans="1:12" x14ac:dyDescent="0.15">
      <c r="A329" s="514"/>
      <c r="B329" s="502"/>
      <c r="C329" s="94">
        <v>20175</v>
      </c>
      <c r="D329" s="157">
        <v>650</v>
      </c>
      <c r="E329" s="154">
        <v>2350</v>
      </c>
      <c r="F329" s="154" t="s">
        <v>53</v>
      </c>
      <c r="G329" s="154">
        <v>1732.5</v>
      </c>
      <c r="H329" s="154"/>
      <c r="I329" s="159"/>
      <c r="J329" s="154"/>
      <c r="K329" s="500" t="s">
        <v>27</v>
      </c>
      <c r="L329" s="99"/>
    </row>
    <row r="330" spans="1:12" x14ac:dyDescent="0.15">
      <c r="A330" s="514"/>
      <c r="B330" s="502"/>
      <c r="C330" s="94">
        <v>20350</v>
      </c>
      <c r="D330" s="157">
        <v>650</v>
      </c>
      <c r="E330" s="154">
        <v>2000</v>
      </c>
      <c r="F330" s="154" t="s">
        <v>44</v>
      </c>
      <c r="G330" s="154">
        <v>1753.42</v>
      </c>
      <c r="H330" s="154"/>
      <c r="I330" s="159"/>
      <c r="J330" s="154"/>
      <c r="K330" s="500" t="s">
        <v>27</v>
      </c>
      <c r="L330" s="99"/>
    </row>
    <row r="331" spans="1:12" x14ac:dyDescent="0.15">
      <c r="A331" s="514"/>
      <c r="B331" s="502" t="s">
        <v>9</v>
      </c>
      <c r="C331" s="94">
        <v>20000</v>
      </c>
      <c r="D331" s="157">
        <v>650</v>
      </c>
      <c r="E331" s="154">
        <v>2175</v>
      </c>
      <c r="F331" s="154" t="s">
        <v>43</v>
      </c>
      <c r="G331" s="154">
        <v>1711.58</v>
      </c>
      <c r="H331" s="154"/>
      <c r="I331" s="159"/>
      <c r="J331" s="154"/>
      <c r="K331" s="554"/>
      <c r="L331" s="99"/>
    </row>
    <row r="332" spans="1:12" x14ac:dyDescent="0.15">
      <c r="A332" s="514"/>
      <c r="B332" s="502"/>
      <c r="C332" s="94">
        <v>20175</v>
      </c>
      <c r="D332" s="157">
        <v>650</v>
      </c>
      <c r="E332" s="154">
        <v>2350</v>
      </c>
      <c r="F332" s="154" t="s">
        <v>53</v>
      </c>
      <c r="G332" s="154">
        <v>1732.5</v>
      </c>
      <c r="H332" s="154"/>
      <c r="I332" s="159"/>
      <c r="J332" s="154"/>
      <c r="K332" s="554"/>
      <c r="L332" s="99"/>
    </row>
    <row r="333" spans="1:12" x14ac:dyDescent="0.15">
      <c r="A333" s="514"/>
      <c r="B333" s="502"/>
      <c r="C333" s="94">
        <v>20350</v>
      </c>
      <c r="D333" s="157">
        <v>650</v>
      </c>
      <c r="E333" s="154">
        <v>2000</v>
      </c>
      <c r="F333" s="154" t="s">
        <v>44</v>
      </c>
      <c r="G333" s="154">
        <v>1753.42</v>
      </c>
      <c r="H333" s="154"/>
      <c r="I333" s="159"/>
      <c r="J333" s="154"/>
      <c r="K333" s="555"/>
      <c r="L333" s="99"/>
    </row>
    <row r="334" spans="1:12" x14ac:dyDescent="0.15">
      <c r="A334" s="507" t="s">
        <v>171</v>
      </c>
      <c r="B334" s="502" t="s">
        <v>18</v>
      </c>
      <c r="C334" s="94">
        <v>20000</v>
      </c>
      <c r="D334" s="157">
        <v>650</v>
      </c>
      <c r="E334" s="154">
        <v>2175</v>
      </c>
      <c r="F334" s="154" t="s">
        <v>43</v>
      </c>
      <c r="G334" s="154">
        <v>1711.58</v>
      </c>
      <c r="H334" s="154"/>
      <c r="I334" s="159"/>
      <c r="J334" s="154"/>
      <c r="K334" s="499" t="s">
        <v>27</v>
      </c>
      <c r="L334" s="99"/>
    </row>
    <row r="335" spans="1:12" x14ac:dyDescent="0.15">
      <c r="A335" s="514"/>
      <c r="B335" s="502"/>
      <c r="C335" s="94">
        <v>20175</v>
      </c>
      <c r="D335" s="157">
        <v>650</v>
      </c>
      <c r="E335" s="154">
        <v>2350</v>
      </c>
      <c r="F335" s="154" t="s">
        <v>53</v>
      </c>
      <c r="G335" s="154">
        <v>1732.5</v>
      </c>
      <c r="H335" s="154"/>
      <c r="I335" s="159"/>
      <c r="J335" s="154"/>
      <c r="K335" s="500" t="s">
        <v>27</v>
      </c>
      <c r="L335" s="99"/>
    </row>
    <row r="336" spans="1:12" x14ac:dyDescent="0.15">
      <c r="A336" s="515"/>
      <c r="B336" s="502"/>
      <c r="C336" s="94">
        <v>20350</v>
      </c>
      <c r="D336" s="157">
        <v>650</v>
      </c>
      <c r="E336" s="154">
        <v>2000</v>
      </c>
      <c r="F336" s="154" t="s">
        <v>44</v>
      </c>
      <c r="G336" s="154">
        <v>1753.42</v>
      </c>
      <c r="H336" s="154"/>
      <c r="I336" s="159"/>
      <c r="J336" s="154"/>
      <c r="K336" s="501" t="s">
        <v>27</v>
      </c>
      <c r="L336" s="99"/>
    </row>
    <row r="337" spans="1:12" x14ac:dyDescent="0.15">
      <c r="A337" s="477" t="s">
        <v>94</v>
      </c>
      <c r="B337" s="516"/>
      <c r="C337" s="516"/>
      <c r="D337" s="516"/>
      <c r="E337" s="516"/>
      <c r="F337" s="516"/>
      <c r="G337" s="516"/>
      <c r="H337" s="516"/>
      <c r="I337" s="516"/>
      <c r="J337" s="516"/>
      <c r="K337" s="516"/>
      <c r="L337" s="517"/>
    </row>
    <row r="338" spans="1:12" x14ac:dyDescent="0.15">
      <c r="A338" s="479" t="s">
        <v>316</v>
      </c>
      <c r="B338" s="518"/>
      <c r="C338" s="518"/>
      <c r="D338" s="518"/>
      <c r="E338" s="518"/>
      <c r="F338" s="518"/>
      <c r="G338" s="518"/>
      <c r="H338" s="518"/>
      <c r="I338" s="518"/>
      <c r="J338" s="518"/>
      <c r="K338" s="518"/>
      <c r="L338" s="519"/>
    </row>
    <row r="339" spans="1:12" x14ac:dyDescent="0.15">
      <c r="A339" s="479" t="s">
        <v>111</v>
      </c>
      <c r="B339" s="518"/>
      <c r="C339" s="518"/>
      <c r="D339" s="518"/>
      <c r="E339" s="518"/>
      <c r="F339" s="518"/>
      <c r="G339" s="518"/>
      <c r="H339" s="518"/>
      <c r="I339" s="518"/>
      <c r="J339" s="518"/>
      <c r="K339" s="518"/>
      <c r="L339" s="519"/>
    </row>
    <row r="340" spans="1:12" x14ac:dyDescent="0.15">
      <c r="A340" s="461" t="s">
        <v>112</v>
      </c>
      <c r="B340" s="523"/>
      <c r="C340" s="523"/>
      <c r="D340" s="523"/>
      <c r="E340" s="523"/>
      <c r="F340" s="523"/>
      <c r="G340" s="523"/>
      <c r="H340" s="523"/>
      <c r="I340" s="523"/>
      <c r="J340" s="523"/>
      <c r="K340" s="523"/>
      <c r="L340" s="524"/>
    </row>
    <row r="341" spans="1:12" x14ac:dyDescent="0.15">
      <c r="A341" s="140" t="s">
        <v>418</v>
      </c>
      <c r="B341" s="90"/>
      <c r="C341" s="140">
        <f>C321+1</f>
        <v>375</v>
      </c>
    </row>
    <row r="342" spans="1:12" x14ac:dyDescent="0.15">
      <c r="A342" s="553" t="s">
        <v>536</v>
      </c>
      <c r="B342" s="553"/>
      <c r="C342" s="553"/>
      <c r="D342" s="553"/>
      <c r="E342" s="553"/>
      <c r="F342" s="553"/>
      <c r="G342" s="553"/>
      <c r="H342" s="553"/>
      <c r="I342" s="553"/>
      <c r="J342" s="553"/>
      <c r="K342" s="553"/>
      <c r="L342" s="553"/>
    </row>
    <row r="343" spans="1:12" x14ac:dyDescent="0.15">
      <c r="A343" s="553" t="s">
        <v>517</v>
      </c>
      <c r="B343" s="553"/>
      <c r="C343" s="553"/>
      <c r="D343" s="553"/>
      <c r="E343" s="553"/>
      <c r="F343" s="553"/>
      <c r="G343" s="553"/>
      <c r="H343" s="553"/>
      <c r="I343" s="553"/>
      <c r="J343" s="553"/>
      <c r="K343" s="553"/>
      <c r="L343" s="553"/>
    </row>
    <row r="344" spans="1:12" ht="98.25" x14ac:dyDescent="0.15">
      <c r="A344" s="155" t="s">
        <v>152</v>
      </c>
      <c r="B344" s="156" t="s">
        <v>56</v>
      </c>
      <c r="C344" s="155" t="s">
        <v>118</v>
      </c>
      <c r="D344" s="155" t="s">
        <v>518</v>
      </c>
      <c r="E344" s="155" t="s">
        <v>519</v>
      </c>
      <c r="F344" s="160" t="s">
        <v>120</v>
      </c>
      <c r="G344" s="156" t="s">
        <v>153</v>
      </c>
      <c r="H344" s="93" t="s">
        <v>1409</v>
      </c>
      <c r="I344" s="160" t="s">
        <v>1408</v>
      </c>
      <c r="J344" s="93" t="s">
        <v>154</v>
      </c>
      <c r="K344" s="93" t="s">
        <v>341</v>
      </c>
      <c r="L344" s="93" t="s">
        <v>26</v>
      </c>
    </row>
    <row r="345" spans="1:12" x14ac:dyDescent="0.15">
      <c r="A345" s="507" t="s">
        <v>170</v>
      </c>
      <c r="B345" s="502" t="s">
        <v>18</v>
      </c>
      <c r="C345" s="94">
        <v>20000</v>
      </c>
      <c r="D345" s="154">
        <v>650</v>
      </c>
      <c r="E345" s="154">
        <v>2450</v>
      </c>
      <c r="F345" s="154" t="s">
        <v>43</v>
      </c>
      <c r="G345" s="154">
        <v>1711.58</v>
      </c>
      <c r="H345" s="154"/>
      <c r="I345" s="159"/>
      <c r="J345" s="154"/>
      <c r="K345" s="499" t="s">
        <v>27</v>
      </c>
      <c r="L345" s="99"/>
    </row>
    <row r="346" spans="1:12" x14ac:dyDescent="0.15">
      <c r="A346" s="514"/>
      <c r="B346" s="502"/>
      <c r="C346" s="94">
        <v>20175</v>
      </c>
      <c r="D346" s="154">
        <v>650</v>
      </c>
      <c r="E346" s="154">
        <v>2450</v>
      </c>
      <c r="F346" s="154" t="s">
        <v>53</v>
      </c>
      <c r="G346" s="154">
        <v>1732.5</v>
      </c>
      <c r="H346" s="154"/>
      <c r="I346" s="159"/>
      <c r="J346" s="154"/>
      <c r="K346" s="500" t="s">
        <v>27</v>
      </c>
      <c r="L346" s="99"/>
    </row>
    <row r="347" spans="1:12" x14ac:dyDescent="0.15">
      <c r="A347" s="514"/>
      <c r="B347" s="502"/>
      <c r="C347" s="94">
        <v>20350</v>
      </c>
      <c r="D347" s="154">
        <v>650</v>
      </c>
      <c r="E347" s="154">
        <v>2450</v>
      </c>
      <c r="F347" s="154" t="s">
        <v>44</v>
      </c>
      <c r="G347" s="154">
        <v>1753.42</v>
      </c>
      <c r="H347" s="154"/>
      <c r="I347" s="159"/>
      <c r="J347" s="154"/>
      <c r="K347" s="501" t="s">
        <v>27</v>
      </c>
      <c r="L347" s="99"/>
    </row>
    <row r="348" spans="1:12" x14ac:dyDescent="0.15">
      <c r="A348" s="514"/>
      <c r="B348" s="502" t="s">
        <v>54</v>
      </c>
      <c r="C348" s="94">
        <v>20000</v>
      </c>
      <c r="D348" s="154">
        <v>650</v>
      </c>
      <c r="E348" s="154">
        <v>2450</v>
      </c>
      <c r="F348" s="154" t="s">
        <v>43</v>
      </c>
      <c r="G348" s="154">
        <v>1711.58</v>
      </c>
      <c r="H348" s="154"/>
      <c r="I348" s="159"/>
      <c r="J348" s="154"/>
      <c r="K348" s="499" t="s">
        <v>27</v>
      </c>
      <c r="L348" s="99"/>
    </row>
    <row r="349" spans="1:12" x14ac:dyDescent="0.15">
      <c r="A349" s="514"/>
      <c r="B349" s="502"/>
      <c r="C349" s="94">
        <v>20175</v>
      </c>
      <c r="D349" s="154">
        <v>650</v>
      </c>
      <c r="E349" s="154">
        <v>2450</v>
      </c>
      <c r="F349" s="154" t="s">
        <v>53</v>
      </c>
      <c r="G349" s="154">
        <v>1732.5</v>
      </c>
      <c r="H349" s="154"/>
      <c r="I349" s="159"/>
      <c r="J349" s="154"/>
      <c r="K349" s="500" t="s">
        <v>27</v>
      </c>
      <c r="L349" s="99"/>
    </row>
    <row r="350" spans="1:12" x14ac:dyDescent="0.15">
      <c r="A350" s="514"/>
      <c r="B350" s="502"/>
      <c r="C350" s="94">
        <v>20350</v>
      </c>
      <c r="D350" s="154">
        <v>650</v>
      </c>
      <c r="E350" s="154">
        <v>2450</v>
      </c>
      <c r="F350" s="154" t="s">
        <v>44</v>
      </c>
      <c r="G350" s="154">
        <v>1753.42</v>
      </c>
      <c r="H350" s="154"/>
      <c r="I350" s="159"/>
      <c r="J350" s="154"/>
      <c r="K350" s="500" t="s">
        <v>27</v>
      </c>
      <c r="L350" s="99"/>
    </row>
    <row r="351" spans="1:12" x14ac:dyDescent="0.15">
      <c r="A351" s="514"/>
      <c r="B351" s="502" t="s">
        <v>9</v>
      </c>
      <c r="C351" s="94">
        <v>20000</v>
      </c>
      <c r="D351" s="154">
        <v>650</v>
      </c>
      <c r="E351" s="154">
        <v>2450</v>
      </c>
      <c r="F351" s="154" t="s">
        <v>43</v>
      </c>
      <c r="G351" s="154">
        <v>1711.58</v>
      </c>
      <c r="H351" s="154"/>
      <c r="I351" s="159"/>
      <c r="J351" s="154"/>
      <c r="K351" s="554"/>
      <c r="L351" s="99"/>
    </row>
    <row r="352" spans="1:12" x14ac:dyDescent="0.15">
      <c r="A352" s="514"/>
      <c r="B352" s="502"/>
      <c r="C352" s="94">
        <v>20175</v>
      </c>
      <c r="D352" s="154">
        <v>650</v>
      </c>
      <c r="E352" s="154">
        <v>2450</v>
      </c>
      <c r="F352" s="154" t="s">
        <v>53</v>
      </c>
      <c r="G352" s="154">
        <v>1732.5</v>
      </c>
      <c r="H352" s="154"/>
      <c r="I352" s="159"/>
      <c r="J352" s="154"/>
      <c r="K352" s="554"/>
      <c r="L352" s="99"/>
    </row>
    <row r="353" spans="1:12" x14ac:dyDescent="0.15">
      <c r="A353" s="514"/>
      <c r="B353" s="502"/>
      <c r="C353" s="94">
        <v>20350</v>
      </c>
      <c r="D353" s="154">
        <v>650</v>
      </c>
      <c r="E353" s="154">
        <v>2450</v>
      </c>
      <c r="F353" s="154" t="s">
        <v>44</v>
      </c>
      <c r="G353" s="154">
        <v>1753.42</v>
      </c>
      <c r="H353" s="154"/>
      <c r="I353" s="159"/>
      <c r="J353" s="154"/>
      <c r="K353" s="555"/>
      <c r="L353" s="99"/>
    </row>
    <row r="354" spans="1:12" x14ac:dyDescent="0.15">
      <c r="A354" s="507" t="s">
        <v>171</v>
      </c>
      <c r="B354" s="502" t="s">
        <v>18</v>
      </c>
      <c r="C354" s="94">
        <v>20000</v>
      </c>
      <c r="D354" s="154">
        <v>650</v>
      </c>
      <c r="E354" s="154">
        <v>2450</v>
      </c>
      <c r="F354" s="154" t="s">
        <v>43</v>
      </c>
      <c r="G354" s="154">
        <v>1711.58</v>
      </c>
      <c r="H354" s="154"/>
      <c r="I354" s="159"/>
      <c r="J354" s="154"/>
      <c r="K354" s="499" t="s">
        <v>27</v>
      </c>
      <c r="L354" s="99"/>
    </row>
    <row r="355" spans="1:12" x14ac:dyDescent="0.15">
      <c r="A355" s="514"/>
      <c r="B355" s="502"/>
      <c r="C355" s="94">
        <v>20175</v>
      </c>
      <c r="D355" s="154">
        <v>650</v>
      </c>
      <c r="E355" s="154">
        <v>2450</v>
      </c>
      <c r="F355" s="154" t="s">
        <v>53</v>
      </c>
      <c r="G355" s="154">
        <v>1732.5</v>
      </c>
      <c r="H355" s="154"/>
      <c r="I355" s="159"/>
      <c r="J355" s="154"/>
      <c r="K355" s="500" t="s">
        <v>27</v>
      </c>
      <c r="L355" s="99"/>
    </row>
    <row r="356" spans="1:12" x14ac:dyDescent="0.15">
      <c r="A356" s="515"/>
      <c r="B356" s="502"/>
      <c r="C356" s="94">
        <v>20350</v>
      </c>
      <c r="D356" s="154">
        <v>650</v>
      </c>
      <c r="E356" s="154">
        <v>2450</v>
      </c>
      <c r="F356" s="154" t="s">
        <v>44</v>
      </c>
      <c r="G356" s="154">
        <v>1753.42</v>
      </c>
      <c r="H356" s="154"/>
      <c r="I356" s="159"/>
      <c r="J356" s="154"/>
      <c r="K356" s="501" t="s">
        <v>27</v>
      </c>
      <c r="L356" s="99"/>
    </row>
    <row r="357" spans="1:12" x14ac:dyDescent="0.15">
      <c r="A357" s="477" t="s">
        <v>94</v>
      </c>
      <c r="B357" s="516"/>
      <c r="C357" s="516"/>
      <c r="D357" s="516"/>
      <c r="E357" s="516"/>
      <c r="F357" s="516"/>
      <c r="G357" s="516"/>
      <c r="H357" s="516"/>
      <c r="I357" s="516"/>
      <c r="J357" s="516"/>
      <c r="K357" s="516"/>
      <c r="L357" s="517"/>
    </row>
    <row r="358" spans="1:12" x14ac:dyDescent="0.15">
      <c r="A358" s="479" t="s">
        <v>316</v>
      </c>
      <c r="B358" s="518"/>
      <c r="C358" s="518"/>
      <c r="D358" s="518"/>
      <c r="E358" s="518"/>
      <c r="F358" s="518"/>
      <c r="G358" s="518"/>
      <c r="H358" s="518"/>
      <c r="I358" s="518"/>
      <c r="J358" s="518"/>
      <c r="K358" s="518"/>
      <c r="L358" s="519"/>
    </row>
    <row r="359" spans="1:12" x14ac:dyDescent="0.15">
      <c r="A359" s="479" t="s">
        <v>111</v>
      </c>
      <c r="B359" s="518"/>
      <c r="C359" s="518"/>
      <c r="D359" s="518"/>
      <c r="E359" s="518"/>
      <c r="F359" s="518"/>
      <c r="G359" s="518"/>
      <c r="H359" s="518"/>
      <c r="I359" s="518"/>
      <c r="J359" s="518"/>
      <c r="K359" s="518"/>
      <c r="L359" s="519"/>
    </row>
    <row r="360" spans="1:12" x14ac:dyDescent="0.15">
      <c r="A360" s="461" t="s">
        <v>112</v>
      </c>
      <c r="B360" s="523"/>
      <c r="C360" s="523"/>
      <c r="D360" s="523"/>
      <c r="E360" s="523"/>
      <c r="F360" s="523"/>
      <c r="G360" s="523"/>
      <c r="H360" s="523"/>
      <c r="I360" s="523"/>
      <c r="J360" s="523"/>
      <c r="K360" s="523"/>
      <c r="L360" s="524"/>
    </row>
    <row r="361" spans="1:12" x14ac:dyDescent="0.15">
      <c r="A361" s="140" t="s">
        <v>418</v>
      </c>
      <c r="B361" s="90"/>
      <c r="C361" s="140">
        <f>C341+1</f>
        <v>376</v>
      </c>
    </row>
    <row r="362" spans="1:12" x14ac:dyDescent="0.15">
      <c r="A362" s="553" t="s">
        <v>537</v>
      </c>
      <c r="B362" s="553"/>
      <c r="C362" s="553"/>
      <c r="D362" s="553"/>
      <c r="E362" s="553"/>
      <c r="F362" s="553"/>
      <c r="G362" s="553"/>
      <c r="H362" s="553"/>
      <c r="I362" s="553"/>
      <c r="J362" s="553"/>
      <c r="K362" s="553"/>
      <c r="L362" s="553"/>
    </row>
    <row r="363" spans="1:12" x14ac:dyDescent="0.15">
      <c r="A363" s="553" t="s">
        <v>517</v>
      </c>
      <c r="B363" s="553"/>
      <c r="C363" s="553"/>
      <c r="D363" s="553"/>
      <c r="E363" s="553"/>
      <c r="F363" s="553"/>
      <c r="G363" s="553"/>
      <c r="H363" s="553"/>
      <c r="I363" s="553"/>
      <c r="J363" s="553"/>
      <c r="K363" s="553"/>
      <c r="L363" s="553"/>
    </row>
    <row r="364" spans="1:12" ht="98.25" x14ac:dyDescent="0.15">
      <c r="A364" s="155" t="s">
        <v>152</v>
      </c>
      <c r="B364" s="156" t="s">
        <v>56</v>
      </c>
      <c r="C364" s="155" t="s">
        <v>118</v>
      </c>
      <c r="D364" s="155" t="s">
        <v>518</v>
      </c>
      <c r="E364" s="155" t="s">
        <v>519</v>
      </c>
      <c r="F364" s="160" t="s">
        <v>120</v>
      </c>
      <c r="G364" s="156" t="s">
        <v>153</v>
      </c>
      <c r="H364" s="93" t="s">
        <v>1409</v>
      </c>
      <c r="I364" s="160" t="s">
        <v>1408</v>
      </c>
      <c r="J364" s="93" t="s">
        <v>154</v>
      </c>
      <c r="K364" s="93" t="s">
        <v>341</v>
      </c>
      <c r="L364" s="93" t="s">
        <v>26</v>
      </c>
    </row>
    <row r="365" spans="1:12" x14ac:dyDescent="0.15">
      <c r="A365" s="507" t="s">
        <v>170</v>
      </c>
      <c r="B365" s="502" t="s">
        <v>18</v>
      </c>
      <c r="C365" s="94">
        <v>20000</v>
      </c>
      <c r="D365" s="154">
        <v>650</v>
      </c>
      <c r="E365" s="157">
        <v>5035</v>
      </c>
      <c r="F365" s="154" t="s">
        <v>43</v>
      </c>
      <c r="G365" s="154">
        <v>1711.58</v>
      </c>
      <c r="H365" s="154"/>
      <c r="I365" s="159"/>
      <c r="J365" s="154"/>
      <c r="K365" s="499" t="s">
        <v>27</v>
      </c>
      <c r="L365" s="99"/>
    </row>
    <row r="366" spans="1:12" x14ac:dyDescent="0.15">
      <c r="A366" s="514"/>
      <c r="B366" s="502"/>
      <c r="C366" s="94">
        <v>20175</v>
      </c>
      <c r="D366" s="154">
        <v>650</v>
      </c>
      <c r="E366" s="157">
        <v>5035</v>
      </c>
      <c r="F366" s="154" t="s">
        <v>53</v>
      </c>
      <c r="G366" s="154">
        <v>1732.5</v>
      </c>
      <c r="H366" s="154"/>
      <c r="I366" s="159"/>
      <c r="J366" s="154"/>
      <c r="K366" s="500" t="s">
        <v>27</v>
      </c>
      <c r="L366" s="99"/>
    </row>
    <row r="367" spans="1:12" x14ac:dyDescent="0.15">
      <c r="A367" s="514"/>
      <c r="B367" s="502"/>
      <c r="C367" s="94">
        <v>20350</v>
      </c>
      <c r="D367" s="154">
        <v>650</v>
      </c>
      <c r="E367" s="157">
        <v>5035</v>
      </c>
      <c r="F367" s="154" t="s">
        <v>44</v>
      </c>
      <c r="G367" s="154">
        <v>1753.42</v>
      </c>
      <c r="H367" s="154"/>
      <c r="I367" s="159"/>
      <c r="J367" s="154"/>
      <c r="K367" s="501" t="s">
        <v>27</v>
      </c>
      <c r="L367" s="99"/>
    </row>
    <row r="368" spans="1:12" x14ac:dyDescent="0.15">
      <c r="A368" s="514"/>
      <c r="B368" s="502" t="s">
        <v>54</v>
      </c>
      <c r="C368" s="94">
        <v>20000</v>
      </c>
      <c r="D368" s="154">
        <v>650</v>
      </c>
      <c r="E368" s="157">
        <v>5035</v>
      </c>
      <c r="F368" s="154" t="s">
        <v>43</v>
      </c>
      <c r="G368" s="154">
        <v>1711.58</v>
      </c>
      <c r="H368" s="154"/>
      <c r="I368" s="159"/>
      <c r="J368" s="154"/>
      <c r="K368" s="499" t="s">
        <v>27</v>
      </c>
      <c r="L368" s="99"/>
    </row>
    <row r="369" spans="1:12" x14ac:dyDescent="0.15">
      <c r="A369" s="514"/>
      <c r="B369" s="502"/>
      <c r="C369" s="94">
        <v>20175</v>
      </c>
      <c r="D369" s="154">
        <v>650</v>
      </c>
      <c r="E369" s="157">
        <v>5035</v>
      </c>
      <c r="F369" s="154" t="s">
        <v>53</v>
      </c>
      <c r="G369" s="154">
        <v>1732.5</v>
      </c>
      <c r="H369" s="154"/>
      <c r="I369" s="159"/>
      <c r="J369" s="154"/>
      <c r="K369" s="500" t="s">
        <v>27</v>
      </c>
      <c r="L369" s="99"/>
    </row>
    <row r="370" spans="1:12" x14ac:dyDescent="0.15">
      <c r="A370" s="514"/>
      <c r="B370" s="502"/>
      <c r="C370" s="94">
        <v>20350</v>
      </c>
      <c r="D370" s="154">
        <v>650</v>
      </c>
      <c r="E370" s="157">
        <v>5035</v>
      </c>
      <c r="F370" s="154" t="s">
        <v>44</v>
      </c>
      <c r="G370" s="154">
        <v>1753.42</v>
      </c>
      <c r="H370" s="154"/>
      <c r="I370" s="159"/>
      <c r="J370" s="154"/>
      <c r="K370" s="500" t="s">
        <v>27</v>
      </c>
      <c r="L370" s="99"/>
    </row>
    <row r="371" spans="1:12" x14ac:dyDescent="0.15">
      <c r="A371" s="514"/>
      <c r="B371" s="502" t="s">
        <v>9</v>
      </c>
      <c r="C371" s="94">
        <v>20000</v>
      </c>
      <c r="D371" s="154">
        <v>650</v>
      </c>
      <c r="E371" s="157">
        <v>5035</v>
      </c>
      <c r="F371" s="154" t="s">
        <v>43</v>
      </c>
      <c r="G371" s="154">
        <v>1711.58</v>
      </c>
      <c r="H371" s="154"/>
      <c r="I371" s="159"/>
      <c r="J371" s="154"/>
      <c r="K371" s="554"/>
      <c r="L371" s="99"/>
    </row>
    <row r="372" spans="1:12" x14ac:dyDescent="0.15">
      <c r="A372" s="514"/>
      <c r="B372" s="502"/>
      <c r="C372" s="94">
        <v>20175</v>
      </c>
      <c r="D372" s="154">
        <v>650</v>
      </c>
      <c r="E372" s="157">
        <v>5035</v>
      </c>
      <c r="F372" s="154" t="s">
        <v>53</v>
      </c>
      <c r="G372" s="154">
        <v>1732.5</v>
      </c>
      <c r="H372" s="154"/>
      <c r="I372" s="159"/>
      <c r="J372" s="154"/>
      <c r="K372" s="554"/>
      <c r="L372" s="99"/>
    </row>
    <row r="373" spans="1:12" x14ac:dyDescent="0.15">
      <c r="A373" s="514"/>
      <c r="B373" s="502"/>
      <c r="C373" s="94">
        <v>20350</v>
      </c>
      <c r="D373" s="154">
        <v>650</v>
      </c>
      <c r="E373" s="157">
        <v>5035</v>
      </c>
      <c r="F373" s="154" t="s">
        <v>44</v>
      </c>
      <c r="G373" s="154">
        <v>1753.42</v>
      </c>
      <c r="H373" s="154"/>
      <c r="I373" s="159"/>
      <c r="J373" s="154"/>
      <c r="K373" s="555"/>
      <c r="L373" s="99"/>
    </row>
    <row r="374" spans="1:12" x14ac:dyDescent="0.15">
      <c r="A374" s="507" t="s">
        <v>171</v>
      </c>
      <c r="B374" s="502" t="s">
        <v>18</v>
      </c>
      <c r="C374" s="94">
        <v>20000</v>
      </c>
      <c r="D374" s="154">
        <v>650</v>
      </c>
      <c r="E374" s="157">
        <v>5035</v>
      </c>
      <c r="F374" s="154" t="s">
        <v>43</v>
      </c>
      <c r="G374" s="154">
        <v>1711.58</v>
      </c>
      <c r="H374" s="154"/>
      <c r="I374" s="159"/>
      <c r="J374" s="154"/>
      <c r="K374" s="499" t="s">
        <v>27</v>
      </c>
      <c r="L374" s="99"/>
    </row>
    <row r="375" spans="1:12" x14ac:dyDescent="0.15">
      <c r="A375" s="514"/>
      <c r="B375" s="502"/>
      <c r="C375" s="94">
        <v>20175</v>
      </c>
      <c r="D375" s="154">
        <v>650</v>
      </c>
      <c r="E375" s="157">
        <v>5035</v>
      </c>
      <c r="F375" s="154" t="s">
        <v>53</v>
      </c>
      <c r="G375" s="154">
        <v>1732.5</v>
      </c>
      <c r="H375" s="154"/>
      <c r="I375" s="159"/>
      <c r="J375" s="154"/>
      <c r="K375" s="500" t="s">
        <v>27</v>
      </c>
      <c r="L375" s="99"/>
    </row>
    <row r="376" spans="1:12" x14ac:dyDescent="0.15">
      <c r="A376" s="515"/>
      <c r="B376" s="502"/>
      <c r="C376" s="94">
        <v>20350</v>
      </c>
      <c r="D376" s="154">
        <v>650</v>
      </c>
      <c r="E376" s="157">
        <v>5035</v>
      </c>
      <c r="F376" s="154" t="s">
        <v>44</v>
      </c>
      <c r="G376" s="154">
        <v>1753.42</v>
      </c>
      <c r="H376" s="154"/>
      <c r="I376" s="159"/>
      <c r="J376" s="154"/>
      <c r="K376" s="501" t="s">
        <v>27</v>
      </c>
      <c r="L376" s="99"/>
    </row>
    <row r="377" spans="1:12" x14ac:dyDescent="0.15">
      <c r="A377" s="477" t="s">
        <v>94</v>
      </c>
      <c r="B377" s="516"/>
      <c r="C377" s="516"/>
      <c r="D377" s="516"/>
      <c r="E377" s="516"/>
      <c r="F377" s="516"/>
      <c r="G377" s="516"/>
      <c r="H377" s="516"/>
      <c r="I377" s="516"/>
      <c r="J377" s="516"/>
      <c r="K377" s="516"/>
      <c r="L377" s="517"/>
    </row>
    <row r="378" spans="1:12" x14ac:dyDescent="0.15">
      <c r="A378" s="479" t="s">
        <v>316</v>
      </c>
      <c r="B378" s="518"/>
      <c r="C378" s="518"/>
      <c r="D378" s="518"/>
      <c r="E378" s="518"/>
      <c r="F378" s="518"/>
      <c r="G378" s="518"/>
      <c r="H378" s="518"/>
      <c r="I378" s="518"/>
      <c r="J378" s="518"/>
      <c r="K378" s="518"/>
      <c r="L378" s="519"/>
    </row>
    <row r="379" spans="1:12" x14ac:dyDescent="0.15">
      <c r="A379" s="479" t="s">
        <v>111</v>
      </c>
      <c r="B379" s="518"/>
      <c r="C379" s="518"/>
      <c r="D379" s="518"/>
      <c r="E379" s="518"/>
      <c r="F379" s="518"/>
      <c r="G379" s="518"/>
      <c r="H379" s="518"/>
      <c r="I379" s="518"/>
      <c r="J379" s="518"/>
      <c r="K379" s="518"/>
      <c r="L379" s="519"/>
    </row>
    <row r="380" spans="1:12" x14ac:dyDescent="0.15">
      <c r="A380" s="461" t="s">
        <v>112</v>
      </c>
      <c r="B380" s="523"/>
      <c r="C380" s="523"/>
      <c r="D380" s="523"/>
      <c r="E380" s="523"/>
      <c r="F380" s="523"/>
      <c r="G380" s="523"/>
      <c r="H380" s="523"/>
      <c r="I380" s="523"/>
      <c r="J380" s="523"/>
      <c r="K380" s="523"/>
      <c r="L380" s="524"/>
    </row>
    <row r="381" spans="1:12" x14ac:dyDescent="0.15">
      <c r="A381" s="140" t="s">
        <v>418</v>
      </c>
      <c r="B381" s="90"/>
      <c r="C381" s="140">
        <f>C361+1</f>
        <v>377</v>
      </c>
    </row>
    <row r="382" spans="1:12" x14ac:dyDescent="0.15">
      <c r="A382" s="553" t="s">
        <v>538</v>
      </c>
      <c r="B382" s="553"/>
      <c r="C382" s="553"/>
      <c r="D382" s="553"/>
      <c r="E382" s="553"/>
      <c r="F382" s="553"/>
      <c r="G382" s="553"/>
      <c r="H382" s="553"/>
      <c r="I382" s="553"/>
      <c r="J382" s="553"/>
      <c r="K382" s="553"/>
      <c r="L382" s="553"/>
    </row>
    <row r="383" spans="1:12" x14ac:dyDescent="0.15">
      <c r="A383" s="553" t="s">
        <v>517</v>
      </c>
      <c r="B383" s="553"/>
      <c r="C383" s="553"/>
      <c r="D383" s="553"/>
      <c r="E383" s="553"/>
      <c r="F383" s="553"/>
      <c r="G383" s="553"/>
      <c r="H383" s="553"/>
      <c r="I383" s="553"/>
      <c r="J383" s="553"/>
      <c r="K383" s="553"/>
      <c r="L383" s="553"/>
    </row>
    <row r="384" spans="1:12" ht="98.25" x14ac:dyDescent="0.15">
      <c r="A384" s="155" t="s">
        <v>152</v>
      </c>
      <c r="B384" s="156" t="s">
        <v>56</v>
      </c>
      <c r="C384" s="155" t="s">
        <v>118</v>
      </c>
      <c r="D384" s="155" t="s">
        <v>518</v>
      </c>
      <c r="E384" s="155" t="s">
        <v>519</v>
      </c>
      <c r="F384" s="160" t="s">
        <v>120</v>
      </c>
      <c r="G384" s="156" t="s">
        <v>153</v>
      </c>
      <c r="H384" s="93" t="s">
        <v>1409</v>
      </c>
      <c r="I384" s="160" t="s">
        <v>1408</v>
      </c>
      <c r="J384" s="93" t="s">
        <v>154</v>
      </c>
      <c r="K384" s="93" t="s">
        <v>341</v>
      </c>
      <c r="L384" s="93" t="s">
        <v>26</v>
      </c>
    </row>
    <row r="385" spans="1:12" x14ac:dyDescent="0.15">
      <c r="A385" s="507" t="s">
        <v>170</v>
      </c>
      <c r="B385" s="502" t="s">
        <v>18</v>
      </c>
      <c r="C385" s="94">
        <v>20000</v>
      </c>
      <c r="D385" s="154">
        <v>650</v>
      </c>
      <c r="E385" s="157">
        <v>5230</v>
      </c>
      <c r="F385" s="154" t="s">
        <v>43</v>
      </c>
      <c r="G385" s="154">
        <v>1711.58</v>
      </c>
      <c r="H385" s="154"/>
      <c r="I385" s="159"/>
      <c r="J385" s="154"/>
      <c r="K385" s="499" t="s">
        <v>27</v>
      </c>
      <c r="L385" s="99"/>
    </row>
    <row r="386" spans="1:12" x14ac:dyDescent="0.15">
      <c r="A386" s="514"/>
      <c r="B386" s="502"/>
      <c r="C386" s="94">
        <v>20175</v>
      </c>
      <c r="D386" s="154">
        <v>650</v>
      </c>
      <c r="E386" s="157">
        <v>5230</v>
      </c>
      <c r="F386" s="154" t="s">
        <v>53</v>
      </c>
      <c r="G386" s="154">
        <v>1732.5</v>
      </c>
      <c r="H386" s="154"/>
      <c r="I386" s="159"/>
      <c r="J386" s="154"/>
      <c r="K386" s="500" t="s">
        <v>27</v>
      </c>
      <c r="L386" s="99"/>
    </row>
    <row r="387" spans="1:12" x14ac:dyDescent="0.15">
      <c r="A387" s="514"/>
      <c r="B387" s="502"/>
      <c r="C387" s="94">
        <v>20350</v>
      </c>
      <c r="D387" s="154">
        <v>650</v>
      </c>
      <c r="E387" s="157">
        <v>5230</v>
      </c>
      <c r="F387" s="154" t="s">
        <v>44</v>
      </c>
      <c r="G387" s="154">
        <v>1753.42</v>
      </c>
      <c r="H387" s="154"/>
      <c r="I387" s="159"/>
      <c r="J387" s="154"/>
      <c r="K387" s="501" t="s">
        <v>27</v>
      </c>
      <c r="L387" s="99"/>
    </row>
    <row r="388" spans="1:12" x14ac:dyDescent="0.15">
      <c r="A388" s="514"/>
      <c r="B388" s="502" t="s">
        <v>54</v>
      </c>
      <c r="C388" s="94">
        <v>20000</v>
      </c>
      <c r="D388" s="154">
        <v>650</v>
      </c>
      <c r="E388" s="157">
        <v>5230</v>
      </c>
      <c r="F388" s="154" t="s">
        <v>43</v>
      </c>
      <c r="G388" s="154">
        <v>1711.58</v>
      </c>
      <c r="H388" s="154"/>
      <c r="I388" s="159"/>
      <c r="J388" s="154"/>
      <c r="K388" s="499" t="s">
        <v>27</v>
      </c>
      <c r="L388" s="99"/>
    </row>
    <row r="389" spans="1:12" x14ac:dyDescent="0.15">
      <c r="A389" s="514"/>
      <c r="B389" s="502"/>
      <c r="C389" s="94">
        <v>20175</v>
      </c>
      <c r="D389" s="154">
        <v>650</v>
      </c>
      <c r="E389" s="157">
        <v>5230</v>
      </c>
      <c r="F389" s="154" t="s">
        <v>53</v>
      </c>
      <c r="G389" s="154">
        <v>1732.5</v>
      </c>
      <c r="H389" s="154"/>
      <c r="I389" s="159"/>
      <c r="J389" s="154"/>
      <c r="K389" s="500" t="s">
        <v>27</v>
      </c>
      <c r="L389" s="99"/>
    </row>
    <row r="390" spans="1:12" x14ac:dyDescent="0.15">
      <c r="A390" s="514"/>
      <c r="B390" s="502"/>
      <c r="C390" s="94">
        <v>20350</v>
      </c>
      <c r="D390" s="154">
        <v>650</v>
      </c>
      <c r="E390" s="157">
        <v>5230</v>
      </c>
      <c r="F390" s="154" t="s">
        <v>44</v>
      </c>
      <c r="G390" s="154">
        <v>1753.42</v>
      </c>
      <c r="H390" s="154"/>
      <c r="I390" s="159"/>
      <c r="J390" s="154"/>
      <c r="K390" s="500" t="s">
        <v>27</v>
      </c>
      <c r="L390" s="99"/>
    </row>
    <row r="391" spans="1:12" x14ac:dyDescent="0.15">
      <c r="A391" s="514"/>
      <c r="B391" s="502" t="s">
        <v>9</v>
      </c>
      <c r="C391" s="94">
        <v>20000</v>
      </c>
      <c r="D391" s="154">
        <v>650</v>
      </c>
      <c r="E391" s="157">
        <v>5230</v>
      </c>
      <c r="F391" s="154" t="s">
        <v>43</v>
      </c>
      <c r="G391" s="154">
        <v>1711.58</v>
      </c>
      <c r="H391" s="154"/>
      <c r="I391" s="159"/>
      <c r="J391" s="154"/>
      <c r="K391" s="554"/>
      <c r="L391" s="99"/>
    </row>
    <row r="392" spans="1:12" x14ac:dyDescent="0.15">
      <c r="A392" s="514"/>
      <c r="B392" s="502"/>
      <c r="C392" s="94">
        <v>20175</v>
      </c>
      <c r="D392" s="154">
        <v>650</v>
      </c>
      <c r="E392" s="157">
        <v>5230</v>
      </c>
      <c r="F392" s="154" t="s">
        <v>53</v>
      </c>
      <c r="G392" s="154">
        <v>1732.5</v>
      </c>
      <c r="H392" s="154"/>
      <c r="I392" s="159"/>
      <c r="J392" s="154"/>
      <c r="K392" s="554"/>
      <c r="L392" s="99"/>
    </row>
    <row r="393" spans="1:12" x14ac:dyDescent="0.15">
      <c r="A393" s="514"/>
      <c r="B393" s="502"/>
      <c r="C393" s="94">
        <v>20350</v>
      </c>
      <c r="D393" s="154">
        <v>650</v>
      </c>
      <c r="E393" s="157">
        <v>5230</v>
      </c>
      <c r="F393" s="154" t="s">
        <v>44</v>
      </c>
      <c r="G393" s="154">
        <v>1753.42</v>
      </c>
      <c r="H393" s="154"/>
      <c r="I393" s="159"/>
      <c r="J393" s="154"/>
      <c r="K393" s="555"/>
      <c r="L393" s="99"/>
    </row>
    <row r="394" spans="1:12" x14ac:dyDescent="0.15">
      <c r="A394" s="507" t="s">
        <v>171</v>
      </c>
      <c r="B394" s="502" t="s">
        <v>18</v>
      </c>
      <c r="C394" s="94">
        <v>20000</v>
      </c>
      <c r="D394" s="154">
        <v>650</v>
      </c>
      <c r="E394" s="157">
        <v>5230</v>
      </c>
      <c r="F394" s="154" t="s">
        <v>43</v>
      </c>
      <c r="G394" s="154">
        <v>1711.58</v>
      </c>
      <c r="H394" s="154"/>
      <c r="I394" s="159"/>
      <c r="J394" s="154"/>
      <c r="K394" s="499" t="s">
        <v>27</v>
      </c>
      <c r="L394" s="99"/>
    </row>
    <row r="395" spans="1:12" x14ac:dyDescent="0.15">
      <c r="A395" s="514"/>
      <c r="B395" s="502"/>
      <c r="C395" s="94">
        <v>20175</v>
      </c>
      <c r="D395" s="154">
        <v>650</v>
      </c>
      <c r="E395" s="157">
        <v>5230</v>
      </c>
      <c r="F395" s="154" t="s">
        <v>53</v>
      </c>
      <c r="G395" s="154">
        <v>1732.5</v>
      </c>
      <c r="H395" s="154"/>
      <c r="I395" s="159"/>
      <c r="J395" s="154"/>
      <c r="K395" s="500" t="s">
        <v>27</v>
      </c>
      <c r="L395" s="99"/>
    </row>
    <row r="396" spans="1:12" x14ac:dyDescent="0.15">
      <c r="A396" s="515"/>
      <c r="B396" s="502"/>
      <c r="C396" s="94">
        <v>20350</v>
      </c>
      <c r="D396" s="154">
        <v>650</v>
      </c>
      <c r="E396" s="157">
        <v>5230</v>
      </c>
      <c r="F396" s="154" t="s">
        <v>44</v>
      </c>
      <c r="G396" s="154">
        <v>1753.42</v>
      </c>
      <c r="H396" s="154"/>
      <c r="I396" s="159"/>
      <c r="J396" s="154"/>
      <c r="K396" s="501" t="s">
        <v>27</v>
      </c>
      <c r="L396" s="99"/>
    </row>
    <row r="397" spans="1:12" x14ac:dyDescent="0.15">
      <c r="A397" s="477" t="s">
        <v>94</v>
      </c>
      <c r="B397" s="516"/>
      <c r="C397" s="516"/>
      <c r="D397" s="516"/>
      <c r="E397" s="516"/>
      <c r="F397" s="516"/>
      <c r="G397" s="516"/>
      <c r="H397" s="516"/>
      <c r="I397" s="516"/>
      <c r="J397" s="516"/>
      <c r="K397" s="516"/>
      <c r="L397" s="517"/>
    </row>
    <row r="398" spans="1:12" x14ac:dyDescent="0.15">
      <c r="A398" s="479" t="s">
        <v>316</v>
      </c>
      <c r="B398" s="518"/>
      <c r="C398" s="518"/>
      <c r="D398" s="518"/>
      <c r="E398" s="518"/>
      <c r="F398" s="518"/>
      <c r="G398" s="518"/>
      <c r="H398" s="518"/>
      <c r="I398" s="518"/>
      <c r="J398" s="518"/>
      <c r="K398" s="518"/>
      <c r="L398" s="519"/>
    </row>
    <row r="399" spans="1:12" x14ac:dyDescent="0.15">
      <c r="A399" s="479" t="s">
        <v>111</v>
      </c>
      <c r="B399" s="518"/>
      <c r="C399" s="518"/>
      <c r="D399" s="518"/>
      <c r="E399" s="518"/>
      <c r="F399" s="518"/>
      <c r="G399" s="518"/>
      <c r="H399" s="518"/>
      <c r="I399" s="518"/>
      <c r="J399" s="518"/>
      <c r="K399" s="518"/>
      <c r="L399" s="519"/>
    </row>
    <row r="400" spans="1:12" x14ac:dyDescent="0.15">
      <c r="A400" s="461" t="s">
        <v>112</v>
      </c>
      <c r="B400" s="523"/>
      <c r="C400" s="523"/>
      <c r="D400" s="523"/>
      <c r="E400" s="523"/>
      <c r="F400" s="523"/>
      <c r="G400" s="523"/>
      <c r="H400" s="523"/>
      <c r="I400" s="523"/>
      <c r="J400" s="523"/>
      <c r="K400" s="523"/>
      <c r="L400" s="524"/>
    </row>
    <row r="401" spans="1:12" x14ac:dyDescent="0.15">
      <c r="A401" s="140" t="s">
        <v>418</v>
      </c>
      <c r="B401" s="90"/>
      <c r="C401" s="140">
        <f>C381+1</f>
        <v>378</v>
      </c>
    </row>
    <row r="402" spans="1:12" x14ac:dyDescent="0.15">
      <c r="A402" s="553" t="s">
        <v>539</v>
      </c>
      <c r="B402" s="553"/>
      <c r="C402" s="553"/>
      <c r="D402" s="553"/>
      <c r="E402" s="553"/>
      <c r="F402" s="553"/>
      <c r="G402" s="553"/>
      <c r="H402" s="553"/>
      <c r="I402" s="553"/>
      <c r="J402" s="553"/>
      <c r="K402" s="553"/>
      <c r="L402" s="553"/>
    </row>
    <row r="403" spans="1:12" x14ac:dyDescent="0.15">
      <c r="A403" s="553" t="s">
        <v>517</v>
      </c>
      <c r="B403" s="553"/>
      <c r="C403" s="553"/>
      <c r="D403" s="553"/>
      <c r="E403" s="553"/>
      <c r="F403" s="553"/>
      <c r="G403" s="553"/>
      <c r="H403" s="553"/>
      <c r="I403" s="553"/>
      <c r="J403" s="553"/>
      <c r="K403" s="553"/>
      <c r="L403" s="553"/>
    </row>
    <row r="404" spans="1:12" ht="98.25" x14ac:dyDescent="0.15">
      <c r="A404" s="155" t="s">
        <v>152</v>
      </c>
      <c r="B404" s="156" t="s">
        <v>56</v>
      </c>
      <c r="C404" s="155" t="s">
        <v>118</v>
      </c>
      <c r="D404" s="155" t="s">
        <v>518</v>
      </c>
      <c r="E404" s="155" t="s">
        <v>519</v>
      </c>
      <c r="F404" s="160" t="s">
        <v>120</v>
      </c>
      <c r="G404" s="156" t="s">
        <v>153</v>
      </c>
      <c r="H404" s="93" t="s">
        <v>1409</v>
      </c>
      <c r="I404" s="160" t="s">
        <v>1408</v>
      </c>
      <c r="J404" s="93" t="s">
        <v>154</v>
      </c>
      <c r="K404" s="93" t="s">
        <v>341</v>
      </c>
      <c r="L404" s="93" t="s">
        <v>26</v>
      </c>
    </row>
    <row r="405" spans="1:12" x14ac:dyDescent="0.15">
      <c r="A405" s="507" t="s">
        <v>170</v>
      </c>
      <c r="B405" s="502" t="s">
        <v>18</v>
      </c>
      <c r="C405" s="94">
        <v>20000</v>
      </c>
      <c r="D405" s="154">
        <v>2175</v>
      </c>
      <c r="E405" s="157">
        <v>2450</v>
      </c>
      <c r="F405" s="154" t="s">
        <v>43</v>
      </c>
      <c r="G405" s="154">
        <v>1711.58</v>
      </c>
      <c r="H405" s="154"/>
      <c r="I405" s="159"/>
      <c r="J405" s="154"/>
      <c r="K405" s="499" t="s">
        <v>27</v>
      </c>
      <c r="L405" s="99"/>
    </row>
    <row r="406" spans="1:12" x14ac:dyDescent="0.15">
      <c r="A406" s="514"/>
      <c r="B406" s="502"/>
      <c r="C406" s="94">
        <v>20175</v>
      </c>
      <c r="D406" s="154">
        <v>2350</v>
      </c>
      <c r="E406" s="157">
        <v>2450</v>
      </c>
      <c r="F406" s="154" t="s">
        <v>53</v>
      </c>
      <c r="G406" s="154">
        <v>1732.5</v>
      </c>
      <c r="H406" s="154"/>
      <c r="I406" s="159"/>
      <c r="J406" s="154"/>
      <c r="K406" s="500" t="s">
        <v>27</v>
      </c>
      <c r="L406" s="99"/>
    </row>
    <row r="407" spans="1:12" x14ac:dyDescent="0.15">
      <c r="A407" s="514"/>
      <c r="B407" s="502"/>
      <c r="C407" s="94">
        <v>20350</v>
      </c>
      <c r="D407" s="154">
        <v>2000</v>
      </c>
      <c r="E407" s="157">
        <v>2450</v>
      </c>
      <c r="F407" s="154" t="s">
        <v>44</v>
      </c>
      <c r="G407" s="154">
        <v>1753.42</v>
      </c>
      <c r="H407" s="154"/>
      <c r="I407" s="159"/>
      <c r="J407" s="154"/>
      <c r="K407" s="501" t="s">
        <v>27</v>
      </c>
      <c r="L407" s="99"/>
    </row>
    <row r="408" spans="1:12" x14ac:dyDescent="0.15">
      <c r="A408" s="514"/>
      <c r="B408" s="502" t="s">
        <v>54</v>
      </c>
      <c r="C408" s="94">
        <v>20000</v>
      </c>
      <c r="D408" s="154">
        <v>2175</v>
      </c>
      <c r="E408" s="157">
        <v>2450</v>
      </c>
      <c r="F408" s="154" t="s">
        <v>43</v>
      </c>
      <c r="G408" s="154">
        <v>1711.58</v>
      </c>
      <c r="H408" s="154"/>
      <c r="I408" s="159"/>
      <c r="J408" s="154"/>
      <c r="K408" s="499" t="s">
        <v>27</v>
      </c>
      <c r="L408" s="99"/>
    </row>
    <row r="409" spans="1:12" x14ac:dyDescent="0.15">
      <c r="A409" s="514"/>
      <c r="B409" s="502"/>
      <c r="C409" s="94">
        <v>20175</v>
      </c>
      <c r="D409" s="154">
        <v>2350</v>
      </c>
      <c r="E409" s="157">
        <v>2450</v>
      </c>
      <c r="F409" s="154" t="s">
        <v>53</v>
      </c>
      <c r="G409" s="154">
        <v>1732.5</v>
      </c>
      <c r="H409" s="154"/>
      <c r="I409" s="159"/>
      <c r="J409" s="154"/>
      <c r="K409" s="500" t="s">
        <v>27</v>
      </c>
      <c r="L409" s="99"/>
    </row>
    <row r="410" spans="1:12" x14ac:dyDescent="0.15">
      <c r="A410" s="514"/>
      <c r="B410" s="502"/>
      <c r="C410" s="94">
        <v>20350</v>
      </c>
      <c r="D410" s="154">
        <v>2000</v>
      </c>
      <c r="E410" s="157">
        <v>2450</v>
      </c>
      <c r="F410" s="154" t="s">
        <v>44</v>
      </c>
      <c r="G410" s="154">
        <v>1753.42</v>
      </c>
      <c r="H410" s="154"/>
      <c r="I410" s="159"/>
      <c r="J410" s="154"/>
      <c r="K410" s="500" t="s">
        <v>27</v>
      </c>
      <c r="L410" s="99"/>
    </row>
    <row r="411" spans="1:12" x14ac:dyDescent="0.15">
      <c r="A411" s="514"/>
      <c r="B411" s="502" t="s">
        <v>9</v>
      </c>
      <c r="C411" s="94">
        <v>20000</v>
      </c>
      <c r="D411" s="154">
        <v>2175</v>
      </c>
      <c r="E411" s="157">
        <v>2450</v>
      </c>
      <c r="F411" s="154" t="s">
        <v>43</v>
      </c>
      <c r="G411" s="154">
        <v>1711.58</v>
      </c>
      <c r="H411" s="154"/>
      <c r="I411" s="159"/>
      <c r="J411" s="154"/>
      <c r="K411" s="554"/>
      <c r="L411" s="99"/>
    </row>
    <row r="412" spans="1:12" x14ac:dyDescent="0.15">
      <c r="A412" s="514"/>
      <c r="B412" s="502"/>
      <c r="C412" s="94">
        <v>20175</v>
      </c>
      <c r="D412" s="154">
        <v>2350</v>
      </c>
      <c r="E412" s="157">
        <v>2450</v>
      </c>
      <c r="F412" s="154" t="s">
        <v>53</v>
      </c>
      <c r="G412" s="154">
        <v>1732.5</v>
      </c>
      <c r="H412" s="154"/>
      <c r="I412" s="159"/>
      <c r="J412" s="154"/>
      <c r="K412" s="554"/>
      <c r="L412" s="99"/>
    </row>
    <row r="413" spans="1:12" x14ac:dyDescent="0.15">
      <c r="A413" s="514"/>
      <c r="B413" s="502"/>
      <c r="C413" s="94">
        <v>20350</v>
      </c>
      <c r="D413" s="154">
        <v>2000</v>
      </c>
      <c r="E413" s="157">
        <v>2450</v>
      </c>
      <c r="F413" s="154" t="s">
        <v>44</v>
      </c>
      <c r="G413" s="154">
        <v>1753.42</v>
      </c>
      <c r="H413" s="154"/>
      <c r="I413" s="159"/>
      <c r="J413" s="154"/>
      <c r="K413" s="555"/>
      <c r="L413" s="99"/>
    </row>
    <row r="414" spans="1:12" x14ac:dyDescent="0.15">
      <c r="A414" s="507" t="s">
        <v>171</v>
      </c>
      <c r="B414" s="502" t="s">
        <v>18</v>
      </c>
      <c r="C414" s="94">
        <v>20000</v>
      </c>
      <c r="D414" s="154">
        <v>2175</v>
      </c>
      <c r="E414" s="157">
        <v>2450</v>
      </c>
      <c r="F414" s="154" t="s">
        <v>43</v>
      </c>
      <c r="G414" s="154">
        <v>1711.58</v>
      </c>
      <c r="H414" s="154"/>
      <c r="I414" s="159"/>
      <c r="J414" s="154"/>
      <c r="K414" s="499" t="s">
        <v>27</v>
      </c>
      <c r="L414" s="99"/>
    </row>
    <row r="415" spans="1:12" x14ac:dyDescent="0.15">
      <c r="A415" s="514"/>
      <c r="B415" s="502"/>
      <c r="C415" s="94">
        <v>20175</v>
      </c>
      <c r="D415" s="154">
        <v>2350</v>
      </c>
      <c r="E415" s="157">
        <v>2450</v>
      </c>
      <c r="F415" s="154" t="s">
        <v>53</v>
      </c>
      <c r="G415" s="154">
        <v>1732.5</v>
      </c>
      <c r="H415" s="154"/>
      <c r="I415" s="159"/>
      <c r="J415" s="154"/>
      <c r="K415" s="500" t="s">
        <v>27</v>
      </c>
      <c r="L415" s="99"/>
    </row>
    <row r="416" spans="1:12" x14ac:dyDescent="0.15">
      <c r="A416" s="515"/>
      <c r="B416" s="502"/>
      <c r="C416" s="94">
        <v>20350</v>
      </c>
      <c r="D416" s="154">
        <v>2000</v>
      </c>
      <c r="E416" s="157">
        <v>2450</v>
      </c>
      <c r="F416" s="154" t="s">
        <v>44</v>
      </c>
      <c r="G416" s="154">
        <v>1753.42</v>
      </c>
      <c r="H416" s="154"/>
      <c r="I416" s="159"/>
      <c r="J416" s="154"/>
      <c r="K416" s="501" t="s">
        <v>27</v>
      </c>
      <c r="L416" s="99"/>
    </row>
    <row r="417" spans="1:12" x14ac:dyDescent="0.15">
      <c r="A417" s="477" t="s">
        <v>94</v>
      </c>
      <c r="B417" s="516"/>
      <c r="C417" s="516"/>
      <c r="D417" s="516"/>
      <c r="E417" s="516"/>
      <c r="F417" s="516"/>
      <c r="G417" s="516"/>
      <c r="H417" s="516"/>
      <c r="I417" s="516"/>
      <c r="J417" s="516"/>
      <c r="K417" s="516"/>
      <c r="L417" s="517"/>
    </row>
    <row r="418" spans="1:12" x14ac:dyDescent="0.15">
      <c r="A418" s="479" t="s">
        <v>316</v>
      </c>
      <c r="B418" s="518"/>
      <c r="C418" s="518"/>
      <c r="D418" s="518"/>
      <c r="E418" s="518"/>
      <c r="F418" s="518"/>
      <c r="G418" s="518"/>
      <c r="H418" s="518"/>
      <c r="I418" s="518"/>
      <c r="J418" s="518"/>
      <c r="K418" s="518"/>
      <c r="L418" s="519"/>
    </row>
    <row r="419" spans="1:12" x14ac:dyDescent="0.15">
      <c r="A419" s="479" t="s">
        <v>111</v>
      </c>
      <c r="B419" s="518"/>
      <c r="C419" s="518"/>
      <c r="D419" s="518"/>
      <c r="E419" s="518"/>
      <c r="F419" s="518"/>
      <c r="G419" s="518"/>
      <c r="H419" s="518"/>
      <c r="I419" s="518"/>
      <c r="J419" s="518"/>
      <c r="K419" s="518"/>
      <c r="L419" s="519"/>
    </row>
    <row r="420" spans="1:12" x14ac:dyDescent="0.15">
      <c r="A420" s="461" t="s">
        <v>112</v>
      </c>
      <c r="B420" s="523"/>
      <c r="C420" s="523"/>
      <c r="D420" s="523"/>
      <c r="E420" s="523"/>
      <c r="F420" s="523"/>
      <c r="G420" s="523"/>
      <c r="H420" s="523"/>
      <c r="I420" s="523"/>
      <c r="J420" s="523"/>
      <c r="K420" s="523"/>
      <c r="L420" s="524"/>
    </row>
    <row r="421" spans="1:12" x14ac:dyDescent="0.15">
      <c r="A421" s="140" t="s">
        <v>418</v>
      </c>
      <c r="B421" s="90"/>
      <c r="C421" s="140">
        <f>C401+1</f>
        <v>379</v>
      </c>
    </row>
    <row r="422" spans="1:12" x14ac:dyDescent="0.15">
      <c r="A422" s="553" t="s">
        <v>540</v>
      </c>
      <c r="B422" s="553"/>
      <c r="C422" s="553"/>
      <c r="D422" s="553"/>
      <c r="E422" s="553"/>
      <c r="F422" s="553"/>
      <c r="G422" s="553"/>
      <c r="H422" s="553"/>
      <c r="I422" s="553"/>
      <c r="J422" s="553"/>
      <c r="K422" s="553"/>
      <c r="L422" s="553"/>
    </row>
    <row r="423" spans="1:12" x14ac:dyDescent="0.15">
      <c r="A423" s="553" t="s">
        <v>517</v>
      </c>
      <c r="B423" s="553"/>
      <c r="C423" s="553"/>
      <c r="D423" s="553"/>
      <c r="E423" s="553"/>
      <c r="F423" s="553"/>
      <c r="G423" s="553"/>
      <c r="H423" s="553"/>
      <c r="I423" s="553"/>
      <c r="J423" s="553"/>
      <c r="K423" s="553"/>
      <c r="L423" s="553"/>
    </row>
    <row r="424" spans="1:12" ht="98.25" x14ac:dyDescent="0.15">
      <c r="A424" s="155" t="s">
        <v>152</v>
      </c>
      <c r="B424" s="156" t="s">
        <v>56</v>
      </c>
      <c r="C424" s="155" t="s">
        <v>118</v>
      </c>
      <c r="D424" s="155" t="s">
        <v>518</v>
      </c>
      <c r="E424" s="155" t="s">
        <v>519</v>
      </c>
      <c r="F424" s="160" t="s">
        <v>120</v>
      </c>
      <c r="G424" s="156" t="s">
        <v>153</v>
      </c>
      <c r="H424" s="93" t="s">
        <v>1409</v>
      </c>
      <c r="I424" s="160" t="s">
        <v>1408</v>
      </c>
      <c r="J424" s="93" t="s">
        <v>154</v>
      </c>
      <c r="K424" s="93" t="s">
        <v>341</v>
      </c>
      <c r="L424" s="93" t="s">
        <v>26</v>
      </c>
    </row>
    <row r="425" spans="1:12" x14ac:dyDescent="0.15">
      <c r="A425" s="507" t="s">
        <v>170</v>
      </c>
      <c r="B425" s="502" t="s">
        <v>18</v>
      </c>
      <c r="C425" s="94">
        <v>20000</v>
      </c>
      <c r="D425" s="154">
        <v>2175</v>
      </c>
      <c r="E425" s="157">
        <v>5035</v>
      </c>
      <c r="F425" s="154" t="s">
        <v>43</v>
      </c>
      <c r="G425" s="154">
        <v>1711.58</v>
      </c>
      <c r="H425" s="154"/>
      <c r="I425" s="159"/>
      <c r="J425" s="154"/>
      <c r="K425" s="499" t="s">
        <v>27</v>
      </c>
      <c r="L425" s="99"/>
    </row>
    <row r="426" spans="1:12" x14ac:dyDescent="0.15">
      <c r="A426" s="514"/>
      <c r="B426" s="502"/>
      <c r="C426" s="94">
        <v>20175</v>
      </c>
      <c r="D426" s="154">
        <v>2350</v>
      </c>
      <c r="E426" s="157">
        <v>5035</v>
      </c>
      <c r="F426" s="154" t="s">
        <v>53</v>
      </c>
      <c r="G426" s="154">
        <v>1732.5</v>
      </c>
      <c r="H426" s="154"/>
      <c r="I426" s="159"/>
      <c r="J426" s="154"/>
      <c r="K426" s="500" t="s">
        <v>27</v>
      </c>
      <c r="L426" s="99"/>
    </row>
    <row r="427" spans="1:12" x14ac:dyDescent="0.15">
      <c r="A427" s="514"/>
      <c r="B427" s="502"/>
      <c r="C427" s="94">
        <v>20350</v>
      </c>
      <c r="D427" s="154">
        <v>2000</v>
      </c>
      <c r="E427" s="157">
        <v>5035</v>
      </c>
      <c r="F427" s="154" t="s">
        <v>44</v>
      </c>
      <c r="G427" s="154">
        <v>1753.42</v>
      </c>
      <c r="H427" s="154"/>
      <c r="I427" s="159"/>
      <c r="J427" s="154"/>
      <c r="K427" s="501" t="s">
        <v>27</v>
      </c>
      <c r="L427" s="99"/>
    </row>
    <row r="428" spans="1:12" x14ac:dyDescent="0.15">
      <c r="A428" s="514"/>
      <c r="B428" s="502" t="s">
        <v>54</v>
      </c>
      <c r="C428" s="94">
        <v>20000</v>
      </c>
      <c r="D428" s="154">
        <v>2175</v>
      </c>
      <c r="E428" s="157">
        <v>5035</v>
      </c>
      <c r="F428" s="154" t="s">
        <v>43</v>
      </c>
      <c r="G428" s="154">
        <v>1711.58</v>
      </c>
      <c r="H428" s="154"/>
      <c r="I428" s="159"/>
      <c r="J428" s="154"/>
      <c r="K428" s="499" t="s">
        <v>27</v>
      </c>
      <c r="L428" s="99"/>
    </row>
    <row r="429" spans="1:12" x14ac:dyDescent="0.15">
      <c r="A429" s="514"/>
      <c r="B429" s="502"/>
      <c r="C429" s="94">
        <v>20175</v>
      </c>
      <c r="D429" s="154">
        <v>2350</v>
      </c>
      <c r="E429" s="157">
        <v>5035</v>
      </c>
      <c r="F429" s="154" t="s">
        <v>53</v>
      </c>
      <c r="G429" s="154">
        <v>1732.5</v>
      </c>
      <c r="H429" s="154"/>
      <c r="I429" s="159"/>
      <c r="J429" s="154"/>
      <c r="K429" s="500" t="s">
        <v>27</v>
      </c>
      <c r="L429" s="99"/>
    </row>
    <row r="430" spans="1:12" x14ac:dyDescent="0.15">
      <c r="A430" s="514"/>
      <c r="B430" s="502"/>
      <c r="C430" s="94">
        <v>20350</v>
      </c>
      <c r="D430" s="154">
        <v>2000</v>
      </c>
      <c r="E430" s="157">
        <v>5035</v>
      </c>
      <c r="F430" s="154" t="s">
        <v>44</v>
      </c>
      <c r="G430" s="154">
        <v>1753.42</v>
      </c>
      <c r="H430" s="154"/>
      <c r="I430" s="159"/>
      <c r="J430" s="154"/>
      <c r="K430" s="500" t="s">
        <v>27</v>
      </c>
      <c r="L430" s="99"/>
    </row>
    <row r="431" spans="1:12" x14ac:dyDescent="0.15">
      <c r="A431" s="514"/>
      <c r="B431" s="502" t="s">
        <v>9</v>
      </c>
      <c r="C431" s="94">
        <v>20000</v>
      </c>
      <c r="D431" s="154">
        <v>2175</v>
      </c>
      <c r="E431" s="157">
        <v>5035</v>
      </c>
      <c r="F431" s="154" t="s">
        <v>43</v>
      </c>
      <c r="G431" s="154">
        <v>1711.58</v>
      </c>
      <c r="H431" s="154"/>
      <c r="I431" s="159"/>
      <c r="J431" s="154"/>
      <c r="K431" s="554"/>
      <c r="L431" s="99"/>
    </row>
    <row r="432" spans="1:12" x14ac:dyDescent="0.15">
      <c r="A432" s="514"/>
      <c r="B432" s="502"/>
      <c r="C432" s="94">
        <v>20175</v>
      </c>
      <c r="D432" s="154">
        <v>2350</v>
      </c>
      <c r="E432" s="157">
        <v>5035</v>
      </c>
      <c r="F432" s="154" t="s">
        <v>53</v>
      </c>
      <c r="G432" s="154">
        <v>1732.5</v>
      </c>
      <c r="H432" s="154"/>
      <c r="I432" s="159"/>
      <c r="J432" s="154"/>
      <c r="K432" s="554"/>
      <c r="L432" s="99"/>
    </row>
    <row r="433" spans="1:12" x14ac:dyDescent="0.15">
      <c r="A433" s="514"/>
      <c r="B433" s="502"/>
      <c r="C433" s="94">
        <v>20350</v>
      </c>
      <c r="D433" s="154">
        <v>2000</v>
      </c>
      <c r="E433" s="157">
        <v>5035</v>
      </c>
      <c r="F433" s="154" t="s">
        <v>44</v>
      </c>
      <c r="G433" s="154">
        <v>1753.42</v>
      </c>
      <c r="H433" s="154"/>
      <c r="I433" s="159"/>
      <c r="J433" s="154"/>
      <c r="K433" s="555"/>
      <c r="L433" s="99"/>
    </row>
    <row r="434" spans="1:12" x14ac:dyDescent="0.15">
      <c r="A434" s="507" t="s">
        <v>171</v>
      </c>
      <c r="B434" s="502" t="s">
        <v>18</v>
      </c>
      <c r="C434" s="94">
        <v>20000</v>
      </c>
      <c r="D434" s="154">
        <v>2175</v>
      </c>
      <c r="E434" s="157">
        <v>5035</v>
      </c>
      <c r="F434" s="154" t="s">
        <v>43</v>
      </c>
      <c r="G434" s="154">
        <v>1711.58</v>
      </c>
      <c r="H434" s="154"/>
      <c r="I434" s="159"/>
      <c r="J434" s="154"/>
      <c r="K434" s="499" t="s">
        <v>27</v>
      </c>
      <c r="L434" s="99"/>
    </row>
    <row r="435" spans="1:12" x14ac:dyDescent="0.15">
      <c r="A435" s="514"/>
      <c r="B435" s="502"/>
      <c r="C435" s="94">
        <v>20175</v>
      </c>
      <c r="D435" s="154">
        <v>2350</v>
      </c>
      <c r="E435" s="157">
        <v>5035</v>
      </c>
      <c r="F435" s="154" t="s">
        <v>53</v>
      </c>
      <c r="G435" s="154">
        <v>1732.5</v>
      </c>
      <c r="H435" s="154"/>
      <c r="I435" s="159"/>
      <c r="J435" s="154"/>
      <c r="K435" s="500" t="s">
        <v>27</v>
      </c>
      <c r="L435" s="99"/>
    </row>
    <row r="436" spans="1:12" x14ac:dyDescent="0.15">
      <c r="A436" s="515"/>
      <c r="B436" s="502"/>
      <c r="C436" s="94">
        <v>20350</v>
      </c>
      <c r="D436" s="154">
        <v>2000</v>
      </c>
      <c r="E436" s="157">
        <v>5035</v>
      </c>
      <c r="F436" s="154" t="s">
        <v>44</v>
      </c>
      <c r="G436" s="154">
        <v>1753.42</v>
      </c>
      <c r="H436" s="154"/>
      <c r="I436" s="159"/>
      <c r="J436" s="154"/>
      <c r="K436" s="501" t="s">
        <v>27</v>
      </c>
      <c r="L436" s="99"/>
    </row>
    <row r="437" spans="1:12" x14ac:dyDescent="0.15">
      <c r="A437" s="477" t="s">
        <v>94</v>
      </c>
      <c r="B437" s="516"/>
      <c r="C437" s="516"/>
      <c r="D437" s="516"/>
      <c r="E437" s="516"/>
      <c r="F437" s="516"/>
      <c r="G437" s="516"/>
      <c r="H437" s="516"/>
      <c r="I437" s="516"/>
      <c r="J437" s="516"/>
      <c r="K437" s="516"/>
      <c r="L437" s="517"/>
    </row>
    <row r="438" spans="1:12" x14ac:dyDescent="0.15">
      <c r="A438" s="479" t="s">
        <v>316</v>
      </c>
      <c r="B438" s="518"/>
      <c r="C438" s="518"/>
      <c r="D438" s="518"/>
      <c r="E438" s="518"/>
      <c r="F438" s="518"/>
      <c r="G438" s="518"/>
      <c r="H438" s="518"/>
      <c r="I438" s="518"/>
      <c r="J438" s="518"/>
      <c r="K438" s="518"/>
      <c r="L438" s="519"/>
    </row>
    <row r="439" spans="1:12" x14ac:dyDescent="0.15">
      <c r="A439" s="479" t="s">
        <v>111</v>
      </c>
      <c r="B439" s="518"/>
      <c r="C439" s="518"/>
      <c r="D439" s="518"/>
      <c r="E439" s="518"/>
      <c r="F439" s="518"/>
      <c r="G439" s="518"/>
      <c r="H439" s="518"/>
      <c r="I439" s="518"/>
      <c r="J439" s="518"/>
      <c r="K439" s="518"/>
      <c r="L439" s="519"/>
    </row>
    <row r="440" spans="1:12" x14ac:dyDescent="0.15">
      <c r="A440" s="461" t="s">
        <v>112</v>
      </c>
      <c r="B440" s="523"/>
      <c r="C440" s="523"/>
      <c r="D440" s="523"/>
      <c r="E440" s="523"/>
      <c r="F440" s="523"/>
      <c r="G440" s="523"/>
      <c r="H440" s="523"/>
      <c r="I440" s="523"/>
      <c r="J440" s="523"/>
      <c r="K440" s="523"/>
      <c r="L440" s="524"/>
    </row>
    <row r="441" spans="1:12" x14ac:dyDescent="0.15">
      <c r="A441" s="140" t="s">
        <v>418</v>
      </c>
      <c r="B441" s="90"/>
      <c r="C441" s="140">
        <f>C421+1</f>
        <v>380</v>
      </c>
    </row>
    <row r="442" spans="1:12" x14ac:dyDescent="0.15">
      <c r="A442" s="553" t="s">
        <v>541</v>
      </c>
      <c r="B442" s="553"/>
      <c r="C442" s="553"/>
      <c r="D442" s="553"/>
      <c r="E442" s="553"/>
      <c r="F442" s="553"/>
      <c r="G442" s="553"/>
      <c r="H442" s="553"/>
      <c r="I442" s="553"/>
      <c r="J442" s="553"/>
      <c r="K442" s="553"/>
      <c r="L442" s="553"/>
    </row>
    <row r="443" spans="1:12" x14ac:dyDescent="0.15">
      <c r="A443" s="553" t="s">
        <v>517</v>
      </c>
      <c r="B443" s="553"/>
      <c r="C443" s="553"/>
      <c r="D443" s="553"/>
      <c r="E443" s="553"/>
      <c r="F443" s="553"/>
      <c r="G443" s="553"/>
      <c r="H443" s="553"/>
      <c r="I443" s="553"/>
      <c r="J443" s="553"/>
      <c r="K443" s="553"/>
      <c r="L443" s="553"/>
    </row>
    <row r="444" spans="1:12" ht="98.25" x14ac:dyDescent="0.15">
      <c r="A444" s="155" t="s">
        <v>152</v>
      </c>
      <c r="B444" s="156" t="s">
        <v>56</v>
      </c>
      <c r="C444" s="155" t="s">
        <v>118</v>
      </c>
      <c r="D444" s="155" t="s">
        <v>518</v>
      </c>
      <c r="E444" s="155" t="s">
        <v>519</v>
      </c>
      <c r="F444" s="160" t="s">
        <v>120</v>
      </c>
      <c r="G444" s="156" t="s">
        <v>153</v>
      </c>
      <c r="H444" s="93" t="s">
        <v>1409</v>
      </c>
      <c r="I444" s="160" t="s">
        <v>1408</v>
      </c>
      <c r="J444" s="93" t="s">
        <v>154</v>
      </c>
      <c r="K444" s="93" t="s">
        <v>341</v>
      </c>
      <c r="L444" s="93" t="s">
        <v>26</v>
      </c>
    </row>
    <row r="445" spans="1:12" x14ac:dyDescent="0.15">
      <c r="A445" s="507" t="s">
        <v>170</v>
      </c>
      <c r="B445" s="502" t="s">
        <v>18</v>
      </c>
      <c r="C445" s="94">
        <v>20000</v>
      </c>
      <c r="D445" s="154">
        <v>2175</v>
      </c>
      <c r="E445" s="157">
        <v>5230</v>
      </c>
      <c r="F445" s="154" t="s">
        <v>43</v>
      </c>
      <c r="G445" s="154">
        <v>1711.58</v>
      </c>
      <c r="H445" s="154"/>
      <c r="I445" s="159"/>
      <c r="J445" s="154"/>
      <c r="K445" s="499" t="s">
        <v>27</v>
      </c>
      <c r="L445" s="99"/>
    </row>
    <row r="446" spans="1:12" x14ac:dyDescent="0.15">
      <c r="A446" s="514"/>
      <c r="B446" s="502"/>
      <c r="C446" s="94">
        <v>20175</v>
      </c>
      <c r="D446" s="154">
        <v>2350</v>
      </c>
      <c r="E446" s="157">
        <v>5230</v>
      </c>
      <c r="F446" s="154" t="s">
        <v>53</v>
      </c>
      <c r="G446" s="154">
        <v>1732.5</v>
      </c>
      <c r="H446" s="154"/>
      <c r="I446" s="159"/>
      <c r="J446" s="154"/>
      <c r="K446" s="500" t="s">
        <v>27</v>
      </c>
      <c r="L446" s="99"/>
    </row>
    <row r="447" spans="1:12" x14ac:dyDescent="0.15">
      <c r="A447" s="514"/>
      <c r="B447" s="502"/>
      <c r="C447" s="94">
        <v>20350</v>
      </c>
      <c r="D447" s="154">
        <v>2000</v>
      </c>
      <c r="E447" s="157">
        <v>5230</v>
      </c>
      <c r="F447" s="154" t="s">
        <v>44</v>
      </c>
      <c r="G447" s="154">
        <v>1753.42</v>
      </c>
      <c r="H447" s="154"/>
      <c r="I447" s="159"/>
      <c r="J447" s="154"/>
      <c r="K447" s="501" t="s">
        <v>27</v>
      </c>
      <c r="L447" s="99"/>
    </row>
    <row r="448" spans="1:12" x14ac:dyDescent="0.15">
      <c r="A448" s="514"/>
      <c r="B448" s="502" t="s">
        <v>54</v>
      </c>
      <c r="C448" s="94">
        <v>20000</v>
      </c>
      <c r="D448" s="154">
        <v>2175</v>
      </c>
      <c r="E448" s="157">
        <v>5230</v>
      </c>
      <c r="F448" s="154" t="s">
        <v>43</v>
      </c>
      <c r="G448" s="154">
        <v>1711.58</v>
      </c>
      <c r="H448" s="154"/>
      <c r="I448" s="159"/>
      <c r="J448" s="154"/>
      <c r="K448" s="499" t="s">
        <v>27</v>
      </c>
      <c r="L448" s="99"/>
    </row>
    <row r="449" spans="1:12" x14ac:dyDescent="0.15">
      <c r="A449" s="514"/>
      <c r="B449" s="502"/>
      <c r="C449" s="94">
        <v>20175</v>
      </c>
      <c r="D449" s="154">
        <v>2350</v>
      </c>
      <c r="E449" s="157">
        <v>5230</v>
      </c>
      <c r="F449" s="154" t="s">
        <v>53</v>
      </c>
      <c r="G449" s="154">
        <v>1732.5</v>
      </c>
      <c r="H449" s="154"/>
      <c r="I449" s="159"/>
      <c r="J449" s="154"/>
      <c r="K449" s="500" t="s">
        <v>27</v>
      </c>
      <c r="L449" s="99"/>
    </row>
    <row r="450" spans="1:12" x14ac:dyDescent="0.15">
      <c r="A450" s="514"/>
      <c r="B450" s="502"/>
      <c r="C450" s="94">
        <v>20350</v>
      </c>
      <c r="D450" s="154">
        <v>2000</v>
      </c>
      <c r="E450" s="157">
        <v>5230</v>
      </c>
      <c r="F450" s="154" t="s">
        <v>44</v>
      </c>
      <c r="G450" s="154">
        <v>1753.42</v>
      </c>
      <c r="H450" s="154"/>
      <c r="I450" s="159"/>
      <c r="J450" s="154"/>
      <c r="K450" s="500" t="s">
        <v>27</v>
      </c>
      <c r="L450" s="99"/>
    </row>
    <row r="451" spans="1:12" x14ac:dyDescent="0.15">
      <c r="A451" s="514"/>
      <c r="B451" s="502" t="s">
        <v>9</v>
      </c>
      <c r="C451" s="94">
        <v>20000</v>
      </c>
      <c r="D451" s="154">
        <v>2175</v>
      </c>
      <c r="E451" s="157">
        <v>5230</v>
      </c>
      <c r="F451" s="154" t="s">
        <v>43</v>
      </c>
      <c r="G451" s="154">
        <v>1711.58</v>
      </c>
      <c r="H451" s="154"/>
      <c r="I451" s="159"/>
      <c r="J451" s="154"/>
      <c r="K451" s="554"/>
      <c r="L451" s="99"/>
    </row>
    <row r="452" spans="1:12" x14ac:dyDescent="0.15">
      <c r="A452" s="514"/>
      <c r="B452" s="502"/>
      <c r="C452" s="94">
        <v>20175</v>
      </c>
      <c r="D452" s="154">
        <v>2350</v>
      </c>
      <c r="E452" s="157">
        <v>5230</v>
      </c>
      <c r="F452" s="154" t="s">
        <v>53</v>
      </c>
      <c r="G452" s="154">
        <v>1732.5</v>
      </c>
      <c r="H452" s="154"/>
      <c r="I452" s="159"/>
      <c r="J452" s="154"/>
      <c r="K452" s="554"/>
      <c r="L452" s="99"/>
    </row>
    <row r="453" spans="1:12" x14ac:dyDescent="0.15">
      <c r="A453" s="514"/>
      <c r="B453" s="502"/>
      <c r="C453" s="94">
        <v>20350</v>
      </c>
      <c r="D453" s="154">
        <v>2000</v>
      </c>
      <c r="E453" s="157">
        <v>5230</v>
      </c>
      <c r="F453" s="154" t="s">
        <v>44</v>
      </c>
      <c r="G453" s="154">
        <v>1753.42</v>
      </c>
      <c r="H453" s="154"/>
      <c r="I453" s="159"/>
      <c r="J453" s="154"/>
      <c r="K453" s="555"/>
      <c r="L453" s="99"/>
    </row>
    <row r="454" spans="1:12" x14ac:dyDescent="0.15">
      <c r="A454" s="507" t="s">
        <v>171</v>
      </c>
      <c r="B454" s="502" t="s">
        <v>18</v>
      </c>
      <c r="C454" s="94">
        <v>20000</v>
      </c>
      <c r="D454" s="154">
        <v>2175</v>
      </c>
      <c r="E454" s="157">
        <v>5230</v>
      </c>
      <c r="F454" s="154" t="s">
        <v>43</v>
      </c>
      <c r="G454" s="154">
        <v>1711.58</v>
      </c>
      <c r="H454" s="154"/>
      <c r="I454" s="159"/>
      <c r="J454" s="154"/>
      <c r="K454" s="499" t="s">
        <v>27</v>
      </c>
      <c r="L454" s="99"/>
    </row>
    <row r="455" spans="1:12" x14ac:dyDescent="0.15">
      <c r="A455" s="514"/>
      <c r="B455" s="502"/>
      <c r="C455" s="94">
        <v>20175</v>
      </c>
      <c r="D455" s="154">
        <v>2350</v>
      </c>
      <c r="E455" s="157">
        <v>5230</v>
      </c>
      <c r="F455" s="154" t="s">
        <v>53</v>
      </c>
      <c r="G455" s="154">
        <v>1732.5</v>
      </c>
      <c r="H455" s="154"/>
      <c r="I455" s="159"/>
      <c r="J455" s="154"/>
      <c r="K455" s="500" t="s">
        <v>27</v>
      </c>
      <c r="L455" s="99"/>
    </row>
    <row r="456" spans="1:12" x14ac:dyDescent="0.15">
      <c r="A456" s="515"/>
      <c r="B456" s="502"/>
      <c r="C456" s="94">
        <v>20350</v>
      </c>
      <c r="D456" s="154">
        <v>2000</v>
      </c>
      <c r="E456" s="157">
        <v>5230</v>
      </c>
      <c r="F456" s="154" t="s">
        <v>44</v>
      </c>
      <c r="G456" s="154">
        <v>1753.42</v>
      </c>
      <c r="H456" s="154"/>
      <c r="I456" s="159"/>
      <c r="J456" s="154"/>
      <c r="K456" s="501" t="s">
        <v>27</v>
      </c>
      <c r="L456" s="99"/>
    </row>
    <row r="457" spans="1:12" x14ac:dyDescent="0.15">
      <c r="A457" s="477" t="s">
        <v>94</v>
      </c>
      <c r="B457" s="516"/>
      <c r="C457" s="516"/>
      <c r="D457" s="516"/>
      <c r="E457" s="516"/>
      <c r="F457" s="516"/>
      <c r="G457" s="516"/>
      <c r="H457" s="516"/>
      <c r="I457" s="516"/>
      <c r="J457" s="516"/>
      <c r="K457" s="516"/>
      <c r="L457" s="517"/>
    </row>
    <row r="458" spans="1:12" x14ac:dyDescent="0.15">
      <c r="A458" s="479" t="s">
        <v>316</v>
      </c>
      <c r="B458" s="518"/>
      <c r="C458" s="518"/>
      <c r="D458" s="518"/>
      <c r="E458" s="518"/>
      <c r="F458" s="518"/>
      <c r="G458" s="518"/>
      <c r="H458" s="518"/>
      <c r="I458" s="518"/>
      <c r="J458" s="518"/>
      <c r="K458" s="518"/>
      <c r="L458" s="519"/>
    </row>
    <row r="459" spans="1:12" x14ac:dyDescent="0.15">
      <c r="A459" s="479" t="s">
        <v>111</v>
      </c>
      <c r="B459" s="518"/>
      <c r="C459" s="518"/>
      <c r="D459" s="518"/>
      <c r="E459" s="518"/>
      <c r="F459" s="518"/>
      <c r="G459" s="518"/>
      <c r="H459" s="518"/>
      <c r="I459" s="518"/>
      <c r="J459" s="518"/>
      <c r="K459" s="518"/>
      <c r="L459" s="519"/>
    </row>
    <row r="460" spans="1:12" x14ac:dyDescent="0.15">
      <c r="A460" s="461" t="s">
        <v>112</v>
      </c>
      <c r="B460" s="523"/>
      <c r="C460" s="523"/>
      <c r="D460" s="523"/>
      <c r="E460" s="523"/>
      <c r="F460" s="523"/>
      <c r="G460" s="523"/>
      <c r="H460" s="523"/>
      <c r="I460" s="523"/>
      <c r="J460" s="523"/>
      <c r="K460" s="523"/>
      <c r="L460" s="524"/>
    </row>
    <row r="461" spans="1:12" x14ac:dyDescent="0.15">
      <c r="A461" s="140" t="s">
        <v>418</v>
      </c>
      <c r="B461" s="90"/>
      <c r="C461" s="140">
        <f>C441+1</f>
        <v>381</v>
      </c>
    </row>
    <row r="462" spans="1:12" x14ac:dyDescent="0.15">
      <c r="A462" s="553" t="s">
        <v>542</v>
      </c>
      <c r="B462" s="553"/>
      <c r="C462" s="553"/>
      <c r="D462" s="553"/>
      <c r="E462" s="553"/>
      <c r="F462" s="553"/>
      <c r="G462" s="553"/>
      <c r="H462" s="553"/>
      <c r="I462" s="553"/>
      <c r="J462" s="553"/>
      <c r="K462" s="553"/>
      <c r="L462" s="553"/>
    </row>
    <row r="463" spans="1:12" x14ac:dyDescent="0.15">
      <c r="A463" s="553" t="s">
        <v>517</v>
      </c>
      <c r="B463" s="553"/>
      <c r="C463" s="553"/>
      <c r="D463" s="553"/>
      <c r="E463" s="553"/>
      <c r="F463" s="553"/>
      <c r="G463" s="553"/>
      <c r="H463" s="553"/>
      <c r="I463" s="553"/>
      <c r="J463" s="553"/>
      <c r="K463" s="553"/>
      <c r="L463" s="553"/>
    </row>
    <row r="464" spans="1:12" ht="98.25" x14ac:dyDescent="0.15">
      <c r="A464" s="155" t="s">
        <v>152</v>
      </c>
      <c r="B464" s="156" t="s">
        <v>56</v>
      </c>
      <c r="C464" s="155" t="s">
        <v>118</v>
      </c>
      <c r="D464" s="155" t="s">
        <v>518</v>
      </c>
      <c r="E464" s="155" t="s">
        <v>519</v>
      </c>
      <c r="F464" s="160" t="s">
        <v>120</v>
      </c>
      <c r="G464" s="156" t="s">
        <v>153</v>
      </c>
      <c r="H464" s="93" t="s">
        <v>1409</v>
      </c>
      <c r="I464" s="160" t="s">
        <v>1408</v>
      </c>
      <c r="J464" s="93" t="s">
        <v>154</v>
      </c>
      <c r="K464" s="93" t="s">
        <v>341</v>
      </c>
      <c r="L464" s="93" t="s">
        <v>26</v>
      </c>
    </row>
    <row r="465" spans="1:12" x14ac:dyDescent="0.15">
      <c r="A465" s="507" t="s">
        <v>170</v>
      </c>
      <c r="B465" s="502" t="s">
        <v>18</v>
      </c>
      <c r="C465" s="94">
        <v>20000</v>
      </c>
      <c r="D465" s="154">
        <v>2450</v>
      </c>
      <c r="E465" s="157">
        <v>9820</v>
      </c>
      <c r="F465" s="154" t="s">
        <v>43</v>
      </c>
      <c r="G465" s="154">
        <v>1711.58</v>
      </c>
      <c r="H465" s="154"/>
      <c r="I465" s="159"/>
      <c r="J465" s="154"/>
      <c r="K465" s="499" t="s">
        <v>27</v>
      </c>
      <c r="L465" s="99"/>
    </row>
    <row r="466" spans="1:12" x14ac:dyDescent="0.15">
      <c r="A466" s="514"/>
      <c r="B466" s="502"/>
      <c r="C466" s="94">
        <v>20175</v>
      </c>
      <c r="D466" s="154">
        <v>2450</v>
      </c>
      <c r="E466" s="157">
        <v>9820</v>
      </c>
      <c r="F466" s="154" t="s">
        <v>53</v>
      </c>
      <c r="G466" s="154">
        <v>1732.5</v>
      </c>
      <c r="H466" s="154"/>
      <c r="I466" s="159"/>
      <c r="J466" s="154"/>
      <c r="K466" s="500" t="s">
        <v>27</v>
      </c>
      <c r="L466" s="99"/>
    </row>
    <row r="467" spans="1:12" x14ac:dyDescent="0.15">
      <c r="A467" s="514"/>
      <c r="B467" s="502"/>
      <c r="C467" s="94">
        <v>20350</v>
      </c>
      <c r="D467" s="154">
        <v>2450</v>
      </c>
      <c r="E467" s="157">
        <v>9820</v>
      </c>
      <c r="F467" s="154" t="s">
        <v>44</v>
      </c>
      <c r="G467" s="154">
        <v>1753.42</v>
      </c>
      <c r="H467" s="154"/>
      <c r="I467" s="159"/>
      <c r="J467" s="154"/>
      <c r="K467" s="501" t="s">
        <v>27</v>
      </c>
      <c r="L467" s="99"/>
    </row>
    <row r="468" spans="1:12" x14ac:dyDescent="0.15">
      <c r="A468" s="514"/>
      <c r="B468" s="502" t="s">
        <v>54</v>
      </c>
      <c r="C468" s="94">
        <v>20000</v>
      </c>
      <c r="D468" s="154">
        <v>2450</v>
      </c>
      <c r="E468" s="157">
        <v>9820</v>
      </c>
      <c r="F468" s="154" t="s">
        <v>43</v>
      </c>
      <c r="G468" s="154">
        <v>1711.58</v>
      </c>
      <c r="H468" s="154"/>
      <c r="I468" s="159"/>
      <c r="J468" s="154"/>
      <c r="K468" s="499" t="s">
        <v>27</v>
      </c>
      <c r="L468" s="99"/>
    </row>
    <row r="469" spans="1:12" x14ac:dyDescent="0.15">
      <c r="A469" s="514"/>
      <c r="B469" s="502"/>
      <c r="C469" s="94">
        <v>20175</v>
      </c>
      <c r="D469" s="154">
        <v>2450</v>
      </c>
      <c r="E469" s="157">
        <v>9820</v>
      </c>
      <c r="F469" s="154" t="s">
        <v>53</v>
      </c>
      <c r="G469" s="154">
        <v>1732.5</v>
      </c>
      <c r="H469" s="154"/>
      <c r="I469" s="159"/>
      <c r="J469" s="154"/>
      <c r="K469" s="500" t="s">
        <v>27</v>
      </c>
      <c r="L469" s="99"/>
    </row>
    <row r="470" spans="1:12" x14ac:dyDescent="0.15">
      <c r="A470" s="514"/>
      <c r="B470" s="502"/>
      <c r="C470" s="94">
        <v>20350</v>
      </c>
      <c r="D470" s="154">
        <v>2450</v>
      </c>
      <c r="E470" s="157">
        <v>9820</v>
      </c>
      <c r="F470" s="154" t="s">
        <v>44</v>
      </c>
      <c r="G470" s="154">
        <v>1753.42</v>
      </c>
      <c r="H470" s="154"/>
      <c r="I470" s="159"/>
      <c r="J470" s="154"/>
      <c r="K470" s="500" t="s">
        <v>27</v>
      </c>
      <c r="L470" s="99"/>
    </row>
    <row r="471" spans="1:12" x14ac:dyDescent="0.15">
      <c r="A471" s="514"/>
      <c r="B471" s="502" t="s">
        <v>9</v>
      </c>
      <c r="C471" s="94">
        <v>20000</v>
      </c>
      <c r="D471" s="154">
        <v>2450</v>
      </c>
      <c r="E471" s="157">
        <v>9820</v>
      </c>
      <c r="F471" s="154" t="s">
        <v>43</v>
      </c>
      <c r="G471" s="154">
        <v>1711.58</v>
      </c>
      <c r="H471" s="154"/>
      <c r="I471" s="159"/>
      <c r="J471" s="154"/>
      <c r="K471" s="554"/>
      <c r="L471" s="99"/>
    </row>
    <row r="472" spans="1:12" x14ac:dyDescent="0.15">
      <c r="A472" s="514"/>
      <c r="B472" s="502"/>
      <c r="C472" s="94">
        <v>20175</v>
      </c>
      <c r="D472" s="154">
        <v>2450</v>
      </c>
      <c r="E472" s="157">
        <v>9820</v>
      </c>
      <c r="F472" s="154" t="s">
        <v>53</v>
      </c>
      <c r="G472" s="154">
        <v>1732.5</v>
      </c>
      <c r="H472" s="154"/>
      <c r="I472" s="159"/>
      <c r="J472" s="154"/>
      <c r="K472" s="554"/>
      <c r="L472" s="99"/>
    </row>
    <row r="473" spans="1:12" x14ac:dyDescent="0.15">
      <c r="A473" s="514"/>
      <c r="B473" s="502"/>
      <c r="C473" s="94">
        <v>20350</v>
      </c>
      <c r="D473" s="154">
        <v>2450</v>
      </c>
      <c r="E473" s="157">
        <v>9820</v>
      </c>
      <c r="F473" s="154" t="s">
        <v>44</v>
      </c>
      <c r="G473" s="154">
        <v>1753.42</v>
      </c>
      <c r="H473" s="154"/>
      <c r="I473" s="159"/>
      <c r="J473" s="154"/>
      <c r="K473" s="555"/>
      <c r="L473" s="99"/>
    </row>
    <row r="474" spans="1:12" x14ac:dyDescent="0.15">
      <c r="A474" s="507" t="s">
        <v>171</v>
      </c>
      <c r="B474" s="502" t="s">
        <v>18</v>
      </c>
      <c r="C474" s="94">
        <v>20000</v>
      </c>
      <c r="D474" s="154">
        <v>2450</v>
      </c>
      <c r="E474" s="157">
        <v>9820</v>
      </c>
      <c r="F474" s="154" t="s">
        <v>43</v>
      </c>
      <c r="G474" s="154">
        <v>1711.58</v>
      </c>
      <c r="H474" s="154"/>
      <c r="I474" s="159"/>
      <c r="J474" s="154"/>
      <c r="K474" s="499" t="s">
        <v>27</v>
      </c>
      <c r="L474" s="99"/>
    </row>
    <row r="475" spans="1:12" x14ac:dyDescent="0.15">
      <c r="A475" s="514"/>
      <c r="B475" s="502"/>
      <c r="C475" s="94">
        <v>20175</v>
      </c>
      <c r="D475" s="154">
        <v>2450</v>
      </c>
      <c r="E475" s="157">
        <v>9820</v>
      </c>
      <c r="F475" s="154" t="s">
        <v>53</v>
      </c>
      <c r="G475" s="154">
        <v>1732.5</v>
      </c>
      <c r="H475" s="154"/>
      <c r="I475" s="159"/>
      <c r="J475" s="154"/>
      <c r="K475" s="500" t="s">
        <v>27</v>
      </c>
      <c r="L475" s="99"/>
    </row>
    <row r="476" spans="1:12" x14ac:dyDescent="0.15">
      <c r="A476" s="515"/>
      <c r="B476" s="502"/>
      <c r="C476" s="94">
        <v>20350</v>
      </c>
      <c r="D476" s="154">
        <v>2450</v>
      </c>
      <c r="E476" s="157">
        <v>9820</v>
      </c>
      <c r="F476" s="154" t="s">
        <v>44</v>
      </c>
      <c r="G476" s="154">
        <v>1753.42</v>
      </c>
      <c r="H476" s="154"/>
      <c r="I476" s="159"/>
      <c r="J476" s="154"/>
      <c r="K476" s="501" t="s">
        <v>27</v>
      </c>
      <c r="L476" s="99"/>
    </row>
    <row r="477" spans="1:12" x14ac:dyDescent="0.15">
      <c r="A477" s="477" t="s">
        <v>94</v>
      </c>
      <c r="B477" s="516"/>
      <c r="C477" s="516"/>
      <c r="D477" s="516"/>
      <c r="E477" s="516"/>
      <c r="F477" s="516"/>
      <c r="G477" s="516"/>
      <c r="H477" s="516"/>
      <c r="I477" s="516"/>
      <c r="J477" s="516"/>
      <c r="K477" s="516"/>
      <c r="L477" s="517"/>
    </row>
    <row r="478" spans="1:12" x14ac:dyDescent="0.15">
      <c r="A478" s="479" t="s">
        <v>316</v>
      </c>
      <c r="B478" s="518"/>
      <c r="C478" s="518"/>
      <c r="D478" s="518"/>
      <c r="E478" s="518"/>
      <c r="F478" s="518"/>
      <c r="G478" s="518"/>
      <c r="H478" s="518"/>
      <c r="I478" s="518"/>
      <c r="J478" s="518"/>
      <c r="K478" s="518"/>
      <c r="L478" s="519"/>
    </row>
    <row r="479" spans="1:12" x14ac:dyDescent="0.15">
      <c r="A479" s="479" t="s">
        <v>111</v>
      </c>
      <c r="B479" s="518"/>
      <c r="C479" s="518"/>
      <c r="D479" s="518"/>
      <c r="E479" s="518"/>
      <c r="F479" s="518"/>
      <c r="G479" s="518"/>
      <c r="H479" s="518"/>
      <c r="I479" s="518"/>
      <c r="J479" s="518"/>
      <c r="K479" s="518"/>
      <c r="L479" s="519"/>
    </row>
    <row r="480" spans="1:12" x14ac:dyDescent="0.15">
      <c r="A480" s="461" t="s">
        <v>112</v>
      </c>
      <c r="B480" s="523"/>
      <c r="C480" s="523"/>
      <c r="D480" s="523"/>
      <c r="E480" s="523"/>
      <c r="F480" s="523"/>
      <c r="G480" s="523"/>
      <c r="H480" s="523"/>
      <c r="I480" s="523"/>
      <c r="J480" s="523"/>
      <c r="K480" s="523"/>
      <c r="L480" s="524"/>
    </row>
    <row r="481" spans="1:12" x14ac:dyDescent="0.15">
      <c r="A481" s="140" t="s">
        <v>418</v>
      </c>
      <c r="B481" s="90"/>
      <c r="C481" s="140">
        <f>C461+1</f>
        <v>382</v>
      </c>
    </row>
    <row r="482" spans="1:12" x14ac:dyDescent="0.15">
      <c r="A482" s="553" t="s">
        <v>543</v>
      </c>
      <c r="B482" s="553"/>
      <c r="C482" s="553"/>
      <c r="D482" s="553"/>
      <c r="E482" s="553"/>
      <c r="F482" s="553"/>
      <c r="G482" s="553"/>
      <c r="H482" s="553"/>
      <c r="I482" s="553"/>
      <c r="J482" s="553"/>
      <c r="K482" s="553"/>
      <c r="L482" s="553"/>
    </row>
    <row r="483" spans="1:12" x14ac:dyDescent="0.15">
      <c r="A483" s="553" t="s">
        <v>517</v>
      </c>
      <c r="B483" s="553"/>
      <c r="C483" s="553"/>
      <c r="D483" s="553"/>
      <c r="E483" s="553"/>
      <c r="F483" s="553"/>
      <c r="G483" s="553"/>
      <c r="H483" s="553"/>
      <c r="I483" s="553"/>
      <c r="J483" s="553"/>
      <c r="K483" s="553"/>
      <c r="L483" s="553"/>
    </row>
    <row r="484" spans="1:12" ht="98.25" x14ac:dyDescent="0.15">
      <c r="A484" s="155" t="s">
        <v>152</v>
      </c>
      <c r="B484" s="156" t="s">
        <v>56</v>
      </c>
      <c r="C484" s="155" t="s">
        <v>118</v>
      </c>
      <c r="D484" s="155" t="s">
        <v>518</v>
      </c>
      <c r="E484" s="155" t="s">
        <v>519</v>
      </c>
      <c r="F484" s="160" t="s">
        <v>120</v>
      </c>
      <c r="G484" s="156" t="s">
        <v>153</v>
      </c>
      <c r="H484" s="93" t="s">
        <v>1409</v>
      </c>
      <c r="I484" s="160" t="s">
        <v>1408</v>
      </c>
      <c r="J484" s="93" t="s">
        <v>154</v>
      </c>
      <c r="K484" s="93" t="s">
        <v>341</v>
      </c>
      <c r="L484" s="93" t="s">
        <v>26</v>
      </c>
    </row>
    <row r="485" spans="1:12" x14ac:dyDescent="0.15">
      <c r="A485" s="507" t="s">
        <v>170</v>
      </c>
      <c r="B485" s="502" t="s">
        <v>18</v>
      </c>
      <c r="C485" s="94">
        <v>20000</v>
      </c>
      <c r="D485" s="154">
        <v>5035</v>
      </c>
      <c r="E485" s="157">
        <v>9820</v>
      </c>
      <c r="F485" s="154" t="s">
        <v>43</v>
      </c>
      <c r="G485" s="154">
        <v>1711.58</v>
      </c>
      <c r="H485" s="154"/>
      <c r="I485" s="159"/>
      <c r="J485" s="154"/>
      <c r="K485" s="499" t="s">
        <v>27</v>
      </c>
      <c r="L485" s="99"/>
    </row>
    <row r="486" spans="1:12" x14ac:dyDescent="0.15">
      <c r="A486" s="514"/>
      <c r="B486" s="502"/>
      <c r="C486" s="94">
        <v>20175</v>
      </c>
      <c r="D486" s="154">
        <v>5035</v>
      </c>
      <c r="E486" s="157">
        <v>9820</v>
      </c>
      <c r="F486" s="154" t="s">
        <v>53</v>
      </c>
      <c r="G486" s="154">
        <v>1732.5</v>
      </c>
      <c r="H486" s="154"/>
      <c r="I486" s="159"/>
      <c r="J486" s="154"/>
      <c r="K486" s="500" t="s">
        <v>27</v>
      </c>
      <c r="L486" s="99"/>
    </row>
    <row r="487" spans="1:12" x14ac:dyDescent="0.15">
      <c r="A487" s="514"/>
      <c r="B487" s="502"/>
      <c r="C487" s="94">
        <v>20350</v>
      </c>
      <c r="D487" s="154">
        <v>5035</v>
      </c>
      <c r="E487" s="157">
        <v>9820</v>
      </c>
      <c r="F487" s="154" t="s">
        <v>44</v>
      </c>
      <c r="G487" s="154">
        <v>1753.42</v>
      </c>
      <c r="H487" s="154"/>
      <c r="I487" s="159"/>
      <c r="J487" s="154"/>
      <c r="K487" s="501" t="s">
        <v>27</v>
      </c>
      <c r="L487" s="99"/>
    </row>
    <row r="488" spans="1:12" x14ac:dyDescent="0.15">
      <c r="A488" s="514"/>
      <c r="B488" s="502" t="s">
        <v>54</v>
      </c>
      <c r="C488" s="94">
        <v>20000</v>
      </c>
      <c r="D488" s="154">
        <v>5035</v>
      </c>
      <c r="E488" s="157">
        <v>9820</v>
      </c>
      <c r="F488" s="154" t="s">
        <v>43</v>
      </c>
      <c r="G488" s="154">
        <v>1711.58</v>
      </c>
      <c r="H488" s="154"/>
      <c r="I488" s="159"/>
      <c r="J488" s="154"/>
      <c r="K488" s="499" t="s">
        <v>27</v>
      </c>
      <c r="L488" s="99"/>
    </row>
    <row r="489" spans="1:12" x14ac:dyDescent="0.15">
      <c r="A489" s="514"/>
      <c r="B489" s="502"/>
      <c r="C489" s="94">
        <v>20175</v>
      </c>
      <c r="D489" s="154">
        <v>5035</v>
      </c>
      <c r="E489" s="157">
        <v>9820</v>
      </c>
      <c r="F489" s="154" t="s">
        <v>53</v>
      </c>
      <c r="G489" s="154">
        <v>1732.5</v>
      </c>
      <c r="H489" s="154"/>
      <c r="I489" s="159"/>
      <c r="J489" s="154"/>
      <c r="K489" s="500" t="s">
        <v>27</v>
      </c>
      <c r="L489" s="99"/>
    </row>
    <row r="490" spans="1:12" x14ac:dyDescent="0.15">
      <c r="A490" s="514"/>
      <c r="B490" s="502"/>
      <c r="C490" s="94">
        <v>20350</v>
      </c>
      <c r="D490" s="154">
        <v>5035</v>
      </c>
      <c r="E490" s="157">
        <v>9820</v>
      </c>
      <c r="F490" s="154" t="s">
        <v>44</v>
      </c>
      <c r="G490" s="154">
        <v>1753.42</v>
      </c>
      <c r="H490" s="154"/>
      <c r="I490" s="159"/>
      <c r="J490" s="154"/>
      <c r="K490" s="500" t="s">
        <v>27</v>
      </c>
      <c r="L490" s="99"/>
    </row>
    <row r="491" spans="1:12" x14ac:dyDescent="0.15">
      <c r="A491" s="514"/>
      <c r="B491" s="502" t="s">
        <v>9</v>
      </c>
      <c r="C491" s="94">
        <v>20000</v>
      </c>
      <c r="D491" s="154">
        <v>5035</v>
      </c>
      <c r="E491" s="157">
        <v>9820</v>
      </c>
      <c r="F491" s="154" t="s">
        <v>43</v>
      </c>
      <c r="G491" s="154">
        <v>1711.58</v>
      </c>
      <c r="H491" s="154"/>
      <c r="I491" s="159"/>
      <c r="J491" s="154"/>
      <c r="K491" s="554"/>
      <c r="L491" s="99"/>
    </row>
    <row r="492" spans="1:12" x14ac:dyDescent="0.15">
      <c r="A492" s="514"/>
      <c r="B492" s="502"/>
      <c r="C492" s="94">
        <v>20175</v>
      </c>
      <c r="D492" s="154">
        <v>5035</v>
      </c>
      <c r="E492" s="157">
        <v>9820</v>
      </c>
      <c r="F492" s="154" t="s">
        <v>53</v>
      </c>
      <c r="G492" s="154">
        <v>1732.5</v>
      </c>
      <c r="H492" s="154"/>
      <c r="I492" s="159"/>
      <c r="J492" s="154"/>
      <c r="K492" s="554"/>
      <c r="L492" s="99"/>
    </row>
    <row r="493" spans="1:12" x14ac:dyDescent="0.15">
      <c r="A493" s="514"/>
      <c r="B493" s="502"/>
      <c r="C493" s="94">
        <v>20350</v>
      </c>
      <c r="D493" s="154">
        <v>5035</v>
      </c>
      <c r="E493" s="157">
        <v>9820</v>
      </c>
      <c r="F493" s="154" t="s">
        <v>44</v>
      </c>
      <c r="G493" s="154">
        <v>1753.42</v>
      </c>
      <c r="H493" s="154"/>
      <c r="I493" s="159"/>
      <c r="J493" s="154"/>
      <c r="K493" s="555"/>
      <c r="L493" s="99"/>
    </row>
    <row r="494" spans="1:12" x14ac:dyDescent="0.15">
      <c r="A494" s="507" t="s">
        <v>171</v>
      </c>
      <c r="B494" s="502" t="s">
        <v>18</v>
      </c>
      <c r="C494" s="94">
        <v>20000</v>
      </c>
      <c r="D494" s="154">
        <v>5035</v>
      </c>
      <c r="E494" s="157">
        <v>9820</v>
      </c>
      <c r="F494" s="154" t="s">
        <v>43</v>
      </c>
      <c r="G494" s="154">
        <v>1711.58</v>
      </c>
      <c r="H494" s="154"/>
      <c r="I494" s="159"/>
      <c r="J494" s="154"/>
      <c r="K494" s="499" t="s">
        <v>27</v>
      </c>
      <c r="L494" s="99"/>
    </row>
    <row r="495" spans="1:12" x14ac:dyDescent="0.15">
      <c r="A495" s="514"/>
      <c r="B495" s="502"/>
      <c r="C495" s="94">
        <v>20175</v>
      </c>
      <c r="D495" s="154">
        <v>5035</v>
      </c>
      <c r="E495" s="157">
        <v>9820</v>
      </c>
      <c r="F495" s="154" t="s">
        <v>53</v>
      </c>
      <c r="G495" s="154">
        <v>1732.5</v>
      </c>
      <c r="H495" s="154"/>
      <c r="I495" s="159"/>
      <c r="J495" s="154"/>
      <c r="K495" s="500" t="s">
        <v>27</v>
      </c>
      <c r="L495" s="99"/>
    </row>
    <row r="496" spans="1:12" x14ac:dyDescent="0.15">
      <c r="A496" s="515"/>
      <c r="B496" s="502"/>
      <c r="C496" s="94">
        <v>20350</v>
      </c>
      <c r="D496" s="154">
        <v>5035</v>
      </c>
      <c r="E496" s="157">
        <v>9820</v>
      </c>
      <c r="F496" s="154" t="s">
        <v>44</v>
      </c>
      <c r="G496" s="154">
        <v>1753.42</v>
      </c>
      <c r="H496" s="154"/>
      <c r="I496" s="159"/>
      <c r="J496" s="154"/>
      <c r="K496" s="501" t="s">
        <v>27</v>
      </c>
      <c r="L496" s="99"/>
    </row>
    <row r="497" spans="1:12" x14ac:dyDescent="0.15">
      <c r="A497" s="477" t="s">
        <v>94</v>
      </c>
      <c r="B497" s="516"/>
      <c r="C497" s="516"/>
      <c r="D497" s="516"/>
      <c r="E497" s="516"/>
      <c r="F497" s="516"/>
      <c r="G497" s="516"/>
      <c r="H497" s="516"/>
      <c r="I497" s="516"/>
      <c r="J497" s="516"/>
      <c r="K497" s="516"/>
      <c r="L497" s="517"/>
    </row>
    <row r="498" spans="1:12" x14ac:dyDescent="0.15">
      <c r="A498" s="479" t="s">
        <v>316</v>
      </c>
      <c r="B498" s="518"/>
      <c r="C498" s="518"/>
      <c r="D498" s="518"/>
      <c r="E498" s="518"/>
      <c r="F498" s="518"/>
      <c r="G498" s="518"/>
      <c r="H498" s="518"/>
      <c r="I498" s="518"/>
      <c r="J498" s="518"/>
      <c r="K498" s="518"/>
      <c r="L498" s="519"/>
    </row>
    <row r="499" spans="1:12" x14ac:dyDescent="0.15">
      <c r="A499" s="479" t="s">
        <v>111</v>
      </c>
      <c r="B499" s="518"/>
      <c r="C499" s="518"/>
      <c r="D499" s="518"/>
      <c r="E499" s="518"/>
      <c r="F499" s="518"/>
      <c r="G499" s="518"/>
      <c r="H499" s="518"/>
      <c r="I499" s="518"/>
      <c r="J499" s="518"/>
      <c r="K499" s="518"/>
      <c r="L499" s="519"/>
    </row>
    <row r="500" spans="1:12" x14ac:dyDescent="0.15">
      <c r="A500" s="461" t="s">
        <v>112</v>
      </c>
      <c r="B500" s="523"/>
      <c r="C500" s="523"/>
      <c r="D500" s="523"/>
      <c r="E500" s="523"/>
      <c r="F500" s="523"/>
      <c r="G500" s="523"/>
      <c r="H500" s="523"/>
      <c r="I500" s="523"/>
      <c r="J500" s="523"/>
      <c r="K500" s="523"/>
      <c r="L500" s="524"/>
    </row>
    <row r="501" spans="1:12" x14ac:dyDescent="0.15">
      <c r="A501" s="140" t="s">
        <v>418</v>
      </c>
      <c r="B501" s="90"/>
      <c r="C501" s="140">
        <f>C481+1</f>
        <v>383</v>
      </c>
    </row>
    <row r="502" spans="1:12" x14ac:dyDescent="0.15">
      <c r="A502" s="553" t="s">
        <v>544</v>
      </c>
      <c r="B502" s="553"/>
      <c r="C502" s="553"/>
      <c r="D502" s="553"/>
      <c r="E502" s="553"/>
      <c r="F502" s="553"/>
      <c r="G502" s="553"/>
      <c r="H502" s="553"/>
      <c r="I502" s="553"/>
      <c r="J502" s="553"/>
      <c r="K502" s="553"/>
      <c r="L502" s="553"/>
    </row>
    <row r="503" spans="1:12" x14ac:dyDescent="0.15">
      <c r="A503" s="553" t="s">
        <v>517</v>
      </c>
      <c r="B503" s="553"/>
      <c r="C503" s="553"/>
      <c r="D503" s="553"/>
      <c r="E503" s="553"/>
      <c r="F503" s="553"/>
      <c r="G503" s="553"/>
      <c r="H503" s="553"/>
      <c r="I503" s="553"/>
      <c r="J503" s="553"/>
      <c r="K503" s="553"/>
      <c r="L503" s="553"/>
    </row>
    <row r="504" spans="1:12" ht="98.25" x14ac:dyDescent="0.15">
      <c r="A504" s="155" t="s">
        <v>152</v>
      </c>
      <c r="B504" s="156" t="s">
        <v>56</v>
      </c>
      <c r="C504" s="155" t="s">
        <v>118</v>
      </c>
      <c r="D504" s="155" t="s">
        <v>518</v>
      </c>
      <c r="E504" s="155" t="s">
        <v>519</v>
      </c>
      <c r="F504" s="160" t="s">
        <v>120</v>
      </c>
      <c r="G504" s="156" t="s">
        <v>153</v>
      </c>
      <c r="H504" s="93" t="s">
        <v>1409</v>
      </c>
      <c r="I504" s="160" t="s">
        <v>1408</v>
      </c>
      <c r="J504" s="93" t="s">
        <v>154</v>
      </c>
      <c r="K504" s="93" t="s">
        <v>341</v>
      </c>
      <c r="L504" s="93" t="s">
        <v>26</v>
      </c>
    </row>
    <row r="505" spans="1:12" x14ac:dyDescent="0.15">
      <c r="A505" s="507" t="s">
        <v>170</v>
      </c>
      <c r="B505" s="502" t="s">
        <v>18</v>
      </c>
      <c r="C505" s="94">
        <v>20000</v>
      </c>
      <c r="D505" s="154">
        <v>9720</v>
      </c>
      <c r="E505" s="157">
        <v>9820</v>
      </c>
      <c r="F505" s="154" t="s">
        <v>43</v>
      </c>
      <c r="G505" s="154">
        <v>1711.58</v>
      </c>
      <c r="H505" s="154"/>
      <c r="I505" s="159"/>
      <c r="J505" s="154"/>
      <c r="K505" s="499" t="s">
        <v>27</v>
      </c>
      <c r="L505" s="99"/>
    </row>
    <row r="506" spans="1:12" x14ac:dyDescent="0.15">
      <c r="A506" s="514"/>
      <c r="B506" s="502"/>
      <c r="C506" s="94">
        <v>20175</v>
      </c>
      <c r="D506" s="154">
        <v>9720</v>
      </c>
      <c r="E506" s="157">
        <v>9820</v>
      </c>
      <c r="F506" s="154" t="s">
        <v>53</v>
      </c>
      <c r="G506" s="154">
        <v>1732.5</v>
      </c>
      <c r="H506" s="154"/>
      <c r="I506" s="159"/>
      <c r="J506" s="154"/>
      <c r="K506" s="500" t="s">
        <v>27</v>
      </c>
      <c r="L506" s="99"/>
    </row>
    <row r="507" spans="1:12" x14ac:dyDescent="0.15">
      <c r="A507" s="514"/>
      <c r="B507" s="502"/>
      <c r="C507" s="94">
        <v>20350</v>
      </c>
      <c r="D507" s="154">
        <v>9720</v>
      </c>
      <c r="E507" s="157">
        <v>9820</v>
      </c>
      <c r="F507" s="154" t="s">
        <v>44</v>
      </c>
      <c r="G507" s="154">
        <v>1753.42</v>
      </c>
      <c r="H507" s="154"/>
      <c r="I507" s="159"/>
      <c r="J507" s="154"/>
      <c r="K507" s="501" t="s">
        <v>27</v>
      </c>
      <c r="L507" s="99"/>
    </row>
    <row r="508" spans="1:12" x14ac:dyDescent="0.15">
      <c r="A508" s="514"/>
      <c r="B508" s="502" t="s">
        <v>54</v>
      </c>
      <c r="C508" s="94">
        <v>20000</v>
      </c>
      <c r="D508" s="154">
        <v>9720</v>
      </c>
      <c r="E508" s="157">
        <v>9820</v>
      </c>
      <c r="F508" s="154" t="s">
        <v>43</v>
      </c>
      <c r="G508" s="154">
        <v>1711.58</v>
      </c>
      <c r="H508" s="154"/>
      <c r="I508" s="159"/>
      <c r="J508" s="154"/>
      <c r="K508" s="499" t="s">
        <v>27</v>
      </c>
      <c r="L508" s="99"/>
    </row>
    <row r="509" spans="1:12" x14ac:dyDescent="0.15">
      <c r="A509" s="514"/>
      <c r="B509" s="502"/>
      <c r="C509" s="94">
        <v>20175</v>
      </c>
      <c r="D509" s="154">
        <v>9720</v>
      </c>
      <c r="E509" s="157">
        <v>9820</v>
      </c>
      <c r="F509" s="154" t="s">
        <v>53</v>
      </c>
      <c r="G509" s="154">
        <v>1732.5</v>
      </c>
      <c r="H509" s="154"/>
      <c r="I509" s="159"/>
      <c r="J509" s="154"/>
      <c r="K509" s="500" t="s">
        <v>27</v>
      </c>
      <c r="L509" s="99"/>
    </row>
    <row r="510" spans="1:12" x14ac:dyDescent="0.15">
      <c r="A510" s="514"/>
      <c r="B510" s="502"/>
      <c r="C510" s="94">
        <v>20350</v>
      </c>
      <c r="D510" s="154">
        <v>9720</v>
      </c>
      <c r="E510" s="157">
        <v>9820</v>
      </c>
      <c r="F510" s="154" t="s">
        <v>44</v>
      </c>
      <c r="G510" s="154">
        <v>1753.42</v>
      </c>
      <c r="H510" s="154"/>
      <c r="I510" s="159"/>
      <c r="J510" s="154"/>
      <c r="K510" s="500" t="s">
        <v>27</v>
      </c>
      <c r="L510" s="99"/>
    </row>
    <row r="511" spans="1:12" x14ac:dyDescent="0.15">
      <c r="A511" s="514"/>
      <c r="B511" s="502" t="s">
        <v>9</v>
      </c>
      <c r="C511" s="94">
        <v>20000</v>
      </c>
      <c r="D511" s="154">
        <v>9720</v>
      </c>
      <c r="E511" s="157">
        <v>9820</v>
      </c>
      <c r="F511" s="154" t="s">
        <v>43</v>
      </c>
      <c r="G511" s="154">
        <v>1711.58</v>
      </c>
      <c r="H511" s="154"/>
      <c r="I511" s="159"/>
      <c r="J511" s="154"/>
      <c r="K511" s="554"/>
      <c r="L511" s="99"/>
    </row>
    <row r="512" spans="1:12" x14ac:dyDescent="0.15">
      <c r="A512" s="514"/>
      <c r="B512" s="502"/>
      <c r="C512" s="94">
        <v>20175</v>
      </c>
      <c r="D512" s="154">
        <v>9720</v>
      </c>
      <c r="E512" s="157">
        <v>9820</v>
      </c>
      <c r="F512" s="154" t="s">
        <v>53</v>
      </c>
      <c r="G512" s="154">
        <v>1732.5</v>
      </c>
      <c r="H512" s="154"/>
      <c r="I512" s="159"/>
      <c r="J512" s="154"/>
      <c r="K512" s="554"/>
      <c r="L512" s="99"/>
    </row>
    <row r="513" spans="1:12" x14ac:dyDescent="0.15">
      <c r="A513" s="514"/>
      <c r="B513" s="502"/>
      <c r="C513" s="94">
        <v>20350</v>
      </c>
      <c r="D513" s="154">
        <v>9720</v>
      </c>
      <c r="E513" s="157">
        <v>9820</v>
      </c>
      <c r="F513" s="154" t="s">
        <v>44</v>
      </c>
      <c r="G513" s="154">
        <v>1753.42</v>
      </c>
      <c r="H513" s="154"/>
      <c r="I513" s="159"/>
      <c r="J513" s="154"/>
      <c r="K513" s="555"/>
      <c r="L513" s="99"/>
    </row>
    <row r="514" spans="1:12" x14ac:dyDescent="0.15">
      <c r="A514" s="507" t="s">
        <v>171</v>
      </c>
      <c r="B514" s="502" t="s">
        <v>18</v>
      </c>
      <c r="C514" s="94">
        <v>20000</v>
      </c>
      <c r="D514" s="154">
        <v>9720</v>
      </c>
      <c r="E514" s="157">
        <v>9820</v>
      </c>
      <c r="F514" s="154" t="s">
        <v>43</v>
      </c>
      <c r="G514" s="154">
        <v>1711.58</v>
      </c>
      <c r="H514" s="154"/>
      <c r="I514" s="159"/>
      <c r="J514" s="154"/>
      <c r="K514" s="499" t="s">
        <v>27</v>
      </c>
      <c r="L514" s="99"/>
    </row>
    <row r="515" spans="1:12" x14ac:dyDescent="0.15">
      <c r="A515" s="514"/>
      <c r="B515" s="502"/>
      <c r="C515" s="94">
        <v>20175</v>
      </c>
      <c r="D515" s="154">
        <v>9720</v>
      </c>
      <c r="E515" s="157">
        <v>9820</v>
      </c>
      <c r="F515" s="154" t="s">
        <v>53</v>
      </c>
      <c r="G515" s="154">
        <v>1732.5</v>
      </c>
      <c r="H515" s="154"/>
      <c r="I515" s="159"/>
      <c r="J515" s="154"/>
      <c r="K515" s="500" t="s">
        <v>27</v>
      </c>
      <c r="L515" s="99"/>
    </row>
    <row r="516" spans="1:12" x14ac:dyDescent="0.15">
      <c r="A516" s="515"/>
      <c r="B516" s="502"/>
      <c r="C516" s="94">
        <v>20350</v>
      </c>
      <c r="D516" s="154">
        <v>9720</v>
      </c>
      <c r="E516" s="157">
        <v>9820</v>
      </c>
      <c r="F516" s="154" t="s">
        <v>44</v>
      </c>
      <c r="G516" s="154">
        <v>1753.42</v>
      </c>
      <c r="H516" s="154"/>
      <c r="I516" s="159"/>
      <c r="J516" s="154"/>
      <c r="K516" s="501" t="s">
        <v>27</v>
      </c>
      <c r="L516" s="99"/>
    </row>
    <row r="517" spans="1:12" x14ac:dyDescent="0.15">
      <c r="A517" s="477" t="s">
        <v>94</v>
      </c>
      <c r="B517" s="516"/>
      <c r="C517" s="516"/>
      <c r="D517" s="516"/>
      <c r="E517" s="516"/>
      <c r="F517" s="516"/>
      <c r="G517" s="516"/>
      <c r="H517" s="516"/>
      <c r="I517" s="516"/>
      <c r="J517" s="516"/>
      <c r="K517" s="516"/>
      <c r="L517" s="517"/>
    </row>
    <row r="518" spans="1:12" x14ac:dyDescent="0.15">
      <c r="A518" s="479" t="s">
        <v>316</v>
      </c>
      <c r="B518" s="518"/>
      <c r="C518" s="518"/>
      <c r="D518" s="518"/>
      <c r="E518" s="518"/>
      <c r="F518" s="518"/>
      <c r="G518" s="518"/>
      <c r="H518" s="518"/>
      <c r="I518" s="518"/>
      <c r="J518" s="518"/>
      <c r="K518" s="518"/>
      <c r="L518" s="519"/>
    </row>
    <row r="519" spans="1:12" x14ac:dyDescent="0.15">
      <c r="A519" s="479" t="s">
        <v>111</v>
      </c>
      <c r="B519" s="518"/>
      <c r="C519" s="518"/>
      <c r="D519" s="518"/>
      <c r="E519" s="518"/>
      <c r="F519" s="518"/>
      <c r="G519" s="518"/>
      <c r="H519" s="518"/>
      <c r="I519" s="518"/>
      <c r="J519" s="518"/>
      <c r="K519" s="518"/>
      <c r="L519" s="519"/>
    </row>
    <row r="520" spans="1:12" x14ac:dyDescent="0.15">
      <c r="A520" s="461" t="s">
        <v>112</v>
      </c>
      <c r="B520" s="523"/>
      <c r="C520" s="523"/>
      <c r="D520" s="523"/>
      <c r="E520" s="523"/>
      <c r="F520" s="523"/>
      <c r="G520" s="523"/>
      <c r="H520" s="523"/>
      <c r="I520" s="523"/>
      <c r="J520" s="523"/>
      <c r="K520" s="523"/>
      <c r="L520" s="524"/>
    </row>
    <row r="521" spans="1:12" x14ac:dyDescent="0.15">
      <c r="A521" s="140" t="s">
        <v>418</v>
      </c>
      <c r="B521" s="90"/>
      <c r="C521" s="140">
        <f>C501+1</f>
        <v>384</v>
      </c>
    </row>
    <row r="522" spans="1:12" x14ac:dyDescent="0.15">
      <c r="A522" s="553" t="s">
        <v>545</v>
      </c>
      <c r="B522" s="553"/>
      <c r="C522" s="553"/>
      <c r="D522" s="553"/>
      <c r="E522" s="553"/>
      <c r="F522" s="553"/>
      <c r="G522" s="553"/>
      <c r="H522" s="553"/>
      <c r="I522" s="553"/>
      <c r="J522" s="553"/>
      <c r="K522" s="553"/>
      <c r="L522" s="553"/>
    </row>
    <row r="523" spans="1:12" x14ac:dyDescent="0.15">
      <c r="A523" s="553" t="s">
        <v>517</v>
      </c>
      <c r="B523" s="553"/>
      <c r="C523" s="553"/>
      <c r="D523" s="553"/>
      <c r="E523" s="553"/>
      <c r="F523" s="553"/>
      <c r="G523" s="553"/>
      <c r="H523" s="553"/>
      <c r="I523" s="553"/>
      <c r="J523" s="553"/>
      <c r="K523" s="553"/>
      <c r="L523" s="553"/>
    </row>
    <row r="524" spans="1:12" ht="98.25" x14ac:dyDescent="0.15">
      <c r="A524" s="155" t="s">
        <v>152</v>
      </c>
      <c r="B524" s="156" t="s">
        <v>56</v>
      </c>
      <c r="C524" s="155" t="s">
        <v>118</v>
      </c>
      <c r="D524" s="155" t="s">
        <v>518</v>
      </c>
      <c r="E524" s="155" t="s">
        <v>519</v>
      </c>
      <c r="F524" s="160" t="s">
        <v>120</v>
      </c>
      <c r="G524" s="156" t="s">
        <v>153</v>
      </c>
      <c r="H524" s="93" t="s">
        <v>1409</v>
      </c>
      <c r="I524" s="160" t="s">
        <v>1408</v>
      </c>
      <c r="J524" s="93" t="s">
        <v>154</v>
      </c>
      <c r="K524" s="93" t="s">
        <v>341</v>
      </c>
      <c r="L524" s="93" t="s">
        <v>26</v>
      </c>
    </row>
    <row r="525" spans="1:12" x14ac:dyDescent="0.15">
      <c r="A525" s="507" t="s">
        <v>170</v>
      </c>
      <c r="B525" s="502" t="s">
        <v>18</v>
      </c>
      <c r="C525" s="94">
        <v>20450</v>
      </c>
      <c r="D525" s="154">
        <v>650</v>
      </c>
      <c r="E525" s="154">
        <v>1150</v>
      </c>
      <c r="F525" s="154" t="s">
        <v>43</v>
      </c>
      <c r="G525" s="154">
        <v>825.58</v>
      </c>
      <c r="H525" s="154"/>
      <c r="I525" s="159"/>
      <c r="J525" s="154"/>
      <c r="K525" s="499" t="s">
        <v>27</v>
      </c>
      <c r="L525" s="99"/>
    </row>
    <row r="526" spans="1:12" x14ac:dyDescent="0.15">
      <c r="A526" s="514"/>
      <c r="B526" s="502"/>
      <c r="C526" s="94">
        <v>20525</v>
      </c>
      <c r="D526" s="154">
        <v>650</v>
      </c>
      <c r="E526" s="154">
        <v>1150</v>
      </c>
      <c r="F526" s="154" t="s">
        <v>53</v>
      </c>
      <c r="G526" s="154">
        <v>836.5</v>
      </c>
      <c r="H526" s="154"/>
      <c r="I526" s="159"/>
      <c r="J526" s="154"/>
      <c r="K526" s="500" t="s">
        <v>27</v>
      </c>
      <c r="L526" s="99"/>
    </row>
    <row r="527" spans="1:12" x14ac:dyDescent="0.15">
      <c r="A527" s="514"/>
      <c r="B527" s="502"/>
      <c r="C527" s="94">
        <v>20600</v>
      </c>
      <c r="D527" s="154">
        <v>650</v>
      </c>
      <c r="E527" s="154">
        <v>1150</v>
      </c>
      <c r="F527" s="154" t="s">
        <v>44</v>
      </c>
      <c r="G527" s="154">
        <v>847.42</v>
      </c>
      <c r="H527" s="154"/>
      <c r="I527" s="159"/>
      <c r="J527" s="154"/>
      <c r="K527" s="501" t="s">
        <v>27</v>
      </c>
      <c r="L527" s="99"/>
    </row>
    <row r="528" spans="1:12" x14ac:dyDescent="0.15">
      <c r="A528" s="514"/>
      <c r="B528" s="502" t="s">
        <v>54</v>
      </c>
      <c r="C528" s="94">
        <v>20450</v>
      </c>
      <c r="D528" s="154">
        <v>650</v>
      </c>
      <c r="E528" s="154">
        <v>1150</v>
      </c>
      <c r="F528" s="154" t="s">
        <v>43</v>
      </c>
      <c r="G528" s="154">
        <v>825.58</v>
      </c>
      <c r="H528" s="154"/>
      <c r="I528" s="159"/>
      <c r="J528" s="154"/>
      <c r="K528" s="499" t="s">
        <v>27</v>
      </c>
      <c r="L528" s="99"/>
    </row>
    <row r="529" spans="1:12" x14ac:dyDescent="0.15">
      <c r="A529" s="514"/>
      <c r="B529" s="502"/>
      <c r="C529" s="94">
        <v>20525</v>
      </c>
      <c r="D529" s="154">
        <v>650</v>
      </c>
      <c r="E529" s="154">
        <v>1150</v>
      </c>
      <c r="F529" s="154" t="s">
        <v>53</v>
      </c>
      <c r="G529" s="154">
        <v>836.5</v>
      </c>
      <c r="H529" s="154"/>
      <c r="I529" s="159"/>
      <c r="J529" s="154"/>
      <c r="K529" s="500" t="s">
        <v>27</v>
      </c>
      <c r="L529" s="99"/>
    </row>
    <row r="530" spans="1:12" x14ac:dyDescent="0.15">
      <c r="A530" s="514"/>
      <c r="B530" s="502"/>
      <c r="C530" s="94">
        <v>20600</v>
      </c>
      <c r="D530" s="154">
        <v>650</v>
      </c>
      <c r="E530" s="154">
        <v>1150</v>
      </c>
      <c r="F530" s="154" t="s">
        <v>44</v>
      </c>
      <c r="G530" s="154">
        <v>847.42</v>
      </c>
      <c r="H530" s="154"/>
      <c r="I530" s="159"/>
      <c r="J530" s="154"/>
      <c r="K530" s="500" t="s">
        <v>27</v>
      </c>
      <c r="L530" s="99"/>
    </row>
    <row r="531" spans="1:12" x14ac:dyDescent="0.15">
      <c r="A531" s="514"/>
      <c r="B531" s="502" t="s">
        <v>9</v>
      </c>
      <c r="C531" s="94">
        <v>20450</v>
      </c>
      <c r="D531" s="154">
        <v>650</v>
      </c>
      <c r="E531" s="154">
        <v>1150</v>
      </c>
      <c r="F531" s="154" t="s">
        <v>43</v>
      </c>
      <c r="G531" s="154">
        <v>825.58</v>
      </c>
      <c r="H531" s="154"/>
      <c r="I531" s="159"/>
      <c r="J531" s="154"/>
      <c r="K531" s="554"/>
      <c r="L531" s="99"/>
    </row>
    <row r="532" spans="1:12" x14ac:dyDescent="0.15">
      <c r="A532" s="514"/>
      <c r="B532" s="502"/>
      <c r="C532" s="94">
        <v>20525</v>
      </c>
      <c r="D532" s="154">
        <v>650</v>
      </c>
      <c r="E532" s="154">
        <v>1150</v>
      </c>
      <c r="F532" s="154" t="s">
        <v>53</v>
      </c>
      <c r="G532" s="154">
        <v>836.5</v>
      </c>
      <c r="H532" s="154"/>
      <c r="I532" s="159"/>
      <c r="J532" s="154"/>
      <c r="K532" s="554"/>
      <c r="L532" s="99"/>
    </row>
    <row r="533" spans="1:12" x14ac:dyDescent="0.15">
      <c r="A533" s="514"/>
      <c r="B533" s="502"/>
      <c r="C533" s="94">
        <v>20600</v>
      </c>
      <c r="D533" s="154">
        <v>650</v>
      </c>
      <c r="E533" s="154">
        <v>1150</v>
      </c>
      <c r="F533" s="154" t="s">
        <v>44</v>
      </c>
      <c r="G533" s="154">
        <v>847.42</v>
      </c>
      <c r="H533" s="154"/>
      <c r="I533" s="159"/>
      <c r="J533" s="154"/>
      <c r="K533" s="555"/>
      <c r="L533" s="99"/>
    </row>
    <row r="534" spans="1:12" x14ac:dyDescent="0.15">
      <c r="A534" s="507" t="s">
        <v>171</v>
      </c>
      <c r="B534" s="502" t="s">
        <v>18</v>
      </c>
      <c r="C534" s="94">
        <v>20450</v>
      </c>
      <c r="D534" s="154">
        <v>650</v>
      </c>
      <c r="E534" s="154">
        <v>1150</v>
      </c>
      <c r="F534" s="154" t="s">
        <v>43</v>
      </c>
      <c r="G534" s="154">
        <v>825.58</v>
      </c>
      <c r="H534" s="154"/>
      <c r="I534" s="159"/>
      <c r="J534" s="154"/>
      <c r="K534" s="499" t="s">
        <v>27</v>
      </c>
      <c r="L534" s="99"/>
    </row>
    <row r="535" spans="1:12" x14ac:dyDescent="0.15">
      <c r="A535" s="514"/>
      <c r="B535" s="502"/>
      <c r="C535" s="94">
        <v>20525</v>
      </c>
      <c r="D535" s="154">
        <v>650</v>
      </c>
      <c r="E535" s="154">
        <v>1150</v>
      </c>
      <c r="F535" s="154" t="s">
        <v>53</v>
      </c>
      <c r="G535" s="154">
        <v>836.5</v>
      </c>
      <c r="H535" s="154"/>
      <c r="I535" s="159"/>
      <c r="J535" s="154"/>
      <c r="K535" s="500" t="s">
        <v>27</v>
      </c>
      <c r="L535" s="99"/>
    </row>
    <row r="536" spans="1:12" x14ac:dyDescent="0.15">
      <c r="A536" s="515"/>
      <c r="B536" s="502"/>
      <c r="C536" s="94">
        <v>20600</v>
      </c>
      <c r="D536" s="154">
        <v>650</v>
      </c>
      <c r="E536" s="154">
        <v>1150</v>
      </c>
      <c r="F536" s="154" t="s">
        <v>44</v>
      </c>
      <c r="G536" s="154">
        <v>847.42</v>
      </c>
      <c r="H536" s="154"/>
      <c r="I536" s="159"/>
      <c r="J536" s="154"/>
      <c r="K536" s="501" t="s">
        <v>27</v>
      </c>
      <c r="L536" s="99"/>
    </row>
    <row r="537" spans="1:12" x14ac:dyDescent="0.15">
      <c r="A537" s="477" t="s">
        <v>94</v>
      </c>
      <c r="B537" s="516"/>
      <c r="C537" s="516"/>
      <c r="D537" s="516"/>
      <c r="E537" s="516"/>
      <c r="F537" s="516"/>
      <c r="G537" s="516"/>
      <c r="H537" s="516"/>
      <c r="I537" s="516"/>
      <c r="J537" s="516"/>
      <c r="K537" s="516"/>
      <c r="L537" s="517"/>
    </row>
    <row r="538" spans="1:12" x14ac:dyDescent="0.15">
      <c r="A538" s="479" t="s">
        <v>316</v>
      </c>
      <c r="B538" s="518"/>
      <c r="C538" s="518"/>
      <c r="D538" s="518"/>
      <c r="E538" s="518"/>
      <c r="F538" s="518"/>
      <c r="G538" s="518"/>
      <c r="H538" s="518"/>
      <c r="I538" s="518"/>
      <c r="J538" s="518"/>
      <c r="K538" s="518"/>
      <c r="L538" s="519"/>
    </row>
    <row r="539" spans="1:12" x14ac:dyDescent="0.15">
      <c r="A539" s="479" t="s">
        <v>111</v>
      </c>
      <c r="B539" s="518"/>
      <c r="C539" s="518"/>
      <c r="D539" s="518"/>
      <c r="E539" s="518"/>
      <c r="F539" s="518"/>
      <c r="G539" s="518"/>
      <c r="H539" s="518"/>
      <c r="I539" s="518"/>
      <c r="J539" s="518"/>
      <c r="K539" s="518"/>
      <c r="L539" s="519"/>
    </row>
    <row r="540" spans="1:12" x14ac:dyDescent="0.15">
      <c r="A540" s="461" t="s">
        <v>112</v>
      </c>
      <c r="B540" s="523"/>
      <c r="C540" s="523"/>
      <c r="D540" s="523"/>
      <c r="E540" s="523"/>
      <c r="F540" s="523"/>
      <c r="G540" s="523"/>
      <c r="H540" s="523"/>
      <c r="I540" s="523"/>
      <c r="J540" s="523"/>
      <c r="K540" s="523"/>
      <c r="L540" s="524"/>
    </row>
    <row r="541" spans="1:12" x14ac:dyDescent="0.15">
      <c r="A541" s="140" t="s">
        <v>418</v>
      </c>
      <c r="B541" s="90"/>
      <c r="C541" s="140">
        <f>C521+1</f>
        <v>385</v>
      </c>
    </row>
    <row r="542" spans="1:12" x14ac:dyDescent="0.15">
      <c r="A542" s="553" t="s">
        <v>546</v>
      </c>
      <c r="B542" s="553"/>
      <c r="C542" s="553"/>
      <c r="D542" s="553"/>
      <c r="E542" s="553"/>
      <c r="F542" s="553"/>
      <c r="G542" s="553"/>
      <c r="H542" s="553"/>
      <c r="I542" s="553"/>
      <c r="J542" s="553"/>
      <c r="K542" s="553"/>
      <c r="L542" s="553"/>
    </row>
    <row r="543" spans="1:12" x14ac:dyDescent="0.15">
      <c r="A543" s="553" t="s">
        <v>517</v>
      </c>
      <c r="B543" s="553"/>
      <c r="C543" s="553"/>
      <c r="D543" s="553"/>
      <c r="E543" s="553"/>
      <c r="F543" s="553"/>
      <c r="G543" s="553"/>
      <c r="H543" s="553"/>
      <c r="I543" s="553"/>
      <c r="J543" s="553"/>
      <c r="K543" s="553"/>
      <c r="L543" s="553"/>
    </row>
    <row r="544" spans="1:12" ht="98.25" x14ac:dyDescent="0.15">
      <c r="A544" s="155" t="s">
        <v>152</v>
      </c>
      <c r="B544" s="156" t="s">
        <v>56</v>
      </c>
      <c r="C544" s="155" t="s">
        <v>118</v>
      </c>
      <c r="D544" s="155" t="s">
        <v>518</v>
      </c>
      <c r="E544" s="155" t="s">
        <v>519</v>
      </c>
      <c r="F544" s="160" t="s">
        <v>120</v>
      </c>
      <c r="G544" s="156" t="s">
        <v>153</v>
      </c>
      <c r="H544" s="93" t="s">
        <v>1409</v>
      </c>
      <c r="I544" s="160" t="s">
        <v>1408</v>
      </c>
      <c r="J544" s="93" t="s">
        <v>154</v>
      </c>
      <c r="K544" s="93" t="s">
        <v>341</v>
      </c>
      <c r="L544" s="93" t="s">
        <v>26</v>
      </c>
    </row>
    <row r="545" spans="1:12" x14ac:dyDescent="0.15">
      <c r="A545" s="507" t="s">
        <v>170</v>
      </c>
      <c r="B545" s="502" t="s">
        <v>18</v>
      </c>
      <c r="C545" s="94">
        <v>20450</v>
      </c>
      <c r="D545" s="154">
        <v>650</v>
      </c>
      <c r="E545" s="157">
        <v>2350</v>
      </c>
      <c r="F545" s="154" t="s">
        <v>43</v>
      </c>
      <c r="G545" s="154">
        <v>825.58</v>
      </c>
      <c r="H545" s="154"/>
      <c r="I545" s="159"/>
      <c r="J545" s="154"/>
      <c r="K545" s="499" t="s">
        <v>27</v>
      </c>
      <c r="L545" s="99"/>
    </row>
    <row r="546" spans="1:12" x14ac:dyDescent="0.15">
      <c r="A546" s="514"/>
      <c r="B546" s="502"/>
      <c r="C546" s="94">
        <v>20525</v>
      </c>
      <c r="D546" s="154">
        <v>650</v>
      </c>
      <c r="E546" s="157">
        <v>2350</v>
      </c>
      <c r="F546" s="154" t="s">
        <v>53</v>
      </c>
      <c r="G546" s="154">
        <v>836.5</v>
      </c>
      <c r="H546" s="154"/>
      <c r="I546" s="159"/>
      <c r="J546" s="154"/>
      <c r="K546" s="500" t="s">
        <v>27</v>
      </c>
      <c r="L546" s="99"/>
    </row>
    <row r="547" spans="1:12" x14ac:dyDescent="0.15">
      <c r="A547" s="514"/>
      <c r="B547" s="502"/>
      <c r="C547" s="94">
        <v>20600</v>
      </c>
      <c r="D547" s="154">
        <v>650</v>
      </c>
      <c r="E547" s="157">
        <v>2350</v>
      </c>
      <c r="F547" s="154" t="s">
        <v>44</v>
      </c>
      <c r="G547" s="154">
        <v>847.42</v>
      </c>
      <c r="H547" s="154"/>
      <c r="I547" s="159"/>
      <c r="J547" s="154"/>
      <c r="K547" s="501" t="s">
        <v>27</v>
      </c>
      <c r="L547" s="99"/>
    </row>
    <row r="548" spans="1:12" x14ac:dyDescent="0.15">
      <c r="A548" s="514"/>
      <c r="B548" s="502" t="s">
        <v>54</v>
      </c>
      <c r="C548" s="94">
        <v>20450</v>
      </c>
      <c r="D548" s="154">
        <v>650</v>
      </c>
      <c r="E548" s="157">
        <v>2350</v>
      </c>
      <c r="F548" s="154" t="s">
        <v>43</v>
      </c>
      <c r="G548" s="154">
        <v>825.58</v>
      </c>
      <c r="H548" s="154"/>
      <c r="I548" s="159"/>
      <c r="J548" s="154"/>
      <c r="K548" s="499" t="s">
        <v>27</v>
      </c>
      <c r="L548" s="99"/>
    </row>
    <row r="549" spans="1:12" x14ac:dyDescent="0.15">
      <c r="A549" s="514"/>
      <c r="B549" s="502"/>
      <c r="C549" s="94">
        <v>20525</v>
      </c>
      <c r="D549" s="154">
        <v>650</v>
      </c>
      <c r="E549" s="157">
        <v>2350</v>
      </c>
      <c r="F549" s="154" t="s">
        <v>53</v>
      </c>
      <c r="G549" s="154">
        <v>836.5</v>
      </c>
      <c r="H549" s="154"/>
      <c r="I549" s="159"/>
      <c r="J549" s="154"/>
      <c r="K549" s="500" t="s">
        <v>27</v>
      </c>
      <c r="L549" s="99"/>
    </row>
    <row r="550" spans="1:12" x14ac:dyDescent="0.15">
      <c r="A550" s="514"/>
      <c r="B550" s="502"/>
      <c r="C550" s="94">
        <v>20600</v>
      </c>
      <c r="D550" s="154">
        <v>650</v>
      </c>
      <c r="E550" s="157">
        <v>2350</v>
      </c>
      <c r="F550" s="154" t="s">
        <v>44</v>
      </c>
      <c r="G550" s="154">
        <v>847.42</v>
      </c>
      <c r="H550" s="154"/>
      <c r="I550" s="159"/>
      <c r="J550" s="154"/>
      <c r="K550" s="500" t="s">
        <v>27</v>
      </c>
      <c r="L550" s="99"/>
    </row>
    <row r="551" spans="1:12" x14ac:dyDescent="0.15">
      <c r="A551" s="514"/>
      <c r="B551" s="502" t="s">
        <v>9</v>
      </c>
      <c r="C551" s="94">
        <v>20450</v>
      </c>
      <c r="D551" s="154">
        <v>650</v>
      </c>
      <c r="E551" s="157">
        <v>2350</v>
      </c>
      <c r="F551" s="154" t="s">
        <v>43</v>
      </c>
      <c r="G551" s="154">
        <v>825.58</v>
      </c>
      <c r="H551" s="154"/>
      <c r="I551" s="159"/>
      <c r="J551" s="154"/>
      <c r="K551" s="554"/>
      <c r="L551" s="99"/>
    </row>
    <row r="552" spans="1:12" x14ac:dyDescent="0.15">
      <c r="A552" s="514"/>
      <c r="B552" s="502"/>
      <c r="C552" s="94">
        <v>20525</v>
      </c>
      <c r="D552" s="154">
        <v>650</v>
      </c>
      <c r="E552" s="157">
        <v>2350</v>
      </c>
      <c r="F552" s="154" t="s">
        <v>53</v>
      </c>
      <c r="G552" s="154">
        <v>836.5</v>
      </c>
      <c r="H552" s="154"/>
      <c r="I552" s="159"/>
      <c r="J552" s="154"/>
      <c r="K552" s="554"/>
      <c r="L552" s="99"/>
    </row>
    <row r="553" spans="1:12" x14ac:dyDescent="0.15">
      <c r="A553" s="514"/>
      <c r="B553" s="502"/>
      <c r="C553" s="94">
        <v>20600</v>
      </c>
      <c r="D553" s="154">
        <v>650</v>
      </c>
      <c r="E553" s="157">
        <v>2350</v>
      </c>
      <c r="F553" s="154" t="s">
        <v>44</v>
      </c>
      <c r="G553" s="154">
        <v>847.42</v>
      </c>
      <c r="H553" s="154"/>
      <c r="I553" s="159"/>
      <c r="J553" s="154"/>
      <c r="K553" s="555"/>
      <c r="L553" s="99"/>
    </row>
    <row r="554" spans="1:12" x14ac:dyDescent="0.15">
      <c r="A554" s="507" t="s">
        <v>171</v>
      </c>
      <c r="B554" s="502" t="s">
        <v>18</v>
      </c>
      <c r="C554" s="94">
        <v>20450</v>
      </c>
      <c r="D554" s="154">
        <v>650</v>
      </c>
      <c r="E554" s="157">
        <v>2350</v>
      </c>
      <c r="F554" s="154" t="s">
        <v>43</v>
      </c>
      <c r="G554" s="154">
        <v>825.58</v>
      </c>
      <c r="H554" s="154"/>
      <c r="I554" s="159"/>
      <c r="J554" s="154"/>
      <c r="K554" s="499" t="s">
        <v>27</v>
      </c>
      <c r="L554" s="99"/>
    </row>
    <row r="555" spans="1:12" x14ac:dyDescent="0.15">
      <c r="A555" s="514"/>
      <c r="B555" s="502"/>
      <c r="C555" s="94">
        <v>20525</v>
      </c>
      <c r="D555" s="154">
        <v>650</v>
      </c>
      <c r="E555" s="157">
        <v>2350</v>
      </c>
      <c r="F555" s="154" t="s">
        <v>53</v>
      </c>
      <c r="G555" s="154">
        <v>836.5</v>
      </c>
      <c r="H555" s="154"/>
      <c r="I555" s="159"/>
      <c r="J555" s="154"/>
      <c r="K555" s="500" t="s">
        <v>27</v>
      </c>
      <c r="L555" s="99"/>
    </row>
    <row r="556" spans="1:12" x14ac:dyDescent="0.15">
      <c r="A556" s="515"/>
      <c r="B556" s="502"/>
      <c r="C556" s="94">
        <v>20600</v>
      </c>
      <c r="D556" s="154">
        <v>650</v>
      </c>
      <c r="E556" s="157">
        <v>2350</v>
      </c>
      <c r="F556" s="154" t="s">
        <v>44</v>
      </c>
      <c r="G556" s="154">
        <v>847.42</v>
      </c>
      <c r="H556" s="154"/>
      <c r="I556" s="159"/>
      <c r="J556" s="154"/>
      <c r="K556" s="501" t="s">
        <v>27</v>
      </c>
      <c r="L556" s="99"/>
    </row>
    <row r="557" spans="1:12" x14ac:dyDescent="0.15">
      <c r="A557" s="477" t="s">
        <v>94</v>
      </c>
      <c r="B557" s="516"/>
      <c r="C557" s="516"/>
      <c r="D557" s="516"/>
      <c r="E557" s="516"/>
      <c r="F557" s="516"/>
      <c r="G557" s="516"/>
      <c r="H557" s="516"/>
      <c r="I557" s="516"/>
      <c r="J557" s="516"/>
      <c r="K557" s="516"/>
      <c r="L557" s="517"/>
    </row>
    <row r="558" spans="1:12" x14ac:dyDescent="0.15">
      <c r="A558" s="479" t="s">
        <v>316</v>
      </c>
      <c r="B558" s="518"/>
      <c r="C558" s="518"/>
      <c r="D558" s="518"/>
      <c r="E558" s="518"/>
      <c r="F558" s="518"/>
      <c r="G558" s="518"/>
      <c r="H558" s="518"/>
      <c r="I558" s="518"/>
      <c r="J558" s="518"/>
      <c r="K558" s="518"/>
      <c r="L558" s="519"/>
    </row>
    <row r="559" spans="1:12" x14ac:dyDescent="0.15">
      <c r="A559" s="479" t="s">
        <v>111</v>
      </c>
      <c r="B559" s="518"/>
      <c r="C559" s="518"/>
      <c r="D559" s="518"/>
      <c r="E559" s="518"/>
      <c r="F559" s="518"/>
      <c r="G559" s="518"/>
      <c r="H559" s="518"/>
      <c r="I559" s="518"/>
      <c r="J559" s="518"/>
      <c r="K559" s="518"/>
      <c r="L559" s="519"/>
    </row>
    <row r="560" spans="1:12" x14ac:dyDescent="0.15">
      <c r="A560" s="461" t="s">
        <v>112</v>
      </c>
      <c r="B560" s="523"/>
      <c r="C560" s="523"/>
      <c r="D560" s="523"/>
      <c r="E560" s="523"/>
      <c r="F560" s="523"/>
      <c r="G560" s="523"/>
      <c r="H560" s="523"/>
      <c r="I560" s="523"/>
      <c r="J560" s="523"/>
      <c r="K560" s="523"/>
      <c r="L560" s="524"/>
    </row>
    <row r="561" spans="1:12" x14ac:dyDescent="0.15">
      <c r="A561" s="140" t="s">
        <v>418</v>
      </c>
      <c r="B561" s="90"/>
      <c r="C561" s="140">
        <f>C541+1</f>
        <v>386</v>
      </c>
    </row>
    <row r="562" spans="1:12" x14ac:dyDescent="0.15">
      <c r="A562" s="553" t="s">
        <v>547</v>
      </c>
      <c r="B562" s="553"/>
      <c r="C562" s="553"/>
      <c r="D562" s="553"/>
      <c r="E562" s="553"/>
      <c r="F562" s="553"/>
      <c r="G562" s="553"/>
      <c r="H562" s="553"/>
      <c r="I562" s="553"/>
      <c r="J562" s="553"/>
      <c r="K562" s="553"/>
      <c r="L562" s="553"/>
    </row>
    <row r="563" spans="1:12" x14ac:dyDescent="0.15">
      <c r="A563" s="553" t="s">
        <v>517</v>
      </c>
      <c r="B563" s="553"/>
      <c r="C563" s="553"/>
      <c r="D563" s="553"/>
      <c r="E563" s="553"/>
      <c r="F563" s="553"/>
      <c r="G563" s="553"/>
      <c r="H563" s="553"/>
      <c r="I563" s="553"/>
      <c r="J563" s="553"/>
      <c r="K563" s="553"/>
      <c r="L563" s="553"/>
    </row>
    <row r="564" spans="1:12" ht="98.25" x14ac:dyDescent="0.15">
      <c r="A564" s="155" t="s">
        <v>152</v>
      </c>
      <c r="B564" s="156" t="s">
        <v>56</v>
      </c>
      <c r="C564" s="155" t="s">
        <v>118</v>
      </c>
      <c r="D564" s="155" t="s">
        <v>518</v>
      </c>
      <c r="E564" s="155" t="s">
        <v>519</v>
      </c>
      <c r="F564" s="160" t="s">
        <v>120</v>
      </c>
      <c r="G564" s="156" t="s">
        <v>153</v>
      </c>
      <c r="H564" s="93" t="s">
        <v>1409</v>
      </c>
      <c r="I564" s="160" t="s">
        <v>1408</v>
      </c>
      <c r="J564" s="93" t="s">
        <v>154</v>
      </c>
      <c r="K564" s="93" t="s">
        <v>341</v>
      </c>
      <c r="L564" s="93" t="s">
        <v>26</v>
      </c>
    </row>
    <row r="565" spans="1:12" x14ac:dyDescent="0.15">
      <c r="A565" s="507" t="s">
        <v>170</v>
      </c>
      <c r="B565" s="502" t="s">
        <v>18</v>
      </c>
      <c r="C565" s="94">
        <v>20450</v>
      </c>
      <c r="D565" s="154">
        <v>650</v>
      </c>
      <c r="E565" s="157">
        <v>9820</v>
      </c>
      <c r="F565" s="154" t="s">
        <v>43</v>
      </c>
      <c r="G565" s="154">
        <v>825.58</v>
      </c>
      <c r="H565" s="154"/>
      <c r="I565" s="159"/>
      <c r="J565" s="154"/>
      <c r="K565" s="499" t="s">
        <v>27</v>
      </c>
      <c r="L565" s="99"/>
    </row>
    <row r="566" spans="1:12" x14ac:dyDescent="0.15">
      <c r="A566" s="514"/>
      <c r="B566" s="502"/>
      <c r="C566" s="94">
        <v>20525</v>
      </c>
      <c r="D566" s="154">
        <v>650</v>
      </c>
      <c r="E566" s="157">
        <v>9820</v>
      </c>
      <c r="F566" s="154" t="s">
        <v>53</v>
      </c>
      <c r="G566" s="154">
        <v>836.5</v>
      </c>
      <c r="H566" s="154"/>
      <c r="I566" s="159"/>
      <c r="J566" s="154"/>
      <c r="K566" s="500" t="s">
        <v>27</v>
      </c>
      <c r="L566" s="99"/>
    </row>
    <row r="567" spans="1:12" x14ac:dyDescent="0.15">
      <c r="A567" s="514"/>
      <c r="B567" s="502"/>
      <c r="C567" s="94">
        <v>20600</v>
      </c>
      <c r="D567" s="154">
        <v>650</v>
      </c>
      <c r="E567" s="157">
        <v>9820</v>
      </c>
      <c r="F567" s="154" t="s">
        <v>44</v>
      </c>
      <c r="G567" s="154">
        <v>847.42</v>
      </c>
      <c r="H567" s="154"/>
      <c r="I567" s="159"/>
      <c r="J567" s="154"/>
      <c r="K567" s="501" t="s">
        <v>27</v>
      </c>
      <c r="L567" s="99"/>
    </row>
    <row r="568" spans="1:12" x14ac:dyDescent="0.15">
      <c r="A568" s="514"/>
      <c r="B568" s="502" t="s">
        <v>54</v>
      </c>
      <c r="C568" s="94">
        <v>20450</v>
      </c>
      <c r="D568" s="154">
        <v>650</v>
      </c>
      <c r="E568" s="157">
        <v>9820</v>
      </c>
      <c r="F568" s="154" t="s">
        <v>43</v>
      </c>
      <c r="G568" s="154">
        <v>825.58</v>
      </c>
      <c r="H568" s="154"/>
      <c r="I568" s="159"/>
      <c r="J568" s="154"/>
      <c r="K568" s="499" t="s">
        <v>27</v>
      </c>
      <c r="L568" s="99"/>
    </row>
    <row r="569" spans="1:12" x14ac:dyDescent="0.15">
      <c r="A569" s="514"/>
      <c r="B569" s="502"/>
      <c r="C569" s="94">
        <v>20525</v>
      </c>
      <c r="D569" s="154">
        <v>650</v>
      </c>
      <c r="E569" s="157">
        <v>9820</v>
      </c>
      <c r="F569" s="154" t="s">
        <v>53</v>
      </c>
      <c r="G569" s="154">
        <v>836.5</v>
      </c>
      <c r="H569" s="154"/>
      <c r="I569" s="159"/>
      <c r="J569" s="154"/>
      <c r="K569" s="500" t="s">
        <v>27</v>
      </c>
      <c r="L569" s="99"/>
    </row>
    <row r="570" spans="1:12" x14ac:dyDescent="0.15">
      <c r="A570" s="514"/>
      <c r="B570" s="502"/>
      <c r="C570" s="94">
        <v>20600</v>
      </c>
      <c r="D570" s="154">
        <v>650</v>
      </c>
      <c r="E570" s="157">
        <v>9820</v>
      </c>
      <c r="F570" s="154" t="s">
        <v>44</v>
      </c>
      <c r="G570" s="154">
        <v>847.42</v>
      </c>
      <c r="H570" s="154"/>
      <c r="I570" s="159"/>
      <c r="J570" s="154"/>
      <c r="K570" s="500" t="s">
        <v>27</v>
      </c>
      <c r="L570" s="99"/>
    </row>
    <row r="571" spans="1:12" x14ac:dyDescent="0.15">
      <c r="A571" s="514"/>
      <c r="B571" s="502" t="s">
        <v>9</v>
      </c>
      <c r="C571" s="94">
        <v>20450</v>
      </c>
      <c r="D571" s="154">
        <v>650</v>
      </c>
      <c r="E571" s="157">
        <v>9820</v>
      </c>
      <c r="F571" s="154" t="s">
        <v>43</v>
      </c>
      <c r="G571" s="154">
        <v>825.58</v>
      </c>
      <c r="H571" s="154"/>
      <c r="I571" s="159"/>
      <c r="J571" s="154"/>
      <c r="K571" s="554"/>
      <c r="L571" s="99"/>
    </row>
    <row r="572" spans="1:12" x14ac:dyDescent="0.15">
      <c r="A572" s="514"/>
      <c r="B572" s="502"/>
      <c r="C572" s="94">
        <v>20525</v>
      </c>
      <c r="D572" s="154">
        <v>650</v>
      </c>
      <c r="E572" s="157">
        <v>9820</v>
      </c>
      <c r="F572" s="154" t="s">
        <v>53</v>
      </c>
      <c r="G572" s="154">
        <v>836.5</v>
      </c>
      <c r="H572" s="154"/>
      <c r="I572" s="159"/>
      <c r="J572" s="154"/>
      <c r="K572" s="554"/>
      <c r="L572" s="99"/>
    </row>
    <row r="573" spans="1:12" x14ac:dyDescent="0.15">
      <c r="A573" s="514"/>
      <c r="B573" s="502"/>
      <c r="C573" s="94">
        <v>20600</v>
      </c>
      <c r="D573" s="154">
        <v>650</v>
      </c>
      <c r="E573" s="157">
        <v>9820</v>
      </c>
      <c r="F573" s="154" t="s">
        <v>44</v>
      </c>
      <c r="G573" s="154">
        <v>847.42</v>
      </c>
      <c r="H573" s="154"/>
      <c r="I573" s="159"/>
      <c r="J573" s="154"/>
      <c r="K573" s="555"/>
      <c r="L573" s="99"/>
    </row>
    <row r="574" spans="1:12" x14ac:dyDescent="0.15">
      <c r="A574" s="507" t="s">
        <v>171</v>
      </c>
      <c r="B574" s="502" t="s">
        <v>18</v>
      </c>
      <c r="C574" s="94">
        <v>20450</v>
      </c>
      <c r="D574" s="154">
        <v>650</v>
      </c>
      <c r="E574" s="157">
        <v>9820</v>
      </c>
      <c r="F574" s="154" t="s">
        <v>43</v>
      </c>
      <c r="G574" s="154">
        <v>825.58</v>
      </c>
      <c r="H574" s="154"/>
      <c r="I574" s="159"/>
      <c r="J574" s="154"/>
      <c r="K574" s="499" t="s">
        <v>27</v>
      </c>
      <c r="L574" s="99"/>
    </row>
    <row r="575" spans="1:12" x14ac:dyDescent="0.15">
      <c r="A575" s="514"/>
      <c r="B575" s="502"/>
      <c r="C575" s="94">
        <v>20525</v>
      </c>
      <c r="D575" s="154">
        <v>650</v>
      </c>
      <c r="E575" s="157">
        <v>9820</v>
      </c>
      <c r="F575" s="154" t="s">
        <v>53</v>
      </c>
      <c r="G575" s="154">
        <v>836.5</v>
      </c>
      <c r="H575" s="154"/>
      <c r="I575" s="159"/>
      <c r="J575" s="154"/>
      <c r="K575" s="500" t="s">
        <v>27</v>
      </c>
      <c r="L575" s="99"/>
    </row>
    <row r="576" spans="1:12" x14ac:dyDescent="0.15">
      <c r="A576" s="515"/>
      <c r="B576" s="502"/>
      <c r="C576" s="94">
        <v>20600</v>
      </c>
      <c r="D576" s="154">
        <v>650</v>
      </c>
      <c r="E576" s="157">
        <v>9820</v>
      </c>
      <c r="F576" s="154" t="s">
        <v>44</v>
      </c>
      <c r="G576" s="154">
        <v>847.42</v>
      </c>
      <c r="H576" s="154"/>
      <c r="I576" s="159"/>
      <c r="J576" s="154"/>
      <c r="K576" s="501" t="s">
        <v>27</v>
      </c>
      <c r="L576" s="99"/>
    </row>
    <row r="577" spans="1:12" x14ac:dyDescent="0.15">
      <c r="A577" s="477" t="s">
        <v>94</v>
      </c>
      <c r="B577" s="516"/>
      <c r="C577" s="516"/>
      <c r="D577" s="516"/>
      <c r="E577" s="516"/>
      <c r="F577" s="516"/>
      <c r="G577" s="516"/>
      <c r="H577" s="516"/>
      <c r="I577" s="516"/>
      <c r="J577" s="516"/>
      <c r="K577" s="516"/>
      <c r="L577" s="517"/>
    </row>
    <row r="578" spans="1:12" x14ac:dyDescent="0.15">
      <c r="A578" s="479" t="s">
        <v>316</v>
      </c>
      <c r="B578" s="518"/>
      <c r="C578" s="518"/>
      <c r="D578" s="518"/>
      <c r="E578" s="518"/>
      <c r="F578" s="518"/>
      <c r="G578" s="518"/>
      <c r="H578" s="518"/>
      <c r="I578" s="518"/>
      <c r="J578" s="518"/>
      <c r="K578" s="518"/>
      <c r="L578" s="519"/>
    </row>
    <row r="579" spans="1:12" x14ac:dyDescent="0.15">
      <c r="A579" s="479" t="s">
        <v>111</v>
      </c>
      <c r="B579" s="518"/>
      <c r="C579" s="518"/>
      <c r="D579" s="518"/>
      <c r="E579" s="518"/>
      <c r="F579" s="518"/>
      <c r="G579" s="518"/>
      <c r="H579" s="518"/>
      <c r="I579" s="518"/>
      <c r="J579" s="518"/>
      <c r="K579" s="518"/>
      <c r="L579" s="519"/>
    </row>
    <row r="580" spans="1:12" x14ac:dyDescent="0.15">
      <c r="A580" s="461" t="s">
        <v>112</v>
      </c>
      <c r="B580" s="523"/>
      <c r="C580" s="523"/>
      <c r="D580" s="523"/>
      <c r="E580" s="523"/>
      <c r="F580" s="523"/>
      <c r="G580" s="523"/>
      <c r="H580" s="523"/>
      <c r="I580" s="523"/>
      <c r="J580" s="523"/>
      <c r="K580" s="523"/>
      <c r="L580" s="524"/>
    </row>
    <row r="581" spans="1:12" x14ac:dyDescent="0.15">
      <c r="A581" s="140" t="s">
        <v>418</v>
      </c>
      <c r="B581" s="90"/>
      <c r="C581" s="140">
        <f>C561+1</f>
        <v>387</v>
      </c>
    </row>
    <row r="582" spans="1:12" x14ac:dyDescent="0.15">
      <c r="A582" s="553" t="s">
        <v>548</v>
      </c>
      <c r="B582" s="553"/>
      <c r="C582" s="553"/>
      <c r="D582" s="553"/>
      <c r="E582" s="553"/>
      <c r="F582" s="553"/>
      <c r="G582" s="553"/>
      <c r="H582" s="553"/>
      <c r="I582" s="553"/>
      <c r="J582" s="553"/>
      <c r="K582" s="553"/>
      <c r="L582" s="553"/>
    </row>
    <row r="583" spans="1:12" x14ac:dyDescent="0.15">
      <c r="A583" s="553" t="s">
        <v>517</v>
      </c>
      <c r="B583" s="553"/>
      <c r="C583" s="553"/>
      <c r="D583" s="553"/>
      <c r="E583" s="553"/>
      <c r="F583" s="553"/>
      <c r="G583" s="553"/>
      <c r="H583" s="553"/>
      <c r="I583" s="553"/>
      <c r="J583" s="553"/>
      <c r="K583" s="553"/>
      <c r="L583" s="553"/>
    </row>
    <row r="584" spans="1:12" ht="98.25" x14ac:dyDescent="0.15">
      <c r="A584" s="155" t="s">
        <v>152</v>
      </c>
      <c r="B584" s="156" t="s">
        <v>56</v>
      </c>
      <c r="C584" s="155" t="s">
        <v>118</v>
      </c>
      <c r="D584" s="155" t="s">
        <v>518</v>
      </c>
      <c r="E584" s="155" t="s">
        <v>519</v>
      </c>
      <c r="F584" s="160" t="s">
        <v>120</v>
      </c>
      <c r="G584" s="156" t="s">
        <v>153</v>
      </c>
      <c r="H584" s="93" t="s">
        <v>1409</v>
      </c>
      <c r="I584" s="160" t="s">
        <v>1408</v>
      </c>
      <c r="J584" s="93" t="s">
        <v>154</v>
      </c>
      <c r="K584" s="93" t="s">
        <v>341</v>
      </c>
      <c r="L584" s="93" t="s">
        <v>26</v>
      </c>
    </row>
    <row r="585" spans="1:12" x14ac:dyDescent="0.15">
      <c r="A585" s="507" t="s">
        <v>170</v>
      </c>
      <c r="B585" s="502" t="s">
        <v>18</v>
      </c>
      <c r="C585" s="94">
        <v>20450</v>
      </c>
      <c r="D585" s="154">
        <v>650</v>
      </c>
      <c r="E585" s="157">
        <v>67286</v>
      </c>
      <c r="F585" s="154" t="s">
        <v>43</v>
      </c>
      <c r="G585" s="154">
        <v>825.58</v>
      </c>
      <c r="H585" s="154"/>
      <c r="I585" s="159"/>
      <c r="J585" s="154"/>
      <c r="K585" s="499" t="s">
        <v>27</v>
      </c>
      <c r="L585" s="99"/>
    </row>
    <row r="586" spans="1:12" x14ac:dyDescent="0.15">
      <c r="A586" s="514"/>
      <c r="B586" s="502"/>
      <c r="C586" s="94">
        <v>20525</v>
      </c>
      <c r="D586" s="154">
        <v>650</v>
      </c>
      <c r="E586" s="157">
        <v>67286</v>
      </c>
      <c r="F586" s="154" t="s">
        <v>53</v>
      </c>
      <c r="G586" s="154">
        <v>836.5</v>
      </c>
      <c r="H586" s="154"/>
      <c r="I586" s="159"/>
      <c r="J586" s="154"/>
      <c r="K586" s="500" t="s">
        <v>27</v>
      </c>
      <c r="L586" s="99"/>
    </row>
    <row r="587" spans="1:12" x14ac:dyDescent="0.15">
      <c r="A587" s="514"/>
      <c r="B587" s="502"/>
      <c r="C587" s="94">
        <v>20600</v>
      </c>
      <c r="D587" s="154">
        <v>650</v>
      </c>
      <c r="E587" s="157">
        <v>67286</v>
      </c>
      <c r="F587" s="154" t="s">
        <v>44</v>
      </c>
      <c r="G587" s="154">
        <v>847.42</v>
      </c>
      <c r="H587" s="154"/>
      <c r="I587" s="159"/>
      <c r="J587" s="154"/>
      <c r="K587" s="501" t="s">
        <v>27</v>
      </c>
      <c r="L587" s="99"/>
    </row>
    <row r="588" spans="1:12" x14ac:dyDescent="0.15">
      <c r="A588" s="514"/>
      <c r="B588" s="502" t="s">
        <v>54</v>
      </c>
      <c r="C588" s="94">
        <v>20450</v>
      </c>
      <c r="D588" s="154">
        <v>650</v>
      </c>
      <c r="E588" s="157">
        <v>67286</v>
      </c>
      <c r="F588" s="154" t="s">
        <v>43</v>
      </c>
      <c r="G588" s="154">
        <v>825.58</v>
      </c>
      <c r="H588" s="154"/>
      <c r="I588" s="159"/>
      <c r="J588" s="154"/>
      <c r="K588" s="499" t="s">
        <v>27</v>
      </c>
      <c r="L588" s="99"/>
    </row>
    <row r="589" spans="1:12" x14ac:dyDescent="0.15">
      <c r="A589" s="514"/>
      <c r="B589" s="502"/>
      <c r="C589" s="94">
        <v>20525</v>
      </c>
      <c r="D589" s="154">
        <v>650</v>
      </c>
      <c r="E589" s="157">
        <v>67286</v>
      </c>
      <c r="F589" s="154" t="s">
        <v>53</v>
      </c>
      <c r="G589" s="154">
        <v>836.5</v>
      </c>
      <c r="H589" s="154"/>
      <c r="I589" s="159"/>
      <c r="J589" s="154"/>
      <c r="K589" s="500" t="s">
        <v>27</v>
      </c>
      <c r="L589" s="99"/>
    </row>
    <row r="590" spans="1:12" x14ac:dyDescent="0.15">
      <c r="A590" s="514"/>
      <c r="B590" s="502"/>
      <c r="C590" s="94">
        <v>20600</v>
      </c>
      <c r="D590" s="154">
        <v>650</v>
      </c>
      <c r="E590" s="157">
        <v>67286</v>
      </c>
      <c r="F590" s="154" t="s">
        <v>44</v>
      </c>
      <c r="G590" s="154">
        <v>847.42</v>
      </c>
      <c r="H590" s="154"/>
      <c r="I590" s="159"/>
      <c r="J590" s="154"/>
      <c r="K590" s="500" t="s">
        <v>27</v>
      </c>
      <c r="L590" s="99"/>
    </row>
    <row r="591" spans="1:12" x14ac:dyDescent="0.15">
      <c r="A591" s="514"/>
      <c r="B591" s="502" t="s">
        <v>9</v>
      </c>
      <c r="C591" s="94">
        <v>20450</v>
      </c>
      <c r="D591" s="154">
        <v>650</v>
      </c>
      <c r="E591" s="157">
        <v>67286</v>
      </c>
      <c r="F591" s="154" t="s">
        <v>43</v>
      </c>
      <c r="G591" s="154">
        <v>825.58</v>
      </c>
      <c r="H591" s="154"/>
      <c r="I591" s="159"/>
      <c r="J591" s="154"/>
      <c r="K591" s="554"/>
      <c r="L591" s="99"/>
    </row>
    <row r="592" spans="1:12" x14ac:dyDescent="0.15">
      <c r="A592" s="514"/>
      <c r="B592" s="502"/>
      <c r="C592" s="94">
        <v>20525</v>
      </c>
      <c r="D592" s="154">
        <v>650</v>
      </c>
      <c r="E592" s="157">
        <v>67286</v>
      </c>
      <c r="F592" s="154" t="s">
        <v>53</v>
      </c>
      <c r="G592" s="154">
        <v>836.5</v>
      </c>
      <c r="H592" s="154"/>
      <c r="I592" s="159"/>
      <c r="J592" s="154"/>
      <c r="K592" s="554"/>
      <c r="L592" s="99"/>
    </row>
    <row r="593" spans="1:12" x14ac:dyDescent="0.15">
      <c r="A593" s="514"/>
      <c r="B593" s="502"/>
      <c r="C593" s="94">
        <v>20600</v>
      </c>
      <c r="D593" s="154">
        <v>650</v>
      </c>
      <c r="E593" s="157">
        <v>67286</v>
      </c>
      <c r="F593" s="154" t="s">
        <v>44</v>
      </c>
      <c r="G593" s="154">
        <v>847.42</v>
      </c>
      <c r="H593" s="154"/>
      <c r="I593" s="159"/>
      <c r="J593" s="154"/>
      <c r="K593" s="555"/>
      <c r="L593" s="99"/>
    </row>
    <row r="594" spans="1:12" x14ac:dyDescent="0.15">
      <c r="A594" s="507" t="s">
        <v>171</v>
      </c>
      <c r="B594" s="502" t="s">
        <v>18</v>
      </c>
      <c r="C594" s="94">
        <v>20450</v>
      </c>
      <c r="D594" s="154">
        <v>650</v>
      </c>
      <c r="E594" s="157">
        <v>67286</v>
      </c>
      <c r="F594" s="154" t="s">
        <v>43</v>
      </c>
      <c r="G594" s="154">
        <v>825.58</v>
      </c>
      <c r="H594" s="154"/>
      <c r="I594" s="159"/>
      <c r="J594" s="154"/>
      <c r="K594" s="499" t="s">
        <v>27</v>
      </c>
      <c r="L594" s="99"/>
    </row>
    <row r="595" spans="1:12" x14ac:dyDescent="0.15">
      <c r="A595" s="514"/>
      <c r="B595" s="502"/>
      <c r="C595" s="94">
        <v>20525</v>
      </c>
      <c r="D595" s="154">
        <v>650</v>
      </c>
      <c r="E595" s="157">
        <v>67286</v>
      </c>
      <c r="F595" s="154" t="s">
        <v>53</v>
      </c>
      <c r="G595" s="154">
        <v>836.5</v>
      </c>
      <c r="H595" s="154"/>
      <c r="I595" s="159"/>
      <c r="J595" s="154"/>
      <c r="K595" s="500" t="s">
        <v>27</v>
      </c>
      <c r="L595" s="99"/>
    </row>
    <row r="596" spans="1:12" x14ac:dyDescent="0.15">
      <c r="A596" s="515"/>
      <c r="B596" s="502"/>
      <c r="C596" s="94">
        <v>20600</v>
      </c>
      <c r="D596" s="154">
        <v>650</v>
      </c>
      <c r="E596" s="157">
        <v>67286</v>
      </c>
      <c r="F596" s="154" t="s">
        <v>44</v>
      </c>
      <c r="G596" s="154">
        <v>847.42</v>
      </c>
      <c r="H596" s="154"/>
      <c r="I596" s="159"/>
      <c r="J596" s="154"/>
      <c r="K596" s="501" t="s">
        <v>27</v>
      </c>
      <c r="L596" s="99"/>
    </row>
    <row r="597" spans="1:12" x14ac:dyDescent="0.15">
      <c r="A597" s="477" t="s">
        <v>94</v>
      </c>
      <c r="B597" s="516"/>
      <c r="C597" s="516"/>
      <c r="D597" s="516"/>
      <c r="E597" s="516"/>
      <c r="F597" s="516"/>
      <c r="G597" s="516"/>
      <c r="H597" s="516"/>
      <c r="I597" s="516"/>
      <c r="J597" s="516"/>
      <c r="K597" s="516"/>
      <c r="L597" s="517"/>
    </row>
    <row r="598" spans="1:12" x14ac:dyDescent="0.15">
      <c r="A598" s="479" t="s">
        <v>316</v>
      </c>
      <c r="B598" s="518"/>
      <c r="C598" s="518"/>
      <c r="D598" s="518"/>
      <c r="E598" s="518"/>
      <c r="F598" s="518"/>
      <c r="G598" s="518"/>
      <c r="H598" s="518"/>
      <c r="I598" s="518"/>
      <c r="J598" s="518"/>
      <c r="K598" s="518"/>
      <c r="L598" s="519"/>
    </row>
    <row r="599" spans="1:12" x14ac:dyDescent="0.15">
      <c r="A599" s="479" t="s">
        <v>111</v>
      </c>
      <c r="B599" s="518"/>
      <c r="C599" s="518"/>
      <c r="D599" s="518"/>
      <c r="E599" s="518"/>
      <c r="F599" s="518"/>
      <c r="G599" s="518"/>
      <c r="H599" s="518"/>
      <c r="I599" s="518"/>
      <c r="J599" s="518"/>
      <c r="K599" s="518"/>
      <c r="L599" s="519"/>
    </row>
    <row r="600" spans="1:12" x14ac:dyDescent="0.15">
      <c r="A600" s="461" t="s">
        <v>112</v>
      </c>
      <c r="B600" s="523"/>
      <c r="C600" s="523"/>
      <c r="D600" s="523"/>
      <c r="E600" s="523"/>
      <c r="F600" s="523"/>
      <c r="G600" s="523"/>
      <c r="H600" s="523"/>
      <c r="I600" s="523"/>
      <c r="J600" s="523"/>
      <c r="K600" s="523"/>
      <c r="L600" s="524"/>
    </row>
    <row r="601" spans="1:12" x14ac:dyDescent="0.15">
      <c r="A601" s="140" t="s">
        <v>418</v>
      </c>
      <c r="B601" s="90"/>
      <c r="C601" s="140">
        <f>C581+1</f>
        <v>388</v>
      </c>
    </row>
    <row r="602" spans="1:12" x14ac:dyDescent="0.15">
      <c r="A602" s="553" t="s">
        <v>549</v>
      </c>
      <c r="B602" s="553"/>
      <c r="C602" s="553"/>
      <c r="D602" s="553"/>
      <c r="E602" s="553"/>
      <c r="F602" s="553"/>
      <c r="G602" s="553"/>
      <c r="H602" s="553"/>
      <c r="I602" s="553"/>
      <c r="J602" s="553"/>
      <c r="K602" s="553"/>
      <c r="L602" s="553"/>
    </row>
    <row r="603" spans="1:12" x14ac:dyDescent="0.15">
      <c r="A603" s="553" t="s">
        <v>517</v>
      </c>
      <c r="B603" s="553"/>
      <c r="C603" s="553"/>
      <c r="D603" s="553"/>
      <c r="E603" s="553"/>
      <c r="F603" s="553"/>
      <c r="G603" s="553"/>
      <c r="H603" s="553"/>
      <c r="I603" s="553"/>
      <c r="J603" s="553"/>
      <c r="K603" s="553"/>
      <c r="L603" s="553"/>
    </row>
    <row r="604" spans="1:12" ht="98.25" x14ac:dyDescent="0.15">
      <c r="A604" s="155" t="s">
        <v>152</v>
      </c>
      <c r="B604" s="156" t="s">
        <v>56</v>
      </c>
      <c r="C604" s="155" t="s">
        <v>118</v>
      </c>
      <c r="D604" s="155" t="s">
        <v>518</v>
      </c>
      <c r="E604" s="155" t="s">
        <v>519</v>
      </c>
      <c r="F604" s="160" t="s">
        <v>120</v>
      </c>
      <c r="G604" s="156" t="s">
        <v>153</v>
      </c>
      <c r="H604" s="93" t="s">
        <v>1409</v>
      </c>
      <c r="I604" s="160" t="s">
        <v>1408</v>
      </c>
      <c r="J604" s="93" t="s">
        <v>154</v>
      </c>
      <c r="K604" s="93" t="s">
        <v>341</v>
      </c>
      <c r="L604" s="93" t="s">
        <v>26</v>
      </c>
    </row>
    <row r="605" spans="1:12" x14ac:dyDescent="0.15">
      <c r="A605" s="507" t="s">
        <v>170</v>
      </c>
      <c r="B605" s="502" t="s">
        <v>18</v>
      </c>
      <c r="C605" s="94">
        <v>20450</v>
      </c>
      <c r="D605" s="154">
        <v>2000</v>
      </c>
      <c r="E605" s="154">
        <v>2350</v>
      </c>
      <c r="F605" s="154" t="s">
        <v>43</v>
      </c>
      <c r="G605" s="154">
        <v>825.58</v>
      </c>
      <c r="H605" s="154"/>
      <c r="I605" s="159"/>
      <c r="J605" s="154"/>
      <c r="K605" s="499" t="s">
        <v>27</v>
      </c>
      <c r="L605" s="99"/>
    </row>
    <row r="606" spans="1:12" x14ac:dyDescent="0.15">
      <c r="A606" s="514"/>
      <c r="B606" s="502"/>
      <c r="C606" s="94">
        <v>20525</v>
      </c>
      <c r="D606" s="154">
        <v>2000</v>
      </c>
      <c r="E606" s="154">
        <v>2350</v>
      </c>
      <c r="F606" s="154" t="s">
        <v>53</v>
      </c>
      <c r="G606" s="154">
        <v>836.5</v>
      </c>
      <c r="H606" s="154"/>
      <c r="I606" s="159"/>
      <c r="J606" s="154"/>
      <c r="K606" s="500" t="s">
        <v>27</v>
      </c>
      <c r="L606" s="99"/>
    </row>
    <row r="607" spans="1:12" x14ac:dyDescent="0.15">
      <c r="A607" s="514"/>
      <c r="B607" s="502"/>
      <c r="C607" s="94">
        <v>20600</v>
      </c>
      <c r="D607" s="154">
        <v>2000</v>
      </c>
      <c r="E607" s="154">
        <v>2350</v>
      </c>
      <c r="F607" s="154" t="s">
        <v>44</v>
      </c>
      <c r="G607" s="154">
        <v>847.42</v>
      </c>
      <c r="H607" s="154"/>
      <c r="I607" s="159"/>
      <c r="J607" s="154"/>
      <c r="K607" s="501" t="s">
        <v>27</v>
      </c>
      <c r="L607" s="99"/>
    </row>
    <row r="608" spans="1:12" x14ac:dyDescent="0.15">
      <c r="A608" s="514"/>
      <c r="B608" s="502" t="s">
        <v>54</v>
      </c>
      <c r="C608" s="94">
        <v>20450</v>
      </c>
      <c r="D608" s="154">
        <v>2000</v>
      </c>
      <c r="E608" s="154">
        <v>2350</v>
      </c>
      <c r="F608" s="154" t="s">
        <v>43</v>
      </c>
      <c r="G608" s="154">
        <v>825.58</v>
      </c>
      <c r="H608" s="154"/>
      <c r="I608" s="159"/>
      <c r="J608" s="154"/>
      <c r="K608" s="499" t="s">
        <v>27</v>
      </c>
      <c r="L608" s="99"/>
    </row>
    <row r="609" spans="1:12" x14ac:dyDescent="0.15">
      <c r="A609" s="514"/>
      <c r="B609" s="502"/>
      <c r="C609" s="94">
        <v>20525</v>
      </c>
      <c r="D609" s="154">
        <v>2000</v>
      </c>
      <c r="E609" s="154">
        <v>2350</v>
      </c>
      <c r="F609" s="154" t="s">
        <v>53</v>
      </c>
      <c r="G609" s="154">
        <v>836.5</v>
      </c>
      <c r="H609" s="154"/>
      <c r="I609" s="159"/>
      <c r="J609" s="154"/>
      <c r="K609" s="500" t="s">
        <v>27</v>
      </c>
      <c r="L609" s="99"/>
    </row>
    <row r="610" spans="1:12" x14ac:dyDescent="0.15">
      <c r="A610" s="514"/>
      <c r="B610" s="502"/>
      <c r="C610" s="94">
        <v>20600</v>
      </c>
      <c r="D610" s="154">
        <v>2000</v>
      </c>
      <c r="E610" s="154">
        <v>2350</v>
      </c>
      <c r="F610" s="154" t="s">
        <v>44</v>
      </c>
      <c r="G610" s="154">
        <v>847.42</v>
      </c>
      <c r="H610" s="154"/>
      <c r="I610" s="159"/>
      <c r="J610" s="154"/>
      <c r="K610" s="500" t="s">
        <v>27</v>
      </c>
      <c r="L610" s="99"/>
    </row>
    <row r="611" spans="1:12" x14ac:dyDescent="0.15">
      <c r="A611" s="514"/>
      <c r="B611" s="502" t="s">
        <v>9</v>
      </c>
      <c r="C611" s="94">
        <v>20450</v>
      </c>
      <c r="D611" s="154">
        <v>2000</v>
      </c>
      <c r="E611" s="154">
        <v>2350</v>
      </c>
      <c r="F611" s="154" t="s">
        <v>43</v>
      </c>
      <c r="G611" s="154">
        <v>825.58</v>
      </c>
      <c r="H611" s="154"/>
      <c r="I611" s="159"/>
      <c r="J611" s="154"/>
      <c r="K611" s="554"/>
      <c r="L611" s="99"/>
    </row>
    <row r="612" spans="1:12" x14ac:dyDescent="0.15">
      <c r="A612" s="514"/>
      <c r="B612" s="502"/>
      <c r="C612" s="94">
        <v>20525</v>
      </c>
      <c r="D612" s="154">
        <v>2000</v>
      </c>
      <c r="E612" s="154">
        <v>2350</v>
      </c>
      <c r="F612" s="154" t="s">
        <v>53</v>
      </c>
      <c r="G612" s="154">
        <v>836.5</v>
      </c>
      <c r="H612" s="154"/>
      <c r="I612" s="159"/>
      <c r="J612" s="154"/>
      <c r="K612" s="554"/>
      <c r="L612" s="99"/>
    </row>
    <row r="613" spans="1:12" x14ac:dyDescent="0.15">
      <c r="A613" s="514"/>
      <c r="B613" s="502"/>
      <c r="C613" s="94">
        <v>20600</v>
      </c>
      <c r="D613" s="154">
        <v>2000</v>
      </c>
      <c r="E613" s="154">
        <v>2350</v>
      </c>
      <c r="F613" s="154" t="s">
        <v>44</v>
      </c>
      <c r="G613" s="154">
        <v>847.42</v>
      </c>
      <c r="H613" s="154"/>
      <c r="I613" s="159"/>
      <c r="J613" s="154"/>
      <c r="K613" s="555"/>
      <c r="L613" s="99"/>
    </row>
    <row r="614" spans="1:12" x14ac:dyDescent="0.15">
      <c r="A614" s="507" t="s">
        <v>171</v>
      </c>
      <c r="B614" s="502" t="s">
        <v>18</v>
      </c>
      <c r="C614" s="94">
        <v>20450</v>
      </c>
      <c r="D614" s="154">
        <v>2000</v>
      </c>
      <c r="E614" s="154">
        <v>2350</v>
      </c>
      <c r="F614" s="154" t="s">
        <v>43</v>
      </c>
      <c r="G614" s="154">
        <v>825.58</v>
      </c>
      <c r="H614" s="154"/>
      <c r="I614" s="159"/>
      <c r="J614" s="154"/>
      <c r="K614" s="499" t="s">
        <v>27</v>
      </c>
      <c r="L614" s="99"/>
    </row>
    <row r="615" spans="1:12" x14ac:dyDescent="0.15">
      <c r="A615" s="514"/>
      <c r="B615" s="502"/>
      <c r="C615" s="94">
        <v>20525</v>
      </c>
      <c r="D615" s="154">
        <v>2000</v>
      </c>
      <c r="E615" s="154">
        <v>2350</v>
      </c>
      <c r="F615" s="154" t="s">
        <v>53</v>
      </c>
      <c r="G615" s="154">
        <v>836.5</v>
      </c>
      <c r="H615" s="154"/>
      <c r="I615" s="159"/>
      <c r="J615" s="154"/>
      <c r="K615" s="500" t="s">
        <v>27</v>
      </c>
      <c r="L615" s="99"/>
    </row>
    <row r="616" spans="1:12" x14ac:dyDescent="0.15">
      <c r="A616" s="515"/>
      <c r="B616" s="502"/>
      <c r="C616" s="94">
        <v>20600</v>
      </c>
      <c r="D616" s="154">
        <v>2000</v>
      </c>
      <c r="E616" s="154">
        <v>2350</v>
      </c>
      <c r="F616" s="154" t="s">
        <v>44</v>
      </c>
      <c r="G616" s="154">
        <v>847.42</v>
      </c>
      <c r="H616" s="154"/>
      <c r="I616" s="159"/>
      <c r="J616" s="154"/>
      <c r="K616" s="501" t="s">
        <v>27</v>
      </c>
      <c r="L616" s="99"/>
    </row>
    <row r="617" spans="1:12" x14ac:dyDescent="0.15">
      <c r="A617" s="477" t="s">
        <v>94</v>
      </c>
      <c r="B617" s="516"/>
      <c r="C617" s="516"/>
      <c r="D617" s="516"/>
      <c r="E617" s="516"/>
      <c r="F617" s="516"/>
      <c r="G617" s="516"/>
      <c r="H617" s="516"/>
      <c r="I617" s="516"/>
      <c r="J617" s="516"/>
      <c r="K617" s="516"/>
      <c r="L617" s="517"/>
    </row>
    <row r="618" spans="1:12" x14ac:dyDescent="0.15">
      <c r="A618" s="479" t="s">
        <v>316</v>
      </c>
      <c r="B618" s="518"/>
      <c r="C618" s="518"/>
      <c r="D618" s="518"/>
      <c r="E618" s="518"/>
      <c r="F618" s="518"/>
      <c r="G618" s="518"/>
      <c r="H618" s="518"/>
      <c r="I618" s="518"/>
      <c r="J618" s="518"/>
      <c r="K618" s="518"/>
      <c r="L618" s="519"/>
    </row>
    <row r="619" spans="1:12" x14ac:dyDescent="0.15">
      <c r="A619" s="479" t="s">
        <v>111</v>
      </c>
      <c r="B619" s="518"/>
      <c r="C619" s="518"/>
      <c r="D619" s="518"/>
      <c r="E619" s="518"/>
      <c r="F619" s="518"/>
      <c r="G619" s="518"/>
      <c r="H619" s="518"/>
      <c r="I619" s="518"/>
      <c r="J619" s="518"/>
      <c r="K619" s="518"/>
      <c r="L619" s="519"/>
    </row>
    <row r="620" spans="1:12" x14ac:dyDescent="0.15">
      <c r="A620" s="461" t="s">
        <v>112</v>
      </c>
      <c r="B620" s="523"/>
      <c r="C620" s="523"/>
      <c r="D620" s="523"/>
      <c r="E620" s="523"/>
      <c r="F620" s="523"/>
      <c r="G620" s="523"/>
      <c r="H620" s="523"/>
      <c r="I620" s="523"/>
      <c r="J620" s="523"/>
      <c r="K620" s="523"/>
      <c r="L620" s="524"/>
    </row>
    <row r="621" spans="1:12" x14ac:dyDescent="0.15">
      <c r="A621" s="140" t="s">
        <v>418</v>
      </c>
      <c r="B621" s="90"/>
      <c r="C621" s="140">
        <f>C601+1</f>
        <v>389</v>
      </c>
    </row>
    <row r="622" spans="1:12" x14ac:dyDescent="0.15">
      <c r="A622" s="553" t="s">
        <v>550</v>
      </c>
      <c r="B622" s="553"/>
      <c r="C622" s="553"/>
      <c r="D622" s="553"/>
      <c r="E622" s="553"/>
      <c r="F622" s="553"/>
      <c r="G622" s="553"/>
      <c r="H622" s="553"/>
      <c r="I622" s="553"/>
      <c r="J622" s="553"/>
      <c r="K622" s="553"/>
      <c r="L622" s="553"/>
    </row>
    <row r="623" spans="1:12" x14ac:dyDescent="0.15">
      <c r="A623" s="553" t="s">
        <v>517</v>
      </c>
      <c r="B623" s="553"/>
      <c r="C623" s="553"/>
      <c r="D623" s="553"/>
      <c r="E623" s="553"/>
      <c r="F623" s="553"/>
      <c r="G623" s="553"/>
      <c r="H623" s="553"/>
      <c r="I623" s="553"/>
      <c r="J623" s="553"/>
      <c r="K623" s="553"/>
      <c r="L623" s="553"/>
    </row>
    <row r="624" spans="1:12" ht="98.25" x14ac:dyDescent="0.15">
      <c r="A624" s="155" t="s">
        <v>152</v>
      </c>
      <c r="B624" s="156" t="s">
        <v>56</v>
      </c>
      <c r="C624" s="155" t="s">
        <v>118</v>
      </c>
      <c r="D624" s="155" t="s">
        <v>518</v>
      </c>
      <c r="E624" s="155" t="s">
        <v>519</v>
      </c>
      <c r="F624" s="160" t="s">
        <v>120</v>
      </c>
      <c r="G624" s="156" t="s">
        <v>153</v>
      </c>
      <c r="H624" s="93" t="s">
        <v>1409</v>
      </c>
      <c r="I624" s="160" t="s">
        <v>1408</v>
      </c>
      <c r="J624" s="93" t="s">
        <v>154</v>
      </c>
      <c r="K624" s="93" t="s">
        <v>341</v>
      </c>
      <c r="L624" s="93" t="s">
        <v>26</v>
      </c>
    </row>
    <row r="625" spans="1:12" x14ac:dyDescent="0.15">
      <c r="A625" s="507" t="s">
        <v>170</v>
      </c>
      <c r="B625" s="502" t="s">
        <v>18</v>
      </c>
      <c r="C625" s="94">
        <v>20450</v>
      </c>
      <c r="D625" s="154">
        <v>2000</v>
      </c>
      <c r="E625" s="157">
        <v>9820</v>
      </c>
      <c r="F625" s="154" t="s">
        <v>43</v>
      </c>
      <c r="G625" s="154">
        <v>825.58</v>
      </c>
      <c r="H625" s="154"/>
      <c r="I625" s="159"/>
      <c r="J625" s="154"/>
      <c r="K625" s="499" t="s">
        <v>27</v>
      </c>
      <c r="L625" s="99"/>
    </row>
    <row r="626" spans="1:12" x14ac:dyDescent="0.15">
      <c r="A626" s="514"/>
      <c r="B626" s="502"/>
      <c r="C626" s="94">
        <v>20525</v>
      </c>
      <c r="D626" s="154">
        <v>2000</v>
      </c>
      <c r="E626" s="157">
        <v>9820</v>
      </c>
      <c r="F626" s="154" t="s">
        <v>53</v>
      </c>
      <c r="G626" s="154">
        <v>836.5</v>
      </c>
      <c r="H626" s="154"/>
      <c r="I626" s="159"/>
      <c r="J626" s="154"/>
      <c r="K626" s="500" t="s">
        <v>27</v>
      </c>
      <c r="L626" s="99"/>
    </row>
    <row r="627" spans="1:12" x14ac:dyDescent="0.15">
      <c r="A627" s="514"/>
      <c r="B627" s="502"/>
      <c r="C627" s="94">
        <v>20600</v>
      </c>
      <c r="D627" s="154">
        <v>2000</v>
      </c>
      <c r="E627" s="157">
        <v>9820</v>
      </c>
      <c r="F627" s="154" t="s">
        <v>44</v>
      </c>
      <c r="G627" s="154">
        <v>847.42</v>
      </c>
      <c r="H627" s="154"/>
      <c r="I627" s="159"/>
      <c r="J627" s="154"/>
      <c r="K627" s="501" t="s">
        <v>27</v>
      </c>
      <c r="L627" s="99"/>
    </row>
    <row r="628" spans="1:12" x14ac:dyDescent="0.15">
      <c r="A628" s="514"/>
      <c r="B628" s="502" t="s">
        <v>54</v>
      </c>
      <c r="C628" s="94">
        <v>20450</v>
      </c>
      <c r="D628" s="154">
        <v>2000</v>
      </c>
      <c r="E628" s="157">
        <v>9820</v>
      </c>
      <c r="F628" s="154" t="s">
        <v>43</v>
      </c>
      <c r="G628" s="154">
        <v>825.58</v>
      </c>
      <c r="H628" s="154"/>
      <c r="I628" s="159"/>
      <c r="J628" s="154"/>
      <c r="K628" s="499" t="s">
        <v>27</v>
      </c>
      <c r="L628" s="99"/>
    </row>
    <row r="629" spans="1:12" x14ac:dyDescent="0.15">
      <c r="A629" s="514"/>
      <c r="B629" s="502"/>
      <c r="C629" s="94">
        <v>20525</v>
      </c>
      <c r="D629" s="154">
        <v>2000</v>
      </c>
      <c r="E629" s="157">
        <v>9820</v>
      </c>
      <c r="F629" s="154" t="s">
        <v>53</v>
      </c>
      <c r="G629" s="154">
        <v>836.5</v>
      </c>
      <c r="H629" s="154"/>
      <c r="I629" s="159"/>
      <c r="J629" s="154"/>
      <c r="K629" s="500" t="s">
        <v>27</v>
      </c>
      <c r="L629" s="99"/>
    </row>
    <row r="630" spans="1:12" x14ac:dyDescent="0.15">
      <c r="A630" s="514"/>
      <c r="B630" s="502"/>
      <c r="C630" s="94">
        <v>20600</v>
      </c>
      <c r="D630" s="154">
        <v>2000</v>
      </c>
      <c r="E630" s="157">
        <v>9820</v>
      </c>
      <c r="F630" s="154" t="s">
        <v>44</v>
      </c>
      <c r="G630" s="154">
        <v>847.42</v>
      </c>
      <c r="H630" s="154"/>
      <c r="I630" s="159"/>
      <c r="J630" s="154"/>
      <c r="K630" s="500" t="s">
        <v>27</v>
      </c>
      <c r="L630" s="99"/>
    </row>
    <row r="631" spans="1:12" x14ac:dyDescent="0.15">
      <c r="A631" s="514"/>
      <c r="B631" s="502" t="s">
        <v>9</v>
      </c>
      <c r="C631" s="94">
        <v>20450</v>
      </c>
      <c r="D631" s="154">
        <v>2000</v>
      </c>
      <c r="E631" s="157">
        <v>9820</v>
      </c>
      <c r="F631" s="154" t="s">
        <v>43</v>
      </c>
      <c r="G631" s="154">
        <v>825.58</v>
      </c>
      <c r="H631" s="154"/>
      <c r="I631" s="159"/>
      <c r="J631" s="154"/>
      <c r="K631" s="554"/>
      <c r="L631" s="99"/>
    </row>
    <row r="632" spans="1:12" x14ac:dyDescent="0.15">
      <c r="A632" s="514"/>
      <c r="B632" s="502"/>
      <c r="C632" s="94">
        <v>20525</v>
      </c>
      <c r="D632" s="154">
        <v>2000</v>
      </c>
      <c r="E632" s="157">
        <v>9820</v>
      </c>
      <c r="F632" s="154" t="s">
        <v>53</v>
      </c>
      <c r="G632" s="154">
        <v>836.5</v>
      </c>
      <c r="H632" s="154"/>
      <c r="I632" s="159"/>
      <c r="J632" s="154"/>
      <c r="K632" s="554"/>
      <c r="L632" s="99"/>
    </row>
    <row r="633" spans="1:12" x14ac:dyDescent="0.15">
      <c r="A633" s="514"/>
      <c r="B633" s="502"/>
      <c r="C633" s="94">
        <v>20600</v>
      </c>
      <c r="D633" s="154">
        <v>2000</v>
      </c>
      <c r="E633" s="157">
        <v>9820</v>
      </c>
      <c r="F633" s="154" t="s">
        <v>44</v>
      </c>
      <c r="G633" s="154">
        <v>847.42</v>
      </c>
      <c r="H633" s="154"/>
      <c r="I633" s="159"/>
      <c r="J633" s="154"/>
      <c r="K633" s="555"/>
      <c r="L633" s="99"/>
    </row>
    <row r="634" spans="1:12" x14ac:dyDescent="0.15">
      <c r="A634" s="507" t="s">
        <v>171</v>
      </c>
      <c r="B634" s="502" t="s">
        <v>18</v>
      </c>
      <c r="C634" s="94">
        <v>20450</v>
      </c>
      <c r="D634" s="154">
        <v>2000</v>
      </c>
      <c r="E634" s="157">
        <v>9820</v>
      </c>
      <c r="F634" s="154" t="s">
        <v>43</v>
      </c>
      <c r="G634" s="154">
        <v>825.58</v>
      </c>
      <c r="H634" s="154"/>
      <c r="I634" s="159"/>
      <c r="J634" s="154"/>
      <c r="K634" s="499" t="s">
        <v>27</v>
      </c>
      <c r="L634" s="99"/>
    </row>
    <row r="635" spans="1:12" x14ac:dyDescent="0.15">
      <c r="A635" s="514"/>
      <c r="B635" s="502"/>
      <c r="C635" s="94">
        <v>20525</v>
      </c>
      <c r="D635" s="154">
        <v>2000</v>
      </c>
      <c r="E635" s="157">
        <v>9820</v>
      </c>
      <c r="F635" s="154" t="s">
        <v>53</v>
      </c>
      <c r="G635" s="154">
        <v>836.5</v>
      </c>
      <c r="H635" s="154"/>
      <c r="I635" s="159"/>
      <c r="J635" s="154"/>
      <c r="K635" s="500" t="s">
        <v>27</v>
      </c>
      <c r="L635" s="99"/>
    </row>
    <row r="636" spans="1:12" x14ac:dyDescent="0.15">
      <c r="A636" s="515"/>
      <c r="B636" s="502"/>
      <c r="C636" s="94">
        <v>20600</v>
      </c>
      <c r="D636" s="154">
        <v>2000</v>
      </c>
      <c r="E636" s="157">
        <v>9820</v>
      </c>
      <c r="F636" s="154" t="s">
        <v>44</v>
      </c>
      <c r="G636" s="154">
        <v>847.42</v>
      </c>
      <c r="H636" s="154"/>
      <c r="I636" s="159"/>
      <c r="J636" s="154"/>
      <c r="K636" s="501" t="s">
        <v>27</v>
      </c>
      <c r="L636" s="99"/>
    </row>
    <row r="637" spans="1:12" x14ac:dyDescent="0.15">
      <c r="A637" s="477" t="s">
        <v>94</v>
      </c>
      <c r="B637" s="516"/>
      <c r="C637" s="516"/>
      <c r="D637" s="516"/>
      <c r="E637" s="516"/>
      <c r="F637" s="516"/>
      <c r="G637" s="516"/>
      <c r="H637" s="516"/>
      <c r="I637" s="516"/>
      <c r="J637" s="516"/>
      <c r="K637" s="516"/>
      <c r="L637" s="517"/>
    </row>
    <row r="638" spans="1:12" x14ac:dyDescent="0.15">
      <c r="A638" s="479" t="s">
        <v>316</v>
      </c>
      <c r="B638" s="518"/>
      <c r="C638" s="518"/>
      <c r="D638" s="518"/>
      <c r="E638" s="518"/>
      <c r="F638" s="518"/>
      <c r="G638" s="518"/>
      <c r="H638" s="518"/>
      <c r="I638" s="518"/>
      <c r="J638" s="518"/>
      <c r="K638" s="518"/>
      <c r="L638" s="519"/>
    </row>
    <row r="639" spans="1:12" x14ac:dyDescent="0.15">
      <c r="A639" s="479" t="s">
        <v>111</v>
      </c>
      <c r="B639" s="518"/>
      <c r="C639" s="518"/>
      <c r="D639" s="518"/>
      <c r="E639" s="518"/>
      <c r="F639" s="518"/>
      <c r="G639" s="518"/>
      <c r="H639" s="518"/>
      <c r="I639" s="518"/>
      <c r="J639" s="518"/>
      <c r="K639" s="518"/>
      <c r="L639" s="519"/>
    </row>
    <row r="640" spans="1:12" x14ac:dyDescent="0.15">
      <c r="A640" s="461" t="s">
        <v>112</v>
      </c>
      <c r="B640" s="523"/>
      <c r="C640" s="523"/>
      <c r="D640" s="523"/>
      <c r="E640" s="523"/>
      <c r="F640" s="523"/>
      <c r="G640" s="523"/>
      <c r="H640" s="523"/>
      <c r="I640" s="523"/>
      <c r="J640" s="523"/>
      <c r="K640" s="523"/>
      <c r="L640" s="524"/>
    </row>
    <row r="641" spans="1:12" x14ac:dyDescent="0.15">
      <c r="A641" s="140" t="s">
        <v>418</v>
      </c>
      <c r="B641" s="90"/>
      <c r="C641" s="140">
        <f>C621+1</f>
        <v>390</v>
      </c>
    </row>
    <row r="642" spans="1:12" x14ac:dyDescent="0.15">
      <c r="A642" s="553" t="s">
        <v>551</v>
      </c>
      <c r="B642" s="553"/>
      <c r="C642" s="553"/>
      <c r="D642" s="553"/>
      <c r="E642" s="553"/>
      <c r="F642" s="553"/>
      <c r="G642" s="553"/>
      <c r="H642" s="553"/>
      <c r="I642" s="553"/>
      <c r="J642" s="553"/>
      <c r="K642" s="553"/>
      <c r="L642" s="553"/>
    </row>
    <row r="643" spans="1:12" x14ac:dyDescent="0.15">
      <c r="A643" s="553" t="s">
        <v>517</v>
      </c>
      <c r="B643" s="553"/>
      <c r="C643" s="553"/>
      <c r="D643" s="553"/>
      <c r="E643" s="553"/>
      <c r="F643" s="553"/>
      <c r="G643" s="553"/>
      <c r="H643" s="553"/>
      <c r="I643" s="553"/>
      <c r="J643" s="553"/>
      <c r="K643" s="553"/>
      <c r="L643" s="553"/>
    </row>
    <row r="644" spans="1:12" ht="98.25" x14ac:dyDescent="0.15">
      <c r="A644" s="155" t="s">
        <v>152</v>
      </c>
      <c r="B644" s="156" t="s">
        <v>56</v>
      </c>
      <c r="C644" s="155" t="s">
        <v>118</v>
      </c>
      <c r="D644" s="155" t="s">
        <v>518</v>
      </c>
      <c r="E644" s="155" t="s">
        <v>519</v>
      </c>
      <c r="F644" s="160" t="s">
        <v>120</v>
      </c>
      <c r="G644" s="156" t="s">
        <v>153</v>
      </c>
      <c r="H644" s="93" t="s">
        <v>1409</v>
      </c>
      <c r="I644" s="160" t="s">
        <v>1408</v>
      </c>
      <c r="J644" s="93" t="s">
        <v>154</v>
      </c>
      <c r="K644" s="93" t="s">
        <v>341</v>
      </c>
      <c r="L644" s="93" t="s">
        <v>26</v>
      </c>
    </row>
    <row r="645" spans="1:12" x14ac:dyDescent="0.15">
      <c r="A645" s="507" t="s">
        <v>170</v>
      </c>
      <c r="B645" s="502" t="s">
        <v>18</v>
      </c>
      <c r="C645" s="94">
        <v>20450</v>
      </c>
      <c r="D645" s="154">
        <v>2525</v>
      </c>
      <c r="E645" s="157">
        <v>67286</v>
      </c>
      <c r="F645" s="154" t="s">
        <v>43</v>
      </c>
      <c r="G645" s="154">
        <v>825.58</v>
      </c>
      <c r="H645" s="154"/>
      <c r="I645" s="159"/>
      <c r="J645" s="154"/>
      <c r="K645" s="499" t="s">
        <v>27</v>
      </c>
      <c r="L645" s="99"/>
    </row>
    <row r="646" spans="1:12" x14ac:dyDescent="0.15">
      <c r="A646" s="514"/>
      <c r="B646" s="502"/>
      <c r="C646" s="94">
        <v>20525</v>
      </c>
      <c r="D646" s="154">
        <v>2625</v>
      </c>
      <c r="E646" s="157">
        <v>67286</v>
      </c>
      <c r="F646" s="154" t="s">
        <v>53</v>
      </c>
      <c r="G646" s="154">
        <v>836.5</v>
      </c>
      <c r="H646" s="154"/>
      <c r="I646" s="159"/>
      <c r="J646" s="154"/>
      <c r="K646" s="500" t="s">
        <v>27</v>
      </c>
      <c r="L646" s="99"/>
    </row>
    <row r="647" spans="1:12" x14ac:dyDescent="0.15">
      <c r="A647" s="514"/>
      <c r="B647" s="502"/>
      <c r="C647" s="94">
        <v>20600</v>
      </c>
      <c r="D647" s="154">
        <v>2425</v>
      </c>
      <c r="E647" s="157">
        <v>67286</v>
      </c>
      <c r="F647" s="154" t="s">
        <v>44</v>
      </c>
      <c r="G647" s="154">
        <v>847.42</v>
      </c>
      <c r="H647" s="154"/>
      <c r="I647" s="159"/>
      <c r="J647" s="154"/>
      <c r="K647" s="501" t="s">
        <v>27</v>
      </c>
      <c r="L647" s="99"/>
    </row>
    <row r="648" spans="1:12" x14ac:dyDescent="0.15">
      <c r="A648" s="514"/>
      <c r="B648" s="502" t="s">
        <v>54</v>
      </c>
      <c r="C648" s="94">
        <v>20450</v>
      </c>
      <c r="D648" s="154">
        <v>2525</v>
      </c>
      <c r="E648" s="157">
        <v>67286</v>
      </c>
      <c r="F648" s="154" t="s">
        <v>43</v>
      </c>
      <c r="G648" s="154">
        <v>825.58</v>
      </c>
      <c r="H648" s="154"/>
      <c r="I648" s="159"/>
      <c r="J648" s="154"/>
      <c r="K648" s="499" t="s">
        <v>27</v>
      </c>
      <c r="L648" s="99"/>
    </row>
    <row r="649" spans="1:12" x14ac:dyDescent="0.15">
      <c r="A649" s="514"/>
      <c r="B649" s="502"/>
      <c r="C649" s="94">
        <v>20525</v>
      </c>
      <c r="D649" s="154">
        <v>2625</v>
      </c>
      <c r="E649" s="157">
        <v>67286</v>
      </c>
      <c r="F649" s="154" t="s">
        <v>53</v>
      </c>
      <c r="G649" s="154">
        <v>836.5</v>
      </c>
      <c r="H649" s="154"/>
      <c r="I649" s="159"/>
      <c r="J649" s="154"/>
      <c r="K649" s="500" t="s">
        <v>27</v>
      </c>
      <c r="L649" s="99"/>
    </row>
    <row r="650" spans="1:12" x14ac:dyDescent="0.15">
      <c r="A650" s="514"/>
      <c r="B650" s="502"/>
      <c r="C650" s="94">
        <v>20600</v>
      </c>
      <c r="D650" s="154">
        <v>2425</v>
      </c>
      <c r="E650" s="157">
        <v>67286</v>
      </c>
      <c r="F650" s="154" t="s">
        <v>44</v>
      </c>
      <c r="G650" s="154">
        <v>847.42</v>
      </c>
      <c r="H650" s="154"/>
      <c r="I650" s="159"/>
      <c r="J650" s="154"/>
      <c r="K650" s="500" t="s">
        <v>27</v>
      </c>
      <c r="L650" s="99"/>
    </row>
    <row r="651" spans="1:12" x14ac:dyDescent="0.15">
      <c r="A651" s="514"/>
      <c r="B651" s="502" t="s">
        <v>9</v>
      </c>
      <c r="C651" s="94">
        <v>20450</v>
      </c>
      <c r="D651" s="154">
        <v>2525</v>
      </c>
      <c r="E651" s="157">
        <v>67286</v>
      </c>
      <c r="F651" s="154" t="s">
        <v>43</v>
      </c>
      <c r="G651" s="154">
        <v>825.58</v>
      </c>
      <c r="H651" s="154"/>
      <c r="I651" s="159"/>
      <c r="J651" s="154"/>
      <c r="K651" s="554"/>
      <c r="L651" s="99"/>
    </row>
    <row r="652" spans="1:12" x14ac:dyDescent="0.15">
      <c r="A652" s="514"/>
      <c r="B652" s="502"/>
      <c r="C652" s="94">
        <v>20525</v>
      </c>
      <c r="D652" s="154">
        <v>2625</v>
      </c>
      <c r="E652" s="157">
        <v>67286</v>
      </c>
      <c r="F652" s="154" t="s">
        <v>53</v>
      </c>
      <c r="G652" s="154">
        <v>836.5</v>
      </c>
      <c r="H652" s="154"/>
      <c r="I652" s="159"/>
      <c r="J652" s="154"/>
      <c r="K652" s="554"/>
      <c r="L652" s="99"/>
    </row>
    <row r="653" spans="1:12" x14ac:dyDescent="0.15">
      <c r="A653" s="514"/>
      <c r="B653" s="502"/>
      <c r="C653" s="94">
        <v>20600</v>
      </c>
      <c r="D653" s="154">
        <v>2425</v>
      </c>
      <c r="E653" s="157">
        <v>67286</v>
      </c>
      <c r="F653" s="154" t="s">
        <v>44</v>
      </c>
      <c r="G653" s="154">
        <v>847.42</v>
      </c>
      <c r="H653" s="154"/>
      <c r="I653" s="159"/>
      <c r="J653" s="154"/>
      <c r="K653" s="555"/>
      <c r="L653" s="99"/>
    </row>
    <row r="654" spans="1:12" x14ac:dyDescent="0.15">
      <c r="A654" s="507" t="s">
        <v>171</v>
      </c>
      <c r="B654" s="502" t="s">
        <v>18</v>
      </c>
      <c r="C654" s="94">
        <v>20450</v>
      </c>
      <c r="D654" s="154">
        <v>2525</v>
      </c>
      <c r="E654" s="157">
        <v>67286</v>
      </c>
      <c r="F654" s="154" t="s">
        <v>43</v>
      </c>
      <c r="G654" s="154">
        <v>825.58</v>
      </c>
      <c r="H654" s="154"/>
      <c r="I654" s="159"/>
      <c r="J654" s="154"/>
      <c r="K654" s="499" t="s">
        <v>27</v>
      </c>
      <c r="L654" s="99"/>
    </row>
    <row r="655" spans="1:12" x14ac:dyDescent="0.15">
      <c r="A655" s="514"/>
      <c r="B655" s="502"/>
      <c r="C655" s="94">
        <v>20525</v>
      </c>
      <c r="D655" s="154">
        <v>2625</v>
      </c>
      <c r="E655" s="157">
        <v>67286</v>
      </c>
      <c r="F655" s="154" t="s">
        <v>53</v>
      </c>
      <c r="G655" s="154">
        <v>836.5</v>
      </c>
      <c r="H655" s="154"/>
      <c r="I655" s="159"/>
      <c r="J655" s="154"/>
      <c r="K655" s="500" t="s">
        <v>27</v>
      </c>
      <c r="L655" s="99"/>
    </row>
    <row r="656" spans="1:12" x14ac:dyDescent="0.15">
      <c r="A656" s="515"/>
      <c r="B656" s="502"/>
      <c r="C656" s="94">
        <v>20600</v>
      </c>
      <c r="D656" s="154">
        <v>2425</v>
      </c>
      <c r="E656" s="157">
        <v>67286</v>
      </c>
      <c r="F656" s="154" t="s">
        <v>44</v>
      </c>
      <c r="G656" s="154">
        <v>847.42</v>
      </c>
      <c r="H656" s="154"/>
      <c r="I656" s="159"/>
      <c r="J656" s="154"/>
      <c r="K656" s="501" t="s">
        <v>27</v>
      </c>
      <c r="L656" s="99"/>
    </row>
    <row r="657" spans="1:12" x14ac:dyDescent="0.15">
      <c r="A657" s="477" t="s">
        <v>94</v>
      </c>
      <c r="B657" s="516"/>
      <c r="C657" s="516"/>
      <c r="D657" s="516"/>
      <c r="E657" s="516"/>
      <c r="F657" s="516"/>
      <c r="G657" s="516"/>
      <c r="H657" s="516"/>
      <c r="I657" s="516"/>
      <c r="J657" s="516"/>
      <c r="K657" s="516"/>
      <c r="L657" s="517"/>
    </row>
    <row r="658" spans="1:12" x14ac:dyDescent="0.15">
      <c r="A658" s="479" t="s">
        <v>316</v>
      </c>
      <c r="B658" s="518"/>
      <c r="C658" s="518"/>
      <c r="D658" s="518"/>
      <c r="E658" s="518"/>
      <c r="F658" s="518"/>
      <c r="G658" s="518"/>
      <c r="H658" s="518"/>
      <c r="I658" s="518"/>
      <c r="J658" s="518"/>
      <c r="K658" s="518"/>
      <c r="L658" s="519"/>
    </row>
    <row r="659" spans="1:12" x14ac:dyDescent="0.15">
      <c r="A659" s="479" t="s">
        <v>111</v>
      </c>
      <c r="B659" s="518"/>
      <c r="C659" s="518"/>
      <c r="D659" s="518"/>
      <c r="E659" s="518"/>
      <c r="F659" s="518"/>
      <c r="G659" s="518"/>
      <c r="H659" s="518"/>
      <c r="I659" s="518"/>
      <c r="J659" s="518"/>
      <c r="K659" s="518"/>
      <c r="L659" s="519"/>
    </row>
    <row r="660" spans="1:12" x14ac:dyDescent="0.15">
      <c r="A660" s="461" t="s">
        <v>112</v>
      </c>
      <c r="B660" s="523"/>
      <c r="C660" s="523"/>
      <c r="D660" s="523"/>
      <c r="E660" s="523"/>
      <c r="F660" s="523"/>
      <c r="G660" s="523"/>
      <c r="H660" s="523"/>
      <c r="I660" s="523"/>
      <c r="J660" s="523"/>
      <c r="K660" s="523"/>
      <c r="L660" s="524"/>
    </row>
    <row r="661" spans="1:12" x14ac:dyDescent="0.15">
      <c r="A661" s="140" t="s">
        <v>418</v>
      </c>
      <c r="B661" s="90"/>
      <c r="C661" s="140">
        <f>C641+1</f>
        <v>391</v>
      </c>
    </row>
    <row r="662" spans="1:12" x14ac:dyDescent="0.15">
      <c r="A662" s="553" t="s">
        <v>552</v>
      </c>
      <c r="B662" s="553"/>
      <c r="C662" s="553"/>
      <c r="D662" s="553"/>
      <c r="E662" s="553"/>
      <c r="F662" s="553"/>
      <c r="G662" s="553"/>
      <c r="H662" s="553"/>
      <c r="I662" s="553"/>
      <c r="J662" s="553"/>
      <c r="K662" s="553"/>
      <c r="L662" s="553"/>
    </row>
    <row r="663" spans="1:12" x14ac:dyDescent="0.15">
      <c r="A663" s="553" t="s">
        <v>517</v>
      </c>
      <c r="B663" s="553"/>
      <c r="C663" s="553"/>
      <c r="D663" s="553"/>
      <c r="E663" s="553"/>
      <c r="F663" s="553"/>
      <c r="G663" s="553"/>
      <c r="H663" s="553"/>
      <c r="I663" s="553"/>
      <c r="J663" s="553"/>
      <c r="K663" s="553"/>
      <c r="L663" s="553"/>
    </row>
    <row r="664" spans="1:12" ht="98.25" x14ac:dyDescent="0.15">
      <c r="A664" s="155" t="s">
        <v>152</v>
      </c>
      <c r="B664" s="156" t="s">
        <v>56</v>
      </c>
      <c r="C664" s="155" t="s">
        <v>118</v>
      </c>
      <c r="D664" s="155" t="s">
        <v>518</v>
      </c>
      <c r="E664" s="155" t="s">
        <v>519</v>
      </c>
      <c r="F664" s="160" t="s">
        <v>120</v>
      </c>
      <c r="G664" s="156" t="s">
        <v>153</v>
      </c>
      <c r="H664" s="93" t="s">
        <v>1409</v>
      </c>
      <c r="I664" s="160" t="s">
        <v>1408</v>
      </c>
      <c r="J664" s="93" t="s">
        <v>154</v>
      </c>
      <c r="K664" s="93" t="s">
        <v>341</v>
      </c>
      <c r="L664" s="93" t="s">
        <v>26</v>
      </c>
    </row>
    <row r="665" spans="1:12" x14ac:dyDescent="0.15">
      <c r="A665" s="507" t="s">
        <v>170</v>
      </c>
      <c r="B665" s="502" t="s">
        <v>18</v>
      </c>
      <c r="C665" s="94">
        <v>20450</v>
      </c>
      <c r="D665" s="157">
        <v>9720</v>
      </c>
      <c r="E665" s="154">
        <v>9820</v>
      </c>
      <c r="F665" s="154" t="s">
        <v>43</v>
      </c>
      <c r="G665" s="154">
        <v>825.58</v>
      </c>
      <c r="H665" s="154"/>
      <c r="I665" s="159"/>
      <c r="J665" s="154"/>
      <c r="K665" s="499" t="s">
        <v>27</v>
      </c>
      <c r="L665" s="99"/>
    </row>
    <row r="666" spans="1:12" x14ac:dyDescent="0.15">
      <c r="A666" s="514"/>
      <c r="B666" s="502"/>
      <c r="C666" s="94">
        <v>20525</v>
      </c>
      <c r="D666" s="157">
        <v>9720</v>
      </c>
      <c r="E666" s="154">
        <v>9820</v>
      </c>
      <c r="F666" s="154" t="s">
        <v>53</v>
      </c>
      <c r="G666" s="154">
        <v>836.5</v>
      </c>
      <c r="H666" s="154"/>
      <c r="I666" s="159"/>
      <c r="J666" s="154"/>
      <c r="K666" s="500" t="s">
        <v>27</v>
      </c>
      <c r="L666" s="99"/>
    </row>
    <row r="667" spans="1:12" x14ac:dyDescent="0.15">
      <c r="A667" s="514"/>
      <c r="B667" s="502"/>
      <c r="C667" s="94">
        <v>20600</v>
      </c>
      <c r="D667" s="157">
        <v>9720</v>
      </c>
      <c r="E667" s="154">
        <v>9820</v>
      </c>
      <c r="F667" s="154" t="s">
        <v>44</v>
      </c>
      <c r="G667" s="154">
        <v>847.42</v>
      </c>
      <c r="H667" s="154"/>
      <c r="I667" s="159"/>
      <c r="J667" s="154"/>
      <c r="K667" s="501" t="s">
        <v>27</v>
      </c>
      <c r="L667" s="99"/>
    </row>
    <row r="668" spans="1:12" x14ac:dyDescent="0.15">
      <c r="A668" s="514"/>
      <c r="B668" s="502" t="s">
        <v>54</v>
      </c>
      <c r="C668" s="94">
        <v>20450</v>
      </c>
      <c r="D668" s="157">
        <v>9720</v>
      </c>
      <c r="E668" s="154">
        <v>9820</v>
      </c>
      <c r="F668" s="154" t="s">
        <v>43</v>
      </c>
      <c r="G668" s="154">
        <v>825.58</v>
      </c>
      <c r="H668" s="154"/>
      <c r="I668" s="159"/>
      <c r="J668" s="154"/>
      <c r="K668" s="499" t="s">
        <v>27</v>
      </c>
      <c r="L668" s="99"/>
    </row>
    <row r="669" spans="1:12" x14ac:dyDescent="0.15">
      <c r="A669" s="514"/>
      <c r="B669" s="502"/>
      <c r="C669" s="94">
        <v>20525</v>
      </c>
      <c r="D669" s="157">
        <v>9720</v>
      </c>
      <c r="E669" s="154">
        <v>9820</v>
      </c>
      <c r="F669" s="154" t="s">
        <v>53</v>
      </c>
      <c r="G669" s="154">
        <v>836.5</v>
      </c>
      <c r="H669" s="154"/>
      <c r="I669" s="159"/>
      <c r="J669" s="154"/>
      <c r="K669" s="500" t="s">
        <v>27</v>
      </c>
      <c r="L669" s="99"/>
    </row>
    <row r="670" spans="1:12" x14ac:dyDescent="0.15">
      <c r="A670" s="514"/>
      <c r="B670" s="502"/>
      <c r="C670" s="94">
        <v>20600</v>
      </c>
      <c r="D670" s="157">
        <v>9720</v>
      </c>
      <c r="E670" s="154">
        <v>9820</v>
      </c>
      <c r="F670" s="154" t="s">
        <v>44</v>
      </c>
      <c r="G670" s="154">
        <v>847.42</v>
      </c>
      <c r="H670" s="154"/>
      <c r="I670" s="159"/>
      <c r="J670" s="154"/>
      <c r="K670" s="500" t="s">
        <v>27</v>
      </c>
      <c r="L670" s="99"/>
    </row>
    <row r="671" spans="1:12" x14ac:dyDescent="0.15">
      <c r="A671" s="514"/>
      <c r="B671" s="502" t="s">
        <v>9</v>
      </c>
      <c r="C671" s="94">
        <v>20450</v>
      </c>
      <c r="D671" s="157">
        <v>9720</v>
      </c>
      <c r="E671" s="154">
        <v>9820</v>
      </c>
      <c r="F671" s="154" t="s">
        <v>43</v>
      </c>
      <c r="G671" s="154">
        <v>825.58</v>
      </c>
      <c r="H671" s="154"/>
      <c r="I671" s="159"/>
      <c r="J671" s="154"/>
      <c r="K671" s="554"/>
      <c r="L671" s="99"/>
    </row>
    <row r="672" spans="1:12" x14ac:dyDescent="0.15">
      <c r="A672" s="514"/>
      <c r="B672" s="502"/>
      <c r="C672" s="94">
        <v>20525</v>
      </c>
      <c r="D672" s="157">
        <v>9720</v>
      </c>
      <c r="E672" s="154">
        <v>9820</v>
      </c>
      <c r="F672" s="154" t="s">
        <v>53</v>
      </c>
      <c r="G672" s="154">
        <v>836.5</v>
      </c>
      <c r="H672" s="154"/>
      <c r="I672" s="159"/>
      <c r="J672" s="154"/>
      <c r="K672" s="554"/>
      <c r="L672" s="99"/>
    </row>
    <row r="673" spans="1:12" x14ac:dyDescent="0.15">
      <c r="A673" s="514"/>
      <c r="B673" s="502"/>
      <c r="C673" s="94">
        <v>20600</v>
      </c>
      <c r="D673" s="157">
        <v>9720</v>
      </c>
      <c r="E673" s="154">
        <v>9820</v>
      </c>
      <c r="F673" s="154" t="s">
        <v>44</v>
      </c>
      <c r="G673" s="154">
        <v>847.42</v>
      </c>
      <c r="H673" s="154"/>
      <c r="I673" s="159"/>
      <c r="J673" s="154"/>
      <c r="K673" s="555"/>
      <c r="L673" s="99"/>
    </row>
    <row r="674" spans="1:12" x14ac:dyDescent="0.15">
      <c r="A674" s="507" t="s">
        <v>171</v>
      </c>
      <c r="B674" s="502" t="s">
        <v>18</v>
      </c>
      <c r="C674" s="94">
        <v>20450</v>
      </c>
      <c r="D674" s="157">
        <v>9720</v>
      </c>
      <c r="E674" s="154">
        <v>9820</v>
      </c>
      <c r="F674" s="154" t="s">
        <v>43</v>
      </c>
      <c r="G674" s="154">
        <v>825.58</v>
      </c>
      <c r="H674" s="154"/>
      <c r="I674" s="159"/>
      <c r="J674" s="154"/>
      <c r="K674" s="499" t="s">
        <v>27</v>
      </c>
      <c r="L674" s="99"/>
    </row>
    <row r="675" spans="1:12" x14ac:dyDescent="0.15">
      <c r="A675" s="514"/>
      <c r="B675" s="502"/>
      <c r="C675" s="94">
        <v>20525</v>
      </c>
      <c r="D675" s="157">
        <v>9720</v>
      </c>
      <c r="E675" s="154">
        <v>9820</v>
      </c>
      <c r="F675" s="154" t="s">
        <v>53</v>
      </c>
      <c r="G675" s="154">
        <v>836.5</v>
      </c>
      <c r="H675" s="154"/>
      <c r="I675" s="159"/>
      <c r="J675" s="154"/>
      <c r="K675" s="500" t="s">
        <v>27</v>
      </c>
      <c r="L675" s="99"/>
    </row>
    <row r="676" spans="1:12" x14ac:dyDescent="0.15">
      <c r="A676" s="515"/>
      <c r="B676" s="502"/>
      <c r="C676" s="94">
        <v>20600</v>
      </c>
      <c r="D676" s="157">
        <v>9720</v>
      </c>
      <c r="E676" s="154">
        <v>9820</v>
      </c>
      <c r="F676" s="154" t="s">
        <v>44</v>
      </c>
      <c r="G676" s="154">
        <v>847.42</v>
      </c>
      <c r="H676" s="154"/>
      <c r="I676" s="159"/>
      <c r="J676" s="154"/>
      <c r="K676" s="501" t="s">
        <v>27</v>
      </c>
      <c r="L676" s="99"/>
    </row>
    <row r="677" spans="1:12" x14ac:dyDescent="0.15">
      <c r="A677" s="477" t="s">
        <v>94</v>
      </c>
      <c r="B677" s="516"/>
      <c r="C677" s="516"/>
      <c r="D677" s="516"/>
      <c r="E677" s="516"/>
      <c r="F677" s="516"/>
      <c r="G677" s="516"/>
      <c r="H677" s="516"/>
      <c r="I677" s="516"/>
      <c r="J677" s="516"/>
      <c r="K677" s="516"/>
      <c r="L677" s="517"/>
    </row>
    <row r="678" spans="1:12" x14ac:dyDescent="0.15">
      <c r="A678" s="479" t="s">
        <v>316</v>
      </c>
      <c r="B678" s="518"/>
      <c r="C678" s="518"/>
      <c r="D678" s="518"/>
      <c r="E678" s="518"/>
      <c r="F678" s="518"/>
      <c r="G678" s="518"/>
      <c r="H678" s="518"/>
      <c r="I678" s="518"/>
      <c r="J678" s="518"/>
      <c r="K678" s="518"/>
      <c r="L678" s="519"/>
    </row>
    <row r="679" spans="1:12" x14ac:dyDescent="0.15">
      <c r="A679" s="479" t="s">
        <v>111</v>
      </c>
      <c r="B679" s="518"/>
      <c r="C679" s="518"/>
      <c r="D679" s="518"/>
      <c r="E679" s="518"/>
      <c r="F679" s="518"/>
      <c r="G679" s="518"/>
      <c r="H679" s="518"/>
      <c r="I679" s="518"/>
      <c r="J679" s="518"/>
      <c r="K679" s="518"/>
      <c r="L679" s="519"/>
    </row>
    <row r="680" spans="1:12" x14ac:dyDescent="0.15">
      <c r="A680" s="461" t="s">
        <v>112</v>
      </c>
      <c r="B680" s="523"/>
      <c r="C680" s="523"/>
      <c r="D680" s="523"/>
      <c r="E680" s="523"/>
      <c r="F680" s="523"/>
      <c r="G680" s="523"/>
      <c r="H680" s="523"/>
      <c r="I680" s="523"/>
      <c r="J680" s="523"/>
      <c r="K680" s="523"/>
      <c r="L680" s="524"/>
    </row>
    <row r="681" spans="1:12" x14ac:dyDescent="0.15">
      <c r="A681" s="140" t="s">
        <v>418</v>
      </c>
      <c r="B681" s="90"/>
      <c r="C681" s="140">
        <f>C661+1</f>
        <v>392</v>
      </c>
    </row>
    <row r="682" spans="1:12" x14ac:dyDescent="0.15">
      <c r="A682" s="553" t="s">
        <v>553</v>
      </c>
      <c r="B682" s="553"/>
      <c r="C682" s="553"/>
      <c r="D682" s="553"/>
      <c r="E682" s="553"/>
      <c r="F682" s="553"/>
      <c r="G682" s="553"/>
      <c r="H682" s="553"/>
      <c r="I682" s="553"/>
      <c r="J682" s="553"/>
      <c r="K682" s="553"/>
      <c r="L682" s="553"/>
    </row>
    <row r="683" spans="1:12" x14ac:dyDescent="0.15">
      <c r="A683" s="553" t="s">
        <v>517</v>
      </c>
      <c r="B683" s="553"/>
      <c r="C683" s="553"/>
      <c r="D683" s="553"/>
      <c r="E683" s="553"/>
      <c r="F683" s="553"/>
      <c r="G683" s="553"/>
      <c r="H683" s="553"/>
      <c r="I683" s="553"/>
      <c r="J683" s="553"/>
      <c r="K683" s="553"/>
      <c r="L683" s="553"/>
    </row>
    <row r="684" spans="1:12" ht="98.25" x14ac:dyDescent="0.15">
      <c r="A684" s="155" t="s">
        <v>152</v>
      </c>
      <c r="B684" s="156" t="s">
        <v>56</v>
      </c>
      <c r="C684" s="155" t="s">
        <v>118</v>
      </c>
      <c r="D684" s="155" t="s">
        <v>518</v>
      </c>
      <c r="E684" s="155" t="s">
        <v>519</v>
      </c>
      <c r="F684" s="160" t="s">
        <v>120</v>
      </c>
      <c r="G684" s="156" t="s">
        <v>153</v>
      </c>
      <c r="H684" s="93" t="s">
        <v>1409</v>
      </c>
      <c r="I684" s="160" t="s">
        <v>1408</v>
      </c>
      <c r="J684" s="93" t="s">
        <v>154</v>
      </c>
      <c r="K684" s="93" t="s">
        <v>341</v>
      </c>
      <c r="L684" s="93" t="s">
        <v>26</v>
      </c>
    </row>
    <row r="685" spans="1:12" x14ac:dyDescent="0.15">
      <c r="A685" s="507" t="s">
        <v>170</v>
      </c>
      <c r="B685" s="502" t="s">
        <v>18</v>
      </c>
      <c r="C685" s="94">
        <v>20450</v>
      </c>
      <c r="D685" s="157">
        <v>9820</v>
      </c>
      <c r="E685" s="154">
        <v>66486</v>
      </c>
      <c r="F685" s="154" t="s">
        <v>43</v>
      </c>
      <c r="G685" s="154">
        <v>825.58</v>
      </c>
      <c r="H685" s="154"/>
      <c r="I685" s="159"/>
      <c r="J685" s="154"/>
      <c r="K685" s="499" t="s">
        <v>27</v>
      </c>
      <c r="L685" s="99"/>
    </row>
    <row r="686" spans="1:12" x14ac:dyDescent="0.15">
      <c r="A686" s="514"/>
      <c r="B686" s="502"/>
      <c r="C686" s="94">
        <v>20525</v>
      </c>
      <c r="D686" s="157">
        <v>9820</v>
      </c>
      <c r="E686" s="154">
        <v>66486</v>
      </c>
      <c r="F686" s="154" t="s">
        <v>53</v>
      </c>
      <c r="G686" s="154">
        <v>836.5</v>
      </c>
      <c r="H686" s="154"/>
      <c r="I686" s="159"/>
      <c r="J686" s="154"/>
      <c r="K686" s="500" t="s">
        <v>27</v>
      </c>
      <c r="L686" s="99"/>
    </row>
    <row r="687" spans="1:12" x14ac:dyDescent="0.15">
      <c r="A687" s="514"/>
      <c r="B687" s="502"/>
      <c r="C687" s="94">
        <v>20600</v>
      </c>
      <c r="D687" s="157">
        <v>9820</v>
      </c>
      <c r="E687" s="154">
        <v>66486</v>
      </c>
      <c r="F687" s="154" t="s">
        <v>44</v>
      </c>
      <c r="G687" s="154">
        <v>847.42</v>
      </c>
      <c r="H687" s="154"/>
      <c r="I687" s="159"/>
      <c r="J687" s="154"/>
      <c r="K687" s="501" t="s">
        <v>27</v>
      </c>
      <c r="L687" s="99"/>
    </row>
    <row r="688" spans="1:12" x14ac:dyDescent="0.15">
      <c r="A688" s="514"/>
      <c r="B688" s="502" t="s">
        <v>54</v>
      </c>
      <c r="C688" s="94">
        <v>20450</v>
      </c>
      <c r="D688" s="157">
        <v>9820</v>
      </c>
      <c r="E688" s="154">
        <v>66486</v>
      </c>
      <c r="F688" s="154" t="s">
        <v>43</v>
      </c>
      <c r="G688" s="154">
        <v>825.58</v>
      </c>
      <c r="H688" s="154"/>
      <c r="I688" s="159"/>
      <c r="J688" s="154"/>
      <c r="K688" s="499" t="s">
        <v>27</v>
      </c>
      <c r="L688" s="99"/>
    </row>
    <row r="689" spans="1:12" x14ac:dyDescent="0.15">
      <c r="A689" s="514"/>
      <c r="B689" s="502"/>
      <c r="C689" s="94">
        <v>20525</v>
      </c>
      <c r="D689" s="157">
        <v>9820</v>
      </c>
      <c r="E689" s="154">
        <v>66486</v>
      </c>
      <c r="F689" s="154" t="s">
        <v>53</v>
      </c>
      <c r="G689" s="154">
        <v>836.5</v>
      </c>
      <c r="H689" s="154"/>
      <c r="I689" s="159"/>
      <c r="J689" s="154"/>
      <c r="K689" s="500" t="s">
        <v>27</v>
      </c>
      <c r="L689" s="99"/>
    </row>
    <row r="690" spans="1:12" x14ac:dyDescent="0.15">
      <c r="A690" s="514"/>
      <c r="B690" s="502"/>
      <c r="C690" s="94">
        <v>20600</v>
      </c>
      <c r="D690" s="157">
        <v>9820</v>
      </c>
      <c r="E690" s="154">
        <v>66486</v>
      </c>
      <c r="F690" s="154" t="s">
        <v>44</v>
      </c>
      <c r="G690" s="154">
        <v>847.42</v>
      </c>
      <c r="H690" s="154"/>
      <c r="I690" s="159"/>
      <c r="J690" s="154"/>
      <c r="K690" s="500" t="s">
        <v>27</v>
      </c>
      <c r="L690" s="99"/>
    </row>
    <row r="691" spans="1:12" x14ac:dyDescent="0.15">
      <c r="A691" s="514"/>
      <c r="B691" s="502" t="s">
        <v>9</v>
      </c>
      <c r="C691" s="94">
        <v>20450</v>
      </c>
      <c r="D691" s="157">
        <v>9820</v>
      </c>
      <c r="E691" s="154">
        <v>66486</v>
      </c>
      <c r="F691" s="154" t="s">
        <v>43</v>
      </c>
      <c r="G691" s="154">
        <v>825.58</v>
      </c>
      <c r="H691" s="154"/>
      <c r="I691" s="159"/>
      <c r="J691" s="154"/>
      <c r="K691" s="554"/>
      <c r="L691" s="99"/>
    </row>
    <row r="692" spans="1:12" x14ac:dyDescent="0.15">
      <c r="A692" s="514"/>
      <c r="B692" s="502"/>
      <c r="C692" s="94">
        <v>20525</v>
      </c>
      <c r="D692" s="157">
        <v>9820</v>
      </c>
      <c r="E692" s="154">
        <v>66486</v>
      </c>
      <c r="F692" s="154" t="s">
        <v>53</v>
      </c>
      <c r="G692" s="154">
        <v>836.5</v>
      </c>
      <c r="H692" s="154"/>
      <c r="I692" s="159"/>
      <c r="J692" s="154"/>
      <c r="K692" s="554"/>
      <c r="L692" s="99"/>
    </row>
    <row r="693" spans="1:12" x14ac:dyDescent="0.15">
      <c r="A693" s="514"/>
      <c r="B693" s="502"/>
      <c r="C693" s="94">
        <v>20600</v>
      </c>
      <c r="D693" s="157">
        <v>9820</v>
      </c>
      <c r="E693" s="154">
        <v>66486</v>
      </c>
      <c r="F693" s="154" t="s">
        <v>44</v>
      </c>
      <c r="G693" s="154">
        <v>847.42</v>
      </c>
      <c r="H693" s="154"/>
      <c r="I693" s="159"/>
      <c r="J693" s="154"/>
      <c r="K693" s="555"/>
      <c r="L693" s="99"/>
    </row>
    <row r="694" spans="1:12" x14ac:dyDescent="0.15">
      <c r="A694" s="507" t="s">
        <v>171</v>
      </c>
      <c r="B694" s="502" t="s">
        <v>18</v>
      </c>
      <c r="C694" s="94">
        <v>20450</v>
      </c>
      <c r="D694" s="157">
        <v>9820</v>
      </c>
      <c r="E694" s="154">
        <v>66486</v>
      </c>
      <c r="F694" s="154" t="s">
        <v>43</v>
      </c>
      <c r="G694" s="154">
        <v>825.58</v>
      </c>
      <c r="H694" s="154"/>
      <c r="I694" s="159"/>
      <c r="J694" s="154"/>
      <c r="K694" s="499" t="s">
        <v>27</v>
      </c>
      <c r="L694" s="99"/>
    </row>
    <row r="695" spans="1:12" x14ac:dyDescent="0.15">
      <c r="A695" s="514"/>
      <c r="B695" s="502"/>
      <c r="C695" s="94">
        <v>20525</v>
      </c>
      <c r="D695" s="157">
        <v>9820</v>
      </c>
      <c r="E695" s="154">
        <v>66486</v>
      </c>
      <c r="F695" s="154" t="s">
        <v>53</v>
      </c>
      <c r="G695" s="154">
        <v>836.5</v>
      </c>
      <c r="H695" s="154"/>
      <c r="I695" s="159"/>
      <c r="J695" s="154"/>
      <c r="K695" s="500" t="s">
        <v>27</v>
      </c>
      <c r="L695" s="99"/>
    </row>
    <row r="696" spans="1:12" x14ac:dyDescent="0.15">
      <c r="A696" s="515"/>
      <c r="B696" s="502"/>
      <c r="C696" s="94">
        <v>20600</v>
      </c>
      <c r="D696" s="157">
        <v>9820</v>
      </c>
      <c r="E696" s="154">
        <v>66486</v>
      </c>
      <c r="F696" s="154" t="s">
        <v>44</v>
      </c>
      <c r="G696" s="154">
        <v>847.42</v>
      </c>
      <c r="H696" s="154"/>
      <c r="I696" s="159"/>
      <c r="J696" s="154"/>
      <c r="K696" s="501" t="s">
        <v>27</v>
      </c>
      <c r="L696" s="99"/>
    </row>
    <row r="697" spans="1:12" x14ac:dyDescent="0.15">
      <c r="A697" s="477" t="s">
        <v>94</v>
      </c>
      <c r="B697" s="516"/>
      <c r="C697" s="516"/>
      <c r="D697" s="516"/>
      <c r="E697" s="516"/>
      <c r="F697" s="516"/>
      <c r="G697" s="516"/>
      <c r="H697" s="516"/>
      <c r="I697" s="516"/>
      <c r="J697" s="516"/>
      <c r="K697" s="516"/>
      <c r="L697" s="517"/>
    </row>
    <row r="698" spans="1:12" x14ac:dyDescent="0.15">
      <c r="A698" s="479" t="s">
        <v>316</v>
      </c>
      <c r="B698" s="518"/>
      <c r="C698" s="518"/>
      <c r="D698" s="518"/>
      <c r="E698" s="518"/>
      <c r="F698" s="518"/>
      <c r="G698" s="518"/>
      <c r="H698" s="518"/>
      <c r="I698" s="518"/>
      <c r="J698" s="518"/>
      <c r="K698" s="518"/>
      <c r="L698" s="519"/>
    </row>
    <row r="699" spans="1:12" x14ac:dyDescent="0.15">
      <c r="A699" s="479" t="s">
        <v>111</v>
      </c>
      <c r="B699" s="518"/>
      <c r="C699" s="518"/>
      <c r="D699" s="518"/>
      <c r="E699" s="518"/>
      <c r="F699" s="518"/>
      <c r="G699" s="518"/>
      <c r="H699" s="518"/>
      <c r="I699" s="518"/>
      <c r="J699" s="518"/>
      <c r="K699" s="518"/>
      <c r="L699" s="519"/>
    </row>
    <row r="700" spans="1:12" x14ac:dyDescent="0.15">
      <c r="A700" s="461" t="s">
        <v>112</v>
      </c>
      <c r="B700" s="523"/>
      <c r="C700" s="523"/>
      <c r="D700" s="523"/>
      <c r="E700" s="523"/>
      <c r="F700" s="523"/>
      <c r="G700" s="523"/>
      <c r="H700" s="523"/>
      <c r="I700" s="523"/>
      <c r="J700" s="523"/>
      <c r="K700" s="523"/>
      <c r="L700" s="524"/>
    </row>
    <row r="701" spans="1:12" x14ac:dyDescent="0.15">
      <c r="A701" s="140" t="s">
        <v>418</v>
      </c>
      <c r="B701" s="90"/>
      <c r="C701" s="140">
        <f>C681+1</f>
        <v>393</v>
      </c>
    </row>
    <row r="702" spans="1:12" x14ac:dyDescent="0.15">
      <c r="A702" s="553" t="s">
        <v>554</v>
      </c>
      <c r="B702" s="553"/>
      <c r="C702" s="553"/>
      <c r="D702" s="553"/>
      <c r="E702" s="553"/>
      <c r="F702" s="553"/>
      <c r="G702" s="553"/>
      <c r="H702" s="553"/>
      <c r="I702" s="553"/>
      <c r="J702" s="553"/>
      <c r="K702" s="553"/>
      <c r="L702" s="553"/>
    </row>
    <row r="703" spans="1:12" x14ac:dyDescent="0.15">
      <c r="A703" s="553" t="s">
        <v>517</v>
      </c>
      <c r="B703" s="553"/>
      <c r="C703" s="553"/>
      <c r="D703" s="553"/>
      <c r="E703" s="553"/>
      <c r="F703" s="553"/>
      <c r="G703" s="553"/>
      <c r="H703" s="553"/>
      <c r="I703" s="553"/>
      <c r="J703" s="553"/>
      <c r="K703" s="553"/>
      <c r="L703" s="553"/>
    </row>
    <row r="704" spans="1:12" ht="98.25" x14ac:dyDescent="0.15">
      <c r="A704" s="155" t="s">
        <v>152</v>
      </c>
      <c r="B704" s="156" t="s">
        <v>56</v>
      </c>
      <c r="C704" s="155" t="s">
        <v>118</v>
      </c>
      <c r="D704" s="155" t="s">
        <v>518</v>
      </c>
      <c r="E704" s="155" t="s">
        <v>519</v>
      </c>
      <c r="F704" s="160" t="s">
        <v>120</v>
      </c>
      <c r="G704" s="156" t="s">
        <v>153</v>
      </c>
      <c r="H704" s="93" t="s">
        <v>1409</v>
      </c>
      <c r="I704" s="160" t="s">
        <v>1408</v>
      </c>
      <c r="J704" s="93" t="s">
        <v>154</v>
      </c>
      <c r="K704" s="93" t="s">
        <v>341</v>
      </c>
      <c r="L704" s="93" t="s">
        <v>26</v>
      </c>
    </row>
    <row r="705" spans="1:12" x14ac:dyDescent="0.15">
      <c r="A705" s="507" t="s">
        <v>170</v>
      </c>
      <c r="B705" s="502" t="s">
        <v>18</v>
      </c>
      <c r="C705" s="94">
        <v>20450</v>
      </c>
      <c r="D705" s="157">
        <v>66486</v>
      </c>
      <c r="E705" s="154">
        <v>67286</v>
      </c>
      <c r="F705" s="154" t="s">
        <v>43</v>
      </c>
      <c r="G705" s="154">
        <v>825.58</v>
      </c>
      <c r="H705" s="154"/>
      <c r="I705" s="159"/>
      <c r="J705" s="154"/>
      <c r="K705" s="499" t="s">
        <v>27</v>
      </c>
      <c r="L705" s="99"/>
    </row>
    <row r="706" spans="1:12" x14ac:dyDescent="0.15">
      <c r="A706" s="514"/>
      <c r="B706" s="502"/>
      <c r="C706" s="94">
        <v>20525</v>
      </c>
      <c r="D706" s="157">
        <v>66486</v>
      </c>
      <c r="E706" s="154">
        <v>67286</v>
      </c>
      <c r="F706" s="154" t="s">
        <v>53</v>
      </c>
      <c r="G706" s="154">
        <v>836.5</v>
      </c>
      <c r="H706" s="154"/>
      <c r="I706" s="159"/>
      <c r="J706" s="154"/>
      <c r="K706" s="500" t="s">
        <v>27</v>
      </c>
      <c r="L706" s="99"/>
    </row>
    <row r="707" spans="1:12" x14ac:dyDescent="0.15">
      <c r="A707" s="514"/>
      <c r="B707" s="502"/>
      <c r="C707" s="94">
        <v>20600</v>
      </c>
      <c r="D707" s="157">
        <v>66486</v>
      </c>
      <c r="E707" s="154">
        <v>67286</v>
      </c>
      <c r="F707" s="154" t="s">
        <v>44</v>
      </c>
      <c r="G707" s="154">
        <v>847.42</v>
      </c>
      <c r="H707" s="154"/>
      <c r="I707" s="159"/>
      <c r="J707" s="154"/>
      <c r="K707" s="501" t="s">
        <v>27</v>
      </c>
      <c r="L707" s="99"/>
    </row>
    <row r="708" spans="1:12" x14ac:dyDescent="0.15">
      <c r="A708" s="514"/>
      <c r="B708" s="502" t="s">
        <v>54</v>
      </c>
      <c r="C708" s="94">
        <v>20450</v>
      </c>
      <c r="D708" s="157">
        <v>66486</v>
      </c>
      <c r="E708" s="154">
        <v>67286</v>
      </c>
      <c r="F708" s="154" t="s">
        <v>43</v>
      </c>
      <c r="G708" s="154">
        <v>825.58</v>
      </c>
      <c r="H708" s="154"/>
      <c r="I708" s="159"/>
      <c r="J708" s="154"/>
      <c r="K708" s="499" t="s">
        <v>27</v>
      </c>
      <c r="L708" s="99"/>
    </row>
    <row r="709" spans="1:12" x14ac:dyDescent="0.15">
      <c r="A709" s="514"/>
      <c r="B709" s="502"/>
      <c r="C709" s="94">
        <v>20525</v>
      </c>
      <c r="D709" s="157">
        <v>66486</v>
      </c>
      <c r="E709" s="154">
        <v>67286</v>
      </c>
      <c r="F709" s="154" t="s">
        <v>53</v>
      </c>
      <c r="G709" s="154">
        <v>836.5</v>
      </c>
      <c r="H709" s="154"/>
      <c r="I709" s="159"/>
      <c r="J709" s="154"/>
      <c r="K709" s="500" t="s">
        <v>27</v>
      </c>
      <c r="L709" s="99"/>
    </row>
    <row r="710" spans="1:12" x14ac:dyDescent="0.15">
      <c r="A710" s="514"/>
      <c r="B710" s="502"/>
      <c r="C710" s="94">
        <v>20600</v>
      </c>
      <c r="D710" s="157">
        <v>66486</v>
      </c>
      <c r="E710" s="154">
        <v>67286</v>
      </c>
      <c r="F710" s="154" t="s">
        <v>44</v>
      </c>
      <c r="G710" s="154">
        <v>847.42</v>
      </c>
      <c r="H710" s="154"/>
      <c r="I710" s="159"/>
      <c r="J710" s="154"/>
      <c r="K710" s="500" t="s">
        <v>27</v>
      </c>
      <c r="L710" s="99"/>
    </row>
    <row r="711" spans="1:12" x14ac:dyDescent="0.15">
      <c r="A711" s="514"/>
      <c r="B711" s="502" t="s">
        <v>9</v>
      </c>
      <c r="C711" s="94">
        <v>20450</v>
      </c>
      <c r="D711" s="157">
        <v>66486</v>
      </c>
      <c r="E711" s="154">
        <v>67286</v>
      </c>
      <c r="F711" s="154" t="s">
        <v>43</v>
      </c>
      <c r="G711" s="154">
        <v>825.58</v>
      </c>
      <c r="H711" s="154"/>
      <c r="I711" s="159"/>
      <c r="J711" s="154"/>
      <c r="K711" s="554"/>
      <c r="L711" s="99"/>
    </row>
    <row r="712" spans="1:12" x14ac:dyDescent="0.15">
      <c r="A712" s="514"/>
      <c r="B712" s="502"/>
      <c r="C712" s="94">
        <v>20525</v>
      </c>
      <c r="D712" s="157">
        <v>66486</v>
      </c>
      <c r="E712" s="154">
        <v>67286</v>
      </c>
      <c r="F712" s="154" t="s">
        <v>53</v>
      </c>
      <c r="G712" s="154">
        <v>836.5</v>
      </c>
      <c r="H712" s="154"/>
      <c r="I712" s="159"/>
      <c r="J712" s="154"/>
      <c r="K712" s="554"/>
      <c r="L712" s="99"/>
    </row>
    <row r="713" spans="1:12" x14ac:dyDescent="0.15">
      <c r="A713" s="514"/>
      <c r="B713" s="502"/>
      <c r="C713" s="94">
        <v>20600</v>
      </c>
      <c r="D713" s="157">
        <v>66486</v>
      </c>
      <c r="E713" s="154">
        <v>67286</v>
      </c>
      <c r="F713" s="154" t="s">
        <v>44</v>
      </c>
      <c r="G713" s="154">
        <v>847.42</v>
      </c>
      <c r="H713" s="154"/>
      <c r="I713" s="159"/>
      <c r="J713" s="154"/>
      <c r="K713" s="555"/>
      <c r="L713" s="99"/>
    </row>
    <row r="714" spans="1:12" x14ac:dyDescent="0.15">
      <c r="A714" s="507" t="s">
        <v>171</v>
      </c>
      <c r="B714" s="502" t="s">
        <v>18</v>
      </c>
      <c r="C714" s="94">
        <v>20450</v>
      </c>
      <c r="D714" s="157">
        <v>66486</v>
      </c>
      <c r="E714" s="154">
        <v>67286</v>
      </c>
      <c r="F714" s="154" t="s">
        <v>43</v>
      </c>
      <c r="G714" s="154">
        <v>825.58</v>
      </c>
      <c r="H714" s="154"/>
      <c r="I714" s="159"/>
      <c r="J714" s="154"/>
      <c r="K714" s="499" t="s">
        <v>27</v>
      </c>
      <c r="L714" s="99"/>
    </row>
    <row r="715" spans="1:12" x14ac:dyDescent="0.15">
      <c r="A715" s="514"/>
      <c r="B715" s="502"/>
      <c r="C715" s="94">
        <v>20525</v>
      </c>
      <c r="D715" s="157">
        <v>66486</v>
      </c>
      <c r="E715" s="154">
        <v>67286</v>
      </c>
      <c r="F715" s="154" t="s">
        <v>53</v>
      </c>
      <c r="G715" s="154">
        <v>836.5</v>
      </c>
      <c r="H715" s="154"/>
      <c r="I715" s="159"/>
      <c r="J715" s="154"/>
      <c r="K715" s="500" t="s">
        <v>27</v>
      </c>
      <c r="L715" s="99"/>
    </row>
    <row r="716" spans="1:12" x14ac:dyDescent="0.15">
      <c r="A716" s="515"/>
      <c r="B716" s="502"/>
      <c r="C716" s="94">
        <v>20600</v>
      </c>
      <c r="D716" s="157">
        <v>66486</v>
      </c>
      <c r="E716" s="154">
        <v>67286</v>
      </c>
      <c r="F716" s="154" t="s">
        <v>44</v>
      </c>
      <c r="G716" s="154">
        <v>847.42</v>
      </c>
      <c r="H716" s="154"/>
      <c r="I716" s="159"/>
      <c r="J716" s="154"/>
      <c r="K716" s="501" t="s">
        <v>27</v>
      </c>
      <c r="L716" s="99"/>
    </row>
    <row r="717" spans="1:12" x14ac:dyDescent="0.15">
      <c r="A717" s="477" t="s">
        <v>94</v>
      </c>
      <c r="B717" s="516"/>
      <c r="C717" s="516"/>
      <c r="D717" s="516"/>
      <c r="E717" s="516"/>
      <c r="F717" s="516"/>
      <c r="G717" s="516"/>
      <c r="H717" s="516"/>
      <c r="I717" s="516"/>
      <c r="J717" s="516"/>
      <c r="K717" s="516"/>
      <c r="L717" s="517"/>
    </row>
    <row r="718" spans="1:12" x14ac:dyDescent="0.15">
      <c r="A718" s="479" t="s">
        <v>316</v>
      </c>
      <c r="B718" s="518"/>
      <c r="C718" s="518"/>
      <c r="D718" s="518"/>
      <c r="E718" s="518"/>
      <c r="F718" s="518"/>
      <c r="G718" s="518"/>
      <c r="H718" s="518"/>
      <c r="I718" s="518"/>
      <c r="J718" s="518"/>
      <c r="K718" s="518"/>
      <c r="L718" s="519"/>
    </row>
    <row r="719" spans="1:12" x14ac:dyDescent="0.15">
      <c r="A719" s="479" t="s">
        <v>111</v>
      </c>
      <c r="B719" s="518"/>
      <c r="C719" s="518"/>
      <c r="D719" s="518"/>
      <c r="E719" s="518"/>
      <c r="F719" s="518"/>
      <c r="G719" s="518"/>
      <c r="H719" s="518"/>
      <c r="I719" s="518"/>
      <c r="J719" s="518"/>
      <c r="K719" s="518"/>
      <c r="L719" s="519"/>
    </row>
    <row r="720" spans="1:12" x14ac:dyDescent="0.15">
      <c r="A720" s="461" t="s">
        <v>112</v>
      </c>
      <c r="B720" s="523"/>
      <c r="C720" s="523"/>
      <c r="D720" s="523"/>
      <c r="E720" s="523"/>
      <c r="F720" s="523"/>
      <c r="G720" s="523"/>
      <c r="H720" s="523"/>
      <c r="I720" s="523"/>
      <c r="J720" s="523"/>
      <c r="K720" s="523"/>
      <c r="L720" s="524"/>
    </row>
    <row r="721" spans="1:12" x14ac:dyDescent="0.15">
      <c r="A721" s="140" t="s">
        <v>418</v>
      </c>
      <c r="B721" s="90"/>
      <c r="C721" s="140">
        <f>C701+1</f>
        <v>394</v>
      </c>
    </row>
    <row r="722" spans="1:12" x14ac:dyDescent="0.15">
      <c r="A722" s="553" t="s">
        <v>555</v>
      </c>
      <c r="B722" s="553"/>
      <c r="C722" s="553"/>
      <c r="D722" s="553"/>
      <c r="E722" s="553"/>
      <c r="F722" s="553"/>
      <c r="G722" s="553"/>
      <c r="H722" s="553"/>
      <c r="I722" s="553"/>
      <c r="J722" s="553"/>
      <c r="K722" s="553"/>
      <c r="L722" s="553"/>
    </row>
    <row r="723" spans="1:12" x14ac:dyDescent="0.15">
      <c r="A723" s="553" t="s">
        <v>517</v>
      </c>
      <c r="B723" s="553"/>
      <c r="C723" s="553"/>
      <c r="D723" s="553"/>
      <c r="E723" s="553"/>
      <c r="F723" s="553"/>
      <c r="G723" s="553"/>
      <c r="H723" s="553"/>
      <c r="I723" s="553"/>
      <c r="J723" s="553"/>
      <c r="K723" s="553"/>
      <c r="L723" s="553"/>
    </row>
    <row r="724" spans="1:12" ht="98.25" x14ac:dyDescent="0.15">
      <c r="A724" s="155" t="s">
        <v>152</v>
      </c>
      <c r="B724" s="156" t="s">
        <v>56</v>
      </c>
      <c r="C724" s="155" t="s">
        <v>118</v>
      </c>
      <c r="D724" s="155" t="s">
        <v>518</v>
      </c>
      <c r="E724" s="155" t="s">
        <v>519</v>
      </c>
      <c r="F724" s="160" t="s">
        <v>120</v>
      </c>
      <c r="G724" s="156" t="s">
        <v>153</v>
      </c>
      <c r="H724" s="93" t="s">
        <v>1409</v>
      </c>
      <c r="I724" s="160" t="s">
        <v>1408</v>
      </c>
      <c r="J724" s="93" t="s">
        <v>154</v>
      </c>
      <c r="K724" s="93" t="s">
        <v>341</v>
      </c>
      <c r="L724" s="93" t="s">
        <v>26</v>
      </c>
    </row>
    <row r="725" spans="1:12" x14ac:dyDescent="0.15">
      <c r="A725" s="507" t="s">
        <v>170</v>
      </c>
      <c r="B725" s="502" t="s">
        <v>18</v>
      </c>
      <c r="C725" s="94">
        <v>20450</v>
      </c>
      <c r="D725" s="157">
        <v>67086</v>
      </c>
      <c r="E725" s="154">
        <v>67230</v>
      </c>
      <c r="F725" s="154" t="s">
        <v>43</v>
      </c>
      <c r="G725" s="154">
        <v>825.58</v>
      </c>
      <c r="H725" s="154"/>
      <c r="I725" s="159"/>
      <c r="J725" s="154"/>
      <c r="K725" s="499" t="s">
        <v>27</v>
      </c>
      <c r="L725" s="99"/>
    </row>
    <row r="726" spans="1:12" x14ac:dyDescent="0.15">
      <c r="A726" s="514"/>
      <c r="B726" s="502"/>
      <c r="C726" s="94">
        <v>20525</v>
      </c>
      <c r="D726" s="157">
        <v>67086</v>
      </c>
      <c r="E726" s="154">
        <v>67230</v>
      </c>
      <c r="F726" s="154" t="s">
        <v>53</v>
      </c>
      <c r="G726" s="154">
        <v>836.5</v>
      </c>
      <c r="H726" s="154"/>
      <c r="I726" s="159"/>
      <c r="J726" s="154"/>
      <c r="K726" s="500" t="s">
        <v>27</v>
      </c>
      <c r="L726" s="99"/>
    </row>
    <row r="727" spans="1:12" x14ac:dyDescent="0.15">
      <c r="A727" s="514"/>
      <c r="B727" s="502"/>
      <c r="C727" s="94">
        <v>20600</v>
      </c>
      <c r="D727" s="157">
        <v>67086</v>
      </c>
      <c r="E727" s="154">
        <v>67230</v>
      </c>
      <c r="F727" s="154" t="s">
        <v>44</v>
      </c>
      <c r="G727" s="154">
        <v>847.42</v>
      </c>
      <c r="H727" s="154"/>
      <c r="I727" s="159"/>
      <c r="J727" s="154"/>
      <c r="K727" s="501" t="s">
        <v>27</v>
      </c>
      <c r="L727" s="99"/>
    </row>
    <row r="728" spans="1:12" x14ac:dyDescent="0.15">
      <c r="A728" s="514"/>
      <c r="B728" s="502" t="s">
        <v>54</v>
      </c>
      <c r="C728" s="94">
        <v>20450</v>
      </c>
      <c r="D728" s="157">
        <v>67086</v>
      </c>
      <c r="E728" s="154">
        <v>67230</v>
      </c>
      <c r="F728" s="154" t="s">
        <v>43</v>
      </c>
      <c r="G728" s="154">
        <v>825.58</v>
      </c>
      <c r="H728" s="154"/>
      <c r="I728" s="159"/>
      <c r="J728" s="154"/>
      <c r="K728" s="499" t="s">
        <v>27</v>
      </c>
      <c r="L728" s="99"/>
    </row>
    <row r="729" spans="1:12" x14ac:dyDescent="0.15">
      <c r="A729" s="514"/>
      <c r="B729" s="502"/>
      <c r="C729" s="94">
        <v>20525</v>
      </c>
      <c r="D729" s="157">
        <v>67086</v>
      </c>
      <c r="E729" s="154">
        <v>67230</v>
      </c>
      <c r="F729" s="154" t="s">
        <v>53</v>
      </c>
      <c r="G729" s="154">
        <v>836.5</v>
      </c>
      <c r="H729" s="154"/>
      <c r="I729" s="159"/>
      <c r="J729" s="154"/>
      <c r="K729" s="500" t="s">
        <v>27</v>
      </c>
      <c r="L729" s="99"/>
    </row>
    <row r="730" spans="1:12" x14ac:dyDescent="0.15">
      <c r="A730" s="514"/>
      <c r="B730" s="502"/>
      <c r="C730" s="94">
        <v>20600</v>
      </c>
      <c r="D730" s="157">
        <v>67086</v>
      </c>
      <c r="E730" s="154">
        <v>67230</v>
      </c>
      <c r="F730" s="154" t="s">
        <v>44</v>
      </c>
      <c r="G730" s="154">
        <v>847.42</v>
      </c>
      <c r="H730" s="154"/>
      <c r="I730" s="159"/>
      <c r="J730" s="154"/>
      <c r="K730" s="500" t="s">
        <v>27</v>
      </c>
      <c r="L730" s="99"/>
    </row>
    <row r="731" spans="1:12" x14ac:dyDescent="0.15">
      <c r="A731" s="514"/>
      <c r="B731" s="502" t="s">
        <v>9</v>
      </c>
      <c r="C731" s="94">
        <v>20450</v>
      </c>
      <c r="D731" s="157">
        <v>67086</v>
      </c>
      <c r="E731" s="154">
        <v>67230</v>
      </c>
      <c r="F731" s="154" t="s">
        <v>43</v>
      </c>
      <c r="G731" s="154">
        <v>825.58</v>
      </c>
      <c r="H731" s="154"/>
      <c r="I731" s="159"/>
      <c r="J731" s="154"/>
      <c r="K731" s="554"/>
      <c r="L731" s="99"/>
    </row>
    <row r="732" spans="1:12" x14ac:dyDescent="0.15">
      <c r="A732" s="514"/>
      <c r="B732" s="502"/>
      <c r="C732" s="94">
        <v>20525</v>
      </c>
      <c r="D732" s="157">
        <v>67086</v>
      </c>
      <c r="E732" s="154">
        <v>67230</v>
      </c>
      <c r="F732" s="154" t="s">
        <v>53</v>
      </c>
      <c r="G732" s="154">
        <v>836.5</v>
      </c>
      <c r="H732" s="154"/>
      <c r="I732" s="159"/>
      <c r="J732" s="154"/>
      <c r="K732" s="554"/>
      <c r="L732" s="99"/>
    </row>
    <row r="733" spans="1:12" x14ac:dyDescent="0.15">
      <c r="A733" s="514"/>
      <c r="B733" s="502"/>
      <c r="C733" s="94">
        <v>20600</v>
      </c>
      <c r="D733" s="157">
        <v>67086</v>
      </c>
      <c r="E733" s="154">
        <v>67230</v>
      </c>
      <c r="F733" s="154" t="s">
        <v>44</v>
      </c>
      <c r="G733" s="154">
        <v>847.42</v>
      </c>
      <c r="H733" s="154"/>
      <c r="I733" s="159"/>
      <c r="J733" s="154"/>
      <c r="K733" s="555"/>
      <c r="L733" s="99"/>
    </row>
    <row r="734" spans="1:12" x14ac:dyDescent="0.15">
      <c r="A734" s="507" t="s">
        <v>171</v>
      </c>
      <c r="B734" s="502" t="s">
        <v>18</v>
      </c>
      <c r="C734" s="94">
        <v>20450</v>
      </c>
      <c r="D734" s="157">
        <v>67086</v>
      </c>
      <c r="E734" s="154">
        <v>67230</v>
      </c>
      <c r="F734" s="154" t="s">
        <v>43</v>
      </c>
      <c r="G734" s="154">
        <v>825.58</v>
      </c>
      <c r="H734" s="154"/>
      <c r="I734" s="159"/>
      <c r="J734" s="154"/>
      <c r="K734" s="499" t="s">
        <v>27</v>
      </c>
      <c r="L734" s="99"/>
    </row>
    <row r="735" spans="1:12" x14ac:dyDescent="0.15">
      <c r="A735" s="514"/>
      <c r="B735" s="502"/>
      <c r="C735" s="94">
        <v>20525</v>
      </c>
      <c r="D735" s="157">
        <v>67086</v>
      </c>
      <c r="E735" s="154">
        <v>67230</v>
      </c>
      <c r="F735" s="154" t="s">
        <v>53</v>
      </c>
      <c r="G735" s="154">
        <v>836.5</v>
      </c>
      <c r="H735" s="154"/>
      <c r="I735" s="159"/>
      <c r="J735" s="154"/>
      <c r="K735" s="500" t="s">
        <v>27</v>
      </c>
      <c r="L735" s="99"/>
    </row>
    <row r="736" spans="1:12" x14ac:dyDescent="0.15">
      <c r="A736" s="515"/>
      <c r="B736" s="502"/>
      <c r="C736" s="94">
        <v>20600</v>
      </c>
      <c r="D736" s="157">
        <v>67086</v>
      </c>
      <c r="E736" s="154">
        <v>67230</v>
      </c>
      <c r="F736" s="154" t="s">
        <v>44</v>
      </c>
      <c r="G736" s="154">
        <v>847.42</v>
      </c>
      <c r="H736" s="154"/>
      <c r="I736" s="159"/>
      <c r="J736" s="154"/>
      <c r="K736" s="501" t="s">
        <v>27</v>
      </c>
      <c r="L736" s="99"/>
    </row>
    <row r="737" spans="1:12" x14ac:dyDescent="0.15">
      <c r="A737" s="477" t="s">
        <v>94</v>
      </c>
      <c r="B737" s="516"/>
      <c r="C737" s="516"/>
      <c r="D737" s="516"/>
      <c r="E737" s="516"/>
      <c r="F737" s="516"/>
      <c r="G737" s="516"/>
      <c r="H737" s="516"/>
      <c r="I737" s="516"/>
      <c r="J737" s="516"/>
      <c r="K737" s="516"/>
      <c r="L737" s="517"/>
    </row>
    <row r="738" spans="1:12" x14ac:dyDescent="0.15">
      <c r="A738" s="479" t="s">
        <v>316</v>
      </c>
      <c r="B738" s="518"/>
      <c r="C738" s="518"/>
      <c r="D738" s="518"/>
      <c r="E738" s="518"/>
      <c r="F738" s="518"/>
      <c r="G738" s="518"/>
      <c r="H738" s="518"/>
      <c r="I738" s="518"/>
      <c r="J738" s="518"/>
      <c r="K738" s="518"/>
      <c r="L738" s="519"/>
    </row>
    <row r="739" spans="1:12" x14ac:dyDescent="0.15">
      <c r="A739" s="479" t="s">
        <v>111</v>
      </c>
      <c r="B739" s="518"/>
      <c r="C739" s="518"/>
      <c r="D739" s="518"/>
      <c r="E739" s="518"/>
      <c r="F739" s="518"/>
      <c r="G739" s="518"/>
      <c r="H739" s="518"/>
      <c r="I739" s="518"/>
      <c r="J739" s="518"/>
      <c r="K739" s="518"/>
      <c r="L739" s="519"/>
    </row>
    <row r="740" spans="1:12" x14ac:dyDescent="0.15">
      <c r="A740" s="461" t="s">
        <v>112</v>
      </c>
      <c r="B740" s="523"/>
      <c r="C740" s="523"/>
      <c r="D740" s="523"/>
      <c r="E740" s="523"/>
      <c r="F740" s="523"/>
      <c r="G740" s="523"/>
      <c r="H740" s="523"/>
      <c r="I740" s="523"/>
      <c r="J740" s="523"/>
      <c r="K740" s="523"/>
      <c r="L740" s="524"/>
    </row>
    <row r="741" spans="1:12" x14ac:dyDescent="0.15">
      <c r="A741" s="140" t="s">
        <v>418</v>
      </c>
      <c r="B741" s="90"/>
      <c r="C741" s="140">
        <f>C721+1</f>
        <v>395</v>
      </c>
    </row>
    <row r="742" spans="1:12" x14ac:dyDescent="0.15">
      <c r="A742" s="553" t="s">
        <v>556</v>
      </c>
      <c r="B742" s="553"/>
      <c r="C742" s="553"/>
      <c r="D742" s="553"/>
      <c r="E742" s="553"/>
      <c r="F742" s="553"/>
      <c r="G742" s="553"/>
      <c r="H742" s="553"/>
      <c r="I742" s="553"/>
      <c r="J742" s="553"/>
      <c r="K742" s="553"/>
      <c r="L742" s="553"/>
    </row>
    <row r="743" spans="1:12" x14ac:dyDescent="0.15">
      <c r="A743" s="553" t="s">
        <v>517</v>
      </c>
      <c r="B743" s="553"/>
      <c r="C743" s="553"/>
      <c r="D743" s="553"/>
      <c r="E743" s="553"/>
      <c r="F743" s="553"/>
      <c r="G743" s="553"/>
      <c r="H743" s="553"/>
      <c r="I743" s="553"/>
      <c r="J743" s="553"/>
      <c r="K743" s="553"/>
      <c r="L743" s="553"/>
    </row>
    <row r="744" spans="1:12" ht="98.25" x14ac:dyDescent="0.15">
      <c r="A744" s="155" t="s">
        <v>152</v>
      </c>
      <c r="B744" s="156" t="s">
        <v>56</v>
      </c>
      <c r="C744" s="155" t="s">
        <v>118</v>
      </c>
      <c r="D744" s="155" t="s">
        <v>518</v>
      </c>
      <c r="E744" s="155" t="s">
        <v>519</v>
      </c>
      <c r="F744" s="160" t="s">
        <v>120</v>
      </c>
      <c r="G744" s="156" t="s">
        <v>153</v>
      </c>
      <c r="H744" s="93" t="s">
        <v>1409</v>
      </c>
      <c r="I744" s="160" t="s">
        <v>1408</v>
      </c>
      <c r="J744" s="93" t="s">
        <v>154</v>
      </c>
      <c r="K744" s="93" t="s">
        <v>341</v>
      </c>
      <c r="L744" s="93" t="s">
        <v>26</v>
      </c>
    </row>
    <row r="745" spans="1:12" x14ac:dyDescent="0.15">
      <c r="A745" s="507" t="s">
        <v>170</v>
      </c>
      <c r="B745" s="502" t="s">
        <v>18</v>
      </c>
      <c r="C745" s="94">
        <v>23035</v>
      </c>
      <c r="D745" s="154">
        <v>650</v>
      </c>
      <c r="E745" s="154">
        <v>1150</v>
      </c>
      <c r="F745" s="154" t="s">
        <v>57</v>
      </c>
      <c r="G745" s="154">
        <v>699.97</v>
      </c>
      <c r="H745" s="154"/>
      <c r="I745" s="159"/>
      <c r="J745" s="154"/>
      <c r="K745" s="499" t="s">
        <v>27</v>
      </c>
      <c r="L745" s="99"/>
    </row>
    <row r="746" spans="1:12" x14ac:dyDescent="0.15">
      <c r="A746" s="514"/>
      <c r="B746" s="502"/>
      <c r="C746" s="94">
        <v>23095</v>
      </c>
      <c r="D746" s="154">
        <v>650</v>
      </c>
      <c r="E746" s="154">
        <v>1150</v>
      </c>
      <c r="F746" s="154" t="s">
        <v>58</v>
      </c>
      <c r="G746" s="154">
        <v>707.41</v>
      </c>
      <c r="H746" s="154"/>
      <c r="I746" s="159"/>
      <c r="J746" s="154"/>
      <c r="K746" s="500" t="s">
        <v>27</v>
      </c>
      <c r="L746" s="99"/>
    </row>
    <row r="747" spans="1:12" x14ac:dyDescent="0.15">
      <c r="A747" s="514"/>
      <c r="B747" s="502"/>
      <c r="C747" s="94">
        <v>23155</v>
      </c>
      <c r="D747" s="154">
        <v>650</v>
      </c>
      <c r="E747" s="154">
        <v>1150</v>
      </c>
      <c r="F747" s="154" t="s">
        <v>59</v>
      </c>
      <c r="G747" s="154">
        <v>715.03</v>
      </c>
      <c r="H747" s="154"/>
      <c r="I747" s="159"/>
      <c r="J747" s="154"/>
      <c r="K747" s="501" t="s">
        <v>27</v>
      </c>
      <c r="L747" s="99"/>
    </row>
    <row r="748" spans="1:12" x14ac:dyDescent="0.15">
      <c r="A748" s="514"/>
      <c r="B748" s="502" t="s">
        <v>54</v>
      </c>
      <c r="C748" s="94">
        <v>23035</v>
      </c>
      <c r="D748" s="154">
        <v>650</v>
      </c>
      <c r="E748" s="154">
        <v>1150</v>
      </c>
      <c r="F748" s="154" t="s">
        <v>57</v>
      </c>
      <c r="G748" s="154">
        <v>699.97</v>
      </c>
      <c r="H748" s="154"/>
      <c r="I748" s="159"/>
      <c r="J748" s="154"/>
      <c r="K748" s="499" t="s">
        <v>27</v>
      </c>
      <c r="L748" s="99"/>
    </row>
    <row r="749" spans="1:12" x14ac:dyDescent="0.15">
      <c r="A749" s="514"/>
      <c r="B749" s="502"/>
      <c r="C749" s="94">
        <v>23095</v>
      </c>
      <c r="D749" s="154">
        <v>650</v>
      </c>
      <c r="E749" s="154">
        <v>1150</v>
      </c>
      <c r="F749" s="154" t="s">
        <v>58</v>
      </c>
      <c r="G749" s="154">
        <v>707.41</v>
      </c>
      <c r="H749" s="154"/>
      <c r="I749" s="159"/>
      <c r="J749" s="154"/>
      <c r="K749" s="500" t="s">
        <v>27</v>
      </c>
      <c r="L749" s="99"/>
    </row>
    <row r="750" spans="1:12" x14ac:dyDescent="0.15">
      <c r="A750" s="514"/>
      <c r="B750" s="502"/>
      <c r="C750" s="94">
        <v>23155</v>
      </c>
      <c r="D750" s="154">
        <v>650</v>
      </c>
      <c r="E750" s="154">
        <v>1150</v>
      </c>
      <c r="F750" s="154" t="s">
        <v>59</v>
      </c>
      <c r="G750" s="154">
        <v>715.03</v>
      </c>
      <c r="H750" s="154"/>
      <c r="I750" s="159"/>
      <c r="J750" s="154"/>
      <c r="K750" s="500" t="s">
        <v>27</v>
      </c>
      <c r="L750" s="99"/>
    </row>
    <row r="751" spans="1:12" x14ac:dyDescent="0.15">
      <c r="A751" s="514"/>
      <c r="B751" s="502" t="s">
        <v>9</v>
      </c>
      <c r="C751" s="94">
        <v>23035</v>
      </c>
      <c r="D751" s="154">
        <v>650</v>
      </c>
      <c r="E751" s="154">
        <v>1150</v>
      </c>
      <c r="F751" s="154" t="s">
        <v>57</v>
      </c>
      <c r="G751" s="154">
        <v>699.97</v>
      </c>
      <c r="H751" s="154"/>
      <c r="I751" s="159"/>
      <c r="J751" s="154"/>
      <c r="K751" s="554"/>
      <c r="L751" s="99"/>
    </row>
    <row r="752" spans="1:12" x14ac:dyDescent="0.15">
      <c r="A752" s="514"/>
      <c r="B752" s="502"/>
      <c r="C752" s="94">
        <v>23095</v>
      </c>
      <c r="D752" s="154">
        <v>650</v>
      </c>
      <c r="E752" s="154">
        <v>1150</v>
      </c>
      <c r="F752" s="154" t="s">
        <v>58</v>
      </c>
      <c r="G752" s="154">
        <v>707.41</v>
      </c>
      <c r="H752" s="154"/>
      <c r="I752" s="159"/>
      <c r="J752" s="154"/>
      <c r="K752" s="554"/>
      <c r="L752" s="99"/>
    </row>
    <row r="753" spans="1:12" x14ac:dyDescent="0.15">
      <c r="A753" s="514"/>
      <c r="B753" s="502"/>
      <c r="C753" s="94">
        <v>23155</v>
      </c>
      <c r="D753" s="154">
        <v>650</v>
      </c>
      <c r="E753" s="154">
        <v>1150</v>
      </c>
      <c r="F753" s="154" t="s">
        <v>59</v>
      </c>
      <c r="G753" s="154">
        <v>715.03</v>
      </c>
      <c r="H753" s="154"/>
      <c r="I753" s="159"/>
      <c r="J753" s="154"/>
      <c r="K753" s="555"/>
      <c r="L753" s="99"/>
    </row>
    <row r="754" spans="1:12" x14ac:dyDescent="0.15">
      <c r="A754" s="507" t="s">
        <v>171</v>
      </c>
      <c r="B754" s="502" t="s">
        <v>18</v>
      </c>
      <c r="C754" s="94">
        <v>23035</v>
      </c>
      <c r="D754" s="154">
        <v>650</v>
      </c>
      <c r="E754" s="154">
        <v>1150</v>
      </c>
      <c r="F754" s="154" t="s">
        <v>57</v>
      </c>
      <c r="G754" s="154">
        <v>699.97</v>
      </c>
      <c r="H754" s="154"/>
      <c r="I754" s="159"/>
      <c r="J754" s="154"/>
      <c r="K754" s="499" t="s">
        <v>27</v>
      </c>
      <c r="L754" s="99"/>
    </row>
    <row r="755" spans="1:12" x14ac:dyDescent="0.15">
      <c r="A755" s="514"/>
      <c r="B755" s="502"/>
      <c r="C755" s="94">
        <v>23095</v>
      </c>
      <c r="D755" s="154">
        <v>650</v>
      </c>
      <c r="E755" s="154">
        <v>1150</v>
      </c>
      <c r="F755" s="154" t="s">
        <v>58</v>
      </c>
      <c r="G755" s="154">
        <v>707.41</v>
      </c>
      <c r="H755" s="154"/>
      <c r="I755" s="159"/>
      <c r="J755" s="154"/>
      <c r="K755" s="500" t="s">
        <v>27</v>
      </c>
      <c r="L755" s="99"/>
    </row>
    <row r="756" spans="1:12" x14ac:dyDescent="0.15">
      <c r="A756" s="515"/>
      <c r="B756" s="502"/>
      <c r="C756" s="94">
        <v>23155</v>
      </c>
      <c r="D756" s="154">
        <v>650</v>
      </c>
      <c r="E756" s="154">
        <v>1150</v>
      </c>
      <c r="F756" s="154" t="s">
        <v>59</v>
      </c>
      <c r="G756" s="154">
        <v>715.03</v>
      </c>
      <c r="H756" s="154"/>
      <c r="I756" s="159"/>
      <c r="J756" s="154"/>
      <c r="K756" s="501" t="s">
        <v>27</v>
      </c>
      <c r="L756" s="99"/>
    </row>
    <row r="757" spans="1:12" x14ac:dyDescent="0.15">
      <c r="A757" s="477" t="s">
        <v>94</v>
      </c>
      <c r="B757" s="516"/>
      <c r="C757" s="516"/>
      <c r="D757" s="516"/>
      <c r="E757" s="516"/>
      <c r="F757" s="516"/>
      <c r="G757" s="516"/>
      <c r="H757" s="516"/>
      <c r="I757" s="516"/>
      <c r="J757" s="516"/>
      <c r="K757" s="516"/>
      <c r="L757" s="517"/>
    </row>
    <row r="758" spans="1:12" x14ac:dyDescent="0.15">
      <c r="A758" s="479" t="s">
        <v>316</v>
      </c>
      <c r="B758" s="518"/>
      <c r="C758" s="518"/>
      <c r="D758" s="518"/>
      <c r="E758" s="518"/>
      <c r="F758" s="518"/>
      <c r="G758" s="518"/>
      <c r="H758" s="518"/>
      <c r="I758" s="518"/>
      <c r="J758" s="518"/>
      <c r="K758" s="518"/>
      <c r="L758" s="519"/>
    </row>
    <row r="759" spans="1:12" x14ac:dyDescent="0.15">
      <c r="A759" s="479" t="s">
        <v>111</v>
      </c>
      <c r="B759" s="518"/>
      <c r="C759" s="518"/>
      <c r="D759" s="518"/>
      <c r="E759" s="518"/>
      <c r="F759" s="518"/>
      <c r="G759" s="518"/>
      <c r="H759" s="518"/>
      <c r="I759" s="518"/>
      <c r="J759" s="518"/>
      <c r="K759" s="518"/>
      <c r="L759" s="519"/>
    </row>
    <row r="760" spans="1:12" x14ac:dyDescent="0.15">
      <c r="A760" s="461" t="s">
        <v>112</v>
      </c>
      <c r="B760" s="523"/>
      <c r="C760" s="523"/>
      <c r="D760" s="523"/>
      <c r="E760" s="523"/>
      <c r="F760" s="523"/>
      <c r="G760" s="523"/>
      <c r="H760" s="523"/>
      <c r="I760" s="523"/>
      <c r="J760" s="523"/>
      <c r="K760" s="523"/>
      <c r="L760" s="524"/>
    </row>
    <row r="761" spans="1:12" x14ac:dyDescent="0.15">
      <c r="A761" s="140" t="s">
        <v>418</v>
      </c>
      <c r="B761" s="90"/>
      <c r="C761" s="140">
        <f>C741+1</f>
        <v>396</v>
      </c>
    </row>
    <row r="762" spans="1:12" x14ac:dyDescent="0.15">
      <c r="A762" s="553" t="s">
        <v>557</v>
      </c>
      <c r="B762" s="553"/>
      <c r="C762" s="553"/>
      <c r="D762" s="553"/>
      <c r="E762" s="553"/>
      <c r="F762" s="553"/>
      <c r="G762" s="553"/>
      <c r="H762" s="553"/>
      <c r="I762" s="553"/>
      <c r="J762" s="553"/>
      <c r="K762" s="553"/>
      <c r="L762" s="553"/>
    </row>
    <row r="763" spans="1:12" x14ac:dyDescent="0.15">
      <c r="A763" s="553" t="s">
        <v>517</v>
      </c>
      <c r="B763" s="553"/>
      <c r="C763" s="553"/>
      <c r="D763" s="553"/>
      <c r="E763" s="553"/>
      <c r="F763" s="553"/>
      <c r="G763" s="553"/>
      <c r="H763" s="553"/>
      <c r="I763" s="553"/>
      <c r="J763" s="553"/>
      <c r="K763" s="553"/>
      <c r="L763" s="553"/>
    </row>
    <row r="764" spans="1:12" ht="98.25" x14ac:dyDescent="0.15">
      <c r="A764" s="155" t="s">
        <v>152</v>
      </c>
      <c r="B764" s="156" t="s">
        <v>56</v>
      </c>
      <c r="C764" s="155" t="s">
        <v>118</v>
      </c>
      <c r="D764" s="155" t="s">
        <v>518</v>
      </c>
      <c r="E764" s="155" t="s">
        <v>519</v>
      </c>
      <c r="F764" s="160" t="s">
        <v>120</v>
      </c>
      <c r="G764" s="156" t="s">
        <v>153</v>
      </c>
      <c r="H764" s="93" t="s">
        <v>1409</v>
      </c>
      <c r="I764" s="160" t="s">
        <v>1408</v>
      </c>
      <c r="J764" s="93" t="s">
        <v>154</v>
      </c>
      <c r="K764" s="93" t="s">
        <v>341</v>
      </c>
      <c r="L764" s="93" t="s">
        <v>26</v>
      </c>
    </row>
    <row r="765" spans="1:12" x14ac:dyDescent="0.15">
      <c r="A765" s="507" t="s">
        <v>170</v>
      </c>
      <c r="B765" s="502" t="s">
        <v>18</v>
      </c>
      <c r="C765" s="94">
        <v>23035</v>
      </c>
      <c r="D765" s="154">
        <v>650</v>
      </c>
      <c r="E765" s="157">
        <v>2350</v>
      </c>
      <c r="F765" s="154" t="s">
        <v>57</v>
      </c>
      <c r="G765" s="154">
        <v>699.97</v>
      </c>
      <c r="H765" s="154"/>
      <c r="I765" s="159"/>
      <c r="J765" s="154"/>
      <c r="K765" s="499" t="s">
        <v>27</v>
      </c>
      <c r="L765" s="99"/>
    </row>
    <row r="766" spans="1:12" x14ac:dyDescent="0.15">
      <c r="A766" s="514"/>
      <c r="B766" s="502"/>
      <c r="C766" s="94">
        <v>23095</v>
      </c>
      <c r="D766" s="154">
        <v>650</v>
      </c>
      <c r="E766" s="157">
        <v>2350</v>
      </c>
      <c r="F766" s="154" t="s">
        <v>58</v>
      </c>
      <c r="G766" s="154">
        <v>707.41</v>
      </c>
      <c r="H766" s="154"/>
      <c r="I766" s="159"/>
      <c r="J766" s="154"/>
      <c r="K766" s="500" t="s">
        <v>27</v>
      </c>
      <c r="L766" s="99"/>
    </row>
    <row r="767" spans="1:12" x14ac:dyDescent="0.15">
      <c r="A767" s="514"/>
      <c r="B767" s="502"/>
      <c r="C767" s="94">
        <v>23155</v>
      </c>
      <c r="D767" s="154">
        <v>650</v>
      </c>
      <c r="E767" s="157">
        <v>2350</v>
      </c>
      <c r="F767" s="154" t="s">
        <v>59</v>
      </c>
      <c r="G767" s="154">
        <v>715.03</v>
      </c>
      <c r="H767" s="154"/>
      <c r="I767" s="159"/>
      <c r="J767" s="154"/>
      <c r="K767" s="501" t="s">
        <v>27</v>
      </c>
      <c r="L767" s="99"/>
    </row>
    <row r="768" spans="1:12" x14ac:dyDescent="0.15">
      <c r="A768" s="514"/>
      <c r="B768" s="502" t="s">
        <v>54</v>
      </c>
      <c r="C768" s="94">
        <v>23035</v>
      </c>
      <c r="D768" s="154">
        <v>650</v>
      </c>
      <c r="E768" s="157">
        <v>2350</v>
      </c>
      <c r="F768" s="154" t="s">
        <v>57</v>
      </c>
      <c r="G768" s="154">
        <v>699.97</v>
      </c>
      <c r="H768" s="154"/>
      <c r="I768" s="159"/>
      <c r="J768" s="154"/>
      <c r="K768" s="499" t="s">
        <v>27</v>
      </c>
      <c r="L768" s="99"/>
    </row>
    <row r="769" spans="1:12" x14ac:dyDescent="0.15">
      <c r="A769" s="514"/>
      <c r="B769" s="502"/>
      <c r="C769" s="94">
        <v>23095</v>
      </c>
      <c r="D769" s="154">
        <v>650</v>
      </c>
      <c r="E769" s="157">
        <v>2350</v>
      </c>
      <c r="F769" s="154" t="s">
        <v>58</v>
      </c>
      <c r="G769" s="154">
        <v>707.41</v>
      </c>
      <c r="H769" s="154"/>
      <c r="I769" s="159"/>
      <c r="J769" s="154"/>
      <c r="K769" s="500" t="s">
        <v>27</v>
      </c>
      <c r="L769" s="99"/>
    </row>
    <row r="770" spans="1:12" x14ac:dyDescent="0.15">
      <c r="A770" s="514"/>
      <c r="B770" s="502"/>
      <c r="C770" s="94">
        <v>23155</v>
      </c>
      <c r="D770" s="154">
        <v>650</v>
      </c>
      <c r="E770" s="157">
        <v>2350</v>
      </c>
      <c r="F770" s="154" t="s">
        <v>59</v>
      </c>
      <c r="G770" s="154">
        <v>715.03</v>
      </c>
      <c r="H770" s="154"/>
      <c r="I770" s="159"/>
      <c r="J770" s="154"/>
      <c r="K770" s="500" t="s">
        <v>27</v>
      </c>
      <c r="L770" s="99"/>
    </row>
    <row r="771" spans="1:12" x14ac:dyDescent="0.15">
      <c r="A771" s="514"/>
      <c r="B771" s="502" t="s">
        <v>9</v>
      </c>
      <c r="C771" s="94">
        <v>23035</v>
      </c>
      <c r="D771" s="154">
        <v>650</v>
      </c>
      <c r="E771" s="157">
        <v>2350</v>
      </c>
      <c r="F771" s="154" t="s">
        <v>57</v>
      </c>
      <c r="G771" s="154">
        <v>699.97</v>
      </c>
      <c r="H771" s="154"/>
      <c r="I771" s="159"/>
      <c r="J771" s="154"/>
      <c r="K771" s="554"/>
      <c r="L771" s="99"/>
    </row>
    <row r="772" spans="1:12" x14ac:dyDescent="0.15">
      <c r="A772" s="514"/>
      <c r="B772" s="502"/>
      <c r="C772" s="94">
        <v>23095</v>
      </c>
      <c r="D772" s="154">
        <v>650</v>
      </c>
      <c r="E772" s="157">
        <v>2350</v>
      </c>
      <c r="F772" s="154" t="s">
        <v>58</v>
      </c>
      <c r="G772" s="154">
        <v>707.41</v>
      </c>
      <c r="H772" s="154"/>
      <c r="I772" s="159"/>
      <c r="J772" s="154"/>
      <c r="K772" s="554"/>
      <c r="L772" s="99"/>
    </row>
    <row r="773" spans="1:12" x14ac:dyDescent="0.15">
      <c r="A773" s="514"/>
      <c r="B773" s="502"/>
      <c r="C773" s="94">
        <v>23155</v>
      </c>
      <c r="D773" s="154">
        <v>650</v>
      </c>
      <c r="E773" s="157">
        <v>2350</v>
      </c>
      <c r="F773" s="154" t="s">
        <v>59</v>
      </c>
      <c r="G773" s="154">
        <v>715.03</v>
      </c>
      <c r="H773" s="154"/>
      <c r="I773" s="159"/>
      <c r="J773" s="154"/>
      <c r="K773" s="555"/>
      <c r="L773" s="99"/>
    </row>
    <row r="774" spans="1:12" x14ac:dyDescent="0.15">
      <c r="A774" s="507" t="s">
        <v>171</v>
      </c>
      <c r="B774" s="502" t="s">
        <v>18</v>
      </c>
      <c r="C774" s="94">
        <v>23035</v>
      </c>
      <c r="D774" s="154">
        <v>650</v>
      </c>
      <c r="E774" s="157">
        <v>2350</v>
      </c>
      <c r="F774" s="154" t="s">
        <v>57</v>
      </c>
      <c r="G774" s="154">
        <v>699.97</v>
      </c>
      <c r="H774" s="154"/>
      <c r="I774" s="159"/>
      <c r="J774" s="154"/>
      <c r="K774" s="499" t="s">
        <v>27</v>
      </c>
      <c r="L774" s="99"/>
    </row>
    <row r="775" spans="1:12" x14ac:dyDescent="0.15">
      <c r="A775" s="514"/>
      <c r="B775" s="502"/>
      <c r="C775" s="94">
        <v>23095</v>
      </c>
      <c r="D775" s="154">
        <v>650</v>
      </c>
      <c r="E775" s="157">
        <v>2350</v>
      </c>
      <c r="F775" s="154" t="s">
        <v>58</v>
      </c>
      <c r="G775" s="154">
        <v>707.41</v>
      </c>
      <c r="H775" s="154"/>
      <c r="I775" s="159"/>
      <c r="J775" s="154"/>
      <c r="K775" s="500" t="s">
        <v>27</v>
      </c>
      <c r="L775" s="99"/>
    </row>
    <row r="776" spans="1:12" x14ac:dyDescent="0.15">
      <c r="A776" s="515"/>
      <c r="B776" s="502"/>
      <c r="C776" s="94">
        <v>23155</v>
      </c>
      <c r="D776" s="154">
        <v>650</v>
      </c>
      <c r="E776" s="157">
        <v>2350</v>
      </c>
      <c r="F776" s="154" t="s">
        <v>59</v>
      </c>
      <c r="G776" s="154">
        <v>715.03</v>
      </c>
      <c r="H776" s="154"/>
      <c r="I776" s="159"/>
      <c r="J776" s="154"/>
      <c r="K776" s="501" t="s">
        <v>27</v>
      </c>
      <c r="L776" s="99"/>
    </row>
    <row r="777" spans="1:12" x14ac:dyDescent="0.15">
      <c r="A777" s="477" t="s">
        <v>94</v>
      </c>
      <c r="B777" s="516"/>
      <c r="C777" s="516"/>
      <c r="D777" s="516"/>
      <c r="E777" s="516"/>
      <c r="F777" s="516"/>
      <c r="G777" s="516"/>
      <c r="H777" s="516"/>
      <c r="I777" s="516"/>
      <c r="J777" s="516"/>
      <c r="K777" s="516"/>
      <c r="L777" s="517"/>
    </row>
    <row r="778" spans="1:12" x14ac:dyDescent="0.15">
      <c r="A778" s="479" t="s">
        <v>316</v>
      </c>
      <c r="B778" s="518"/>
      <c r="C778" s="518"/>
      <c r="D778" s="518"/>
      <c r="E778" s="518"/>
      <c r="F778" s="518"/>
      <c r="G778" s="518"/>
      <c r="H778" s="518"/>
      <c r="I778" s="518"/>
      <c r="J778" s="518"/>
      <c r="K778" s="518"/>
      <c r="L778" s="519"/>
    </row>
    <row r="779" spans="1:12" x14ac:dyDescent="0.15">
      <c r="A779" s="479" t="s">
        <v>111</v>
      </c>
      <c r="B779" s="518"/>
      <c r="C779" s="518"/>
      <c r="D779" s="518"/>
      <c r="E779" s="518"/>
      <c r="F779" s="518"/>
      <c r="G779" s="518"/>
      <c r="H779" s="518"/>
      <c r="I779" s="518"/>
      <c r="J779" s="518"/>
      <c r="K779" s="518"/>
      <c r="L779" s="519"/>
    </row>
    <row r="780" spans="1:12" x14ac:dyDescent="0.15">
      <c r="A780" s="461" t="s">
        <v>112</v>
      </c>
      <c r="B780" s="523"/>
      <c r="C780" s="523"/>
      <c r="D780" s="523"/>
      <c r="E780" s="523"/>
      <c r="F780" s="523"/>
      <c r="G780" s="523"/>
      <c r="H780" s="523"/>
      <c r="I780" s="523"/>
      <c r="J780" s="523"/>
      <c r="K780" s="523"/>
      <c r="L780" s="524"/>
    </row>
    <row r="781" spans="1:12" x14ac:dyDescent="0.15">
      <c r="A781" s="140" t="s">
        <v>418</v>
      </c>
      <c r="B781" s="90"/>
      <c r="C781" s="140">
        <f>C761+1</f>
        <v>397</v>
      </c>
    </row>
    <row r="782" spans="1:12" x14ac:dyDescent="0.15">
      <c r="A782" s="553" t="s">
        <v>558</v>
      </c>
      <c r="B782" s="553"/>
      <c r="C782" s="553"/>
      <c r="D782" s="553"/>
      <c r="E782" s="553"/>
      <c r="F782" s="553"/>
      <c r="G782" s="553"/>
      <c r="H782" s="553"/>
      <c r="I782" s="553"/>
      <c r="J782" s="553"/>
      <c r="K782" s="553"/>
      <c r="L782" s="553"/>
    </row>
    <row r="783" spans="1:12" x14ac:dyDescent="0.15">
      <c r="A783" s="553" t="s">
        <v>517</v>
      </c>
      <c r="B783" s="553"/>
      <c r="C783" s="553"/>
      <c r="D783" s="553"/>
      <c r="E783" s="553"/>
      <c r="F783" s="553"/>
      <c r="G783" s="553"/>
      <c r="H783" s="553"/>
      <c r="I783" s="553"/>
      <c r="J783" s="553"/>
      <c r="K783" s="553"/>
      <c r="L783" s="553"/>
    </row>
    <row r="784" spans="1:12" ht="98.25" x14ac:dyDescent="0.15">
      <c r="A784" s="155" t="s">
        <v>152</v>
      </c>
      <c r="B784" s="156" t="s">
        <v>56</v>
      </c>
      <c r="C784" s="155" t="s">
        <v>118</v>
      </c>
      <c r="D784" s="155" t="s">
        <v>518</v>
      </c>
      <c r="E784" s="155" t="s">
        <v>519</v>
      </c>
      <c r="F784" s="160" t="s">
        <v>120</v>
      </c>
      <c r="G784" s="156" t="s">
        <v>153</v>
      </c>
      <c r="H784" s="93" t="s">
        <v>1409</v>
      </c>
      <c r="I784" s="160" t="s">
        <v>1408</v>
      </c>
      <c r="J784" s="93" t="s">
        <v>154</v>
      </c>
      <c r="K784" s="93" t="s">
        <v>341</v>
      </c>
      <c r="L784" s="93" t="s">
        <v>26</v>
      </c>
    </row>
    <row r="785" spans="1:12" x14ac:dyDescent="0.15">
      <c r="A785" s="507" t="s">
        <v>170</v>
      </c>
      <c r="B785" s="502" t="s">
        <v>18</v>
      </c>
      <c r="C785" s="94">
        <v>23035</v>
      </c>
      <c r="D785" s="154">
        <v>650</v>
      </c>
      <c r="E785" s="157">
        <v>9820</v>
      </c>
      <c r="F785" s="154" t="s">
        <v>57</v>
      </c>
      <c r="G785" s="154">
        <v>699.97</v>
      </c>
      <c r="H785" s="154"/>
      <c r="I785" s="159"/>
      <c r="J785" s="154"/>
      <c r="K785" s="499" t="s">
        <v>27</v>
      </c>
      <c r="L785" s="99"/>
    </row>
    <row r="786" spans="1:12" x14ac:dyDescent="0.15">
      <c r="A786" s="514"/>
      <c r="B786" s="502"/>
      <c r="C786" s="94">
        <v>23095</v>
      </c>
      <c r="D786" s="154">
        <v>650</v>
      </c>
      <c r="E786" s="157">
        <v>9820</v>
      </c>
      <c r="F786" s="154" t="s">
        <v>58</v>
      </c>
      <c r="G786" s="154">
        <v>707.41</v>
      </c>
      <c r="H786" s="154"/>
      <c r="I786" s="159"/>
      <c r="J786" s="154"/>
      <c r="K786" s="500" t="s">
        <v>27</v>
      </c>
      <c r="L786" s="99"/>
    </row>
    <row r="787" spans="1:12" x14ac:dyDescent="0.15">
      <c r="A787" s="514"/>
      <c r="B787" s="502"/>
      <c r="C787" s="94">
        <v>23155</v>
      </c>
      <c r="D787" s="154">
        <v>650</v>
      </c>
      <c r="E787" s="157">
        <v>9820</v>
      </c>
      <c r="F787" s="154" t="s">
        <v>59</v>
      </c>
      <c r="G787" s="154">
        <v>715.03</v>
      </c>
      <c r="H787" s="154"/>
      <c r="I787" s="159"/>
      <c r="J787" s="154"/>
      <c r="K787" s="501" t="s">
        <v>27</v>
      </c>
      <c r="L787" s="99"/>
    </row>
    <row r="788" spans="1:12" x14ac:dyDescent="0.15">
      <c r="A788" s="514"/>
      <c r="B788" s="502" t="s">
        <v>54</v>
      </c>
      <c r="C788" s="94">
        <v>23035</v>
      </c>
      <c r="D788" s="154">
        <v>650</v>
      </c>
      <c r="E788" s="157">
        <v>9820</v>
      </c>
      <c r="F788" s="154" t="s">
        <v>57</v>
      </c>
      <c r="G788" s="154">
        <v>699.97</v>
      </c>
      <c r="H788" s="154"/>
      <c r="I788" s="159"/>
      <c r="J788" s="154"/>
      <c r="K788" s="499" t="s">
        <v>27</v>
      </c>
      <c r="L788" s="99"/>
    </row>
    <row r="789" spans="1:12" x14ac:dyDescent="0.15">
      <c r="A789" s="514"/>
      <c r="B789" s="502"/>
      <c r="C789" s="94">
        <v>23095</v>
      </c>
      <c r="D789" s="154">
        <v>650</v>
      </c>
      <c r="E789" s="157">
        <v>9820</v>
      </c>
      <c r="F789" s="154" t="s">
        <v>58</v>
      </c>
      <c r="G789" s="154">
        <v>707.41</v>
      </c>
      <c r="H789" s="154"/>
      <c r="I789" s="159"/>
      <c r="J789" s="154"/>
      <c r="K789" s="500" t="s">
        <v>27</v>
      </c>
      <c r="L789" s="99"/>
    </row>
    <row r="790" spans="1:12" x14ac:dyDescent="0.15">
      <c r="A790" s="514"/>
      <c r="B790" s="502"/>
      <c r="C790" s="94">
        <v>23155</v>
      </c>
      <c r="D790" s="154">
        <v>650</v>
      </c>
      <c r="E790" s="157">
        <v>9820</v>
      </c>
      <c r="F790" s="154" t="s">
        <v>59</v>
      </c>
      <c r="G790" s="154">
        <v>715.03</v>
      </c>
      <c r="H790" s="154"/>
      <c r="I790" s="159"/>
      <c r="J790" s="154"/>
      <c r="K790" s="500" t="s">
        <v>27</v>
      </c>
      <c r="L790" s="99"/>
    </row>
    <row r="791" spans="1:12" x14ac:dyDescent="0.15">
      <c r="A791" s="514"/>
      <c r="B791" s="502" t="s">
        <v>9</v>
      </c>
      <c r="C791" s="94">
        <v>23035</v>
      </c>
      <c r="D791" s="154">
        <v>650</v>
      </c>
      <c r="E791" s="157">
        <v>9820</v>
      </c>
      <c r="F791" s="154" t="s">
        <v>57</v>
      </c>
      <c r="G791" s="154">
        <v>699.97</v>
      </c>
      <c r="H791" s="154"/>
      <c r="I791" s="159"/>
      <c r="J791" s="154"/>
      <c r="K791" s="554"/>
      <c r="L791" s="99"/>
    </row>
    <row r="792" spans="1:12" x14ac:dyDescent="0.15">
      <c r="A792" s="514"/>
      <c r="B792" s="502"/>
      <c r="C792" s="94">
        <v>23095</v>
      </c>
      <c r="D792" s="154">
        <v>650</v>
      </c>
      <c r="E792" s="157">
        <v>9820</v>
      </c>
      <c r="F792" s="154" t="s">
        <v>58</v>
      </c>
      <c r="G792" s="154">
        <v>707.41</v>
      </c>
      <c r="H792" s="154"/>
      <c r="I792" s="159"/>
      <c r="J792" s="154"/>
      <c r="K792" s="554"/>
      <c r="L792" s="99"/>
    </row>
    <row r="793" spans="1:12" x14ac:dyDescent="0.15">
      <c r="A793" s="514"/>
      <c r="B793" s="502"/>
      <c r="C793" s="94">
        <v>23155</v>
      </c>
      <c r="D793" s="154">
        <v>650</v>
      </c>
      <c r="E793" s="157">
        <v>9820</v>
      </c>
      <c r="F793" s="154" t="s">
        <v>59</v>
      </c>
      <c r="G793" s="154">
        <v>715.03</v>
      </c>
      <c r="H793" s="154"/>
      <c r="I793" s="159"/>
      <c r="J793" s="154"/>
      <c r="K793" s="555"/>
      <c r="L793" s="99"/>
    </row>
    <row r="794" spans="1:12" x14ac:dyDescent="0.15">
      <c r="A794" s="507" t="s">
        <v>171</v>
      </c>
      <c r="B794" s="502" t="s">
        <v>18</v>
      </c>
      <c r="C794" s="94">
        <v>23035</v>
      </c>
      <c r="D794" s="154">
        <v>650</v>
      </c>
      <c r="E794" s="157">
        <v>9820</v>
      </c>
      <c r="F794" s="154" t="s">
        <v>57</v>
      </c>
      <c r="G794" s="154">
        <v>699.97</v>
      </c>
      <c r="H794" s="154"/>
      <c r="I794" s="159"/>
      <c r="J794" s="154"/>
      <c r="K794" s="499" t="s">
        <v>27</v>
      </c>
      <c r="L794" s="99"/>
    </row>
    <row r="795" spans="1:12" x14ac:dyDescent="0.15">
      <c r="A795" s="514"/>
      <c r="B795" s="502"/>
      <c r="C795" s="94">
        <v>23095</v>
      </c>
      <c r="D795" s="154">
        <v>650</v>
      </c>
      <c r="E795" s="157">
        <v>9820</v>
      </c>
      <c r="F795" s="154" t="s">
        <v>58</v>
      </c>
      <c r="G795" s="154">
        <v>707.41</v>
      </c>
      <c r="H795" s="154"/>
      <c r="I795" s="159"/>
      <c r="J795" s="154"/>
      <c r="K795" s="500" t="s">
        <v>27</v>
      </c>
      <c r="L795" s="99"/>
    </row>
    <row r="796" spans="1:12" x14ac:dyDescent="0.15">
      <c r="A796" s="515"/>
      <c r="B796" s="502"/>
      <c r="C796" s="94">
        <v>23155</v>
      </c>
      <c r="D796" s="154">
        <v>650</v>
      </c>
      <c r="E796" s="157">
        <v>9820</v>
      </c>
      <c r="F796" s="154" t="s">
        <v>59</v>
      </c>
      <c r="G796" s="154">
        <v>715.03</v>
      </c>
      <c r="H796" s="154"/>
      <c r="I796" s="159"/>
      <c r="J796" s="154"/>
      <c r="K796" s="501" t="s">
        <v>27</v>
      </c>
      <c r="L796" s="99"/>
    </row>
    <row r="797" spans="1:12" x14ac:dyDescent="0.15">
      <c r="A797" s="477" t="s">
        <v>94</v>
      </c>
      <c r="B797" s="516"/>
      <c r="C797" s="516"/>
      <c r="D797" s="516"/>
      <c r="E797" s="516"/>
      <c r="F797" s="516"/>
      <c r="G797" s="516"/>
      <c r="H797" s="516"/>
      <c r="I797" s="516"/>
      <c r="J797" s="516"/>
      <c r="K797" s="516"/>
      <c r="L797" s="517"/>
    </row>
    <row r="798" spans="1:12" x14ac:dyDescent="0.15">
      <c r="A798" s="479" t="s">
        <v>316</v>
      </c>
      <c r="B798" s="518"/>
      <c r="C798" s="518"/>
      <c r="D798" s="518"/>
      <c r="E798" s="518"/>
      <c r="F798" s="518"/>
      <c r="G798" s="518"/>
      <c r="H798" s="518"/>
      <c r="I798" s="518"/>
      <c r="J798" s="518"/>
      <c r="K798" s="518"/>
      <c r="L798" s="519"/>
    </row>
    <row r="799" spans="1:12" x14ac:dyDescent="0.15">
      <c r="A799" s="479" t="s">
        <v>111</v>
      </c>
      <c r="B799" s="518"/>
      <c r="C799" s="518"/>
      <c r="D799" s="518"/>
      <c r="E799" s="518"/>
      <c r="F799" s="518"/>
      <c r="G799" s="518"/>
      <c r="H799" s="518"/>
      <c r="I799" s="518"/>
      <c r="J799" s="518"/>
      <c r="K799" s="518"/>
      <c r="L799" s="519"/>
    </row>
    <row r="800" spans="1:12" x14ac:dyDescent="0.15">
      <c r="A800" s="461" t="s">
        <v>112</v>
      </c>
      <c r="B800" s="523"/>
      <c r="C800" s="523"/>
      <c r="D800" s="523"/>
      <c r="E800" s="523"/>
      <c r="F800" s="523"/>
      <c r="G800" s="523"/>
      <c r="H800" s="523"/>
      <c r="I800" s="523"/>
      <c r="J800" s="523"/>
      <c r="K800" s="523"/>
      <c r="L800" s="524"/>
    </row>
    <row r="801" spans="1:12" x14ac:dyDescent="0.15">
      <c r="A801" s="140" t="s">
        <v>418</v>
      </c>
      <c r="B801" s="90"/>
      <c r="C801" s="140">
        <f>C781+1</f>
        <v>398</v>
      </c>
    </row>
    <row r="802" spans="1:12" x14ac:dyDescent="0.15">
      <c r="A802" s="553" t="s">
        <v>559</v>
      </c>
      <c r="B802" s="553"/>
      <c r="C802" s="553"/>
      <c r="D802" s="553"/>
      <c r="E802" s="553"/>
      <c r="F802" s="553"/>
      <c r="G802" s="553"/>
      <c r="H802" s="553"/>
      <c r="I802" s="553"/>
      <c r="J802" s="553"/>
      <c r="K802" s="553"/>
      <c r="L802" s="553"/>
    </row>
    <row r="803" spans="1:12" x14ac:dyDescent="0.15">
      <c r="A803" s="553" t="s">
        <v>517</v>
      </c>
      <c r="B803" s="553"/>
      <c r="C803" s="553"/>
      <c r="D803" s="553"/>
      <c r="E803" s="553"/>
      <c r="F803" s="553"/>
      <c r="G803" s="553"/>
      <c r="H803" s="553"/>
      <c r="I803" s="553"/>
      <c r="J803" s="553"/>
      <c r="K803" s="553"/>
      <c r="L803" s="553"/>
    </row>
    <row r="804" spans="1:12" ht="98.25" x14ac:dyDescent="0.15">
      <c r="A804" s="155" t="s">
        <v>152</v>
      </c>
      <c r="B804" s="156" t="s">
        <v>56</v>
      </c>
      <c r="C804" s="155" t="s">
        <v>118</v>
      </c>
      <c r="D804" s="155" t="s">
        <v>518</v>
      </c>
      <c r="E804" s="155" t="s">
        <v>519</v>
      </c>
      <c r="F804" s="160" t="s">
        <v>120</v>
      </c>
      <c r="G804" s="156" t="s">
        <v>153</v>
      </c>
      <c r="H804" s="93" t="s">
        <v>1409</v>
      </c>
      <c r="I804" s="160" t="s">
        <v>1408</v>
      </c>
      <c r="J804" s="93" t="s">
        <v>154</v>
      </c>
      <c r="K804" s="93" t="s">
        <v>341</v>
      </c>
      <c r="L804" s="93" t="s">
        <v>26</v>
      </c>
    </row>
    <row r="805" spans="1:12" x14ac:dyDescent="0.15">
      <c r="A805" s="507" t="s">
        <v>170</v>
      </c>
      <c r="B805" s="502" t="s">
        <v>18</v>
      </c>
      <c r="C805" s="94">
        <v>23035</v>
      </c>
      <c r="D805" s="154">
        <v>650</v>
      </c>
      <c r="E805" s="157">
        <v>67286</v>
      </c>
      <c r="F805" s="154" t="s">
        <v>57</v>
      </c>
      <c r="G805" s="154">
        <v>699.97</v>
      </c>
      <c r="H805" s="154"/>
      <c r="I805" s="159"/>
      <c r="J805" s="154"/>
      <c r="K805" s="499" t="s">
        <v>27</v>
      </c>
      <c r="L805" s="99"/>
    </row>
    <row r="806" spans="1:12" x14ac:dyDescent="0.15">
      <c r="A806" s="514"/>
      <c r="B806" s="502"/>
      <c r="C806" s="94">
        <v>23095</v>
      </c>
      <c r="D806" s="154">
        <v>650</v>
      </c>
      <c r="E806" s="157">
        <v>67286</v>
      </c>
      <c r="F806" s="154" t="s">
        <v>58</v>
      </c>
      <c r="G806" s="154">
        <v>707.41</v>
      </c>
      <c r="H806" s="154"/>
      <c r="I806" s="159"/>
      <c r="J806" s="154"/>
      <c r="K806" s="500" t="s">
        <v>27</v>
      </c>
      <c r="L806" s="99"/>
    </row>
    <row r="807" spans="1:12" x14ac:dyDescent="0.15">
      <c r="A807" s="514"/>
      <c r="B807" s="502"/>
      <c r="C807" s="94">
        <v>23155</v>
      </c>
      <c r="D807" s="154">
        <v>650</v>
      </c>
      <c r="E807" s="157">
        <v>67286</v>
      </c>
      <c r="F807" s="154" t="s">
        <v>59</v>
      </c>
      <c r="G807" s="154">
        <v>715.03</v>
      </c>
      <c r="H807" s="154"/>
      <c r="I807" s="159"/>
      <c r="J807" s="154"/>
      <c r="K807" s="501" t="s">
        <v>27</v>
      </c>
      <c r="L807" s="99"/>
    </row>
    <row r="808" spans="1:12" x14ac:dyDescent="0.15">
      <c r="A808" s="514"/>
      <c r="B808" s="502" t="s">
        <v>54</v>
      </c>
      <c r="C808" s="94">
        <v>23035</v>
      </c>
      <c r="D808" s="154">
        <v>650</v>
      </c>
      <c r="E808" s="157">
        <v>67286</v>
      </c>
      <c r="F808" s="154" t="s">
        <v>57</v>
      </c>
      <c r="G808" s="154">
        <v>699.97</v>
      </c>
      <c r="H808" s="154"/>
      <c r="I808" s="159"/>
      <c r="J808" s="154"/>
      <c r="K808" s="499" t="s">
        <v>27</v>
      </c>
      <c r="L808" s="99"/>
    </row>
    <row r="809" spans="1:12" x14ac:dyDescent="0.15">
      <c r="A809" s="514"/>
      <c r="B809" s="502"/>
      <c r="C809" s="94">
        <v>23095</v>
      </c>
      <c r="D809" s="154">
        <v>650</v>
      </c>
      <c r="E809" s="157">
        <v>67286</v>
      </c>
      <c r="F809" s="154" t="s">
        <v>58</v>
      </c>
      <c r="G809" s="154">
        <v>707.41</v>
      </c>
      <c r="H809" s="154"/>
      <c r="I809" s="159"/>
      <c r="J809" s="154"/>
      <c r="K809" s="500" t="s">
        <v>27</v>
      </c>
      <c r="L809" s="99"/>
    </row>
    <row r="810" spans="1:12" x14ac:dyDescent="0.15">
      <c r="A810" s="514"/>
      <c r="B810" s="502"/>
      <c r="C810" s="94">
        <v>23155</v>
      </c>
      <c r="D810" s="154">
        <v>650</v>
      </c>
      <c r="E810" s="157">
        <v>67286</v>
      </c>
      <c r="F810" s="154" t="s">
        <v>59</v>
      </c>
      <c r="G810" s="154">
        <v>715.03</v>
      </c>
      <c r="H810" s="154"/>
      <c r="I810" s="159"/>
      <c r="J810" s="154"/>
      <c r="K810" s="500" t="s">
        <v>27</v>
      </c>
      <c r="L810" s="99"/>
    </row>
    <row r="811" spans="1:12" x14ac:dyDescent="0.15">
      <c r="A811" s="514"/>
      <c r="B811" s="502" t="s">
        <v>9</v>
      </c>
      <c r="C811" s="94">
        <v>23035</v>
      </c>
      <c r="D811" s="154">
        <v>650</v>
      </c>
      <c r="E811" s="157">
        <v>67286</v>
      </c>
      <c r="F811" s="154" t="s">
        <v>57</v>
      </c>
      <c r="G811" s="154">
        <v>699.97</v>
      </c>
      <c r="H811" s="154"/>
      <c r="I811" s="159"/>
      <c r="J811" s="154"/>
      <c r="K811" s="554"/>
      <c r="L811" s="99"/>
    </row>
    <row r="812" spans="1:12" x14ac:dyDescent="0.15">
      <c r="A812" s="514"/>
      <c r="B812" s="502"/>
      <c r="C812" s="94">
        <v>23095</v>
      </c>
      <c r="D812" s="154">
        <v>650</v>
      </c>
      <c r="E812" s="157">
        <v>67286</v>
      </c>
      <c r="F812" s="154" t="s">
        <v>58</v>
      </c>
      <c r="G812" s="154">
        <v>707.41</v>
      </c>
      <c r="H812" s="154"/>
      <c r="I812" s="159"/>
      <c r="J812" s="154"/>
      <c r="K812" s="554"/>
      <c r="L812" s="99"/>
    </row>
    <row r="813" spans="1:12" x14ac:dyDescent="0.15">
      <c r="A813" s="514"/>
      <c r="B813" s="502"/>
      <c r="C813" s="94">
        <v>23155</v>
      </c>
      <c r="D813" s="154">
        <v>650</v>
      </c>
      <c r="E813" s="157">
        <v>67286</v>
      </c>
      <c r="F813" s="154" t="s">
        <v>59</v>
      </c>
      <c r="G813" s="154">
        <v>715.03</v>
      </c>
      <c r="H813" s="154"/>
      <c r="I813" s="159"/>
      <c r="J813" s="154"/>
      <c r="K813" s="555"/>
      <c r="L813" s="99"/>
    </row>
    <row r="814" spans="1:12" x14ac:dyDescent="0.15">
      <c r="A814" s="507" t="s">
        <v>171</v>
      </c>
      <c r="B814" s="502" t="s">
        <v>18</v>
      </c>
      <c r="C814" s="94">
        <v>23035</v>
      </c>
      <c r="D814" s="154">
        <v>650</v>
      </c>
      <c r="E814" s="157">
        <v>67286</v>
      </c>
      <c r="F814" s="154" t="s">
        <v>57</v>
      </c>
      <c r="G814" s="154">
        <v>699.97</v>
      </c>
      <c r="H814" s="154"/>
      <c r="I814" s="159"/>
      <c r="J814" s="154"/>
      <c r="K814" s="499" t="s">
        <v>27</v>
      </c>
      <c r="L814" s="99"/>
    </row>
    <row r="815" spans="1:12" x14ac:dyDescent="0.15">
      <c r="A815" s="514"/>
      <c r="B815" s="502"/>
      <c r="C815" s="94">
        <v>23095</v>
      </c>
      <c r="D815" s="154">
        <v>650</v>
      </c>
      <c r="E815" s="157">
        <v>67286</v>
      </c>
      <c r="F815" s="154" t="s">
        <v>58</v>
      </c>
      <c r="G815" s="154">
        <v>707.41</v>
      </c>
      <c r="H815" s="154"/>
      <c r="I815" s="159"/>
      <c r="J815" s="154"/>
      <c r="K815" s="500" t="s">
        <v>27</v>
      </c>
      <c r="L815" s="99"/>
    </row>
    <row r="816" spans="1:12" x14ac:dyDescent="0.15">
      <c r="A816" s="515"/>
      <c r="B816" s="502"/>
      <c r="C816" s="94">
        <v>23155</v>
      </c>
      <c r="D816" s="154">
        <v>650</v>
      </c>
      <c r="E816" s="157">
        <v>67286</v>
      </c>
      <c r="F816" s="154" t="s">
        <v>59</v>
      </c>
      <c r="G816" s="154">
        <v>715.03</v>
      </c>
      <c r="H816" s="154"/>
      <c r="I816" s="159"/>
      <c r="J816" s="154"/>
      <c r="K816" s="501" t="s">
        <v>27</v>
      </c>
      <c r="L816" s="99"/>
    </row>
    <row r="817" spans="1:12" x14ac:dyDescent="0.15">
      <c r="A817" s="477" t="s">
        <v>94</v>
      </c>
      <c r="B817" s="516"/>
      <c r="C817" s="516"/>
      <c r="D817" s="516"/>
      <c r="E817" s="516"/>
      <c r="F817" s="516"/>
      <c r="G817" s="516"/>
      <c r="H817" s="516"/>
      <c r="I817" s="516"/>
      <c r="J817" s="516"/>
      <c r="K817" s="516"/>
      <c r="L817" s="517"/>
    </row>
    <row r="818" spans="1:12" x14ac:dyDescent="0.15">
      <c r="A818" s="479" t="s">
        <v>316</v>
      </c>
      <c r="B818" s="518"/>
      <c r="C818" s="518"/>
      <c r="D818" s="518"/>
      <c r="E818" s="518"/>
      <c r="F818" s="518"/>
      <c r="G818" s="518"/>
      <c r="H818" s="518"/>
      <c r="I818" s="518"/>
      <c r="J818" s="518"/>
      <c r="K818" s="518"/>
      <c r="L818" s="519"/>
    </row>
    <row r="819" spans="1:12" x14ac:dyDescent="0.15">
      <c r="A819" s="479" t="s">
        <v>111</v>
      </c>
      <c r="B819" s="518"/>
      <c r="C819" s="518"/>
      <c r="D819" s="518"/>
      <c r="E819" s="518"/>
      <c r="F819" s="518"/>
      <c r="G819" s="518"/>
      <c r="H819" s="518"/>
      <c r="I819" s="518"/>
      <c r="J819" s="518"/>
      <c r="K819" s="518"/>
      <c r="L819" s="519"/>
    </row>
    <row r="820" spans="1:12" x14ac:dyDescent="0.15">
      <c r="A820" s="461" t="s">
        <v>112</v>
      </c>
      <c r="B820" s="523"/>
      <c r="C820" s="523"/>
      <c r="D820" s="523"/>
      <c r="E820" s="523"/>
      <c r="F820" s="523"/>
      <c r="G820" s="523"/>
      <c r="H820" s="523"/>
      <c r="I820" s="523"/>
      <c r="J820" s="523"/>
      <c r="K820" s="523"/>
      <c r="L820" s="524"/>
    </row>
    <row r="821" spans="1:12" x14ac:dyDescent="0.15">
      <c r="A821" s="140" t="s">
        <v>418</v>
      </c>
      <c r="B821" s="90"/>
      <c r="C821" s="140">
        <f>C801+1</f>
        <v>399</v>
      </c>
    </row>
    <row r="822" spans="1:12" x14ac:dyDescent="0.15">
      <c r="A822" s="553" t="s">
        <v>560</v>
      </c>
      <c r="B822" s="553"/>
      <c r="C822" s="553"/>
      <c r="D822" s="553"/>
      <c r="E822" s="553"/>
      <c r="F822" s="553"/>
      <c r="G822" s="553"/>
      <c r="H822" s="553"/>
      <c r="I822" s="553"/>
      <c r="J822" s="553"/>
      <c r="K822" s="553"/>
      <c r="L822" s="553"/>
    </row>
    <row r="823" spans="1:12" x14ac:dyDescent="0.15">
      <c r="A823" s="553" t="s">
        <v>517</v>
      </c>
      <c r="B823" s="553"/>
      <c r="C823" s="553"/>
      <c r="D823" s="553"/>
      <c r="E823" s="553"/>
      <c r="F823" s="553"/>
      <c r="G823" s="553"/>
      <c r="H823" s="553"/>
      <c r="I823" s="553"/>
      <c r="J823" s="553"/>
      <c r="K823" s="553"/>
      <c r="L823" s="553"/>
    </row>
    <row r="824" spans="1:12" ht="98.25" x14ac:dyDescent="0.15">
      <c r="A824" s="155" t="s">
        <v>152</v>
      </c>
      <c r="B824" s="156" t="s">
        <v>56</v>
      </c>
      <c r="C824" s="155" t="s">
        <v>118</v>
      </c>
      <c r="D824" s="155" t="s">
        <v>518</v>
      </c>
      <c r="E824" s="155" t="s">
        <v>519</v>
      </c>
      <c r="F824" s="160" t="s">
        <v>120</v>
      </c>
      <c r="G824" s="156" t="s">
        <v>153</v>
      </c>
      <c r="H824" s="93" t="s">
        <v>1409</v>
      </c>
      <c r="I824" s="160" t="s">
        <v>1408</v>
      </c>
      <c r="J824" s="93" t="s">
        <v>154</v>
      </c>
      <c r="K824" s="93" t="s">
        <v>341</v>
      </c>
      <c r="L824" s="93" t="s">
        <v>26</v>
      </c>
    </row>
    <row r="825" spans="1:12" x14ac:dyDescent="0.15">
      <c r="A825" s="507" t="s">
        <v>170</v>
      </c>
      <c r="B825" s="502" t="s">
        <v>18</v>
      </c>
      <c r="C825" s="94">
        <v>23035</v>
      </c>
      <c r="D825" s="154">
        <v>2000</v>
      </c>
      <c r="E825" s="154">
        <v>2350</v>
      </c>
      <c r="F825" s="154" t="s">
        <v>57</v>
      </c>
      <c r="G825" s="154">
        <v>699.97</v>
      </c>
      <c r="H825" s="154"/>
      <c r="I825" s="159"/>
      <c r="J825" s="154"/>
      <c r="K825" s="499" t="s">
        <v>27</v>
      </c>
      <c r="L825" s="99"/>
    </row>
    <row r="826" spans="1:12" x14ac:dyDescent="0.15">
      <c r="A826" s="514"/>
      <c r="B826" s="502"/>
      <c r="C826" s="94">
        <v>23095</v>
      </c>
      <c r="D826" s="154">
        <v>2000</v>
      </c>
      <c r="E826" s="154">
        <v>2350</v>
      </c>
      <c r="F826" s="154" t="s">
        <v>58</v>
      </c>
      <c r="G826" s="154">
        <v>707.41</v>
      </c>
      <c r="H826" s="154"/>
      <c r="I826" s="159"/>
      <c r="J826" s="154"/>
      <c r="K826" s="500" t="s">
        <v>27</v>
      </c>
      <c r="L826" s="99"/>
    </row>
    <row r="827" spans="1:12" x14ac:dyDescent="0.15">
      <c r="A827" s="514"/>
      <c r="B827" s="502"/>
      <c r="C827" s="94">
        <v>23155</v>
      </c>
      <c r="D827" s="154">
        <v>2000</v>
      </c>
      <c r="E827" s="154">
        <v>2350</v>
      </c>
      <c r="F827" s="154" t="s">
        <v>59</v>
      </c>
      <c r="G827" s="154">
        <v>715.03</v>
      </c>
      <c r="H827" s="154"/>
      <c r="I827" s="159"/>
      <c r="J827" s="154"/>
      <c r="K827" s="501" t="s">
        <v>27</v>
      </c>
      <c r="L827" s="99"/>
    </row>
    <row r="828" spans="1:12" x14ac:dyDescent="0.15">
      <c r="A828" s="514"/>
      <c r="B828" s="502" t="s">
        <v>54</v>
      </c>
      <c r="C828" s="94">
        <v>23035</v>
      </c>
      <c r="D828" s="154">
        <v>2000</v>
      </c>
      <c r="E828" s="154">
        <v>2350</v>
      </c>
      <c r="F828" s="154" t="s">
        <v>57</v>
      </c>
      <c r="G828" s="154">
        <v>699.97</v>
      </c>
      <c r="H828" s="154"/>
      <c r="I828" s="159"/>
      <c r="J828" s="154"/>
      <c r="K828" s="499" t="s">
        <v>27</v>
      </c>
      <c r="L828" s="99"/>
    </row>
    <row r="829" spans="1:12" x14ac:dyDescent="0.15">
      <c r="A829" s="514"/>
      <c r="B829" s="502"/>
      <c r="C829" s="94">
        <v>23095</v>
      </c>
      <c r="D829" s="154">
        <v>2000</v>
      </c>
      <c r="E829" s="154">
        <v>2350</v>
      </c>
      <c r="F829" s="154" t="s">
        <v>58</v>
      </c>
      <c r="G829" s="154">
        <v>707.41</v>
      </c>
      <c r="H829" s="154"/>
      <c r="I829" s="159"/>
      <c r="J829" s="154"/>
      <c r="K829" s="500" t="s">
        <v>27</v>
      </c>
      <c r="L829" s="99"/>
    </row>
    <row r="830" spans="1:12" x14ac:dyDescent="0.15">
      <c r="A830" s="514"/>
      <c r="B830" s="502"/>
      <c r="C830" s="94">
        <v>23155</v>
      </c>
      <c r="D830" s="154">
        <v>2000</v>
      </c>
      <c r="E830" s="154">
        <v>2350</v>
      </c>
      <c r="F830" s="154" t="s">
        <v>59</v>
      </c>
      <c r="G830" s="154">
        <v>715.03</v>
      </c>
      <c r="H830" s="154"/>
      <c r="I830" s="159"/>
      <c r="J830" s="154"/>
      <c r="K830" s="500" t="s">
        <v>27</v>
      </c>
      <c r="L830" s="99"/>
    </row>
    <row r="831" spans="1:12" x14ac:dyDescent="0.15">
      <c r="A831" s="514"/>
      <c r="B831" s="502" t="s">
        <v>9</v>
      </c>
      <c r="C831" s="94">
        <v>23035</v>
      </c>
      <c r="D831" s="154">
        <v>2000</v>
      </c>
      <c r="E831" s="154">
        <v>2350</v>
      </c>
      <c r="F831" s="154" t="s">
        <v>57</v>
      </c>
      <c r="G831" s="154">
        <v>699.97</v>
      </c>
      <c r="H831" s="154"/>
      <c r="I831" s="159"/>
      <c r="J831" s="154"/>
      <c r="K831" s="554"/>
      <c r="L831" s="99"/>
    </row>
    <row r="832" spans="1:12" x14ac:dyDescent="0.15">
      <c r="A832" s="514"/>
      <c r="B832" s="502"/>
      <c r="C832" s="94">
        <v>23095</v>
      </c>
      <c r="D832" s="154">
        <v>2000</v>
      </c>
      <c r="E832" s="154">
        <v>2350</v>
      </c>
      <c r="F832" s="154" t="s">
        <v>58</v>
      </c>
      <c r="G832" s="154">
        <v>707.41</v>
      </c>
      <c r="H832" s="154"/>
      <c r="I832" s="159"/>
      <c r="J832" s="154"/>
      <c r="K832" s="554"/>
      <c r="L832" s="99"/>
    </row>
    <row r="833" spans="1:12" x14ac:dyDescent="0.15">
      <c r="A833" s="514"/>
      <c r="B833" s="502"/>
      <c r="C833" s="94">
        <v>23155</v>
      </c>
      <c r="D833" s="154">
        <v>2000</v>
      </c>
      <c r="E833" s="154">
        <v>2350</v>
      </c>
      <c r="F833" s="154" t="s">
        <v>59</v>
      </c>
      <c r="G833" s="154">
        <v>715.03</v>
      </c>
      <c r="H833" s="154"/>
      <c r="I833" s="159"/>
      <c r="J833" s="154"/>
      <c r="K833" s="555"/>
      <c r="L833" s="99"/>
    </row>
    <row r="834" spans="1:12" x14ac:dyDescent="0.15">
      <c r="A834" s="507" t="s">
        <v>171</v>
      </c>
      <c r="B834" s="502" t="s">
        <v>18</v>
      </c>
      <c r="C834" s="94">
        <v>23035</v>
      </c>
      <c r="D834" s="154">
        <v>2000</v>
      </c>
      <c r="E834" s="154">
        <v>2350</v>
      </c>
      <c r="F834" s="154" t="s">
        <v>57</v>
      </c>
      <c r="G834" s="154">
        <v>699.97</v>
      </c>
      <c r="H834" s="154"/>
      <c r="I834" s="159"/>
      <c r="J834" s="154"/>
      <c r="K834" s="499" t="s">
        <v>27</v>
      </c>
      <c r="L834" s="99"/>
    </row>
    <row r="835" spans="1:12" x14ac:dyDescent="0.15">
      <c r="A835" s="514"/>
      <c r="B835" s="502"/>
      <c r="C835" s="94">
        <v>23095</v>
      </c>
      <c r="D835" s="154">
        <v>2000</v>
      </c>
      <c r="E835" s="154">
        <v>2350</v>
      </c>
      <c r="F835" s="154" t="s">
        <v>58</v>
      </c>
      <c r="G835" s="154">
        <v>707.41</v>
      </c>
      <c r="H835" s="154"/>
      <c r="I835" s="159"/>
      <c r="J835" s="154"/>
      <c r="K835" s="500" t="s">
        <v>27</v>
      </c>
      <c r="L835" s="99"/>
    </row>
    <row r="836" spans="1:12" x14ac:dyDescent="0.15">
      <c r="A836" s="515"/>
      <c r="B836" s="502"/>
      <c r="C836" s="94">
        <v>23155</v>
      </c>
      <c r="D836" s="154">
        <v>2000</v>
      </c>
      <c r="E836" s="154">
        <v>2350</v>
      </c>
      <c r="F836" s="154" t="s">
        <v>59</v>
      </c>
      <c r="G836" s="154">
        <v>715.03</v>
      </c>
      <c r="H836" s="154"/>
      <c r="I836" s="159"/>
      <c r="J836" s="154"/>
      <c r="K836" s="501" t="s">
        <v>27</v>
      </c>
      <c r="L836" s="99"/>
    </row>
    <row r="837" spans="1:12" x14ac:dyDescent="0.15">
      <c r="A837" s="477" t="s">
        <v>94</v>
      </c>
      <c r="B837" s="516"/>
      <c r="C837" s="516"/>
      <c r="D837" s="516"/>
      <c r="E837" s="516"/>
      <c r="F837" s="516"/>
      <c r="G837" s="516"/>
      <c r="H837" s="516"/>
      <c r="I837" s="516"/>
      <c r="J837" s="516"/>
      <c r="K837" s="516"/>
      <c r="L837" s="517"/>
    </row>
    <row r="838" spans="1:12" x14ac:dyDescent="0.15">
      <c r="A838" s="479" t="s">
        <v>316</v>
      </c>
      <c r="B838" s="518"/>
      <c r="C838" s="518"/>
      <c r="D838" s="518"/>
      <c r="E838" s="518"/>
      <c r="F838" s="518"/>
      <c r="G838" s="518"/>
      <c r="H838" s="518"/>
      <c r="I838" s="518"/>
      <c r="J838" s="518"/>
      <c r="K838" s="518"/>
      <c r="L838" s="519"/>
    </row>
    <row r="839" spans="1:12" x14ac:dyDescent="0.15">
      <c r="A839" s="479" t="s">
        <v>111</v>
      </c>
      <c r="B839" s="518"/>
      <c r="C839" s="518"/>
      <c r="D839" s="518"/>
      <c r="E839" s="518"/>
      <c r="F839" s="518"/>
      <c r="G839" s="518"/>
      <c r="H839" s="518"/>
      <c r="I839" s="518"/>
      <c r="J839" s="518"/>
      <c r="K839" s="518"/>
      <c r="L839" s="519"/>
    </row>
    <row r="840" spans="1:12" x14ac:dyDescent="0.15">
      <c r="A840" s="461" t="s">
        <v>112</v>
      </c>
      <c r="B840" s="523"/>
      <c r="C840" s="523"/>
      <c r="D840" s="523"/>
      <c r="E840" s="523"/>
      <c r="F840" s="523"/>
      <c r="G840" s="523"/>
      <c r="H840" s="523"/>
      <c r="I840" s="523"/>
      <c r="J840" s="523"/>
      <c r="K840" s="523"/>
      <c r="L840" s="524"/>
    </row>
    <row r="841" spans="1:12" x14ac:dyDescent="0.15">
      <c r="A841" s="140" t="s">
        <v>418</v>
      </c>
      <c r="B841" s="90"/>
      <c r="C841" s="140">
        <f>C821+1</f>
        <v>400</v>
      </c>
    </row>
    <row r="842" spans="1:12" x14ac:dyDescent="0.15">
      <c r="A842" s="553" t="s">
        <v>561</v>
      </c>
      <c r="B842" s="553"/>
      <c r="C842" s="553"/>
      <c r="D842" s="553"/>
      <c r="E842" s="553"/>
      <c r="F842" s="553"/>
      <c r="G842" s="553"/>
      <c r="H842" s="553"/>
      <c r="I842" s="553"/>
      <c r="J842" s="553"/>
      <c r="K842" s="553"/>
      <c r="L842" s="553"/>
    </row>
    <row r="843" spans="1:12" x14ac:dyDescent="0.15">
      <c r="A843" s="553" t="s">
        <v>517</v>
      </c>
      <c r="B843" s="553"/>
      <c r="C843" s="553"/>
      <c r="D843" s="553"/>
      <c r="E843" s="553"/>
      <c r="F843" s="553"/>
      <c r="G843" s="553"/>
      <c r="H843" s="553"/>
      <c r="I843" s="553"/>
      <c r="J843" s="553"/>
      <c r="K843" s="553"/>
      <c r="L843" s="553"/>
    </row>
    <row r="844" spans="1:12" ht="98.25" x14ac:dyDescent="0.15">
      <c r="A844" s="155" t="s">
        <v>152</v>
      </c>
      <c r="B844" s="156" t="s">
        <v>56</v>
      </c>
      <c r="C844" s="155" t="s">
        <v>118</v>
      </c>
      <c r="D844" s="155" t="s">
        <v>518</v>
      </c>
      <c r="E844" s="155" t="s">
        <v>519</v>
      </c>
      <c r="F844" s="160" t="s">
        <v>120</v>
      </c>
      <c r="G844" s="156" t="s">
        <v>153</v>
      </c>
      <c r="H844" s="93" t="s">
        <v>1409</v>
      </c>
      <c r="I844" s="160" t="s">
        <v>1408</v>
      </c>
      <c r="J844" s="93" t="s">
        <v>154</v>
      </c>
      <c r="K844" s="93" t="s">
        <v>341</v>
      </c>
      <c r="L844" s="93" t="s">
        <v>26</v>
      </c>
    </row>
    <row r="845" spans="1:12" x14ac:dyDescent="0.15">
      <c r="A845" s="507" t="s">
        <v>170</v>
      </c>
      <c r="B845" s="502" t="s">
        <v>18</v>
      </c>
      <c r="C845" s="94">
        <v>23035</v>
      </c>
      <c r="D845" s="154">
        <v>2000</v>
      </c>
      <c r="E845" s="157">
        <v>9820</v>
      </c>
      <c r="F845" s="154" t="s">
        <v>57</v>
      </c>
      <c r="G845" s="154">
        <v>699.97</v>
      </c>
      <c r="H845" s="154"/>
      <c r="I845" s="159"/>
      <c r="J845" s="154"/>
      <c r="K845" s="499" t="s">
        <v>27</v>
      </c>
      <c r="L845" s="99"/>
    </row>
    <row r="846" spans="1:12" x14ac:dyDescent="0.15">
      <c r="A846" s="514"/>
      <c r="B846" s="502"/>
      <c r="C846" s="94">
        <v>23095</v>
      </c>
      <c r="D846" s="154">
        <v>2000</v>
      </c>
      <c r="E846" s="157">
        <v>9820</v>
      </c>
      <c r="F846" s="154" t="s">
        <v>58</v>
      </c>
      <c r="G846" s="154">
        <v>707.41</v>
      </c>
      <c r="H846" s="154"/>
      <c r="I846" s="159"/>
      <c r="J846" s="154"/>
      <c r="K846" s="500" t="s">
        <v>27</v>
      </c>
      <c r="L846" s="99"/>
    </row>
    <row r="847" spans="1:12" x14ac:dyDescent="0.15">
      <c r="A847" s="514"/>
      <c r="B847" s="502"/>
      <c r="C847" s="94">
        <v>23155</v>
      </c>
      <c r="D847" s="154">
        <v>2000</v>
      </c>
      <c r="E847" s="157">
        <v>9820</v>
      </c>
      <c r="F847" s="154" t="s">
        <v>59</v>
      </c>
      <c r="G847" s="154">
        <v>715.03</v>
      </c>
      <c r="H847" s="154"/>
      <c r="I847" s="159"/>
      <c r="J847" s="154"/>
      <c r="K847" s="501" t="s">
        <v>27</v>
      </c>
      <c r="L847" s="99"/>
    </row>
    <row r="848" spans="1:12" x14ac:dyDescent="0.15">
      <c r="A848" s="514"/>
      <c r="B848" s="502" t="s">
        <v>54</v>
      </c>
      <c r="C848" s="94">
        <v>23035</v>
      </c>
      <c r="D848" s="154">
        <v>2000</v>
      </c>
      <c r="E848" s="157">
        <v>9820</v>
      </c>
      <c r="F848" s="154" t="s">
        <v>57</v>
      </c>
      <c r="G848" s="154">
        <v>699.97</v>
      </c>
      <c r="H848" s="154"/>
      <c r="I848" s="159"/>
      <c r="J848" s="154"/>
      <c r="K848" s="499" t="s">
        <v>27</v>
      </c>
      <c r="L848" s="99"/>
    </row>
    <row r="849" spans="1:12" x14ac:dyDescent="0.15">
      <c r="A849" s="514"/>
      <c r="B849" s="502"/>
      <c r="C849" s="94">
        <v>23095</v>
      </c>
      <c r="D849" s="154">
        <v>2000</v>
      </c>
      <c r="E849" s="157">
        <v>9820</v>
      </c>
      <c r="F849" s="154" t="s">
        <v>58</v>
      </c>
      <c r="G849" s="154">
        <v>707.41</v>
      </c>
      <c r="H849" s="154"/>
      <c r="I849" s="159"/>
      <c r="J849" s="154"/>
      <c r="K849" s="500" t="s">
        <v>27</v>
      </c>
      <c r="L849" s="99"/>
    </row>
    <row r="850" spans="1:12" x14ac:dyDescent="0.15">
      <c r="A850" s="514"/>
      <c r="B850" s="502"/>
      <c r="C850" s="94">
        <v>23155</v>
      </c>
      <c r="D850" s="154">
        <v>2000</v>
      </c>
      <c r="E850" s="157">
        <v>9820</v>
      </c>
      <c r="F850" s="154" t="s">
        <v>59</v>
      </c>
      <c r="G850" s="154">
        <v>715.03</v>
      </c>
      <c r="H850" s="154"/>
      <c r="I850" s="159"/>
      <c r="J850" s="154"/>
      <c r="K850" s="500" t="s">
        <v>27</v>
      </c>
      <c r="L850" s="99"/>
    </row>
    <row r="851" spans="1:12" x14ac:dyDescent="0.15">
      <c r="A851" s="514"/>
      <c r="B851" s="502" t="s">
        <v>9</v>
      </c>
      <c r="C851" s="94">
        <v>23035</v>
      </c>
      <c r="D851" s="154">
        <v>2000</v>
      </c>
      <c r="E851" s="157">
        <v>9820</v>
      </c>
      <c r="F851" s="154" t="s">
        <v>57</v>
      </c>
      <c r="G851" s="154">
        <v>699.97</v>
      </c>
      <c r="H851" s="154"/>
      <c r="I851" s="159"/>
      <c r="J851" s="154"/>
      <c r="K851" s="554"/>
      <c r="L851" s="99"/>
    </row>
    <row r="852" spans="1:12" x14ac:dyDescent="0.15">
      <c r="A852" s="514"/>
      <c r="B852" s="502"/>
      <c r="C852" s="94">
        <v>23095</v>
      </c>
      <c r="D852" s="154">
        <v>2000</v>
      </c>
      <c r="E852" s="157">
        <v>9820</v>
      </c>
      <c r="F852" s="154" t="s">
        <v>58</v>
      </c>
      <c r="G852" s="154">
        <v>707.41</v>
      </c>
      <c r="H852" s="154"/>
      <c r="I852" s="159"/>
      <c r="J852" s="154"/>
      <c r="K852" s="554"/>
      <c r="L852" s="99"/>
    </row>
    <row r="853" spans="1:12" x14ac:dyDescent="0.15">
      <c r="A853" s="514"/>
      <c r="B853" s="502"/>
      <c r="C853" s="94">
        <v>23155</v>
      </c>
      <c r="D853" s="154">
        <v>2000</v>
      </c>
      <c r="E853" s="157">
        <v>9820</v>
      </c>
      <c r="F853" s="154" t="s">
        <v>59</v>
      </c>
      <c r="G853" s="154">
        <v>715.03</v>
      </c>
      <c r="H853" s="154"/>
      <c r="I853" s="159"/>
      <c r="J853" s="154"/>
      <c r="K853" s="555"/>
      <c r="L853" s="99"/>
    </row>
    <row r="854" spans="1:12" x14ac:dyDescent="0.15">
      <c r="A854" s="507" t="s">
        <v>171</v>
      </c>
      <c r="B854" s="502" t="s">
        <v>18</v>
      </c>
      <c r="C854" s="94">
        <v>23035</v>
      </c>
      <c r="D854" s="154">
        <v>2000</v>
      </c>
      <c r="E854" s="157">
        <v>9820</v>
      </c>
      <c r="F854" s="154" t="s">
        <v>57</v>
      </c>
      <c r="G854" s="154">
        <v>699.97</v>
      </c>
      <c r="H854" s="154"/>
      <c r="I854" s="159"/>
      <c r="J854" s="154"/>
      <c r="K854" s="499" t="s">
        <v>27</v>
      </c>
      <c r="L854" s="99"/>
    </row>
    <row r="855" spans="1:12" x14ac:dyDescent="0.15">
      <c r="A855" s="514"/>
      <c r="B855" s="502"/>
      <c r="C855" s="94">
        <v>23095</v>
      </c>
      <c r="D855" s="154">
        <v>2000</v>
      </c>
      <c r="E855" s="157">
        <v>9820</v>
      </c>
      <c r="F855" s="154" t="s">
        <v>58</v>
      </c>
      <c r="G855" s="154">
        <v>707.41</v>
      </c>
      <c r="H855" s="154"/>
      <c r="I855" s="159"/>
      <c r="J855" s="154"/>
      <c r="K855" s="500" t="s">
        <v>27</v>
      </c>
      <c r="L855" s="99"/>
    </row>
    <row r="856" spans="1:12" x14ac:dyDescent="0.15">
      <c r="A856" s="515"/>
      <c r="B856" s="502"/>
      <c r="C856" s="94">
        <v>23155</v>
      </c>
      <c r="D856" s="154">
        <v>2000</v>
      </c>
      <c r="E856" s="157">
        <v>9820</v>
      </c>
      <c r="F856" s="154" t="s">
        <v>59</v>
      </c>
      <c r="G856" s="154">
        <v>715.03</v>
      </c>
      <c r="H856" s="154"/>
      <c r="I856" s="159"/>
      <c r="J856" s="154"/>
      <c r="K856" s="501" t="s">
        <v>27</v>
      </c>
      <c r="L856" s="99"/>
    </row>
    <row r="857" spans="1:12" x14ac:dyDescent="0.15">
      <c r="A857" s="477" t="s">
        <v>94</v>
      </c>
      <c r="B857" s="516"/>
      <c r="C857" s="516"/>
      <c r="D857" s="516"/>
      <c r="E857" s="516"/>
      <c r="F857" s="516"/>
      <c r="G857" s="516"/>
      <c r="H857" s="516"/>
      <c r="I857" s="516"/>
      <c r="J857" s="516"/>
      <c r="K857" s="516"/>
      <c r="L857" s="517"/>
    </row>
    <row r="858" spans="1:12" x14ac:dyDescent="0.15">
      <c r="A858" s="479" t="s">
        <v>316</v>
      </c>
      <c r="B858" s="518"/>
      <c r="C858" s="518"/>
      <c r="D858" s="518"/>
      <c r="E858" s="518"/>
      <c r="F858" s="518"/>
      <c r="G858" s="518"/>
      <c r="H858" s="518"/>
      <c r="I858" s="518"/>
      <c r="J858" s="518"/>
      <c r="K858" s="518"/>
      <c r="L858" s="519"/>
    </row>
    <row r="859" spans="1:12" x14ac:dyDescent="0.15">
      <c r="A859" s="479" t="s">
        <v>111</v>
      </c>
      <c r="B859" s="518"/>
      <c r="C859" s="518"/>
      <c r="D859" s="518"/>
      <c r="E859" s="518"/>
      <c r="F859" s="518"/>
      <c r="G859" s="518"/>
      <c r="H859" s="518"/>
      <c r="I859" s="518"/>
      <c r="J859" s="518"/>
      <c r="K859" s="518"/>
      <c r="L859" s="519"/>
    </row>
    <row r="860" spans="1:12" x14ac:dyDescent="0.15">
      <c r="A860" s="461" t="s">
        <v>112</v>
      </c>
      <c r="B860" s="523"/>
      <c r="C860" s="523"/>
      <c r="D860" s="523"/>
      <c r="E860" s="523"/>
      <c r="F860" s="523"/>
      <c r="G860" s="523"/>
      <c r="H860" s="523"/>
      <c r="I860" s="523"/>
      <c r="J860" s="523"/>
      <c r="K860" s="523"/>
      <c r="L860" s="524"/>
    </row>
    <row r="861" spans="1:12" x14ac:dyDescent="0.15">
      <c r="A861" s="140" t="s">
        <v>418</v>
      </c>
      <c r="B861" s="90"/>
      <c r="C861" s="140">
        <f>C841+1</f>
        <v>401</v>
      </c>
    </row>
    <row r="862" spans="1:12" x14ac:dyDescent="0.15">
      <c r="A862" s="553" t="s">
        <v>562</v>
      </c>
      <c r="B862" s="553"/>
      <c r="C862" s="553"/>
      <c r="D862" s="553"/>
      <c r="E862" s="553"/>
      <c r="F862" s="553"/>
      <c r="G862" s="553"/>
      <c r="H862" s="553"/>
      <c r="I862" s="553"/>
      <c r="J862" s="553"/>
      <c r="K862" s="553"/>
      <c r="L862" s="553"/>
    </row>
    <row r="863" spans="1:12" x14ac:dyDescent="0.15">
      <c r="A863" s="553" t="s">
        <v>517</v>
      </c>
      <c r="B863" s="553"/>
      <c r="C863" s="553"/>
      <c r="D863" s="553"/>
      <c r="E863" s="553"/>
      <c r="F863" s="553"/>
      <c r="G863" s="553"/>
      <c r="H863" s="553"/>
      <c r="I863" s="553"/>
      <c r="J863" s="553"/>
      <c r="K863" s="553"/>
      <c r="L863" s="553"/>
    </row>
    <row r="864" spans="1:12" ht="98.25" x14ac:dyDescent="0.15">
      <c r="A864" s="155" t="s">
        <v>152</v>
      </c>
      <c r="B864" s="156" t="s">
        <v>56</v>
      </c>
      <c r="C864" s="155" t="s">
        <v>118</v>
      </c>
      <c r="D864" s="155" t="s">
        <v>518</v>
      </c>
      <c r="E864" s="155" t="s">
        <v>519</v>
      </c>
      <c r="F864" s="160" t="s">
        <v>120</v>
      </c>
      <c r="G864" s="156" t="s">
        <v>153</v>
      </c>
      <c r="H864" s="93" t="s">
        <v>1409</v>
      </c>
      <c r="I864" s="160" t="s">
        <v>1408</v>
      </c>
      <c r="J864" s="93" t="s">
        <v>154</v>
      </c>
      <c r="K864" s="93" t="s">
        <v>341</v>
      </c>
      <c r="L864" s="93" t="s">
        <v>26</v>
      </c>
    </row>
    <row r="865" spans="1:12" x14ac:dyDescent="0.15">
      <c r="A865" s="507" t="s">
        <v>170</v>
      </c>
      <c r="B865" s="502" t="s">
        <v>18</v>
      </c>
      <c r="C865" s="94">
        <v>23035</v>
      </c>
      <c r="D865" s="154">
        <v>9720</v>
      </c>
      <c r="E865" s="157">
        <v>67286</v>
      </c>
      <c r="F865" s="154" t="s">
        <v>57</v>
      </c>
      <c r="G865" s="154">
        <v>699.97</v>
      </c>
      <c r="H865" s="154"/>
      <c r="I865" s="159"/>
      <c r="J865" s="154"/>
      <c r="K865" s="499" t="s">
        <v>27</v>
      </c>
      <c r="L865" s="99"/>
    </row>
    <row r="866" spans="1:12" x14ac:dyDescent="0.15">
      <c r="A866" s="514"/>
      <c r="B866" s="502"/>
      <c r="C866" s="94">
        <v>23095</v>
      </c>
      <c r="D866" s="154">
        <v>9720</v>
      </c>
      <c r="E866" s="157">
        <v>67286</v>
      </c>
      <c r="F866" s="154" t="s">
        <v>58</v>
      </c>
      <c r="G866" s="154">
        <v>707.41</v>
      </c>
      <c r="H866" s="154"/>
      <c r="I866" s="159"/>
      <c r="J866" s="154"/>
      <c r="K866" s="500" t="s">
        <v>27</v>
      </c>
      <c r="L866" s="99"/>
    </row>
    <row r="867" spans="1:12" x14ac:dyDescent="0.15">
      <c r="A867" s="514"/>
      <c r="B867" s="502"/>
      <c r="C867" s="94">
        <v>23155</v>
      </c>
      <c r="D867" s="154">
        <v>9720</v>
      </c>
      <c r="E867" s="157">
        <v>67286</v>
      </c>
      <c r="F867" s="154" t="s">
        <v>59</v>
      </c>
      <c r="G867" s="154">
        <v>715.03</v>
      </c>
      <c r="H867" s="154"/>
      <c r="I867" s="159"/>
      <c r="J867" s="154"/>
      <c r="K867" s="501" t="s">
        <v>27</v>
      </c>
      <c r="L867" s="99"/>
    </row>
    <row r="868" spans="1:12" x14ac:dyDescent="0.15">
      <c r="A868" s="514"/>
      <c r="B868" s="502" t="s">
        <v>54</v>
      </c>
      <c r="C868" s="94">
        <v>23035</v>
      </c>
      <c r="D868" s="154">
        <v>9720</v>
      </c>
      <c r="E868" s="157">
        <v>67286</v>
      </c>
      <c r="F868" s="154" t="s">
        <v>57</v>
      </c>
      <c r="G868" s="154">
        <v>699.97</v>
      </c>
      <c r="H868" s="154"/>
      <c r="I868" s="159"/>
      <c r="J868" s="154"/>
      <c r="K868" s="499" t="s">
        <v>27</v>
      </c>
      <c r="L868" s="99"/>
    </row>
    <row r="869" spans="1:12" x14ac:dyDescent="0.15">
      <c r="A869" s="514"/>
      <c r="B869" s="502"/>
      <c r="C869" s="94">
        <v>23095</v>
      </c>
      <c r="D869" s="154">
        <v>9720</v>
      </c>
      <c r="E869" s="157">
        <v>67286</v>
      </c>
      <c r="F869" s="154" t="s">
        <v>58</v>
      </c>
      <c r="G869" s="154">
        <v>707.41</v>
      </c>
      <c r="H869" s="154"/>
      <c r="I869" s="159"/>
      <c r="J869" s="154"/>
      <c r="K869" s="500" t="s">
        <v>27</v>
      </c>
      <c r="L869" s="99"/>
    </row>
    <row r="870" spans="1:12" x14ac:dyDescent="0.15">
      <c r="A870" s="514"/>
      <c r="B870" s="502"/>
      <c r="C870" s="94">
        <v>23155</v>
      </c>
      <c r="D870" s="154">
        <v>9720</v>
      </c>
      <c r="E870" s="157">
        <v>67286</v>
      </c>
      <c r="F870" s="154" t="s">
        <v>59</v>
      </c>
      <c r="G870" s="154">
        <v>715.03</v>
      </c>
      <c r="H870" s="154"/>
      <c r="I870" s="159"/>
      <c r="J870" s="154"/>
      <c r="K870" s="500" t="s">
        <v>27</v>
      </c>
      <c r="L870" s="99"/>
    </row>
    <row r="871" spans="1:12" x14ac:dyDescent="0.15">
      <c r="A871" s="514"/>
      <c r="B871" s="502" t="s">
        <v>9</v>
      </c>
      <c r="C871" s="94">
        <v>23035</v>
      </c>
      <c r="D871" s="154">
        <v>9720</v>
      </c>
      <c r="E871" s="157">
        <v>67286</v>
      </c>
      <c r="F871" s="154" t="s">
        <v>57</v>
      </c>
      <c r="G871" s="154">
        <v>699.97</v>
      </c>
      <c r="H871" s="154"/>
      <c r="I871" s="159"/>
      <c r="J871" s="154"/>
      <c r="K871" s="554"/>
      <c r="L871" s="99"/>
    </row>
    <row r="872" spans="1:12" x14ac:dyDescent="0.15">
      <c r="A872" s="514"/>
      <c r="B872" s="502"/>
      <c r="C872" s="94">
        <v>23095</v>
      </c>
      <c r="D872" s="154">
        <v>9720</v>
      </c>
      <c r="E872" s="157">
        <v>67286</v>
      </c>
      <c r="F872" s="154" t="s">
        <v>58</v>
      </c>
      <c r="G872" s="154">
        <v>707.41</v>
      </c>
      <c r="H872" s="154"/>
      <c r="I872" s="159"/>
      <c r="J872" s="154"/>
      <c r="K872" s="554"/>
      <c r="L872" s="99"/>
    </row>
    <row r="873" spans="1:12" x14ac:dyDescent="0.15">
      <c r="A873" s="514"/>
      <c r="B873" s="502"/>
      <c r="C873" s="94">
        <v>23155</v>
      </c>
      <c r="D873" s="154">
        <v>9720</v>
      </c>
      <c r="E873" s="157">
        <v>67286</v>
      </c>
      <c r="F873" s="154" t="s">
        <v>59</v>
      </c>
      <c r="G873" s="154">
        <v>715.03</v>
      </c>
      <c r="H873" s="154"/>
      <c r="I873" s="159"/>
      <c r="J873" s="154"/>
      <c r="K873" s="555"/>
      <c r="L873" s="99"/>
    </row>
    <row r="874" spans="1:12" x14ac:dyDescent="0.15">
      <c r="A874" s="507" t="s">
        <v>171</v>
      </c>
      <c r="B874" s="502" t="s">
        <v>18</v>
      </c>
      <c r="C874" s="94">
        <v>23035</v>
      </c>
      <c r="D874" s="154">
        <v>9720</v>
      </c>
      <c r="E874" s="157">
        <v>67286</v>
      </c>
      <c r="F874" s="154" t="s">
        <v>57</v>
      </c>
      <c r="G874" s="154">
        <v>699.97</v>
      </c>
      <c r="H874" s="154"/>
      <c r="I874" s="159"/>
      <c r="J874" s="154"/>
      <c r="K874" s="499" t="s">
        <v>27</v>
      </c>
      <c r="L874" s="99"/>
    </row>
    <row r="875" spans="1:12" x14ac:dyDescent="0.15">
      <c r="A875" s="514"/>
      <c r="B875" s="502"/>
      <c r="C875" s="94">
        <v>23095</v>
      </c>
      <c r="D875" s="154">
        <v>9720</v>
      </c>
      <c r="E875" s="157">
        <v>67286</v>
      </c>
      <c r="F875" s="154" t="s">
        <v>58</v>
      </c>
      <c r="G875" s="154">
        <v>707.41</v>
      </c>
      <c r="H875" s="154"/>
      <c r="I875" s="159"/>
      <c r="J875" s="154"/>
      <c r="K875" s="500" t="s">
        <v>27</v>
      </c>
      <c r="L875" s="99"/>
    </row>
    <row r="876" spans="1:12" x14ac:dyDescent="0.15">
      <c r="A876" s="515"/>
      <c r="B876" s="502"/>
      <c r="C876" s="94">
        <v>23155</v>
      </c>
      <c r="D876" s="154">
        <v>9720</v>
      </c>
      <c r="E876" s="157">
        <v>67286</v>
      </c>
      <c r="F876" s="154" t="s">
        <v>59</v>
      </c>
      <c r="G876" s="154">
        <v>715.03</v>
      </c>
      <c r="H876" s="154"/>
      <c r="I876" s="159"/>
      <c r="J876" s="154"/>
      <c r="K876" s="501" t="s">
        <v>27</v>
      </c>
      <c r="L876" s="99"/>
    </row>
    <row r="877" spans="1:12" x14ac:dyDescent="0.15">
      <c r="A877" s="477" t="s">
        <v>94</v>
      </c>
      <c r="B877" s="516"/>
      <c r="C877" s="516"/>
      <c r="D877" s="516"/>
      <c r="E877" s="516"/>
      <c r="F877" s="516"/>
      <c r="G877" s="516"/>
      <c r="H877" s="516"/>
      <c r="I877" s="516"/>
      <c r="J877" s="516"/>
      <c r="K877" s="516"/>
      <c r="L877" s="517"/>
    </row>
    <row r="878" spans="1:12" x14ac:dyDescent="0.15">
      <c r="A878" s="479" t="s">
        <v>316</v>
      </c>
      <c r="B878" s="518"/>
      <c r="C878" s="518"/>
      <c r="D878" s="518"/>
      <c r="E878" s="518"/>
      <c r="F878" s="518"/>
      <c r="G878" s="518"/>
      <c r="H878" s="518"/>
      <c r="I878" s="518"/>
      <c r="J878" s="518"/>
      <c r="K878" s="518"/>
      <c r="L878" s="519"/>
    </row>
    <row r="879" spans="1:12" x14ac:dyDescent="0.15">
      <c r="A879" s="479" t="s">
        <v>111</v>
      </c>
      <c r="B879" s="518"/>
      <c r="C879" s="518"/>
      <c r="D879" s="518"/>
      <c r="E879" s="518"/>
      <c r="F879" s="518"/>
      <c r="G879" s="518"/>
      <c r="H879" s="518"/>
      <c r="I879" s="518"/>
      <c r="J879" s="518"/>
      <c r="K879" s="518"/>
      <c r="L879" s="519"/>
    </row>
    <row r="880" spans="1:12" x14ac:dyDescent="0.15">
      <c r="A880" s="461" t="s">
        <v>112</v>
      </c>
      <c r="B880" s="523"/>
      <c r="C880" s="523"/>
      <c r="D880" s="523"/>
      <c r="E880" s="523"/>
      <c r="F880" s="523"/>
      <c r="G880" s="523"/>
      <c r="H880" s="523"/>
      <c r="I880" s="523"/>
      <c r="J880" s="523"/>
      <c r="K880" s="523"/>
      <c r="L880" s="524"/>
    </row>
    <row r="881" spans="1:12" x14ac:dyDescent="0.15">
      <c r="A881" s="140" t="s">
        <v>418</v>
      </c>
      <c r="B881" s="90"/>
      <c r="C881" s="140">
        <f>C861+1</f>
        <v>402</v>
      </c>
    </row>
    <row r="882" spans="1:12" x14ac:dyDescent="0.15">
      <c r="A882" s="553" t="s">
        <v>563</v>
      </c>
      <c r="B882" s="553"/>
      <c r="C882" s="553"/>
      <c r="D882" s="553"/>
      <c r="E882" s="553"/>
      <c r="F882" s="553"/>
      <c r="G882" s="553"/>
      <c r="H882" s="553"/>
      <c r="I882" s="553"/>
      <c r="J882" s="553"/>
      <c r="K882" s="553"/>
      <c r="L882" s="553"/>
    </row>
    <row r="883" spans="1:12" x14ac:dyDescent="0.15">
      <c r="A883" s="553" t="s">
        <v>517</v>
      </c>
      <c r="B883" s="553"/>
      <c r="C883" s="553"/>
      <c r="D883" s="553"/>
      <c r="E883" s="553"/>
      <c r="F883" s="553"/>
      <c r="G883" s="553"/>
      <c r="H883" s="553"/>
      <c r="I883" s="553"/>
      <c r="J883" s="553"/>
      <c r="K883" s="553"/>
      <c r="L883" s="553"/>
    </row>
    <row r="884" spans="1:12" ht="98.25" x14ac:dyDescent="0.15">
      <c r="A884" s="155" t="s">
        <v>152</v>
      </c>
      <c r="B884" s="156" t="s">
        <v>56</v>
      </c>
      <c r="C884" s="155" t="s">
        <v>118</v>
      </c>
      <c r="D884" s="155" t="s">
        <v>518</v>
      </c>
      <c r="E884" s="155" t="s">
        <v>519</v>
      </c>
      <c r="F884" s="160" t="s">
        <v>120</v>
      </c>
      <c r="G884" s="156" t="s">
        <v>153</v>
      </c>
      <c r="H884" s="93" t="s">
        <v>1409</v>
      </c>
      <c r="I884" s="160" t="s">
        <v>1408</v>
      </c>
      <c r="J884" s="93" t="s">
        <v>154</v>
      </c>
      <c r="K884" s="93" t="s">
        <v>341</v>
      </c>
      <c r="L884" s="93" t="s">
        <v>26</v>
      </c>
    </row>
    <row r="885" spans="1:12" x14ac:dyDescent="0.15">
      <c r="A885" s="507" t="s">
        <v>170</v>
      </c>
      <c r="B885" s="502" t="s">
        <v>18</v>
      </c>
      <c r="C885" s="94">
        <v>23035</v>
      </c>
      <c r="D885" s="154">
        <v>9820</v>
      </c>
      <c r="E885" s="157">
        <v>67286</v>
      </c>
      <c r="F885" s="154" t="s">
        <v>57</v>
      </c>
      <c r="G885" s="154">
        <v>699.97</v>
      </c>
      <c r="H885" s="154"/>
      <c r="I885" s="159"/>
      <c r="J885" s="154"/>
      <c r="K885" s="499" t="s">
        <v>27</v>
      </c>
      <c r="L885" s="99"/>
    </row>
    <row r="886" spans="1:12" x14ac:dyDescent="0.15">
      <c r="A886" s="514"/>
      <c r="B886" s="502"/>
      <c r="C886" s="94">
        <v>23095</v>
      </c>
      <c r="D886" s="154">
        <v>9820</v>
      </c>
      <c r="E886" s="157">
        <v>67286</v>
      </c>
      <c r="F886" s="154" t="s">
        <v>58</v>
      </c>
      <c r="G886" s="154">
        <v>707.41</v>
      </c>
      <c r="H886" s="154"/>
      <c r="I886" s="159"/>
      <c r="J886" s="154"/>
      <c r="K886" s="500" t="s">
        <v>27</v>
      </c>
      <c r="L886" s="99"/>
    </row>
    <row r="887" spans="1:12" x14ac:dyDescent="0.15">
      <c r="A887" s="514"/>
      <c r="B887" s="502"/>
      <c r="C887" s="94">
        <v>23155</v>
      </c>
      <c r="D887" s="154">
        <v>9820</v>
      </c>
      <c r="E887" s="157">
        <v>67286</v>
      </c>
      <c r="F887" s="154" t="s">
        <v>59</v>
      </c>
      <c r="G887" s="154">
        <v>715.03</v>
      </c>
      <c r="H887" s="154"/>
      <c r="I887" s="159"/>
      <c r="J887" s="154"/>
      <c r="K887" s="501" t="s">
        <v>27</v>
      </c>
      <c r="L887" s="99"/>
    </row>
    <row r="888" spans="1:12" x14ac:dyDescent="0.15">
      <c r="A888" s="514"/>
      <c r="B888" s="502" t="s">
        <v>54</v>
      </c>
      <c r="C888" s="94">
        <v>23035</v>
      </c>
      <c r="D888" s="154">
        <v>9820</v>
      </c>
      <c r="E888" s="157">
        <v>67286</v>
      </c>
      <c r="F888" s="154" t="s">
        <v>57</v>
      </c>
      <c r="G888" s="154">
        <v>699.97</v>
      </c>
      <c r="H888" s="154"/>
      <c r="I888" s="159"/>
      <c r="J888" s="154"/>
      <c r="K888" s="499" t="s">
        <v>27</v>
      </c>
      <c r="L888" s="99"/>
    </row>
    <row r="889" spans="1:12" x14ac:dyDescent="0.15">
      <c r="A889" s="514"/>
      <c r="B889" s="502"/>
      <c r="C889" s="94">
        <v>23095</v>
      </c>
      <c r="D889" s="154">
        <v>9820</v>
      </c>
      <c r="E889" s="157">
        <v>67286</v>
      </c>
      <c r="F889" s="154" t="s">
        <v>58</v>
      </c>
      <c r="G889" s="154">
        <v>707.41</v>
      </c>
      <c r="H889" s="154"/>
      <c r="I889" s="159"/>
      <c r="J889" s="154"/>
      <c r="K889" s="500" t="s">
        <v>27</v>
      </c>
      <c r="L889" s="99"/>
    </row>
    <row r="890" spans="1:12" x14ac:dyDescent="0.15">
      <c r="A890" s="514"/>
      <c r="B890" s="502"/>
      <c r="C890" s="94">
        <v>23155</v>
      </c>
      <c r="D890" s="154">
        <v>9820</v>
      </c>
      <c r="E890" s="157">
        <v>67286</v>
      </c>
      <c r="F890" s="154" t="s">
        <v>59</v>
      </c>
      <c r="G890" s="154">
        <v>715.03</v>
      </c>
      <c r="H890" s="154"/>
      <c r="I890" s="159"/>
      <c r="J890" s="154"/>
      <c r="K890" s="500" t="s">
        <v>27</v>
      </c>
      <c r="L890" s="99"/>
    </row>
    <row r="891" spans="1:12" x14ac:dyDescent="0.15">
      <c r="A891" s="514"/>
      <c r="B891" s="502" t="s">
        <v>9</v>
      </c>
      <c r="C891" s="94">
        <v>23035</v>
      </c>
      <c r="D891" s="154">
        <v>9820</v>
      </c>
      <c r="E891" s="157">
        <v>67286</v>
      </c>
      <c r="F891" s="154" t="s">
        <v>57</v>
      </c>
      <c r="G891" s="154">
        <v>699.97</v>
      </c>
      <c r="H891" s="154"/>
      <c r="I891" s="159"/>
      <c r="J891" s="154"/>
      <c r="K891" s="554"/>
      <c r="L891" s="99"/>
    </row>
    <row r="892" spans="1:12" x14ac:dyDescent="0.15">
      <c r="A892" s="514"/>
      <c r="B892" s="502"/>
      <c r="C892" s="94">
        <v>23095</v>
      </c>
      <c r="D892" s="154">
        <v>9820</v>
      </c>
      <c r="E892" s="157">
        <v>67286</v>
      </c>
      <c r="F892" s="154" t="s">
        <v>58</v>
      </c>
      <c r="G892" s="154">
        <v>707.41</v>
      </c>
      <c r="H892" s="154"/>
      <c r="I892" s="159"/>
      <c r="J892" s="154"/>
      <c r="K892" s="554"/>
      <c r="L892" s="99"/>
    </row>
    <row r="893" spans="1:12" x14ac:dyDescent="0.15">
      <c r="A893" s="514"/>
      <c r="B893" s="502"/>
      <c r="C893" s="94">
        <v>23155</v>
      </c>
      <c r="D893" s="154">
        <v>9820</v>
      </c>
      <c r="E893" s="157">
        <v>67286</v>
      </c>
      <c r="F893" s="154" t="s">
        <v>59</v>
      </c>
      <c r="G893" s="154">
        <v>715.03</v>
      </c>
      <c r="H893" s="154"/>
      <c r="I893" s="159"/>
      <c r="J893" s="154"/>
      <c r="K893" s="555"/>
      <c r="L893" s="99"/>
    </row>
    <row r="894" spans="1:12" x14ac:dyDescent="0.15">
      <c r="A894" s="507" t="s">
        <v>171</v>
      </c>
      <c r="B894" s="502" t="s">
        <v>18</v>
      </c>
      <c r="C894" s="94">
        <v>23035</v>
      </c>
      <c r="D894" s="154">
        <v>9820</v>
      </c>
      <c r="E894" s="157">
        <v>67286</v>
      </c>
      <c r="F894" s="154" t="s">
        <v>57</v>
      </c>
      <c r="G894" s="154">
        <v>699.97</v>
      </c>
      <c r="H894" s="154"/>
      <c r="I894" s="159"/>
      <c r="J894" s="154"/>
      <c r="K894" s="499" t="s">
        <v>27</v>
      </c>
      <c r="L894" s="99"/>
    </row>
    <row r="895" spans="1:12" x14ac:dyDescent="0.15">
      <c r="A895" s="514"/>
      <c r="B895" s="502"/>
      <c r="C895" s="94">
        <v>23095</v>
      </c>
      <c r="D895" s="154">
        <v>9820</v>
      </c>
      <c r="E895" s="157">
        <v>67286</v>
      </c>
      <c r="F895" s="154" t="s">
        <v>58</v>
      </c>
      <c r="G895" s="154">
        <v>707.41</v>
      </c>
      <c r="H895" s="154"/>
      <c r="I895" s="159"/>
      <c r="J895" s="154"/>
      <c r="K895" s="500" t="s">
        <v>27</v>
      </c>
      <c r="L895" s="99"/>
    </row>
    <row r="896" spans="1:12" x14ac:dyDescent="0.15">
      <c r="A896" s="515"/>
      <c r="B896" s="502"/>
      <c r="C896" s="94">
        <v>23155</v>
      </c>
      <c r="D896" s="154">
        <v>9820</v>
      </c>
      <c r="E896" s="157">
        <v>67286</v>
      </c>
      <c r="F896" s="154" t="s">
        <v>59</v>
      </c>
      <c r="G896" s="154">
        <v>715.03</v>
      </c>
      <c r="H896" s="154"/>
      <c r="I896" s="159"/>
      <c r="J896" s="154"/>
      <c r="K896" s="501" t="s">
        <v>27</v>
      </c>
      <c r="L896" s="99"/>
    </row>
    <row r="897" spans="1:12" x14ac:dyDescent="0.15">
      <c r="A897" s="477" t="s">
        <v>94</v>
      </c>
      <c r="B897" s="516"/>
      <c r="C897" s="516"/>
      <c r="D897" s="516"/>
      <c r="E897" s="516"/>
      <c r="F897" s="516"/>
      <c r="G897" s="516"/>
      <c r="H897" s="516"/>
      <c r="I897" s="516"/>
      <c r="J897" s="516"/>
      <c r="K897" s="516"/>
      <c r="L897" s="517"/>
    </row>
    <row r="898" spans="1:12" x14ac:dyDescent="0.15">
      <c r="A898" s="479" t="s">
        <v>316</v>
      </c>
      <c r="B898" s="518"/>
      <c r="C898" s="518"/>
      <c r="D898" s="518"/>
      <c r="E898" s="518"/>
      <c r="F898" s="518"/>
      <c r="G898" s="518"/>
      <c r="H898" s="518"/>
      <c r="I898" s="518"/>
      <c r="J898" s="518"/>
      <c r="K898" s="518"/>
      <c r="L898" s="519"/>
    </row>
    <row r="899" spans="1:12" x14ac:dyDescent="0.15">
      <c r="A899" s="479" t="s">
        <v>111</v>
      </c>
      <c r="B899" s="518"/>
      <c r="C899" s="518"/>
      <c r="D899" s="518"/>
      <c r="E899" s="518"/>
      <c r="F899" s="518"/>
      <c r="G899" s="518"/>
      <c r="H899" s="518"/>
      <c r="I899" s="518"/>
      <c r="J899" s="518"/>
      <c r="K899" s="518"/>
      <c r="L899" s="519"/>
    </row>
    <row r="900" spans="1:12" x14ac:dyDescent="0.15">
      <c r="A900" s="461" t="s">
        <v>112</v>
      </c>
      <c r="B900" s="523"/>
      <c r="C900" s="523"/>
      <c r="D900" s="523"/>
      <c r="E900" s="523"/>
      <c r="F900" s="523"/>
      <c r="G900" s="523"/>
      <c r="H900" s="523"/>
      <c r="I900" s="523"/>
      <c r="J900" s="523"/>
      <c r="K900" s="523"/>
      <c r="L900" s="524"/>
    </row>
    <row r="901" spans="1:12" x14ac:dyDescent="0.15">
      <c r="A901" s="140" t="s">
        <v>418</v>
      </c>
      <c r="B901" s="90"/>
      <c r="C901" s="140">
        <f>C881+1</f>
        <v>403</v>
      </c>
    </row>
    <row r="902" spans="1:12" x14ac:dyDescent="0.15">
      <c r="A902" s="553" t="s">
        <v>564</v>
      </c>
      <c r="B902" s="553"/>
      <c r="C902" s="553"/>
      <c r="D902" s="553"/>
      <c r="E902" s="553"/>
      <c r="F902" s="553"/>
      <c r="G902" s="553"/>
      <c r="H902" s="553"/>
      <c r="I902" s="553"/>
      <c r="J902" s="553"/>
      <c r="K902" s="553"/>
      <c r="L902" s="553"/>
    </row>
    <row r="903" spans="1:12" x14ac:dyDescent="0.15">
      <c r="A903" s="553" t="s">
        <v>517</v>
      </c>
      <c r="B903" s="553"/>
      <c r="C903" s="553"/>
      <c r="D903" s="553"/>
      <c r="E903" s="553"/>
      <c r="F903" s="553"/>
      <c r="G903" s="553"/>
      <c r="H903" s="553"/>
      <c r="I903" s="553"/>
      <c r="J903" s="553"/>
      <c r="K903" s="553"/>
      <c r="L903" s="553"/>
    </row>
    <row r="904" spans="1:12" ht="98.25" x14ac:dyDescent="0.15">
      <c r="A904" s="155" t="s">
        <v>152</v>
      </c>
      <c r="B904" s="156" t="s">
        <v>56</v>
      </c>
      <c r="C904" s="155" t="s">
        <v>118</v>
      </c>
      <c r="D904" s="155" t="s">
        <v>518</v>
      </c>
      <c r="E904" s="155" t="s">
        <v>519</v>
      </c>
      <c r="F904" s="160" t="s">
        <v>120</v>
      </c>
      <c r="G904" s="156" t="s">
        <v>153</v>
      </c>
      <c r="H904" s="93" t="s">
        <v>1409</v>
      </c>
      <c r="I904" s="160" t="s">
        <v>1408</v>
      </c>
      <c r="J904" s="93" t="s">
        <v>154</v>
      </c>
      <c r="K904" s="93" t="s">
        <v>341</v>
      </c>
      <c r="L904" s="93" t="s">
        <v>26</v>
      </c>
    </row>
    <row r="905" spans="1:12" x14ac:dyDescent="0.15">
      <c r="A905" s="507" t="s">
        <v>170</v>
      </c>
      <c r="B905" s="502" t="s">
        <v>18</v>
      </c>
      <c r="C905" s="94">
        <v>23035</v>
      </c>
      <c r="D905" s="154">
        <v>67086</v>
      </c>
      <c r="E905" s="157">
        <v>67230</v>
      </c>
      <c r="F905" s="154" t="s">
        <v>57</v>
      </c>
      <c r="G905" s="154">
        <v>699.97</v>
      </c>
      <c r="H905" s="154"/>
      <c r="I905" s="159"/>
      <c r="J905" s="154"/>
      <c r="K905" s="499" t="s">
        <v>27</v>
      </c>
      <c r="L905" s="99"/>
    </row>
    <row r="906" spans="1:12" x14ac:dyDescent="0.15">
      <c r="A906" s="514"/>
      <c r="B906" s="502"/>
      <c r="C906" s="94">
        <v>23095</v>
      </c>
      <c r="D906" s="154">
        <v>67086</v>
      </c>
      <c r="E906" s="157">
        <v>67230</v>
      </c>
      <c r="F906" s="154" t="s">
        <v>58</v>
      </c>
      <c r="G906" s="154">
        <v>707.41</v>
      </c>
      <c r="H906" s="154"/>
      <c r="I906" s="159"/>
      <c r="J906" s="154"/>
      <c r="K906" s="500" t="s">
        <v>27</v>
      </c>
      <c r="L906" s="99"/>
    </row>
    <row r="907" spans="1:12" x14ac:dyDescent="0.15">
      <c r="A907" s="514"/>
      <c r="B907" s="502"/>
      <c r="C907" s="94">
        <v>23155</v>
      </c>
      <c r="D907" s="154">
        <v>67086</v>
      </c>
      <c r="E907" s="157">
        <v>67230</v>
      </c>
      <c r="F907" s="154" t="s">
        <v>59</v>
      </c>
      <c r="G907" s="154">
        <v>715.03</v>
      </c>
      <c r="H907" s="154"/>
      <c r="I907" s="159"/>
      <c r="J907" s="154"/>
      <c r="K907" s="501" t="s">
        <v>27</v>
      </c>
      <c r="L907" s="99"/>
    </row>
    <row r="908" spans="1:12" x14ac:dyDescent="0.15">
      <c r="A908" s="514"/>
      <c r="B908" s="502" t="s">
        <v>54</v>
      </c>
      <c r="C908" s="94">
        <v>23035</v>
      </c>
      <c r="D908" s="154">
        <v>67086</v>
      </c>
      <c r="E908" s="157">
        <v>67230</v>
      </c>
      <c r="F908" s="154" t="s">
        <v>57</v>
      </c>
      <c r="G908" s="154">
        <v>699.97</v>
      </c>
      <c r="H908" s="154"/>
      <c r="I908" s="159"/>
      <c r="J908" s="154"/>
      <c r="K908" s="499" t="s">
        <v>27</v>
      </c>
      <c r="L908" s="99"/>
    </row>
    <row r="909" spans="1:12" x14ac:dyDescent="0.15">
      <c r="A909" s="514"/>
      <c r="B909" s="502"/>
      <c r="C909" s="94">
        <v>23095</v>
      </c>
      <c r="D909" s="154">
        <v>67086</v>
      </c>
      <c r="E909" s="157">
        <v>67230</v>
      </c>
      <c r="F909" s="154" t="s">
        <v>58</v>
      </c>
      <c r="G909" s="154">
        <v>707.41</v>
      </c>
      <c r="H909" s="154"/>
      <c r="I909" s="159"/>
      <c r="J909" s="154"/>
      <c r="K909" s="500" t="s">
        <v>27</v>
      </c>
      <c r="L909" s="99"/>
    </row>
    <row r="910" spans="1:12" x14ac:dyDescent="0.15">
      <c r="A910" s="514"/>
      <c r="B910" s="502"/>
      <c r="C910" s="94">
        <v>23155</v>
      </c>
      <c r="D910" s="154">
        <v>67086</v>
      </c>
      <c r="E910" s="157">
        <v>67230</v>
      </c>
      <c r="F910" s="154" t="s">
        <v>59</v>
      </c>
      <c r="G910" s="154">
        <v>715.03</v>
      </c>
      <c r="H910" s="154"/>
      <c r="I910" s="159"/>
      <c r="J910" s="154"/>
      <c r="K910" s="500" t="s">
        <v>27</v>
      </c>
      <c r="L910" s="99"/>
    </row>
    <row r="911" spans="1:12" x14ac:dyDescent="0.15">
      <c r="A911" s="514"/>
      <c r="B911" s="502" t="s">
        <v>9</v>
      </c>
      <c r="C911" s="94">
        <v>23035</v>
      </c>
      <c r="D911" s="154">
        <v>67086</v>
      </c>
      <c r="E911" s="157">
        <v>67230</v>
      </c>
      <c r="F911" s="154" t="s">
        <v>57</v>
      </c>
      <c r="G911" s="154">
        <v>699.97</v>
      </c>
      <c r="H911" s="154"/>
      <c r="I911" s="159"/>
      <c r="J911" s="154"/>
      <c r="K911" s="554"/>
      <c r="L911" s="99"/>
    </row>
    <row r="912" spans="1:12" x14ac:dyDescent="0.15">
      <c r="A912" s="514"/>
      <c r="B912" s="502"/>
      <c r="C912" s="94">
        <v>23095</v>
      </c>
      <c r="D912" s="154">
        <v>67086</v>
      </c>
      <c r="E912" s="157">
        <v>67230</v>
      </c>
      <c r="F912" s="154" t="s">
        <v>58</v>
      </c>
      <c r="G912" s="154">
        <v>707.41</v>
      </c>
      <c r="H912" s="154"/>
      <c r="I912" s="159"/>
      <c r="J912" s="154"/>
      <c r="K912" s="554"/>
      <c r="L912" s="99"/>
    </row>
    <row r="913" spans="1:12" x14ac:dyDescent="0.15">
      <c r="A913" s="514"/>
      <c r="B913" s="502"/>
      <c r="C913" s="94">
        <v>23155</v>
      </c>
      <c r="D913" s="154">
        <v>67086</v>
      </c>
      <c r="E913" s="157">
        <v>67230</v>
      </c>
      <c r="F913" s="154" t="s">
        <v>59</v>
      </c>
      <c r="G913" s="154">
        <v>715.03</v>
      </c>
      <c r="H913" s="154"/>
      <c r="I913" s="159"/>
      <c r="J913" s="154"/>
      <c r="K913" s="555"/>
      <c r="L913" s="99"/>
    </row>
    <row r="914" spans="1:12" x14ac:dyDescent="0.15">
      <c r="A914" s="507" t="s">
        <v>171</v>
      </c>
      <c r="B914" s="502" t="s">
        <v>18</v>
      </c>
      <c r="C914" s="94">
        <v>23035</v>
      </c>
      <c r="D914" s="154">
        <v>67086</v>
      </c>
      <c r="E914" s="157">
        <v>67230</v>
      </c>
      <c r="F914" s="154" t="s">
        <v>57</v>
      </c>
      <c r="G914" s="154">
        <v>699.97</v>
      </c>
      <c r="H914" s="154"/>
      <c r="I914" s="159"/>
      <c r="J914" s="154"/>
      <c r="K914" s="499" t="s">
        <v>27</v>
      </c>
      <c r="L914" s="99"/>
    </row>
    <row r="915" spans="1:12" x14ac:dyDescent="0.15">
      <c r="A915" s="514"/>
      <c r="B915" s="502"/>
      <c r="C915" s="94">
        <v>23095</v>
      </c>
      <c r="D915" s="154">
        <v>67086</v>
      </c>
      <c r="E915" s="157">
        <v>67230</v>
      </c>
      <c r="F915" s="154" t="s">
        <v>58</v>
      </c>
      <c r="G915" s="154">
        <v>707.41</v>
      </c>
      <c r="H915" s="154"/>
      <c r="I915" s="159"/>
      <c r="J915" s="154"/>
      <c r="K915" s="500" t="s">
        <v>27</v>
      </c>
      <c r="L915" s="99"/>
    </row>
    <row r="916" spans="1:12" x14ac:dyDescent="0.15">
      <c r="A916" s="515"/>
      <c r="B916" s="502"/>
      <c r="C916" s="94">
        <v>23155</v>
      </c>
      <c r="D916" s="154">
        <v>67086</v>
      </c>
      <c r="E916" s="157">
        <v>67230</v>
      </c>
      <c r="F916" s="154" t="s">
        <v>59</v>
      </c>
      <c r="G916" s="154">
        <v>715.03</v>
      </c>
      <c r="H916" s="154"/>
      <c r="I916" s="159"/>
      <c r="J916" s="154"/>
      <c r="K916" s="501" t="s">
        <v>27</v>
      </c>
      <c r="L916" s="99"/>
    </row>
    <row r="917" spans="1:12" x14ac:dyDescent="0.15">
      <c r="A917" s="477" t="s">
        <v>94</v>
      </c>
      <c r="B917" s="516"/>
      <c r="C917" s="516"/>
      <c r="D917" s="516"/>
      <c r="E917" s="516"/>
      <c r="F917" s="516"/>
      <c r="G917" s="516"/>
      <c r="H917" s="516"/>
      <c r="I917" s="516"/>
      <c r="J917" s="516"/>
      <c r="K917" s="516"/>
      <c r="L917" s="517"/>
    </row>
    <row r="918" spans="1:12" x14ac:dyDescent="0.15">
      <c r="A918" s="479" t="s">
        <v>316</v>
      </c>
      <c r="B918" s="518"/>
      <c r="C918" s="518"/>
      <c r="D918" s="518"/>
      <c r="E918" s="518"/>
      <c r="F918" s="518"/>
      <c r="G918" s="518"/>
      <c r="H918" s="518"/>
      <c r="I918" s="518"/>
      <c r="J918" s="518"/>
      <c r="K918" s="518"/>
      <c r="L918" s="519"/>
    </row>
    <row r="919" spans="1:12" x14ac:dyDescent="0.15">
      <c r="A919" s="479" t="s">
        <v>111</v>
      </c>
      <c r="B919" s="518"/>
      <c r="C919" s="518"/>
      <c r="D919" s="518"/>
      <c r="E919" s="518"/>
      <c r="F919" s="518"/>
      <c r="G919" s="518"/>
      <c r="H919" s="518"/>
      <c r="I919" s="518"/>
      <c r="J919" s="518"/>
      <c r="K919" s="518"/>
      <c r="L919" s="519"/>
    </row>
    <row r="920" spans="1:12" x14ac:dyDescent="0.15">
      <c r="A920" s="461" t="s">
        <v>112</v>
      </c>
      <c r="B920" s="523"/>
      <c r="C920" s="523"/>
      <c r="D920" s="523"/>
      <c r="E920" s="523"/>
      <c r="F920" s="523"/>
      <c r="G920" s="523"/>
      <c r="H920" s="523"/>
      <c r="I920" s="523"/>
      <c r="J920" s="523"/>
      <c r="K920" s="523"/>
      <c r="L920" s="524"/>
    </row>
    <row r="921" spans="1:12" x14ac:dyDescent="0.15">
      <c r="A921" s="140" t="s">
        <v>418</v>
      </c>
      <c r="B921" s="90"/>
      <c r="C921" s="140">
        <f>C901+1</f>
        <v>404</v>
      </c>
    </row>
    <row r="922" spans="1:12" x14ac:dyDescent="0.15">
      <c r="A922" s="553" t="s">
        <v>565</v>
      </c>
      <c r="B922" s="553"/>
      <c r="C922" s="553"/>
      <c r="D922" s="553"/>
      <c r="E922" s="553"/>
      <c r="F922" s="553"/>
      <c r="G922" s="553"/>
      <c r="H922" s="553"/>
      <c r="I922" s="553"/>
      <c r="J922" s="553"/>
      <c r="K922" s="553"/>
      <c r="L922" s="553"/>
    </row>
    <row r="923" spans="1:12" x14ac:dyDescent="0.15">
      <c r="A923" s="553" t="s">
        <v>517</v>
      </c>
      <c r="B923" s="553"/>
      <c r="C923" s="553"/>
      <c r="D923" s="553"/>
      <c r="E923" s="553"/>
      <c r="F923" s="553"/>
      <c r="G923" s="553"/>
      <c r="H923" s="553"/>
      <c r="I923" s="553"/>
      <c r="J923" s="553"/>
      <c r="K923" s="553"/>
      <c r="L923" s="553"/>
    </row>
    <row r="924" spans="1:12" ht="98.25" x14ac:dyDescent="0.15">
      <c r="A924" s="155" t="s">
        <v>152</v>
      </c>
      <c r="B924" s="156" t="s">
        <v>56</v>
      </c>
      <c r="C924" s="155" t="s">
        <v>118</v>
      </c>
      <c r="D924" s="155" t="s">
        <v>518</v>
      </c>
      <c r="E924" s="155" t="s">
        <v>519</v>
      </c>
      <c r="F924" s="160" t="s">
        <v>120</v>
      </c>
      <c r="G924" s="156" t="s">
        <v>153</v>
      </c>
      <c r="H924" s="93" t="s">
        <v>1409</v>
      </c>
      <c r="I924" s="160" t="s">
        <v>1408</v>
      </c>
      <c r="J924" s="93" t="s">
        <v>154</v>
      </c>
      <c r="K924" s="93" t="s">
        <v>341</v>
      </c>
      <c r="L924" s="93" t="s">
        <v>26</v>
      </c>
    </row>
    <row r="925" spans="1:12" x14ac:dyDescent="0.15">
      <c r="A925" s="507" t="s">
        <v>170</v>
      </c>
      <c r="B925" s="502" t="s">
        <v>18</v>
      </c>
      <c r="C925" s="94">
        <v>23035</v>
      </c>
      <c r="D925" s="154">
        <v>66486</v>
      </c>
      <c r="E925" s="157">
        <v>67286</v>
      </c>
      <c r="F925" s="154" t="s">
        <v>57</v>
      </c>
      <c r="G925" s="154">
        <v>699.97</v>
      </c>
      <c r="H925" s="154"/>
      <c r="I925" s="159"/>
      <c r="J925" s="154"/>
      <c r="K925" s="499" t="s">
        <v>27</v>
      </c>
      <c r="L925" s="99"/>
    </row>
    <row r="926" spans="1:12" x14ac:dyDescent="0.15">
      <c r="A926" s="514"/>
      <c r="B926" s="502"/>
      <c r="C926" s="94">
        <v>23095</v>
      </c>
      <c r="D926" s="154">
        <v>66486</v>
      </c>
      <c r="E926" s="157">
        <v>67286</v>
      </c>
      <c r="F926" s="154" t="s">
        <v>58</v>
      </c>
      <c r="G926" s="154">
        <v>707.41</v>
      </c>
      <c r="H926" s="154"/>
      <c r="I926" s="159"/>
      <c r="J926" s="154"/>
      <c r="K926" s="500" t="s">
        <v>27</v>
      </c>
      <c r="L926" s="99"/>
    </row>
    <row r="927" spans="1:12" x14ac:dyDescent="0.15">
      <c r="A927" s="514"/>
      <c r="B927" s="502"/>
      <c r="C927" s="94">
        <v>23155</v>
      </c>
      <c r="D927" s="154">
        <v>66486</v>
      </c>
      <c r="E927" s="157">
        <v>67286</v>
      </c>
      <c r="F927" s="154" t="s">
        <v>59</v>
      </c>
      <c r="G927" s="154">
        <v>715.03</v>
      </c>
      <c r="H927" s="154"/>
      <c r="I927" s="159"/>
      <c r="J927" s="154"/>
      <c r="K927" s="501" t="s">
        <v>27</v>
      </c>
      <c r="L927" s="99"/>
    </row>
    <row r="928" spans="1:12" x14ac:dyDescent="0.15">
      <c r="A928" s="514"/>
      <c r="B928" s="502" t="s">
        <v>54</v>
      </c>
      <c r="C928" s="94">
        <v>23035</v>
      </c>
      <c r="D928" s="154">
        <v>66486</v>
      </c>
      <c r="E928" s="157">
        <v>67286</v>
      </c>
      <c r="F928" s="154" t="s">
        <v>57</v>
      </c>
      <c r="G928" s="154">
        <v>699.97</v>
      </c>
      <c r="H928" s="154"/>
      <c r="I928" s="159"/>
      <c r="J928" s="154"/>
      <c r="K928" s="499" t="s">
        <v>27</v>
      </c>
      <c r="L928" s="99"/>
    </row>
    <row r="929" spans="1:12" x14ac:dyDescent="0.15">
      <c r="A929" s="514"/>
      <c r="B929" s="502"/>
      <c r="C929" s="94">
        <v>23095</v>
      </c>
      <c r="D929" s="154">
        <v>66486</v>
      </c>
      <c r="E929" s="157">
        <v>67286</v>
      </c>
      <c r="F929" s="154" t="s">
        <v>58</v>
      </c>
      <c r="G929" s="154">
        <v>707.41</v>
      </c>
      <c r="H929" s="154"/>
      <c r="I929" s="159"/>
      <c r="J929" s="154"/>
      <c r="K929" s="500" t="s">
        <v>27</v>
      </c>
      <c r="L929" s="99"/>
    </row>
    <row r="930" spans="1:12" x14ac:dyDescent="0.15">
      <c r="A930" s="514"/>
      <c r="B930" s="502"/>
      <c r="C930" s="94">
        <v>23155</v>
      </c>
      <c r="D930" s="154">
        <v>66486</v>
      </c>
      <c r="E930" s="157">
        <v>67286</v>
      </c>
      <c r="F930" s="154" t="s">
        <v>59</v>
      </c>
      <c r="G930" s="154">
        <v>715.03</v>
      </c>
      <c r="H930" s="154"/>
      <c r="I930" s="159"/>
      <c r="J930" s="154"/>
      <c r="K930" s="500" t="s">
        <v>27</v>
      </c>
      <c r="L930" s="99"/>
    </row>
    <row r="931" spans="1:12" x14ac:dyDescent="0.15">
      <c r="A931" s="514"/>
      <c r="B931" s="502" t="s">
        <v>9</v>
      </c>
      <c r="C931" s="94">
        <v>23035</v>
      </c>
      <c r="D931" s="154">
        <v>66486</v>
      </c>
      <c r="E931" s="157">
        <v>67286</v>
      </c>
      <c r="F931" s="154" t="s">
        <v>57</v>
      </c>
      <c r="G931" s="154">
        <v>699.97</v>
      </c>
      <c r="H931" s="154"/>
      <c r="I931" s="159"/>
      <c r="J931" s="154"/>
      <c r="K931" s="554"/>
      <c r="L931" s="99"/>
    </row>
    <row r="932" spans="1:12" x14ac:dyDescent="0.15">
      <c r="A932" s="514"/>
      <c r="B932" s="502"/>
      <c r="C932" s="94">
        <v>23095</v>
      </c>
      <c r="D932" s="154">
        <v>66486</v>
      </c>
      <c r="E932" s="157">
        <v>67286</v>
      </c>
      <c r="F932" s="154" t="s">
        <v>58</v>
      </c>
      <c r="G932" s="154">
        <v>707.41</v>
      </c>
      <c r="H932" s="154"/>
      <c r="I932" s="159"/>
      <c r="J932" s="154"/>
      <c r="K932" s="554"/>
      <c r="L932" s="99"/>
    </row>
    <row r="933" spans="1:12" x14ac:dyDescent="0.15">
      <c r="A933" s="514"/>
      <c r="B933" s="502"/>
      <c r="C933" s="94">
        <v>23155</v>
      </c>
      <c r="D933" s="154">
        <v>66486</v>
      </c>
      <c r="E933" s="157">
        <v>67286</v>
      </c>
      <c r="F933" s="154" t="s">
        <v>59</v>
      </c>
      <c r="G933" s="154">
        <v>715.03</v>
      </c>
      <c r="H933" s="154"/>
      <c r="I933" s="159"/>
      <c r="J933" s="154"/>
      <c r="K933" s="555"/>
      <c r="L933" s="99"/>
    </row>
    <row r="934" spans="1:12" x14ac:dyDescent="0.15">
      <c r="A934" s="507" t="s">
        <v>171</v>
      </c>
      <c r="B934" s="502" t="s">
        <v>18</v>
      </c>
      <c r="C934" s="94">
        <v>23035</v>
      </c>
      <c r="D934" s="154">
        <v>66486</v>
      </c>
      <c r="E934" s="157">
        <v>67286</v>
      </c>
      <c r="F934" s="154" t="s">
        <v>57</v>
      </c>
      <c r="G934" s="154">
        <v>699.97</v>
      </c>
      <c r="H934" s="154"/>
      <c r="I934" s="159"/>
      <c r="J934" s="154"/>
      <c r="K934" s="499" t="s">
        <v>27</v>
      </c>
      <c r="L934" s="99"/>
    </row>
    <row r="935" spans="1:12" x14ac:dyDescent="0.15">
      <c r="A935" s="514"/>
      <c r="B935" s="502"/>
      <c r="C935" s="94">
        <v>23095</v>
      </c>
      <c r="D935" s="154">
        <v>66486</v>
      </c>
      <c r="E935" s="157">
        <v>67286</v>
      </c>
      <c r="F935" s="154" t="s">
        <v>58</v>
      </c>
      <c r="G935" s="154">
        <v>707.41</v>
      </c>
      <c r="H935" s="154"/>
      <c r="I935" s="159"/>
      <c r="J935" s="154"/>
      <c r="K935" s="500" t="s">
        <v>27</v>
      </c>
      <c r="L935" s="99"/>
    </row>
    <row r="936" spans="1:12" x14ac:dyDescent="0.15">
      <c r="A936" s="515"/>
      <c r="B936" s="502"/>
      <c r="C936" s="94">
        <v>23155</v>
      </c>
      <c r="D936" s="154">
        <v>66486</v>
      </c>
      <c r="E936" s="157">
        <v>67286</v>
      </c>
      <c r="F936" s="154" t="s">
        <v>59</v>
      </c>
      <c r="G936" s="154">
        <v>715.03</v>
      </c>
      <c r="H936" s="154"/>
      <c r="I936" s="159"/>
      <c r="J936" s="154"/>
      <c r="K936" s="501" t="s">
        <v>27</v>
      </c>
      <c r="L936" s="99"/>
    </row>
    <row r="937" spans="1:12" x14ac:dyDescent="0.15">
      <c r="A937" s="477" t="s">
        <v>94</v>
      </c>
      <c r="B937" s="516"/>
      <c r="C937" s="516"/>
      <c r="D937" s="516"/>
      <c r="E937" s="516"/>
      <c r="F937" s="516"/>
      <c r="G937" s="516"/>
      <c r="H937" s="516"/>
      <c r="I937" s="516"/>
      <c r="J937" s="516"/>
      <c r="K937" s="516"/>
      <c r="L937" s="517"/>
    </row>
    <row r="938" spans="1:12" x14ac:dyDescent="0.15">
      <c r="A938" s="479" t="s">
        <v>316</v>
      </c>
      <c r="B938" s="518"/>
      <c r="C938" s="518"/>
      <c r="D938" s="518"/>
      <c r="E938" s="518"/>
      <c r="F938" s="518"/>
      <c r="G938" s="518"/>
      <c r="H938" s="518"/>
      <c r="I938" s="518"/>
      <c r="J938" s="518"/>
      <c r="K938" s="518"/>
      <c r="L938" s="519"/>
    </row>
    <row r="939" spans="1:12" x14ac:dyDescent="0.15">
      <c r="A939" s="479" t="s">
        <v>111</v>
      </c>
      <c r="B939" s="518"/>
      <c r="C939" s="518"/>
      <c r="D939" s="518"/>
      <c r="E939" s="518"/>
      <c r="F939" s="518"/>
      <c r="G939" s="518"/>
      <c r="H939" s="518"/>
      <c r="I939" s="518"/>
      <c r="J939" s="518"/>
      <c r="K939" s="518"/>
      <c r="L939" s="519"/>
    </row>
    <row r="940" spans="1:12" x14ac:dyDescent="0.15">
      <c r="A940" s="461" t="s">
        <v>112</v>
      </c>
      <c r="B940" s="523"/>
      <c r="C940" s="523"/>
      <c r="D940" s="523"/>
      <c r="E940" s="523"/>
      <c r="F940" s="523"/>
      <c r="G940" s="523"/>
      <c r="H940" s="523"/>
      <c r="I940" s="523"/>
      <c r="J940" s="523"/>
      <c r="K940" s="523"/>
      <c r="L940" s="524"/>
    </row>
    <row r="941" spans="1:12" x14ac:dyDescent="0.15">
      <c r="A941" s="140" t="s">
        <v>418</v>
      </c>
      <c r="B941" s="90"/>
      <c r="C941" s="140">
        <f>C921+1</f>
        <v>405</v>
      </c>
    </row>
    <row r="942" spans="1:12" x14ac:dyDescent="0.15">
      <c r="A942" s="553" t="s">
        <v>566</v>
      </c>
      <c r="B942" s="553"/>
      <c r="C942" s="553"/>
      <c r="D942" s="553"/>
      <c r="E942" s="553"/>
      <c r="F942" s="553"/>
      <c r="G942" s="553"/>
      <c r="H942" s="553"/>
      <c r="I942" s="553"/>
      <c r="J942" s="553"/>
      <c r="K942" s="553"/>
      <c r="L942" s="553"/>
    </row>
    <row r="943" spans="1:12" x14ac:dyDescent="0.15">
      <c r="A943" s="553" t="s">
        <v>517</v>
      </c>
      <c r="B943" s="553"/>
      <c r="C943" s="553"/>
      <c r="D943" s="553"/>
      <c r="E943" s="553"/>
      <c r="F943" s="553"/>
      <c r="G943" s="553"/>
      <c r="H943" s="553"/>
      <c r="I943" s="553"/>
      <c r="J943" s="553"/>
      <c r="K943" s="553"/>
      <c r="L943" s="553"/>
    </row>
    <row r="944" spans="1:12" ht="98.25" x14ac:dyDescent="0.15">
      <c r="A944" s="155" t="s">
        <v>152</v>
      </c>
      <c r="B944" s="156" t="s">
        <v>56</v>
      </c>
      <c r="C944" s="155" t="s">
        <v>118</v>
      </c>
      <c r="D944" s="155" t="s">
        <v>518</v>
      </c>
      <c r="E944" s="155" t="s">
        <v>519</v>
      </c>
      <c r="F944" s="160" t="s">
        <v>120</v>
      </c>
      <c r="G944" s="156" t="s">
        <v>153</v>
      </c>
      <c r="H944" s="93" t="s">
        <v>1409</v>
      </c>
      <c r="I944" s="160" t="s">
        <v>1408</v>
      </c>
      <c r="J944" s="93" t="s">
        <v>154</v>
      </c>
      <c r="K944" s="93" t="s">
        <v>341</v>
      </c>
      <c r="L944" s="93" t="s">
        <v>26</v>
      </c>
    </row>
    <row r="945" spans="1:12" x14ac:dyDescent="0.15">
      <c r="A945" s="507" t="s">
        <v>170</v>
      </c>
      <c r="B945" s="502" t="s">
        <v>18</v>
      </c>
      <c r="C945" s="94">
        <v>23230</v>
      </c>
      <c r="D945" s="154">
        <v>650</v>
      </c>
      <c r="E945" s="154">
        <v>1150</v>
      </c>
      <c r="F945" s="154" t="s">
        <v>43</v>
      </c>
      <c r="G945" s="154">
        <v>778.58</v>
      </c>
      <c r="H945" s="154"/>
      <c r="I945" s="159"/>
      <c r="J945" s="154"/>
      <c r="K945" s="499" t="s">
        <v>27</v>
      </c>
      <c r="L945" s="99"/>
    </row>
    <row r="946" spans="1:12" x14ac:dyDescent="0.15">
      <c r="A946" s="514"/>
      <c r="B946" s="502"/>
      <c r="C946" s="94">
        <v>23230</v>
      </c>
      <c r="D946" s="154">
        <v>650</v>
      </c>
      <c r="E946" s="154">
        <v>1150</v>
      </c>
      <c r="F946" s="154" t="s">
        <v>53</v>
      </c>
      <c r="G946" s="154">
        <v>782</v>
      </c>
      <c r="H946" s="154"/>
      <c r="I946" s="159"/>
      <c r="J946" s="154"/>
      <c r="K946" s="500" t="s">
        <v>27</v>
      </c>
      <c r="L946" s="99"/>
    </row>
    <row r="947" spans="1:12" x14ac:dyDescent="0.15">
      <c r="A947" s="514"/>
      <c r="B947" s="502"/>
      <c r="C947" s="94">
        <v>23230</v>
      </c>
      <c r="D947" s="154">
        <v>650</v>
      </c>
      <c r="E947" s="154">
        <v>1150</v>
      </c>
      <c r="F947" s="154" t="s">
        <v>44</v>
      </c>
      <c r="G947" s="154">
        <v>785.42</v>
      </c>
      <c r="H947" s="154"/>
      <c r="I947" s="159"/>
      <c r="J947" s="154"/>
      <c r="K947" s="501" t="s">
        <v>27</v>
      </c>
      <c r="L947" s="99"/>
    </row>
    <row r="948" spans="1:12" x14ac:dyDescent="0.15">
      <c r="A948" s="514"/>
      <c r="B948" s="502" t="s">
        <v>54</v>
      </c>
      <c r="C948" s="94">
        <v>23230</v>
      </c>
      <c r="D948" s="154">
        <v>650</v>
      </c>
      <c r="E948" s="154">
        <v>1150</v>
      </c>
      <c r="F948" s="154" t="s">
        <v>43</v>
      </c>
      <c r="G948" s="154">
        <v>778.58</v>
      </c>
      <c r="H948" s="154"/>
      <c r="I948" s="159"/>
      <c r="J948" s="154"/>
      <c r="K948" s="499" t="s">
        <v>27</v>
      </c>
      <c r="L948" s="99"/>
    </row>
    <row r="949" spans="1:12" x14ac:dyDescent="0.15">
      <c r="A949" s="514"/>
      <c r="B949" s="502"/>
      <c r="C949" s="94">
        <v>23230</v>
      </c>
      <c r="D949" s="154">
        <v>650</v>
      </c>
      <c r="E949" s="154">
        <v>1150</v>
      </c>
      <c r="F949" s="154" t="s">
        <v>53</v>
      </c>
      <c r="G949" s="154">
        <v>782</v>
      </c>
      <c r="H949" s="154"/>
      <c r="I949" s="159"/>
      <c r="J949" s="154"/>
      <c r="K949" s="500" t="s">
        <v>27</v>
      </c>
      <c r="L949" s="99"/>
    </row>
    <row r="950" spans="1:12" x14ac:dyDescent="0.15">
      <c r="A950" s="514"/>
      <c r="B950" s="502"/>
      <c r="C950" s="94">
        <v>23230</v>
      </c>
      <c r="D950" s="154">
        <v>650</v>
      </c>
      <c r="E950" s="154">
        <v>1150</v>
      </c>
      <c r="F950" s="154" t="s">
        <v>44</v>
      </c>
      <c r="G950" s="154">
        <v>785.42</v>
      </c>
      <c r="H950" s="154"/>
      <c r="I950" s="159"/>
      <c r="J950" s="154"/>
      <c r="K950" s="500" t="s">
        <v>27</v>
      </c>
      <c r="L950" s="99"/>
    </row>
    <row r="951" spans="1:12" x14ac:dyDescent="0.15">
      <c r="A951" s="514"/>
      <c r="B951" s="502" t="s">
        <v>9</v>
      </c>
      <c r="C951" s="94">
        <v>23230</v>
      </c>
      <c r="D951" s="154">
        <v>650</v>
      </c>
      <c r="E951" s="154">
        <v>1150</v>
      </c>
      <c r="F951" s="154" t="s">
        <v>43</v>
      </c>
      <c r="G951" s="154">
        <v>778.58</v>
      </c>
      <c r="H951" s="154"/>
      <c r="I951" s="159"/>
      <c r="J951" s="154"/>
      <c r="K951" s="554"/>
      <c r="L951" s="99"/>
    </row>
    <row r="952" spans="1:12" x14ac:dyDescent="0.15">
      <c r="A952" s="514"/>
      <c r="B952" s="502"/>
      <c r="C952" s="94">
        <v>23230</v>
      </c>
      <c r="D952" s="154">
        <v>650</v>
      </c>
      <c r="E952" s="154">
        <v>1150</v>
      </c>
      <c r="F952" s="154" t="s">
        <v>53</v>
      </c>
      <c r="G952" s="154">
        <v>782</v>
      </c>
      <c r="H952" s="154"/>
      <c r="I952" s="159"/>
      <c r="J952" s="154"/>
      <c r="K952" s="554"/>
      <c r="L952" s="99"/>
    </row>
    <row r="953" spans="1:12" x14ac:dyDescent="0.15">
      <c r="A953" s="514"/>
      <c r="B953" s="502"/>
      <c r="C953" s="94">
        <v>23230</v>
      </c>
      <c r="D953" s="154">
        <v>650</v>
      </c>
      <c r="E953" s="154">
        <v>1150</v>
      </c>
      <c r="F953" s="154" t="s">
        <v>44</v>
      </c>
      <c r="G953" s="154">
        <v>785.42</v>
      </c>
      <c r="H953" s="154"/>
      <c r="I953" s="159"/>
      <c r="J953" s="154"/>
      <c r="K953" s="555"/>
      <c r="L953" s="99"/>
    </row>
    <row r="954" spans="1:12" x14ac:dyDescent="0.15">
      <c r="A954" s="507" t="s">
        <v>171</v>
      </c>
      <c r="B954" s="502" t="s">
        <v>18</v>
      </c>
      <c r="C954" s="94">
        <v>23230</v>
      </c>
      <c r="D954" s="154">
        <v>650</v>
      </c>
      <c r="E954" s="154">
        <v>1150</v>
      </c>
      <c r="F954" s="154" t="s">
        <v>43</v>
      </c>
      <c r="G954" s="154">
        <v>778.58</v>
      </c>
      <c r="H954" s="154"/>
      <c r="I954" s="159"/>
      <c r="J954" s="154"/>
      <c r="K954" s="499" t="s">
        <v>27</v>
      </c>
      <c r="L954" s="99"/>
    </row>
    <row r="955" spans="1:12" x14ac:dyDescent="0.15">
      <c r="A955" s="514"/>
      <c r="B955" s="502"/>
      <c r="C955" s="94">
        <v>23230</v>
      </c>
      <c r="D955" s="154">
        <v>650</v>
      </c>
      <c r="E955" s="154">
        <v>1150</v>
      </c>
      <c r="F955" s="154" t="s">
        <v>53</v>
      </c>
      <c r="G955" s="154">
        <v>782</v>
      </c>
      <c r="H955" s="154"/>
      <c r="I955" s="159"/>
      <c r="J955" s="154"/>
      <c r="K955" s="500" t="s">
        <v>27</v>
      </c>
      <c r="L955" s="99"/>
    </row>
    <row r="956" spans="1:12" x14ac:dyDescent="0.15">
      <c r="A956" s="515"/>
      <c r="B956" s="502"/>
      <c r="C956" s="94">
        <v>23230</v>
      </c>
      <c r="D956" s="154">
        <v>650</v>
      </c>
      <c r="E956" s="154">
        <v>1150</v>
      </c>
      <c r="F956" s="154" t="s">
        <v>44</v>
      </c>
      <c r="G956" s="154">
        <v>785.42</v>
      </c>
      <c r="H956" s="154"/>
      <c r="I956" s="159"/>
      <c r="J956" s="154"/>
      <c r="K956" s="501" t="s">
        <v>27</v>
      </c>
      <c r="L956" s="99"/>
    </row>
    <row r="957" spans="1:12" x14ac:dyDescent="0.15">
      <c r="A957" s="477" t="s">
        <v>94</v>
      </c>
      <c r="B957" s="516"/>
      <c r="C957" s="516"/>
      <c r="D957" s="516"/>
      <c r="E957" s="516"/>
      <c r="F957" s="516"/>
      <c r="G957" s="516"/>
      <c r="H957" s="516"/>
      <c r="I957" s="516"/>
      <c r="J957" s="516"/>
      <c r="K957" s="516"/>
      <c r="L957" s="517"/>
    </row>
    <row r="958" spans="1:12" x14ac:dyDescent="0.15">
      <c r="A958" s="479" t="s">
        <v>316</v>
      </c>
      <c r="B958" s="518"/>
      <c r="C958" s="518"/>
      <c r="D958" s="518"/>
      <c r="E958" s="518"/>
      <c r="F958" s="518"/>
      <c r="G958" s="518"/>
      <c r="H958" s="518"/>
      <c r="I958" s="518"/>
      <c r="J958" s="518"/>
      <c r="K958" s="518"/>
      <c r="L958" s="519"/>
    </row>
    <row r="959" spans="1:12" x14ac:dyDescent="0.15">
      <c r="A959" s="479" t="s">
        <v>111</v>
      </c>
      <c r="B959" s="518"/>
      <c r="C959" s="518"/>
      <c r="D959" s="518"/>
      <c r="E959" s="518"/>
      <c r="F959" s="518"/>
      <c r="G959" s="518"/>
      <c r="H959" s="518"/>
      <c r="I959" s="518"/>
      <c r="J959" s="518"/>
      <c r="K959" s="518"/>
      <c r="L959" s="519"/>
    </row>
    <row r="960" spans="1:12" x14ac:dyDescent="0.15">
      <c r="A960" s="461" t="s">
        <v>112</v>
      </c>
      <c r="B960" s="523"/>
      <c r="C960" s="523"/>
      <c r="D960" s="523"/>
      <c r="E960" s="523"/>
      <c r="F960" s="523"/>
      <c r="G960" s="523"/>
      <c r="H960" s="523"/>
      <c r="I960" s="523"/>
      <c r="J960" s="523"/>
      <c r="K960" s="523"/>
      <c r="L960" s="524"/>
    </row>
    <row r="961" spans="1:12" x14ac:dyDescent="0.15">
      <c r="A961" s="140" t="s">
        <v>418</v>
      </c>
      <c r="B961" s="90"/>
      <c r="C961" s="140">
        <f>C941+1</f>
        <v>406</v>
      </c>
    </row>
    <row r="962" spans="1:12" x14ac:dyDescent="0.15">
      <c r="A962" s="553" t="s">
        <v>567</v>
      </c>
      <c r="B962" s="553"/>
      <c r="C962" s="553"/>
      <c r="D962" s="553"/>
      <c r="E962" s="553"/>
      <c r="F962" s="553"/>
      <c r="G962" s="553"/>
      <c r="H962" s="553"/>
      <c r="I962" s="553"/>
      <c r="J962" s="553"/>
      <c r="K962" s="553"/>
      <c r="L962" s="553"/>
    </row>
    <row r="963" spans="1:12" x14ac:dyDescent="0.15">
      <c r="A963" s="553" t="s">
        <v>517</v>
      </c>
      <c r="B963" s="553"/>
      <c r="C963" s="553"/>
      <c r="D963" s="553"/>
      <c r="E963" s="553"/>
      <c r="F963" s="553"/>
      <c r="G963" s="553"/>
      <c r="H963" s="553"/>
      <c r="I963" s="553"/>
      <c r="J963" s="553"/>
      <c r="K963" s="553"/>
      <c r="L963" s="553"/>
    </row>
    <row r="964" spans="1:12" ht="98.25" x14ac:dyDescent="0.15">
      <c r="A964" s="155" t="s">
        <v>152</v>
      </c>
      <c r="B964" s="156" t="s">
        <v>56</v>
      </c>
      <c r="C964" s="155" t="s">
        <v>118</v>
      </c>
      <c r="D964" s="155" t="s">
        <v>518</v>
      </c>
      <c r="E964" s="155" t="s">
        <v>519</v>
      </c>
      <c r="F964" s="160" t="s">
        <v>120</v>
      </c>
      <c r="G964" s="156" t="s">
        <v>153</v>
      </c>
      <c r="H964" s="93" t="s">
        <v>1409</v>
      </c>
      <c r="I964" s="160" t="s">
        <v>1408</v>
      </c>
      <c r="J964" s="93" t="s">
        <v>154</v>
      </c>
      <c r="K964" s="93" t="s">
        <v>341</v>
      </c>
      <c r="L964" s="93" t="s">
        <v>26</v>
      </c>
    </row>
    <row r="965" spans="1:12" x14ac:dyDescent="0.15">
      <c r="A965" s="507" t="s">
        <v>170</v>
      </c>
      <c r="B965" s="502" t="s">
        <v>18</v>
      </c>
      <c r="C965" s="94">
        <v>23230</v>
      </c>
      <c r="D965" s="154">
        <v>650</v>
      </c>
      <c r="E965" s="157">
        <v>2350</v>
      </c>
      <c r="F965" s="154" t="s">
        <v>43</v>
      </c>
      <c r="G965" s="154">
        <v>778.58</v>
      </c>
      <c r="H965" s="154"/>
      <c r="I965" s="159"/>
      <c r="J965" s="154"/>
      <c r="K965" s="499" t="s">
        <v>27</v>
      </c>
      <c r="L965" s="99"/>
    </row>
    <row r="966" spans="1:12" x14ac:dyDescent="0.15">
      <c r="A966" s="514"/>
      <c r="B966" s="502"/>
      <c r="C966" s="94">
        <v>23230</v>
      </c>
      <c r="D966" s="154">
        <v>650</v>
      </c>
      <c r="E966" s="157">
        <v>2350</v>
      </c>
      <c r="F966" s="154" t="s">
        <v>53</v>
      </c>
      <c r="G966" s="154">
        <v>782</v>
      </c>
      <c r="H966" s="154"/>
      <c r="I966" s="159"/>
      <c r="J966" s="154"/>
      <c r="K966" s="500" t="s">
        <v>27</v>
      </c>
      <c r="L966" s="99"/>
    </row>
    <row r="967" spans="1:12" x14ac:dyDescent="0.15">
      <c r="A967" s="514"/>
      <c r="B967" s="502"/>
      <c r="C967" s="94">
        <v>23230</v>
      </c>
      <c r="D967" s="154">
        <v>650</v>
      </c>
      <c r="E967" s="157">
        <v>2350</v>
      </c>
      <c r="F967" s="154" t="s">
        <v>44</v>
      </c>
      <c r="G967" s="154">
        <v>785.42</v>
      </c>
      <c r="H967" s="154"/>
      <c r="I967" s="159"/>
      <c r="J967" s="154"/>
      <c r="K967" s="501" t="s">
        <v>27</v>
      </c>
      <c r="L967" s="99"/>
    </row>
    <row r="968" spans="1:12" x14ac:dyDescent="0.15">
      <c r="A968" s="514"/>
      <c r="B968" s="502" t="s">
        <v>54</v>
      </c>
      <c r="C968" s="94">
        <v>23230</v>
      </c>
      <c r="D968" s="154">
        <v>650</v>
      </c>
      <c r="E968" s="157">
        <v>2350</v>
      </c>
      <c r="F968" s="154" t="s">
        <v>43</v>
      </c>
      <c r="G968" s="154">
        <v>778.58</v>
      </c>
      <c r="H968" s="154"/>
      <c r="I968" s="159"/>
      <c r="J968" s="154"/>
      <c r="K968" s="499" t="s">
        <v>27</v>
      </c>
      <c r="L968" s="99"/>
    </row>
    <row r="969" spans="1:12" x14ac:dyDescent="0.15">
      <c r="A969" s="514"/>
      <c r="B969" s="502"/>
      <c r="C969" s="94">
        <v>23230</v>
      </c>
      <c r="D969" s="154">
        <v>650</v>
      </c>
      <c r="E969" s="157">
        <v>2350</v>
      </c>
      <c r="F969" s="154" t="s">
        <v>53</v>
      </c>
      <c r="G969" s="154">
        <v>782</v>
      </c>
      <c r="H969" s="154"/>
      <c r="I969" s="159"/>
      <c r="J969" s="154"/>
      <c r="K969" s="500" t="s">
        <v>27</v>
      </c>
      <c r="L969" s="99"/>
    </row>
    <row r="970" spans="1:12" x14ac:dyDescent="0.15">
      <c r="A970" s="514"/>
      <c r="B970" s="502"/>
      <c r="C970" s="94">
        <v>23230</v>
      </c>
      <c r="D970" s="154">
        <v>650</v>
      </c>
      <c r="E970" s="157">
        <v>2350</v>
      </c>
      <c r="F970" s="154" t="s">
        <v>44</v>
      </c>
      <c r="G970" s="154">
        <v>785.42</v>
      </c>
      <c r="H970" s="154"/>
      <c r="I970" s="159"/>
      <c r="J970" s="154"/>
      <c r="K970" s="500" t="s">
        <v>27</v>
      </c>
      <c r="L970" s="99"/>
    </row>
    <row r="971" spans="1:12" x14ac:dyDescent="0.15">
      <c r="A971" s="514"/>
      <c r="B971" s="502" t="s">
        <v>9</v>
      </c>
      <c r="C971" s="94">
        <v>23230</v>
      </c>
      <c r="D971" s="154">
        <v>650</v>
      </c>
      <c r="E971" s="157">
        <v>2350</v>
      </c>
      <c r="F971" s="154" t="s">
        <v>43</v>
      </c>
      <c r="G971" s="154">
        <v>778.58</v>
      </c>
      <c r="H971" s="154"/>
      <c r="I971" s="159"/>
      <c r="J971" s="154"/>
      <c r="K971" s="554"/>
      <c r="L971" s="99"/>
    </row>
    <row r="972" spans="1:12" x14ac:dyDescent="0.15">
      <c r="A972" s="514"/>
      <c r="B972" s="502"/>
      <c r="C972" s="94">
        <v>23230</v>
      </c>
      <c r="D972" s="154">
        <v>650</v>
      </c>
      <c r="E972" s="157">
        <v>2350</v>
      </c>
      <c r="F972" s="154" t="s">
        <v>53</v>
      </c>
      <c r="G972" s="154">
        <v>782</v>
      </c>
      <c r="H972" s="154"/>
      <c r="I972" s="159"/>
      <c r="J972" s="154"/>
      <c r="K972" s="554"/>
      <c r="L972" s="99"/>
    </row>
    <row r="973" spans="1:12" x14ac:dyDescent="0.15">
      <c r="A973" s="514"/>
      <c r="B973" s="502"/>
      <c r="C973" s="94">
        <v>23230</v>
      </c>
      <c r="D973" s="154">
        <v>650</v>
      </c>
      <c r="E973" s="157">
        <v>2350</v>
      </c>
      <c r="F973" s="154" t="s">
        <v>44</v>
      </c>
      <c r="G973" s="154">
        <v>785.42</v>
      </c>
      <c r="H973" s="154"/>
      <c r="I973" s="159"/>
      <c r="J973" s="154"/>
      <c r="K973" s="555"/>
      <c r="L973" s="99"/>
    </row>
    <row r="974" spans="1:12" x14ac:dyDescent="0.15">
      <c r="A974" s="507" t="s">
        <v>171</v>
      </c>
      <c r="B974" s="502" t="s">
        <v>18</v>
      </c>
      <c r="C974" s="94">
        <v>23230</v>
      </c>
      <c r="D974" s="154">
        <v>650</v>
      </c>
      <c r="E974" s="157">
        <v>2350</v>
      </c>
      <c r="F974" s="154" t="s">
        <v>43</v>
      </c>
      <c r="G974" s="154">
        <v>778.58</v>
      </c>
      <c r="H974" s="154"/>
      <c r="I974" s="159"/>
      <c r="J974" s="154"/>
      <c r="K974" s="499" t="s">
        <v>27</v>
      </c>
      <c r="L974" s="99"/>
    </row>
    <row r="975" spans="1:12" x14ac:dyDescent="0.15">
      <c r="A975" s="514"/>
      <c r="B975" s="502"/>
      <c r="C975" s="94">
        <v>23230</v>
      </c>
      <c r="D975" s="154">
        <v>650</v>
      </c>
      <c r="E975" s="157">
        <v>2350</v>
      </c>
      <c r="F975" s="154" t="s">
        <v>53</v>
      </c>
      <c r="G975" s="154">
        <v>782</v>
      </c>
      <c r="H975" s="154"/>
      <c r="I975" s="159"/>
      <c r="J975" s="154"/>
      <c r="K975" s="500" t="s">
        <v>27</v>
      </c>
      <c r="L975" s="99"/>
    </row>
    <row r="976" spans="1:12" x14ac:dyDescent="0.15">
      <c r="A976" s="515"/>
      <c r="B976" s="502"/>
      <c r="C976" s="94">
        <v>23230</v>
      </c>
      <c r="D976" s="154">
        <v>650</v>
      </c>
      <c r="E976" s="157">
        <v>2350</v>
      </c>
      <c r="F976" s="154" t="s">
        <v>44</v>
      </c>
      <c r="G976" s="154">
        <v>785.42</v>
      </c>
      <c r="H976" s="154"/>
      <c r="I976" s="159"/>
      <c r="J976" s="154"/>
      <c r="K976" s="501" t="s">
        <v>27</v>
      </c>
      <c r="L976" s="99"/>
    </row>
    <row r="977" spans="1:12" x14ac:dyDescent="0.15">
      <c r="A977" s="477" t="s">
        <v>94</v>
      </c>
      <c r="B977" s="516"/>
      <c r="C977" s="516"/>
      <c r="D977" s="516"/>
      <c r="E977" s="516"/>
      <c r="F977" s="516"/>
      <c r="G977" s="516"/>
      <c r="H977" s="516"/>
      <c r="I977" s="516"/>
      <c r="J977" s="516"/>
      <c r="K977" s="516"/>
      <c r="L977" s="517"/>
    </row>
    <row r="978" spans="1:12" x14ac:dyDescent="0.15">
      <c r="A978" s="479" t="s">
        <v>316</v>
      </c>
      <c r="B978" s="518"/>
      <c r="C978" s="518"/>
      <c r="D978" s="518"/>
      <c r="E978" s="518"/>
      <c r="F978" s="518"/>
      <c r="G978" s="518"/>
      <c r="H978" s="518"/>
      <c r="I978" s="518"/>
      <c r="J978" s="518"/>
      <c r="K978" s="518"/>
      <c r="L978" s="519"/>
    </row>
    <row r="979" spans="1:12" x14ac:dyDescent="0.15">
      <c r="A979" s="479" t="s">
        <v>111</v>
      </c>
      <c r="B979" s="518"/>
      <c r="C979" s="518"/>
      <c r="D979" s="518"/>
      <c r="E979" s="518"/>
      <c r="F979" s="518"/>
      <c r="G979" s="518"/>
      <c r="H979" s="518"/>
      <c r="I979" s="518"/>
      <c r="J979" s="518"/>
      <c r="K979" s="518"/>
      <c r="L979" s="519"/>
    </row>
    <row r="980" spans="1:12" x14ac:dyDescent="0.15">
      <c r="A980" s="461" t="s">
        <v>112</v>
      </c>
      <c r="B980" s="523"/>
      <c r="C980" s="523"/>
      <c r="D980" s="523"/>
      <c r="E980" s="523"/>
      <c r="F980" s="523"/>
      <c r="G980" s="523"/>
      <c r="H980" s="523"/>
      <c r="I980" s="523"/>
      <c r="J980" s="523"/>
      <c r="K980" s="523"/>
      <c r="L980" s="524"/>
    </row>
    <row r="981" spans="1:12" x14ac:dyDescent="0.15">
      <c r="A981" s="140" t="s">
        <v>418</v>
      </c>
      <c r="B981" s="90"/>
      <c r="C981" s="140">
        <f>C961+1</f>
        <v>407</v>
      </c>
    </row>
    <row r="982" spans="1:12" x14ac:dyDescent="0.15">
      <c r="A982" s="553" t="s">
        <v>568</v>
      </c>
      <c r="B982" s="553"/>
      <c r="C982" s="553"/>
      <c r="D982" s="553"/>
      <c r="E982" s="553"/>
      <c r="F982" s="553"/>
      <c r="G982" s="553"/>
      <c r="H982" s="553"/>
      <c r="I982" s="553"/>
      <c r="J982" s="553"/>
      <c r="K982" s="553"/>
      <c r="L982" s="553"/>
    </row>
    <row r="983" spans="1:12" x14ac:dyDescent="0.15">
      <c r="A983" s="553" t="s">
        <v>517</v>
      </c>
      <c r="B983" s="553"/>
      <c r="C983" s="553"/>
      <c r="D983" s="553"/>
      <c r="E983" s="553"/>
      <c r="F983" s="553"/>
      <c r="G983" s="553"/>
      <c r="H983" s="553"/>
      <c r="I983" s="553"/>
      <c r="J983" s="553"/>
      <c r="K983" s="553"/>
      <c r="L983" s="553"/>
    </row>
    <row r="984" spans="1:12" ht="98.25" x14ac:dyDescent="0.15">
      <c r="A984" s="155" t="s">
        <v>152</v>
      </c>
      <c r="B984" s="156" t="s">
        <v>56</v>
      </c>
      <c r="C984" s="155" t="s">
        <v>118</v>
      </c>
      <c r="D984" s="155" t="s">
        <v>518</v>
      </c>
      <c r="E984" s="155" t="s">
        <v>519</v>
      </c>
      <c r="F984" s="160" t="s">
        <v>120</v>
      </c>
      <c r="G984" s="156" t="s">
        <v>153</v>
      </c>
      <c r="H984" s="93" t="s">
        <v>1409</v>
      </c>
      <c r="I984" s="160" t="s">
        <v>1408</v>
      </c>
      <c r="J984" s="93" t="s">
        <v>154</v>
      </c>
      <c r="K984" s="93" t="s">
        <v>341</v>
      </c>
      <c r="L984" s="93" t="s">
        <v>26</v>
      </c>
    </row>
    <row r="985" spans="1:12" x14ac:dyDescent="0.15">
      <c r="A985" s="507" t="s">
        <v>170</v>
      </c>
      <c r="B985" s="502" t="s">
        <v>18</v>
      </c>
      <c r="C985" s="94">
        <v>23230</v>
      </c>
      <c r="D985" s="154">
        <v>650</v>
      </c>
      <c r="E985" s="157">
        <v>67286</v>
      </c>
      <c r="F985" s="154" t="s">
        <v>43</v>
      </c>
      <c r="G985" s="154">
        <v>778.58</v>
      </c>
      <c r="H985" s="154"/>
      <c r="I985" s="159"/>
      <c r="J985" s="154"/>
      <c r="K985" s="499" t="s">
        <v>27</v>
      </c>
      <c r="L985" s="99"/>
    </row>
    <row r="986" spans="1:12" x14ac:dyDescent="0.15">
      <c r="A986" s="514"/>
      <c r="B986" s="502"/>
      <c r="C986" s="94">
        <v>23230</v>
      </c>
      <c r="D986" s="154">
        <v>650</v>
      </c>
      <c r="E986" s="157">
        <v>67286</v>
      </c>
      <c r="F986" s="154" t="s">
        <v>53</v>
      </c>
      <c r="G986" s="154">
        <v>782</v>
      </c>
      <c r="H986" s="154"/>
      <c r="I986" s="159"/>
      <c r="J986" s="154"/>
      <c r="K986" s="500" t="s">
        <v>27</v>
      </c>
      <c r="L986" s="99"/>
    </row>
    <row r="987" spans="1:12" x14ac:dyDescent="0.15">
      <c r="A987" s="514"/>
      <c r="B987" s="502"/>
      <c r="C987" s="94">
        <v>23230</v>
      </c>
      <c r="D987" s="154">
        <v>650</v>
      </c>
      <c r="E987" s="157">
        <v>67286</v>
      </c>
      <c r="F987" s="154" t="s">
        <v>44</v>
      </c>
      <c r="G987" s="154">
        <v>785.42</v>
      </c>
      <c r="H987" s="154"/>
      <c r="I987" s="159"/>
      <c r="J987" s="154"/>
      <c r="K987" s="501" t="s">
        <v>27</v>
      </c>
      <c r="L987" s="99"/>
    </row>
    <row r="988" spans="1:12" x14ac:dyDescent="0.15">
      <c r="A988" s="514"/>
      <c r="B988" s="502" t="s">
        <v>54</v>
      </c>
      <c r="C988" s="94">
        <v>23230</v>
      </c>
      <c r="D988" s="154">
        <v>650</v>
      </c>
      <c r="E988" s="157">
        <v>67286</v>
      </c>
      <c r="F988" s="154" t="s">
        <v>43</v>
      </c>
      <c r="G988" s="154">
        <v>778.58</v>
      </c>
      <c r="H988" s="154"/>
      <c r="I988" s="159"/>
      <c r="J988" s="154"/>
      <c r="K988" s="499" t="s">
        <v>27</v>
      </c>
      <c r="L988" s="99"/>
    </row>
    <row r="989" spans="1:12" x14ac:dyDescent="0.15">
      <c r="A989" s="514"/>
      <c r="B989" s="502"/>
      <c r="C989" s="94">
        <v>23230</v>
      </c>
      <c r="D989" s="154">
        <v>650</v>
      </c>
      <c r="E989" s="157">
        <v>67286</v>
      </c>
      <c r="F989" s="154" t="s">
        <v>53</v>
      </c>
      <c r="G989" s="154">
        <v>782</v>
      </c>
      <c r="H989" s="154"/>
      <c r="I989" s="159"/>
      <c r="J989" s="154"/>
      <c r="K989" s="500" t="s">
        <v>27</v>
      </c>
      <c r="L989" s="99"/>
    </row>
    <row r="990" spans="1:12" x14ac:dyDescent="0.15">
      <c r="A990" s="514"/>
      <c r="B990" s="502"/>
      <c r="C990" s="94">
        <v>23230</v>
      </c>
      <c r="D990" s="154">
        <v>650</v>
      </c>
      <c r="E990" s="157">
        <v>67286</v>
      </c>
      <c r="F990" s="154" t="s">
        <v>44</v>
      </c>
      <c r="G990" s="154">
        <v>785.42</v>
      </c>
      <c r="H990" s="154"/>
      <c r="I990" s="159"/>
      <c r="J990" s="154"/>
      <c r="K990" s="500" t="s">
        <v>27</v>
      </c>
      <c r="L990" s="99"/>
    </row>
    <row r="991" spans="1:12" x14ac:dyDescent="0.15">
      <c r="A991" s="514"/>
      <c r="B991" s="502" t="s">
        <v>9</v>
      </c>
      <c r="C991" s="94">
        <v>23230</v>
      </c>
      <c r="D991" s="154">
        <v>650</v>
      </c>
      <c r="E991" s="157">
        <v>67286</v>
      </c>
      <c r="F991" s="154" t="s">
        <v>43</v>
      </c>
      <c r="G991" s="154">
        <v>778.58</v>
      </c>
      <c r="H991" s="154"/>
      <c r="I991" s="159"/>
      <c r="J991" s="154"/>
      <c r="K991" s="554"/>
      <c r="L991" s="99"/>
    </row>
    <row r="992" spans="1:12" x14ac:dyDescent="0.15">
      <c r="A992" s="514"/>
      <c r="B992" s="502"/>
      <c r="C992" s="94">
        <v>23230</v>
      </c>
      <c r="D992" s="154">
        <v>650</v>
      </c>
      <c r="E992" s="157">
        <v>67286</v>
      </c>
      <c r="F992" s="154" t="s">
        <v>53</v>
      </c>
      <c r="G992" s="154">
        <v>782</v>
      </c>
      <c r="H992" s="154"/>
      <c r="I992" s="159"/>
      <c r="J992" s="154"/>
      <c r="K992" s="554"/>
      <c r="L992" s="99"/>
    </row>
    <row r="993" spans="1:12" x14ac:dyDescent="0.15">
      <c r="A993" s="514"/>
      <c r="B993" s="502"/>
      <c r="C993" s="94">
        <v>23230</v>
      </c>
      <c r="D993" s="154">
        <v>650</v>
      </c>
      <c r="E993" s="157">
        <v>67286</v>
      </c>
      <c r="F993" s="154" t="s">
        <v>44</v>
      </c>
      <c r="G993" s="154">
        <v>785.42</v>
      </c>
      <c r="H993" s="154"/>
      <c r="I993" s="159"/>
      <c r="J993" s="154"/>
      <c r="K993" s="555"/>
      <c r="L993" s="99"/>
    </row>
    <row r="994" spans="1:12" x14ac:dyDescent="0.15">
      <c r="A994" s="507" t="s">
        <v>171</v>
      </c>
      <c r="B994" s="502" t="s">
        <v>18</v>
      </c>
      <c r="C994" s="94">
        <v>23230</v>
      </c>
      <c r="D994" s="154">
        <v>650</v>
      </c>
      <c r="E994" s="157">
        <v>67286</v>
      </c>
      <c r="F994" s="154" t="s">
        <v>43</v>
      </c>
      <c r="G994" s="154">
        <v>778.58</v>
      </c>
      <c r="H994" s="154"/>
      <c r="I994" s="159"/>
      <c r="J994" s="154"/>
      <c r="K994" s="499" t="s">
        <v>27</v>
      </c>
      <c r="L994" s="99"/>
    </row>
    <row r="995" spans="1:12" x14ac:dyDescent="0.15">
      <c r="A995" s="514"/>
      <c r="B995" s="502"/>
      <c r="C995" s="94">
        <v>23230</v>
      </c>
      <c r="D995" s="154">
        <v>650</v>
      </c>
      <c r="E995" s="157">
        <v>67286</v>
      </c>
      <c r="F995" s="154" t="s">
        <v>53</v>
      </c>
      <c r="G995" s="154">
        <v>782</v>
      </c>
      <c r="H995" s="154"/>
      <c r="I995" s="159"/>
      <c r="J995" s="154"/>
      <c r="K995" s="500" t="s">
        <v>27</v>
      </c>
      <c r="L995" s="99"/>
    </row>
    <row r="996" spans="1:12" x14ac:dyDescent="0.15">
      <c r="A996" s="515"/>
      <c r="B996" s="502"/>
      <c r="C996" s="94">
        <v>23230</v>
      </c>
      <c r="D996" s="154">
        <v>650</v>
      </c>
      <c r="E996" s="157">
        <v>67286</v>
      </c>
      <c r="F996" s="154" t="s">
        <v>44</v>
      </c>
      <c r="G996" s="154">
        <v>785.42</v>
      </c>
      <c r="H996" s="154"/>
      <c r="I996" s="159"/>
      <c r="J996" s="154"/>
      <c r="K996" s="501" t="s">
        <v>27</v>
      </c>
      <c r="L996" s="99"/>
    </row>
    <row r="997" spans="1:12" x14ac:dyDescent="0.15">
      <c r="A997" s="477" t="s">
        <v>94</v>
      </c>
      <c r="B997" s="516"/>
      <c r="C997" s="516"/>
      <c r="D997" s="516"/>
      <c r="E997" s="516"/>
      <c r="F997" s="516"/>
      <c r="G997" s="516"/>
      <c r="H997" s="516"/>
      <c r="I997" s="516"/>
      <c r="J997" s="516"/>
      <c r="K997" s="516"/>
      <c r="L997" s="517"/>
    </row>
    <row r="998" spans="1:12" x14ac:dyDescent="0.15">
      <c r="A998" s="479" t="s">
        <v>316</v>
      </c>
      <c r="B998" s="518"/>
      <c r="C998" s="518"/>
      <c r="D998" s="518"/>
      <c r="E998" s="518"/>
      <c r="F998" s="518"/>
      <c r="G998" s="518"/>
      <c r="H998" s="518"/>
      <c r="I998" s="518"/>
      <c r="J998" s="518"/>
      <c r="K998" s="518"/>
      <c r="L998" s="519"/>
    </row>
    <row r="999" spans="1:12" x14ac:dyDescent="0.15">
      <c r="A999" s="479" t="s">
        <v>111</v>
      </c>
      <c r="B999" s="518"/>
      <c r="C999" s="518"/>
      <c r="D999" s="518"/>
      <c r="E999" s="518"/>
      <c r="F999" s="518"/>
      <c r="G999" s="518"/>
      <c r="H999" s="518"/>
      <c r="I999" s="518"/>
      <c r="J999" s="518"/>
      <c r="K999" s="518"/>
      <c r="L999" s="519"/>
    </row>
    <row r="1000" spans="1:12" x14ac:dyDescent="0.15">
      <c r="A1000" s="461" t="s">
        <v>112</v>
      </c>
      <c r="B1000" s="523"/>
      <c r="C1000" s="523"/>
      <c r="D1000" s="523"/>
      <c r="E1000" s="523"/>
      <c r="F1000" s="523"/>
      <c r="G1000" s="523"/>
      <c r="H1000" s="523"/>
      <c r="I1000" s="523"/>
      <c r="J1000" s="523"/>
      <c r="K1000" s="523"/>
      <c r="L1000" s="524"/>
    </row>
    <row r="1001" spans="1:12" x14ac:dyDescent="0.15">
      <c r="A1001" s="140" t="s">
        <v>418</v>
      </c>
      <c r="B1001" s="90"/>
      <c r="C1001" s="140">
        <f>C981+1</f>
        <v>408</v>
      </c>
    </row>
    <row r="1002" spans="1:12" x14ac:dyDescent="0.15">
      <c r="A1002" s="553" t="s">
        <v>569</v>
      </c>
      <c r="B1002" s="553"/>
      <c r="C1002" s="553"/>
      <c r="D1002" s="553"/>
      <c r="E1002" s="553"/>
      <c r="F1002" s="553"/>
      <c r="G1002" s="553"/>
      <c r="H1002" s="553"/>
      <c r="I1002" s="553"/>
      <c r="J1002" s="553"/>
      <c r="K1002" s="553"/>
      <c r="L1002" s="553"/>
    </row>
    <row r="1003" spans="1:12" x14ac:dyDescent="0.15">
      <c r="A1003" s="553" t="s">
        <v>517</v>
      </c>
      <c r="B1003" s="553"/>
      <c r="C1003" s="553"/>
      <c r="D1003" s="553"/>
      <c r="E1003" s="553"/>
      <c r="F1003" s="553"/>
      <c r="G1003" s="553"/>
      <c r="H1003" s="553"/>
      <c r="I1003" s="553"/>
      <c r="J1003" s="553"/>
      <c r="K1003" s="553"/>
      <c r="L1003" s="553"/>
    </row>
    <row r="1004" spans="1:12" ht="98.25" x14ac:dyDescent="0.15">
      <c r="A1004" s="155" t="s">
        <v>152</v>
      </c>
      <c r="B1004" s="156" t="s">
        <v>56</v>
      </c>
      <c r="C1004" s="155" t="s">
        <v>118</v>
      </c>
      <c r="D1004" s="155" t="s">
        <v>518</v>
      </c>
      <c r="E1004" s="155" t="s">
        <v>519</v>
      </c>
      <c r="F1004" s="160" t="s">
        <v>120</v>
      </c>
      <c r="G1004" s="156" t="s">
        <v>153</v>
      </c>
      <c r="H1004" s="93" t="s">
        <v>1409</v>
      </c>
      <c r="I1004" s="160" t="s">
        <v>1408</v>
      </c>
      <c r="J1004" s="93" t="s">
        <v>154</v>
      </c>
      <c r="K1004" s="93" t="s">
        <v>341</v>
      </c>
      <c r="L1004" s="93" t="s">
        <v>26</v>
      </c>
    </row>
    <row r="1005" spans="1:12" x14ac:dyDescent="0.15">
      <c r="A1005" s="507" t="s">
        <v>170</v>
      </c>
      <c r="B1005" s="502" t="s">
        <v>18</v>
      </c>
      <c r="C1005" s="94">
        <v>23230</v>
      </c>
      <c r="D1005" s="154">
        <v>2000</v>
      </c>
      <c r="E1005" s="154">
        <v>2350</v>
      </c>
      <c r="F1005" s="154" t="s">
        <v>43</v>
      </c>
      <c r="G1005" s="154">
        <v>778.58</v>
      </c>
      <c r="H1005" s="154"/>
      <c r="I1005" s="159"/>
      <c r="J1005" s="154"/>
      <c r="K1005" s="499" t="s">
        <v>27</v>
      </c>
      <c r="L1005" s="99"/>
    </row>
    <row r="1006" spans="1:12" x14ac:dyDescent="0.15">
      <c r="A1006" s="514"/>
      <c r="B1006" s="502"/>
      <c r="C1006" s="94">
        <v>23230</v>
      </c>
      <c r="D1006" s="154">
        <v>2000</v>
      </c>
      <c r="E1006" s="154">
        <v>2350</v>
      </c>
      <c r="F1006" s="154" t="s">
        <v>53</v>
      </c>
      <c r="G1006" s="154">
        <v>782</v>
      </c>
      <c r="H1006" s="154"/>
      <c r="I1006" s="159"/>
      <c r="J1006" s="154"/>
      <c r="K1006" s="500" t="s">
        <v>27</v>
      </c>
      <c r="L1006" s="99"/>
    </row>
    <row r="1007" spans="1:12" x14ac:dyDescent="0.15">
      <c r="A1007" s="514"/>
      <c r="B1007" s="502"/>
      <c r="C1007" s="94">
        <v>23230</v>
      </c>
      <c r="D1007" s="154">
        <v>2000</v>
      </c>
      <c r="E1007" s="154">
        <v>2350</v>
      </c>
      <c r="F1007" s="154" t="s">
        <v>44</v>
      </c>
      <c r="G1007" s="154">
        <v>785.42</v>
      </c>
      <c r="H1007" s="154"/>
      <c r="I1007" s="159"/>
      <c r="J1007" s="154"/>
      <c r="K1007" s="501" t="s">
        <v>27</v>
      </c>
      <c r="L1007" s="99"/>
    </row>
    <row r="1008" spans="1:12" x14ac:dyDescent="0.15">
      <c r="A1008" s="514"/>
      <c r="B1008" s="502" t="s">
        <v>54</v>
      </c>
      <c r="C1008" s="94">
        <v>23230</v>
      </c>
      <c r="D1008" s="154">
        <v>2000</v>
      </c>
      <c r="E1008" s="154">
        <v>2350</v>
      </c>
      <c r="F1008" s="154" t="s">
        <v>43</v>
      </c>
      <c r="G1008" s="154">
        <v>778.58</v>
      </c>
      <c r="H1008" s="154"/>
      <c r="I1008" s="159"/>
      <c r="J1008" s="154"/>
      <c r="K1008" s="499" t="s">
        <v>27</v>
      </c>
      <c r="L1008" s="99"/>
    </row>
    <row r="1009" spans="1:12" x14ac:dyDescent="0.15">
      <c r="A1009" s="514"/>
      <c r="B1009" s="502"/>
      <c r="C1009" s="94">
        <v>23230</v>
      </c>
      <c r="D1009" s="154">
        <v>2000</v>
      </c>
      <c r="E1009" s="154">
        <v>2350</v>
      </c>
      <c r="F1009" s="154" t="s">
        <v>53</v>
      </c>
      <c r="G1009" s="154">
        <v>782</v>
      </c>
      <c r="H1009" s="154"/>
      <c r="I1009" s="159"/>
      <c r="J1009" s="154"/>
      <c r="K1009" s="500" t="s">
        <v>27</v>
      </c>
      <c r="L1009" s="99"/>
    </row>
    <row r="1010" spans="1:12" x14ac:dyDescent="0.15">
      <c r="A1010" s="514"/>
      <c r="B1010" s="502"/>
      <c r="C1010" s="94">
        <v>23230</v>
      </c>
      <c r="D1010" s="154">
        <v>2000</v>
      </c>
      <c r="E1010" s="154">
        <v>2350</v>
      </c>
      <c r="F1010" s="154" t="s">
        <v>44</v>
      </c>
      <c r="G1010" s="154">
        <v>785.42</v>
      </c>
      <c r="H1010" s="154"/>
      <c r="I1010" s="159"/>
      <c r="J1010" s="154"/>
      <c r="K1010" s="500" t="s">
        <v>27</v>
      </c>
      <c r="L1010" s="99"/>
    </row>
    <row r="1011" spans="1:12" x14ac:dyDescent="0.15">
      <c r="A1011" s="514"/>
      <c r="B1011" s="502" t="s">
        <v>9</v>
      </c>
      <c r="C1011" s="94">
        <v>23230</v>
      </c>
      <c r="D1011" s="154">
        <v>2000</v>
      </c>
      <c r="E1011" s="154">
        <v>2350</v>
      </c>
      <c r="F1011" s="154" t="s">
        <v>43</v>
      </c>
      <c r="G1011" s="154">
        <v>778.58</v>
      </c>
      <c r="H1011" s="154"/>
      <c r="I1011" s="159"/>
      <c r="J1011" s="154"/>
      <c r="K1011" s="554"/>
      <c r="L1011" s="99"/>
    </row>
    <row r="1012" spans="1:12" x14ac:dyDescent="0.15">
      <c r="A1012" s="514"/>
      <c r="B1012" s="502"/>
      <c r="C1012" s="94">
        <v>23230</v>
      </c>
      <c r="D1012" s="154">
        <v>2000</v>
      </c>
      <c r="E1012" s="154">
        <v>2350</v>
      </c>
      <c r="F1012" s="154" t="s">
        <v>53</v>
      </c>
      <c r="G1012" s="154">
        <v>782</v>
      </c>
      <c r="H1012" s="154"/>
      <c r="I1012" s="159"/>
      <c r="J1012" s="154"/>
      <c r="K1012" s="554"/>
      <c r="L1012" s="99"/>
    </row>
    <row r="1013" spans="1:12" x14ac:dyDescent="0.15">
      <c r="A1013" s="514"/>
      <c r="B1013" s="502"/>
      <c r="C1013" s="94">
        <v>23230</v>
      </c>
      <c r="D1013" s="154">
        <v>2000</v>
      </c>
      <c r="E1013" s="154">
        <v>2350</v>
      </c>
      <c r="F1013" s="154" t="s">
        <v>44</v>
      </c>
      <c r="G1013" s="154">
        <v>785.42</v>
      </c>
      <c r="H1013" s="154"/>
      <c r="I1013" s="159"/>
      <c r="J1013" s="154"/>
      <c r="K1013" s="555"/>
      <c r="L1013" s="99"/>
    </row>
    <row r="1014" spans="1:12" x14ac:dyDescent="0.15">
      <c r="A1014" s="507" t="s">
        <v>171</v>
      </c>
      <c r="B1014" s="502" t="s">
        <v>18</v>
      </c>
      <c r="C1014" s="94">
        <v>23230</v>
      </c>
      <c r="D1014" s="154">
        <v>2000</v>
      </c>
      <c r="E1014" s="154">
        <v>2350</v>
      </c>
      <c r="F1014" s="154" t="s">
        <v>43</v>
      </c>
      <c r="G1014" s="154">
        <v>778.58</v>
      </c>
      <c r="H1014" s="154"/>
      <c r="I1014" s="159"/>
      <c r="J1014" s="154"/>
      <c r="K1014" s="499" t="s">
        <v>27</v>
      </c>
      <c r="L1014" s="99"/>
    </row>
    <row r="1015" spans="1:12" x14ac:dyDescent="0.15">
      <c r="A1015" s="514"/>
      <c r="B1015" s="502"/>
      <c r="C1015" s="94">
        <v>23230</v>
      </c>
      <c r="D1015" s="154">
        <v>2000</v>
      </c>
      <c r="E1015" s="154">
        <v>2350</v>
      </c>
      <c r="F1015" s="154" t="s">
        <v>53</v>
      </c>
      <c r="G1015" s="154">
        <v>782</v>
      </c>
      <c r="H1015" s="154"/>
      <c r="I1015" s="159"/>
      <c r="J1015" s="154"/>
      <c r="K1015" s="500" t="s">
        <v>27</v>
      </c>
      <c r="L1015" s="99"/>
    </row>
    <row r="1016" spans="1:12" x14ac:dyDescent="0.15">
      <c r="A1016" s="515"/>
      <c r="B1016" s="502"/>
      <c r="C1016" s="94">
        <v>23230</v>
      </c>
      <c r="D1016" s="154">
        <v>2000</v>
      </c>
      <c r="E1016" s="154">
        <v>2350</v>
      </c>
      <c r="F1016" s="154" t="s">
        <v>44</v>
      </c>
      <c r="G1016" s="154">
        <v>785.42</v>
      </c>
      <c r="H1016" s="154"/>
      <c r="I1016" s="159"/>
      <c r="J1016" s="154"/>
      <c r="K1016" s="501" t="s">
        <v>27</v>
      </c>
      <c r="L1016" s="99"/>
    </row>
    <row r="1017" spans="1:12" x14ac:dyDescent="0.15">
      <c r="A1017" s="477" t="s">
        <v>94</v>
      </c>
      <c r="B1017" s="516"/>
      <c r="C1017" s="516"/>
      <c r="D1017" s="516"/>
      <c r="E1017" s="516"/>
      <c r="F1017" s="516"/>
      <c r="G1017" s="516"/>
      <c r="H1017" s="516"/>
      <c r="I1017" s="516"/>
      <c r="J1017" s="516"/>
      <c r="K1017" s="516"/>
      <c r="L1017" s="517"/>
    </row>
    <row r="1018" spans="1:12" x14ac:dyDescent="0.15">
      <c r="A1018" s="479" t="s">
        <v>316</v>
      </c>
      <c r="B1018" s="518"/>
      <c r="C1018" s="518"/>
      <c r="D1018" s="518"/>
      <c r="E1018" s="518"/>
      <c r="F1018" s="518"/>
      <c r="G1018" s="518"/>
      <c r="H1018" s="518"/>
      <c r="I1018" s="518"/>
      <c r="J1018" s="518"/>
      <c r="K1018" s="518"/>
      <c r="L1018" s="519"/>
    </row>
    <row r="1019" spans="1:12" x14ac:dyDescent="0.15">
      <c r="A1019" s="479" t="s">
        <v>111</v>
      </c>
      <c r="B1019" s="518"/>
      <c r="C1019" s="518"/>
      <c r="D1019" s="518"/>
      <c r="E1019" s="518"/>
      <c r="F1019" s="518"/>
      <c r="G1019" s="518"/>
      <c r="H1019" s="518"/>
      <c r="I1019" s="518"/>
      <c r="J1019" s="518"/>
      <c r="K1019" s="518"/>
      <c r="L1019" s="519"/>
    </row>
    <row r="1020" spans="1:12" x14ac:dyDescent="0.15">
      <c r="A1020" s="461" t="s">
        <v>112</v>
      </c>
      <c r="B1020" s="523"/>
      <c r="C1020" s="523"/>
      <c r="D1020" s="523"/>
      <c r="E1020" s="523"/>
      <c r="F1020" s="523"/>
      <c r="G1020" s="523"/>
      <c r="H1020" s="523"/>
      <c r="I1020" s="523"/>
      <c r="J1020" s="523"/>
      <c r="K1020" s="523"/>
      <c r="L1020" s="524"/>
    </row>
    <row r="1021" spans="1:12" x14ac:dyDescent="0.15">
      <c r="A1021" s="140" t="s">
        <v>418</v>
      </c>
      <c r="B1021" s="90"/>
      <c r="C1021" s="140">
        <f>C1001+1</f>
        <v>409</v>
      </c>
    </row>
    <row r="1022" spans="1:12" x14ac:dyDescent="0.15">
      <c r="A1022" s="553" t="s">
        <v>570</v>
      </c>
      <c r="B1022" s="553"/>
      <c r="C1022" s="553"/>
      <c r="D1022" s="553"/>
      <c r="E1022" s="553"/>
      <c r="F1022" s="553"/>
      <c r="G1022" s="553"/>
      <c r="H1022" s="553"/>
      <c r="I1022" s="553"/>
      <c r="J1022" s="553"/>
      <c r="K1022" s="553"/>
      <c r="L1022" s="553"/>
    </row>
    <row r="1023" spans="1:12" x14ac:dyDescent="0.15">
      <c r="A1023" s="553" t="s">
        <v>517</v>
      </c>
      <c r="B1023" s="553"/>
      <c r="C1023" s="553"/>
      <c r="D1023" s="553"/>
      <c r="E1023" s="553"/>
      <c r="F1023" s="553"/>
      <c r="G1023" s="553"/>
      <c r="H1023" s="553"/>
      <c r="I1023" s="553"/>
      <c r="J1023" s="553"/>
      <c r="K1023" s="553"/>
      <c r="L1023" s="553"/>
    </row>
    <row r="1024" spans="1:12" ht="98.25" x14ac:dyDescent="0.15">
      <c r="A1024" s="155" t="s">
        <v>152</v>
      </c>
      <c r="B1024" s="156" t="s">
        <v>56</v>
      </c>
      <c r="C1024" s="155" t="s">
        <v>118</v>
      </c>
      <c r="D1024" s="155" t="s">
        <v>518</v>
      </c>
      <c r="E1024" s="155" t="s">
        <v>519</v>
      </c>
      <c r="F1024" s="160" t="s">
        <v>120</v>
      </c>
      <c r="G1024" s="156" t="s">
        <v>153</v>
      </c>
      <c r="H1024" s="93" t="s">
        <v>1409</v>
      </c>
      <c r="I1024" s="160" t="s">
        <v>1408</v>
      </c>
      <c r="J1024" s="93" t="s">
        <v>154</v>
      </c>
      <c r="K1024" s="93" t="s">
        <v>341</v>
      </c>
      <c r="L1024" s="93" t="s">
        <v>26</v>
      </c>
    </row>
    <row r="1025" spans="1:12" x14ac:dyDescent="0.15">
      <c r="A1025" s="507" t="s">
        <v>170</v>
      </c>
      <c r="B1025" s="502" t="s">
        <v>18</v>
      </c>
      <c r="C1025" s="94">
        <v>23230</v>
      </c>
      <c r="D1025" s="154">
        <v>67086</v>
      </c>
      <c r="E1025" s="154">
        <v>67230</v>
      </c>
      <c r="F1025" s="154" t="s">
        <v>43</v>
      </c>
      <c r="G1025" s="154">
        <v>778.58</v>
      </c>
      <c r="H1025" s="154"/>
      <c r="I1025" s="159"/>
      <c r="J1025" s="154"/>
      <c r="K1025" s="499" t="s">
        <v>27</v>
      </c>
      <c r="L1025" s="99"/>
    </row>
    <row r="1026" spans="1:12" x14ac:dyDescent="0.15">
      <c r="A1026" s="514"/>
      <c r="B1026" s="502"/>
      <c r="C1026" s="94">
        <v>23230</v>
      </c>
      <c r="D1026" s="154">
        <v>67086</v>
      </c>
      <c r="E1026" s="154">
        <v>67230</v>
      </c>
      <c r="F1026" s="154" t="s">
        <v>53</v>
      </c>
      <c r="G1026" s="154">
        <v>782</v>
      </c>
      <c r="H1026" s="154"/>
      <c r="I1026" s="159"/>
      <c r="J1026" s="154"/>
      <c r="K1026" s="500" t="s">
        <v>27</v>
      </c>
      <c r="L1026" s="99"/>
    </row>
    <row r="1027" spans="1:12" x14ac:dyDescent="0.15">
      <c r="A1027" s="514"/>
      <c r="B1027" s="502"/>
      <c r="C1027" s="94">
        <v>23230</v>
      </c>
      <c r="D1027" s="154">
        <v>67086</v>
      </c>
      <c r="E1027" s="154">
        <v>67230</v>
      </c>
      <c r="F1027" s="154" t="s">
        <v>44</v>
      </c>
      <c r="G1027" s="154">
        <v>785.42</v>
      </c>
      <c r="H1027" s="154"/>
      <c r="I1027" s="159"/>
      <c r="J1027" s="154"/>
      <c r="K1027" s="501" t="s">
        <v>27</v>
      </c>
      <c r="L1027" s="99"/>
    </row>
    <row r="1028" spans="1:12" x14ac:dyDescent="0.15">
      <c r="A1028" s="514"/>
      <c r="B1028" s="502" t="s">
        <v>54</v>
      </c>
      <c r="C1028" s="94">
        <v>23230</v>
      </c>
      <c r="D1028" s="154">
        <v>67086</v>
      </c>
      <c r="E1028" s="154">
        <v>67230</v>
      </c>
      <c r="F1028" s="154" t="s">
        <v>43</v>
      </c>
      <c r="G1028" s="154">
        <v>778.58</v>
      </c>
      <c r="H1028" s="154"/>
      <c r="I1028" s="159"/>
      <c r="J1028" s="154"/>
      <c r="K1028" s="499" t="s">
        <v>27</v>
      </c>
      <c r="L1028" s="99"/>
    </row>
    <row r="1029" spans="1:12" x14ac:dyDescent="0.15">
      <c r="A1029" s="514"/>
      <c r="B1029" s="502"/>
      <c r="C1029" s="94">
        <v>23230</v>
      </c>
      <c r="D1029" s="154">
        <v>67086</v>
      </c>
      <c r="E1029" s="154">
        <v>67230</v>
      </c>
      <c r="F1029" s="154" t="s">
        <v>53</v>
      </c>
      <c r="G1029" s="154">
        <v>782</v>
      </c>
      <c r="H1029" s="154"/>
      <c r="I1029" s="159"/>
      <c r="J1029" s="154"/>
      <c r="K1029" s="500" t="s">
        <v>27</v>
      </c>
      <c r="L1029" s="99"/>
    </row>
    <row r="1030" spans="1:12" x14ac:dyDescent="0.15">
      <c r="A1030" s="514"/>
      <c r="B1030" s="502"/>
      <c r="C1030" s="94">
        <v>23230</v>
      </c>
      <c r="D1030" s="154">
        <v>67086</v>
      </c>
      <c r="E1030" s="154">
        <v>67230</v>
      </c>
      <c r="F1030" s="154" t="s">
        <v>44</v>
      </c>
      <c r="G1030" s="154">
        <v>785.42</v>
      </c>
      <c r="H1030" s="154"/>
      <c r="I1030" s="159"/>
      <c r="J1030" s="154"/>
      <c r="K1030" s="500" t="s">
        <v>27</v>
      </c>
      <c r="L1030" s="99"/>
    </row>
    <row r="1031" spans="1:12" x14ac:dyDescent="0.15">
      <c r="A1031" s="514"/>
      <c r="B1031" s="502" t="s">
        <v>9</v>
      </c>
      <c r="C1031" s="94">
        <v>23230</v>
      </c>
      <c r="D1031" s="154">
        <v>67086</v>
      </c>
      <c r="E1031" s="154">
        <v>67230</v>
      </c>
      <c r="F1031" s="154" t="s">
        <v>43</v>
      </c>
      <c r="G1031" s="154">
        <v>778.58</v>
      </c>
      <c r="H1031" s="154"/>
      <c r="I1031" s="159"/>
      <c r="J1031" s="154"/>
      <c r="K1031" s="554"/>
      <c r="L1031" s="99"/>
    </row>
    <row r="1032" spans="1:12" x14ac:dyDescent="0.15">
      <c r="A1032" s="514"/>
      <c r="B1032" s="502"/>
      <c r="C1032" s="94">
        <v>23230</v>
      </c>
      <c r="D1032" s="154">
        <v>67086</v>
      </c>
      <c r="E1032" s="154">
        <v>67230</v>
      </c>
      <c r="F1032" s="154" t="s">
        <v>53</v>
      </c>
      <c r="G1032" s="154">
        <v>782</v>
      </c>
      <c r="H1032" s="154"/>
      <c r="I1032" s="159"/>
      <c r="J1032" s="154"/>
      <c r="K1032" s="554"/>
      <c r="L1032" s="99"/>
    </row>
    <row r="1033" spans="1:12" x14ac:dyDescent="0.15">
      <c r="A1033" s="514"/>
      <c r="B1033" s="502"/>
      <c r="C1033" s="94">
        <v>23230</v>
      </c>
      <c r="D1033" s="154">
        <v>67086</v>
      </c>
      <c r="E1033" s="154">
        <v>67230</v>
      </c>
      <c r="F1033" s="154" t="s">
        <v>44</v>
      </c>
      <c r="G1033" s="154">
        <v>785.42</v>
      </c>
      <c r="H1033" s="154"/>
      <c r="I1033" s="159"/>
      <c r="J1033" s="154"/>
      <c r="K1033" s="555"/>
      <c r="L1033" s="99"/>
    </row>
    <row r="1034" spans="1:12" x14ac:dyDescent="0.15">
      <c r="A1034" s="507" t="s">
        <v>171</v>
      </c>
      <c r="B1034" s="502" t="s">
        <v>18</v>
      </c>
      <c r="C1034" s="94">
        <v>23230</v>
      </c>
      <c r="D1034" s="154">
        <v>67086</v>
      </c>
      <c r="E1034" s="154">
        <v>67230</v>
      </c>
      <c r="F1034" s="154" t="s">
        <v>43</v>
      </c>
      <c r="G1034" s="154">
        <v>778.58</v>
      </c>
      <c r="H1034" s="154"/>
      <c r="I1034" s="159"/>
      <c r="J1034" s="154"/>
      <c r="K1034" s="499" t="s">
        <v>27</v>
      </c>
      <c r="L1034" s="99"/>
    </row>
    <row r="1035" spans="1:12" x14ac:dyDescent="0.15">
      <c r="A1035" s="514"/>
      <c r="B1035" s="502"/>
      <c r="C1035" s="94">
        <v>23230</v>
      </c>
      <c r="D1035" s="154">
        <v>67086</v>
      </c>
      <c r="E1035" s="154">
        <v>67230</v>
      </c>
      <c r="F1035" s="154" t="s">
        <v>53</v>
      </c>
      <c r="G1035" s="154">
        <v>782</v>
      </c>
      <c r="H1035" s="154"/>
      <c r="I1035" s="159"/>
      <c r="J1035" s="154"/>
      <c r="K1035" s="500" t="s">
        <v>27</v>
      </c>
      <c r="L1035" s="99"/>
    </row>
    <row r="1036" spans="1:12" x14ac:dyDescent="0.15">
      <c r="A1036" s="515"/>
      <c r="B1036" s="502"/>
      <c r="C1036" s="94">
        <v>23230</v>
      </c>
      <c r="D1036" s="154">
        <v>67086</v>
      </c>
      <c r="E1036" s="154">
        <v>67230</v>
      </c>
      <c r="F1036" s="154" t="s">
        <v>44</v>
      </c>
      <c r="G1036" s="154">
        <v>785.42</v>
      </c>
      <c r="H1036" s="154"/>
      <c r="I1036" s="159"/>
      <c r="J1036" s="154"/>
      <c r="K1036" s="501" t="s">
        <v>27</v>
      </c>
      <c r="L1036" s="99"/>
    </row>
    <row r="1037" spans="1:12" x14ac:dyDescent="0.15">
      <c r="A1037" s="477" t="s">
        <v>94</v>
      </c>
      <c r="B1037" s="516"/>
      <c r="C1037" s="516"/>
      <c r="D1037" s="516"/>
      <c r="E1037" s="516"/>
      <c r="F1037" s="516"/>
      <c r="G1037" s="516"/>
      <c r="H1037" s="516"/>
      <c r="I1037" s="516"/>
      <c r="J1037" s="516"/>
      <c r="K1037" s="516"/>
      <c r="L1037" s="517"/>
    </row>
    <row r="1038" spans="1:12" x14ac:dyDescent="0.15">
      <c r="A1038" s="479" t="s">
        <v>316</v>
      </c>
      <c r="B1038" s="518"/>
      <c r="C1038" s="518"/>
      <c r="D1038" s="518"/>
      <c r="E1038" s="518"/>
      <c r="F1038" s="518"/>
      <c r="G1038" s="518"/>
      <c r="H1038" s="518"/>
      <c r="I1038" s="518"/>
      <c r="J1038" s="518"/>
      <c r="K1038" s="518"/>
      <c r="L1038" s="519"/>
    </row>
    <row r="1039" spans="1:12" x14ac:dyDescent="0.15">
      <c r="A1039" s="479" t="s">
        <v>111</v>
      </c>
      <c r="B1039" s="518"/>
      <c r="C1039" s="518"/>
      <c r="D1039" s="518"/>
      <c r="E1039" s="518"/>
      <c r="F1039" s="518"/>
      <c r="G1039" s="518"/>
      <c r="H1039" s="518"/>
      <c r="I1039" s="518"/>
      <c r="J1039" s="518"/>
      <c r="K1039" s="518"/>
      <c r="L1039" s="519"/>
    </row>
    <row r="1040" spans="1:12" x14ac:dyDescent="0.15">
      <c r="A1040" s="461" t="s">
        <v>112</v>
      </c>
      <c r="B1040" s="523"/>
      <c r="C1040" s="523"/>
      <c r="D1040" s="523"/>
      <c r="E1040" s="523"/>
      <c r="F1040" s="523"/>
      <c r="G1040" s="523"/>
      <c r="H1040" s="523"/>
      <c r="I1040" s="523"/>
      <c r="J1040" s="523"/>
      <c r="K1040" s="523"/>
      <c r="L1040" s="524"/>
    </row>
    <row r="1041" spans="1:12" x14ac:dyDescent="0.15">
      <c r="A1041" s="140" t="s">
        <v>418</v>
      </c>
      <c r="B1041" s="90"/>
      <c r="C1041" s="140">
        <f>C1021+1</f>
        <v>410</v>
      </c>
    </row>
    <row r="1042" spans="1:12" x14ac:dyDescent="0.15">
      <c r="A1042" s="553" t="s">
        <v>571</v>
      </c>
      <c r="B1042" s="553"/>
      <c r="C1042" s="553"/>
      <c r="D1042" s="553"/>
      <c r="E1042" s="553"/>
      <c r="F1042" s="553"/>
      <c r="G1042" s="553"/>
      <c r="H1042" s="553"/>
      <c r="I1042" s="553"/>
      <c r="J1042" s="553"/>
      <c r="K1042" s="553"/>
      <c r="L1042" s="553"/>
    </row>
    <row r="1043" spans="1:12" x14ac:dyDescent="0.15">
      <c r="A1043" s="553" t="s">
        <v>517</v>
      </c>
      <c r="B1043" s="553"/>
      <c r="C1043" s="553"/>
      <c r="D1043" s="553"/>
      <c r="E1043" s="553"/>
      <c r="F1043" s="553"/>
      <c r="G1043" s="553"/>
      <c r="H1043" s="553"/>
      <c r="I1043" s="553"/>
      <c r="J1043" s="553"/>
      <c r="K1043" s="553"/>
      <c r="L1043" s="553"/>
    </row>
    <row r="1044" spans="1:12" ht="98.25" x14ac:dyDescent="0.15">
      <c r="A1044" s="155" t="s">
        <v>152</v>
      </c>
      <c r="B1044" s="156" t="s">
        <v>56</v>
      </c>
      <c r="C1044" s="155" t="s">
        <v>118</v>
      </c>
      <c r="D1044" s="155" t="s">
        <v>518</v>
      </c>
      <c r="E1044" s="155" t="s">
        <v>519</v>
      </c>
      <c r="F1044" s="160" t="s">
        <v>120</v>
      </c>
      <c r="G1044" s="156" t="s">
        <v>153</v>
      </c>
      <c r="H1044" s="93" t="s">
        <v>1409</v>
      </c>
      <c r="I1044" s="160" t="s">
        <v>1408</v>
      </c>
      <c r="J1044" s="93" t="s">
        <v>154</v>
      </c>
      <c r="K1044" s="93" t="s">
        <v>341</v>
      </c>
      <c r="L1044" s="93" t="s">
        <v>26</v>
      </c>
    </row>
    <row r="1045" spans="1:12" x14ac:dyDescent="0.15">
      <c r="A1045" s="507" t="s">
        <v>170</v>
      </c>
      <c r="B1045" s="502" t="s">
        <v>18</v>
      </c>
      <c r="C1045" s="94">
        <v>23230</v>
      </c>
      <c r="D1045" s="154">
        <v>66486</v>
      </c>
      <c r="E1045" s="154">
        <v>67286</v>
      </c>
      <c r="F1045" s="154" t="s">
        <v>43</v>
      </c>
      <c r="G1045" s="154">
        <v>778.58</v>
      </c>
      <c r="H1045" s="154"/>
      <c r="I1045" s="159"/>
      <c r="J1045" s="154"/>
      <c r="K1045" s="499" t="s">
        <v>27</v>
      </c>
      <c r="L1045" s="99"/>
    </row>
    <row r="1046" spans="1:12" x14ac:dyDescent="0.15">
      <c r="A1046" s="514"/>
      <c r="B1046" s="502"/>
      <c r="C1046" s="94">
        <v>23230</v>
      </c>
      <c r="D1046" s="154">
        <v>66486</v>
      </c>
      <c r="E1046" s="154">
        <v>67286</v>
      </c>
      <c r="F1046" s="154" t="s">
        <v>53</v>
      </c>
      <c r="G1046" s="154">
        <v>782</v>
      </c>
      <c r="H1046" s="154"/>
      <c r="I1046" s="159"/>
      <c r="J1046" s="154"/>
      <c r="K1046" s="500" t="s">
        <v>27</v>
      </c>
      <c r="L1046" s="99"/>
    </row>
    <row r="1047" spans="1:12" x14ac:dyDescent="0.15">
      <c r="A1047" s="514"/>
      <c r="B1047" s="502"/>
      <c r="C1047" s="94">
        <v>23230</v>
      </c>
      <c r="D1047" s="154">
        <v>66486</v>
      </c>
      <c r="E1047" s="154">
        <v>67286</v>
      </c>
      <c r="F1047" s="154" t="s">
        <v>44</v>
      </c>
      <c r="G1047" s="154">
        <v>785.42</v>
      </c>
      <c r="H1047" s="154"/>
      <c r="I1047" s="159"/>
      <c r="J1047" s="154"/>
      <c r="K1047" s="501" t="s">
        <v>27</v>
      </c>
      <c r="L1047" s="99"/>
    </row>
    <row r="1048" spans="1:12" x14ac:dyDescent="0.15">
      <c r="A1048" s="514"/>
      <c r="B1048" s="502" t="s">
        <v>54</v>
      </c>
      <c r="C1048" s="94">
        <v>23230</v>
      </c>
      <c r="D1048" s="154">
        <v>66486</v>
      </c>
      <c r="E1048" s="154">
        <v>67286</v>
      </c>
      <c r="F1048" s="154" t="s">
        <v>43</v>
      </c>
      <c r="G1048" s="154">
        <v>778.58</v>
      </c>
      <c r="H1048" s="154"/>
      <c r="I1048" s="159"/>
      <c r="J1048" s="154"/>
      <c r="K1048" s="499" t="s">
        <v>27</v>
      </c>
      <c r="L1048" s="99"/>
    </row>
    <row r="1049" spans="1:12" x14ac:dyDescent="0.15">
      <c r="A1049" s="514"/>
      <c r="B1049" s="502"/>
      <c r="C1049" s="94">
        <v>23230</v>
      </c>
      <c r="D1049" s="154">
        <v>66486</v>
      </c>
      <c r="E1049" s="154">
        <v>67286</v>
      </c>
      <c r="F1049" s="154" t="s">
        <v>53</v>
      </c>
      <c r="G1049" s="154">
        <v>782</v>
      </c>
      <c r="H1049" s="154"/>
      <c r="I1049" s="159"/>
      <c r="J1049" s="154"/>
      <c r="K1049" s="500" t="s">
        <v>27</v>
      </c>
      <c r="L1049" s="99"/>
    </row>
    <row r="1050" spans="1:12" x14ac:dyDescent="0.15">
      <c r="A1050" s="514"/>
      <c r="B1050" s="502"/>
      <c r="C1050" s="94">
        <v>23230</v>
      </c>
      <c r="D1050" s="154">
        <v>66486</v>
      </c>
      <c r="E1050" s="154">
        <v>67286</v>
      </c>
      <c r="F1050" s="154" t="s">
        <v>44</v>
      </c>
      <c r="G1050" s="154">
        <v>785.42</v>
      </c>
      <c r="H1050" s="154"/>
      <c r="I1050" s="159"/>
      <c r="J1050" s="154"/>
      <c r="K1050" s="500" t="s">
        <v>27</v>
      </c>
      <c r="L1050" s="99"/>
    </row>
    <row r="1051" spans="1:12" x14ac:dyDescent="0.15">
      <c r="A1051" s="514"/>
      <c r="B1051" s="502" t="s">
        <v>9</v>
      </c>
      <c r="C1051" s="94">
        <v>23230</v>
      </c>
      <c r="D1051" s="154">
        <v>66486</v>
      </c>
      <c r="E1051" s="154">
        <v>67286</v>
      </c>
      <c r="F1051" s="154" t="s">
        <v>43</v>
      </c>
      <c r="G1051" s="154">
        <v>778.58</v>
      </c>
      <c r="H1051" s="154"/>
      <c r="I1051" s="159"/>
      <c r="J1051" s="154"/>
      <c r="K1051" s="554"/>
      <c r="L1051" s="99"/>
    </row>
    <row r="1052" spans="1:12" x14ac:dyDescent="0.15">
      <c r="A1052" s="514"/>
      <c r="B1052" s="502"/>
      <c r="C1052" s="94">
        <v>23230</v>
      </c>
      <c r="D1052" s="154">
        <v>66486</v>
      </c>
      <c r="E1052" s="154">
        <v>67286</v>
      </c>
      <c r="F1052" s="154" t="s">
        <v>53</v>
      </c>
      <c r="G1052" s="154">
        <v>782</v>
      </c>
      <c r="H1052" s="154"/>
      <c r="I1052" s="159"/>
      <c r="J1052" s="154"/>
      <c r="K1052" s="554"/>
      <c r="L1052" s="99"/>
    </row>
    <row r="1053" spans="1:12" x14ac:dyDescent="0.15">
      <c r="A1053" s="514"/>
      <c r="B1053" s="502"/>
      <c r="C1053" s="94">
        <v>23230</v>
      </c>
      <c r="D1053" s="154">
        <v>66486</v>
      </c>
      <c r="E1053" s="154">
        <v>67286</v>
      </c>
      <c r="F1053" s="154" t="s">
        <v>44</v>
      </c>
      <c r="G1053" s="154">
        <v>785.42</v>
      </c>
      <c r="H1053" s="154"/>
      <c r="I1053" s="159"/>
      <c r="J1053" s="154"/>
      <c r="K1053" s="555"/>
      <c r="L1053" s="99"/>
    </row>
    <row r="1054" spans="1:12" x14ac:dyDescent="0.15">
      <c r="A1054" s="507" t="s">
        <v>171</v>
      </c>
      <c r="B1054" s="502" t="s">
        <v>18</v>
      </c>
      <c r="C1054" s="94">
        <v>23230</v>
      </c>
      <c r="D1054" s="154">
        <v>66486</v>
      </c>
      <c r="E1054" s="154">
        <v>67286</v>
      </c>
      <c r="F1054" s="154" t="s">
        <v>43</v>
      </c>
      <c r="G1054" s="154">
        <v>778.58</v>
      </c>
      <c r="H1054" s="154"/>
      <c r="I1054" s="159"/>
      <c r="J1054" s="154"/>
      <c r="K1054" s="499" t="s">
        <v>27</v>
      </c>
      <c r="L1054" s="99"/>
    </row>
    <row r="1055" spans="1:12" x14ac:dyDescent="0.15">
      <c r="A1055" s="514"/>
      <c r="B1055" s="502"/>
      <c r="C1055" s="94">
        <v>23230</v>
      </c>
      <c r="D1055" s="154">
        <v>66486</v>
      </c>
      <c r="E1055" s="154">
        <v>67286</v>
      </c>
      <c r="F1055" s="154" t="s">
        <v>53</v>
      </c>
      <c r="G1055" s="154">
        <v>782</v>
      </c>
      <c r="H1055" s="154"/>
      <c r="I1055" s="159"/>
      <c r="J1055" s="154"/>
      <c r="K1055" s="500" t="s">
        <v>27</v>
      </c>
      <c r="L1055" s="99"/>
    </row>
    <row r="1056" spans="1:12" x14ac:dyDescent="0.15">
      <c r="A1056" s="515"/>
      <c r="B1056" s="502"/>
      <c r="C1056" s="94">
        <v>23230</v>
      </c>
      <c r="D1056" s="154">
        <v>66486</v>
      </c>
      <c r="E1056" s="154">
        <v>67286</v>
      </c>
      <c r="F1056" s="154" t="s">
        <v>44</v>
      </c>
      <c r="G1056" s="154">
        <v>785.42</v>
      </c>
      <c r="H1056" s="154"/>
      <c r="I1056" s="159"/>
      <c r="J1056" s="154"/>
      <c r="K1056" s="501" t="s">
        <v>27</v>
      </c>
      <c r="L1056" s="99"/>
    </row>
    <row r="1057" spans="1:12" x14ac:dyDescent="0.15">
      <c r="A1057" s="477" t="s">
        <v>94</v>
      </c>
      <c r="B1057" s="516"/>
      <c r="C1057" s="516"/>
      <c r="D1057" s="516"/>
      <c r="E1057" s="516"/>
      <c r="F1057" s="516"/>
      <c r="G1057" s="516"/>
      <c r="H1057" s="516"/>
      <c r="I1057" s="516"/>
      <c r="J1057" s="516"/>
      <c r="K1057" s="516"/>
      <c r="L1057" s="517"/>
    </row>
    <row r="1058" spans="1:12" x14ac:dyDescent="0.15">
      <c r="A1058" s="479" t="s">
        <v>316</v>
      </c>
      <c r="B1058" s="518"/>
      <c r="C1058" s="518"/>
      <c r="D1058" s="518"/>
      <c r="E1058" s="518"/>
      <c r="F1058" s="518"/>
      <c r="G1058" s="518"/>
      <c r="H1058" s="518"/>
      <c r="I1058" s="518"/>
      <c r="J1058" s="518"/>
      <c r="K1058" s="518"/>
      <c r="L1058" s="519"/>
    </row>
    <row r="1059" spans="1:12" x14ac:dyDescent="0.15">
      <c r="A1059" s="479" t="s">
        <v>111</v>
      </c>
      <c r="B1059" s="518"/>
      <c r="C1059" s="518"/>
      <c r="D1059" s="518"/>
      <c r="E1059" s="518"/>
      <c r="F1059" s="518"/>
      <c r="G1059" s="518"/>
      <c r="H1059" s="518"/>
      <c r="I1059" s="518"/>
      <c r="J1059" s="518"/>
      <c r="K1059" s="518"/>
      <c r="L1059" s="519"/>
    </row>
    <row r="1060" spans="1:12" x14ac:dyDescent="0.15">
      <c r="A1060" s="461" t="s">
        <v>112</v>
      </c>
      <c r="B1060" s="523"/>
      <c r="C1060" s="523"/>
      <c r="D1060" s="523"/>
      <c r="E1060" s="523"/>
      <c r="F1060" s="523"/>
      <c r="G1060" s="523"/>
      <c r="H1060" s="523"/>
      <c r="I1060" s="523"/>
      <c r="J1060" s="523"/>
      <c r="K1060" s="523"/>
      <c r="L1060" s="524"/>
    </row>
    <row r="1061" spans="1:12" x14ac:dyDescent="0.15">
      <c r="A1061" s="140" t="s">
        <v>418</v>
      </c>
      <c r="B1061" s="90"/>
      <c r="C1061" s="140">
        <f>C1041+1</f>
        <v>411</v>
      </c>
    </row>
    <row r="1062" spans="1:12" x14ac:dyDescent="0.15">
      <c r="A1062" s="553" t="s">
        <v>572</v>
      </c>
      <c r="B1062" s="553"/>
      <c r="C1062" s="553"/>
      <c r="D1062" s="553"/>
      <c r="E1062" s="553"/>
      <c r="F1062" s="553"/>
      <c r="G1062" s="553"/>
      <c r="H1062" s="553"/>
      <c r="I1062" s="553"/>
      <c r="J1062" s="553"/>
      <c r="K1062" s="553"/>
      <c r="L1062" s="553"/>
    </row>
    <row r="1063" spans="1:12" x14ac:dyDescent="0.15">
      <c r="A1063" s="553" t="s">
        <v>517</v>
      </c>
      <c r="B1063" s="553"/>
      <c r="C1063" s="553"/>
      <c r="D1063" s="553"/>
      <c r="E1063" s="553"/>
      <c r="F1063" s="553"/>
      <c r="G1063" s="553"/>
      <c r="H1063" s="553"/>
      <c r="I1063" s="553"/>
      <c r="J1063" s="553"/>
      <c r="K1063" s="553"/>
      <c r="L1063" s="553"/>
    </row>
    <row r="1064" spans="1:12" ht="98.25" x14ac:dyDescent="0.15">
      <c r="A1064" s="155" t="s">
        <v>152</v>
      </c>
      <c r="B1064" s="156" t="s">
        <v>56</v>
      </c>
      <c r="C1064" s="155" t="s">
        <v>118</v>
      </c>
      <c r="D1064" s="155" t="s">
        <v>518</v>
      </c>
      <c r="E1064" s="155" t="s">
        <v>519</v>
      </c>
      <c r="F1064" s="160" t="s">
        <v>120</v>
      </c>
      <c r="G1064" s="156" t="s">
        <v>153</v>
      </c>
      <c r="H1064" s="93" t="s">
        <v>1409</v>
      </c>
      <c r="I1064" s="160" t="s">
        <v>1408</v>
      </c>
      <c r="J1064" s="93" t="s">
        <v>154</v>
      </c>
      <c r="K1064" s="93" t="s">
        <v>341</v>
      </c>
      <c r="L1064" s="93" t="s">
        <v>26</v>
      </c>
    </row>
    <row r="1065" spans="1:12" x14ac:dyDescent="0.15">
      <c r="A1065" s="507" t="s">
        <v>170</v>
      </c>
      <c r="B1065" s="502" t="s">
        <v>18</v>
      </c>
      <c r="C1065" s="94">
        <v>27710</v>
      </c>
      <c r="D1065" s="154">
        <v>650</v>
      </c>
      <c r="E1065" s="154">
        <v>2450</v>
      </c>
      <c r="F1065" s="161" t="s">
        <v>43</v>
      </c>
      <c r="G1065" s="96">
        <v>2306.58</v>
      </c>
      <c r="H1065" s="154"/>
      <c r="I1065" s="159"/>
      <c r="J1065" s="154"/>
      <c r="K1065" s="499" t="s">
        <v>27</v>
      </c>
      <c r="L1065" s="99"/>
    </row>
    <row r="1066" spans="1:12" x14ac:dyDescent="0.15">
      <c r="A1066" s="514"/>
      <c r="B1066" s="502"/>
      <c r="C1066" s="94">
        <v>27710</v>
      </c>
      <c r="D1066" s="154">
        <v>650</v>
      </c>
      <c r="E1066" s="154">
        <v>2450</v>
      </c>
      <c r="F1066" s="161" t="s">
        <v>53</v>
      </c>
      <c r="G1066" s="96">
        <v>2310</v>
      </c>
      <c r="H1066" s="154"/>
      <c r="I1066" s="159"/>
      <c r="J1066" s="154"/>
      <c r="K1066" s="500" t="s">
        <v>27</v>
      </c>
      <c r="L1066" s="99"/>
    </row>
    <row r="1067" spans="1:12" x14ac:dyDescent="0.15">
      <c r="A1067" s="514"/>
      <c r="B1067" s="502"/>
      <c r="C1067" s="94">
        <v>27710</v>
      </c>
      <c r="D1067" s="154">
        <v>650</v>
      </c>
      <c r="E1067" s="154">
        <v>2450</v>
      </c>
      <c r="F1067" s="161" t="s">
        <v>44</v>
      </c>
      <c r="G1067" s="96">
        <v>2313.42</v>
      </c>
      <c r="H1067" s="154"/>
      <c r="I1067" s="159"/>
      <c r="J1067" s="154"/>
      <c r="K1067" s="501" t="s">
        <v>27</v>
      </c>
      <c r="L1067" s="99"/>
    </row>
    <row r="1068" spans="1:12" x14ac:dyDescent="0.15">
      <c r="A1068" s="514"/>
      <c r="B1068" s="502" t="s">
        <v>54</v>
      </c>
      <c r="C1068" s="94">
        <v>27710</v>
      </c>
      <c r="D1068" s="154">
        <v>650</v>
      </c>
      <c r="E1068" s="154">
        <v>2450</v>
      </c>
      <c r="F1068" s="161" t="s">
        <v>43</v>
      </c>
      <c r="G1068" s="96">
        <v>2306.58</v>
      </c>
      <c r="H1068" s="154"/>
      <c r="I1068" s="159"/>
      <c r="J1068" s="154"/>
      <c r="K1068" s="499" t="s">
        <v>27</v>
      </c>
      <c r="L1068" s="99"/>
    </row>
    <row r="1069" spans="1:12" x14ac:dyDescent="0.15">
      <c r="A1069" s="514"/>
      <c r="B1069" s="502"/>
      <c r="C1069" s="94">
        <v>27710</v>
      </c>
      <c r="D1069" s="154">
        <v>650</v>
      </c>
      <c r="E1069" s="154">
        <v>2450</v>
      </c>
      <c r="F1069" s="161" t="s">
        <v>53</v>
      </c>
      <c r="G1069" s="96">
        <v>2310</v>
      </c>
      <c r="H1069" s="154"/>
      <c r="I1069" s="159"/>
      <c r="J1069" s="154"/>
      <c r="K1069" s="500" t="s">
        <v>27</v>
      </c>
      <c r="L1069" s="99"/>
    </row>
    <row r="1070" spans="1:12" x14ac:dyDescent="0.15">
      <c r="A1070" s="514"/>
      <c r="B1070" s="502"/>
      <c r="C1070" s="94">
        <v>27710</v>
      </c>
      <c r="D1070" s="154">
        <v>650</v>
      </c>
      <c r="E1070" s="154">
        <v>2450</v>
      </c>
      <c r="F1070" s="161" t="s">
        <v>44</v>
      </c>
      <c r="G1070" s="96">
        <v>2313.42</v>
      </c>
      <c r="H1070" s="154"/>
      <c r="I1070" s="159"/>
      <c r="J1070" s="154"/>
      <c r="K1070" s="500" t="s">
        <v>27</v>
      </c>
      <c r="L1070" s="99"/>
    </row>
    <row r="1071" spans="1:12" x14ac:dyDescent="0.15">
      <c r="A1071" s="514"/>
      <c r="B1071" s="502" t="s">
        <v>9</v>
      </c>
      <c r="C1071" s="94">
        <v>27710</v>
      </c>
      <c r="D1071" s="154">
        <v>650</v>
      </c>
      <c r="E1071" s="154">
        <v>2450</v>
      </c>
      <c r="F1071" s="161" t="s">
        <v>43</v>
      </c>
      <c r="G1071" s="96">
        <v>2306.58</v>
      </c>
      <c r="H1071" s="154"/>
      <c r="I1071" s="159"/>
      <c r="J1071" s="154"/>
      <c r="K1071" s="554"/>
      <c r="L1071" s="99"/>
    </row>
    <row r="1072" spans="1:12" x14ac:dyDescent="0.15">
      <c r="A1072" s="514"/>
      <c r="B1072" s="502"/>
      <c r="C1072" s="94">
        <v>27710</v>
      </c>
      <c r="D1072" s="154">
        <v>650</v>
      </c>
      <c r="E1072" s="154">
        <v>2450</v>
      </c>
      <c r="F1072" s="161" t="s">
        <v>53</v>
      </c>
      <c r="G1072" s="96">
        <v>2310</v>
      </c>
      <c r="H1072" s="154"/>
      <c r="I1072" s="159"/>
      <c r="J1072" s="154"/>
      <c r="K1072" s="554"/>
      <c r="L1072" s="99"/>
    </row>
    <row r="1073" spans="1:12" x14ac:dyDescent="0.15">
      <c r="A1073" s="514"/>
      <c r="B1073" s="502"/>
      <c r="C1073" s="94">
        <v>27710</v>
      </c>
      <c r="D1073" s="154">
        <v>650</v>
      </c>
      <c r="E1073" s="154">
        <v>2450</v>
      </c>
      <c r="F1073" s="161" t="s">
        <v>44</v>
      </c>
      <c r="G1073" s="96">
        <v>2313.42</v>
      </c>
      <c r="H1073" s="154"/>
      <c r="I1073" s="159"/>
      <c r="J1073" s="154"/>
      <c r="K1073" s="555"/>
      <c r="L1073" s="99"/>
    </row>
    <row r="1074" spans="1:12" x14ac:dyDescent="0.15">
      <c r="A1074" s="507" t="s">
        <v>171</v>
      </c>
      <c r="B1074" s="502" t="s">
        <v>18</v>
      </c>
      <c r="C1074" s="94">
        <v>27710</v>
      </c>
      <c r="D1074" s="154">
        <v>650</v>
      </c>
      <c r="E1074" s="154">
        <v>2450</v>
      </c>
      <c r="F1074" s="161" t="s">
        <v>43</v>
      </c>
      <c r="G1074" s="96">
        <v>2306.58</v>
      </c>
      <c r="H1074" s="154"/>
      <c r="I1074" s="159"/>
      <c r="J1074" s="154"/>
      <c r="K1074" s="499" t="s">
        <v>27</v>
      </c>
      <c r="L1074" s="99"/>
    </row>
    <row r="1075" spans="1:12" x14ac:dyDescent="0.15">
      <c r="A1075" s="514"/>
      <c r="B1075" s="502"/>
      <c r="C1075" s="94">
        <v>27710</v>
      </c>
      <c r="D1075" s="154">
        <v>650</v>
      </c>
      <c r="E1075" s="154">
        <v>2450</v>
      </c>
      <c r="F1075" s="161" t="s">
        <v>53</v>
      </c>
      <c r="G1075" s="96">
        <v>2310</v>
      </c>
      <c r="H1075" s="154"/>
      <c r="I1075" s="159"/>
      <c r="J1075" s="154"/>
      <c r="K1075" s="500" t="s">
        <v>27</v>
      </c>
      <c r="L1075" s="99"/>
    </row>
    <row r="1076" spans="1:12" x14ac:dyDescent="0.15">
      <c r="A1076" s="515"/>
      <c r="B1076" s="502"/>
      <c r="C1076" s="94">
        <v>27710</v>
      </c>
      <c r="D1076" s="154">
        <v>650</v>
      </c>
      <c r="E1076" s="154">
        <v>2450</v>
      </c>
      <c r="F1076" s="161" t="s">
        <v>44</v>
      </c>
      <c r="G1076" s="96">
        <v>2313.42</v>
      </c>
      <c r="H1076" s="154"/>
      <c r="I1076" s="159"/>
      <c r="J1076" s="154"/>
      <c r="K1076" s="501" t="s">
        <v>27</v>
      </c>
      <c r="L1076" s="99"/>
    </row>
    <row r="1077" spans="1:12" x14ac:dyDescent="0.15">
      <c r="A1077" s="477" t="s">
        <v>94</v>
      </c>
      <c r="B1077" s="516"/>
      <c r="C1077" s="516"/>
      <c r="D1077" s="516"/>
      <c r="E1077" s="516"/>
      <c r="F1077" s="516"/>
      <c r="G1077" s="516"/>
      <c r="H1077" s="516"/>
      <c r="I1077" s="516"/>
      <c r="J1077" s="516"/>
      <c r="K1077" s="516"/>
      <c r="L1077" s="517"/>
    </row>
    <row r="1078" spans="1:12" x14ac:dyDescent="0.15">
      <c r="A1078" s="479" t="s">
        <v>316</v>
      </c>
      <c r="B1078" s="518"/>
      <c r="C1078" s="518"/>
      <c r="D1078" s="518"/>
      <c r="E1078" s="518"/>
      <c r="F1078" s="518"/>
      <c r="G1078" s="518"/>
      <c r="H1078" s="518"/>
      <c r="I1078" s="518"/>
      <c r="J1078" s="518"/>
      <c r="K1078" s="518"/>
      <c r="L1078" s="519"/>
    </row>
    <row r="1079" spans="1:12" x14ac:dyDescent="0.15">
      <c r="A1079" s="479" t="s">
        <v>111</v>
      </c>
      <c r="B1079" s="518"/>
      <c r="C1079" s="518"/>
      <c r="D1079" s="518"/>
      <c r="E1079" s="518"/>
      <c r="F1079" s="518"/>
      <c r="G1079" s="518"/>
      <c r="H1079" s="518"/>
      <c r="I1079" s="518"/>
      <c r="J1079" s="518"/>
      <c r="K1079" s="518"/>
      <c r="L1079" s="519"/>
    </row>
    <row r="1080" spans="1:12" x14ac:dyDescent="0.15">
      <c r="A1080" s="461" t="s">
        <v>112</v>
      </c>
      <c r="B1080" s="523"/>
      <c r="C1080" s="523"/>
      <c r="D1080" s="523"/>
      <c r="E1080" s="523"/>
      <c r="F1080" s="523"/>
      <c r="G1080" s="523"/>
      <c r="H1080" s="523"/>
      <c r="I1080" s="523"/>
      <c r="J1080" s="523"/>
      <c r="K1080" s="523"/>
      <c r="L1080" s="524"/>
    </row>
    <row r="1081" spans="1:12" x14ac:dyDescent="0.15">
      <c r="A1081" s="140" t="s">
        <v>418</v>
      </c>
      <c r="B1081" s="90"/>
      <c r="C1081" s="140">
        <f>C1061+1</f>
        <v>412</v>
      </c>
    </row>
    <row r="1082" spans="1:12" x14ac:dyDescent="0.15">
      <c r="A1082" s="553" t="s">
        <v>573</v>
      </c>
      <c r="B1082" s="553"/>
      <c r="C1082" s="553"/>
      <c r="D1082" s="553"/>
      <c r="E1082" s="553"/>
      <c r="F1082" s="553"/>
      <c r="G1082" s="553"/>
      <c r="H1082" s="553"/>
      <c r="I1082" s="553"/>
      <c r="J1082" s="553"/>
      <c r="K1082" s="553"/>
      <c r="L1082" s="553"/>
    </row>
    <row r="1083" spans="1:12" x14ac:dyDescent="0.15">
      <c r="A1083" s="553" t="s">
        <v>517</v>
      </c>
      <c r="B1083" s="553"/>
      <c r="C1083" s="553"/>
      <c r="D1083" s="553"/>
      <c r="E1083" s="553"/>
      <c r="F1083" s="553"/>
      <c r="G1083" s="553"/>
      <c r="H1083" s="553"/>
      <c r="I1083" s="553"/>
      <c r="J1083" s="553"/>
      <c r="K1083" s="553"/>
      <c r="L1083" s="553"/>
    </row>
    <row r="1084" spans="1:12" ht="98.25" x14ac:dyDescent="0.15">
      <c r="A1084" s="155" t="s">
        <v>152</v>
      </c>
      <c r="B1084" s="156" t="s">
        <v>56</v>
      </c>
      <c r="C1084" s="155" t="s">
        <v>118</v>
      </c>
      <c r="D1084" s="155" t="s">
        <v>518</v>
      </c>
      <c r="E1084" s="155" t="s">
        <v>519</v>
      </c>
      <c r="F1084" s="160" t="s">
        <v>120</v>
      </c>
      <c r="G1084" s="156" t="s">
        <v>153</v>
      </c>
      <c r="H1084" s="93" t="s">
        <v>1409</v>
      </c>
      <c r="I1084" s="160" t="s">
        <v>1408</v>
      </c>
      <c r="J1084" s="93" t="s">
        <v>154</v>
      </c>
      <c r="K1084" s="93" t="s">
        <v>341</v>
      </c>
      <c r="L1084" s="93" t="s">
        <v>26</v>
      </c>
    </row>
    <row r="1085" spans="1:12" x14ac:dyDescent="0.15">
      <c r="A1085" s="507" t="s">
        <v>170</v>
      </c>
      <c r="B1085" s="502" t="s">
        <v>18</v>
      </c>
      <c r="C1085" s="94">
        <v>27710</v>
      </c>
      <c r="D1085" s="157">
        <v>650</v>
      </c>
      <c r="E1085" s="154">
        <v>5035</v>
      </c>
      <c r="F1085" s="161" t="s">
        <v>43</v>
      </c>
      <c r="G1085" s="96">
        <v>2306.58</v>
      </c>
      <c r="H1085" s="154"/>
      <c r="I1085" s="159"/>
      <c r="J1085" s="154"/>
      <c r="K1085" s="499" t="s">
        <v>27</v>
      </c>
      <c r="L1085" s="99"/>
    </row>
    <row r="1086" spans="1:12" x14ac:dyDescent="0.15">
      <c r="A1086" s="514"/>
      <c r="B1086" s="502"/>
      <c r="C1086" s="94">
        <v>27710</v>
      </c>
      <c r="D1086" s="157">
        <v>650</v>
      </c>
      <c r="E1086" s="154">
        <v>5035</v>
      </c>
      <c r="F1086" s="161" t="s">
        <v>53</v>
      </c>
      <c r="G1086" s="96">
        <v>2310</v>
      </c>
      <c r="H1086" s="154"/>
      <c r="I1086" s="159"/>
      <c r="J1086" s="154"/>
      <c r="K1086" s="500" t="s">
        <v>27</v>
      </c>
      <c r="L1086" s="99"/>
    </row>
    <row r="1087" spans="1:12" x14ac:dyDescent="0.15">
      <c r="A1087" s="514"/>
      <c r="B1087" s="502"/>
      <c r="C1087" s="94">
        <v>27710</v>
      </c>
      <c r="D1087" s="157">
        <v>650</v>
      </c>
      <c r="E1087" s="154">
        <v>5035</v>
      </c>
      <c r="F1087" s="161" t="s">
        <v>44</v>
      </c>
      <c r="G1087" s="96">
        <v>2313.42</v>
      </c>
      <c r="H1087" s="154"/>
      <c r="I1087" s="159"/>
      <c r="J1087" s="154"/>
      <c r="K1087" s="501" t="s">
        <v>27</v>
      </c>
      <c r="L1087" s="99"/>
    </row>
    <row r="1088" spans="1:12" x14ac:dyDescent="0.15">
      <c r="A1088" s="514"/>
      <c r="B1088" s="502" t="s">
        <v>54</v>
      </c>
      <c r="C1088" s="94">
        <v>27710</v>
      </c>
      <c r="D1088" s="157">
        <v>650</v>
      </c>
      <c r="E1088" s="154">
        <v>5035</v>
      </c>
      <c r="F1088" s="161" t="s">
        <v>43</v>
      </c>
      <c r="G1088" s="96">
        <v>2306.58</v>
      </c>
      <c r="H1088" s="154"/>
      <c r="I1088" s="159"/>
      <c r="J1088" s="154"/>
      <c r="K1088" s="499" t="s">
        <v>27</v>
      </c>
      <c r="L1088" s="99"/>
    </row>
    <row r="1089" spans="1:12" x14ac:dyDescent="0.15">
      <c r="A1089" s="514"/>
      <c r="B1089" s="502"/>
      <c r="C1089" s="94">
        <v>27710</v>
      </c>
      <c r="D1089" s="157">
        <v>650</v>
      </c>
      <c r="E1089" s="154">
        <v>5035</v>
      </c>
      <c r="F1089" s="161" t="s">
        <v>53</v>
      </c>
      <c r="G1089" s="96">
        <v>2310</v>
      </c>
      <c r="H1089" s="154"/>
      <c r="I1089" s="159"/>
      <c r="J1089" s="154"/>
      <c r="K1089" s="500" t="s">
        <v>27</v>
      </c>
      <c r="L1089" s="99"/>
    </row>
    <row r="1090" spans="1:12" x14ac:dyDescent="0.15">
      <c r="A1090" s="514"/>
      <c r="B1090" s="502"/>
      <c r="C1090" s="94">
        <v>27710</v>
      </c>
      <c r="D1090" s="157">
        <v>650</v>
      </c>
      <c r="E1090" s="154">
        <v>5035</v>
      </c>
      <c r="F1090" s="161" t="s">
        <v>44</v>
      </c>
      <c r="G1090" s="96">
        <v>2313.42</v>
      </c>
      <c r="H1090" s="154"/>
      <c r="I1090" s="159"/>
      <c r="J1090" s="154"/>
      <c r="K1090" s="500" t="s">
        <v>27</v>
      </c>
      <c r="L1090" s="99"/>
    </row>
    <row r="1091" spans="1:12" x14ac:dyDescent="0.15">
      <c r="A1091" s="514"/>
      <c r="B1091" s="502" t="s">
        <v>9</v>
      </c>
      <c r="C1091" s="94">
        <v>27710</v>
      </c>
      <c r="D1091" s="157">
        <v>650</v>
      </c>
      <c r="E1091" s="154">
        <v>5035</v>
      </c>
      <c r="F1091" s="161" t="s">
        <v>43</v>
      </c>
      <c r="G1091" s="96">
        <v>2306.58</v>
      </c>
      <c r="H1091" s="154"/>
      <c r="I1091" s="159"/>
      <c r="J1091" s="154"/>
      <c r="K1091" s="554"/>
      <c r="L1091" s="99"/>
    </row>
    <row r="1092" spans="1:12" x14ac:dyDescent="0.15">
      <c r="A1092" s="514"/>
      <c r="B1092" s="502"/>
      <c r="C1092" s="94">
        <v>27710</v>
      </c>
      <c r="D1092" s="157">
        <v>650</v>
      </c>
      <c r="E1092" s="154">
        <v>5035</v>
      </c>
      <c r="F1092" s="161" t="s">
        <v>53</v>
      </c>
      <c r="G1092" s="96">
        <v>2310</v>
      </c>
      <c r="H1092" s="154"/>
      <c r="I1092" s="159"/>
      <c r="J1092" s="154"/>
      <c r="K1092" s="554"/>
      <c r="L1092" s="99"/>
    </row>
    <row r="1093" spans="1:12" x14ac:dyDescent="0.15">
      <c r="A1093" s="514"/>
      <c r="B1093" s="502"/>
      <c r="C1093" s="94">
        <v>27710</v>
      </c>
      <c r="D1093" s="157">
        <v>650</v>
      </c>
      <c r="E1093" s="154">
        <v>5035</v>
      </c>
      <c r="F1093" s="161" t="s">
        <v>44</v>
      </c>
      <c r="G1093" s="96">
        <v>2313.42</v>
      </c>
      <c r="H1093" s="154"/>
      <c r="I1093" s="159"/>
      <c r="J1093" s="154"/>
      <c r="K1093" s="555"/>
      <c r="L1093" s="99"/>
    </row>
    <row r="1094" spans="1:12" x14ac:dyDescent="0.15">
      <c r="A1094" s="507" t="s">
        <v>171</v>
      </c>
      <c r="B1094" s="502" t="s">
        <v>18</v>
      </c>
      <c r="C1094" s="94">
        <v>27710</v>
      </c>
      <c r="D1094" s="157">
        <v>650</v>
      </c>
      <c r="E1094" s="154">
        <v>5035</v>
      </c>
      <c r="F1094" s="161" t="s">
        <v>43</v>
      </c>
      <c r="G1094" s="96">
        <v>2306.58</v>
      </c>
      <c r="H1094" s="154"/>
      <c r="I1094" s="159"/>
      <c r="J1094" s="154"/>
      <c r="K1094" s="499" t="s">
        <v>27</v>
      </c>
      <c r="L1094" s="99"/>
    </row>
    <row r="1095" spans="1:12" x14ac:dyDescent="0.15">
      <c r="A1095" s="514"/>
      <c r="B1095" s="502"/>
      <c r="C1095" s="94">
        <v>27710</v>
      </c>
      <c r="D1095" s="157">
        <v>650</v>
      </c>
      <c r="E1095" s="154">
        <v>5035</v>
      </c>
      <c r="F1095" s="161" t="s">
        <v>53</v>
      </c>
      <c r="G1095" s="96">
        <v>2310</v>
      </c>
      <c r="H1095" s="154"/>
      <c r="I1095" s="159"/>
      <c r="J1095" s="154"/>
      <c r="K1095" s="500" t="s">
        <v>27</v>
      </c>
      <c r="L1095" s="99"/>
    </row>
    <row r="1096" spans="1:12" x14ac:dyDescent="0.15">
      <c r="A1096" s="515"/>
      <c r="B1096" s="502"/>
      <c r="C1096" s="94">
        <v>27710</v>
      </c>
      <c r="D1096" s="157">
        <v>650</v>
      </c>
      <c r="E1096" s="154">
        <v>5035</v>
      </c>
      <c r="F1096" s="161" t="s">
        <v>44</v>
      </c>
      <c r="G1096" s="96">
        <v>2313.42</v>
      </c>
      <c r="H1096" s="154"/>
      <c r="I1096" s="159"/>
      <c r="J1096" s="154"/>
      <c r="K1096" s="501" t="s">
        <v>27</v>
      </c>
      <c r="L1096" s="99"/>
    </row>
    <row r="1097" spans="1:12" x14ac:dyDescent="0.15">
      <c r="A1097" s="477" t="s">
        <v>94</v>
      </c>
      <c r="B1097" s="516"/>
      <c r="C1097" s="516"/>
      <c r="D1097" s="516"/>
      <c r="E1097" s="516"/>
      <c r="F1097" s="516"/>
      <c r="G1097" s="516"/>
      <c r="H1097" s="516"/>
      <c r="I1097" s="516"/>
      <c r="J1097" s="516"/>
      <c r="K1097" s="516"/>
      <c r="L1097" s="517"/>
    </row>
    <row r="1098" spans="1:12" x14ac:dyDescent="0.15">
      <c r="A1098" s="479" t="s">
        <v>316</v>
      </c>
      <c r="B1098" s="518"/>
      <c r="C1098" s="518"/>
      <c r="D1098" s="518"/>
      <c r="E1098" s="518"/>
      <c r="F1098" s="518"/>
      <c r="G1098" s="518"/>
      <c r="H1098" s="518"/>
      <c r="I1098" s="518"/>
      <c r="J1098" s="518"/>
      <c r="K1098" s="518"/>
      <c r="L1098" s="519"/>
    </row>
    <row r="1099" spans="1:12" x14ac:dyDescent="0.15">
      <c r="A1099" s="479" t="s">
        <v>111</v>
      </c>
      <c r="B1099" s="518"/>
      <c r="C1099" s="518"/>
      <c r="D1099" s="518"/>
      <c r="E1099" s="518"/>
      <c r="F1099" s="518"/>
      <c r="G1099" s="518"/>
      <c r="H1099" s="518"/>
      <c r="I1099" s="518"/>
      <c r="J1099" s="518"/>
      <c r="K1099" s="518"/>
      <c r="L1099" s="519"/>
    </row>
    <row r="1100" spans="1:12" x14ac:dyDescent="0.15">
      <c r="A1100" s="461" t="s">
        <v>112</v>
      </c>
      <c r="B1100" s="523"/>
      <c r="C1100" s="523"/>
      <c r="D1100" s="523"/>
      <c r="E1100" s="523"/>
      <c r="F1100" s="523"/>
      <c r="G1100" s="523"/>
      <c r="H1100" s="523"/>
      <c r="I1100" s="523"/>
      <c r="J1100" s="523"/>
      <c r="K1100" s="523"/>
      <c r="L1100" s="524"/>
    </row>
    <row r="1101" spans="1:12" x14ac:dyDescent="0.15">
      <c r="A1101" s="140" t="s">
        <v>418</v>
      </c>
      <c r="B1101" s="90"/>
      <c r="C1101" s="140">
        <f>C1081+1</f>
        <v>413</v>
      </c>
    </row>
    <row r="1102" spans="1:12" x14ac:dyDescent="0.15">
      <c r="A1102" s="553" t="s">
        <v>574</v>
      </c>
      <c r="B1102" s="553"/>
      <c r="C1102" s="553"/>
      <c r="D1102" s="553"/>
      <c r="E1102" s="553"/>
      <c r="F1102" s="553"/>
      <c r="G1102" s="553"/>
      <c r="H1102" s="553"/>
      <c r="I1102" s="553"/>
      <c r="J1102" s="553"/>
      <c r="K1102" s="553"/>
      <c r="L1102" s="553"/>
    </row>
    <row r="1103" spans="1:12" x14ac:dyDescent="0.15">
      <c r="A1103" s="553" t="s">
        <v>517</v>
      </c>
      <c r="B1103" s="553"/>
      <c r="C1103" s="553"/>
      <c r="D1103" s="553"/>
      <c r="E1103" s="553"/>
      <c r="F1103" s="553"/>
      <c r="G1103" s="553"/>
      <c r="H1103" s="553"/>
      <c r="I1103" s="553"/>
      <c r="J1103" s="553"/>
      <c r="K1103" s="553"/>
      <c r="L1103" s="553"/>
    </row>
    <row r="1104" spans="1:12" ht="98.25" x14ac:dyDescent="0.15">
      <c r="A1104" s="155" t="s">
        <v>152</v>
      </c>
      <c r="B1104" s="156" t="s">
        <v>56</v>
      </c>
      <c r="C1104" s="155" t="s">
        <v>118</v>
      </c>
      <c r="D1104" s="155" t="s">
        <v>518</v>
      </c>
      <c r="E1104" s="155" t="s">
        <v>519</v>
      </c>
      <c r="F1104" s="160" t="s">
        <v>120</v>
      </c>
      <c r="G1104" s="156" t="s">
        <v>153</v>
      </c>
      <c r="H1104" s="93" t="s">
        <v>1409</v>
      </c>
      <c r="I1104" s="160" t="s">
        <v>1408</v>
      </c>
      <c r="J1104" s="93" t="s">
        <v>154</v>
      </c>
      <c r="K1104" s="93" t="s">
        <v>341</v>
      </c>
      <c r="L1104" s="93" t="s">
        <v>26</v>
      </c>
    </row>
    <row r="1105" spans="1:12" x14ac:dyDescent="0.15">
      <c r="A1105" s="507" t="s">
        <v>170</v>
      </c>
      <c r="B1105" s="502" t="s">
        <v>18</v>
      </c>
      <c r="C1105" s="94">
        <v>27710</v>
      </c>
      <c r="D1105" s="154">
        <v>650</v>
      </c>
      <c r="E1105" s="157">
        <v>9720</v>
      </c>
      <c r="F1105" s="161" t="s">
        <v>43</v>
      </c>
      <c r="G1105" s="96">
        <v>2306.58</v>
      </c>
      <c r="H1105" s="154"/>
      <c r="I1105" s="159"/>
      <c r="J1105" s="154"/>
      <c r="K1105" s="499" t="s">
        <v>27</v>
      </c>
      <c r="L1105" s="99"/>
    </row>
    <row r="1106" spans="1:12" x14ac:dyDescent="0.15">
      <c r="A1106" s="514"/>
      <c r="B1106" s="502"/>
      <c r="C1106" s="94">
        <v>27710</v>
      </c>
      <c r="D1106" s="154">
        <v>650</v>
      </c>
      <c r="E1106" s="157">
        <v>9720</v>
      </c>
      <c r="F1106" s="161" t="s">
        <v>53</v>
      </c>
      <c r="G1106" s="96">
        <v>2310</v>
      </c>
      <c r="H1106" s="154"/>
      <c r="I1106" s="159"/>
      <c r="J1106" s="154"/>
      <c r="K1106" s="500" t="s">
        <v>27</v>
      </c>
      <c r="L1106" s="99"/>
    </row>
    <row r="1107" spans="1:12" x14ac:dyDescent="0.15">
      <c r="A1107" s="514"/>
      <c r="B1107" s="502"/>
      <c r="C1107" s="94">
        <v>27710</v>
      </c>
      <c r="D1107" s="154">
        <v>650</v>
      </c>
      <c r="E1107" s="157">
        <v>9720</v>
      </c>
      <c r="F1107" s="161" t="s">
        <v>44</v>
      </c>
      <c r="G1107" s="96">
        <v>2313.42</v>
      </c>
      <c r="H1107" s="154"/>
      <c r="I1107" s="159"/>
      <c r="J1107" s="154"/>
      <c r="K1107" s="501" t="s">
        <v>27</v>
      </c>
      <c r="L1107" s="99"/>
    </row>
    <row r="1108" spans="1:12" x14ac:dyDescent="0.15">
      <c r="A1108" s="514"/>
      <c r="B1108" s="502" t="s">
        <v>54</v>
      </c>
      <c r="C1108" s="94">
        <v>27710</v>
      </c>
      <c r="D1108" s="154">
        <v>650</v>
      </c>
      <c r="E1108" s="157">
        <v>9720</v>
      </c>
      <c r="F1108" s="161" t="s">
        <v>43</v>
      </c>
      <c r="G1108" s="96">
        <v>2306.58</v>
      </c>
      <c r="H1108" s="154"/>
      <c r="I1108" s="159"/>
      <c r="J1108" s="154"/>
      <c r="K1108" s="499" t="s">
        <v>27</v>
      </c>
      <c r="L1108" s="99"/>
    </row>
    <row r="1109" spans="1:12" x14ac:dyDescent="0.15">
      <c r="A1109" s="514"/>
      <c r="B1109" s="502"/>
      <c r="C1109" s="94">
        <v>27710</v>
      </c>
      <c r="D1109" s="154">
        <v>650</v>
      </c>
      <c r="E1109" s="157">
        <v>9720</v>
      </c>
      <c r="F1109" s="161" t="s">
        <v>53</v>
      </c>
      <c r="G1109" s="96">
        <v>2310</v>
      </c>
      <c r="H1109" s="154"/>
      <c r="I1109" s="159"/>
      <c r="J1109" s="154"/>
      <c r="K1109" s="500" t="s">
        <v>27</v>
      </c>
      <c r="L1109" s="99"/>
    </row>
    <row r="1110" spans="1:12" x14ac:dyDescent="0.15">
      <c r="A1110" s="514"/>
      <c r="B1110" s="502"/>
      <c r="C1110" s="94">
        <v>27710</v>
      </c>
      <c r="D1110" s="154">
        <v>650</v>
      </c>
      <c r="E1110" s="157">
        <v>9720</v>
      </c>
      <c r="F1110" s="161" t="s">
        <v>44</v>
      </c>
      <c r="G1110" s="96">
        <v>2313.42</v>
      </c>
      <c r="H1110" s="154"/>
      <c r="I1110" s="159"/>
      <c r="J1110" s="154"/>
      <c r="K1110" s="500" t="s">
        <v>27</v>
      </c>
      <c r="L1110" s="99"/>
    </row>
    <row r="1111" spans="1:12" x14ac:dyDescent="0.15">
      <c r="A1111" s="514"/>
      <c r="B1111" s="502" t="s">
        <v>9</v>
      </c>
      <c r="C1111" s="94">
        <v>27710</v>
      </c>
      <c r="D1111" s="154">
        <v>650</v>
      </c>
      <c r="E1111" s="157">
        <v>9720</v>
      </c>
      <c r="F1111" s="161" t="s">
        <v>43</v>
      </c>
      <c r="G1111" s="96">
        <v>2306.58</v>
      </c>
      <c r="H1111" s="154"/>
      <c r="I1111" s="159"/>
      <c r="J1111" s="154"/>
      <c r="K1111" s="554"/>
      <c r="L1111" s="99"/>
    </row>
    <row r="1112" spans="1:12" x14ac:dyDescent="0.15">
      <c r="A1112" s="514"/>
      <c r="B1112" s="502"/>
      <c r="C1112" s="94">
        <v>27710</v>
      </c>
      <c r="D1112" s="154">
        <v>650</v>
      </c>
      <c r="E1112" s="157">
        <v>9720</v>
      </c>
      <c r="F1112" s="161" t="s">
        <v>53</v>
      </c>
      <c r="G1112" s="96">
        <v>2310</v>
      </c>
      <c r="H1112" s="154"/>
      <c r="I1112" s="159"/>
      <c r="J1112" s="154"/>
      <c r="K1112" s="554"/>
      <c r="L1112" s="99"/>
    </row>
    <row r="1113" spans="1:12" x14ac:dyDescent="0.15">
      <c r="A1113" s="514"/>
      <c r="B1113" s="502"/>
      <c r="C1113" s="94">
        <v>27710</v>
      </c>
      <c r="D1113" s="154">
        <v>650</v>
      </c>
      <c r="E1113" s="157">
        <v>9720</v>
      </c>
      <c r="F1113" s="161" t="s">
        <v>44</v>
      </c>
      <c r="G1113" s="96">
        <v>2313.42</v>
      </c>
      <c r="H1113" s="154"/>
      <c r="I1113" s="159"/>
      <c r="J1113" s="154"/>
      <c r="K1113" s="555"/>
      <c r="L1113" s="99"/>
    </row>
    <row r="1114" spans="1:12" x14ac:dyDescent="0.15">
      <c r="A1114" s="507" t="s">
        <v>171</v>
      </c>
      <c r="B1114" s="502" t="s">
        <v>18</v>
      </c>
      <c r="C1114" s="94">
        <v>27710</v>
      </c>
      <c r="D1114" s="154">
        <v>650</v>
      </c>
      <c r="E1114" s="157">
        <v>9720</v>
      </c>
      <c r="F1114" s="161" t="s">
        <v>43</v>
      </c>
      <c r="G1114" s="96">
        <v>2306.58</v>
      </c>
      <c r="H1114" s="154"/>
      <c r="I1114" s="159"/>
      <c r="J1114" s="154"/>
      <c r="K1114" s="499" t="s">
        <v>27</v>
      </c>
      <c r="L1114" s="99"/>
    </row>
    <row r="1115" spans="1:12" x14ac:dyDescent="0.15">
      <c r="A1115" s="514"/>
      <c r="B1115" s="502"/>
      <c r="C1115" s="94">
        <v>27710</v>
      </c>
      <c r="D1115" s="154">
        <v>650</v>
      </c>
      <c r="E1115" s="157">
        <v>9720</v>
      </c>
      <c r="F1115" s="161" t="s">
        <v>53</v>
      </c>
      <c r="G1115" s="96">
        <v>2310</v>
      </c>
      <c r="H1115" s="154"/>
      <c r="I1115" s="159"/>
      <c r="J1115" s="154"/>
      <c r="K1115" s="500" t="s">
        <v>27</v>
      </c>
      <c r="L1115" s="99"/>
    </row>
    <row r="1116" spans="1:12" x14ac:dyDescent="0.15">
      <c r="A1116" s="515"/>
      <c r="B1116" s="502"/>
      <c r="C1116" s="94">
        <v>27710</v>
      </c>
      <c r="D1116" s="154">
        <v>650</v>
      </c>
      <c r="E1116" s="157">
        <v>9720</v>
      </c>
      <c r="F1116" s="161" t="s">
        <v>44</v>
      </c>
      <c r="G1116" s="96">
        <v>2313.42</v>
      </c>
      <c r="H1116" s="154"/>
      <c r="I1116" s="159"/>
      <c r="J1116" s="154"/>
      <c r="K1116" s="501" t="s">
        <v>27</v>
      </c>
      <c r="L1116" s="99"/>
    </row>
    <row r="1117" spans="1:12" x14ac:dyDescent="0.15">
      <c r="A1117" s="477" t="s">
        <v>94</v>
      </c>
      <c r="B1117" s="516"/>
      <c r="C1117" s="516"/>
      <c r="D1117" s="516"/>
      <c r="E1117" s="516"/>
      <c r="F1117" s="516"/>
      <c r="G1117" s="516"/>
      <c r="H1117" s="516"/>
      <c r="I1117" s="516"/>
      <c r="J1117" s="516"/>
      <c r="K1117" s="516"/>
      <c r="L1117" s="517"/>
    </row>
    <row r="1118" spans="1:12" x14ac:dyDescent="0.15">
      <c r="A1118" s="479" t="s">
        <v>316</v>
      </c>
      <c r="B1118" s="518"/>
      <c r="C1118" s="518"/>
      <c r="D1118" s="518"/>
      <c r="E1118" s="518"/>
      <c r="F1118" s="518"/>
      <c r="G1118" s="518"/>
      <c r="H1118" s="518"/>
      <c r="I1118" s="518"/>
      <c r="J1118" s="518"/>
      <c r="K1118" s="518"/>
      <c r="L1118" s="519"/>
    </row>
    <row r="1119" spans="1:12" x14ac:dyDescent="0.15">
      <c r="A1119" s="479" t="s">
        <v>111</v>
      </c>
      <c r="B1119" s="518"/>
      <c r="C1119" s="518"/>
      <c r="D1119" s="518"/>
      <c r="E1119" s="518"/>
      <c r="F1119" s="518"/>
      <c r="G1119" s="518"/>
      <c r="H1119" s="518"/>
      <c r="I1119" s="518"/>
      <c r="J1119" s="518"/>
      <c r="K1119" s="518"/>
      <c r="L1119" s="519"/>
    </row>
    <row r="1120" spans="1:12" x14ac:dyDescent="0.15">
      <c r="A1120" s="461" t="s">
        <v>112</v>
      </c>
      <c r="B1120" s="523"/>
      <c r="C1120" s="523"/>
      <c r="D1120" s="523"/>
      <c r="E1120" s="523"/>
      <c r="F1120" s="523"/>
      <c r="G1120" s="523"/>
      <c r="H1120" s="523"/>
      <c r="I1120" s="523"/>
      <c r="J1120" s="523"/>
      <c r="K1120" s="523"/>
      <c r="L1120" s="524"/>
    </row>
    <row r="1121" spans="1:12" x14ac:dyDescent="0.15">
      <c r="A1121" s="140" t="s">
        <v>418</v>
      </c>
      <c r="B1121" s="90"/>
      <c r="C1121" s="140">
        <f>C1101+1</f>
        <v>414</v>
      </c>
    </row>
    <row r="1122" spans="1:12" x14ac:dyDescent="0.15">
      <c r="A1122" s="553" t="s">
        <v>575</v>
      </c>
      <c r="B1122" s="553"/>
      <c r="C1122" s="553"/>
      <c r="D1122" s="553"/>
      <c r="E1122" s="553"/>
      <c r="F1122" s="553"/>
      <c r="G1122" s="553"/>
      <c r="H1122" s="553"/>
      <c r="I1122" s="553"/>
      <c r="J1122" s="553"/>
      <c r="K1122" s="553"/>
      <c r="L1122" s="553"/>
    </row>
    <row r="1123" spans="1:12" x14ac:dyDescent="0.15">
      <c r="A1123" s="553" t="s">
        <v>517</v>
      </c>
      <c r="B1123" s="553"/>
      <c r="C1123" s="553"/>
      <c r="D1123" s="553"/>
      <c r="E1123" s="553"/>
      <c r="F1123" s="553"/>
      <c r="G1123" s="553"/>
      <c r="H1123" s="553"/>
      <c r="I1123" s="553"/>
      <c r="J1123" s="553"/>
      <c r="K1123" s="553"/>
      <c r="L1123" s="553"/>
    </row>
    <row r="1124" spans="1:12" ht="98.25" x14ac:dyDescent="0.15">
      <c r="A1124" s="155" t="s">
        <v>152</v>
      </c>
      <c r="B1124" s="156" t="s">
        <v>56</v>
      </c>
      <c r="C1124" s="155" t="s">
        <v>118</v>
      </c>
      <c r="D1124" s="155" t="s">
        <v>518</v>
      </c>
      <c r="E1124" s="155" t="s">
        <v>519</v>
      </c>
      <c r="F1124" s="160" t="s">
        <v>120</v>
      </c>
      <c r="G1124" s="156" t="s">
        <v>153</v>
      </c>
      <c r="H1124" s="93" t="s">
        <v>1409</v>
      </c>
      <c r="I1124" s="160" t="s">
        <v>1408</v>
      </c>
      <c r="J1124" s="93" t="s">
        <v>154</v>
      </c>
      <c r="K1124" s="93" t="s">
        <v>341</v>
      </c>
      <c r="L1124" s="93" t="s">
        <v>26</v>
      </c>
    </row>
    <row r="1125" spans="1:12" x14ac:dyDescent="0.15">
      <c r="A1125" s="507" t="s">
        <v>170</v>
      </c>
      <c r="B1125" s="502" t="s">
        <v>18</v>
      </c>
      <c r="C1125" s="94">
        <v>27710</v>
      </c>
      <c r="D1125" s="154">
        <v>2000</v>
      </c>
      <c r="E1125" s="157">
        <v>2450</v>
      </c>
      <c r="F1125" s="161" t="s">
        <v>43</v>
      </c>
      <c r="G1125" s="96">
        <v>2306.58</v>
      </c>
      <c r="H1125" s="154"/>
      <c r="I1125" s="159"/>
      <c r="J1125" s="154"/>
      <c r="K1125" s="499" t="s">
        <v>27</v>
      </c>
      <c r="L1125" s="99"/>
    </row>
    <row r="1126" spans="1:12" x14ac:dyDescent="0.15">
      <c r="A1126" s="514"/>
      <c r="B1126" s="502"/>
      <c r="C1126" s="94">
        <v>27710</v>
      </c>
      <c r="D1126" s="154">
        <v>2000</v>
      </c>
      <c r="E1126" s="157">
        <v>2450</v>
      </c>
      <c r="F1126" s="161" t="s">
        <v>53</v>
      </c>
      <c r="G1126" s="96">
        <v>2310</v>
      </c>
      <c r="H1126" s="154"/>
      <c r="I1126" s="159"/>
      <c r="J1126" s="154"/>
      <c r="K1126" s="500" t="s">
        <v>27</v>
      </c>
      <c r="L1126" s="99"/>
    </row>
    <row r="1127" spans="1:12" x14ac:dyDescent="0.15">
      <c r="A1127" s="514"/>
      <c r="B1127" s="502"/>
      <c r="C1127" s="94">
        <v>27710</v>
      </c>
      <c r="D1127" s="154">
        <v>2000</v>
      </c>
      <c r="E1127" s="157">
        <v>2450</v>
      </c>
      <c r="F1127" s="161" t="s">
        <v>44</v>
      </c>
      <c r="G1127" s="96">
        <v>2313.42</v>
      </c>
      <c r="H1127" s="154"/>
      <c r="I1127" s="159"/>
      <c r="J1127" s="154"/>
      <c r="K1127" s="501" t="s">
        <v>27</v>
      </c>
      <c r="L1127" s="99"/>
    </row>
    <row r="1128" spans="1:12" x14ac:dyDescent="0.15">
      <c r="A1128" s="514"/>
      <c r="B1128" s="502" t="s">
        <v>54</v>
      </c>
      <c r="C1128" s="94">
        <v>27710</v>
      </c>
      <c r="D1128" s="154">
        <v>2000</v>
      </c>
      <c r="E1128" s="157">
        <v>2450</v>
      </c>
      <c r="F1128" s="161" t="s">
        <v>43</v>
      </c>
      <c r="G1128" s="96">
        <v>2306.58</v>
      </c>
      <c r="H1128" s="154"/>
      <c r="I1128" s="159"/>
      <c r="J1128" s="154"/>
      <c r="K1128" s="499" t="s">
        <v>27</v>
      </c>
      <c r="L1128" s="99"/>
    </row>
    <row r="1129" spans="1:12" x14ac:dyDescent="0.15">
      <c r="A1129" s="514"/>
      <c r="B1129" s="502"/>
      <c r="C1129" s="94">
        <v>27710</v>
      </c>
      <c r="D1129" s="154">
        <v>2000</v>
      </c>
      <c r="E1129" s="157">
        <v>2450</v>
      </c>
      <c r="F1129" s="161" t="s">
        <v>53</v>
      </c>
      <c r="G1129" s="96">
        <v>2310</v>
      </c>
      <c r="H1129" s="154"/>
      <c r="I1129" s="159"/>
      <c r="J1129" s="154"/>
      <c r="K1129" s="500" t="s">
        <v>27</v>
      </c>
      <c r="L1129" s="99"/>
    </row>
    <row r="1130" spans="1:12" x14ac:dyDescent="0.15">
      <c r="A1130" s="514"/>
      <c r="B1130" s="502"/>
      <c r="C1130" s="94">
        <v>27710</v>
      </c>
      <c r="D1130" s="154">
        <v>2000</v>
      </c>
      <c r="E1130" s="157">
        <v>2450</v>
      </c>
      <c r="F1130" s="161" t="s">
        <v>44</v>
      </c>
      <c r="G1130" s="96">
        <v>2313.42</v>
      </c>
      <c r="H1130" s="154"/>
      <c r="I1130" s="159"/>
      <c r="J1130" s="154"/>
      <c r="K1130" s="500" t="s">
        <v>27</v>
      </c>
      <c r="L1130" s="99"/>
    </row>
    <row r="1131" spans="1:12" x14ac:dyDescent="0.15">
      <c r="A1131" s="514"/>
      <c r="B1131" s="502" t="s">
        <v>9</v>
      </c>
      <c r="C1131" s="94">
        <v>27710</v>
      </c>
      <c r="D1131" s="154">
        <v>2000</v>
      </c>
      <c r="E1131" s="157">
        <v>2450</v>
      </c>
      <c r="F1131" s="161" t="s">
        <v>43</v>
      </c>
      <c r="G1131" s="96">
        <v>2306.58</v>
      </c>
      <c r="H1131" s="154"/>
      <c r="I1131" s="159"/>
      <c r="J1131" s="154"/>
      <c r="K1131" s="554"/>
      <c r="L1131" s="99"/>
    </row>
    <row r="1132" spans="1:12" x14ac:dyDescent="0.15">
      <c r="A1132" s="514"/>
      <c r="B1132" s="502"/>
      <c r="C1132" s="94">
        <v>27710</v>
      </c>
      <c r="D1132" s="154">
        <v>2000</v>
      </c>
      <c r="E1132" s="157">
        <v>2450</v>
      </c>
      <c r="F1132" s="161" t="s">
        <v>53</v>
      </c>
      <c r="G1132" s="96">
        <v>2310</v>
      </c>
      <c r="H1132" s="154"/>
      <c r="I1132" s="159"/>
      <c r="J1132" s="154"/>
      <c r="K1132" s="554"/>
      <c r="L1132" s="99"/>
    </row>
    <row r="1133" spans="1:12" x14ac:dyDescent="0.15">
      <c r="A1133" s="514"/>
      <c r="B1133" s="502"/>
      <c r="C1133" s="94">
        <v>27710</v>
      </c>
      <c r="D1133" s="154">
        <v>2000</v>
      </c>
      <c r="E1133" s="157">
        <v>2450</v>
      </c>
      <c r="F1133" s="161" t="s">
        <v>44</v>
      </c>
      <c r="G1133" s="96">
        <v>2313.42</v>
      </c>
      <c r="H1133" s="154"/>
      <c r="I1133" s="159"/>
      <c r="J1133" s="154"/>
      <c r="K1133" s="555"/>
      <c r="L1133" s="99"/>
    </row>
    <row r="1134" spans="1:12" x14ac:dyDescent="0.15">
      <c r="A1134" s="507" t="s">
        <v>171</v>
      </c>
      <c r="B1134" s="502" t="s">
        <v>18</v>
      </c>
      <c r="C1134" s="94">
        <v>27710</v>
      </c>
      <c r="D1134" s="154">
        <v>2000</v>
      </c>
      <c r="E1134" s="157">
        <v>2450</v>
      </c>
      <c r="F1134" s="161" t="s">
        <v>43</v>
      </c>
      <c r="G1134" s="96">
        <v>2306.58</v>
      </c>
      <c r="H1134" s="154"/>
      <c r="I1134" s="159"/>
      <c r="J1134" s="154"/>
      <c r="K1134" s="499" t="s">
        <v>27</v>
      </c>
      <c r="L1134" s="99"/>
    </row>
    <row r="1135" spans="1:12" x14ac:dyDescent="0.15">
      <c r="A1135" s="514"/>
      <c r="B1135" s="502"/>
      <c r="C1135" s="94">
        <v>27710</v>
      </c>
      <c r="D1135" s="154">
        <v>2000</v>
      </c>
      <c r="E1135" s="157">
        <v>2450</v>
      </c>
      <c r="F1135" s="161" t="s">
        <v>53</v>
      </c>
      <c r="G1135" s="96">
        <v>2310</v>
      </c>
      <c r="H1135" s="154"/>
      <c r="I1135" s="159"/>
      <c r="J1135" s="154"/>
      <c r="K1135" s="500" t="s">
        <v>27</v>
      </c>
      <c r="L1135" s="99"/>
    </row>
    <row r="1136" spans="1:12" x14ac:dyDescent="0.15">
      <c r="A1136" s="515"/>
      <c r="B1136" s="502"/>
      <c r="C1136" s="94">
        <v>27710</v>
      </c>
      <c r="D1136" s="154">
        <v>2000</v>
      </c>
      <c r="E1136" s="157">
        <v>2450</v>
      </c>
      <c r="F1136" s="161" t="s">
        <v>44</v>
      </c>
      <c r="G1136" s="96">
        <v>2313.42</v>
      </c>
      <c r="H1136" s="154"/>
      <c r="I1136" s="159"/>
      <c r="J1136" s="154"/>
      <c r="K1136" s="501" t="s">
        <v>27</v>
      </c>
      <c r="L1136" s="99"/>
    </row>
    <row r="1137" spans="1:12" x14ac:dyDescent="0.15">
      <c r="A1137" s="477" t="s">
        <v>94</v>
      </c>
      <c r="B1137" s="516"/>
      <c r="C1137" s="516"/>
      <c r="D1137" s="516"/>
      <c r="E1137" s="516"/>
      <c r="F1137" s="516"/>
      <c r="G1137" s="516"/>
      <c r="H1137" s="516"/>
      <c r="I1137" s="516"/>
      <c r="J1137" s="516"/>
      <c r="K1137" s="516"/>
      <c r="L1137" s="517"/>
    </row>
    <row r="1138" spans="1:12" x14ac:dyDescent="0.15">
      <c r="A1138" s="479" t="s">
        <v>316</v>
      </c>
      <c r="B1138" s="518"/>
      <c r="C1138" s="518"/>
      <c r="D1138" s="518"/>
      <c r="E1138" s="518"/>
      <c r="F1138" s="518"/>
      <c r="G1138" s="518"/>
      <c r="H1138" s="518"/>
      <c r="I1138" s="518"/>
      <c r="J1138" s="518"/>
      <c r="K1138" s="518"/>
      <c r="L1138" s="519"/>
    </row>
    <row r="1139" spans="1:12" x14ac:dyDescent="0.15">
      <c r="A1139" s="479" t="s">
        <v>111</v>
      </c>
      <c r="B1139" s="518"/>
      <c r="C1139" s="518"/>
      <c r="D1139" s="518"/>
      <c r="E1139" s="518"/>
      <c r="F1139" s="518"/>
      <c r="G1139" s="518"/>
      <c r="H1139" s="518"/>
      <c r="I1139" s="518"/>
      <c r="J1139" s="518"/>
      <c r="K1139" s="518"/>
      <c r="L1139" s="519"/>
    </row>
    <row r="1140" spans="1:12" x14ac:dyDescent="0.15">
      <c r="A1140" s="461" t="s">
        <v>112</v>
      </c>
      <c r="B1140" s="523"/>
      <c r="C1140" s="523"/>
      <c r="D1140" s="523"/>
      <c r="E1140" s="523"/>
      <c r="F1140" s="523"/>
      <c r="G1140" s="523"/>
      <c r="H1140" s="523"/>
      <c r="I1140" s="523"/>
      <c r="J1140" s="523"/>
      <c r="K1140" s="523"/>
      <c r="L1140" s="524"/>
    </row>
    <row r="1141" spans="1:12" x14ac:dyDescent="0.15">
      <c r="A1141" s="140" t="s">
        <v>418</v>
      </c>
      <c r="B1141" s="90"/>
      <c r="C1141" s="140">
        <f>C1121+1</f>
        <v>415</v>
      </c>
    </row>
    <row r="1142" spans="1:12" x14ac:dyDescent="0.15">
      <c r="A1142" s="553" t="s">
        <v>576</v>
      </c>
      <c r="B1142" s="553"/>
      <c r="C1142" s="553"/>
      <c r="D1142" s="553"/>
      <c r="E1142" s="553"/>
      <c r="F1142" s="553"/>
      <c r="G1142" s="553"/>
      <c r="H1142" s="553"/>
      <c r="I1142" s="553"/>
      <c r="J1142" s="553"/>
      <c r="K1142" s="553"/>
      <c r="L1142" s="553"/>
    </row>
    <row r="1143" spans="1:12" x14ac:dyDescent="0.15">
      <c r="A1143" s="553" t="s">
        <v>517</v>
      </c>
      <c r="B1143" s="553"/>
      <c r="C1143" s="553"/>
      <c r="D1143" s="553"/>
      <c r="E1143" s="553"/>
      <c r="F1143" s="553"/>
      <c r="G1143" s="553"/>
      <c r="H1143" s="553"/>
      <c r="I1143" s="553"/>
      <c r="J1143" s="553"/>
      <c r="K1143" s="553"/>
      <c r="L1143" s="553"/>
    </row>
    <row r="1144" spans="1:12" ht="98.25" x14ac:dyDescent="0.15">
      <c r="A1144" s="155" t="s">
        <v>152</v>
      </c>
      <c r="B1144" s="156" t="s">
        <v>56</v>
      </c>
      <c r="C1144" s="155" t="s">
        <v>118</v>
      </c>
      <c r="D1144" s="155" t="s">
        <v>518</v>
      </c>
      <c r="E1144" s="155" t="s">
        <v>519</v>
      </c>
      <c r="F1144" s="160" t="s">
        <v>120</v>
      </c>
      <c r="G1144" s="156" t="s">
        <v>153</v>
      </c>
      <c r="H1144" s="93" t="s">
        <v>1409</v>
      </c>
      <c r="I1144" s="160" t="s">
        <v>1408</v>
      </c>
      <c r="J1144" s="93" t="s">
        <v>154</v>
      </c>
      <c r="K1144" s="93" t="s">
        <v>341</v>
      </c>
      <c r="L1144" s="93" t="s">
        <v>26</v>
      </c>
    </row>
    <row r="1145" spans="1:12" x14ac:dyDescent="0.15">
      <c r="A1145" s="507" t="s">
        <v>170</v>
      </c>
      <c r="B1145" s="502" t="s">
        <v>18</v>
      </c>
      <c r="C1145" s="94">
        <v>27710</v>
      </c>
      <c r="D1145" s="157">
        <v>2000</v>
      </c>
      <c r="E1145" s="154">
        <v>5035</v>
      </c>
      <c r="F1145" s="161" t="s">
        <v>43</v>
      </c>
      <c r="G1145" s="96">
        <v>2306.58</v>
      </c>
      <c r="H1145" s="154"/>
      <c r="I1145" s="159"/>
      <c r="J1145" s="154"/>
      <c r="K1145" s="499" t="s">
        <v>27</v>
      </c>
      <c r="L1145" s="99"/>
    </row>
    <row r="1146" spans="1:12" x14ac:dyDescent="0.15">
      <c r="A1146" s="514"/>
      <c r="B1146" s="502"/>
      <c r="C1146" s="94">
        <v>27710</v>
      </c>
      <c r="D1146" s="157">
        <v>2000</v>
      </c>
      <c r="E1146" s="154">
        <v>5035</v>
      </c>
      <c r="F1146" s="161" t="s">
        <v>53</v>
      </c>
      <c r="G1146" s="96">
        <v>2310</v>
      </c>
      <c r="H1146" s="154"/>
      <c r="I1146" s="159"/>
      <c r="J1146" s="154"/>
      <c r="K1146" s="500" t="s">
        <v>27</v>
      </c>
      <c r="L1146" s="99"/>
    </row>
    <row r="1147" spans="1:12" x14ac:dyDescent="0.15">
      <c r="A1147" s="514"/>
      <c r="B1147" s="502"/>
      <c r="C1147" s="94">
        <v>27710</v>
      </c>
      <c r="D1147" s="157">
        <v>2000</v>
      </c>
      <c r="E1147" s="154">
        <v>5035</v>
      </c>
      <c r="F1147" s="161" t="s">
        <v>44</v>
      </c>
      <c r="G1147" s="96">
        <v>2313.42</v>
      </c>
      <c r="H1147" s="154"/>
      <c r="I1147" s="159"/>
      <c r="J1147" s="154"/>
      <c r="K1147" s="501" t="s">
        <v>27</v>
      </c>
      <c r="L1147" s="99"/>
    </row>
    <row r="1148" spans="1:12" x14ac:dyDescent="0.15">
      <c r="A1148" s="514"/>
      <c r="B1148" s="502" t="s">
        <v>54</v>
      </c>
      <c r="C1148" s="94">
        <v>27710</v>
      </c>
      <c r="D1148" s="157">
        <v>2000</v>
      </c>
      <c r="E1148" s="154">
        <v>5035</v>
      </c>
      <c r="F1148" s="161" t="s">
        <v>43</v>
      </c>
      <c r="G1148" s="96">
        <v>2306.58</v>
      </c>
      <c r="H1148" s="154"/>
      <c r="I1148" s="159"/>
      <c r="J1148" s="154"/>
      <c r="K1148" s="499" t="s">
        <v>27</v>
      </c>
      <c r="L1148" s="99"/>
    </row>
    <row r="1149" spans="1:12" x14ac:dyDescent="0.15">
      <c r="A1149" s="514"/>
      <c r="B1149" s="502"/>
      <c r="C1149" s="94">
        <v>27710</v>
      </c>
      <c r="D1149" s="157">
        <v>2000</v>
      </c>
      <c r="E1149" s="154">
        <v>5035</v>
      </c>
      <c r="F1149" s="161" t="s">
        <v>53</v>
      </c>
      <c r="G1149" s="96">
        <v>2310</v>
      </c>
      <c r="H1149" s="154"/>
      <c r="I1149" s="159"/>
      <c r="J1149" s="154"/>
      <c r="K1149" s="500" t="s">
        <v>27</v>
      </c>
      <c r="L1149" s="99"/>
    </row>
    <row r="1150" spans="1:12" x14ac:dyDescent="0.15">
      <c r="A1150" s="514"/>
      <c r="B1150" s="502"/>
      <c r="C1150" s="94">
        <v>27710</v>
      </c>
      <c r="D1150" s="157">
        <v>2000</v>
      </c>
      <c r="E1150" s="154">
        <v>5035</v>
      </c>
      <c r="F1150" s="161" t="s">
        <v>44</v>
      </c>
      <c r="G1150" s="96">
        <v>2313.42</v>
      </c>
      <c r="H1150" s="154"/>
      <c r="I1150" s="159"/>
      <c r="J1150" s="154"/>
      <c r="K1150" s="500" t="s">
        <v>27</v>
      </c>
      <c r="L1150" s="99"/>
    </row>
    <row r="1151" spans="1:12" x14ac:dyDescent="0.15">
      <c r="A1151" s="514"/>
      <c r="B1151" s="502" t="s">
        <v>9</v>
      </c>
      <c r="C1151" s="94">
        <v>27710</v>
      </c>
      <c r="D1151" s="157">
        <v>2000</v>
      </c>
      <c r="E1151" s="154">
        <v>5035</v>
      </c>
      <c r="F1151" s="161" t="s">
        <v>43</v>
      </c>
      <c r="G1151" s="96">
        <v>2306.58</v>
      </c>
      <c r="H1151" s="154"/>
      <c r="I1151" s="159"/>
      <c r="J1151" s="154"/>
      <c r="K1151" s="554"/>
      <c r="L1151" s="99"/>
    </row>
    <row r="1152" spans="1:12" x14ac:dyDescent="0.15">
      <c r="A1152" s="514"/>
      <c r="B1152" s="502"/>
      <c r="C1152" s="94">
        <v>27710</v>
      </c>
      <c r="D1152" s="157">
        <v>2000</v>
      </c>
      <c r="E1152" s="154">
        <v>5035</v>
      </c>
      <c r="F1152" s="161" t="s">
        <v>53</v>
      </c>
      <c r="G1152" s="96">
        <v>2310</v>
      </c>
      <c r="H1152" s="154"/>
      <c r="I1152" s="159"/>
      <c r="J1152" s="154"/>
      <c r="K1152" s="554"/>
      <c r="L1152" s="99"/>
    </row>
    <row r="1153" spans="1:12" x14ac:dyDescent="0.15">
      <c r="A1153" s="514"/>
      <c r="B1153" s="502"/>
      <c r="C1153" s="94">
        <v>27710</v>
      </c>
      <c r="D1153" s="157">
        <v>2000</v>
      </c>
      <c r="E1153" s="154">
        <v>5035</v>
      </c>
      <c r="F1153" s="161" t="s">
        <v>44</v>
      </c>
      <c r="G1153" s="96">
        <v>2313.42</v>
      </c>
      <c r="H1153" s="154"/>
      <c r="I1153" s="159"/>
      <c r="J1153" s="154"/>
      <c r="K1153" s="555"/>
      <c r="L1153" s="99"/>
    </row>
    <row r="1154" spans="1:12" x14ac:dyDescent="0.15">
      <c r="A1154" s="507" t="s">
        <v>171</v>
      </c>
      <c r="B1154" s="502" t="s">
        <v>18</v>
      </c>
      <c r="C1154" s="94">
        <v>27710</v>
      </c>
      <c r="D1154" s="157">
        <v>2000</v>
      </c>
      <c r="E1154" s="154">
        <v>5035</v>
      </c>
      <c r="F1154" s="161" t="s">
        <v>43</v>
      </c>
      <c r="G1154" s="96">
        <v>2306.58</v>
      </c>
      <c r="H1154" s="154"/>
      <c r="I1154" s="159"/>
      <c r="J1154" s="154"/>
      <c r="K1154" s="499" t="s">
        <v>27</v>
      </c>
      <c r="L1154" s="99"/>
    </row>
    <row r="1155" spans="1:12" x14ac:dyDescent="0.15">
      <c r="A1155" s="514"/>
      <c r="B1155" s="502"/>
      <c r="C1155" s="94">
        <v>27710</v>
      </c>
      <c r="D1155" s="157">
        <v>2000</v>
      </c>
      <c r="E1155" s="154">
        <v>5035</v>
      </c>
      <c r="F1155" s="161" t="s">
        <v>53</v>
      </c>
      <c r="G1155" s="96">
        <v>2310</v>
      </c>
      <c r="H1155" s="154"/>
      <c r="I1155" s="159"/>
      <c r="J1155" s="154"/>
      <c r="K1155" s="500" t="s">
        <v>27</v>
      </c>
      <c r="L1155" s="99"/>
    </row>
    <row r="1156" spans="1:12" x14ac:dyDescent="0.15">
      <c r="A1156" s="515"/>
      <c r="B1156" s="502"/>
      <c r="C1156" s="94">
        <v>27710</v>
      </c>
      <c r="D1156" s="157">
        <v>2000</v>
      </c>
      <c r="E1156" s="154">
        <v>5035</v>
      </c>
      <c r="F1156" s="161" t="s">
        <v>44</v>
      </c>
      <c r="G1156" s="96">
        <v>2313.42</v>
      </c>
      <c r="H1156" s="154"/>
      <c r="I1156" s="159"/>
      <c r="J1156" s="154"/>
      <c r="K1156" s="501" t="s">
        <v>27</v>
      </c>
      <c r="L1156" s="99"/>
    </row>
    <row r="1157" spans="1:12" x14ac:dyDescent="0.15">
      <c r="A1157" s="477" t="s">
        <v>94</v>
      </c>
      <c r="B1157" s="516"/>
      <c r="C1157" s="516"/>
      <c r="D1157" s="516"/>
      <c r="E1157" s="516"/>
      <c r="F1157" s="516"/>
      <c r="G1157" s="516"/>
      <c r="H1157" s="516"/>
      <c r="I1157" s="516"/>
      <c r="J1157" s="516"/>
      <c r="K1157" s="516"/>
      <c r="L1157" s="517"/>
    </row>
    <row r="1158" spans="1:12" x14ac:dyDescent="0.15">
      <c r="A1158" s="479" t="s">
        <v>316</v>
      </c>
      <c r="B1158" s="518"/>
      <c r="C1158" s="518"/>
      <c r="D1158" s="518"/>
      <c r="E1158" s="518"/>
      <c r="F1158" s="518"/>
      <c r="G1158" s="518"/>
      <c r="H1158" s="518"/>
      <c r="I1158" s="518"/>
      <c r="J1158" s="518"/>
      <c r="K1158" s="518"/>
      <c r="L1158" s="519"/>
    </row>
    <row r="1159" spans="1:12" x14ac:dyDescent="0.15">
      <c r="A1159" s="479" t="s">
        <v>111</v>
      </c>
      <c r="B1159" s="518"/>
      <c r="C1159" s="518"/>
      <c r="D1159" s="518"/>
      <c r="E1159" s="518"/>
      <c r="F1159" s="518"/>
      <c r="G1159" s="518"/>
      <c r="H1159" s="518"/>
      <c r="I1159" s="518"/>
      <c r="J1159" s="518"/>
      <c r="K1159" s="518"/>
      <c r="L1159" s="519"/>
    </row>
    <row r="1160" spans="1:12" x14ac:dyDescent="0.15">
      <c r="A1160" s="461" t="s">
        <v>112</v>
      </c>
      <c r="B1160" s="523"/>
      <c r="C1160" s="523"/>
      <c r="D1160" s="523"/>
      <c r="E1160" s="523"/>
      <c r="F1160" s="523"/>
      <c r="G1160" s="523"/>
      <c r="H1160" s="523"/>
      <c r="I1160" s="523"/>
      <c r="J1160" s="523"/>
      <c r="K1160" s="523"/>
      <c r="L1160" s="524"/>
    </row>
    <row r="1161" spans="1:12" x14ac:dyDescent="0.15">
      <c r="A1161" s="140" t="s">
        <v>418</v>
      </c>
      <c r="B1161" s="90"/>
      <c r="C1161" s="140">
        <f>C1141+1</f>
        <v>416</v>
      </c>
    </row>
    <row r="1162" spans="1:12" x14ac:dyDescent="0.15">
      <c r="A1162" s="553" t="s">
        <v>577</v>
      </c>
      <c r="B1162" s="553"/>
      <c r="C1162" s="553"/>
      <c r="D1162" s="553"/>
      <c r="E1162" s="553"/>
      <c r="F1162" s="553"/>
      <c r="G1162" s="553"/>
      <c r="H1162" s="553"/>
      <c r="I1162" s="553"/>
      <c r="J1162" s="553"/>
      <c r="K1162" s="553"/>
      <c r="L1162" s="553"/>
    </row>
    <row r="1163" spans="1:12" x14ac:dyDescent="0.15">
      <c r="A1163" s="553" t="s">
        <v>517</v>
      </c>
      <c r="B1163" s="553"/>
      <c r="C1163" s="553"/>
      <c r="D1163" s="553"/>
      <c r="E1163" s="553"/>
      <c r="F1163" s="553"/>
      <c r="G1163" s="553"/>
      <c r="H1163" s="553"/>
      <c r="I1163" s="553"/>
      <c r="J1163" s="553"/>
      <c r="K1163" s="553"/>
      <c r="L1163" s="553"/>
    </row>
    <row r="1164" spans="1:12" ht="98.25" x14ac:dyDescent="0.15">
      <c r="A1164" s="155" t="s">
        <v>152</v>
      </c>
      <c r="B1164" s="156" t="s">
        <v>56</v>
      </c>
      <c r="C1164" s="155" t="s">
        <v>118</v>
      </c>
      <c r="D1164" s="155" t="s">
        <v>518</v>
      </c>
      <c r="E1164" s="155" t="s">
        <v>519</v>
      </c>
      <c r="F1164" s="160" t="s">
        <v>120</v>
      </c>
      <c r="G1164" s="156" t="s">
        <v>153</v>
      </c>
      <c r="H1164" s="93" t="s">
        <v>1409</v>
      </c>
      <c r="I1164" s="160" t="s">
        <v>1408</v>
      </c>
      <c r="J1164" s="93" t="s">
        <v>154</v>
      </c>
      <c r="K1164" s="93" t="s">
        <v>341</v>
      </c>
      <c r="L1164" s="93" t="s">
        <v>26</v>
      </c>
    </row>
    <row r="1165" spans="1:12" x14ac:dyDescent="0.15">
      <c r="A1165" s="507" t="s">
        <v>170</v>
      </c>
      <c r="B1165" s="502" t="s">
        <v>18</v>
      </c>
      <c r="C1165" s="94">
        <v>27710</v>
      </c>
      <c r="D1165" s="157">
        <v>2000</v>
      </c>
      <c r="E1165" s="157">
        <v>9720</v>
      </c>
      <c r="F1165" s="161" t="s">
        <v>43</v>
      </c>
      <c r="G1165" s="96">
        <v>2306.58</v>
      </c>
      <c r="H1165" s="154"/>
      <c r="I1165" s="159"/>
      <c r="J1165" s="154"/>
      <c r="K1165" s="499" t="s">
        <v>27</v>
      </c>
      <c r="L1165" s="99"/>
    </row>
    <row r="1166" spans="1:12" x14ac:dyDescent="0.15">
      <c r="A1166" s="514"/>
      <c r="B1166" s="502"/>
      <c r="C1166" s="94">
        <v>27710</v>
      </c>
      <c r="D1166" s="157">
        <v>2000</v>
      </c>
      <c r="E1166" s="157">
        <v>9720</v>
      </c>
      <c r="F1166" s="161" t="s">
        <v>53</v>
      </c>
      <c r="G1166" s="96">
        <v>2310</v>
      </c>
      <c r="H1166" s="154"/>
      <c r="I1166" s="159"/>
      <c r="J1166" s="154"/>
      <c r="K1166" s="500" t="s">
        <v>27</v>
      </c>
      <c r="L1166" s="99"/>
    </row>
    <row r="1167" spans="1:12" x14ac:dyDescent="0.15">
      <c r="A1167" s="514"/>
      <c r="B1167" s="502"/>
      <c r="C1167" s="94">
        <v>27710</v>
      </c>
      <c r="D1167" s="157">
        <v>2000</v>
      </c>
      <c r="E1167" s="157">
        <v>9720</v>
      </c>
      <c r="F1167" s="161" t="s">
        <v>44</v>
      </c>
      <c r="G1167" s="96">
        <v>2313.42</v>
      </c>
      <c r="H1167" s="154"/>
      <c r="I1167" s="159"/>
      <c r="J1167" s="154"/>
      <c r="K1167" s="501" t="s">
        <v>27</v>
      </c>
      <c r="L1167" s="99"/>
    </row>
    <row r="1168" spans="1:12" x14ac:dyDescent="0.15">
      <c r="A1168" s="514"/>
      <c r="B1168" s="502" t="s">
        <v>54</v>
      </c>
      <c r="C1168" s="94">
        <v>27710</v>
      </c>
      <c r="D1168" s="157">
        <v>2000</v>
      </c>
      <c r="E1168" s="157">
        <v>9720</v>
      </c>
      <c r="F1168" s="161" t="s">
        <v>43</v>
      </c>
      <c r="G1168" s="96">
        <v>2306.58</v>
      </c>
      <c r="H1168" s="154"/>
      <c r="I1168" s="159"/>
      <c r="J1168" s="154"/>
      <c r="K1168" s="499" t="s">
        <v>27</v>
      </c>
      <c r="L1168" s="99"/>
    </row>
    <row r="1169" spans="1:12" x14ac:dyDescent="0.15">
      <c r="A1169" s="514"/>
      <c r="B1169" s="502"/>
      <c r="C1169" s="94">
        <v>27710</v>
      </c>
      <c r="D1169" s="157">
        <v>2000</v>
      </c>
      <c r="E1169" s="157">
        <v>9720</v>
      </c>
      <c r="F1169" s="161" t="s">
        <v>53</v>
      </c>
      <c r="G1169" s="96">
        <v>2310</v>
      </c>
      <c r="H1169" s="154"/>
      <c r="I1169" s="159"/>
      <c r="J1169" s="154"/>
      <c r="K1169" s="500" t="s">
        <v>27</v>
      </c>
      <c r="L1169" s="99"/>
    </row>
    <row r="1170" spans="1:12" x14ac:dyDescent="0.15">
      <c r="A1170" s="514"/>
      <c r="B1170" s="502"/>
      <c r="C1170" s="94">
        <v>27710</v>
      </c>
      <c r="D1170" s="157">
        <v>2000</v>
      </c>
      <c r="E1170" s="157">
        <v>9720</v>
      </c>
      <c r="F1170" s="161" t="s">
        <v>44</v>
      </c>
      <c r="G1170" s="96">
        <v>2313.42</v>
      </c>
      <c r="H1170" s="154"/>
      <c r="I1170" s="159"/>
      <c r="J1170" s="154"/>
      <c r="K1170" s="500" t="s">
        <v>27</v>
      </c>
      <c r="L1170" s="99"/>
    </row>
    <row r="1171" spans="1:12" x14ac:dyDescent="0.15">
      <c r="A1171" s="514"/>
      <c r="B1171" s="502" t="s">
        <v>9</v>
      </c>
      <c r="C1171" s="94">
        <v>27710</v>
      </c>
      <c r="D1171" s="157">
        <v>2000</v>
      </c>
      <c r="E1171" s="157">
        <v>9720</v>
      </c>
      <c r="F1171" s="161" t="s">
        <v>43</v>
      </c>
      <c r="G1171" s="96">
        <v>2306.58</v>
      </c>
      <c r="H1171" s="154"/>
      <c r="I1171" s="159"/>
      <c r="J1171" s="154"/>
      <c r="K1171" s="554"/>
      <c r="L1171" s="99"/>
    </row>
    <row r="1172" spans="1:12" x14ac:dyDescent="0.15">
      <c r="A1172" s="514"/>
      <c r="B1172" s="502"/>
      <c r="C1172" s="94">
        <v>27710</v>
      </c>
      <c r="D1172" s="157">
        <v>2000</v>
      </c>
      <c r="E1172" s="157">
        <v>9720</v>
      </c>
      <c r="F1172" s="161" t="s">
        <v>53</v>
      </c>
      <c r="G1172" s="96">
        <v>2310</v>
      </c>
      <c r="H1172" s="154"/>
      <c r="I1172" s="159"/>
      <c r="J1172" s="154"/>
      <c r="K1172" s="554"/>
      <c r="L1172" s="99"/>
    </row>
    <row r="1173" spans="1:12" x14ac:dyDescent="0.15">
      <c r="A1173" s="514"/>
      <c r="B1173" s="502"/>
      <c r="C1173" s="94">
        <v>27710</v>
      </c>
      <c r="D1173" s="157">
        <v>2000</v>
      </c>
      <c r="E1173" s="157">
        <v>9720</v>
      </c>
      <c r="F1173" s="161" t="s">
        <v>44</v>
      </c>
      <c r="G1173" s="96">
        <v>2313.42</v>
      </c>
      <c r="H1173" s="154"/>
      <c r="I1173" s="159"/>
      <c r="J1173" s="154"/>
      <c r="K1173" s="555"/>
      <c r="L1173" s="99"/>
    </row>
    <row r="1174" spans="1:12" x14ac:dyDescent="0.15">
      <c r="A1174" s="507" t="s">
        <v>171</v>
      </c>
      <c r="B1174" s="502" t="s">
        <v>18</v>
      </c>
      <c r="C1174" s="94">
        <v>27710</v>
      </c>
      <c r="D1174" s="157">
        <v>2000</v>
      </c>
      <c r="E1174" s="157">
        <v>9720</v>
      </c>
      <c r="F1174" s="161" t="s">
        <v>43</v>
      </c>
      <c r="G1174" s="96">
        <v>2306.58</v>
      </c>
      <c r="H1174" s="154"/>
      <c r="I1174" s="159"/>
      <c r="J1174" s="154"/>
      <c r="K1174" s="499" t="s">
        <v>27</v>
      </c>
      <c r="L1174" s="99"/>
    </row>
    <row r="1175" spans="1:12" x14ac:dyDescent="0.15">
      <c r="A1175" s="514"/>
      <c r="B1175" s="502"/>
      <c r="C1175" s="94">
        <v>27710</v>
      </c>
      <c r="D1175" s="157">
        <v>2000</v>
      </c>
      <c r="E1175" s="157">
        <v>9720</v>
      </c>
      <c r="F1175" s="161" t="s">
        <v>53</v>
      </c>
      <c r="G1175" s="96">
        <v>2310</v>
      </c>
      <c r="H1175" s="154"/>
      <c r="I1175" s="159"/>
      <c r="J1175" s="154"/>
      <c r="K1175" s="500" t="s">
        <v>27</v>
      </c>
      <c r="L1175" s="99"/>
    </row>
    <row r="1176" spans="1:12" x14ac:dyDescent="0.15">
      <c r="A1176" s="515"/>
      <c r="B1176" s="502"/>
      <c r="C1176" s="94">
        <v>27710</v>
      </c>
      <c r="D1176" s="157">
        <v>2000</v>
      </c>
      <c r="E1176" s="157">
        <v>9720</v>
      </c>
      <c r="F1176" s="161" t="s">
        <v>44</v>
      </c>
      <c r="G1176" s="96">
        <v>2313.42</v>
      </c>
      <c r="H1176" s="154"/>
      <c r="I1176" s="159"/>
      <c r="J1176" s="154"/>
      <c r="K1176" s="501" t="s">
        <v>27</v>
      </c>
      <c r="L1176" s="99"/>
    </row>
    <row r="1177" spans="1:12" x14ac:dyDescent="0.15">
      <c r="A1177" s="477" t="s">
        <v>94</v>
      </c>
      <c r="B1177" s="516"/>
      <c r="C1177" s="516"/>
      <c r="D1177" s="516"/>
      <c r="E1177" s="516"/>
      <c r="F1177" s="516"/>
      <c r="G1177" s="516"/>
      <c r="H1177" s="516"/>
      <c r="I1177" s="516"/>
      <c r="J1177" s="516"/>
      <c r="K1177" s="516"/>
      <c r="L1177" s="517"/>
    </row>
    <row r="1178" spans="1:12" x14ac:dyDescent="0.15">
      <c r="A1178" s="479" t="s">
        <v>316</v>
      </c>
      <c r="B1178" s="518"/>
      <c r="C1178" s="518"/>
      <c r="D1178" s="518"/>
      <c r="E1178" s="518"/>
      <c r="F1178" s="518"/>
      <c r="G1178" s="518"/>
      <c r="H1178" s="518"/>
      <c r="I1178" s="518"/>
      <c r="J1178" s="518"/>
      <c r="K1178" s="518"/>
      <c r="L1178" s="519"/>
    </row>
    <row r="1179" spans="1:12" x14ac:dyDescent="0.15">
      <c r="A1179" s="479" t="s">
        <v>111</v>
      </c>
      <c r="B1179" s="518"/>
      <c r="C1179" s="518"/>
      <c r="D1179" s="518"/>
      <c r="E1179" s="518"/>
      <c r="F1179" s="518"/>
      <c r="G1179" s="518"/>
      <c r="H1179" s="518"/>
      <c r="I1179" s="518"/>
      <c r="J1179" s="518"/>
      <c r="K1179" s="518"/>
      <c r="L1179" s="519"/>
    </row>
    <row r="1180" spans="1:12" x14ac:dyDescent="0.15">
      <c r="A1180" s="461" t="s">
        <v>112</v>
      </c>
      <c r="B1180" s="523"/>
      <c r="C1180" s="523"/>
      <c r="D1180" s="523"/>
      <c r="E1180" s="523"/>
      <c r="F1180" s="523"/>
      <c r="G1180" s="523"/>
      <c r="H1180" s="523"/>
      <c r="I1180" s="523"/>
      <c r="J1180" s="523"/>
      <c r="K1180" s="523"/>
      <c r="L1180" s="524"/>
    </row>
    <row r="1181" spans="1:12" x14ac:dyDescent="0.15">
      <c r="A1181" s="140" t="s">
        <v>418</v>
      </c>
      <c r="B1181" s="90"/>
      <c r="C1181" s="140">
        <f>C1161+1</f>
        <v>417</v>
      </c>
    </row>
    <row r="1182" spans="1:12" x14ac:dyDescent="0.15">
      <c r="A1182" s="553" t="s">
        <v>578</v>
      </c>
      <c r="B1182" s="553"/>
      <c r="C1182" s="553"/>
      <c r="D1182" s="553"/>
      <c r="E1182" s="553"/>
      <c r="F1182" s="553"/>
      <c r="G1182" s="553"/>
      <c r="H1182" s="553"/>
      <c r="I1182" s="553"/>
      <c r="J1182" s="553"/>
      <c r="K1182" s="553"/>
      <c r="L1182" s="553"/>
    </row>
    <row r="1183" spans="1:12" x14ac:dyDescent="0.15">
      <c r="A1183" s="553" t="s">
        <v>517</v>
      </c>
      <c r="B1183" s="553"/>
      <c r="C1183" s="553"/>
      <c r="D1183" s="553"/>
      <c r="E1183" s="553"/>
      <c r="F1183" s="553"/>
      <c r="G1183" s="553"/>
      <c r="H1183" s="553"/>
      <c r="I1183" s="553"/>
      <c r="J1183" s="553"/>
      <c r="K1183" s="553"/>
      <c r="L1183" s="553"/>
    </row>
    <row r="1184" spans="1:12" ht="98.25" x14ac:dyDescent="0.15">
      <c r="A1184" s="155" t="s">
        <v>152</v>
      </c>
      <c r="B1184" s="156" t="s">
        <v>56</v>
      </c>
      <c r="C1184" s="155" t="s">
        <v>118</v>
      </c>
      <c r="D1184" s="155" t="s">
        <v>518</v>
      </c>
      <c r="E1184" s="155" t="s">
        <v>519</v>
      </c>
      <c r="F1184" s="160" t="s">
        <v>120</v>
      </c>
      <c r="G1184" s="156" t="s">
        <v>153</v>
      </c>
      <c r="H1184" s="93" t="s">
        <v>1409</v>
      </c>
      <c r="I1184" s="160" t="s">
        <v>1408</v>
      </c>
      <c r="J1184" s="93" t="s">
        <v>154</v>
      </c>
      <c r="K1184" s="93" t="s">
        <v>341</v>
      </c>
      <c r="L1184" s="93" t="s">
        <v>26</v>
      </c>
    </row>
    <row r="1185" spans="1:12" x14ac:dyDescent="0.15">
      <c r="A1185" s="507" t="s">
        <v>170</v>
      </c>
      <c r="B1185" s="502" t="s">
        <v>18</v>
      </c>
      <c r="C1185" s="94">
        <v>27710</v>
      </c>
      <c r="D1185" s="154">
        <v>2600</v>
      </c>
      <c r="E1185" s="157">
        <v>9720</v>
      </c>
      <c r="F1185" s="161" t="s">
        <v>43</v>
      </c>
      <c r="G1185" s="96">
        <v>2306.58</v>
      </c>
      <c r="H1185" s="154"/>
      <c r="I1185" s="159"/>
      <c r="J1185" s="154"/>
      <c r="K1185" s="499" t="s">
        <v>27</v>
      </c>
      <c r="L1185" s="99"/>
    </row>
    <row r="1186" spans="1:12" x14ac:dyDescent="0.15">
      <c r="A1186" s="514"/>
      <c r="B1186" s="502"/>
      <c r="C1186" s="94">
        <v>27710</v>
      </c>
      <c r="D1186" s="154">
        <v>2600</v>
      </c>
      <c r="E1186" s="157">
        <v>9720</v>
      </c>
      <c r="F1186" s="161" t="s">
        <v>53</v>
      </c>
      <c r="G1186" s="96">
        <v>2310</v>
      </c>
      <c r="H1186" s="154"/>
      <c r="I1186" s="159"/>
      <c r="J1186" s="154"/>
      <c r="K1186" s="500" t="s">
        <v>27</v>
      </c>
      <c r="L1186" s="99"/>
    </row>
    <row r="1187" spans="1:12" x14ac:dyDescent="0.15">
      <c r="A1187" s="514"/>
      <c r="B1187" s="502"/>
      <c r="C1187" s="94">
        <v>27710</v>
      </c>
      <c r="D1187" s="154">
        <v>2600</v>
      </c>
      <c r="E1187" s="157">
        <v>9720</v>
      </c>
      <c r="F1187" s="161" t="s">
        <v>44</v>
      </c>
      <c r="G1187" s="96">
        <v>2313.42</v>
      </c>
      <c r="H1187" s="154"/>
      <c r="I1187" s="159"/>
      <c r="J1187" s="154"/>
      <c r="K1187" s="501" t="s">
        <v>27</v>
      </c>
      <c r="L1187" s="99"/>
    </row>
    <row r="1188" spans="1:12" x14ac:dyDescent="0.15">
      <c r="A1188" s="514"/>
      <c r="B1188" s="502" t="s">
        <v>54</v>
      </c>
      <c r="C1188" s="94">
        <v>27710</v>
      </c>
      <c r="D1188" s="154">
        <v>2600</v>
      </c>
      <c r="E1188" s="157">
        <v>9720</v>
      </c>
      <c r="F1188" s="161" t="s">
        <v>43</v>
      </c>
      <c r="G1188" s="96">
        <v>2306.58</v>
      </c>
      <c r="H1188" s="154"/>
      <c r="I1188" s="159"/>
      <c r="J1188" s="154"/>
      <c r="K1188" s="499" t="s">
        <v>27</v>
      </c>
      <c r="L1188" s="99"/>
    </row>
    <row r="1189" spans="1:12" x14ac:dyDescent="0.15">
      <c r="A1189" s="514"/>
      <c r="B1189" s="502"/>
      <c r="C1189" s="94">
        <v>27710</v>
      </c>
      <c r="D1189" s="154">
        <v>2600</v>
      </c>
      <c r="E1189" s="157">
        <v>9720</v>
      </c>
      <c r="F1189" s="161" t="s">
        <v>53</v>
      </c>
      <c r="G1189" s="96">
        <v>2310</v>
      </c>
      <c r="H1189" s="154"/>
      <c r="I1189" s="159"/>
      <c r="J1189" s="154"/>
      <c r="K1189" s="500" t="s">
        <v>27</v>
      </c>
      <c r="L1189" s="99"/>
    </row>
    <row r="1190" spans="1:12" x14ac:dyDescent="0.15">
      <c r="A1190" s="514"/>
      <c r="B1190" s="502"/>
      <c r="C1190" s="94">
        <v>27710</v>
      </c>
      <c r="D1190" s="154">
        <v>2600</v>
      </c>
      <c r="E1190" s="157">
        <v>9720</v>
      </c>
      <c r="F1190" s="161" t="s">
        <v>44</v>
      </c>
      <c r="G1190" s="96">
        <v>2313.42</v>
      </c>
      <c r="H1190" s="154"/>
      <c r="I1190" s="159"/>
      <c r="J1190" s="154"/>
      <c r="K1190" s="500" t="s">
        <v>27</v>
      </c>
      <c r="L1190" s="99"/>
    </row>
    <row r="1191" spans="1:12" x14ac:dyDescent="0.15">
      <c r="A1191" s="514"/>
      <c r="B1191" s="502" t="s">
        <v>9</v>
      </c>
      <c r="C1191" s="94">
        <v>27710</v>
      </c>
      <c r="D1191" s="154">
        <v>2600</v>
      </c>
      <c r="E1191" s="157">
        <v>9720</v>
      </c>
      <c r="F1191" s="161" t="s">
        <v>43</v>
      </c>
      <c r="G1191" s="96">
        <v>2306.58</v>
      </c>
      <c r="H1191" s="154"/>
      <c r="I1191" s="159"/>
      <c r="J1191" s="154"/>
      <c r="K1191" s="554"/>
      <c r="L1191" s="99"/>
    </row>
    <row r="1192" spans="1:12" x14ac:dyDescent="0.15">
      <c r="A1192" s="514"/>
      <c r="B1192" s="502"/>
      <c r="C1192" s="94">
        <v>27710</v>
      </c>
      <c r="D1192" s="154">
        <v>2600</v>
      </c>
      <c r="E1192" s="157">
        <v>9720</v>
      </c>
      <c r="F1192" s="161" t="s">
        <v>53</v>
      </c>
      <c r="G1192" s="96">
        <v>2310</v>
      </c>
      <c r="H1192" s="154"/>
      <c r="I1192" s="159"/>
      <c r="J1192" s="154"/>
      <c r="K1192" s="554"/>
      <c r="L1192" s="99"/>
    </row>
    <row r="1193" spans="1:12" x14ac:dyDescent="0.15">
      <c r="A1193" s="514"/>
      <c r="B1193" s="502"/>
      <c r="C1193" s="94">
        <v>27710</v>
      </c>
      <c r="D1193" s="154">
        <v>2600</v>
      </c>
      <c r="E1193" s="157">
        <v>9720</v>
      </c>
      <c r="F1193" s="161" t="s">
        <v>44</v>
      </c>
      <c r="G1193" s="96">
        <v>2313.42</v>
      </c>
      <c r="H1193" s="154"/>
      <c r="I1193" s="159"/>
      <c r="J1193" s="154"/>
      <c r="K1193" s="555"/>
      <c r="L1193" s="99"/>
    </row>
    <row r="1194" spans="1:12" x14ac:dyDescent="0.15">
      <c r="A1194" s="507" t="s">
        <v>171</v>
      </c>
      <c r="B1194" s="502" t="s">
        <v>18</v>
      </c>
      <c r="C1194" s="94">
        <v>27710</v>
      </c>
      <c r="D1194" s="154">
        <v>2600</v>
      </c>
      <c r="E1194" s="157">
        <v>9720</v>
      </c>
      <c r="F1194" s="161" t="s">
        <v>43</v>
      </c>
      <c r="G1194" s="96">
        <v>2306.58</v>
      </c>
      <c r="H1194" s="154"/>
      <c r="I1194" s="159"/>
      <c r="J1194" s="154"/>
      <c r="K1194" s="499" t="s">
        <v>27</v>
      </c>
      <c r="L1194" s="99"/>
    </row>
    <row r="1195" spans="1:12" x14ac:dyDescent="0.15">
      <c r="A1195" s="514"/>
      <c r="B1195" s="502"/>
      <c r="C1195" s="94">
        <v>27710</v>
      </c>
      <c r="D1195" s="154">
        <v>2600</v>
      </c>
      <c r="E1195" s="157">
        <v>9720</v>
      </c>
      <c r="F1195" s="161" t="s">
        <v>53</v>
      </c>
      <c r="G1195" s="96">
        <v>2310</v>
      </c>
      <c r="H1195" s="154"/>
      <c r="I1195" s="159"/>
      <c r="J1195" s="154"/>
      <c r="K1195" s="500" t="s">
        <v>27</v>
      </c>
      <c r="L1195" s="99"/>
    </row>
    <row r="1196" spans="1:12" x14ac:dyDescent="0.15">
      <c r="A1196" s="515"/>
      <c r="B1196" s="502"/>
      <c r="C1196" s="94">
        <v>27710</v>
      </c>
      <c r="D1196" s="154">
        <v>2600</v>
      </c>
      <c r="E1196" s="157">
        <v>9720</v>
      </c>
      <c r="F1196" s="161" t="s">
        <v>44</v>
      </c>
      <c r="G1196" s="96">
        <v>2313.42</v>
      </c>
      <c r="H1196" s="154"/>
      <c r="I1196" s="159"/>
      <c r="J1196" s="154"/>
      <c r="K1196" s="501" t="s">
        <v>27</v>
      </c>
      <c r="L1196" s="99"/>
    </row>
    <row r="1197" spans="1:12" x14ac:dyDescent="0.15">
      <c r="A1197" s="477" t="s">
        <v>94</v>
      </c>
      <c r="B1197" s="516"/>
      <c r="C1197" s="516"/>
      <c r="D1197" s="516"/>
      <c r="E1197" s="516"/>
      <c r="F1197" s="516"/>
      <c r="G1197" s="516"/>
      <c r="H1197" s="516"/>
      <c r="I1197" s="516"/>
      <c r="J1197" s="516"/>
      <c r="K1197" s="516"/>
      <c r="L1197" s="517"/>
    </row>
    <row r="1198" spans="1:12" x14ac:dyDescent="0.15">
      <c r="A1198" s="479" t="s">
        <v>316</v>
      </c>
      <c r="B1198" s="518"/>
      <c r="C1198" s="518"/>
      <c r="D1198" s="518"/>
      <c r="E1198" s="518"/>
      <c r="F1198" s="518"/>
      <c r="G1198" s="518"/>
      <c r="H1198" s="518"/>
      <c r="I1198" s="518"/>
      <c r="J1198" s="518"/>
      <c r="K1198" s="518"/>
      <c r="L1198" s="519"/>
    </row>
    <row r="1199" spans="1:12" x14ac:dyDescent="0.15">
      <c r="A1199" s="479" t="s">
        <v>111</v>
      </c>
      <c r="B1199" s="518"/>
      <c r="C1199" s="518"/>
      <c r="D1199" s="518"/>
      <c r="E1199" s="518"/>
      <c r="F1199" s="518"/>
      <c r="G1199" s="518"/>
      <c r="H1199" s="518"/>
      <c r="I1199" s="518"/>
      <c r="J1199" s="518"/>
      <c r="K1199" s="518"/>
      <c r="L1199" s="519"/>
    </row>
    <row r="1200" spans="1:12" x14ac:dyDescent="0.15">
      <c r="A1200" s="461" t="s">
        <v>112</v>
      </c>
      <c r="B1200" s="523"/>
      <c r="C1200" s="523"/>
      <c r="D1200" s="523"/>
      <c r="E1200" s="523"/>
      <c r="F1200" s="523"/>
      <c r="G1200" s="523"/>
      <c r="H1200" s="523"/>
      <c r="I1200" s="523"/>
      <c r="J1200" s="523"/>
      <c r="K1200" s="523"/>
      <c r="L1200" s="524"/>
    </row>
    <row r="1201" spans="1:12" x14ac:dyDescent="0.15">
      <c r="A1201" s="140" t="s">
        <v>418</v>
      </c>
      <c r="B1201" s="90"/>
      <c r="C1201" s="140">
        <f>C1181+1</f>
        <v>418</v>
      </c>
    </row>
    <row r="1202" spans="1:12" x14ac:dyDescent="0.15">
      <c r="A1202" s="553" t="s">
        <v>579</v>
      </c>
      <c r="B1202" s="553"/>
      <c r="C1202" s="553"/>
      <c r="D1202" s="553"/>
      <c r="E1202" s="553"/>
      <c r="F1202" s="553"/>
      <c r="G1202" s="553"/>
      <c r="H1202" s="553"/>
      <c r="I1202" s="553"/>
      <c r="J1202" s="553"/>
      <c r="K1202" s="553"/>
      <c r="L1202" s="553"/>
    </row>
    <row r="1203" spans="1:12" x14ac:dyDescent="0.15">
      <c r="A1203" s="553" t="s">
        <v>517</v>
      </c>
      <c r="B1203" s="553"/>
      <c r="C1203" s="553"/>
      <c r="D1203" s="553"/>
      <c r="E1203" s="553"/>
      <c r="F1203" s="553"/>
      <c r="G1203" s="553"/>
      <c r="H1203" s="553"/>
      <c r="I1203" s="553"/>
      <c r="J1203" s="553"/>
      <c r="K1203" s="553"/>
      <c r="L1203" s="553"/>
    </row>
    <row r="1204" spans="1:12" ht="98.25" x14ac:dyDescent="0.15">
      <c r="A1204" s="155" t="s">
        <v>152</v>
      </c>
      <c r="B1204" s="156" t="s">
        <v>56</v>
      </c>
      <c r="C1204" s="155" t="s">
        <v>118</v>
      </c>
      <c r="D1204" s="155" t="s">
        <v>518</v>
      </c>
      <c r="E1204" s="155" t="s">
        <v>519</v>
      </c>
      <c r="F1204" s="160" t="s">
        <v>120</v>
      </c>
      <c r="G1204" s="156" t="s">
        <v>153</v>
      </c>
      <c r="H1204" s="93" t="s">
        <v>1409</v>
      </c>
      <c r="I1204" s="160" t="s">
        <v>1408</v>
      </c>
      <c r="J1204" s="93" t="s">
        <v>154</v>
      </c>
      <c r="K1204" s="93" t="s">
        <v>341</v>
      </c>
      <c r="L1204" s="93" t="s">
        <v>26</v>
      </c>
    </row>
    <row r="1205" spans="1:12" x14ac:dyDescent="0.15">
      <c r="A1205" s="507" t="s">
        <v>170</v>
      </c>
      <c r="B1205" s="502" t="s">
        <v>18</v>
      </c>
      <c r="C1205" s="94">
        <v>27710</v>
      </c>
      <c r="D1205" s="154">
        <v>2600</v>
      </c>
      <c r="E1205" s="157">
        <v>66486</v>
      </c>
      <c r="F1205" s="161" t="s">
        <v>43</v>
      </c>
      <c r="G1205" s="96">
        <v>2306.58</v>
      </c>
      <c r="H1205" s="154"/>
      <c r="I1205" s="159"/>
      <c r="J1205" s="154"/>
      <c r="K1205" s="499" t="s">
        <v>27</v>
      </c>
      <c r="L1205" s="99"/>
    </row>
    <row r="1206" spans="1:12" x14ac:dyDescent="0.15">
      <c r="A1206" s="514"/>
      <c r="B1206" s="502"/>
      <c r="C1206" s="94">
        <v>27710</v>
      </c>
      <c r="D1206" s="154">
        <v>2600</v>
      </c>
      <c r="E1206" s="157">
        <v>66486</v>
      </c>
      <c r="F1206" s="161" t="s">
        <v>53</v>
      </c>
      <c r="G1206" s="96">
        <v>2310</v>
      </c>
      <c r="H1206" s="154"/>
      <c r="I1206" s="159"/>
      <c r="J1206" s="154"/>
      <c r="K1206" s="500" t="s">
        <v>27</v>
      </c>
      <c r="L1206" s="99"/>
    </row>
    <row r="1207" spans="1:12" x14ac:dyDescent="0.15">
      <c r="A1207" s="514"/>
      <c r="B1207" s="502"/>
      <c r="C1207" s="94">
        <v>27710</v>
      </c>
      <c r="D1207" s="154">
        <v>2600</v>
      </c>
      <c r="E1207" s="157">
        <v>66486</v>
      </c>
      <c r="F1207" s="161" t="s">
        <v>44</v>
      </c>
      <c r="G1207" s="96">
        <v>2313.42</v>
      </c>
      <c r="H1207" s="154"/>
      <c r="I1207" s="159"/>
      <c r="J1207" s="154"/>
      <c r="K1207" s="501" t="s">
        <v>27</v>
      </c>
      <c r="L1207" s="99"/>
    </row>
    <row r="1208" spans="1:12" x14ac:dyDescent="0.15">
      <c r="A1208" s="514"/>
      <c r="B1208" s="502" t="s">
        <v>54</v>
      </c>
      <c r="C1208" s="94">
        <v>27710</v>
      </c>
      <c r="D1208" s="154">
        <v>2600</v>
      </c>
      <c r="E1208" s="157">
        <v>66486</v>
      </c>
      <c r="F1208" s="161" t="s">
        <v>43</v>
      </c>
      <c r="G1208" s="96">
        <v>2306.58</v>
      </c>
      <c r="H1208" s="154"/>
      <c r="I1208" s="159"/>
      <c r="J1208" s="154"/>
      <c r="K1208" s="499" t="s">
        <v>27</v>
      </c>
      <c r="L1208" s="99"/>
    </row>
    <row r="1209" spans="1:12" x14ac:dyDescent="0.15">
      <c r="A1209" s="514"/>
      <c r="B1209" s="502"/>
      <c r="C1209" s="94">
        <v>27710</v>
      </c>
      <c r="D1209" s="154">
        <v>2600</v>
      </c>
      <c r="E1209" s="157">
        <v>66486</v>
      </c>
      <c r="F1209" s="161" t="s">
        <v>53</v>
      </c>
      <c r="G1209" s="96">
        <v>2310</v>
      </c>
      <c r="H1209" s="154"/>
      <c r="I1209" s="159"/>
      <c r="J1209" s="154"/>
      <c r="K1209" s="500" t="s">
        <v>27</v>
      </c>
      <c r="L1209" s="99"/>
    </row>
    <row r="1210" spans="1:12" x14ac:dyDescent="0.15">
      <c r="A1210" s="514"/>
      <c r="B1210" s="502"/>
      <c r="C1210" s="94">
        <v>27710</v>
      </c>
      <c r="D1210" s="154">
        <v>2600</v>
      </c>
      <c r="E1210" s="157">
        <v>66486</v>
      </c>
      <c r="F1210" s="161" t="s">
        <v>44</v>
      </c>
      <c r="G1210" s="96">
        <v>2313.42</v>
      </c>
      <c r="H1210" s="154"/>
      <c r="I1210" s="159"/>
      <c r="J1210" s="154"/>
      <c r="K1210" s="500" t="s">
        <v>27</v>
      </c>
      <c r="L1210" s="99"/>
    </row>
    <row r="1211" spans="1:12" x14ac:dyDescent="0.15">
      <c r="A1211" s="514"/>
      <c r="B1211" s="502" t="s">
        <v>9</v>
      </c>
      <c r="C1211" s="94">
        <v>27710</v>
      </c>
      <c r="D1211" s="154">
        <v>2600</v>
      </c>
      <c r="E1211" s="157">
        <v>66486</v>
      </c>
      <c r="F1211" s="161" t="s">
        <v>43</v>
      </c>
      <c r="G1211" s="96">
        <v>2306.58</v>
      </c>
      <c r="H1211" s="154"/>
      <c r="I1211" s="159"/>
      <c r="J1211" s="154"/>
      <c r="K1211" s="554"/>
      <c r="L1211" s="99"/>
    </row>
    <row r="1212" spans="1:12" x14ac:dyDescent="0.15">
      <c r="A1212" s="514"/>
      <c r="B1212" s="502"/>
      <c r="C1212" s="94">
        <v>27710</v>
      </c>
      <c r="D1212" s="154">
        <v>2600</v>
      </c>
      <c r="E1212" s="157">
        <v>66486</v>
      </c>
      <c r="F1212" s="161" t="s">
        <v>53</v>
      </c>
      <c r="G1212" s="96">
        <v>2310</v>
      </c>
      <c r="H1212" s="154"/>
      <c r="I1212" s="159"/>
      <c r="J1212" s="154"/>
      <c r="K1212" s="554"/>
      <c r="L1212" s="99"/>
    </row>
    <row r="1213" spans="1:12" x14ac:dyDescent="0.15">
      <c r="A1213" s="514"/>
      <c r="B1213" s="502"/>
      <c r="C1213" s="94">
        <v>27710</v>
      </c>
      <c r="D1213" s="154">
        <v>2600</v>
      </c>
      <c r="E1213" s="157">
        <v>66486</v>
      </c>
      <c r="F1213" s="161" t="s">
        <v>44</v>
      </c>
      <c r="G1213" s="96">
        <v>2313.42</v>
      </c>
      <c r="H1213" s="154"/>
      <c r="I1213" s="159"/>
      <c r="J1213" s="154"/>
      <c r="K1213" s="555"/>
      <c r="L1213" s="99"/>
    </row>
    <row r="1214" spans="1:12" x14ac:dyDescent="0.15">
      <c r="A1214" s="507" t="s">
        <v>171</v>
      </c>
      <c r="B1214" s="502" t="s">
        <v>18</v>
      </c>
      <c r="C1214" s="94">
        <v>27710</v>
      </c>
      <c r="D1214" s="154">
        <v>2600</v>
      </c>
      <c r="E1214" s="157">
        <v>66486</v>
      </c>
      <c r="F1214" s="161" t="s">
        <v>43</v>
      </c>
      <c r="G1214" s="96">
        <v>2306.58</v>
      </c>
      <c r="H1214" s="154"/>
      <c r="I1214" s="159"/>
      <c r="J1214" s="154"/>
      <c r="K1214" s="499" t="s">
        <v>27</v>
      </c>
      <c r="L1214" s="99"/>
    </row>
    <row r="1215" spans="1:12" x14ac:dyDescent="0.15">
      <c r="A1215" s="514"/>
      <c r="B1215" s="502"/>
      <c r="C1215" s="94">
        <v>27710</v>
      </c>
      <c r="D1215" s="154">
        <v>2600</v>
      </c>
      <c r="E1215" s="157">
        <v>66486</v>
      </c>
      <c r="F1215" s="161" t="s">
        <v>53</v>
      </c>
      <c r="G1215" s="96">
        <v>2310</v>
      </c>
      <c r="H1215" s="154"/>
      <c r="I1215" s="159"/>
      <c r="J1215" s="154"/>
      <c r="K1215" s="500" t="s">
        <v>27</v>
      </c>
      <c r="L1215" s="99"/>
    </row>
    <row r="1216" spans="1:12" x14ac:dyDescent="0.15">
      <c r="A1216" s="515"/>
      <c r="B1216" s="502"/>
      <c r="C1216" s="94">
        <v>27710</v>
      </c>
      <c r="D1216" s="154">
        <v>2600</v>
      </c>
      <c r="E1216" s="157">
        <v>66486</v>
      </c>
      <c r="F1216" s="161" t="s">
        <v>44</v>
      </c>
      <c r="G1216" s="96">
        <v>2313.42</v>
      </c>
      <c r="H1216" s="154"/>
      <c r="I1216" s="159"/>
      <c r="J1216" s="154"/>
      <c r="K1216" s="501" t="s">
        <v>27</v>
      </c>
      <c r="L1216" s="99"/>
    </row>
    <row r="1217" spans="1:12" x14ac:dyDescent="0.15">
      <c r="A1217" s="477" t="s">
        <v>94</v>
      </c>
      <c r="B1217" s="516"/>
      <c r="C1217" s="516"/>
      <c r="D1217" s="516"/>
      <c r="E1217" s="516"/>
      <c r="F1217" s="516"/>
      <c r="G1217" s="516"/>
      <c r="H1217" s="516"/>
      <c r="I1217" s="516"/>
      <c r="J1217" s="516"/>
      <c r="K1217" s="516"/>
      <c r="L1217" s="517"/>
    </row>
    <row r="1218" spans="1:12" x14ac:dyDescent="0.15">
      <c r="A1218" s="479" t="s">
        <v>316</v>
      </c>
      <c r="B1218" s="518"/>
      <c r="C1218" s="518"/>
      <c r="D1218" s="518"/>
      <c r="E1218" s="518"/>
      <c r="F1218" s="518"/>
      <c r="G1218" s="518"/>
      <c r="H1218" s="518"/>
      <c r="I1218" s="518"/>
      <c r="J1218" s="518"/>
      <c r="K1218" s="518"/>
      <c r="L1218" s="519"/>
    </row>
    <row r="1219" spans="1:12" x14ac:dyDescent="0.15">
      <c r="A1219" s="479" t="s">
        <v>111</v>
      </c>
      <c r="B1219" s="518"/>
      <c r="C1219" s="518"/>
      <c r="D1219" s="518"/>
      <c r="E1219" s="518"/>
      <c r="F1219" s="518"/>
      <c r="G1219" s="518"/>
      <c r="H1219" s="518"/>
      <c r="I1219" s="518"/>
      <c r="J1219" s="518"/>
      <c r="K1219" s="518"/>
      <c r="L1219" s="519"/>
    </row>
    <row r="1220" spans="1:12" x14ac:dyDescent="0.15">
      <c r="A1220" s="461" t="s">
        <v>112</v>
      </c>
      <c r="B1220" s="523"/>
      <c r="C1220" s="523"/>
      <c r="D1220" s="523"/>
      <c r="E1220" s="523"/>
      <c r="F1220" s="523"/>
      <c r="G1220" s="523"/>
      <c r="H1220" s="523"/>
      <c r="I1220" s="523"/>
      <c r="J1220" s="523"/>
      <c r="K1220" s="523"/>
      <c r="L1220" s="524"/>
    </row>
    <row r="1221" spans="1:12" x14ac:dyDescent="0.15">
      <c r="A1221" s="140" t="s">
        <v>418</v>
      </c>
      <c r="B1221" s="90"/>
      <c r="C1221" s="140">
        <f>C1201+1</f>
        <v>419</v>
      </c>
    </row>
    <row r="1222" spans="1:12" x14ac:dyDescent="0.15">
      <c r="A1222" s="553" t="s">
        <v>580</v>
      </c>
      <c r="B1222" s="553"/>
      <c r="C1222" s="553"/>
      <c r="D1222" s="553"/>
      <c r="E1222" s="553"/>
      <c r="F1222" s="553"/>
      <c r="G1222" s="553"/>
      <c r="H1222" s="553"/>
      <c r="I1222" s="553"/>
      <c r="J1222" s="553"/>
      <c r="K1222" s="553"/>
      <c r="L1222" s="553"/>
    </row>
    <row r="1223" spans="1:12" x14ac:dyDescent="0.15">
      <c r="A1223" s="553" t="s">
        <v>517</v>
      </c>
      <c r="B1223" s="553"/>
      <c r="C1223" s="553"/>
      <c r="D1223" s="553"/>
      <c r="E1223" s="553"/>
      <c r="F1223" s="553"/>
      <c r="G1223" s="553"/>
      <c r="H1223" s="553"/>
      <c r="I1223" s="553"/>
      <c r="J1223" s="553"/>
      <c r="K1223" s="553"/>
      <c r="L1223" s="553"/>
    </row>
    <row r="1224" spans="1:12" ht="98.25" x14ac:dyDescent="0.15">
      <c r="A1224" s="155" t="s">
        <v>152</v>
      </c>
      <c r="B1224" s="156" t="s">
        <v>56</v>
      </c>
      <c r="C1224" s="155" t="s">
        <v>118</v>
      </c>
      <c r="D1224" s="155" t="s">
        <v>518</v>
      </c>
      <c r="E1224" s="155" t="s">
        <v>519</v>
      </c>
      <c r="F1224" s="160" t="s">
        <v>120</v>
      </c>
      <c r="G1224" s="156" t="s">
        <v>153</v>
      </c>
      <c r="H1224" s="93" t="s">
        <v>1409</v>
      </c>
      <c r="I1224" s="160" t="s">
        <v>1408</v>
      </c>
      <c r="J1224" s="93" t="s">
        <v>154</v>
      </c>
      <c r="K1224" s="93" t="s">
        <v>341</v>
      </c>
      <c r="L1224" s="93" t="s">
        <v>26</v>
      </c>
    </row>
    <row r="1225" spans="1:12" x14ac:dyDescent="0.15">
      <c r="A1225" s="507" t="s">
        <v>170</v>
      </c>
      <c r="B1225" s="502" t="s">
        <v>18</v>
      </c>
      <c r="C1225" s="94">
        <v>27710</v>
      </c>
      <c r="D1225" s="154">
        <v>5035</v>
      </c>
      <c r="E1225" s="157">
        <v>66486</v>
      </c>
      <c r="F1225" s="161" t="s">
        <v>43</v>
      </c>
      <c r="G1225" s="96">
        <v>2306.58</v>
      </c>
      <c r="H1225" s="154"/>
      <c r="I1225" s="159"/>
      <c r="J1225" s="154"/>
      <c r="K1225" s="499" t="s">
        <v>27</v>
      </c>
      <c r="L1225" s="99"/>
    </row>
    <row r="1226" spans="1:12" x14ac:dyDescent="0.15">
      <c r="A1226" s="514"/>
      <c r="B1226" s="502"/>
      <c r="C1226" s="94">
        <v>27710</v>
      </c>
      <c r="D1226" s="154">
        <v>5035</v>
      </c>
      <c r="E1226" s="157">
        <v>66486</v>
      </c>
      <c r="F1226" s="161" t="s">
        <v>53</v>
      </c>
      <c r="G1226" s="96">
        <v>2310</v>
      </c>
      <c r="H1226" s="154"/>
      <c r="I1226" s="159"/>
      <c r="J1226" s="154"/>
      <c r="K1226" s="500" t="s">
        <v>27</v>
      </c>
      <c r="L1226" s="99"/>
    </row>
    <row r="1227" spans="1:12" x14ac:dyDescent="0.15">
      <c r="A1227" s="514"/>
      <c r="B1227" s="502"/>
      <c r="C1227" s="94">
        <v>27710</v>
      </c>
      <c r="D1227" s="154">
        <v>5035</v>
      </c>
      <c r="E1227" s="157">
        <v>66486</v>
      </c>
      <c r="F1227" s="161" t="s">
        <v>44</v>
      </c>
      <c r="G1227" s="96">
        <v>2313.42</v>
      </c>
      <c r="H1227" s="154"/>
      <c r="I1227" s="159"/>
      <c r="J1227" s="154"/>
      <c r="K1227" s="501" t="s">
        <v>27</v>
      </c>
      <c r="L1227" s="99"/>
    </row>
    <row r="1228" spans="1:12" x14ac:dyDescent="0.15">
      <c r="A1228" s="514"/>
      <c r="B1228" s="502" t="s">
        <v>54</v>
      </c>
      <c r="C1228" s="94">
        <v>27710</v>
      </c>
      <c r="D1228" s="154">
        <v>5035</v>
      </c>
      <c r="E1228" s="157">
        <v>66486</v>
      </c>
      <c r="F1228" s="161" t="s">
        <v>43</v>
      </c>
      <c r="G1228" s="96">
        <v>2306.58</v>
      </c>
      <c r="H1228" s="154"/>
      <c r="I1228" s="159"/>
      <c r="J1228" s="154"/>
      <c r="K1228" s="499" t="s">
        <v>27</v>
      </c>
      <c r="L1228" s="99"/>
    </row>
    <row r="1229" spans="1:12" x14ac:dyDescent="0.15">
      <c r="A1229" s="514"/>
      <c r="B1229" s="502"/>
      <c r="C1229" s="94">
        <v>27710</v>
      </c>
      <c r="D1229" s="154">
        <v>5035</v>
      </c>
      <c r="E1229" s="157">
        <v>66486</v>
      </c>
      <c r="F1229" s="161" t="s">
        <v>53</v>
      </c>
      <c r="G1229" s="96">
        <v>2310</v>
      </c>
      <c r="H1229" s="154"/>
      <c r="I1229" s="159"/>
      <c r="J1229" s="154"/>
      <c r="K1229" s="500" t="s">
        <v>27</v>
      </c>
      <c r="L1229" s="99"/>
    </row>
    <row r="1230" spans="1:12" x14ac:dyDescent="0.15">
      <c r="A1230" s="514"/>
      <c r="B1230" s="502"/>
      <c r="C1230" s="94">
        <v>27710</v>
      </c>
      <c r="D1230" s="154">
        <v>5035</v>
      </c>
      <c r="E1230" s="157">
        <v>66486</v>
      </c>
      <c r="F1230" s="161" t="s">
        <v>44</v>
      </c>
      <c r="G1230" s="96">
        <v>2313.42</v>
      </c>
      <c r="H1230" s="154"/>
      <c r="I1230" s="159"/>
      <c r="J1230" s="154"/>
      <c r="K1230" s="500" t="s">
        <v>27</v>
      </c>
      <c r="L1230" s="99"/>
    </row>
    <row r="1231" spans="1:12" x14ac:dyDescent="0.15">
      <c r="A1231" s="514"/>
      <c r="B1231" s="502" t="s">
        <v>9</v>
      </c>
      <c r="C1231" s="94">
        <v>27710</v>
      </c>
      <c r="D1231" s="154">
        <v>5035</v>
      </c>
      <c r="E1231" s="157">
        <v>66486</v>
      </c>
      <c r="F1231" s="161" t="s">
        <v>43</v>
      </c>
      <c r="G1231" s="96">
        <v>2306.58</v>
      </c>
      <c r="H1231" s="154"/>
      <c r="I1231" s="159"/>
      <c r="J1231" s="154"/>
      <c r="K1231" s="554"/>
      <c r="L1231" s="99"/>
    </row>
    <row r="1232" spans="1:12" x14ac:dyDescent="0.15">
      <c r="A1232" s="514"/>
      <c r="B1232" s="502"/>
      <c r="C1232" s="94">
        <v>27710</v>
      </c>
      <c r="D1232" s="154">
        <v>5035</v>
      </c>
      <c r="E1232" s="157">
        <v>66486</v>
      </c>
      <c r="F1232" s="161" t="s">
        <v>53</v>
      </c>
      <c r="G1232" s="96">
        <v>2310</v>
      </c>
      <c r="H1232" s="154"/>
      <c r="I1232" s="159"/>
      <c r="J1232" s="154"/>
      <c r="K1232" s="554"/>
      <c r="L1232" s="99"/>
    </row>
    <row r="1233" spans="1:12" x14ac:dyDescent="0.15">
      <c r="A1233" s="514"/>
      <c r="B1233" s="502"/>
      <c r="C1233" s="94">
        <v>27710</v>
      </c>
      <c r="D1233" s="154">
        <v>5035</v>
      </c>
      <c r="E1233" s="157">
        <v>66486</v>
      </c>
      <c r="F1233" s="161" t="s">
        <v>44</v>
      </c>
      <c r="G1233" s="96">
        <v>2313.42</v>
      </c>
      <c r="H1233" s="154"/>
      <c r="I1233" s="159"/>
      <c r="J1233" s="154"/>
      <c r="K1233" s="555"/>
      <c r="L1233" s="99"/>
    </row>
    <row r="1234" spans="1:12" x14ac:dyDescent="0.15">
      <c r="A1234" s="507" t="s">
        <v>171</v>
      </c>
      <c r="B1234" s="502" t="s">
        <v>18</v>
      </c>
      <c r="C1234" s="94">
        <v>27710</v>
      </c>
      <c r="D1234" s="154">
        <v>5035</v>
      </c>
      <c r="E1234" s="157">
        <v>66486</v>
      </c>
      <c r="F1234" s="161" t="s">
        <v>43</v>
      </c>
      <c r="G1234" s="96">
        <v>2306.58</v>
      </c>
      <c r="H1234" s="154"/>
      <c r="I1234" s="159"/>
      <c r="J1234" s="154"/>
      <c r="K1234" s="499" t="s">
        <v>27</v>
      </c>
      <c r="L1234" s="99"/>
    </row>
    <row r="1235" spans="1:12" x14ac:dyDescent="0.15">
      <c r="A1235" s="514"/>
      <c r="B1235" s="502"/>
      <c r="C1235" s="94">
        <v>27710</v>
      </c>
      <c r="D1235" s="154">
        <v>5035</v>
      </c>
      <c r="E1235" s="157">
        <v>66486</v>
      </c>
      <c r="F1235" s="161" t="s">
        <v>53</v>
      </c>
      <c r="G1235" s="96">
        <v>2310</v>
      </c>
      <c r="H1235" s="154"/>
      <c r="I1235" s="159"/>
      <c r="J1235" s="154"/>
      <c r="K1235" s="500" t="s">
        <v>27</v>
      </c>
      <c r="L1235" s="99"/>
    </row>
    <row r="1236" spans="1:12" x14ac:dyDescent="0.15">
      <c r="A1236" s="515"/>
      <c r="B1236" s="502"/>
      <c r="C1236" s="94">
        <v>27710</v>
      </c>
      <c r="D1236" s="154">
        <v>5035</v>
      </c>
      <c r="E1236" s="157">
        <v>66486</v>
      </c>
      <c r="F1236" s="161" t="s">
        <v>44</v>
      </c>
      <c r="G1236" s="96">
        <v>2313.42</v>
      </c>
      <c r="H1236" s="154"/>
      <c r="I1236" s="159"/>
      <c r="J1236" s="154"/>
      <c r="K1236" s="501" t="s">
        <v>27</v>
      </c>
      <c r="L1236" s="99"/>
    </row>
    <row r="1237" spans="1:12" x14ac:dyDescent="0.15">
      <c r="A1237" s="477" t="s">
        <v>94</v>
      </c>
      <c r="B1237" s="516"/>
      <c r="C1237" s="516"/>
      <c r="D1237" s="516"/>
      <c r="E1237" s="516"/>
      <c r="F1237" s="516"/>
      <c r="G1237" s="516"/>
      <c r="H1237" s="516"/>
      <c r="I1237" s="516"/>
      <c r="J1237" s="516"/>
      <c r="K1237" s="516"/>
      <c r="L1237" s="517"/>
    </row>
    <row r="1238" spans="1:12" x14ac:dyDescent="0.15">
      <c r="A1238" s="479" t="s">
        <v>316</v>
      </c>
      <c r="B1238" s="518"/>
      <c r="C1238" s="518"/>
      <c r="D1238" s="518"/>
      <c r="E1238" s="518"/>
      <c r="F1238" s="518"/>
      <c r="G1238" s="518"/>
      <c r="H1238" s="518"/>
      <c r="I1238" s="518"/>
      <c r="J1238" s="518"/>
      <c r="K1238" s="518"/>
      <c r="L1238" s="519"/>
    </row>
    <row r="1239" spans="1:12" x14ac:dyDescent="0.15">
      <c r="A1239" s="479" t="s">
        <v>111</v>
      </c>
      <c r="B1239" s="518"/>
      <c r="C1239" s="518"/>
      <c r="D1239" s="518"/>
      <c r="E1239" s="518"/>
      <c r="F1239" s="518"/>
      <c r="G1239" s="518"/>
      <c r="H1239" s="518"/>
      <c r="I1239" s="518"/>
      <c r="J1239" s="518"/>
      <c r="K1239" s="518"/>
      <c r="L1239" s="519"/>
    </row>
    <row r="1240" spans="1:12" x14ac:dyDescent="0.15">
      <c r="A1240" s="461" t="s">
        <v>112</v>
      </c>
      <c r="B1240" s="523"/>
      <c r="C1240" s="523"/>
      <c r="D1240" s="523"/>
      <c r="E1240" s="523"/>
      <c r="F1240" s="523"/>
      <c r="G1240" s="523"/>
      <c r="H1240" s="523"/>
      <c r="I1240" s="523"/>
      <c r="J1240" s="523"/>
      <c r="K1240" s="523"/>
      <c r="L1240" s="524"/>
    </row>
    <row r="1241" spans="1:12" x14ac:dyDescent="0.15">
      <c r="A1241" s="140" t="s">
        <v>418</v>
      </c>
      <c r="B1241" s="90"/>
      <c r="C1241" s="140">
        <f>C1221+1</f>
        <v>420</v>
      </c>
    </row>
    <row r="1242" spans="1:12" x14ac:dyDescent="0.15">
      <c r="A1242" s="553" t="s">
        <v>581</v>
      </c>
      <c r="B1242" s="553"/>
      <c r="C1242" s="553"/>
      <c r="D1242" s="553"/>
      <c r="E1242" s="553"/>
      <c r="F1242" s="553"/>
      <c r="G1242" s="553"/>
      <c r="H1242" s="553"/>
      <c r="I1242" s="553"/>
      <c r="J1242" s="553"/>
      <c r="K1242" s="553"/>
      <c r="L1242" s="553"/>
    </row>
    <row r="1243" spans="1:12" x14ac:dyDescent="0.15">
      <c r="A1243" s="553" t="s">
        <v>517</v>
      </c>
      <c r="B1243" s="553"/>
      <c r="C1243" s="553"/>
      <c r="D1243" s="553"/>
      <c r="E1243" s="553"/>
      <c r="F1243" s="553"/>
      <c r="G1243" s="553"/>
      <c r="H1243" s="553"/>
      <c r="I1243" s="553"/>
      <c r="J1243" s="553"/>
      <c r="K1243" s="553"/>
      <c r="L1243" s="553"/>
    </row>
    <row r="1244" spans="1:12" ht="98.25" x14ac:dyDescent="0.15">
      <c r="A1244" s="155" t="s">
        <v>152</v>
      </c>
      <c r="B1244" s="156" t="s">
        <v>56</v>
      </c>
      <c r="C1244" s="155" t="s">
        <v>118</v>
      </c>
      <c r="D1244" s="155" t="s">
        <v>518</v>
      </c>
      <c r="E1244" s="155" t="s">
        <v>519</v>
      </c>
      <c r="F1244" s="160" t="s">
        <v>120</v>
      </c>
      <c r="G1244" s="156" t="s">
        <v>153</v>
      </c>
      <c r="H1244" s="93" t="s">
        <v>1409</v>
      </c>
      <c r="I1244" s="160" t="s">
        <v>1408</v>
      </c>
      <c r="J1244" s="93" t="s">
        <v>154</v>
      </c>
      <c r="K1244" s="93" t="s">
        <v>341</v>
      </c>
      <c r="L1244" s="93" t="s">
        <v>26</v>
      </c>
    </row>
    <row r="1245" spans="1:12" x14ac:dyDescent="0.15">
      <c r="A1245" s="507" t="s">
        <v>170</v>
      </c>
      <c r="B1245" s="502" t="s">
        <v>18</v>
      </c>
      <c r="C1245" s="94">
        <v>27710</v>
      </c>
      <c r="D1245" s="154">
        <v>9720</v>
      </c>
      <c r="E1245" s="157">
        <v>66486</v>
      </c>
      <c r="F1245" s="161" t="s">
        <v>43</v>
      </c>
      <c r="G1245" s="96">
        <v>2306.58</v>
      </c>
      <c r="H1245" s="154"/>
      <c r="I1245" s="159"/>
      <c r="J1245" s="154"/>
      <c r="K1245" s="499" t="s">
        <v>27</v>
      </c>
      <c r="L1245" s="99"/>
    </row>
    <row r="1246" spans="1:12" x14ac:dyDescent="0.15">
      <c r="A1246" s="514"/>
      <c r="B1246" s="502"/>
      <c r="C1246" s="94">
        <v>27710</v>
      </c>
      <c r="D1246" s="154">
        <v>9720</v>
      </c>
      <c r="E1246" s="157">
        <v>66486</v>
      </c>
      <c r="F1246" s="161" t="s">
        <v>53</v>
      </c>
      <c r="G1246" s="96">
        <v>2310</v>
      </c>
      <c r="H1246" s="154"/>
      <c r="I1246" s="159"/>
      <c r="J1246" s="154"/>
      <c r="K1246" s="500" t="s">
        <v>27</v>
      </c>
      <c r="L1246" s="99"/>
    </row>
    <row r="1247" spans="1:12" x14ac:dyDescent="0.15">
      <c r="A1247" s="514"/>
      <c r="B1247" s="502"/>
      <c r="C1247" s="94">
        <v>27710</v>
      </c>
      <c r="D1247" s="154">
        <v>9720</v>
      </c>
      <c r="E1247" s="157">
        <v>66486</v>
      </c>
      <c r="F1247" s="161" t="s">
        <v>44</v>
      </c>
      <c r="G1247" s="96">
        <v>2313.42</v>
      </c>
      <c r="H1247" s="154"/>
      <c r="I1247" s="159"/>
      <c r="J1247" s="154"/>
      <c r="K1247" s="501" t="s">
        <v>27</v>
      </c>
      <c r="L1247" s="99"/>
    </row>
    <row r="1248" spans="1:12" x14ac:dyDescent="0.15">
      <c r="A1248" s="514"/>
      <c r="B1248" s="502" t="s">
        <v>54</v>
      </c>
      <c r="C1248" s="94">
        <v>27710</v>
      </c>
      <c r="D1248" s="154">
        <v>9720</v>
      </c>
      <c r="E1248" s="157">
        <v>66486</v>
      </c>
      <c r="F1248" s="161" t="s">
        <v>43</v>
      </c>
      <c r="G1248" s="96">
        <v>2306.58</v>
      </c>
      <c r="H1248" s="154"/>
      <c r="I1248" s="159"/>
      <c r="J1248" s="154"/>
      <c r="K1248" s="499" t="s">
        <v>27</v>
      </c>
      <c r="L1248" s="99"/>
    </row>
    <row r="1249" spans="1:12" x14ac:dyDescent="0.15">
      <c r="A1249" s="514"/>
      <c r="B1249" s="502"/>
      <c r="C1249" s="94">
        <v>27710</v>
      </c>
      <c r="D1249" s="154">
        <v>9720</v>
      </c>
      <c r="E1249" s="157">
        <v>66486</v>
      </c>
      <c r="F1249" s="161" t="s">
        <v>53</v>
      </c>
      <c r="G1249" s="96">
        <v>2310</v>
      </c>
      <c r="H1249" s="154"/>
      <c r="I1249" s="159"/>
      <c r="J1249" s="154"/>
      <c r="K1249" s="500" t="s">
        <v>27</v>
      </c>
      <c r="L1249" s="99"/>
    </row>
    <row r="1250" spans="1:12" x14ac:dyDescent="0.15">
      <c r="A1250" s="514"/>
      <c r="B1250" s="502"/>
      <c r="C1250" s="94">
        <v>27710</v>
      </c>
      <c r="D1250" s="154">
        <v>9720</v>
      </c>
      <c r="E1250" s="157">
        <v>66486</v>
      </c>
      <c r="F1250" s="161" t="s">
        <v>44</v>
      </c>
      <c r="G1250" s="96">
        <v>2313.42</v>
      </c>
      <c r="H1250" s="154"/>
      <c r="I1250" s="159"/>
      <c r="J1250" s="154"/>
      <c r="K1250" s="500" t="s">
        <v>27</v>
      </c>
      <c r="L1250" s="99"/>
    </row>
    <row r="1251" spans="1:12" x14ac:dyDescent="0.15">
      <c r="A1251" s="514"/>
      <c r="B1251" s="502" t="s">
        <v>9</v>
      </c>
      <c r="C1251" s="94">
        <v>27710</v>
      </c>
      <c r="D1251" s="154">
        <v>9720</v>
      </c>
      <c r="E1251" s="157">
        <v>66486</v>
      </c>
      <c r="F1251" s="161" t="s">
        <v>43</v>
      </c>
      <c r="G1251" s="96">
        <v>2306.58</v>
      </c>
      <c r="H1251" s="154"/>
      <c r="I1251" s="159"/>
      <c r="J1251" s="154"/>
      <c r="K1251" s="554"/>
      <c r="L1251" s="99"/>
    </row>
    <row r="1252" spans="1:12" x14ac:dyDescent="0.15">
      <c r="A1252" s="514"/>
      <c r="B1252" s="502"/>
      <c r="C1252" s="94">
        <v>27710</v>
      </c>
      <c r="D1252" s="154">
        <v>9720</v>
      </c>
      <c r="E1252" s="157">
        <v>66486</v>
      </c>
      <c r="F1252" s="161" t="s">
        <v>53</v>
      </c>
      <c r="G1252" s="96">
        <v>2310</v>
      </c>
      <c r="H1252" s="154"/>
      <c r="I1252" s="159"/>
      <c r="J1252" s="154"/>
      <c r="K1252" s="554"/>
      <c r="L1252" s="99"/>
    </row>
    <row r="1253" spans="1:12" x14ac:dyDescent="0.15">
      <c r="A1253" s="514"/>
      <c r="B1253" s="502"/>
      <c r="C1253" s="94">
        <v>27710</v>
      </c>
      <c r="D1253" s="154">
        <v>9720</v>
      </c>
      <c r="E1253" s="157">
        <v>66486</v>
      </c>
      <c r="F1253" s="161" t="s">
        <v>44</v>
      </c>
      <c r="G1253" s="96">
        <v>2313.42</v>
      </c>
      <c r="H1253" s="154"/>
      <c r="I1253" s="159"/>
      <c r="J1253" s="154"/>
      <c r="K1253" s="555"/>
      <c r="L1253" s="99"/>
    </row>
    <row r="1254" spans="1:12" x14ac:dyDescent="0.15">
      <c r="A1254" s="507" t="s">
        <v>171</v>
      </c>
      <c r="B1254" s="502" t="s">
        <v>18</v>
      </c>
      <c r="C1254" s="94">
        <v>27710</v>
      </c>
      <c r="D1254" s="154">
        <v>9720</v>
      </c>
      <c r="E1254" s="157">
        <v>66486</v>
      </c>
      <c r="F1254" s="161" t="s">
        <v>43</v>
      </c>
      <c r="G1254" s="96">
        <v>2306.58</v>
      </c>
      <c r="H1254" s="154"/>
      <c r="I1254" s="159"/>
      <c r="J1254" s="154"/>
      <c r="K1254" s="499" t="s">
        <v>27</v>
      </c>
      <c r="L1254" s="99"/>
    </row>
    <row r="1255" spans="1:12" x14ac:dyDescent="0.15">
      <c r="A1255" s="514"/>
      <c r="B1255" s="502"/>
      <c r="C1255" s="94">
        <v>27710</v>
      </c>
      <c r="D1255" s="154">
        <v>9720</v>
      </c>
      <c r="E1255" s="157">
        <v>66486</v>
      </c>
      <c r="F1255" s="161" t="s">
        <v>53</v>
      </c>
      <c r="G1255" s="96">
        <v>2310</v>
      </c>
      <c r="H1255" s="154"/>
      <c r="I1255" s="159"/>
      <c r="J1255" s="154"/>
      <c r="K1255" s="500" t="s">
        <v>27</v>
      </c>
      <c r="L1255" s="99"/>
    </row>
    <row r="1256" spans="1:12" x14ac:dyDescent="0.15">
      <c r="A1256" s="515"/>
      <c r="B1256" s="502"/>
      <c r="C1256" s="94">
        <v>27710</v>
      </c>
      <c r="D1256" s="154">
        <v>9720</v>
      </c>
      <c r="E1256" s="157">
        <v>66486</v>
      </c>
      <c r="F1256" s="161" t="s">
        <v>44</v>
      </c>
      <c r="G1256" s="96">
        <v>2313.42</v>
      </c>
      <c r="H1256" s="154"/>
      <c r="I1256" s="159"/>
      <c r="J1256" s="154"/>
      <c r="K1256" s="501" t="s">
        <v>27</v>
      </c>
      <c r="L1256" s="99"/>
    </row>
    <row r="1257" spans="1:12" x14ac:dyDescent="0.15">
      <c r="A1257" s="477" t="s">
        <v>94</v>
      </c>
      <c r="B1257" s="516"/>
      <c r="C1257" s="516"/>
      <c r="D1257" s="516"/>
      <c r="E1257" s="516"/>
      <c r="F1257" s="516"/>
      <c r="G1257" s="516"/>
      <c r="H1257" s="516"/>
      <c r="I1257" s="516"/>
      <c r="J1257" s="516"/>
      <c r="K1257" s="516"/>
      <c r="L1257" s="517"/>
    </row>
    <row r="1258" spans="1:12" x14ac:dyDescent="0.15">
      <c r="A1258" s="479" t="s">
        <v>316</v>
      </c>
      <c r="B1258" s="518"/>
      <c r="C1258" s="518"/>
      <c r="D1258" s="518"/>
      <c r="E1258" s="518"/>
      <c r="F1258" s="518"/>
      <c r="G1258" s="518"/>
      <c r="H1258" s="518"/>
      <c r="I1258" s="518"/>
      <c r="J1258" s="518"/>
      <c r="K1258" s="518"/>
      <c r="L1258" s="519"/>
    </row>
    <row r="1259" spans="1:12" x14ac:dyDescent="0.15">
      <c r="A1259" s="479" t="s">
        <v>111</v>
      </c>
      <c r="B1259" s="518"/>
      <c r="C1259" s="518"/>
      <c r="D1259" s="518"/>
      <c r="E1259" s="518"/>
      <c r="F1259" s="518"/>
      <c r="G1259" s="518"/>
      <c r="H1259" s="518"/>
      <c r="I1259" s="518"/>
      <c r="J1259" s="518"/>
      <c r="K1259" s="518"/>
      <c r="L1259" s="519"/>
    </row>
    <row r="1260" spans="1:12" x14ac:dyDescent="0.15">
      <c r="A1260" s="461" t="s">
        <v>112</v>
      </c>
      <c r="B1260" s="523"/>
      <c r="C1260" s="523"/>
      <c r="D1260" s="523"/>
      <c r="E1260" s="523"/>
      <c r="F1260" s="523"/>
      <c r="G1260" s="523"/>
      <c r="H1260" s="523"/>
      <c r="I1260" s="523"/>
      <c r="J1260" s="523"/>
      <c r="K1260" s="523"/>
      <c r="L1260" s="524"/>
    </row>
    <row r="1261" spans="1:12" x14ac:dyDescent="0.15">
      <c r="A1261" s="140" t="s">
        <v>418</v>
      </c>
      <c r="B1261" s="90"/>
      <c r="C1261" s="140">
        <f>C1241+1</f>
        <v>421</v>
      </c>
    </row>
    <row r="1262" spans="1:12" x14ac:dyDescent="0.15">
      <c r="A1262" s="553" t="s">
        <v>582</v>
      </c>
      <c r="B1262" s="553"/>
      <c r="C1262" s="553"/>
      <c r="D1262" s="553"/>
      <c r="E1262" s="553"/>
      <c r="F1262" s="553"/>
      <c r="G1262" s="553"/>
      <c r="H1262" s="553"/>
      <c r="I1262" s="553"/>
      <c r="J1262" s="553"/>
      <c r="K1262" s="553"/>
      <c r="L1262" s="553"/>
    </row>
    <row r="1263" spans="1:12" x14ac:dyDescent="0.15">
      <c r="A1263" s="553" t="s">
        <v>517</v>
      </c>
      <c r="B1263" s="553"/>
      <c r="C1263" s="553"/>
      <c r="D1263" s="553"/>
      <c r="E1263" s="553"/>
      <c r="F1263" s="553"/>
      <c r="G1263" s="553"/>
      <c r="H1263" s="553"/>
      <c r="I1263" s="553"/>
      <c r="J1263" s="553"/>
      <c r="K1263" s="553"/>
      <c r="L1263" s="553"/>
    </row>
    <row r="1264" spans="1:12" ht="98.25" x14ac:dyDescent="0.15">
      <c r="A1264" s="155" t="s">
        <v>152</v>
      </c>
      <c r="B1264" s="156" t="s">
        <v>56</v>
      </c>
      <c r="C1264" s="155" t="s">
        <v>118</v>
      </c>
      <c r="D1264" s="155" t="s">
        <v>518</v>
      </c>
      <c r="E1264" s="155" t="s">
        <v>519</v>
      </c>
      <c r="F1264" s="160" t="s">
        <v>120</v>
      </c>
      <c r="G1264" s="156" t="s">
        <v>153</v>
      </c>
      <c r="H1264" s="93" t="s">
        <v>1409</v>
      </c>
      <c r="I1264" s="160" t="s">
        <v>1408</v>
      </c>
      <c r="J1264" s="93" t="s">
        <v>154</v>
      </c>
      <c r="K1264" s="93" t="s">
        <v>341</v>
      </c>
      <c r="L1264" s="93" t="s">
        <v>26</v>
      </c>
    </row>
    <row r="1265" spans="1:12" x14ac:dyDescent="0.15">
      <c r="A1265" s="507" t="s">
        <v>170</v>
      </c>
      <c r="B1265" s="502" t="s">
        <v>18</v>
      </c>
      <c r="C1265" s="94">
        <v>27710</v>
      </c>
      <c r="D1265" s="154">
        <v>67086</v>
      </c>
      <c r="E1265" s="157">
        <v>67230</v>
      </c>
      <c r="F1265" s="161" t="s">
        <v>43</v>
      </c>
      <c r="G1265" s="96">
        <v>2306.58</v>
      </c>
      <c r="H1265" s="154"/>
      <c r="I1265" s="159"/>
      <c r="J1265" s="154"/>
      <c r="K1265" s="499" t="s">
        <v>27</v>
      </c>
      <c r="L1265" s="99"/>
    </row>
    <row r="1266" spans="1:12" x14ac:dyDescent="0.15">
      <c r="A1266" s="514"/>
      <c r="B1266" s="502"/>
      <c r="C1266" s="94">
        <v>27710</v>
      </c>
      <c r="D1266" s="154">
        <v>67086</v>
      </c>
      <c r="E1266" s="157">
        <v>67230</v>
      </c>
      <c r="F1266" s="161" t="s">
        <v>53</v>
      </c>
      <c r="G1266" s="96">
        <v>2310</v>
      </c>
      <c r="H1266" s="154"/>
      <c r="I1266" s="159"/>
      <c r="J1266" s="154"/>
      <c r="K1266" s="500" t="s">
        <v>27</v>
      </c>
      <c r="L1266" s="99"/>
    </row>
    <row r="1267" spans="1:12" x14ac:dyDescent="0.15">
      <c r="A1267" s="514"/>
      <c r="B1267" s="502"/>
      <c r="C1267" s="94">
        <v>27710</v>
      </c>
      <c r="D1267" s="154">
        <v>67086</v>
      </c>
      <c r="E1267" s="157">
        <v>67230</v>
      </c>
      <c r="F1267" s="161" t="s">
        <v>44</v>
      </c>
      <c r="G1267" s="96">
        <v>2313.42</v>
      </c>
      <c r="H1267" s="154"/>
      <c r="I1267" s="159"/>
      <c r="J1267" s="154"/>
      <c r="K1267" s="501" t="s">
        <v>27</v>
      </c>
      <c r="L1267" s="99"/>
    </row>
    <row r="1268" spans="1:12" x14ac:dyDescent="0.15">
      <c r="A1268" s="514"/>
      <c r="B1268" s="502" t="s">
        <v>54</v>
      </c>
      <c r="C1268" s="94">
        <v>27710</v>
      </c>
      <c r="D1268" s="154">
        <v>67086</v>
      </c>
      <c r="E1268" s="157">
        <v>67230</v>
      </c>
      <c r="F1268" s="161" t="s">
        <v>43</v>
      </c>
      <c r="G1268" s="96">
        <v>2306.58</v>
      </c>
      <c r="H1268" s="154"/>
      <c r="I1268" s="159"/>
      <c r="J1268" s="154"/>
      <c r="K1268" s="499" t="s">
        <v>27</v>
      </c>
      <c r="L1268" s="99"/>
    </row>
    <row r="1269" spans="1:12" x14ac:dyDescent="0.15">
      <c r="A1269" s="514"/>
      <c r="B1269" s="502"/>
      <c r="C1269" s="94">
        <v>27710</v>
      </c>
      <c r="D1269" s="154">
        <v>67086</v>
      </c>
      <c r="E1269" s="157">
        <v>67230</v>
      </c>
      <c r="F1269" s="161" t="s">
        <v>53</v>
      </c>
      <c r="G1269" s="96">
        <v>2310</v>
      </c>
      <c r="H1269" s="154"/>
      <c r="I1269" s="159"/>
      <c r="J1269" s="154"/>
      <c r="K1269" s="500" t="s">
        <v>27</v>
      </c>
      <c r="L1269" s="99"/>
    </row>
    <row r="1270" spans="1:12" x14ac:dyDescent="0.15">
      <c r="A1270" s="514"/>
      <c r="B1270" s="502"/>
      <c r="C1270" s="94">
        <v>27710</v>
      </c>
      <c r="D1270" s="154">
        <v>67086</v>
      </c>
      <c r="E1270" s="157">
        <v>67230</v>
      </c>
      <c r="F1270" s="161" t="s">
        <v>44</v>
      </c>
      <c r="G1270" s="96">
        <v>2313.42</v>
      </c>
      <c r="H1270" s="154"/>
      <c r="I1270" s="159"/>
      <c r="J1270" s="154"/>
      <c r="K1270" s="500" t="s">
        <v>27</v>
      </c>
      <c r="L1270" s="99"/>
    </row>
    <row r="1271" spans="1:12" x14ac:dyDescent="0.15">
      <c r="A1271" s="514"/>
      <c r="B1271" s="502" t="s">
        <v>9</v>
      </c>
      <c r="C1271" s="94">
        <v>27710</v>
      </c>
      <c r="D1271" s="154">
        <v>67086</v>
      </c>
      <c r="E1271" s="157">
        <v>67230</v>
      </c>
      <c r="F1271" s="161" t="s">
        <v>43</v>
      </c>
      <c r="G1271" s="96">
        <v>2306.58</v>
      </c>
      <c r="H1271" s="154"/>
      <c r="I1271" s="159"/>
      <c r="J1271" s="154"/>
      <c r="K1271" s="554"/>
      <c r="L1271" s="99"/>
    </row>
    <row r="1272" spans="1:12" x14ac:dyDescent="0.15">
      <c r="A1272" s="514"/>
      <c r="B1272" s="502"/>
      <c r="C1272" s="94">
        <v>27710</v>
      </c>
      <c r="D1272" s="154">
        <v>67086</v>
      </c>
      <c r="E1272" s="157">
        <v>67230</v>
      </c>
      <c r="F1272" s="161" t="s">
        <v>53</v>
      </c>
      <c r="G1272" s="96">
        <v>2310</v>
      </c>
      <c r="H1272" s="154"/>
      <c r="I1272" s="159"/>
      <c r="J1272" s="154"/>
      <c r="K1272" s="554"/>
      <c r="L1272" s="99"/>
    </row>
    <row r="1273" spans="1:12" x14ac:dyDescent="0.15">
      <c r="A1273" s="514"/>
      <c r="B1273" s="502"/>
      <c r="C1273" s="94">
        <v>27710</v>
      </c>
      <c r="D1273" s="154">
        <v>67086</v>
      </c>
      <c r="E1273" s="157">
        <v>67230</v>
      </c>
      <c r="F1273" s="161" t="s">
        <v>44</v>
      </c>
      <c r="G1273" s="96">
        <v>2313.42</v>
      </c>
      <c r="H1273" s="154"/>
      <c r="I1273" s="159"/>
      <c r="J1273" s="154"/>
      <c r="K1273" s="555"/>
      <c r="L1273" s="99"/>
    </row>
    <row r="1274" spans="1:12" x14ac:dyDescent="0.15">
      <c r="A1274" s="507" t="s">
        <v>171</v>
      </c>
      <c r="B1274" s="502" t="s">
        <v>18</v>
      </c>
      <c r="C1274" s="94">
        <v>27710</v>
      </c>
      <c r="D1274" s="154">
        <v>67086</v>
      </c>
      <c r="E1274" s="157">
        <v>67230</v>
      </c>
      <c r="F1274" s="161" t="s">
        <v>43</v>
      </c>
      <c r="G1274" s="96">
        <v>2306.58</v>
      </c>
      <c r="H1274" s="154"/>
      <c r="I1274" s="159"/>
      <c r="J1274" s="154"/>
      <c r="K1274" s="499" t="s">
        <v>27</v>
      </c>
      <c r="L1274" s="99"/>
    </row>
    <row r="1275" spans="1:12" x14ac:dyDescent="0.15">
      <c r="A1275" s="514"/>
      <c r="B1275" s="502"/>
      <c r="C1275" s="94">
        <v>27710</v>
      </c>
      <c r="D1275" s="154">
        <v>67086</v>
      </c>
      <c r="E1275" s="157">
        <v>67230</v>
      </c>
      <c r="F1275" s="161" t="s">
        <v>53</v>
      </c>
      <c r="G1275" s="96">
        <v>2310</v>
      </c>
      <c r="H1275" s="154"/>
      <c r="I1275" s="159"/>
      <c r="J1275" s="154"/>
      <c r="K1275" s="500" t="s">
        <v>27</v>
      </c>
      <c r="L1275" s="99"/>
    </row>
    <row r="1276" spans="1:12" x14ac:dyDescent="0.15">
      <c r="A1276" s="515"/>
      <c r="B1276" s="502"/>
      <c r="C1276" s="94">
        <v>27710</v>
      </c>
      <c r="D1276" s="154">
        <v>67086</v>
      </c>
      <c r="E1276" s="157">
        <v>67230</v>
      </c>
      <c r="F1276" s="161" t="s">
        <v>44</v>
      </c>
      <c r="G1276" s="96">
        <v>2313.42</v>
      </c>
      <c r="H1276" s="154"/>
      <c r="I1276" s="159"/>
      <c r="J1276" s="154"/>
      <c r="K1276" s="501" t="s">
        <v>27</v>
      </c>
      <c r="L1276" s="99"/>
    </row>
    <row r="1277" spans="1:12" x14ac:dyDescent="0.15">
      <c r="A1277" s="477" t="s">
        <v>94</v>
      </c>
      <c r="B1277" s="516"/>
      <c r="C1277" s="516"/>
      <c r="D1277" s="516"/>
      <c r="E1277" s="516"/>
      <c r="F1277" s="516"/>
      <c r="G1277" s="516"/>
      <c r="H1277" s="516"/>
      <c r="I1277" s="516"/>
      <c r="J1277" s="516"/>
      <c r="K1277" s="516"/>
      <c r="L1277" s="517"/>
    </row>
    <row r="1278" spans="1:12" x14ac:dyDescent="0.15">
      <c r="A1278" s="479" t="s">
        <v>316</v>
      </c>
      <c r="B1278" s="518"/>
      <c r="C1278" s="518"/>
      <c r="D1278" s="518"/>
      <c r="E1278" s="518"/>
      <c r="F1278" s="518"/>
      <c r="G1278" s="518"/>
      <c r="H1278" s="518"/>
      <c r="I1278" s="518"/>
      <c r="J1278" s="518"/>
      <c r="K1278" s="518"/>
      <c r="L1278" s="519"/>
    </row>
    <row r="1279" spans="1:12" x14ac:dyDescent="0.15">
      <c r="A1279" s="479" t="s">
        <v>111</v>
      </c>
      <c r="B1279" s="518"/>
      <c r="C1279" s="518"/>
      <c r="D1279" s="518"/>
      <c r="E1279" s="518"/>
      <c r="F1279" s="518"/>
      <c r="G1279" s="518"/>
      <c r="H1279" s="518"/>
      <c r="I1279" s="518"/>
      <c r="J1279" s="518"/>
      <c r="K1279" s="518"/>
      <c r="L1279" s="519"/>
    </row>
    <row r="1280" spans="1:12" x14ac:dyDescent="0.15">
      <c r="A1280" s="461" t="s">
        <v>112</v>
      </c>
      <c r="B1280" s="523"/>
      <c r="C1280" s="523"/>
      <c r="D1280" s="523"/>
      <c r="E1280" s="523"/>
      <c r="F1280" s="523"/>
      <c r="G1280" s="523"/>
      <c r="H1280" s="523"/>
      <c r="I1280" s="523"/>
      <c r="J1280" s="523"/>
      <c r="K1280" s="523"/>
      <c r="L1280" s="524"/>
    </row>
    <row r="1281" spans="1:12" x14ac:dyDescent="0.15">
      <c r="A1281" s="140" t="s">
        <v>418</v>
      </c>
      <c r="B1281" s="90"/>
      <c r="C1281" s="140">
        <f>C1261+1</f>
        <v>422</v>
      </c>
    </row>
    <row r="1282" spans="1:12" x14ac:dyDescent="0.15">
      <c r="A1282" s="553" t="s">
        <v>583</v>
      </c>
      <c r="B1282" s="553"/>
      <c r="C1282" s="553"/>
      <c r="D1282" s="553"/>
      <c r="E1282" s="553"/>
      <c r="F1282" s="553"/>
      <c r="G1282" s="553"/>
      <c r="H1282" s="553"/>
      <c r="I1282" s="553"/>
      <c r="J1282" s="553"/>
      <c r="K1282" s="553"/>
      <c r="L1282" s="553"/>
    </row>
    <row r="1283" spans="1:12" x14ac:dyDescent="0.15">
      <c r="A1283" s="553" t="s">
        <v>517</v>
      </c>
      <c r="B1283" s="553"/>
      <c r="C1283" s="553"/>
      <c r="D1283" s="553"/>
      <c r="E1283" s="553"/>
      <c r="F1283" s="553"/>
      <c r="G1283" s="553"/>
      <c r="H1283" s="553"/>
      <c r="I1283" s="553"/>
      <c r="J1283" s="553"/>
      <c r="K1283" s="553"/>
      <c r="L1283" s="553"/>
    </row>
    <row r="1284" spans="1:12" ht="98.25" x14ac:dyDescent="0.15">
      <c r="A1284" s="155" t="s">
        <v>152</v>
      </c>
      <c r="B1284" s="156" t="s">
        <v>56</v>
      </c>
      <c r="C1284" s="155" t="s">
        <v>118</v>
      </c>
      <c r="D1284" s="155" t="s">
        <v>518</v>
      </c>
      <c r="E1284" s="155" t="s">
        <v>519</v>
      </c>
      <c r="F1284" s="160" t="s">
        <v>120</v>
      </c>
      <c r="G1284" s="156" t="s">
        <v>153</v>
      </c>
      <c r="H1284" s="93" t="s">
        <v>1409</v>
      </c>
      <c r="I1284" s="160" t="s">
        <v>1408</v>
      </c>
      <c r="J1284" s="93" t="s">
        <v>154</v>
      </c>
      <c r="K1284" s="93" t="s">
        <v>341</v>
      </c>
      <c r="L1284" s="93" t="s">
        <v>26</v>
      </c>
    </row>
    <row r="1285" spans="1:12" x14ac:dyDescent="0.15">
      <c r="A1285" s="507" t="s">
        <v>170</v>
      </c>
      <c r="B1285" s="502" t="s">
        <v>18</v>
      </c>
      <c r="C1285" s="94">
        <v>27710</v>
      </c>
      <c r="D1285" s="154">
        <v>66486</v>
      </c>
      <c r="E1285" s="157">
        <v>67286</v>
      </c>
      <c r="F1285" s="161" t="s">
        <v>43</v>
      </c>
      <c r="G1285" s="96">
        <v>2306.58</v>
      </c>
      <c r="H1285" s="154"/>
      <c r="I1285" s="159"/>
      <c r="J1285" s="154"/>
      <c r="K1285" s="499" t="s">
        <v>27</v>
      </c>
      <c r="L1285" s="99"/>
    </row>
    <row r="1286" spans="1:12" x14ac:dyDescent="0.15">
      <c r="A1286" s="514"/>
      <c r="B1286" s="502"/>
      <c r="C1286" s="94">
        <v>27710</v>
      </c>
      <c r="D1286" s="154">
        <v>66486</v>
      </c>
      <c r="E1286" s="157">
        <v>67286</v>
      </c>
      <c r="F1286" s="161" t="s">
        <v>53</v>
      </c>
      <c r="G1286" s="96">
        <v>2310</v>
      </c>
      <c r="H1286" s="154"/>
      <c r="I1286" s="159"/>
      <c r="J1286" s="154"/>
      <c r="K1286" s="500" t="s">
        <v>27</v>
      </c>
      <c r="L1286" s="99"/>
    </row>
    <row r="1287" spans="1:12" x14ac:dyDescent="0.15">
      <c r="A1287" s="514"/>
      <c r="B1287" s="502"/>
      <c r="C1287" s="94">
        <v>27710</v>
      </c>
      <c r="D1287" s="154">
        <v>66486</v>
      </c>
      <c r="E1287" s="157">
        <v>67286</v>
      </c>
      <c r="F1287" s="161" t="s">
        <v>44</v>
      </c>
      <c r="G1287" s="96">
        <v>2313.42</v>
      </c>
      <c r="H1287" s="154"/>
      <c r="I1287" s="159"/>
      <c r="J1287" s="154"/>
      <c r="K1287" s="501" t="s">
        <v>27</v>
      </c>
      <c r="L1287" s="99"/>
    </row>
    <row r="1288" spans="1:12" x14ac:dyDescent="0.15">
      <c r="A1288" s="514"/>
      <c r="B1288" s="502" t="s">
        <v>54</v>
      </c>
      <c r="C1288" s="94">
        <v>27710</v>
      </c>
      <c r="D1288" s="154">
        <v>66486</v>
      </c>
      <c r="E1288" s="157">
        <v>67286</v>
      </c>
      <c r="F1288" s="161" t="s">
        <v>43</v>
      </c>
      <c r="G1288" s="96">
        <v>2306.58</v>
      </c>
      <c r="H1288" s="154"/>
      <c r="I1288" s="159"/>
      <c r="J1288" s="154"/>
      <c r="K1288" s="499" t="s">
        <v>27</v>
      </c>
      <c r="L1288" s="99"/>
    </row>
    <row r="1289" spans="1:12" x14ac:dyDescent="0.15">
      <c r="A1289" s="514"/>
      <c r="B1289" s="502"/>
      <c r="C1289" s="94">
        <v>27710</v>
      </c>
      <c r="D1289" s="154">
        <v>66486</v>
      </c>
      <c r="E1289" s="157">
        <v>67286</v>
      </c>
      <c r="F1289" s="161" t="s">
        <v>53</v>
      </c>
      <c r="G1289" s="96">
        <v>2310</v>
      </c>
      <c r="H1289" s="154"/>
      <c r="I1289" s="159"/>
      <c r="J1289" s="154"/>
      <c r="K1289" s="500" t="s">
        <v>27</v>
      </c>
      <c r="L1289" s="99"/>
    </row>
    <row r="1290" spans="1:12" x14ac:dyDescent="0.15">
      <c r="A1290" s="514"/>
      <c r="B1290" s="502"/>
      <c r="C1290" s="94">
        <v>27710</v>
      </c>
      <c r="D1290" s="154">
        <v>66486</v>
      </c>
      <c r="E1290" s="157">
        <v>67286</v>
      </c>
      <c r="F1290" s="161" t="s">
        <v>44</v>
      </c>
      <c r="G1290" s="96">
        <v>2313.42</v>
      </c>
      <c r="H1290" s="154"/>
      <c r="I1290" s="159"/>
      <c r="J1290" s="154"/>
      <c r="K1290" s="500" t="s">
        <v>27</v>
      </c>
      <c r="L1290" s="99"/>
    </row>
    <row r="1291" spans="1:12" x14ac:dyDescent="0.15">
      <c r="A1291" s="514"/>
      <c r="B1291" s="502" t="s">
        <v>9</v>
      </c>
      <c r="C1291" s="94">
        <v>27710</v>
      </c>
      <c r="D1291" s="154">
        <v>66486</v>
      </c>
      <c r="E1291" s="157">
        <v>67286</v>
      </c>
      <c r="F1291" s="161" t="s">
        <v>43</v>
      </c>
      <c r="G1291" s="96">
        <v>2306.58</v>
      </c>
      <c r="H1291" s="154"/>
      <c r="I1291" s="159"/>
      <c r="J1291" s="154"/>
      <c r="K1291" s="554"/>
      <c r="L1291" s="99"/>
    </row>
    <row r="1292" spans="1:12" x14ac:dyDescent="0.15">
      <c r="A1292" s="514"/>
      <c r="B1292" s="502"/>
      <c r="C1292" s="94">
        <v>27710</v>
      </c>
      <c r="D1292" s="154">
        <v>66486</v>
      </c>
      <c r="E1292" s="157">
        <v>67286</v>
      </c>
      <c r="F1292" s="161" t="s">
        <v>53</v>
      </c>
      <c r="G1292" s="96">
        <v>2310</v>
      </c>
      <c r="H1292" s="154"/>
      <c r="I1292" s="159"/>
      <c r="J1292" s="154"/>
      <c r="K1292" s="554"/>
      <c r="L1292" s="99"/>
    </row>
    <row r="1293" spans="1:12" x14ac:dyDescent="0.15">
      <c r="A1293" s="514"/>
      <c r="B1293" s="502"/>
      <c r="C1293" s="94">
        <v>27710</v>
      </c>
      <c r="D1293" s="154">
        <v>66486</v>
      </c>
      <c r="E1293" s="157">
        <v>67286</v>
      </c>
      <c r="F1293" s="161" t="s">
        <v>44</v>
      </c>
      <c r="G1293" s="96">
        <v>2313.42</v>
      </c>
      <c r="H1293" s="154"/>
      <c r="I1293" s="159"/>
      <c r="J1293" s="154"/>
      <c r="K1293" s="555"/>
      <c r="L1293" s="99"/>
    </row>
    <row r="1294" spans="1:12" x14ac:dyDescent="0.15">
      <c r="A1294" s="507" t="s">
        <v>171</v>
      </c>
      <c r="B1294" s="502" t="s">
        <v>18</v>
      </c>
      <c r="C1294" s="94">
        <v>27710</v>
      </c>
      <c r="D1294" s="154">
        <v>66486</v>
      </c>
      <c r="E1294" s="157">
        <v>67286</v>
      </c>
      <c r="F1294" s="161" t="s">
        <v>43</v>
      </c>
      <c r="G1294" s="96">
        <v>2306.58</v>
      </c>
      <c r="H1294" s="154"/>
      <c r="I1294" s="159"/>
      <c r="J1294" s="154"/>
      <c r="K1294" s="499" t="s">
        <v>27</v>
      </c>
      <c r="L1294" s="99"/>
    </row>
    <row r="1295" spans="1:12" x14ac:dyDescent="0.15">
      <c r="A1295" s="514"/>
      <c r="B1295" s="502"/>
      <c r="C1295" s="94">
        <v>27710</v>
      </c>
      <c r="D1295" s="154">
        <v>66486</v>
      </c>
      <c r="E1295" s="157">
        <v>67286</v>
      </c>
      <c r="F1295" s="161" t="s">
        <v>53</v>
      </c>
      <c r="G1295" s="96">
        <v>2310</v>
      </c>
      <c r="H1295" s="154"/>
      <c r="I1295" s="159"/>
      <c r="J1295" s="154"/>
      <c r="K1295" s="500" t="s">
        <v>27</v>
      </c>
      <c r="L1295" s="99"/>
    </row>
    <row r="1296" spans="1:12" x14ac:dyDescent="0.15">
      <c r="A1296" s="515"/>
      <c r="B1296" s="502"/>
      <c r="C1296" s="94">
        <v>27710</v>
      </c>
      <c r="D1296" s="154">
        <v>66486</v>
      </c>
      <c r="E1296" s="157">
        <v>67286</v>
      </c>
      <c r="F1296" s="161" t="s">
        <v>44</v>
      </c>
      <c r="G1296" s="96">
        <v>2313.42</v>
      </c>
      <c r="H1296" s="154"/>
      <c r="I1296" s="159"/>
      <c r="J1296" s="154"/>
      <c r="K1296" s="501" t="s">
        <v>27</v>
      </c>
      <c r="L1296" s="99"/>
    </row>
    <row r="1297" spans="1:12" x14ac:dyDescent="0.15">
      <c r="A1297" s="477" t="s">
        <v>94</v>
      </c>
      <c r="B1297" s="516"/>
      <c r="C1297" s="516"/>
      <c r="D1297" s="516"/>
      <c r="E1297" s="516"/>
      <c r="F1297" s="516"/>
      <c r="G1297" s="516"/>
      <c r="H1297" s="516"/>
      <c r="I1297" s="516"/>
      <c r="J1297" s="516"/>
      <c r="K1297" s="516"/>
      <c r="L1297" s="517"/>
    </row>
    <row r="1298" spans="1:12" x14ac:dyDescent="0.15">
      <c r="A1298" s="479" t="s">
        <v>316</v>
      </c>
      <c r="B1298" s="518"/>
      <c r="C1298" s="518"/>
      <c r="D1298" s="518"/>
      <c r="E1298" s="518"/>
      <c r="F1298" s="518"/>
      <c r="G1298" s="518"/>
      <c r="H1298" s="518"/>
      <c r="I1298" s="518"/>
      <c r="J1298" s="518"/>
      <c r="K1298" s="518"/>
      <c r="L1298" s="519"/>
    </row>
    <row r="1299" spans="1:12" x14ac:dyDescent="0.15">
      <c r="A1299" s="479" t="s">
        <v>111</v>
      </c>
      <c r="B1299" s="518"/>
      <c r="C1299" s="518"/>
      <c r="D1299" s="518"/>
      <c r="E1299" s="518"/>
      <c r="F1299" s="518"/>
      <c r="G1299" s="518"/>
      <c r="H1299" s="518"/>
      <c r="I1299" s="518"/>
      <c r="J1299" s="518"/>
      <c r="K1299" s="518"/>
      <c r="L1299" s="519"/>
    </row>
    <row r="1300" spans="1:12" x14ac:dyDescent="0.15">
      <c r="A1300" s="461" t="s">
        <v>112</v>
      </c>
      <c r="B1300" s="523"/>
      <c r="C1300" s="523"/>
      <c r="D1300" s="523"/>
      <c r="E1300" s="523"/>
      <c r="F1300" s="523"/>
      <c r="G1300" s="523"/>
      <c r="H1300" s="523"/>
      <c r="I1300" s="523"/>
      <c r="J1300" s="523"/>
      <c r="K1300" s="523"/>
      <c r="L1300" s="524"/>
    </row>
    <row r="1301" spans="1:12" x14ac:dyDescent="0.15">
      <c r="A1301" s="140" t="s">
        <v>418</v>
      </c>
      <c r="B1301" s="90"/>
      <c r="C1301" s="140">
        <f>C1281+1</f>
        <v>423</v>
      </c>
    </row>
    <row r="1302" spans="1:12" x14ac:dyDescent="0.15">
      <c r="A1302" s="553" t="s">
        <v>584</v>
      </c>
      <c r="B1302" s="553"/>
      <c r="C1302" s="553"/>
      <c r="D1302" s="553"/>
      <c r="E1302" s="553"/>
      <c r="F1302" s="553"/>
      <c r="G1302" s="553"/>
      <c r="H1302" s="553"/>
      <c r="I1302" s="553"/>
      <c r="J1302" s="553"/>
      <c r="K1302" s="553"/>
      <c r="L1302" s="553"/>
    </row>
    <row r="1303" spans="1:12" x14ac:dyDescent="0.15">
      <c r="A1303" s="553" t="s">
        <v>517</v>
      </c>
      <c r="B1303" s="553"/>
      <c r="C1303" s="553"/>
      <c r="D1303" s="553"/>
      <c r="E1303" s="553"/>
      <c r="F1303" s="553"/>
      <c r="G1303" s="553"/>
      <c r="H1303" s="553"/>
      <c r="I1303" s="553"/>
      <c r="J1303" s="553"/>
      <c r="K1303" s="553"/>
      <c r="L1303" s="553"/>
    </row>
    <row r="1304" spans="1:12" ht="98.25" x14ac:dyDescent="0.15">
      <c r="A1304" s="155" t="s">
        <v>152</v>
      </c>
      <c r="B1304" s="156" t="s">
        <v>56</v>
      </c>
      <c r="C1304" s="155" t="s">
        <v>118</v>
      </c>
      <c r="D1304" s="155" t="s">
        <v>518</v>
      </c>
      <c r="E1304" s="155" t="s">
        <v>519</v>
      </c>
      <c r="F1304" s="160" t="s">
        <v>120</v>
      </c>
      <c r="G1304" s="156" t="s">
        <v>153</v>
      </c>
      <c r="H1304" s="93" t="s">
        <v>1409</v>
      </c>
      <c r="I1304" s="160" t="s">
        <v>1408</v>
      </c>
      <c r="J1304" s="93" t="s">
        <v>154</v>
      </c>
      <c r="K1304" s="93" t="s">
        <v>341</v>
      </c>
      <c r="L1304" s="93" t="s">
        <v>26</v>
      </c>
    </row>
    <row r="1305" spans="1:12" x14ac:dyDescent="0.15">
      <c r="A1305" s="507" t="s">
        <v>170</v>
      </c>
      <c r="B1305" s="502" t="s">
        <v>18</v>
      </c>
      <c r="C1305" s="149">
        <v>39750</v>
      </c>
      <c r="D1305" s="149">
        <v>39948</v>
      </c>
      <c r="E1305" s="149">
        <v>40146</v>
      </c>
      <c r="F1305" s="161" t="s">
        <v>88</v>
      </c>
      <c r="G1305" s="154">
        <v>2506</v>
      </c>
      <c r="H1305" s="154"/>
      <c r="I1305" s="159"/>
      <c r="J1305" s="154"/>
      <c r="K1305" s="499" t="s">
        <v>27</v>
      </c>
      <c r="L1305" s="99"/>
    </row>
    <row r="1306" spans="1:12" x14ac:dyDescent="0.15">
      <c r="A1306" s="514"/>
      <c r="B1306" s="502"/>
      <c r="C1306" s="149">
        <v>40620</v>
      </c>
      <c r="D1306" s="149">
        <v>40422</v>
      </c>
      <c r="E1306" s="149">
        <v>40818</v>
      </c>
      <c r="F1306" s="161" t="s">
        <v>90</v>
      </c>
      <c r="G1306" s="154">
        <v>2593</v>
      </c>
      <c r="H1306" s="154"/>
      <c r="I1306" s="159"/>
      <c r="J1306" s="154"/>
      <c r="K1306" s="500" t="s">
        <v>27</v>
      </c>
      <c r="L1306" s="99"/>
    </row>
    <row r="1307" spans="1:12" x14ac:dyDescent="0.15">
      <c r="A1307" s="514"/>
      <c r="B1307" s="502"/>
      <c r="C1307" s="149">
        <v>41490</v>
      </c>
      <c r="D1307" s="149">
        <v>41292</v>
      </c>
      <c r="E1307" s="149">
        <v>41094</v>
      </c>
      <c r="F1307" s="161" t="s">
        <v>89</v>
      </c>
      <c r="G1307" s="154">
        <v>2680</v>
      </c>
      <c r="H1307" s="154"/>
      <c r="I1307" s="159"/>
      <c r="J1307" s="154"/>
      <c r="K1307" s="501" t="s">
        <v>27</v>
      </c>
      <c r="L1307" s="99"/>
    </row>
    <row r="1308" spans="1:12" x14ac:dyDescent="0.15">
      <c r="A1308" s="514"/>
      <c r="B1308" s="502" t="s">
        <v>54</v>
      </c>
      <c r="C1308" s="149">
        <v>39750</v>
      </c>
      <c r="D1308" s="149">
        <v>39948</v>
      </c>
      <c r="E1308" s="149">
        <v>40146</v>
      </c>
      <c r="F1308" s="161" t="s">
        <v>88</v>
      </c>
      <c r="G1308" s="154">
        <v>2506</v>
      </c>
      <c r="H1308" s="154"/>
      <c r="I1308" s="159"/>
      <c r="J1308" s="154"/>
      <c r="K1308" s="499" t="s">
        <v>27</v>
      </c>
      <c r="L1308" s="99"/>
    </row>
    <row r="1309" spans="1:12" x14ac:dyDescent="0.15">
      <c r="A1309" s="514"/>
      <c r="B1309" s="502"/>
      <c r="C1309" s="149">
        <v>40620</v>
      </c>
      <c r="D1309" s="149">
        <v>40422</v>
      </c>
      <c r="E1309" s="149">
        <v>40818</v>
      </c>
      <c r="F1309" s="161" t="s">
        <v>90</v>
      </c>
      <c r="G1309" s="154">
        <v>2593</v>
      </c>
      <c r="H1309" s="154"/>
      <c r="I1309" s="159"/>
      <c r="J1309" s="154"/>
      <c r="K1309" s="500" t="s">
        <v>27</v>
      </c>
      <c r="L1309" s="99"/>
    </row>
    <row r="1310" spans="1:12" x14ac:dyDescent="0.15">
      <c r="A1310" s="514"/>
      <c r="B1310" s="502"/>
      <c r="C1310" s="149">
        <v>41490</v>
      </c>
      <c r="D1310" s="149">
        <v>41292</v>
      </c>
      <c r="E1310" s="149">
        <v>41094</v>
      </c>
      <c r="F1310" s="161" t="s">
        <v>89</v>
      </c>
      <c r="G1310" s="154">
        <v>2680</v>
      </c>
      <c r="H1310" s="154"/>
      <c r="I1310" s="159"/>
      <c r="J1310" s="154"/>
      <c r="K1310" s="500" t="s">
        <v>27</v>
      </c>
      <c r="L1310" s="99"/>
    </row>
    <row r="1311" spans="1:12" x14ac:dyDescent="0.15">
      <c r="A1311" s="514"/>
      <c r="B1311" s="502" t="s">
        <v>9</v>
      </c>
      <c r="C1311" s="149">
        <v>39750</v>
      </c>
      <c r="D1311" s="149">
        <v>39948</v>
      </c>
      <c r="E1311" s="149">
        <v>40146</v>
      </c>
      <c r="F1311" s="161" t="s">
        <v>88</v>
      </c>
      <c r="G1311" s="154">
        <v>2506</v>
      </c>
      <c r="H1311" s="154"/>
      <c r="I1311" s="159"/>
      <c r="J1311" s="154"/>
      <c r="K1311" s="554"/>
      <c r="L1311" s="99"/>
    </row>
    <row r="1312" spans="1:12" x14ac:dyDescent="0.15">
      <c r="A1312" s="514"/>
      <c r="B1312" s="502"/>
      <c r="C1312" s="149">
        <v>40620</v>
      </c>
      <c r="D1312" s="149">
        <v>40422</v>
      </c>
      <c r="E1312" s="149">
        <v>40818</v>
      </c>
      <c r="F1312" s="161" t="s">
        <v>90</v>
      </c>
      <c r="G1312" s="154">
        <v>2593</v>
      </c>
      <c r="H1312" s="154"/>
      <c r="I1312" s="159"/>
      <c r="J1312" s="154"/>
      <c r="K1312" s="554"/>
      <c r="L1312" s="99"/>
    </row>
    <row r="1313" spans="1:12" x14ac:dyDescent="0.15">
      <c r="A1313" s="514"/>
      <c r="B1313" s="502"/>
      <c r="C1313" s="149">
        <v>41490</v>
      </c>
      <c r="D1313" s="149">
        <v>41292</v>
      </c>
      <c r="E1313" s="149">
        <v>41094</v>
      </c>
      <c r="F1313" s="161" t="s">
        <v>89</v>
      </c>
      <c r="G1313" s="154">
        <v>2680</v>
      </c>
      <c r="H1313" s="154"/>
      <c r="I1313" s="159"/>
      <c r="J1313" s="154"/>
      <c r="K1313" s="555"/>
      <c r="L1313" s="99"/>
    </row>
    <row r="1314" spans="1:12" x14ac:dyDescent="0.15">
      <c r="A1314" s="507" t="s">
        <v>171</v>
      </c>
      <c r="B1314" s="502" t="s">
        <v>18</v>
      </c>
      <c r="C1314" s="149">
        <v>39750</v>
      </c>
      <c r="D1314" s="149">
        <v>39948</v>
      </c>
      <c r="E1314" s="149">
        <v>40146</v>
      </c>
      <c r="F1314" s="161" t="s">
        <v>88</v>
      </c>
      <c r="G1314" s="154">
        <v>2506</v>
      </c>
      <c r="H1314" s="154"/>
      <c r="I1314" s="159"/>
      <c r="J1314" s="154"/>
      <c r="K1314" s="499" t="s">
        <v>27</v>
      </c>
      <c r="L1314" s="99"/>
    </row>
    <row r="1315" spans="1:12" x14ac:dyDescent="0.15">
      <c r="A1315" s="514"/>
      <c r="B1315" s="502"/>
      <c r="C1315" s="149">
        <v>40620</v>
      </c>
      <c r="D1315" s="149">
        <v>40422</v>
      </c>
      <c r="E1315" s="149">
        <v>40818</v>
      </c>
      <c r="F1315" s="161" t="s">
        <v>90</v>
      </c>
      <c r="G1315" s="154">
        <v>2593</v>
      </c>
      <c r="H1315" s="154"/>
      <c r="I1315" s="159"/>
      <c r="J1315" s="154"/>
      <c r="K1315" s="500" t="s">
        <v>27</v>
      </c>
      <c r="L1315" s="99"/>
    </row>
    <row r="1316" spans="1:12" x14ac:dyDescent="0.15">
      <c r="A1316" s="515"/>
      <c r="B1316" s="502"/>
      <c r="C1316" s="149">
        <v>41490</v>
      </c>
      <c r="D1316" s="149">
        <v>41292</v>
      </c>
      <c r="E1316" s="149">
        <v>41094</v>
      </c>
      <c r="F1316" s="161" t="s">
        <v>89</v>
      </c>
      <c r="G1316" s="154">
        <v>2680</v>
      </c>
      <c r="H1316" s="154"/>
      <c r="I1316" s="159"/>
      <c r="J1316" s="154"/>
      <c r="K1316" s="501" t="s">
        <v>27</v>
      </c>
      <c r="L1316" s="99"/>
    </row>
    <row r="1317" spans="1:12" x14ac:dyDescent="0.15">
      <c r="A1317" s="477" t="s">
        <v>94</v>
      </c>
      <c r="B1317" s="516"/>
      <c r="C1317" s="516"/>
      <c r="D1317" s="516"/>
      <c r="E1317" s="516"/>
      <c r="F1317" s="516"/>
      <c r="G1317" s="516"/>
      <c r="H1317" s="516"/>
      <c r="I1317" s="516"/>
      <c r="J1317" s="516"/>
      <c r="K1317" s="516"/>
      <c r="L1317" s="517"/>
    </row>
    <row r="1318" spans="1:12" x14ac:dyDescent="0.15">
      <c r="A1318" s="479" t="s">
        <v>316</v>
      </c>
      <c r="B1318" s="518"/>
      <c r="C1318" s="518"/>
      <c r="D1318" s="518"/>
      <c r="E1318" s="518"/>
      <c r="F1318" s="518"/>
      <c r="G1318" s="518"/>
      <c r="H1318" s="518"/>
      <c r="I1318" s="518"/>
      <c r="J1318" s="518"/>
      <c r="K1318" s="518"/>
      <c r="L1318" s="519"/>
    </row>
    <row r="1319" spans="1:12" x14ac:dyDescent="0.15">
      <c r="A1319" s="479" t="s">
        <v>111</v>
      </c>
      <c r="B1319" s="518"/>
      <c r="C1319" s="518"/>
      <c r="D1319" s="518"/>
      <c r="E1319" s="518"/>
      <c r="F1319" s="518"/>
      <c r="G1319" s="518"/>
      <c r="H1319" s="518"/>
      <c r="I1319" s="518"/>
      <c r="J1319" s="518"/>
      <c r="K1319" s="518"/>
      <c r="L1319" s="519"/>
    </row>
    <row r="1320" spans="1:12" x14ac:dyDescent="0.15">
      <c r="A1320" s="479" t="s">
        <v>112</v>
      </c>
      <c r="B1320" s="518"/>
      <c r="C1320" s="518"/>
      <c r="D1320" s="518"/>
      <c r="E1320" s="518"/>
      <c r="F1320" s="518"/>
      <c r="G1320" s="518"/>
      <c r="H1320" s="518"/>
      <c r="I1320" s="518"/>
      <c r="J1320" s="518"/>
      <c r="K1320" s="518"/>
      <c r="L1320" s="519"/>
    </row>
    <row r="1321" spans="1:12" x14ac:dyDescent="0.15">
      <c r="A1321" s="140" t="s">
        <v>418</v>
      </c>
      <c r="B1321" s="90"/>
      <c r="C1321" s="140">
        <f>C1301+1</f>
        <v>424</v>
      </c>
    </row>
    <row r="1322" spans="1:12" x14ac:dyDescent="0.15">
      <c r="A1322" s="553" t="s">
        <v>585</v>
      </c>
      <c r="B1322" s="553"/>
      <c r="C1322" s="553"/>
      <c r="D1322" s="553"/>
      <c r="E1322" s="553"/>
      <c r="F1322" s="553"/>
      <c r="G1322" s="553"/>
      <c r="H1322" s="553"/>
      <c r="I1322" s="553"/>
      <c r="J1322" s="553"/>
      <c r="K1322" s="553"/>
      <c r="L1322" s="553"/>
    </row>
    <row r="1323" spans="1:12" x14ac:dyDescent="0.15">
      <c r="A1323" s="553" t="s">
        <v>517</v>
      </c>
      <c r="B1323" s="553"/>
      <c r="C1323" s="553"/>
      <c r="D1323" s="553"/>
      <c r="E1323" s="553"/>
      <c r="F1323" s="553"/>
      <c r="G1323" s="553"/>
      <c r="H1323" s="553"/>
      <c r="I1323" s="553"/>
      <c r="J1323" s="553"/>
      <c r="K1323" s="553"/>
      <c r="L1323" s="553"/>
    </row>
    <row r="1324" spans="1:12" ht="98.25" x14ac:dyDescent="0.15">
      <c r="A1324" s="155" t="s">
        <v>152</v>
      </c>
      <c r="B1324" s="156" t="s">
        <v>56</v>
      </c>
      <c r="C1324" s="155" t="s">
        <v>118</v>
      </c>
      <c r="D1324" s="155" t="s">
        <v>518</v>
      </c>
      <c r="E1324" s="155" t="s">
        <v>519</v>
      </c>
      <c r="F1324" s="160" t="s">
        <v>120</v>
      </c>
      <c r="G1324" s="156" t="s">
        <v>153</v>
      </c>
      <c r="H1324" s="93" t="s">
        <v>1409</v>
      </c>
      <c r="I1324" s="160" t="s">
        <v>1408</v>
      </c>
      <c r="J1324" s="93" t="s">
        <v>154</v>
      </c>
      <c r="K1324" s="93" t="s">
        <v>341</v>
      </c>
      <c r="L1324" s="93" t="s">
        <v>26</v>
      </c>
    </row>
    <row r="1325" spans="1:12" x14ac:dyDescent="0.15">
      <c r="A1325" s="507" t="s">
        <v>170</v>
      </c>
      <c r="B1325" s="502" t="s">
        <v>18</v>
      </c>
      <c r="C1325" s="94">
        <v>132022</v>
      </c>
      <c r="D1325" s="154">
        <v>650</v>
      </c>
      <c r="E1325" s="157">
        <v>1150</v>
      </c>
      <c r="F1325" s="161" t="s">
        <v>43</v>
      </c>
      <c r="G1325" s="96">
        <v>1711.58</v>
      </c>
      <c r="H1325" s="154"/>
      <c r="I1325" s="159"/>
      <c r="J1325" s="154"/>
      <c r="K1325" s="499" t="s">
        <v>27</v>
      </c>
      <c r="L1325" s="99"/>
    </row>
    <row r="1326" spans="1:12" x14ac:dyDescent="0.15">
      <c r="A1326" s="514"/>
      <c r="B1326" s="502"/>
      <c r="C1326" s="94">
        <v>132322</v>
      </c>
      <c r="D1326" s="154">
        <v>650</v>
      </c>
      <c r="E1326" s="157">
        <v>1150</v>
      </c>
      <c r="F1326" s="161" t="s">
        <v>53</v>
      </c>
      <c r="G1326" s="96">
        <v>1745</v>
      </c>
      <c r="H1326" s="154"/>
      <c r="I1326" s="159"/>
      <c r="J1326" s="154"/>
      <c r="K1326" s="500" t="s">
        <v>27</v>
      </c>
      <c r="L1326" s="99"/>
    </row>
    <row r="1327" spans="1:12" x14ac:dyDescent="0.15">
      <c r="A1327" s="514"/>
      <c r="B1327" s="502"/>
      <c r="C1327" s="94">
        <v>132622</v>
      </c>
      <c r="D1327" s="154">
        <v>650</v>
      </c>
      <c r="E1327" s="157">
        <v>1150</v>
      </c>
      <c r="F1327" s="161" t="s">
        <v>44</v>
      </c>
      <c r="G1327" s="96">
        <v>1778.42</v>
      </c>
      <c r="H1327" s="154"/>
      <c r="I1327" s="159"/>
      <c r="J1327" s="154"/>
      <c r="K1327" s="501" t="s">
        <v>27</v>
      </c>
      <c r="L1327" s="99"/>
    </row>
    <row r="1328" spans="1:12" x14ac:dyDescent="0.15">
      <c r="A1328" s="514"/>
      <c r="B1328" s="502" t="s">
        <v>54</v>
      </c>
      <c r="C1328" s="94">
        <v>132022</v>
      </c>
      <c r="D1328" s="154">
        <v>650</v>
      </c>
      <c r="E1328" s="157">
        <v>1150</v>
      </c>
      <c r="F1328" s="161" t="s">
        <v>43</v>
      </c>
      <c r="G1328" s="96">
        <v>1711.58</v>
      </c>
      <c r="H1328" s="154"/>
      <c r="I1328" s="159"/>
      <c r="J1328" s="154"/>
      <c r="K1328" s="499" t="s">
        <v>27</v>
      </c>
      <c r="L1328" s="99"/>
    </row>
    <row r="1329" spans="1:12" x14ac:dyDescent="0.15">
      <c r="A1329" s="514"/>
      <c r="B1329" s="502"/>
      <c r="C1329" s="94">
        <v>132322</v>
      </c>
      <c r="D1329" s="154">
        <v>650</v>
      </c>
      <c r="E1329" s="157">
        <v>1150</v>
      </c>
      <c r="F1329" s="161" t="s">
        <v>53</v>
      </c>
      <c r="G1329" s="96">
        <v>1745</v>
      </c>
      <c r="H1329" s="154"/>
      <c r="I1329" s="159"/>
      <c r="J1329" s="154"/>
      <c r="K1329" s="500" t="s">
        <v>27</v>
      </c>
      <c r="L1329" s="99"/>
    </row>
    <row r="1330" spans="1:12" x14ac:dyDescent="0.15">
      <c r="A1330" s="514"/>
      <c r="B1330" s="502"/>
      <c r="C1330" s="94">
        <v>132622</v>
      </c>
      <c r="D1330" s="154">
        <v>650</v>
      </c>
      <c r="E1330" s="157">
        <v>1150</v>
      </c>
      <c r="F1330" s="161" t="s">
        <v>44</v>
      </c>
      <c r="G1330" s="96">
        <v>1778.42</v>
      </c>
      <c r="H1330" s="154"/>
      <c r="I1330" s="159"/>
      <c r="J1330" s="154"/>
      <c r="K1330" s="500" t="s">
        <v>27</v>
      </c>
      <c r="L1330" s="99"/>
    </row>
    <row r="1331" spans="1:12" x14ac:dyDescent="0.15">
      <c r="A1331" s="514"/>
      <c r="B1331" s="502" t="s">
        <v>9</v>
      </c>
      <c r="C1331" s="94">
        <v>132022</v>
      </c>
      <c r="D1331" s="154">
        <v>650</v>
      </c>
      <c r="E1331" s="157">
        <v>1150</v>
      </c>
      <c r="F1331" s="161" t="s">
        <v>43</v>
      </c>
      <c r="G1331" s="96">
        <v>1711.58</v>
      </c>
      <c r="H1331" s="154"/>
      <c r="I1331" s="159"/>
      <c r="J1331" s="154"/>
      <c r="K1331" s="554"/>
      <c r="L1331" s="99"/>
    </row>
    <row r="1332" spans="1:12" x14ac:dyDescent="0.15">
      <c r="A1332" s="514"/>
      <c r="B1332" s="502"/>
      <c r="C1332" s="94">
        <v>132322</v>
      </c>
      <c r="D1332" s="154">
        <v>650</v>
      </c>
      <c r="E1332" s="157">
        <v>1150</v>
      </c>
      <c r="F1332" s="161" t="s">
        <v>53</v>
      </c>
      <c r="G1332" s="96">
        <v>1745</v>
      </c>
      <c r="H1332" s="154"/>
      <c r="I1332" s="159"/>
      <c r="J1332" s="154"/>
      <c r="K1332" s="554"/>
      <c r="L1332" s="99"/>
    </row>
    <row r="1333" spans="1:12" x14ac:dyDescent="0.15">
      <c r="A1333" s="514"/>
      <c r="B1333" s="502"/>
      <c r="C1333" s="94">
        <v>132622</v>
      </c>
      <c r="D1333" s="154">
        <v>650</v>
      </c>
      <c r="E1333" s="157">
        <v>1150</v>
      </c>
      <c r="F1333" s="161" t="s">
        <v>44</v>
      </c>
      <c r="G1333" s="96">
        <v>1778.42</v>
      </c>
      <c r="H1333" s="154"/>
      <c r="I1333" s="159"/>
      <c r="J1333" s="154"/>
      <c r="K1333" s="555"/>
      <c r="L1333" s="99"/>
    </row>
    <row r="1334" spans="1:12" x14ac:dyDescent="0.15">
      <c r="A1334" s="507" t="s">
        <v>171</v>
      </c>
      <c r="B1334" s="502" t="s">
        <v>18</v>
      </c>
      <c r="C1334" s="94">
        <v>132022</v>
      </c>
      <c r="D1334" s="154">
        <v>650</v>
      </c>
      <c r="E1334" s="157">
        <v>1150</v>
      </c>
      <c r="F1334" s="161" t="s">
        <v>43</v>
      </c>
      <c r="G1334" s="96">
        <v>1711.58</v>
      </c>
      <c r="H1334" s="154"/>
      <c r="I1334" s="159"/>
      <c r="J1334" s="154"/>
      <c r="K1334" s="499" t="s">
        <v>27</v>
      </c>
      <c r="L1334" s="99"/>
    </row>
    <row r="1335" spans="1:12" x14ac:dyDescent="0.15">
      <c r="A1335" s="514"/>
      <c r="B1335" s="502"/>
      <c r="C1335" s="94">
        <v>132322</v>
      </c>
      <c r="D1335" s="154">
        <v>650</v>
      </c>
      <c r="E1335" s="157">
        <v>1150</v>
      </c>
      <c r="F1335" s="161" t="s">
        <v>53</v>
      </c>
      <c r="G1335" s="96">
        <v>1745</v>
      </c>
      <c r="H1335" s="154"/>
      <c r="I1335" s="159"/>
      <c r="J1335" s="154"/>
      <c r="K1335" s="500" t="s">
        <v>27</v>
      </c>
      <c r="L1335" s="99"/>
    </row>
    <row r="1336" spans="1:12" x14ac:dyDescent="0.15">
      <c r="A1336" s="515"/>
      <c r="B1336" s="502"/>
      <c r="C1336" s="94">
        <v>132622</v>
      </c>
      <c r="D1336" s="154">
        <v>650</v>
      </c>
      <c r="E1336" s="157">
        <v>1150</v>
      </c>
      <c r="F1336" s="161" t="s">
        <v>44</v>
      </c>
      <c r="G1336" s="96">
        <v>1778.42</v>
      </c>
      <c r="H1336" s="154"/>
      <c r="I1336" s="159"/>
      <c r="J1336" s="154"/>
      <c r="K1336" s="501" t="s">
        <v>27</v>
      </c>
      <c r="L1336" s="99"/>
    </row>
    <row r="1337" spans="1:12" x14ac:dyDescent="0.15">
      <c r="A1337" s="477" t="s">
        <v>94</v>
      </c>
      <c r="B1337" s="516"/>
      <c r="C1337" s="516"/>
      <c r="D1337" s="516"/>
      <c r="E1337" s="516"/>
      <c r="F1337" s="516"/>
      <c r="G1337" s="516"/>
      <c r="H1337" s="516"/>
      <c r="I1337" s="516"/>
      <c r="J1337" s="516"/>
      <c r="K1337" s="516"/>
      <c r="L1337" s="517"/>
    </row>
    <row r="1338" spans="1:12" x14ac:dyDescent="0.15">
      <c r="A1338" s="479" t="s">
        <v>316</v>
      </c>
      <c r="B1338" s="518"/>
      <c r="C1338" s="518"/>
      <c r="D1338" s="518"/>
      <c r="E1338" s="518"/>
      <c r="F1338" s="518"/>
      <c r="G1338" s="518"/>
      <c r="H1338" s="518"/>
      <c r="I1338" s="518"/>
      <c r="J1338" s="518"/>
      <c r="K1338" s="518"/>
      <c r="L1338" s="519"/>
    </row>
    <row r="1339" spans="1:12" x14ac:dyDescent="0.15">
      <c r="A1339" s="479" t="s">
        <v>111</v>
      </c>
      <c r="B1339" s="518"/>
      <c r="C1339" s="518"/>
      <c r="D1339" s="518"/>
      <c r="E1339" s="518"/>
      <c r="F1339" s="518"/>
      <c r="G1339" s="518"/>
      <c r="H1339" s="518"/>
      <c r="I1339" s="518"/>
      <c r="J1339" s="518"/>
      <c r="K1339" s="518"/>
      <c r="L1339" s="519"/>
    </row>
    <row r="1340" spans="1:12" x14ac:dyDescent="0.15">
      <c r="A1340" s="479" t="s">
        <v>112</v>
      </c>
      <c r="B1340" s="518"/>
      <c r="C1340" s="518"/>
      <c r="D1340" s="518"/>
      <c r="E1340" s="518"/>
      <c r="F1340" s="518"/>
      <c r="G1340" s="518"/>
      <c r="H1340" s="518"/>
      <c r="I1340" s="518"/>
      <c r="J1340" s="518"/>
      <c r="K1340" s="518"/>
      <c r="L1340" s="519"/>
    </row>
    <row r="1341" spans="1:12" x14ac:dyDescent="0.15">
      <c r="A1341" s="140" t="s">
        <v>418</v>
      </c>
      <c r="B1341" s="90"/>
      <c r="C1341" s="140">
        <f>C1321+1</f>
        <v>425</v>
      </c>
    </row>
    <row r="1342" spans="1:12" x14ac:dyDescent="0.15">
      <c r="A1342" s="553" t="s">
        <v>586</v>
      </c>
      <c r="B1342" s="553"/>
      <c r="C1342" s="553"/>
      <c r="D1342" s="553"/>
      <c r="E1342" s="553"/>
      <c r="F1342" s="553"/>
      <c r="G1342" s="553"/>
      <c r="H1342" s="553"/>
      <c r="I1342" s="553"/>
      <c r="J1342" s="553"/>
      <c r="K1342" s="553"/>
      <c r="L1342" s="553"/>
    </row>
    <row r="1343" spans="1:12" x14ac:dyDescent="0.15">
      <c r="A1343" s="553" t="s">
        <v>517</v>
      </c>
      <c r="B1343" s="553"/>
      <c r="C1343" s="553"/>
      <c r="D1343" s="553"/>
      <c r="E1343" s="553"/>
      <c r="F1343" s="553"/>
      <c r="G1343" s="553"/>
      <c r="H1343" s="553"/>
      <c r="I1343" s="553"/>
      <c r="J1343" s="553"/>
      <c r="K1343" s="553"/>
      <c r="L1343" s="553"/>
    </row>
    <row r="1344" spans="1:12" ht="98.25" x14ac:dyDescent="0.15">
      <c r="A1344" s="155" t="s">
        <v>152</v>
      </c>
      <c r="B1344" s="156" t="s">
        <v>56</v>
      </c>
      <c r="C1344" s="155" t="s">
        <v>118</v>
      </c>
      <c r="D1344" s="155" t="s">
        <v>518</v>
      </c>
      <c r="E1344" s="155" t="s">
        <v>519</v>
      </c>
      <c r="F1344" s="160" t="s">
        <v>120</v>
      </c>
      <c r="G1344" s="156" t="s">
        <v>153</v>
      </c>
      <c r="H1344" s="93" t="s">
        <v>1409</v>
      </c>
      <c r="I1344" s="160" t="s">
        <v>1408</v>
      </c>
      <c r="J1344" s="93" t="s">
        <v>154</v>
      </c>
      <c r="K1344" s="93" t="s">
        <v>341</v>
      </c>
      <c r="L1344" s="93" t="s">
        <v>26</v>
      </c>
    </row>
    <row r="1345" spans="1:12" x14ac:dyDescent="0.15">
      <c r="A1345" s="507" t="s">
        <v>170</v>
      </c>
      <c r="B1345" s="502" t="s">
        <v>18</v>
      </c>
      <c r="C1345" s="94">
        <v>132022</v>
      </c>
      <c r="D1345" s="154">
        <v>650</v>
      </c>
      <c r="E1345" s="157">
        <v>2450</v>
      </c>
      <c r="F1345" s="161" t="s">
        <v>43</v>
      </c>
      <c r="G1345" s="96">
        <v>1711.58</v>
      </c>
      <c r="H1345" s="154"/>
      <c r="I1345" s="159"/>
      <c r="J1345" s="154"/>
      <c r="K1345" s="499" t="s">
        <v>27</v>
      </c>
      <c r="L1345" s="99"/>
    </row>
    <row r="1346" spans="1:12" x14ac:dyDescent="0.15">
      <c r="A1346" s="514"/>
      <c r="B1346" s="502"/>
      <c r="C1346" s="94">
        <v>132322</v>
      </c>
      <c r="D1346" s="154">
        <v>650</v>
      </c>
      <c r="E1346" s="157">
        <v>2450</v>
      </c>
      <c r="F1346" s="161" t="s">
        <v>53</v>
      </c>
      <c r="G1346" s="96">
        <v>1745</v>
      </c>
      <c r="H1346" s="154"/>
      <c r="I1346" s="159"/>
      <c r="J1346" s="154"/>
      <c r="K1346" s="500" t="s">
        <v>27</v>
      </c>
      <c r="L1346" s="99"/>
    </row>
    <row r="1347" spans="1:12" x14ac:dyDescent="0.15">
      <c r="A1347" s="514"/>
      <c r="B1347" s="502"/>
      <c r="C1347" s="94">
        <v>132622</v>
      </c>
      <c r="D1347" s="154">
        <v>650</v>
      </c>
      <c r="E1347" s="157">
        <v>2450</v>
      </c>
      <c r="F1347" s="161" t="s">
        <v>44</v>
      </c>
      <c r="G1347" s="96">
        <v>1778.42</v>
      </c>
      <c r="H1347" s="154"/>
      <c r="I1347" s="159"/>
      <c r="J1347" s="154"/>
      <c r="K1347" s="501" t="s">
        <v>27</v>
      </c>
      <c r="L1347" s="99"/>
    </row>
    <row r="1348" spans="1:12" x14ac:dyDescent="0.15">
      <c r="A1348" s="514"/>
      <c r="B1348" s="502" t="s">
        <v>54</v>
      </c>
      <c r="C1348" s="94">
        <v>132022</v>
      </c>
      <c r="D1348" s="154">
        <v>650</v>
      </c>
      <c r="E1348" s="157">
        <v>2450</v>
      </c>
      <c r="F1348" s="161" t="s">
        <v>43</v>
      </c>
      <c r="G1348" s="96">
        <v>1711.58</v>
      </c>
      <c r="H1348" s="154"/>
      <c r="I1348" s="159"/>
      <c r="J1348" s="154"/>
      <c r="K1348" s="499" t="s">
        <v>27</v>
      </c>
      <c r="L1348" s="99"/>
    </row>
    <row r="1349" spans="1:12" x14ac:dyDescent="0.15">
      <c r="A1349" s="514"/>
      <c r="B1349" s="502"/>
      <c r="C1349" s="94">
        <v>132322</v>
      </c>
      <c r="D1349" s="154">
        <v>650</v>
      </c>
      <c r="E1349" s="157">
        <v>2450</v>
      </c>
      <c r="F1349" s="161" t="s">
        <v>53</v>
      </c>
      <c r="G1349" s="96">
        <v>1745</v>
      </c>
      <c r="H1349" s="154"/>
      <c r="I1349" s="159"/>
      <c r="J1349" s="154"/>
      <c r="K1349" s="500" t="s">
        <v>27</v>
      </c>
      <c r="L1349" s="99"/>
    </row>
    <row r="1350" spans="1:12" x14ac:dyDescent="0.15">
      <c r="A1350" s="514"/>
      <c r="B1350" s="502"/>
      <c r="C1350" s="94">
        <v>132622</v>
      </c>
      <c r="D1350" s="154">
        <v>650</v>
      </c>
      <c r="E1350" s="157">
        <v>2450</v>
      </c>
      <c r="F1350" s="161" t="s">
        <v>44</v>
      </c>
      <c r="G1350" s="96">
        <v>1778.42</v>
      </c>
      <c r="H1350" s="154"/>
      <c r="I1350" s="159"/>
      <c r="J1350" s="154"/>
      <c r="K1350" s="500" t="s">
        <v>27</v>
      </c>
      <c r="L1350" s="99"/>
    </row>
    <row r="1351" spans="1:12" x14ac:dyDescent="0.15">
      <c r="A1351" s="514"/>
      <c r="B1351" s="502" t="s">
        <v>9</v>
      </c>
      <c r="C1351" s="94">
        <v>132022</v>
      </c>
      <c r="D1351" s="154">
        <v>650</v>
      </c>
      <c r="E1351" s="157">
        <v>2450</v>
      </c>
      <c r="F1351" s="161" t="s">
        <v>43</v>
      </c>
      <c r="G1351" s="96">
        <v>1711.58</v>
      </c>
      <c r="H1351" s="154"/>
      <c r="I1351" s="159"/>
      <c r="J1351" s="154"/>
      <c r="K1351" s="554"/>
      <c r="L1351" s="99"/>
    </row>
    <row r="1352" spans="1:12" x14ac:dyDescent="0.15">
      <c r="A1352" s="514"/>
      <c r="B1352" s="502"/>
      <c r="C1352" s="94">
        <v>132322</v>
      </c>
      <c r="D1352" s="154">
        <v>650</v>
      </c>
      <c r="E1352" s="157">
        <v>2450</v>
      </c>
      <c r="F1352" s="161" t="s">
        <v>53</v>
      </c>
      <c r="G1352" s="96">
        <v>1745</v>
      </c>
      <c r="H1352" s="154"/>
      <c r="I1352" s="159"/>
      <c r="J1352" s="154"/>
      <c r="K1352" s="554"/>
      <c r="L1352" s="99"/>
    </row>
    <row r="1353" spans="1:12" x14ac:dyDescent="0.15">
      <c r="A1353" s="514"/>
      <c r="B1353" s="502"/>
      <c r="C1353" s="94">
        <v>132622</v>
      </c>
      <c r="D1353" s="154">
        <v>650</v>
      </c>
      <c r="E1353" s="157">
        <v>2450</v>
      </c>
      <c r="F1353" s="161" t="s">
        <v>44</v>
      </c>
      <c r="G1353" s="96">
        <v>1778.42</v>
      </c>
      <c r="H1353" s="154"/>
      <c r="I1353" s="159"/>
      <c r="J1353" s="154"/>
      <c r="K1353" s="555"/>
      <c r="L1353" s="99"/>
    </row>
    <row r="1354" spans="1:12" x14ac:dyDescent="0.15">
      <c r="A1354" s="507" t="s">
        <v>171</v>
      </c>
      <c r="B1354" s="502" t="s">
        <v>18</v>
      </c>
      <c r="C1354" s="94">
        <v>132022</v>
      </c>
      <c r="D1354" s="154">
        <v>650</v>
      </c>
      <c r="E1354" s="157">
        <v>2450</v>
      </c>
      <c r="F1354" s="161" t="s">
        <v>43</v>
      </c>
      <c r="G1354" s="96">
        <v>1711.58</v>
      </c>
      <c r="H1354" s="154"/>
      <c r="I1354" s="159"/>
      <c r="J1354" s="154"/>
      <c r="K1354" s="499" t="s">
        <v>27</v>
      </c>
      <c r="L1354" s="99"/>
    </row>
    <row r="1355" spans="1:12" x14ac:dyDescent="0.15">
      <c r="A1355" s="514"/>
      <c r="B1355" s="502"/>
      <c r="C1355" s="94">
        <v>132322</v>
      </c>
      <c r="D1355" s="154">
        <v>650</v>
      </c>
      <c r="E1355" s="157">
        <v>2450</v>
      </c>
      <c r="F1355" s="161" t="s">
        <v>53</v>
      </c>
      <c r="G1355" s="96">
        <v>1745</v>
      </c>
      <c r="H1355" s="154"/>
      <c r="I1355" s="159"/>
      <c r="J1355" s="154"/>
      <c r="K1355" s="500" t="s">
        <v>27</v>
      </c>
      <c r="L1355" s="99"/>
    </row>
    <row r="1356" spans="1:12" x14ac:dyDescent="0.15">
      <c r="A1356" s="515"/>
      <c r="B1356" s="502"/>
      <c r="C1356" s="94">
        <v>132622</v>
      </c>
      <c r="D1356" s="154">
        <v>650</v>
      </c>
      <c r="E1356" s="157">
        <v>2450</v>
      </c>
      <c r="F1356" s="161" t="s">
        <v>44</v>
      </c>
      <c r="G1356" s="96">
        <v>1778.42</v>
      </c>
      <c r="H1356" s="154"/>
      <c r="I1356" s="159"/>
      <c r="J1356" s="154"/>
      <c r="K1356" s="501" t="s">
        <v>27</v>
      </c>
      <c r="L1356" s="99"/>
    </row>
    <row r="1357" spans="1:12" x14ac:dyDescent="0.15">
      <c r="A1357" s="477" t="s">
        <v>94</v>
      </c>
      <c r="B1357" s="516"/>
      <c r="C1357" s="516"/>
      <c r="D1357" s="516"/>
      <c r="E1357" s="516"/>
      <c r="F1357" s="516"/>
      <c r="G1357" s="516"/>
      <c r="H1357" s="516"/>
      <c r="I1357" s="516"/>
      <c r="J1357" s="516"/>
      <c r="K1357" s="516"/>
      <c r="L1357" s="517"/>
    </row>
    <row r="1358" spans="1:12" x14ac:dyDescent="0.15">
      <c r="A1358" s="479" t="s">
        <v>316</v>
      </c>
      <c r="B1358" s="518"/>
      <c r="C1358" s="518"/>
      <c r="D1358" s="518"/>
      <c r="E1358" s="518"/>
      <c r="F1358" s="518"/>
      <c r="G1358" s="518"/>
      <c r="H1358" s="518"/>
      <c r="I1358" s="518"/>
      <c r="J1358" s="518"/>
      <c r="K1358" s="518"/>
      <c r="L1358" s="519"/>
    </row>
    <row r="1359" spans="1:12" x14ac:dyDescent="0.15">
      <c r="A1359" s="479" t="s">
        <v>111</v>
      </c>
      <c r="B1359" s="518"/>
      <c r="C1359" s="518"/>
      <c r="D1359" s="518"/>
      <c r="E1359" s="518"/>
      <c r="F1359" s="518"/>
      <c r="G1359" s="518"/>
      <c r="H1359" s="518"/>
      <c r="I1359" s="518"/>
      <c r="J1359" s="518"/>
      <c r="K1359" s="518"/>
      <c r="L1359" s="519"/>
    </row>
    <row r="1360" spans="1:12" x14ac:dyDescent="0.15">
      <c r="A1360" s="479" t="s">
        <v>112</v>
      </c>
      <c r="B1360" s="518"/>
      <c r="C1360" s="518"/>
      <c r="D1360" s="518"/>
      <c r="E1360" s="518"/>
      <c r="F1360" s="518"/>
      <c r="G1360" s="518"/>
      <c r="H1360" s="518"/>
      <c r="I1360" s="518"/>
      <c r="J1360" s="518"/>
      <c r="K1360" s="518"/>
      <c r="L1360" s="519"/>
    </row>
    <row r="1361" spans="1:12" x14ac:dyDescent="0.15">
      <c r="A1361" s="140" t="s">
        <v>418</v>
      </c>
      <c r="B1361" s="90"/>
      <c r="C1361" s="140">
        <f>C1341+1</f>
        <v>426</v>
      </c>
    </row>
    <row r="1362" spans="1:12" x14ac:dyDescent="0.15">
      <c r="A1362" s="553" t="s">
        <v>587</v>
      </c>
      <c r="B1362" s="553"/>
      <c r="C1362" s="553"/>
      <c r="D1362" s="553"/>
      <c r="E1362" s="553"/>
      <c r="F1362" s="553"/>
      <c r="G1362" s="553"/>
      <c r="H1362" s="553"/>
      <c r="I1362" s="553"/>
      <c r="J1362" s="553"/>
      <c r="K1362" s="553"/>
      <c r="L1362" s="553"/>
    </row>
    <row r="1363" spans="1:12" x14ac:dyDescent="0.15">
      <c r="A1363" s="553" t="s">
        <v>517</v>
      </c>
      <c r="B1363" s="553"/>
      <c r="C1363" s="553"/>
      <c r="D1363" s="553"/>
      <c r="E1363" s="553"/>
      <c r="F1363" s="553"/>
      <c r="G1363" s="553"/>
      <c r="H1363" s="553"/>
      <c r="I1363" s="553"/>
      <c r="J1363" s="553"/>
      <c r="K1363" s="553"/>
      <c r="L1363" s="553"/>
    </row>
    <row r="1364" spans="1:12" ht="98.25" x14ac:dyDescent="0.15">
      <c r="A1364" s="155" t="s">
        <v>152</v>
      </c>
      <c r="B1364" s="156" t="s">
        <v>56</v>
      </c>
      <c r="C1364" s="155" t="s">
        <v>118</v>
      </c>
      <c r="D1364" s="155" t="s">
        <v>518</v>
      </c>
      <c r="E1364" s="155" t="s">
        <v>519</v>
      </c>
      <c r="F1364" s="160" t="s">
        <v>120</v>
      </c>
      <c r="G1364" s="156" t="s">
        <v>153</v>
      </c>
      <c r="H1364" s="93" t="s">
        <v>1409</v>
      </c>
      <c r="I1364" s="160" t="s">
        <v>1408</v>
      </c>
      <c r="J1364" s="93" t="s">
        <v>154</v>
      </c>
      <c r="K1364" s="93" t="s">
        <v>341</v>
      </c>
      <c r="L1364" s="93" t="s">
        <v>26</v>
      </c>
    </row>
    <row r="1365" spans="1:12" x14ac:dyDescent="0.15">
      <c r="A1365" s="507" t="s">
        <v>170</v>
      </c>
      <c r="B1365" s="502" t="s">
        <v>18</v>
      </c>
      <c r="C1365" s="94">
        <v>132022</v>
      </c>
      <c r="D1365" s="154">
        <v>650</v>
      </c>
      <c r="E1365" s="157">
        <v>5035</v>
      </c>
      <c r="F1365" s="161" t="s">
        <v>43</v>
      </c>
      <c r="G1365" s="96">
        <v>1711.58</v>
      </c>
      <c r="H1365" s="154"/>
      <c r="I1365" s="159"/>
      <c r="J1365" s="154"/>
      <c r="K1365" s="499" t="s">
        <v>27</v>
      </c>
      <c r="L1365" s="99"/>
    </row>
    <row r="1366" spans="1:12" x14ac:dyDescent="0.15">
      <c r="A1366" s="514"/>
      <c r="B1366" s="502"/>
      <c r="C1366" s="94">
        <v>132322</v>
      </c>
      <c r="D1366" s="154">
        <v>650</v>
      </c>
      <c r="E1366" s="157">
        <v>5035</v>
      </c>
      <c r="F1366" s="161" t="s">
        <v>53</v>
      </c>
      <c r="G1366" s="96">
        <v>1745</v>
      </c>
      <c r="H1366" s="154"/>
      <c r="I1366" s="159"/>
      <c r="J1366" s="154"/>
      <c r="K1366" s="500" t="s">
        <v>27</v>
      </c>
      <c r="L1366" s="99"/>
    </row>
    <row r="1367" spans="1:12" x14ac:dyDescent="0.15">
      <c r="A1367" s="514"/>
      <c r="B1367" s="502"/>
      <c r="C1367" s="94">
        <v>132622</v>
      </c>
      <c r="D1367" s="154">
        <v>650</v>
      </c>
      <c r="E1367" s="157">
        <v>5035</v>
      </c>
      <c r="F1367" s="161" t="s">
        <v>44</v>
      </c>
      <c r="G1367" s="96">
        <v>1778.42</v>
      </c>
      <c r="H1367" s="154"/>
      <c r="I1367" s="159"/>
      <c r="J1367" s="154"/>
      <c r="K1367" s="501" t="s">
        <v>27</v>
      </c>
      <c r="L1367" s="99"/>
    </row>
    <row r="1368" spans="1:12" x14ac:dyDescent="0.15">
      <c r="A1368" s="514"/>
      <c r="B1368" s="502" t="s">
        <v>54</v>
      </c>
      <c r="C1368" s="94">
        <v>132022</v>
      </c>
      <c r="D1368" s="154">
        <v>650</v>
      </c>
      <c r="E1368" s="157">
        <v>5035</v>
      </c>
      <c r="F1368" s="161" t="s">
        <v>43</v>
      </c>
      <c r="G1368" s="96">
        <v>1711.58</v>
      </c>
      <c r="H1368" s="154"/>
      <c r="I1368" s="159"/>
      <c r="J1368" s="154"/>
      <c r="K1368" s="499" t="s">
        <v>27</v>
      </c>
      <c r="L1368" s="99"/>
    </row>
    <row r="1369" spans="1:12" x14ac:dyDescent="0.15">
      <c r="A1369" s="514"/>
      <c r="B1369" s="502"/>
      <c r="C1369" s="94">
        <v>132322</v>
      </c>
      <c r="D1369" s="154">
        <v>650</v>
      </c>
      <c r="E1369" s="157">
        <v>5035</v>
      </c>
      <c r="F1369" s="161" t="s">
        <v>53</v>
      </c>
      <c r="G1369" s="96">
        <v>1745</v>
      </c>
      <c r="H1369" s="154"/>
      <c r="I1369" s="159"/>
      <c r="J1369" s="154"/>
      <c r="K1369" s="500" t="s">
        <v>27</v>
      </c>
      <c r="L1369" s="99"/>
    </row>
    <row r="1370" spans="1:12" x14ac:dyDescent="0.15">
      <c r="A1370" s="514"/>
      <c r="B1370" s="502"/>
      <c r="C1370" s="94">
        <v>132622</v>
      </c>
      <c r="D1370" s="154">
        <v>650</v>
      </c>
      <c r="E1370" s="157">
        <v>5035</v>
      </c>
      <c r="F1370" s="161" t="s">
        <v>44</v>
      </c>
      <c r="G1370" s="96">
        <v>1778.42</v>
      </c>
      <c r="H1370" s="154"/>
      <c r="I1370" s="159"/>
      <c r="J1370" s="154"/>
      <c r="K1370" s="500" t="s">
        <v>27</v>
      </c>
      <c r="L1370" s="99"/>
    </row>
    <row r="1371" spans="1:12" x14ac:dyDescent="0.15">
      <c r="A1371" s="514"/>
      <c r="B1371" s="502" t="s">
        <v>9</v>
      </c>
      <c r="C1371" s="94">
        <v>132022</v>
      </c>
      <c r="D1371" s="154">
        <v>650</v>
      </c>
      <c r="E1371" s="157">
        <v>5035</v>
      </c>
      <c r="F1371" s="161" t="s">
        <v>43</v>
      </c>
      <c r="G1371" s="96">
        <v>1711.58</v>
      </c>
      <c r="H1371" s="154"/>
      <c r="I1371" s="159"/>
      <c r="J1371" s="154"/>
      <c r="K1371" s="554"/>
      <c r="L1371" s="99"/>
    </row>
    <row r="1372" spans="1:12" x14ac:dyDescent="0.15">
      <c r="A1372" s="514"/>
      <c r="B1372" s="502"/>
      <c r="C1372" s="94">
        <v>132322</v>
      </c>
      <c r="D1372" s="154">
        <v>650</v>
      </c>
      <c r="E1372" s="157">
        <v>5035</v>
      </c>
      <c r="F1372" s="161" t="s">
        <v>53</v>
      </c>
      <c r="G1372" s="96">
        <v>1745</v>
      </c>
      <c r="H1372" s="154"/>
      <c r="I1372" s="159"/>
      <c r="J1372" s="154"/>
      <c r="K1372" s="554"/>
      <c r="L1372" s="99"/>
    </row>
    <row r="1373" spans="1:12" x14ac:dyDescent="0.15">
      <c r="A1373" s="514"/>
      <c r="B1373" s="502"/>
      <c r="C1373" s="94">
        <v>132622</v>
      </c>
      <c r="D1373" s="154">
        <v>650</v>
      </c>
      <c r="E1373" s="157">
        <v>5035</v>
      </c>
      <c r="F1373" s="161" t="s">
        <v>44</v>
      </c>
      <c r="G1373" s="96">
        <v>1778.42</v>
      </c>
      <c r="H1373" s="154"/>
      <c r="I1373" s="159"/>
      <c r="J1373" s="154"/>
      <c r="K1373" s="555"/>
      <c r="L1373" s="99"/>
    </row>
    <row r="1374" spans="1:12" x14ac:dyDescent="0.15">
      <c r="A1374" s="507" t="s">
        <v>171</v>
      </c>
      <c r="B1374" s="502" t="s">
        <v>18</v>
      </c>
      <c r="C1374" s="94">
        <v>132022</v>
      </c>
      <c r="D1374" s="154">
        <v>650</v>
      </c>
      <c r="E1374" s="157">
        <v>5035</v>
      </c>
      <c r="F1374" s="161" t="s">
        <v>43</v>
      </c>
      <c r="G1374" s="96">
        <v>1711.58</v>
      </c>
      <c r="H1374" s="154"/>
      <c r="I1374" s="159"/>
      <c r="J1374" s="154"/>
      <c r="K1374" s="499" t="s">
        <v>27</v>
      </c>
      <c r="L1374" s="99"/>
    </row>
    <row r="1375" spans="1:12" x14ac:dyDescent="0.15">
      <c r="A1375" s="514"/>
      <c r="B1375" s="502"/>
      <c r="C1375" s="94">
        <v>132322</v>
      </c>
      <c r="D1375" s="154">
        <v>650</v>
      </c>
      <c r="E1375" s="157">
        <v>5035</v>
      </c>
      <c r="F1375" s="161" t="s">
        <v>53</v>
      </c>
      <c r="G1375" s="96">
        <v>1745</v>
      </c>
      <c r="H1375" s="154"/>
      <c r="I1375" s="159"/>
      <c r="J1375" s="154"/>
      <c r="K1375" s="500" t="s">
        <v>27</v>
      </c>
      <c r="L1375" s="99"/>
    </row>
    <row r="1376" spans="1:12" x14ac:dyDescent="0.15">
      <c r="A1376" s="515"/>
      <c r="B1376" s="502"/>
      <c r="C1376" s="94">
        <v>132622</v>
      </c>
      <c r="D1376" s="154">
        <v>650</v>
      </c>
      <c r="E1376" s="157">
        <v>5035</v>
      </c>
      <c r="F1376" s="161" t="s">
        <v>44</v>
      </c>
      <c r="G1376" s="96">
        <v>1778.42</v>
      </c>
      <c r="H1376" s="154"/>
      <c r="I1376" s="159"/>
      <c r="J1376" s="154"/>
      <c r="K1376" s="501" t="s">
        <v>27</v>
      </c>
      <c r="L1376" s="99"/>
    </row>
    <row r="1377" spans="1:12" x14ac:dyDescent="0.15">
      <c r="A1377" s="477" t="s">
        <v>94</v>
      </c>
      <c r="B1377" s="516"/>
      <c r="C1377" s="516"/>
      <c r="D1377" s="516"/>
      <c r="E1377" s="516"/>
      <c r="F1377" s="516"/>
      <c r="G1377" s="516"/>
      <c r="H1377" s="516"/>
      <c r="I1377" s="516"/>
      <c r="J1377" s="516"/>
      <c r="K1377" s="516"/>
      <c r="L1377" s="517"/>
    </row>
    <row r="1378" spans="1:12" x14ac:dyDescent="0.15">
      <c r="A1378" s="479" t="s">
        <v>316</v>
      </c>
      <c r="B1378" s="518"/>
      <c r="C1378" s="518"/>
      <c r="D1378" s="518"/>
      <c r="E1378" s="518"/>
      <c r="F1378" s="518"/>
      <c r="G1378" s="518"/>
      <c r="H1378" s="518"/>
      <c r="I1378" s="518"/>
      <c r="J1378" s="518"/>
      <c r="K1378" s="518"/>
      <c r="L1378" s="519"/>
    </row>
    <row r="1379" spans="1:12" x14ac:dyDescent="0.15">
      <c r="A1379" s="479" t="s">
        <v>111</v>
      </c>
      <c r="B1379" s="518"/>
      <c r="C1379" s="518"/>
      <c r="D1379" s="518"/>
      <c r="E1379" s="518"/>
      <c r="F1379" s="518"/>
      <c r="G1379" s="518"/>
      <c r="H1379" s="518"/>
      <c r="I1379" s="518"/>
      <c r="J1379" s="518"/>
      <c r="K1379" s="518"/>
      <c r="L1379" s="519"/>
    </row>
    <row r="1380" spans="1:12" x14ac:dyDescent="0.15">
      <c r="A1380" s="479" t="s">
        <v>112</v>
      </c>
      <c r="B1380" s="518"/>
      <c r="C1380" s="518"/>
      <c r="D1380" s="518"/>
      <c r="E1380" s="518"/>
      <c r="F1380" s="518"/>
      <c r="G1380" s="518"/>
      <c r="H1380" s="518"/>
      <c r="I1380" s="518"/>
      <c r="J1380" s="518"/>
      <c r="K1380" s="518"/>
      <c r="L1380" s="519"/>
    </row>
    <row r="1381" spans="1:12" x14ac:dyDescent="0.15">
      <c r="A1381" s="140" t="s">
        <v>418</v>
      </c>
      <c r="B1381" s="90"/>
      <c r="C1381" s="140">
        <f>C1361+1</f>
        <v>427</v>
      </c>
    </row>
    <row r="1382" spans="1:12" x14ac:dyDescent="0.15">
      <c r="A1382" s="553" t="s">
        <v>588</v>
      </c>
      <c r="B1382" s="553"/>
      <c r="C1382" s="553"/>
      <c r="D1382" s="553"/>
      <c r="E1382" s="553"/>
      <c r="F1382" s="553"/>
      <c r="G1382" s="553"/>
      <c r="H1382" s="553"/>
      <c r="I1382" s="553"/>
      <c r="J1382" s="553"/>
      <c r="K1382" s="553"/>
      <c r="L1382" s="553"/>
    </row>
    <row r="1383" spans="1:12" x14ac:dyDescent="0.15">
      <c r="A1383" s="553" t="s">
        <v>517</v>
      </c>
      <c r="B1383" s="553"/>
      <c r="C1383" s="553"/>
      <c r="D1383" s="553"/>
      <c r="E1383" s="553"/>
      <c r="F1383" s="553"/>
      <c r="G1383" s="553"/>
      <c r="H1383" s="553"/>
      <c r="I1383" s="553"/>
      <c r="J1383" s="553"/>
      <c r="K1383" s="553"/>
      <c r="L1383" s="553"/>
    </row>
    <row r="1384" spans="1:12" ht="98.25" x14ac:dyDescent="0.15">
      <c r="A1384" s="155" t="s">
        <v>152</v>
      </c>
      <c r="B1384" s="156" t="s">
        <v>56</v>
      </c>
      <c r="C1384" s="155" t="s">
        <v>118</v>
      </c>
      <c r="D1384" s="155" t="s">
        <v>518</v>
      </c>
      <c r="E1384" s="155" t="s">
        <v>519</v>
      </c>
      <c r="F1384" s="160" t="s">
        <v>120</v>
      </c>
      <c r="G1384" s="156" t="s">
        <v>153</v>
      </c>
      <c r="H1384" s="93" t="s">
        <v>1409</v>
      </c>
      <c r="I1384" s="160" t="s">
        <v>1408</v>
      </c>
      <c r="J1384" s="93" t="s">
        <v>154</v>
      </c>
      <c r="K1384" s="93" t="s">
        <v>341</v>
      </c>
      <c r="L1384" s="93" t="s">
        <v>26</v>
      </c>
    </row>
    <row r="1385" spans="1:12" x14ac:dyDescent="0.15">
      <c r="A1385" s="507" t="s">
        <v>170</v>
      </c>
      <c r="B1385" s="502" t="s">
        <v>18</v>
      </c>
      <c r="C1385" s="94">
        <v>132022</v>
      </c>
      <c r="D1385" s="154">
        <v>650</v>
      </c>
      <c r="E1385" s="157">
        <v>5230</v>
      </c>
      <c r="F1385" s="161" t="s">
        <v>43</v>
      </c>
      <c r="G1385" s="96">
        <v>1711.58</v>
      </c>
      <c r="H1385" s="154"/>
      <c r="I1385" s="159"/>
      <c r="J1385" s="154"/>
      <c r="K1385" s="499" t="s">
        <v>27</v>
      </c>
      <c r="L1385" s="99"/>
    </row>
    <row r="1386" spans="1:12" x14ac:dyDescent="0.15">
      <c r="A1386" s="514"/>
      <c r="B1386" s="502"/>
      <c r="C1386" s="94">
        <v>132322</v>
      </c>
      <c r="D1386" s="154">
        <v>650</v>
      </c>
      <c r="E1386" s="157">
        <v>5230</v>
      </c>
      <c r="F1386" s="161" t="s">
        <v>53</v>
      </c>
      <c r="G1386" s="96">
        <v>1745</v>
      </c>
      <c r="H1386" s="154"/>
      <c r="I1386" s="159"/>
      <c r="J1386" s="154"/>
      <c r="K1386" s="500" t="s">
        <v>27</v>
      </c>
      <c r="L1386" s="99"/>
    </row>
    <row r="1387" spans="1:12" x14ac:dyDescent="0.15">
      <c r="A1387" s="514"/>
      <c r="B1387" s="502"/>
      <c r="C1387" s="94">
        <v>132622</v>
      </c>
      <c r="D1387" s="154">
        <v>650</v>
      </c>
      <c r="E1387" s="157">
        <v>5230</v>
      </c>
      <c r="F1387" s="161" t="s">
        <v>44</v>
      </c>
      <c r="G1387" s="96">
        <v>1778.42</v>
      </c>
      <c r="H1387" s="154"/>
      <c r="I1387" s="159"/>
      <c r="J1387" s="154"/>
      <c r="K1387" s="501" t="s">
        <v>27</v>
      </c>
      <c r="L1387" s="99"/>
    </row>
    <row r="1388" spans="1:12" x14ac:dyDescent="0.15">
      <c r="A1388" s="514"/>
      <c r="B1388" s="502" t="s">
        <v>54</v>
      </c>
      <c r="C1388" s="94">
        <v>132022</v>
      </c>
      <c r="D1388" s="154">
        <v>650</v>
      </c>
      <c r="E1388" s="157">
        <v>5230</v>
      </c>
      <c r="F1388" s="161" t="s">
        <v>43</v>
      </c>
      <c r="G1388" s="96">
        <v>1711.58</v>
      </c>
      <c r="H1388" s="154"/>
      <c r="I1388" s="159"/>
      <c r="J1388" s="154"/>
      <c r="K1388" s="499" t="s">
        <v>27</v>
      </c>
      <c r="L1388" s="99"/>
    </row>
    <row r="1389" spans="1:12" x14ac:dyDescent="0.15">
      <c r="A1389" s="514"/>
      <c r="B1389" s="502"/>
      <c r="C1389" s="94">
        <v>132322</v>
      </c>
      <c r="D1389" s="154">
        <v>650</v>
      </c>
      <c r="E1389" s="157">
        <v>5230</v>
      </c>
      <c r="F1389" s="161" t="s">
        <v>53</v>
      </c>
      <c r="G1389" s="96">
        <v>1745</v>
      </c>
      <c r="H1389" s="154"/>
      <c r="I1389" s="159"/>
      <c r="J1389" s="154"/>
      <c r="K1389" s="500" t="s">
        <v>27</v>
      </c>
      <c r="L1389" s="99"/>
    </row>
    <row r="1390" spans="1:12" x14ac:dyDescent="0.15">
      <c r="A1390" s="514"/>
      <c r="B1390" s="502"/>
      <c r="C1390" s="94">
        <v>132622</v>
      </c>
      <c r="D1390" s="154">
        <v>650</v>
      </c>
      <c r="E1390" s="157">
        <v>5230</v>
      </c>
      <c r="F1390" s="161" t="s">
        <v>44</v>
      </c>
      <c r="G1390" s="96">
        <v>1778.42</v>
      </c>
      <c r="H1390" s="154"/>
      <c r="I1390" s="159"/>
      <c r="J1390" s="154"/>
      <c r="K1390" s="500" t="s">
        <v>27</v>
      </c>
      <c r="L1390" s="99"/>
    </row>
    <row r="1391" spans="1:12" x14ac:dyDescent="0.15">
      <c r="A1391" s="514"/>
      <c r="B1391" s="502" t="s">
        <v>9</v>
      </c>
      <c r="C1391" s="94">
        <v>132022</v>
      </c>
      <c r="D1391" s="154">
        <v>650</v>
      </c>
      <c r="E1391" s="157">
        <v>5230</v>
      </c>
      <c r="F1391" s="161" t="s">
        <v>43</v>
      </c>
      <c r="G1391" s="96">
        <v>1711.58</v>
      </c>
      <c r="H1391" s="154"/>
      <c r="I1391" s="159"/>
      <c r="J1391" s="154"/>
      <c r="K1391" s="554"/>
      <c r="L1391" s="99"/>
    </row>
    <row r="1392" spans="1:12" x14ac:dyDescent="0.15">
      <c r="A1392" s="514"/>
      <c r="B1392" s="502"/>
      <c r="C1392" s="94">
        <v>132322</v>
      </c>
      <c r="D1392" s="154">
        <v>650</v>
      </c>
      <c r="E1392" s="157">
        <v>5230</v>
      </c>
      <c r="F1392" s="161" t="s">
        <v>53</v>
      </c>
      <c r="G1392" s="96">
        <v>1745</v>
      </c>
      <c r="H1392" s="154"/>
      <c r="I1392" s="159"/>
      <c r="J1392" s="154"/>
      <c r="K1392" s="554"/>
      <c r="L1392" s="99"/>
    </row>
    <row r="1393" spans="1:12" x14ac:dyDescent="0.15">
      <c r="A1393" s="514"/>
      <c r="B1393" s="502"/>
      <c r="C1393" s="94">
        <v>132622</v>
      </c>
      <c r="D1393" s="154">
        <v>650</v>
      </c>
      <c r="E1393" s="157">
        <v>5230</v>
      </c>
      <c r="F1393" s="161" t="s">
        <v>44</v>
      </c>
      <c r="G1393" s="96">
        <v>1778.42</v>
      </c>
      <c r="H1393" s="154"/>
      <c r="I1393" s="159"/>
      <c r="J1393" s="154"/>
      <c r="K1393" s="555"/>
      <c r="L1393" s="99"/>
    </row>
    <row r="1394" spans="1:12" x14ac:dyDescent="0.15">
      <c r="A1394" s="507" t="s">
        <v>171</v>
      </c>
      <c r="B1394" s="502" t="s">
        <v>18</v>
      </c>
      <c r="C1394" s="94">
        <v>132022</v>
      </c>
      <c r="D1394" s="154">
        <v>650</v>
      </c>
      <c r="E1394" s="157">
        <v>5230</v>
      </c>
      <c r="F1394" s="161" t="s">
        <v>43</v>
      </c>
      <c r="G1394" s="96">
        <v>1711.58</v>
      </c>
      <c r="H1394" s="154"/>
      <c r="I1394" s="159"/>
      <c r="J1394" s="154"/>
      <c r="K1394" s="499" t="s">
        <v>27</v>
      </c>
      <c r="L1394" s="99"/>
    </row>
    <row r="1395" spans="1:12" x14ac:dyDescent="0.15">
      <c r="A1395" s="514"/>
      <c r="B1395" s="502"/>
      <c r="C1395" s="94">
        <v>132322</v>
      </c>
      <c r="D1395" s="154">
        <v>650</v>
      </c>
      <c r="E1395" s="157">
        <v>5230</v>
      </c>
      <c r="F1395" s="161" t="s">
        <v>53</v>
      </c>
      <c r="G1395" s="96">
        <v>1745</v>
      </c>
      <c r="H1395" s="154"/>
      <c r="I1395" s="159"/>
      <c r="J1395" s="154"/>
      <c r="K1395" s="500" t="s">
        <v>27</v>
      </c>
      <c r="L1395" s="99"/>
    </row>
    <row r="1396" spans="1:12" x14ac:dyDescent="0.15">
      <c r="A1396" s="515"/>
      <c r="B1396" s="502"/>
      <c r="C1396" s="94">
        <v>132622</v>
      </c>
      <c r="D1396" s="154">
        <v>650</v>
      </c>
      <c r="E1396" s="157">
        <v>5230</v>
      </c>
      <c r="F1396" s="161" t="s">
        <v>44</v>
      </c>
      <c r="G1396" s="96">
        <v>1778.42</v>
      </c>
      <c r="H1396" s="154"/>
      <c r="I1396" s="159"/>
      <c r="J1396" s="154"/>
      <c r="K1396" s="501" t="s">
        <v>27</v>
      </c>
      <c r="L1396" s="99"/>
    </row>
    <row r="1397" spans="1:12" x14ac:dyDescent="0.15">
      <c r="A1397" s="477" t="s">
        <v>94</v>
      </c>
      <c r="B1397" s="516"/>
      <c r="C1397" s="516"/>
      <c r="D1397" s="516"/>
      <c r="E1397" s="516"/>
      <c r="F1397" s="516"/>
      <c r="G1397" s="516"/>
      <c r="H1397" s="516"/>
      <c r="I1397" s="516"/>
      <c r="J1397" s="516"/>
      <c r="K1397" s="516"/>
      <c r="L1397" s="517"/>
    </row>
    <row r="1398" spans="1:12" x14ac:dyDescent="0.15">
      <c r="A1398" s="479" t="s">
        <v>316</v>
      </c>
      <c r="B1398" s="518"/>
      <c r="C1398" s="518"/>
      <c r="D1398" s="518"/>
      <c r="E1398" s="518"/>
      <c r="F1398" s="518"/>
      <c r="G1398" s="518"/>
      <c r="H1398" s="518"/>
      <c r="I1398" s="518"/>
      <c r="J1398" s="518"/>
      <c r="K1398" s="518"/>
      <c r="L1398" s="519"/>
    </row>
    <row r="1399" spans="1:12" x14ac:dyDescent="0.15">
      <c r="A1399" s="479" t="s">
        <v>111</v>
      </c>
      <c r="B1399" s="518"/>
      <c r="C1399" s="518"/>
      <c r="D1399" s="518"/>
      <c r="E1399" s="518"/>
      <c r="F1399" s="518"/>
      <c r="G1399" s="518"/>
      <c r="H1399" s="518"/>
      <c r="I1399" s="518"/>
      <c r="J1399" s="518"/>
      <c r="K1399" s="518"/>
      <c r="L1399" s="519"/>
    </row>
    <row r="1400" spans="1:12" x14ac:dyDescent="0.15">
      <c r="A1400" s="479" t="s">
        <v>112</v>
      </c>
      <c r="B1400" s="518"/>
      <c r="C1400" s="518"/>
      <c r="D1400" s="518"/>
      <c r="E1400" s="518"/>
      <c r="F1400" s="518"/>
      <c r="G1400" s="518"/>
      <c r="H1400" s="518"/>
      <c r="I1400" s="518"/>
      <c r="J1400" s="518"/>
      <c r="K1400" s="518"/>
      <c r="L1400" s="519"/>
    </row>
    <row r="1401" spans="1:12" x14ac:dyDescent="0.15">
      <c r="A1401" s="140" t="s">
        <v>418</v>
      </c>
      <c r="B1401" s="90"/>
      <c r="C1401" s="140">
        <f>C1381+1</f>
        <v>428</v>
      </c>
    </row>
    <row r="1402" spans="1:12" x14ac:dyDescent="0.15">
      <c r="A1402" s="553" t="s">
        <v>589</v>
      </c>
      <c r="B1402" s="553"/>
      <c r="C1402" s="553"/>
      <c r="D1402" s="553"/>
      <c r="E1402" s="553"/>
      <c r="F1402" s="553"/>
      <c r="G1402" s="553"/>
      <c r="H1402" s="553"/>
      <c r="I1402" s="553"/>
      <c r="J1402" s="553"/>
      <c r="K1402" s="553"/>
      <c r="L1402" s="553"/>
    </row>
    <row r="1403" spans="1:12" x14ac:dyDescent="0.15">
      <c r="A1403" s="553" t="s">
        <v>517</v>
      </c>
      <c r="B1403" s="553"/>
      <c r="C1403" s="553"/>
      <c r="D1403" s="553"/>
      <c r="E1403" s="553"/>
      <c r="F1403" s="553"/>
      <c r="G1403" s="553"/>
      <c r="H1403" s="553"/>
      <c r="I1403" s="553"/>
      <c r="J1403" s="553"/>
      <c r="K1403" s="553"/>
      <c r="L1403" s="553"/>
    </row>
    <row r="1404" spans="1:12" ht="98.25" x14ac:dyDescent="0.15">
      <c r="A1404" s="155" t="s">
        <v>152</v>
      </c>
      <c r="B1404" s="156" t="s">
        <v>56</v>
      </c>
      <c r="C1404" s="155" t="s">
        <v>118</v>
      </c>
      <c r="D1404" s="155" t="s">
        <v>518</v>
      </c>
      <c r="E1404" s="155" t="s">
        <v>519</v>
      </c>
      <c r="F1404" s="160" t="s">
        <v>120</v>
      </c>
      <c r="G1404" s="156" t="s">
        <v>153</v>
      </c>
      <c r="H1404" s="93" t="s">
        <v>1409</v>
      </c>
      <c r="I1404" s="160" t="s">
        <v>1408</v>
      </c>
      <c r="J1404" s="93" t="s">
        <v>154</v>
      </c>
      <c r="K1404" s="93" t="s">
        <v>341</v>
      </c>
      <c r="L1404" s="93" t="s">
        <v>26</v>
      </c>
    </row>
    <row r="1405" spans="1:12" x14ac:dyDescent="0.15">
      <c r="A1405" s="507" t="s">
        <v>170</v>
      </c>
      <c r="B1405" s="502" t="s">
        <v>18</v>
      </c>
      <c r="C1405" s="94">
        <v>132022</v>
      </c>
      <c r="D1405" s="154">
        <v>66630</v>
      </c>
      <c r="E1405" s="154">
        <v>650</v>
      </c>
      <c r="F1405" s="161" t="s">
        <v>43</v>
      </c>
      <c r="G1405" s="96">
        <v>1711.58</v>
      </c>
      <c r="H1405" s="154"/>
      <c r="I1405" s="159"/>
      <c r="J1405" s="154"/>
      <c r="K1405" s="499" t="s">
        <v>27</v>
      </c>
      <c r="L1405" s="99"/>
    </row>
    <row r="1406" spans="1:12" x14ac:dyDescent="0.15">
      <c r="A1406" s="514"/>
      <c r="B1406" s="502"/>
      <c r="C1406" s="94">
        <v>132322</v>
      </c>
      <c r="D1406" s="154">
        <v>66930</v>
      </c>
      <c r="E1406" s="154">
        <v>650</v>
      </c>
      <c r="F1406" s="161" t="s">
        <v>53</v>
      </c>
      <c r="G1406" s="96">
        <v>1745</v>
      </c>
      <c r="H1406" s="154"/>
      <c r="I1406" s="159"/>
      <c r="J1406" s="154"/>
      <c r="K1406" s="500" t="s">
        <v>27</v>
      </c>
      <c r="L1406" s="99"/>
    </row>
    <row r="1407" spans="1:12" x14ac:dyDescent="0.15">
      <c r="A1407" s="514"/>
      <c r="B1407" s="502"/>
      <c r="C1407" s="94">
        <v>132622</v>
      </c>
      <c r="D1407" s="154">
        <v>67230</v>
      </c>
      <c r="E1407" s="154">
        <v>650</v>
      </c>
      <c r="F1407" s="161" t="s">
        <v>44</v>
      </c>
      <c r="G1407" s="96">
        <v>1778.42</v>
      </c>
      <c r="H1407" s="154"/>
      <c r="I1407" s="159"/>
      <c r="J1407" s="154"/>
      <c r="K1407" s="501" t="s">
        <v>27</v>
      </c>
      <c r="L1407" s="99"/>
    </row>
    <row r="1408" spans="1:12" x14ac:dyDescent="0.15">
      <c r="A1408" s="514"/>
      <c r="B1408" s="502" t="s">
        <v>54</v>
      </c>
      <c r="C1408" s="94">
        <v>132022</v>
      </c>
      <c r="D1408" s="154">
        <v>66630</v>
      </c>
      <c r="E1408" s="154">
        <v>650</v>
      </c>
      <c r="F1408" s="161" t="s">
        <v>43</v>
      </c>
      <c r="G1408" s="96">
        <v>1711.58</v>
      </c>
      <c r="H1408" s="154"/>
      <c r="I1408" s="159"/>
      <c r="J1408" s="154"/>
      <c r="K1408" s="499" t="s">
        <v>27</v>
      </c>
      <c r="L1408" s="99"/>
    </row>
    <row r="1409" spans="1:12" x14ac:dyDescent="0.15">
      <c r="A1409" s="514"/>
      <c r="B1409" s="502"/>
      <c r="C1409" s="94">
        <v>132322</v>
      </c>
      <c r="D1409" s="154">
        <v>66930</v>
      </c>
      <c r="E1409" s="154">
        <v>650</v>
      </c>
      <c r="F1409" s="161" t="s">
        <v>53</v>
      </c>
      <c r="G1409" s="96">
        <v>1745</v>
      </c>
      <c r="H1409" s="154"/>
      <c r="I1409" s="159"/>
      <c r="J1409" s="154"/>
      <c r="K1409" s="500" t="s">
        <v>27</v>
      </c>
      <c r="L1409" s="99"/>
    </row>
    <row r="1410" spans="1:12" x14ac:dyDescent="0.15">
      <c r="A1410" s="514"/>
      <c r="B1410" s="502"/>
      <c r="C1410" s="94">
        <v>132622</v>
      </c>
      <c r="D1410" s="154">
        <v>67230</v>
      </c>
      <c r="E1410" s="154">
        <v>650</v>
      </c>
      <c r="F1410" s="161" t="s">
        <v>44</v>
      </c>
      <c r="G1410" s="96">
        <v>1778.42</v>
      </c>
      <c r="H1410" s="154"/>
      <c r="I1410" s="159"/>
      <c r="J1410" s="154"/>
      <c r="K1410" s="500" t="s">
        <v>27</v>
      </c>
      <c r="L1410" s="99"/>
    </row>
    <row r="1411" spans="1:12" x14ac:dyDescent="0.15">
      <c r="A1411" s="514"/>
      <c r="B1411" s="502" t="s">
        <v>9</v>
      </c>
      <c r="C1411" s="94">
        <v>132022</v>
      </c>
      <c r="D1411" s="154">
        <v>66630</v>
      </c>
      <c r="E1411" s="154">
        <v>650</v>
      </c>
      <c r="F1411" s="161" t="s">
        <v>43</v>
      </c>
      <c r="G1411" s="96">
        <v>1711.58</v>
      </c>
      <c r="H1411" s="154"/>
      <c r="I1411" s="159"/>
      <c r="J1411" s="154"/>
      <c r="K1411" s="554"/>
      <c r="L1411" s="99"/>
    </row>
    <row r="1412" spans="1:12" x14ac:dyDescent="0.15">
      <c r="A1412" s="514"/>
      <c r="B1412" s="502"/>
      <c r="C1412" s="94">
        <v>132322</v>
      </c>
      <c r="D1412" s="154">
        <v>66930</v>
      </c>
      <c r="E1412" s="154">
        <v>650</v>
      </c>
      <c r="F1412" s="161" t="s">
        <v>53</v>
      </c>
      <c r="G1412" s="96">
        <v>1745</v>
      </c>
      <c r="H1412" s="154"/>
      <c r="I1412" s="159"/>
      <c r="J1412" s="154"/>
      <c r="K1412" s="554"/>
      <c r="L1412" s="99"/>
    </row>
    <row r="1413" spans="1:12" x14ac:dyDescent="0.15">
      <c r="A1413" s="514"/>
      <c r="B1413" s="502"/>
      <c r="C1413" s="94">
        <v>132622</v>
      </c>
      <c r="D1413" s="154">
        <v>67230</v>
      </c>
      <c r="E1413" s="154">
        <v>650</v>
      </c>
      <c r="F1413" s="161" t="s">
        <v>44</v>
      </c>
      <c r="G1413" s="96">
        <v>1778.42</v>
      </c>
      <c r="H1413" s="154"/>
      <c r="I1413" s="159"/>
      <c r="J1413" s="154"/>
      <c r="K1413" s="555"/>
      <c r="L1413" s="99"/>
    </row>
    <row r="1414" spans="1:12" x14ac:dyDescent="0.15">
      <c r="A1414" s="507" t="s">
        <v>171</v>
      </c>
      <c r="B1414" s="502" t="s">
        <v>18</v>
      </c>
      <c r="C1414" s="94">
        <v>132022</v>
      </c>
      <c r="D1414" s="154">
        <v>66630</v>
      </c>
      <c r="E1414" s="154">
        <v>650</v>
      </c>
      <c r="F1414" s="161" t="s">
        <v>43</v>
      </c>
      <c r="G1414" s="96">
        <v>1711.58</v>
      </c>
      <c r="H1414" s="154"/>
      <c r="I1414" s="159"/>
      <c r="J1414" s="154"/>
      <c r="K1414" s="499" t="s">
        <v>27</v>
      </c>
      <c r="L1414" s="99"/>
    </row>
    <row r="1415" spans="1:12" x14ac:dyDescent="0.15">
      <c r="A1415" s="514"/>
      <c r="B1415" s="502"/>
      <c r="C1415" s="94">
        <v>132322</v>
      </c>
      <c r="D1415" s="154">
        <v>66930</v>
      </c>
      <c r="E1415" s="154">
        <v>650</v>
      </c>
      <c r="F1415" s="161" t="s">
        <v>53</v>
      </c>
      <c r="G1415" s="96">
        <v>1745</v>
      </c>
      <c r="H1415" s="154"/>
      <c r="I1415" s="159"/>
      <c r="J1415" s="154"/>
      <c r="K1415" s="500" t="s">
        <v>27</v>
      </c>
      <c r="L1415" s="99"/>
    </row>
    <row r="1416" spans="1:12" x14ac:dyDescent="0.15">
      <c r="A1416" s="515"/>
      <c r="B1416" s="502"/>
      <c r="C1416" s="94">
        <v>132622</v>
      </c>
      <c r="D1416" s="154">
        <v>67230</v>
      </c>
      <c r="E1416" s="154">
        <v>650</v>
      </c>
      <c r="F1416" s="161" t="s">
        <v>44</v>
      </c>
      <c r="G1416" s="96">
        <v>1778.42</v>
      </c>
      <c r="H1416" s="154"/>
      <c r="I1416" s="159"/>
      <c r="J1416" s="154"/>
      <c r="K1416" s="501" t="s">
        <v>27</v>
      </c>
      <c r="L1416" s="99"/>
    </row>
    <row r="1417" spans="1:12" x14ac:dyDescent="0.15">
      <c r="A1417" s="477" t="s">
        <v>94</v>
      </c>
      <c r="B1417" s="516"/>
      <c r="C1417" s="516"/>
      <c r="D1417" s="516"/>
      <c r="E1417" s="516"/>
      <c r="F1417" s="516"/>
      <c r="G1417" s="516"/>
      <c r="H1417" s="516"/>
      <c r="I1417" s="516"/>
      <c r="J1417" s="516"/>
      <c r="K1417" s="516"/>
      <c r="L1417" s="517"/>
    </row>
    <row r="1418" spans="1:12" x14ac:dyDescent="0.15">
      <c r="A1418" s="479" t="s">
        <v>316</v>
      </c>
      <c r="B1418" s="518"/>
      <c r="C1418" s="518"/>
      <c r="D1418" s="518"/>
      <c r="E1418" s="518"/>
      <c r="F1418" s="518"/>
      <c r="G1418" s="518"/>
      <c r="H1418" s="518"/>
      <c r="I1418" s="518"/>
      <c r="J1418" s="518"/>
      <c r="K1418" s="518"/>
      <c r="L1418" s="519"/>
    </row>
    <row r="1419" spans="1:12" x14ac:dyDescent="0.15">
      <c r="A1419" s="479" t="s">
        <v>111</v>
      </c>
      <c r="B1419" s="518"/>
      <c r="C1419" s="518"/>
      <c r="D1419" s="518"/>
      <c r="E1419" s="518"/>
      <c r="F1419" s="518"/>
      <c r="G1419" s="518"/>
      <c r="H1419" s="518"/>
      <c r="I1419" s="518"/>
      <c r="J1419" s="518"/>
      <c r="K1419" s="518"/>
      <c r="L1419" s="519"/>
    </row>
    <row r="1420" spans="1:12" x14ac:dyDescent="0.15">
      <c r="A1420" s="479" t="s">
        <v>112</v>
      </c>
      <c r="B1420" s="518"/>
      <c r="C1420" s="518"/>
      <c r="D1420" s="518"/>
      <c r="E1420" s="518"/>
      <c r="F1420" s="518"/>
      <c r="G1420" s="518"/>
      <c r="H1420" s="518"/>
      <c r="I1420" s="518"/>
      <c r="J1420" s="518"/>
      <c r="K1420" s="518"/>
      <c r="L1420" s="519"/>
    </row>
    <row r="1421" spans="1:12" x14ac:dyDescent="0.15">
      <c r="A1421" s="140" t="s">
        <v>418</v>
      </c>
      <c r="B1421" s="90"/>
      <c r="C1421" s="140">
        <f>C1401+1</f>
        <v>429</v>
      </c>
    </row>
    <row r="1422" spans="1:12" x14ac:dyDescent="0.15">
      <c r="A1422" s="553" t="s">
        <v>590</v>
      </c>
      <c r="B1422" s="553"/>
      <c r="C1422" s="553"/>
      <c r="D1422" s="553"/>
      <c r="E1422" s="553"/>
      <c r="F1422" s="553"/>
      <c r="G1422" s="553"/>
      <c r="H1422" s="553"/>
      <c r="I1422" s="553"/>
      <c r="J1422" s="553"/>
      <c r="K1422" s="553"/>
      <c r="L1422" s="553"/>
    </row>
    <row r="1423" spans="1:12" x14ac:dyDescent="0.15">
      <c r="A1423" s="553" t="s">
        <v>517</v>
      </c>
      <c r="B1423" s="553"/>
      <c r="C1423" s="553"/>
      <c r="D1423" s="553"/>
      <c r="E1423" s="553"/>
      <c r="F1423" s="553"/>
      <c r="G1423" s="553"/>
      <c r="H1423" s="553"/>
      <c r="I1423" s="553"/>
      <c r="J1423" s="553"/>
      <c r="K1423" s="553"/>
      <c r="L1423" s="553"/>
    </row>
    <row r="1424" spans="1:12" ht="98.25" x14ac:dyDescent="0.15">
      <c r="A1424" s="155" t="s">
        <v>152</v>
      </c>
      <c r="B1424" s="156" t="s">
        <v>56</v>
      </c>
      <c r="C1424" s="155" t="s">
        <v>118</v>
      </c>
      <c r="D1424" s="155" t="s">
        <v>518</v>
      </c>
      <c r="E1424" s="155" t="s">
        <v>519</v>
      </c>
      <c r="F1424" s="160" t="s">
        <v>120</v>
      </c>
      <c r="G1424" s="156" t="s">
        <v>153</v>
      </c>
      <c r="H1424" s="93" t="s">
        <v>1409</v>
      </c>
      <c r="I1424" s="160" t="s">
        <v>1408</v>
      </c>
      <c r="J1424" s="93" t="s">
        <v>154</v>
      </c>
      <c r="K1424" s="93" t="s">
        <v>341</v>
      </c>
      <c r="L1424" s="93" t="s">
        <v>26</v>
      </c>
    </row>
    <row r="1425" spans="1:12" x14ac:dyDescent="0.15">
      <c r="A1425" s="507" t="s">
        <v>170</v>
      </c>
      <c r="B1425" s="502" t="s">
        <v>18</v>
      </c>
      <c r="C1425" s="94">
        <v>132022</v>
      </c>
      <c r="D1425" s="154">
        <v>650</v>
      </c>
      <c r="E1425" s="154">
        <v>67286</v>
      </c>
      <c r="F1425" s="161" t="s">
        <v>43</v>
      </c>
      <c r="G1425" s="96">
        <v>1711.58</v>
      </c>
      <c r="H1425" s="154"/>
      <c r="I1425" s="159"/>
      <c r="J1425" s="154"/>
      <c r="K1425" s="499" t="s">
        <v>27</v>
      </c>
      <c r="L1425" s="99"/>
    </row>
    <row r="1426" spans="1:12" x14ac:dyDescent="0.15">
      <c r="A1426" s="514"/>
      <c r="B1426" s="502"/>
      <c r="C1426" s="94">
        <v>132322</v>
      </c>
      <c r="D1426" s="154">
        <v>650</v>
      </c>
      <c r="E1426" s="154">
        <v>67286</v>
      </c>
      <c r="F1426" s="161" t="s">
        <v>53</v>
      </c>
      <c r="G1426" s="96">
        <v>1745</v>
      </c>
      <c r="H1426" s="154"/>
      <c r="I1426" s="159"/>
      <c r="J1426" s="154"/>
      <c r="K1426" s="500" t="s">
        <v>27</v>
      </c>
      <c r="L1426" s="99"/>
    </row>
    <row r="1427" spans="1:12" x14ac:dyDescent="0.15">
      <c r="A1427" s="514"/>
      <c r="B1427" s="502"/>
      <c r="C1427" s="94">
        <v>132622</v>
      </c>
      <c r="D1427" s="154">
        <v>650</v>
      </c>
      <c r="E1427" s="154">
        <v>66486</v>
      </c>
      <c r="F1427" s="161" t="s">
        <v>44</v>
      </c>
      <c r="G1427" s="96">
        <v>1778.42</v>
      </c>
      <c r="H1427" s="154"/>
      <c r="I1427" s="159"/>
      <c r="J1427" s="154"/>
      <c r="K1427" s="501" t="s">
        <v>27</v>
      </c>
      <c r="L1427" s="99"/>
    </row>
    <row r="1428" spans="1:12" x14ac:dyDescent="0.15">
      <c r="A1428" s="514"/>
      <c r="B1428" s="502" t="s">
        <v>54</v>
      </c>
      <c r="C1428" s="94">
        <v>132022</v>
      </c>
      <c r="D1428" s="154">
        <v>650</v>
      </c>
      <c r="E1428" s="154">
        <v>67286</v>
      </c>
      <c r="F1428" s="161" t="s">
        <v>43</v>
      </c>
      <c r="G1428" s="96">
        <v>1711.58</v>
      </c>
      <c r="H1428" s="154"/>
      <c r="I1428" s="159"/>
      <c r="J1428" s="154"/>
      <c r="K1428" s="499" t="s">
        <v>27</v>
      </c>
      <c r="L1428" s="99"/>
    </row>
    <row r="1429" spans="1:12" x14ac:dyDescent="0.15">
      <c r="A1429" s="514"/>
      <c r="B1429" s="502"/>
      <c r="C1429" s="94">
        <v>132322</v>
      </c>
      <c r="D1429" s="154">
        <v>650</v>
      </c>
      <c r="E1429" s="154">
        <v>67286</v>
      </c>
      <c r="F1429" s="161" t="s">
        <v>53</v>
      </c>
      <c r="G1429" s="96">
        <v>1745</v>
      </c>
      <c r="H1429" s="154"/>
      <c r="I1429" s="159"/>
      <c r="J1429" s="154"/>
      <c r="K1429" s="500" t="s">
        <v>27</v>
      </c>
      <c r="L1429" s="99"/>
    </row>
    <row r="1430" spans="1:12" x14ac:dyDescent="0.15">
      <c r="A1430" s="514"/>
      <c r="B1430" s="502"/>
      <c r="C1430" s="94">
        <v>132622</v>
      </c>
      <c r="D1430" s="154">
        <v>650</v>
      </c>
      <c r="E1430" s="154">
        <v>66486</v>
      </c>
      <c r="F1430" s="161" t="s">
        <v>44</v>
      </c>
      <c r="G1430" s="96">
        <v>1778.42</v>
      </c>
      <c r="H1430" s="154"/>
      <c r="I1430" s="159"/>
      <c r="J1430" s="154"/>
      <c r="K1430" s="500" t="s">
        <v>27</v>
      </c>
      <c r="L1430" s="99"/>
    </row>
    <row r="1431" spans="1:12" x14ac:dyDescent="0.15">
      <c r="A1431" s="514"/>
      <c r="B1431" s="502" t="s">
        <v>9</v>
      </c>
      <c r="C1431" s="94">
        <v>132022</v>
      </c>
      <c r="D1431" s="154">
        <v>650</v>
      </c>
      <c r="E1431" s="154">
        <v>67286</v>
      </c>
      <c r="F1431" s="161" t="s">
        <v>43</v>
      </c>
      <c r="G1431" s="96">
        <v>1711.58</v>
      </c>
      <c r="H1431" s="154"/>
      <c r="I1431" s="159"/>
      <c r="J1431" s="154"/>
      <c r="K1431" s="554"/>
      <c r="L1431" s="99"/>
    </row>
    <row r="1432" spans="1:12" x14ac:dyDescent="0.15">
      <c r="A1432" s="514"/>
      <c r="B1432" s="502"/>
      <c r="C1432" s="94">
        <v>132322</v>
      </c>
      <c r="D1432" s="154">
        <v>650</v>
      </c>
      <c r="E1432" s="154">
        <v>67286</v>
      </c>
      <c r="F1432" s="161" t="s">
        <v>53</v>
      </c>
      <c r="G1432" s="96">
        <v>1745</v>
      </c>
      <c r="H1432" s="154"/>
      <c r="I1432" s="159"/>
      <c r="J1432" s="154"/>
      <c r="K1432" s="554"/>
      <c r="L1432" s="99"/>
    </row>
    <row r="1433" spans="1:12" x14ac:dyDescent="0.15">
      <c r="A1433" s="514"/>
      <c r="B1433" s="502"/>
      <c r="C1433" s="94">
        <v>132622</v>
      </c>
      <c r="D1433" s="154">
        <v>650</v>
      </c>
      <c r="E1433" s="154">
        <v>66486</v>
      </c>
      <c r="F1433" s="161" t="s">
        <v>44</v>
      </c>
      <c r="G1433" s="96">
        <v>1778.42</v>
      </c>
      <c r="H1433" s="154"/>
      <c r="I1433" s="159"/>
      <c r="J1433" s="154"/>
      <c r="K1433" s="555"/>
      <c r="L1433" s="99"/>
    </row>
    <row r="1434" spans="1:12" x14ac:dyDescent="0.15">
      <c r="A1434" s="507" t="s">
        <v>171</v>
      </c>
      <c r="B1434" s="502" t="s">
        <v>18</v>
      </c>
      <c r="C1434" s="94">
        <v>132022</v>
      </c>
      <c r="D1434" s="154">
        <v>650</v>
      </c>
      <c r="E1434" s="154">
        <v>67286</v>
      </c>
      <c r="F1434" s="161" t="s">
        <v>43</v>
      </c>
      <c r="G1434" s="96">
        <v>1711.58</v>
      </c>
      <c r="H1434" s="154"/>
      <c r="I1434" s="159"/>
      <c r="J1434" s="154"/>
      <c r="K1434" s="499" t="s">
        <v>27</v>
      </c>
      <c r="L1434" s="99"/>
    </row>
    <row r="1435" spans="1:12" x14ac:dyDescent="0.15">
      <c r="A1435" s="514"/>
      <c r="B1435" s="502"/>
      <c r="C1435" s="94">
        <v>132322</v>
      </c>
      <c r="D1435" s="154">
        <v>650</v>
      </c>
      <c r="E1435" s="154">
        <v>67286</v>
      </c>
      <c r="F1435" s="161" t="s">
        <v>53</v>
      </c>
      <c r="G1435" s="96">
        <v>1745</v>
      </c>
      <c r="H1435" s="154"/>
      <c r="I1435" s="159"/>
      <c r="J1435" s="154"/>
      <c r="K1435" s="500" t="s">
        <v>27</v>
      </c>
      <c r="L1435" s="99"/>
    </row>
    <row r="1436" spans="1:12" x14ac:dyDescent="0.15">
      <c r="A1436" s="515"/>
      <c r="B1436" s="502"/>
      <c r="C1436" s="94">
        <v>132622</v>
      </c>
      <c r="D1436" s="154">
        <v>650</v>
      </c>
      <c r="E1436" s="154">
        <v>66486</v>
      </c>
      <c r="F1436" s="161" t="s">
        <v>44</v>
      </c>
      <c r="G1436" s="96">
        <v>1778.42</v>
      </c>
      <c r="H1436" s="154"/>
      <c r="I1436" s="159"/>
      <c r="J1436" s="154"/>
      <c r="K1436" s="501" t="s">
        <v>27</v>
      </c>
      <c r="L1436" s="99"/>
    </row>
    <row r="1437" spans="1:12" x14ac:dyDescent="0.15">
      <c r="A1437" s="477" t="s">
        <v>94</v>
      </c>
      <c r="B1437" s="516"/>
      <c r="C1437" s="516"/>
      <c r="D1437" s="516"/>
      <c r="E1437" s="516"/>
      <c r="F1437" s="516"/>
      <c r="G1437" s="516"/>
      <c r="H1437" s="516"/>
      <c r="I1437" s="516"/>
      <c r="J1437" s="516"/>
      <c r="K1437" s="516"/>
      <c r="L1437" s="517"/>
    </row>
    <row r="1438" spans="1:12" x14ac:dyDescent="0.15">
      <c r="A1438" s="479" t="s">
        <v>316</v>
      </c>
      <c r="B1438" s="518"/>
      <c r="C1438" s="518"/>
      <c r="D1438" s="518"/>
      <c r="E1438" s="518"/>
      <c r="F1438" s="518"/>
      <c r="G1438" s="518"/>
      <c r="H1438" s="518"/>
      <c r="I1438" s="518"/>
      <c r="J1438" s="518"/>
      <c r="K1438" s="518"/>
      <c r="L1438" s="519"/>
    </row>
    <row r="1439" spans="1:12" x14ac:dyDescent="0.15">
      <c r="A1439" s="479" t="s">
        <v>111</v>
      </c>
      <c r="B1439" s="518"/>
      <c r="C1439" s="518"/>
      <c r="D1439" s="518"/>
      <c r="E1439" s="518"/>
      <c r="F1439" s="518"/>
      <c r="G1439" s="518"/>
      <c r="H1439" s="518"/>
      <c r="I1439" s="518"/>
      <c r="J1439" s="518"/>
      <c r="K1439" s="518"/>
      <c r="L1439" s="519"/>
    </row>
    <row r="1440" spans="1:12" x14ac:dyDescent="0.15">
      <c r="A1440" s="479" t="s">
        <v>112</v>
      </c>
      <c r="B1440" s="518"/>
      <c r="C1440" s="518"/>
      <c r="D1440" s="518"/>
      <c r="E1440" s="518"/>
      <c r="F1440" s="518"/>
      <c r="G1440" s="518"/>
      <c r="H1440" s="518"/>
      <c r="I1440" s="518"/>
      <c r="J1440" s="518"/>
      <c r="K1440" s="518"/>
      <c r="L1440" s="519"/>
    </row>
    <row r="1441" spans="1:12" x14ac:dyDescent="0.15">
      <c r="A1441" s="140" t="s">
        <v>418</v>
      </c>
      <c r="B1441" s="90"/>
      <c r="C1441" s="140">
        <f>C1421+1</f>
        <v>430</v>
      </c>
    </row>
    <row r="1442" spans="1:12" x14ac:dyDescent="0.15">
      <c r="A1442" s="553" t="s">
        <v>591</v>
      </c>
      <c r="B1442" s="553"/>
      <c r="C1442" s="553"/>
      <c r="D1442" s="553"/>
      <c r="E1442" s="553"/>
      <c r="F1442" s="553"/>
      <c r="G1442" s="553"/>
      <c r="H1442" s="553"/>
      <c r="I1442" s="553"/>
      <c r="J1442" s="553"/>
      <c r="K1442" s="553"/>
      <c r="L1442" s="553"/>
    </row>
    <row r="1443" spans="1:12" x14ac:dyDescent="0.15">
      <c r="A1443" s="553" t="s">
        <v>517</v>
      </c>
      <c r="B1443" s="553"/>
      <c r="C1443" s="553"/>
      <c r="D1443" s="553"/>
      <c r="E1443" s="553"/>
      <c r="F1443" s="553"/>
      <c r="G1443" s="553"/>
      <c r="H1443" s="553"/>
      <c r="I1443" s="553"/>
      <c r="J1443" s="553"/>
      <c r="K1443" s="553"/>
      <c r="L1443" s="553"/>
    </row>
    <row r="1444" spans="1:12" ht="98.25" x14ac:dyDescent="0.15">
      <c r="A1444" s="155" t="s">
        <v>152</v>
      </c>
      <c r="B1444" s="156" t="s">
        <v>56</v>
      </c>
      <c r="C1444" s="155" t="s">
        <v>118</v>
      </c>
      <c r="D1444" s="155" t="s">
        <v>518</v>
      </c>
      <c r="E1444" s="155" t="s">
        <v>519</v>
      </c>
      <c r="F1444" s="160" t="s">
        <v>120</v>
      </c>
      <c r="G1444" s="156" t="s">
        <v>153</v>
      </c>
      <c r="H1444" s="93" t="s">
        <v>1409</v>
      </c>
      <c r="I1444" s="160" t="s">
        <v>1408</v>
      </c>
      <c r="J1444" s="93" t="s">
        <v>154</v>
      </c>
      <c r="K1444" s="93" t="s">
        <v>341</v>
      </c>
      <c r="L1444" s="93" t="s">
        <v>26</v>
      </c>
    </row>
    <row r="1445" spans="1:12" x14ac:dyDescent="0.15">
      <c r="A1445" s="507" t="s">
        <v>170</v>
      </c>
      <c r="B1445" s="502" t="s">
        <v>18</v>
      </c>
      <c r="C1445" s="94">
        <v>132022</v>
      </c>
      <c r="D1445" s="154">
        <v>2425</v>
      </c>
      <c r="E1445" s="154">
        <v>2625</v>
      </c>
      <c r="F1445" s="161" t="s">
        <v>43</v>
      </c>
      <c r="G1445" s="96">
        <v>1711.58</v>
      </c>
      <c r="H1445" s="154"/>
      <c r="I1445" s="159"/>
      <c r="J1445" s="154"/>
      <c r="K1445" s="499" t="s">
        <v>27</v>
      </c>
      <c r="L1445" s="99"/>
    </row>
    <row r="1446" spans="1:12" x14ac:dyDescent="0.15">
      <c r="A1446" s="514"/>
      <c r="B1446" s="502"/>
      <c r="C1446" s="94">
        <v>132322</v>
      </c>
      <c r="D1446" s="154">
        <v>2425</v>
      </c>
      <c r="E1446" s="154">
        <v>2625</v>
      </c>
      <c r="F1446" s="161" t="s">
        <v>53</v>
      </c>
      <c r="G1446" s="96">
        <v>1745</v>
      </c>
      <c r="H1446" s="154"/>
      <c r="I1446" s="159"/>
      <c r="J1446" s="154"/>
      <c r="K1446" s="500" t="s">
        <v>27</v>
      </c>
      <c r="L1446" s="99"/>
    </row>
    <row r="1447" spans="1:12" x14ac:dyDescent="0.15">
      <c r="A1447" s="514"/>
      <c r="B1447" s="502"/>
      <c r="C1447" s="94">
        <v>132622</v>
      </c>
      <c r="D1447" s="154">
        <v>2425</v>
      </c>
      <c r="E1447" s="154">
        <v>2625</v>
      </c>
      <c r="F1447" s="161" t="s">
        <v>44</v>
      </c>
      <c r="G1447" s="96">
        <v>1778.42</v>
      </c>
      <c r="H1447" s="154"/>
      <c r="I1447" s="159"/>
      <c r="J1447" s="154"/>
      <c r="K1447" s="501" t="s">
        <v>27</v>
      </c>
      <c r="L1447" s="99"/>
    </row>
    <row r="1448" spans="1:12" x14ac:dyDescent="0.15">
      <c r="A1448" s="514"/>
      <c r="B1448" s="502" t="s">
        <v>54</v>
      </c>
      <c r="C1448" s="94">
        <v>132022</v>
      </c>
      <c r="D1448" s="154">
        <v>2425</v>
      </c>
      <c r="E1448" s="154">
        <v>2625</v>
      </c>
      <c r="F1448" s="161" t="s">
        <v>43</v>
      </c>
      <c r="G1448" s="96">
        <v>1711.58</v>
      </c>
      <c r="H1448" s="154"/>
      <c r="I1448" s="159"/>
      <c r="J1448" s="154"/>
      <c r="K1448" s="499" t="s">
        <v>27</v>
      </c>
      <c r="L1448" s="99"/>
    </row>
    <row r="1449" spans="1:12" x14ac:dyDescent="0.15">
      <c r="A1449" s="514"/>
      <c r="B1449" s="502"/>
      <c r="C1449" s="94">
        <v>132322</v>
      </c>
      <c r="D1449" s="154">
        <v>2425</v>
      </c>
      <c r="E1449" s="154">
        <v>2625</v>
      </c>
      <c r="F1449" s="161" t="s">
        <v>53</v>
      </c>
      <c r="G1449" s="96">
        <v>1745</v>
      </c>
      <c r="H1449" s="154"/>
      <c r="I1449" s="159"/>
      <c r="J1449" s="154"/>
      <c r="K1449" s="500" t="s">
        <v>27</v>
      </c>
      <c r="L1449" s="99"/>
    </row>
    <row r="1450" spans="1:12" x14ac:dyDescent="0.15">
      <c r="A1450" s="514"/>
      <c r="B1450" s="502"/>
      <c r="C1450" s="94">
        <v>132622</v>
      </c>
      <c r="D1450" s="154">
        <v>2425</v>
      </c>
      <c r="E1450" s="154">
        <v>2625</v>
      </c>
      <c r="F1450" s="161" t="s">
        <v>44</v>
      </c>
      <c r="G1450" s="96">
        <v>1778.42</v>
      </c>
      <c r="H1450" s="154"/>
      <c r="I1450" s="159"/>
      <c r="J1450" s="154"/>
      <c r="K1450" s="500" t="s">
        <v>27</v>
      </c>
      <c r="L1450" s="99"/>
    </row>
    <row r="1451" spans="1:12" x14ac:dyDescent="0.15">
      <c r="A1451" s="514"/>
      <c r="B1451" s="502" t="s">
        <v>9</v>
      </c>
      <c r="C1451" s="94">
        <v>132022</v>
      </c>
      <c r="D1451" s="154">
        <v>2425</v>
      </c>
      <c r="E1451" s="154">
        <v>2625</v>
      </c>
      <c r="F1451" s="161" t="s">
        <v>43</v>
      </c>
      <c r="G1451" s="96">
        <v>1711.58</v>
      </c>
      <c r="H1451" s="154"/>
      <c r="I1451" s="159"/>
      <c r="J1451" s="154"/>
      <c r="K1451" s="554"/>
      <c r="L1451" s="99"/>
    </row>
    <row r="1452" spans="1:12" x14ac:dyDescent="0.15">
      <c r="A1452" s="514"/>
      <c r="B1452" s="502"/>
      <c r="C1452" s="94">
        <v>132322</v>
      </c>
      <c r="D1452" s="154">
        <v>2425</v>
      </c>
      <c r="E1452" s="154">
        <v>2625</v>
      </c>
      <c r="F1452" s="161" t="s">
        <v>53</v>
      </c>
      <c r="G1452" s="96">
        <v>1745</v>
      </c>
      <c r="H1452" s="154"/>
      <c r="I1452" s="159"/>
      <c r="J1452" s="154"/>
      <c r="K1452" s="554"/>
      <c r="L1452" s="99"/>
    </row>
    <row r="1453" spans="1:12" x14ac:dyDescent="0.15">
      <c r="A1453" s="514"/>
      <c r="B1453" s="502"/>
      <c r="C1453" s="94">
        <v>132622</v>
      </c>
      <c r="D1453" s="154">
        <v>2425</v>
      </c>
      <c r="E1453" s="154">
        <v>2625</v>
      </c>
      <c r="F1453" s="161" t="s">
        <v>44</v>
      </c>
      <c r="G1453" s="96">
        <v>1778.42</v>
      </c>
      <c r="H1453" s="154"/>
      <c r="I1453" s="159"/>
      <c r="J1453" s="154"/>
      <c r="K1453" s="555"/>
      <c r="L1453" s="99"/>
    </row>
    <row r="1454" spans="1:12" x14ac:dyDescent="0.15">
      <c r="A1454" s="507" t="s">
        <v>171</v>
      </c>
      <c r="B1454" s="502" t="s">
        <v>18</v>
      </c>
      <c r="C1454" s="94">
        <v>132022</v>
      </c>
      <c r="D1454" s="154">
        <v>2425</v>
      </c>
      <c r="E1454" s="154">
        <v>2625</v>
      </c>
      <c r="F1454" s="161" t="s">
        <v>43</v>
      </c>
      <c r="G1454" s="96">
        <v>1711.58</v>
      </c>
      <c r="H1454" s="154"/>
      <c r="I1454" s="159"/>
      <c r="J1454" s="154"/>
      <c r="K1454" s="499" t="s">
        <v>27</v>
      </c>
      <c r="L1454" s="99"/>
    </row>
    <row r="1455" spans="1:12" x14ac:dyDescent="0.15">
      <c r="A1455" s="514"/>
      <c r="B1455" s="502"/>
      <c r="C1455" s="94">
        <v>132322</v>
      </c>
      <c r="D1455" s="154">
        <v>2425</v>
      </c>
      <c r="E1455" s="154">
        <v>2625</v>
      </c>
      <c r="F1455" s="161" t="s">
        <v>53</v>
      </c>
      <c r="G1455" s="96">
        <v>1745</v>
      </c>
      <c r="H1455" s="154"/>
      <c r="I1455" s="159"/>
      <c r="J1455" s="154"/>
      <c r="K1455" s="500" t="s">
        <v>27</v>
      </c>
      <c r="L1455" s="99"/>
    </row>
    <row r="1456" spans="1:12" x14ac:dyDescent="0.15">
      <c r="A1456" s="515"/>
      <c r="B1456" s="502"/>
      <c r="C1456" s="94">
        <v>132622</v>
      </c>
      <c r="D1456" s="154">
        <v>2425</v>
      </c>
      <c r="E1456" s="154">
        <v>2625</v>
      </c>
      <c r="F1456" s="161" t="s">
        <v>44</v>
      </c>
      <c r="G1456" s="96">
        <v>1778.42</v>
      </c>
      <c r="H1456" s="154"/>
      <c r="I1456" s="159"/>
      <c r="J1456" s="154"/>
      <c r="K1456" s="501" t="s">
        <v>27</v>
      </c>
      <c r="L1456" s="99"/>
    </row>
    <row r="1457" spans="1:12" x14ac:dyDescent="0.15">
      <c r="A1457" s="477" t="s">
        <v>94</v>
      </c>
      <c r="B1457" s="516"/>
      <c r="C1457" s="516"/>
      <c r="D1457" s="516"/>
      <c r="E1457" s="516"/>
      <c r="F1457" s="516"/>
      <c r="G1457" s="516"/>
      <c r="H1457" s="516"/>
      <c r="I1457" s="516"/>
      <c r="J1457" s="516"/>
      <c r="K1457" s="516"/>
      <c r="L1457" s="517"/>
    </row>
    <row r="1458" spans="1:12" x14ac:dyDescent="0.15">
      <c r="A1458" s="479" t="s">
        <v>316</v>
      </c>
      <c r="B1458" s="518"/>
      <c r="C1458" s="518"/>
      <c r="D1458" s="518"/>
      <c r="E1458" s="518"/>
      <c r="F1458" s="518"/>
      <c r="G1458" s="518"/>
      <c r="H1458" s="518"/>
      <c r="I1458" s="518"/>
      <c r="J1458" s="518"/>
      <c r="K1458" s="518"/>
      <c r="L1458" s="519"/>
    </row>
    <row r="1459" spans="1:12" x14ac:dyDescent="0.15">
      <c r="A1459" s="479" t="s">
        <v>111</v>
      </c>
      <c r="B1459" s="518"/>
      <c r="C1459" s="518"/>
      <c r="D1459" s="518"/>
      <c r="E1459" s="518"/>
      <c r="F1459" s="518"/>
      <c r="G1459" s="518"/>
      <c r="H1459" s="518"/>
      <c r="I1459" s="518"/>
      <c r="J1459" s="518"/>
      <c r="K1459" s="518"/>
      <c r="L1459" s="519"/>
    </row>
    <row r="1460" spans="1:12" x14ac:dyDescent="0.15">
      <c r="A1460" s="479" t="s">
        <v>112</v>
      </c>
      <c r="B1460" s="518"/>
      <c r="C1460" s="518"/>
      <c r="D1460" s="518"/>
      <c r="E1460" s="518"/>
      <c r="F1460" s="518"/>
      <c r="G1460" s="518"/>
      <c r="H1460" s="518"/>
      <c r="I1460" s="518"/>
      <c r="J1460" s="518"/>
      <c r="K1460" s="518"/>
      <c r="L1460" s="519"/>
    </row>
    <row r="1461" spans="1:12" x14ac:dyDescent="0.15">
      <c r="A1461" s="140" t="s">
        <v>418</v>
      </c>
      <c r="B1461" s="90"/>
      <c r="C1461" s="140">
        <f>C1441+1</f>
        <v>431</v>
      </c>
    </row>
    <row r="1462" spans="1:12" x14ac:dyDescent="0.15">
      <c r="A1462" s="553" t="s">
        <v>592</v>
      </c>
      <c r="B1462" s="553"/>
      <c r="C1462" s="553"/>
      <c r="D1462" s="553"/>
      <c r="E1462" s="553"/>
      <c r="F1462" s="553"/>
      <c r="G1462" s="553"/>
      <c r="H1462" s="553"/>
      <c r="I1462" s="553"/>
      <c r="J1462" s="553"/>
      <c r="K1462" s="553"/>
      <c r="L1462" s="553"/>
    </row>
    <row r="1463" spans="1:12" x14ac:dyDescent="0.15">
      <c r="A1463" s="553" t="s">
        <v>517</v>
      </c>
      <c r="B1463" s="553"/>
      <c r="C1463" s="553"/>
      <c r="D1463" s="553"/>
      <c r="E1463" s="553"/>
      <c r="F1463" s="553"/>
      <c r="G1463" s="553"/>
      <c r="H1463" s="553"/>
      <c r="I1463" s="553"/>
      <c r="J1463" s="553"/>
      <c r="K1463" s="553"/>
      <c r="L1463" s="553"/>
    </row>
    <row r="1464" spans="1:12" ht="98.25" x14ac:dyDescent="0.15">
      <c r="A1464" s="155" t="s">
        <v>152</v>
      </c>
      <c r="B1464" s="156" t="s">
        <v>56</v>
      </c>
      <c r="C1464" s="155" t="s">
        <v>118</v>
      </c>
      <c r="D1464" s="155" t="s">
        <v>518</v>
      </c>
      <c r="E1464" s="155" t="s">
        <v>519</v>
      </c>
      <c r="F1464" s="160" t="s">
        <v>120</v>
      </c>
      <c r="G1464" s="156" t="s">
        <v>153</v>
      </c>
      <c r="H1464" s="93" t="s">
        <v>1409</v>
      </c>
      <c r="I1464" s="160" t="s">
        <v>1408</v>
      </c>
      <c r="J1464" s="93" t="s">
        <v>154</v>
      </c>
      <c r="K1464" s="93" t="s">
        <v>341</v>
      </c>
      <c r="L1464" s="93" t="s">
        <v>26</v>
      </c>
    </row>
    <row r="1465" spans="1:12" x14ac:dyDescent="0.15">
      <c r="A1465" s="507" t="s">
        <v>170</v>
      </c>
      <c r="B1465" s="502" t="s">
        <v>18</v>
      </c>
      <c r="C1465" s="94">
        <v>132022</v>
      </c>
      <c r="D1465" s="154">
        <v>2450</v>
      </c>
      <c r="E1465" s="154">
        <v>9820</v>
      </c>
      <c r="F1465" s="161" t="s">
        <v>43</v>
      </c>
      <c r="G1465" s="96">
        <v>1711.58</v>
      </c>
      <c r="H1465" s="154"/>
      <c r="I1465" s="159"/>
      <c r="J1465" s="154"/>
      <c r="K1465" s="499" t="s">
        <v>27</v>
      </c>
      <c r="L1465" s="99"/>
    </row>
    <row r="1466" spans="1:12" x14ac:dyDescent="0.15">
      <c r="A1466" s="514"/>
      <c r="B1466" s="502"/>
      <c r="C1466" s="94">
        <v>132322</v>
      </c>
      <c r="D1466" s="154">
        <v>2450</v>
      </c>
      <c r="E1466" s="154">
        <v>9820</v>
      </c>
      <c r="F1466" s="161" t="s">
        <v>53</v>
      </c>
      <c r="G1466" s="96">
        <v>1745</v>
      </c>
      <c r="H1466" s="154"/>
      <c r="I1466" s="159"/>
      <c r="J1466" s="154"/>
      <c r="K1466" s="500" t="s">
        <v>27</v>
      </c>
      <c r="L1466" s="99"/>
    </row>
    <row r="1467" spans="1:12" x14ac:dyDescent="0.15">
      <c r="A1467" s="514"/>
      <c r="B1467" s="502"/>
      <c r="C1467" s="94">
        <v>132622</v>
      </c>
      <c r="D1467" s="154">
        <v>2450</v>
      </c>
      <c r="E1467" s="154">
        <v>9820</v>
      </c>
      <c r="F1467" s="161" t="s">
        <v>44</v>
      </c>
      <c r="G1467" s="96">
        <v>1778.42</v>
      </c>
      <c r="H1467" s="154"/>
      <c r="I1467" s="159"/>
      <c r="J1467" s="154"/>
      <c r="K1467" s="501" t="s">
        <v>27</v>
      </c>
      <c r="L1467" s="99"/>
    </row>
    <row r="1468" spans="1:12" x14ac:dyDescent="0.15">
      <c r="A1468" s="514"/>
      <c r="B1468" s="502" t="s">
        <v>54</v>
      </c>
      <c r="C1468" s="94">
        <v>132022</v>
      </c>
      <c r="D1468" s="154">
        <v>2450</v>
      </c>
      <c r="E1468" s="154">
        <v>9820</v>
      </c>
      <c r="F1468" s="161" t="s">
        <v>43</v>
      </c>
      <c r="G1468" s="96">
        <v>1711.58</v>
      </c>
      <c r="H1468" s="154"/>
      <c r="I1468" s="159"/>
      <c r="J1468" s="154"/>
      <c r="K1468" s="499" t="s">
        <v>27</v>
      </c>
      <c r="L1468" s="99"/>
    </row>
    <row r="1469" spans="1:12" x14ac:dyDescent="0.15">
      <c r="A1469" s="514"/>
      <c r="B1469" s="502"/>
      <c r="C1469" s="94">
        <v>132322</v>
      </c>
      <c r="D1469" s="154">
        <v>2450</v>
      </c>
      <c r="E1469" s="154">
        <v>9820</v>
      </c>
      <c r="F1469" s="161" t="s">
        <v>53</v>
      </c>
      <c r="G1469" s="96">
        <v>1745</v>
      </c>
      <c r="H1469" s="154"/>
      <c r="I1469" s="159"/>
      <c r="J1469" s="154"/>
      <c r="K1469" s="500" t="s">
        <v>27</v>
      </c>
      <c r="L1469" s="99"/>
    </row>
    <row r="1470" spans="1:12" x14ac:dyDescent="0.15">
      <c r="A1470" s="514"/>
      <c r="B1470" s="502"/>
      <c r="C1470" s="94">
        <v>132622</v>
      </c>
      <c r="D1470" s="154">
        <v>2450</v>
      </c>
      <c r="E1470" s="154">
        <v>9820</v>
      </c>
      <c r="F1470" s="161" t="s">
        <v>44</v>
      </c>
      <c r="G1470" s="96">
        <v>1778.42</v>
      </c>
      <c r="H1470" s="154"/>
      <c r="I1470" s="159"/>
      <c r="J1470" s="154"/>
      <c r="K1470" s="500" t="s">
        <v>27</v>
      </c>
      <c r="L1470" s="99"/>
    </row>
    <row r="1471" spans="1:12" x14ac:dyDescent="0.15">
      <c r="A1471" s="514"/>
      <c r="B1471" s="502" t="s">
        <v>9</v>
      </c>
      <c r="C1471" s="94">
        <v>132022</v>
      </c>
      <c r="D1471" s="154">
        <v>2450</v>
      </c>
      <c r="E1471" s="154">
        <v>9820</v>
      </c>
      <c r="F1471" s="161" t="s">
        <v>43</v>
      </c>
      <c r="G1471" s="96">
        <v>1711.58</v>
      </c>
      <c r="H1471" s="154"/>
      <c r="I1471" s="159"/>
      <c r="J1471" s="154"/>
      <c r="K1471" s="554"/>
      <c r="L1471" s="99"/>
    </row>
    <row r="1472" spans="1:12" x14ac:dyDescent="0.15">
      <c r="A1472" s="514"/>
      <c r="B1472" s="502"/>
      <c r="C1472" s="94">
        <v>132322</v>
      </c>
      <c r="D1472" s="154">
        <v>2450</v>
      </c>
      <c r="E1472" s="154">
        <v>9820</v>
      </c>
      <c r="F1472" s="161" t="s">
        <v>53</v>
      </c>
      <c r="G1472" s="96">
        <v>1745</v>
      </c>
      <c r="H1472" s="154"/>
      <c r="I1472" s="159"/>
      <c r="J1472" s="154"/>
      <c r="K1472" s="554"/>
      <c r="L1472" s="99"/>
    </row>
    <row r="1473" spans="1:12" x14ac:dyDescent="0.15">
      <c r="A1473" s="514"/>
      <c r="B1473" s="502"/>
      <c r="C1473" s="94">
        <v>132622</v>
      </c>
      <c r="D1473" s="154">
        <v>2450</v>
      </c>
      <c r="E1473" s="154">
        <v>9820</v>
      </c>
      <c r="F1473" s="161" t="s">
        <v>44</v>
      </c>
      <c r="G1473" s="96">
        <v>1778.42</v>
      </c>
      <c r="H1473" s="154"/>
      <c r="I1473" s="159"/>
      <c r="J1473" s="154"/>
      <c r="K1473" s="555"/>
      <c r="L1473" s="99"/>
    </row>
    <row r="1474" spans="1:12" x14ac:dyDescent="0.15">
      <c r="A1474" s="507" t="s">
        <v>171</v>
      </c>
      <c r="B1474" s="502" t="s">
        <v>18</v>
      </c>
      <c r="C1474" s="94">
        <v>132022</v>
      </c>
      <c r="D1474" s="154">
        <v>2450</v>
      </c>
      <c r="E1474" s="154">
        <v>9820</v>
      </c>
      <c r="F1474" s="161" t="s">
        <v>43</v>
      </c>
      <c r="G1474" s="96">
        <v>1711.58</v>
      </c>
      <c r="H1474" s="154"/>
      <c r="I1474" s="159"/>
      <c r="J1474" s="154"/>
      <c r="K1474" s="499" t="s">
        <v>27</v>
      </c>
      <c r="L1474" s="99"/>
    </row>
    <row r="1475" spans="1:12" x14ac:dyDescent="0.15">
      <c r="A1475" s="514"/>
      <c r="B1475" s="502"/>
      <c r="C1475" s="94">
        <v>132322</v>
      </c>
      <c r="D1475" s="154">
        <v>2450</v>
      </c>
      <c r="E1475" s="154">
        <v>9820</v>
      </c>
      <c r="F1475" s="161" t="s">
        <v>53</v>
      </c>
      <c r="G1475" s="96">
        <v>1745</v>
      </c>
      <c r="H1475" s="154"/>
      <c r="I1475" s="159"/>
      <c r="J1475" s="154"/>
      <c r="K1475" s="500" t="s">
        <v>27</v>
      </c>
      <c r="L1475" s="99"/>
    </row>
    <row r="1476" spans="1:12" x14ac:dyDescent="0.15">
      <c r="A1476" s="515"/>
      <c r="B1476" s="502"/>
      <c r="C1476" s="94">
        <v>132622</v>
      </c>
      <c r="D1476" s="154">
        <v>2450</v>
      </c>
      <c r="E1476" s="154">
        <v>9820</v>
      </c>
      <c r="F1476" s="161" t="s">
        <v>44</v>
      </c>
      <c r="G1476" s="96">
        <v>1778.42</v>
      </c>
      <c r="H1476" s="154"/>
      <c r="I1476" s="159"/>
      <c r="J1476" s="154"/>
      <c r="K1476" s="501" t="s">
        <v>27</v>
      </c>
      <c r="L1476" s="99"/>
    </row>
    <row r="1477" spans="1:12" x14ac:dyDescent="0.15">
      <c r="A1477" s="477" t="s">
        <v>94</v>
      </c>
      <c r="B1477" s="516"/>
      <c r="C1477" s="516"/>
      <c r="D1477" s="516"/>
      <c r="E1477" s="516"/>
      <c r="F1477" s="516"/>
      <c r="G1477" s="516"/>
      <c r="H1477" s="516"/>
      <c r="I1477" s="516"/>
      <c r="J1477" s="516"/>
      <c r="K1477" s="516"/>
      <c r="L1477" s="517"/>
    </row>
    <row r="1478" spans="1:12" x14ac:dyDescent="0.15">
      <c r="A1478" s="479" t="s">
        <v>316</v>
      </c>
      <c r="B1478" s="518"/>
      <c r="C1478" s="518"/>
      <c r="D1478" s="518"/>
      <c r="E1478" s="518"/>
      <c r="F1478" s="518"/>
      <c r="G1478" s="518"/>
      <c r="H1478" s="518"/>
      <c r="I1478" s="518"/>
      <c r="J1478" s="518"/>
      <c r="K1478" s="518"/>
      <c r="L1478" s="519"/>
    </row>
    <row r="1479" spans="1:12" x14ac:dyDescent="0.15">
      <c r="A1479" s="479" t="s">
        <v>111</v>
      </c>
      <c r="B1479" s="518"/>
      <c r="C1479" s="518"/>
      <c r="D1479" s="518"/>
      <c r="E1479" s="518"/>
      <c r="F1479" s="518"/>
      <c r="G1479" s="518"/>
      <c r="H1479" s="518"/>
      <c r="I1479" s="518"/>
      <c r="J1479" s="518"/>
      <c r="K1479" s="518"/>
      <c r="L1479" s="519"/>
    </row>
    <row r="1480" spans="1:12" x14ac:dyDescent="0.15">
      <c r="A1480" s="479" t="s">
        <v>112</v>
      </c>
      <c r="B1480" s="518"/>
      <c r="C1480" s="518"/>
      <c r="D1480" s="518"/>
      <c r="E1480" s="518"/>
      <c r="F1480" s="518"/>
      <c r="G1480" s="518"/>
      <c r="H1480" s="518"/>
      <c r="I1480" s="518"/>
      <c r="J1480" s="518"/>
      <c r="K1480" s="518"/>
      <c r="L1480" s="519"/>
    </row>
    <row r="1481" spans="1:12" x14ac:dyDescent="0.15">
      <c r="A1481" s="140" t="s">
        <v>418</v>
      </c>
      <c r="B1481" s="90"/>
      <c r="C1481" s="140">
        <f>C1461+1</f>
        <v>432</v>
      </c>
    </row>
    <row r="1482" spans="1:12" x14ac:dyDescent="0.15">
      <c r="A1482" s="553" t="s">
        <v>593</v>
      </c>
      <c r="B1482" s="553"/>
      <c r="C1482" s="553"/>
      <c r="D1482" s="553"/>
      <c r="E1482" s="553"/>
      <c r="F1482" s="553"/>
      <c r="G1482" s="553"/>
      <c r="H1482" s="553"/>
      <c r="I1482" s="553"/>
      <c r="J1482" s="553"/>
      <c r="K1482" s="553"/>
      <c r="L1482" s="553"/>
    </row>
    <row r="1483" spans="1:12" x14ac:dyDescent="0.15">
      <c r="A1483" s="553" t="s">
        <v>517</v>
      </c>
      <c r="B1483" s="553"/>
      <c r="C1483" s="553"/>
      <c r="D1483" s="553"/>
      <c r="E1483" s="553"/>
      <c r="F1483" s="553"/>
      <c r="G1483" s="553"/>
      <c r="H1483" s="553"/>
      <c r="I1483" s="553"/>
      <c r="J1483" s="553"/>
      <c r="K1483" s="553"/>
      <c r="L1483" s="553"/>
    </row>
    <row r="1484" spans="1:12" ht="98.25" x14ac:dyDescent="0.15">
      <c r="A1484" s="155" t="s">
        <v>152</v>
      </c>
      <c r="B1484" s="156" t="s">
        <v>56</v>
      </c>
      <c r="C1484" s="155" t="s">
        <v>118</v>
      </c>
      <c r="D1484" s="155" t="s">
        <v>518</v>
      </c>
      <c r="E1484" s="155" t="s">
        <v>519</v>
      </c>
      <c r="F1484" s="160" t="s">
        <v>120</v>
      </c>
      <c r="G1484" s="156" t="s">
        <v>153</v>
      </c>
      <c r="H1484" s="93" t="s">
        <v>1409</v>
      </c>
      <c r="I1484" s="160" t="s">
        <v>1408</v>
      </c>
      <c r="J1484" s="93" t="s">
        <v>154</v>
      </c>
      <c r="K1484" s="93" t="s">
        <v>341</v>
      </c>
      <c r="L1484" s="93" t="s">
        <v>26</v>
      </c>
    </row>
    <row r="1485" spans="1:12" x14ac:dyDescent="0.15">
      <c r="A1485" s="507" t="s">
        <v>170</v>
      </c>
      <c r="B1485" s="502" t="s">
        <v>18</v>
      </c>
      <c r="C1485" s="94">
        <v>132022</v>
      </c>
      <c r="D1485" s="154">
        <v>66630</v>
      </c>
      <c r="E1485" s="154">
        <v>2450</v>
      </c>
      <c r="F1485" s="161" t="s">
        <v>43</v>
      </c>
      <c r="G1485" s="96">
        <v>1711.58</v>
      </c>
      <c r="H1485" s="154"/>
      <c r="I1485" s="159"/>
      <c r="J1485" s="154"/>
      <c r="K1485" s="499" t="s">
        <v>27</v>
      </c>
      <c r="L1485" s="99"/>
    </row>
    <row r="1486" spans="1:12" x14ac:dyDescent="0.15">
      <c r="A1486" s="514"/>
      <c r="B1486" s="502"/>
      <c r="C1486" s="94">
        <v>132322</v>
      </c>
      <c r="D1486" s="154">
        <v>66630</v>
      </c>
      <c r="E1486" s="154">
        <v>2450</v>
      </c>
      <c r="F1486" s="161" t="s">
        <v>53</v>
      </c>
      <c r="G1486" s="96">
        <v>1745</v>
      </c>
      <c r="H1486" s="154"/>
      <c r="I1486" s="159"/>
      <c r="J1486" s="154"/>
      <c r="K1486" s="500" t="s">
        <v>27</v>
      </c>
      <c r="L1486" s="99"/>
    </row>
    <row r="1487" spans="1:12" x14ac:dyDescent="0.15">
      <c r="A1487" s="514"/>
      <c r="B1487" s="502"/>
      <c r="C1487" s="94">
        <v>132622</v>
      </c>
      <c r="D1487" s="154">
        <v>66630</v>
      </c>
      <c r="E1487" s="154">
        <v>2450</v>
      </c>
      <c r="F1487" s="161" t="s">
        <v>44</v>
      </c>
      <c r="G1487" s="96">
        <v>1778.42</v>
      </c>
      <c r="H1487" s="154"/>
      <c r="I1487" s="159"/>
      <c r="J1487" s="154"/>
      <c r="K1487" s="501" t="s">
        <v>27</v>
      </c>
      <c r="L1487" s="99"/>
    </row>
    <row r="1488" spans="1:12" x14ac:dyDescent="0.15">
      <c r="A1488" s="514"/>
      <c r="B1488" s="502" t="s">
        <v>54</v>
      </c>
      <c r="C1488" s="94">
        <v>132022</v>
      </c>
      <c r="D1488" s="154">
        <v>66630</v>
      </c>
      <c r="E1488" s="154">
        <v>2450</v>
      </c>
      <c r="F1488" s="161" t="s">
        <v>43</v>
      </c>
      <c r="G1488" s="96">
        <v>1711.58</v>
      </c>
      <c r="H1488" s="154"/>
      <c r="I1488" s="159"/>
      <c r="J1488" s="154"/>
      <c r="K1488" s="499" t="s">
        <v>27</v>
      </c>
      <c r="L1488" s="99"/>
    </row>
    <row r="1489" spans="1:12" x14ac:dyDescent="0.15">
      <c r="A1489" s="514"/>
      <c r="B1489" s="502"/>
      <c r="C1489" s="94">
        <v>132322</v>
      </c>
      <c r="D1489" s="154">
        <v>66630</v>
      </c>
      <c r="E1489" s="154">
        <v>2450</v>
      </c>
      <c r="F1489" s="161" t="s">
        <v>53</v>
      </c>
      <c r="G1489" s="96">
        <v>1745</v>
      </c>
      <c r="H1489" s="154"/>
      <c r="I1489" s="159"/>
      <c r="J1489" s="154"/>
      <c r="K1489" s="500" t="s">
        <v>27</v>
      </c>
      <c r="L1489" s="99"/>
    </row>
    <row r="1490" spans="1:12" x14ac:dyDescent="0.15">
      <c r="A1490" s="514"/>
      <c r="B1490" s="502"/>
      <c r="C1490" s="94">
        <v>132622</v>
      </c>
      <c r="D1490" s="154">
        <v>66630</v>
      </c>
      <c r="E1490" s="154">
        <v>2450</v>
      </c>
      <c r="F1490" s="161" t="s">
        <v>44</v>
      </c>
      <c r="G1490" s="96">
        <v>1778.42</v>
      </c>
      <c r="H1490" s="154"/>
      <c r="I1490" s="159"/>
      <c r="J1490" s="154"/>
      <c r="K1490" s="500" t="s">
        <v>27</v>
      </c>
      <c r="L1490" s="99"/>
    </row>
    <row r="1491" spans="1:12" x14ac:dyDescent="0.15">
      <c r="A1491" s="514"/>
      <c r="B1491" s="502" t="s">
        <v>9</v>
      </c>
      <c r="C1491" s="94">
        <v>132022</v>
      </c>
      <c r="D1491" s="154">
        <v>66630</v>
      </c>
      <c r="E1491" s="154">
        <v>2450</v>
      </c>
      <c r="F1491" s="161" t="s">
        <v>43</v>
      </c>
      <c r="G1491" s="96">
        <v>1711.58</v>
      </c>
      <c r="H1491" s="154"/>
      <c r="I1491" s="159"/>
      <c r="J1491" s="154"/>
      <c r="K1491" s="554"/>
      <c r="L1491" s="99"/>
    </row>
    <row r="1492" spans="1:12" x14ac:dyDescent="0.15">
      <c r="A1492" s="514"/>
      <c r="B1492" s="502"/>
      <c r="C1492" s="94">
        <v>132322</v>
      </c>
      <c r="D1492" s="154">
        <v>66630</v>
      </c>
      <c r="E1492" s="154">
        <v>2450</v>
      </c>
      <c r="F1492" s="161" t="s">
        <v>53</v>
      </c>
      <c r="G1492" s="96">
        <v>1745</v>
      </c>
      <c r="H1492" s="154"/>
      <c r="I1492" s="159"/>
      <c r="J1492" s="154"/>
      <c r="K1492" s="554"/>
      <c r="L1492" s="99"/>
    </row>
    <row r="1493" spans="1:12" x14ac:dyDescent="0.15">
      <c r="A1493" s="514"/>
      <c r="B1493" s="502"/>
      <c r="C1493" s="94">
        <v>132622</v>
      </c>
      <c r="D1493" s="154">
        <v>66630</v>
      </c>
      <c r="E1493" s="154">
        <v>2450</v>
      </c>
      <c r="F1493" s="161" t="s">
        <v>44</v>
      </c>
      <c r="G1493" s="96">
        <v>1778.42</v>
      </c>
      <c r="H1493" s="154"/>
      <c r="I1493" s="159"/>
      <c r="J1493" s="154"/>
      <c r="K1493" s="555"/>
      <c r="L1493" s="99"/>
    </row>
    <row r="1494" spans="1:12" x14ac:dyDescent="0.15">
      <c r="A1494" s="507" t="s">
        <v>171</v>
      </c>
      <c r="B1494" s="502" t="s">
        <v>18</v>
      </c>
      <c r="C1494" s="94">
        <v>132022</v>
      </c>
      <c r="D1494" s="154">
        <v>66630</v>
      </c>
      <c r="E1494" s="154">
        <v>2450</v>
      </c>
      <c r="F1494" s="161" t="s">
        <v>43</v>
      </c>
      <c r="G1494" s="96">
        <v>1711.58</v>
      </c>
      <c r="H1494" s="154"/>
      <c r="I1494" s="159"/>
      <c r="J1494" s="154"/>
      <c r="K1494" s="499" t="s">
        <v>27</v>
      </c>
      <c r="L1494" s="99"/>
    </row>
    <row r="1495" spans="1:12" x14ac:dyDescent="0.15">
      <c r="A1495" s="514"/>
      <c r="B1495" s="502"/>
      <c r="C1495" s="94">
        <v>132322</v>
      </c>
      <c r="D1495" s="154">
        <v>66630</v>
      </c>
      <c r="E1495" s="154">
        <v>2450</v>
      </c>
      <c r="F1495" s="161" t="s">
        <v>53</v>
      </c>
      <c r="G1495" s="96">
        <v>1745</v>
      </c>
      <c r="H1495" s="154"/>
      <c r="I1495" s="159"/>
      <c r="J1495" s="154"/>
      <c r="K1495" s="500" t="s">
        <v>27</v>
      </c>
      <c r="L1495" s="99"/>
    </row>
    <row r="1496" spans="1:12" x14ac:dyDescent="0.15">
      <c r="A1496" s="515"/>
      <c r="B1496" s="502"/>
      <c r="C1496" s="94">
        <v>132622</v>
      </c>
      <c r="D1496" s="154">
        <v>66630</v>
      </c>
      <c r="E1496" s="154">
        <v>2450</v>
      </c>
      <c r="F1496" s="161" t="s">
        <v>44</v>
      </c>
      <c r="G1496" s="96">
        <v>1778.42</v>
      </c>
      <c r="H1496" s="154"/>
      <c r="I1496" s="159"/>
      <c r="J1496" s="154"/>
      <c r="K1496" s="501" t="s">
        <v>27</v>
      </c>
      <c r="L1496" s="99"/>
    </row>
    <row r="1497" spans="1:12" x14ac:dyDescent="0.15">
      <c r="A1497" s="477" t="s">
        <v>94</v>
      </c>
      <c r="B1497" s="516"/>
      <c r="C1497" s="516"/>
      <c r="D1497" s="516"/>
      <c r="E1497" s="516"/>
      <c r="F1497" s="516"/>
      <c r="G1497" s="516"/>
      <c r="H1497" s="516"/>
      <c r="I1497" s="516"/>
      <c r="J1497" s="516"/>
      <c r="K1497" s="516"/>
      <c r="L1497" s="517"/>
    </row>
    <row r="1498" spans="1:12" x14ac:dyDescent="0.15">
      <c r="A1498" s="479" t="s">
        <v>316</v>
      </c>
      <c r="B1498" s="518"/>
      <c r="C1498" s="518"/>
      <c r="D1498" s="518"/>
      <c r="E1498" s="518"/>
      <c r="F1498" s="518"/>
      <c r="G1498" s="518"/>
      <c r="H1498" s="518"/>
      <c r="I1498" s="518"/>
      <c r="J1498" s="518"/>
      <c r="K1498" s="518"/>
      <c r="L1498" s="519"/>
    </row>
    <row r="1499" spans="1:12" x14ac:dyDescent="0.15">
      <c r="A1499" s="479" t="s">
        <v>111</v>
      </c>
      <c r="B1499" s="518"/>
      <c r="C1499" s="518"/>
      <c r="D1499" s="518"/>
      <c r="E1499" s="518"/>
      <c r="F1499" s="518"/>
      <c r="G1499" s="518"/>
      <c r="H1499" s="518"/>
      <c r="I1499" s="518"/>
      <c r="J1499" s="518"/>
      <c r="K1499" s="518"/>
      <c r="L1499" s="519"/>
    </row>
    <row r="1500" spans="1:12" x14ac:dyDescent="0.15">
      <c r="A1500" s="479" t="s">
        <v>112</v>
      </c>
      <c r="B1500" s="518"/>
      <c r="C1500" s="518"/>
      <c r="D1500" s="518"/>
      <c r="E1500" s="518"/>
      <c r="F1500" s="518"/>
      <c r="G1500" s="518"/>
      <c r="H1500" s="518"/>
      <c r="I1500" s="518"/>
      <c r="J1500" s="518"/>
      <c r="K1500" s="518"/>
      <c r="L1500" s="519"/>
    </row>
    <row r="1501" spans="1:12" x14ac:dyDescent="0.15">
      <c r="A1501" s="140" t="s">
        <v>418</v>
      </c>
      <c r="B1501" s="90"/>
      <c r="C1501" s="140">
        <f>C1481+1</f>
        <v>433</v>
      </c>
    </row>
    <row r="1502" spans="1:12" x14ac:dyDescent="0.15">
      <c r="A1502" s="553" t="s">
        <v>594</v>
      </c>
      <c r="B1502" s="553"/>
      <c r="C1502" s="553"/>
      <c r="D1502" s="553"/>
      <c r="E1502" s="553"/>
      <c r="F1502" s="553"/>
      <c r="G1502" s="553"/>
      <c r="H1502" s="553"/>
      <c r="I1502" s="553"/>
      <c r="J1502" s="553"/>
      <c r="K1502" s="553"/>
      <c r="L1502" s="553"/>
    </row>
    <row r="1503" spans="1:12" x14ac:dyDescent="0.15">
      <c r="A1503" s="553" t="s">
        <v>517</v>
      </c>
      <c r="B1503" s="553"/>
      <c r="C1503" s="553"/>
      <c r="D1503" s="553"/>
      <c r="E1503" s="553"/>
      <c r="F1503" s="553"/>
      <c r="G1503" s="553"/>
      <c r="H1503" s="553"/>
      <c r="I1503" s="553"/>
      <c r="J1503" s="553"/>
      <c r="K1503" s="553"/>
      <c r="L1503" s="553"/>
    </row>
    <row r="1504" spans="1:12" ht="98.25" x14ac:dyDescent="0.15">
      <c r="A1504" s="155" t="s">
        <v>152</v>
      </c>
      <c r="B1504" s="156" t="s">
        <v>56</v>
      </c>
      <c r="C1504" s="155" t="s">
        <v>118</v>
      </c>
      <c r="D1504" s="155" t="s">
        <v>518</v>
      </c>
      <c r="E1504" s="155" t="s">
        <v>519</v>
      </c>
      <c r="F1504" s="160" t="s">
        <v>120</v>
      </c>
      <c r="G1504" s="156" t="s">
        <v>153</v>
      </c>
      <c r="H1504" s="93" t="s">
        <v>1409</v>
      </c>
      <c r="I1504" s="160" t="s">
        <v>1408</v>
      </c>
      <c r="J1504" s="93" t="s">
        <v>154</v>
      </c>
      <c r="K1504" s="93" t="s">
        <v>341</v>
      </c>
      <c r="L1504" s="93" t="s">
        <v>26</v>
      </c>
    </row>
    <row r="1505" spans="1:12" x14ac:dyDescent="0.15">
      <c r="A1505" s="507" t="s">
        <v>170</v>
      </c>
      <c r="B1505" s="502" t="s">
        <v>18</v>
      </c>
      <c r="C1505" s="94">
        <v>132022</v>
      </c>
      <c r="D1505" s="154">
        <v>2450</v>
      </c>
      <c r="E1505" s="154">
        <v>67286</v>
      </c>
      <c r="F1505" s="161" t="s">
        <v>43</v>
      </c>
      <c r="G1505" s="96">
        <v>1711.58</v>
      </c>
      <c r="H1505" s="154"/>
      <c r="I1505" s="159"/>
      <c r="J1505" s="154"/>
      <c r="K1505" s="499" t="s">
        <v>27</v>
      </c>
      <c r="L1505" s="99"/>
    </row>
    <row r="1506" spans="1:12" x14ac:dyDescent="0.15">
      <c r="A1506" s="514"/>
      <c r="B1506" s="502"/>
      <c r="C1506" s="94">
        <v>132322</v>
      </c>
      <c r="D1506" s="154">
        <v>2450</v>
      </c>
      <c r="E1506" s="154">
        <v>67286</v>
      </c>
      <c r="F1506" s="161" t="s">
        <v>53</v>
      </c>
      <c r="G1506" s="96">
        <v>1745</v>
      </c>
      <c r="H1506" s="154"/>
      <c r="I1506" s="159"/>
      <c r="J1506" s="154"/>
      <c r="K1506" s="500" t="s">
        <v>27</v>
      </c>
      <c r="L1506" s="99"/>
    </row>
    <row r="1507" spans="1:12" x14ac:dyDescent="0.15">
      <c r="A1507" s="514"/>
      <c r="B1507" s="502"/>
      <c r="C1507" s="94">
        <v>132622</v>
      </c>
      <c r="D1507" s="154">
        <v>2450</v>
      </c>
      <c r="E1507" s="154">
        <v>66486</v>
      </c>
      <c r="F1507" s="161" t="s">
        <v>44</v>
      </c>
      <c r="G1507" s="96">
        <v>1778.42</v>
      </c>
      <c r="H1507" s="154"/>
      <c r="I1507" s="159"/>
      <c r="J1507" s="154"/>
      <c r="K1507" s="501" t="s">
        <v>27</v>
      </c>
      <c r="L1507" s="99"/>
    </row>
    <row r="1508" spans="1:12" x14ac:dyDescent="0.15">
      <c r="A1508" s="514"/>
      <c r="B1508" s="502" t="s">
        <v>54</v>
      </c>
      <c r="C1508" s="94">
        <v>132022</v>
      </c>
      <c r="D1508" s="154">
        <v>2450</v>
      </c>
      <c r="E1508" s="154">
        <v>67286</v>
      </c>
      <c r="F1508" s="161" t="s">
        <v>43</v>
      </c>
      <c r="G1508" s="96">
        <v>1711.58</v>
      </c>
      <c r="H1508" s="154"/>
      <c r="I1508" s="159"/>
      <c r="J1508" s="154"/>
      <c r="K1508" s="499" t="s">
        <v>27</v>
      </c>
      <c r="L1508" s="99"/>
    </row>
    <row r="1509" spans="1:12" x14ac:dyDescent="0.15">
      <c r="A1509" s="514"/>
      <c r="B1509" s="502"/>
      <c r="C1509" s="94">
        <v>132322</v>
      </c>
      <c r="D1509" s="154">
        <v>2450</v>
      </c>
      <c r="E1509" s="154">
        <v>67286</v>
      </c>
      <c r="F1509" s="161" t="s">
        <v>53</v>
      </c>
      <c r="G1509" s="96">
        <v>1745</v>
      </c>
      <c r="H1509" s="154"/>
      <c r="I1509" s="159"/>
      <c r="J1509" s="154"/>
      <c r="K1509" s="500" t="s">
        <v>27</v>
      </c>
      <c r="L1509" s="99"/>
    </row>
    <row r="1510" spans="1:12" x14ac:dyDescent="0.15">
      <c r="A1510" s="514"/>
      <c r="B1510" s="502"/>
      <c r="C1510" s="94">
        <v>132622</v>
      </c>
      <c r="D1510" s="154">
        <v>2450</v>
      </c>
      <c r="E1510" s="154">
        <v>66486</v>
      </c>
      <c r="F1510" s="161" t="s">
        <v>44</v>
      </c>
      <c r="G1510" s="96">
        <v>1778.42</v>
      </c>
      <c r="H1510" s="154"/>
      <c r="I1510" s="159"/>
      <c r="J1510" s="154"/>
      <c r="K1510" s="500" t="s">
        <v>27</v>
      </c>
      <c r="L1510" s="99"/>
    </row>
    <row r="1511" spans="1:12" x14ac:dyDescent="0.15">
      <c r="A1511" s="514"/>
      <c r="B1511" s="502" t="s">
        <v>9</v>
      </c>
      <c r="C1511" s="94">
        <v>132022</v>
      </c>
      <c r="D1511" s="154">
        <v>2450</v>
      </c>
      <c r="E1511" s="154">
        <v>67286</v>
      </c>
      <c r="F1511" s="161" t="s">
        <v>43</v>
      </c>
      <c r="G1511" s="96">
        <v>1711.58</v>
      </c>
      <c r="H1511" s="154"/>
      <c r="I1511" s="159"/>
      <c r="J1511" s="154"/>
      <c r="K1511" s="554"/>
      <c r="L1511" s="99"/>
    </row>
    <row r="1512" spans="1:12" x14ac:dyDescent="0.15">
      <c r="A1512" s="514"/>
      <c r="B1512" s="502"/>
      <c r="C1512" s="94">
        <v>132322</v>
      </c>
      <c r="D1512" s="154">
        <v>2450</v>
      </c>
      <c r="E1512" s="154">
        <v>67286</v>
      </c>
      <c r="F1512" s="161" t="s">
        <v>53</v>
      </c>
      <c r="G1512" s="96">
        <v>1745</v>
      </c>
      <c r="H1512" s="154"/>
      <c r="I1512" s="159"/>
      <c r="J1512" s="154"/>
      <c r="K1512" s="554"/>
      <c r="L1512" s="99"/>
    </row>
    <row r="1513" spans="1:12" x14ac:dyDescent="0.15">
      <c r="A1513" s="514"/>
      <c r="B1513" s="502"/>
      <c r="C1513" s="94">
        <v>132622</v>
      </c>
      <c r="D1513" s="154">
        <v>2450</v>
      </c>
      <c r="E1513" s="154">
        <v>66486</v>
      </c>
      <c r="F1513" s="161" t="s">
        <v>44</v>
      </c>
      <c r="G1513" s="96">
        <v>1778.42</v>
      </c>
      <c r="H1513" s="154"/>
      <c r="I1513" s="159"/>
      <c r="J1513" s="154"/>
      <c r="K1513" s="555"/>
      <c r="L1513" s="99"/>
    </row>
    <row r="1514" spans="1:12" x14ac:dyDescent="0.15">
      <c r="A1514" s="507" t="s">
        <v>171</v>
      </c>
      <c r="B1514" s="502" t="s">
        <v>18</v>
      </c>
      <c r="C1514" s="94">
        <v>132022</v>
      </c>
      <c r="D1514" s="154">
        <v>2450</v>
      </c>
      <c r="E1514" s="154">
        <v>67286</v>
      </c>
      <c r="F1514" s="161" t="s">
        <v>43</v>
      </c>
      <c r="G1514" s="96">
        <v>1711.58</v>
      </c>
      <c r="H1514" s="154"/>
      <c r="I1514" s="159"/>
      <c r="J1514" s="154"/>
      <c r="K1514" s="499" t="s">
        <v>27</v>
      </c>
      <c r="L1514" s="99"/>
    </row>
    <row r="1515" spans="1:12" x14ac:dyDescent="0.15">
      <c r="A1515" s="514"/>
      <c r="B1515" s="502"/>
      <c r="C1515" s="94">
        <v>132322</v>
      </c>
      <c r="D1515" s="154">
        <v>2450</v>
      </c>
      <c r="E1515" s="154">
        <v>67286</v>
      </c>
      <c r="F1515" s="161" t="s">
        <v>53</v>
      </c>
      <c r="G1515" s="96">
        <v>1745</v>
      </c>
      <c r="H1515" s="154"/>
      <c r="I1515" s="159"/>
      <c r="J1515" s="154"/>
      <c r="K1515" s="500" t="s">
        <v>27</v>
      </c>
      <c r="L1515" s="99"/>
    </row>
    <row r="1516" spans="1:12" x14ac:dyDescent="0.15">
      <c r="A1516" s="515"/>
      <c r="B1516" s="502"/>
      <c r="C1516" s="94">
        <v>132622</v>
      </c>
      <c r="D1516" s="154">
        <v>2450</v>
      </c>
      <c r="E1516" s="154">
        <v>66486</v>
      </c>
      <c r="F1516" s="161" t="s">
        <v>44</v>
      </c>
      <c r="G1516" s="96">
        <v>1778.42</v>
      </c>
      <c r="H1516" s="154"/>
      <c r="I1516" s="159"/>
      <c r="J1516" s="154"/>
      <c r="K1516" s="501" t="s">
        <v>27</v>
      </c>
      <c r="L1516" s="99"/>
    </row>
    <row r="1517" spans="1:12" x14ac:dyDescent="0.15">
      <c r="A1517" s="477" t="s">
        <v>94</v>
      </c>
      <c r="B1517" s="516"/>
      <c r="C1517" s="516"/>
      <c r="D1517" s="516"/>
      <c r="E1517" s="516"/>
      <c r="F1517" s="516"/>
      <c r="G1517" s="516"/>
      <c r="H1517" s="516"/>
      <c r="I1517" s="516"/>
      <c r="J1517" s="516"/>
      <c r="K1517" s="516"/>
      <c r="L1517" s="517"/>
    </row>
    <row r="1518" spans="1:12" x14ac:dyDescent="0.15">
      <c r="A1518" s="479" t="s">
        <v>316</v>
      </c>
      <c r="B1518" s="518"/>
      <c r="C1518" s="518"/>
      <c r="D1518" s="518"/>
      <c r="E1518" s="518"/>
      <c r="F1518" s="518"/>
      <c r="G1518" s="518"/>
      <c r="H1518" s="518"/>
      <c r="I1518" s="518"/>
      <c r="J1518" s="518"/>
      <c r="K1518" s="518"/>
      <c r="L1518" s="519"/>
    </row>
    <row r="1519" spans="1:12" x14ac:dyDescent="0.15">
      <c r="A1519" s="479" t="s">
        <v>111</v>
      </c>
      <c r="B1519" s="518"/>
      <c r="C1519" s="518"/>
      <c r="D1519" s="518"/>
      <c r="E1519" s="518"/>
      <c r="F1519" s="518"/>
      <c r="G1519" s="518"/>
      <c r="H1519" s="518"/>
      <c r="I1519" s="518"/>
      <c r="J1519" s="518"/>
      <c r="K1519" s="518"/>
      <c r="L1519" s="519"/>
    </row>
    <row r="1520" spans="1:12" x14ac:dyDescent="0.15">
      <c r="A1520" s="479" t="s">
        <v>112</v>
      </c>
      <c r="B1520" s="518"/>
      <c r="C1520" s="518"/>
      <c r="D1520" s="518"/>
      <c r="E1520" s="518"/>
      <c r="F1520" s="518"/>
      <c r="G1520" s="518"/>
      <c r="H1520" s="518"/>
      <c r="I1520" s="518"/>
      <c r="J1520" s="518"/>
      <c r="K1520" s="518"/>
      <c r="L1520" s="519"/>
    </row>
    <row r="1521" spans="1:12" x14ac:dyDescent="0.15">
      <c r="A1521" s="140" t="s">
        <v>418</v>
      </c>
      <c r="B1521" s="90"/>
      <c r="C1521" s="140">
        <f>C1501+1</f>
        <v>434</v>
      </c>
    </row>
    <row r="1522" spans="1:12" x14ac:dyDescent="0.15">
      <c r="A1522" s="553" t="s">
        <v>595</v>
      </c>
      <c r="B1522" s="553"/>
      <c r="C1522" s="553"/>
      <c r="D1522" s="553"/>
      <c r="E1522" s="553"/>
      <c r="F1522" s="553"/>
      <c r="G1522" s="553"/>
      <c r="H1522" s="553"/>
      <c r="I1522" s="553"/>
      <c r="J1522" s="553"/>
      <c r="K1522" s="553"/>
      <c r="L1522" s="553"/>
    </row>
    <row r="1523" spans="1:12" x14ac:dyDescent="0.15">
      <c r="A1523" s="553" t="s">
        <v>517</v>
      </c>
      <c r="B1523" s="553"/>
      <c r="C1523" s="553"/>
      <c r="D1523" s="553"/>
      <c r="E1523" s="553"/>
      <c r="F1523" s="553"/>
      <c r="G1523" s="553"/>
      <c r="H1523" s="553"/>
      <c r="I1523" s="553"/>
      <c r="J1523" s="553"/>
      <c r="K1523" s="553"/>
      <c r="L1523" s="553"/>
    </row>
    <row r="1524" spans="1:12" ht="98.25" x14ac:dyDescent="0.15">
      <c r="A1524" s="155" t="s">
        <v>152</v>
      </c>
      <c r="B1524" s="156" t="s">
        <v>56</v>
      </c>
      <c r="C1524" s="155" t="s">
        <v>118</v>
      </c>
      <c r="D1524" s="155" t="s">
        <v>518</v>
      </c>
      <c r="E1524" s="155" t="s">
        <v>519</v>
      </c>
      <c r="F1524" s="160" t="s">
        <v>120</v>
      </c>
      <c r="G1524" s="156" t="s">
        <v>153</v>
      </c>
      <c r="H1524" s="93" t="s">
        <v>1409</v>
      </c>
      <c r="I1524" s="160" t="s">
        <v>1408</v>
      </c>
      <c r="J1524" s="93" t="s">
        <v>154</v>
      </c>
      <c r="K1524" s="93" t="s">
        <v>341</v>
      </c>
      <c r="L1524" s="93" t="s">
        <v>26</v>
      </c>
    </row>
    <row r="1525" spans="1:12" x14ac:dyDescent="0.15">
      <c r="A1525" s="507" t="s">
        <v>170</v>
      </c>
      <c r="B1525" s="502" t="s">
        <v>18</v>
      </c>
      <c r="C1525" s="94">
        <v>132022</v>
      </c>
      <c r="D1525" s="154">
        <v>5035</v>
      </c>
      <c r="E1525" s="154">
        <v>9720</v>
      </c>
      <c r="F1525" s="161" t="s">
        <v>43</v>
      </c>
      <c r="G1525" s="96">
        <v>1711.58</v>
      </c>
      <c r="H1525" s="154"/>
      <c r="I1525" s="159"/>
      <c r="J1525" s="154"/>
      <c r="K1525" s="499" t="s">
        <v>27</v>
      </c>
      <c r="L1525" s="99"/>
    </row>
    <row r="1526" spans="1:12" x14ac:dyDescent="0.15">
      <c r="A1526" s="514"/>
      <c r="B1526" s="502"/>
      <c r="C1526" s="94">
        <v>132322</v>
      </c>
      <c r="D1526" s="154">
        <v>5035</v>
      </c>
      <c r="E1526" s="154">
        <v>9720</v>
      </c>
      <c r="F1526" s="161" t="s">
        <v>53</v>
      </c>
      <c r="G1526" s="96">
        <v>1745</v>
      </c>
      <c r="H1526" s="154"/>
      <c r="I1526" s="159"/>
      <c r="J1526" s="154"/>
      <c r="K1526" s="500" t="s">
        <v>27</v>
      </c>
      <c r="L1526" s="99"/>
    </row>
    <row r="1527" spans="1:12" x14ac:dyDescent="0.15">
      <c r="A1527" s="514"/>
      <c r="B1527" s="502"/>
      <c r="C1527" s="94">
        <v>132622</v>
      </c>
      <c r="D1527" s="154">
        <v>5035</v>
      </c>
      <c r="E1527" s="154">
        <v>9720</v>
      </c>
      <c r="F1527" s="161" t="s">
        <v>44</v>
      </c>
      <c r="G1527" s="96">
        <v>1778.42</v>
      </c>
      <c r="H1527" s="154"/>
      <c r="I1527" s="159"/>
      <c r="J1527" s="154"/>
      <c r="K1527" s="501" t="s">
        <v>27</v>
      </c>
      <c r="L1527" s="99"/>
    </row>
    <row r="1528" spans="1:12" x14ac:dyDescent="0.15">
      <c r="A1528" s="514"/>
      <c r="B1528" s="502" t="s">
        <v>54</v>
      </c>
      <c r="C1528" s="94">
        <v>132022</v>
      </c>
      <c r="D1528" s="154">
        <v>5035</v>
      </c>
      <c r="E1528" s="154">
        <v>9720</v>
      </c>
      <c r="F1528" s="161" t="s">
        <v>43</v>
      </c>
      <c r="G1528" s="96">
        <v>1711.58</v>
      </c>
      <c r="H1528" s="154"/>
      <c r="I1528" s="159"/>
      <c r="J1528" s="154"/>
      <c r="K1528" s="499" t="s">
        <v>27</v>
      </c>
      <c r="L1528" s="99"/>
    </row>
    <row r="1529" spans="1:12" x14ac:dyDescent="0.15">
      <c r="A1529" s="514"/>
      <c r="B1529" s="502"/>
      <c r="C1529" s="94">
        <v>132322</v>
      </c>
      <c r="D1529" s="154">
        <v>5035</v>
      </c>
      <c r="E1529" s="154">
        <v>9720</v>
      </c>
      <c r="F1529" s="161" t="s">
        <v>53</v>
      </c>
      <c r="G1529" s="96">
        <v>1745</v>
      </c>
      <c r="H1529" s="154"/>
      <c r="I1529" s="159"/>
      <c r="J1529" s="154"/>
      <c r="K1529" s="500" t="s">
        <v>27</v>
      </c>
      <c r="L1529" s="99"/>
    </row>
    <row r="1530" spans="1:12" x14ac:dyDescent="0.15">
      <c r="A1530" s="514"/>
      <c r="B1530" s="502"/>
      <c r="C1530" s="94">
        <v>132622</v>
      </c>
      <c r="D1530" s="154">
        <v>5035</v>
      </c>
      <c r="E1530" s="154">
        <v>9720</v>
      </c>
      <c r="F1530" s="161" t="s">
        <v>44</v>
      </c>
      <c r="G1530" s="96">
        <v>1778.42</v>
      </c>
      <c r="H1530" s="154"/>
      <c r="I1530" s="159"/>
      <c r="J1530" s="154"/>
      <c r="K1530" s="500" t="s">
        <v>27</v>
      </c>
      <c r="L1530" s="99"/>
    </row>
    <row r="1531" spans="1:12" x14ac:dyDescent="0.15">
      <c r="A1531" s="514"/>
      <c r="B1531" s="502" t="s">
        <v>9</v>
      </c>
      <c r="C1531" s="94">
        <v>132022</v>
      </c>
      <c r="D1531" s="154">
        <v>5035</v>
      </c>
      <c r="E1531" s="154">
        <v>9720</v>
      </c>
      <c r="F1531" s="161" t="s">
        <v>43</v>
      </c>
      <c r="G1531" s="96">
        <v>1711.58</v>
      </c>
      <c r="H1531" s="154"/>
      <c r="I1531" s="159"/>
      <c r="J1531" s="154"/>
      <c r="K1531" s="554"/>
      <c r="L1531" s="99"/>
    </row>
    <row r="1532" spans="1:12" x14ac:dyDescent="0.15">
      <c r="A1532" s="514"/>
      <c r="B1532" s="502"/>
      <c r="C1532" s="94">
        <v>132322</v>
      </c>
      <c r="D1532" s="154">
        <v>5035</v>
      </c>
      <c r="E1532" s="154">
        <v>9720</v>
      </c>
      <c r="F1532" s="161" t="s">
        <v>53</v>
      </c>
      <c r="G1532" s="96">
        <v>1745</v>
      </c>
      <c r="H1532" s="154"/>
      <c r="I1532" s="159"/>
      <c r="J1532" s="154"/>
      <c r="K1532" s="554"/>
      <c r="L1532" s="99"/>
    </row>
    <row r="1533" spans="1:12" x14ac:dyDescent="0.15">
      <c r="A1533" s="514"/>
      <c r="B1533" s="502"/>
      <c r="C1533" s="94">
        <v>132622</v>
      </c>
      <c r="D1533" s="154">
        <v>5035</v>
      </c>
      <c r="E1533" s="154">
        <v>9720</v>
      </c>
      <c r="F1533" s="161" t="s">
        <v>44</v>
      </c>
      <c r="G1533" s="96">
        <v>1778.42</v>
      </c>
      <c r="H1533" s="154"/>
      <c r="I1533" s="159"/>
      <c r="J1533" s="154"/>
      <c r="K1533" s="555"/>
      <c r="L1533" s="99"/>
    </row>
    <row r="1534" spans="1:12" x14ac:dyDescent="0.15">
      <c r="A1534" s="507" t="s">
        <v>171</v>
      </c>
      <c r="B1534" s="502" t="s">
        <v>18</v>
      </c>
      <c r="C1534" s="94">
        <v>132022</v>
      </c>
      <c r="D1534" s="154">
        <v>5035</v>
      </c>
      <c r="E1534" s="154">
        <v>9720</v>
      </c>
      <c r="F1534" s="161" t="s">
        <v>43</v>
      </c>
      <c r="G1534" s="96">
        <v>1711.58</v>
      </c>
      <c r="H1534" s="154"/>
      <c r="I1534" s="159"/>
      <c r="J1534" s="154"/>
      <c r="K1534" s="499" t="s">
        <v>27</v>
      </c>
      <c r="L1534" s="99"/>
    </row>
    <row r="1535" spans="1:12" x14ac:dyDescent="0.15">
      <c r="A1535" s="514"/>
      <c r="B1535" s="502"/>
      <c r="C1535" s="94">
        <v>132322</v>
      </c>
      <c r="D1535" s="154">
        <v>5035</v>
      </c>
      <c r="E1535" s="154">
        <v>9720</v>
      </c>
      <c r="F1535" s="161" t="s">
        <v>53</v>
      </c>
      <c r="G1535" s="96">
        <v>1745</v>
      </c>
      <c r="H1535" s="154"/>
      <c r="I1535" s="159"/>
      <c r="J1535" s="154"/>
      <c r="K1535" s="500" t="s">
        <v>27</v>
      </c>
      <c r="L1535" s="99"/>
    </row>
    <row r="1536" spans="1:12" x14ac:dyDescent="0.15">
      <c r="A1536" s="515"/>
      <c r="B1536" s="502"/>
      <c r="C1536" s="94">
        <v>132622</v>
      </c>
      <c r="D1536" s="154">
        <v>5035</v>
      </c>
      <c r="E1536" s="154">
        <v>9720</v>
      </c>
      <c r="F1536" s="161" t="s">
        <v>44</v>
      </c>
      <c r="G1536" s="96">
        <v>1778.42</v>
      </c>
      <c r="H1536" s="154"/>
      <c r="I1536" s="159"/>
      <c r="J1536" s="154"/>
      <c r="K1536" s="501" t="s">
        <v>27</v>
      </c>
      <c r="L1536" s="99"/>
    </row>
    <row r="1537" spans="1:12" x14ac:dyDescent="0.15">
      <c r="A1537" s="477" t="s">
        <v>94</v>
      </c>
      <c r="B1537" s="516"/>
      <c r="C1537" s="516"/>
      <c r="D1537" s="516"/>
      <c r="E1537" s="516"/>
      <c r="F1537" s="516"/>
      <c r="G1537" s="516"/>
      <c r="H1537" s="516"/>
      <c r="I1537" s="516"/>
      <c r="J1537" s="516"/>
      <c r="K1537" s="516"/>
      <c r="L1537" s="517"/>
    </row>
    <row r="1538" spans="1:12" x14ac:dyDescent="0.15">
      <c r="A1538" s="479" t="s">
        <v>316</v>
      </c>
      <c r="B1538" s="518"/>
      <c r="C1538" s="518"/>
      <c r="D1538" s="518"/>
      <c r="E1538" s="518"/>
      <c r="F1538" s="518"/>
      <c r="G1538" s="518"/>
      <c r="H1538" s="518"/>
      <c r="I1538" s="518"/>
      <c r="J1538" s="518"/>
      <c r="K1538" s="518"/>
      <c r="L1538" s="519"/>
    </row>
    <row r="1539" spans="1:12" x14ac:dyDescent="0.15">
      <c r="A1539" s="479" t="s">
        <v>111</v>
      </c>
      <c r="B1539" s="518"/>
      <c r="C1539" s="518"/>
      <c r="D1539" s="518"/>
      <c r="E1539" s="518"/>
      <c r="F1539" s="518"/>
      <c r="G1539" s="518"/>
      <c r="H1539" s="518"/>
      <c r="I1539" s="518"/>
      <c r="J1539" s="518"/>
      <c r="K1539" s="518"/>
      <c r="L1539" s="519"/>
    </row>
    <row r="1540" spans="1:12" x14ac:dyDescent="0.15">
      <c r="A1540" s="479" t="s">
        <v>112</v>
      </c>
      <c r="B1540" s="518"/>
      <c r="C1540" s="518"/>
      <c r="D1540" s="518"/>
      <c r="E1540" s="518"/>
      <c r="F1540" s="518"/>
      <c r="G1540" s="518"/>
      <c r="H1540" s="518"/>
      <c r="I1540" s="518"/>
      <c r="J1540" s="518"/>
      <c r="K1540" s="518"/>
      <c r="L1540" s="519"/>
    </row>
    <row r="1541" spans="1:12" x14ac:dyDescent="0.15">
      <c r="A1541" s="140" t="s">
        <v>418</v>
      </c>
      <c r="B1541" s="90"/>
      <c r="C1541" s="140">
        <f>C1521+1</f>
        <v>435</v>
      </c>
    </row>
    <row r="1542" spans="1:12" x14ac:dyDescent="0.15">
      <c r="A1542" s="553" t="s">
        <v>596</v>
      </c>
      <c r="B1542" s="553"/>
      <c r="C1542" s="553"/>
      <c r="D1542" s="553"/>
      <c r="E1542" s="553"/>
      <c r="F1542" s="553"/>
      <c r="G1542" s="553"/>
      <c r="H1542" s="553"/>
      <c r="I1542" s="553"/>
      <c r="J1542" s="553"/>
      <c r="K1542" s="553"/>
      <c r="L1542" s="553"/>
    </row>
    <row r="1543" spans="1:12" x14ac:dyDescent="0.15">
      <c r="A1543" s="553" t="s">
        <v>517</v>
      </c>
      <c r="B1543" s="553"/>
      <c r="C1543" s="553"/>
      <c r="D1543" s="553"/>
      <c r="E1543" s="553"/>
      <c r="F1543" s="553"/>
      <c r="G1543" s="553"/>
      <c r="H1543" s="553"/>
      <c r="I1543" s="553"/>
      <c r="J1543" s="553"/>
      <c r="K1543" s="553"/>
      <c r="L1543" s="553"/>
    </row>
    <row r="1544" spans="1:12" ht="98.25" x14ac:dyDescent="0.15">
      <c r="A1544" s="155" t="s">
        <v>152</v>
      </c>
      <c r="B1544" s="156" t="s">
        <v>56</v>
      </c>
      <c r="C1544" s="155" t="s">
        <v>118</v>
      </c>
      <c r="D1544" s="155" t="s">
        <v>518</v>
      </c>
      <c r="E1544" s="155" t="s">
        <v>519</v>
      </c>
      <c r="F1544" s="160" t="s">
        <v>120</v>
      </c>
      <c r="G1544" s="156" t="s">
        <v>153</v>
      </c>
      <c r="H1544" s="93" t="s">
        <v>1409</v>
      </c>
      <c r="I1544" s="160" t="s">
        <v>1408</v>
      </c>
      <c r="J1544" s="93" t="s">
        <v>154</v>
      </c>
      <c r="K1544" s="93" t="s">
        <v>341</v>
      </c>
      <c r="L1544" s="93" t="s">
        <v>26</v>
      </c>
    </row>
    <row r="1545" spans="1:12" x14ac:dyDescent="0.15">
      <c r="A1545" s="507" t="s">
        <v>170</v>
      </c>
      <c r="B1545" s="502" t="s">
        <v>18</v>
      </c>
      <c r="C1545" s="94">
        <v>132022</v>
      </c>
      <c r="D1545" s="154">
        <v>5035</v>
      </c>
      <c r="E1545" s="154">
        <v>9820</v>
      </c>
      <c r="F1545" s="161" t="s">
        <v>43</v>
      </c>
      <c r="G1545" s="96">
        <v>1711.58</v>
      </c>
      <c r="H1545" s="154"/>
      <c r="I1545" s="159"/>
      <c r="J1545" s="154"/>
      <c r="K1545" s="499" t="s">
        <v>27</v>
      </c>
      <c r="L1545" s="99"/>
    </row>
    <row r="1546" spans="1:12" x14ac:dyDescent="0.15">
      <c r="A1546" s="514"/>
      <c r="B1546" s="502"/>
      <c r="C1546" s="94">
        <v>132322</v>
      </c>
      <c r="D1546" s="154">
        <v>5035</v>
      </c>
      <c r="E1546" s="154">
        <v>9820</v>
      </c>
      <c r="F1546" s="161" t="s">
        <v>53</v>
      </c>
      <c r="G1546" s="96">
        <v>1745</v>
      </c>
      <c r="H1546" s="154"/>
      <c r="I1546" s="159"/>
      <c r="J1546" s="154"/>
      <c r="K1546" s="500" t="s">
        <v>27</v>
      </c>
      <c r="L1546" s="99"/>
    </row>
    <row r="1547" spans="1:12" x14ac:dyDescent="0.15">
      <c r="A1547" s="514"/>
      <c r="B1547" s="502"/>
      <c r="C1547" s="94">
        <v>132622</v>
      </c>
      <c r="D1547" s="154">
        <v>5035</v>
      </c>
      <c r="E1547" s="154">
        <v>9820</v>
      </c>
      <c r="F1547" s="161" t="s">
        <v>44</v>
      </c>
      <c r="G1547" s="96">
        <v>1778.42</v>
      </c>
      <c r="H1547" s="154"/>
      <c r="I1547" s="159"/>
      <c r="J1547" s="154"/>
      <c r="K1547" s="501" t="s">
        <v>27</v>
      </c>
      <c r="L1547" s="99"/>
    </row>
    <row r="1548" spans="1:12" x14ac:dyDescent="0.15">
      <c r="A1548" s="514"/>
      <c r="B1548" s="502" t="s">
        <v>54</v>
      </c>
      <c r="C1548" s="94">
        <v>132022</v>
      </c>
      <c r="D1548" s="154">
        <v>5035</v>
      </c>
      <c r="E1548" s="154">
        <v>9820</v>
      </c>
      <c r="F1548" s="161" t="s">
        <v>43</v>
      </c>
      <c r="G1548" s="96">
        <v>1711.58</v>
      </c>
      <c r="H1548" s="154"/>
      <c r="I1548" s="159"/>
      <c r="J1548" s="154"/>
      <c r="K1548" s="499" t="s">
        <v>27</v>
      </c>
      <c r="L1548" s="99"/>
    </row>
    <row r="1549" spans="1:12" x14ac:dyDescent="0.15">
      <c r="A1549" s="514"/>
      <c r="B1549" s="502"/>
      <c r="C1549" s="94">
        <v>132322</v>
      </c>
      <c r="D1549" s="154">
        <v>5035</v>
      </c>
      <c r="E1549" s="154">
        <v>9820</v>
      </c>
      <c r="F1549" s="161" t="s">
        <v>53</v>
      </c>
      <c r="G1549" s="96">
        <v>1745</v>
      </c>
      <c r="H1549" s="154"/>
      <c r="I1549" s="159"/>
      <c r="J1549" s="154"/>
      <c r="K1549" s="500" t="s">
        <v>27</v>
      </c>
      <c r="L1549" s="99"/>
    </row>
    <row r="1550" spans="1:12" x14ac:dyDescent="0.15">
      <c r="A1550" s="514"/>
      <c r="B1550" s="502"/>
      <c r="C1550" s="94">
        <v>132622</v>
      </c>
      <c r="D1550" s="154">
        <v>5035</v>
      </c>
      <c r="E1550" s="154">
        <v>9820</v>
      </c>
      <c r="F1550" s="161" t="s">
        <v>44</v>
      </c>
      <c r="G1550" s="96">
        <v>1778.42</v>
      </c>
      <c r="H1550" s="154"/>
      <c r="I1550" s="159"/>
      <c r="J1550" s="154"/>
      <c r="K1550" s="500" t="s">
        <v>27</v>
      </c>
      <c r="L1550" s="99"/>
    </row>
    <row r="1551" spans="1:12" x14ac:dyDescent="0.15">
      <c r="A1551" s="514"/>
      <c r="B1551" s="502" t="s">
        <v>9</v>
      </c>
      <c r="C1551" s="94">
        <v>132022</v>
      </c>
      <c r="D1551" s="154">
        <v>5035</v>
      </c>
      <c r="E1551" s="154">
        <v>9820</v>
      </c>
      <c r="F1551" s="161" t="s">
        <v>43</v>
      </c>
      <c r="G1551" s="96">
        <v>1711.58</v>
      </c>
      <c r="H1551" s="154"/>
      <c r="I1551" s="159"/>
      <c r="J1551" s="154"/>
      <c r="K1551" s="554"/>
      <c r="L1551" s="99"/>
    </row>
    <row r="1552" spans="1:12" x14ac:dyDescent="0.15">
      <c r="A1552" s="514"/>
      <c r="B1552" s="502"/>
      <c r="C1552" s="94">
        <v>132322</v>
      </c>
      <c r="D1552" s="154">
        <v>5035</v>
      </c>
      <c r="E1552" s="154">
        <v>9820</v>
      </c>
      <c r="F1552" s="161" t="s">
        <v>53</v>
      </c>
      <c r="G1552" s="96">
        <v>1745</v>
      </c>
      <c r="H1552" s="154"/>
      <c r="I1552" s="159"/>
      <c r="J1552" s="154"/>
      <c r="K1552" s="554"/>
      <c r="L1552" s="99"/>
    </row>
    <row r="1553" spans="1:12" x14ac:dyDescent="0.15">
      <c r="A1553" s="514"/>
      <c r="B1553" s="502"/>
      <c r="C1553" s="94">
        <v>132622</v>
      </c>
      <c r="D1553" s="154">
        <v>5035</v>
      </c>
      <c r="E1553" s="154">
        <v>9820</v>
      </c>
      <c r="F1553" s="161" t="s">
        <v>44</v>
      </c>
      <c r="G1553" s="96">
        <v>1778.42</v>
      </c>
      <c r="H1553" s="154"/>
      <c r="I1553" s="159"/>
      <c r="J1553" s="154"/>
      <c r="K1553" s="555"/>
      <c r="L1553" s="99"/>
    </row>
    <row r="1554" spans="1:12" x14ac:dyDescent="0.15">
      <c r="A1554" s="507" t="s">
        <v>171</v>
      </c>
      <c r="B1554" s="502" t="s">
        <v>18</v>
      </c>
      <c r="C1554" s="94">
        <v>132022</v>
      </c>
      <c r="D1554" s="154">
        <v>5035</v>
      </c>
      <c r="E1554" s="154">
        <v>9820</v>
      </c>
      <c r="F1554" s="161" t="s">
        <v>43</v>
      </c>
      <c r="G1554" s="96">
        <v>1711.58</v>
      </c>
      <c r="H1554" s="154"/>
      <c r="I1554" s="159"/>
      <c r="J1554" s="154"/>
      <c r="K1554" s="499" t="s">
        <v>27</v>
      </c>
      <c r="L1554" s="99"/>
    </row>
    <row r="1555" spans="1:12" x14ac:dyDescent="0.15">
      <c r="A1555" s="514"/>
      <c r="B1555" s="502"/>
      <c r="C1555" s="94">
        <v>132322</v>
      </c>
      <c r="D1555" s="154">
        <v>5035</v>
      </c>
      <c r="E1555" s="154">
        <v>9820</v>
      </c>
      <c r="F1555" s="161" t="s">
        <v>53</v>
      </c>
      <c r="G1555" s="96">
        <v>1745</v>
      </c>
      <c r="H1555" s="154"/>
      <c r="I1555" s="159"/>
      <c r="J1555" s="154"/>
      <c r="K1555" s="500" t="s">
        <v>27</v>
      </c>
      <c r="L1555" s="99"/>
    </row>
    <row r="1556" spans="1:12" x14ac:dyDescent="0.15">
      <c r="A1556" s="515"/>
      <c r="B1556" s="502"/>
      <c r="C1556" s="94">
        <v>132622</v>
      </c>
      <c r="D1556" s="154">
        <v>5035</v>
      </c>
      <c r="E1556" s="154">
        <v>9820</v>
      </c>
      <c r="F1556" s="161" t="s">
        <v>44</v>
      </c>
      <c r="G1556" s="96">
        <v>1778.42</v>
      </c>
      <c r="H1556" s="154"/>
      <c r="I1556" s="159"/>
      <c r="J1556" s="154"/>
      <c r="K1556" s="501" t="s">
        <v>27</v>
      </c>
      <c r="L1556" s="99"/>
    </row>
    <row r="1557" spans="1:12" x14ac:dyDescent="0.15">
      <c r="A1557" s="477" t="s">
        <v>94</v>
      </c>
      <c r="B1557" s="516"/>
      <c r="C1557" s="516"/>
      <c r="D1557" s="516"/>
      <c r="E1557" s="516"/>
      <c r="F1557" s="516"/>
      <c r="G1557" s="516"/>
      <c r="H1557" s="516"/>
      <c r="I1557" s="516"/>
      <c r="J1557" s="516"/>
      <c r="K1557" s="516"/>
      <c r="L1557" s="517"/>
    </row>
    <row r="1558" spans="1:12" x14ac:dyDescent="0.15">
      <c r="A1558" s="479" t="s">
        <v>316</v>
      </c>
      <c r="B1558" s="518"/>
      <c r="C1558" s="518"/>
      <c r="D1558" s="518"/>
      <c r="E1558" s="518"/>
      <c r="F1558" s="518"/>
      <c r="G1558" s="518"/>
      <c r="H1558" s="518"/>
      <c r="I1558" s="518"/>
      <c r="J1558" s="518"/>
      <c r="K1558" s="518"/>
      <c r="L1558" s="519"/>
    </row>
    <row r="1559" spans="1:12" x14ac:dyDescent="0.15">
      <c r="A1559" s="479" t="s">
        <v>111</v>
      </c>
      <c r="B1559" s="518"/>
      <c r="C1559" s="518"/>
      <c r="D1559" s="518"/>
      <c r="E1559" s="518"/>
      <c r="F1559" s="518"/>
      <c r="G1559" s="518"/>
      <c r="H1559" s="518"/>
      <c r="I1559" s="518"/>
      <c r="J1559" s="518"/>
      <c r="K1559" s="518"/>
      <c r="L1559" s="519"/>
    </row>
    <row r="1560" spans="1:12" x14ac:dyDescent="0.15">
      <c r="A1560" s="479" t="s">
        <v>112</v>
      </c>
      <c r="B1560" s="518"/>
      <c r="C1560" s="518"/>
      <c r="D1560" s="518"/>
      <c r="E1560" s="518"/>
      <c r="F1560" s="518"/>
      <c r="G1560" s="518"/>
      <c r="H1560" s="518"/>
      <c r="I1560" s="518"/>
      <c r="J1560" s="518"/>
      <c r="K1560" s="518"/>
      <c r="L1560" s="519"/>
    </row>
    <row r="1561" spans="1:12" x14ac:dyDescent="0.15">
      <c r="A1561" s="140" t="s">
        <v>418</v>
      </c>
      <c r="B1561" s="90"/>
      <c r="C1561" s="140">
        <f>C1541+1</f>
        <v>436</v>
      </c>
    </row>
    <row r="1562" spans="1:12" x14ac:dyDescent="0.15">
      <c r="A1562" s="553" t="s">
        <v>597</v>
      </c>
      <c r="B1562" s="553"/>
      <c r="C1562" s="553"/>
      <c r="D1562" s="553"/>
      <c r="E1562" s="553"/>
      <c r="F1562" s="553"/>
      <c r="G1562" s="553"/>
      <c r="H1562" s="553"/>
      <c r="I1562" s="553"/>
      <c r="J1562" s="553"/>
      <c r="K1562" s="553"/>
      <c r="L1562" s="553"/>
    </row>
    <row r="1563" spans="1:12" x14ac:dyDescent="0.15">
      <c r="A1563" s="553" t="s">
        <v>517</v>
      </c>
      <c r="B1563" s="553"/>
      <c r="C1563" s="553"/>
      <c r="D1563" s="553"/>
      <c r="E1563" s="553"/>
      <c r="F1563" s="553"/>
      <c r="G1563" s="553"/>
      <c r="H1563" s="553"/>
      <c r="I1563" s="553"/>
      <c r="J1563" s="553"/>
      <c r="K1563" s="553"/>
      <c r="L1563" s="553"/>
    </row>
    <row r="1564" spans="1:12" ht="98.25" x14ac:dyDescent="0.15">
      <c r="A1564" s="155" t="s">
        <v>152</v>
      </c>
      <c r="B1564" s="156" t="s">
        <v>56</v>
      </c>
      <c r="C1564" s="155" t="s">
        <v>118</v>
      </c>
      <c r="D1564" s="155" t="s">
        <v>518</v>
      </c>
      <c r="E1564" s="155" t="s">
        <v>519</v>
      </c>
      <c r="F1564" s="160" t="s">
        <v>120</v>
      </c>
      <c r="G1564" s="156" t="s">
        <v>153</v>
      </c>
      <c r="H1564" s="93" t="s">
        <v>1409</v>
      </c>
      <c r="I1564" s="160" t="s">
        <v>1408</v>
      </c>
      <c r="J1564" s="93" t="s">
        <v>154</v>
      </c>
      <c r="K1564" s="93" t="s">
        <v>341</v>
      </c>
      <c r="L1564" s="93" t="s">
        <v>26</v>
      </c>
    </row>
    <row r="1565" spans="1:12" x14ac:dyDescent="0.15">
      <c r="A1565" s="507" t="s">
        <v>170</v>
      </c>
      <c r="B1565" s="502" t="s">
        <v>18</v>
      </c>
      <c r="C1565" s="94">
        <v>132022</v>
      </c>
      <c r="D1565" s="154">
        <v>66630</v>
      </c>
      <c r="E1565" s="154">
        <v>5035</v>
      </c>
      <c r="F1565" s="161" t="s">
        <v>43</v>
      </c>
      <c r="G1565" s="96">
        <v>1711.58</v>
      </c>
      <c r="H1565" s="154"/>
      <c r="I1565" s="159"/>
      <c r="J1565" s="154"/>
      <c r="K1565" s="499" t="s">
        <v>27</v>
      </c>
      <c r="L1565" s="99"/>
    </row>
    <row r="1566" spans="1:12" x14ac:dyDescent="0.15">
      <c r="A1566" s="514"/>
      <c r="B1566" s="502"/>
      <c r="C1566" s="94">
        <v>132322</v>
      </c>
      <c r="D1566" s="154">
        <v>66930</v>
      </c>
      <c r="E1566" s="154">
        <v>5035</v>
      </c>
      <c r="F1566" s="161" t="s">
        <v>53</v>
      </c>
      <c r="G1566" s="96">
        <v>1745</v>
      </c>
      <c r="H1566" s="154"/>
      <c r="I1566" s="159"/>
      <c r="J1566" s="154"/>
      <c r="K1566" s="500" t="s">
        <v>27</v>
      </c>
      <c r="L1566" s="99"/>
    </row>
    <row r="1567" spans="1:12" x14ac:dyDescent="0.15">
      <c r="A1567" s="514"/>
      <c r="B1567" s="502"/>
      <c r="C1567" s="94">
        <v>132622</v>
      </c>
      <c r="D1567" s="154">
        <v>67230</v>
      </c>
      <c r="E1567" s="154">
        <v>5035</v>
      </c>
      <c r="F1567" s="161" t="s">
        <v>44</v>
      </c>
      <c r="G1567" s="96">
        <v>1778.42</v>
      </c>
      <c r="H1567" s="154"/>
      <c r="I1567" s="159"/>
      <c r="J1567" s="154"/>
      <c r="K1567" s="501" t="s">
        <v>27</v>
      </c>
      <c r="L1567" s="99"/>
    </row>
    <row r="1568" spans="1:12" x14ac:dyDescent="0.15">
      <c r="A1568" s="514"/>
      <c r="B1568" s="502" t="s">
        <v>54</v>
      </c>
      <c r="C1568" s="94">
        <v>132022</v>
      </c>
      <c r="D1568" s="154">
        <v>66630</v>
      </c>
      <c r="E1568" s="154">
        <v>5035</v>
      </c>
      <c r="F1568" s="161" t="s">
        <v>43</v>
      </c>
      <c r="G1568" s="96">
        <v>1711.58</v>
      </c>
      <c r="H1568" s="154"/>
      <c r="I1568" s="159"/>
      <c r="J1568" s="154"/>
      <c r="K1568" s="499" t="s">
        <v>27</v>
      </c>
      <c r="L1568" s="99"/>
    </row>
    <row r="1569" spans="1:12" x14ac:dyDescent="0.15">
      <c r="A1569" s="514"/>
      <c r="B1569" s="502"/>
      <c r="C1569" s="94">
        <v>132322</v>
      </c>
      <c r="D1569" s="154">
        <v>66930</v>
      </c>
      <c r="E1569" s="154">
        <v>5035</v>
      </c>
      <c r="F1569" s="161" t="s">
        <v>53</v>
      </c>
      <c r="G1569" s="96">
        <v>1745</v>
      </c>
      <c r="H1569" s="154"/>
      <c r="I1569" s="159"/>
      <c r="J1569" s="154"/>
      <c r="K1569" s="500" t="s">
        <v>27</v>
      </c>
      <c r="L1569" s="99"/>
    </row>
    <row r="1570" spans="1:12" x14ac:dyDescent="0.15">
      <c r="A1570" s="514"/>
      <c r="B1570" s="502"/>
      <c r="C1570" s="94">
        <v>132622</v>
      </c>
      <c r="D1570" s="154">
        <v>67230</v>
      </c>
      <c r="E1570" s="154">
        <v>5035</v>
      </c>
      <c r="F1570" s="161" t="s">
        <v>44</v>
      </c>
      <c r="G1570" s="96">
        <v>1778.42</v>
      </c>
      <c r="H1570" s="154"/>
      <c r="I1570" s="159"/>
      <c r="J1570" s="154"/>
      <c r="K1570" s="500" t="s">
        <v>27</v>
      </c>
      <c r="L1570" s="99"/>
    </row>
    <row r="1571" spans="1:12" x14ac:dyDescent="0.15">
      <c r="A1571" s="514"/>
      <c r="B1571" s="502" t="s">
        <v>9</v>
      </c>
      <c r="C1571" s="94">
        <v>132022</v>
      </c>
      <c r="D1571" s="154">
        <v>66630</v>
      </c>
      <c r="E1571" s="154">
        <v>5035</v>
      </c>
      <c r="F1571" s="161" t="s">
        <v>43</v>
      </c>
      <c r="G1571" s="96">
        <v>1711.58</v>
      </c>
      <c r="H1571" s="154"/>
      <c r="I1571" s="159"/>
      <c r="J1571" s="154"/>
      <c r="K1571" s="554"/>
      <c r="L1571" s="99"/>
    </row>
    <row r="1572" spans="1:12" x14ac:dyDescent="0.15">
      <c r="A1572" s="514"/>
      <c r="B1572" s="502"/>
      <c r="C1572" s="94">
        <v>132322</v>
      </c>
      <c r="D1572" s="154">
        <v>66930</v>
      </c>
      <c r="E1572" s="154">
        <v>5035</v>
      </c>
      <c r="F1572" s="161" t="s">
        <v>53</v>
      </c>
      <c r="G1572" s="96">
        <v>1745</v>
      </c>
      <c r="H1572" s="154"/>
      <c r="I1572" s="159"/>
      <c r="J1572" s="154"/>
      <c r="K1572" s="554"/>
      <c r="L1572" s="99"/>
    </row>
    <row r="1573" spans="1:12" x14ac:dyDescent="0.15">
      <c r="A1573" s="514"/>
      <c r="B1573" s="502"/>
      <c r="C1573" s="94">
        <v>132622</v>
      </c>
      <c r="D1573" s="154">
        <v>67230</v>
      </c>
      <c r="E1573" s="154">
        <v>5035</v>
      </c>
      <c r="F1573" s="161" t="s">
        <v>44</v>
      </c>
      <c r="G1573" s="96">
        <v>1778.42</v>
      </c>
      <c r="H1573" s="154"/>
      <c r="I1573" s="159"/>
      <c r="J1573" s="154"/>
      <c r="K1573" s="555"/>
      <c r="L1573" s="99"/>
    </row>
    <row r="1574" spans="1:12" x14ac:dyDescent="0.15">
      <c r="A1574" s="507" t="s">
        <v>171</v>
      </c>
      <c r="B1574" s="502" t="s">
        <v>18</v>
      </c>
      <c r="C1574" s="94">
        <v>132022</v>
      </c>
      <c r="D1574" s="154">
        <v>66630</v>
      </c>
      <c r="E1574" s="154">
        <v>5035</v>
      </c>
      <c r="F1574" s="161" t="s">
        <v>43</v>
      </c>
      <c r="G1574" s="96">
        <v>1711.58</v>
      </c>
      <c r="H1574" s="154"/>
      <c r="I1574" s="159"/>
      <c r="J1574" s="154"/>
      <c r="K1574" s="499" t="s">
        <v>27</v>
      </c>
      <c r="L1574" s="99"/>
    </row>
    <row r="1575" spans="1:12" x14ac:dyDescent="0.15">
      <c r="A1575" s="514"/>
      <c r="B1575" s="502"/>
      <c r="C1575" s="94">
        <v>132322</v>
      </c>
      <c r="D1575" s="154">
        <v>66930</v>
      </c>
      <c r="E1575" s="154">
        <v>5035</v>
      </c>
      <c r="F1575" s="161" t="s">
        <v>53</v>
      </c>
      <c r="G1575" s="96">
        <v>1745</v>
      </c>
      <c r="H1575" s="154"/>
      <c r="I1575" s="159"/>
      <c r="J1575" s="154"/>
      <c r="K1575" s="500" t="s">
        <v>27</v>
      </c>
      <c r="L1575" s="99"/>
    </row>
    <row r="1576" spans="1:12" x14ac:dyDescent="0.15">
      <c r="A1576" s="515"/>
      <c r="B1576" s="502"/>
      <c r="C1576" s="94">
        <v>132622</v>
      </c>
      <c r="D1576" s="154">
        <v>67230</v>
      </c>
      <c r="E1576" s="154">
        <v>5035</v>
      </c>
      <c r="F1576" s="161" t="s">
        <v>44</v>
      </c>
      <c r="G1576" s="96">
        <v>1778.42</v>
      </c>
      <c r="H1576" s="154"/>
      <c r="I1576" s="159"/>
      <c r="J1576" s="154"/>
      <c r="K1576" s="501" t="s">
        <v>27</v>
      </c>
      <c r="L1576" s="99"/>
    </row>
    <row r="1577" spans="1:12" x14ac:dyDescent="0.15">
      <c r="A1577" s="477" t="s">
        <v>94</v>
      </c>
      <c r="B1577" s="516"/>
      <c r="C1577" s="516"/>
      <c r="D1577" s="516"/>
      <c r="E1577" s="516"/>
      <c r="F1577" s="516"/>
      <c r="G1577" s="516"/>
      <c r="H1577" s="516"/>
      <c r="I1577" s="516"/>
      <c r="J1577" s="516"/>
      <c r="K1577" s="516"/>
      <c r="L1577" s="517"/>
    </row>
    <row r="1578" spans="1:12" x14ac:dyDescent="0.15">
      <c r="A1578" s="479" t="s">
        <v>316</v>
      </c>
      <c r="B1578" s="518"/>
      <c r="C1578" s="518"/>
      <c r="D1578" s="518"/>
      <c r="E1578" s="518"/>
      <c r="F1578" s="518"/>
      <c r="G1578" s="518"/>
      <c r="H1578" s="518"/>
      <c r="I1578" s="518"/>
      <c r="J1578" s="518"/>
      <c r="K1578" s="518"/>
      <c r="L1578" s="519"/>
    </row>
    <row r="1579" spans="1:12" x14ac:dyDescent="0.15">
      <c r="A1579" s="479" t="s">
        <v>111</v>
      </c>
      <c r="B1579" s="518"/>
      <c r="C1579" s="518"/>
      <c r="D1579" s="518"/>
      <c r="E1579" s="518"/>
      <c r="F1579" s="518"/>
      <c r="G1579" s="518"/>
      <c r="H1579" s="518"/>
      <c r="I1579" s="518"/>
      <c r="J1579" s="518"/>
      <c r="K1579" s="518"/>
      <c r="L1579" s="519"/>
    </row>
    <row r="1580" spans="1:12" x14ac:dyDescent="0.15">
      <c r="A1580" s="479" t="s">
        <v>112</v>
      </c>
      <c r="B1580" s="518"/>
      <c r="C1580" s="518"/>
      <c r="D1580" s="518"/>
      <c r="E1580" s="518"/>
      <c r="F1580" s="518"/>
      <c r="G1580" s="518"/>
      <c r="H1580" s="518"/>
      <c r="I1580" s="518"/>
      <c r="J1580" s="518"/>
      <c r="K1580" s="518"/>
      <c r="L1580" s="519"/>
    </row>
    <row r="1581" spans="1:12" x14ac:dyDescent="0.15">
      <c r="A1581" s="140" t="s">
        <v>418</v>
      </c>
      <c r="B1581" s="90"/>
      <c r="C1581" s="140">
        <f>C1561+1</f>
        <v>437</v>
      </c>
    </row>
    <row r="1582" spans="1:12" x14ac:dyDescent="0.15">
      <c r="A1582" s="553" t="s">
        <v>598</v>
      </c>
      <c r="B1582" s="553"/>
      <c r="C1582" s="553"/>
      <c r="D1582" s="553"/>
      <c r="E1582" s="553"/>
      <c r="F1582" s="553"/>
      <c r="G1582" s="553"/>
      <c r="H1582" s="553"/>
      <c r="I1582" s="553"/>
      <c r="J1582" s="553"/>
      <c r="K1582" s="553"/>
      <c r="L1582" s="553"/>
    </row>
    <row r="1583" spans="1:12" x14ac:dyDescent="0.15">
      <c r="A1583" s="553" t="s">
        <v>517</v>
      </c>
      <c r="B1583" s="553"/>
      <c r="C1583" s="553"/>
      <c r="D1583" s="553"/>
      <c r="E1583" s="553"/>
      <c r="F1583" s="553"/>
      <c r="G1583" s="553"/>
      <c r="H1583" s="553"/>
      <c r="I1583" s="553"/>
      <c r="J1583" s="553"/>
      <c r="K1583" s="553"/>
      <c r="L1583" s="553"/>
    </row>
    <row r="1584" spans="1:12" ht="98.25" x14ac:dyDescent="0.15">
      <c r="A1584" s="155" t="s">
        <v>152</v>
      </c>
      <c r="B1584" s="156" t="s">
        <v>56</v>
      </c>
      <c r="C1584" s="155" t="s">
        <v>118</v>
      </c>
      <c r="D1584" s="155" t="s">
        <v>518</v>
      </c>
      <c r="E1584" s="155" t="s">
        <v>519</v>
      </c>
      <c r="F1584" s="160" t="s">
        <v>120</v>
      </c>
      <c r="G1584" s="156" t="s">
        <v>153</v>
      </c>
      <c r="H1584" s="93" t="s">
        <v>1409</v>
      </c>
      <c r="I1584" s="160" t="s">
        <v>1408</v>
      </c>
      <c r="J1584" s="93" t="s">
        <v>154</v>
      </c>
      <c r="K1584" s="93" t="s">
        <v>341</v>
      </c>
      <c r="L1584" s="93" t="s">
        <v>26</v>
      </c>
    </row>
    <row r="1585" spans="1:12" x14ac:dyDescent="0.15">
      <c r="A1585" s="507" t="s">
        <v>170</v>
      </c>
      <c r="B1585" s="502" t="s">
        <v>18</v>
      </c>
      <c r="C1585" s="94">
        <v>132022</v>
      </c>
      <c r="D1585" s="154">
        <v>5035</v>
      </c>
      <c r="E1585" s="154">
        <v>67286</v>
      </c>
      <c r="F1585" s="161" t="s">
        <v>43</v>
      </c>
      <c r="G1585" s="96">
        <v>1711.58</v>
      </c>
      <c r="H1585" s="154"/>
      <c r="I1585" s="159"/>
      <c r="J1585" s="154"/>
      <c r="K1585" s="499" t="s">
        <v>27</v>
      </c>
      <c r="L1585" s="99"/>
    </row>
    <row r="1586" spans="1:12" x14ac:dyDescent="0.15">
      <c r="A1586" s="514"/>
      <c r="B1586" s="502"/>
      <c r="C1586" s="94">
        <v>132322</v>
      </c>
      <c r="D1586" s="154">
        <v>5035</v>
      </c>
      <c r="E1586" s="154">
        <v>67286</v>
      </c>
      <c r="F1586" s="161" t="s">
        <v>53</v>
      </c>
      <c r="G1586" s="96">
        <v>1745</v>
      </c>
      <c r="H1586" s="154"/>
      <c r="I1586" s="159"/>
      <c r="J1586" s="154"/>
      <c r="K1586" s="500" t="s">
        <v>27</v>
      </c>
      <c r="L1586" s="99"/>
    </row>
    <row r="1587" spans="1:12" x14ac:dyDescent="0.15">
      <c r="A1587" s="514"/>
      <c r="B1587" s="502"/>
      <c r="C1587" s="94">
        <v>132622</v>
      </c>
      <c r="D1587" s="154">
        <v>5035</v>
      </c>
      <c r="E1587" s="154">
        <v>66486</v>
      </c>
      <c r="F1587" s="161" t="s">
        <v>44</v>
      </c>
      <c r="G1587" s="96">
        <v>1778.42</v>
      </c>
      <c r="H1587" s="154"/>
      <c r="I1587" s="159"/>
      <c r="J1587" s="154"/>
      <c r="K1587" s="501" t="s">
        <v>27</v>
      </c>
      <c r="L1587" s="99"/>
    </row>
    <row r="1588" spans="1:12" x14ac:dyDescent="0.15">
      <c r="A1588" s="514"/>
      <c r="B1588" s="502" t="s">
        <v>54</v>
      </c>
      <c r="C1588" s="94">
        <v>132022</v>
      </c>
      <c r="D1588" s="154">
        <v>5035</v>
      </c>
      <c r="E1588" s="154">
        <v>67286</v>
      </c>
      <c r="F1588" s="161" t="s">
        <v>43</v>
      </c>
      <c r="G1588" s="96">
        <v>1711.58</v>
      </c>
      <c r="H1588" s="154"/>
      <c r="I1588" s="159"/>
      <c r="J1588" s="154"/>
      <c r="K1588" s="499" t="s">
        <v>27</v>
      </c>
      <c r="L1588" s="99"/>
    </row>
    <row r="1589" spans="1:12" x14ac:dyDescent="0.15">
      <c r="A1589" s="514"/>
      <c r="B1589" s="502"/>
      <c r="C1589" s="94">
        <v>132322</v>
      </c>
      <c r="D1589" s="154">
        <v>5035</v>
      </c>
      <c r="E1589" s="154">
        <v>67286</v>
      </c>
      <c r="F1589" s="161" t="s">
        <v>53</v>
      </c>
      <c r="G1589" s="96">
        <v>1745</v>
      </c>
      <c r="H1589" s="154"/>
      <c r="I1589" s="159"/>
      <c r="J1589" s="154"/>
      <c r="K1589" s="500" t="s">
        <v>27</v>
      </c>
      <c r="L1589" s="99"/>
    </row>
    <row r="1590" spans="1:12" x14ac:dyDescent="0.15">
      <c r="A1590" s="514"/>
      <c r="B1590" s="502"/>
      <c r="C1590" s="94">
        <v>132622</v>
      </c>
      <c r="D1590" s="154">
        <v>5035</v>
      </c>
      <c r="E1590" s="154">
        <v>66486</v>
      </c>
      <c r="F1590" s="161" t="s">
        <v>44</v>
      </c>
      <c r="G1590" s="96">
        <v>1778.42</v>
      </c>
      <c r="H1590" s="154"/>
      <c r="I1590" s="159"/>
      <c r="J1590" s="154"/>
      <c r="K1590" s="500" t="s">
        <v>27</v>
      </c>
      <c r="L1590" s="99"/>
    </row>
    <row r="1591" spans="1:12" x14ac:dyDescent="0.15">
      <c r="A1591" s="514"/>
      <c r="B1591" s="502" t="s">
        <v>9</v>
      </c>
      <c r="C1591" s="94">
        <v>132022</v>
      </c>
      <c r="D1591" s="154">
        <v>5035</v>
      </c>
      <c r="E1591" s="154">
        <v>67286</v>
      </c>
      <c r="F1591" s="161" t="s">
        <v>43</v>
      </c>
      <c r="G1591" s="96">
        <v>1711.58</v>
      </c>
      <c r="H1591" s="154"/>
      <c r="I1591" s="159"/>
      <c r="J1591" s="154"/>
      <c r="K1591" s="554"/>
      <c r="L1591" s="99"/>
    </row>
    <row r="1592" spans="1:12" x14ac:dyDescent="0.15">
      <c r="A1592" s="514"/>
      <c r="B1592" s="502"/>
      <c r="C1592" s="94">
        <v>132322</v>
      </c>
      <c r="D1592" s="154">
        <v>5035</v>
      </c>
      <c r="E1592" s="154">
        <v>67286</v>
      </c>
      <c r="F1592" s="161" t="s">
        <v>53</v>
      </c>
      <c r="G1592" s="96">
        <v>1745</v>
      </c>
      <c r="H1592" s="154"/>
      <c r="I1592" s="159"/>
      <c r="J1592" s="154"/>
      <c r="K1592" s="554"/>
      <c r="L1592" s="99"/>
    </row>
    <row r="1593" spans="1:12" x14ac:dyDescent="0.15">
      <c r="A1593" s="514"/>
      <c r="B1593" s="502"/>
      <c r="C1593" s="94">
        <v>132622</v>
      </c>
      <c r="D1593" s="154">
        <v>5035</v>
      </c>
      <c r="E1593" s="154">
        <v>66486</v>
      </c>
      <c r="F1593" s="161" t="s">
        <v>44</v>
      </c>
      <c r="G1593" s="96">
        <v>1778.42</v>
      </c>
      <c r="H1593" s="154"/>
      <c r="I1593" s="159"/>
      <c r="J1593" s="154"/>
      <c r="K1593" s="555"/>
      <c r="L1593" s="99"/>
    </row>
    <row r="1594" spans="1:12" x14ac:dyDescent="0.15">
      <c r="A1594" s="507" t="s">
        <v>171</v>
      </c>
      <c r="B1594" s="502" t="s">
        <v>18</v>
      </c>
      <c r="C1594" s="94">
        <v>132022</v>
      </c>
      <c r="D1594" s="154">
        <v>5035</v>
      </c>
      <c r="E1594" s="154">
        <v>67286</v>
      </c>
      <c r="F1594" s="161" t="s">
        <v>43</v>
      </c>
      <c r="G1594" s="96">
        <v>1711.58</v>
      </c>
      <c r="H1594" s="154"/>
      <c r="I1594" s="159"/>
      <c r="J1594" s="154"/>
      <c r="K1594" s="499" t="s">
        <v>27</v>
      </c>
      <c r="L1594" s="99"/>
    </row>
    <row r="1595" spans="1:12" x14ac:dyDescent="0.15">
      <c r="A1595" s="514"/>
      <c r="B1595" s="502"/>
      <c r="C1595" s="94">
        <v>132322</v>
      </c>
      <c r="D1595" s="154">
        <v>5035</v>
      </c>
      <c r="E1595" s="154">
        <v>67286</v>
      </c>
      <c r="F1595" s="161" t="s">
        <v>53</v>
      </c>
      <c r="G1595" s="96">
        <v>1745</v>
      </c>
      <c r="H1595" s="154"/>
      <c r="I1595" s="159"/>
      <c r="J1595" s="154"/>
      <c r="K1595" s="500" t="s">
        <v>27</v>
      </c>
      <c r="L1595" s="99"/>
    </row>
    <row r="1596" spans="1:12" x14ac:dyDescent="0.15">
      <c r="A1596" s="515"/>
      <c r="B1596" s="502"/>
      <c r="C1596" s="94">
        <v>132622</v>
      </c>
      <c r="D1596" s="154">
        <v>5035</v>
      </c>
      <c r="E1596" s="154">
        <v>66486</v>
      </c>
      <c r="F1596" s="161" t="s">
        <v>44</v>
      </c>
      <c r="G1596" s="96">
        <v>1778.42</v>
      </c>
      <c r="H1596" s="154"/>
      <c r="I1596" s="159"/>
      <c r="J1596" s="154"/>
      <c r="K1596" s="501" t="s">
        <v>27</v>
      </c>
      <c r="L1596" s="99"/>
    </row>
    <row r="1597" spans="1:12" x14ac:dyDescent="0.15">
      <c r="A1597" s="477" t="s">
        <v>94</v>
      </c>
      <c r="B1597" s="516"/>
      <c r="C1597" s="516"/>
      <c r="D1597" s="516"/>
      <c r="E1597" s="516"/>
      <c r="F1597" s="516"/>
      <c r="G1597" s="516"/>
      <c r="H1597" s="516"/>
      <c r="I1597" s="516"/>
      <c r="J1597" s="516"/>
      <c r="K1597" s="516"/>
      <c r="L1597" s="517"/>
    </row>
    <row r="1598" spans="1:12" x14ac:dyDescent="0.15">
      <c r="A1598" s="479" t="s">
        <v>316</v>
      </c>
      <c r="B1598" s="518"/>
      <c r="C1598" s="518"/>
      <c r="D1598" s="518"/>
      <c r="E1598" s="518"/>
      <c r="F1598" s="518"/>
      <c r="G1598" s="518"/>
      <c r="H1598" s="518"/>
      <c r="I1598" s="518"/>
      <c r="J1598" s="518"/>
      <c r="K1598" s="518"/>
      <c r="L1598" s="519"/>
    </row>
    <row r="1599" spans="1:12" x14ac:dyDescent="0.15">
      <c r="A1599" s="479" t="s">
        <v>111</v>
      </c>
      <c r="B1599" s="518"/>
      <c r="C1599" s="518"/>
      <c r="D1599" s="518"/>
      <c r="E1599" s="518"/>
      <c r="F1599" s="518"/>
      <c r="G1599" s="518"/>
      <c r="H1599" s="518"/>
      <c r="I1599" s="518"/>
      <c r="J1599" s="518"/>
      <c r="K1599" s="518"/>
      <c r="L1599" s="519"/>
    </row>
    <row r="1600" spans="1:12" x14ac:dyDescent="0.15">
      <c r="A1600" s="479" t="s">
        <v>112</v>
      </c>
      <c r="B1600" s="518"/>
      <c r="C1600" s="518"/>
      <c r="D1600" s="518"/>
      <c r="E1600" s="518"/>
      <c r="F1600" s="518"/>
      <c r="G1600" s="518"/>
      <c r="H1600" s="518"/>
      <c r="I1600" s="518"/>
      <c r="J1600" s="518"/>
      <c r="K1600" s="518"/>
      <c r="L1600" s="519"/>
    </row>
    <row r="1601" spans="1:12" x14ac:dyDescent="0.15">
      <c r="A1601" s="140" t="s">
        <v>418</v>
      </c>
      <c r="B1601" s="90"/>
      <c r="C1601" s="140">
        <f>C1581+1</f>
        <v>438</v>
      </c>
    </row>
    <row r="1602" spans="1:12" x14ac:dyDescent="0.15">
      <c r="A1602" s="553" t="s">
        <v>599</v>
      </c>
      <c r="B1602" s="553"/>
      <c r="C1602" s="553"/>
      <c r="D1602" s="553"/>
      <c r="E1602" s="553"/>
      <c r="F1602" s="553"/>
      <c r="G1602" s="553"/>
      <c r="H1602" s="553"/>
      <c r="I1602" s="553"/>
      <c r="J1602" s="553"/>
      <c r="K1602" s="553"/>
      <c r="L1602" s="553"/>
    </row>
    <row r="1603" spans="1:12" x14ac:dyDescent="0.15">
      <c r="A1603" s="553" t="s">
        <v>517</v>
      </c>
      <c r="B1603" s="553"/>
      <c r="C1603" s="553"/>
      <c r="D1603" s="553"/>
      <c r="E1603" s="553"/>
      <c r="F1603" s="553"/>
      <c r="G1603" s="553"/>
      <c r="H1603" s="553"/>
      <c r="I1603" s="553"/>
      <c r="J1603" s="553"/>
      <c r="K1603" s="553"/>
      <c r="L1603" s="553"/>
    </row>
    <row r="1604" spans="1:12" ht="98.25" x14ac:dyDescent="0.15">
      <c r="A1604" s="155" t="s">
        <v>152</v>
      </c>
      <c r="B1604" s="156" t="s">
        <v>56</v>
      </c>
      <c r="C1604" s="155" t="s">
        <v>118</v>
      </c>
      <c r="D1604" s="155" t="s">
        <v>518</v>
      </c>
      <c r="E1604" s="155" t="s">
        <v>519</v>
      </c>
      <c r="F1604" s="160" t="s">
        <v>120</v>
      </c>
      <c r="G1604" s="156" t="s">
        <v>153</v>
      </c>
      <c r="H1604" s="93" t="s">
        <v>1409</v>
      </c>
      <c r="I1604" s="160" t="s">
        <v>1408</v>
      </c>
      <c r="J1604" s="93" t="s">
        <v>154</v>
      </c>
      <c r="K1604" s="93" t="s">
        <v>341</v>
      </c>
      <c r="L1604" s="93" t="s">
        <v>26</v>
      </c>
    </row>
    <row r="1605" spans="1:12" x14ac:dyDescent="0.15">
      <c r="A1605" s="507" t="s">
        <v>170</v>
      </c>
      <c r="B1605" s="502" t="s">
        <v>18</v>
      </c>
      <c r="C1605" s="94">
        <v>132022</v>
      </c>
      <c r="D1605" s="154">
        <v>66630</v>
      </c>
      <c r="E1605" s="154">
        <v>5230</v>
      </c>
      <c r="F1605" s="161" t="s">
        <v>43</v>
      </c>
      <c r="G1605" s="96">
        <v>1711.58</v>
      </c>
      <c r="H1605" s="154"/>
      <c r="I1605" s="159"/>
      <c r="J1605" s="154"/>
      <c r="K1605" s="499" t="s">
        <v>27</v>
      </c>
      <c r="L1605" s="99"/>
    </row>
    <row r="1606" spans="1:12" x14ac:dyDescent="0.15">
      <c r="A1606" s="514"/>
      <c r="B1606" s="502"/>
      <c r="C1606" s="94">
        <v>132322</v>
      </c>
      <c r="D1606" s="154">
        <v>66930</v>
      </c>
      <c r="E1606" s="154">
        <v>5230</v>
      </c>
      <c r="F1606" s="161" t="s">
        <v>53</v>
      </c>
      <c r="G1606" s="96">
        <v>1745</v>
      </c>
      <c r="H1606" s="154"/>
      <c r="I1606" s="159"/>
      <c r="J1606" s="154"/>
      <c r="K1606" s="500" t="s">
        <v>27</v>
      </c>
      <c r="L1606" s="99"/>
    </row>
    <row r="1607" spans="1:12" x14ac:dyDescent="0.15">
      <c r="A1607" s="514"/>
      <c r="B1607" s="502"/>
      <c r="C1607" s="94">
        <v>132622</v>
      </c>
      <c r="D1607" s="154">
        <v>67230</v>
      </c>
      <c r="E1607" s="154">
        <v>5230</v>
      </c>
      <c r="F1607" s="161" t="s">
        <v>44</v>
      </c>
      <c r="G1607" s="96">
        <v>1778.42</v>
      </c>
      <c r="H1607" s="154"/>
      <c r="I1607" s="159"/>
      <c r="J1607" s="154"/>
      <c r="K1607" s="501" t="s">
        <v>27</v>
      </c>
      <c r="L1607" s="99"/>
    </row>
    <row r="1608" spans="1:12" x14ac:dyDescent="0.15">
      <c r="A1608" s="514"/>
      <c r="B1608" s="502" t="s">
        <v>54</v>
      </c>
      <c r="C1608" s="94">
        <v>132022</v>
      </c>
      <c r="D1608" s="154">
        <v>66630</v>
      </c>
      <c r="E1608" s="154">
        <v>5230</v>
      </c>
      <c r="F1608" s="161" t="s">
        <v>43</v>
      </c>
      <c r="G1608" s="96">
        <v>1711.58</v>
      </c>
      <c r="H1608" s="154"/>
      <c r="I1608" s="159"/>
      <c r="J1608" s="154"/>
      <c r="K1608" s="499" t="s">
        <v>27</v>
      </c>
      <c r="L1608" s="99"/>
    </row>
    <row r="1609" spans="1:12" x14ac:dyDescent="0.15">
      <c r="A1609" s="514"/>
      <c r="B1609" s="502"/>
      <c r="C1609" s="94">
        <v>132322</v>
      </c>
      <c r="D1609" s="154">
        <v>66930</v>
      </c>
      <c r="E1609" s="154">
        <v>5230</v>
      </c>
      <c r="F1609" s="161" t="s">
        <v>53</v>
      </c>
      <c r="G1609" s="96">
        <v>1745</v>
      </c>
      <c r="H1609" s="154"/>
      <c r="I1609" s="159"/>
      <c r="J1609" s="154"/>
      <c r="K1609" s="500" t="s">
        <v>27</v>
      </c>
      <c r="L1609" s="99"/>
    </row>
    <row r="1610" spans="1:12" x14ac:dyDescent="0.15">
      <c r="A1610" s="514"/>
      <c r="B1610" s="502"/>
      <c r="C1610" s="94">
        <v>132622</v>
      </c>
      <c r="D1610" s="154">
        <v>67230</v>
      </c>
      <c r="E1610" s="154">
        <v>5230</v>
      </c>
      <c r="F1610" s="161" t="s">
        <v>44</v>
      </c>
      <c r="G1610" s="96">
        <v>1778.42</v>
      </c>
      <c r="H1610" s="154"/>
      <c r="I1610" s="159"/>
      <c r="J1610" s="154"/>
      <c r="K1610" s="500" t="s">
        <v>27</v>
      </c>
      <c r="L1610" s="99"/>
    </row>
    <row r="1611" spans="1:12" x14ac:dyDescent="0.15">
      <c r="A1611" s="514"/>
      <c r="B1611" s="502" t="s">
        <v>9</v>
      </c>
      <c r="C1611" s="94">
        <v>132022</v>
      </c>
      <c r="D1611" s="154">
        <v>66630</v>
      </c>
      <c r="E1611" s="154">
        <v>5230</v>
      </c>
      <c r="F1611" s="161" t="s">
        <v>43</v>
      </c>
      <c r="G1611" s="96">
        <v>1711.58</v>
      </c>
      <c r="H1611" s="154"/>
      <c r="I1611" s="159"/>
      <c r="J1611" s="154"/>
      <c r="K1611" s="554"/>
      <c r="L1611" s="99"/>
    </row>
    <row r="1612" spans="1:12" x14ac:dyDescent="0.15">
      <c r="A1612" s="514"/>
      <c r="B1612" s="502"/>
      <c r="C1612" s="94">
        <v>132322</v>
      </c>
      <c r="D1612" s="154">
        <v>66930</v>
      </c>
      <c r="E1612" s="154">
        <v>5230</v>
      </c>
      <c r="F1612" s="161" t="s">
        <v>53</v>
      </c>
      <c r="G1612" s="96">
        <v>1745</v>
      </c>
      <c r="H1612" s="154"/>
      <c r="I1612" s="159"/>
      <c r="J1612" s="154"/>
      <c r="K1612" s="554"/>
      <c r="L1612" s="99"/>
    </row>
    <row r="1613" spans="1:12" x14ac:dyDescent="0.15">
      <c r="A1613" s="514"/>
      <c r="B1613" s="502"/>
      <c r="C1613" s="94">
        <v>132622</v>
      </c>
      <c r="D1613" s="154">
        <v>67230</v>
      </c>
      <c r="E1613" s="154">
        <v>5230</v>
      </c>
      <c r="F1613" s="161" t="s">
        <v>44</v>
      </c>
      <c r="G1613" s="96">
        <v>1778.42</v>
      </c>
      <c r="H1613" s="154"/>
      <c r="I1613" s="159"/>
      <c r="J1613" s="154"/>
      <c r="K1613" s="555"/>
      <c r="L1613" s="99"/>
    </row>
    <row r="1614" spans="1:12" x14ac:dyDescent="0.15">
      <c r="A1614" s="507" t="s">
        <v>171</v>
      </c>
      <c r="B1614" s="502" t="s">
        <v>18</v>
      </c>
      <c r="C1614" s="94">
        <v>132022</v>
      </c>
      <c r="D1614" s="154">
        <v>66630</v>
      </c>
      <c r="E1614" s="154">
        <v>5230</v>
      </c>
      <c r="F1614" s="161" t="s">
        <v>43</v>
      </c>
      <c r="G1614" s="96">
        <v>1711.58</v>
      </c>
      <c r="H1614" s="154"/>
      <c r="I1614" s="159"/>
      <c r="J1614" s="154"/>
      <c r="K1614" s="499" t="s">
        <v>27</v>
      </c>
      <c r="L1614" s="99"/>
    </row>
    <row r="1615" spans="1:12" x14ac:dyDescent="0.15">
      <c r="A1615" s="514"/>
      <c r="B1615" s="502"/>
      <c r="C1615" s="94">
        <v>132322</v>
      </c>
      <c r="D1615" s="154">
        <v>66930</v>
      </c>
      <c r="E1615" s="154">
        <v>5230</v>
      </c>
      <c r="F1615" s="161" t="s">
        <v>53</v>
      </c>
      <c r="G1615" s="96">
        <v>1745</v>
      </c>
      <c r="H1615" s="154"/>
      <c r="I1615" s="159"/>
      <c r="J1615" s="154"/>
      <c r="K1615" s="500" t="s">
        <v>27</v>
      </c>
      <c r="L1615" s="99"/>
    </row>
    <row r="1616" spans="1:12" x14ac:dyDescent="0.15">
      <c r="A1616" s="515"/>
      <c r="B1616" s="502"/>
      <c r="C1616" s="94">
        <v>132622</v>
      </c>
      <c r="D1616" s="154">
        <v>67230</v>
      </c>
      <c r="E1616" s="154">
        <v>5230</v>
      </c>
      <c r="F1616" s="161" t="s">
        <v>44</v>
      </c>
      <c r="G1616" s="96">
        <v>1778.42</v>
      </c>
      <c r="H1616" s="154"/>
      <c r="I1616" s="159"/>
      <c r="J1616" s="154"/>
      <c r="K1616" s="501" t="s">
        <v>27</v>
      </c>
      <c r="L1616" s="99"/>
    </row>
    <row r="1617" spans="1:12" x14ac:dyDescent="0.15">
      <c r="A1617" s="477" t="s">
        <v>94</v>
      </c>
      <c r="B1617" s="516"/>
      <c r="C1617" s="516"/>
      <c r="D1617" s="516"/>
      <c r="E1617" s="516"/>
      <c r="F1617" s="516"/>
      <c r="G1617" s="516"/>
      <c r="H1617" s="516"/>
      <c r="I1617" s="516"/>
      <c r="J1617" s="516"/>
      <c r="K1617" s="516"/>
      <c r="L1617" s="517"/>
    </row>
    <row r="1618" spans="1:12" x14ac:dyDescent="0.15">
      <c r="A1618" s="479" t="s">
        <v>316</v>
      </c>
      <c r="B1618" s="518"/>
      <c r="C1618" s="518"/>
      <c r="D1618" s="518"/>
      <c r="E1618" s="518"/>
      <c r="F1618" s="518"/>
      <c r="G1618" s="518"/>
      <c r="H1618" s="518"/>
      <c r="I1618" s="518"/>
      <c r="J1618" s="518"/>
      <c r="K1618" s="518"/>
      <c r="L1618" s="519"/>
    </row>
    <row r="1619" spans="1:12" x14ac:dyDescent="0.15">
      <c r="A1619" s="479" t="s">
        <v>111</v>
      </c>
      <c r="B1619" s="518"/>
      <c r="C1619" s="518"/>
      <c r="D1619" s="518"/>
      <c r="E1619" s="518"/>
      <c r="F1619" s="518"/>
      <c r="G1619" s="518"/>
      <c r="H1619" s="518"/>
      <c r="I1619" s="518"/>
      <c r="J1619" s="518"/>
      <c r="K1619" s="518"/>
      <c r="L1619" s="519"/>
    </row>
    <row r="1620" spans="1:12" x14ac:dyDescent="0.15">
      <c r="A1620" s="479" t="s">
        <v>112</v>
      </c>
      <c r="B1620" s="518"/>
      <c r="C1620" s="518"/>
      <c r="D1620" s="518"/>
      <c r="E1620" s="518"/>
      <c r="F1620" s="518"/>
      <c r="G1620" s="518"/>
      <c r="H1620" s="518"/>
      <c r="I1620" s="518"/>
      <c r="J1620" s="518"/>
      <c r="K1620" s="518"/>
      <c r="L1620" s="519"/>
    </row>
    <row r="1621" spans="1:12" x14ac:dyDescent="0.15">
      <c r="A1621" s="140" t="s">
        <v>418</v>
      </c>
      <c r="B1621" s="90"/>
      <c r="C1621" s="140">
        <f>C1601+1</f>
        <v>439</v>
      </c>
    </row>
    <row r="1622" spans="1:12" x14ac:dyDescent="0.15">
      <c r="A1622" s="553" t="s">
        <v>600</v>
      </c>
      <c r="B1622" s="553"/>
      <c r="C1622" s="553"/>
      <c r="D1622" s="553"/>
      <c r="E1622" s="553"/>
      <c r="F1622" s="553"/>
      <c r="G1622" s="553"/>
      <c r="H1622" s="553"/>
      <c r="I1622" s="553"/>
      <c r="J1622" s="553"/>
      <c r="K1622" s="553"/>
      <c r="L1622" s="553"/>
    </row>
    <row r="1623" spans="1:12" x14ac:dyDescent="0.15">
      <c r="A1623" s="553" t="s">
        <v>517</v>
      </c>
      <c r="B1623" s="553"/>
      <c r="C1623" s="553"/>
      <c r="D1623" s="553"/>
      <c r="E1623" s="553"/>
      <c r="F1623" s="553"/>
      <c r="G1623" s="553"/>
      <c r="H1623" s="553"/>
      <c r="I1623" s="553"/>
      <c r="J1623" s="553"/>
      <c r="K1623" s="553"/>
      <c r="L1623" s="553"/>
    </row>
    <row r="1624" spans="1:12" ht="98.25" x14ac:dyDescent="0.15">
      <c r="A1624" s="155" t="s">
        <v>152</v>
      </c>
      <c r="B1624" s="156" t="s">
        <v>56</v>
      </c>
      <c r="C1624" s="155" t="s">
        <v>118</v>
      </c>
      <c r="D1624" s="155" t="s">
        <v>518</v>
      </c>
      <c r="E1624" s="155" t="s">
        <v>519</v>
      </c>
      <c r="F1624" s="160" t="s">
        <v>120</v>
      </c>
      <c r="G1624" s="156" t="s">
        <v>153</v>
      </c>
      <c r="H1624" s="93" t="s">
        <v>1409</v>
      </c>
      <c r="I1624" s="160" t="s">
        <v>1408</v>
      </c>
      <c r="J1624" s="93" t="s">
        <v>154</v>
      </c>
      <c r="K1624" s="93" t="s">
        <v>341</v>
      </c>
      <c r="L1624" s="93" t="s">
        <v>26</v>
      </c>
    </row>
    <row r="1625" spans="1:12" x14ac:dyDescent="0.15">
      <c r="A1625" s="507" t="s">
        <v>170</v>
      </c>
      <c r="B1625" s="502" t="s">
        <v>18</v>
      </c>
      <c r="C1625" s="94">
        <v>132022</v>
      </c>
      <c r="D1625" s="154">
        <v>5230</v>
      </c>
      <c r="E1625" s="154">
        <v>67286</v>
      </c>
      <c r="F1625" s="161" t="s">
        <v>43</v>
      </c>
      <c r="G1625" s="96">
        <v>1711.58</v>
      </c>
      <c r="H1625" s="154"/>
      <c r="I1625" s="159"/>
      <c r="J1625" s="154"/>
      <c r="K1625" s="499" t="s">
        <v>27</v>
      </c>
      <c r="L1625" s="99"/>
    </row>
    <row r="1626" spans="1:12" x14ac:dyDescent="0.15">
      <c r="A1626" s="514"/>
      <c r="B1626" s="502"/>
      <c r="C1626" s="94">
        <v>132322</v>
      </c>
      <c r="D1626" s="154">
        <v>5230</v>
      </c>
      <c r="E1626" s="154">
        <v>67286</v>
      </c>
      <c r="F1626" s="161" t="s">
        <v>53</v>
      </c>
      <c r="G1626" s="96">
        <v>1745</v>
      </c>
      <c r="H1626" s="154"/>
      <c r="I1626" s="159"/>
      <c r="J1626" s="154"/>
      <c r="K1626" s="500" t="s">
        <v>27</v>
      </c>
      <c r="L1626" s="99"/>
    </row>
    <row r="1627" spans="1:12" x14ac:dyDescent="0.15">
      <c r="A1627" s="514"/>
      <c r="B1627" s="502"/>
      <c r="C1627" s="94">
        <v>132622</v>
      </c>
      <c r="D1627" s="154">
        <v>5230</v>
      </c>
      <c r="E1627" s="154">
        <v>66486</v>
      </c>
      <c r="F1627" s="161" t="s">
        <v>44</v>
      </c>
      <c r="G1627" s="96">
        <v>1778.42</v>
      </c>
      <c r="H1627" s="154"/>
      <c r="I1627" s="159"/>
      <c r="J1627" s="154"/>
      <c r="K1627" s="501" t="s">
        <v>27</v>
      </c>
      <c r="L1627" s="99"/>
    </row>
    <row r="1628" spans="1:12" x14ac:dyDescent="0.15">
      <c r="A1628" s="514"/>
      <c r="B1628" s="502" t="s">
        <v>54</v>
      </c>
      <c r="C1628" s="94">
        <v>132022</v>
      </c>
      <c r="D1628" s="154">
        <v>5230</v>
      </c>
      <c r="E1628" s="154">
        <v>67286</v>
      </c>
      <c r="F1628" s="161" t="s">
        <v>43</v>
      </c>
      <c r="G1628" s="96">
        <v>1711.58</v>
      </c>
      <c r="H1628" s="154"/>
      <c r="I1628" s="159"/>
      <c r="J1628" s="154"/>
      <c r="K1628" s="499" t="s">
        <v>27</v>
      </c>
      <c r="L1628" s="99"/>
    </row>
    <row r="1629" spans="1:12" x14ac:dyDescent="0.15">
      <c r="A1629" s="514"/>
      <c r="B1629" s="502"/>
      <c r="C1629" s="94">
        <v>132322</v>
      </c>
      <c r="D1629" s="154">
        <v>5230</v>
      </c>
      <c r="E1629" s="154">
        <v>67286</v>
      </c>
      <c r="F1629" s="161" t="s">
        <v>53</v>
      </c>
      <c r="G1629" s="96">
        <v>1745</v>
      </c>
      <c r="H1629" s="154"/>
      <c r="I1629" s="159"/>
      <c r="J1629" s="154"/>
      <c r="K1629" s="500" t="s">
        <v>27</v>
      </c>
      <c r="L1629" s="99"/>
    </row>
    <row r="1630" spans="1:12" x14ac:dyDescent="0.15">
      <c r="A1630" s="514"/>
      <c r="B1630" s="502"/>
      <c r="C1630" s="94">
        <v>132622</v>
      </c>
      <c r="D1630" s="154">
        <v>5230</v>
      </c>
      <c r="E1630" s="154">
        <v>66486</v>
      </c>
      <c r="F1630" s="161" t="s">
        <v>44</v>
      </c>
      <c r="G1630" s="96">
        <v>1778.42</v>
      </c>
      <c r="H1630" s="154"/>
      <c r="I1630" s="159"/>
      <c r="J1630" s="154"/>
      <c r="K1630" s="500" t="s">
        <v>27</v>
      </c>
      <c r="L1630" s="99"/>
    </row>
    <row r="1631" spans="1:12" x14ac:dyDescent="0.15">
      <c r="A1631" s="514"/>
      <c r="B1631" s="502" t="s">
        <v>9</v>
      </c>
      <c r="C1631" s="94">
        <v>132022</v>
      </c>
      <c r="D1631" s="154">
        <v>5230</v>
      </c>
      <c r="E1631" s="154">
        <v>67286</v>
      </c>
      <c r="F1631" s="161" t="s">
        <v>43</v>
      </c>
      <c r="G1631" s="96">
        <v>1711.58</v>
      </c>
      <c r="H1631" s="154"/>
      <c r="I1631" s="159"/>
      <c r="J1631" s="154"/>
      <c r="K1631" s="554"/>
      <c r="L1631" s="99"/>
    </row>
    <row r="1632" spans="1:12" x14ac:dyDescent="0.15">
      <c r="A1632" s="514"/>
      <c r="B1632" s="502"/>
      <c r="C1632" s="94">
        <v>132322</v>
      </c>
      <c r="D1632" s="154">
        <v>5230</v>
      </c>
      <c r="E1632" s="154">
        <v>67286</v>
      </c>
      <c r="F1632" s="161" t="s">
        <v>53</v>
      </c>
      <c r="G1632" s="96">
        <v>1745</v>
      </c>
      <c r="H1632" s="154"/>
      <c r="I1632" s="159"/>
      <c r="J1632" s="154"/>
      <c r="K1632" s="554"/>
      <c r="L1632" s="99"/>
    </row>
    <row r="1633" spans="1:12" x14ac:dyDescent="0.15">
      <c r="A1633" s="514"/>
      <c r="B1633" s="502"/>
      <c r="C1633" s="94">
        <v>132622</v>
      </c>
      <c r="D1633" s="154">
        <v>5230</v>
      </c>
      <c r="E1633" s="154">
        <v>66486</v>
      </c>
      <c r="F1633" s="161" t="s">
        <v>44</v>
      </c>
      <c r="G1633" s="96">
        <v>1778.42</v>
      </c>
      <c r="H1633" s="154"/>
      <c r="I1633" s="159"/>
      <c r="J1633" s="154"/>
      <c r="K1633" s="555"/>
      <c r="L1633" s="99"/>
    </row>
    <row r="1634" spans="1:12" x14ac:dyDescent="0.15">
      <c r="A1634" s="507" t="s">
        <v>171</v>
      </c>
      <c r="B1634" s="502" t="s">
        <v>18</v>
      </c>
      <c r="C1634" s="94">
        <v>132022</v>
      </c>
      <c r="D1634" s="154">
        <v>5230</v>
      </c>
      <c r="E1634" s="154">
        <v>67286</v>
      </c>
      <c r="F1634" s="161" t="s">
        <v>43</v>
      </c>
      <c r="G1634" s="96">
        <v>1711.58</v>
      </c>
      <c r="H1634" s="154"/>
      <c r="I1634" s="159"/>
      <c r="J1634" s="154"/>
      <c r="K1634" s="499" t="s">
        <v>27</v>
      </c>
      <c r="L1634" s="99"/>
    </row>
    <row r="1635" spans="1:12" x14ac:dyDescent="0.15">
      <c r="A1635" s="514"/>
      <c r="B1635" s="502"/>
      <c r="C1635" s="94">
        <v>132322</v>
      </c>
      <c r="D1635" s="154">
        <v>5230</v>
      </c>
      <c r="E1635" s="154">
        <v>67286</v>
      </c>
      <c r="F1635" s="161" t="s">
        <v>53</v>
      </c>
      <c r="G1635" s="96">
        <v>1745</v>
      </c>
      <c r="H1635" s="154"/>
      <c r="I1635" s="159"/>
      <c r="J1635" s="154"/>
      <c r="K1635" s="500" t="s">
        <v>27</v>
      </c>
      <c r="L1635" s="99"/>
    </row>
    <row r="1636" spans="1:12" x14ac:dyDescent="0.15">
      <c r="A1636" s="515"/>
      <c r="B1636" s="502"/>
      <c r="C1636" s="94">
        <v>132622</v>
      </c>
      <c r="D1636" s="154">
        <v>5230</v>
      </c>
      <c r="E1636" s="154">
        <v>66486</v>
      </c>
      <c r="F1636" s="161" t="s">
        <v>44</v>
      </c>
      <c r="G1636" s="96">
        <v>1778.42</v>
      </c>
      <c r="H1636" s="154"/>
      <c r="I1636" s="159"/>
      <c r="J1636" s="154"/>
      <c r="K1636" s="501" t="s">
        <v>27</v>
      </c>
      <c r="L1636" s="99"/>
    </row>
    <row r="1637" spans="1:12" x14ac:dyDescent="0.15">
      <c r="A1637" s="477" t="s">
        <v>94</v>
      </c>
      <c r="B1637" s="516"/>
      <c r="C1637" s="516"/>
      <c r="D1637" s="516"/>
      <c r="E1637" s="516"/>
      <c r="F1637" s="516"/>
      <c r="G1637" s="516"/>
      <c r="H1637" s="516"/>
      <c r="I1637" s="516"/>
      <c r="J1637" s="516"/>
      <c r="K1637" s="516"/>
      <c r="L1637" s="517"/>
    </row>
    <row r="1638" spans="1:12" x14ac:dyDescent="0.15">
      <c r="A1638" s="479" t="s">
        <v>316</v>
      </c>
      <c r="B1638" s="518"/>
      <c r="C1638" s="518"/>
      <c r="D1638" s="518"/>
      <c r="E1638" s="518"/>
      <c r="F1638" s="518"/>
      <c r="G1638" s="518"/>
      <c r="H1638" s="518"/>
      <c r="I1638" s="518"/>
      <c r="J1638" s="518"/>
      <c r="K1638" s="518"/>
      <c r="L1638" s="519"/>
    </row>
    <row r="1639" spans="1:12" x14ac:dyDescent="0.15">
      <c r="A1639" s="479" t="s">
        <v>111</v>
      </c>
      <c r="B1639" s="518"/>
      <c r="C1639" s="518"/>
      <c r="D1639" s="518"/>
      <c r="E1639" s="518"/>
      <c r="F1639" s="518"/>
      <c r="G1639" s="518"/>
      <c r="H1639" s="518"/>
      <c r="I1639" s="518"/>
      <c r="J1639" s="518"/>
      <c r="K1639" s="518"/>
      <c r="L1639" s="519"/>
    </row>
    <row r="1640" spans="1:12" x14ac:dyDescent="0.15">
      <c r="A1640" s="479" t="s">
        <v>112</v>
      </c>
      <c r="B1640" s="518"/>
      <c r="C1640" s="518"/>
      <c r="D1640" s="518"/>
      <c r="E1640" s="518"/>
      <c r="F1640" s="518"/>
      <c r="G1640" s="518"/>
      <c r="H1640" s="518"/>
      <c r="I1640" s="518"/>
      <c r="J1640" s="518"/>
      <c r="K1640" s="518"/>
      <c r="L1640" s="519"/>
    </row>
    <row r="1641" spans="1:12" x14ac:dyDescent="0.15">
      <c r="A1641" s="140" t="s">
        <v>418</v>
      </c>
      <c r="B1641" s="90"/>
      <c r="C1641" s="140">
        <f>C1621+1</f>
        <v>440</v>
      </c>
    </row>
    <row r="1642" spans="1:12" x14ac:dyDescent="0.15">
      <c r="A1642" s="553" t="s">
        <v>601</v>
      </c>
      <c r="B1642" s="553"/>
      <c r="C1642" s="553"/>
      <c r="D1642" s="553"/>
      <c r="E1642" s="553"/>
      <c r="F1642" s="553"/>
      <c r="G1642" s="553"/>
      <c r="H1642" s="553"/>
      <c r="I1642" s="553"/>
      <c r="J1642" s="553"/>
      <c r="K1642" s="553"/>
      <c r="L1642" s="553"/>
    </row>
    <row r="1643" spans="1:12" x14ac:dyDescent="0.15">
      <c r="A1643" s="553" t="s">
        <v>517</v>
      </c>
      <c r="B1643" s="553"/>
      <c r="C1643" s="553"/>
      <c r="D1643" s="553"/>
      <c r="E1643" s="553"/>
      <c r="F1643" s="553"/>
      <c r="G1643" s="553"/>
      <c r="H1643" s="553"/>
      <c r="I1643" s="553"/>
      <c r="J1643" s="553"/>
      <c r="K1643" s="553"/>
      <c r="L1643" s="553"/>
    </row>
    <row r="1644" spans="1:12" ht="98.25" x14ac:dyDescent="0.15">
      <c r="A1644" s="155" t="s">
        <v>152</v>
      </c>
      <c r="B1644" s="156" t="s">
        <v>56</v>
      </c>
      <c r="C1644" s="155" t="s">
        <v>118</v>
      </c>
      <c r="D1644" s="155" t="s">
        <v>518</v>
      </c>
      <c r="E1644" s="155" t="s">
        <v>519</v>
      </c>
      <c r="F1644" s="160" t="s">
        <v>120</v>
      </c>
      <c r="G1644" s="156" t="s">
        <v>153</v>
      </c>
      <c r="H1644" s="93" t="s">
        <v>1409</v>
      </c>
      <c r="I1644" s="160" t="s">
        <v>1408</v>
      </c>
      <c r="J1644" s="93" t="s">
        <v>154</v>
      </c>
      <c r="K1644" s="93" t="s">
        <v>341</v>
      </c>
      <c r="L1644" s="93" t="s">
        <v>26</v>
      </c>
    </row>
    <row r="1645" spans="1:12" x14ac:dyDescent="0.15">
      <c r="A1645" s="507" t="s">
        <v>170</v>
      </c>
      <c r="B1645" s="502" t="s">
        <v>18</v>
      </c>
      <c r="C1645" s="94">
        <v>132022</v>
      </c>
      <c r="D1645" s="154">
        <v>9720</v>
      </c>
      <c r="E1645" s="154">
        <v>9820</v>
      </c>
      <c r="F1645" s="161" t="s">
        <v>43</v>
      </c>
      <c r="G1645" s="96">
        <v>1711.58</v>
      </c>
      <c r="H1645" s="154"/>
      <c r="I1645" s="159"/>
      <c r="J1645" s="154"/>
      <c r="K1645" s="499" t="s">
        <v>27</v>
      </c>
      <c r="L1645" s="99"/>
    </row>
    <row r="1646" spans="1:12" x14ac:dyDescent="0.15">
      <c r="A1646" s="514"/>
      <c r="B1646" s="502"/>
      <c r="C1646" s="94">
        <v>132322</v>
      </c>
      <c r="D1646" s="154">
        <v>9720</v>
      </c>
      <c r="E1646" s="154">
        <v>9820</v>
      </c>
      <c r="F1646" s="161" t="s">
        <v>53</v>
      </c>
      <c r="G1646" s="96">
        <v>1745</v>
      </c>
      <c r="H1646" s="154"/>
      <c r="I1646" s="159"/>
      <c r="J1646" s="154"/>
      <c r="K1646" s="500" t="s">
        <v>27</v>
      </c>
      <c r="L1646" s="99"/>
    </row>
    <row r="1647" spans="1:12" x14ac:dyDescent="0.15">
      <c r="A1647" s="514"/>
      <c r="B1647" s="502"/>
      <c r="C1647" s="94">
        <v>132622</v>
      </c>
      <c r="D1647" s="154">
        <v>9720</v>
      </c>
      <c r="E1647" s="154">
        <v>9820</v>
      </c>
      <c r="F1647" s="161" t="s">
        <v>44</v>
      </c>
      <c r="G1647" s="96">
        <v>1778.42</v>
      </c>
      <c r="H1647" s="154"/>
      <c r="I1647" s="159"/>
      <c r="J1647" s="154"/>
      <c r="K1647" s="501" t="s">
        <v>27</v>
      </c>
      <c r="L1647" s="99"/>
    </row>
    <row r="1648" spans="1:12" x14ac:dyDescent="0.15">
      <c r="A1648" s="514"/>
      <c r="B1648" s="502" t="s">
        <v>54</v>
      </c>
      <c r="C1648" s="94">
        <v>132022</v>
      </c>
      <c r="D1648" s="154">
        <v>9720</v>
      </c>
      <c r="E1648" s="154">
        <v>9820</v>
      </c>
      <c r="F1648" s="161" t="s">
        <v>43</v>
      </c>
      <c r="G1648" s="96">
        <v>1711.58</v>
      </c>
      <c r="H1648" s="154"/>
      <c r="I1648" s="159"/>
      <c r="J1648" s="154"/>
      <c r="K1648" s="499" t="s">
        <v>27</v>
      </c>
      <c r="L1648" s="99"/>
    </row>
    <row r="1649" spans="1:12" x14ac:dyDescent="0.15">
      <c r="A1649" s="514"/>
      <c r="B1649" s="502"/>
      <c r="C1649" s="94">
        <v>132322</v>
      </c>
      <c r="D1649" s="154">
        <v>9720</v>
      </c>
      <c r="E1649" s="154">
        <v>9820</v>
      </c>
      <c r="F1649" s="161" t="s">
        <v>53</v>
      </c>
      <c r="G1649" s="96">
        <v>1745</v>
      </c>
      <c r="H1649" s="154"/>
      <c r="I1649" s="159"/>
      <c r="J1649" s="154"/>
      <c r="K1649" s="500" t="s">
        <v>27</v>
      </c>
      <c r="L1649" s="99"/>
    </row>
    <row r="1650" spans="1:12" x14ac:dyDescent="0.15">
      <c r="A1650" s="514"/>
      <c r="B1650" s="502"/>
      <c r="C1650" s="94">
        <v>132622</v>
      </c>
      <c r="D1650" s="154">
        <v>9720</v>
      </c>
      <c r="E1650" s="154">
        <v>9820</v>
      </c>
      <c r="F1650" s="161" t="s">
        <v>44</v>
      </c>
      <c r="G1650" s="96">
        <v>1778.42</v>
      </c>
      <c r="H1650" s="154"/>
      <c r="I1650" s="159"/>
      <c r="J1650" s="154"/>
      <c r="K1650" s="500" t="s">
        <v>27</v>
      </c>
      <c r="L1650" s="99"/>
    </row>
    <row r="1651" spans="1:12" x14ac:dyDescent="0.15">
      <c r="A1651" s="514"/>
      <c r="B1651" s="502" t="s">
        <v>9</v>
      </c>
      <c r="C1651" s="94">
        <v>132022</v>
      </c>
      <c r="D1651" s="154">
        <v>9720</v>
      </c>
      <c r="E1651" s="154">
        <v>9820</v>
      </c>
      <c r="F1651" s="161" t="s">
        <v>43</v>
      </c>
      <c r="G1651" s="96">
        <v>1711.58</v>
      </c>
      <c r="H1651" s="154"/>
      <c r="I1651" s="159"/>
      <c r="J1651" s="154"/>
      <c r="K1651" s="554"/>
      <c r="L1651" s="99"/>
    </row>
    <row r="1652" spans="1:12" x14ac:dyDescent="0.15">
      <c r="A1652" s="514"/>
      <c r="B1652" s="502"/>
      <c r="C1652" s="94">
        <v>132322</v>
      </c>
      <c r="D1652" s="154">
        <v>9720</v>
      </c>
      <c r="E1652" s="154">
        <v>9820</v>
      </c>
      <c r="F1652" s="161" t="s">
        <v>53</v>
      </c>
      <c r="G1652" s="96">
        <v>1745</v>
      </c>
      <c r="H1652" s="154"/>
      <c r="I1652" s="159"/>
      <c r="J1652" s="154"/>
      <c r="K1652" s="554"/>
      <c r="L1652" s="99"/>
    </row>
    <row r="1653" spans="1:12" x14ac:dyDescent="0.15">
      <c r="A1653" s="514"/>
      <c r="B1653" s="502"/>
      <c r="C1653" s="94">
        <v>132622</v>
      </c>
      <c r="D1653" s="154">
        <v>9720</v>
      </c>
      <c r="E1653" s="154">
        <v>9820</v>
      </c>
      <c r="F1653" s="161" t="s">
        <v>44</v>
      </c>
      <c r="G1653" s="96">
        <v>1778.42</v>
      </c>
      <c r="H1653" s="154"/>
      <c r="I1653" s="159"/>
      <c r="J1653" s="154"/>
      <c r="K1653" s="555"/>
      <c r="L1653" s="99"/>
    </row>
    <row r="1654" spans="1:12" x14ac:dyDescent="0.15">
      <c r="A1654" s="507" t="s">
        <v>171</v>
      </c>
      <c r="B1654" s="502" t="s">
        <v>18</v>
      </c>
      <c r="C1654" s="94">
        <v>132022</v>
      </c>
      <c r="D1654" s="154">
        <v>9720</v>
      </c>
      <c r="E1654" s="154">
        <v>9820</v>
      </c>
      <c r="F1654" s="161" t="s">
        <v>43</v>
      </c>
      <c r="G1654" s="96">
        <v>1711.58</v>
      </c>
      <c r="H1654" s="154"/>
      <c r="I1654" s="159"/>
      <c r="J1654" s="154"/>
      <c r="K1654" s="499" t="s">
        <v>27</v>
      </c>
      <c r="L1654" s="99"/>
    </row>
    <row r="1655" spans="1:12" x14ac:dyDescent="0.15">
      <c r="A1655" s="514"/>
      <c r="B1655" s="502"/>
      <c r="C1655" s="94">
        <v>132322</v>
      </c>
      <c r="D1655" s="154">
        <v>9720</v>
      </c>
      <c r="E1655" s="154">
        <v>9820</v>
      </c>
      <c r="F1655" s="161" t="s">
        <v>53</v>
      </c>
      <c r="G1655" s="96">
        <v>1745</v>
      </c>
      <c r="H1655" s="154"/>
      <c r="I1655" s="159"/>
      <c r="J1655" s="154"/>
      <c r="K1655" s="500" t="s">
        <v>27</v>
      </c>
      <c r="L1655" s="99"/>
    </row>
    <row r="1656" spans="1:12" x14ac:dyDescent="0.15">
      <c r="A1656" s="515"/>
      <c r="B1656" s="502"/>
      <c r="C1656" s="94">
        <v>132622</v>
      </c>
      <c r="D1656" s="154">
        <v>9720</v>
      </c>
      <c r="E1656" s="154">
        <v>9820</v>
      </c>
      <c r="F1656" s="161" t="s">
        <v>44</v>
      </c>
      <c r="G1656" s="96">
        <v>1778.42</v>
      </c>
      <c r="H1656" s="154"/>
      <c r="I1656" s="159"/>
      <c r="J1656" s="154"/>
      <c r="K1656" s="501" t="s">
        <v>27</v>
      </c>
      <c r="L1656" s="99"/>
    </row>
    <row r="1657" spans="1:12" x14ac:dyDescent="0.15">
      <c r="A1657" s="477" t="s">
        <v>94</v>
      </c>
      <c r="B1657" s="516"/>
      <c r="C1657" s="516"/>
      <c r="D1657" s="516"/>
      <c r="E1657" s="516"/>
      <c r="F1657" s="516"/>
      <c r="G1657" s="516"/>
      <c r="H1657" s="516"/>
      <c r="I1657" s="516"/>
      <c r="J1657" s="516"/>
      <c r="K1657" s="516"/>
      <c r="L1657" s="517"/>
    </row>
    <row r="1658" spans="1:12" x14ac:dyDescent="0.15">
      <c r="A1658" s="479" t="s">
        <v>316</v>
      </c>
      <c r="B1658" s="518"/>
      <c r="C1658" s="518"/>
      <c r="D1658" s="518"/>
      <c r="E1658" s="518"/>
      <c r="F1658" s="518"/>
      <c r="G1658" s="518"/>
      <c r="H1658" s="518"/>
      <c r="I1658" s="518"/>
      <c r="J1658" s="518"/>
      <c r="K1658" s="518"/>
      <c r="L1658" s="519"/>
    </row>
    <row r="1659" spans="1:12" x14ac:dyDescent="0.15">
      <c r="A1659" s="479" t="s">
        <v>111</v>
      </c>
      <c r="B1659" s="518"/>
      <c r="C1659" s="518"/>
      <c r="D1659" s="518"/>
      <c r="E1659" s="518"/>
      <c r="F1659" s="518"/>
      <c r="G1659" s="518"/>
      <c r="H1659" s="518"/>
      <c r="I1659" s="518"/>
      <c r="J1659" s="518"/>
      <c r="K1659" s="518"/>
      <c r="L1659" s="519"/>
    </row>
    <row r="1660" spans="1:12" x14ac:dyDescent="0.15">
      <c r="A1660" s="479" t="s">
        <v>112</v>
      </c>
      <c r="B1660" s="518"/>
      <c r="C1660" s="518"/>
      <c r="D1660" s="518"/>
      <c r="E1660" s="518"/>
      <c r="F1660" s="518"/>
      <c r="G1660" s="518"/>
      <c r="H1660" s="518"/>
      <c r="I1660" s="518"/>
      <c r="J1660" s="518"/>
      <c r="K1660" s="518"/>
      <c r="L1660" s="519"/>
    </row>
    <row r="1661" spans="1:12" x14ac:dyDescent="0.15">
      <c r="A1661" s="140" t="s">
        <v>418</v>
      </c>
      <c r="B1661" s="90"/>
      <c r="C1661" s="140">
        <f>C1641+1</f>
        <v>441</v>
      </c>
    </row>
    <row r="1662" spans="1:12" x14ac:dyDescent="0.15">
      <c r="A1662" s="553" t="s">
        <v>602</v>
      </c>
      <c r="B1662" s="553"/>
      <c r="C1662" s="553"/>
      <c r="D1662" s="553"/>
      <c r="E1662" s="553"/>
      <c r="F1662" s="553"/>
      <c r="G1662" s="553"/>
      <c r="H1662" s="553"/>
      <c r="I1662" s="553"/>
      <c r="J1662" s="553"/>
      <c r="K1662" s="553"/>
      <c r="L1662" s="553"/>
    </row>
    <row r="1663" spans="1:12" x14ac:dyDescent="0.15">
      <c r="A1663" s="553" t="s">
        <v>517</v>
      </c>
      <c r="B1663" s="553"/>
      <c r="C1663" s="553"/>
      <c r="D1663" s="553"/>
      <c r="E1663" s="553"/>
      <c r="F1663" s="553"/>
      <c r="G1663" s="553"/>
      <c r="H1663" s="553"/>
      <c r="I1663" s="553"/>
      <c r="J1663" s="553"/>
      <c r="K1663" s="553"/>
      <c r="L1663" s="553"/>
    </row>
    <row r="1664" spans="1:12" ht="98.25" x14ac:dyDescent="0.15">
      <c r="A1664" s="155" t="s">
        <v>152</v>
      </c>
      <c r="B1664" s="156" t="s">
        <v>56</v>
      </c>
      <c r="C1664" s="155" t="s">
        <v>118</v>
      </c>
      <c r="D1664" s="155" t="s">
        <v>518</v>
      </c>
      <c r="E1664" s="155" t="s">
        <v>519</v>
      </c>
      <c r="F1664" s="160" t="s">
        <v>120</v>
      </c>
      <c r="G1664" s="156" t="s">
        <v>153</v>
      </c>
      <c r="H1664" s="93" t="s">
        <v>1409</v>
      </c>
      <c r="I1664" s="160" t="s">
        <v>1408</v>
      </c>
      <c r="J1664" s="93" t="s">
        <v>154</v>
      </c>
      <c r="K1664" s="93" t="s">
        <v>341</v>
      </c>
      <c r="L1664" s="93" t="s">
        <v>26</v>
      </c>
    </row>
    <row r="1665" spans="1:12" x14ac:dyDescent="0.15">
      <c r="A1665" s="507" t="s">
        <v>170</v>
      </c>
      <c r="B1665" s="502" t="s">
        <v>18</v>
      </c>
      <c r="C1665" s="94">
        <v>132022</v>
      </c>
      <c r="D1665" s="154">
        <v>66630</v>
      </c>
      <c r="E1665" s="154">
        <v>9720</v>
      </c>
      <c r="F1665" s="161" t="s">
        <v>43</v>
      </c>
      <c r="G1665" s="96">
        <v>1711.58</v>
      </c>
      <c r="H1665" s="154"/>
      <c r="I1665" s="159"/>
      <c r="J1665" s="154"/>
      <c r="K1665" s="499" t="s">
        <v>27</v>
      </c>
      <c r="L1665" s="99"/>
    </row>
    <row r="1666" spans="1:12" x14ac:dyDescent="0.15">
      <c r="A1666" s="514"/>
      <c r="B1666" s="502"/>
      <c r="C1666" s="94">
        <v>132322</v>
      </c>
      <c r="D1666" s="154">
        <v>66930</v>
      </c>
      <c r="E1666" s="154">
        <v>9720</v>
      </c>
      <c r="F1666" s="161" t="s">
        <v>53</v>
      </c>
      <c r="G1666" s="96">
        <v>1745</v>
      </c>
      <c r="H1666" s="154"/>
      <c r="I1666" s="159"/>
      <c r="J1666" s="154"/>
      <c r="K1666" s="500" t="s">
        <v>27</v>
      </c>
      <c r="L1666" s="99"/>
    </row>
    <row r="1667" spans="1:12" x14ac:dyDescent="0.15">
      <c r="A1667" s="514"/>
      <c r="B1667" s="502"/>
      <c r="C1667" s="94">
        <v>132622</v>
      </c>
      <c r="D1667" s="154">
        <v>67230</v>
      </c>
      <c r="E1667" s="154">
        <v>9720</v>
      </c>
      <c r="F1667" s="161" t="s">
        <v>44</v>
      </c>
      <c r="G1667" s="96">
        <v>1778.42</v>
      </c>
      <c r="H1667" s="154"/>
      <c r="I1667" s="159"/>
      <c r="J1667" s="154"/>
      <c r="K1667" s="501" t="s">
        <v>27</v>
      </c>
      <c r="L1667" s="99"/>
    </row>
    <row r="1668" spans="1:12" x14ac:dyDescent="0.15">
      <c r="A1668" s="514"/>
      <c r="B1668" s="502" t="s">
        <v>54</v>
      </c>
      <c r="C1668" s="94">
        <v>132022</v>
      </c>
      <c r="D1668" s="154">
        <v>66630</v>
      </c>
      <c r="E1668" s="154">
        <v>9720</v>
      </c>
      <c r="F1668" s="161" t="s">
        <v>43</v>
      </c>
      <c r="G1668" s="96">
        <v>1711.58</v>
      </c>
      <c r="H1668" s="154"/>
      <c r="I1668" s="159"/>
      <c r="J1668" s="154"/>
      <c r="K1668" s="499" t="s">
        <v>27</v>
      </c>
      <c r="L1668" s="99"/>
    </row>
    <row r="1669" spans="1:12" x14ac:dyDescent="0.15">
      <c r="A1669" s="514"/>
      <c r="B1669" s="502"/>
      <c r="C1669" s="94">
        <v>132322</v>
      </c>
      <c r="D1669" s="154">
        <v>66930</v>
      </c>
      <c r="E1669" s="154">
        <v>9720</v>
      </c>
      <c r="F1669" s="161" t="s">
        <v>53</v>
      </c>
      <c r="G1669" s="96">
        <v>1745</v>
      </c>
      <c r="H1669" s="154"/>
      <c r="I1669" s="159"/>
      <c r="J1669" s="154"/>
      <c r="K1669" s="500" t="s">
        <v>27</v>
      </c>
      <c r="L1669" s="99"/>
    </row>
    <row r="1670" spans="1:12" x14ac:dyDescent="0.15">
      <c r="A1670" s="514"/>
      <c r="B1670" s="502"/>
      <c r="C1670" s="94">
        <v>132622</v>
      </c>
      <c r="D1670" s="154">
        <v>67230</v>
      </c>
      <c r="E1670" s="154">
        <v>9720</v>
      </c>
      <c r="F1670" s="161" t="s">
        <v>44</v>
      </c>
      <c r="G1670" s="96">
        <v>1778.42</v>
      </c>
      <c r="H1670" s="154"/>
      <c r="I1670" s="159"/>
      <c r="J1670" s="154"/>
      <c r="K1670" s="500" t="s">
        <v>27</v>
      </c>
      <c r="L1670" s="99"/>
    </row>
    <row r="1671" spans="1:12" x14ac:dyDescent="0.15">
      <c r="A1671" s="514"/>
      <c r="B1671" s="502" t="s">
        <v>9</v>
      </c>
      <c r="C1671" s="94">
        <v>132022</v>
      </c>
      <c r="D1671" s="154">
        <v>66630</v>
      </c>
      <c r="E1671" s="154">
        <v>9720</v>
      </c>
      <c r="F1671" s="161" t="s">
        <v>43</v>
      </c>
      <c r="G1671" s="96">
        <v>1711.58</v>
      </c>
      <c r="H1671" s="154"/>
      <c r="I1671" s="159"/>
      <c r="J1671" s="154"/>
      <c r="K1671" s="554"/>
      <c r="L1671" s="99"/>
    </row>
    <row r="1672" spans="1:12" x14ac:dyDescent="0.15">
      <c r="A1672" s="514"/>
      <c r="B1672" s="502"/>
      <c r="C1672" s="94">
        <v>132322</v>
      </c>
      <c r="D1672" s="154">
        <v>66930</v>
      </c>
      <c r="E1672" s="154">
        <v>9720</v>
      </c>
      <c r="F1672" s="161" t="s">
        <v>53</v>
      </c>
      <c r="G1672" s="96">
        <v>1745</v>
      </c>
      <c r="H1672" s="154"/>
      <c r="I1672" s="159"/>
      <c r="J1672" s="154"/>
      <c r="K1672" s="554"/>
      <c r="L1672" s="99"/>
    </row>
    <row r="1673" spans="1:12" x14ac:dyDescent="0.15">
      <c r="A1673" s="514"/>
      <c r="B1673" s="502"/>
      <c r="C1673" s="94">
        <v>132622</v>
      </c>
      <c r="D1673" s="154">
        <v>67230</v>
      </c>
      <c r="E1673" s="154">
        <v>9720</v>
      </c>
      <c r="F1673" s="161" t="s">
        <v>44</v>
      </c>
      <c r="G1673" s="96">
        <v>1778.42</v>
      </c>
      <c r="H1673" s="154"/>
      <c r="I1673" s="159"/>
      <c r="J1673" s="154"/>
      <c r="K1673" s="555"/>
      <c r="L1673" s="99"/>
    </row>
    <row r="1674" spans="1:12" x14ac:dyDescent="0.15">
      <c r="A1674" s="507" t="s">
        <v>171</v>
      </c>
      <c r="B1674" s="502" t="s">
        <v>18</v>
      </c>
      <c r="C1674" s="94">
        <v>132022</v>
      </c>
      <c r="D1674" s="154">
        <v>66630</v>
      </c>
      <c r="E1674" s="154">
        <v>9720</v>
      </c>
      <c r="F1674" s="161" t="s">
        <v>43</v>
      </c>
      <c r="G1674" s="96">
        <v>1711.58</v>
      </c>
      <c r="H1674" s="154"/>
      <c r="I1674" s="159"/>
      <c r="J1674" s="154"/>
      <c r="K1674" s="499" t="s">
        <v>27</v>
      </c>
      <c r="L1674" s="99"/>
    </row>
    <row r="1675" spans="1:12" x14ac:dyDescent="0.15">
      <c r="A1675" s="514"/>
      <c r="B1675" s="502"/>
      <c r="C1675" s="94">
        <v>132322</v>
      </c>
      <c r="D1675" s="154">
        <v>66930</v>
      </c>
      <c r="E1675" s="154">
        <v>9720</v>
      </c>
      <c r="F1675" s="161" t="s">
        <v>53</v>
      </c>
      <c r="G1675" s="96">
        <v>1745</v>
      </c>
      <c r="H1675" s="154"/>
      <c r="I1675" s="159"/>
      <c r="J1675" s="154"/>
      <c r="K1675" s="500" t="s">
        <v>27</v>
      </c>
      <c r="L1675" s="99"/>
    </row>
    <row r="1676" spans="1:12" x14ac:dyDescent="0.15">
      <c r="A1676" s="515"/>
      <c r="B1676" s="502"/>
      <c r="C1676" s="94">
        <v>132622</v>
      </c>
      <c r="D1676" s="154">
        <v>67230</v>
      </c>
      <c r="E1676" s="154">
        <v>9720</v>
      </c>
      <c r="F1676" s="161" t="s">
        <v>44</v>
      </c>
      <c r="G1676" s="96">
        <v>1778.42</v>
      </c>
      <c r="H1676" s="154"/>
      <c r="I1676" s="159"/>
      <c r="J1676" s="154"/>
      <c r="K1676" s="501" t="s">
        <v>27</v>
      </c>
      <c r="L1676" s="99"/>
    </row>
    <row r="1677" spans="1:12" x14ac:dyDescent="0.15">
      <c r="A1677" s="477" t="s">
        <v>94</v>
      </c>
      <c r="B1677" s="516"/>
      <c r="C1677" s="516"/>
      <c r="D1677" s="516"/>
      <c r="E1677" s="516"/>
      <c r="F1677" s="516"/>
      <c r="G1677" s="516"/>
      <c r="H1677" s="516"/>
      <c r="I1677" s="516"/>
      <c r="J1677" s="516"/>
      <c r="K1677" s="516"/>
      <c r="L1677" s="517"/>
    </row>
    <row r="1678" spans="1:12" x14ac:dyDescent="0.15">
      <c r="A1678" s="479" t="s">
        <v>316</v>
      </c>
      <c r="B1678" s="518"/>
      <c r="C1678" s="518"/>
      <c r="D1678" s="518"/>
      <c r="E1678" s="518"/>
      <c r="F1678" s="518"/>
      <c r="G1678" s="518"/>
      <c r="H1678" s="518"/>
      <c r="I1678" s="518"/>
      <c r="J1678" s="518"/>
      <c r="K1678" s="518"/>
      <c r="L1678" s="519"/>
    </row>
    <row r="1679" spans="1:12" x14ac:dyDescent="0.15">
      <c r="A1679" s="479" t="s">
        <v>111</v>
      </c>
      <c r="B1679" s="518"/>
      <c r="C1679" s="518"/>
      <c r="D1679" s="518"/>
      <c r="E1679" s="518"/>
      <c r="F1679" s="518"/>
      <c r="G1679" s="518"/>
      <c r="H1679" s="518"/>
      <c r="I1679" s="518"/>
      <c r="J1679" s="518"/>
      <c r="K1679" s="518"/>
      <c r="L1679" s="519"/>
    </row>
    <row r="1680" spans="1:12" x14ac:dyDescent="0.15">
      <c r="A1680" s="479" t="s">
        <v>112</v>
      </c>
      <c r="B1680" s="518"/>
      <c r="C1680" s="518"/>
      <c r="D1680" s="518"/>
      <c r="E1680" s="518"/>
      <c r="F1680" s="518"/>
      <c r="G1680" s="518"/>
      <c r="H1680" s="518"/>
      <c r="I1680" s="518"/>
      <c r="J1680" s="518"/>
      <c r="K1680" s="518"/>
      <c r="L1680" s="519"/>
    </row>
    <row r="1681" spans="1:12" x14ac:dyDescent="0.15">
      <c r="A1681" s="140" t="s">
        <v>418</v>
      </c>
      <c r="B1681" s="90"/>
      <c r="C1681" s="140">
        <f>C1661+1</f>
        <v>442</v>
      </c>
    </row>
    <row r="1682" spans="1:12" x14ac:dyDescent="0.15">
      <c r="A1682" s="553" t="s">
        <v>603</v>
      </c>
      <c r="B1682" s="553"/>
      <c r="C1682" s="553"/>
      <c r="D1682" s="553"/>
      <c r="E1682" s="553"/>
      <c r="F1682" s="553"/>
      <c r="G1682" s="553"/>
      <c r="H1682" s="553"/>
      <c r="I1682" s="553"/>
      <c r="J1682" s="553"/>
      <c r="K1682" s="553"/>
      <c r="L1682" s="553"/>
    </row>
    <row r="1683" spans="1:12" x14ac:dyDescent="0.15">
      <c r="A1683" s="553" t="s">
        <v>517</v>
      </c>
      <c r="B1683" s="553"/>
      <c r="C1683" s="553"/>
      <c r="D1683" s="553"/>
      <c r="E1683" s="553"/>
      <c r="F1683" s="553"/>
      <c r="G1683" s="553"/>
      <c r="H1683" s="553"/>
      <c r="I1683" s="553"/>
      <c r="J1683" s="553"/>
      <c r="K1683" s="553"/>
      <c r="L1683" s="553"/>
    </row>
    <row r="1684" spans="1:12" ht="98.25" x14ac:dyDescent="0.15">
      <c r="A1684" s="155" t="s">
        <v>152</v>
      </c>
      <c r="B1684" s="156" t="s">
        <v>56</v>
      </c>
      <c r="C1684" s="155" t="s">
        <v>118</v>
      </c>
      <c r="D1684" s="155" t="s">
        <v>518</v>
      </c>
      <c r="E1684" s="155" t="s">
        <v>519</v>
      </c>
      <c r="F1684" s="160" t="s">
        <v>120</v>
      </c>
      <c r="G1684" s="156" t="s">
        <v>153</v>
      </c>
      <c r="H1684" s="93" t="s">
        <v>1409</v>
      </c>
      <c r="I1684" s="160" t="s">
        <v>1408</v>
      </c>
      <c r="J1684" s="93" t="s">
        <v>154</v>
      </c>
      <c r="K1684" s="93" t="s">
        <v>341</v>
      </c>
      <c r="L1684" s="93" t="s">
        <v>26</v>
      </c>
    </row>
    <row r="1685" spans="1:12" x14ac:dyDescent="0.15">
      <c r="A1685" s="507" t="s">
        <v>170</v>
      </c>
      <c r="B1685" s="502" t="s">
        <v>18</v>
      </c>
      <c r="C1685" s="94">
        <v>132022</v>
      </c>
      <c r="D1685" s="154">
        <v>9720</v>
      </c>
      <c r="E1685" s="154">
        <v>67286</v>
      </c>
      <c r="F1685" s="161" t="s">
        <v>43</v>
      </c>
      <c r="G1685" s="96">
        <v>1711.58</v>
      </c>
      <c r="H1685" s="154"/>
      <c r="I1685" s="159"/>
      <c r="J1685" s="154"/>
      <c r="K1685" s="499" t="s">
        <v>27</v>
      </c>
      <c r="L1685" s="99"/>
    </row>
    <row r="1686" spans="1:12" x14ac:dyDescent="0.15">
      <c r="A1686" s="514"/>
      <c r="B1686" s="502"/>
      <c r="C1686" s="94">
        <v>132322</v>
      </c>
      <c r="D1686" s="154">
        <v>9720</v>
      </c>
      <c r="E1686" s="154">
        <v>67286</v>
      </c>
      <c r="F1686" s="161" t="s">
        <v>53</v>
      </c>
      <c r="G1686" s="96">
        <v>1745</v>
      </c>
      <c r="H1686" s="154"/>
      <c r="I1686" s="159"/>
      <c r="J1686" s="154"/>
      <c r="K1686" s="500" t="s">
        <v>27</v>
      </c>
      <c r="L1686" s="99"/>
    </row>
    <row r="1687" spans="1:12" x14ac:dyDescent="0.15">
      <c r="A1687" s="514"/>
      <c r="B1687" s="502"/>
      <c r="C1687" s="94">
        <v>132622</v>
      </c>
      <c r="D1687" s="154">
        <v>9720</v>
      </c>
      <c r="E1687" s="154">
        <v>66486</v>
      </c>
      <c r="F1687" s="161" t="s">
        <v>44</v>
      </c>
      <c r="G1687" s="96">
        <v>1778.42</v>
      </c>
      <c r="H1687" s="154"/>
      <c r="I1687" s="159"/>
      <c r="J1687" s="154"/>
      <c r="K1687" s="501" t="s">
        <v>27</v>
      </c>
      <c r="L1687" s="99"/>
    </row>
    <row r="1688" spans="1:12" x14ac:dyDescent="0.15">
      <c r="A1688" s="514"/>
      <c r="B1688" s="502" t="s">
        <v>54</v>
      </c>
      <c r="C1688" s="94">
        <v>132022</v>
      </c>
      <c r="D1688" s="154">
        <v>9720</v>
      </c>
      <c r="E1688" s="154">
        <v>67286</v>
      </c>
      <c r="F1688" s="161" t="s">
        <v>43</v>
      </c>
      <c r="G1688" s="96">
        <v>1711.58</v>
      </c>
      <c r="H1688" s="154"/>
      <c r="I1688" s="159"/>
      <c r="J1688" s="154"/>
      <c r="K1688" s="499" t="s">
        <v>27</v>
      </c>
      <c r="L1688" s="99"/>
    </row>
    <row r="1689" spans="1:12" x14ac:dyDescent="0.15">
      <c r="A1689" s="514"/>
      <c r="B1689" s="502"/>
      <c r="C1689" s="94">
        <v>132322</v>
      </c>
      <c r="D1689" s="154">
        <v>9720</v>
      </c>
      <c r="E1689" s="154">
        <v>67286</v>
      </c>
      <c r="F1689" s="161" t="s">
        <v>53</v>
      </c>
      <c r="G1689" s="96">
        <v>1745</v>
      </c>
      <c r="H1689" s="154"/>
      <c r="I1689" s="159"/>
      <c r="J1689" s="154"/>
      <c r="K1689" s="500" t="s">
        <v>27</v>
      </c>
      <c r="L1689" s="99"/>
    </row>
    <row r="1690" spans="1:12" x14ac:dyDescent="0.15">
      <c r="A1690" s="514"/>
      <c r="B1690" s="502"/>
      <c r="C1690" s="94">
        <v>132622</v>
      </c>
      <c r="D1690" s="154">
        <v>9720</v>
      </c>
      <c r="E1690" s="154">
        <v>66486</v>
      </c>
      <c r="F1690" s="161" t="s">
        <v>44</v>
      </c>
      <c r="G1690" s="96">
        <v>1778.42</v>
      </c>
      <c r="H1690" s="154"/>
      <c r="I1690" s="159"/>
      <c r="J1690" s="154"/>
      <c r="K1690" s="500" t="s">
        <v>27</v>
      </c>
      <c r="L1690" s="99"/>
    </row>
    <row r="1691" spans="1:12" x14ac:dyDescent="0.15">
      <c r="A1691" s="514"/>
      <c r="B1691" s="502" t="s">
        <v>9</v>
      </c>
      <c r="C1691" s="94">
        <v>132022</v>
      </c>
      <c r="D1691" s="154">
        <v>9720</v>
      </c>
      <c r="E1691" s="154">
        <v>67286</v>
      </c>
      <c r="F1691" s="161" t="s">
        <v>43</v>
      </c>
      <c r="G1691" s="96">
        <v>1711.58</v>
      </c>
      <c r="H1691" s="154"/>
      <c r="I1691" s="159"/>
      <c r="J1691" s="154"/>
      <c r="K1691" s="554"/>
      <c r="L1691" s="99"/>
    </row>
    <row r="1692" spans="1:12" x14ac:dyDescent="0.15">
      <c r="A1692" s="514"/>
      <c r="B1692" s="502"/>
      <c r="C1692" s="94">
        <v>132322</v>
      </c>
      <c r="D1692" s="154">
        <v>9720</v>
      </c>
      <c r="E1692" s="154">
        <v>67286</v>
      </c>
      <c r="F1692" s="161" t="s">
        <v>53</v>
      </c>
      <c r="G1692" s="96">
        <v>1745</v>
      </c>
      <c r="H1692" s="154"/>
      <c r="I1692" s="159"/>
      <c r="J1692" s="154"/>
      <c r="K1692" s="554"/>
      <c r="L1692" s="99"/>
    </row>
    <row r="1693" spans="1:12" x14ac:dyDescent="0.15">
      <c r="A1693" s="514"/>
      <c r="B1693" s="502"/>
      <c r="C1693" s="94">
        <v>132622</v>
      </c>
      <c r="D1693" s="154">
        <v>9720</v>
      </c>
      <c r="E1693" s="154">
        <v>66486</v>
      </c>
      <c r="F1693" s="161" t="s">
        <v>44</v>
      </c>
      <c r="G1693" s="96">
        <v>1778.42</v>
      </c>
      <c r="H1693" s="154"/>
      <c r="I1693" s="159"/>
      <c r="J1693" s="154"/>
      <c r="K1693" s="555"/>
      <c r="L1693" s="99"/>
    </row>
    <row r="1694" spans="1:12" x14ac:dyDescent="0.15">
      <c r="A1694" s="507" t="s">
        <v>171</v>
      </c>
      <c r="B1694" s="502" t="s">
        <v>18</v>
      </c>
      <c r="C1694" s="94">
        <v>132022</v>
      </c>
      <c r="D1694" s="154">
        <v>9720</v>
      </c>
      <c r="E1694" s="154">
        <v>67286</v>
      </c>
      <c r="F1694" s="161" t="s">
        <v>43</v>
      </c>
      <c r="G1694" s="96">
        <v>1711.58</v>
      </c>
      <c r="H1694" s="154"/>
      <c r="I1694" s="159"/>
      <c r="J1694" s="154"/>
      <c r="K1694" s="499" t="s">
        <v>27</v>
      </c>
      <c r="L1694" s="99"/>
    </row>
    <row r="1695" spans="1:12" x14ac:dyDescent="0.15">
      <c r="A1695" s="514"/>
      <c r="B1695" s="502"/>
      <c r="C1695" s="94">
        <v>132322</v>
      </c>
      <c r="D1695" s="154">
        <v>9720</v>
      </c>
      <c r="E1695" s="154">
        <v>67286</v>
      </c>
      <c r="F1695" s="161" t="s">
        <v>53</v>
      </c>
      <c r="G1695" s="96">
        <v>1745</v>
      </c>
      <c r="H1695" s="154"/>
      <c r="I1695" s="159"/>
      <c r="J1695" s="154"/>
      <c r="K1695" s="500" t="s">
        <v>27</v>
      </c>
      <c r="L1695" s="99"/>
    </row>
    <row r="1696" spans="1:12" x14ac:dyDescent="0.15">
      <c r="A1696" s="515"/>
      <c r="B1696" s="502"/>
      <c r="C1696" s="94">
        <v>132622</v>
      </c>
      <c r="D1696" s="154">
        <v>9720</v>
      </c>
      <c r="E1696" s="154">
        <v>66486</v>
      </c>
      <c r="F1696" s="161" t="s">
        <v>44</v>
      </c>
      <c r="G1696" s="96">
        <v>1778.42</v>
      </c>
      <c r="H1696" s="154"/>
      <c r="I1696" s="159"/>
      <c r="J1696" s="154"/>
      <c r="K1696" s="501" t="s">
        <v>27</v>
      </c>
      <c r="L1696" s="99"/>
    </row>
    <row r="1697" spans="1:12" x14ac:dyDescent="0.15">
      <c r="A1697" s="477" t="s">
        <v>94</v>
      </c>
      <c r="B1697" s="516"/>
      <c r="C1697" s="516"/>
      <c r="D1697" s="516"/>
      <c r="E1697" s="516"/>
      <c r="F1697" s="516"/>
      <c r="G1697" s="516"/>
      <c r="H1697" s="516"/>
      <c r="I1697" s="516"/>
      <c r="J1697" s="516"/>
      <c r="K1697" s="516"/>
      <c r="L1697" s="517"/>
    </row>
    <row r="1698" spans="1:12" x14ac:dyDescent="0.15">
      <c r="A1698" s="479" t="s">
        <v>316</v>
      </c>
      <c r="B1698" s="518"/>
      <c r="C1698" s="518"/>
      <c r="D1698" s="518"/>
      <c r="E1698" s="518"/>
      <c r="F1698" s="518"/>
      <c r="G1698" s="518"/>
      <c r="H1698" s="518"/>
      <c r="I1698" s="518"/>
      <c r="J1698" s="518"/>
      <c r="K1698" s="518"/>
      <c r="L1698" s="519"/>
    </row>
    <row r="1699" spans="1:12" x14ac:dyDescent="0.15">
      <c r="A1699" s="479" t="s">
        <v>111</v>
      </c>
      <c r="B1699" s="518"/>
      <c r="C1699" s="518"/>
      <c r="D1699" s="518"/>
      <c r="E1699" s="518"/>
      <c r="F1699" s="518"/>
      <c r="G1699" s="518"/>
      <c r="H1699" s="518"/>
      <c r="I1699" s="518"/>
      <c r="J1699" s="518"/>
      <c r="K1699" s="518"/>
      <c r="L1699" s="519"/>
    </row>
    <row r="1700" spans="1:12" x14ac:dyDescent="0.15">
      <c r="A1700" s="479" t="s">
        <v>112</v>
      </c>
      <c r="B1700" s="518"/>
      <c r="C1700" s="518"/>
      <c r="D1700" s="518"/>
      <c r="E1700" s="518"/>
      <c r="F1700" s="518"/>
      <c r="G1700" s="518"/>
      <c r="H1700" s="518"/>
      <c r="I1700" s="518"/>
      <c r="J1700" s="518"/>
      <c r="K1700" s="518"/>
      <c r="L1700" s="519"/>
    </row>
    <row r="1701" spans="1:12" x14ac:dyDescent="0.15">
      <c r="A1701" s="140" t="s">
        <v>418</v>
      </c>
      <c r="B1701" s="90"/>
      <c r="C1701" s="140">
        <f>C1681+1</f>
        <v>443</v>
      </c>
    </row>
    <row r="1702" spans="1:12" x14ac:dyDescent="0.15">
      <c r="A1702" s="553" t="s">
        <v>604</v>
      </c>
      <c r="B1702" s="553"/>
      <c r="C1702" s="553"/>
      <c r="D1702" s="553"/>
      <c r="E1702" s="553"/>
      <c r="F1702" s="553"/>
      <c r="G1702" s="553"/>
      <c r="H1702" s="553"/>
      <c r="I1702" s="553"/>
      <c r="J1702" s="553"/>
      <c r="K1702" s="553"/>
      <c r="L1702" s="553"/>
    </row>
    <row r="1703" spans="1:12" x14ac:dyDescent="0.15">
      <c r="A1703" s="553" t="s">
        <v>517</v>
      </c>
      <c r="B1703" s="553"/>
      <c r="C1703" s="553"/>
      <c r="D1703" s="553"/>
      <c r="E1703" s="553"/>
      <c r="F1703" s="553"/>
      <c r="G1703" s="553"/>
      <c r="H1703" s="553"/>
      <c r="I1703" s="553"/>
      <c r="J1703" s="553"/>
      <c r="K1703" s="553"/>
      <c r="L1703" s="553"/>
    </row>
    <row r="1704" spans="1:12" ht="98.25" x14ac:dyDescent="0.15">
      <c r="A1704" s="155" t="s">
        <v>152</v>
      </c>
      <c r="B1704" s="156" t="s">
        <v>56</v>
      </c>
      <c r="C1704" s="155" t="s">
        <v>118</v>
      </c>
      <c r="D1704" s="155" t="s">
        <v>518</v>
      </c>
      <c r="E1704" s="155" t="s">
        <v>519</v>
      </c>
      <c r="F1704" s="160" t="s">
        <v>120</v>
      </c>
      <c r="G1704" s="156" t="s">
        <v>153</v>
      </c>
      <c r="H1704" s="93" t="s">
        <v>1409</v>
      </c>
      <c r="I1704" s="160" t="s">
        <v>1408</v>
      </c>
      <c r="J1704" s="93" t="s">
        <v>154</v>
      </c>
      <c r="K1704" s="93" t="s">
        <v>341</v>
      </c>
      <c r="L1704" s="93" t="s">
        <v>26</v>
      </c>
    </row>
    <row r="1705" spans="1:12" x14ac:dyDescent="0.15">
      <c r="A1705" s="507" t="s">
        <v>170</v>
      </c>
      <c r="B1705" s="502" t="s">
        <v>18</v>
      </c>
      <c r="C1705" s="94">
        <v>132022</v>
      </c>
      <c r="D1705" s="154">
        <v>66630</v>
      </c>
      <c r="E1705" s="154">
        <v>9820</v>
      </c>
      <c r="F1705" s="161" t="s">
        <v>43</v>
      </c>
      <c r="G1705" s="96">
        <v>1711.58</v>
      </c>
      <c r="H1705" s="154"/>
      <c r="I1705" s="159"/>
      <c r="J1705" s="154"/>
      <c r="K1705" s="499" t="s">
        <v>27</v>
      </c>
      <c r="L1705" s="99"/>
    </row>
    <row r="1706" spans="1:12" x14ac:dyDescent="0.15">
      <c r="A1706" s="514"/>
      <c r="B1706" s="502"/>
      <c r="C1706" s="94">
        <v>132322</v>
      </c>
      <c r="D1706" s="154">
        <v>66930</v>
      </c>
      <c r="E1706" s="154">
        <v>9820</v>
      </c>
      <c r="F1706" s="161" t="s">
        <v>53</v>
      </c>
      <c r="G1706" s="96">
        <v>1745</v>
      </c>
      <c r="H1706" s="154"/>
      <c r="I1706" s="159"/>
      <c r="J1706" s="154"/>
      <c r="K1706" s="500" t="s">
        <v>27</v>
      </c>
      <c r="L1706" s="99"/>
    </row>
    <row r="1707" spans="1:12" x14ac:dyDescent="0.15">
      <c r="A1707" s="514"/>
      <c r="B1707" s="502"/>
      <c r="C1707" s="94">
        <v>132622</v>
      </c>
      <c r="D1707" s="154">
        <v>67230</v>
      </c>
      <c r="E1707" s="154">
        <v>9820</v>
      </c>
      <c r="F1707" s="161" t="s">
        <v>44</v>
      </c>
      <c r="G1707" s="96">
        <v>1778.42</v>
      </c>
      <c r="H1707" s="154"/>
      <c r="I1707" s="159"/>
      <c r="J1707" s="154"/>
      <c r="K1707" s="501" t="s">
        <v>27</v>
      </c>
      <c r="L1707" s="99"/>
    </row>
    <row r="1708" spans="1:12" x14ac:dyDescent="0.15">
      <c r="A1708" s="514"/>
      <c r="B1708" s="502" t="s">
        <v>54</v>
      </c>
      <c r="C1708" s="94">
        <v>132022</v>
      </c>
      <c r="D1708" s="154">
        <v>66630</v>
      </c>
      <c r="E1708" s="154">
        <v>9820</v>
      </c>
      <c r="F1708" s="161" t="s">
        <v>43</v>
      </c>
      <c r="G1708" s="96">
        <v>1711.58</v>
      </c>
      <c r="H1708" s="154"/>
      <c r="I1708" s="159"/>
      <c r="J1708" s="154"/>
      <c r="K1708" s="499" t="s">
        <v>27</v>
      </c>
      <c r="L1708" s="99"/>
    </row>
    <row r="1709" spans="1:12" x14ac:dyDescent="0.15">
      <c r="A1709" s="514"/>
      <c r="B1709" s="502"/>
      <c r="C1709" s="94">
        <v>132322</v>
      </c>
      <c r="D1709" s="154">
        <v>66930</v>
      </c>
      <c r="E1709" s="154">
        <v>9820</v>
      </c>
      <c r="F1709" s="161" t="s">
        <v>53</v>
      </c>
      <c r="G1709" s="96">
        <v>1745</v>
      </c>
      <c r="H1709" s="154"/>
      <c r="I1709" s="159"/>
      <c r="J1709" s="154"/>
      <c r="K1709" s="500" t="s">
        <v>27</v>
      </c>
      <c r="L1709" s="99"/>
    </row>
    <row r="1710" spans="1:12" x14ac:dyDescent="0.15">
      <c r="A1710" s="514"/>
      <c r="B1710" s="502"/>
      <c r="C1710" s="94">
        <v>132622</v>
      </c>
      <c r="D1710" s="154">
        <v>67230</v>
      </c>
      <c r="E1710" s="154">
        <v>9820</v>
      </c>
      <c r="F1710" s="161" t="s">
        <v>44</v>
      </c>
      <c r="G1710" s="96">
        <v>1778.42</v>
      </c>
      <c r="H1710" s="154"/>
      <c r="I1710" s="159"/>
      <c r="J1710" s="154"/>
      <c r="K1710" s="500" t="s">
        <v>27</v>
      </c>
      <c r="L1710" s="99"/>
    </row>
    <row r="1711" spans="1:12" x14ac:dyDescent="0.15">
      <c r="A1711" s="514"/>
      <c r="B1711" s="502" t="s">
        <v>9</v>
      </c>
      <c r="C1711" s="94">
        <v>132022</v>
      </c>
      <c r="D1711" s="154">
        <v>66630</v>
      </c>
      <c r="E1711" s="154">
        <v>9820</v>
      </c>
      <c r="F1711" s="161" t="s">
        <v>43</v>
      </c>
      <c r="G1711" s="96">
        <v>1711.58</v>
      </c>
      <c r="H1711" s="154"/>
      <c r="I1711" s="159"/>
      <c r="J1711" s="154"/>
      <c r="K1711" s="554"/>
      <c r="L1711" s="99"/>
    </row>
    <row r="1712" spans="1:12" x14ac:dyDescent="0.15">
      <c r="A1712" s="514"/>
      <c r="B1712" s="502"/>
      <c r="C1712" s="94">
        <v>132322</v>
      </c>
      <c r="D1712" s="154">
        <v>66930</v>
      </c>
      <c r="E1712" s="154">
        <v>9820</v>
      </c>
      <c r="F1712" s="161" t="s">
        <v>53</v>
      </c>
      <c r="G1712" s="96">
        <v>1745</v>
      </c>
      <c r="H1712" s="154"/>
      <c r="I1712" s="159"/>
      <c r="J1712" s="154"/>
      <c r="K1712" s="554"/>
      <c r="L1712" s="99"/>
    </row>
    <row r="1713" spans="1:12" x14ac:dyDescent="0.15">
      <c r="A1713" s="514"/>
      <c r="B1713" s="502"/>
      <c r="C1713" s="94">
        <v>132622</v>
      </c>
      <c r="D1713" s="154">
        <v>67230</v>
      </c>
      <c r="E1713" s="154">
        <v>9820</v>
      </c>
      <c r="F1713" s="161" t="s">
        <v>44</v>
      </c>
      <c r="G1713" s="96">
        <v>1778.42</v>
      </c>
      <c r="H1713" s="154"/>
      <c r="I1713" s="159"/>
      <c r="J1713" s="154"/>
      <c r="K1713" s="555"/>
      <c r="L1713" s="99"/>
    </row>
    <row r="1714" spans="1:12" x14ac:dyDescent="0.15">
      <c r="A1714" s="507" t="s">
        <v>171</v>
      </c>
      <c r="B1714" s="502" t="s">
        <v>18</v>
      </c>
      <c r="C1714" s="94">
        <v>132022</v>
      </c>
      <c r="D1714" s="154">
        <v>66630</v>
      </c>
      <c r="E1714" s="154">
        <v>9820</v>
      </c>
      <c r="F1714" s="161" t="s">
        <v>43</v>
      </c>
      <c r="G1714" s="96">
        <v>1711.58</v>
      </c>
      <c r="H1714" s="154"/>
      <c r="I1714" s="159"/>
      <c r="J1714" s="154"/>
      <c r="K1714" s="499" t="s">
        <v>27</v>
      </c>
      <c r="L1714" s="99"/>
    </row>
    <row r="1715" spans="1:12" x14ac:dyDescent="0.15">
      <c r="A1715" s="514"/>
      <c r="B1715" s="502"/>
      <c r="C1715" s="94">
        <v>132322</v>
      </c>
      <c r="D1715" s="154">
        <v>66930</v>
      </c>
      <c r="E1715" s="154">
        <v>9820</v>
      </c>
      <c r="F1715" s="161" t="s">
        <v>53</v>
      </c>
      <c r="G1715" s="96">
        <v>1745</v>
      </c>
      <c r="H1715" s="154"/>
      <c r="I1715" s="159"/>
      <c r="J1715" s="154"/>
      <c r="K1715" s="500" t="s">
        <v>27</v>
      </c>
      <c r="L1715" s="99"/>
    </row>
    <row r="1716" spans="1:12" x14ac:dyDescent="0.15">
      <c r="A1716" s="515"/>
      <c r="B1716" s="502"/>
      <c r="C1716" s="94">
        <v>132622</v>
      </c>
      <c r="D1716" s="154">
        <v>67230</v>
      </c>
      <c r="E1716" s="154">
        <v>9820</v>
      </c>
      <c r="F1716" s="161" t="s">
        <v>44</v>
      </c>
      <c r="G1716" s="96">
        <v>1778.42</v>
      </c>
      <c r="H1716" s="154"/>
      <c r="I1716" s="159"/>
      <c r="J1716" s="154"/>
      <c r="K1716" s="501" t="s">
        <v>27</v>
      </c>
      <c r="L1716" s="99"/>
    </row>
    <row r="1717" spans="1:12" x14ac:dyDescent="0.15">
      <c r="A1717" s="477" t="s">
        <v>94</v>
      </c>
      <c r="B1717" s="516"/>
      <c r="C1717" s="516"/>
      <c r="D1717" s="516"/>
      <c r="E1717" s="516"/>
      <c r="F1717" s="516"/>
      <c r="G1717" s="516"/>
      <c r="H1717" s="516"/>
      <c r="I1717" s="516"/>
      <c r="J1717" s="516"/>
      <c r="K1717" s="516"/>
      <c r="L1717" s="517"/>
    </row>
    <row r="1718" spans="1:12" x14ac:dyDescent="0.15">
      <c r="A1718" s="479" t="s">
        <v>316</v>
      </c>
      <c r="B1718" s="518"/>
      <c r="C1718" s="518"/>
      <c r="D1718" s="518"/>
      <c r="E1718" s="518"/>
      <c r="F1718" s="518"/>
      <c r="G1718" s="518"/>
      <c r="H1718" s="518"/>
      <c r="I1718" s="518"/>
      <c r="J1718" s="518"/>
      <c r="K1718" s="518"/>
      <c r="L1718" s="519"/>
    </row>
    <row r="1719" spans="1:12" x14ac:dyDescent="0.15">
      <c r="A1719" s="479" t="s">
        <v>111</v>
      </c>
      <c r="B1719" s="518"/>
      <c r="C1719" s="518"/>
      <c r="D1719" s="518"/>
      <c r="E1719" s="518"/>
      <c r="F1719" s="518"/>
      <c r="G1719" s="518"/>
      <c r="H1719" s="518"/>
      <c r="I1719" s="518"/>
      <c r="J1719" s="518"/>
      <c r="K1719" s="518"/>
      <c r="L1719" s="519"/>
    </row>
    <row r="1720" spans="1:12" x14ac:dyDescent="0.15">
      <c r="A1720" s="479" t="s">
        <v>112</v>
      </c>
      <c r="B1720" s="518"/>
      <c r="C1720" s="518"/>
      <c r="D1720" s="518"/>
      <c r="E1720" s="518"/>
      <c r="F1720" s="518"/>
      <c r="G1720" s="518"/>
      <c r="H1720" s="518"/>
      <c r="I1720" s="518"/>
      <c r="J1720" s="518"/>
      <c r="K1720" s="518"/>
      <c r="L1720" s="519"/>
    </row>
    <row r="1721" spans="1:12" x14ac:dyDescent="0.15">
      <c r="A1721" s="140" t="s">
        <v>418</v>
      </c>
      <c r="B1721" s="90"/>
      <c r="C1721" s="140">
        <f>C1701+1</f>
        <v>444</v>
      </c>
    </row>
    <row r="1722" spans="1:12" x14ac:dyDescent="0.15">
      <c r="A1722" s="553" t="s">
        <v>605</v>
      </c>
      <c r="B1722" s="553"/>
      <c r="C1722" s="553"/>
      <c r="D1722" s="553"/>
      <c r="E1722" s="553"/>
      <c r="F1722" s="553"/>
      <c r="G1722" s="553"/>
      <c r="H1722" s="553"/>
      <c r="I1722" s="553"/>
      <c r="J1722" s="553"/>
      <c r="K1722" s="553"/>
      <c r="L1722" s="553"/>
    </row>
    <row r="1723" spans="1:12" x14ac:dyDescent="0.15">
      <c r="A1723" s="553" t="s">
        <v>517</v>
      </c>
      <c r="B1723" s="553"/>
      <c r="C1723" s="553"/>
      <c r="D1723" s="553"/>
      <c r="E1723" s="553"/>
      <c r="F1723" s="553"/>
      <c r="G1723" s="553"/>
      <c r="H1723" s="553"/>
      <c r="I1723" s="553"/>
      <c r="J1723" s="553"/>
      <c r="K1723" s="553"/>
      <c r="L1723" s="553"/>
    </row>
    <row r="1724" spans="1:12" ht="98.25" x14ac:dyDescent="0.15">
      <c r="A1724" s="155" t="s">
        <v>152</v>
      </c>
      <c r="B1724" s="156" t="s">
        <v>56</v>
      </c>
      <c r="C1724" s="155" t="s">
        <v>118</v>
      </c>
      <c r="D1724" s="155" t="s">
        <v>518</v>
      </c>
      <c r="E1724" s="155" t="s">
        <v>519</v>
      </c>
      <c r="F1724" s="160" t="s">
        <v>120</v>
      </c>
      <c r="G1724" s="156" t="s">
        <v>153</v>
      </c>
      <c r="H1724" s="93" t="s">
        <v>1409</v>
      </c>
      <c r="I1724" s="160" t="s">
        <v>1408</v>
      </c>
      <c r="J1724" s="93" t="s">
        <v>154</v>
      </c>
      <c r="K1724" s="93" t="s">
        <v>341</v>
      </c>
      <c r="L1724" s="93" t="s">
        <v>26</v>
      </c>
    </row>
    <row r="1725" spans="1:12" x14ac:dyDescent="0.15">
      <c r="A1725" s="507" t="s">
        <v>170</v>
      </c>
      <c r="B1725" s="502" t="s">
        <v>18</v>
      </c>
      <c r="C1725" s="94">
        <v>132022</v>
      </c>
      <c r="D1725" s="154">
        <v>9820</v>
      </c>
      <c r="E1725" s="154">
        <v>67286</v>
      </c>
      <c r="F1725" s="161" t="s">
        <v>43</v>
      </c>
      <c r="G1725" s="96">
        <v>1711.58</v>
      </c>
      <c r="H1725" s="154"/>
      <c r="I1725" s="159"/>
      <c r="J1725" s="154"/>
      <c r="K1725" s="499" t="s">
        <v>27</v>
      </c>
      <c r="L1725" s="99"/>
    </row>
    <row r="1726" spans="1:12" x14ac:dyDescent="0.15">
      <c r="A1726" s="514"/>
      <c r="B1726" s="502"/>
      <c r="C1726" s="94">
        <v>132322</v>
      </c>
      <c r="D1726" s="154">
        <v>9820</v>
      </c>
      <c r="E1726" s="154">
        <v>67286</v>
      </c>
      <c r="F1726" s="161" t="s">
        <v>53</v>
      </c>
      <c r="G1726" s="96">
        <v>1745</v>
      </c>
      <c r="H1726" s="154"/>
      <c r="I1726" s="159"/>
      <c r="J1726" s="154"/>
      <c r="K1726" s="500" t="s">
        <v>27</v>
      </c>
      <c r="L1726" s="99"/>
    </row>
    <row r="1727" spans="1:12" x14ac:dyDescent="0.15">
      <c r="A1727" s="514"/>
      <c r="B1727" s="502"/>
      <c r="C1727" s="94">
        <v>132622</v>
      </c>
      <c r="D1727" s="154">
        <v>9820</v>
      </c>
      <c r="E1727" s="154">
        <v>66486</v>
      </c>
      <c r="F1727" s="161" t="s">
        <v>44</v>
      </c>
      <c r="G1727" s="96">
        <v>1778.42</v>
      </c>
      <c r="H1727" s="154"/>
      <c r="I1727" s="159"/>
      <c r="J1727" s="154"/>
      <c r="K1727" s="501" t="s">
        <v>27</v>
      </c>
      <c r="L1727" s="99"/>
    </row>
    <row r="1728" spans="1:12" x14ac:dyDescent="0.15">
      <c r="A1728" s="514"/>
      <c r="B1728" s="502" t="s">
        <v>54</v>
      </c>
      <c r="C1728" s="94">
        <v>132022</v>
      </c>
      <c r="D1728" s="154">
        <v>9820</v>
      </c>
      <c r="E1728" s="154">
        <v>67286</v>
      </c>
      <c r="F1728" s="161" t="s">
        <v>43</v>
      </c>
      <c r="G1728" s="96">
        <v>1711.58</v>
      </c>
      <c r="H1728" s="154"/>
      <c r="I1728" s="159"/>
      <c r="J1728" s="154"/>
      <c r="K1728" s="499" t="s">
        <v>27</v>
      </c>
      <c r="L1728" s="99"/>
    </row>
    <row r="1729" spans="1:12" x14ac:dyDescent="0.15">
      <c r="A1729" s="514"/>
      <c r="B1729" s="502"/>
      <c r="C1729" s="94">
        <v>132322</v>
      </c>
      <c r="D1729" s="154">
        <v>9820</v>
      </c>
      <c r="E1729" s="154">
        <v>67286</v>
      </c>
      <c r="F1729" s="161" t="s">
        <v>53</v>
      </c>
      <c r="G1729" s="96">
        <v>1745</v>
      </c>
      <c r="H1729" s="154"/>
      <c r="I1729" s="159"/>
      <c r="J1729" s="154"/>
      <c r="K1729" s="500" t="s">
        <v>27</v>
      </c>
      <c r="L1729" s="99"/>
    </row>
    <row r="1730" spans="1:12" x14ac:dyDescent="0.15">
      <c r="A1730" s="514"/>
      <c r="B1730" s="502"/>
      <c r="C1730" s="94">
        <v>132622</v>
      </c>
      <c r="D1730" s="154">
        <v>9820</v>
      </c>
      <c r="E1730" s="154">
        <v>66486</v>
      </c>
      <c r="F1730" s="161" t="s">
        <v>44</v>
      </c>
      <c r="G1730" s="96">
        <v>1778.42</v>
      </c>
      <c r="H1730" s="154"/>
      <c r="I1730" s="159"/>
      <c r="J1730" s="154"/>
      <c r="K1730" s="500" t="s">
        <v>27</v>
      </c>
      <c r="L1730" s="99"/>
    </row>
    <row r="1731" spans="1:12" x14ac:dyDescent="0.15">
      <c r="A1731" s="514"/>
      <c r="B1731" s="502" t="s">
        <v>9</v>
      </c>
      <c r="C1731" s="94">
        <v>132022</v>
      </c>
      <c r="D1731" s="154">
        <v>9820</v>
      </c>
      <c r="E1731" s="154">
        <v>67286</v>
      </c>
      <c r="F1731" s="161" t="s">
        <v>43</v>
      </c>
      <c r="G1731" s="96">
        <v>1711.58</v>
      </c>
      <c r="H1731" s="154"/>
      <c r="I1731" s="159"/>
      <c r="J1731" s="154"/>
      <c r="K1731" s="554"/>
      <c r="L1731" s="99"/>
    </row>
    <row r="1732" spans="1:12" x14ac:dyDescent="0.15">
      <c r="A1732" s="514"/>
      <c r="B1732" s="502"/>
      <c r="C1732" s="94">
        <v>132322</v>
      </c>
      <c r="D1732" s="154">
        <v>9820</v>
      </c>
      <c r="E1732" s="154">
        <v>67286</v>
      </c>
      <c r="F1732" s="161" t="s">
        <v>53</v>
      </c>
      <c r="G1732" s="96">
        <v>1745</v>
      </c>
      <c r="H1732" s="154"/>
      <c r="I1732" s="159"/>
      <c r="J1732" s="154"/>
      <c r="K1732" s="554"/>
      <c r="L1732" s="99"/>
    </row>
    <row r="1733" spans="1:12" x14ac:dyDescent="0.15">
      <c r="A1733" s="514"/>
      <c r="B1733" s="502"/>
      <c r="C1733" s="94">
        <v>132622</v>
      </c>
      <c r="D1733" s="154">
        <v>9820</v>
      </c>
      <c r="E1733" s="154">
        <v>66486</v>
      </c>
      <c r="F1733" s="161" t="s">
        <v>44</v>
      </c>
      <c r="G1733" s="96">
        <v>1778.42</v>
      </c>
      <c r="H1733" s="154"/>
      <c r="I1733" s="159"/>
      <c r="J1733" s="154"/>
      <c r="K1733" s="555"/>
      <c r="L1733" s="99"/>
    </row>
    <row r="1734" spans="1:12" x14ac:dyDescent="0.15">
      <c r="A1734" s="507" t="s">
        <v>171</v>
      </c>
      <c r="B1734" s="502" t="s">
        <v>18</v>
      </c>
      <c r="C1734" s="94">
        <v>132022</v>
      </c>
      <c r="D1734" s="154">
        <v>9820</v>
      </c>
      <c r="E1734" s="154">
        <v>67286</v>
      </c>
      <c r="F1734" s="161" t="s">
        <v>43</v>
      </c>
      <c r="G1734" s="96">
        <v>1711.58</v>
      </c>
      <c r="H1734" s="154"/>
      <c r="I1734" s="159"/>
      <c r="J1734" s="154"/>
      <c r="K1734" s="499" t="s">
        <v>27</v>
      </c>
      <c r="L1734" s="99"/>
    </row>
    <row r="1735" spans="1:12" x14ac:dyDescent="0.15">
      <c r="A1735" s="514"/>
      <c r="B1735" s="502"/>
      <c r="C1735" s="94">
        <v>132322</v>
      </c>
      <c r="D1735" s="154">
        <v>9820</v>
      </c>
      <c r="E1735" s="154">
        <v>67286</v>
      </c>
      <c r="F1735" s="161" t="s">
        <v>53</v>
      </c>
      <c r="G1735" s="96">
        <v>1745</v>
      </c>
      <c r="H1735" s="154"/>
      <c r="I1735" s="159"/>
      <c r="J1735" s="154"/>
      <c r="K1735" s="500" t="s">
        <v>27</v>
      </c>
      <c r="L1735" s="99"/>
    </row>
    <row r="1736" spans="1:12" x14ac:dyDescent="0.15">
      <c r="A1736" s="515"/>
      <c r="B1736" s="502"/>
      <c r="C1736" s="94">
        <v>132622</v>
      </c>
      <c r="D1736" s="154">
        <v>9820</v>
      </c>
      <c r="E1736" s="154">
        <v>66486</v>
      </c>
      <c r="F1736" s="161" t="s">
        <v>44</v>
      </c>
      <c r="G1736" s="96">
        <v>1778.42</v>
      </c>
      <c r="H1736" s="154"/>
      <c r="I1736" s="159"/>
      <c r="J1736" s="154"/>
      <c r="K1736" s="501" t="s">
        <v>27</v>
      </c>
      <c r="L1736" s="99"/>
    </row>
    <row r="1737" spans="1:12" x14ac:dyDescent="0.15">
      <c r="A1737" s="477" t="s">
        <v>94</v>
      </c>
      <c r="B1737" s="516"/>
      <c r="C1737" s="516"/>
      <c r="D1737" s="516"/>
      <c r="E1737" s="516"/>
      <c r="F1737" s="516"/>
      <c r="G1737" s="516"/>
      <c r="H1737" s="516"/>
      <c r="I1737" s="516"/>
      <c r="J1737" s="516"/>
      <c r="K1737" s="516"/>
      <c r="L1737" s="517"/>
    </row>
    <row r="1738" spans="1:12" x14ac:dyDescent="0.15">
      <c r="A1738" s="479" t="s">
        <v>316</v>
      </c>
      <c r="B1738" s="518"/>
      <c r="C1738" s="518"/>
      <c r="D1738" s="518"/>
      <c r="E1738" s="518"/>
      <c r="F1738" s="518"/>
      <c r="G1738" s="518"/>
      <c r="H1738" s="518"/>
      <c r="I1738" s="518"/>
      <c r="J1738" s="518"/>
      <c r="K1738" s="518"/>
      <c r="L1738" s="519"/>
    </row>
    <row r="1739" spans="1:12" x14ac:dyDescent="0.15">
      <c r="A1739" s="479" t="s">
        <v>111</v>
      </c>
      <c r="B1739" s="518"/>
      <c r="C1739" s="518"/>
      <c r="D1739" s="518"/>
      <c r="E1739" s="518"/>
      <c r="F1739" s="518"/>
      <c r="G1739" s="518"/>
      <c r="H1739" s="518"/>
      <c r="I1739" s="518"/>
      <c r="J1739" s="518"/>
      <c r="K1739" s="518"/>
      <c r="L1739" s="519"/>
    </row>
    <row r="1740" spans="1:12" x14ac:dyDescent="0.15">
      <c r="A1740" s="479" t="s">
        <v>112</v>
      </c>
      <c r="B1740" s="518"/>
      <c r="C1740" s="518"/>
      <c r="D1740" s="518"/>
      <c r="E1740" s="518"/>
      <c r="F1740" s="518"/>
      <c r="G1740" s="518"/>
      <c r="H1740" s="518"/>
      <c r="I1740" s="518"/>
      <c r="J1740" s="518"/>
      <c r="K1740" s="518"/>
      <c r="L1740" s="519"/>
    </row>
    <row r="1741" spans="1:12" x14ac:dyDescent="0.15">
      <c r="A1741" s="140" t="s">
        <v>418</v>
      </c>
      <c r="B1741" s="90"/>
      <c r="C1741" s="140">
        <f>C1721+1</f>
        <v>445</v>
      </c>
    </row>
    <row r="1742" spans="1:12" x14ac:dyDescent="0.15">
      <c r="A1742" s="553" t="s">
        <v>606</v>
      </c>
      <c r="B1742" s="553"/>
      <c r="C1742" s="553"/>
      <c r="D1742" s="553"/>
      <c r="E1742" s="553"/>
      <c r="F1742" s="553"/>
      <c r="G1742" s="553"/>
      <c r="H1742" s="553"/>
      <c r="I1742" s="553"/>
      <c r="J1742" s="553"/>
      <c r="K1742" s="553"/>
      <c r="L1742" s="553"/>
    </row>
    <row r="1743" spans="1:12" x14ac:dyDescent="0.15">
      <c r="A1743" s="553" t="s">
        <v>517</v>
      </c>
      <c r="B1743" s="553"/>
      <c r="C1743" s="553"/>
      <c r="D1743" s="553"/>
      <c r="E1743" s="553"/>
      <c r="F1743" s="553"/>
      <c r="G1743" s="553"/>
      <c r="H1743" s="553"/>
      <c r="I1743" s="553"/>
      <c r="J1743" s="553"/>
      <c r="K1743" s="553"/>
      <c r="L1743" s="553"/>
    </row>
    <row r="1744" spans="1:12" ht="98.25" x14ac:dyDescent="0.15">
      <c r="A1744" s="155" t="s">
        <v>152</v>
      </c>
      <c r="B1744" s="156" t="s">
        <v>56</v>
      </c>
      <c r="C1744" s="155" t="s">
        <v>118</v>
      </c>
      <c r="D1744" s="155" t="s">
        <v>518</v>
      </c>
      <c r="E1744" s="155" t="s">
        <v>519</v>
      </c>
      <c r="F1744" s="160" t="s">
        <v>120</v>
      </c>
      <c r="G1744" s="156" t="s">
        <v>153</v>
      </c>
      <c r="H1744" s="93" t="s">
        <v>1409</v>
      </c>
      <c r="I1744" s="160" t="s">
        <v>1408</v>
      </c>
      <c r="J1744" s="93" t="s">
        <v>154</v>
      </c>
      <c r="K1744" s="93" t="s">
        <v>341</v>
      </c>
      <c r="L1744" s="93" t="s">
        <v>26</v>
      </c>
    </row>
    <row r="1745" spans="1:12" x14ac:dyDescent="0.15">
      <c r="A1745" s="507" t="s">
        <v>170</v>
      </c>
      <c r="B1745" s="502" t="s">
        <v>18</v>
      </c>
      <c r="C1745" s="94">
        <v>132022</v>
      </c>
      <c r="D1745" s="154">
        <v>66630</v>
      </c>
      <c r="E1745" s="154">
        <v>66828</v>
      </c>
      <c r="F1745" s="161" t="s">
        <v>43</v>
      </c>
      <c r="G1745" s="96">
        <v>1711.58</v>
      </c>
      <c r="H1745" s="154"/>
      <c r="I1745" s="159"/>
      <c r="J1745" s="154"/>
      <c r="K1745" s="499" t="s">
        <v>27</v>
      </c>
      <c r="L1745" s="99"/>
    </row>
    <row r="1746" spans="1:12" x14ac:dyDescent="0.15">
      <c r="A1746" s="514"/>
      <c r="B1746" s="502"/>
      <c r="C1746" s="94">
        <v>132322</v>
      </c>
      <c r="D1746" s="154">
        <v>66642</v>
      </c>
      <c r="E1746" s="154">
        <v>66930</v>
      </c>
      <c r="F1746" s="161" t="s">
        <v>53</v>
      </c>
      <c r="G1746" s="96">
        <v>1745</v>
      </c>
      <c r="H1746" s="154"/>
      <c r="I1746" s="159"/>
      <c r="J1746" s="154"/>
      <c r="K1746" s="500" t="s">
        <v>27</v>
      </c>
      <c r="L1746" s="99"/>
    </row>
    <row r="1747" spans="1:12" x14ac:dyDescent="0.15">
      <c r="A1747" s="514"/>
      <c r="B1747" s="502"/>
      <c r="C1747" s="94">
        <v>132622</v>
      </c>
      <c r="D1747" s="154">
        <v>66942</v>
      </c>
      <c r="E1747" s="154">
        <v>67230</v>
      </c>
      <c r="F1747" s="161" t="s">
        <v>44</v>
      </c>
      <c r="G1747" s="96">
        <v>1778.42</v>
      </c>
      <c r="H1747" s="154"/>
      <c r="I1747" s="159"/>
      <c r="J1747" s="154"/>
      <c r="K1747" s="501" t="s">
        <v>27</v>
      </c>
      <c r="L1747" s="99"/>
    </row>
    <row r="1748" spans="1:12" x14ac:dyDescent="0.15">
      <c r="A1748" s="514"/>
      <c r="B1748" s="502" t="s">
        <v>54</v>
      </c>
      <c r="C1748" s="94">
        <v>132022</v>
      </c>
      <c r="D1748" s="154">
        <v>66630</v>
      </c>
      <c r="E1748" s="154">
        <v>66828</v>
      </c>
      <c r="F1748" s="161" t="s">
        <v>43</v>
      </c>
      <c r="G1748" s="96">
        <v>1711.58</v>
      </c>
      <c r="H1748" s="154"/>
      <c r="I1748" s="159"/>
      <c r="J1748" s="154"/>
      <c r="K1748" s="499" t="s">
        <v>27</v>
      </c>
      <c r="L1748" s="99"/>
    </row>
    <row r="1749" spans="1:12" x14ac:dyDescent="0.15">
      <c r="A1749" s="514"/>
      <c r="B1749" s="502"/>
      <c r="C1749" s="94">
        <v>132322</v>
      </c>
      <c r="D1749" s="154">
        <v>66642</v>
      </c>
      <c r="E1749" s="154">
        <v>66930</v>
      </c>
      <c r="F1749" s="161" t="s">
        <v>53</v>
      </c>
      <c r="G1749" s="96">
        <v>1745</v>
      </c>
      <c r="H1749" s="154"/>
      <c r="I1749" s="159"/>
      <c r="J1749" s="154"/>
      <c r="K1749" s="500" t="s">
        <v>27</v>
      </c>
      <c r="L1749" s="99"/>
    </row>
    <row r="1750" spans="1:12" x14ac:dyDescent="0.15">
      <c r="A1750" s="514"/>
      <c r="B1750" s="502"/>
      <c r="C1750" s="94">
        <v>132622</v>
      </c>
      <c r="D1750" s="154">
        <v>66942</v>
      </c>
      <c r="E1750" s="154">
        <v>67230</v>
      </c>
      <c r="F1750" s="161" t="s">
        <v>44</v>
      </c>
      <c r="G1750" s="96">
        <v>1778.42</v>
      </c>
      <c r="H1750" s="154"/>
      <c r="I1750" s="159"/>
      <c r="J1750" s="154"/>
      <c r="K1750" s="500" t="s">
        <v>27</v>
      </c>
      <c r="L1750" s="99"/>
    </row>
    <row r="1751" spans="1:12" x14ac:dyDescent="0.15">
      <c r="A1751" s="514"/>
      <c r="B1751" s="502" t="s">
        <v>9</v>
      </c>
      <c r="C1751" s="94">
        <v>132022</v>
      </c>
      <c r="D1751" s="154">
        <v>66630</v>
      </c>
      <c r="E1751" s="154">
        <v>66828</v>
      </c>
      <c r="F1751" s="161" t="s">
        <v>43</v>
      </c>
      <c r="G1751" s="96">
        <v>1711.58</v>
      </c>
      <c r="H1751" s="154"/>
      <c r="I1751" s="159"/>
      <c r="J1751" s="154"/>
      <c r="K1751" s="554"/>
      <c r="L1751" s="99"/>
    </row>
    <row r="1752" spans="1:12" x14ac:dyDescent="0.15">
      <c r="A1752" s="514"/>
      <c r="B1752" s="502"/>
      <c r="C1752" s="94">
        <v>132322</v>
      </c>
      <c r="D1752" s="154">
        <v>66642</v>
      </c>
      <c r="E1752" s="154">
        <v>66930</v>
      </c>
      <c r="F1752" s="161" t="s">
        <v>53</v>
      </c>
      <c r="G1752" s="96">
        <v>1745</v>
      </c>
      <c r="H1752" s="154"/>
      <c r="I1752" s="159"/>
      <c r="J1752" s="154"/>
      <c r="K1752" s="554"/>
      <c r="L1752" s="99"/>
    </row>
    <row r="1753" spans="1:12" x14ac:dyDescent="0.15">
      <c r="A1753" s="514"/>
      <c r="B1753" s="502"/>
      <c r="C1753" s="94">
        <v>132622</v>
      </c>
      <c r="D1753" s="154">
        <v>66942</v>
      </c>
      <c r="E1753" s="154">
        <v>67230</v>
      </c>
      <c r="F1753" s="161" t="s">
        <v>44</v>
      </c>
      <c r="G1753" s="96">
        <v>1778.42</v>
      </c>
      <c r="H1753" s="154"/>
      <c r="I1753" s="159"/>
      <c r="J1753" s="154"/>
      <c r="K1753" s="555"/>
      <c r="L1753" s="99"/>
    </row>
    <row r="1754" spans="1:12" x14ac:dyDescent="0.15">
      <c r="A1754" s="507" t="s">
        <v>171</v>
      </c>
      <c r="B1754" s="502" t="s">
        <v>18</v>
      </c>
      <c r="C1754" s="94">
        <v>132022</v>
      </c>
      <c r="D1754" s="154">
        <v>66630</v>
      </c>
      <c r="E1754" s="154">
        <v>66828</v>
      </c>
      <c r="F1754" s="161" t="s">
        <v>43</v>
      </c>
      <c r="G1754" s="96">
        <v>1711.58</v>
      </c>
      <c r="H1754" s="154"/>
      <c r="I1754" s="159"/>
      <c r="J1754" s="154"/>
      <c r="K1754" s="499" t="s">
        <v>27</v>
      </c>
      <c r="L1754" s="99"/>
    </row>
    <row r="1755" spans="1:12" x14ac:dyDescent="0.15">
      <c r="A1755" s="514"/>
      <c r="B1755" s="502"/>
      <c r="C1755" s="94">
        <v>132322</v>
      </c>
      <c r="D1755" s="154">
        <v>66642</v>
      </c>
      <c r="E1755" s="154">
        <v>66930</v>
      </c>
      <c r="F1755" s="161" t="s">
        <v>53</v>
      </c>
      <c r="G1755" s="96">
        <v>1745</v>
      </c>
      <c r="H1755" s="154"/>
      <c r="I1755" s="159"/>
      <c r="J1755" s="154"/>
      <c r="K1755" s="500" t="s">
        <v>27</v>
      </c>
      <c r="L1755" s="99"/>
    </row>
    <row r="1756" spans="1:12" x14ac:dyDescent="0.15">
      <c r="A1756" s="515"/>
      <c r="B1756" s="502"/>
      <c r="C1756" s="94">
        <v>132622</v>
      </c>
      <c r="D1756" s="154">
        <v>66942</v>
      </c>
      <c r="E1756" s="154">
        <v>67230</v>
      </c>
      <c r="F1756" s="161" t="s">
        <v>44</v>
      </c>
      <c r="G1756" s="96">
        <v>1778.42</v>
      </c>
      <c r="H1756" s="154"/>
      <c r="I1756" s="159"/>
      <c r="J1756" s="154"/>
      <c r="K1756" s="501" t="s">
        <v>27</v>
      </c>
      <c r="L1756" s="99"/>
    </row>
    <row r="1757" spans="1:12" x14ac:dyDescent="0.15">
      <c r="A1757" s="477" t="s">
        <v>94</v>
      </c>
      <c r="B1757" s="516"/>
      <c r="C1757" s="516"/>
      <c r="D1757" s="516"/>
      <c r="E1757" s="516"/>
      <c r="F1757" s="516"/>
      <c r="G1757" s="516"/>
      <c r="H1757" s="516"/>
      <c r="I1757" s="516"/>
      <c r="J1757" s="516"/>
      <c r="K1757" s="516"/>
      <c r="L1757" s="517"/>
    </row>
    <row r="1758" spans="1:12" x14ac:dyDescent="0.15">
      <c r="A1758" s="479" t="s">
        <v>316</v>
      </c>
      <c r="B1758" s="518"/>
      <c r="C1758" s="518"/>
      <c r="D1758" s="518"/>
      <c r="E1758" s="518"/>
      <c r="F1758" s="518"/>
      <c r="G1758" s="518"/>
      <c r="H1758" s="518"/>
      <c r="I1758" s="518"/>
      <c r="J1758" s="518"/>
      <c r="K1758" s="518"/>
      <c r="L1758" s="519"/>
    </row>
    <row r="1759" spans="1:12" x14ac:dyDescent="0.15">
      <c r="A1759" s="479" t="s">
        <v>111</v>
      </c>
      <c r="B1759" s="518"/>
      <c r="C1759" s="518"/>
      <c r="D1759" s="518"/>
      <c r="E1759" s="518"/>
      <c r="F1759" s="518"/>
      <c r="G1759" s="518"/>
      <c r="H1759" s="518"/>
      <c r="I1759" s="518"/>
      <c r="J1759" s="518"/>
      <c r="K1759" s="518"/>
      <c r="L1759" s="519"/>
    </row>
    <row r="1760" spans="1:12" x14ac:dyDescent="0.15">
      <c r="A1760" s="479" t="s">
        <v>112</v>
      </c>
      <c r="B1760" s="518"/>
      <c r="C1760" s="518"/>
      <c r="D1760" s="518"/>
      <c r="E1760" s="518"/>
      <c r="F1760" s="518"/>
      <c r="G1760" s="518"/>
      <c r="H1760" s="518"/>
      <c r="I1760" s="518"/>
      <c r="J1760" s="518"/>
      <c r="K1760" s="518"/>
      <c r="L1760" s="519"/>
    </row>
    <row r="1761" spans="1:12" x14ac:dyDescent="0.15">
      <c r="A1761" s="140" t="s">
        <v>418</v>
      </c>
      <c r="B1761" s="90"/>
      <c r="C1761" s="140">
        <f>C1741+1</f>
        <v>446</v>
      </c>
    </row>
    <row r="1762" spans="1:12" x14ac:dyDescent="0.15">
      <c r="A1762" s="553" t="s">
        <v>607</v>
      </c>
      <c r="B1762" s="553"/>
      <c r="C1762" s="553"/>
      <c r="D1762" s="553"/>
      <c r="E1762" s="553"/>
      <c r="F1762" s="553"/>
      <c r="G1762" s="553"/>
      <c r="H1762" s="553"/>
      <c r="I1762" s="553"/>
      <c r="J1762" s="553"/>
      <c r="K1762" s="553"/>
      <c r="L1762" s="553"/>
    </row>
    <row r="1763" spans="1:12" x14ac:dyDescent="0.15">
      <c r="A1763" s="553" t="s">
        <v>517</v>
      </c>
      <c r="B1763" s="553"/>
      <c r="C1763" s="553"/>
      <c r="D1763" s="553"/>
      <c r="E1763" s="553"/>
      <c r="F1763" s="553"/>
      <c r="G1763" s="553"/>
      <c r="H1763" s="553"/>
      <c r="I1763" s="553"/>
      <c r="J1763" s="553"/>
      <c r="K1763" s="553"/>
      <c r="L1763" s="553"/>
    </row>
    <row r="1764" spans="1:12" ht="98.25" x14ac:dyDescent="0.15">
      <c r="A1764" s="155" t="s">
        <v>152</v>
      </c>
      <c r="B1764" s="156" t="s">
        <v>56</v>
      </c>
      <c r="C1764" s="155" t="s">
        <v>118</v>
      </c>
      <c r="D1764" s="155" t="s">
        <v>518</v>
      </c>
      <c r="E1764" s="155" t="s">
        <v>519</v>
      </c>
      <c r="F1764" s="160" t="s">
        <v>120</v>
      </c>
      <c r="G1764" s="156" t="s">
        <v>153</v>
      </c>
      <c r="H1764" s="93" t="s">
        <v>1409</v>
      </c>
      <c r="I1764" s="160" t="s">
        <v>1408</v>
      </c>
      <c r="J1764" s="93" t="s">
        <v>154</v>
      </c>
      <c r="K1764" s="93" t="s">
        <v>341</v>
      </c>
      <c r="L1764" s="93" t="s">
        <v>26</v>
      </c>
    </row>
    <row r="1765" spans="1:12" x14ac:dyDescent="0.15">
      <c r="A1765" s="507" t="s">
        <v>170</v>
      </c>
      <c r="B1765" s="502" t="s">
        <v>18</v>
      </c>
      <c r="C1765" s="94">
        <v>132022</v>
      </c>
      <c r="D1765" s="154">
        <v>66630</v>
      </c>
      <c r="E1765" s="154">
        <v>67286</v>
      </c>
      <c r="F1765" s="161" t="s">
        <v>43</v>
      </c>
      <c r="G1765" s="96">
        <v>1711.58</v>
      </c>
      <c r="H1765" s="154"/>
      <c r="I1765" s="159"/>
      <c r="J1765" s="154"/>
      <c r="K1765" s="499" t="s">
        <v>27</v>
      </c>
      <c r="L1765" s="99"/>
    </row>
    <row r="1766" spans="1:12" x14ac:dyDescent="0.15">
      <c r="A1766" s="514"/>
      <c r="B1766" s="502"/>
      <c r="C1766" s="94">
        <v>132322</v>
      </c>
      <c r="D1766" s="154">
        <v>66930</v>
      </c>
      <c r="E1766" s="154">
        <v>67286</v>
      </c>
      <c r="F1766" s="161" t="s">
        <v>53</v>
      </c>
      <c r="G1766" s="96">
        <v>1745</v>
      </c>
      <c r="H1766" s="154"/>
      <c r="I1766" s="159"/>
      <c r="J1766" s="154"/>
      <c r="K1766" s="500" t="s">
        <v>27</v>
      </c>
      <c r="L1766" s="99"/>
    </row>
    <row r="1767" spans="1:12" x14ac:dyDescent="0.15">
      <c r="A1767" s="514"/>
      <c r="B1767" s="502"/>
      <c r="C1767" s="94">
        <v>132622</v>
      </c>
      <c r="D1767" s="154">
        <v>67230</v>
      </c>
      <c r="E1767" s="154">
        <v>66486</v>
      </c>
      <c r="F1767" s="161" t="s">
        <v>44</v>
      </c>
      <c r="G1767" s="96">
        <v>1778.42</v>
      </c>
      <c r="H1767" s="154"/>
      <c r="I1767" s="159"/>
      <c r="J1767" s="154"/>
      <c r="K1767" s="501" t="s">
        <v>27</v>
      </c>
      <c r="L1767" s="99"/>
    </row>
    <row r="1768" spans="1:12" x14ac:dyDescent="0.15">
      <c r="A1768" s="514"/>
      <c r="B1768" s="502" t="s">
        <v>54</v>
      </c>
      <c r="C1768" s="94">
        <v>132022</v>
      </c>
      <c r="D1768" s="154">
        <v>66630</v>
      </c>
      <c r="E1768" s="154">
        <v>67286</v>
      </c>
      <c r="F1768" s="161" t="s">
        <v>43</v>
      </c>
      <c r="G1768" s="96">
        <v>1711.58</v>
      </c>
      <c r="H1768" s="154"/>
      <c r="I1768" s="159"/>
      <c r="J1768" s="154"/>
      <c r="K1768" s="499" t="s">
        <v>27</v>
      </c>
      <c r="L1768" s="99"/>
    </row>
    <row r="1769" spans="1:12" x14ac:dyDescent="0.15">
      <c r="A1769" s="514"/>
      <c r="B1769" s="502"/>
      <c r="C1769" s="94">
        <v>132322</v>
      </c>
      <c r="D1769" s="154">
        <v>66930</v>
      </c>
      <c r="E1769" s="154">
        <v>67286</v>
      </c>
      <c r="F1769" s="161" t="s">
        <v>53</v>
      </c>
      <c r="G1769" s="96">
        <v>1745</v>
      </c>
      <c r="H1769" s="154"/>
      <c r="I1769" s="159"/>
      <c r="J1769" s="154"/>
      <c r="K1769" s="500" t="s">
        <v>27</v>
      </c>
      <c r="L1769" s="99"/>
    </row>
    <row r="1770" spans="1:12" x14ac:dyDescent="0.15">
      <c r="A1770" s="514"/>
      <c r="B1770" s="502"/>
      <c r="C1770" s="94">
        <v>132622</v>
      </c>
      <c r="D1770" s="154">
        <v>67230</v>
      </c>
      <c r="E1770" s="154">
        <v>66486</v>
      </c>
      <c r="F1770" s="161" t="s">
        <v>44</v>
      </c>
      <c r="G1770" s="96">
        <v>1778.42</v>
      </c>
      <c r="H1770" s="154"/>
      <c r="I1770" s="159"/>
      <c r="J1770" s="154"/>
      <c r="K1770" s="500" t="s">
        <v>27</v>
      </c>
      <c r="L1770" s="99"/>
    </row>
    <row r="1771" spans="1:12" x14ac:dyDescent="0.15">
      <c r="A1771" s="514"/>
      <c r="B1771" s="502" t="s">
        <v>9</v>
      </c>
      <c r="C1771" s="94">
        <v>132022</v>
      </c>
      <c r="D1771" s="154">
        <v>66630</v>
      </c>
      <c r="E1771" s="154">
        <v>67286</v>
      </c>
      <c r="F1771" s="161" t="s">
        <v>43</v>
      </c>
      <c r="G1771" s="96">
        <v>1711.58</v>
      </c>
      <c r="H1771" s="154"/>
      <c r="I1771" s="159"/>
      <c r="J1771" s="154"/>
      <c r="K1771" s="554"/>
      <c r="L1771" s="99"/>
    </row>
    <row r="1772" spans="1:12" x14ac:dyDescent="0.15">
      <c r="A1772" s="514"/>
      <c r="B1772" s="502"/>
      <c r="C1772" s="94">
        <v>132322</v>
      </c>
      <c r="D1772" s="154">
        <v>66930</v>
      </c>
      <c r="E1772" s="154">
        <v>67286</v>
      </c>
      <c r="F1772" s="161" t="s">
        <v>53</v>
      </c>
      <c r="G1772" s="96">
        <v>1745</v>
      </c>
      <c r="H1772" s="154"/>
      <c r="I1772" s="159"/>
      <c r="J1772" s="154"/>
      <c r="K1772" s="554"/>
      <c r="L1772" s="99"/>
    </row>
    <row r="1773" spans="1:12" x14ac:dyDescent="0.15">
      <c r="A1773" s="514"/>
      <c r="B1773" s="502"/>
      <c r="C1773" s="94">
        <v>132622</v>
      </c>
      <c r="D1773" s="154">
        <v>67230</v>
      </c>
      <c r="E1773" s="154">
        <v>66486</v>
      </c>
      <c r="F1773" s="161" t="s">
        <v>44</v>
      </c>
      <c r="G1773" s="96">
        <v>1778.42</v>
      </c>
      <c r="H1773" s="154"/>
      <c r="I1773" s="159"/>
      <c r="J1773" s="154"/>
      <c r="K1773" s="555"/>
      <c r="L1773" s="99"/>
    </row>
    <row r="1774" spans="1:12" x14ac:dyDescent="0.15">
      <c r="A1774" s="507" t="s">
        <v>171</v>
      </c>
      <c r="B1774" s="502" t="s">
        <v>18</v>
      </c>
      <c r="C1774" s="94">
        <v>132022</v>
      </c>
      <c r="D1774" s="154">
        <v>66630</v>
      </c>
      <c r="E1774" s="154">
        <v>67286</v>
      </c>
      <c r="F1774" s="161" t="s">
        <v>43</v>
      </c>
      <c r="G1774" s="96">
        <v>1711.58</v>
      </c>
      <c r="H1774" s="154"/>
      <c r="I1774" s="159"/>
      <c r="J1774" s="154"/>
      <c r="K1774" s="499" t="s">
        <v>27</v>
      </c>
      <c r="L1774" s="99"/>
    </row>
    <row r="1775" spans="1:12" x14ac:dyDescent="0.15">
      <c r="A1775" s="514"/>
      <c r="B1775" s="502"/>
      <c r="C1775" s="94">
        <v>132322</v>
      </c>
      <c r="D1775" s="154">
        <v>66930</v>
      </c>
      <c r="E1775" s="154">
        <v>67286</v>
      </c>
      <c r="F1775" s="161" t="s">
        <v>53</v>
      </c>
      <c r="G1775" s="96">
        <v>1745</v>
      </c>
      <c r="H1775" s="154"/>
      <c r="I1775" s="159"/>
      <c r="J1775" s="154"/>
      <c r="K1775" s="500" t="s">
        <v>27</v>
      </c>
      <c r="L1775" s="99"/>
    </row>
    <row r="1776" spans="1:12" x14ac:dyDescent="0.15">
      <c r="A1776" s="515"/>
      <c r="B1776" s="502"/>
      <c r="C1776" s="94">
        <v>132622</v>
      </c>
      <c r="D1776" s="154">
        <v>67230</v>
      </c>
      <c r="E1776" s="154">
        <v>66486</v>
      </c>
      <c r="F1776" s="161" t="s">
        <v>44</v>
      </c>
      <c r="G1776" s="96">
        <v>1778.42</v>
      </c>
      <c r="H1776" s="154"/>
      <c r="I1776" s="159"/>
      <c r="J1776" s="154"/>
      <c r="K1776" s="501" t="s">
        <v>27</v>
      </c>
      <c r="L1776" s="99"/>
    </row>
    <row r="1777" spans="1:12" x14ac:dyDescent="0.15">
      <c r="A1777" s="477" t="s">
        <v>94</v>
      </c>
      <c r="B1777" s="516"/>
      <c r="C1777" s="516"/>
      <c r="D1777" s="516"/>
      <c r="E1777" s="516"/>
      <c r="F1777" s="516"/>
      <c r="G1777" s="516"/>
      <c r="H1777" s="516"/>
      <c r="I1777" s="516"/>
      <c r="J1777" s="516"/>
      <c r="K1777" s="516"/>
      <c r="L1777" s="517"/>
    </row>
    <row r="1778" spans="1:12" x14ac:dyDescent="0.15">
      <c r="A1778" s="479" t="s">
        <v>316</v>
      </c>
      <c r="B1778" s="518"/>
      <c r="C1778" s="518"/>
      <c r="D1778" s="518"/>
      <c r="E1778" s="518"/>
      <c r="F1778" s="518"/>
      <c r="G1778" s="518"/>
      <c r="H1778" s="518"/>
      <c r="I1778" s="518"/>
      <c r="J1778" s="518"/>
      <c r="K1778" s="518"/>
      <c r="L1778" s="519"/>
    </row>
    <row r="1779" spans="1:12" x14ac:dyDescent="0.15">
      <c r="A1779" s="479" t="s">
        <v>111</v>
      </c>
      <c r="B1779" s="518"/>
      <c r="C1779" s="518"/>
      <c r="D1779" s="518"/>
      <c r="E1779" s="518"/>
      <c r="F1779" s="518"/>
      <c r="G1779" s="518"/>
      <c r="H1779" s="518"/>
      <c r="I1779" s="518"/>
      <c r="J1779" s="518"/>
      <c r="K1779" s="518"/>
      <c r="L1779" s="519"/>
    </row>
    <row r="1780" spans="1:12" x14ac:dyDescent="0.15">
      <c r="A1780" s="479" t="s">
        <v>112</v>
      </c>
      <c r="B1780" s="518"/>
      <c r="C1780" s="518"/>
      <c r="D1780" s="518"/>
      <c r="E1780" s="518"/>
      <c r="F1780" s="518"/>
      <c r="G1780" s="518"/>
      <c r="H1780" s="518"/>
      <c r="I1780" s="518"/>
      <c r="J1780" s="518"/>
      <c r="K1780" s="518"/>
      <c r="L1780" s="519"/>
    </row>
    <row r="1781" spans="1:12" x14ac:dyDescent="0.15">
      <c r="A1781" s="140" t="s">
        <v>418</v>
      </c>
      <c r="B1781" s="90"/>
      <c r="C1781" s="140">
        <f>C1761+1</f>
        <v>447</v>
      </c>
    </row>
    <row r="1782" spans="1:12" x14ac:dyDescent="0.15">
      <c r="A1782" s="553" t="s">
        <v>608</v>
      </c>
      <c r="B1782" s="553"/>
      <c r="C1782" s="553"/>
      <c r="D1782" s="553"/>
      <c r="E1782" s="553"/>
      <c r="F1782" s="553"/>
      <c r="G1782" s="553"/>
      <c r="H1782" s="553"/>
      <c r="I1782" s="553"/>
      <c r="J1782" s="553"/>
      <c r="K1782" s="553"/>
      <c r="L1782" s="553"/>
    </row>
    <row r="1783" spans="1:12" x14ac:dyDescent="0.15">
      <c r="A1783" s="553" t="s">
        <v>517</v>
      </c>
      <c r="B1783" s="553"/>
      <c r="C1783" s="553"/>
      <c r="D1783" s="553"/>
      <c r="E1783" s="553"/>
      <c r="F1783" s="553"/>
      <c r="G1783" s="553"/>
      <c r="H1783" s="553"/>
      <c r="I1783" s="553"/>
      <c r="J1783" s="553"/>
      <c r="K1783" s="553"/>
      <c r="L1783" s="553"/>
    </row>
    <row r="1784" spans="1:12" ht="98.25" x14ac:dyDescent="0.15">
      <c r="A1784" s="155" t="s">
        <v>152</v>
      </c>
      <c r="B1784" s="156" t="s">
        <v>56</v>
      </c>
      <c r="C1784" s="155" t="s">
        <v>118</v>
      </c>
      <c r="D1784" s="155" t="s">
        <v>518</v>
      </c>
      <c r="E1784" s="155" t="s">
        <v>519</v>
      </c>
      <c r="F1784" s="160" t="s">
        <v>120</v>
      </c>
      <c r="G1784" s="156" t="s">
        <v>153</v>
      </c>
      <c r="H1784" s="93" t="s">
        <v>1409</v>
      </c>
      <c r="I1784" s="160" t="s">
        <v>1408</v>
      </c>
      <c r="J1784" s="93" t="s">
        <v>154</v>
      </c>
      <c r="K1784" s="93" t="s">
        <v>341</v>
      </c>
      <c r="L1784" s="93" t="s">
        <v>26</v>
      </c>
    </row>
    <row r="1785" spans="1:12" x14ac:dyDescent="0.15">
      <c r="A1785" s="507" t="s">
        <v>170</v>
      </c>
      <c r="B1785" s="502" t="s">
        <v>18</v>
      </c>
      <c r="C1785" s="94">
        <v>132022</v>
      </c>
      <c r="D1785" s="154">
        <v>67086</v>
      </c>
      <c r="E1785" s="154">
        <v>67230</v>
      </c>
      <c r="F1785" s="161" t="s">
        <v>43</v>
      </c>
      <c r="G1785" s="96">
        <v>1711.58</v>
      </c>
      <c r="H1785" s="154"/>
      <c r="I1785" s="159"/>
      <c r="J1785" s="154"/>
      <c r="K1785" s="499" t="s">
        <v>27</v>
      </c>
      <c r="L1785" s="99"/>
    </row>
    <row r="1786" spans="1:12" x14ac:dyDescent="0.15">
      <c r="A1786" s="514"/>
      <c r="B1786" s="502"/>
      <c r="C1786" s="94">
        <v>132322</v>
      </c>
      <c r="D1786" s="154">
        <v>67086</v>
      </c>
      <c r="E1786" s="154">
        <v>67230</v>
      </c>
      <c r="F1786" s="161" t="s">
        <v>53</v>
      </c>
      <c r="G1786" s="96">
        <v>1745</v>
      </c>
      <c r="H1786" s="154"/>
      <c r="I1786" s="159"/>
      <c r="J1786" s="154"/>
      <c r="K1786" s="500" t="s">
        <v>27</v>
      </c>
      <c r="L1786" s="99"/>
    </row>
    <row r="1787" spans="1:12" x14ac:dyDescent="0.15">
      <c r="A1787" s="514"/>
      <c r="B1787" s="502"/>
      <c r="C1787" s="94">
        <v>132622</v>
      </c>
      <c r="D1787" s="154">
        <v>66486</v>
      </c>
      <c r="E1787" s="154">
        <v>66630</v>
      </c>
      <c r="F1787" s="161" t="s">
        <v>44</v>
      </c>
      <c r="G1787" s="96">
        <v>1778.42</v>
      </c>
      <c r="H1787" s="154"/>
      <c r="I1787" s="159"/>
      <c r="J1787" s="154"/>
      <c r="K1787" s="501" t="s">
        <v>27</v>
      </c>
      <c r="L1787" s="99"/>
    </row>
    <row r="1788" spans="1:12" x14ac:dyDescent="0.15">
      <c r="A1788" s="514"/>
      <c r="B1788" s="502" t="s">
        <v>54</v>
      </c>
      <c r="C1788" s="94">
        <v>132022</v>
      </c>
      <c r="D1788" s="154">
        <v>67086</v>
      </c>
      <c r="E1788" s="154">
        <v>67230</v>
      </c>
      <c r="F1788" s="161" t="s">
        <v>43</v>
      </c>
      <c r="G1788" s="96">
        <v>1711.58</v>
      </c>
      <c r="H1788" s="154"/>
      <c r="I1788" s="159"/>
      <c r="J1788" s="154"/>
      <c r="K1788" s="499" t="s">
        <v>27</v>
      </c>
      <c r="L1788" s="99"/>
    </row>
    <row r="1789" spans="1:12" x14ac:dyDescent="0.15">
      <c r="A1789" s="514"/>
      <c r="B1789" s="502"/>
      <c r="C1789" s="94">
        <v>132322</v>
      </c>
      <c r="D1789" s="154">
        <v>67086</v>
      </c>
      <c r="E1789" s="154">
        <v>67230</v>
      </c>
      <c r="F1789" s="161" t="s">
        <v>53</v>
      </c>
      <c r="G1789" s="96">
        <v>1745</v>
      </c>
      <c r="H1789" s="154"/>
      <c r="I1789" s="159"/>
      <c r="J1789" s="154"/>
      <c r="K1789" s="500" t="s">
        <v>27</v>
      </c>
      <c r="L1789" s="99"/>
    </row>
    <row r="1790" spans="1:12" x14ac:dyDescent="0.15">
      <c r="A1790" s="514"/>
      <c r="B1790" s="502"/>
      <c r="C1790" s="94">
        <v>132622</v>
      </c>
      <c r="D1790" s="154">
        <v>66486</v>
      </c>
      <c r="E1790" s="154">
        <v>66630</v>
      </c>
      <c r="F1790" s="161" t="s">
        <v>44</v>
      </c>
      <c r="G1790" s="96">
        <v>1778.42</v>
      </c>
      <c r="H1790" s="154"/>
      <c r="I1790" s="159"/>
      <c r="J1790" s="154"/>
      <c r="K1790" s="500" t="s">
        <v>27</v>
      </c>
      <c r="L1790" s="99"/>
    </row>
    <row r="1791" spans="1:12" x14ac:dyDescent="0.15">
      <c r="A1791" s="514"/>
      <c r="B1791" s="502" t="s">
        <v>9</v>
      </c>
      <c r="C1791" s="94">
        <v>132022</v>
      </c>
      <c r="D1791" s="154">
        <v>67086</v>
      </c>
      <c r="E1791" s="154">
        <v>67230</v>
      </c>
      <c r="F1791" s="161" t="s">
        <v>43</v>
      </c>
      <c r="G1791" s="96">
        <v>1711.58</v>
      </c>
      <c r="H1791" s="154"/>
      <c r="I1791" s="159"/>
      <c r="J1791" s="154"/>
      <c r="K1791" s="554"/>
      <c r="L1791" s="99"/>
    </row>
    <row r="1792" spans="1:12" x14ac:dyDescent="0.15">
      <c r="A1792" s="514"/>
      <c r="B1792" s="502"/>
      <c r="C1792" s="94">
        <v>132322</v>
      </c>
      <c r="D1792" s="154">
        <v>67086</v>
      </c>
      <c r="E1792" s="154">
        <v>67230</v>
      </c>
      <c r="F1792" s="161" t="s">
        <v>53</v>
      </c>
      <c r="G1792" s="96">
        <v>1745</v>
      </c>
      <c r="H1792" s="154"/>
      <c r="I1792" s="159"/>
      <c r="J1792" s="154"/>
      <c r="K1792" s="554"/>
      <c r="L1792" s="99"/>
    </row>
    <row r="1793" spans="1:12" x14ac:dyDescent="0.15">
      <c r="A1793" s="514"/>
      <c r="B1793" s="502"/>
      <c r="C1793" s="94">
        <v>132622</v>
      </c>
      <c r="D1793" s="154">
        <v>66486</v>
      </c>
      <c r="E1793" s="154">
        <v>66630</v>
      </c>
      <c r="F1793" s="161" t="s">
        <v>44</v>
      </c>
      <c r="G1793" s="96">
        <v>1778.42</v>
      </c>
      <c r="H1793" s="154"/>
      <c r="I1793" s="159"/>
      <c r="J1793" s="154"/>
      <c r="K1793" s="555"/>
      <c r="L1793" s="99"/>
    </row>
    <row r="1794" spans="1:12" x14ac:dyDescent="0.15">
      <c r="A1794" s="507" t="s">
        <v>171</v>
      </c>
      <c r="B1794" s="502" t="s">
        <v>18</v>
      </c>
      <c r="C1794" s="94">
        <v>132022</v>
      </c>
      <c r="D1794" s="154">
        <v>67086</v>
      </c>
      <c r="E1794" s="154">
        <v>67230</v>
      </c>
      <c r="F1794" s="161" t="s">
        <v>43</v>
      </c>
      <c r="G1794" s="96">
        <v>1711.58</v>
      </c>
      <c r="H1794" s="154"/>
      <c r="I1794" s="159"/>
      <c r="J1794" s="154"/>
      <c r="K1794" s="499" t="s">
        <v>27</v>
      </c>
      <c r="L1794" s="99"/>
    </row>
    <row r="1795" spans="1:12" x14ac:dyDescent="0.15">
      <c r="A1795" s="514"/>
      <c r="B1795" s="502"/>
      <c r="C1795" s="94">
        <v>132322</v>
      </c>
      <c r="D1795" s="154">
        <v>67086</v>
      </c>
      <c r="E1795" s="154">
        <v>67230</v>
      </c>
      <c r="F1795" s="161" t="s">
        <v>53</v>
      </c>
      <c r="G1795" s="96">
        <v>1745</v>
      </c>
      <c r="H1795" s="154"/>
      <c r="I1795" s="159"/>
      <c r="J1795" s="154"/>
      <c r="K1795" s="500" t="s">
        <v>27</v>
      </c>
      <c r="L1795" s="99"/>
    </row>
    <row r="1796" spans="1:12" x14ac:dyDescent="0.15">
      <c r="A1796" s="515"/>
      <c r="B1796" s="502"/>
      <c r="C1796" s="94">
        <v>132622</v>
      </c>
      <c r="D1796" s="154">
        <v>66486</v>
      </c>
      <c r="E1796" s="154">
        <v>66630</v>
      </c>
      <c r="F1796" s="161" t="s">
        <v>44</v>
      </c>
      <c r="G1796" s="96">
        <v>1778.42</v>
      </c>
      <c r="H1796" s="154"/>
      <c r="I1796" s="159"/>
      <c r="J1796" s="154"/>
      <c r="K1796" s="501" t="s">
        <v>27</v>
      </c>
      <c r="L1796" s="99"/>
    </row>
    <row r="1797" spans="1:12" x14ac:dyDescent="0.15">
      <c r="A1797" s="477" t="s">
        <v>94</v>
      </c>
      <c r="B1797" s="516"/>
      <c r="C1797" s="516"/>
      <c r="D1797" s="516"/>
      <c r="E1797" s="516"/>
      <c r="F1797" s="516"/>
      <c r="G1797" s="516"/>
      <c r="H1797" s="516"/>
      <c r="I1797" s="516"/>
      <c r="J1797" s="516"/>
      <c r="K1797" s="516"/>
      <c r="L1797" s="517"/>
    </row>
    <row r="1798" spans="1:12" x14ac:dyDescent="0.15">
      <c r="A1798" s="479" t="s">
        <v>316</v>
      </c>
      <c r="B1798" s="518"/>
      <c r="C1798" s="518"/>
      <c r="D1798" s="518"/>
      <c r="E1798" s="518"/>
      <c r="F1798" s="518"/>
      <c r="G1798" s="518"/>
      <c r="H1798" s="518"/>
      <c r="I1798" s="518"/>
      <c r="J1798" s="518"/>
      <c r="K1798" s="518"/>
      <c r="L1798" s="519"/>
    </row>
    <row r="1799" spans="1:12" x14ac:dyDescent="0.15">
      <c r="A1799" s="479" t="s">
        <v>111</v>
      </c>
      <c r="B1799" s="518"/>
      <c r="C1799" s="518"/>
      <c r="D1799" s="518"/>
      <c r="E1799" s="518"/>
      <c r="F1799" s="518"/>
      <c r="G1799" s="518"/>
      <c r="H1799" s="518"/>
      <c r="I1799" s="518"/>
      <c r="J1799" s="518"/>
      <c r="K1799" s="518"/>
      <c r="L1799" s="519"/>
    </row>
    <row r="1800" spans="1:12" x14ac:dyDescent="0.15">
      <c r="A1800" s="479" t="s">
        <v>112</v>
      </c>
      <c r="B1800" s="518"/>
      <c r="C1800" s="518"/>
      <c r="D1800" s="518"/>
      <c r="E1800" s="518"/>
      <c r="F1800" s="518"/>
      <c r="G1800" s="518"/>
      <c r="H1800" s="518"/>
      <c r="I1800" s="518"/>
      <c r="J1800" s="518"/>
      <c r="K1800" s="518"/>
      <c r="L1800" s="519"/>
    </row>
  </sheetData>
  <mergeCells count="1350">
    <mergeCell ref="A1800:L1800"/>
    <mergeCell ref="A1794:A1796"/>
    <mergeCell ref="B1794:B1796"/>
    <mergeCell ref="K1794:K1796"/>
    <mergeCell ref="A1797:L1797"/>
    <mergeCell ref="A1798:L1798"/>
    <mergeCell ref="A1799:L1799"/>
    <mergeCell ref="A1780:L1780"/>
    <mergeCell ref="A1782:L1782"/>
    <mergeCell ref="A1783:L1783"/>
    <mergeCell ref="A1785:A1793"/>
    <mergeCell ref="B1785:B1787"/>
    <mergeCell ref="K1785:K1787"/>
    <mergeCell ref="B1788:B1790"/>
    <mergeCell ref="K1788:K1793"/>
    <mergeCell ref="B1791:B1793"/>
    <mergeCell ref="A1774:A1776"/>
    <mergeCell ref="B1774:B1776"/>
    <mergeCell ref="K1774:K1776"/>
    <mergeCell ref="A1777:L1777"/>
    <mergeCell ref="A1778:L1778"/>
    <mergeCell ref="A1779:L1779"/>
    <mergeCell ref="A1760:L1760"/>
    <mergeCell ref="A1762:L1762"/>
    <mergeCell ref="A1763:L1763"/>
    <mergeCell ref="A1765:A1773"/>
    <mergeCell ref="B1765:B1767"/>
    <mergeCell ref="K1765:K1767"/>
    <mergeCell ref="B1768:B1770"/>
    <mergeCell ref="K1768:K1773"/>
    <mergeCell ref="B1771:B1773"/>
    <mergeCell ref="A1754:A1756"/>
    <mergeCell ref="B1754:B1756"/>
    <mergeCell ref="K1754:K1756"/>
    <mergeCell ref="A1757:L1757"/>
    <mergeCell ref="A1758:L1758"/>
    <mergeCell ref="A1759:L1759"/>
    <mergeCell ref="A1740:L1740"/>
    <mergeCell ref="A1742:L1742"/>
    <mergeCell ref="A1743:L1743"/>
    <mergeCell ref="A1745:A1753"/>
    <mergeCell ref="B1745:B1747"/>
    <mergeCell ref="K1745:K1747"/>
    <mergeCell ref="B1748:B1750"/>
    <mergeCell ref="K1748:K1753"/>
    <mergeCell ref="B1751:B1753"/>
    <mergeCell ref="A1734:A1736"/>
    <mergeCell ref="B1734:B1736"/>
    <mergeCell ref="K1734:K1736"/>
    <mergeCell ref="A1737:L1737"/>
    <mergeCell ref="A1738:L1738"/>
    <mergeCell ref="A1739:L1739"/>
    <mergeCell ref="A1720:L1720"/>
    <mergeCell ref="A1722:L1722"/>
    <mergeCell ref="A1723:L1723"/>
    <mergeCell ref="A1725:A1733"/>
    <mergeCell ref="B1725:B1727"/>
    <mergeCell ref="K1725:K1727"/>
    <mergeCell ref="B1728:B1730"/>
    <mergeCell ref="K1728:K1733"/>
    <mergeCell ref="B1731:B1733"/>
    <mergeCell ref="A1714:A1716"/>
    <mergeCell ref="B1714:B1716"/>
    <mergeCell ref="K1714:K1716"/>
    <mergeCell ref="A1717:L1717"/>
    <mergeCell ref="A1718:L1718"/>
    <mergeCell ref="A1719:L1719"/>
    <mergeCell ref="A1700:L1700"/>
    <mergeCell ref="A1702:L1702"/>
    <mergeCell ref="A1703:L1703"/>
    <mergeCell ref="A1705:A1713"/>
    <mergeCell ref="B1705:B1707"/>
    <mergeCell ref="K1705:K1707"/>
    <mergeCell ref="B1708:B1710"/>
    <mergeCell ref="K1708:K1713"/>
    <mergeCell ref="B1711:B1713"/>
    <mergeCell ref="A1694:A1696"/>
    <mergeCell ref="B1694:B1696"/>
    <mergeCell ref="K1694:K1696"/>
    <mergeCell ref="A1697:L1697"/>
    <mergeCell ref="A1698:L1698"/>
    <mergeCell ref="A1699:L1699"/>
    <mergeCell ref="A1680:L1680"/>
    <mergeCell ref="A1682:L1682"/>
    <mergeCell ref="A1683:L1683"/>
    <mergeCell ref="A1685:A1693"/>
    <mergeCell ref="B1685:B1687"/>
    <mergeCell ref="K1685:K1687"/>
    <mergeCell ref="B1688:B1690"/>
    <mergeCell ref="K1688:K1693"/>
    <mergeCell ref="B1691:B1693"/>
    <mergeCell ref="A1674:A1676"/>
    <mergeCell ref="B1674:B1676"/>
    <mergeCell ref="K1674:K1676"/>
    <mergeCell ref="A1677:L1677"/>
    <mergeCell ref="A1678:L1678"/>
    <mergeCell ref="A1679:L1679"/>
    <mergeCell ref="A1660:L1660"/>
    <mergeCell ref="A1662:L1662"/>
    <mergeCell ref="A1663:L1663"/>
    <mergeCell ref="A1665:A1673"/>
    <mergeCell ref="B1665:B1667"/>
    <mergeCell ref="K1665:K1667"/>
    <mergeCell ref="B1668:B1670"/>
    <mergeCell ref="K1668:K1673"/>
    <mergeCell ref="B1671:B1673"/>
    <mergeCell ref="A1654:A1656"/>
    <mergeCell ref="B1654:B1656"/>
    <mergeCell ref="K1654:K1656"/>
    <mergeCell ref="A1657:L1657"/>
    <mergeCell ref="A1658:L1658"/>
    <mergeCell ref="A1659:L1659"/>
    <mergeCell ref="A1640:L1640"/>
    <mergeCell ref="A1642:L1642"/>
    <mergeCell ref="A1643:L1643"/>
    <mergeCell ref="A1645:A1653"/>
    <mergeCell ref="B1645:B1647"/>
    <mergeCell ref="K1645:K1647"/>
    <mergeCell ref="B1648:B1650"/>
    <mergeCell ref="K1648:K1653"/>
    <mergeCell ref="B1651:B1653"/>
    <mergeCell ref="A1634:A1636"/>
    <mergeCell ref="B1634:B1636"/>
    <mergeCell ref="K1634:K1636"/>
    <mergeCell ref="A1637:L1637"/>
    <mergeCell ref="A1638:L1638"/>
    <mergeCell ref="A1639:L1639"/>
    <mergeCell ref="A1620:L1620"/>
    <mergeCell ref="A1622:L1622"/>
    <mergeCell ref="A1623:L1623"/>
    <mergeCell ref="A1625:A1633"/>
    <mergeCell ref="B1625:B1627"/>
    <mergeCell ref="K1625:K1627"/>
    <mergeCell ref="B1628:B1630"/>
    <mergeCell ref="K1628:K1633"/>
    <mergeCell ref="B1631:B1633"/>
    <mergeCell ref="A1614:A1616"/>
    <mergeCell ref="B1614:B1616"/>
    <mergeCell ref="K1614:K1616"/>
    <mergeCell ref="A1617:L1617"/>
    <mergeCell ref="A1618:L1618"/>
    <mergeCell ref="A1619:L1619"/>
    <mergeCell ref="A1600:L1600"/>
    <mergeCell ref="A1602:L1602"/>
    <mergeCell ref="A1603:L1603"/>
    <mergeCell ref="A1605:A1613"/>
    <mergeCell ref="B1605:B1607"/>
    <mergeCell ref="K1605:K1607"/>
    <mergeCell ref="B1608:B1610"/>
    <mergeCell ref="K1608:K1613"/>
    <mergeCell ref="B1611:B1613"/>
    <mergeCell ref="A1594:A1596"/>
    <mergeCell ref="B1594:B1596"/>
    <mergeCell ref="K1594:K1596"/>
    <mergeCell ref="A1597:L1597"/>
    <mergeCell ref="A1598:L1598"/>
    <mergeCell ref="A1599:L1599"/>
    <mergeCell ref="A1580:L1580"/>
    <mergeCell ref="A1582:L1582"/>
    <mergeCell ref="A1583:L1583"/>
    <mergeCell ref="A1585:A1593"/>
    <mergeCell ref="B1585:B1587"/>
    <mergeCell ref="K1585:K1587"/>
    <mergeCell ref="B1588:B1590"/>
    <mergeCell ref="K1588:K1593"/>
    <mergeCell ref="B1591:B1593"/>
    <mergeCell ref="A1574:A1576"/>
    <mergeCell ref="B1574:B1576"/>
    <mergeCell ref="K1574:K1576"/>
    <mergeCell ref="A1577:L1577"/>
    <mergeCell ref="A1578:L1578"/>
    <mergeCell ref="A1579:L1579"/>
    <mergeCell ref="A1560:L1560"/>
    <mergeCell ref="A1562:L1562"/>
    <mergeCell ref="A1563:L1563"/>
    <mergeCell ref="A1565:A1573"/>
    <mergeCell ref="B1565:B1567"/>
    <mergeCell ref="K1565:K1567"/>
    <mergeCell ref="B1568:B1570"/>
    <mergeCell ref="K1568:K1573"/>
    <mergeCell ref="B1571:B1573"/>
    <mergeCell ref="A1554:A1556"/>
    <mergeCell ref="B1554:B1556"/>
    <mergeCell ref="K1554:K1556"/>
    <mergeCell ref="A1557:L1557"/>
    <mergeCell ref="A1558:L1558"/>
    <mergeCell ref="A1559:L1559"/>
    <mergeCell ref="A1540:L1540"/>
    <mergeCell ref="A1542:L1542"/>
    <mergeCell ref="A1543:L1543"/>
    <mergeCell ref="A1545:A1553"/>
    <mergeCell ref="B1545:B1547"/>
    <mergeCell ref="K1545:K1547"/>
    <mergeCell ref="B1548:B1550"/>
    <mergeCell ref="K1548:K1553"/>
    <mergeCell ref="B1551:B1553"/>
    <mergeCell ref="A1534:A1536"/>
    <mergeCell ref="B1534:B1536"/>
    <mergeCell ref="K1534:K1536"/>
    <mergeCell ref="A1537:L1537"/>
    <mergeCell ref="A1538:L1538"/>
    <mergeCell ref="A1539:L1539"/>
    <mergeCell ref="A1520:L1520"/>
    <mergeCell ref="A1522:L1522"/>
    <mergeCell ref="A1523:L1523"/>
    <mergeCell ref="A1525:A1533"/>
    <mergeCell ref="B1525:B1527"/>
    <mergeCell ref="K1525:K1527"/>
    <mergeCell ref="B1528:B1530"/>
    <mergeCell ref="K1528:K1533"/>
    <mergeCell ref="B1531:B1533"/>
    <mergeCell ref="A1514:A1516"/>
    <mergeCell ref="B1514:B1516"/>
    <mergeCell ref="K1514:K1516"/>
    <mergeCell ref="A1517:L1517"/>
    <mergeCell ref="A1518:L1518"/>
    <mergeCell ref="A1519:L1519"/>
    <mergeCell ref="A1500:L1500"/>
    <mergeCell ref="A1502:L1502"/>
    <mergeCell ref="A1503:L1503"/>
    <mergeCell ref="A1505:A1513"/>
    <mergeCell ref="B1505:B1507"/>
    <mergeCell ref="K1505:K1507"/>
    <mergeCell ref="B1508:B1510"/>
    <mergeCell ref="K1508:K1513"/>
    <mergeCell ref="B1511:B1513"/>
    <mergeCell ref="A1494:A1496"/>
    <mergeCell ref="B1494:B1496"/>
    <mergeCell ref="K1494:K1496"/>
    <mergeCell ref="A1497:L1497"/>
    <mergeCell ref="A1498:L1498"/>
    <mergeCell ref="A1499:L1499"/>
    <mergeCell ref="A1480:L1480"/>
    <mergeCell ref="A1482:L1482"/>
    <mergeCell ref="A1483:L1483"/>
    <mergeCell ref="A1485:A1493"/>
    <mergeCell ref="B1485:B1487"/>
    <mergeCell ref="K1485:K1487"/>
    <mergeCell ref="B1488:B1490"/>
    <mergeCell ref="K1488:K1493"/>
    <mergeCell ref="B1491:B1493"/>
    <mergeCell ref="A1474:A1476"/>
    <mergeCell ref="B1474:B1476"/>
    <mergeCell ref="K1474:K1476"/>
    <mergeCell ref="A1477:L1477"/>
    <mergeCell ref="A1478:L1478"/>
    <mergeCell ref="A1479:L1479"/>
    <mergeCell ref="A1460:L1460"/>
    <mergeCell ref="A1462:L1462"/>
    <mergeCell ref="A1463:L1463"/>
    <mergeCell ref="A1465:A1473"/>
    <mergeCell ref="B1465:B1467"/>
    <mergeCell ref="K1465:K1467"/>
    <mergeCell ref="B1468:B1470"/>
    <mergeCell ref="K1468:K1473"/>
    <mergeCell ref="B1471:B1473"/>
    <mergeCell ref="A1454:A1456"/>
    <mergeCell ref="B1454:B1456"/>
    <mergeCell ref="K1454:K1456"/>
    <mergeCell ref="A1457:L1457"/>
    <mergeCell ref="A1458:L1458"/>
    <mergeCell ref="A1459:L1459"/>
    <mergeCell ref="A1440:L1440"/>
    <mergeCell ref="A1442:L1442"/>
    <mergeCell ref="A1443:L1443"/>
    <mergeCell ref="A1445:A1453"/>
    <mergeCell ref="B1445:B1447"/>
    <mergeCell ref="K1445:K1447"/>
    <mergeCell ref="B1448:B1450"/>
    <mergeCell ref="K1448:K1453"/>
    <mergeCell ref="B1451:B1453"/>
    <mergeCell ref="A1434:A1436"/>
    <mergeCell ref="B1434:B1436"/>
    <mergeCell ref="K1434:K1436"/>
    <mergeCell ref="A1437:L1437"/>
    <mergeCell ref="A1438:L1438"/>
    <mergeCell ref="A1439:L1439"/>
    <mergeCell ref="A1420:L1420"/>
    <mergeCell ref="A1422:L1422"/>
    <mergeCell ref="A1423:L1423"/>
    <mergeCell ref="A1425:A1433"/>
    <mergeCell ref="B1425:B1427"/>
    <mergeCell ref="K1425:K1427"/>
    <mergeCell ref="B1428:B1430"/>
    <mergeCell ref="K1428:K1433"/>
    <mergeCell ref="B1431:B1433"/>
    <mergeCell ref="A1414:A1416"/>
    <mergeCell ref="B1414:B1416"/>
    <mergeCell ref="K1414:K1416"/>
    <mergeCell ref="A1417:L1417"/>
    <mergeCell ref="A1418:L1418"/>
    <mergeCell ref="A1419:L1419"/>
    <mergeCell ref="A1400:L1400"/>
    <mergeCell ref="A1402:L1402"/>
    <mergeCell ref="A1403:L1403"/>
    <mergeCell ref="A1405:A1413"/>
    <mergeCell ref="B1405:B1407"/>
    <mergeCell ref="K1405:K1407"/>
    <mergeCell ref="B1408:B1410"/>
    <mergeCell ref="K1408:K1413"/>
    <mergeCell ref="B1411:B1413"/>
    <mergeCell ref="A1394:A1396"/>
    <mergeCell ref="B1394:B1396"/>
    <mergeCell ref="K1394:K1396"/>
    <mergeCell ref="A1397:L1397"/>
    <mergeCell ref="A1398:L1398"/>
    <mergeCell ref="A1399:L1399"/>
    <mergeCell ref="A1380:L1380"/>
    <mergeCell ref="A1382:L1382"/>
    <mergeCell ref="A1383:L1383"/>
    <mergeCell ref="A1385:A1393"/>
    <mergeCell ref="B1385:B1387"/>
    <mergeCell ref="K1385:K1387"/>
    <mergeCell ref="B1388:B1390"/>
    <mergeCell ref="K1388:K1393"/>
    <mergeCell ref="B1391:B1393"/>
    <mergeCell ref="A1374:A1376"/>
    <mergeCell ref="B1374:B1376"/>
    <mergeCell ref="K1374:K1376"/>
    <mergeCell ref="A1377:L1377"/>
    <mergeCell ref="A1378:L1378"/>
    <mergeCell ref="A1379:L1379"/>
    <mergeCell ref="A1360:L1360"/>
    <mergeCell ref="A1362:L1362"/>
    <mergeCell ref="A1363:L1363"/>
    <mergeCell ref="A1365:A1373"/>
    <mergeCell ref="B1365:B1367"/>
    <mergeCell ref="K1365:K1367"/>
    <mergeCell ref="B1368:B1370"/>
    <mergeCell ref="K1368:K1373"/>
    <mergeCell ref="B1371:B1373"/>
    <mergeCell ref="A1354:A1356"/>
    <mergeCell ref="B1354:B1356"/>
    <mergeCell ref="K1354:K1356"/>
    <mergeCell ref="A1357:L1357"/>
    <mergeCell ref="A1358:L1358"/>
    <mergeCell ref="A1359:L1359"/>
    <mergeCell ref="A1340:L1340"/>
    <mergeCell ref="A1342:L1342"/>
    <mergeCell ref="A1343:L1343"/>
    <mergeCell ref="A1345:A1353"/>
    <mergeCell ref="B1345:B1347"/>
    <mergeCell ref="K1345:K1347"/>
    <mergeCell ref="B1348:B1350"/>
    <mergeCell ref="K1348:K1353"/>
    <mergeCell ref="B1351:B1353"/>
    <mergeCell ref="A1334:A1336"/>
    <mergeCell ref="B1334:B1336"/>
    <mergeCell ref="K1334:K1336"/>
    <mergeCell ref="A1337:L1337"/>
    <mergeCell ref="A1338:L1338"/>
    <mergeCell ref="A1339:L1339"/>
    <mergeCell ref="A1320:L1320"/>
    <mergeCell ref="A1322:L1322"/>
    <mergeCell ref="A1323:L1323"/>
    <mergeCell ref="A1325:A1333"/>
    <mergeCell ref="B1325:B1327"/>
    <mergeCell ref="K1325:K1327"/>
    <mergeCell ref="B1328:B1330"/>
    <mergeCell ref="K1328:K1333"/>
    <mergeCell ref="B1331:B1333"/>
    <mergeCell ref="A1314:A1316"/>
    <mergeCell ref="B1314:B1316"/>
    <mergeCell ref="K1314:K1316"/>
    <mergeCell ref="A1317:L1317"/>
    <mergeCell ref="A1318:L1318"/>
    <mergeCell ref="A1319:L1319"/>
    <mergeCell ref="A1300:L1300"/>
    <mergeCell ref="A1302:L1302"/>
    <mergeCell ref="A1303:L1303"/>
    <mergeCell ref="A1305:A1313"/>
    <mergeCell ref="B1305:B1307"/>
    <mergeCell ref="K1305:K1307"/>
    <mergeCell ref="B1308:B1310"/>
    <mergeCell ref="K1308:K1313"/>
    <mergeCell ref="B1311:B1313"/>
    <mergeCell ref="A1294:A1296"/>
    <mergeCell ref="B1294:B1296"/>
    <mergeCell ref="K1294:K1296"/>
    <mergeCell ref="A1297:L1297"/>
    <mergeCell ref="A1298:L1298"/>
    <mergeCell ref="A1299:L1299"/>
    <mergeCell ref="A1280:L1280"/>
    <mergeCell ref="A1282:L1282"/>
    <mergeCell ref="A1283:L1283"/>
    <mergeCell ref="A1285:A1293"/>
    <mergeCell ref="B1285:B1287"/>
    <mergeCell ref="K1285:K1287"/>
    <mergeCell ref="B1288:B1290"/>
    <mergeCell ref="K1288:K1293"/>
    <mergeCell ref="B1291:B1293"/>
    <mergeCell ref="A1274:A1276"/>
    <mergeCell ref="B1274:B1276"/>
    <mergeCell ref="K1274:K1276"/>
    <mergeCell ref="A1277:L1277"/>
    <mergeCell ref="A1278:L1278"/>
    <mergeCell ref="A1279:L1279"/>
    <mergeCell ref="A1260:L1260"/>
    <mergeCell ref="A1262:L1262"/>
    <mergeCell ref="A1263:L1263"/>
    <mergeCell ref="A1265:A1273"/>
    <mergeCell ref="B1265:B1267"/>
    <mergeCell ref="K1265:K1267"/>
    <mergeCell ref="B1268:B1270"/>
    <mergeCell ref="K1268:K1273"/>
    <mergeCell ref="B1271:B1273"/>
    <mergeCell ref="A1254:A1256"/>
    <mergeCell ref="B1254:B1256"/>
    <mergeCell ref="K1254:K1256"/>
    <mergeCell ref="A1257:L1257"/>
    <mergeCell ref="A1258:L1258"/>
    <mergeCell ref="A1259:L1259"/>
    <mergeCell ref="A1240:L1240"/>
    <mergeCell ref="A1242:L1242"/>
    <mergeCell ref="A1243:L1243"/>
    <mergeCell ref="A1245:A1253"/>
    <mergeCell ref="B1245:B1247"/>
    <mergeCell ref="K1245:K1247"/>
    <mergeCell ref="B1248:B1250"/>
    <mergeCell ref="K1248:K1253"/>
    <mergeCell ref="B1251:B1253"/>
    <mergeCell ref="A1234:A1236"/>
    <mergeCell ref="B1234:B1236"/>
    <mergeCell ref="K1234:K1236"/>
    <mergeCell ref="A1237:L1237"/>
    <mergeCell ref="A1238:L1238"/>
    <mergeCell ref="A1239:L1239"/>
    <mergeCell ref="A1220:L1220"/>
    <mergeCell ref="A1222:L1222"/>
    <mergeCell ref="A1223:L1223"/>
    <mergeCell ref="A1225:A1233"/>
    <mergeCell ref="B1225:B1227"/>
    <mergeCell ref="K1225:K1227"/>
    <mergeCell ref="B1228:B1230"/>
    <mergeCell ref="K1228:K1233"/>
    <mergeCell ref="B1231:B1233"/>
    <mergeCell ref="A1214:A1216"/>
    <mergeCell ref="B1214:B1216"/>
    <mergeCell ref="K1214:K1216"/>
    <mergeCell ref="A1217:L1217"/>
    <mergeCell ref="A1218:L1218"/>
    <mergeCell ref="A1219:L1219"/>
    <mergeCell ref="A1200:L1200"/>
    <mergeCell ref="A1202:L1202"/>
    <mergeCell ref="A1203:L1203"/>
    <mergeCell ref="A1205:A1213"/>
    <mergeCell ref="B1205:B1207"/>
    <mergeCell ref="K1205:K1207"/>
    <mergeCell ref="B1208:B1210"/>
    <mergeCell ref="K1208:K1213"/>
    <mergeCell ref="B1211:B1213"/>
    <mergeCell ref="A1194:A1196"/>
    <mergeCell ref="B1194:B1196"/>
    <mergeCell ref="K1194:K1196"/>
    <mergeCell ref="A1197:L1197"/>
    <mergeCell ref="A1198:L1198"/>
    <mergeCell ref="A1199:L1199"/>
    <mergeCell ref="A1180:L1180"/>
    <mergeCell ref="A1182:L1182"/>
    <mergeCell ref="A1183:L1183"/>
    <mergeCell ref="A1185:A1193"/>
    <mergeCell ref="B1185:B1187"/>
    <mergeCell ref="K1185:K1187"/>
    <mergeCell ref="B1188:B1190"/>
    <mergeCell ref="K1188:K1193"/>
    <mergeCell ref="B1191:B1193"/>
    <mergeCell ref="A1174:A1176"/>
    <mergeCell ref="B1174:B1176"/>
    <mergeCell ref="K1174:K1176"/>
    <mergeCell ref="A1177:L1177"/>
    <mergeCell ref="A1178:L1178"/>
    <mergeCell ref="A1179:L1179"/>
    <mergeCell ref="A1160:L1160"/>
    <mergeCell ref="A1162:L1162"/>
    <mergeCell ref="A1163:L1163"/>
    <mergeCell ref="A1165:A1173"/>
    <mergeCell ref="B1165:B1167"/>
    <mergeCell ref="K1165:K1167"/>
    <mergeCell ref="B1168:B1170"/>
    <mergeCell ref="K1168:K1173"/>
    <mergeCell ref="B1171:B1173"/>
    <mergeCell ref="A1154:A1156"/>
    <mergeCell ref="B1154:B1156"/>
    <mergeCell ref="K1154:K1156"/>
    <mergeCell ref="A1157:L1157"/>
    <mergeCell ref="A1158:L1158"/>
    <mergeCell ref="A1159:L1159"/>
    <mergeCell ref="A1140:L1140"/>
    <mergeCell ref="A1142:L1142"/>
    <mergeCell ref="A1143:L1143"/>
    <mergeCell ref="A1145:A1153"/>
    <mergeCell ref="B1145:B1147"/>
    <mergeCell ref="K1145:K1147"/>
    <mergeCell ref="B1148:B1150"/>
    <mergeCell ref="K1148:K1153"/>
    <mergeCell ref="B1151:B1153"/>
    <mergeCell ref="A1134:A1136"/>
    <mergeCell ref="B1134:B1136"/>
    <mergeCell ref="K1134:K1136"/>
    <mergeCell ref="A1137:L1137"/>
    <mergeCell ref="A1138:L1138"/>
    <mergeCell ref="A1139:L1139"/>
    <mergeCell ref="A1120:L1120"/>
    <mergeCell ref="A1122:L1122"/>
    <mergeCell ref="A1123:L1123"/>
    <mergeCell ref="A1125:A1133"/>
    <mergeCell ref="B1125:B1127"/>
    <mergeCell ref="K1125:K1127"/>
    <mergeCell ref="B1128:B1130"/>
    <mergeCell ref="K1128:K1133"/>
    <mergeCell ref="B1131:B1133"/>
    <mergeCell ref="A1114:A1116"/>
    <mergeCell ref="B1114:B1116"/>
    <mergeCell ref="K1114:K1116"/>
    <mergeCell ref="A1117:L1117"/>
    <mergeCell ref="A1118:L1118"/>
    <mergeCell ref="A1119:L1119"/>
    <mergeCell ref="A1100:L1100"/>
    <mergeCell ref="A1102:L1102"/>
    <mergeCell ref="A1103:L1103"/>
    <mergeCell ref="A1105:A1113"/>
    <mergeCell ref="B1105:B1107"/>
    <mergeCell ref="K1105:K1107"/>
    <mergeCell ref="B1108:B1110"/>
    <mergeCell ref="K1108:K1113"/>
    <mergeCell ref="B1111:B1113"/>
    <mergeCell ref="A1094:A1096"/>
    <mergeCell ref="B1094:B1096"/>
    <mergeCell ref="K1094:K1096"/>
    <mergeCell ref="A1097:L1097"/>
    <mergeCell ref="A1098:L1098"/>
    <mergeCell ref="A1099:L1099"/>
    <mergeCell ref="A1080:L1080"/>
    <mergeCell ref="A1082:L1082"/>
    <mergeCell ref="A1083:L1083"/>
    <mergeCell ref="A1085:A1093"/>
    <mergeCell ref="B1085:B1087"/>
    <mergeCell ref="K1085:K1087"/>
    <mergeCell ref="B1088:B1090"/>
    <mergeCell ref="K1088:K1093"/>
    <mergeCell ref="B1091:B1093"/>
    <mergeCell ref="A1074:A1076"/>
    <mergeCell ref="B1074:B1076"/>
    <mergeCell ref="K1074:K1076"/>
    <mergeCell ref="A1077:L1077"/>
    <mergeCell ref="A1078:L1078"/>
    <mergeCell ref="A1079:L1079"/>
    <mergeCell ref="A1060:L1060"/>
    <mergeCell ref="A1062:L1062"/>
    <mergeCell ref="A1063:L1063"/>
    <mergeCell ref="A1065:A1073"/>
    <mergeCell ref="B1065:B1067"/>
    <mergeCell ref="K1065:K1067"/>
    <mergeCell ref="B1068:B1070"/>
    <mergeCell ref="K1068:K1073"/>
    <mergeCell ref="B1071:B1073"/>
    <mergeCell ref="A1054:A1056"/>
    <mergeCell ref="B1054:B1056"/>
    <mergeCell ref="K1054:K1056"/>
    <mergeCell ref="A1057:L1057"/>
    <mergeCell ref="A1058:L1058"/>
    <mergeCell ref="A1059:L1059"/>
    <mergeCell ref="A1040:L1040"/>
    <mergeCell ref="A1042:L1042"/>
    <mergeCell ref="A1043:L1043"/>
    <mergeCell ref="A1045:A1053"/>
    <mergeCell ref="B1045:B1047"/>
    <mergeCell ref="K1045:K1047"/>
    <mergeCell ref="B1048:B1050"/>
    <mergeCell ref="K1048:K1053"/>
    <mergeCell ref="B1051:B1053"/>
    <mergeCell ref="A1034:A1036"/>
    <mergeCell ref="B1034:B1036"/>
    <mergeCell ref="K1034:K1036"/>
    <mergeCell ref="A1037:L1037"/>
    <mergeCell ref="A1038:L1038"/>
    <mergeCell ref="A1039:L1039"/>
    <mergeCell ref="A1020:L1020"/>
    <mergeCell ref="A1022:L1022"/>
    <mergeCell ref="A1023:L1023"/>
    <mergeCell ref="A1025:A1033"/>
    <mergeCell ref="B1025:B1027"/>
    <mergeCell ref="K1025:K1027"/>
    <mergeCell ref="B1028:B1030"/>
    <mergeCell ref="K1028:K1033"/>
    <mergeCell ref="B1031:B1033"/>
    <mergeCell ref="A1014:A1016"/>
    <mergeCell ref="B1014:B1016"/>
    <mergeCell ref="K1014:K1016"/>
    <mergeCell ref="A1017:L1017"/>
    <mergeCell ref="A1018:L1018"/>
    <mergeCell ref="A1019:L1019"/>
    <mergeCell ref="A1000:L1000"/>
    <mergeCell ref="A1002:L1002"/>
    <mergeCell ref="A1003:L1003"/>
    <mergeCell ref="A1005:A1013"/>
    <mergeCell ref="B1005:B1007"/>
    <mergeCell ref="K1005:K1007"/>
    <mergeCell ref="B1008:B1010"/>
    <mergeCell ref="K1008:K1013"/>
    <mergeCell ref="B1011:B1013"/>
    <mergeCell ref="A994:A996"/>
    <mergeCell ref="B994:B996"/>
    <mergeCell ref="K994:K996"/>
    <mergeCell ref="A997:L997"/>
    <mergeCell ref="A998:L998"/>
    <mergeCell ref="A999:L999"/>
    <mergeCell ref="A980:L980"/>
    <mergeCell ref="A982:L982"/>
    <mergeCell ref="A983:L983"/>
    <mergeCell ref="A985:A993"/>
    <mergeCell ref="B985:B987"/>
    <mergeCell ref="K985:K987"/>
    <mergeCell ref="B988:B990"/>
    <mergeCell ref="K988:K993"/>
    <mergeCell ref="B991:B993"/>
    <mergeCell ref="A974:A976"/>
    <mergeCell ref="B974:B976"/>
    <mergeCell ref="K974:K976"/>
    <mergeCell ref="A977:L977"/>
    <mergeCell ref="A978:L978"/>
    <mergeCell ref="A979:L979"/>
    <mergeCell ref="A960:L960"/>
    <mergeCell ref="A962:L962"/>
    <mergeCell ref="A963:L963"/>
    <mergeCell ref="A965:A973"/>
    <mergeCell ref="B965:B967"/>
    <mergeCell ref="K965:K967"/>
    <mergeCell ref="B968:B970"/>
    <mergeCell ref="K968:K973"/>
    <mergeCell ref="B971:B973"/>
    <mergeCell ref="A954:A956"/>
    <mergeCell ref="B954:B956"/>
    <mergeCell ref="K954:K956"/>
    <mergeCell ref="A957:L957"/>
    <mergeCell ref="A958:L958"/>
    <mergeCell ref="A959:L959"/>
    <mergeCell ref="A940:L940"/>
    <mergeCell ref="A942:L942"/>
    <mergeCell ref="A943:L943"/>
    <mergeCell ref="A945:A953"/>
    <mergeCell ref="B945:B947"/>
    <mergeCell ref="K945:K947"/>
    <mergeCell ref="B948:B950"/>
    <mergeCell ref="K948:K953"/>
    <mergeCell ref="B951:B953"/>
    <mergeCell ref="A934:A936"/>
    <mergeCell ref="B934:B936"/>
    <mergeCell ref="K934:K936"/>
    <mergeCell ref="A937:L937"/>
    <mergeCell ref="A938:L938"/>
    <mergeCell ref="A939:L939"/>
    <mergeCell ref="A920:L920"/>
    <mergeCell ref="A922:L922"/>
    <mergeCell ref="A923:L923"/>
    <mergeCell ref="A925:A933"/>
    <mergeCell ref="B925:B927"/>
    <mergeCell ref="K925:K927"/>
    <mergeCell ref="B928:B930"/>
    <mergeCell ref="K928:K933"/>
    <mergeCell ref="B931:B933"/>
    <mergeCell ref="A914:A916"/>
    <mergeCell ref="B914:B916"/>
    <mergeCell ref="K914:K916"/>
    <mergeCell ref="A917:L917"/>
    <mergeCell ref="A918:L918"/>
    <mergeCell ref="A919:L919"/>
    <mergeCell ref="A900:L900"/>
    <mergeCell ref="A902:L902"/>
    <mergeCell ref="A903:L903"/>
    <mergeCell ref="A905:A913"/>
    <mergeCell ref="B905:B907"/>
    <mergeCell ref="K905:K907"/>
    <mergeCell ref="B908:B910"/>
    <mergeCell ref="K908:K913"/>
    <mergeCell ref="B911:B913"/>
    <mergeCell ref="A894:A896"/>
    <mergeCell ref="B894:B896"/>
    <mergeCell ref="K894:K896"/>
    <mergeCell ref="A897:L897"/>
    <mergeCell ref="A898:L898"/>
    <mergeCell ref="A899:L899"/>
    <mergeCell ref="A880:L880"/>
    <mergeCell ref="A882:L882"/>
    <mergeCell ref="A883:L883"/>
    <mergeCell ref="A885:A893"/>
    <mergeCell ref="B885:B887"/>
    <mergeCell ref="K885:K887"/>
    <mergeCell ref="B888:B890"/>
    <mergeCell ref="K888:K893"/>
    <mergeCell ref="B891:B893"/>
    <mergeCell ref="A874:A876"/>
    <mergeCell ref="B874:B876"/>
    <mergeCell ref="K874:K876"/>
    <mergeCell ref="A877:L877"/>
    <mergeCell ref="A878:L878"/>
    <mergeCell ref="A879:L879"/>
    <mergeCell ref="A860:L860"/>
    <mergeCell ref="A862:L862"/>
    <mergeCell ref="A863:L863"/>
    <mergeCell ref="A865:A873"/>
    <mergeCell ref="B865:B867"/>
    <mergeCell ref="K865:K867"/>
    <mergeCell ref="B868:B870"/>
    <mergeCell ref="K868:K873"/>
    <mergeCell ref="B871:B873"/>
    <mergeCell ref="A854:A856"/>
    <mergeCell ref="B854:B856"/>
    <mergeCell ref="K854:K856"/>
    <mergeCell ref="A857:L857"/>
    <mergeCell ref="A858:L858"/>
    <mergeCell ref="A859:L859"/>
    <mergeCell ref="A840:L840"/>
    <mergeCell ref="A842:L842"/>
    <mergeCell ref="A843:L843"/>
    <mergeCell ref="A845:A853"/>
    <mergeCell ref="B845:B847"/>
    <mergeCell ref="K845:K847"/>
    <mergeCell ref="B848:B850"/>
    <mergeCell ref="K848:K853"/>
    <mergeCell ref="B851:B853"/>
    <mergeCell ref="A834:A836"/>
    <mergeCell ref="B834:B836"/>
    <mergeCell ref="K834:K836"/>
    <mergeCell ref="A837:L837"/>
    <mergeCell ref="A838:L838"/>
    <mergeCell ref="A839:L839"/>
    <mergeCell ref="A820:L820"/>
    <mergeCell ref="A822:L822"/>
    <mergeCell ref="A823:L823"/>
    <mergeCell ref="A825:A833"/>
    <mergeCell ref="B825:B827"/>
    <mergeCell ref="K825:K827"/>
    <mergeCell ref="B828:B830"/>
    <mergeCell ref="K828:K833"/>
    <mergeCell ref="B831:B833"/>
    <mergeCell ref="A814:A816"/>
    <mergeCell ref="B814:B816"/>
    <mergeCell ref="K814:K816"/>
    <mergeCell ref="A817:L817"/>
    <mergeCell ref="A818:L818"/>
    <mergeCell ref="A819:L819"/>
    <mergeCell ref="A800:L800"/>
    <mergeCell ref="A802:L802"/>
    <mergeCell ref="A803:L803"/>
    <mergeCell ref="A805:A813"/>
    <mergeCell ref="B805:B807"/>
    <mergeCell ref="K805:K807"/>
    <mergeCell ref="B808:B810"/>
    <mergeCell ref="K808:K813"/>
    <mergeCell ref="B811:B813"/>
    <mergeCell ref="A794:A796"/>
    <mergeCell ref="B794:B796"/>
    <mergeCell ref="K794:K796"/>
    <mergeCell ref="A797:L797"/>
    <mergeCell ref="A798:L798"/>
    <mergeCell ref="A799:L799"/>
    <mergeCell ref="A780:L780"/>
    <mergeCell ref="A782:L782"/>
    <mergeCell ref="A783:L783"/>
    <mergeCell ref="A785:A793"/>
    <mergeCell ref="B785:B787"/>
    <mergeCell ref="K785:K787"/>
    <mergeCell ref="B788:B790"/>
    <mergeCell ref="K788:K793"/>
    <mergeCell ref="B791:B793"/>
    <mergeCell ref="A774:A776"/>
    <mergeCell ref="B774:B776"/>
    <mergeCell ref="K774:K776"/>
    <mergeCell ref="A777:L777"/>
    <mergeCell ref="A778:L778"/>
    <mergeCell ref="A779:L779"/>
    <mergeCell ref="A760:L760"/>
    <mergeCell ref="A762:L762"/>
    <mergeCell ref="A763:L763"/>
    <mergeCell ref="A765:A773"/>
    <mergeCell ref="B765:B767"/>
    <mergeCell ref="K765:K767"/>
    <mergeCell ref="B768:B770"/>
    <mergeCell ref="K768:K773"/>
    <mergeCell ref="B771:B773"/>
    <mergeCell ref="A754:A756"/>
    <mergeCell ref="B754:B756"/>
    <mergeCell ref="K754:K756"/>
    <mergeCell ref="A757:L757"/>
    <mergeCell ref="A758:L758"/>
    <mergeCell ref="A759:L759"/>
    <mergeCell ref="A740:L740"/>
    <mergeCell ref="A742:L742"/>
    <mergeCell ref="A743:L743"/>
    <mergeCell ref="A745:A753"/>
    <mergeCell ref="B745:B747"/>
    <mergeCell ref="K745:K747"/>
    <mergeCell ref="B748:B750"/>
    <mergeCell ref="K748:K753"/>
    <mergeCell ref="B751:B753"/>
    <mergeCell ref="A734:A736"/>
    <mergeCell ref="B734:B736"/>
    <mergeCell ref="K734:K736"/>
    <mergeCell ref="A737:L737"/>
    <mergeCell ref="A738:L738"/>
    <mergeCell ref="A739:L739"/>
    <mergeCell ref="A720:L720"/>
    <mergeCell ref="A722:L722"/>
    <mergeCell ref="A723:L723"/>
    <mergeCell ref="A725:A733"/>
    <mergeCell ref="B725:B727"/>
    <mergeCell ref="K725:K727"/>
    <mergeCell ref="B728:B730"/>
    <mergeCell ref="K728:K733"/>
    <mergeCell ref="B731:B733"/>
    <mergeCell ref="A714:A716"/>
    <mergeCell ref="B714:B716"/>
    <mergeCell ref="K714:K716"/>
    <mergeCell ref="A717:L717"/>
    <mergeCell ref="A718:L718"/>
    <mergeCell ref="A719:L719"/>
    <mergeCell ref="A700:L700"/>
    <mergeCell ref="A702:L702"/>
    <mergeCell ref="A703:L703"/>
    <mergeCell ref="A705:A713"/>
    <mergeCell ref="B705:B707"/>
    <mergeCell ref="K705:K707"/>
    <mergeCell ref="B708:B710"/>
    <mergeCell ref="K708:K713"/>
    <mergeCell ref="B711:B713"/>
    <mergeCell ref="A694:A696"/>
    <mergeCell ref="B694:B696"/>
    <mergeCell ref="K694:K696"/>
    <mergeCell ref="A697:L697"/>
    <mergeCell ref="A698:L698"/>
    <mergeCell ref="A699:L699"/>
    <mergeCell ref="A680:L680"/>
    <mergeCell ref="A682:L682"/>
    <mergeCell ref="A683:L683"/>
    <mergeCell ref="A685:A693"/>
    <mergeCell ref="B685:B687"/>
    <mergeCell ref="K685:K687"/>
    <mergeCell ref="B688:B690"/>
    <mergeCell ref="K688:K693"/>
    <mergeCell ref="B691:B693"/>
    <mergeCell ref="A674:A676"/>
    <mergeCell ref="B674:B676"/>
    <mergeCell ref="K674:K676"/>
    <mergeCell ref="A677:L677"/>
    <mergeCell ref="A678:L678"/>
    <mergeCell ref="A679:L679"/>
    <mergeCell ref="A660:L660"/>
    <mergeCell ref="A662:L662"/>
    <mergeCell ref="A663:L663"/>
    <mergeCell ref="A665:A673"/>
    <mergeCell ref="B665:B667"/>
    <mergeCell ref="K665:K667"/>
    <mergeCell ref="B668:B670"/>
    <mergeCell ref="K668:K673"/>
    <mergeCell ref="B671:B673"/>
    <mergeCell ref="A654:A656"/>
    <mergeCell ref="B654:B656"/>
    <mergeCell ref="K654:K656"/>
    <mergeCell ref="A657:L657"/>
    <mergeCell ref="A658:L658"/>
    <mergeCell ref="A659:L659"/>
    <mergeCell ref="A640:L640"/>
    <mergeCell ref="A642:L642"/>
    <mergeCell ref="A643:L643"/>
    <mergeCell ref="A645:A653"/>
    <mergeCell ref="B645:B647"/>
    <mergeCell ref="K645:K647"/>
    <mergeCell ref="B648:B650"/>
    <mergeCell ref="K648:K653"/>
    <mergeCell ref="B651:B653"/>
    <mergeCell ref="A634:A636"/>
    <mergeCell ref="B634:B636"/>
    <mergeCell ref="K634:K636"/>
    <mergeCell ref="A637:L637"/>
    <mergeCell ref="A638:L638"/>
    <mergeCell ref="A639:L639"/>
    <mergeCell ref="A620:L620"/>
    <mergeCell ref="A622:L622"/>
    <mergeCell ref="A623:L623"/>
    <mergeCell ref="A625:A633"/>
    <mergeCell ref="B625:B627"/>
    <mergeCell ref="K625:K627"/>
    <mergeCell ref="B628:B630"/>
    <mergeCell ref="K628:K633"/>
    <mergeCell ref="B631:B633"/>
    <mergeCell ref="A614:A616"/>
    <mergeCell ref="B614:B616"/>
    <mergeCell ref="K614:K616"/>
    <mergeCell ref="A617:L617"/>
    <mergeCell ref="A618:L618"/>
    <mergeCell ref="A619:L619"/>
    <mergeCell ref="A600:L600"/>
    <mergeCell ref="A602:L602"/>
    <mergeCell ref="A603:L603"/>
    <mergeCell ref="A605:A613"/>
    <mergeCell ref="B605:B607"/>
    <mergeCell ref="K605:K607"/>
    <mergeCell ref="B608:B610"/>
    <mergeCell ref="K608:K613"/>
    <mergeCell ref="B611:B613"/>
    <mergeCell ref="A594:A596"/>
    <mergeCell ref="B594:B596"/>
    <mergeCell ref="K594:K596"/>
    <mergeCell ref="A597:L597"/>
    <mergeCell ref="A598:L598"/>
    <mergeCell ref="A599:L599"/>
    <mergeCell ref="A580:L580"/>
    <mergeCell ref="A582:L582"/>
    <mergeCell ref="A583:L583"/>
    <mergeCell ref="A585:A593"/>
    <mergeCell ref="B585:B587"/>
    <mergeCell ref="K585:K587"/>
    <mergeCell ref="B588:B590"/>
    <mergeCell ref="K588:K593"/>
    <mergeCell ref="B591:B593"/>
    <mergeCell ref="A574:A576"/>
    <mergeCell ref="B574:B576"/>
    <mergeCell ref="K574:K576"/>
    <mergeCell ref="A577:L577"/>
    <mergeCell ref="A578:L578"/>
    <mergeCell ref="A579:L579"/>
    <mergeCell ref="A560:L560"/>
    <mergeCell ref="A562:L562"/>
    <mergeCell ref="A563:L563"/>
    <mergeCell ref="A565:A573"/>
    <mergeCell ref="B565:B567"/>
    <mergeCell ref="K565:K567"/>
    <mergeCell ref="B568:B570"/>
    <mergeCell ref="K568:K573"/>
    <mergeCell ref="B571:B573"/>
    <mergeCell ref="A554:A556"/>
    <mergeCell ref="B554:B556"/>
    <mergeCell ref="K554:K556"/>
    <mergeCell ref="A557:L557"/>
    <mergeCell ref="A558:L558"/>
    <mergeCell ref="A559:L559"/>
    <mergeCell ref="A540:L540"/>
    <mergeCell ref="A542:L542"/>
    <mergeCell ref="A543:L543"/>
    <mergeCell ref="A545:A553"/>
    <mergeCell ref="B545:B547"/>
    <mergeCell ref="K545:K547"/>
    <mergeCell ref="B548:B550"/>
    <mergeCell ref="K548:K553"/>
    <mergeCell ref="B551:B553"/>
    <mergeCell ref="A534:A536"/>
    <mergeCell ref="B534:B536"/>
    <mergeCell ref="K534:K536"/>
    <mergeCell ref="A537:L537"/>
    <mergeCell ref="A538:L538"/>
    <mergeCell ref="A539:L539"/>
    <mergeCell ref="A520:L520"/>
    <mergeCell ref="A522:L522"/>
    <mergeCell ref="A523:L523"/>
    <mergeCell ref="A525:A533"/>
    <mergeCell ref="B525:B527"/>
    <mergeCell ref="K525:K527"/>
    <mergeCell ref="B528:B530"/>
    <mergeCell ref="K528:K533"/>
    <mergeCell ref="B531:B533"/>
    <mergeCell ref="A514:A516"/>
    <mergeCell ref="B514:B516"/>
    <mergeCell ref="K514:K516"/>
    <mergeCell ref="A517:L517"/>
    <mergeCell ref="A518:L518"/>
    <mergeCell ref="A519:L519"/>
    <mergeCell ref="A500:L500"/>
    <mergeCell ref="A502:L502"/>
    <mergeCell ref="A503:L503"/>
    <mergeCell ref="A505:A513"/>
    <mergeCell ref="B505:B507"/>
    <mergeCell ref="K505:K507"/>
    <mergeCell ref="B508:B510"/>
    <mergeCell ref="K508:K513"/>
    <mergeCell ref="B511:B513"/>
    <mergeCell ref="A494:A496"/>
    <mergeCell ref="B494:B496"/>
    <mergeCell ref="K494:K496"/>
    <mergeCell ref="A497:L497"/>
    <mergeCell ref="A498:L498"/>
    <mergeCell ref="A499:L499"/>
    <mergeCell ref="A480:L480"/>
    <mergeCell ref="A482:L482"/>
    <mergeCell ref="A483:L483"/>
    <mergeCell ref="A485:A493"/>
    <mergeCell ref="B485:B487"/>
    <mergeCell ref="K485:K487"/>
    <mergeCell ref="B488:B490"/>
    <mergeCell ref="K488:K493"/>
    <mergeCell ref="B491:B493"/>
    <mergeCell ref="A474:A476"/>
    <mergeCell ref="B474:B476"/>
    <mergeCell ref="K474:K476"/>
    <mergeCell ref="A477:L477"/>
    <mergeCell ref="A478:L478"/>
    <mergeCell ref="A479:L479"/>
    <mergeCell ref="A460:L460"/>
    <mergeCell ref="A462:L462"/>
    <mergeCell ref="A463:L463"/>
    <mergeCell ref="A465:A473"/>
    <mergeCell ref="B465:B467"/>
    <mergeCell ref="K465:K467"/>
    <mergeCell ref="B468:B470"/>
    <mergeCell ref="K468:K473"/>
    <mergeCell ref="B471:B473"/>
    <mergeCell ref="A454:A456"/>
    <mergeCell ref="B454:B456"/>
    <mergeCell ref="K454:K456"/>
    <mergeCell ref="A457:L457"/>
    <mergeCell ref="A458:L458"/>
    <mergeCell ref="A459:L459"/>
    <mergeCell ref="A440:L440"/>
    <mergeCell ref="A442:L442"/>
    <mergeCell ref="A443:L443"/>
    <mergeCell ref="A445:A453"/>
    <mergeCell ref="B445:B447"/>
    <mergeCell ref="K445:K447"/>
    <mergeCell ref="B448:B450"/>
    <mergeCell ref="K448:K453"/>
    <mergeCell ref="B451:B453"/>
    <mergeCell ref="A434:A436"/>
    <mergeCell ref="B434:B436"/>
    <mergeCell ref="K434:K436"/>
    <mergeCell ref="A437:L437"/>
    <mergeCell ref="A438:L438"/>
    <mergeCell ref="A439:L439"/>
    <mergeCell ref="A420:L420"/>
    <mergeCell ref="A422:L422"/>
    <mergeCell ref="A423:L423"/>
    <mergeCell ref="A425:A433"/>
    <mergeCell ref="B425:B427"/>
    <mergeCell ref="K425:K427"/>
    <mergeCell ref="B428:B430"/>
    <mergeCell ref="K428:K433"/>
    <mergeCell ref="B431:B433"/>
    <mergeCell ref="A414:A416"/>
    <mergeCell ref="B414:B416"/>
    <mergeCell ref="K414:K416"/>
    <mergeCell ref="A417:L417"/>
    <mergeCell ref="A418:L418"/>
    <mergeCell ref="A419:L419"/>
    <mergeCell ref="A400:L400"/>
    <mergeCell ref="A402:L402"/>
    <mergeCell ref="A403:L403"/>
    <mergeCell ref="A405:A413"/>
    <mergeCell ref="B405:B407"/>
    <mergeCell ref="K405:K407"/>
    <mergeCell ref="B408:B410"/>
    <mergeCell ref="K408:K413"/>
    <mergeCell ref="B411:B413"/>
    <mergeCell ref="A394:A396"/>
    <mergeCell ref="B394:B396"/>
    <mergeCell ref="K394:K396"/>
    <mergeCell ref="A397:L397"/>
    <mergeCell ref="A398:L398"/>
    <mergeCell ref="A399:L399"/>
    <mergeCell ref="A380:L380"/>
    <mergeCell ref="A382:L382"/>
    <mergeCell ref="A383:L383"/>
    <mergeCell ref="A385:A393"/>
    <mergeCell ref="B385:B387"/>
    <mergeCell ref="K385:K387"/>
    <mergeCell ref="B388:B390"/>
    <mergeCell ref="K388:K393"/>
    <mergeCell ref="B391:B393"/>
    <mergeCell ref="A374:A376"/>
    <mergeCell ref="B374:B376"/>
    <mergeCell ref="K374:K376"/>
    <mergeCell ref="A377:L377"/>
    <mergeCell ref="A378:L378"/>
    <mergeCell ref="A379:L379"/>
    <mergeCell ref="A360:L360"/>
    <mergeCell ref="A362:L362"/>
    <mergeCell ref="A363:L363"/>
    <mergeCell ref="A365:A373"/>
    <mergeCell ref="B365:B367"/>
    <mergeCell ref="K365:K367"/>
    <mergeCell ref="B368:B370"/>
    <mergeCell ref="K368:K373"/>
    <mergeCell ref="B371:B373"/>
    <mergeCell ref="A354:A356"/>
    <mergeCell ref="B354:B356"/>
    <mergeCell ref="K354:K356"/>
    <mergeCell ref="A357:L357"/>
    <mergeCell ref="A358:L358"/>
    <mergeCell ref="A359:L359"/>
    <mergeCell ref="A340:L340"/>
    <mergeCell ref="A342:L342"/>
    <mergeCell ref="A343:L343"/>
    <mergeCell ref="A345:A353"/>
    <mergeCell ref="B345:B347"/>
    <mergeCell ref="K345:K347"/>
    <mergeCell ref="B348:B350"/>
    <mergeCell ref="K348:K353"/>
    <mergeCell ref="B351:B353"/>
    <mergeCell ref="A334:A336"/>
    <mergeCell ref="B334:B336"/>
    <mergeCell ref="K334:K336"/>
    <mergeCell ref="A337:L337"/>
    <mergeCell ref="A338:L338"/>
    <mergeCell ref="A339:L339"/>
    <mergeCell ref="A320:L320"/>
    <mergeCell ref="A322:L322"/>
    <mergeCell ref="A323:L323"/>
    <mergeCell ref="A325:A333"/>
    <mergeCell ref="B325:B327"/>
    <mergeCell ref="K325:K327"/>
    <mergeCell ref="B328:B330"/>
    <mergeCell ref="K328:K333"/>
    <mergeCell ref="B331:B333"/>
    <mergeCell ref="A314:A316"/>
    <mergeCell ref="B314:B316"/>
    <mergeCell ref="K314:K316"/>
    <mergeCell ref="A317:L317"/>
    <mergeCell ref="A318:L318"/>
    <mergeCell ref="A319:L319"/>
    <mergeCell ref="A300:L300"/>
    <mergeCell ref="A302:L302"/>
    <mergeCell ref="A303:L303"/>
    <mergeCell ref="A305:A313"/>
    <mergeCell ref="B305:B307"/>
    <mergeCell ref="K305:K307"/>
    <mergeCell ref="B308:B310"/>
    <mergeCell ref="K308:K313"/>
    <mergeCell ref="B311:B313"/>
    <mergeCell ref="A294:A296"/>
    <mergeCell ref="B294:B296"/>
    <mergeCell ref="K294:K296"/>
    <mergeCell ref="A297:L297"/>
    <mergeCell ref="A298:L298"/>
    <mergeCell ref="A299:L299"/>
    <mergeCell ref="A280:L280"/>
    <mergeCell ref="A282:L282"/>
    <mergeCell ref="A283:L283"/>
    <mergeCell ref="A285:A293"/>
    <mergeCell ref="B285:B287"/>
    <mergeCell ref="K285:K287"/>
    <mergeCell ref="B288:B290"/>
    <mergeCell ref="K288:K293"/>
    <mergeCell ref="B291:B293"/>
    <mergeCell ref="A274:A276"/>
    <mergeCell ref="B274:B276"/>
    <mergeCell ref="K274:K276"/>
    <mergeCell ref="A277:L277"/>
    <mergeCell ref="A278:L278"/>
    <mergeCell ref="A279:L279"/>
    <mergeCell ref="A260:L260"/>
    <mergeCell ref="A262:L262"/>
    <mergeCell ref="A263:L263"/>
    <mergeCell ref="A265:A273"/>
    <mergeCell ref="B265:B267"/>
    <mergeCell ref="K265:K267"/>
    <mergeCell ref="B268:B270"/>
    <mergeCell ref="K268:K273"/>
    <mergeCell ref="B271:B273"/>
    <mergeCell ref="A254:A256"/>
    <mergeCell ref="B254:B256"/>
    <mergeCell ref="K254:K256"/>
    <mergeCell ref="A257:L257"/>
    <mergeCell ref="A258:L258"/>
    <mergeCell ref="A259:L259"/>
    <mergeCell ref="A240:L240"/>
    <mergeCell ref="A242:L242"/>
    <mergeCell ref="A243:L243"/>
    <mergeCell ref="A245:A253"/>
    <mergeCell ref="B245:B247"/>
    <mergeCell ref="K245:K247"/>
    <mergeCell ref="B248:B250"/>
    <mergeCell ref="K248:K253"/>
    <mergeCell ref="B251:B253"/>
    <mergeCell ref="A234:A236"/>
    <mergeCell ref="B234:B236"/>
    <mergeCell ref="K234:K236"/>
    <mergeCell ref="A237:L237"/>
    <mergeCell ref="A238:L238"/>
    <mergeCell ref="A239:L239"/>
    <mergeCell ref="A220:L220"/>
    <mergeCell ref="A222:L222"/>
    <mergeCell ref="A223:L223"/>
    <mergeCell ref="A225:A233"/>
    <mergeCell ref="B225:B227"/>
    <mergeCell ref="K225:K227"/>
    <mergeCell ref="B228:B230"/>
    <mergeCell ref="K228:K233"/>
    <mergeCell ref="B231:B233"/>
    <mergeCell ref="A214:A216"/>
    <mergeCell ref="B214:B216"/>
    <mergeCell ref="K214:K216"/>
    <mergeCell ref="A217:L217"/>
    <mergeCell ref="A218:L218"/>
    <mergeCell ref="A219:L219"/>
    <mergeCell ref="A200:L200"/>
    <mergeCell ref="A202:L202"/>
    <mergeCell ref="A203:L203"/>
    <mergeCell ref="A205:A213"/>
    <mergeCell ref="B205:B207"/>
    <mergeCell ref="K205:K207"/>
    <mergeCell ref="B208:B210"/>
    <mergeCell ref="K208:K213"/>
    <mergeCell ref="B211:B213"/>
    <mergeCell ref="A194:A196"/>
    <mergeCell ref="B194:B196"/>
    <mergeCell ref="K194:K196"/>
    <mergeCell ref="A197:L197"/>
    <mergeCell ref="A198:L198"/>
    <mergeCell ref="A199:L199"/>
    <mergeCell ref="A180:L180"/>
    <mergeCell ref="A182:L182"/>
    <mergeCell ref="A183:L183"/>
    <mergeCell ref="A185:A193"/>
    <mergeCell ref="B185:B187"/>
    <mergeCell ref="K185:K187"/>
    <mergeCell ref="B188:B190"/>
    <mergeCell ref="K188:K193"/>
    <mergeCell ref="B191:B193"/>
    <mergeCell ref="A174:A176"/>
    <mergeCell ref="B174:B176"/>
    <mergeCell ref="K174:K176"/>
    <mergeCell ref="A177:L177"/>
    <mergeCell ref="A178:L178"/>
    <mergeCell ref="A179:L179"/>
    <mergeCell ref="A160:L160"/>
    <mergeCell ref="A162:L162"/>
    <mergeCell ref="A163:L163"/>
    <mergeCell ref="A165:A173"/>
    <mergeCell ref="B165:B167"/>
    <mergeCell ref="K165:K167"/>
    <mergeCell ref="B168:B170"/>
    <mergeCell ref="K168:K173"/>
    <mergeCell ref="B171:B173"/>
    <mergeCell ref="A154:A156"/>
    <mergeCell ref="B154:B156"/>
    <mergeCell ref="K154:K156"/>
    <mergeCell ref="A157:L157"/>
    <mergeCell ref="A158:L158"/>
    <mergeCell ref="A159:L159"/>
    <mergeCell ref="A140:L140"/>
    <mergeCell ref="A142:L142"/>
    <mergeCell ref="A143:L143"/>
    <mergeCell ref="A145:A153"/>
    <mergeCell ref="B145:B147"/>
    <mergeCell ref="K145:K147"/>
    <mergeCell ref="B148:B150"/>
    <mergeCell ref="K148:K153"/>
    <mergeCell ref="B151:B153"/>
    <mergeCell ref="A134:A136"/>
    <mergeCell ref="B134:B136"/>
    <mergeCell ref="K134:K136"/>
    <mergeCell ref="A137:L137"/>
    <mergeCell ref="A138:L138"/>
    <mergeCell ref="A139:L139"/>
    <mergeCell ref="A120:L120"/>
    <mergeCell ref="A122:L122"/>
    <mergeCell ref="A123:L123"/>
    <mergeCell ref="A125:A133"/>
    <mergeCell ref="B125:B127"/>
    <mergeCell ref="K125:K127"/>
    <mergeCell ref="B128:B130"/>
    <mergeCell ref="K128:K133"/>
    <mergeCell ref="B131:B133"/>
    <mergeCell ref="A114:A116"/>
    <mergeCell ref="B114:B116"/>
    <mergeCell ref="K114:K116"/>
    <mergeCell ref="A117:L117"/>
    <mergeCell ref="A118:L118"/>
    <mergeCell ref="A119:L119"/>
    <mergeCell ref="A100:L100"/>
    <mergeCell ref="A102:L102"/>
    <mergeCell ref="A103:L103"/>
    <mergeCell ref="A105:A113"/>
    <mergeCell ref="B105:B107"/>
    <mergeCell ref="K105:K107"/>
    <mergeCell ref="B108:B110"/>
    <mergeCell ref="K108:K113"/>
    <mergeCell ref="B111:B113"/>
    <mergeCell ref="A94:A96"/>
    <mergeCell ref="B94:B96"/>
    <mergeCell ref="K94:K96"/>
    <mergeCell ref="A97:L97"/>
    <mergeCell ref="A98:L98"/>
    <mergeCell ref="A99:L99"/>
    <mergeCell ref="A80:L80"/>
    <mergeCell ref="A82:L82"/>
    <mergeCell ref="A83:L83"/>
    <mergeCell ref="A85:A93"/>
    <mergeCell ref="B85:B87"/>
    <mergeCell ref="K85:K87"/>
    <mergeCell ref="B88:B90"/>
    <mergeCell ref="K88:K93"/>
    <mergeCell ref="B91:B93"/>
    <mergeCell ref="A74:A76"/>
    <mergeCell ref="B74:B76"/>
    <mergeCell ref="K74:K76"/>
    <mergeCell ref="A77:L77"/>
    <mergeCell ref="A78:L78"/>
    <mergeCell ref="A79:L79"/>
    <mergeCell ref="A60:L60"/>
    <mergeCell ref="A62:L62"/>
    <mergeCell ref="A63:L63"/>
    <mergeCell ref="A65:A73"/>
    <mergeCell ref="B65:B67"/>
    <mergeCell ref="K65:K67"/>
    <mergeCell ref="B68:B70"/>
    <mergeCell ref="K68:K73"/>
    <mergeCell ref="B71:B73"/>
    <mergeCell ref="A54:A56"/>
    <mergeCell ref="B54:B56"/>
    <mergeCell ref="K54:K56"/>
    <mergeCell ref="A57:L57"/>
    <mergeCell ref="A58:L58"/>
    <mergeCell ref="A59:L59"/>
    <mergeCell ref="A40:L40"/>
    <mergeCell ref="A42:L42"/>
    <mergeCell ref="A43:L43"/>
    <mergeCell ref="A45:A53"/>
    <mergeCell ref="B45:B47"/>
    <mergeCell ref="K45:K47"/>
    <mergeCell ref="B48:B50"/>
    <mergeCell ref="K48:K53"/>
    <mergeCell ref="B51:B53"/>
    <mergeCell ref="A34:A36"/>
    <mergeCell ref="B34:B36"/>
    <mergeCell ref="K34:K36"/>
    <mergeCell ref="A37:L37"/>
    <mergeCell ref="A38:L38"/>
    <mergeCell ref="A39:L39"/>
    <mergeCell ref="A20:L20"/>
    <mergeCell ref="A22:L22"/>
    <mergeCell ref="A23:L23"/>
    <mergeCell ref="A25:A33"/>
    <mergeCell ref="B25:B27"/>
    <mergeCell ref="K25:K27"/>
    <mergeCell ref="B28:B30"/>
    <mergeCell ref="K28:K33"/>
    <mergeCell ref="B31:B33"/>
    <mergeCell ref="A14:A16"/>
    <mergeCell ref="B14:B16"/>
    <mergeCell ref="K14:K16"/>
    <mergeCell ref="A17:L17"/>
    <mergeCell ref="A18:L18"/>
    <mergeCell ref="A19:L19"/>
    <mergeCell ref="A2:L2"/>
    <mergeCell ref="A3:L3"/>
    <mergeCell ref="A5:A13"/>
    <mergeCell ref="B5:B7"/>
    <mergeCell ref="K5:K7"/>
    <mergeCell ref="B8:B10"/>
    <mergeCell ref="K8:K13"/>
    <mergeCell ref="B11:B13"/>
  </mergeCells>
  <pageMargins left="0.7" right="0.7" top="0.75" bottom="0.75" header="0.3" footer="0.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970"/>
  <sheetViews>
    <sheetView workbookViewId="0">
      <selection activeCell="S2" sqref="S2:W2"/>
    </sheetView>
  </sheetViews>
  <sheetFormatPr defaultRowHeight="9" x14ac:dyDescent="0.15"/>
  <cols>
    <col min="1" max="1" width="11.5703125" style="91" customWidth="1"/>
    <col min="2" max="2" width="5.28515625" style="91" customWidth="1"/>
    <col min="3" max="5" width="5.42578125" style="91" customWidth="1"/>
    <col min="6" max="6" width="16" style="91" customWidth="1"/>
    <col min="7" max="7" width="8.7109375" style="91" customWidth="1"/>
    <col min="8" max="8" width="4.140625" style="91" customWidth="1"/>
    <col min="9" max="9" width="7.85546875" style="91" customWidth="1"/>
    <col min="10" max="10" width="24" style="91" customWidth="1"/>
    <col min="11" max="12" width="5.7109375" style="91" customWidth="1"/>
    <col min="13" max="13" width="4" style="91" customWidth="1"/>
    <col min="14" max="246" width="9.140625" style="90"/>
    <col min="247" max="247" width="5.85546875" style="90" customWidth="1"/>
    <col min="248" max="248" width="6.85546875" style="90" customWidth="1"/>
    <col min="249" max="249" width="5" style="90" customWidth="1"/>
    <col min="250" max="250" width="5.85546875" style="90" customWidth="1"/>
    <col min="251" max="251" width="6.85546875" style="90" customWidth="1"/>
    <col min="252" max="252" width="5" style="90" customWidth="1"/>
    <col min="253" max="253" width="5.85546875" style="90" customWidth="1"/>
    <col min="254" max="254" width="6.85546875" style="90" customWidth="1"/>
    <col min="255" max="255" width="5" style="90" customWidth="1"/>
    <col min="256" max="256" width="5.85546875" style="90" customWidth="1"/>
    <col min="257" max="257" width="6.85546875" style="90" customWidth="1"/>
    <col min="258" max="258" width="5" style="90" customWidth="1"/>
    <col min="259" max="259" width="5.85546875" style="90" customWidth="1"/>
    <col min="260" max="260" width="6.85546875" style="90" customWidth="1"/>
    <col min="261" max="261" width="5" style="90" customWidth="1"/>
    <col min="262" max="502" width="9.140625" style="90"/>
    <col min="503" max="503" width="5.85546875" style="90" customWidth="1"/>
    <col min="504" max="504" width="6.85546875" style="90" customWidth="1"/>
    <col min="505" max="505" width="5" style="90" customWidth="1"/>
    <col min="506" max="506" width="5.85546875" style="90" customWidth="1"/>
    <col min="507" max="507" width="6.85546875" style="90" customWidth="1"/>
    <col min="508" max="508" width="5" style="90" customWidth="1"/>
    <col min="509" max="509" width="5.85546875" style="90" customWidth="1"/>
    <col min="510" max="510" width="6.85546875" style="90" customWidth="1"/>
    <col min="511" max="511" width="5" style="90" customWidth="1"/>
    <col min="512" max="512" width="5.85546875" style="90" customWidth="1"/>
    <col min="513" max="513" width="6.85546875" style="90" customWidth="1"/>
    <col min="514" max="514" width="5" style="90" customWidth="1"/>
    <col min="515" max="515" width="5.85546875" style="90" customWidth="1"/>
    <col min="516" max="516" width="6.85546875" style="90" customWidth="1"/>
    <col min="517" max="517" width="5" style="90" customWidth="1"/>
    <col min="518" max="758" width="9.140625" style="90"/>
    <col min="759" max="759" width="5.85546875" style="90" customWidth="1"/>
    <col min="760" max="760" width="6.85546875" style="90" customWidth="1"/>
    <col min="761" max="761" width="5" style="90" customWidth="1"/>
    <col min="762" max="762" width="5.85546875" style="90" customWidth="1"/>
    <col min="763" max="763" width="6.85546875" style="90" customWidth="1"/>
    <col min="764" max="764" width="5" style="90" customWidth="1"/>
    <col min="765" max="765" width="5.85546875" style="90" customWidth="1"/>
    <col min="766" max="766" width="6.85546875" style="90" customWidth="1"/>
    <col min="767" max="767" width="5" style="90" customWidth="1"/>
    <col min="768" max="768" width="5.85546875" style="90" customWidth="1"/>
    <col min="769" max="769" width="6.85546875" style="90" customWidth="1"/>
    <col min="770" max="770" width="5" style="90" customWidth="1"/>
    <col min="771" max="771" width="5.85546875" style="90" customWidth="1"/>
    <col min="772" max="772" width="6.85546875" style="90" customWidth="1"/>
    <col min="773" max="773" width="5" style="90" customWidth="1"/>
    <col min="774" max="1014" width="9.140625" style="90"/>
    <col min="1015" max="1015" width="5.85546875" style="90" customWidth="1"/>
    <col min="1016" max="1016" width="6.85546875" style="90" customWidth="1"/>
    <col min="1017" max="1017" width="5" style="90" customWidth="1"/>
    <col min="1018" max="1018" width="5.85546875" style="90" customWidth="1"/>
    <col min="1019" max="1019" width="6.85546875" style="90" customWidth="1"/>
    <col min="1020" max="1020" width="5" style="90" customWidth="1"/>
    <col min="1021" max="1021" width="5.85546875" style="90" customWidth="1"/>
    <col min="1022" max="1022" width="6.85546875" style="90" customWidth="1"/>
    <col min="1023" max="1023" width="5" style="90" customWidth="1"/>
    <col min="1024" max="1024" width="5.85546875" style="90" customWidth="1"/>
    <col min="1025" max="1025" width="6.85546875" style="90" customWidth="1"/>
    <col min="1026" max="1026" width="5" style="90" customWidth="1"/>
    <col min="1027" max="1027" width="5.85546875" style="90" customWidth="1"/>
    <col min="1028" max="1028" width="6.85546875" style="90" customWidth="1"/>
    <col min="1029" max="1029" width="5" style="90" customWidth="1"/>
    <col min="1030" max="1270" width="9.140625" style="90"/>
    <col min="1271" max="1271" width="5.85546875" style="90" customWidth="1"/>
    <col min="1272" max="1272" width="6.85546875" style="90" customWidth="1"/>
    <col min="1273" max="1273" width="5" style="90" customWidth="1"/>
    <col min="1274" max="1274" width="5.85546875" style="90" customWidth="1"/>
    <col min="1275" max="1275" width="6.85546875" style="90" customWidth="1"/>
    <col min="1276" max="1276" width="5" style="90" customWidth="1"/>
    <col min="1277" max="1277" width="5.85546875" style="90" customWidth="1"/>
    <col min="1278" max="1278" width="6.85546875" style="90" customWidth="1"/>
    <col min="1279" max="1279" width="5" style="90" customWidth="1"/>
    <col min="1280" max="1280" width="5.85546875" style="90" customWidth="1"/>
    <col min="1281" max="1281" width="6.85546875" style="90" customWidth="1"/>
    <col min="1282" max="1282" width="5" style="90" customWidth="1"/>
    <col min="1283" max="1283" width="5.85546875" style="90" customWidth="1"/>
    <col min="1284" max="1284" width="6.85546875" style="90" customWidth="1"/>
    <col min="1285" max="1285" width="5" style="90" customWidth="1"/>
    <col min="1286" max="1526" width="9.140625" style="90"/>
    <col min="1527" max="1527" width="5.85546875" style="90" customWidth="1"/>
    <col min="1528" max="1528" width="6.85546875" style="90" customWidth="1"/>
    <col min="1529" max="1529" width="5" style="90" customWidth="1"/>
    <col min="1530" max="1530" width="5.85546875" style="90" customWidth="1"/>
    <col min="1531" max="1531" width="6.85546875" style="90" customWidth="1"/>
    <col min="1532" max="1532" width="5" style="90" customWidth="1"/>
    <col min="1533" max="1533" width="5.85546875" style="90" customWidth="1"/>
    <col min="1534" max="1534" width="6.85546875" style="90" customWidth="1"/>
    <col min="1535" max="1535" width="5" style="90" customWidth="1"/>
    <col min="1536" max="1536" width="5.85546875" style="90" customWidth="1"/>
    <col min="1537" max="1537" width="6.85546875" style="90" customWidth="1"/>
    <col min="1538" max="1538" width="5" style="90" customWidth="1"/>
    <col min="1539" max="1539" width="5.85546875" style="90" customWidth="1"/>
    <col min="1540" max="1540" width="6.85546875" style="90" customWidth="1"/>
    <col min="1541" max="1541" width="5" style="90" customWidth="1"/>
    <col min="1542" max="1782" width="9.140625" style="90"/>
    <col min="1783" max="1783" width="5.85546875" style="90" customWidth="1"/>
    <col min="1784" max="1784" width="6.85546875" style="90" customWidth="1"/>
    <col min="1785" max="1785" width="5" style="90" customWidth="1"/>
    <col min="1786" max="1786" width="5.85546875" style="90" customWidth="1"/>
    <col min="1787" max="1787" width="6.85546875" style="90" customWidth="1"/>
    <col min="1788" max="1788" width="5" style="90" customWidth="1"/>
    <col min="1789" max="1789" width="5.85546875" style="90" customWidth="1"/>
    <col min="1790" max="1790" width="6.85546875" style="90" customWidth="1"/>
    <col min="1791" max="1791" width="5" style="90" customWidth="1"/>
    <col min="1792" max="1792" width="5.85546875" style="90" customWidth="1"/>
    <col min="1793" max="1793" width="6.85546875" style="90" customWidth="1"/>
    <col min="1794" max="1794" width="5" style="90" customWidth="1"/>
    <col min="1795" max="1795" width="5.85546875" style="90" customWidth="1"/>
    <col min="1796" max="1796" width="6.85546875" style="90" customWidth="1"/>
    <col min="1797" max="1797" width="5" style="90" customWidth="1"/>
    <col min="1798" max="2038" width="9.140625" style="90"/>
    <col min="2039" max="2039" width="5.85546875" style="90" customWidth="1"/>
    <col min="2040" max="2040" width="6.85546875" style="90" customWidth="1"/>
    <col min="2041" max="2041" width="5" style="90" customWidth="1"/>
    <col min="2042" max="2042" width="5.85546875" style="90" customWidth="1"/>
    <col min="2043" max="2043" width="6.85546875" style="90" customWidth="1"/>
    <col min="2044" max="2044" width="5" style="90" customWidth="1"/>
    <col min="2045" max="2045" width="5.85546875" style="90" customWidth="1"/>
    <col min="2046" max="2046" width="6.85546875" style="90" customWidth="1"/>
    <col min="2047" max="2047" width="5" style="90" customWidth="1"/>
    <col min="2048" max="2048" width="5.85546875" style="90" customWidth="1"/>
    <col min="2049" max="2049" width="6.85546875" style="90" customWidth="1"/>
    <col min="2050" max="2050" width="5" style="90" customWidth="1"/>
    <col min="2051" max="2051" width="5.85546875" style="90" customWidth="1"/>
    <col min="2052" max="2052" width="6.85546875" style="90" customWidth="1"/>
    <col min="2053" max="2053" width="5" style="90" customWidth="1"/>
    <col min="2054" max="2294" width="9.140625" style="90"/>
    <col min="2295" max="2295" width="5.85546875" style="90" customWidth="1"/>
    <col min="2296" max="2296" width="6.85546875" style="90" customWidth="1"/>
    <col min="2297" max="2297" width="5" style="90" customWidth="1"/>
    <col min="2298" max="2298" width="5.85546875" style="90" customWidth="1"/>
    <col min="2299" max="2299" width="6.85546875" style="90" customWidth="1"/>
    <col min="2300" max="2300" width="5" style="90" customWidth="1"/>
    <col min="2301" max="2301" width="5.85546875" style="90" customWidth="1"/>
    <col min="2302" max="2302" width="6.85546875" style="90" customWidth="1"/>
    <col min="2303" max="2303" width="5" style="90" customWidth="1"/>
    <col min="2304" max="2304" width="5.85546875" style="90" customWidth="1"/>
    <col min="2305" max="2305" width="6.85546875" style="90" customWidth="1"/>
    <col min="2306" max="2306" width="5" style="90" customWidth="1"/>
    <col min="2307" max="2307" width="5.85546875" style="90" customWidth="1"/>
    <col min="2308" max="2308" width="6.85546875" style="90" customWidth="1"/>
    <col min="2309" max="2309" width="5" style="90" customWidth="1"/>
    <col min="2310" max="2550" width="9.140625" style="90"/>
    <col min="2551" max="2551" width="5.85546875" style="90" customWidth="1"/>
    <col min="2552" max="2552" width="6.85546875" style="90" customWidth="1"/>
    <col min="2553" max="2553" width="5" style="90" customWidth="1"/>
    <col min="2554" max="2554" width="5.85546875" style="90" customWidth="1"/>
    <col min="2555" max="2555" width="6.85546875" style="90" customWidth="1"/>
    <col min="2556" max="2556" width="5" style="90" customWidth="1"/>
    <col min="2557" max="2557" width="5.85546875" style="90" customWidth="1"/>
    <col min="2558" max="2558" width="6.85546875" style="90" customWidth="1"/>
    <col min="2559" max="2559" width="5" style="90" customWidth="1"/>
    <col min="2560" max="2560" width="5.85546875" style="90" customWidth="1"/>
    <col min="2561" max="2561" width="6.85546875" style="90" customWidth="1"/>
    <col min="2562" max="2562" width="5" style="90" customWidth="1"/>
    <col min="2563" max="2563" width="5.85546875" style="90" customWidth="1"/>
    <col min="2564" max="2564" width="6.85546875" style="90" customWidth="1"/>
    <col min="2565" max="2565" width="5" style="90" customWidth="1"/>
    <col min="2566" max="2806" width="9.140625" style="90"/>
    <col min="2807" max="2807" width="5.85546875" style="90" customWidth="1"/>
    <col min="2808" max="2808" width="6.85546875" style="90" customWidth="1"/>
    <col min="2809" max="2809" width="5" style="90" customWidth="1"/>
    <col min="2810" max="2810" width="5.85546875" style="90" customWidth="1"/>
    <col min="2811" max="2811" width="6.85546875" style="90" customWidth="1"/>
    <col min="2812" max="2812" width="5" style="90" customWidth="1"/>
    <col min="2813" max="2813" width="5.85546875" style="90" customWidth="1"/>
    <col min="2814" max="2814" width="6.85546875" style="90" customWidth="1"/>
    <col min="2815" max="2815" width="5" style="90" customWidth="1"/>
    <col min="2816" max="2816" width="5.85546875" style="90" customWidth="1"/>
    <col min="2817" max="2817" width="6.85546875" style="90" customWidth="1"/>
    <col min="2818" max="2818" width="5" style="90" customWidth="1"/>
    <col min="2819" max="2819" width="5.85546875" style="90" customWidth="1"/>
    <col min="2820" max="2820" width="6.85546875" style="90" customWidth="1"/>
    <col min="2821" max="2821" width="5" style="90" customWidth="1"/>
    <col min="2822" max="3062" width="9.140625" style="90"/>
    <col min="3063" max="3063" width="5.85546875" style="90" customWidth="1"/>
    <col min="3064" max="3064" width="6.85546875" style="90" customWidth="1"/>
    <col min="3065" max="3065" width="5" style="90" customWidth="1"/>
    <col min="3066" max="3066" width="5.85546875" style="90" customWidth="1"/>
    <col min="3067" max="3067" width="6.85546875" style="90" customWidth="1"/>
    <col min="3068" max="3068" width="5" style="90" customWidth="1"/>
    <col min="3069" max="3069" width="5.85546875" style="90" customWidth="1"/>
    <col min="3070" max="3070" width="6.85546875" style="90" customWidth="1"/>
    <col min="3071" max="3071" width="5" style="90" customWidth="1"/>
    <col min="3072" max="3072" width="5.85546875" style="90" customWidth="1"/>
    <col min="3073" max="3073" width="6.85546875" style="90" customWidth="1"/>
    <col min="3074" max="3074" width="5" style="90" customWidth="1"/>
    <col min="3075" max="3075" width="5.85546875" style="90" customWidth="1"/>
    <col min="3076" max="3076" width="6.85546875" style="90" customWidth="1"/>
    <col min="3077" max="3077" width="5" style="90" customWidth="1"/>
    <col min="3078" max="3318" width="9.140625" style="90"/>
    <col min="3319" max="3319" width="5.85546875" style="90" customWidth="1"/>
    <col min="3320" max="3320" width="6.85546875" style="90" customWidth="1"/>
    <col min="3321" max="3321" width="5" style="90" customWidth="1"/>
    <col min="3322" max="3322" width="5.85546875" style="90" customWidth="1"/>
    <col min="3323" max="3323" width="6.85546875" style="90" customWidth="1"/>
    <col min="3324" max="3324" width="5" style="90" customWidth="1"/>
    <col min="3325" max="3325" width="5.85546875" style="90" customWidth="1"/>
    <col min="3326" max="3326" width="6.85546875" style="90" customWidth="1"/>
    <col min="3327" max="3327" width="5" style="90" customWidth="1"/>
    <col min="3328" max="3328" width="5.85546875" style="90" customWidth="1"/>
    <col min="3329" max="3329" width="6.85546875" style="90" customWidth="1"/>
    <col min="3330" max="3330" width="5" style="90" customWidth="1"/>
    <col min="3331" max="3331" width="5.85546875" style="90" customWidth="1"/>
    <col min="3332" max="3332" width="6.85546875" style="90" customWidth="1"/>
    <col min="3333" max="3333" width="5" style="90" customWidth="1"/>
    <col min="3334" max="3574" width="9.140625" style="90"/>
    <col min="3575" max="3575" width="5.85546875" style="90" customWidth="1"/>
    <col min="3576" max="3576" width="6.85546875" style="90" customWidth="1"/>
    <col min="3577" max="3577" width="5" style="90" customWidth="1"/>
    <col min="3578" max="3578" width="5.85546875" style="90" customWidth="1"/>
    <col min="3579" max="3579" width="6.85546875" style="90" customWidth="1"/>
    <col min="3580" max="3580" width="5" style="90" customWidth="1"/>
    <col min="3581" max="3581" width="5.85546875" style="90" customWidth="1"/>
    <col min="3582" max="3582" width="6.85546875" style="90" customWidth="1"/>
    <col min="3583" max="3583" width="5" style="90" customWidth="1"/>
    <col min="3584" max="3584" width="5.85546875" style="90" customWidth="1"/>
    <col min="3585" max="3585" width="6.85546875" style="90" customWidth="1"/>
    <col min="3586" max="3586" width="5" style="90" customWidth="1"/>
    <col min="3587" max="3587" width="5.85546875" style="90" customWidth="1"/>
    <col min="3588" max="3588" width="6.85546875" style="90" customWidth="1"/>
    <col min="3589" max="3589" width="5" style="90" customWidth="1"/>
    <col min="3590" max="3830" width="9.140625" style="90"/>
    <col min="3831" max="3831" width="5.85546875" style="90" customWidth="1"/>
    <col min="3832" max="3832" width="6.85546875" style="90" customWidth="1"/>
    <col min="3833" max="3833" width="5" style="90" customWidth="1"/>
    <col min="3834" max="3834" width="5.85546875" style="90" customWidth="1"/>
    <col min="3835" max="3835" width="6.85546875" style="90" customWidth="1"/>
    <col min="3836" max="3836" width="5" style="90" customWidth="1"/>
    <col min="3837" max="3837" width="5.85546875" style="90" customWidth="1"/>
    <col min="3838" max="3838" width="6.85546875" style="90" customWidth="1"/>
    <col min="3839" max="3839" width="5" style="90" customWidth="1"/>
    <col min="3840" max="3840" width="5.85546875" style="90" customWidth="1"/>
    <col min="3841" max="3841" width="6.85546875" style="90" customWidth="1"/>
    <col min="3842" max="3842" width="5" style="90" customWidth="1"/>
    <col min="3843" max="3843" width="5.85546875" style="90" customWidth="1"/>
    <col min="3844" max="3844" width="6.85546875" style="90" customWidth="1"/>
    <col min="3845" max="3845" width="5" style="90" customWidth="1"/>
    <col min="3846" max="4086" width="9.140625" style="90"/>
    <col min="4087" max="4087" width="5.85546875" style="90" customWidth="1"/>
    <col min="4088" max="4088" width="6.85546875" style="90" customWidth="1"/>
    <col min="4089" max="4089" width="5" style="90" customWidth="1"/>
    <col min="4090" max="4090" width="5.85546875" style="90" customWidth="1"/>
    <col min="4091" max="4091" width="6.85546875" style="90" customWidth="1"/>
    <col min="4092" max="4092" width="5" style="90" customWidth="1"/>
    <col min="4093" max="4093" width="5.85546875" style="90" customWidth="1"/>
    <col min="4094" max="4094" width="6.85546875" style="90" customWidth="1"/>
    <col min="4095" max="4095" width="5" style="90" customWidth="1"/>
    <col min="4096" max="4096" width="5.85546875" style="90" customWidth="1"/>
    <col min="4097" max="4097" width="6.85546875" style="90" customWidth="1"/>
    <col min="4098" max="4098" width="5" style="90" customWidth="1"/>
    <col min="4099" max="4099" width="5.85546875" style="90" customWidth="1"/>
    <col min="4100" max="4100" width="6.85546875" style="90" customWidth="1"/>
    <col min="4101" max="4101" width="5" style="90" customWidth="1"/>
    <col min="4102" max="4342" width="9.140625" style="90"/>
    <col min="4343" max="4343" width="5.85546875" style="90" customWidth="1"/>
    <col min="4344" max="4344" width="6.85546875" style="90" customWidth="1"/>
    <col min="4345" max="4345" width="5" style="90" customWidth="1"/>
    <col min="4346" max="4346" width="5.85546875" style="90" customWidth="1"/>
    <col min="4347" max="4347" width="6.85546875" style="90" customWidth="1"/>
    <col min="4348" max="4348" width="5" style="90" customWidth="1"/>
    <col min="4349" max="4349" width="5.85546875" style="90" customWidth="1"/>
    <col min="4350" max="4350" width="6.85546875" style="90" customWidth="1"/>
    <col min="4351" max="4351" width="5" style="90" customWidth="1"/>
    <col min="4352" max="4352" width="5.85546875" style="90" customWidth="1"/>
    <col min="4353" max="4353" width="6.85546875" style="90" customWidth="1"/>
    <col min="4354" max="4354" width="5" style="90" customWidth="1"/>
    <col min="4355" max="4355" width="5.85546875" style="90" customWidth="1"/>
    <col min="4356" max="4356" width="6.85546875" style="90" customWidth="1"/>
    <col min="4357" max="4357" width="5" style="90" customWidth="1"/>
    <col min="4358" max="4598" width="9.140625" style="90"/>
    <col min="4599" max="4599" width="5.85546875" style="90" customWidth="1"/>
    <col min="4600" max="4600" width="6.85546875" style="90" customWidth="1"/>
    <col min="4601" max="4601" width="5" style="90" customWidth="1"/>
    <col min="4602" max="4602" width="5.85546875" style="90" customWidth="1"/>
    <col min="4603" max="4603" width="6.85546875" style="90" customWidth="1"/>
    <col min="4604" max="4604" width="5" style="90" customWidth="1"/>
    <col min="4605" max="4605" width="5.85546875" style="90" customWidth="1"/>
    <col min="4606" max="4606" width="6.85546875" style="90" customWidth="1"/>
    <col min="4607" max="4607" width="5" style="90" customWidth="1"/>
    <col min="4608" max="4608" width="5.85546875" style="90" customWidth="1"/>
    <col min="4609" max="4609" width="6.85546875" style="90" customWidth="1"/>
    <col min="4610" max="4610" width="5" style="90" customWidth="1"/>
    <col min="4611" max="4611" width="5.85546875" style="90" customWidth="1"/>
    <col min="4612" max="4612" width="6.85546875" style="90" customWidth="1"/>
    <col min="4613" max="4613" width="5" style="90" customWidth="1"/>
    <col min="4614" max="4854" width="9.140625" style="90"/>
    <col min="4855" max="4855" width="5.85546875" style="90" customWidth="1"/>
    <col min="4856" max="4856" width="6.85546875" style="90" customWidth="1"/>
    <col min="4857" max="4857" width="5" style="90" customWidth="1"/>
    <col min="4858" max="4858" width="5.85546875" style="90" customWidth="1"/>
    <col min="4859" max="4859" width="6.85546875" style="90" customWidth="1"/>
    <col min="4860" max="4860" width="5" style="90" customWidth="1"/>
    <col min="4861" max="4861" width="5.85546875" style="90" customWidth="1"/>
    <col min="4862" max="4862" width="6.85546875" style="90" customWidth="1"/>
    <col min="4863" max="4863" width="5" style="90" customWidth="1"/>
    <col min="4864" max="4864" width="5.85546875" style="90" customWidth="1"/>
    <col min="4865" max="4865" width="6.85546875" style="90" customWidth="1"/>
    <col min="4866" max="4866" width="5" style="90" customWidth="1"/>
    <col min="4867" max="4867" width="5.85546875" style="90" customWidth="1"/>
    <col min="4868" max="4868" width="6.85546875" style="90" customWidth="1"/>
    <col min="4869" max="4869" width="5" style="90" customWidth="1"/>
    <col min="4870" max="5110" width="9.140625" style="90"/>
    <col min="5111" max="5111" width="5.85546875" style="90" customWidth="1"/>
    <col min="5112" max="5112" width="6.85546875" style="90" customWidth="1"/>
    <col min="5113" max="5113" width="5" style="90" customWidth="1"/>
    <col min="5114" max="5114" width="5.85546875" style="90" customWidth="1"/>
    <col min="5115" max="5115" width="6.85546875" style="90" customWidth="1"/>
    <col min="5116" max="5116" width="5" style="90" customWidth="1"/>
    <col min="5117" max="5117" width="5.85546875" style="90" customWidth="1"/>
    <col min="5118" max="5118" width="6.85546875" style="90" customWidth="1"/>
    <col min="5119" max="5119" width="5" style="90" customWidth="1"/>
    <col min="5120" max="5120" width="5.85546875" style="90" customWidth="1"/>
    <col min="5121" max="5121" width="6.85546875" style="90" customWidth="1"/>
    <col min="5122" max="5122" width="5" style="90" customWidth="1"/>
    <col min="5123" max="5123" width="5.85546875" style="90" customWidth="1"/>
    <col min="5124" max="5124" width="6.85546875" style="90" customWidth="1"/>
    <col min="5125" max="5125" width="5" style="90" customWidth="1"/>
    <col min="5126" max="5366" width="9.140625" style="90"/>
    <col min="5367" max="5367" width="5.85546875" style="90" customWidth="1"/>
    <col min="5368" max="5368" width="6.85546875" style="90" customWidth="1"/>
    <col min="5369" max="5369" width="5" style="90" customWidth="1"/>
    <col min="5370" max="5370" width="5.85546875" style="90" customWidth="1"/>
    <col min="5371" max="5371" width="6.85546875" style="90" customWidth="1"/>
    <col min="5372" max="5372" width="5" style="90" customWidth="1"/>
    <col min="5373" max="5373" width="5.85546875" style="90" customWidth="1"/>
    <col min="5374" max="5374" width="6.85546875" style="90" customWidth="1"/>
    <col min="5375" max="5375" width="5" style="90" customWidth="1"/>
    <col min="5376" max="5376" width="5.85546875" style="90" customWidth="1"/>
    <col min="5377" max="5377" width="6.85546875" style="90" customWidth="1"/>
    <col min="5378" max="5378" width="5" style="90" customWidth="1"/>
    <col min="5379" max="5379" width="5.85546875" style="90" customWidth="1"/>
    <col min="5380" max="5380" width="6.85546875" style="90" customWidth="1"/>
    <col min="5381" max="5381" width="5" style="90" customWidth="1"/>
    <col min="5382" max="5622" width="9.140625" style="90"/>
    <col min="5623" max="5623" width="5.85546875" style="90" customWidth="1"/>
    <col min="5624" max="5624" width="6.85546875" style="90" customWidth="1"/>
    <col min="5625" max="5625" width="5" style="90" customWidth="1"/>
    <col min="5626" max="5626" width="5.85546875" style="90" customWidth="1"/>
    <col min="5627" max="5627" width="6.85546875" style="90" customWidth="1"/>
    <col min="5628" max="5628" width="5" style="90" customWidth="1"/>
    <col min="5629" max="5629" width="5.85546875" style="90" customWidth="1"/>
    <col min="5630" max="5630" width="6.85546875" style="90" customWidth="1"/>
    <col min="5631" max="5631" width="5" style="90" customWidth="1"/>
    <col min="5632" max="5632" width="5.85546875" style="90" customWidth="1"/>
    <col min="5633" max="5633" width="6.85546875" style="90" customWidth="1"/>
    <col min="5634" max="5634" width="5" style="90" customWidth="1"/>
    <col min="5635" max="5635" width="5.85546875" style="90" customWidth="1"/>
    <col min="5636" max="5636" width="6.85546875" style="90" customWidth="1"/>
    <col min="5637" max="5637" width="5" style="90" customWidth="1"/>
    <col min="5638" max="5878" width="9.140625" style="90"/>
    <col min="5879" max="5879" width="5.85546875" style="90" customWidth="1"/>
    <col min="5880" max="5880" width="6.85546875" style="90" customWidth="1"/>
    <col min="5881" max="5881" width="5" style="90" customWidth="1"/>
    <col min="5882" max="5882" width="5.85546875" style="90" customWidth="1"/>
    <col min="5883" max="5883" width="6.85546875" style="90" customWidth="1"/>
    <col min="5884" max="5884" width="5" style="90" customWidth="1"/>
    <col min="5885" max="5885" width="5.85546875" style="90" customWidth="1"/>
    <col min="5886" max="5886" width="6.85546875" style="90" customWidth="1"/>
    <col min="5887" max="5887" width="5" style="90" customWidth="1"/>
    <col min="5888" max="5888" width="5.85546875" style="90" customWidth="1"/>
    <col min="5889" max="5889" width="6.85546875" style="90" customWidth="1"/>
    <col min="5890" max="5890" width="5" style="90" customWidth="1"/>
    <col min="5891" max="5891" width="5.85546875" style="90" customWidth="1"/>
    <col min="5892" max="5892" width="6.85546875" style="90" customWidth="1"/>
    <col min="5893" max="5893" width="5" style="90" customWidth="1"/>
    <col min="5894" max="6134" width="9.140625" style="90"/>
    <col min="6135" max="6135" width="5.85546875" style="90" customWidth="1"/>
    <col min="6136" max="6136" width="6.85546875" style="90" customWidth="1"/>
    <col min="6137" max="6137" width="5" style="90" customWidth="1"/>
    <col min="6138" max="6138" width="5.85546875" style="90" customWidth="1"/>
    <col min="6139" max="6139" width="6.85546875" style="90" customWidth="1"/>
    <col min="6140" max="6140" width="5" style="90" customWidth="1"/>
    <col min="6141" max="6141" width="5.85546875" style="90" customWidth="1"/>
    <col min="6142" max="6142" width="6.85546875" style="90" customWidth="1"/>
    <col min="6143" max="6143" width="5" style="90" customWidth="1"/>
    <col min="6144" max="6144" width="5.85546875" style="90" customWidth="1"/>
    <col min="6145" max="6145" width="6.85546875" style="90" customWidth="1"/>
    <col min="6146" max="6146" width="5" style="90" customWidth="1"/>
    <col min="6147" max="6147" width="5.85546875" style="90" customWidth="1"/>
    <col min="6148" max="6148" width="6.85546875" style="90" customWidth="1"/>
    <col min="6149" max="6149" width="5" style="90" customWidth="1"/>
    <col min="6150" max="6390" width="9.140625" style="90"/>
    <col min="6391" max="6391" width="5.85546875" style="90" customWidth="1"/>
    <col min="6392" max="6392" width="6.85546875" style="90" customWidth="1"/>
    <col min="6393" max="6393" width="5" style="90" customWidth="1"/>
    <col min="6394" max="6394" width="5.85546875" style="90" customWidth="1"/>
    <col min="6395" max="6395" width="6.85546875" style="90" customWidth="1"/>
    <col min="6396" max="6396" width="5" style="90" customWidth="1"/>
    <col min="6397" max="6397" width="5.85546875" style="90" customWidth="1"/>
    <col min="6398" max="6398" width="6.85546875" style="90" customWidth="1"/>
    <col min="6399" max="6399" width="5" style="90" customWidth="1"/>
    <col min="6400" max="6400" width="5.85546875" style="90" customWidth="1"/>
    <col min="6401" max="6401" width="6.85546875" style="90" customWidth="1"/>
    <col min="6402" max="6402" width="5" style="90" customWidth="1"/>
    <col min="6403" max="6403" width="5.85546875" style="90" customWidth="1"/>
    <col min="6404" max="6404" width="6.85546875" style="90" customWidth="1"/>
    <col min="6405" max="6405" width="5" style="90" customWidth="1"/>
    <col min="6406" max="6646" width="9.140625" style="90"/>
    <col min="6647" max="6647" width="5.85546875" style="90" customWidth="1"/>
    <col min="6648" max="6648" width="6.85546875" style="90" customWidth="1"/>
    <col min="6649" max="6649" width="5" style="90" customWidth="1"/>
    <col min="6650" max="6650" width="5.85546875" style="90" customWidth="1"/>
    <col min="6651" max="6651" width="6.85546875" style="90" customWidth="1"/>
    <col min="6652" max="6652" width="5" style="90" customWidth="1"/>
    <col min="6653" max="6653" width="5.85546875" style="90" customWidth="1"/>
    <col min="6654" max="6654" width="6.85546875" style="90" customWidth="1"/>
    <col min="6655" max="6655" width="5" style="90" customWidth="1"/>
    <col min="6656" max="6656" width="5.85546875" style="90" customWidth="1"/>
    <col min="6657" max="6657" width="6.85546875" style="90" customWidth="1"/>
    <col min="6658" max="6658" width="5" style="90" customWidth="1"/>
    <col min="6659" max="6659" width="5.85546875" style="90" customWidth="1"/>
    <col min="6660" max="6660" width="6.85546875" style="90" customWidth="1"/>
    <col min="6661" max="6661" width="5" style="90" customWidth="1"/>
    <col min="6662" max="6902" width="9.140625" style="90"/>
    <col min="6903" max="6903" width="5.85546875" style="90" customWidth="1"/>
    <col min="6904" max="6904" width="6.85546875" style="90" customWidth="1"/>
    <col min="6905" max="6905" width="5" style="90" customWidth="1"/>
    <col min="6906" max="6906" width="5.85546875" style="90" customWidth="1"/>
    <col min="6907" max="6907" width="6.85546875" style="90" customWidth="1"/>
    <col min="6908" max="6908" width="5" style="90" customWidth="1"/>
    <col min="6909" max="6909" width="5.85546875" style="90" customWidth="1"/>
    <col min="6910" max="6910" width="6.85546875" style="90" customWidth="1"/>
    <col min="6911" max="6911" width="5" style="90" customWidth="1"/>
    <col min="6912" max="6912" width="5.85546875" style="90" customWidth="1"/>
    <col min="6913" max="6913" width="6.85546875" style="90" customWidth="1"/>
    <col min="6914" max="6914" width="5" style="90" customWidth="1"/>
    <col min="6915" max="6915" width="5.85546875" style="90" customWidth="1"/>
    <col min="6916" max="6916" width="6.85546875" style="90" customWidth="1"/>
    <col min="6917" max="6917" width="5" style="90" customWidth="1"/>
    <col min="6918" max="7158" width="9.140625" style="90"/>
    <col min="7159" max="7159" width="5.85546875" style="90" customWidth="1"/>
    <col min="7160" max="7160" width="6.85546875" style="90" customWidth="1"/>
    <col min="7161" max="7161" width="5" style="90" customWidth="1"/>
    <col min="7162" max="7162" width="5.85546875" style="90" customWidth="1"/>
    <col min="7163" max="7163" width="6.85546875" style="90" customWidth="1"/>
    <col min="7164" max="7164" width="5" style="90" customWidth="1"/>
    <col min="7165" max="7165" width="5.85546875" style="90" customWidth="1"/>
    <col min="7166" max="7166" width="6.85546875" style="90" customWidth="1"/>
    <col min="7167" max="7167" width="5" style="90" customWidth="1"/>
    <col min="7168" max="7168" width="5.85546875" style="90" customWidth="1"/>
    <col min="7169" max="7169" width="6.85546875" style="90" customWidth="1"/>
    <col min="7170" max="7170" width="5" style="90" customWidth="1"/>
    <col min="7171" max="7171" width="5.85546875" style="90" customWidth="1"/>
    <col min="7172" max="7172" width="6.85546875" style="90" customWidth="1"/>
    <col min="7173" max="7173" width="5" style="90" customWidth="1"/>
    <col min="7174" max="7414" width="9.140625" style="90"/>
    <col min="7415" max="7415" width="5.85546875" style="90" customWidth="1"/>
    <col min="7416" max="7416" width="6.85546875" style="90" customWidth="1"/>
    <col min="7417" max="7417" width="5" style="90" customWidth="1"/>
    <col min="7418" max="7418" width="5.85546875" style="90" customWidth="1"/>
    <col min="7419" max="7419" width="6.85546875" style="90" customWidth="1"/>
    <col min="7420" max="7420" width="5" style="90" customWidth="1"/>
    <col min="7421" max="7421" width="5.85546875" style="90" customWidth="1"/>
    <col min="7422" max="7422" width="6.85546875" style="90" customWidth="1"/>
    <col min="7423" max="7423" width="5" style="90" customWidth="1"/>
    <col min="7424" max="7424" width="5.85546875" style="90" customWidth="1"/>
    <col min="7425" max="7425" width="6.85546875" style="90" customWidth="1"/>
    <col min="7426" max="7426" width="5" style="90" customWidth="1"/>
    <col min="7427" max="7427" width="5.85546875" style="90" customWidth="1"/>
    <col min="7428" max="7428" width="6.85546875" style="90" customWidth="1"/>
    <col min="7429" max="7429" width="5" style="90" customWidth="1"/>
    <col min="7430" max="7670" width="9.140625" style="90"/>
    <col min="7671" max="7671" width="5.85546875" style="90" customWidth="1"/>
    <col min="7672" max="7672" width="6.85546875" style="90" customWidth="1"/>
    <col min="7673" max="7673" width="5" style="90" customWidth="1"/>
    <col min="7674" max="7674" width="5.85546875" style="90" customWidth="1"/>
    <col min="7675" max="7675" width="6.85546875" style="90" customWidth="1"/>
    <col min="7676" max="7676" width="5" style="90" customWidth="1"/>
    <col min="7677" max="7677" width="5.85546875" style="90" customWidth="1"/>
    <col min="7678" max="7678" width="6.85546875" style="90" customWidth="1"/>
    <col min="7679" max="7679" width="5" style="90" customWidth="1"/>
    <col min="7680" max="7680" width="5.85546875" style="90" customWidth="1"/>
    <col min="7681" max="7681" width="6.85546875" style="90" customWidth="1"/>
    <col min="7682" max="7682" width="5" style="90" customWidth="1"/>
    <col min="7683" max="7683" width="5.85546875" style="90" customWidth="1"/>
    <col min="7684" max="7684" width="6.85546875" style="90" customWidth="1"/>
    <col min="7685" max="7685" width="5" style="90" customWidth="1"/>
    <col min="7686" max="7926" width="9.140625" style="90"/>
    <col min="7927" max="7927" width="5.85546875" style="90" customWidth="1"/>
    <col min="7928" max="7928" width="6.85546875" style="90" customWidth="1"/>
    <col min="7929" max="7929" width="5" style="90" customWidth="1"/>
    <col min="7930" max="7930" width="5.85546875" style="90" customWidth="1"/>
    <col min="7931" max="7931" width="6.85546875" style="90" customWidth="1"/>
    <col min="7932" max="7932" width="5" style="90" customWidth="1"/>
    <col min="7933" max="7933" width="5.85546875" style="90" customWidth="1"/>
    <col min="7934" max="7934" width="6.85546875" style="90" customWidth="1"/>
    <col min="7935" max="7935" width="5" style="90" customWidth="1"/>
    <col min="7936" max="7936" width="5.85546875" style="90" customWidth="1"/>
    <col min="7937" max="7937" width="6.85546875" style="90" customWidth="1"/>
    <col min="7938" max="7938" width="5" style="90" customWidth="1"/>
    <col min="7939" max="7939" width="5.85546875" style="90" customWidth="1"/>
    <col min="7940" max="7940" width="6.85546875" style="90" customWidth="1"/>
    <col min="7941" max="7941" width="5" style="90" customWidth="1"/>
    <col min="7942" max="8182" width="9.140625" style="90"/>
    <col min="8183" max="8183" width="5.85546875" style="90" customWidth="1"/>
    <col min="8184" max="8184" width="6.85546875" style="90" customWidth="1"/>
    <col min="8185" max="8185" width="5" style="90" customWidth="1"/>
    <col min="8186" max="8186" width="5.85546875" style="90" customWidth="1"/>
    <col min="8187" max="8187" width="6.85546875" style="90" customWidth="1"/>
    <col min="8188" max="8188" width="5" style="90" customWidth="1"/>
    <col min="8189" max="8189" width="5.85546875" style="90" customWidth="1"/>
    <col min="8190" max="8190" width="6.85546875" style="90" customWidth="1"/>
    <col min="8191" max="8191" width="5" style="90" customWidth="1"/>
    <col min="8192" max="8192" width="5.85546875" style="90" customWidth="1"/>
    <col min="8193" max="8193" width="6.85546875" style="90" customWidth="1"/>
    <col min="8194" max="8194" width="5" style="90" customWidth="1"/>
    <col min="8195" max="8195" width="5.85546875" style="90" customWidth="1"/>
    <col min="8196" max="8196" width="6.85546875" style="90" customWidth="1"/>
    <col min="8197" max="8197" width="5" style="90" customWidth="1"/>
    <col min="8198" max="8438" width="9.140625" style="90"/>
    <col min="8439" max="8439" width="5.85546875" style="90" customWidth="1"/>
    <col min="8440" max="8440" width="6.85546875" style="90" customWidth="1"/>
    <col min="8441" max="8441" width="5" style="90" customWidth="1"/>
    <col min="8442" max="8442" width="5.85546875" style="90" customWidth="1"/>
    <col min="8443" max="8443" width="6.85546875" style="90" customWidth="1"/>
    <col min="8444" max="8444" width="5" style="90" customWidth="1"/>
    <col min="8445" max="8445" width="5.85546875" style="90" customWidth="1"/>
    <col min="8446" max="8446" width="6.85546875" style="90" customWidth="1"/>
    <col min="8447" max="8447" width="5" style="90" customWidth="1"/>
    <col min="8448" max="8448" width="5.85546875" style="90" customWidth="1"/>
    <col min="8449" max="8449" width="6.85546875" style="90" customWidth="1"/>
    <col min="8450" max="8450" width="5" style="90" customWidth="1"/>
    <col min="8451" max="8451" width="5.85546875" style="90" customWidth="1"/>
    <col min="8452" max="8452" width="6.85546875" style="90" customWidth="1"/>
    <col min="8453" max="8453" width="5" style="90" customWidth="1"/>
    <col min="8454" max="8694" width="9.140625" style="90"/>
    <col min="8695" max="8695" width="5.85546875" style="90" customWidth="1"/>
    <col min="8696" max="8696" width="6.85546875" style="90" customWidth="1"/>
    <col min="8697" max="8697" width="5" style="90" customWidth="1"/>
    <col min="8698" max="8698" width="5.85546875" style="90" customWidth="1"/>
    <col min="8699" max="8699" width="6.85546875" style="90" customWidth="1"/>
    <col min="8700" max="8700" width="5" style="90" customWidth="1"/>
    <col min="8701" max="8701" width="5.85546875" style="90" customWidth="1"/>
    <col min="8702" max="8702" width="6.85546875" style="90" customWidth="1"/>
    <col min="8703" max="8703" width="5" style="90" customWidth="1"/>
    <col min="8704" max="8704" width="5.85546875" style="90" customWidth="1"/>
    <col min="8705" max="8705" width="6.85546875" style="90" customWidth="1"/>
    <col min="8706" max="8706" width="5" style="90" customWidth="1"/>
    <col min="8707" max="8707" width="5.85546875" style="90" customWidth="1"/>
    <col min="8708" max="8708" width="6.85546875" style="90" customWidth="1"/>
    <col min="8709" max="8709" width="5" style="90" customWidth="1"/>
    <col min="8710" max="8950" width="9.140625" style="90"/>
    <col min="8951" max="8951" width="5.85546875" style="90" customWidth="1"/>
    <col min="8952" max="8952" width="6.85546875" style="90" customWidth="1"/>
    <col min="8953" max="8953" width="5" style="90" customWidth="1"/>
    <col min="8954" max="8954" width="5.85546875" style="90" customWidth="1"/>
    <col min="8955" max="8955" width="6.85546875" style="90" customWidth="1"/>
    <col min="8956" max="8956" width="5" style="90" customWidth="1"/>
    <col min="8957" max="8957" width="5.85546875" style="90" customWidth="1"/>
    <col min="8958" max="8958" width="6.85546875" style="90" customWidth="1"/>
    <col min="8959" max="8959" width="5" style="90" customWidth="1"/>
    <col min="8960" max="8960" width="5.85546875" style="90" customWidth="1"/>
    <col min="8961" max="8961" width="6.85546875" style="90" customWidth="1"/>
    <col min="8962" max="8962" width="5" style="90" customWidth="1"/>
    <col min="8963" max="8963" width="5.85546875" style="90" customWidth="1"/>
    <col min="8964" max="8964" width="6.85546875" style="90" customWidth="1"/>
    <col min="8965" max="8965" width="5" style="90" customWidth="1"/>
    <col min="8966" max="9206" width="9.140625" style="90"/>
    <col min="9207" max="9207" width="5.85546875" style="90" customWidth="1"/>
    <col min="9208" max="9208" width="6.85546875" style="90" customWidth="1"/>
    <col min="9209" max="9209" width="5" style="90" customWidth="1"/>
    <col min="9210" max="9210" width="5.85546875" style="90" customWidth="1"/>
    <col min="9211" max="9211" width="6.85546875" style="90" customWidth="1"/>
    <col min="9212" max="9212" width="5" style="90" customWidth="1"/>
    <col min="9213" max="9213" width="5.85546875" style="90" customWidth="1"/>
    <col min="9214" max="9214" width="6.85546875" style="90" customWidth="1"/>
    <col min="9215" max="9215" width="5" style="90" customWidth="1"/>
    <col min="9216" max="9216" width="5.85546875" style="90" customWidth="1"/>
    <col min="9217" max="9217" width="6.85546875" style="90" customWidth="1"/>
    <col min="9218" max="9218" width="5" style="90" customWidth="1"/>
    <col min="9219" max="9219" width="5.85546875" style="90" customWidth="1"/>
    <col min="9220" max="9220" width="6.85546875" style="90" customWidth="1"/>
    <col min="9221" max="9221" width="5" style="90" customWidth="1"/>
    <col min="9222" max="9462" width="9.140625" style="90"/>
    <col min="9463" max="9463" width="5.85546875" style="90" customWidth="1"/>
    <col min="9464" max="9464" width="6.85546875" style="90" customWidth="1"/>
    <col min="9465" max="9465" width="5" style="90" customWidth="1"/>
    <col min="9466" max="9466" width="5.85546875" style="90" customWidth="1"/>
    <col min="9467" max="9467" width="6.85546875" style="90" customWidth="1"/>
    <col min="9468" max="9468" width="5" style="90" customWidth="1"/>
    <col min="9469" max="9469" width="5.85546875" style="90" customWidth="1"/>
    <col min="9470" max="9470" width="6.85546875" style="90" customWidth="1"/>
    <col min="9471" max="9471" width="5" style="90" customWidth="1"/>
    <col min="9472" max="9472" width="5.85546875" style="90" customWidth="1"/>
    <col min="9473" max="9473" width="6.85546875" style="90" customWidth="1"/>
    <col min="9474" max="9474" width="5" style="90" customWidth="1"/>
    <col min="9475" max="9475" width="5.85546875" style="90" customWidth="1"/>
    <col min="9476" max="9476" width="6.85546875" style="90" customWidth="1"/>
    <col min="9477" max="9477" width="5" style="90" customWidth="1"/>
    <col min="9478" max="9718" width="9.140625" style="90"/>
    <col min="9719" max="9719" width="5.85546875" style="90" customWidth="1"/>
    <col min="9720" max="9720" width="6.85546875" style="90" customWidth="1"/>
    <col min="9721" max="9721" width="5" style="90" customWidth="1"/>
    <col min="9722" max="9722" width="5.85546875" style="90" customWidth="1"/>
    <col min="9723" max="9723" width="6.85546875" style="90" customWidth="1"/>
    <col min="9724" max="9724" width="5" style="90" customWidth="1"/>
    <col min="9725" max="9725" width="5.85546875" style="90" customWidth="1"/>
    <col min="9726" max="9726" width="6.85546875" style="90" customWidth="1"/>
    <col min="9727" max="9727" width="5" style="90" customWidth="1"/>
    <col min="9728" max="9728" width="5.85546875" style="90" customWidth="1"/>
    <col min="9729" max="9729" width="6.85546875" style="90" customWidth="1"/>
    <col min="9730" max="9730" width="5" style="90" customWidth="1"/>
    <col min="9731" max="9731" width="5.85546875" style="90" customWidth="1"/>
    <col min="9732" max="9732" width="6.85546875" style="90" customWidth="1"/>
    <col min="9733" max="9733" width="5" style="90" customWidth="1"/>
    <col min="9734" max="9974" width="9.140625" style="90"/>
    <col min="9975" max="9975" width="5.85546875" style="90" customWidth="1"/>
    <col min="9976" max="9976" width="6.85546875" style="90" customWidth="1"/>
    <col min="9977" max="9977" width="5" style="90" customWidth="1"/>
    <col min="9978" max="9978" width="5.85546875" style="90" customWidth="1"/>
    <col min="9979" max="9979" width="6.85546875" style="90" customWidth="1"/>
    <col min="9980" max="9980" width="5" style="90" customWidth="1"/>
    <col min="9981" max="9981" width="5.85546875" style="90" customWidth="1"/>
    <col min="9982" max="9982" width="6.85546875" style="90" customWidth="1"/>
    <col min="9983" max="9983" width="5" style="90" customWidth="1"/>
    <col min="9984" max="9984" width="5.85546875" style="90" customWidth="1"/>
    <col min="9985" max="9985" width="6.85546875" style="90" customWidth="1"/>
    <col min="9986" max="9986" width="5" style="90" customWidth="1"/>
    <col min="9987" max="9987" width="5.85546875" style="90" customWidth="1"/>
    <col min="9988" max="9988" width="6.85546875" style="90" customWidth="1"/>
    <col min="9989" max="9989" width="5" style="90" customWidth="1"/>
    <col min="9990" max="10230" width="9.140625" style="90"/>
    <col min="10231" max="10231" width="5.85546875" style="90" customWidth="1"/>
    <col min="10232" max="10232" width="6.85546875" style="90" customWidth="1"/>
    <col min="10233" max="10233" width="5" style="90" customWidth="1"/>
    <col min="10234" max="10234" width="5.85546875" style="90" customWidth="1"/>
    <col min="10235" max="10235" width="6.85546875" style="90" customWidth="1"/>
    <col min="10236" max="10236" width="5" style="90" customWidth="1"/>
    <col min="10237" max="10237" width="5.85546875" style="90" customWidth="1"/>
    <col min="10238" max="10238" width="6.85546875" style="90" customWidth="1"/>
    <col min="10239" max="10239" width="5" style="90" customWidth="1"/>
    <col min="10240" max="10240" width="5.85546875" style="90" customWidth="1"/>
    <col min="10241" max="10241" width="6.85546875" style="90" customWidth="1"/>
    <col min="10242" max="10242" width="5" style="90" customWidth="1"/>
    <col min="10243" max="10243" width="5.85546875" style="90" customWidth="1"/>
    <col min="10244" max="10244" width="6.85546875" style="90" customWidth="1"/>
    <col min="10245" max="10245" width="5" style="90" customWidth="1"/>
    <col min="10246" max="10486" width="9.140625" style="90"/>
    <col min="10487" max="10487" width="5.85546875" style="90" customWidth="1"/>
    <col min="10488" max="10488" width="6.85546875" style="90" customWidth="1"/>
    <col min="10489" max="10489" width="5" style="90" customWidth="1"/>
    <col min="10490" max="10490" width="5.85546875" style="90" customWidth="1"/>
    <col min="10491" max="10491" width="6.85546875" style="90" customWidth="1"/>
    <col min="10492" max="10492" width="5" style="90" customWidth="1"/>
    <col min="10493" max="10493" width="5.85546875" style="90" customWidth="1"/>
    <col min="10494" max="10494" width="6.85546875" style="90" customWidth="1"/>
    <col min="10495" max="10495" width="5" style="90" customWidth="1"/>
    <col min="10496" max="10496" width="5.85546875" style="90" customWidth="1"/>
    <col min="10497" max="10497" width="6.85546875" style="90" customWidth="1"/>
    <col min="10498" max="10498" width="5" style="90" customWidth="1"/>
    <col min="10499" max="10499" width="5.85546875" style="90" customWidth="1"/>
    <col min="10500" max="10500" width="6.85546875" style="90" customWidth="1"/>
    <col min="10501" max="10501" width="5" style="90" customWidth="1"/>
    <col min="10502" max="10742" width="9.140625" style="90"/>
    <col min="10743" max="10743" width="5.85546875" style="90" customWidth="1"/>
    <col min="10744" max="10744" width="6.85546875" style="90" customWidth="1"/>
    <col min="10745" max="10745" width="5" style="90" customWidth="1"/>
    <col min="10746" max="10746" width="5.85546875" style="90" customWidth="1"/>
    <col min="10747" max="10747" width="6.85546875" style="90" customWidth="1"/>
    <col min="10748" max="10748" width="5" style="90" customWidth="1"/>
    <col min="10749" max="10749" width="5.85546875" style="90" customWidth="1"/>
    <col min="10750" max="10750" width="6.85546875" style="90" customWidth="1"/>
    <col min="10751" max="10751" width="5" style="90" customWidth="1"/>
    <col min="10752" max="10752" width="5.85546875" style="90" customWidth="1"/>
    <col min="10753" max="10753" width="6.85546875" style="90" customWidth="1"/>
    <col min="10754" max="10754" width="5" style="90" customWidth="1"/>
    <col min="10755" max="10755" width="5.85546875" style="90" customWidth="1"/>
    <col min="10756" max="10756" width="6.85546875" style="90" customWidth="1"/>
    <col min="10757" max="10757" width="5" style="90" customWidth="1"/>
    <col min="10758" max="10998" width="9.140625" style="90"/>
    <col min="10999" max="10999" width="5.85546875" style="90" customWidth="1"/>
    <col min="11000" max="11000" width="6.85546875" style="90" customWidth="1"/>
    <col min="11001" max="11001" width="5" style="90" customWidth="1"/>
    <col min="11002" max="11002" width="5.85546875" style="90" customWidth="1"/>
    <col min="11003" max="11003" width="6.85546875" style="90" customWidth="1"/>
    <col min="11004" max="11004" width="5" style="90" customWidth="1"/>
    <col min="11005" max="11005" width="5.85546875" style="90" customWidth="1"/>
    <col min="11006" max="11006" width="6.85546875" style="90" customWidth="1"/>
    <col min="11007" max="11007" width="5" style="90" customWidth="1"/>
    <col min="11008" max="11008" width="5.85546875" style="90" customWidth="1"/>
    <col min="11009" max="11009" width="6.85546875" style="90" customWidth="1"/>
    <col min="11010" max="11010" width="5" style="90" customWidth="1"/>
    <col min="11011" max="11011" width="5.85546875" style="90" customWidth="1"/>
    <col min="11012" max="11012" width="6.85546875" style="90" customWidth="1"/>
    <col min="11013" max="11013" width="5" style="90" customWidth="1"/>
    <col min="11014" max="11254" width="9.140625" style="90"/>
    <col min="11255" max="11255" width="5.85546875" style="90" customWidth="1"/>
    <col min="11256" max="11256" width="6.85546875" style="90" customWidth="1"/>
    <col min="11257" max="11257" width="5" style="90" customWidth="1"/>
    <col min="11258" max="11258" width="5.85546875" style="90" customWidth="1"/>
    <col min="11259" max="11259" width="6.85546875" style="90" customWidth="1"/>
    <col min="11260" max="11260" width="5" style="90" customWidth="1"/>
    <col min="11261" max="11261" width="5.85546875" style="90" customWidth="1"/>
    <col min="11262" max="11262" width="6.85546875" style="90" customWidth="1"/>
    <col min="11263" max="11263" width="5" style="90" customWidth="1"/>
    <col min="11264" max="11264" width="5.85546875" style="90" customWidth="1"/>
    <col min="11265" max="11265" width="6.85546875" style="90" customWidth="1"/>
    <col min="11266" max="11266" width="5" style="90" customWidth="1"/>
    <col min="11267" max="11267" width="5.85546875" style="90" customWidth="1"/>
    <col min="11268" max="11268" width="6.85546875" style="90" customWidth="1"/>
    <col min="11269" max="11269" width="5" style="90" customWidth="1"/>
    <col min="11270" max="11510" width="9.140625" style="90"/>
    <col min="11511" max="11511" width="5.85546875" style="90" customWidth="1"/>
    <col min="11512" max="11512" width="6.85546875" style="90" customWidth="1"/>
    <col min="11513" max="11513" width="5" style="90" customWidth="1"/>
    <col min="11514" max="11514" width="5.85546875" style="90" customWidth="1"/>
    <col min="11515" max="11515" width="6.85546875" style="90" customWidth="1"/>
    <col min="11516" max="11516" width="5" style="90" customWidth="1"/>
    <col min="11517" max="11517" width="5.85546875" style="90" customWidth="1"/>
    <col min="11518" max="11518" width="6.85546875" style="90" customWidth="1"/>
    <col min="11519" max="11519" width="5" style="90" customWidth="1"/>
    <col min="11520" max="11520" width="5.85546875" style="90" customWidth="1"/>
    <col min="11521" max="11521" width="6.85546875" style="90" customWidth="1"/>
    <col min="11522" max="11522" width="5" style="90" customWidth="1"/>
    <col min="11523" max="11523" width="5.85546875" style="90" customWidth="1"/>
    <col min="11524" max="11524" width="6.85546875" style="90" customWidth="1"/>
    <col min="11525" max="11525" width="5" style="90" customWidth="1"/>
    <col min="11526" max="11766" width="9.140625" style="90"/>
    <col min="11767" max="11767" width="5.85546875" style="90" customWidth="1"/>
    <col min="11768" max="11768" width="6.85546875" style="90" customWidth="1"/>
    <col min="11769" max="11769" width="5" style="90" customWidth="1"/>
    <col min="11770" max="11770" width="5.85546875" style="90" customWidth="1"/>
    <col min="11771" max="11771" width="6.85546875" style="90" customWidth="1"/>
    <col min="11772" max="11772" width="5" style="90" customWidth="1"/>
    <col min="11773" max="11773" width="5.85546875" style="90" customWidth="1"/>
    <col min="11774" max="11774" width="6.85546875" style="90" customWidth="1"/>
    <col min="11775" max="11775" width="5" style="90" customWidth="1"/>
    <col min="11776" max="11776" width="5.85546875" style="90" customWidth="1"/>
    <col min="11777" max="11777" width="6.85546875" style="90" customWidth="1"/>
    <col min="11778" max="11778" width="5" style="90" customWidth="1"/>
    <col min="11779" max="11779" width="5.85546875" style="90" customWidth="1"/>
    <col min="11780" max="11780" width="6.85546875" style="90" customWidth="1"/>
    <col min="11781" max="11781" width="5" style="90" customWidth="1"/>
    <col min="11782" max="12022" width="9.140625" style="90"/>
    <col min="12023" max="12023" width="5.85546875" style="90" customWidth="1"/>
    <col min="12024" max="12024" width="6.85546875" style="90" customWidth="1"/>
    <col min="12025" max="12025" width="5" style="90" customWidth="1"/>
    <col min="12026" max="12026" width="5.85546875" style="90" customWidth="1"/>
    <col min="12027" max="12027" width="6.85546875" style="90" customWidth="1"/>
    <col min="12028" max="12028" width="5" style="90" customWidth="1"/>
    <col min="12029" max="12029" width="5.85546875" style="90" customWidth="1"/>
    <col min="12030" max="12030" width="6.85546875" style="90" customWidth="1"/>
    <col min="12031" max="12031" width="5" style="90" customWidth="1"/>
    <col min="12032" max="12032" width="5.85546875" style="90" customWidth="1"/>
    <col min="12033" max="12033" width="6.85546875" style="90" customWidth="1"/>
    <col min="12034" max="12034" width="5" style="90" customWidth="1"/>
    <col min="12035" max="12035" width="5.85546875" style="90" customWidth="1"/>
    <col min="12036" max="12036" width="6.85546875" style="90" customWidth="1"/>
    <col min="12037" max="12037" width="5" style="90" customWidth="1"/>
    <col min="12038" max="12278" width="9.140625" style="90"/>
    <col min="12279" max="12279" width="5.85546875" style="90" customWidth="1"/>
    <col min="12280" max="12280" width="6.85546875" style="90" customWidth="1"/>
    <col min="12281" max="12281" width="5" style="90" customWidth="1"/>
    <col min="12282" max="12282" width="5.85546875" style="90" customWidth="1"/>
    <col min="12283" max="12283" width="6.85546875" style="90" customWidth="1"/>
    <col min="12284" max="12284" width="5" style="90" customWidth="1"/>
    <col min="12285" max="12285" width="5.85546875" style="90" customWidth="1"/>
    <col min="12286" max="12286" width="6.85546875" style="90" customWidth="1"/>
    <col min="12287" max="12287" width="5" style="90" customWidth="1"/>
    <col min="12288" max="12288" width="5.85546875" style="90" customWidth="1"/>
    <col min="12289" max="12289" width="6.85546875" style="90" customWidth="1"/>
    <col min="12290" max="12290" width="5" style="90" customWidth="1"/>
    <col min="12291" max="12291" width="5.85546875" style="90" customWidth="1"/>
    <col min="12292" max="12292" width="6.85546875" style="90" customWidth="1"/>
    <col min="12293" max="12293" width="5" style="90" customWidth="1"/>
    <col min="12294" max="12534" width="9.140625" style="90"/>
    <col min="12535" max="12535" width="5.85546875" style="90" customWidth="1"/>
    <col min="12536" max="12536" width="6.85546875" style="90" customWidth="1"/>
    <col min="12537" max="12537" width="5" style="90" customWidth="1"/>
    <col min="12538" max="12538" width="5.85546875" style="90" customWidth="1"/>
    <col min="12539" max="12539" width="6.85546875" style="90" customWidth="1"/>
    <col min="12540" max="12540" width="5" style="90" customWidth="1"/>
    <col min="12541" max="12541" width="5.85546875" style="90" customWidth="1"/>
    <col min="12542" max="12542" width="6.85546875" style="90" customWidth="1"/>
    <col min="12543" max="12543" width="5" style="90" customWidth="1"/>
    <col min="12544" max="12544" width="5.85546875" style="90" customWidth="1"/>
    <col min="12545" max="12545" width="6.85546875" style="90" customWidth="1"/>
    <col min="12546" max="12546" width="5" style="90" customWidth="1"/>
    <col min="12547" max="12547" width="5.85546875" style="90" customWidth="1"/>
    <col min="12548" max="12548" width="6.85546875" style="90" customWidth="1"/>
    <col min="12549" max="12549" width="5" style="90" customWidth="1"/>
    <col min="12550" max="12790" width="9.140625" style="90"/>
    <col min="12791" max="12791" width="5.85546875" style="90" customWidth="1"/>
    <col min="12792" max="12792" width="6.85546875" style="90" customWidth="1"/>
    <col min="12793" max="12793" width="5" style="90" customWidth="1"/>
    <col min="12794" max="12794" width="5.85546875" style="90" customWidth="1"/>
    <col min="12795" max="12795" width="6.85546875" style="90" customWidth="1"/>
    <col min="12796" max="12796" width="5" style="90" customWidth="1"/>
    <col min="12797" max="12797" width="5.85546875" style="90" customWidth="1"/>
    <col min="12798" max="12798" width="6.85546875" style="90" customWidth="1"/>
    <col min="12799" max="12799" width="5" style="90" customWidth="1"/>
    <col min="12800" max="12800" width="5.85546875" style="90" customWidth="1"/>
    <col min="12801" max="12801" width="6.85546875" style="90" customWidth="1"/>
    <col min="12802" max="12802" width="5" style="90" customWidth="1"/>
    <col min="12803" max="12803" width="5.85546875" style="90" customWidth="1"/>
    <col min="12804" max="12804" width="6.85546875" style="90" customWidth="1"/>
    <col min="12805" max="12805" width="5" style="90" customWidth="1"/>
    <col min="12806" max="13046" width="9.140625" style="90"/>
    <col min="13047" max="13047" width="5.85546875" style="90" customWidth="1"/>
    <col min="13048" max="13048" width="6.85546875" style="90" customWidth="1"/>
    <col min="13049" max="13049" width="5" style="90" customWidth="1"/>
    <col min="13050" max="13050" width="5.85546875" style="90" customWidth="1"/>
    <col min="13051" max="13051" width="6.85546875" style="90" customWidth="1"/>
    <col min="13052" max="13052" width="5" style="90" customWidth="1"/>
    <col min="13053" max="13053" width="5.85546875" style="90" customWidth="1"/>
    <col min="13054" max="13054" width="6.85546875" style="90" customWidth="1"/>
    <col min="13055" max="13055" width="5" style="90" customWidth="1"/>
    <col min="13056" max="13056" width="5.85546875" style="90" customWidth="1"/>
    <col min="13057" max="13057" width="6.85546875" style="90" customWidth="1"/>
    <col min="13058" max="13058" width="5" style="90" customWidth="1"/>
    <col min="13059" max="13059" width="5.85546875" style="90" customWidth="1"/>
    <col min="13060" max="13060" width="6.85546875" style="90" customWidth="1"/>
    <col min="13061" max="13061" width="5" style="90" customWidth="1"/>
    <col min="13062" max="13302" width="9.140625" style="90"/>
    <col min="13303" max="13303" width="5.85546875" style="90" customWidth="1"/>
    <col min="13304" max="13304" width="6.85546875" style="90" customWidth="1"/>
    <col min="13305" max="13305" width="5" style="90" customWidth="1"/>
    <col min="13306" max="13306" width="5.85546875" style="90" customWidth="1"/>
    <col min="13307" max="13307" width="6.85546875" style="90" customWidth="1"/>
    <col min="13308" max="13308" width="5" style="90" customWidth="1"/>
    <col min="13309" max="13309" width="5.85546875" style="90" customWidth="1"/>
    <col min="13310" max="13310" width="6.85546875" style="90" customWidth="1"/>
    <col min="13311" max="13311" width="5" style="90" customWidth="1"/>
    <col min="13312" max="13312" width="5.85546875" style="90" customWidth="1"/>
    <col min="13313" max="13313" width="6.85546875" style="90" customWidth="1"/>
    <col min="13314" max="13314" width="5" style="90" customWidth="1"/>
    <col min="13315" max="13315" width="5.85546875" style="90" customWidth="1"/>
    <col min="13316" max="13316" width="6.85546875" style="90" customWidth="1"/>
    <col min="13317" max="13317" width="5" style="90" customWidth="1"/>
    <col min="13318" max="13558" width="9.140625" style="90"/>
    <col min="13559" max="13559" width="5.85546875" style="90" customWidth="1"/>
    <col min="13560" max="13560" width="6.85546875" style="90" customWidth="1"/>
    <col min="13561" max="13561" width="5" style="90" customWidth="1"/>
    <col min="13562" max="13562" width="5.85546875" style="90" customWidth="1"/>
    <col min="13563" max="13563" width="6.85546875" style="90" customWidth="1"/>
    <col min="13564" max="13564" width="5" style="90" customWidth="1"/>
    <col min="13565" max="13565" width="5.85546875" style="90" customWidth="1"/>
    <col min="13566" max="13566" width="6.85546875" style="90" customWidth="1"/>
    <col min="13567" max="13567" width="5" style="90" customWidth="1"/>
    <col min="13568" max="13568" width="5.85546875" style="90" customWidth="1"/>
    <col min="13569" max="13569" width="6.85546875" style="90" customWidth="1"/>
    <col min="13570" max="13570" width="5" style="90" customWidth="1"/>
    <col min="13571" max="13571" width="5.85546875" style="90" customWidth="1"/>
    <col min="13572" max="13572" width="6.85546875" style="90" customWidth="1"/>
    <col min="13573" max="13573" width="5" style="90" customWidth="1"/>
    <col min="13574" max="13814" width="9.140625" style="90"/>
    <col min="13815" max="13815" width="5.85546875" style="90" customWidth="1"/>
    <col min="13816" max="13816" width="6.85546875" style="90" customWidth="1"/>
    <col min="13817" max="13817" width="5" style="90" customWidth="1"/>
    <col min="13818" max="13818" width="5.85546875" style="90" customWidth="1"/>
    <col min="13819" max="13819" width="6.85546875" style="90" customWidth="1"/>
    <col min="13820" max="13820" width="5" style="90" customWidth="1"/>
    <col min="13821" max="13821" width="5.85546875" style="90" customWidth="1"/>
    <col min="13822" max="13822" width="6.85546875" style="90" customWidth="1"/>
    <col min="13823" max="13823" width="5" style="90" customWidth="1"/>
    <col min="13824" max="13824" width="5.85546875" style="90" customWidth="1"/>
    <col min="13825" max="13825" width="6.85546875" style="90" customWidth="1"/>
    <col min="13826" max="13826" width="5" style="90" customWidth="1"/>
    <col min="13827" max="13827" width="5.85546875" style="90" customWidth="1"/>
    <col min="13828" max="13828" width="6.85546875" style="90" customWidth="1"/>
    <col min="13829" max="13829" width="5" style="90" customWidth="1"/>
    <col min="13830" max="14070" width="9.140625" style="90"/>
    <col min="14071" max="14071" width="5.85546875" style="90" customWidth="1"/>
    <col min="14072" max="14072" width="6.85546875" style="90" customWidth="1"/>
    <col min="14073" max="14073" width="5" style="90" customWidth="1"/>
    <col min="14074" max="14074" width="5.85546875" style="90" customWidth="1"/>
    <col min="14075" max="14075" width="6.85546875" style="90" customWidth="1"/>
    <col min="14076" max="14076" width="5" style="90" customWidth="1"/>
    <col min="14077" max="14077" width="5.85546875" style="90" customWidth="1"/>
    <col min="14078" max="14078" width="6.85546875" style="90" customWidth="1"/>
    <col min="14079" max="14079" width="5" style="90" customWidth="1"/>
    <col min="14080" max="14080" width="5.85546875" style="90" customWidth="1"/>
    <col min="14081" max="14081" width="6.85546875" style="90" customWidth="1"/>
    <col min="14082" max="14082" width="5" style="90" customWidth="1"/>
    <col min="14083" max="14083" width="5.85546875" style="90" customWidth="1"/>
    <col min="14084" max="14084" width="6.85546875" style="90" customWidth="1"/>
    <col min="14085" max="14085" width="5" style="90" customWidth="1"/>
    <col min="14086" max="14326" width="9.140625" style="90"/>
    <col min="14327" max="14327" width="5.85546875" style="90" customWidth="1"/>
    <col min="14328" max="14328" width="6.85546875" style="90" customWidth="1"/>
    <col min="14329" max="14329" width="5" style="90" customWidth="1"/>
    <col min="14330" max="14330" width="5.85546875" style="90" customWidth="1"/>
    <col min="14331" max="14331" width="6.85546875" style="90" customWidth="1"/>
    <col min="14332" max="14332" width="5" style="90" customWidth="1"/>
    <col min="14333" max="14333" width="5.85546875" style="90" customWidth="1"/>
    <col min="14334" max="14334" width="6.85546875" style="90" customWidth="1"/>
    <col min="14335" max="14335" width="5" style="90" customWidth="1"/>
    <col min="14336" max="14336" width="5.85546875" style="90" customWidth="1"/>
    <col min="14337" max="14337" width="6.85546875" style="90" customWidth="1"/>
    <col min="14338" max="14338" width="5" style="90" customWidth="1"/>
    <col min="14339" max="14339" width="5.85546875" style="90" customWidth="1"/>
    <col min="14340" max="14340" width="6.85546875" style="90" customWidth="1"/>
    <col min="14341" max="14341" width="5" style="90" customWidth="1"/>
    <col min="14342" max="14582" width="9.140625" style="90"/>
    <col min="14583" max="14583" width="5.85546875" style="90" customWidth="1"/>
    <col min="14584" max="14584" width="6.85546875" style="90" customWidth="1"/>
    <col min="14585" max="14585" width="5" style="90" customWidth="1"/>
    <col min="14586" max="14586" width="5.85546875" style="90" customWidth="1"/>
    <col min="14587" max="14587" width="6.85546875" style="90" customWidth="1"/>
    <col min="14588" max="14588" width="5" style="90" customWidth="1"/>
    <col min="14589" max="14589" width="5.85546875" style="90" customWidth="1"/>
    <col min="14590" max="14590" width="6.85546875" style="90" customWidth="1"/>
    <col min="14591" max="14591" width="5" style="90" customWidth="1"/>
    <col min="14592" max="14592" width="5.85546875" style="90" customWidth="1"/>
    <col min="14593" max="14593" width="6.85546875" style="90" customWidth="1"/>
    <col min="14594" max="14594" width="5" style="90" customWidth="1"/>
    <col min="14595" max="14595" width="5.85546875" style="90" customWidth="1"/>
    <col min="14596" max="14596" width="6.85546875" style="90" customWidth="1"/>
    <col min="14597" max="14597" width="5" style="90" customWidth="1"/>
    <col min="14598" max="14838" width="9.140625" style="90"/>
    <col min="14839" max="14839" width="5.85546875" style="90" customWidth="1"/>
    <col min="14840" max="14840" width="6.85546875" style="90" customWidth="1"/>
    <col min="14841" max="14841" width="5" style="90" customWidth="1"/>
    <col min="14842" max="14842" width="5.85546875" style="90" customWidth="1"/>
    <col min="14843" max="14843" width="6.85546875" style="90" customWidth="1"/>
    <col min="14844" max="14844" width="5" style="90" customWidth="1"/>
    <col min="14845" max="14845" width="5.85546875" style="90" customWidth="1"/>
    <col min="14846" max="14846" width="6.85546875" style="90" customWidth="1"/>
    <col min="14847" max="14847" width="5" style="90" customWidth="1"/>
    <col min="14848" max="14848" width="5.85546875" style="90" customWidth="1"/>
    <col min="14849" max="14849" width="6.85546875" style="90" customWidth="1"/>
    <col min="14850" max="14850" width="5" style="90" customWidth="1"/>
    <col min="14851" max="14851" width="5.85546875" style="90" customWidth="1"/>
    <col min="14852" max="14852" width="6.85546875" style="90" customWidth="1"/>
    <col min="14853" max="14853" width="5" style="90" customWidth="1"/>
    <col min="14854" max="15094" width="9.140625" style="90"/>
    <col min="15095" max="15095" width="5.85546875" style="90" customWidth="1"/>
    <col min="15096" max="15096" width="6.85546875" style="90" customWidth="1"/>
    <col min="15097" max="15097" width="5" style="90" customWidth="1"/>
    <col min="15098" max="15098" width="5.85546875" style="90" customWidth="1"/>
    <col min="15099" max="15099" width="6.85546875" style="90" customWidth="1"/>
    <col min="15100" max="15100" width="5" style="90" customWidth="1"/>
    <col min="15101" max="15101" width="5.85546875" style="90" customWidth="1"/>
    <col min="15102" max="15102" width="6.85546875" style="90" customWidth="1"/>
    <col min="15103" max="15103" width="5" style="90" customWidth="1"/>
    <col min="15104" max="15104" width="5.85546875" style="90" customWidth="1"/>
    <col min="15105" max="15105" width="6.85546875" style="90" customWidth="1"/>
    <col min="15106" max="15106" width="5" style="90" customWidth="1"/>
    <col min="15107" max="15107" width="5.85546875" style="90" customWidth="1"/>
    <col min="15108" max="15108" width="6.85546875" style="90" customWidth="1"/>
    <col min="15109" max="15109" width="5" style="90" customWidth="1"/>
    <col min="15110" max="15350" width="9.140625" style="90"/>
    <col min="15351" max="15351" width="5.85546875" style="90" customWidth="1"/>
    <col min="15352" max="15352" width="6.85546875" style="90" customWidth="1"/>
    <col min="15353" max="15353" width="5" style="90" customWidth="1"/>
    <col min="15354" max="15354" width="5.85546875" style="90" customWidth="1"/>
    <col min="15355" max="15355" width="6.85546875" style="90" customWidth="1"/>
    <col min="15356" max="15356" width="5" style="90" customWidth="1"/>
    <col min="15357" max="15357" width="5.85546875" style="90" customWidth="1"/>
    <col min="15358" max="15358" width="6.85546875" style="90" customWidth="1"/>
    <col min="15359" max="15359" width="5" style="90" customWidth="1"/>
    <col min="15360" max="15360" width="5.85546875" style="90" customWidth="1"/>
    <col min="15361" max="15361" width="6.85546875" style="90" customWidth="1"/>
    <col min="15362" max="15362" width="5" style="90" customWidth="1"/>
    <col min="15363" max="15363" width="5.85546875" style="90" customWidth="1"/>
    <col min="15364" max="15364" width="6.85546875" style="90" customWidth="1"/>
    <col min="15365" max="15365" width="5" style="90" customWidth="1"/>
    <col min="15366" max="15606" width="9.140625" style="90"/>
    <col min="15607" max="15607" width="5.85546875" style="90" customWidth="1"/>
    <col min="15608" max="15608" width="6.85546875" style="90" customWidth="1"/>
    <col min="15609" max="15609" width="5" style="90" customWidth="1"/>
    <col min="15610" max="15610" width="5.85546875" style="90" customWidth="1"/>
    <col min="15611" max="15611" width="6.85546875" style="90" customWidth="1"/>
    <col min="15612" max="15612" width="5" style="90" customWidth="1"/>
    <col min="15613" max="15613" width="5.85546875" style="90" customWidth="1"/>
    <col min="15614" max="15614" width="6.85546875" style="90" customWidth="1"/>
    <col min="15615" max="15615" width="5" style="90" customWidth="1"/>
    <col min="15616" max="15616" width="5.85546875" style="90" customWidth="1"/>
    <col min="15617" max="15617" width="6.85546875" style="90" customWidth="1"/>
    <col min="15618" max="15618" width="5" style="90" customWidth="1"/>
    <col min="15619" max="15619" width="5.85546875" style="90" customWidth="1"/>
    <col min="15620" max="15620" width="6.85546875" style="90" customWidth="1"/>
    <col min="15621" max="15621" width="5" style="90" customWidth="1"/>
    <col min="15622" max="15862" width="9.140625" style="90"/>
    <col min="15863" max="15863" width="5.85546875" style="90" customWidth="1"/>
    <col min="15864" max="15864" width="6.85546875" style="90" customWidth="1"/>
    <col min="15865" max="15865" width="5" style="90" customWidth="1"/>
    <col min="15866" max="15866" width="5.85546875" style="90" customWidth="1"/>
    <col min="15867" max="15867" width="6.85546875" style="90" customWidth="1"/>
    <col min="15868" max="15868" width="5" style="90" customWidth="1"/>
    <col min="15869" max="15869" width="5.85546875" style="90" customWidth="1"/>
    <col min="15870" max="15870" width="6.85546875" style="90" customWidth="1"/>
    <col min="15871" max="15871" width="5" style="90" customWidth="1"/>
    <col min="15872" max="15872" width="5.85546875" style="90" customWidth="1"/>
    <col min="15873" max="15873" width="6.85546875" style="90" customWidth="1"/>
    <col min="15874" max="15874" width="5" style="90" customWidth="1"/>
    <col min="15875" max="15875" width="5.85546875" style="90" customWidth="1"/>
    <col min="15876" max="15876" width="6.85546875" style="90" customWidth="1"/>
    <col min="15877" max="15877" width="5" style="90" customWidth="1"/>
    <col min="15878" max="16118" width="9.140625" style="90"/>
    <col min="16119" max="16119" width="5.85546875" style="90" customWidth="1"/>
    <col min="16120" max="16120" width="6.85546875" style="90" customWidth="1"/>
    <col min="16121" max="16121" width="5" style="90" customWidth="1"/>
    <col min="16122" max="16122" width="5.85546875" style="90" customWidth="1"/>
    <col min="16123" max="16123" width="6.85546875" style="90" customWidth="1"/>
    <col min="16124" max="16124" width="5" style="90" customWidth="1"/>
    <col min="16125" max="16125" width="5.85546875" style="90" customWidth="1"/>
    <col min="16126" max="16126" width="6.85546875" style="90" customWidth="1"/>
    <col min="16127" max="16127" width="5" style="90" customWidth="1"/>
    <col min="16128" max="16128" width="5.85546875" style="90" customWidth="1"/>
    <col min="16129" max="16129" width="6.85546875" style="90" customWidth="1"/>
    <col min="16130" max="16130" width="5" style="90" customWidth="1"/>
    <col min="16131" max="16131" width="5.85546875" style="90" customWidth="1"/>
    <col min="16132" max="16132" width="6.85546875" style="90" customWidth="1"/>
    <col min="16133" max="16133" width="5" style="90" customWidth="1"/>
    <col min="16134" max="16377" width="9.140625" style="90"/>
    <col min="16378" max="16381" width="9.140625" style="90" customWidth="1"/>
    <col min="16382" max="16384" width="9.140625" style="90"/>
  </cols>
  <sheetData>
    <row r="1" spans="1:13" x14ac:dyDescent="0.15">
      <c r="A1" s="140" t="s">
        <v>418</v>
      </c>
      <c r="B1" s="90"/>
      <c r="C1" s="140">
        <f>'Table B-358 to B-447 (C3 TRP)'!C1781+1</f>
        <v>448</v>
      </c>
    </row>
    <row r="2" spans="1:13" ht="18" customHeight="1" x14ac:dyDescent="0.15">
      <c r="A2" s="553" t="s">
        <v>609</v>
      </c>
      <c r="B2" s="553"/>
      <c r="C2" s="553"/>
      <c r="D2" s="553"/>
      <c r="E2" s="553"/>
      <c r="F2" s="553"/>
      <c r="G2" s="553"/>
      <c r="H2" s="553"/>
      <c r="I2" s="553"/>
      <c r="J2" s="553"/>
      <c r="K2" s="553"/>
      <c r="L2" s="553"/>
      <c r="M2" s="553"/>
    </row>
    <row r="3" spans="1:13" x14ac:dyDescent="0.15">
      <c r="A3" s="553" t="s">
        <v>517</v>
      </c>
      <c r="B3" s="553"/>
      <c r="C3" s="553"/>
      <c r="D3" s="553"/>
      <c r="E3" s="553"/>
      <c r="F3" s="553"/>
      <c r="G3" s="553"/>
      <c r="H3" s="553"/>
      <c r="I3" s="553"/>
      <c r="J3" s="553"/>
      <c r="K3" s="553"/>
      <c r="L3" s="553"/>
      <c r="M3" s="553"/>
    </row>
    <row r="4" spans="1:13" s="91" customFormat="1" ht="74.25" customHeight="1" x14ac:dyDescent="0.25">
      <c r="A4" s="155" t="s">
        <v>152</v>
      </c>
      <c r="B4" s="156" t="s">
        <v>56</v>
      </c>
      <c r="C4" s="155" t="s">
        <v>118</v>
      </c>
      <c r="D4" s="155" t="s">
        <v>518</v>
      </c>
      <c r="E4" s="155" t="s">
        <v>519</v>
      </c>
      <c r="F4" s="160" t="s">
        <v>120</v>
      </c>
      <c r="G4" s="156" t="s">
        <v>153</v>
      </c>
      <c r="H4" s="156" t="s">
        <v>221</v>
      </c>
      <c r="I4" s="93" t="s">
        <v>1409</v>
      </c>
      <c r="J4" s="160" t="s">
        <v>1408</v>
      </c>
      <c r="K4" s="93" t="s">
        <v>288</v>
      </c>
      <c r="L4" s="93" t="s">
        <v>360</v>
      </c>
      <c r="M4" s="93" t="s">
        <v>26</v>
      </c>
    </row>
    <row r="5" spans="1:13" x14ac:dyDescent="0.15">
      <c r="A5" s="507" t="s">
        <v>170</v>
      </c>
      <c r="B5" s="502" t="s">
        <v>18</v>
      </c>
      <c r="C5" s="94">
        <v>18650</v>
      </c>
      <c r="D5" s="154">
        <v>900</v>
      </c>
      <c r="E5" s="154">
        <v>2450</v>
      </c>
      <c r="F5" s="154" t="s">
        <v>43</v>
      </c>
      <c r="G5" s="154">
        <v>1851.58</v>
      </c>
      <c r="H5" s="154"/>
      <c r="I5" s="154"/>
      <c r="J5" s="159"/>
      <c r="K5" s="154"/>
      <c r="L5" s="499" t="s">
        <v>27</v>
      </c>
      <c r="M5" s="99"/>
    </row>
    <row r="6" spans="1:13" x14ac:dyDescent="0.15">
      <c r="A6" s="514"/>
      <c r="B6" s="502"/>
      <c r="C6" s="94">
        <v>18900</v>
      </c>
      <c r="D6" s="154">
        <v>1150</v>
      </c>
      <c r="E6" s="154">
        <v>2450</v>
      </c>
      <c r="F6" s="154" t="s">
        <v>53</v>
      </c>
      <c r="G6" s="154">
        <v>1880</v>
      </c>
      <c r="H6" s="154"/>
      <c r="I6" s="154"/>
      <c r="J6" s="159"/>
      <c r="K6" s="154"/>
      <c r="L6" s="500" t="s">
        <v>27</v>
      </c>
      <c r="M6" s="99"/>
    </row>
    <row r="7" spans="1:13" x14ac:dyDescent="0.15">
      <c r="A7" s="514"/>
      <c r="B7" s="502"/>
      <c r="C7" s="94">
        <v>19150</v>
      </c>
      <c r="D7" s="154">
        <v>650</v>
      </c>
      <c r="E7" s="154">
        <v>2450</v>
      </c>
      <c r="F7" s="154" t="s">
        <v>44</v>
      </c>
      <c r="G7" s="154">
        <v>1908.42</v>
      </c>
      <c r="H7" s="154"/>
      <c r="I7" s="154"/>
      <c r="J7" s="159"/>
      <c r="K7" s="154"/>
      <c r="L7" s="501" t="s">
        <v>27</v>
      </c>
      <c r="M7" s="99"/>
    </row>
    <row r="8" spans="1:13" s="91" customFormat="1" x14ac:dyDescent="0.25">
      <c r="A8" s="514"/>
      <c r="B8" s="502" t="s">
        <v>54</v>
      </c>
      <c r="C8" s="94">
        <v>18650</v>
      </c>
      <c r="D8" s="154">
        <v>900</v>
      </c>
      <c r="E8" s="154">
        <v>2450</v>
      </c>
      <c r="F8" s="154" t="s">
        <v>43</v>
      </c>
      <c r="G8" s="154">
        <v>1851.58</v>
      </c>
      <c r="H8" s="154"/>
      <c r="I8" s="154"/>
      <c r="J8" s="159"/>
      <c r="K8" s="154"/>
      <c r="L8" s="499" t="s">
        <v>27</v>
      </c>
      <c r="M8" s="99"/>
    </row>
    <row r="9" spans="1:13" x14ac:dyDescent="0.15">
      <c r="A9" s="514"/>
      <c r="B9" s="502"/>
      <c r="C9" s="94">
        <v>18900</v>
      </c>
      <c r="D9" s="154">
        <v>1150</v>
      </c>
      <c r="E9" s="154">
        <v>2450</v>
      </c>
      <c r="F9" s="154" t="s">
        <v>53</v>
      </c>
      <c r="G9" s="154">
        <v>1880</v>
      </c>
      <c r="H9" s="154"/>
      <c r="I9" s="154"/>
      <c r="J9" s="159"/>
      <c r="K9" s="154"/>
      <c r="L9" s="500" t="s">
        <v>27</v>
      </c>
      <c r="M9" s="99"/>
    </row>
    <row r="10" spans="1:13" x14ac:dyDescent="0.15">
      <c r="A10" s="514"/>
      <c r="B10" s="502"/>
      <c r="C10" s="94">
        <v>19150</v>
      </c>
      <c r="D10" s="154">
        <v>650</v>
      </c>
      <c r="E10" s="154">
        <v>2450</v>
      </c>
      <c r="F10" s="154" t="s">
        <v>44</v>
      </c>
      <c r="G10" s="154">
        <v>1908.42</v>
      </c>
      <c r="H10" s="154"/>
      <c r="I10" s="154"/>
      <c r="J10" s="159"/>
      <c r="K10" s="154"/>
      <c r="L10" s="500" t="s">
        <v>27</v>
      </c>
      <c r="M10" s="99"/>
    </row>
    <row r="11" spans="1:13" s="91" customFormat="1" x14ac:dyDescent="0.25">
      <c r="A11" s="514"/>
      <c r="B11" s="502" t="s">
        <v>9</v>
      </c>
      <c r="C11" s="94">
        <v>18650</v>
      </c>
      <c r="D11" s="154">
        <v>900</v>
      </c>
      <c r="E11" s="154">
        <v>2450</v>
      </c>
      <c r="F11" s="154" t="s">
        <v>43</v>
      </c>
      <c r="G11" s="154">
        <v>1851.58</v>
      </c>
      <c r="H11" s="154"/>
      <c r="I11" s="154"/>
      <c r="J11" s="159"/>
      <c r="K11" s="154"/>
      <c r="L11" s="554"/>
      <c r="M11" s="99"/>
    </row>
    <row r="12" spans="1:13" x14ac:dyDescent="0.15">
      <c r="A12" s="514"/>
      <c r="B12" s="502"/>
      <c r="C12" s="94">
        <v>18900</v>
      </c>
      <c r="D12" s="154">
        <v>1150</v>
      </c>
      <c r="E12" s="154">
        <v>2450</v>
      </c>
      <c r="F12" s="154" t="s">
        <v>53</v>
      </c>
      <c r="G12" s="154">
        <v>1880</v>
      </c>
      <c r="H12" s="154"/>
      <c r="I12" s="154"/>
      <c r="J12" s="159"/>
      <c r="K12" s="154"/>
      <c r="L12" s="554"/>
      <c r="M12" s="99"/>
    </row>
    <row r="13" spans="1:13" x14ac:dyDescent="0.15">
      <c r="A13" s="514"/>
      <c r="B13" s="502"/>
      <c r="C13" s="94">
        <v>19150</v>
      </c>
      <c r="D13" s="154">
        <v>650</v>
      </c>
      <c r="E13" s="154">
        <v>2450</v>
      </c>
      <c r="F13" s="154" t="s">
        <v>44</v>
      </c>
      <c r="G13" s="154">
        <v>1908.42</v>
      </c>
      <c r="H13" s="154"/>
      <c r="I13" s="154"/>
      <c r="J13" s="159"/>
      <c r="K13" s="154"/>
      <c r="L13" s="555"/>
      <c r="M13" s="99"/>
    </row>
    <row r="14" spans="1:13" x14ac:dyDescent="0.15">
      <c r="A14" s="507" t="s">
        <v>171</v>
      </c>
      <c r="B14" s="502" t="s">
        <v>18</v>
      </c>
      <c r="C14" s="94">
        <v>18650</v>
      </c>
      <c r="D14" s="154">
        <v>900</v>
      </c>
      <c r="E14" s="154">
        <v>2450</v>
      </c>
      <c r="F14" s="154" t="s">
        <v>43</v>
      </c>
      <c r="G14" s="154">
        <v>1851.58</v>
      </c>
      <c r="H14" s="154"/>
      <c r="I14" s="154"/>
      <c r="J14" s="159"/>
      <c r="K14" s="154"/>
      <c r="L14" s="502" t="s">
        <v>27</v>
      </c>
      <c r="M14" s="99"/>
    </row>
    <row r="15" spans="1:13" x14ac:dyDescent="0.15">
      <c r="A15" s="514"/>
      <c r="B15" s="502"/>
      <c r="C15" s="94">
        <v>18900</v>
      </c>
      <c r="D15" s="154">
        <v>1150</v>
      </c>
      <c r="E15" s="154">
        <v>2450</v>
      </c>
      <c r="F15" s="154" t="s">
        <v>53</v>
      </c>
      <c r="G15" s="154">
        <v>1880</v>
      </c>
      <c r="H15" s="154"/>
      <c r="I15" s="154"/>
      <c r="J15" s="159"/>
      <c r="K15" s="154"/>
      <c r="L15" s="502" t="s">
        <v>27</v>
      </c>
      <c r="M15" s="99"/>
    </row>
    <row r="16" spans="1:13" x14ac:dyDescent="0.15">
      <c r="A16" s="515"/>
      <c r="B16" s="502"/>
      <c r="C16" s="94">
        <v>19150</v>
      </c>
      <c r="D16" s="154">
        <v>650</v>
      </c>
      <c r="E16" s="154">
        <v>2450</v>
      </c>
      <c r="F16" s="154" t="s">
        <v>44</v>
      </c>
      <c r="G16" s="154">
        <v>1908.42</v>
      </c>
      <c r="H16" s="154"/>
      <c r="I16" s="154"/>
      <c r="J16" s="159"/>
      <c r="K16" s="154"/>
      <c r="L16" s="502" t="s">
        <v>27</v>
      </c>
      <c r="M16" s="99"/>
    </row>
    <row r="17" spans="1:13" s="91" customFormat="1" ht="74.25" customHeight="1" x14ac:dyDescent="0.25">
      <c r="A17" s="155" t="s">
        <v>152</v>
      </c>
      <c r="B17" s="156" t="s">
        <v>56</v>
      </c>
      <c r="C17" s="155" t="s">
        <v>118</v>
      </c>
      <c r="D17" s="155" t="s">
        <v>119</v>
      </c>
      <c r="E17" s="155" t="s">
        <v>119</v>
      </c>
      <c r="F17" s="160" t="s">
        <v>120</v>
      </c>
      <c r="G17" s="156" t="s">
        <v>153</v>
      </c>
      <c r="H17" s="156" t="s">
        <v>222</v>
      </c>
      <c r="I17" s="93" t="s">
        <v>1409</v>
      </c>
      <c r="J17" s="160" t="s">
        <v>1408</v>
      </c>
      <c r="K17" s="93" t="s">
        <v>289</v>
      </c>
      <c r="L17" s="101"/>
      <c r="M17" s="101"/>
    </row>
    <row r="18" spans="1:13" x14ac:dyDescent="0.15">
      <c r="A18" s="507" t="s">
        <v>170</v>
      </c>
      <c r="B18" s="502" t="s">
        <v>18</v>
      </c>
      <c r="C18" s="94">
        <v>18650</v>
      </c>
      <c r="D18" s="154">
        <v>900</v>
      </c>
      <c r="E18" s="154">
        <v>2450</v>
      </c>
      <c r="F18" s="154" t="s">
        <v>43</v>
      </c>
      <c r="G18" s="154">
        <v>1851.58</v>
      </c>
      <c r="H18" s="154"/>
      <c r="I18" s="154"/>
      <c r="J18" s="159"/>
      <c r="K18" s="154"/>
      <c r="L18" s="526"/>
      <c r="M18" s="102"/>
    </row>
    <row r="19" spans="1:13" x14ac:dyDescent="0.15">
      <c r="A19" s="514"/>
      <c r="B19" s="502"/>
      <c r="C19" s="94">
        <v>18900</v>
      </c>
      <c r="D19" s="154">
        <v>1150</v>
      </c>
      <c r="E19" s="154">
        <v>2450</v>
      </c>
      <c r="F19" s="154" t="s">
        <v>53</v>
      </c>
      <c r="G19" s="154">
        <v>1880</v>
      </c>
      <c r="H19" s="154"/>
      <c r="I19" s="154"/>
      <c r="J19" s="159"/>
      <c r="K19" s="154"/>
      <c r="L19" s="526"/>
      <c r="M19" s="102"/>
    </row>
    <row r="20" spans="1:13" x14ac:dyDescent="0.15">
      <c r="A20" s="514"/>
      <c r="B20" s="502"/>
      <c r="C20" s="94">
        <v>19150</v>
      </c>
      <c r="D20" s="154">
        <v>650</v>
      </c>
      <c r="E20" s="154">
        <v>2450</v>
      </c>
      <c r="F20" s="154" t="s">
        <v>44</v>
      </c>
      <c r="G20" s="154">
        <v>1908.42</v>
      </c>
      <c r="H20" s="154"/>
      <c r="I20" s="154"/>
      <c r="J20" s="159"/>
      <c r="K20" s="154"/>
      <c r="L20" s="526"/>
      <c r="M20" s="102"/>
    </row>
    <row r="21" spans="1:13" s="91" customFormat="1" x14ac:dyDescent="0.25">
      <c r="A21" s="514"/>
      <c r="B21" s="502" t="s">
        <v>54</v>
      </c>
      <c r="C21" s="94">
        <v>18650</v>
      </c>
      <c r="D21" s="154">
        <v>900</v>
      </c>
      <c r="E21" s="154">
        <v>2450</v>
      </c>
      <c r="F21" s="154" t="s">
        <v>43</v>
      </c>
      <c r="G21" s="154">
        <v>1851.58</v>
      </c>
      <c r="H21" s="154"/>
      <c r="I21" s="154"/>
      <c r="J21" s="159"/>
      <c r="K21" s="154"/>
      <c r="L21" s="526"/>
      <c r="M21" s="102"/>
    </row>
    <row r="22" spans="1:13" x14ac:dyDescent="0.15">
      <c r="A22" s="514"/>
      <c r="B22" s="502"/>
      <c r="C22" s="94">
        <v>18900</v>
      </c>
      <c r="D22" s="154">
        <v>1150</v>
      </c>
      <c r="E22" s="154">
        <v>2450</v>
      </c>
      <c r="F22" s="154" t="s">
        <v>53</v>
      </c>
      <c r="G22" s="154">
        <v>1880</v>
      </c>
      <c r="H22" s="154"/>
      <c r="I22" s="154"/>
      <c r="J22" s="159"/>
      <c r="K22" s="154"/>
      <c r="L22" s="526"/>
      <c r="M22" s="102"/>
    </row>
    <row r="23" spans="1:13" x14ac:dyDescent="0.15">
      <c r="A23" s="514"/>
      <c r="B23" s="502"/>
      <c r="C23" s="94">
        <v>19150</v>
      </c>
      <c r="D23" s="154">
        <v>650</v>
      </c>
      <c r="E23" s="154">
        <v>2450</v>
      </c>
      <c r="F23" s="154" t="s">
        <v>44</v>
      </c>
      <c r="G23" s="154">
        <v>1908.42</v>
      </c>
      <c r="H23" s="154"/>
      <c r="I23" s="154"/>
      <c r="J23" s="159"/>
      <c r="K23" s="154"/>
      <c r="L23" s="526"/>
      <c r="M23" s="102"/>
    </row>
    <row r="24" spans="1:13" s="91" customFormat="1" x14ac:dyDescent="0.25">
      <c r="A24" s="514"/>
      <c r="B24" s="502" t="s">
        <v>9</v>
      </c>
      <c r="C24" s="94">
        <v>18650</v>
      </c>
      <c r="D24" s="154">
        <v>900</v>
      </c>
      <c r="E24" s="154">
        <v>2450</v>
      </c>
      <c r="F24" s="154" t="s">
        <v>43</v>
      </c>
      <c r="G24" s="154">
        <v>1851.58</v>
      </c>
      <c r="H24" s="154"/>
      <c r="I24" s="154"/>
      <c r="J24" s="159"/>
      <c r="K24" s="154"/>
      <c r="L24" s="529"/>
      <c r="M24" s="102"/>
    </row>
    <row r="25" spans="1:13" x14ac:dyDescent="0.15">
      <c r="A25" s="514"/>
      <c r="B25" s="502"/>
      <c r="C25" s="94">
        <v>18900</v>
      </c>
      <c r="D25" s="154">
        <v>1150</v>
      </c>
      <c r="E25" s="154">
        <v>2450</v>
      </c>
      <c r="F25" s="154" t="s">
        <v>53</v>
      </c>
      <c r="G25" s="154">
        <v>1880</v>
      </c>
      <c r="H25" s="154"/>
      <c r="I25" s="154"/>
      <c r="J25" s="159"/>
      <c r="K25" s="154"/>
      <c r="L25" s="529"/>
      <c r="M25" s="102"/>
    </row>
    <row r="26" spans="1:13" x14ac:dyDescent="0.15">
      <c r="A26" s="514"/>
      <c r="B26" s="502"/>
      <c r="C26" s="94">
        <v>19150</v>
      </c>
      <c r="D26" s="154">
        <v>650</v>
      </c>
      <c r="E26" s="154">
        <v>2450</v>
      </c>
      <c r="F26" s="154" t="s">
        <v>44</v>
      </c>
      <c r="G26" s="154">
        <v>1908.42</v>
      </c>
      <c r="H26" s="154"/>
      <c r="I26" s="154"/>
      <c r="J26" s="159"/>
      <c r="K26" s="154"/>
      <c r="L26" s="529"/>
      <c r="M26" s="102"/>
    </row>
    <row r="27" spans="1:13" x14ac:dyDescent="0.15">
      <c r="A27" s="507" t="s">
        <v>171</v>
      </c>
      <c r="B27" s="502" t="s">
        <v>18</v>
      </c>
      <c r="C27" s="94">
        <v>18650</v>
      </c>
      <c r="D27" s="154">
        <v>900</v>
      </c>
      <c r="E27" s="154">
        <v>2450</v>
      </c>
      <c r="F27" s="154" t="s">
        <v>43</v>
      </c>
      <c r="G27" s="154">
        <v>1851.58</v>
      </c>
      <c r="H27" s="154"/>
      <c r="I27" s="154"/>
      <c r="J27" s="159"/>
      <c r="K27" s="154"/>
      <c r="L27" s="526"/>
      <c r="M27" s="102"/>
    </row>
    <row r="28" spans="1:13" x14ac:dyDescent="0.15">
      <c r="A28" s="514"/>
      <c r="B28" s="502"/>
      <c r="C28" s="94">
        <v>18900</v>
      </c>
      <c r="D28" s="154">
        <v>1150</v>
      </c>
      <c r="E28" s="154">
        <v>2450</v>
      </c>
      <c r="F28" s="154" t="s">
        <v>53</v>
      </c>
      <c r="G28" s="154">
        <v>1880</v>
      </c>
      <c r="H28" s="154"/>
      <c r="I28" s="154"/>
      <c r="J28" s="159"/>
      <c r="K28" s="154"/>
      <c r="L28" s="526"/>
      <c r="M28" s="102"/>
    </row>
    <row r="29" spans="1:13" x14ac:dyDescent="0.15">
      <c r="A29" s="514"/>
      <c r="B29" s="499"/>
      <c r="C29" s="95">
        <v>19150</v>
      </c>
      <c r="D29" s="153">
        <v>650</v>
      </c>
      <c r="E29" s="153">
        <v>2450</v>
      </c>
      <c r="F29" s="153" t="s">
        <v>44</v>
      </c>
      <c r="G29" s="153">
        <v>1908.42</v>
      </c>
      <c r="H29" s="153"/>
      <c r="I29" s="153"/>
      <c r="J29" s="103"/>
      <c r="K29" s="153"/>
      <c r="L29" s="526"/>
      <c r="M29" s="102"/>
    </row>
    <row r="30" spans="1:13" s="91" customFormat="1" ht="20.25" customHeight="1" x14ac:dyDescent="0.25">
      <c r="A30" s="477" t="s">
        <v>94</v>
      </c>
      <c r="B30" s="516"/>
      <c r="C30" s="516"/>
      <c r="D30" s="516"/>
      <c r="E30" s="516"/>
      <c r="F30" s="516"/>
      <c r="G30" s="516"/>
      <c r="H30" s="516"/>
      <c r="I30" s="516"/>
      <c r="J30" s="516"/>
      <c r="K30" s="516"/>
      <c r="L30" s="516"/>
      <c r="M30" s="517"/>
    </row>
    <row r="31" spans="1:13" s="97" customFormat="1" x14ac:dyDescent="0.25">
      <c r="A31" s="479" t="s">
        <v>316</v>
      </c>
      <c r="B31" s="518"/>
      <c r="C31" s="518"/>
      <c r="D31" s="518"/>
      <c r="E31" s="518"/>
      <c r="F31" s="518"/>
      <c r="G31" s="518"/>
      <c r="H31" s="518"/>
      <c r="I31" s="518"/>
      <c r="J31" s="518"/>
      <c r="K31" s="518"/>
      <c r="L31" s="518"/>
      <c r="M31" s="519"/>
    </row>
    <row r="32" spans="1:13" s="97" customFormat="1" x14ac:dyDescent="0.25">
      <c r="A32" s="479" t="s">
        <v>111</v>
      </c>
      <c r="B32" s="518"/>
      <c r="C32" s="518"/>
      <c r="D32" s="518"/>
      <c r="E32" s="518"/>
      <c r="F32" s="518"/>
      <c r="G32" s="518"/>
      <c r="H32" s="518"/>
      <c r="I32" s="518"/>
      <c r="J32" s="518"/>
      <c r="K32" s="518"/>
      <c r="L32" s="518"/>
      <c r="M32" s="519"/>
    </row>
    <row r="33" spans="1:13" s="98" customFormat="1" x14ac:dyDescent="0.15">
      <c r="A33" s="461" t="s">
        <v>112</v>
      </c>
      <c r="B33" s="523"/>
      <c r="C33" s="523"/>
      <c r="D33" s="523"/>
      <c r="E33" s="523"/>
      <c r="F33" s="523"/>
      <c r="G33" s="523"/>
      <c r="H33" s="523"/>
      <c r="I33" s="523"/>
      <c r="J33" s="523"/>
      <c r="K33" s="523"/>
      <c r="L33" s="523"/>
      <c r="M33" s="524"/>
    </row>
    <row r="34" spans="1:13" x14ac:dyDescent="0.15">
      <c r="A34" s="140" t="s">
        <v>418</v>
      </c>
      <c r="B34" s="90"/>
      <c r="C34" s="140">
        <f>C1+1</f>
        <v>449</v>
      </c>
    </row>
    <row r="35" spans="1:13" x14ac:dyDescent="0.15">
      <c r="A35" s="553" t="s">
        <v>610</v>
      </c>
      <c r="B35" s="553"/>
      <c r="C35" s="553"/>
      <c r="D35" s="553"/>
      <c r="E35" s="553"/>
      <c r="F35" s="553"/>
      <c r="G35" s="553"/>
      <c r="H35" s="553"/>
      <c r="I35" s="553"/>
      <c r="J35" s="553"/>
      <c r="K35" s="553"/>
      <c r="L35" s="553"/>
      <c r="M35" s="553"/>
    </row>
    <row r="36" spans="1:13" x14ac:dyDescent="0.15">
      <c r="A36" s="553" t="s">
        <v>517</v>
      </c>
      <c r="B36" s="553"/>
      <c r="C36" s="553"/>
      <c r="D36" s="553"/>
      <c r="E36" s="553"/>
      <c r="F36" s="553"/>
      <c r="G36" s="553"/>
      <c r="H36" s="553"/>
      <c r="I36" s="553"/>
      <c r="J36" s="553"/>
      <c r="K36" s="553"/>
      <c r="L36" s="553"/>
      <c r="M36" s="553"/>
    </row>
    <row r="37" spans="1:13" ht="94.5" x14ac:dyDescent="0.15">
      <c r="A37" s="155" t="s">
        <v>152</v>
      </c>
      <c r="B37" s="156" t="s">
        <v>56</v>
      </c>
      <c r="C37" s="155" t="s">
        <v>118</v>
      </c>
      <c r="D37" s="155" t="s">
        <v>518</v>
      </c>
      <c r="E37" s="155" t="s">
        <v>519</v>
      </c>
      <c r="F37" s="160" t="s">
        <v>120</v>
      </c>
      <c r="G37" s="156" t="s">
        <v>153</v>
      </c>
      <c r="H37" s="156" t="s">
        <v>221</v>
      </c>
      <c r="I37" s="93" t="s">
        <v>1409</v>
      </c>
      <c r="J37" s="160" t="s">
        <v>1408</v>
      </c>
      <c r="K37" s="93" t="s">
        <v>288</v>
      </c>
      <c r="L37" s="93" t="s">
        <v>360</v>
      </c>
      <c r="M37" s="93" t="s">
        <v>26</v>
      </c>
    </row>
    <row r="38" spans="1:13" x14ac:dyDescent="0.15">
      <c r="A38" s="507" t="s">
        <v>170</v>
      </c>
      <c r="B38" s="502" t="s">
        <v>18</v>
      </c>
      <c r="C38" s="94">
        <v>18650</v>
      </c>
      <c r="D38" s="154">
        <v>900</v>
      </c>
      <c r="E38" s="154">
        <v>5035</v>
      </c>
      <c r="F38" s="154" t="s">
        <v>43</v>
      </c>
      <c r="G38" s="154">
        <v>1851.58</v>
      </c>
      <c r="H38" s="154"/>
      <c r="I38" s="154"/>
      <c r="J38" s="159"/>
      <c r="K38" s="154"/>
      <c r="L38" s="499" t="s">
        <v>27</v>
      </c>
      <c r="M38" s="99"/>
    </row>
    <row r="39" spans="1:13" x14ac:dyDescent="0.15">
      <c r="A39" s="514"/>
      <c r="B39" s="502"/>
      <c r="C39" s="94">
        <v>18900</v>
      </c>
      <c r="D39" s="154">
        <v>1150</v>
      </c>
      <c r="E39" s="154">
        <v>5035</v>
      </c>
      <c r="F39" s="154" t="s">
        <v>53</v>
      </c>
      <c r="G39" s="154">
        <v>1880</v>
      </c>
      <c r="H39" s="154"/>
      <c r="I39" s="154"/>
      <c r="J39" s="159"/>
      <c r="K39" s="154"/>
      <c r="L39" s="500" t="s">
        <v>27</v>
      </c>
      <c r="M39" s="99"/>
    </row>
    <row r="40" spans="1:13" x14ac:dyDescent="0.15">
      <c r="A40" s="514"/>
      <c r="B40" s="502"/>
      <c r="C40" s="94">
        <v>19150</v>
      </c>
      <c r="D40" s="154">
        <v>650</v>
      </c>
      <c r="E40" s="154">
        <v>5035</v>
      </c>
      <c r="F40" s="154" t="s">
        <v>44</v>
      </c>
      <c r="G40" s="154">
        <v>1908.42</v>
      </c>
      <c r="H40" s="154"/>
      <c r="I40" s="154"/>
      <c r="J40" s="159"/>
      <c r="K40" s="154"/>
      <c r="L40" s="501" t="s">
        <v>27</v>
      </c>
      <c r="M40" s="99"/>
    </row>
    <row r="41" spans="1:13" x14ac:dyDescent="0.15">
      <c r="A41" s="514"/>
      <c r="B41" s="502" t="s">
        <v>54</v>
      </c>
      <c r="C41" s="94">
        <v>18650</v>
      </c>
      <c r="D41" s="154">
        <v>900</v>
      </c>
      <c r="E41" s="154">
        <v>5035</v>
      </c>
      <c r="F41" s="154" t="s">
        <v>43</v>
      </c>
      <c r="G41" s="154">
        <v>1851.58</v>
      </c>
      <c r="H41" s="154"/>
      <c r="I41" s="154"/>
      <c r="J41" s="159"/>
      <c r="K41" s="154"/>
      <c r="L41" s="499" t="s">
        <v>27</v>
      </c>
      <c r="M41" s="99"/>
    </row>
    <row r="42" spans="1:13" x14ac:dyDescent="0.15">
      <c r="A42" s="514"/>
      <c r="B42" s="502"/>
      <c r="C42" s="94">
        <v>18900</v>
      </c>
      <c r="D42" s="154">
        <v>1150</v>
      </c>
      <c r="E42" s="154">
        <v>5035</v>
      </c>
      <c r="F42" s="154" t="s">
        <v>53</v>
      </c>
      <c r="G42" s="154">
        <v>1880</v>
      </c>
      <c r="H42" s="154"/>
      <c r="I42" s="154"/>
      <c r="J42" s="159"/>
      <c r="K42" s="154"/>
      <c r="L42" s="500" t="s">
        <v>27</v>
      </c>
      <c r="M42" s="99"/>
    </row>
    <row r="43" spans="1:13" x14ac:dyDescent="0.15">
      <c r="A43" s="514"/>
      <c r="B43" s="502"/>
      <c r="C43" s="94">
        <v>19150</v>
      </c>
      <c r="D43" s="154">
        <v>650</v>
      </c>
      <c r="E43" s="154">
        <v>5035</v>
      </c>
      <c r="F43" s="154" t="s">
        <v>44</v>
      </c>
      <c r="G43" s="154">
        <v>1908.42</v>
      </c>
      <c r="H43" s="154"/>
      <c r="I43" s="154"/>
      <c r="J43" s="159"/>
      <c r="K43" s="154"/>
      <c r="L43" s="500" t="s">
        <v>27</v>
      </c>
      <c r="M43" s="99"/>
    </row>
    <row r="44" spans="1:13" x14ac:dyDescent="0.15">
      <c r="A44" s="514"/>
      <c r="B44" s="502" t="s">
        <v>9</v>
      </c>
      <c r="C44" s="94">
        <v>18650</v>
      </c>
      <c r="D44" s="154">
        <v>900</v>
      </c>
      <c r="E44" s="154">
        <v>5035</v>
      </c>
      <c r="F44" s="154" t="s">
        <v>43</v>
      </c>
      <c r="G44" s="154">
        <v>1851.58</v>
      </c>
      <c r="H44" s="154"/>
      <c r="I44" s="154"/>
      <c r="J44" s="159"/>
      <c r="K44" s="154"/>
      <c r="L44" s="554"/>
      <c r="M44" s="99"/>
    </row>
    <row r="45" spans="1:13" x14ac:dyDescent="0.15">
      <c r="A45" s="514"/>
      <c r="B45" s="502"/>
      <c r="C45" s="94">
        <v>18900</v>
      </c>
      <c r="D45" s="154">
        <v>1150</v>
      </c>
      <c r="E45" s="154">
        <v>5035</v>
      </c>
      <c r="F45" s="154" t="s">
        <v>53</v>
      </c>
      <c r="G45" s="154">
        <v>1880</v>
      </c>
      <c r="H45" s="154"/>
      <c r="I45" s="154"/>
      <c r="J45" s="159"/>
      <c r="K45" s="154"/>
      <c r="L45" s="554"/>
      <c r="M45" s="99"/>
    </row>
    <row r="46" spans="1:13" x14ac:dyDescent="0.15">
      <c r="A46" s="514"/>
      <c r="B46" s="502"/>
      <c r="C46" s="94">
        <v>19150</v>
      </c>
      <c r="D46" s="154">
        <v>650</v>
      </c>
      <c r="E46" s="154">
        <v>5035</v>
      </c>
      <c r="F46" s="154" t="s">
        <v>44</v>
      </c>
      <c r="G46" s="154">
        <v>1908.42</v>
      </c>
      <c r="H46" s="154"/>
      <c r="I46" s="154"/>
      <c r="J46" s="159"/>
      <c r="K46" s="154"/>
      <c r="L46" s="555"/>
      <c r="M46" s="99"/>
    </row>
    <row r="47" spans="1:13" x14ac:dyDescent="0.15">
      <c r="A47" s="507" t="s">
        <v>171</v>
      </c>
      <c r="B47" s="502" t="s">
        <v>18</v>
      </c>
      <c r="C47" s="94">
        <v>18650</v>
      </c>
      <c r="D47" s="154">
        <v>900</v>
      </c>
      <c r="E47" s="154">
        <v>5035</v>
      </c>
      <c r="F47" s="154" t="s">
        <v>43</v>
      </c>
      <c r="G47" s="154">
        <v>1851.58</v>
      </c>
      <c r="H47" s="154"/>
      <c r="I47" s="154"/>
      <c r="J47" s="159"/>
      <c r="K47" s="154"/>
      <c r="L47" s="502" t="s">
        <v>27</v>
      </c>
      <c r="M47" s="99"/>
    </row>
    <row r="48" spans="1:13" x14ac:dyDescent="0.15">
      <c r="A48" s="514"/>
      <c r="B48" s="502"/>
      <c r="C48" s="94">
        <v>18900</v>
      </c>
      <c r="D48" s="154">
        <v>1150</v>
      </c>
      <c r="E48" s="154">
        <v>5035</v>
      </c>
      <c r="F48" s="154" t="s">
        <v>53</v>
      </c>
      <c r="G48" s="154">
        <v>1880</v>
      </c>
      <c r="H48" s="154"/>
      <c r="I48" s="154"/>
      <c r="J48" s="159"/>
      <c r="K48" s="154"/>
      <c r="L48" s="502" t="s">
        <v>27</v>
      </c>
      <c r="M48" s="99"/>
    </row>
    <row r="49" spans="1:13" x14ac:dyDescent="0.15">
      <c r="A49" s="515"/>
      <c r="B49" s="502"/>
      <c r="C49" s="94">
        <v>19150</v>
      </c>
      <c r="D49" s="154">
        <v>650</v>
      </c>
      <c r="E49" s="154">
        <v>5035</v>
      </c>
      <c r="F49" s="154" t="s">
        <v>44</v>
      </c>
      <c r="G49" s="154">
        <v>1908.42</v>
      </c>
      <c r="H49" s="154"/>
      <c r="I49" s="154"/>
      <c r="J49" s="159"/>
      <c r="K49" s="154"/>
      <c r="L49" s="502" t="s">
        <v>27</v>
      </c>
      <c r="M49" s="99"/>
    </row>
    <row r="50" spans="1:13" ht="87" x14ac:dyDescent="0.15">
      <c r="A50" s="155" t="s">
        <v>152</v>
      </c>
      <c r="B50" s="156" t="s">
        <v>56</v>
      </c>
      <c r="C50" s="155" t="s">
        <v>118</v>
      </c>
      <c r="D50" s="155" t="s">
        <v>119</v>
      </c>
      <c r="E50" s="155" t="s">
        <v>119</v>
      </c>
      <c r="F50" s="160" t="s">
        <v>120</v>
      </c>
      <c r="G50" s="156" t="s">
        <v>153</v>
      </c>
      <c r="H50" s="156" t="s">
        <v>222</v>
      </c>
      <c r="I50" s="93" t="s">
        <v>1409</v>
      </c>
      <c r="J50" s="160" t="s">
        <v>1408</v>
      </c>
      <c r="K50" s="93" t="s">
        <v>289</v>
      </c>
      <c r="L50" s="101"/>
      <c r="M50" s="101"/>
    </row>
    <row r="51" spans="1:13" x14ac:dyDescent="0.15">
      <c r="A51" s="507" t="s">
        <v>170</v>
      </c>
      <c r="B51" s="502" t="s">
        <v>18</v>
      </c>
      <c r="C51" s="94">
        <v>18650</v>
      </c>
      <c r="D51" s="154">
        <v>900</v>
      </c>
      <c r="E51" s="154">
        <v>5035</v>
      </c>
      <c r="F51" s="154" t="s">
        <v>43</v>
      </c>
      <c r="G51" s="154">
        <v>1851.58</v>
      </c>
      <c r="H51" s="154"/>
      <c r="I51" s="154"/>
      <c r="J51" s="159"/>
      <c r="K51" s="154"/>
      <c r="L51" s="526"/>
      <c r="M51" s="102"/>
    </row>
    <row r="52" spans="1:13" x14ac:dyDescent="0.15">
      <c r="A52" s="514"/>
      <c r="B52" s="502"/>
      <c r="C52" s="94">
        <v>18900</v>
      </c>
      <c r="D52" s="154">
        <v>1150</v>
      </c>
      <c r="E52" s="154">
        <v>5035</v>
      </c>
      <c r="F52" s="154" t="s">
        <v>53</v>
      </c>
      <c r="G52" s="154">
        <v>1880</v>
      </c>
      <c r="H52" s="154"/>
      <c r="I52" s="154"/>
      <c r="J52" s="159"/>
      <c r="K52" s="154"/>
      <c r="L52" s="526"/>
      <c r="M52" s="102"/>
    </row>
    <row r="53" spans="1:13" x14ac:dyDescent="0.15">
      <c r="A53" s="514"/>
      <c r="B53" s="502"/>
      <c r="C53" s="94">
        <v>19150</v>
      </c>
      <c r="D53" s="154">
        <v>650</v>
      </c>
      <c r="E53" s="154">
        <v>5035</v>
      </c>
      <c r="F53" s="154" t="s">
        <v>44</v>
      </c>
      <c r="G53" s="154">
        <v>1908.42</v>
      </c>
      <c r="H53" s="154"/>
      <c r="I53" s="154"/>
      <c r="J53" s="159"/>
      <c r="K53" s="154"/>
      <c r="L53" s="526"/>
      <c r="M53" s="102"/>
    </row>
    <row r="54" spans="1:13" x14ac:dyDescent="0.15">
      <c r="A54" s="514"/>
      <c r="B54" s="502" t="s">
        <v>54</v>
      </c>
      <c r="C54" s="94">
        <v>18650</v>
      </c>
      <c r="D54" s="154">
        <v>900</v>
      </c>
      <c r="E54" s="154">
        <v>5035</v>
      </c>
      <c r="F54" s="154" t="s">
        <v>43</v>
      </c>
      <c r="G54" s="154">
        <v>1851.58</v>
      </c>
      <c r="H54" s="154"/>
      <c r="I54" s="154"/>
      <c r="J54" s="159"/>
      <c r="K54" s="154"/>
      <c r="L54" s="526"/>
      <c r="M54" s="102"/>
    </row>
    <row r="55" spans="1:13" x14ac:dyDescent="0.15">
      <c r="A55" s="514"/>
      <c r="B55" s="502"/>
      <c r="C55" s="94">
        <v>18900</v>
      </c>
      <c r="D55" s="154">
        <v>1150</v>
      </c>
      <c r="E55" s="154">
        <v>5035</v>
      </c>
      <c r="F55" s="154" t="s">
        <v>53</v>
      </c>
      <c r="G55" s="154">
        <v>1880</v>
      </c>
      <c r="H55" s="154"/>
      <c r="I55" s="154"/>
      <c r="J55" s="159"/>
      <c r="K55" s="154"/>
      <c r="L55" s="526"/>
      <c r="M55" s="102"/>
    </row>
    <row r="56" spans="1:13" x14ac:dyDescent="0.15">
      <c r="A56" s="514"/>
      <c r="B56" s="502"/>
      <c r="C56" s="94">
        <v>19150</v>
      </c>
      <c r="D56" s="154">
        <v>650</v>
      </c>
      <c r="E56" s="154">
        <v>5035</v>
      </c>
      <c r="F56" s="154" t="s">
        <v>44</v>
      </c>
      <c r="G56" s="154">
        <v>1908.42</v>
      </c>
      <c r="H56" s="154"/>
      <c r="I56" s="154"/>
      <c r="J56" s="159"/>
      <c r="K56" s="154"/>
      <c r="L56" s="526"/>
      <c r="M56" s="102"/>
    </row>
    <row r="57" spans="1:13" x14ac:dyDescent="0.15">
      <c r="A57" s="514"/>
      <c r="B57" s="502" t="s">
        <v>9</v>
      </c>
      <c r="C57" s="94">
        <v>18650</v>
      </c>
      <c r="D57" s="154">
        <v>900</v>
      </c>
      <c r="E57" s="154">
        <v>5035</v>
      </c>
      <c r="F57" s="154" t="s">
        <v>43</v>
      </c>
      <c r="G57" s="154">
        <v>1851.58</v>
      </c>
      <c r="H57" s="154"/>
      <c r="I57" s="154"/>
      <c r="J57" s="159"/>
      <c r="K57" s="154"/>
      <c r="L57" s="529"/>
      <c r="M57" s="102"/>
    </row>
    <row r="58" spans="1:13" x14ac:dyDescent="0.15">
      <c r="A58" s="514"/>
      <c r="B58" s="502"/>
      <c r="C58" s="94">
        <v>18900</v>
      </c>
      <c r="D58" s="154">
        <v>1150</v>
      </c>
      <c r="E58" s="154">
        <v>5035</v>
      </c>
      <c r="F58" s="154" t="s">
        <v>53</v>
      </c>
      <c r="G58" s="154">
        <v>1880</v>
      </c>
      <c r="H58" s="154"/>
      <c r="I58" s="154"/>
      <c r="J58" s="159"/>
      <c r="K58" s="154"/>
      <c r="L58" s="529"/>
      <c r="M58" s="102"/>
    </row>
    <row r="59" spans="1:13" x14ac:dyDescent="0.15">
      <c r="A59" s="514"/>
      <c r="B59" s="502"/>
      <c r="C59" s="94">
        <v>19150</v>
      </c>
      <c r="D59" s="154">
        <v>650</v>
      </c>
      <c r="E59" s="154">
        <v>5035</v>
      </c>
      <c r="F59" s="154" t="s">
        <v>44</v>
      </c>
      <c r="G59" s="154">
        <v>1908.42</v>
      </c>
      <c r="H59" s="154"/>
      <c r="I59" s="154"/>
      <c r="J59" s="159"/>
      <c r="K59" s="154"/>
      <c r="L59" s="529"/>
      <c r="M59" s="102"/>
    </row>
    <row r="60" spans="1:13" x14ac:dyDescent="0.15">
      <c r="A60" s="507" t="s">
        <v>171</v>
      </c>
      <c r="B60" s="502" t="s">
        <v>18</v>
      </c>
      <c r="C60" s="94">
        <v>18650</v>
      </c>
      <c r="D60" s="154">
        <v>900</v>
      </c>
      <c r="E60" s="154">
        <v>5035</v>
      </c>
      <c r="F60" s="154" t="s">
        <v>43</v>
      </c>
      <c r="G60" s="154">
        <v>1851.58</v>
      </c>
      <c r="H60" s="154"/>
      <c r="I60" s="154"/>
      <c r="J60" s="159"/>
      <c r="K60" s="154"/>
      <c r="L60" s="526"/>
      <c r="M60" s="102"/>
    </row>
    <row r="61" spans="1:13" x14ac:dyDescent="0.15">
      <c r="A61" s="514"/>
      <c r="B61" s="502"/>
      <c r="C61" s="94">
        <v>18900</v>
      </c>
      <c r="D61" s="154">
        <v>1150</v>
      </c>
      <c r="E61" s="154">
        <v>5035</v>
      </c>
      <c r="F61" s="154" t="s">
        <v>53</v>
      </c>
      <c r="G61" s="154">
        <v>1880</v>
      </c>
      <c r="H61" s="154"/>
      <c r="I61" s="154"/>
      <c r="J61" s="159"/>
      <c r="K61" s="154"/>
      <c r="L61" s="526"/>
      <c r="M61" s="102"/>
    </row>
    <row r="62" spans="1:13" x14ac:dyDescent="0.15">
      <c r="A62" s="514"/>
      <c r="B62" s="499"/>
      <c r="C62" s="95">
        <v>19150</v>
      </c>
      <c r="D62" s="153">
        <v>650</v>
      </c>
      <c r="E62" s="154">
        <v>5035</v>
      </c>
      <c r="F62" s="153" t="s">
        <v>44</v>
      </c>
      <c r="G62" s="153">
        <v>1908.42</v>
      </c>
      <c r="H62" s="153"/>
      <c r="I62" s="153"/>
      <c r="J62" s="103"/>
      <c r="K62" s="153"/>
      <c r="L62" s="526"/>
      <c r="M62" s="102"/>
    </row>
    <row r="63" spans="1:13" x14ac:dyDescent="0.15">
      <c r="A63" s="477" t="s">
        <v>94</v>
      </c>
      <c r="B63" s="516"/>
      <c r="C63" s="516"/>
      <c r="D63" s="516"/>
      <c r="E63" s="516"/>
      <c r="F63" s="516"/>
      <c r="G63" s="516"/>
      <c r="H63" s="516"/>
      <c r="I63" s="516"/>
      <c r="J63" s="516"/>
      <c r="K63" s="516"/>
      <c r="L63" s="516"/>
      <c r="M63" s="517"/>
    </row>
    <row r="64" spans="1:13" x14ac:dyDescent="0.15">
      <c r="A64" s="479" t="s">
        <v>316</v>
      </c>
      <c r="B64" s="518"/>
      <c r="C64" s="518"/>
      <c r="D64" s="518"/>
      <c r="E64" s="518"/>
      <c r="F64" s="518"/>
      <c r="G64" s="518"/>
      <c r="H64" s="518"/>
      <c r="I64" s="518"/>
      <c r="J64" s="518"/>
      <c r="K64" s="518"/>
      <c r="L64" s="518"/>
      <c r="M64" s="519"/>
    </row>
    <row r="65" spans="1:13" x14ac:dyDescent="0.15">
      <c r="A65" s="479" t="s">
        <v>111</v>
      </c>
      <c r="B65" s="518"/>
      <c r="C65" s="518"/>
      <c r="D65" s="518"/>
      <c r="E65" s="518"/>
      <c r="F65" s="518"/>
      <c r="G65" s="518"/>
      <c r="H65" s="518"/>
      <c r="I65" s="518"/>
      <c r="J65" s="518"/>
      <c r="K65" s="518"/>
      <c r="L65" s="518"/>
      <c r="M65" s="519"/>
    </row>
    <row r="66" spans="1:13" x14ac:dyDescent="0.15">
      <c r="A66" s="461" t="s">
        <v>112</v>
      </c>
      <c r="B66" s="523"/>
      <c r="C66" s="523"/>
      <c r="D66" s="523"/>
      <c r="E66" s="523"/>
      <c r="F66" s="523"/>
      <c r="G66" s="523"/>
      <c r="H66" s="523"/>
      <c r="I66" s="523"/>
      <c r="J66" s="523"/>
      <c r="K66" s="523"/>
      <c r="L66" s="523"/>
      <c r="M66" s="524"/>
    </row>
    <row r="67" spans="1:13" x14ac:dyDescent="0.15">
      <c r="A67" s="140" t="s">
        <v>418</v>
      </c>
      <c r="B67" s="90"/>
      <c r="C67" s="140">
        <f>C34+1</f>
        <v>450</v>
      </c>
    </row>
    <row r="68" spans="1:13" x14ac:dyDescent="0.15">
      <c r="A68" s="553" t="s">
        <v>611</v>
      </c>
      <c r="B68" s="553"/>
      <c r="C68" s="553"/>
      <c r="D68" s="553"/>
      <c r="E68" s="553"/>
      <c r="F68" s="553"/>
      <c r="G68" s="553"/>
      <c r="H68" s="553"/>
      <c r="I68" s="553"/>
      <c r="J68" s="553"/>
      <c r="K68" s="553"/>
      <c r="L68" s="553"/>
      <c r="M68" s="553"/>
    </row>
    <row r="69" spans="1:13" x14ac:dyDescent="0.15">
      <c r="A69" s="553" t="s">
        <v>517</v>
      </c>
      <c r="B69" s="553"/>
      <c r="C69" s="553"/>
      <c r="D69" s="553"/>
      <c r="E69" s="553"/>
      <c r="F69" s="553"/>
      <c r="G69" s="553"/>
      <c r="H69" s="553"/>
      <c r="I69" s="553"/>
      <c r="J69" s="553"/>
      <c r="K69" s="553"/>
      <c r="L69" s="553"/>
      <c r="M69" s="553"/>
    </row>
    <row r="70" spans="1:13" ht="94.5" x14ac:dyDescent="0.15">
      <c r="A70" s="155" t="s">
        <v>152</v>
      </c>
      <c r="B70" s="156" t="s">
        <v>56</v>
      </c>
      <c r="C70" s="155" t="s">
        <v>118</v>
      </c>
      <c r="D70" s="155" t="s">
        <v>518</v>
      </c>
      <c r="E70" s="155" t="s">
        <v>519</v>
      </c>
      <c r="F70" s="160" t="s">
        <v>120</v>
      </c>
      <c r="G70" s="156" t="s">
        <v>153</v>
      </c>
      <c r="H70" s="156" t="s">
        <v>221</v>
      </c>
      <c r="I70" s="93" t="s">
        <v>1409</v>
      </c>
      <c r="J70" s="160" t="s">
        <v>1408</v>
      </c>
      <c r="K70" s="93" t="s">
        <v>288</v>
      </c>
      <c r="L70" s="93" t="s">
        <v>360</v>
      </c>
      <c r="M70" s="93" t="s">
        <v>26</v>
      </c>
    </row>
    <row r="71" spans="1:13" x14ac:dyDescent="0.15">
      <c r="A71" s="507" t="s">
        <v>170</v>
      </c>
      <c r="B71" s="502" t="s">
        <v>18</v>
      </c>
      <c r="C71" s="94">
        <v>18650</v>
      </c>
      <c r="D71" s="154">
        <v>900</v>
      </c>
      <c r="E71" s="154">
        <v>5230</v>
      </c>
      <c r="F71" s="154" t="s">
        <v>43</v>
      </c>
      <c r="G71" s="154">
        <v>1851.58</v>
      </c>
      <c r="H71" s="154"/>
      <c r="I71" s="154"/>
      <c r="J71" s="159"/>
      <c r="K71" s="154"/>
      <c r="L71" s="499" t="s">
        <v>27</v>
      </c>
      <c r="M71" s="99"/>
    </row>
    <row r="72" spans="1:13" x14ac:dyDescent="0.15">
      <c r="A72" s="514"/>
      <c r="B72" s="502"/>
      <c r="C72" s="94">
        <v>18900</v>
      </c>
      <c r="D72" s="154">
        <v>1150</v>
      </c>
      <c r="E72" s="154">
        <v>5230</v>
      </c>
      <c r="F72" s="154" t="s">
        <v>53</v>
      </c>
      <c r="G72" s="154">
        <v>1880</v>
      </c>
      <c r="H72" s="154"/>
      <c r="I72" s="154"/>
      <c r="J72" s="159"/>
      <c r="K72" s="154"/>
      <c r="L72" s="500" t="s">
        <v>27</v>
      </c>
      <c r="M72" s="99"/>
    </row>
    <row r="73" spans="1:13" x14ac:dyDescent="0.15">
      <c r="A73" s="514"/>
      <c r="B73" s="502"/>
      <c r="C73" s="94">
        <v>19150</v>
      </c>
      <c r="D73" s="154">
        <v>650</v>
      </c>
      <c r="E73" s="154">
        <v>5230</v>
      </c>
      <c r="F73" s="154" t="s">
        <v>44</v>
      </c>
      <c r="G73" s="154">
        <v>1908.42</v>
      </c>
      <c r="H73" s="154"/>
      <c r="I73" s="154"/>
      <c r="J73" s="159"/>
      <c r="K73" s="154"/>
      <c r="L73" s="501" t="s">
        <v>27</v>
      </c>
      <c r="M73" s="99"/>
    </row>
    <row r="74" spans="1:13" x14ac:dyDescent="0.15">
      <c r="A74" s="514"/>
      <c r="B74" s="502" t="s">
        <v>54</v>
      </c>
      <c r="C74" s="94">
        <v>18650</v>
      </c>
      <c r="D74" s="154">
        <v>900</v>
      </c>
      <c r="E74" s="154">
        <v>5230</v>
      </c>
      <c r="F74" s="154" t="s">
        <v>43</v>
      </c>
      <c r="G74" s="154">
        <v>1851.58</v>
      </c>
      <c r="H74" s="154"/>
      <c r="I74" s="154"/>
      <c r="J74" s="159"/>
      <c r="K74" s="154"/>
      <c r="L74" s="499" t="s">
        <v>27</v>
      </c>
      <c r="M74" s="99"/>
    </row>
    <row r="75" spans="1:13" x14ac:dyDescent="0.15">
      <c r="A75" s="514"/>
      <c r="B75" s="502"/>
      <c r="C75" s="94">
        <v>18900</v>
      </c>
      <c r="D75" s="154">
        <v>1150</v>
      </c>
      <c r="E75" s="154">
        <v>5230</v>
      </c>
      <c r="F75" s="154" t="s">
        <v>53</v>
      </c>
      <c r="G75" s="154">
        <v>1880</v>
      </c>
      <c r="H75" s="154"/>
      <c r="I75" s="154"/>
      <c r="J75" s="159"/>
      <c r="K75" s="154"/>
      <c r="L75" s="500" t="s">
        <v>27</v>
      </c>
      <c r="M75" s="99"/>
    </row>
    <row r="76" spans="1:13" x14ac:dyDescent="0.15">
      <c r="A76" s="514"/>
      <c r="B76" s="502"/>
      <c r="C76" s="94">
        <v>19150</v>
      </c>
      <c r="D76" s="154">
        <v>650</v>
      </c>
      <c r="E76" s="154">
        <v>5230</v>
      </c>
      <c r="F76" s="154" t="s">
        <v>44</v>
      </c>
      <c r="G76" s="154">
        <v>1908.42</v>
      </c>
      <c r="H76" s="154"/>
      <c r="I76" s="154"/>
      <c r="J76" s="159"/>
      <c r="K76" s="154"/>
      <c r="L76" s="500" t="s">
        <v>27</v>
      </c>
      <c r="M76" s="99"/>
    </row>
    <row r="77" spans="1:13" x14ac:dyDescent="0.15">
      <c r="A77" s="514"/>
      <c r="B77" s="502" t="s">
        <v>9</v>
      </c>
      <c r="C77" s="94">
        <v>18650</v>
      </c>
      <c r="D77" s="154">
        <v>900</v>
      </c>
      <c r="E77" s="154">
        <v>5230</v>
      </c>
      <c r="F77" s="154" t="s">
        <v>43</v>
      </c>
      <c r="G77" s="154">
        <v>1851.58</v>
      </c>
      <c r="H77" s="154"/>
      <c r="I77" s="154"/>
      <c r="J77" s="159"/>
      <c r="K77" s="154"/>
      <c r="L77" s="554"/>
      <c r="M77" s="99"/>
    </row>
    <row r="78" spans="1:13" x14ac:dyDescent="0.15">
      <c r="A78" s="514"/>
      <c r="B78" s="502"/>
      <c r="C78" s="94">
        <v>18900</v>
      </c>
      <c r="D78" s="154">
        <v>1150</v>
      </c>
      <c r="E78" s="154">
        <v>5230</v>
      </c>
      <c r="F78" s="154" t="s">
        <v>53</v>
      </c>
      <c r="G78" s="154">
        <v>1880</v>
      </c>
      <c r="H78" s="154"/>
      <c r="I78" s="154"/>
      <c r="J78" s="159"/>
      <c r="K78" s="154"/>
      <c r="L78" s="554"/>
      <c r="M78" s="99"/>
    </row>
    <row r="79" spans="1:13" x14ac:dyDescent="0.15">
      <c r="A79" s="514"/>
      <c r="B79" s="502"/>
      <c r="C79" s="94">
        <v>19150</v>
      </c>
      <c r="D79" s="154">
        <v>650</v>
      </c>
      <c r="E79" s="154">
        <v>5230</v>
      </c>
      <c r="F79" s="154" t="s">
        <v>44</v>
      </c>
      <c r="G79" s="154">
        <v>1908.42</v>
      </c>
      <c r="H79" s="154"/>
      <c r="I79" s="154"/>
      <c r="J79" s="159"/>
      <c r="K79" s="154"/>
      <c r="L79" s="555"/>
      <c r="M79" s="99"/>
    </row>
    <row r="80" spans="1:13" x14ac:dyDescent="0.15">
      <c r="A80" s="507" t="s">
        <v>171</v>
      </c>
      <c r="B80" s="502" t="s">
        <v>18</v>
      </c>
      <c r="C80" s="94">
        <v>18650</v>
      </c>
      <c r="D80" s="154">
        <v>900</v>
      </c>
      <c r="E80" s="154">
        <v>5230</v>
      </c>
      <c r="F80" s="154" t="s">
        <v>43</v>
      </c>
      <c r="G80" s="154">
        <v>1851.58</v>
      </c>
      <c r="H80" s="154"/>
      <c r="I80" s="154"/>
      <c r="J80" s="159"/>
      <c r="K80" s="154"/>
      <c r="L80" s="502" t="s">
        <v>27</v>
      </c>
      <c r="M80" s="99"/>
    </row>
    <row r="81" spans="1:13" x14ac:dyDescent="0.15">
      <c r="A81" s="514"/>
      <c r="B81" s="502"/>
      <c r="C81" s="94">
        <v>18900</v>
      </c>
      <c r="D81" s="154">
        <v>1150</v>
      </c>
      <c r="E81" s="154">
        <v>5230</v>
      </c>
      <c r="F81" s="154" t="s">
        <v>53</v>
      </c>
      <c r="G81" s="154">
        <v>1880</v>
      </c>
      <c r="H81" s="154"/>
      <c r="I81" s="154"/>
      <c r="J81" s="159"/>
      <c r="K81" s="154"/>
      <c r="L81" s="502" t="s">
        <v>27</v>
      </c>
      <c r="M81" s="99"/>
    </row>
    <row r="82" spans="1:13" x14ac:dyDescent="0.15">
      <c r="A82" s="515"/>
      <c r="B82" s="502"/>
      <c r="C82" s="94">
        <v>19150</v>
      </c>
      <c r="D82" s="154">
        <v>650</v>
      </c>
      <c r="E82" s="154">
        <v>5230</v>
      </c>
      <c r="F82" s="154" t="s">
        <v>44</v>
      </c>
      <c r="G82" s="154">
        <v>1908.42</v>
      </c>
      <c r="H82" s="154"/>
      <c r="I82" s="154"/>
      <c r="J82" s="159"/>
      <c r="K82" s="154"/>
      <c r="L82" s="502" t="s">
        <v>27</v>
      </c>
      <c r="M82" s="99"/>
    </row>
    <row r="83" spans="1:13" ht="87" x14ac:dyDescent="0.15">
      <c r="A83" s="155" t="s">
        <v>152</v>
      </c>
      <c r="B83" s="156" t="s">
        <v>56</v>
      </c>
      <c r="C83" s="155" t="s">
        <v>118</v>
      </c>
      <c r="D83" s="155" t="s">
        <v>119</v>
      </c>
      <c r="E83" s="155" t="s">
        <v>119</v>
      </c>
      <c r="F83" s="160" t="s">
        <v>120</v>
      </c>
      <c r="G83" s="156" t="s">
        <v>153</v>
      </c>
      <c r="H83" s="156" t="s">
        <v>222</v>
      </c>
      <c r="I83" s="93" t="s">
        <v>1409</v>
      </c>
      <c r="J83" s="160" t="s">
        <v>1408</v>
      </c>
      <c r="K83" s="93" t="s">
        <v>289</v>
      </c>
      <c r="L83" s="101"/>
      <c r="M83" s="101"/>
    </row>
    <row r="84" spans="1:13" x14ac:dyDescent="0.15">
      <c r="A84" s="507" t="s">
        <v>170</v>
      </c>
      <c r="B84" s="502" t="s">
        <v>18</v>
      </c>
      <c r="C84" s="94">
        <v>18650</v>
      </c>
      <c r="D84" s="154">
        <v>900</v>
      </c>
      <c r="E84" s="154">
        <v>5230</v>
      </c>
      <c r="F84" s="154" t="s">
        <v>43</v>
      </c>
      <c r="G84" s="154">
        <v>1851.58</v>
      </c>
      <c r="H84" s="154"/>
      <c r="I84" s="154"/>
      <c r="J84" s="159"/>
      <c r="K84" s="154"/>
      <c r="L84" s="526"/>
      <c r="M84" s="102"/>
    </row>
    <row r="85" spans="1:13" x14ac:dyDescent="0.15">
      <c r="A85" s="514"/>
      <c r="B85" s="502"/>
      <c r="C85" s="94">
        <v>18900</v>
      </c>
      <c r="D85" s="154">
        <v>1150</v>
      </c>
      <c r="E85" s="154">
        <v>5230</v>
      </c>
      <c r="F85" s="154" t="s">
        <v>53</v>
      </c>
      <c r="G85" s="154">
        <v>1880</v>
      </c>
      <c r="H85" s="154"/>
      <c r="I85" s="154"/>
      <c r="J85" s="159"/>
      <c r="K85" s="154"/>
      <c r="L85" s="526"/>
      <c r="M85" s="102"/>
    </row>
    <row r="86" spans="1:13" x14ac:dyDescent="0.15">
      <c r="A86" s="514"/>
      <c r="B86" s="502"/>
      <c r="C86" s="94">
        <v>19150</v>
      </c>
      <c r="D86" s="154">
        <v>650</v>
      </c>
      <c r="E86" s="154">
        <v>5230</v>
      </c>
      <c r="F86" s="154" t="s">
        <v>44</v>
      </c>
      <c r="G86" s="154">
        <v>1908.42</v>
      </c>
      <c r="H86" s="154"/>
      <c r="I86" s="154"/>
      <c r="J86" s="159"/>
      <c r="K86" s="154"/>
      <c r="L86" s="526"/>
      <c r="M86" s="102"/>
    </row>
    <row r="87" spans="1:13" x14ac:dyDescent="0.15">
      <c r="A87" s="514"/>
      <c r="B87" s="502" t="s">
        <v>54</v>
      </c>
      <c r="C87" s="94">
        <v>18650</v>
      </c>
      <c r="D87" s="154">
        <v>900</v>
      </c>
      <c r="E87" s="154">
        <v>5230</v>
      </c>
      <c r="F87" s="154" t="s">
        <v>43</v>
      </c>
      <c r="G87" s="154">
        <v>1851.58</v>
      </c>
      <c r="H87" s="154"/>
      <c r="I87" s="154"/>
      <c r="J87" s="159"/>
      <c r="K87" s="154"/>
      <c r="L87" s="526"/>
      <c r="M87" s="102"/>
    </row>
    <row r="88" spans="1:13" x14ac:dyDescent="0.15">
      <c r="A88" s="514"/>
      <c r="B88" s="502"/>
      <c r="C88" s="94">
        <v>18900</v>
      </c>
      <c r="D88" s="154">
        <v>1150</v>
      </c>
      <c r="E88" s="154">
        <v>5230</v>
      </c>
      <c r="F88" s="154" t="s">
        <v>53</v>
      </c>
      <c r="G88" s="154">
        <v>1880</v>
      </c>
      <c r="H88" s="154"/>
      <c r="I88" s="154"/>
      <c r="J88" s="159"/>
      <c r="K88" s="154"/>
      <c r="L88" s="526"/>
      <c r="M88" s="102"/>
    </row>
    <row r="89" spans="1:13" x14ac:dyDescent="0.15">
      <c r="A89" s="514"/>
      <c r="B89" s="502"/>
      <c r="C89" s="94">
        <v>19150</v>
      </c>
      <c r="D89" s="154">
        <v>650</v>
      </c>
      <c r="E89" s="154">
        <v>5230</v>
      </c>
      <c r="F89" s="154" t="s">
        <v>44</v>
      </c>
      <c r="G89" s="154">
        <v>1908.42</v>
      </c>
      <c r="H89" s="154"/>
      <c r="I89" s="154"/>
      <c r="J89" s="159"/>
      <c r="K89" s="154"/>
      <c r="L89" s="526"/>
      <c r="M89" s="102"/>
    </row>
    <row r="90" spans="1:13" x14ac:dyDescent="0.15">
      <c r="A90" s="514"/>
      <c r="B90" s="502" t="s">
        <v>9</v>
      </c>
      <c r="C90" s="94">
        <v>18650</v>
      </c>
      <c r="D90" s="154">
        <v>900</v>
      </c>
      <c r="E90" s="154">
        <v>5230</v>
      </c>
      <c r="F90" s="154" t="s">
        <v>43</v>
      </c>
      <c r="G90" s="154">
        <v>1851.58</v>
      </c>
      <c r="H90" s="154"/>
      <c r="I90" s="154"/>
      <c r="J90" s="159"/>
      <c r="K90" s="154"/>
      <c r="L90" s="529"/>
      <c r="M90" s="102"/>
    </row>
    <row r="91" spans="1:13" x14ac:dyDescent="0.15">
      <c r="A91" s="514"/>
      <c r="B91" s="502"/>
      <c r="C91" s="94">
        <v>18900</v>
      </c>
      <c r="D91" s="154">
        <v>1150</v>
      </c>
      <c r="E91" s="154">
        <v>5230</v>
      </c>
      <c r="F91" s="154" t="s">
        <v>53</v>
      </c>
      <c r="G91" s="154">
        <v>1880</v>
      </c>
      <c r="H91" s="154"/>
      <c r="I91" s="154"/>
      <c r="J91" s="159"/>
      <c r="K91" s="154"/>
      <c r="L91" s="529"/>
      <c r="M91" s="102"/>
    </row>
    <row r="92" spans="1:13" x14ac:dyDescent="0.15">
      <c r="A92" s="514"/>
      <c r="B92" s="502"/>
      <c r="C92" s="94">
        <v>19150</v>
      </c>
      <c r="D92" s="154">
        <v>650</v>
      </c>
      <c r="E92" s="154">
        <v>5230</v>
      </c>
      <c r="F92" s="154" t="s">
        <v>44</v>
      </c>
      <c r="G92" s="154">
        <v>1908.42</v>
      </c>
      <c r="H92" s="154"/>
      <c r="I92" s="154"/>
      <c r="J92" s="159"/>
      <c r="K92" s="154"/>
      <c r="L92" s="529"/>
      <c r="M92" s="102"/>
    </row>
    <row r="93" spans="1:13" x14ac:dyDescent="0.15">
      <c r="A93" s="507" t="s">
        <v>171</v>
      </c>
      <c r="B93" s="502" t="s">
        <v>18</v>
      </c>
      <c r="C93" s="94">
        <v>18650</v>
      </c>
      <c r="D93" s="154">
        <v>900</v>
      </c>
      <c r="E93" s="154">
        <v>5230</v>
      </c>
      <c r="F93" s="154" t="s">
        <v>43</v>
      </c>
      <c r="G93" s="154">
        <v>1851.58</v>
      </c>
      <c r="H93" s="154"/>
      <c r="I93" s="154"/>
      <c r="J93" s="159"/>
      <c r="K93" s="154"/>
      <c r="L93" s="526"/>
      <c r="M93" s="102"/>
    </row>
    <row r="94" spans="1:13" x14ac:dyDescent="0.15">
      <c r="A94" s="514"/>
      <c r="B94" s="502"/>
      <c r="C94" s="94">
        <v>18900</v>
      </c>
      <c r="D94" s="154">
        <v>1150</v>
      </c>
      <c r="E94" s="154">
        <v>5230</v>
      </c>
      <c r="F94" s="154" t="s">
        <v>53</v>
      </c>
      <c r="G94" s="154">
        <v>1880</v>
      </c>
      <c r="H94" s="154"/>
      <c r="I94" s="154"/>
      <c r="J94" s="159"/>
      <c r="K94" s="154"/>
      <c r="L94" s="526"/>
      <c r="M94" s="102"/>
    </row>
    <row r="95" spans="1:13" x14ac:dyDescent="0.15">
      <c r="A95" s="514"/>
      <c r="B95" s="499"/>
      <c r="C95" s="95">
        <v>19150</v>
      </c>
      <c r="D95" s="153">
        <v>650</v>
      </c>
      <c r="E95" s="154">
        <v>5230</v>
      </c>
      <c r="F95" s="153" t="s">
        <v>44</v>
      </c>
      <c r="G95" s="153">
        <v>1908.42</v>
      </c>
      <c r="H95" s="153"/>
      <c r="I95" s="153"/>
      <c r="J95" s="103"/>
      <c r="K95" s="153"/>
      <c r="L95" s="526"/>
      <c r="M95" s="102"/>
    </row>
    <row r="96" spans="1:13" x14ac:dyDescent="0.15">
      <c r="A96" s="477" t="s">
        <v>94</v>
      </c>
      <c r="B96" s="516"/>
      <c r="C96" s="516"/>
      <c r="D96" s="516"/>
      <c r="E96" s="516"/>
      <c r="F96" s="516"/>
      <c r="G96" s="516"/>
      <c r="H96" s="516"/>
      <c r="I96" s="516"/>
      <c r="J96" s="516"/>
      <c r="K96" s="516"/>
      <c r="L96" s="516"/>
      <c r="M96" s="517"/>
    </row>
    <row r="97" spans="1:13" x14ac:dyDescent="0.15">
      <c r="A97" s="479" t="s">
        <v>316</v>
      </c>
      <c r="B97" s="518"/>
      <c r="C97" s="518"/>
      <c r="D97" s="518"/>
      <c r="E97" s="518"/>
      <c r="F97" s="518"/>
      <c r="G97" s="518"/>
      <c r="H97" s="518"/>
      <c r="I97" s="518"/>
      <c r="J97" s="518"/>
      <c r="K97" s="518"/>
      <c r="L97" s="518"/>
      <c r="M97" s="519"/>
    </row>
    <row r="98" spans="1:13" x14ac:dyDescent="0.15">
      <c r="A98" s="479" t="s">
        <v>111</v>
      </c>
      <c r="B98" s="518"/>
      <c r="C98" s="518"/>
      <c r="D98" s="518"/>
      <c r="E98" s="518"/>
      <c r="F98" s="518"/>
      <c r="G98" s="518"/>
      <c r="H98" s="518"/>
      <c r="I98" s="518"/>
      <c r="J98" s="518"/>
      <c r="K98" s="518"/>
      <c r="L98" s="518"/>
      <c r="M98" s="519"/>
    </row>
    <row r="99" spans="1:13" x14ac:dyDescent="0.15">
      <c r="A99" s="461" t="s">
        <v>112</v>
      </c>
      <c r="B99" s="523"/>
      <c r="C99" s="523"/>
      <c r="D99" s="523"/>
      <c r="E99" s="523"/>
      <c r="F99" s="523"/>
      <c r="G99" s="523"/>
      <c r="H99" s="523"/>
      <c r="I99" s="523"/>
      <c r="J99" s="523"/>
      <c r="K99" s="523"/>
      <c r="L99" s="523"/>
      <c r="M99" s="524"/>
    </row>
    <row r="100" spans="1:13" x14ac:dyDescent="0.15">
      <c r="A100" s="140" t="s">
        <v>418</v>
      </c>
      <c r="B100" s="90"/>
      <c r="C100" s="140">
        <f>C67+1</f>
        <v>451</v>
      </c>
    </row>
    <row r="101" spans="1:13" x14ac:dyDescent="0.15">
      <c r="A101" s="553" t="s">
        <v>612</v>
      </c>
      <c r="B101" s="553"/>
      <c r="C101" s="553"/>
      <c r="D101" s="553"/>
      <c r="E101" s="553"/>
      <c r="F101" s="553"/>
      <c r="G101" s="553"/>
      <c r="H101" s="553"/>
      <c r="I101" s="553"/>
      <c r="J101" s="553"/>
      <c r="K101" s="553"/>
      <c r="L101" s="553"/>
      <c r="M101" s="553"/>
    </row>
    <row r="102" spans="1:13" x14ac:dyDescent="0.15">
      <c r="A102" s="553" t="s">
        <v>517</v>
      </c>
      <c r="B102" s="553"/>
      <c r="C102" s="553"/>
      <c r="D102" s="553"/>
      <c r="E102" s="553"/>
      <c r="F102" s="553"/>
      <c r="G102" s="553"/>
      <c r="H102" s="553"/>
      <c r="I102" s="553"/>
      <c r="J102" s="553"/>
      <c r="K102" s="553"/>
      <c r="L102" s="553"/>
      <c r="M102" s="553"/>
    </row>
    <row r="103" spans="1:13" ht="94.5" x14ac:dyDescent="0.15">
      <c r="A103" s="155" t="s">
        <v>152</v>
      </c>
      <c r="B103" s="156" t="s">
        <v>56</v>
      </c>
      <c r="C103" s="155" t="s">
        <v>118</v>
      </c>
      <c r="D103" s="155" t="s">
        <v>518</v>
      </c>
      <c r="E103" s="155" t="s">
        <v>519</v>
      </c>
      <c r="F103" s="160" t="s">
        <v>120</v>
      </c>
      <c r="G103" s="156" t="s">
        <v>153</v>
      </c>
      <c r="H103" s="156" t="s">
        <v>221</v>
      </c>
      <c r="I103" s="93" t="s">
        <v>1409</v>
      </c>
      <c r="J103" s="160" t="s">
        <v>1408</v>
      </c>
      <c r="K103" s="93" t="s">
        <v>288</v>
      </c>
      <c r="L103" s="93" t="s">
        <v>360</v>
      </c>
      <c r="M103" s="93" t="s">
        <v>26</v>
      </c>
    </row>
    <row r="104" spans="1:13" x14ac:dyDescent="0.15">
      <c r="A104" s="507" t="s">
        <v>170</v>
      </c>
      <c r="B104" s="502" t="s">
        <v>18</v>
      </c>
      <c r="C104" s="94">
        <v>18650</v>
      </c>
      <c r="D104" s="154">
        <v>900</v>
      </c>
      <c r="E104" s="157">
        <v>67286</v>
      </c>
      <c r="F104" s="154" t="s">
        <v>43</v>
      </c>
      <c r="G104" s="154">
        <v>1851.58</v>
      </c>
      <c r="H104" s="154"/>
      <c r="I104" s="154"/>
      <c r="J104" s="159"/>
      <c r="K104" s="154"/>
      <c r="L104" s="499" t="s">
        <v>27</v>
      </c>
      <c r="M104" s="99"/>
    </row>
    <row r="105" spans="1:13" x14ac:dyDescent="0.15">
      <c r="A105" s="514"/>
      <c r="B105" s="502"/>
      <c r="C105" s="94">
        <v>18900</v>
      </c>
      <c r="D105" s="154">
        <v>1150</v>
      </c>
      <c r="E105" s="157">
        <v>67286</v>
      </c>
      <c r="F105" s="154" t="s">
        <v>53</v>
      </c>
      <c r="G105" s="154">
        <v>1880</v>
      </c>
      <c r="H105" s="154"/>
      <c r="I105" s="154"/>
      <c r="J105" s="159"/>
      <c r="K105" s="154"/>
      <c r="L105" s="500" t="s">
        <v>27</v>
      </c>
      <c r="M105" s="99"/>
    </row>
    <row r="106" spans="1:13" x14ac:dyDescent="0.15">
      <c r="A106" s="514"/>
      <c r="B106" s="502"/>
      <c r="C106" s="94">
        <v>19150</v>
      </c>
      <c r="D106" s="154">
        <v>650</v>
      </c>
      <c r="E106" s="157">
        <v>67286</v>
      </c>
      <c r="F106" s="154" t="s">
        <v>44</v>
      </c>
      <c r="G106" s="154">
        <v>1908.42</v>
      </c>
      <c r="H106" s="154"/>
      <c r="I106" s="154"/>
      <c r="J106" s="159"/>
      <c r="K106" s="154"/>
      <c r="L106" s="501" t="s">
        <v>27</v>
      </c>
      <c r="M106" s="99"/>
    </row>
    <row r="107" spans="1:13" x14ac:dyDescent="0.15">
      <c r="A107" s="514"/>
      <c r="B107" s="502" t="s">
        <v>54</v>
      </c>
      <c r="C107" s="94">
        <v>18650</v>
      </c>
      <c r="D107" s="154">
        <v>900</v>
      </c>
      <c r="E107" s="157">
        <v>67286</v>
      </c>
      <c r="F107" s="154" t="s">
        <v>43</v>
      </c>
      <c r="G107" s="154">
        <v>1851.58</v>
      </c>
      <c r="H107" s="154"/>
      <c r="I107" s="154"/>
      <c r="J107" s="159"/>
      <c r="K107" s="154"/>
      <c r="L107" s="499" t="s">
        <v>27</v>
      </c>
      <c r="M107" s="99"/>
    </row>
    <row r="108" spans="1:13" x14ac:dyDescent="0.15">
      <c r="A108" s="514"/>
      <c r="B108" s="502"/>
      <c r="C108" s="94">
        <v>18900</v>
      </c>
      <c r="D108" s="154">
        <v>1150</v>
      </c>
      <c r="E108" s="157">
        <v>67286</v>
      </c>
      <c r="F108" s="154" t="s">
        <v>53</v>
      </c>
      <c r="G108" s="154">
        <v>1880</v>
      </c>
      <c r="H108" s="154"/>
      <c r="I108" s="154"/>
      <c r="J108" s="159"/>
      <c r="K108" s="154"/>
      <c r="L108" s="500" t="s">
        <v>27</v>
      </c>
      <c r="M108" s="99"/>
    </row>
    <row r="109" spans="1:13" x14ac:dyDescent="0.15">
      <c r="A109" s="514"/>
      <c r="B109" s="502"/>
      <c r="C109" s="94">
        <v>19150</v>
      </c>
      <c r="D109" s="154">
        <v>650</v>
      </c>
      <c r="E109" s="157">
        <v>67286</v>
      </c>
      <c r="F109" s="154" t="s">
        <v>44</v>
      </c>
      <c r="G109" s="154">
        <v>1908.42</v>
      </c>
      <c r="H109" s="154"/>
      <c r="I109" s="154"/>
      <c r="J109" s="159"/>
      <c r="K109" s="154"/>
      <c r="L109" s="500" t="s">
        <v>27</v>
      </c>
      <c r="M109" s="99"/>
    </row>
    <row r="110" spans="1:13" x14ac:dyDescent="0.15">
      <c r="A110" s="514"/>
      <c r="B110" s="502" t="s">
        <v>9</v>
      </c>
      <c r="C110" s="94">
        <v>18650</v>
      </c>
      <c r="D110" s="154">
        <v>900</v>
      </c>
      <c r="E110" s="157">
        <v>67286</v>
      </c>
      <c r="F110" s="154" t="s">
        <v>43</v>
      </c>
      <c r="G110" s="154">
        <v>1851.58</v>
      </c>
      <c r="H110" s="154"/>
      <c r="I110" s="154"/>
      <c r="J110" s="159"/>
      <c r="K110" s="154"/>
      <c r="L110" s="554"/>
      <c r="M110" s="99"/>
    </row>
    <row r="111" spans="1:13" x14ac:dyDescent="0.15">
      <c r="A111" s="514"/>
      <c r="B111" s="502"/>
      <c r="C111" s="94">
        <v>18900</v>
      </c>
      <c r="D111" s="154">
        <v>1150</v>
      </c>
      <c r="E111" s="157">
        <v>67286</v>
      </c>
      <c r="F111" s="154" t="s">
        <v>53</v>
      </c>
      <c r="G111" s="154">
        <v>1880</v>
      </c>
      <c r="H111" s="154"/>
      <c r="I111" s="154"/>
      <c r="J111" s="159"/>
      <c r="K111" s="154"/>
      <c r="L111" s="554"/>
      <c r="M111" s="99"/>
    </row>
    <row r="112" spans="1:13" x14ac:dyDescent="0.15">
      <c r="A112" s="514"/>
      <c r="B112" s="502"/>
      <c r="C112" s="94">
        <v>19150</v>
      </c>
      <c r="D112" s="154">
        <v>650</v>
      </c>
      <c r="E112" s="157">
        <v>67286</v>
      </c>
      <c r="F112" s="154" t="s">
        <v>44</v>
      </c>
      <c r="G112" s="154">
        <v>1908.42</v>
      </c>
      <c r="H112" s="154"/>
      <c r="I112" s="154"/>
      <c r="J112" s="159"/>
      <c r="K112" s="154"/>
      <c r="L112" s="555"/>
      <c r="M112" s="99"/>
    </row>
    <row r="113" spans="1:13" x14ac:dyDescent="0.15">
      <c r="A113" s="507" t="s">
        <v>171</v>
      </c>
      <c r="B113" s="502" t="s">
        <v>18</v>
      </c>
      <c r="C113" s="94">
        <v>18650</v>
      </c>
      <c r="D113" s="154">
        <v>900</v>
      </c>
      <c r="E113" s="157">
        <v>67286</v>
      </c>
      <c r="F113" s="154" t="s">
        <v>43</v>
      </c>
      <c r="G113" s="154">
        <v>1851.58</v>
      </c>
      <c r="H113" s="154"/>
      <c r="I113" s="154"/>
      <c r="J113" s="159"/>
      <c r="K113" s="154"/>
      <c r="L113" s="502" t="s">
        <v>27</v>
      </c>
      <c r="M113" s="99"/>
    </row>
    <row r="114" spans="1:13" x14ac:dyDescent="0.15">
      <c r="A114" s="514"/>
      <c r="B114" s="502"/>
      <c r="C114" s="94">
        <v>18900</v>
      </c>
      <c r="D114" s="154">
        <v>1150</v>
      </c>
      <c r="E114" s="157">
        <v>67286</v>
      </c>
      <c r="F114" s="154" t="s">
        <v>53</v>
      </c>
      <c r="G114" s="154">
        <v>1880</v>
      </c>
      <c r="H114" s="154"/>
      <c r="I114" s="154"/>
      <c r="J114" s="159"/>
      <c r="K114" s="154"/>
      <c r="L114" s="502" t="s">
        <v>27</v>
      </c>
      <c r="M114" s="99"/>
    </row>
    <row r="115" spans="1:13" x14ac:dyDescent="0.15">
      <c r="A115" s="515"/>
      <c r="B115" s="502"/>
      <c r="C115" s="94">
        <v>19150</v>
      </c>
      <c r="D115" s="154">
        <v>650</v>
      </c>
      <c r="E115" s="157">
        <v>67286</v>
      </c>
      <c r="F115" s="154" t="s">
        <v>44</v>
      </c>
      <c r="G115" s="154">
        <v>1908.42</v>
      </c>
      <c r="H115" s="154"/>
      <c r="I115" s="154"/>
      <c r="J115" s="159"/>
      <c r="K115" s="154"/>
      <c r="L115" s="502" t="s">
        <v>27</v>
      </c>
      <c r="M115" s="99"/>
    </row>
    <row r="116" spans="1:13" ht="84" x14ac:dyDescent="0.15">
      <c r="A116" s="155" t="s">
        <v>152</v>
      </c>
      <c r="B116" s="156" t="s">
        <v>56</v>
      </c>
      <c r="C116" s="155" t="s">
        <v>118</v>
      </c>
      <c r="D116" s="155" t="s">
        <v>119</v>
      </c>
      <c r="E116" s="155" t="s">
        <v>119</v>
      </c>
      <c r="F116" s="160" t="s">
        <v>120</v>
      </c>
      <c r="G116" s="156" t="s">
        <v>153</v>
      </c>
      <c r="H116" s="156" t="s">
        <v>222</v>
      </c>
      <c r="I116" s="93" t="s">
        <v>1409</v>
      </c>
      <c r="J116" s="160" t="s">
        <v>1408</v>
      </c>
      <c r="K116" s="93" t="s">
        <v>289</v>
      </c>
      <c r="L116" s="101"/>
      <c r="M116" s="101"/>
    </row>
    <row r="117" spans="1:13" x14ac:dyDescent="0.15">
      <c r="A117" s="507" t="s">
        <v>170</v>
      </c>
      <c r="B117" s="502" t="s">
        <v>18</v>
      </c>
      <c r="C117" s="94">
        <v>18650</v>
      </c>
      <c r="D117" s="154">
        <v>900</v>
      </c>
      <c r="E117" s="157">
        <v>67286</v>
      </c>
      <c r="F117" s="154" t="s">
        <v>43</v>
      </c>
      <c r="G117" s="154">
        <v>1851.58</v>
      </c>
      <c r="H117" s="154"/>
      <c r="I117" s="154"/>
      <c r="J117" s="159"/>
      <c r="K117" s="154"/>
      <c r="L117" s="526"/>
      <c r="M117" s="102"/>
    </row>
    <row r="118" spans="1:13" x14ac:dyDescent="0.15">
      <c r="A118" s="514"/>
      <c r="B118" s="502"/>
      <c r="C118" s="94">
        <v>18900</v>
      </c>
      <c r="D118" s="154">
        <v>1150</v>
      </c>
      <c r="E118" s="157">
        <v>67286</v>
      </c>
      <c r="F118" s="154" t="s">
        <v>53</v>
      </c>
      <c r="G118" s="154">
        <v>1880</v>
      </c>
      <c r="H118" s="154"/>
      <c r="I118" s="154"/>
      <c r="J118" s="159"/>
      <c r="K118" s="154"/>
      <c r="L118" s="526"/>
      <c r="M118" s="102"/>
    </row>
    <row r="119" spans="1:13" x14ac:dyDescent="0.15">
      <c r="A119" s="514"/>
      <c r="B119" s="502"/>
      <c r="C119" s="94">
        <v>19150</v>
      </c>
      <c r="D119" s="154">
        <v>650</v>
      </c>
      <c r="E119" s="157">
        <v>67286</v>
      </c>
      <c r="F119" s="154" t="s">
        <v>44</v>
      </c>
      <c r="G119" s="154">
        <v>1908.42</v>
      </c>
      <c r="H119" s="154"/>
      <c r="I119" s="154"/>
      <c r="J119" s="159"/>
      <c r="K119" s="154"/>
      <c r="L119" s="526"/>
      <c r="M119" s="102"/>
    </row>
    <row r="120" spans="1:13" x14ac:dyDescent="0.15">
      <c r="A120" s="514"/>
      <c r="B120" s="502" t="s">
        <v>54</v>
      </c>
      <c r="C120" s="94">
        <v>18650</v>
      </c>
      <c r="D120" s="154">
        <v>900</v>
      </c>
      <c r="E120" s="157">
        <v>67286</v>
      </c>
      <c r="F120" s="154" t="s">
        <v>43</v>
      </c>
      <c r="G120" s="154">
        <v>1851.58</v>
      </c>
      <c r="H120" s="154"/>
      <c r="I120" s="154"/>
      <c r="J120" s="159"/>
      <c r="K120" s="154"/>
      <c r="L120" s="526"/>
      <c r="M120" s="102"/>
    </row>
    <row r="121" spans="1:13" x14ac:dyDescent="0.15">
      <c r="A121" s="514"/>
      <c r="B121" s="502"/>
      <c r="C121" s="94">
        <v>18900</v>
      </c>
      <c r="D121" s="154">
        <v>1150</v>
      </c>
      <c r="E121" s="157">
        <v>67286</v>
      </c>
      <c r="F121" s="154" t="s">
        <v>53</v>
      </c>
      <c r="G121" s="154">
        <v>1880</v>
      </c>
      <c r="H121" s="154"/>
      <c r="I121" s="154"/>
      <c r="J121" s="159"/>
      <c r="K121" s="154"/>
      <c r="L121" s="526"/>
      <c r="M121" s="102"/>
    </row>
    <row r="122" spans="1:13" x14ac:dyDescent="0.15">
      <c r="A122" s="514"/>
      <c r="B122" s="502"/>
      <c r="C122" s="94">
        <v>19150</v>
      </c>
      <c r="D122" s="154">
        <v>650</v>
      </c>
      <c r="E122" s="157">
        <v>67286</v>
      </c>
      <c r="F122" s="154" t="s">
        <v>44</v>
      </c>
      <c r="G122" s="154">
        <v>1908.42</v>
      </c>
      <c r="H122" s="154"/>
      <c r="I122" s="154"/>
      <c r="J122" s="159"/>
      <c r="K122" s="154"/>
      <c r="L122" s="526"/>
      <c r="M122" s="102"/>
    </row>
    <row r="123" spans="1:13" x14ac:dyDescent="0.15">
      <c r="A123" s="514"/>
      <c r="B123" s="502" t="s">
        <v>9</v>
      </c>
      <c r="C123" s="94">
        <v>18650</v>
      </c>
      <c r="D123" s="154">
        <v>900</v>
      </c>
      <c r="E123" s="157">
        <v>67286</v>
      </c>
      <c r="F123" s="154" t="s">
        <v>43</v>
      </c>
      <c r="G123" s="154">
        <v>1851.58</v>
      </c>
      <c r="H123" s="154"/>
      <c r="I123" s="154"/>
      <c r="J123" s="159"/>
      <c r="K123" s="154"/>
      <c r="L123" s="529"/>
      <c r="M123" s="102"/>
    </row>
    <row r="124" spans="1:13" x14ac:dyDescent="0.15">
      <c r="A124" s="514"/>
      <c r="B124" s="502"/>
      <c r="C124" s="94">
        <v>18900</v>
      </c>
      <c r="D124" s="154">
        <v>1150</v>
      </c>
      <c r="E124" s="157">
        <v>67286</v>
      </c>
      <c r="F124" s="154" t="s">
        <v>53</v>
      </c>
      <c r="G124" s="154">
        <v>1880</v>
      </c>
      <c r="H124" s="154"/>
      <c r="I124" s="154"/>
      <c r="J124" s="159"/>
      <c r="K124" s="154"/>
      <c r="L124" s="529"/>
      <c r="M124" s="102"/>
    </row>
    <row r="125" spans="1:13" x14ac:dyDescent="0.15">
      <c r="A125" s="514"/>
      <c r="B125" s="502"/>
      <c r="C125" s="94">
        <v>19150</v>
      </c>
      <c r="D125" s="154">
        <v>650</v>
      </c>
      <c r="E125" s="157">
        <v>67286</v>
      </c>
      <c r="F125" s="154" t="s">
        <v>44</v>
      </c>
      <c r="G125" s="154">
        <v>1908.42</v>
      </c>
      <c r="H125" s="154"/>
      <c r="I125" s="154"/>
      <c r="J125" s="159"/>
      <c r="K125" s="154"/>
      <c r="L125" s="529"/>
      <c r="M125" s="102"/>
    </row>
    <row r="126" spans="1:13" x14ac:dyDescent="0.15">
      <c r="A126" s="507" t="s">
        <v>171</v>
      </c>
      <c r="B126" s="502" t="s">
        <v>18</v>
      </c>
      <c r="C126" s="94">
        <v>18650</v>
      </c>
      <c r="D126" s="154">
        <v>900</v>
      </c>
      <c r="E126" s="157">
        <v>67286</v>
      </c>
      <c r="F126" s="154" t="s">
        <v>43</v>
      </c>
      <c r="G126" s="154">
        <v>1851.58</v>
      </c>
      <c r="H126" s="154"/>
      <c r="I126" s="154"/>
      <c r="J126" s="159"/>
      <c r="K126" s="154"/>
      <c r="L126" s="526"/>
      <c r="M126" s="102"/>
    </row>
    <row r="127" spans="1:13" x14ac:dyDescent="0.15">
      <c r="A127" s="514"/>
      <c r="B127" s="502"/>
      <c r="C127" s="94">
        <v>18900</v>
      </c>
      <c r="D127" s="154">
        <v>1150</v>
      </c>
      <c r="E127" s="157">
        <v>67286</v>
      </c>
      <c r="F127" s="154" t="s">
        <v>53</v>
      </c>
      <c r="G127" s="154">
        <v>1880</v>
      </c>
      <c r="H127" s="154"/>
      <c r="I127" s="154"/>
      <c r="J127" s="159"/>
      <c r="K127" s="154"/>
      <c r="L127" s="526"/>
      <c r="M127" s="102"/>
    </row>
    <row r="128" spans="1:13" x14ac:dyDescent="0.15">
      <c r="A128" s="514"/>
      <c r="B128" s="499"/>
      <c r="C128" s="95">
        <v>19150</v>
      </c>
      <c r="D128" s="153">
        <v>650</v>
      </c>
      <c r="E128" s="157">
        <v>67286</v>
      </c>
      <c r="F128" s="153" t="s">
        <v>44</v>
      </c>
      <c r="G128" s="153">
        <v>1908.42</v>
      </c>
      <c r="H128" s="153"/>
      <c r="I128" s="153"/>
      <c r="J128" s="103"/>
      <c r="K128" s="153"/>
      <c r="L128" s="526"/>
      <c r="M128" s="102"/>
    </row>
    <row r="129" spans="1:13" x14ac:dyDescent="0.15">
      <c r="A129" s="477" t="s">
        <v>94</v>
      </c>
      <c r="B129" s="516"/>
      <c r="C129" s="516"/>
      <c r="D129" s="516"/>
      <c r="E129" s="516"/>
      <c r="F129" s="516"/>
      <c r="G129" s="516"/>
      <c r="H129" s="516"/>
      <c r="I129" s="516"/>
      <c r="J129" s="516"/>
      <c r="K129" s="516"/>
      <c r="L129" s="516"/>
      <c r="M129" s="517"/>
    </row>
    <row r="130" spans="1:13" x14ac:dyDescent="0.15">
      <c r="A130" s="479" t="s">
        <v>316</v>
      </c>
      <c r="B130" s="518"/>
      <c r="C130" s="518"/>
      <c r="D130" s="518"/>
      <c r="E130" s="518"/>
      <c r="F130" s="518"/>
      <c r="G130" s="518"/>
      <c r="H130" s="518"/>
      <c r="I130" s="518"/>
      <c r="J130" s="518"/>
      <c r="K130" s="518"/>
      <c r="L130" s="518"/>
      <c r="M130" s="519"/>
    </row>
    <row r="131" spans="1:13" x14ac:dyDescent="0.15">
      <c r="A131" s="479" t="s">
        <v>111</v>
      </c>
      <c r="B131" s="518"/>
      <c r="C131" s="518"/>
      <c r="D131" s="518"/>
      <c r="E131" s="518"/>
      <c r="F131" s="518"/>
      <c r="G131" s="518"/>
      <c r="H131" s="518"/>
      <c r="I131" s="518"/>
      <c r="J131" s="518"/>
      <c r="K131" s="518"/>
      <c r="L131" s="518"/>
      <c r="M131" s="519"/>
    </row>
    <row r="132" spans="1:13" x14ac:dyDescent="0.15">
      <c r="A132" s="461" t="s">
        <v>112</v>
      </c>
      <c r="B132" s="523"/>
      <c r="C132" s="523"/>
      <c r="D132" s="523"/>
      <c r="E132" s="523"/>
      <c r="F132" s="523"/>
      <c r="G132" s="523"/>
      <c r="H132" s="523"/>
      <c r="I132" s="523"/>
      <c r="J132" s="523"/>
      <c r="K132" s="523"/>
      <c r="L132" s="523"/>
      <c r="M132" s="524"/>
    </row>
    <row r="133" spans="1:13" x14ac:dyDescent="0.15">
      <c r="A133" s="140" t="s">
        <v>418</v>
      </c>
      <c r="B133" s="90"/>
      <c r="C133" s="140">
        <f>C100+1</f>
        <v>452</v>
      </c>
    </row>
    <row r="134" spans="1:13" x14ac:dyDescent="0.15">
      <c r="A134" s="553" t="s">
        <v>613</v>
      </c>
      <c r="B134" s="553"/>
      <c r="C134" s="553"/>
      <c r="D134" s="553"/>
      <c r="E134" s="553"/>
      <c r="F134" s="553"/>
      <c r="G134" s="553"/>
      <c r="H134" s="553"/>
      <c r="I134" s="553"/>
      <c r="J134" s="553"/>
      <c r="K134" s="553"/>
      <c r="L134" s="553"/>
      <c r="M134" s="553"/>
    </row>
    <row r="135" spans="1:13" x14ac:dyDescent="0.15">
      <c r="A135" s="553" t="s">
        <v>517</v>
      </c>
      <c r="B135" s="553"/>
      <c r="C135" s="553"/>
      <c r="D135" s="553"/>
      <c r="E135" s="553"/>
      <c r="F135" s="553"/>
      <c r="G135" s="553"/>
      <c r="H135" s="553"/>
      <c r="I135" s="553"/>
      <c r="J135" s="553"/>
      <c r="K135" s="553"/>
      <c r="L135" s="553"/>
      <c r="M135" s="553"/>
    </row>
    <row r="136" spans="1:13" ht="94.5" x14ac:dyDescent="0.15">
      <c r="A136" s="155" t="s">
        <v>152</v>
      </c>
      <c r="B136" s="156" t="s">
        <v>56</v>
      </c>
      <c r="C136" s="155" t="s">
        <v>118</v>
      </c>
      <c r="D136" s="155" t="s">
        <v>518</v>
      </c>
      <c r="E136" s="155" t="s">
        <v>519</v>
      </c>
      <c r="F136" s="160" t="s">
        <v>120</v>
      </c>
      <c r="G136" s="156" t="s">
        <v>153</v>
      </c>
      <c r="H136" s="156" t="s">
        <v>221</v>
      </c>
      <c r="I136" s="93" t="s">
        <v>1409</v>
      </c>
      <c r="J136" s="160" t="s">
        <v>1408</v>
      </c>
      <c r="K136" s="93" t="s">
        <v>288</v>
      </c>
      <c r="L136" s="93" t="s">
        <v>360</v>
      </c>
      <c r="M136" s="93" t="s">
        <v>26</v>
      </c>
    </row>
    <row r="137" spans="1:13" x14ac:dyDescent="0.15">
      <c r="A137" s="507" t="s">
        <v>170</v>
      </c>
      <c r="B137" s="502" t="s">
        <v>18</v>
      </c>
      <c r="C137" s="94">
        <v>18650</v>
      </c>
      <c r="D137" s="154">
        <v>2000</v>
      </c>
      <c r="E137" s="154">
        <v>2350</v>
      </c>
      <c r="F137" s="154" t="s">
        <v>43</v>
      </c>
      <c r="G137" s="154">
        <v>1851.58</v>
      </c>
      <c r="H137" s="154"/>
      <c r="I137" s="154"/>
      <c r="J137" s="159"/>
      <c r="K137" s="154"/>
      <c r="L137" s="499" t="s">
        <v>27</v>
      </c>
      <c r="M137" s="99"/>
    </row>
    <row r="138" spans="1:13" x14ac:dyDescent="0.15">
      <c r="A138" s="514"/>
      <c r="B138" s="502"/>
      <c r="C138" s="94">
        <v>18900</v>
      </c>
      <c r="D138" s="154">
        <v>2000</v>
      </c>
      <c r="E138" s="154">
        <v>2350</v>
      </c>
      <c r="F138" s="154" t="s">
        <v>53</v>
      </c>
      <c r="G138" s="154">
        <v>1880</v>
      </c>
      <c r="H138" s="154"/>
      <c r="I138" s="154"/>
      <c r="J138" s="159"/>
      <c r="K138" s="154"/>
      <c r="L138" s="500" t="s">
        <v>27</v>
      </c>
      <c r="M138" s="99"/>
    </row>
    <row r="139" spans="1:13" x14ac:dyDescent="0.15">
      <c r="A139" s="514"/>
      <c r="B139" s="502"/>
      <c r="C139" s="94">
        <v>19150</v>
      </c>
      <c r="D139" s="154">
        <v>2000</v>
      </c>
      <c r="E139" s="154">
        <v>2350</v>
      </c>
      <c r="F139" s="154" t="s">
        <v>44</v>
      </c>
      <c r="G139" s="154">
        <v>1908.42</v>
      </c>
      <c r="H139" s="154"/>
      <c r="I139" s="154"/>
      <c r="J139" s="159"/>
      <c r="K139" s="154"/>
      <c r="L139" s="501" t="s">
        <v>27</v>
      </c>
      <c r="M139" s="99"/>
    </row>
    <row r="140" spans="1:13" x14ac:dyDescent="0.15">
      <c r="A140" s="514"/>
      <c r="B140" s="502" t="s">
        <v>54</v>
      </c>
      <c r="C140" s="94">
        <v>18650</v>
      </c>
      <c r="D140" s="154">
        <v>2000</v>
      </c>
      <c r="E140" s="154">
        <v>2350</v>
      </c>
      <c r="F140" s="154" t="s">
        <v>43</v>
      </c>
      <c r="G140" s="154">
        <v>1851.58</v>
      </c>
      <c r="H140" s="154"/>
      <c r="I140" s="154"/>
      <c r="J140" s="159"/>
      <c r="K140" s="154"/>
      <c r="L140" s="499" t="s">
        <v>27</v>
      </c>
      <c r="M140" s="99"/>
    </row>
    <row r="141" spans="1:13" x14ac:dyDescent="0.15">
      <c r="A141" s="514"/>
      <c r="B141" s="502"/>
      <c r="C141" s="94">
        <v>18900</v>
      </c>
      <c r="D141" s="154">
        <v>2000</v>
      </c>
      <c r="E141" s="154">
        <v>2350</v>
      </c>
      <c r="F141" s="154" t="s">
        <v>53</v>
      </c>
      <c r="G141" s="154">
        <v>1880</v>
      </c>
      <c r="H141" s="154"/>
      <c r="I141" s="154"/>
      <c r="J141" s="159"/>
      <c r="K141" s="154"/>
      <c r="L141" s="500" t="s">
        <v>27</v>
      </c>
      <c r="M141" s="99"/>
    </row>
    <row r="142" spans="1:13" x14ac:dyDescent="0.15">
      <c r="A142" s="514"/>
      <c r="B142" s="502"/>
      <c r="C142" s="94">
        <v>19150</v>
      </c>
      <c r="D142" s="154">
        <v>2000</v>
      </c>
      <c r="E142" s="154">
        <v>2350</v>
      </c>
      <c r="F142" s="154" t="s">
        <v>44</v>
      </c>
      <c r="G142" s="154">
        <v>1908.42</v>
      </c>
      <c r="H142" s="154"/>
      <c r="I142" s="154"/>
      <c r="J142" s="159"/>
      <c r="K142" s="154"/>
      <c r="L142" s="500" t="s">
        <v>27</v>
      </c>
      <c r="M142" s="99"/>
    </row>
    <row r="143" spans="1:13" x14ac:dyDescent="0.15">
      <c r="A143" s="514"/>
      <c r="B143" s="502" t="s">
        <v>9</v>
      </c>
      <c r="C143" s="94">
        <v>18650</v>
      </c>
      <c r="D143" s="154">
        <v>2000</v>
      </c>
      <c r="E143" s="154">
        <v>2350</v>
      </c>
      <c r="F143" s="154" t="s">
        <v>43</v>
      </c>
      <c r="G143" s="154">
        <v>1851.58</v>
      </c>
      <c r="H143" s="154"/>
      <c r="I143" s="154"/>
      <c r="J143" s="159"/>
      <c r="K143" s="154"/>
      <c r="L143" s="554"/>
      <c r="M143" s="99"/>
    </row>
    <row r="144" spans="1:13" x14ac:dyDescent="0.15">
      <c r="A144" s="514"/>
      <c r="B144" s="502"/>
      <c r="C144" s="94">
        <v>18900</v>
      </c>
      <c r="D144" s="154">
        <v>2000</v>
      </c>
      <c r="E144" s="154">
        <v>2350</v>
      </c>
      <c r="F144" s="154" t="s">
        <v>53</v>
      </c>
      <c r="G144" s="154">
        <v>1880</v>
      </c>
      <c r="H144" s="154"/>
      <c r="I144" s="154"/>
      <c r="J144" s="159"/>
      <c r="K144" s="154"/>
      <c r="L144" s="554"/>
      <c r="M144" s="99"/>
    </row>
    <row r="145" spans="1:13" x14ac:dyDescent="0.15">
      <c r="A145" s="514"/>
      <c r="B145" s="502"/>
      <c r="C145" s="94">
        <v>19150</v>
      </c>
      <c r="D145" s="154">
        <v>2000</v>
      </c>
      <c r="E145" s="154">
        <v>2350</v>
      </c>
      <c r="F145" s="154" t="s">
        <v>44</v>
      </c>
      <c r="G145" s="154">
        <v>1908.42</v>
      </c>
      <c r="H145" s="154"/>
      <c r="I145" s="154"/>
      <c r="J145" s="159"/>
      <c r="K145" s="154"/>
      <c r="L145" s="555"/>
      <c r="M145" s="99"/>
    </row>
    <row r="146" spans="1:13" x14ac:dyDescent="0.15">
      <c r="A146" s="507" t="s">
        <v>171</v>
      </c>
      <c r="B146" s="502" t="s">
        <v>18</v>
      </c>
      <c r="C146" s="94">
        <v>18650</v>
      </c>
      <c r="D146" s="154">
        <v>2000</v>
      </c>
      <c r="E146" s="154">
        <v>2350</v>
      </c>
      <c r="F146" s="154" t="s">
        <v>43</v>
      </c>
      <c r="G146" s="154">
        <v>1851.58</v>
      </c>
      <c r="H146" s="154"/>
      <c r="I146" s="154"/>
      <c r="J146" s="159"/>
      <c r="K146" s="154"/>
      <c r="L146" s="502" t="s">
        <v>27</v>
      </c>
      <c r="M146" s="99"/>
    </row>
    <row r="147" spans="1:13" x14ac:dyDescent="0.15">
      <c r="A147" s="514"/>
      <c r="B147" s="502"/>
      <c r="C147" s="94">
        <v>18900</v>
      </c>
      <c r="D147" s="154">
        <v>2000</v>
      </c>
      <c r="E147" s="154">
        <v>2350</v>
      </c>
      <c r="F147" s="154" t="s">
        <v>53</v>
      </c>
      <c r="G147" s="154">
        <v>1880</v>
      </c>
      <c r="H147" s="154"/>
      <c r="I147" s="154"/>
      <c r="J147" s="159"/>
      <c r="K147" s="154"/>
      <c r="L147" s="502" t="s">
        <v>27</v>
      </c>
      <c r="M147" s="99"/>
    </row>
    <row r="148" spans="1:13" x14ac:dyDescent="0.15">
      <c r="A148" s="515"/>
      <c r="B148" s="502"/>
      <c r="C148" s="94">
        <v>19150</v>
      </c>
      <c r="D148" s="154">
        <v>2000</v>
      </c>
      <c r="E148" s="154">
        <v>2350</v>
      </c>
      <c r="F148" s="154" t="s">
        <v>44</v>
      </c>
      <c r="G148" s="154">
        <v>1908.42</v>
      </c>
      <c r="H148" s="154"/>
      <c r="I148" s="154"/>
      <c r="J148" s="159"/>
      <c r="K148" s="154"/>
      <c r="L148" s="502" t="s">
        <v>27</v>
      </c>
      <c r="M148" s="99"/>
    </row>
    <row r="149" spans="1:13" ht="87" x14ac:dyDescent="0.15">
      <c r="A149" s="155" t="s">
        <v>152</v>
      </c>
      <c r="B149" s="156" t="s">
        <v>56</v>
      </c>
      <c r="C149" s="155" t="s">
        <v>118</v>
      </c>
      <c r="D149" s="155" t="s">
        <v>119</v>
      </c>
      <c r="E149" s="155" t="s">
        <v>119</v>
      </c>
      <c r="F149" s="160" t="s">
        <v>120</v>
      </c>
      <c r="G149" s="156" t="s">
        <v>153</v>
      </c>
      <c r="H149" s="156" t="s">
        <v>222</v>
      </c>
      <c r="I149" s="93" t="s">
        <v>1409</v>
      </c>
      <c r="J149" s="160" t="s">
        <v>1408</v>
      </c>
      <c r="K149" s="93" t="s">
        <v>289</v>
      </c>
      <c r="L149" s="101"/>
      <c r="M149" s="101"/>
    </row>
    <row r="150" spans="1:13" x14ac:dyDescent="0.15">
      <c r="A150" s="507" t="s">
        <v>170</v>
      </c>
      <c r="B150" s="502" t="s">
        <v>18</v>
      </c>
      <c r="C150" s="94">
        <v>18650</v>
      </c>
      <c r="D150" s="154">
        <v>2000</v>
      </c>
      <c r="E150" s="154">
        <v>2350</v>
      </c>
      <c r="F150" s="154" t="s">
        <v>43</v>
      </c>
      <c r="G150" s="154">
        <v>1851.58</v>
      </c>
      <c r="H150" s="154"/>
      <c r="I150" s="154"/>
      <c r="J150" s="159"/>
      <c r="K150" s="154"/>
      <c r="L150" s="526"/>
      <c r="M150" s="102"/>
    </row>
    <row r="151" spans="1:13" x14ac:dyDescent="0.15">
      <c r="A151" s="514"/>
      <c r="B151" s="502"/>
      <c r="C151" s="94">
        <v>18900</v>
      </c>
      <c r="D151" s="154">
        <v>2000</v>
      </c>
      <c r="E151" s="154">
        <v>2350</v>
      </c>
      <c r="F151" s="154" t="s">
        <v>53</v>
      </c>
      <c r="G151" s="154">
        <v>1880</v>
      </c>
      <c r="H151" s="154"/>
      <c r="I151" s="154"/>
      <c r="J151" s="159"/>
      <c r="K151" s="154"/>
      <c r="L151" s="526"/>
      <c r="M151" s="102"/>
    </row>
    <row r="152" spans="1:13" x14ac:dyDescent="0.15">
      <c r="A152" s="514"/>
      <c r="B152" s="502"/>
      <c r="C152" s="94">
        <v>19150</v>
      </c>
      <c r="D152" s="154">
        <v>2000</v>
      </c>
      <c r="E152" s="154">
        <v>2350</v>
      </c>
      <c r="F152" s="154" t="s">
        <v>44</v>
      </c>
      <c r="G152" s="154">
        <v>1908.42</v>
      </c>
      <c r="H152" s="154"/>
      <c r="I152" s="154"/>
      <c r="J152" s="159"/>
      <c r="K152" s="154"/>
      <c r="L152" s="526"/>
      <c r="M152" s="102"/>
    </row>
    <row r="153" spans="1:13" x14ac:dyDescent="0.15">
      <c r="A153" s="514"/>
      <c r="B153" s="502" t="s">
        <v>54</v>
      </c>
      <c r="C153" s="94">
        <v>18650</v>
      </c>
      <c r="D153" s="154">
        <v>2000</v>
      </c>
      <c r="E153" s="154">
        <v>2350</v>
      </c>
      <c r="F153" s="154" t="s">
        <v>43</v>
      </c>
      <c r="G153" s="154">
        <v>1851.58</v>
      </c>
      <c r="H153" s="154"/>
      <c r="I153" s="154"/>
      <c r="J153" s="159"/>
      <c r="K153" s="154"/>
      <c r="L153" s="526"/>
      <c r="M153" s="102"/>
    </row>
    <row r="154" spans="1:13" x14ac:dyDescent="0.15">
      <c r="A154" s="514"/>
      <c r="B154" s="502"/>
      <c r="C154" s="94">
        <v>18900</v>
      </c>
      <c r="D154" s="154">
        <v>2000</v>
      </c>
      <c r="E154" s="154">
        <v>2350</v>
      </c>
      <c r="F154" s="154" t="s">
        <v>53</v>
      </c>
      <c r="G154" s="154">
        <v>1880</v>
      </c>
      <c r="H154" s="154"/>
      <c r="I154" s="154"/>
      <c r="J154" s="159"/>
      <c r="K154" s="154"/>
      <c r="L154" s="526"/>
      <c r="M154" s="102"/>
    </row>
    <row r="155" spans="1:13" x14ac:dyDescent="0.15">
      <c r="A155" s="514"/>
      <c r="B155" s="502"/>
      <c r="C155" s="94">
        <v>19150</v>
      </c>
      <c r="D155" s="154">
        <v>2000</v>
      </c>
      <c r="E155" s="154">
        <v>2350</v>
      </c>
      <c r="F155" s="154" t="s">
        <v>44</v>
      </c>
      <c r="G155" s="154">
        <v>1908.42</v>
      </c>
      <c r="H155" s="154"/>
      <c r="I155" s="154"/>
      <c r="J155" s="159"/>
      <c r="K155" s="154"/>
      <c r="L155" s="526"/>
      <c r="M155" s="102"/>
    </row>
    <row r="156" spans="1:13" x14ac:dyDescent="0.15">
      <c r="A156" s="514"/>
      <c r="B156" s="502" t="s">
        <v>9</v>
      </c>
      <c r="C156" s="94">
        <v>18650</v>
      </c>
      <c r="D156" s="154">
        <v>2000</v>
      </c>
      <c r="E156" s="154">
        <v>2350</v>
      </c>
      <c r="F156" s="154" t="s">
        <v>43</v>
      </c>
      <c r="G156" s="154">
        <v>1851.58</v>
      </c>
      <c r="H156" s="154"/>
      <c r="I156" s="154"/>
      <c r="J156" s="159"/>
      <c r="K156" s="154"/>
      <c r="L156" s="529"/>
      <c r="M156" s="102"/>
    </row>
    <row r="157" spans="1:13" x14ac:dyDescent="0.15">
      <c r="A157" s="514"/>
      <c r="B157" s="502"/>
      <c r="C157" s="94">
        <v>18900</v>
      </c>
      <c r="D157" s="154">
        <v>2000</v>
      </c>
      <c r="E157" s="154">
        <v>2350</v>
      </c>
      <c r="F157" s="154" t="s">
        <v>53</v>
      </c>
      <c r="G157" s="154">
        <v>1880</v>
      </c>
      <c r="H157" s="154"/>
      <c r="I157" s="154"/>
      <c r="J157" s="159"/>
      <c r="K157" s="154"/>
      <c r="L157" s="529"/>
      <c r="M157" s="102"/>
    </row>
    <row r="158" spans="1:13" x14ac:dyDescent="0.15">
      <c r="A158" s="514"/>
      <c r="B158" s="502"/>
      <c r="C158" s="94">
        <v>19150</v>
      </c>
      <c r="D158" s="154">
        <v>2000</v>
      </c>
      <c r="E158" s="154">
        <v>2350</v>
      </c>
      <c r="F158" s="154" t="s">
        <v>44</v>
      </c>
      <c r="G158" s="154">
        <v>1908.42</v>
      </c>
      <c r="H158" s="154"/>
      <c r="I158" s="154"/>
      <c r="J158" s="159"/>
      <c r="K158" s="154"/>
      <c r="L158" s="529"/>
      <c r="M158" s="102"/>
    </row>
    <row r="159" spans="1:13" x14ac:dyDescent="0.15">
      <c r="A159" s="507" t="s">
        <v>171</v>
      </c>
      <c r="B159" s="502" t="s">
        <v>18</v>
      </c>
      <c r="C159" s="94">
        <v>18650</v>
      </c>
      <c r="D159" s="154">
        <v>2000</v>
      </c>
      <c r="E159" s="154">
        <v>2350</v>
      </c>
      <c r="F159" s="154" t="s">
        <v>43</v>
      </c>
      <c r="G159" s="154">
        <v>1851.58</v>
      </c>
      <c r="H159" s="154"/>
      <c r="I159" s="154"/>
      <c r="J159" s="159"/>
      <c r="K159" s="154"/>
      <c r="L159" s="526"/>
      <c r="M159" s="102"/>
    </row>
    <row r="160" spans="1:13" x14ac:dyDescent="0.15">
      <c r="A160" s="514"/>
      <c r="B160" s="502"/>
      <c r="C160" s="94">
        <v>18900</v>
      </c>
      <c r="D160" s="154">
        <v>2000</v>
      </c>
      <c r="E160" s="154">
        <v>2350</v>
      </c>
      <c r="F160" s="154" t="s">
        <v>53</v>
      </c>
      <c r="G160" s="154">
        <v>1880</v>
      </c>
      <c r="H160" s="154"/>
      <c r="I160" s="154"/>
      <c r="J160" s="159"/>
      <c r="K160" s="154"/>
      <c r="L160" s="526"/>
      <c r="M160" s="102"/>
    </row>
    <row r="161" spans="1:13" x14ac:dyDescent="0.15">
      <c r="A161" s="514"/>
      <c r="B161" s="499"/>
      <c r="C161" s="95">
        <v>19150</v>
      </c>
      <c r="D161" s="154">
        <v>2000</v>
      </c>
      <c r="E161" s="154">
        <v>2350</v>
      </c>
      <c r="F161" s="153" t="s">
        <v>44</v>
      </c>
      <c r="G161" s="153">
        <v>1908.42</v>
      </c>
      <c r="H161" s="153"/>
      <c r="I161" s="153"/>
      <c r="J161" s="103"/>
      <c r="K161" s="153"/>
      <c r="L161" s="526"/>
      <c r="M161" s="102"/>
    </row>
    <row r="162" spans="1:13" x14ac:dyDescent="0.15">
      <c r="A162" s="477" t="s">
        <v>94</v>
      </c>
      <c r="B162" s="516"/>
      <c r="C162" s="516"/>
      <c r="D162" s="516"/>
      <c r="E162" s="516"/>
      <c r="F162" s="516"/>
      <c r="G162" s="516"/>
      <c r="H162" s="516"/>
      <c r="I162" s="516"/>
      <c r="J162" s="516"/>
      <c r="K162" s="516"/>
      <c r="L162" s="516"/>
      <c r="M162" s="517"/>
    </row>
    <row r="163" spans="1:13" x14ac:dyDescent="0.15">
      <c r="A163" s="479" t="s">
        <v>316</v>
      </c>
      <c r="B163" s="518"/>
      <c r="C163" s="518"/>
      <c r="D163" s="518"/>
      <c r="E163" s="518"/>
      <c r="F163" s="518"/>
      <c r="G163" s="518"/>
      <c r="H163" s="518"/>
      <c r="I163" s="518"/>
      <c r="J163" s="518"/>
      <c r="K163" s="518"/>
      <c r="L163" s="518"/>
      <c r="M163" s="519"/>
    </row>
    <row r="164" spans="1:13" x14ac:dyDescent="0.15">
      <c r="A164" s="479" t="s">
        <v>111</v>
      </c>
      <c r="B164" s="518"/>
      <c r="C164" s="518"/>
      <c r="D164" s="518"/>
      <c r="E164" s="518"/>
      <c r="F164" s="518"/>
      <c r="G164" s="518"/>
      <c r="H164" s="518"/>
      <c r="I164" s="518"/>
      <c r="J164" s="518"/>
      <c r="K164" s="518"/>
      <c r="L164" s="518"/>
      <c r="M164" s="519"/>
    </row>
    <row r="165" spans="1:13" x14ac:dyDescent="0.15">
      <c r="A165" s="461" t="s">
        <v>112</v>
      </c>
      <c r="B165" s="523"/>
      <c r="C165" s="523"/>
      <c r="D165" s="523"/>
      <c r="E165" s="523"/>
      <c r="F165" s="523"/>
      <c r="G165" s="523"/>
      <c r="H165" s="523"/>
      <c r="I165" s="523"/>
      <c r="J165" s="523"/>
      <c r="K165" s="523"/>
      <c r="L165" s="523"/>
      <c r="M165" s="524"/>
    </row>
    <row r="166" spans="1:13" x14ac:dyDescent="0.15">
      <c r="A166" s="140" t="s">
        <v>418</v>
      </c>
      <c r="B166" s="90"/>
      <c r="C166" s="140">
        <f>C133+1</f>
        <v>453</v>
      </c>
    </row>
    <row r="167" spans="1:13" x14ac:dyDescent="0.15">
      <c r="A167" s="553" t="s">
        <v>614</v>
      </c>
      <c r="B167" s="553"/>
      <c r="C167" s="553"/>
      <c r="D167" s="553"/>
      <c r="E167" s="553"/>
      <c r="F167" s="553"/>
      <c r="G167" s="553"/>
      <c r="H167" s="553"/>
      <c r="I167" s="553"/>
      <c r="J167" s="553"/>
      <c r="K167" s="553"/>
      <c r="L167" s="553"/>
      <c r="M167" s="553"/>
    </row>
    <row r="168" spans="1:13" x14ac:dyDescent="0.15">
      <c r="A168" s="553" t="s">
        <v>517</v>
      </c>
      <c r="B168" s="553"/>
      <c r="C168" s="553"/>
      <c r="D168" s="553"/>
      <c r="E168" s="553"/>
      <c r="F168" s="553"/>
      <c r="G168" s="553"/>
      <c r="H168" s="553"/>
      <c r="I168" s="553"/>
      <c r="J168" s="553"/>
      <c r="K168" s="553"/>
      <c r="L168" s="553"/>
      <c r="M168" s="553"/>
    </row>
    <row r="169" spans="1:13" ht="94.5" x14ac:dyDescent="0.15">
      <c r="A169" s="155" t="s">
        <v>152</v>
      </c>
      <c r="B169" s="156" t="s">
        <v>56</v>
      </c>
      <c r="C169" s="155" t="s">
        <v>118</v>
      </c>
      <c r="D169" s="155" t="s">
        <v>518</v>
      </c>
      <c r="E169" s="155" t="s">
        <v>519</v>
      </c>
      <c r="F169" s="160" t="s">
        <v>120</v>
      </c>
      <c r="G169" s="156" t="s">
        <v>153</v>
      </c>
      <c r="H169" s="156" t="s">
        <v>221</v>
      </c>
      <c r="I169" s="93" t="s">
        <v>1409</v>
      </c>
      <c r="J169" s="160" t="s">
        <v>1408</v>
      </c>
      <c r="K169" s="93" t="s">
        <v>288</v>
      </c>
      <c r="L169" s="93" t="s">
        <v>360</v>
      </c>
      <c r="M169" s="93" t="s">
        <v>26</v>
      </c>
    </row>
    <row r="170" spans="1:13" x14ac:dyDescent="0.15">
      <c r="A170" s="507" t="s">
        <v>170</v>
      </c>
      <c r="B170" s="502" t="s">
        <v>18</v>
      </c>
      <c r="C170" s="94">
        <v>18650</v>
      </c>
      <c r="D170" s="154">
        <v>2350</v>
      </c>
      <c r="E170" s="154">
        <v>2450</v>
      </c>
      <c r="F170" s="154" t="s">
        <v>43</v>
      </c>
      <c r="G170" s="154">
        <v>1851.58</v>
      </c>
      <c r="H170" s="154"/>
      <c r="I170" s="154"/>
      <c r="J170" s="159"/>
      <c r="K170" s="154"/>
      <c r="L170" s="499" t="s">
        <v>27</v>
      </c>
      <c r="M170" s="99"/>
    </row>
    <row r="171" spans="1:13" x14ac:dyDescent="0.15">
      <c r="A171" s="514"/>
      <c r="B171" s="502"/>
      <c r="C171" s="94">
        <v>18900</v>
      </c>
      <c r="D171" s="154">
        <v>2350</v>
      </c>
      <c r="E171" s="154">
        <v>2450</v>
      </c>
      <c r="F171" s="154" t="s">
        <v>53</v>
      </c>
      <c r="G171" s="154">
        <v>1880</v>
      </c>
      <c r="H171" s="154"/>
      <c r="I171" s="154"/>
      <c r="J171" s="159"/>
      <c r="K171" s="154"/>
      <c r="L171" s="500" t="s">
        <v>27</v>
      </c>
      <c r="M171" s="99"/>
    </row>
    <row r="172" spans="1:13" x14ac:dyDescent="0.15">
      <c r="A172" s="514"/>
      <c r="B172" s="502"/>
      <c r="C172" s="94">
        <v>19150</v>
      </c>
      <c r="D172" s="154">
        <v>2350</v>
      </c>
      <c r="E172" s="154">
        <v>2450</v>
      </c>
      <c r="F172" s="154" t="s">
        <v>44</v>
      </c>
      <c r="G172" s="154">
        <v>1908.42</v>
      </c>
      <c r="H172" s="154"/>
      <c r="I172" s="154"/>
      <c r="J172" s="159"/>
      <c r="K172" s="154"/>
      <c r="L172" s="501" t="s">
        <v>27</v>
      </c>
      <c r="M172" s="99"/>
    </row>
    <row r="173" spans="1:13" x14ac:dyDescent="0.15">
      <c r="A173" s="514"/>
      <c r="B173" s="502" t="s">
        <v>54</v>
      </c>
      <c r="C173" s="94">
        <v>18650</v>
      </c>
      <c r="D173" s="154">
        <v>2350</v>
      </c>
      <c r="E173" s="154">
        <v>2450</v>
      </c>
      <c r="F173" s="154" t="s">
        <v>43</v>
      </c>
      <c r="G173" s="154">
        <v>1851.58</v>
      </c>
      <c r="H173" s="154"/>
      <c r="I173" s="154"/>
      <c r="J173" s="159"/>
      <c r="K173" s="154"/>
      <c r="L173" s="499" t="s">
        <v>27</v>
      </c>
      <c r="M173" s="99"/>
    </row>
    <row r="174" spans="1:13" x14ac:dyDescent="0.15">
      <c r="A174" s="514"/>
      <c r="B174" s="502"/>
      <c r="C174" s="94">
        <v>18900</v>
      </c>
      <c r="D174" s="154">
        <v>2350</v>
      </c>
      <c r="E174" s="154">
        <v>2450</v>
      </c>
      <c r="F174" s="154" t="s">
        <v>53</v>
      </c>
      <c r="G174" s="154">
        <v>1880</v>
      </c>
      <c r="H174" s="154"/>
      <c r="I174" s="154"/>
      <c r="J174" s="159"/>
      <c r="K174" s="154"/>
      <c r="L174" s="500" t="s">
        <v>27</v>
      </c>
      <c r="M174" s="99"/>
    </row>
    <row r="175" spans="1:13" x14ac:dyDescent="0.15">
      <c r="A175" s="514"/>
      <c r="B175" s="502"/>
      <c r="C175" s="94">
        <v>19150</v>
      </c>
      <c r="D175" s="154">
        <v>2350</v>
      </c>
      <c r="E175" s="154">
        <v>2450</v>
      </c>
      <c r="F175" s="154" t="s">
        <v>44</v>
      </c>
      <c r="G175" s="154">
        <v>1908.42</v>
      </c>
      <c r="H175" s="154"/>
      <c r="I175" s="154"/>
      <c r="J175" s="159"/>
      <c r="K175" s="154"/>
      <c r="L175" s="500" t="s">
        <v>27</v>
      </c>
      <c r="M175" s="99"/>
    </row>
    <row r="176" spans="1:13" x14ac:dyDescent="0.15">
      <c r="A176" s="514"/>
      <c r="B176" s="502" t="s">
        <v>9</v>
      </c>
      <c r="C176" s="94">
        <v>18650</v>
      </c>
      <c r="D176" s="154">
        <v>2350</v>
      </c>
      <c r="E176" s="154">
        <v>2450</v>
      </c>
      <c r="F176" s="154" t="s">
        <v>43</v>
      </c>
      <c r="G176" s="154">
        <v>1851.58</v>
      </c>
      <c r="H176" s="154"/>
      <c r="I176" s="154"/>
      <c r="J176" s="159"/>
      <c r="K176" s="154"/>
      <c r="L176" s="554"/>
      <c r="M176" s="99"/>
    </row>
    <row r="177" spans="1:13" x14ac:dyDescent="0.15">
      <c r="A177" s="514"/>
      <c r="B177" s="502"/>
      <c r="C177" s="94">
        <v>18900</v>
      </c>
      <c r="D177" s="154">
        <v>2350</v>
      </c>
      <c r="E177" s="154">
        <v>2450</v>
      </c>
      <c r="F177" s="154" t="s">
        <v>53</v>
      </c>
      <c r="G177" s="154">
        <v>1880</v>
      </c>
      <c r="H177" s="154"/>
      <c r="I177" s="154"/>
      <c r="J177" s="159"/>
      <c r="K177" s="154"/>
      <c r="L177" s="554"/>
      <c r="M177" s="99"/>
    </row>
    <row r="178" spans="1:13" x14ac:dyDescent="0.15">
      <c r="A178" s="514"/>
      <c r="B178" s="502"/>
      <c r="C178" s="94">
        <v>19150</v>
      </c>
      <c r="D178" s="154">
        <v>2350</v>
      </c>
      <c r="E178" s="154">
        <v>2450</v>
      </c>
      <c r="F178" s="154" t="s">
        <v>44</v>
      </c>
      <c r="G178" s="154">
        <v>1908.42</v>
      </c>
      <c r="H178" s="154"/>
      <c r="I178" s="154"/>
      <c r="J178" s="159"/>
      <c r="K178" s="154"/>
      <c r="L178" s="555"/>
      <c r="M178" s="99"/>
    </row>
    <row r="179" spans="1:13" x14ac:dyDescent="0.15">
      <c r="A179" s="507" t="s">
        <v>171</v>
      </c>
      <c r="B179" s="502" t="s">
        <v>18</v>
      </c>
      <c r="C179" s="94">
        <v>18650</v>
      </c>
      <c r="D179" s="154">
        <v>2350</v>
      </c>
      <c r="E179" s="154">
        <v>2450</v>
      </c>
      <c r="F179" s="154" t="s">
        <v>43</v>
      </c>
      <c r="G179" s="154">
        <v>1851.58</v>
      </c>
      <c r="H179" s="154"/>
      <c r="I179" s="154"/>
      <c r="J179" s="159"/>
      <c r="K179" s="154"/>
      <c r="L179" s="502" t="s">
        <v>27</v>
      </c>
      <c r="M179" s="99"/>
    </row>
    <row r="180" spans="1:13" x14ac:dyDescent="0.15">
      <c r="A180" s="514"/>
      <c r="B180" s="502"/>
      <c r="C180" s="94">
        <v>18900</v>
      </c>
      <c r="D180" s="154">
        <v>2350</v>
      </c>
      <c r="E180" s="154">
        <v>2450</v>
      </c>
      <c r="F180" s="154" t="s">
        <v>53</v>
      </c>
      <c r="G180" s="154">
        <v>1880</v>
      </c>
      <c r="H180" s="154"/>
      <c r="I180" s="154"/>
      <c r="J180" s="159"/>
      <c r="K180" s="154"/>
      <c r="L180" s="502" t="s">
        <v>27</v>
      </c>
      <c r="M180" s="99"/>
    </row>
    <row r="181" spans="1:13" x14ac:dyDescent="0.15">
      <c r="A181" s="515"/>
      <c r="B181" s="502"/>
      <c r="C181" s="94">
        <v>19150</v>
      </c>
      <c r="D181" s="154">
        <v>2350</v>
      </c>
      <c r="E181" s="154">
        <v>2450</v>
      </c>
      <c r="F181" s="154" t="s">
        <v>44</v>
      </c>
      <c r="G181" s="154">
        <v>1908.42</v>
      </c>
      <c r="H181" s="154"/>
      <c r="I181" s="154"/>
      <c r="J181" s="159"/>
      <c r="K181" s="154"/>
      <c r="L181" s="502" t="s">
        <v>27</v>
      </c>
      <c r="M181" s="99"/>
    </row>
    <row r="182" spans="1:13" ht="87" x14ac:dyDescent="0.15">
      <c r="A182" s="155" t="s">
        <v>152</v>
      </c>
      <c r="B182" s="156" t="s">
        <v>56</v>
      </c>
      <c r="C182" s="155" t="s">
        <v>118</v>
      </c>
      <c r="D182" s="155" t="s">
        <v>119</v>
      </c>
      <c r="E182" s="155" t="s">
        <v>119</v>
      </c>
      <c r="F182" s="160" t="s">
        <v>120</v>
      </c>
      <c r="G182" s="156" t="s">
        <v>153</v>
      </c>
      <c r="H182" s="156" t="s">
        <v>222</v>
      </c>
      <c r="I182" s="93" t="s">
        <v>1409</v>
      </c>
      <c r="J182" s="160" t="s">
        <v>1408</v>
      </c>
      <c r="K182" s="93" t="s">
        <v>289</v>
      </c>
      <c r="L182" s="101"/>
      <c r="M182" s="101"/>
    </row>
    <row r="183" spans="1:13" x14ac:dyDescent="0.15">
      <c r="A183" s="507" t="s">
        <v>170</v>
      </c>
      <c r="B183" s="502" t="s">
        <v>18</v>
      </c>
      <c r="C183" s="94">
        <v>18650</v>
      </c>
      <c r="D183" s="154">
        <v>2350</v>
      </c>
      <c r="E183" s="154">
        <v>2450</v>
      </c>
      <c r="F183" s="154" t="s">
        <v>43</v>
      </c>
      <c r="G183" s="154">
        <v>1851.58</v>
      </c>
      <c r="H183" s="154"/>
      <c r="I183" s="154"/>
      <c r="J183" s="159"/>
      <c r="K183" s="154"/>
      <c r="L183" s="526"/>
      <c r="M183" s="102"/>
    </row>
    <row r="184" spans="1:13" x14ac:dyDescent="0.15">
      <c r="A184" s="514"/>
      <c r="B184" s="502"/>
      <c r="C184" s="94">
        <v>18900</v>
      </c>
      <c r="D184" s="154">
        <v>2350</v>
      </c>
      <c r="E184" s="154">
        <v>2450</v>
      </c>
      <c r="F184" s="154" t="s">
        <v>53</v>
      </c>
      <c r="G184" s="154">
        <v>1880</v>
      </c>
      <c r="H184" s="154"/>
      <c r="I184" s="154"/>
      <c r="J184" s="159"/>
      <c r="K184" s="154"/>
      <c r="L184" s="526"/>
      <c r="M184" s="102"/>
    </row>
    <row r="185" spans="1:13" x14ac:dyDescent="0.15">
      <c r="A185" s="514"/>
      <c r="B185" s="502"/>
      <c r="C185" s="94">
        <v>19150</v>
      </c>
      <c r="D185" s="154">
        <v>2350</v>
      </c>
      <c r="E185" s="154">
        <v>2450</v>
      </c>
      <c r="F185" s="154" t="s">
        <v>44</v>
      </c>
      <c r="G185" s="154">
        <v>1908.42</v>
      </c>
      <c r="H185" s="154"/>
      <c r="I185" s="154"/>
      <c r="J185" s="159"/>
      <c r="K185" s="154"/>
      <c r="L185" s="526"/>
      <c r="M185" s="102"/>
    </row>
    <row r="186" spans="1:13" x14ac:dyDescent="0.15">
      <c r="A186" s="514"/>
      <c r="B186" s="502" t="s">
        <v>54</v>
      </c>
      <c r="C186" s="94">
        <v>18650</v>
      </c>
      <c r="D186" s="154">
        <v>2350</v>
      </c>
      <c r="E186" s="154">
        <v>2450</v>
      </c>
      <c r="F186" s="154" t="s">
        <v>43</v>
      </c>
      <c r="G186" s="154">
        <v>1851.58</v>
      </c>
      <c r="H186" s="154"/>
      <c r="I186" s="154"/>
      <c r="J186" s="159"/>
      <c r="K186" s="154"/>
      <c r="L186" s="526"/>
      <c r="M186" s="102"/>
    </row>
    <row r="187" spans="1:13" x14ac:dyDescent="0.15">
      <c r="A187" s="514"/>
      <c r="B187" s="502"/>
      <c r="C187" s="94">
        <v>18900</v>
      </c>
      <c r="D187" s="154">
        <v>2350</v>
      </c>
      <c r="E187" s="154">
        <v>2450</v>
      </c>
      <c r="F187" s="154" t="s">
        <v>53</v>
      </c>
      <c r="G187" s="154">
        <v>1880</v>
      </c>
      <c r="H187" s="154"/>
      <c r="I187" s="154"/>
      <c r="J187" s="159"/>
      <c r="K187" s="154"/>
      <c r="L187" s="526"/>
      <c r="M187" s="102"/>
    </row>
    <row r="188" spans="1:13" x14ac:dyDescent="0.15">
      <c r="A188" s="514"/>
      <c r="B188" s="502"/>
      <c r="C188" s="94">
        <v>19150</v>
      </c>
      <c r="D188" s="154">
        <v>2350</v>
      </c>
      <c r="E188" s="154">
        <v>2450</v>
      </c>
      <c r="F188" s="154" t="s">
        <v>44</v>
      </c>
      <c r="G188" s="154">
        <v>1908.42</v>
      </c>
      <c r="H188" s="154"/>
      <c r="I188" s="154"/>
      <c r="J188" s="159"/>
      <c r="K188" s="154"/>
      <c r="L188" s="526"/>
      <c r="M188" s="102"/>
    </row>
    <row r="189" spans="1:13" x14ac:dyDescent="0.15">
      <c r="A189" s="514"/>
      <c r="B189" s="502" t="s">
        <v>9</v>
      </c>
      <c r="C189" s="94">
        <v>18650</v>
      </c>
      <c r="D189" s="154">
        <v>2350</v>
      </c>
      <c r="E189" s="154">
        <v>2450</v>
      </c>
      <c r="F189" s="154" t="s">
        <v>43</v>
      </c>
      <c r="G189" s="154">
        <v>1851.58</v>
      </c>
      <c r="H189" s="154"/>
      <c r="I189" s="154"/>
      <c r="J189" s="159"/>
      <c r="K189" s="154"/>
      <c r="L189" s="529"/>
      <c r="M189" s="102"/>
    </row>
    <row r="190" spans="1:13" x14ac:dyDescent="0.15">
      <c r="A190" s="514"/>
      <c r="B190" s="502"/>
      <c r="C190" s="94">
        <v>18900</v>
      </c>
      <c r="D190" s="154">
        <v>2350</v>
      </c>
      <c r="E190" s="154">
        <v>2450</v>
      </c>
      <c r="F190" s="154" t="s">
        <v>53</v>
      </c>
      <c r="G190" s="154">
        <v>1880</v>
      </c>
      <c r="H190" s="154"/>
      <c r="I190" s="154"/>
      <c r="J190" s="159"/>
      <c r="K190" s="154"/>
      <c r="L190" s="529"/>
      <c r="M190" s="102"/>
    </row>
    <row r="191" spans="1:13" x14ac:dyDescent="0.15">
      <c r="A191" s="514"/>
      <c r="B191" s="502"/>
      <c r="C191" s="94">
        <v>19150</v>
      </c>
      <c r="D191" s="154">
        <v>2350</v>
      </c>
      <c r="E191" s="154">
        <v>2450</v>
      </c>
      <c r="F191" s="154" t="s">
        <v>44</v>
      </c>
      <c r="G191" s="154">
        <v>1908.42</v>
      </c>
      <c r="H191" s="154"/>
      <c r="I191" s="154"/>
      <c r="J191" s="159"/>
      <c r="K191" s="154"/>
      <c r="L191" s="529"/>
      <c r="M191" s="102"/>
    </row>
    <row r="192" spans="1:13" x14ac:dyDescent="0.15">
      <c r="A192" s="507" t="s">
        <v>171</v>
      </c>
      <c r="B192" s="502" t="s">
        <v>18</v>
      </c>
      <c r="C192" s="94">
        <v>18650</v>
      </c>
      <c r="D192" s="154">
        <v>2350</v>
      </c>
      <c r="E192" s="154">
        <v>2450</v>
      </c>
      <c r="F192" s="154" t="s">
        <v>43</v>
      </c>
      <c r="G192" s="154">
        <v>1851.58</v>
      </c>
      <c r="H192" s="154"/>
      <c r="I192" s="154"/>
      <c r="J192" s="159"/>
      <c r="K192" s="154"/>
      <c r="L192" s="526"/>
      <c r="M192" s="102"/>
    </row>
    <row r="193" spans="1:13" x14ac:dyDescent="0.15">
      <c r="A193" s="514"/>
      <c r="B193" s="502"/>
      <c r="C193" s="94">
        <v>18900</v>
      </c>
      <c r="D193" s="154">
        <v>2350</v>
      </c>
      <c r="E193" s="154">
        <v>2450</v>
      </c>
      <c r="F193" s="154" t="s">
        <v>53</v>
      </c>
      <c r="G193" s="154">
        <v>1880</v>
      </c>
      <c r="H193" s="154"/>
      <c r="I193" s="154"/>
      <c r="J193" s="159"/>
      <c r="K193" s="154"/>
      <c r="L193" s="526"/>
      <c r="M193" s="102"/>
    </row>
    <row r="194" spans="1:13" x14ac:dyDescent="0.15">
      <c r="A194" s="514"/>
      <c r="B194" s="499"/>
      <c r="C194" s="95">
        <v>19150</v>
      </c>
      <c r="D194" s="154">
        <v>2350</v>
      </c>
      <c r="E194" s="154">
        <v>2450</v>
      </c>
      <c r="F194" s="153" t="s">
        <v>44</v>
      </c>
      <c r="G194" s="153">
        <v>1908.42</v>
      </c>
      <c r="H194" s="153"/>
      <c r="I194" s="153"/>
      <c r="J194" s="103"/>
      <c r="K194" s="153"/>
      <c r="L194" s="526"/>
      <c r="M194" s="102"/>
    </row>
    <row r="195" spans="1:13" x14ac:dyDescent="0.15">
      <c r="A195" s="477" t="s">
        <v>94</v>
      </c>
      <c r="B195" s="516"/>
      <c r="C195" s="516"/>
      <c r="D195" s="516"/>
      <c r="E195" s="516"/>
      <c r="F195" s="516"/>
      <c r="G195" s="516"/>
      <c r="H195" s="516"/>
      <c r="I195" s="516"/>
      <c r="J195" s="516"/>
      <c r="K195" s="516"/>
      <c r="L195" s="516"/>
      <c r="M195" s="517"/>
    </row>
    <row r="196" spans="1:13" x14ac:dyDescent="0.15">
      <c r="A196" s="479" t="s">
        <v>316</v>
      </c>
      <c r="B196" s="518"/>
      <c r="C196" s="518"/>
      <c r="D196" s="518"/>
      <c r="E196" s="518"/>
      <c r="F196" s="518"/>
      <c r="G196" s="518"/>
      <c r="H196" s="518"/>
      <c r="I196" s="518"/>
      <c r="J196" s="518"/>
      <c r="K196" s="518"/>
      <c r="L196" s="518"/>
      <c r="M196" s="519"/>
    </row>
    <row r="197" spans="1:13" x14ac:dyDescent="0.15">
      <c r="A197" s="479" t="s">
        <v>111</v>
      </c>
      <c r="B197" s="518"/>
      <c r="C197" s="518"/>
      <c r="D197" s="518"/>
      <c r="E197" s="518"/>
      <c r="F197" s="518"/>
      <c r="G197" s="518"/>
      <c r="H197" s="518"/>
      <c r="I197" s="518"/>
      <c r="J197" s="518"/>
      <c r="K197" s="518"/>
      <c r="L197" s="518"/>
      <c r="M197" s="519"/>
    </row>
    <row r="198" spans="1:13" x14ac:dyDescent="0.15">
      <c r="A198" s="461" t="s">
        <v>112</v>
      </c>
      <c r="B198" s="523"/>
      <c r="C198" s="523"/>
      <c r="D198" s="523"/>
      <c r="E198" s="523"/>
      <c r="F198" s="523"/>
      <c r="G198" s="523"/>
      <c r="H198" s="523"/>
      <c r="I198" s="523"/>
      <c r="J198" s="523"/>
      <c r="K198" s="523"/>
      <c r="L198" s="523"/>
      <c r="M198" s="524"/>
    </row>
    <row r="199" spans="1:13" x14ac:dyDescent="0.15">
      <c r="A199" s="140" t="s">
        <v>418</v>
      </c>
      <c r="B199" s="90"/>
      <c r="C199" s="140">
        <f>C166+1</f>
        <v>454</v>
      </c>
    </row>
    <row r="200" spans="1:13" x14ac:dyDescent="0.15">
      <c r="A200" s="553" t="s">
        <v>615</v>
      </c>
      <c r="B200" s="553"/>
      <c r="C200" s="553"/>
      <c r="D200" s="553"/>
      <c r="E200" s="553"/>
      <c r="F200" s="553"/>
      <c r="G200" s="553"/>
      <c r="H200" s="553"/>
      <c r="I200" s="553"/>
      <c r="J200" s="553"/>
      <c r="K200" s="553"/>
      <c r="L200" s="553"/>
      <c r="M200" s="553"/>
    </row>
    <row r="201" spans="1:13" x14ac:dyDescent="0.15">
      <c r="A201" s="553" t="s">
        <v>517</v>
      </c>
      <c r="B201" s="553"/>
      <c r="C201" s="553"/>
      <c r="D201" s="553"/>
      <c r="E201" s="553"/>
      <c r="F201" s="553"/>
      <c r="G201" s="553"/>
      <c r="H201" s="553"/>
      <c r="I201" s="553"/>
      <c r="J201" s="553"/>
      <c r="K201" s="553"/>
      <c r="L201" s="553"/>
      <c r="M201" s="553"/>
    </row>
    <row r="202" spans="1:13" ht="94.5" x14ac:dyDescent="0.15">
      <c r="A202" s="155" t="s">
        <v>152</v>
      </c>
      <c r="B202" s="156" t="s">
        <v>56</v>
      </c>
      <c r="C202" s="155" t="s">
        <v>118</v>
      </c>
      <c r="D202" s="155" t="s">
        <v>518</v>
      </c>
      <c r="E202" s="155" t="s">
        <v>519</v>
      </c>
      <c r="F202" s="160" t="s">
        <v>120</v>
      </c>
      <c r="G202" s="156" t="s">
        <v>153</v>
      </c>
      <c r="H202" s="156" t="s">
        <v>221</v>
      </c>
      <c r="I202" s="93" t="s">
        <v>1409</v>
      </c>
      <c r="J202" s="160" t="s">
        <v>1408</v>
      </c>
      <c r="K202" s="93" t="s">
        <v>288</v>
      </c>
      <c r="L202" s="93" t="s">
        <v>360</v>
      </c>
      <c r="M202" s="93" t="s">
        <v>26</v>
      </c>
    </row>
    <row r="203" spans="1:13" x14ac:dyDescent="0.15">
      <c r="A203" s="507" t="s">
        <v>170</v>
      </c>
      <c r="B203" s="502" t="s">
        <v>18</v>
      </c>
      <c r="C203" s="94">
        <v>18650</v>
      </c>
      <c r="D203" s="154">
        <v>2350</v>
      </c>
      <c r="E203" s="154">
        <v>5035</v>
      </c>
      <c r="F203" s="154" t="s">
        <v>43</v>
      </c>
      <c r="G203" s="154">
        <v>1851.58</v>
      </c>
      <c r="H203" s="154"/>
      <c r="I203" s="154"/>
      <c r="J203" s="159"/>
      <c r="K203" s="154"/>
      <c r="L203" s="499" t="s">
        <v>27</v>
      </c>
      <c r="M203" s="99"/>
    </row>
    <row r="204" spans="1:13" x14ac:dyDescent="0.15">
      <c r="A204" s="514"/>
      <c r="B204" s="502"/>
      <c r="C204" s="94">
        <v>18900</v>
      </c>
      <c r="D204" s="154">
        <v>2350</v>
      </c>
      <c r="E204" s="154">
        <v>5035</v>
      </c>
      <c r="F204" s="154" t="s">
        <v>53</v>
      </c>
      <c r="G204" s="154">
        <v>1880</v>
      </c>
      <c r="H204" s="154"/>
      <c r="I204" s="154"/>
      <c r="J204" s="159"/>
      <c r="K204" s="154"/>
      <c r="L204" s="500" t="s">
        <v>27</v>
      </c>
      <c r="M204" s="99"/>
    </row>
    <row r="205" spans="1:13" x14ac:dyDescent="0.15">
      <c r="A205" s="514"/>
      <c r="B205" s="502"/>
      <c r="C205" s="94">
        <v>19150</v>
      </c>
      <c r="D205" s="154">
        <v>2350</v>
      </c>
      <c r="E205" s="154">
        <v>5035</v>
      </c>
      <c r="F205" s="154" t="s">
        <v>44</v>
      </c>
      <c r="G205" s="154">
        <v>1908.42</v>
      </c>
      <c r="H205" s="154"/>
      <c r="I205" s="154"/>
      <c r="J205" s="159"/>
      <c r="K205" s="154"/>
      <c r="L205" s="501" t="s">
        <v>27</v>
      </c>
      <c r="M205" s="99"/>
    </row>
    <row r="206" spans="1:13" x14ac:dyDescent="0.15">
      <c r="A206" s="514"/>
      <c r="B206" s="502" t="s">
        <v>54</v>
      </c>
      <c r="C206" s="94">
        <v>18650</v>
      </c>
      <c r="D206" s="154">
        <v>2350</v>
      </c>
      <c r="E206" s="154">
        <v>5035</v>
      </c>
      <c r="F206" s="154" t="s">
        <v>43</v>
      </c>
      <c r="G206" s="154">
        <v>1851.58</v>
      </c>
      <c r="H206" s="154"/>
      <c r="I206" s="154"/>
      <c r="J206" s="159"/>
      <c r="K206" s="154"/>
      <c r="L206" s="499" t="s">
        <v>27</v>
      </c>
      <c r="M206" s="99"/>
    </row>
    <row r="207" spans="1:13" x14ac:dyDescent="0.15">
      <c r="A207" s="514"/>
      <c r="B207" s="502"/>
      <c r="C207" s="94">
        <v>18900</v>
      </c>
      <c r="D207" s="154">
        <v>2350</v>
      </c>
      <c r="E207" s="154">
        <v>5035</v>
      </c>
      <c r="F207" s="154" t="s">
        <v>53</v>
      </c>
      <c r="G207" s="154">
        <v>1880</v>
      </c>
      <c r="H207" s="154"/>
      <c r="I207" s="154"/>
      <c r="J207" s="159"/>
      <c r="K207" s="154"/>
      <c r="L207" s="500" t="s">
        <v>27</v>
      </c>
      <c r="M207" s="99"/>
    </row>
    <row r="208" spans="1:13" x14ac:dyDescent="0.15">
      <c r="A208" s="514"/>
      <c r="B208" s="502"/>
      <c r="C208" s="94">
        <v>19150</v>
      </c>
      <c r="D208" s="154">
        <v>2350</v>
      </c>
      <c r="E208" s="154">
        <v>5035</v>
      </c>
      <c r="F208" s="154" t="s">
        <v>44</v>
      </c>
      <c r="G208" s="154">
        <v>1908.42</v>
      </c>
      <c r="H208" s="154"/>
      <c r="I208" s="154"/>
      <c r="J208" s="159"/>
      <c r="K208" s="154"/>
      <c r="L208" s="500" t="s">
        <v>27</v>
      </c>
      <c r="M208" s="99"/>
    </row>
    <row r="209" spans="1:13" x14ac:dyDescent="0.15">
      <c r="A209" s="514"/>
      <c r="B209" s="502" t="s">
        <v>9</v>
      </c>
      <c r="C209" s="94">
        <v>18650</v>
      </c>
      <c r="D209" s="154">
        <v>2350</v>
      </c>
      <c r="E209" s="154">
        <v>5035</v>
      </c>
      <c r="F209" s="154" t="s">
        <v>43</v>
      </c>
      <c r="G209" s="154">
        <v>1851.58</v>
      </c>
      <c r="H209" s="154"/>
      <c r="I209" s="154"/>
      <c r="J209" s="159"/>
      <c r="K209" s="154"/>
      <c r="L209" s="554"/>
      <c r="M209" s="99"/>
    </row>
    <row r="210" spans="1:13" x14ac:dyDescent="0.15">
      <c r="A210" s="514"/>
      <c r="B210" s="502"/>
      <c r="C210" s="94">
        <v>18900</v>
      </c>
      <c r="D210" s="154">
        <v>2350</v>
      </c>
      <c r="E210" s="154">
        <v>5035</v>
      </c>
      <c r="F210" s="154" t="s">
        <v>53</v>
      </c>
      <c r="G210" s="154">
        <v>1880</v>
      </c>
      <c r="H210" s="154"/>
      <c r="I210" s="154"/>
      <c r="J210" s="159"/>
      <c r="K210" s="154"/>
      <c r="L210" s="554"/>
      <c r="M210" s="99"/>
    </row>
    <row r="211" spans="1:13" x14ac:dyDescent="0.15">
      <c r="A211" s="514"/>
      <c r="B211" s="502"/>
      <c r="C211" s="94">
        <v>19150</v>
      </c>
      <c r="D211" s="154">
        <v>2350</v>
      </c>
      <c r="E211" s="154">
        <v>5035</v>
      </c>
      <c r="F211" s="154" t="s">
        <v>44</v>
      </c>
      <c r="G211" s="154">
        <v>1908.42</v>
      </c>
      <c r="H211" s="154"/>
      <c r="I211" s="154"/>
      <c r="J211" s="159"/>
      <c r="K211" s="154"/>
      <c r="L211" s="555"/>
      <c r="M211" s="99"/>
    </row>
    <row r="212" spans="1:13" x14ac:dyDescent="0.15">
      <c r="A212" s="507" t="s">
        <v>171</v>
      </c>
      <c r="B212" s="502" t="s">
        <v>18</v>
      </c>
      <c r="C212" s="94">
        <v>18650</v>
      </c>
      <c r="D212" s="154">
        <v>2350</v>
      </c>
      <c r="E212" s="154">
        <v>5035</v>
      </c>
      <c r="F212" s="154" t="s">
        <v>43</v>
      </c>
      <c r="G212" s="154">
        <v>1851.58</v>
      </c>
      <c r="H212" s="154"/>
      <c r="I212" s="154"/>
      <c r="J212" s="159"/>
      <c r="K212" s="154"/>
      <c r="L212" s="502" t="s">
        <v>27</v>
      </c>
      <c r="M212" s="99"/>
    </row>
    <row r="213" spans="1:13" x14ac:dyDescent="0.15">
      <c r="A213" s="514"/>
      <c r="B213" s="502"/>
      <c r="C213" s="94">
        <v>18900</v>
      </c>
      <c r="D213" s="154">
        <v>2350</v>
      </c>
      <c r="E213" s="154">
        <v>5035</v>
      </c>
      <c r="F213" s="154" t="s">
        <v>53</v>
      </c>
      <c r="G213" s="154">
        <v>1880</v>
      </c>
      <c r="H213" s="154"/>
      <c r="I213" s="154"/>
      <c r="J213" s="159"/>
      <c r="K213" s="154"/>
      <c r="L213" s="502" t="s">
        <v>27</v>
      </c>
      <c r="M213" s="99"/>
    </row>
    <row r="214" spans="1:13" x14ac:dyDescent="0.15">
      <c r="A214" s="515"/>
      <c r="B214" s="502"/>
      <c r="C214" s="94">
        <v>19150</v>
      </c>
      <c r="D214" s="154">
        <v>2350</v>
      </c>
      <c r="E214" s="154">
        <v>5035</v>
      </c>
      <c r="F214" s="154" t="s">
        <v>44</v>
      </c>
      <c r="G214" s="154">
        <v>1908.42</v>
      </c>
      <c r="H214" s="154"/>
      <c r="I214" s="154"/>
      <c r="J214" s="159"/>
      <c r="K214" s="154"/>
      <c r="L214" s="502" t="s">
        <v>27</v>
      </c>
      <c r="M214" s="99"/>
    </row>
    <row r="215" spans="1:13" ht="87" x14ac:dyDescent="0.15">
      <c r="A215" s="155" t="s">
        <v>152</v>
      </c>
      <c r="B215" s="156" t="s">
        <v>56</v>
      </c>
      <c r="C215" s="155" t="s">
        <v>118</v>
      </c>
      <c r="D215" s="155" t="s">
        <v>119</v>
      </c>
      <c r="E215" s="155" t="s">
        <v>119</v>
      </c>
      <c r="F215" s="160" t="s">
        <v>120</v>
      </c>
      <c r="G215" s="156" t="s">
        <v>153</v>
      </c>
      <c r="H215" s="156" t="s">
        <v>222</v>
      </c>
      <c r="I215" s="93" t="s">
        <v>1409</v>
      </c>
      <c r="J215" s="160" t="s">
        <v>1408</v>
      </c>
      <c r="K215" s="93" t="s">
        <v>289</v>
      </c>
      <c r="L215" s="101"/>
      <c r="M215" s="101"/>
    </row>
    <row r="216" spans="1:13" x14ac:dyDescent="0.15">
      <c r="A216" s="507" t="s">
        <v>170</v>
      </c>
      <c r="B216" s="502" t="s">
        <v>18</v>
      </c>
      <c r="C216" s="94">
        <v>18650</v>
      </c>
      <c r="D216" s="154">
        <v>2350</v>
      </c>
      <c r="E216" s="154">
        <v>5035</v>
      </c>
      <c r="F216" s="154" t="s">
        <v>43</v>
      </c>
      <c r="G216" s="154">
        <v>1851.58</v>
      </c>
      <c r="H216" s="154"/>
      <c r="I216" s="154"/>
      <c r="J216" s="159"/>
      <c r="K216" s="154"/>
      <c r="L216" s="526"/>
      <c r="M216" s="102"/>
    </row>
    <row r="217" spans="1:13" x14ac:dyDescent="0.15">
      <c r="A217" s="514"/>
      <c r="B217" s="502"/>
      <c r="C217" s="94">
        <v>18900</v>
      </c>
      <c r="D217" s="154">
        <v>2350</v>
      </c>
      <c r="E217" s="154">
        <v>5035</v>
      </c>
      <c r="F217" s="154" t="s">
        <v>53</v>
      </c>
      <c r="G217" s="154">
        <v>1880</v>
      </c>
      <c r="H217" s="154"/>
      <c r="I217" s="154"/>
      <c r="J217" s="159"/>
      <c r="K217" s="154"/>
      <c r="L217" s="526"/>
      <c r="M217" s="102"/>
    </row>
    <row r="218" spans="1:13" x14ac:dyDescent="0.15">
      <c r="A218" s="514"/>
      <c r="B218" s="502"/>
      <c r="C218" s="94">
        <v>19150</v>
      </c>
      <c r="D218" s="154">
        <v>2350</v>
      </c>
      <c r="E218" s="154">
        <v>5035</v>
      </c>
      <c r="F218" s="154" t="s">
        <v>44</v>
      </c>
      <c r="G218" s="154">
        <v>1908.42</v>
      </c>
      <c r="H218" s="154"/>
      <c r="I218" s="154"/>
      <c r="J218" s="159"/>
      <c r="K218" s="154"/>
      <c r="L218" s="526"/>
      <c r="M218" s="102"/>
    </row>
    <row r="219" spans="1:13" x14ac:dyDescent="0.15">
      <c r="A219" s="514"/>
      <c r="B219" s="502" t="s">
        <v>54</v>
      </c>
      <c r="C219" s="94">
        <v>18650</v>
      </c>
      <c r="D219" s="154">
        <v>2350</v>
      </c>
      <c r="E219" s="154">
        <v>5035</v>
      </c>
      <c r="F219" s="154" t="s">
        <v>43</v>
      </c>
      <c r="G219" s="154">
        <v>1851.58</v>
      </c>
      <c r="H219" s="154"/>
      <c r="I219" s="154"/>
      <c r="J219" s="159"/>
      <c r="K219" s="154"/>
      <c r="L219" s="526"/>
      <c r="M219" s="102"/>
    </row>
    <row r="220" spans="1:13" x14ac:dyDescent="0.15">
      <c r="A220" s="514"/>
      <c r="B220" s="502"/>
      <c r="C220" s="94">
        <v>18900</v>
      </c>
      <c r="D220" s="154">
        <v>2350</v>
      </c>
      <c r="E220" s="154">
        <v>5035</v>
      </c>
      <c r="F220" s="154" t="s">
        <v>53</v>
      </c>
      <c r="G220" s="154">
        <v>1880</v>
      </c>
      <c r="H220" s="154"/>
      <c r="I220" s="154"/>
      <c r="J220" s="159"/>
      <c r="K220" s="154"/>
      <c r="L220" s="526"/>
      <c r="M220" s="102"/>
    </row>
    <row r="221" spans="1:13" x14ac:dyDescent="0.15">
      <c r="A221" s="514"/>
      <c r="B221" s="502"/>
      <c r="C221" s="94">
        <v>19150</v>
      </c>
      <c r="D221" s="154">
        <v>2350</v>
      </c>
      <c r="E221" s="154">
        <v>5035</v>
      </c>
      <c r="F221" s="154" t="s">
        <v>44</v>
      </c>
      <c r="G221" s="154">
        <v>1908.42</v>
      </c>
      <c r="H221" s="154"/>
      <c r="I221" s="154"/>
      <c r="J221" s="159"/>
      <c r="K221" s="154"/>
      <c r="L221" s="526"/>
      <c r="M221" s="102"/>
    </row>
    <row r="222" spans="1:13" x14ac:dyDescent="0.15">
      <c r="A222" s="514"/>
      <c r="B222" s="502" t="s">
        <v>9</v>
      </c>
      <c r="C222" s="94">
        <v>18650</v>
      </c>
      <c r="D222" s="154">
        <v>2350</v>
      </c>
      <c r="E222" s="154">
        <v>5035</v>
      </c>
      <c r="F222" s="154" t="s">
        <v>43</v>
      </c>
      <c r="G222" s="154">
        <v>1851.58</v>
      </c>
      <c r="H222" s="154"/>
      <c r="I222" s="154"/>
      <c r="J222" s="159"/>
      <c r="K222" s="154"/>
      <c r="L222" s="529"/>
      <c r="M222" s="102"/>
    </row>
    <row r="223" spans="1:13" x14ac:dyDescent="0.15">
      <c r="A223" s="514"/>
      <c r="B223" s="502"/>
      <c r="C223" s="94">
        <v>18900</v>
      </c>
      <c r="D223" s="154">
        <v>2350</v>
      </c>
      <c r="E223" s="154">
        <v>5035</v>
      </c>
      <c r="F223" s="154" t="s">
        <v>53</v>
      </c>
      <c r="G223" s="154">
        <v>1880</v>
      </c>
      <c r="H223" s="154"/>
      <c r="I223" s="154"/>
      <c r="J223" s="159"/>
      <c r="K223" s="154"/>
      <c r="L223" s="529"/>
      <c r="M223" s="102"/>
    </row>
    <row r="224" spans="1:13" x14ac:dyDescent="0.15">
      <c r="A224" s="514"/>
      <c r="B224" s="502"/>
      <c r="C224" s="94">
        <v>19150</v>
      </c>
      <c r="D224" s="154">
        <v>2350</v>
      </c>
      <c r="E224" s="154">
        <v>5035</v>
      </c>
      <c r="F224" s="154" t="s">
        <v>44</v>
      </c>
      <c r="G224" s="154">
        <v>1908.42</v>
      </c>
      <c r="H224" s="154"/>
      <c r="I224" s="154"/>
      <c r="J224" s="159"/>
      <c r="K224" s="154"/>
      <c r="L224" s="529"/>
      <c r="M224" s="102"/>
    </row>
    <row r="225" spans="1:13" x14ac:dyDescent="0.15">
      <c r="A225" s="507" t="s">
        <v>171</v>
      </c>
      <c r="B225" s="502" t="s">
        <v>18</v>
      </c>
      <c r="C225" s="94">
        <v>18650</v>
      </c>
      <c r="D225" s="154">
        <v>2350</v>
      </c>
      <c r="E225" s="154">
        <v>5035</v>
      </c>
      <c r="F225" s="154" t="s">
        <v>43</v>
      </c>
      <c r="G225" s="154">
        <v>1851.58</v>
      </c>
      <c r="H225" s="154"/>
      <c r="I225" s="154"/>
      <c r="J225" s="159"/>
      <c r="K225" s="154"/>
      <c r="L225" s="526"/>
      <c r="M225" s="102"/>
    </row>
    <row r="226" spans="1:13" x14ac:dyDescent="0.15">
      <c r="A226" s="514"/>
      <c r="B226" s="502"/>
      <c r="C226" s="94">
        <v>18900</v>
      </c>
      <c r="D226" s="154">
        <v>2350</v>
      </c>
      <c r="E226" s="154">
        <v>5035</v>
      </c>
      <c r="F226" s="154" t="s">
        <v>53</v>
      </c>
      <c r="G226" s="154">
        <v>1880</v>
      </c>
      <c r="H226" s="154"/>
      <c r="I226" s="154"/>
      <c r="J226" s="159"/>
      <c r="K226" s="154"/>
      <c r="L226" s="526"/>
      <c r="M226" s="102"/>
    </row>
    <row r="227" spans="1:13" x14ac:dyDescent="0.15">
      <c r="A227" s="514"/>
      <c r="B227" s="499"/>
      <c r="C227" s="95">
        <v>19150</v>
      </c>
      <c r="D227" s="154">
        <v>2350</v>
      </c>
      <c r="E227" s="154">
        <v>5035</v>
      </c>
      <c r="F227" s="153" t="s">
        <v>44</v>
      </c>
      <c r="G227" s="153">
        <v>1908.42</v>
      </c>
      <c r="H227" s="153"/>
      <c r="I227" s="153"/>
      <c r="J227" s="103"/>
      <c r="K227" s="153"/>
      <c r="L227" s="526"/>
      <c r="M227" s="102"/>
    </row>
    <row r="228" spans="1:13" x14ac:dyDescent="0.15">
      <c r="A228" s="477" t="s">
        <v>94</v>
      </c>
      <c r="B228" s="516"/>
      <c r="C228" s="516"/>
      <c r="D228" s="516"/>
      <c r="E228" s="516"/>
      <c r="F228" s="516"/>
      <c r="G228" s="516"/>
      <c r="H228" s="516"/>
      <c r="I228" s="516"/>
      <c r="J228" s="516"/>
      <c r="K228" s="516"/>
      <c r="L228" s="516"/>
      <c r="M228" s="517"/>
    </row>
    <row r="229" spans="1:13" x14ac:dyDescent="0.15">
      <c r="A229" s="479" t="s">
        <v>316</v>
      </c>
      <c r="B229" s="518"/>
      <c r="C229" s="518"/>
      <c r="D229" s="518"/>
      <c r="E229" s="518"/>
      <c r="F229" s="518"/>
      <c r="G229" s="518"/>
      <c r="H229" s="518"/>
      <c r="I229" s="518"/>
      <c r="J229" s="518"/>
      <c r="K229" s="518"/>
      <c r="L229" s="518"/>
      <c r="M229" s="519"/>
    </row>
    <row r="230" spans="1:13" x14ac:dyDescent="0.15">
      <c r="A230" s="479" t="s">
        <v>111</v>
      </c>
      <c r="B230" s="518"/>
      <c r="C230" s="518"/>
      <c r="D230" s="518"/>
      <c r="E230" s="518"/>
      <c r="F230" s="518"/>
      <c r="G230" s="518"/>
      <c r="H230" s="518"/>
      <c r="I230" s="518"/>
      <c r="J230" s="518"/>
      <c r="K230" s="518"/>
      <c r="L230" s="518"/>
      <c r="M230" s="519"/>
    </row>
    <row r="231" spans="1:13" x14ac:dyDescent="0.15">
      <c r="A231" s="461" t="s">
        <v>112</v>
      </c>
      <c r="B231" s="523"/>
      <c r="C231" s="523"/>
      <c r="D231" s="523"/>
      <c r="E231" s="523"/>
      <c r="F231" s="523"/>
      <c r="G231" s="523"/>
      <c r="H231" s="523"/>
      <c r="I231" s="523"/>
      <c r="J231" s="523"/>
      <c r="K231" s="523"/>
      <c r="L231" s="523"/>
      <c r="M231" s="524"/>
    </row>
    <row r="232" spans="1:13" x14ac:dyDescent="0.15">
      <c r="A232" s="140" t="s">
        <v>418</v>
      </c>
      <c r="B232" s="90"/>
      <c r="C232" s="140">
        <f>C199+1</f>
        <v>455</v>
      </c>
    </row>
    <row r="233" spans="1:13" x14ac:dyDescent="0.15">
      <c r="A233" s="553" t="s">
        <v>616</v>
      </c>
      <c r="B233" s="553"/>
      <c r="C233" s="553"/>
      <c r="D233" s="553"/>
      <c r="E233" s="553"/>
      <c r="F233" s="553"/>
      <c r="G233" s="553"/>
      <c r="H233" s="553"/>
      <c r="I233" s="553"/>
      <c r="J233" s="553"/>
      <c r="K233" s="553"/>
      <c r="L233" s="553"/>
      <c r="M233" s="553"/>
    </row>
    <row r="234" spans="1:13" x14ac:dyDescent="0.15">
      <c r="A234" s="553" t="s">
        <v>517</v>
      </c>
      <c r="B234" s="553"/>
      <c r="C234" s="553"/>
      <c r="D234" s="553"/>
      <c r="E234" s="553"/>
      <c r="F234" s="553"/>
      <c r="G234" s="553"/>
      <c r="H234" s="553"/>
      <c r="I234" s="553"/>
      <c r="J234" s="553"/>
      <c r="K234" s="553"/>
      <c r="L234" s="553"/>
      <c r="M234" s="553"/>
    </row>
    <row r="235" spans="1:13" ht="94.5" x14ac:dyDescent="0.15">
      <c r="A235" s="155" t="s">
        <v>152</v>
      </c>
      <c r="B235" s="156" t="s">
        <v>56</v>
      </c>
      <c r="C235" s="155" t="s">
        <v>118</v>
      </c>
      <c r="D235" s="155" t="s">
        <v>518</v>
      </c>
      <c r="E235" s="155" t="s">
        <v>519</v>
      </c>
      <c r="F235" s="160" t="s">
        <v>120</v>
      </c>
      <c r="G235" s="156" t="s">
        <v>153</v>
      </c>
      <c r="H235" s="156" t="s">
        <v>221</v>
      </c>
      <c r="I235" s="93" t="s">
        <v>1409</v>
      </c>
      <c r="J235" s="160" t="s">
        <v>1408</v>
      </c>
      <c r="K235" s="93" t="s">
        <v>288</v>
      </c>
      <c r="L235" s="93" t="s">
        <v>360</v>
      </c>
      <c r="M235" s="93" t="s">
        <v>26</v>
      </c>
    </row>
    <row r="236" spans="1:13" x14ac:dyDescent="0.15">
      <c r="A236" s="507" t="s">
        <v>170</v>
      </c>
      <c r="B236" s="502" t="s">
        <v>18</v>
      </c>
      <c r="C236" s="94">
        <v>18650</v>
      </c>
      <c r="D236" s="154">
        <v>2350</v>
      </c>
      <c r="E236" s="154">
        <v>5230</v>
      </c>
      <c r="F236" s="154" t="s">
        <v>43</v>
      </c>
      <c r="G236" s="154">
        <v>1851.58</v>
      </c>
      <c r="H236" s="154"/>
      <c r="I236" s="154"/>
      <c r="J236" s="159"/>
      <c r="K236" s="154"/>
      <c r="L236" s="499" t="s">
        <v>27</v>
      </c>
      <c r="M236" s="99"/>
    </row>
    <row r="237" spans="1:13" x14ac:dyDescent="0.15">
      <c r="A237" s="514"/>
      <c r="B237" s="502"/>
      <c r="C237" s="94">
        <v>18900</v>
      </c>
      <c r="D237" s="154">
        <v>2350</v>
      </c>
      <c r="E237" s="154">
        <v>5230</v>
      </c>
      <c r="F237" s="154" t="s">
        <v>53</v>
      </c>
      <c r="G237" s="154">
        <v>1880</v>
      </c>
      <c r="H237" s="154"/>
      <c r="I237" s="154"/>
      <c r="J237" s="159"/>
      <c r="K237" s="154"/>
      <c r="L237" s="500" t="s">
        <v>27</v>
      </c>
      <c r="M237" s="99"/>
    </row>
    <row r="238" spans="1:13" x14ac:dyDescent="0.15">
      <c r="A238" s="514"/>
      <c r="B238" s="502"/>
      <c r="C238" s="94">
        <v>19150</v>
      </c>
      <c r="D238" s="154">
        <v>2350</v>
      </c>
      <c r="E238" s="154">
        <v>5230</v>
      </c>
      <c r="F238" s="154" t="s">
        <v>44</v>
      </c>
      <c r="G238" s="154">
        <v>1908.42</v>
      </c>
      <c r="H238" s="154"/>
      <c r="I238" s="154"/>
      <c r="J238" s="159"/>
      <c r="K238" s="154"/>
      <c r="L238" s="501" t="s">
        <v>27</v>
      </c>
      <c r="M238" s="99"/>
    </row>
    <row r="239" spans="1:13" x14ac:dyDescent="0.15">
      <c r="A239" s="514"/>
      <c r="B239" s="502" t="s">
        <v>54</v>
      </c>
      <c r="C239" s="94">
        <v>18650</v>
      </c>
      <c r="D239" s="154">
        <v>2350</v>
      </c>
      <c r="E239" s="154">
        <v>5230</v>
      </c>
      <c r="F239" s="154" t="s">
        <v>43</v>
      </c>
      <c r="G239" s="154">
        <v>1851.58</v>
      </c>
      <c r="H239" s="154"/>
      <c r="I239" s="154"/>
      <c r="J239" s="159"/>
      <c r="K239" s="154"/>
      <c r="L239" s="499" t="s">
        <v>27</v>
      </c>
      <c r="M239" s="99"/>
    </row>
    <row r="240" spans="1:13" x14ac:dyDescent="0.15">
      <c r="A240" s="514"/>
      <c r="B240" s="502"/>
      <c r="C240" s="94">
        <v>18900</v>
      </c>
      <c r="D240" s="154">
        <v>2350</v>
      </c>
      <c r="E240" s="154">
        <v>5230</v>
      </c>
      <c r="F240" s="154" t="s">
        <v>53</v>
      </c>
      <c r="G240" s="154">
        <v>1880</v>
      </c>
      <c r="H240" s="154"/>
      <c r="I240" s="154"/>
      <c r="J240" s="159"/>
      <c r="K240" s="154"/>
      <c r="L240" s="500" t="s">
        <v>27</v>
      </c>
      <c r="M240" s="99"/>
    </row>
    <row r="241" spans="1:13" x14ac:dyDescent="0.15">
      <c r="A241" s="514"/>
      <c r="B241" s="502"/>
      <c r="C241" s="94">
        <v>19150</v>
      </c>
      <c r="D241" s="154">
        <v>2350</v>
      </c>
      <c r="E241" s="154">
        <v>5230</v>
      </c>
      <c r="F241" s="154" t="s">
        <v>44</v>
      </c>
      <c r="G241" s="154">
        <v>1908.42</v>
      </c>
      <c r="H241" s="154"/>
      <c r="I241" s="154"/>
      <c r="J241" s="159"/>
      <c r="K241" s="154"/>
      <c r="L241" s="500" t="s">
        <v>27</v>
      </c>
      <c r="M241" s="99"/>
    </row>
    <row r="242" spans="1:13" x14ac:dyDescent="0.15">
      <c r="A242" s="514"/>
      <c r="B242" s="502" t="s">
        <v>9</v>
      </c>
      <c r="C242" s="94">
        <v>18650</v>
      </c>
      <c r="D242" s="154">
        <v>2350</v>
      </c>
      <c r="E242" s="154">
        <v>5230</v>
      </c>
      <c r="F242" s="154" t="s">
        <v>43</v>
      </c>
      <c r="G242" s="154">
        <v>1851.58</v>
      </c>
      <c r="H242" s="154"/>
      <c r="I242" s="154"/>
      <c r="J242" s="159"/>
      <c r="K242" s="154"/>
      <c r="L242" s="554"/>
      <c r="M242" s="99"/>
    </row>
    <row r="243" spans="1:13" x14ac:dyDescent="0.15">
      <c r="A243" s="514"/>
      <c r="B243" s="502"/>
      <c r="C243" s="94">
        <v>18900</v>
      </c>
      <c r="D243" s="154">
        <v>2350</v>
      </c>
      <c r="E243" s="154">
        <v>5230</v>
      </c>
      <c r="F243" s="154" t="s">
        <v>53</v>
      </c>
      <c r="G243" s="154">
        <v>1880</v>
      </c>
      <c r="H243" s="154"/>
      <c r="I243" s="154"/>
      <c r="J243" s="159"/>
      <c r="K243" s="154"/>
      <c r="L243" s="554"/>
      <c r="M243" s="99"/>
    </row>
    <row r="244" spans="1:13" x14ac:dyDescent="0.15">
      <c r="A244" s="514"/>
      <c r="B244" s="502"/>
      <c r="C244" s="94">
        <v>19150</v>
      </c>
      <c r="D244" s="154">
        <v>2350</v>
      </c>
      <c r="E244" s="154">
        <v>5230</v>
      </c>
      <c r="F244" s="154" t="s">
        <v>44</v>
      </c>
      <c r="G244" s="154">
        <v>1908.42</v>
      </c>
      <c r="H244" s="154"/>
      <c r="I244" s="154"/>
      <c r="J244" s="159"/>
      <c r="K244" s="154"/>
      <c r="L244" s="555"/>
      <c r="M244" s="99"/>
    </row>
    <row r="245" spans="1:13" x14ac:dyDescent="0.15">
      <c r="A245" s="507" t="s">
        <v>171</v>
      </c>
      <c r="B245" s="502" t="s">
        <v>18</v>
      </c>
      <c r="C245" s="94">
        <v>18650</v>
      </c>
      <c r="D245" s="154">
        <v>2350</v>
      </c>
      <c r="E245" s="154">
        <v>5230</v>
      </c>
      <c r="F245" s="154" t="s">
        <v>43</v>
      </c>
      <c r="G245" s="154">
        <v>1851.58</v>
      </c>
      <c r="H245" s="154"/>
      <c r="I245" s="154"/>
      <c r="J245" s="159"/>
      <c r="K245" s="154"/>
      <c r="L245" s="502" t="s">
        <v>27</v>
      </c>
      <c r="M245" s="99"/>
    </row>
    <row r="246" spans="1:13" x14ac:dyDescent="0.15">
      <c r="A246" s="514"/>
      <c r="B246" s="502"/>
      <c r="C246" s="94">
        <v>18900</v>
      </c>
      <c r="D246" s="154">
        <v>2350</v>
      </c>
      <c r="E246" s="154">
        <v>5230</v>
      </c>
      <c r="F246" s="154" t="s">
        <v>53</v>
      </c>
      <c r="G246" s="154">
        <v>1880</v>
      </c>
      <c r="H246" s="154"/>
      <c r="I246" s="154"/>
      <c r="J246" s="159"/>
      <c r="K246" s="154"/>
      <c r="L246" s="502" t="s">
        <v>27</v>
      </c>
      <c r="M246" s="99"/>
    </row>
    <row r="247" spans="1:13" x14ac:dyDescent="0.15">
      <c r="A247" s="515"/>
      <c r="B247" s="502"/>
      <c r="C247" s="94">
        <v>19150</v>
      </c>
      <c r="D247" s="154">
        <v>2350</v>
      </c>
      <c r="E247" s="154">
        <v>5230</v>
      </c>
      <c r="F247" s="154" t="s">
        <v>44</v>
      </c>
      <c r="G247" s="154">
        <v>1908.42</v>
      </c>
      <c r="H247" s="154"/>
      <c r="I247" s="154"/>
      <c r="J247" s="159"/>
      <c r="K247" s="154"/>
      <c r="L247" s="502" t="s">
        <v>27</v>
      </c>
      <c r="M247" s="99"/>
    </row>
    <row r="248" spans="1:13" ht="87" x14ac:dyDescent="0.15">
      <c r="A248" s="155" t="s">
        <v>152</v>
      </c>
      <c r="B248" s="156" t="s">
        <v>56</v>
      </c>
      <c r="C248" s="155" t="s">
        <v>118</v>
      </c>
      <c r="D248" s="155" t="s">
        <v>119</v>
      </c>
      <c r="E248" s="155" t="s">
        <v>119</v>
      </c>
      <c r="F248" s="160" t="s">
        <v>120</v>
      </c>
      <c r="G248" s="156" t="s">
        <v>153</v>
      </c>
      <c r="H248" s="156" t="s">
        <v>222</v>
      </c>
      <c r="I248" s="93" t="s">
        <v>1409</v>
      </c>
      <c r="J248" s="160" t="s">
        <v>1408</v>
      </c>
      <c r="K248" s="93" t="s">
        <v>289</v>
      </c>
      <c r="L248" s="101"/>
      <c r="M248" s="101"/>
    </row>
    <row r="249" spans="1:13" x14ac:dyDescent="0.15">
      <c r="A249" s="507" t="s">
        <v>170</v>
      </c>
      <c r="B249" s="502" t="s">
        <v>18</v>
      </c>
      <c r="C249" s="94">
        <v>18650</v>
      </c>
      <c r="D249" s="154">
        <v>2350</v>
      </c>
      <c r="E249" s="154">
        <v>5230</v>
      </c>
      <c r="F249" s="154" t="s">
        <v>43</v>
      </c>
      <c r="G249" s="154">
        <v>1851.58</v>
      </c>
      <c r="H249" s="154"/>
      <c r="I249" s="154"/>
      <c r="J249" s="159"/>
      <c r="K249" s="154"/>
      <c r="L249" s="526"/>
      <c r="M249" s="102"/>
    </row>
    <row r="250" spans="1:13" x14ac:dyDescent="0.15">
      <c r="A250" s="514"/>
      <c r="B250" s="502"/>
      <c r="C250" s="94">
        <v>18900</v>
      </c>
      <c r="D250" s="154">
        <v>2350</v>
      </c>
      <c r="E250" s="154">
        <v>5230</v>
      </c>
      <c r="F250" s="154" t="s">
        <v>53</v>
      </c>
      <c r="G250" s="154">
        <v>1880</v>
      </c>
      <c r="H250" s="154"/>
      <c r="I250" s="154"/>
      <c r="J250" s="159"/>
      <c r="K250" s="154"/>
      <c r="L250" s="526"/>
      <c r="M250" s="102"/>
    </row>
    <row r="251" spans="1:13" x14ac:dyDescent="0.15">
      <c r="A251" s="514"/>
      <c r="B251" s="502"/>
      <c r="C251" s="94">
        <v>19150</v>
      </c>
      <c r="D251" s="154">
        <v>2350</v>
      </c>
      <c r="E251" s="154">
        <v>5230</v>
      </c>
      <c r="F251" s="154" t="s">
        <v>44</v>
      </c>
      <c r="G251" s="154">
        <v>1908.42</v>
      </c>
      <c r="H251" s="154"/>
      <c r="I251" s="154"/>
      <c r="J251" s="159"/>
      <c r="K251" s="154"/>
      <c r="L251" s="526"/>
      <c r="M251" s="102"/>
    </row>
    <row r="252" spans="1:13" x14ac:dyDescent="0.15">
      <c r="A252" s="514"/>
      <c r="B252" s="502" t="s">
        <v>54</v>
      </c>
      <c r="C252" s="94">
        <v>18650</v>
      </c>
      <c r="D252" s="154">
        <v>2350</v>
      </c>
      <c r="E252" s="154">
        <v>5230</v>
      </c>
      <c r="F252" s="154" t="s">
        <v>43</v>
      </c>
      <c r="G252" s="154">
        <v>1851.58</v>
      </c>
      <c r="H252" s="154"/>
      <c r="I252" s="154"/>
      <c r="J252" s="159"/>
      <c r="K252" s="154"/>
      <c r="L252" s="526"/>
      <c r="M252" s="102"/>
    </row>
    <row r="253" spans="1:13" x14ac:dyDescent="0.15">
      <c r="A253" s="514"/>
      <c r="B253" s="502"/>
      <c r="C253" s="94">
        <v>18900</v>
      </c>
      <c r="D253" s="154">
        <v>2350</v>
      </c>
      <c r="E253" s="154">
        <v>5230</v>
      </c>
      <c r="F253" s="154" t="s">
        <v>53</v>
      </c>
      <c r="G253" s="154">
        <v>1880</v>
      </c>
      <c r="H253" s="154"/>
      <c r="I253" s="154"/>
      <c r="J253" s="159"/>
      <c r="K253" s="154"/>
      <c r="L253" s="526"/>
      <c r="M253" s="102"/>
    </row>
    <row r="254" spans="1:13" x14ac:dyDescent="0.15">
      <c r="A254" s="514"/>
      <c r="B254" s="502"/>
      <c r="C254" s="94">
        <v>19150</v>
      </c>
      <c r="D254" s="154">
        <v>2350</v>
      </c>
      <c r="E254" s="154">
        <v>5230</v>
      </c>
      <c r="F254" s="154" t="s">
        <v>44</v>
      </c>
      <c r="G254" s="154">
        <v>1908.42</v>
      </c>
      <c r="H254" s="154"/>
      <c r="I254" s="154"/>
      <c r="J254" s="159"/>
      <c r="K254" s="154"/>
      <c r="L254" s="526"/>
      <c r="M254" s="102"/>
    </row>
    <row r="255" spans="1:13" x14ac:dyDescent="0.15">
      <c r="A255" s="514"/>
      <c r="B255" s="502" t="s">
        <v>9</v>
      </c>
      <c r="C255" s="94">
        <v>18650</v>
      </c>
      <c r="D255" s="154">
        <v>2350</v>
      </c>
      <c r="E255" s="154">
        <v>5230</v>
      </c>
      <c r="F255" s="154" t="s">
        <v>43</v>
      </c>
      <c r="G255" s="154">
        <v>1851.58</v>
      </c>
      <c r="H255" s="154"/>
      <c r="I255" s="154"/>
      <c r="J255" s="159"/>
      <c r="K255" s="154"/>
      <c r="L255" s="529"/>
      <c r="M255" s="102"/>
    </row>
    <row r="256" spans="1:13" x14ac:dyDescent="0.15">
      <c r="A256" s="514"/>
      <c r="B256" s="502"/>
      <c r="C256" s="94">
        <v>18900</v>
      </c>
      <c r="D256" s="154">
        <v>2350</v>
      </c>
      <c r="E256" s="154">
        <v>5230</v>
      </c>
      <c r="F256" s="154" t="s">
        <v>53</v>
      </c>
      <c r="G256" s="154">
        <v>1880</v>
      </c>
      <c r="H256" s="154"/>
      <c r="I256" s="154"/>
      <c r="J256" s="159"/>
      <c r="K256" s="154"/>
      <c r="L256" s="529"/>
      <c r="M256" s="102"/>
    </row>
    <row r="257" spans="1:13" x14ac:dyDescent="0.15">
      <c r="A257" s="514"/>
      <c r="B257" s="502"/>
      <c r="C257" s="94">
        <v>19150</v>
      </c>
      <c r="D257" s="154">
        <v>2350</v>
      </c>
      <c r="E257" s="154">
        <v>5230</v>
      </c>
      <c r="F257" s="154" t="s">
        <v>44</v>
      </c>
      <c r="G257" s="154">
        <v>1908.42</v>
      </c>
      <c r="H257" s="154"/>
      <c r="I257" s="154"/>
      <c r="J257" s="159"/>
      <c r="K257" s="154"/>
      <c r="L257" s="529"/>
      <c r="M257" s="102"/>
    </row>
    <row r="258" spans="1:13" x14ac:dyDescent="0.15">
      <c r="A258" s="507" t="s">
        <v>171</v>
      </c>
      <c r="B258" s="502" t="s">
        <v>18</v>
      </c>
      <c r="C258" s="94">
        <v>18650</v>
      </c>
      <c r="D258" s="154">
        <v>2350</v>
      </c>
      <c r="E258" s="154">
        <v>5230</v>
      </c>
      <c r="F258" s="154" t="s">
        <v>43</v>
      </c>
      <c r="G258" s="154">
        <v>1851.58</v>
      </c>
      <c r="H258" s="154"/>
      <c r="I258" s="154"/>
      <c r="J258" s="159"/>
      <c r="K258" s="154"/>
      <c r="L258" s="526"/>
      <c r="M258" s="102"/>
    </row>
    <row r="259" spans="1:13" x14ac:dyDescent="0.15">
      <c r="A259" s="514"/>
      <c r="B259" s="502"/>
      <c r="C259" s="94">
        <v>18900</v>
      </c>
      <c r="D259" s="154">
        <v>2350</v>
      </c>
      <c r="E259" s="154">
        <v>5230</v>
      </c>
      <c r="F259" s="154" t="s">
        <v>53</v>
      </c>
      <c r="G259" s="154">
        <v>1880</v>
      </c>
      <c r="H259" s="154"/>
      <c r="I259" s="154"/>
      <c r="J259" s="159"/>
      <c r="K259" s="154"/>
      <c r="L259" s="526"/>
      <c r="M259" s="102"/>
    </row>
    <row r="260" spans="1:13" x14ac:dyDescent="0.15">
      <c r="A260" s="514"/>
      <c r="B260" s="499"/>
      <c r="C260" s="95">
        <v>19150</v>
      </c>
      <c r="D260" s="154">
        <v>2350</v>
      </c>
      <c r="E260" s="154">
        <v>5230</v>
      </c>
      <c r="F260" s="153" t="s">
        <v>44</v>
      </c>
      <c r="G260" s="153">
        <v>1908.42</v>
      </c>
      <c r="H260" s="153"/>
      <c r="I260" s="153"/>
      <c r="J260" s="103"/>
      <c r="K260" s="153"/>
      <c r="L260" s="526"/>
      <c r="M260" s="102"/>
    </row>
    <row r="261" spans="1:13" x14ac:dyDescent="0.15">
      <c r="A261" s="477" t="s">
        <v>94</v>
      </c>
      <c r="B261" s="516"/>
      <c r="C261" s="516"/>
      <c r="D261" s="516"/>
      <c r="E261" s="516"/>
      <c r="F261" s="516"/>
      <c r="G261" s="516"/>
      <c r="H261" s="516"/>
      <c r="I261" s="516"/>
      <c r="J261" s="516"/>
      <c r="K261" s="516"/>
      <c r="L261" s="516"/>
      <c r="M261" s="517"/>
    </row>
    <row r="262" spans="1:13" x14ac:dyDescent="0.15">
      <c r="A262" s="479" t="s">
        <v>316</v>
      </c>
      <c r="B262" s="518"/>
      <c r="C262" s="518"/>
      <c r="D262" s="518"/>
      <c r="E262" s="518"/>
      <c r="F262" s="518"/>
      <c r="G262" s="518"/>
      <c r="H262" s="518"/>
      <c r="I262" s="518"/>
      <c r="J262" s="518"/>
      <c r="K262" s="518"/>
      <c r="L262" s="518"/>
      <c r="M262" s="519"/>
    </row>
    <row r="263" spans="1:13" x14ac:dyDescent="0.15">
      <c r="A263" s="479" t="s">
        <v>111</v>
      </c>
      <c r="B263" s="518"/>
      <c r="C263" s="518"/>
      <c r="D263" s="518"/>
      <c r="E263" s="518"/>
      <c r="F263" s="518"/>
      <c r="G263" s="518"/>
      <c r="H263" s="518"/>
      <c r="I263" s="518"/>
      <c r="J263" s="518"/>
      <c r="K263" s="518"/>
      <c r="L263" s="518"/>
      <c r="M263" s="519"/>
    </row>
    <row r="264" spans="1:13" x14ac:dyDescent="0.15">
      <c r="A264" s="461" t="s">
        <v>112</v>
      </c>
      <c r="B264" s="523"/>
      <c r="C264" s="523"/>
      <c r="D264" s="523"/>
      <c r="E264" s="523"/>
      <c r="F264" s="523"/>
      <c r="G264" s="523"/>
      <c r="H264" s="523"/>
      <c r="I264" s="523"/>
      <c r="J264" s="523"/>
      <c r="K264" s="523"/>
      <c r="L264" s="523"/>
      <c r="M264" s="524"/>
    </row>
    <row r="265" spans="1:13" x14ac:dyDescent="0.15">
      <c r="A265" s="140" t="s">
        <v>418</v>
      </c>
      <c r="B265" s="90"/>
      <c r="C265" s="140">
        <f>C232+1</f>
        <v>456</v>
      </c>
    </row>
    <row r="266" spans="1:13" x14ac:dyDescent="0.15">
      <c r="A266" s="553" t="s">
        <v>617</v>
      </c>
      <c r="B266" s="553"/>
      <c r="C266" s="553"/>
      <c r="D266" s="553"/>
      <c r="E266" s="553"/>
      <c r="F266" s="553"/>
      <c r="G266" s="553"/>
      <c r="H266" s="553"/>
      <c r="I266" s="553"/>
      <c r="J266" s="553"/>
      <c r="K266" s="553"/>
      <c r="L266" s="553"/>
      <c r="M266" s="553"/>
    </row>
    <row r="267" spans="1:13" x14ac:dyDescent="0.15">
      <c r="A267" s="553" t="s">
        <v>517</v>
      </c>
      <c r="B267" s="553"/>
      <c r="C267" s="553"/>
      <c r="D267" s="553"/>
      <c r="E267" s="553"/>
      <c r="F267" s="553"/>
      <c r="G267" s="553"/>
      <c r="H267" s="553"/>
      <c r="I267" s="553"/>
      <c r="J267" s="553"/>
      <c r="K267" s="553"/>
      <c r="L267" s="553"/>
      <c r="M267" s="553"/>
    </row>
    <row r="268" spans="1:13" ht="94.5" x14ac:dyDescent="0.15">
      <c r="A268" s="155" t="s">
        <v>152</v>
      </c>
      <c r="B268" s="156" t="s">
        <v>56</v>
      </c>
      <c r="C268" s="155" t="s">
        <v>118</v>
      </c>
      <c r="D268" s="155" t="s">
        <v>518</v>
      </c>
      <c r="E268" s="155" t="s">
        <v>519</v>
      </c>
      <c r="F268" s="160" t="s">
        <v>120</v>
      </c>
      <c r="G268" s="156" t="s">
        <v>153</v>
      </c>
      <c r="H268" s="156" t="s">
        <v>221</v>
      </c>
      <c r="I268" s="93" t="s">
        <v>1409</v>
      </c>
      <c r="J268" s="160" t="s">
        <v>1408</v>
      </c>
      <c r="K268" s="93" t="s">
        <v>288</v>
      </c>
      <c r="L268" s="93" t="s">
        <v>360</v>
      </c>
      <c r="M268" s="93" t="s">
        <v>26</v>
      </c>
    </row>
    <row r="269" spans="1:13" x14ac:dyDescent="0.15">
      <c r="A269" s="507" t="s">
        <v>170</v>
      </c>
      <c r="B269" s="502" t="s">
        <v>18</v>
      </c>
      <c r="C269" s="94">
        <v>18650</v>
      </c>
      <c r="D269" s="154">
        <v>2450</v>
      </c>
      <c r="E269" s="154">
        <v>9820</v>
      </c>
      <c r="F269" s="154" t="s">
        <v>43</v>
      </c>
      <c r="G269" s="154">
        <v>1851.58</v>
      </c>
      <c r="H269" s="154"/>
      <c r="I269" s="154"/>
      <c r="J269" s="159"/>
      <c r="K269" s="154"/>
      <c r="L269" s="499" t="s">
        <v>27</v>
      </c>
      <c r="M269" s="99"/>
    </row>
    <row r="270" spans="1:13" x14ac:dyDescent="0.15">
      <c r="A270" s="514"/>
      <c r="B270" s="502"/>
      <c r="C270" s="94">
        <v>18900</v>
      </c>
      <c r="D270" s="154">
        <v>2450</v>
      </c>
      <c r="E270" s="154">
        <v>9820</v>
      </c>
      <c r="F270" s="154" t="s">
        <v>53</v>
      </c>
      <c r="G270" s="154">
        <v>1880</v>
      </c>
      <c r="H270" s="154"/>
      <c r="I270" s="154"/>
      <c r="J270" s="159"/>
      <c r="K270" s="154"/>
      <c r="L270" s="500" t="s">
        <v>27</v>
      </c>
      <c r="M270" s="99"/>
    </row>
    <row r="271" spans="1:13" x14ac:dyDescent="0.15">
      <c r="A271" s="514"/>
      <c r="B271" s="502"/>
      <c r="C271" s="94">
        <v>19150</v>
      </c>
      <c r="D271" s="154">
        <v>2450</v>
      </c>
      <c r="E271" s="154">
        <v>9820</v>
      </c>
      <c r="F271" s="154" t="s">
        <v>44</v>
      </c>
      <c r="G271" s="154">
        <v>1908.42</v>
      </c>
      <c r="H271" s="154"/>
      <c r="I271" s="154"/>
      <c r="J271" s="159"/>
      <c r="K271" s="154"/>
      <c r="L271" s="501" t="s">
        <v>27</v>
      </c>
      <c r="M271" s="99"/>
    </row>
    <row r="272" spans="1:13" x14ac:dyDescent="0.15">
      <c r="A272" s="514"/>
      <c r="B272" s="502" t="s">
        <v>54</v>
      </c>
      <c r="C272" s="94">
        <v>18650</v>
      </c>
      <c r="D272" s="154">
        <v>2450</v>
      </c>
      <c r="E272" s="154">
        <v>9820</v>
      </c>
      <c r="F272" s="154" t="s">
        <v>43</v>
      </c>
      <c r="G272" s="154">
        <v>1851.58</v>
      </c>
      <c r="H272" s="154"/>
      <c r="I272" s="154"/>
      <c r="J272" s="159"/>
      <c r="K272" s="154"/>
      <c r="L272" s="499" t="s">
        <v>27</v>
      </c>
      <c r="M272" s="99"/>
    </row>
    <row r="273" spans="1:13" x14ac:dyDescent="0.15">
      <c r="A273" s="514"/>
      <c r="B273" s="502"/>
      <c r="C273" s="94">
        <v>18900</v>
      </c>
      <c r="D273" s="154">
        <v>2450</v>
      </c>
      <c r="E273" s="154">
        <v>9820</v>
      </c>
      <c r="F273" s="154" t="s">
        <v>53</v>
      </c>
      <c r="G273" s="154">
        <v>1880</v>
      </c>
      <c r="H273" s="154"/>
      <c r="I273" s="154"/>
      <c r="J273" s="159"/>
      <c r="K273" s="154"/>
      <c r="L273" s="500" t="s">
        <v>27</v>
      </c>
      <c r="M273" s="99"/>
    </row>
    <row r="274" spans="1:13" x14ac:dyDescent="0.15">
      <c r="A274" s="514"/>
      <c r="B274" s="502"/>
      <c r="C274" s="94">
        <v>19150</v>
      </c>
      <c r="D274" s="154">
        <v>2450</v>
      </c>
      <c r="E274" s="154">
        <v>9820</v>
      </c>
      <c r="F274" s="154" t="s">
        <v>44</v>
      </c>
      <c r="G274" s="154">
        <v>1908.42</v>
      </c>
      <c r="H274" s="154"/>
      <c r="I274" s="154"/>
      <c r="J274" s="159"/>
      <c r="K274" s="154"/>
      <c r="L274" s="500" t="s">
        <v>27</v>
      </c>
      <c r="M274" s="99"/>
    </row>
    <row r="275" spans="1:13" x14ac:dyDescent="0.15">
      <c r="A275" s="514"/>
      <c r="B275" s="502" t="s">
        <v>9</v>
      </c>
      <c r="C275" s="94">
        <v>18650</v>
      </c>
      <c r="D275" s="154">
        <v>2450</v>
      </c>
      <c r="E275" s="154">
        <v>9820</v>
      </c>
      <c r="F275" s="154" t="s">
        <v>43</v>
      </c>
      <c r="G275" s="154">
        <v>1851.58</v>
      </c>
      <c r="H275" s="154"/>
      <c r="I275" s="154"/>
      <c r="J275" s="159"/>
      <c r="K275" s="154"/>
      <c r="L275" s="554"/>
      <c r="M275" s="99"/>
    </row>
    <row r="276" spans="1:13" x14ac:dyDescent="0.15">
      <c r="A276" s="514"/>
      <c r="B276" s="502"/>
      <c r="C276" s="94">
        <v>18900</v>
      </c>
      <c r="D276" s="154">
        <v>2450</v>
      </c>
      <c r="E276" s="154">
        <v>9820</v>
      </c>
      <c r="F276" s="154" t="s">
        <v>53</v>
      </c>
      <c r="G276" s="154">
        <v>1880</v>
      </c>
      <c r="H276" s="154"/>
      <c r="I276" s="154"/>
      <c r="J276" s="159"/>
      <c r="K276" s="154"/>
      <c r="L276" s="554"/>
      <c r="M276" s="99"/>
    </row>
    <row r="277" spans="1:13" x14ac:dyDescent="0.15">
      <c r="A277" s="514"/>
      <c r="B277" s="502"/>
      <c r="C277" s="94">
        <v>19150</v>
      </c>
      <c r="D277" s="154">
        <v>2450</v>
      </c>
      <c r="E277" s="154">
        <v>9820</v>
      </c>
      <c r="F277" s="154" t="s">
        <v>44</v>
      </c>
      <c r="G277" s="154">
        <v>1908.42</v>
      </c>
      <c r="H277" s="154"/>
      <c r="I277" s="154"/>
      <c r="J277" s="159"/>
      <c r="K277" s="154"/>
      <c r="L277" s="555"/>
      <c r="M277" s="99"/>
    </row>
    <row r="278" spans="1:13" x14ac:dyDescent="0.15">
      <c r="A278" s="507" t="s">
        <v>171</v>
      </c>
      <c r="B278" s="502" t="s">
        <v>18</v>
      </c>
      <c r="C278" s="94">
        <v>18650</v>
      </c>
      <c r="D278" s="154">
        <v>2450</v>
      </c>
      <c r="E278" s="154">
        <v>9820</v>
      </c>
      <c r="F278" s="154" t="s">
        <v>43</v>
      </c>
      <c r="G278" s="154">
        <v>1851.58</v>
      </c>
      <c r="H278" s="154"/>
      <c r="I278" s="154"/>
      <c r="J278" s="159"/>
      <c r="K278" s="154"/>
      <c r="L278" s="502" t="s">
        <v>27</v>
      </c>
      <c r="M278" s="99"/>
    </row>
    <row r="279" spans="1:13" x14ac:dyDescent="0.15">
      <c r="A279" s="514"/>
      <c r="B279" s="502"/>
      <c r="C279" s="94">
        <v>18900</v>
      </c>
      <c r="D279" s="154">
        <v>2450</v>
      </c>
      <c r="E279" s="154">
        <v>9820</v>
      </c>
      <c r="F279" s="154" t="s">
        <v>53</v>
      </c>
      <c r="G279" s="154">
        <v>1880</v>
      </c>
      <c r="H279" s="154"/>
      <c r="I279" s="154"/>
      <c r="J279" s="159"/>
      <c r="K279" s="154"/>
      <c r="L279" s="502" t="s">
        <v>27</v>
      </c>
      <c r="M279" s="99"/>
    </row>
    <row r="280" spans="1:13" x14ac:dyDescent="0.15">
      <c r="A280" s="515"/>
      <c r="B280" s="502"/>
      <c r="C280" s="94">
        <v>19150</v>
      </c>
      <c r="D280" s="154">
        <v>2450</v>
      </c>
      <c r="E280" s="154">
        <v>9820</v>
      </c>
      <c r="F280" s="154" t="s">
        <v>44</v>
      </c>
      <c r="G280" s="154">
        <v>1908.42</v>
      </c>
      <c r="H280" s="154"/>
      <c r="I280" s="154"/>
      <c r="J280" s="159"/>
      <c r="K280" s="154"/>
      <c r="L280" s="502" t="s">
        <v>27</v>
      </c>
      <c r="M280" s="99"/>
    </row>
    <row r="281" spans="1:13" ht="87" x14ac:dyDescent="0.15">
      <c r="A281" s="155" t="s">
        <v>152</v>
      </c>
      <c r="B281" s="156" t="s">
        <v>56</v>
      </c>
      <c r="C281" s="155" t="s">
        <v>118</v>
      </c>
      <c r="D281" s="155" t="s">
        <v>119</v>
      </c>
      <c r="E281" s="155" t="s">
        <v>119</v>
      </c>
      <c r="F281" s="160" t="s">
        <v>120</v>
      </c>
      <c r="G281" s="156" t="s">
        <v>153</v>
      </c>
      <c r="H281" s="156" t="s">
        <v>222</v>
      </c>
      <c r="I281" s="93" t="s">
        <v>1409</v>
      </c>
      <c r="J281" s="160" t="s">
        <v>1408</v>
      </c>
      <c r="K281" s="93" t="s">
        <v>289</v>
      </c>
      <c r="L281" s="101"/>
      <c r="M281" s="101"/>
    </row>
    <row r="282" spans="1:13" x14ac:dyDescent="0.15">
      <c r="A282" s="507" t="s">
        <v>170</v>
      </c>
      <c r="B282" s="502" t="s">
        <v>18</v>
      </c>
      <c r="C282" s="94">
        <v>18650</v>
      </c>
      <c r="D282" s="154">
        <v>2450</v>
      </c>
      <c r="E282" s="154">
        <v>9820</v>
      </c>
      <c r="F282" s="154" t="s">
        <v>43</v>
      </c>
      <c r="G282" s="154">
        <v>1851.58</v>
      </c>
      <c r="H282" s="154"/>
      <c r="I282" s="154"/>
      <c r="J282" s="159"/>
      <c r="K282" s="154"/>
      <c r="L282" s="526"/>
      <c r="M282" s="102"/>
    </row>
    <row r="283" spans="1:13" x14ac:dyDescent="0.15">
      <c r="A283" s="514"/>
      <c r="B283" s="502"/>
      <c r="C283" s="94">
        <v>18900</v>
      </c>
      <c r="D283" s="154">
        <v>2450</v>
      </c>
      <c r="E283" s="154">
        <v>9820</v>
      </c>
      <c r="F283" s="154" t="s">
        <v>53</v>
      </c>
      <c r="G283" s="154">
        <v>1880</v>
      </c>
      <c r="H283" s="154"/>
      <c r="I283" s="154"/>
      <c r="J283" s="159"/>
      <c r="K283" s="154"/>
      <c r="L283" s="526"/>
      <c r="M283" s="102"/>
    </row>
    <row r="284" spans="1:13" x14ac:dyDescent="0.15">
      <c r="A284" s="514"/>
      <c r="B284" s="502"/>
      <c r="C284" s="94">
        <v>19150</v>
      </c>
      <c r="D284" s="154">
        <v>2450</v>
      </c>
      <c r="E284" s="154">
        <v>9820</v>
      </c>
      <c r="F284" s="154" t="s">
        <v>44</v>
      </c>
      <c r="G284" s="154">
        <v>1908.42</v>
      </c>
      <c r="H284" s="154"/>
      <c r="I284" s="154"/>
      <c r="J284" s="159"/>
      <c r="K284" s="154"/>
      <c r="L284" s="526"/>
      <c r="M284" s="102"/>
    </row>
    <row r="285" spans="1:13" x14ac:dyDescent="0.15">
      <c r="A285" s="514"/>
      <c r="B285" s="502" t="s">
        <v>54</v>
      </c>
      <c r="C285" s="94">
        <v>18650</v>
      </c>
      <c r="D285" s="154">
        <v>2450</v>
      </c>
      <c r="E285" s="154">
        <v>9820</v>
      </c>
      <c r="F285" s="154" t="s">
        <v>43</v>
      </c>
      <c r="G285" s="154">
        <v>1851.58</v>
      </c>
      <c r="H285" s="154"/>
      <c r="I285" s="154"/>
      <c r="J285" s="159"/>
      <c r="K285" s="154"/>
      <c r="L285" s="526"/>
      <c r="M285" s="102"/>
    </row>
    <row r="286" spans="1:13" x14ac:dyDescent="0.15">
      <c r="A286" s="514"/>
      <c r="B286" s="502"/>
      <c r="C286" s="94">
        <v>18900</v>
      </c>
      <c r="D286" s="154">
        <v>2450</v>
      </c>
      <c r="E286" s="154">
        <v>9820</v>
      </c>
      <c r="F286" s="154" t="s">
        <v>53</v>
      </c>
      <c r="G286" s="154">
        <v>1880</v>
      </c>
      <c r="H286" s="154"/>
      <c r="I286" s="154"/>
      <c r="J286" s="159"/>
      <c r="K286" s="154"/>
      <c r="L286" s="526"/>
      <c r="M286" s="102"/>
    </row>
    <row r="287" spans="1:13" x14ac:dyDescent="0.15">
      <c r="A287" s="514"/>
      <c r="B287" s="502"/>
      <c r="C287" s="94">
        <v>19150</v>
      </c>
      <c r="D287" s="154">
        <v>2450</v>
      </c>
      <c r="E287" s="154">
        <v>9820</v>
      </c>
      <c r="F287" s="154" t="s">
        <v>44</v>
      </c>
      <c r="G287" s="154">
        <v>1908.42</v>
      </c>
      <c r="H287" s="154"/>
      <c r="I287" s="154"/>
      <c r="J287" s="159"/>
      <c r="K287" s="154"/>
      <c r="L287" s="526"/>
      <c r="M287" s="102"/>
    </row>
    <row r="288" spans="1:13" x14ac:dyDescent="0.15">
      <c r="A288" s="514"/>
      <c r="B288" s="502" t="s">
        <v>9</v>
      </c>
      <c r="C288" s="94">
        <v>18650</v>
      </c>
      <c r="D288" s="154">
        <v>2450</v>
      </c>
      <c r="E288" s="154">
        <v>9820</v>
      </c>
      <c r="F288" s="154" t="s">
        <v>43</v>
      </c>
      <c r="G288" s="154">
        <v>1851.58</v>
      </c>
      <c r="H288" s="154"/>
      <c r="I288" s="154"/>
      <c r="J288" s="159"/>
      <c r="K288" s="154"/>
      <c r="L288" s="529"/>
      <c r="M288" s="102"/>
    </row>
    <row r="289" spans="1:13" x14ac:dyDescent="0.15">
      <c r="A289" s="514"/>
      <c r="B289" s="502"/>
      <c r="C289" s="94">
        <v>18900</v>
      </c>
      <c r="D289" s="154">
        <v>2450</v>
      </c>
      <c r="E289" s="154">
        <v>9820</v>
      </c>
      <c r="F289" s="154" t="s">
        <v>53</v>
      </c>
      <c r="G289" s="154">
        <v>1880</v>
      </c>
      <c r="H289" s="154"/>
      <c r="I289" s="154"/>
      <c r="J289" s="159"/>
      <c r="K289" s="154"/>
      <c r="L289" s="529"/>
      <c r="M289" s="102"/>
    </row>
    <row r="290" spans="1:13" x14ac:dyDescent="0.15">
      <c r="A290" s="514"/>
      <c r="B290" s="502"/>
      <c r="C290" s="94">
        <v>19150</v>
      </c>
      <c r="D290" s="154">
        <v>2450</v>
      </c>
      <c r="E290" s="154">
        <v>9820</v>
      </c>
      <c r="F290" s="154" t="s">
        <v>44</v>
      </c>
      <c r="G290" s="154">
        <v>1908.42</v>
      </c>
      <c r="H290" s="154"/>
      <c r="I290" s="154"/>
      <c r="J290" s="159"/>
      <c r="K290" s="154"/>
      <c r="L290" s="529"/>
      <c r="M290" s="102"/>
    </row>
    <row r="291" spans="1:13" x14ac:dyDescent="0.15">
      <c r="A291" s="507" t="s">
        <v>171</v>
      </c>
      <c r="B291" s="502" t="s">
        <v>18</v>
      </c>
      <c r="C291" s="94">
        <v>18650</v>
      </c>
      <c r="D291" s="154">
        <v>2450</v>
      </c>
      <c r="E291" s="154">
        <v>9820</v>
      </c>
      <c r="F291" s="154" t="s">
        <v>43</v>
      </c>
      <c r="G291" s="154">
        <v>1851.58</v>
      </c>
      <c r="H291" s="154"/>
      <c r="I291" s="154"/>
      <c r="J291" s="159"/>
      <c r="K291" s="154"/>
      <c r="L291" s="526"/>
      <c r="M291" s="102"/>
    </row>
    <row r="292" spans="1:13" x14ac:dyDescent="0.15">
      <c r="A292" s="514"/>
      <c r="B292" s="502"/>
      <c r="C292" s="94">
        <v>18900</v>
      </c>
      <c r="D292" s="154">
        <v>2450</v>
      </c>
      <c r="E292" s="154">
        <v>9820</v>
      </c>
      <c r="F292" s="154" t="s">
        <v>53</v>
      </c>
      <c r="G292" s="154">
        <v>1880</v>
      </c>
      <c r="H292" s="154"/>
      <c r="I292" s="154"/>
      <c r="J292" s="159"/>
      <c r="K292" s="154"/>
      <c r="L292" s="526"/>
      <c r="M292" s="102"/>
    </row>
    <row r="293" spans="1:13" x14ac:dyDescent="0.15">
      <c r="A293" s="514"/>
      <c r="B293" s="499"/>
      <c r="C293" s="95">
        <v>19150</v>
      </c>
      <c r="D293" s="154">
        <v>2450</v>
      </c>
      <c r="E293" s="154">
        <v>9820</v>
      </c>
      <c r="F293" s="153" t="s">
        <v>44</v>
      </c>
      <c r="G293" s="153">
        <v>1908.42</v>
      </c>
      <c r="H293" s="153"/>
      <c r="I293" s="153"/>
      <c r="J293" s="103"/>
      <c r="K293" s="153"/>
      <c r="L293" s="526"/>
      <c r="M293" s="102"/>
    </row>
    <row r="294" spans="1:13" x14ac:dyDescent="0.15">
      <c r="A294" s="477" t="s">
        <v>94</v>
      </c>
      <c r="B294" s="516"/>
      <c r="C294" s="516"/>
      <c r="D294" s="516"/>
      <c r="E294" s="516"/>
      <c r="F294" s="516"/>
      <c r="G294" s="516"/>
      <c r="H294" s="516"/>
      <c r="I294" s="516"/>
      <c r="J294" s="516"/>
      <c r="K294" s="516"/>
      <c r="L294" s="516"/>
      <c r="M294" s="517"/>
    </row>
    <row r="295" spans="1:13" x14ac:dyDescent="0.15">
      <c r="A295" s="479" t="s">
        <v>316</v>
      </c>
      <c r="B295" s="518"/>
      <c r="C295" s="518"/>
      <c r="D295" s="518"/>
      <c r="E295" s="518"/>
      <c r="F295" s="518"/>
      <c r="G295" s="518"/>
      <c r="H295" s="518"/>
      <c r="I295" s="518"/>
      <c r="J295" s="518"/>
      <c r="K295" s="518"/>
      <c r="L295" s="518"/>
      <c r="M295" s="519"/>
    </row>
    <row r="296" spans="1:13" x14ac:dyDescent="0.15">
      <c r="A296" s="479" t="s">
        <v>111</v>
      </c>
      <c r="B296" s="518"/>
      <c r="C296" s="518"/>
      <c r="D296" s="518"/>
      <c r="E296" s="518"/>
      <c r="F296" s="518"/>
      <c r="G296" s="518"/>
      <c r="H296" s="518"/>
      <c r="I296" s="518"/>
      <c r="J296" s="518"/>
      <c r="K296" s="518"/>
      <c r="L296" s="518"/>
      <c r="M296" s="519"/>
    </row>
    <row r="297" spans="1:13" x14ac:dyDescent="0.15">
      <c r="A297" s="461" t="s">
        <v>112</v>
      </c>
      <c r="B297" s="523"/>
      <c r="C297" s="523"/>
      <c r="D297" s="523"/>
      <c r="E297" s="523"/>
      <c r="F297" s="523"/>
      <c r="G297" s="523"/>
      <c r="H297" s="523"/>
      <c r="I297" s="523"/>
      <c r="J297" s="523"/>
      <c r="K297" s="523"/>
      <c r="L297" s="523"/>
      <c r="M297" s="524"/>
    </row>
    <row r="298" spans="1:13" x14ac:dyDescent="0.15">
      <c r="A298" s="140" t="s">
        <v>418</v>
      </c>
      <c r="B298" s="90"/>
      <c r="C298" s="140">
        <f>C265+1</f>
        <v>457</v>
      </c>
    </row>
    <row r="299" spans="1:13" x14ac:dyDescent="0.15">
      <c r="A299" s="553" t="s">
        <v>618</v>
      </c>
      <c r="B299" s="553"/>
      <c r="C299" s="553"/>
      <c r="D299" s="553"/>
      <c r="E299" s="553"/>
      <c r="F299" s="553"/>
      <c r="G299" s="553"/>
      <c r="H299" s="553"/>
      <c r="I299" s="553"/>
      <c r="J299" s="553"/>
      <c r="K299" s="553"/>
      <c r="L299" s="553"/>
      <c r="M299" s="553"/>
    </row>
    <row r="300" spans="1:13" x14ac:dyDescent="0.15">
      <c r="A300" s="553" t="s">
        <v>517</v>
      </c>
      <c r="B300" s="553"/>
      <c r="C300" s="553"/>
      <c r="D300" s="553"/>
      <c r="E300" s="553"/>
      <c r="F300" s="553"/>
      <c r="G300" s="553"/>
      <c r="H300" s="553"/>
      <c r="I300" s="553"/>
      <c r="J300" s="553"/>
      <c r="K300" s="553"/>
      <c r="L300" s="553"/>
      <c r="M300" s="553"/>
    </row>
    <row r="301" spans="1:13" ht="94.5" x14ac:dyDescent="0.15">
      <c r="A301" s="155" t="s">
        <v>152</v>
      </c>
      <c r="B301" s="156" t="s">
        <v>56</v>
      </c>
      <c r="C301" s="155" t="s">
        <v>118</v>
      </c>
      <c r="D301" s="155" t="s">
        <v>518</v>
      </c>
      <c r="E301" s="155" t="s">
        <v>519</v>
      </c>
      <c r="F301" s="160" t="s">
        <v>120</v>
      </c>
      <c r="G301" s="156" t="s">
        <v>153</v>
      </c>
      <c r="H301" s="156" t="s">
        <v>221</v>
      </c>
      <c r="I301" s="93" t="s">
        <v>1409</v>
      </c>
      <c r="J301" s="160" t="s">
        <v>1408</v>
      </c>
      <c r="K301" s="93" t="s">
        <v>288</v>
      </c>
      <c r="L301" s="93" t="s">
        <v>360</v>
      </c>
      <c r="M301" s="93" t="s">
        <v>26</v>
      </c>
    </row>
    <row r="302" spans="1:13" x14ac:dyDescent="0.15">
      <c r="A302" s="507" t="s">
        <v>170</v>
      </c>
      <c r="B302" s="502" t="s">
        <v>18</v>
      </c>
      <c r="C302" s="94">
        <v>18650</v>
      </c>
      <c r="D302" s="154">
        <v>2450</v>
      </c>
      <c r="E302" s="157">
        <v>67286</v>
      </c>
      <c r="F302" s="154" t="s">
        <v>43</v>
      </c>
      <c r="G302" s="154">
        <v>1851.58</v>
      </c>
      <c r="H302" s="154"/>
      <c r="I302" s="154"/>
      <c r="J302" s="159"/>
      <c r="K302" s="154"/>
      <c r="L302" s="499" t="s">
        <v>27</v>
      </c>
      <c r="M302" s="99"/>
    </row>
    <row r="303" spans="1:13" x14ac:dyDescent="0.15">
      <c r="A303" s="514"/>
      <c r="B303" s="502"/>
      <c r="C303" s="94">
        <v>18900</v>
      </c>
      <c r="D303" s="154">
        <v>2450</v>
      </c>
      <c r="E303" s="157">
        <v>67286</v>
      </c>
      <c r="F303" s="154" t="s">
        <v>53</v>
      </c>
      <c r="G303" s="154">
        <v>1880</v>
      </c>
      <c r="H303" s="154"/>
      <c r="I303" s="154"/>
      <c r="J303" s="159"/>
      <c r="K303" s="154"/>
      <c r="L303" s="500" t="s">
        <v>27</v>
      </c>
      <c r="M303" s="99"/>
    </row>
    <row r="304" spans="1:13" x14ac:dyDescent="0.15">
      <c r="A304" s="514"/>
      <c r="B304" s="502"/>
      <c r="C304" s="94">
        <v>19150</v>
      </c>
      <c r="D304" s="154">
        <v>2450</v>
      </c>
      <c r="E304" s="157">
        <v>67286</v>
      </c>
      <c r="F304" s="154" t="s">
        <v>44</v>
      </c>
      <c r="G304" s="154">
        <v>1908.42</v>
      </c>
      <c r="H304" s="154"/>
      <c r="I304" s="154"/>
      <c r="J304" s="159"/>
      <c r="K304" s="154"/>
      <c r="L304" s="501" t="s">
        <v>27</v>
      </c>
      <c r="M304" s="99"/>
    </row>
    <row r="305" spans="1:13" x14ac:dyDescent="0.15">
      <c r="A305" s="514"/>
      <c r="B305" s="502" t="s">
        <v>54</v>
      </c>
      <c r="C305" s="94">
        <v>18650</v>
      </c>
      <c r="D305" s="154">
        <v>2450</v>
      </c>
      <c r="E305" s="157">
        <v>67286</v>
      </c>
      <c r="F305" s="154" t="s">
        <v>43</v>
      </c>
      <c r="G305" s="154">
        <v>1851.58</v>
      </c>
      <c r="H305" s="154"/>
      <c r="I305" s="154"/>
      <c r="J305" s="159"/>
      <c r="K305" s="154"/>
      <c r="L305" s="499" t="s">
        <v>27</v>
      </c>
      <c r="M305" s="99"/>
    </row>
    <row r="306" spans="1:13" x14ac:dyDescent="0.15">
      <c r="A306" s="514"/>
      <c r="B306" s="502"/>
      <c r="C306" s="94">
        <v>18900</v>
      </c>
      <c r="D306" s="154">
        <v>2450</v>
      </c>
      <c r="E306" s="157">
        <v>67286</v>
      </c>
      <c r="F306" s="154" t="s">
        <v>53</v>
      </c>
      <c r="G306" s="154">
        <v>1880</v>
      </c>
      <c r="H306" s="154"/>
      <c r="I306" s="154"/>
      <c r="J306" s="159"/>
      <c r="K306" s="154"/>
      <c r="L306" s="500" t="s">
        <v>27</v>
      </c>
      <c r="M306" s="99"/>
    </row>
    <row r="307" spans="1:13" x14ac:dyDescent="0.15">
      <c r="A307" s="514"/>
      <c r="B307" s="502"/>
      <c r="C307" s="94">
        <v>19150</v>
      </c>
      <c r="D307" s="154">
        <v>2450</v>
      </c>
      <c r="E307" s="157">
        <v>67286</v>
      </c>
      <c r="F307" s="154" t="s">
        <v>44</v>
      </c>
      <c r="G307" s="154">
        <v>1908.42</v>
      </c>
      <c r="H307" s="154"/>
      <c r="I307" s="154"/>
      <c r="J307" s="159"/>
      <c r="K307" s="154"/>
      <c r="L307" s="500" t="s">
        <v>27</v>
      </c>
      <c r="M307" s="99"/>
    </row>
    <row r="308" spans="1:13" x14ac:dyDescent="0.15">
      <c r="A308" s="514"/>
      <c r="B308" s="502" t="s">
        <v>9</v>
      </c>
      <c r="C308" s="94">
        <v>18650</v>
      </c>
      <c r="D308" s="154">
        <v>2450</v>
      </c>
      <c r="E308" s="157">
        <v>67286</v>
      </c>
      <c r="F308" s="154" t="s">
        <v>43</v>
      </c>
      <c r="G308" s="154">
        <v>1851.58</v>
      </c>
      <c r="H308" s="154"/>
      <c r="I308" s="154"/>
      <c r="J308" s="159"/>
      <c r="K308" s="154"/>
      <c r="L308" s="554"/>
      <c r="M308" s="99"/>
    </row>
    <row r="309" spans="1:13" x14ac:dyDescent="0.15">
      <c r="A309" s="514"/>
      <c r="B309" s="502"/>
      <c r="C309" s="94">
        <v>18900</v>
      </c>
      <c r="D309" s="154">
        <v>2450</v>
      </c>
      <c r="E309" s="157">
        <v>67286</v>
      </c>
      <c r="F309" s="154" t="s">
        <v>53</v>
      </c>
      <c r="G309" s="154">
        <v>1880</v>
      </c>
      <c r="H309" s="154"/>
      <c r="I309" s="154"/>
      <c r="J309" s="159"/>
      <c r="K309" s="154"/>
      <c r="L309" s="554"/>
      <c r="M309" s="99"/>
    </row>
    <row r="310" spans="1:13" x14ac:dyDescent="0.15">
      <c r="A310" s="514"/>
      <c r="B310" s="502"/>
      <c r="C310" s="94">
        <v>19150</v>
      </c>
      <c r="D310" s="154">
        <v>2450</v>
      </c>
      <c r="E310" s="157">
        <v>67286</v>
      </c>
      <c r="F310" s="154" t="s">
        <v>44</v>
      </c>
      <c r="G310" s="154">
        <v>1908.42</v>
      </c>
      <c r="H310" s="154"/>
      <c r="I310" s="154"/>
      <c r="J310" s="159"/>
      <c r="K310" s="154"/>
      <c r="L310" s="555"/>
      <c r="M310" s="99"/>
    </row>
    <row r="311" spans="1:13" x14ac:dyDescent="0.15">
      <c r="A311" s="507" t="s">
        <v>171</v>
      </c>
      <c r="B311" s="502" t="s">
        <v>18</v>
      </c>
      <c r="C311" s="94">
        <v>18650</v>
      </c>
      <c r="D311" s="154">
        <v>2450</v>
      </c>
      <c r="E311" s="157">
        <v>67286</v>
      </c>
      <c r="F311" s="154" t="s">
        <v>43</v>
      </c>
      <c r="G311" s="154">
        <v>1851.58</v>
      </c>
      <c r="H311" s="154"/>
      <c r="I311" s="154"/>
      <c r="J311" s="159"/>
      <c r="K311" s="154"/>
      <c r="L311" s="502" t="s">
        <v>27</v>
      </c>
      <c r="M311" s="99"/>
    </row>
    <row r="312" spans="1:13" x14ac:dyDescent="0.15">
      <c r="A312" s="514"/>
      <c r="B312" s="502"/>
      <c r="C312" s="94">
        <v>18900</v>
      </c>
      <c r="D312" s="154">
        <v>2450</v>
      </c>
      <c r="E312" s="157">
        <v>67286</v>
      </c>
      <c r="F312" s="154" t="s">
        <v>53</v>
      </c>
      <c r="G312" s="154">
        <v>1880</v>
      </c>
      <c r="H312" s="154"/>
      <c r="I312" s="154"/>
      <c r="J312" s="159"/>
      <c r="K312" s="154"/>
      <c r="L312" s="502" t="s">
        <v>27</v>
      </c>
      <c r="M312" s="99"/>
    </row>
    <row r="313" spans="1:13" x14ac:dyDescent="0.15">
      <c r="A313" s="515"/>
      <c r="B313" s="502"/>
      <c r="C313" s="94">
        <v>19150</v>
      </c>
      <c r="D313" s="154">
        <v>2450</v>
      </c>
      <c r="E313" s="157">
        <v>67286</v>
      </c>
      <c r="F313" s="154" t="s">
        <v>44</v>
      </c>
      <c r="G313" s="154">
        <v>1908.42</v>
      </c>
      <c r="H313" s="154"/>
      <c r="I313" s="154"/>
      <c r="J313" s="159"/>
      <c r="K313" s="154"/>
      <c r="L313" s="502" t="s">
        <v>27</v>
      </c>
      <c r="M313" s="99"/>
    </row>
    <row r="314" spans="1:13" ht="84" x14ac:dyDescent="0.15">
      <c r="A314" s="155" t="s">
        <v>152</v>
      </c>
      <c r="B314" s="156" t="s">
        <v>56</v>
      </c>
      <c r="C314" s="155" t="s">
        <v>118</v>
      </c>
      <c r="D314" s="155" t="s">
        <v>119</v>
      </c>
      <c r="E314" s="155" t="s">
        <v>119</v>
      </c>
      <c r="F314" s="160" t="s">
        <v>120</v>
      </c>
      <c r="G314" s="156" t="s">
        <v>153</v>
      </c>
      <c r="H314" s="156" t="s">
        <v>222</v>
      </c>
      <c r="I314" s="93" t="s">
        <v>1409</v>
      </c>
      <c r="J314" s="160" t="s">
        <v>1408</v>
      </c>
      <c r="K314" s="93" t="s">
        <v>289</v>
      </c>
      <c r="L314" s="101"/>
      <c r="M314" s="101"/>
    </row>
    <row r="315" spans="1:13" x14ac:dyDescent="0.15">
      <c r="A315" s="507" t="s">
        <v>170</v>
      </c>
      <c r="B315" s="502" t="s">
        <v>18</v>
      </c>
      <c r="C315" s="94">
        <v>18650</v>
      </c>
      <c r="D315" s="154">
        <v>2450</v>
      </c>
      <c r="E315" s="157">
        <v>67286</v>
      </c>
      <c r="F315" s="154" t="s">
        <v>43</v>
      </c>
      <c r="G315" s="154">
        <v>1851.58</v>
      </c>
      <c r="H315" s="154"/>
      <c r="I315" s="154"/>
      <c r="J315" s="159"/>
      <c r="K315" s="154"/>
      <c r="L315" s="526"/>
      <c r="M315" s="102"/>
    </row>
    <row r="316" spans="1:13" x14ac:dyDescent="0.15">
      <c r="A316" s="514"/>
      <c r="B316" s="502"/>
      <c r="C316" s="94">
        <v>18900</v>
      </c>
      <c r="D316" s="154">
        <v>2450</v>
      </c>
      <c r="E316" s="157">
        <v>67286</v>
      </c>
      <c r="F316" s="154" t="s">
        <v>53</v>
      </c>
      <c r="G316" s="154">
        <v>1880</v>
      </c>
      <c r="H316" s="154"/>
      <c r="I316" s="154"/>
      <c r="J316" s="159"/>
      <c r="K316" s="154"/>
      <c r="L316" s="526"/>
      <c r="M316" s="102"/>
    </row>
    <row r="317" spans="1:13" x14ac:dyDescent="0.15">
      <c r="A317" s="514"/>
      <c r="B317" s="502"/>
      <c r="C317" s="94">
        <v>19150</v>
      </c>
      <c r="D317" s="154">
        <v>2450</v>
      </c>
      <c r="E317" s="157">
        <v>67286</v>
      </c>
      <c r="F317" s="154" t="s">
        <v>44</v>
      </c>
      <c r="G317" s="154">
        <v>1908.42</v>
      </c>
      <c r="H317" s="154"/>
      <c r="I317" s="154"/>
      <c r="J317" s="159"/>
      <c r="K317" s="154"/>
      <c r="L317" s="526"/>
      <c r="M317" s="102"/>
    </row>
    <row r="318" spans="1:13" x14ac:dyDescent="0.15">
      <c r="A318" s="514"/>
      <c r="B318" s="502" t="s">
        <v>54</v>
      </c>
      <c r="C318" s="94">
        <v>18650</v>
      </c>
      <c r="D318" s="154">
        <v>2450</v>
      </c>
      <c r="E318" s="157">
        <v>67286</v>
      </c>
      <c r="F318" s="154" t="s">
        <v>43</v>
      </c>
      <c r="G318" s="154">
        <v>1851.58</v>
      </c>
      <c r="H318" s="154"/>
      <c r="I318" s="154"/>
      <c r="J318" s="159"/>
      <c r="K318" s="154"/>
      <c r="L318" s="526"/>
      <c r="M318" s="102"/>
    </row>
    <row r="319" spans="1:13" x14ac:dyDescent="0.15">
      <c r="A319" s="514"/>
      <c r="B319" s="502"/>
      <c r="C319" s="94">
        <v>18900</v>
      </c>
      <c r="D319" s="154">
        <v>2450</v>
      </c>
      <c r="E319" s="157">
        <v>67286</v>
      </c>
      <c r="F319" s="154" t="s">
        <v>53</v>
      </c>
      <c r="G319" s="154">
        <v>1880</v>
      </c>
      <c r="H319" s="154"/>
      <c r="I319" s="154"/>
      <c r="J319" s="159"/>
      <c r="K319" s="154"/>
      <c r="L319" s="526"/>
      <c r="M319" s="102"/>
    </row>
    <row r="320" spans="1:13" x14ac:dyDescent="0.15">
      <c r="A320" s="514"/>
      <c r="B320" s="502"/>
      <c r="C320" s="94">
        <v>19150</v>
      </c>
      <c r="D320" s="154">
        <v>2450</v>
      </c>
      <c r="E320" s="157">
        <v>67286</v>
      </c>
      <c r="F320" s="154" t="s">
        <v>44</v>
      </c>
      <c r="G320" s="154">
        <v>1908.42</v>
      </c>
      <c r="H320" s="154"/>
      <c r="I320" s="154"/>
      <c r="J320" s="159"/>
      <c r="K320" s="154"/>
      <c r="L320" s="526"/>
      <c r="M320" s="102"/>
    </row>
    <row r="321" spans="1:13" x14ac:dyDescent="0.15">
      <c r="A321" s="514"/>
      <c r="B321" s="502" t="s">
        <v>9</v>
      </c>
      <c r="C321" s="94">
        <v>18650</v>
      </c>
      <c r="D321" s="154">
        <v>2450</v>
      </c>
      <c r="E321" s="157">
        <v>67286</v>
      </c>
      <c r="F321" s="154" t="s">
        <v>43</v>
      </c>
      <c r="G321" s="154">
        <v>1851.58</v>
      </c>
      <c r="H321" s="154"/>
      <c r="I321" s="154"/>
      <c r="J321" s="159"/>
      <c r="K321" s="154"/>
      <c r="L321" s="529"/>
      <c r="M321" s="102"/>
    </row>
    <row r="322" spans="1:13" x14ac:dyDescent="0.15">
      <c r="A322" s="514"/>
      <c r="B322" s="502"/>
      <c r="C322" s="94">
        <v>18900</v>
      </c>
      <c r="D322" s="154">
        <v>2450</v>
      </c>
      <c r="E322" s="157">
        <v>67286</v>
      </c>
      <c r="F322" s="154" t="s">
        <v>53</v>
      </c>
      <c r="G322" s="154">
        <v>1880</v>
      </c>
      <c r="H322" s="154"/>
      <c r="I322" s="154"/>
      <c r="J322" s="159"/>
      <c r="K322" s="154"/>
      <c r="L322" s="529"/>
      <c r="M322" s="102"/>
    </row>
    <row r="323" spans="1:13" x14ac:dyDescent="0.15">
      <c r="A323" s="514"/>
      <c r="B323" s="502"/>
      <c r="C323" s="94">
        <v>19150</v>
      </c>
      <c r="D323" s="154">
        <v>2450</v>
      </c>
      <c r="E323" s="157">
        <v>67286</v>
      </c>
      <c r="F323" s="154" t="s">
        <v>44</v>
      </c>
      <c r="G323" s="154">
        <v>1908.42</v>
      </c>
      <c r="H323" s="154"/>
      <c r="I323" s="154"/>
      <c r="J323" s="159"/>
      <c r="K323" s="154"/>
      <c r="L323" s="529"/>
      <c r="M323" s="102"/>
    </row>
    <row r="324" spans="1:13" x14ac:dyDescent="0.15">
      <c r="A324" s="507" t="s">
        <v>171</v>
      </c>
      <c r="B324" s="502" t="s">
        <v>18</v>
      </c>
      <c r="C324" s="94">
        <v>18650</v>
      </c>
      <c r="D324" s="154">
        <v>2450</v>
      </c>
      <c r="E324" s="157">
        <v>67286</v>
      </c>
      <c r="F324" s="154" t="s">
        <v>43</v>
      </c>
      <c r="G324" s="154">
        <v>1851.58</v>
      </c>
      <c r="H324" s="154"/>
      <c r="I324" s="154"/>
      <c r="J324" s="159"/>
      <c r="K324" s="154"/>
      <c r="L324" s="526"/>
      <c r="M324" s="102"/>
    </row>
    <row r="325" spans="1:13" x14ac:dyDescent="0.15">
      <c r="A325" s="514"/>
      <c r="B325" s="502"/>
      <c r="C325" s="94">
        <v>18900</v>
      </c>
      <c r="D325" s="154">
        <v>2450</v>
      </c>
      <c r="E325" s="157">
        <v>67286</v>
      </c>
      <c r="F325" s="154" t="s">
        <v>53</v>
      </c>
      <c r="G325" s="154">
        <v>1880</v>
      </c>
      <c r="H325" s="154"/>
      <c r="I325" s="154"/>
      <c r="J325" s="159"/>
      <c r="K325" s="154"/>
      <c r="L325" s="526"/>
      <c r="M325" s="102"/>
    </row>
    <row r="326" spans="1:13" x14ac:dyDescent="0.15">
      <c r="A326" s="514"/>
      <c r="B326" s="499"/>
      <c r="C326" s="95">
        <v>19150</v>
      </c>
      <c r="D326" s="154">
        <v>2450</v>
      </c>
      <c r="E326" s="157">
        <v>67286</v>
      </c>
      <c r="F326" s="153" t="s">
        <v>44</v>
      </c>
      <c r="G326" s="153">
        <v>1908.42</v>
      </c>
      <c r="H326" s="153"/>
      <c r="I326" s="153"/>
      <c r="J326" s="103"/>
      <c r="K326" s="153"/>
      <c r="L326" s="526"/>
      <c r="M326" s="102"/>
    </row>
    <row r="327" spans="1:13" x14ac:dyDescent="0.15">
      <c r="A327" s="477" t="s">
        <v>94</v>
      </c>
      <c r="B327" s="516"/>
      <c r="C327" s="516"/>
      <c r="D327" s="516"/>
      <c r="E327" s="516"/>
      <c r="F327" s="516"/>
      <c r="G327" s="516"/>
      <c r="H327" s="516"/>
      <c r="I327" s="516"/>
      <c r="J327" s="516"/>
      <c r="K327" s="516"/>
      <c r="L327" s="516"/>
      <c r="M327" s="517"/>
    </row>
    <row r="328" spans="1:13" x14ac:dyDescent="0.15">
      <c r="A328" s="479" t="s">
        <v>316</v>
      </c>
      <c r="B328" s="518"/>
      <c r="C328" s="518"/>
      <c r="D328" s="518"/>
      <c r="E328" s="518"/>
      <c r="F328" s="518"/>
      <c r="G328" s="518"/>
      <c r="H328" s="518"/>
      <c r="I328" s="518"/>
      <c r="J328" s="518"/>
      <c r="K328" s="518"/>
      <c r="L328" s="518"/>
      <c r="M328" s="519"/>
    </row>
    <row r="329" spans="1:13" x14ac:dyDescent="0.15">
      <c r="A329" s="479" t="s">
        <v>111</v>
      </c>
      <c r="B329" s="518"/>
      <c r="C329" s="518"/>
      <c r="D329" s="518"/>
      <c r="E329" s="518"/>
      <c r="F329" s="518"/>
      <c r="G329" s="518"/>
      <c r="H329" s="518"/>
      <c r="I329" s="518"/>
      <c r="J329" s="518"/>
      <c r="K329" s="518"/>
      <c r="L329" s="518"/>
      <c r="M329" s="519"/>
    </row>
    <row r="330" spans="1:13" x14ac:dyDescent="0.15">
      <c r="A330" s="461" t="s">
        <v>112</v>
      </c>
      <c r="B330" s="523"/>
      <c r="C330" s="523"/>
      <c r="D330" s="523"/>
      <c r="E330" s="523"/>
      <c r="F330" s="523"/>
      <c r="G330" s="523"/>
      <c r="H330" s="523"/>
      <c r="I330" s="523"/>
      <c r="J330" s="523"/>
      <c r="K330" s="523"/>
      <c r="L330" s="523"/>
      <c r="M330" s="524"/>
    </row>
    <row r="331" spans="1:13" x14ac:dyDescent="0.15">
      <c r="A331" s="140" t="s">
        <v>418</v>
      </c>
      <c r="B331" s="90"/>
      <c r="C331" s="140">
        <f>C298+1</f>
        <v>458</v>
      </c>
    </row>
    <row r="332" spans="1:13" x14ac:dyDescent="0.15">
      <c r="A332" s="553" t="s">
        <v>619</v>
      </c>
      <c r="B332" s="553"/>
      <c r="C332" s="553"/>
      <c r="D332" s="553"/>
      <c r="E332" s="553"/>
      <c r="F332" s="553"/>
      <c r="G332" s="553"/>
      <c r="H332" s="553"/>
      <c r="I332" s="553"/>
      <c r="J332" s="553"/>
      <c r="K332" s="553"/>
      <c r="L332" s="553"/>
      <c r="M332" s="553"/>
    </row>
    <row r="333" spans="1:13" x14ac:dyDescent="0.15">
      <c r="A333" s="553" t="s">
        <v>517</v>
      </c>
      <c r="B333" s="553"/>
      <c r="C333" s="553"/>
      <c r="D333" s="553"/>
      <c r="E333" s="553"/>
      <c r="F333" s="553"/>
      <c r="G333" s="553"/>
      <c r="H333" s="553"/>
      <c r="I333" s="553"/>
      <c r="J333" s="553"/>
      <c r="K333" s="553"/>
      <c r="L333" s="553"/>
      <c r="M333" s="553"/>
    </row>
    <row r="334" spans="1:13" ht="94.5" x14ac:dyDescent="0.15">
      <c r="A334" s="155" t="s">
        <v>152</v>
      </c>
      <c r="B334" s="156" t="s">
        <v>56</v>
      </c>
      <c r="C334" s="155" t="s">
        <v>118</v>
      </c>
      <c r="D334" s="155" t="s">
        <v>518</v>
      </c>
      <c r="E334" s="155" t="s">
        <v>519</v>
      </c>
      <c r="F334" s="160" t="s">
        <v>120</v>
      </c>
      <c r="G334" s="156" t="s">
        <v>153</v>
      </c>
      <c r="H334" s="156" t="s">
        <v>221</v>
      </c>
      <c r="I334" s="93" t="s">
        <v>1409</v>
      </c>
      <c r="J334" s="160" t="s">
        <v>1408</v>
      </c>
      <c r="K334" s="93" t="s">
        <v>288</v>
      </c>
      <c r="L334" s="93" t="s">
        <v>360</v>
      </c>
      <c r="M334" s="93" t="s">
        <v>26</v>
      </c>
    </row>
    <row r="335" spans="1:13" x14ac:dyDescent="0.15">
      <c r="A335" s="507" t="s">
        <v>170</v>
      </c>
      <c r="B335" s="502" t="s">
        <v>18</v>
      </c>
      <c r="C335" s="94">
        <v>18650</v>
      </c>
      <c r="D335" s="154">
        <v>5035</v>
      </c>
      <c r="E335" s="154">
        <v>9820</v>
      </c>
      <c r="F335" s="154" t="s">
        <v>43</v>
      </c>
      <c r="G335" s="154">
        <v>1851.58</v>
      </c>
      <c r="H335" s="154"/>
      <c r="I335" s="154"/>
      <c r="J335" s="159"/>
      <c r="K335" s="154"/>
      <c r="L335" s="499" t="s">
        <v>27</v>
      </c>
      <c r="M335" s="99"/>
    </row>
    <row r="336" spans="1:13" x14ac:dyDescent="0.15">
      <c r="A336" s="514"/>
      <c r="B336" s="502"/>
      <c r="C336" s="94">
        <v>18900</v>
      </c>
      <c r="D336" s="154">
        <v>5035</v>
      </c>
      <c r="E336" s="154">
        <v>9820</v>
      </c>
      <c r="F336" s="154" t="s">
        <v>53</v>
      </c>
      <c r="G336" s="154">
        <v>1880</v>
      </c>
      <c r="H336" s="154"/>
      <c r="I336" s="154"/>
      <c r="J336" s="159"/>
      <c r="K336" s="154"/>
      <c r="L336" s="500" t="s">
        <v>27</v>
      </c>
      <c r="M336" s="99"/>
    </row>
    <row r="337" spans="1:13" x14ac:dyDescent="0.15">
      <c r="A337" s="514"/>
      <c r="B337" s="502"/>
      <c r="C337" s="94">
        <v>19150</v>
      </c>
      <c r="D337" s="154">
        <v>5035</v>
      </c>
      <c r="E337" s="154">
        <v>9820</v>
      </c>
      <c r="F337" s="154" t="s">
        <v>44</v>
      </c>
      <c r="G337" s="154">
        <v>1908.42</v>
      </c>
      <c r="H337" s="154"/>
      <c r="I337" s="154"/>
      <c r="J337" s="159"/>
      <c r="K337" s="154"/>
      <c r="L337" s="501" t="s">
        <v>27</v>
      </c>
      <c r="M337" s="99"/>
    </row>
    <row r="338" spans="1:13" x14ac:dyDescent="0.15">
      <c r="A338" s="514"/>
      <c r="B338" s="502" t="s">
        <v>54</v>
      </c>
      <c r="C338" s="94">
        <v>18650</v>
      </c>
      <c r="D338" s="154">
        <v>5035</v>
      </c>
      <c r="E338" s="154">
        <v>9820</v>
      </c>
      <c r="F338" s="154" t="s">
        <v>43</v>
      </c>
      <c r="G338" s="154">
        <v>1851.58</v>
      </c>
      <c r="H338" s="154"/>
      <c r="I338" s="154"/>
      <c r="J338" s="159"/>
      <c r="K338" s="154"/>
      <c r="L338" s="499" t="s">
        <v>27</v>
      </c>
      <c r="M338" s="99"/>
    </row>
    <row r="339" spans="1:13" x14ac:dyDescent="0.15">
      <c r="A339" s="514"/>
      <c r="B339" s="502"/>
      <c r="C339" s="94">
        <v>18900</v>
      </c>
      <c r="D339" s="154">
        <v>5035</v>
      </c>
      <c r="E339" s="154">
        <v>9820</v>
      </c>
      <c r="F339" s="154" t="s">
        <v>53</v>
      </c>
      <c r="G339" s="154">
        <v>1880</v>
      </c>
      <c r="H339" s="154"/>
      <c r="I339" s="154"/>
      <c r="J339" s="159"/>
      <c r="K339" s="154"/>
      <c r="L339" s="500" t="s">
        <v>27</v>
      </c>
      <c r="M339" s="99"/>
    </row>
    <row r="340" spans="1:13" x14ac:dyDescent="0.15">
      <c r="A340" s="514"/>
      <c r="B340" s="502"/>
      <c r="C340" s="94">
        <v>19150</v>
      </c>
      <c r="D340" s="154">
        <v>5035</v>
      </c>
      <c r="E340" s="154">
        <v>9820</v>
      </c>
      <c r="F340" s="154" t="s">
        <v>44</v>
      </c>
      <c r="G340" s="154">
        <v>1908.42</v>
      </c>
      <c r="H340" s="154"/>
      <c r="I340" s="154"/>
      <c r="J340" s="159"/>
      <c r="K340" s="154"/>
      <c r="L340" s="500" t="s">
        <v>27</v>
      </c>
      <c r="M340" s="99"/>
    </row>
    <row r="341" spans="1:13" x14ac:dyDescent="0.15">
      <c r="A341" s="514"/>
      <c r="B341" s="502" t="s">
        <v>9</v>
      </c>
      <c r="C341" s="94">
        <v>18650</v>
      </c>
      <c r="D341" s="154">
        <v>5035</v>
      </c>
      <c r="E341" s="154">
        <v>9820</v>
      </c>
      <c r="F341" s="154" t="s">
        <v>43</v>
      </c>
      <c r="G341" s="154">
        <v>1851.58</v>
      </c>
      <c r="H341" s="154"/>
      <c r="I341" s="154"/>
      <c r="J341" s="159"/>
      <c r="K341" s="154"/>
      <c r="L341" s="554"/>
      <c r="M341" s="99"/>
    </row>
    <row r="342" spans="1:13" x14ac:dyDescent="0.15">
      <c r="A342" s="514"/>
      <c r="B342" s="502"/>
      <c r="C342" s="94">
        <v>18900</v>
      </c>
      <c r="D342" s="154">
        <v>5035</v>
      </c>
      <c r="E342" s="154">
        <v>9820</v>
      </c>
      <c r="F342" s="154" t="s">
        <v>53</v>
      </c>
      <c r="G342" s="154">
        <v>1880</v>
      </c>
      <c r="H342" s="154"/>
      <c r="I342" s="154"/>
      <c r="J342" s="159"/>
      <c r="K342" s="154"/>
      <c r="L342" s="554"/>
      <c r="M342" s="99"/>
    </row>
    <row r="343" spans="1:13" x14ac:dyDescent="0.15">
      <c r="A343" s="514"/>
      <c r="B343" s="502"/>
      <c r="C343" s="94">
        <v>19150</v>
      </c>
      <c r="D343" s="154">
        <v>5035</v>
      </c>
      <c r="E343" s="154">
        <v>9820</v>
      </c>
      <c r="F343" s="154" t="s">
        <v>44</v>
      </c>
      <c r="G343" s="154">
        <v>1908.42</v>
      </c>
      <c r="H343" s="154"/>
      <c r="I343" s="154"/>
      <c r="J343" s="159"/>
      <c r="K343" s="154"/>
      <c r="L343" s="555"/>
      <c r="M343" s="99"/>
    </row>
    <row r="344" spans="1:13" x14ac:dyDescent="0.15">
      <c r="A344" s="507" t="s">
        <v>171</v>
      </c>
      <c r="B344" s="502" t="s">
        <v>18</v>
      </c>
      <c r="C344" s="94">
        <v>18650</v>
      </c>
      <c r="D344" s="154">
        <v>5035</v>
      </c>
      <c r="E344" s="154">
        <v>9820</v>
      </c>
      <c r="F344" s="154" t="s">
        <v>43</v>
      </c>
      <c r="G344" s="154">
        <v>1851.58</v>
      </c>
      <c r="H344" s="154"/>
      <c r="I344" s="154"/>
      <c r="J344" s="159"/>
      <c r="K344" s="154"/>
      <c r="L344" s="502" t="s">
        <v>27</v>
      </c>
      <c r="M344" s="99"/>
    </row>
    <row r="345" spans="1:13" x14ac:dyDescent="0.15">
      <c r="A345" s="514"/>
      <c r="B345" s="502"/>
      <c r="C345" s="94">
        <v>18900</v>
      </c>
      <c r="D345" s="154">
        <v>5035</v>
      </c>
      <c r="E345" s="154">
        <v>9820</v>
      </c>
      <c r="F345" s="154" t="s">
        <v>53</v>
      </c>
      <c r="G345" s="154">
        <v>1880</v>
      </c>
      <c r="H345" s="154"/>
      <c r="I345" s="154"/>
      <c r="J345" s="159"/>
      <c r="K345" s="154"/>
      <c r="L345" s="502" t="s">
        <v>27</v>
      </c>
      <c r="M345" s="99"/>
    </row>
    <row r="346" spans="1:13" x14ac:dyDescent="0.15">
      <c r="A346" s="515"/>
      <c r="B346" s="502"/>
      <c r="C346" s="94">
        <v>19150</v>
      </c>
      <c r="D346" s="154">
        <v>5035</v>
      </c>
      <c r="E346" s="154">
        <v>9820</v>
      </c>
      <c r="F346" s="154" t="s">
        <v>44</v>
      </c>
      <c r="G346" s="154">
        <v>1908.42</v>
      </c>
      <c r="H346" s="154"/>
      <c r="I346" s="154"/>
      <c r="J346" s="159"/>
      <c r="K346" s="154"/>
      <c r="L346" s="502" t="s">
        <v>27</v>
      </c>
      <c r="M346" s="99"/>
    </row>
    <row r="347" spans="1:13" ht="87" x14ac:dyDescent="0.15">
      <c r="A347" s="155" t="s">
        <v>152</v>
      </c>
      <c r="B347" s="156" t="s">
        <v>56</v>
      </c>
      <c r="C347" s="155" t="s">
        <v>118</v>
      </c>
      <c r="D347" s="155" t="s">
        <v>119</v>
      </c>
      <c r="E347" s="155" t="s">
        <v>119</v>
      </c>
      <c r="F347" s="160" t="s">
        <v>120</v>
      </c>
      <c r="G347" s="156" t="s">
        <v>153</v>
      </c>
      <c r="H347" s="156" t="s">
        <v>222</v>
      </c>
      <c r="I347" s="93" t="s">
        <v>1409</v>
      </c>
      <c r="J347" s="160" t="s">
        <v>1408</v>
      </c>
      <c r="K347" s="93" t="s">
        <v>289</v>
      </c>
      <c r="L347" s="101"/>
      <c r="M347" s="101"/>
    </row>
    <row r="348" spans="1:13" x14ac:dyDescent="0.15">
      <c r="A348" s="507" t="s">
        <v>170</v>
      </c>
      <c r="B348" s="502" t="s">
        <v>18</v>
      </c>
      <c r="C348" s="94">
        <v>18650</v>
      </c>
      <c r="D348" s="154">
        <v>5035</v>
      </c>
      <c r="E348" s="154">
        <v>9820</v>
      </c>
      <c r="F348" s="154" t="s">
        <v>43</v>
      </c>
      <c r="G348" s="154">
        <v>1851.58</v>
      </c>
      <c r="H348" s="154"/>
      <c r="I348" s="154"/>
      <c r="J348" s="159"/>
      <c r="K348" s="154"/>
      <c r="L348" s="526"/>
      <c r="M348" s="102"/>
    </row>
    <row r="349" spans="1:13" x14ac:dyDescent="0.15">
      <c r="A349" s="514"/>
      <c r="B349" s="502"/>
      <c r="C349" s="94">
        <v>18900</v>
      </c>
      <c r="D349" s="154">
        <v>5035</v>
      </c>
      <c r="E349" s="154">
        <v>9820</v>
      </c>
      <c r="F349" s="154" t="s">
        <v>53</v>
      </c>
      <c r="G349" s="154">
        <v>1880</v>
      </c>
      <c r="H349" s="154"/>
      <c r="I349" s="154"/>
      <c r="J349" s="159"/>
      <c r="K349" s="154"/>
      <c r="L349" s="526"/>
      <c r="M349" s="102"/>
    </row>
    <row r="350" spans="1:13" x14ac:dyDescent="0.15">
      <c r="A350" s="514"/>
      <c r="B350" s="502"/>
      <c r="C350" s="94">
        <v>19150</v>
      </c>
      <c r="D350" s="154">
        <v>5035</v>
      </c>
      <c r="E350" s="154">
        <v>9820</v>
      </c>
      <c r="F350" s="154" t="s">
        <v>44</v>
      </c>
      <c r="G350" s="154">
        <v>1908.42</v>
      </c>
      <c r="H350" s="154"/>
      <c r="I350" s="154"/>
      <c r="J350" s="159"/>
      <c r="K350" s="154"/>
      <c r="L350" s="526"/>
      <c r="M350" s="102"/>
    </row>
    <row r="351" spans="1:13" x14ac:dyDescent="0.15">
      <c r="A351" s="514"/>
      <c r="B351" s="502" t="s">
        <v>54</v>
      </c>
      <c r="C351" s="94">
        <v>18650</v>
      </c>
      <c r="D351" s="154">
        <v>5035</v>
      </c>
      <c r="E351" s="154">
        <v>9820</v>
      </c>
      <c r="F351" s="154" t="s">
        <v>43</v>
      </c>
      <c r="G351" s="154">
        <v>1851.58</v>
      </c>
      <c r="H351" s="154"/>
      <c r="I351" s="154"/>
      <c r="J351" s="159"/>
      <c r="K351" s="154"/>
      <c r="L351" s="526"/>
      <c r="M351" s="102"/>
    </row>
    <row r="352" spans="1:13" x14ac:dyDescent="0.15">
      <c r="A352" s="514"/>
      <c r="B352" s="502"/>
      <c r="C352" s="94">
        <v>18900</v>
      </c>
      <c r="D352" s="154">
        <v>5035</v>
      </c>
      <c r="E352" s="154">
        <v>9820</v>
      </c>
      <c r="F352" s="154" t="s">
        <v>53</v>
      </c>
      <c r="G352" s="154">
        <v>1880</v>
      </c>
      <c r="H352" s="154"/>
      <c r="I352" s="154"/>
      <c r="J352" s="159"/>
      <c r="K352" s="154"/>
      <c r="L352" s="526"/>
      <c r="M352" s="102"/>
    </row>
    <row r="353" spans="1:13" x14ac:dyDescent="0.15">
      <c r="A353" s="514"/>
      <c r="B353" s="502"/>
      <c r="C353" s="94">
        <v>19150</v>
      </c>
      <c r="D353" s="154">
        <v>5035</v>
      </c>
      <c r="E353" s="154">
        <v>9820</v>
      </c>
      <c r="F353" s="154" t="s">
        <v>44</v>
      </c>
      <c r="G353" s="154">
        <v>1908.42</v>
      </c>
      <c r="H353" s="154"/>
      <c r="I353" s="154"/>
      <c r="J353" s="159"/>
      <c r="K353" s="154"/>
      <c r="L353" s="526"/>
      <c r="M353" s="102"/>
    </row>
    <row r="354" spans="1:13" x14ac:dyDescent="0.15">
      <c r="A354" s="514"/>
      <c r="B354" s="502" t="s">
        <v>9</v>
      </c>
      <c r="C354" s="94">
        <v>18650</v>
      </c>
      <c r="D354" s="154">
        <v>5035</v>
      </c>
      <c r="E354" s="154">
        <v>9820</v>
      </c>
      <c r="F354" s="154" t="s">
        <v>43</v>
      </c>
      <c r="G354" s="154">
        <v>1851.58</v>
      </c>
      <c r="H354" s="154"/>
      <c r="I354" s="154"/>
      <c r="J354" s="159"/>
      <c r="K354" s="154"/>
      <c r="L354" s="529"/>
      <c r="M354" s="102"/>
    </row>
    <row r="355" spans="1:13" x14ac:dyDescent="0.15">
      <c r="A355" s="514"/>
      <c r="B355" s="502"/>
      <c r="C355" s="94">
        <v>18900</v>
      </c>
      <c r="D355" s="154">
        <v>5035</v>
      </c>
      <c r="E355" s="154">
        <v>9820</v>
      </c>
      <c r="F355" s="154" t="s">
        <v>53</v>
      </c>
      <c r="G355" s="154">
        <v>1880</v>
      </c>
      <c r="H355" s="154"/>
      <c r="I355" s="154"/>
      <c r="J355" s="159"/>
      <c r="K355" s="154"/>
      <c r="L355" s="529"/>
      <c r="M355" s="102"/>
    </row>
    <row r="356" spans="1:13" x14ac:dyDescent="0.15">
      <c r="A356" s="514"/>
      <c r="B356" s="502"/>
      <c r="C356" s="94">
        <v>19150</v>
      </c>
      <c r="D356" s="154">
        <v>5035</v>
      </c>
      <c r="E356" s="154">
        <v>9820</v>
      </c>
      <c r="F356" s="154" t="s">
        <v>44</v>
      </c>
      <c r="G356" s="154">
        <v>1908.42</v>
      </c>
      <c r="H356" s="154"/>
      <c r="I356" s="154"/>
      <c r="J356" s="159"/>
      <c r="K356" s="154"/>
      <c r="L356" s="529"/>
      <c r="M356" s="102"/>
    </row>
    <row r="357" spans="1:13" x14ac:dyDescent="0.15">
      <c r="A357" s="507" t="s">
        <v>171</v>
      </c>
      <c r="B357" s="502" t="s">
        <v>18</v>
      </c>
      <c r="C357" s="94">
        <v>18650</v>
      </c>
      <c r="D357" s="154">
        <v>5035</v>
      </c>
      <c r="E357" s="154">
        <v>9820</v>
      </c>
      <c r="F357" s="154" t="s">
        <v>43</v>
      </c>
      <c r="G357" s="154">
        <v>1851.58</v>
      </c>
      <c r="H357" s="154"/>
      <c r="I357" s="154"/>
      <c r="J357" s="159"/>
      <c r="K357" s="154"/>
      <c r="L357" s="526"/>
      <c r="M357" s="102"/>
    </row>
    <row r="358" spans="1:13" x14ac:dyDescent="0.15">
      <c r="A358" s="514"/>
      <c r="B358" s="502"/>
      <c r="C358" s="94">
        <v>18900</v>
      </c>
      <c r="D358" s="154">
        <v>5035</v>
      </c>
      <c r="E358" s="154">
        <v>9820</v>
      </c>
      <c r="F358" s="154" t="s">
        <v>53</v>
      </c>
      <c r="G358" s="154">
        <v>1880</v>
      </c>
      <c r="H358" s="154"/>
      <c r="I358" s="154"/>
      <c r="J358" s="159"/>
      <c r="K358" s="154"/>
      <c r="L358" s="526"/>
      <c r="M358" s="102"/>
    </row>
    <row r="359" spans="1:13" x14ac:dyDescent="0.15">
      <c r="A359" s="514"/>
      <c r="B359" s="499"/>
      <c r="C359" s="95">
        <v>19150</v>
      </c>
      <c r="D359" s="154">
        <v>5035</v>
      </c>
      <c r="E359" s="154">
        <v>9820</v>
      </c>
      <c r="F359" s="153" t="s">
        <v>44</v>
      </c>
      <c r="G359" s="153">
        <v>1908.42</v>
      </c>
      <c r="H359" s="153"/>
      <c r="I359" s="153"/>
      <c r="J359" s="103"/>
      <c r="K359" s="153"/>
      <c r="L359" s="526"/>
      <c r="M359" s="102"/>
    </row>
    <row r="360" spans="1:13" x14ac:dyDescent="0.15">
      <c r="A360" s="477" t="s">
        <v>94</v>
      </c>
      <c r="B360" s="516"/>
      <c r="C360" s="516"/>
      <c r="D360" s="516"/>
      <c r="E360" s="516"/>
      <c r="F360" s="516"/>
      <c r="G360" s="516"/>
      <c r="H360" s="516"/>
      <c r="I360" s="516"/>
      <c r="J360" s="516"/>
      <c r="K360" s="516"/>
      <c r="L360" s="516"/>
      <c r="M360" s="517"/>
    </row>
    <row r="361" spans="1:13" x14ac:dyDescent="0.15">
      <c r="A361" s="479" t="s">
        <v>316</v>
      </c>
      <c r="B361" s="518"/>
      <c r="C361" s="518"/>
      <c r="D361" s="518"/>
      <c r="E361" s="518"/>
      <c r="F361" s="518"/>
      <c r="G361" s="518"/>
      <c r="H361" s="518"/>
      <c r="I361" s="518"/>
      <c r="J361" s="518"/>
      <c r="K361" s="518"/>
      <c r="L361" s="518"/>
      <c r="M361" s="519"/>
    </row>
    <row r="362" spans="1:13" x14ac:dyDescent="0.15">
      <c r="A362" s="479" t="s">
        <v>111</v>
      </c>
      <c r="B362" s="518"/>
      <c r="C362" s="518"/>
      <c r="D362" s="518"/>
      <c r="E362" s="518"/>
      <c r="F362" s="518"/>
      <c r="G362" s="518"/>
      <c r="H362" s="518"/>
      <c r="I362" s="518"/>
      <c r="J362" s="518"/>
      <c r="K362" s="518"/>
      <c r="L362" s="518"/>
      <c r="M362" s="519"/>
    </row>
    <row r="363" spans="1:13" x14ac:dyDescent="0.15">
      <c r="A363" s="461" t="s">
        <v>112</v>
      </c>
      <c r="B363" s="523"/>
      <c r="C363" s="523"/>
      <c r="D363" s="523"/>
      <c r="E363" s="523"/>
      <c r="F363" s="523"/>
      <c r="G363" s="523"/>
      <c r="H363" s="523"/>
      <c r="I363" s="523"/>
      <c r="J363" s="523"/>
      <c r="K363" s="523"/>
      <c r="L363" s="523"/>
      <c r="M363" s="524"/>
    </row>
    <row r="364" spans="1:13" x14ac:dyDescent="0.15">
      <c r="A364" s="140" t="s">
        <v>418</v>
      </c>
      <c r="B364" s="90"/>
      <c r="C364" s="140">
        <f>C331+1</f>
        <v>459</v>
      </c>
    </row>
    <row r="365" spans="1:13" x14ac:dyDescent="0.15">
      <c r="A365" s="553" t="s">
        <v>620</v>
      </c>
      <c r="B365" s="553"/>
      <c r="C365" s="553"/>
      <c r="D365" s="553"/>
      <c r="E365" s="553"/>
      <c r="F365" s="553"/>
      <c r="G365" s="553"/>
      <c r="H365" s="553"/>
      <c r="I365" s="553"/>
      <c r="J365" s="553"/>
      <c r="K365" s="553"/>
      <c r="L365" s="553"/>
      <c r="M365" s="553"/>
    </row>
    <row r="366" spans="1:13" x14ac:dyDescent="0.15">
      <c r="A366" s="553" t="s">
        <v>517</v>
      </c>
      <c r="B366" s="553"/>
      <c r="C366" s="553"/>
      <c r="D366" s="553"/>
      <c r="E366" s="553"/>
      <c r="F366" s="553"/>
      <c r="G366" s="553"/>
      <c r="H366" s="553"/>
      <c r="I366" s="553"/>
      <c r="J366" s="553"/>
      <c r="K366" s="553"/>
      <c r="L366" s="553"/>
      <c r="M366" s="553"/>
    </row>
    <row r="367" spans="1:13" ht="94.5" x14ac:dyDescent="0.15">
      <c r="A367" s="155" t="s">
        <v>152</v>
      </c>
      <c r="B367" s="156" t="s">
        <v>56</v>
      </c>
      <c r="C367" s="155" t="s">
        <v>118</v>
      </c>
      <c r="D367" s="155" t="s">
        <v>518</v>
      </c>
      <c r="E367" s="155" t="s">
        <v>519</v>
      </c>
      <c r="F367" s="160" t="s">
        <v>120</v>
      </c>
      <c r="G367" s="156" t="s">
        <v>153</v>
      </c>
      <c r="H367" s="156" t="s">
        <v>221</v>
      </c>
      <c r="I367" s="93" t="s">
        <v>1409</v>
      </c>
      <c r="J367" s="160" t="s">
        <v>1408</v>
      </c>
      <c r="K367" s="93" t="s">
        <v>288</v>
      </c>
      <c r="L367" s="93" t="s">
        <v>360</v>
      </c>
      <c r="M367" s="93" t="s">
        <v>26</v>
      </c>
    </row>
    <row r="368" spans="1:13" x14ac:dyDescent="0.15">
      <c r="A368" s="507" t="s">
        <v>170</v>
      </c>
      <c r="B368" s="502" t="s">
        <v>18</v>
      </c>
      <c r="C368" s="94">
        <v>18650</v>
      </c>
      <c r="D368" s="154">
        <v>5035</v>
      </c>
      <c r="E368" s="157">
        <v>67286</v>
      </c>
      <c r="F368" s="154" t="s">
        <v>43</v>
      </c>
      <c r="G368" s="154">
        <v>1851.58</v>
      </c>
      <c r="H368" s="154"/>
      <c r="I368" s="154"/>
      <c r="J368" s="159"/>
      <c r="K368" s="154"/>
      <c r="L368" s="499" t="s">
        <v>27</v>
      </c>
      <c r="M368" s="99"/>
    </row>
    <row r="369" spans="1:13" x14ac:dyDescent="0.15">
      <c r="A369" s="514"/>
      <c r="B369" s="502"/>
      <c r="C369" s="94">
        <v>18900</v>
      </c>
      <c r="D369" s="154">
        <v>5035</v>
      </c>
      <c r="E369" s="157">
        <v>67286</v>
      </c>
      <c r="F369" s="154" t="s">
        <v>53</v>
      </c>
      <c r="G369" s="154">
        <v>1880</v>
      </c>
      <c r="H369" s="154"/>
      <c r="I369" s="154"/>
      <c r="J369" s="159"/>
      <c r="K369" s="154"/>
      <c r="L369" s="500" t="s">
        <v>27</v>
      </c>
      <c r="M369" s="99"/>
    </row>
    <row r="370" spans="1:13" x14ac:dyDescent="0.15">
      <c r="A370" s="514"/>
      <c r="B370" s="502"/>
      <c r="C370" s="94">
        <v>19150</v>
      </c>
      <c r="D370" s="154">
        <v>5035</v>
      </c>
      <c r="E370" s="157">
        <v>67286</v>
      </c>
      <c r="F370" s="154" t="s">
        <v>44</v>
      </c>
      <c r="G370" s="154">
        <v>1908.42</v>
      </c>
      <c r="H370" s="154"/>
      <c r="I370" s="154"/>
      <c r="J370" s="159"/>
      <c r="K370" s="154"/>
      <c r="L370" s="501" t="s">
        <v>27</v>
      </c>
      <c r="M370" s="99"/>
    </row>
    <row r="371" spans="1:13" x14ac:dyDescent="0.15">
      <c r="A371" s="514"/>
      <c r="B371" s="502" t="s">
        <v>54</v>
      </c>
      <c r="C371" s="94">
        <v>18650</v>
      </c>
      <c r="D371" s="154">
        <v>5035</v>
      </c>
      <c r="E371" s="157">
        <v>67286</v>
      </c>
      <c r="F371" s="154" t="s">
        <v>43</v>
      </c>
      <c r="G371" s="154">
        <v>1851.58</v>
      </c>
      <c r="H371" s="154"/>
      <c r="I371" s="154"/>
      <c r="J371" s="159"/>
      <c r="K371" s="154"/>
      <c r="L371" s="499" t="s">
        <v>27</v>
      </c>
      <c r="M371" s="99"/>
    </row>
    <row r="372" spans="1:13" x14ac:dyDescent="0.15">
      <c r="A372" s="514"/>
      <c r="B372" s="502"/>
      <c r="C372" s="94">
        <v>18900</v>
      </c>
      <c r="D372" s="154">
        <v>5035</v>
      </c>
      <c r="E372" s="157">
        <v>67286</v>
      </c>
      <c r="F372" s="154" t="s">
        <v>53</v>
      </c>
      <c r="G372" s="154">
        <v>1880</v>
      </c>
      <c r="H372" s="154"/>
      <c r="I372" s="154"/>
      <c r="J372" s="159"/>
      <c r="K372" s="154"/>
      <c r="L372" s="500" t="s">
        <v>27</v>
      </c>
      <c r="M372" s="99"/>
    </row>
    <row r="373" spans="1:13" x14ac:dyDescent="0.15">
      <c r="A373" s="514"/>
      <c r="B373" s="502"/>
      <c r="C373" s="94">
        <v>19150</v>
      </c>
      <c r="D373" s="154">
        <v>5035</v>
      </c>
      <c r="E373" s="157">
        <v>67286</v>
      </c>
      <c r="F373" s="154" t="s">
        <v>44</v>
      </c>
      <c r="G373" s="154">
        <v>1908.42</v>
      </c>
      <c r="H373" s="154"/>
      <c r="I373" s="154"/>
      <c r="J373" s="159"/>
      <c r="K373" s="154"/>
      <c r="L373" s="500" t="s">
        <v>27</v>
      </c>
      <c r="M373" s="99"/>
    </row>
    <row r="374" spans="1:13" x14ac:dyDescent="0.15">
      <c r="A374" s="514"/>
      <c r="B374" s="502" t="s">
        <v>9</v>
      </c>
      <c r="C374" s="94">
        <v>18650</v>
      </c>
      <c r="D374" s="154">
        <v>5035</v>
      </c>
      <c r="E374" s="157">
        <v>67286</v>
      </c>
      <c r="F374" s="154" t="s">
        <v>43</v>
      </c>
      <c r="G374" s="154">
        <v>1851.58</v>
      </c>
      <c r="H374" s="154"/>
      <c r="I374" s="154"/>
      <c r="J374" s="159"/>
      <c r="K374" s="154"/>
      <c r="L374" s="554"/>
      <c r="M374" s="99"/>
    </row>
    <row r="375" spans="1:13" x14ac:dyDescent="0.15">
      <c r="A375" s="514"/>
      <c r="B375" s="502"/>
      <c r="C375" s="94">
        <v>18900</v>
      </c>
      <c r="D375" s="154">
        <v>5035</v>
      </c>
      <c r="E375" s="157">
        <v>67286</v>
      </c>
      <c r="F375" s="154" t="s">
        <v>53</v>
      </c>
      <c r="G375" s="154">
        <v>1880</v>
      </c>
      <c r="H375" s="154"/>
      <c r="I375" s="154"/>
      <c r="J375" s="159"/>
      <c r="K375" s="154"/>
      <c r="L375" s="554"/>
      <c r="M375" s="99"/>
    </row>
    <row r="376" spans="1:13" x14ac:dyDescent="0.15">
      <c r="A376" s="514"/>
      <c r="B376" s="502"/>
      <c r="C376" s="94">
        <v>19150</v>
      </c>
      <c r="D376" s="154">
        <v>5035</v>
      </c>
      <c r="E376" s="157">
        <v>67286</v>
      </c>
      <c r="F376" s="154" t="s">
        <v>44</v>
      </c>
      <c r="G376" s="154">
        <v>1908.42</v>
      </c>
      <c r="H376" s="154"/>
      <c r="I376" s="154"/>
      <c r="J376" s="159"/>
      <c r="K376" s="154"/>
      <c r="L376" s="555"/>
      <c r="M376" s="99"/>
    </row>
    <row r="377" spans="1:13" x14ac:dyDescent="0.15">
      <c r="A377" s="507" t="s">
        <v>171</v>
      </c>
      <c r="B377" s="502" t="s">
        <v>18</v>
      </c>
      <c r="C377" s="94">
        <v>18650</v>
      </c>
      <c r="D377" s="154">
        <v>5035</v>
      </c>
      <c r="E377" s="157">
        <v>67286</v>
      </c>
      <c r="F377" s="154" t="s">
        <v>43</v>
      </c>
      <c r="G377" s="154">
        <v>1851.58</v>
      </c>
      <c r="H377" s="154"/>
      <c r="I377" s="154"/>
      <c r="J377" s="159"/>
      <c r="K377" s="154"/>
      <c r="L377" s="502" t="s">
        <v>27</v>
      </c>
      <c r="M377" s="99"/>
    </row>
    <row r="378" spans="1:13" x14ac:dyDescent="0.15">
      <c r="A378" s="514"/>
      <c r="B378" s="502"/>
      <c r="C378" s="94">
        <v>18900</v>
      </c>
      <c r="D378" s="154">
        <v>5035</v>
      </c>
      <c r="E378" s="157">
        <v>67286</v>
      </c>
      <c r="F378" s="154" t="s">
        <v>53</v>
      </c>
      <c r="G378" s="154">
        <v>1880</v>
      </c>
      <c r="H378" s="154"/>
      <c r="I378" s="154"/>
      <c r="J378" s="159"/>
      <c r="K378" s="154"/>
      <c r="L378" s="502" t="s">
        <v>27</v>
      </c>
      <c r="M378" s="99"/>
    </row>
    <row r="379" spans="1:13" x14ac:dyDescent="0.15">
      <c r="A379" s="515"/>
      <c r="B379" s="502"/>
      <c r="C379" s="94">
        <v>19150</v>
      </c>
      <c r="D379" s="154">
        <v>5035</v>
      </c>
      <c r="E379" s="157">
        <v>67286</v>
      </c>
      <c r="F379" s="154" t="s">
        <v>44</v>
      </c>
      <c r="G379" s="154">
        <v>1908.42</v>
      </c>
      <c r="H379" s="154"/>
      <c r="I379" s="154"/>
      <c r="J379" s="159"/>
      <c r="K379" s="154"/>
      <c r="L379" s="502" t="s">
        <v>27</v>
      </c>
      <c r="M379" s="99"/>
    </row>
    <row r="380" spans="1:13" ht="84" x14ac:dyDescent="0.15">
      <c r="A380" s="155" t="s">
        <v>152</v>
      </c>
      <c r="B380" s="156" t="s">
        <v>56</v>
      </c>
      <c r="C380" s="155" t="s">
        <v>118</v>
      </c>
      <c r="D380" s="155" t="s">
        <v>119</v>
      </c>
      <c r="E380" s="155" t="s">
        <v>119</v>
      </c>
      <c r="F380" s="160" t="s">
        <v>120</v>
      </c>
      <c r="G380" s="156" t="s">
        <v>153</v>
      </c>
      <c r="H380" s="156" t="s">
        <v>222</v>
      </c>
      <c r="I380" s="93" t="s">
        <v>1409</v>
      </c>
      <c r="J380" s="160" t="s">
        <v>1408</v>
      </c>
      <c r="K380" s="93" t="s">
        <v>289</v>
      </c>
      <c r="L380" s="101"/>
      <c r="M380" s="101"/>
    </row>
    <row r="381" spans="1:13" x14ac:dyDescent="0.15">
      <c r="A381" s="507" t="s">
        <v>170</v>
      </c>
      <c r="B381" s="502" t="s">
        <v>18</v>
      </c>
      <c r="C381" s="94">
        <v>18650</v>
      </c>
      <c r="D381" s="154">
        <v>5035</v>
      </c>
      <c r="E381" s="157">
        <v>67286</v>
      </c>
      <c r="F381" s="154" t="s">
        <v>43</v>
      </c>
      <c r="G381" s="154">
        <v>1851.58</v>
      </c>
      <c r="H381" s="154"/>
      <c r="I381" s="154"/>
      <c r="J381" s="159"/>
      <c r="K381" s="154"/>
      <c r="L381" s="526"/>
      <c r="M381" s="102"/>
    </row>
    <row r="382" spans="1:13" x14ac:dyDescent="0.15">
      <c r="A382" s="514"/>
      <c r="B382" s="502"/>
      <c r="C382" s="94">
        <v>18900</v>
      </c>
      <c r="D382" s="154">
        <v>5035</v>
      </c>
      <c r="E382" s="157">
        <v>67286</v>
      </c>
      <c r="F382" s="154" t="s">
        <v>53</v>
      </c>
      <c r="G382" s="154">
        <v>1880</v>
      </c>
      <c r="H382" s="154"/>
      <c r="I382" s="154"/>
      <c r="J382" s="159"/>
      <c r="K382" s="154"/>
      <c r="L382" s="526"/>
      <c r="M382" s="102"/>
    </row>
    <row r="383" spans="1:13" x14ac:dyDescent="0.15">
      <c r="A383" s="514"/>
      <c r="B383" s="502"/>
      <c r="C383" s="94">
        <v>19150</v>
      </c>
      <c r="D383" s="154">
        <v>5035</v>
      </c>
      <c r="E383" s="157">
        <v>67286</v>
      </c>
      <c r="F383" s="154" t="s">
        <v>44</v>
      </c>
      <c r="G383" s="154">
        <v>1908.42</v>
      </c>
      <c r="H383" s="154"/>
      <c r="I383" s="154"/>
      <c r="J383" s="159"/>
      <c r="K383" s="154"/>
      <c r="L383" s="526"/>
      <c r="M383" s="102"/>
    </row>
    <row r="384" spans="1:13" x14ac:dyDescent="0.15">
      <c r="A384" s="514"/>
      <c r="B384" s="502" t="s">
        <v>54</v>
      </c>
      <c r="C384" s="94">
        <v>18650</v>
      </c>
      <c r="D384" s="154">
        <v>5035</v>
      </c>
      <c r="E384" s="157">
        <v>67286</v>
      </c>
      <c r="F384" s="154" t="s">
        <v>43</v>
      </c>
      <c r="G384" s="154">
        <v>1851.58</v>
      </c>
      <c r="H384" s="154"/>
      <c r="I384" s="154"/>
      <c r="J384" s="159"/>
      <c r="K384" s="154"/>
      <c r="L384" s="526"/>
      <c r="M384" s="102"/>
    </row>
    <row r="385" spans="1:13" x14ac:dyDescent="0.15">
      <c r="A385" s="514"/>
      <c r="B385" s="502"/>
      <c r="C385" s="94">
        <v>18900</v>
      </c>
      <c r="D385" s="154">
        <v>5035</v>
      </c>
      <c r="E385" s="157">
        <v>67286</v>
      </c>
      <c r="F385" s="154" t="s">
        <v>53</v>
      </c>
      <c r="G385" s="154">
        <v>1880</v>
      </c>
      <c r="H385" s="154"/>
      <c r="I385" s="154"/>
      <c r="J385" s="159"/>
      <c r="K385" s="154"/>
      <c r="L385" s="526"/>
      <c r="M385" s="102"/>
    </row>
    <row r="386" spans="1:13" x14ac:dyDescent="0.15">
      <c r="A386" s="514"/>
      <c r="B386" s="502"/>
      <c r="C386" s="94">
        <v>19150</v>
      </c>
      <c r="D386" s="154">
        <v>5035</v>
      </c>
      <c r="E386" s="157">
        <v>67286</v>
      </c>
      <c r="F386" s="154" t="s">
        <v>44</v>
      </c>
      <c r="G386" s="154">
        <v>1908.42</v>
      </c>
      <c r="H386" s="154"/>
      <c r="I386" s="154"/>
      <c r="J386" s="159"/>
      <c r="K386" s="154"/>
      <c r="L386" s="526"/>
      <c r="M386" s="102"/>
    </row>
    <row r="387" spans="1:13" x14ac:dyDescent="0.15">
      <c r="A387" s="514"/>
      <c r="B387" s="502" t="s">
        <v>9</v>
      </c>
      <c r="C387" s="94">
        <v>18650</v>
      </c>
      <c r="D387" s="154">
        <v>5035</v>
      </c>
      <c r="E387" s="157">
        <v>67286</v>
      </c>
      <c r="F387" s="154" t="s">
        <v>43</v>
      </c>
      <c r="G387" s="154">
        <v>1851.58</v>
      </c>
      <c r="H387" s="154"/>
      <c r="I387" s="154"/>
      <c r="J387" s="159"/>
      <c r="K387" s="154"/>
      <c r="L387" s="529"/>
      <c r="M387" s="102"/>
    </row>
    <row r="388" spans="1:13" x14ac:dyDescent="0.15">
      <c r="A388" s="514"/>
      <c r="B388" s="502"/>
      <c r="C388" s="94">
        <v>18900</v>
      </c>
      <c r="D388" s="154">
        <v>5035</v>
      </c>
      <c r="E388" s="157">
        <v>67286</v>
      </c>
      <c r="F388" s="154" t="s">
        <v>53</v>
      </c>
      <c r="G388" s="154">
        <v>1880</v>
      </c>
      <c r="H388" s="154"/>
      <c r="I388" s="154"/>
      <c r="J388" s="159"/>
      <c r="K388" s="154"/>
      <c r="L388" s="529"/>
      <c r="M388" s="102"/>
    </row>
    <row r="389" spans="1:13" x14ac:dyDescent="0.15">
      <c r="A389" s="514"/>
      <c r="B389" s="502"/>
      <c r="C389" s="94">
        <v>19150</v>
      </c>
      <c r="D389" s="154">
        <v>5035</v>
      </c>
      <c r="E389" s="157">
        <v>67286</v>
      </c>
      <c r="F389" s="154" t="s">
        <v>44</v>
      </c>
      <c r="G389" s="154">
        <v>1908.42</v>
      </c>
      <c r="H389" s="154"/>
      <c r="I389" s="154"/>
      <c r="J389" s="159"/>
      <c r="K389" s="154"/>
      <c r="L389" s="529"/>
      <c r="M389" s="102"/>
    </row>
    <row r="390" spans="1:13" x14ac:dyDescent="0.15">
      <c r="A390" s="507" t="s">
        <v>171</v>
      </c>
      <c r="B390" s="502" t="s">
        <v>18</v>
      </c>
      <c r="C390" s="94">
        <v>18650</v>
      </c>
      <c r="D390" s="154">
        <v>5035</v>
      </c>
      <c r="E390" s="157">
        <v>67286</v>
      </c>
      <c r="F390" s="154" t="s">
        <v>43</v>
      </c>
      <c r="G390" s="154">
        <v>1851.58</v>
      </c>
      <c r="H390" s="154"/>
      <c r="I390" s="154"/>
      <c r="J390" s="159"/>
      <c r="K390" s="154"/>
      <c r="L390" s="526"/>
      <c r="M390" s="102"/>
    </row>
    <row r="391" spans="1:13" x14ac:dyDescent="0.15">
      <c r="A391" s="514"/>
      <c r="B391" s="502"/>
      <c r="C391" s="94">
        <v>18900</v>
      </c>
      <c r="D391" s="154">
        <v>5035</v>
      </c>
      <c r="E391" s="157">
        <v>67286</v>
      </c>
      <c r="F391" s="154" t="s">
        <v>53</v>
      </c>
      <c r="G391" s="154">
        <v>1880</v>
      </c>
      <c r="H391" s="154"/>
      <c r="I391" s="154"/>
      <c r="J391" s="159"/>
      <c r="K391" s="154"/>
      <c r="L391" s="526"/>
      <c r="M391" s="102"/>
    </row>
    <row r="392" spans="1:13" x14ac:dyDescent="0.15">
      <c r="A392" s="514"/>
      <c r="B392" s="499"/>
      <c r="C392" s="95">
        <v>19150</v>
      </c>
      <c r="D392" s="154">
        <v>5035</v>
      </c>
      <c r="E392" s="157">
        <v>67286</v>
      </c>
      <c r="F392" s="153" t="s">
        <v>44</v>
      </c>
      <c r="G392" s="153">
        <v>1908.42</v>
      </c>
      <c r="H392" s="153"/>
      <c r="I392" s="153"/>
      <c r="J392" s="103"/>
      <c r="K392" s="153"/>
      <c r="L392" s="526"/>
      <c r="M392" s="102"/>
    </row>
    <row r="393" spans="1:13" x14ac:dyDescent="0.15">
      <c r="A393" s="477" t="s">
        <v>94</v>
      </c>
      <c r="B393" s="516"/>
      <c r="C393" s="516"/>
      <c r="D393" s="516"/>
      <c r="E393" s="516"/>
      <c r="F393" s="516"/>
      <c r="G393" s="516"/>
      <c r="H393" s="516"/>
      <c r="I393" s="516"/>
      <c r="J393" s="516"/>
      <c r="K393" s="516"/>
      <c r="L393" s="516"/>
      <c r="M393" s="517"/>
    </row>
    <row r="394" spans="1:13" x14ac:dyDescent="0.15">
      <c r="A394" s="479" t="s">
        <v>316</v>
      </c>
      <c r="B394" s="518"/>
      <c r="C394" s="518"/>
      <c r="D394" s="518"/>
      <c r="E394" s="518"/>
      <c r="F394" s="518"/>
      <c r="G394" s="518"/>
      <c r="H394" s="518"/>
      <c r="I394" s="518"/>
      <c r="J394" s="518"/>
      <c r="K394" s="518"/>
      <c r="L394" s="518"/>
      <c r="M394" s="519"/>
    </row>
    <row r="395" spans="1:13" x14ac:dyDescent="0.15">
      <c r="A395" s="479" t="s">
        <v>111</v>
      </c>
      <c r="B395" s="518"/>
      <c r="C395" s="518"/>
      <c r="D395" s="518"/>
      <c r="E395" s="518"/>
      <c r="F395" s="518"/>
      <c r="G395" s="518"/>
      <c r="H395" s="518"/>
      <c r="I395" s="518"/>
      <c r="J395" s="518"/>
      <c r="K395" s="518"/>
      <c r="L395" s="518"/>
      <c r="M395" s="519"/>
    </row>
    <row r="396" spans="1:13" x14ac:dyDescent="0.15">
      <c r="A396" s="461" t="s">
        <v>112</v>
      </c>
      <c r="B396" s="523"/>
      <c r="C396" s="523"/>
      <c r="D396" s="523"/>
      <c r="E396" s="523"/>
      <c r="F396" s="523"/>
      <c r="G396" s="523"/>
      <c r="H396" s="523"/>
      <c r="I396" s="523"/>
      <c r="J396" s="523"/>
      <c r="K396" s="523"/>
      <c r="L396" s="523"/>
      <c r="M396" s="524"/>
    </row>
    <row r="397" spans="1:13" x14ac:dyDescent="0.15">
      <c r="A397" s="140" t="s">
        <v>418</v>
      </c>
      <c r="B397" s="90"/>
      <c r="C397" s="140">
        <f>C364+1</f>
        <v>460</v>
      </c>
    </row>
    <row r="398" spans="1:13" x14ac:dyDescent="0.15">
      <c r="A398" s="553" t="s">
        <v>621</v>
      </c>
      <c r="B398" s="553"/>
      <c r="C398" s="553"/>
      <c r="D398" s="553"/>
      <c r="E398" s="553"/>
      <c r="F398" s="553"/>
      <c r="G398" s="553"/>
      <c r="H398" s="553"/>
      <c r="I398" s="553"/>
      <c r="J398" s="553"/>
      <c r="K398" s="553"/>
      <c r="L398" s="553"/>
      <c r="M398" s="553"/>
    </row>
    <row r="399" spans="1:13" x14ac:dyDescent="0.15">
      <c r="A399" s="553" t="s">
        <v>517</v>
      </c>
      <c r="B399" s="553"/>
      <c r="C399" s="553"/>
      <c r="D399" s="553"/>
      <c r="E399" s="553"/>
      <c r="F399" s="553"/>
      <c r="G399" s="553"/>
      <c r="H399" s="553"/>
      <c r="I399" s="553"/>
      <c r="J399" s="553"/>
      <c r="K399" s="553"/>
      <c r="L399" s="553"/>
      <c r="M399" s="553"/>
    </row>
    <row r="400" spans="1:13" ht="94.5" x14ac:dyDescent="0.15">
      <c r="A400" s="155" t="s">
        <v>152</v>
      </c>
      <c r="B400" s="156" t="s">
        <v>56</v>
      </c>
      <c r="C400" s="155" t="s">
        <v>118</v>
      </c>
      <c r="D400" s="155" t="s">
        <v>518</v>
      </c>
      <c r="E400" s="155" t="s">
        <v>519</v>
      </c>
      <c r="F400" s="160" t="s">
        <v>120</v>
      </c>
      <c r="G400" s="156" t="s">
        <v>153</v>
      </c>
      <c r="H400" s="156" t="s">
        <v>221</v>
      </c>
      <c r="I400" s="93" t="s">
        <v>1409</v>
      </c>
      <c r="J400" s="160" t="s">
        <v>1408</v>
      </c>
      <c r="K400" s="93" t="s">
        <v>288</v>
      </c>
      <c r="L400" s="93" t="s">
        <v>360</v>
      </c>
      <c r="M400" s="93" t="s">
        <v>26</v>
      </c>
    </row>
    <row r="401" spans="1:13" x14ac:dyDescent="0.15">
      <c r="A401" s="507" t="s">
        <v>170</v>
      </c>
      <c r="B401" s="502" t="s">
        <v>18</v>
      </c>
      <c r="C401" s="94">
        <v>18650</v>
      </c>
      <c r="D401" s="154">
        <v>5230</v>
      </c>
      <c r="E401" s="157">
        <v>67286</v>
      </c>
      <c r="F401" s="154" t="s">
        <v>43</v>
      </c>
      <c r="G401" s="154">
        <v>1851.58</v>
      </c>
      <c r="H401" s="154"/>
      <c r="I401" s="154"/>
      <c r="J401" s="159"/>
      <c r="K401" s="154"/>
      <c r="L401" s="499" t="s">
        <v>27</v>
      </c>
      <c r="M401" s="99"/>
    </row>
    <row r="402" spans="1:13" x14ac:dyDescent="0.15">
      <c r="A402" s="514"/>
      <c r="B402" s="502"/>
      <c r="C402" s="94">
        <v>18900</v>
      </c>
      <c r="D402" s="154">
        <v>5230</v>
      </c>
      <c r="E402" s="157">
        <v>67286</v>
      </c>
      <c r="F402" s="154" t="s">
        <v>53</v>
      </c>
      <c r="G402" s="154">
        <v>1880</v>
      </c>
      <c r="H402" s="154"/>
      <c r="I402" s="154"/>
      <c r="J402" s="159"/>
      <c r="K402" s="154"/>
      <c r="L402" s="500" t="s">
        <v>27</v>
      </c>
      <c r="M402" s="99"/>
    </row>
    <row r="403" spans="1:13" x14ac:dyDescent="0.15">
      <c r="A403" s="514"/>
      <c r="B403" s="502"/>
      <c r="C403" s="94">
        <v>19150</v>
      </c>
      <c r="D403" s="154">
        <v>5230</v>
      </c>
      <c r="E403" s="157">
        <v>67286</v>
      </c>
      <c r="F403" s="154" t="s">
        <v>44</v>
      </c>
      <c r="G403" s="154">
        <v>1908.42</v>
      </c>
      <c r="H403" s="154"/>
      <c r="I403" s="154"/>
      <c r="J403" s="159"/>
      <c r="K403" s="154"/>
      <c r="L403" s="501" t="s">
        <v>27</v>
      </c>
      <c r="M403" s="99"/>
    </row>
    <row r="404" spans="1:13" x14ac:dyDescent="0.15">
      <c r="A404" s="514"/>
      <c r="B404" s="502" t="s">
        <v>54</v>
      </c>
      <c r="C404" s="94">
        <v>18650</v>
      </c>
      <c r="D404" s="154">
        <v>5230</v>
      </c>
      <c r="E404" s="157">
        <v>67286</v>
      </c>
      <c r="F404" s="154" t="s">
        <v>43</v>
      </c>
      <c r="G404" s="154">
        <v>1851.58</v>
      </c>
      <c r="H404" s="154"/>
      <c r="I404" s="154"/>
      <c r="J404" s="159"/>
      <c r="K404" s="154"/>
      <c r="L404" s="499" t="s">
        <v>27</v>
      </c>
      <c r="M404" s="99"/>
    </row>
    <row r="405" spans="1:13" x14ac:dyDescent="0.15">
      <c r="A405" s="514"/>
      <c r="B405" s="502"/>
      <c r="C405" s="94">
        <v>18900</v>
      </c>
      <c r="D405" s="154">
        <v>5230</v>
      </c>
      <c r="E405" s="157">
        <v>67286</v>
      </c>
      <c r="F405" s="154" t="s">
        <v>53</v>
      </c>
      <c r="G405" s="154">
        <v>1880</v>
      </c>
      <c r="H405" s="154"/>
      <c r="I405" s="154"/>
      <c r="J405" s="159"/>
      <c r="K405" s="154"/>
      <c r="L405" s="500" t="s">
        <v>27</v>
      </c>
      <c r="M405" s="99"/>
    </row>
    <row r="406" spans="1:13" x14ac:dyDescent="0.15">
      <c r="A406" s="514"/>
      <c r="B406" s="502"/>
      <c r="C406" s="94">
        <v>19150</v>
      </c>
      <c r="D406" s="154">
        <v>5230</v>
      </c>
      <c r="E406" s="157">
        <v>67286</v>
      </c>
      <c r="F406" s="154" t="s">
        <v>44</v>
      </c>
      <c r="G406" s="154">
        <v>1908.42</v>
      </c>
      <c r="H406" s="154"/>
      <c r="I406" s="154"/>
      <c r="J406" s="159"/>
      <c r="K406" s="154"/>
      <c r="L406" s="500" t="s">
        <v>27</v>
      </c>
      <c r="M406" s="99"/>
    </row>
    <row r="407" spans="1:13" x14ac:dyDescent="0.15">
      <c r="A407" s="514"/>
      <c r="B407" s="502" t="s">
        <v>9</v>
      </c>
      <c r="C407" s="94">
        <v>18650</v>
      </c>
      <c r="D407" s="154">
        <v>5230</v>
      </c>
      <c r="E407" s="157">
        <v>67286</v>
      </c>
      <c r="F407" s="154" t="s">
        <v>43</v>
      </c>
      <c r="G407" s="154">
        <v>1851.58</v>
      </c>
      <c r="H407" s="154"/>
      <c r="I407" s="154"/>
      <c r="J407" s="159"/>
      <c r="K407" s="154"/>
      <c r="L407" s="554"/>
      <c r="M407" s="99"/>
    </row>
    <row r="408" spans="1:13" x14ac:dyDescent="0.15">
      <c r="A408" s="514"/>
      <c r="B408" s="502"/>
      <c r="C408" s="94">
        <v>18900</v>
      </c>
      <c r="D408" s="154">
        <v>5230</v>
      </c>
      <c r="E408" s="157">
        <v>67286</v>
      </c>
      <c r="F408" s="154" t="s">
        <v>53</v>
      </c>
      <c r="G408" s="154">
        <v>1880</v>
      </c>
      <c r="H408" s="154"/>
      <c r="I408" s="154"/>
      <c r="J408" s="159"/>
      <c r="K408" s="154"/>
      <c r="L408" s="554"/>
      <c r="M408" s="99"/>
    </row>
    <row r="409" spans="1:13" x14ac:dyDescent="0.15">
      <c r="A409" s="514"/>
      <c r="B409" s="502"/>
      <c r="C409" s="94">
        <v>19150</v>
      </c>
      <c r="D409" s="154">
        <v>5230</v>
      </c>
      <c r="E409" s="157">
        <v>67286</v>
      </c>
      <c r="F409" s="154" t="s">
        <v>44</v>
      </c>
      <c r="G409" s="154">
        <v>1908.42</v>
      </c>
      <c r="H409" s="154"/>
      <c r="I409" s="154"/>
      <c r="J409" s="159"/>
      <c r="K409" s="154"/>
      <c r="L409" s="555"/>
      <c r="M409" s="99"/>
    </row>
    <row r="410" spans="1:13" x14ac:dyDescent="0.15">
      <c r="A410" s="507" t="s">
        <v>171</v>
      </c>
      <c r="B410" s="502" t="s">
        <v>18</v>
      </c>
      <c r="C410" s="94">
        <v>18650</v>
      </c>
      <c r="D410" s="154">
        <v>5230</v>
      </c>
      <c r="E410" s="157">
        <v>67286</v>
      </c>
      <c r="F410" s="154" t="s">
        <v>43</v>
      </c>
      <c r="G410" s="154">
        <v>1851.58</v>
      </c>
      <c r="H410" s="154"/>
      <c r="I410" s="154"/>
      <c r="J410" s="159"/>
      <c r="K410" s="154"/>
      <c r="L410" s="502" t="s">
        <v>27</v>
      </c>
      <c r="M410" s="99"/>
    </row>
    <row r="411" spans="1:13" x14ac:dyDescent="0.15">
      <c r="A411" s="514"/>
      <c r="B411" s="502"/>
      <c r="C411" s="94">
        <v>18900</v>
      </c>
      <c r="D411" s="154">
        <v>5230</v>
      </c>
      <c r="E411" s="157">
        <v>67286</v>
      </c>
      <c r="F411" s="154" t="s">
        <v>53</v>
      </c>
      <c r="G411" s="154">
        <v>1880</v>
      </c>
      <c r="H411" s="154"/>
      <c r="I411" s="154"/>
      <c r="J411" s="159"/>
      <c r="K411" s="154"/>
      <c r="L411" s="502" t="s">
        <v>27</v>
      </c>
      <c r="M411" s="99"/>
    </row>
    <row r="412" spans="1:13" x14ac:dyDescent="0.15">
      <c r="A412" s="515"/>
      <c r="B412" s="502"/>
      <c r="C412" s="94">
        <v>19150</v>
      </c>
      <c r="D412" s="154">
        <v>5230</v>
      </c>
      <c r="E412" s="157">
        <v>67286</v>
      </c>
      <c r="F412" s="154" t="s">
        <v>44</v>
      </c>
      <c r="G412" s="154">
        <v>1908.42</v>
      </c>
      <c r="H412" s="154"/>
      <c r="I412" s="154"/>
      <c r="J412" s="159"/>
      <c r="K412" s="154"/>
      <c r="L412" s="502" t="s">
        <v>27</v>
      </c>
      <c r="M412" s="99"/>
    </row>
    <row r="413" spans="1:13" ht="84" x14ac:dyDescent="0.15">
      <c r="A413" s="155" t="s">
        <v>152</v>
      </c>
      <c r="B413" s="156" t="s">
        <v>56</v>
      </c>
      <c r="C413" s="155" t="s">
        <v>118</v>
      </c>
      <c r="D413" s="155" t="s">
        <v>119</v>
      </c>
      <c r="E413" s="155" t="s">
        <v>119</v>
      </c>
      <c r="F413" s="160" t="s">
        <v>120</v>
      </c>
      <c r="G413" s="156" t="s">
        <v>153</v>
      </c>
      <c r="H413" s="156" t="s">
        <v>222</v>
      </c>
      <c r="I413" s="93" t="s">
        <v>1409</v>
      </c>
      <c r="J413" s="160" t="s">
        <v>1408</v>
      </c>
      <c r="K413" s="93" t="s">
        <v>289</v>
      </c>
      <c r="L413" s="101"/>
      <c r="M413" s="101"/>
    </row>
    <row r="414" spans="1:13" x14ac:dyDescent="0.15">
      <c r="A414" s="507" t="s">
        <v>170</v>
      </c>
      <c r="B414" s="502" t="s">
        <v>18</v>
      </c>
      <c r="C414" s="94">
        <v>18650</v>
      </c>
      <c r="D414" s="154">
        <v>5230</v>
      </c>
      <c r="E414" s="157">
        <v>67286</v>
      </c>
      <c r="F414" s="154" t="s">
        <v>43</v>
      </c>
      <c r="G414" s="154">
        <v>1851.58</v>
      </c>
      <c r="H414" s="154"/>
      <c r="I414" s="154"/>
      <c r="J414" s="159"/>
      <c r="K414" s="154"/>
      <c r="L414" s="526"/>
      <c r="M414" s="102"/>
    </row>
    <row r="415" spans="1:13" x14ac:dyDescent="0.15">
      <c r="A415" s="514"/>
      <c r="B415" s="502"/>
      <c r="C415" s="94">
        <v>18900</v>
      </c>
      <c r="D415" s="154">
        <v>5230</v>
      </c>
      <c r="E415" s="157">
        <v>67286</v>
      </c>
      <c r="F415" s="154" t="s">
        <v>53</v>
      </c>
      <c r="G415" s="154">
        <v>1880</v>
      </c>
      <c r="H415" s="154"/>
      <c r="I415" s="154"/>
      <c r="J415" s="159"/>
      <c r="K415" s="154"/>
      <c r="L415" s="526"/>
      <c r="M415" s="102"/>
    </row>
    <row r="416" spans="1:13" x14ac:dyDescent="0.15">
      <c r="A416" s="514"/>
      <c r="B416" s="502"/>
      <c r="C416" s="94">
        <v>19150</v>
      </c>
      <c r="D416" s="154">
        <v>5230</v>
      </c>
      <c r="E416" s="157">
        <v>67286</v>
      </c>
      <c r="F416" s="154" t="s">
        <v>44</v>
      </c>
      <c r="G416" s="154">
        <v>1908.42</v>
      </c>
      <c r="H416" s="154"/>
      <c r="I416" s="154"/>
      <c r="J416" s="159"/>
      <c r="K416" s="154"/>
      <c r="L416" s="526"/>
      <c r="M416" s="102"/>
    </row>
    <row r="417" spans="1:13" x14ac:dyDescent="0.15">
      <c r="A417" s="514"/>
      <c r="B417" s="502" t="s">
        <v>54</v>
      </c>
      <c r="C417" s="94">
        <v>18650</v>
      </c>
      <c r="D417" s="154">
        <v>5230</v>
      </c>
      <c r="E417" s="157">
        <v>67286</v>
      </c>
      <c r="F417" s="154" t="s">
        <v>43</v>
      </c>
      <c r="G417" s="154">
        <v>1851.58</v>
      </c>
      <c r="H417" s="154"/>
      <c r="I417" s="154"/>
      <c r="J417" s="159"/>
      <c r="K417" s="154"/>
      <c r="L417" s="526"/>
      <c r="M417" s="102"/>
    </row>
    <row r="418" spans="1:13" x14ac:dyDescent="0.15">
      <c r="A418" s="514"/>
      <c r="B418" s="502"/>
      <c r="C418" s="94">
        <v>18900</v>
      </c>
      <c r="D418" s="154">
        <v>5230</v>
      </c>
      <c r="E418" s="157">
        <v>67286</v>
      </c>
      <c r="F418" s="154" t="s">
        <v>53</v>
      </c>
      <c r="G418" s="154">
        <v>1880</v>
      </c>
      <c r="H418" s="154"/>
      <c r="I418" s="154"/>
      <c r="J418" s="159"/>
      <c r="K418" s="154"/>
      <c r="L418" s="526"/>
      <c r="M418" s="102"/>
    </row>
    <row r="419" spans="1:13" x14ac:dyDescent="0.15">
      <c r="A419" s="514"/>
      <c r="B419" s="502"/>
      <c r="C419" s="94">
        <v>19150</v>
      </c>
      <c r="D419" s="154">
        <v>5230</v>
      </c>
      <c r="E419" s="157">
        <v>67286</v>
      </c>
      <c r="F419" s="154" t="s">
        <v>44</v>
      </c>
      <c r="G419" s="154">
        <v>1908.42</v>
      </c>
      <c r="H419" s="154"/>
      <c r="I419" s="154"/>
      <c r="J419" s="159"/>
      <c r="K419" s="154"/>
      <c r="L419" s="526"/>
      <c r="M419" s="102"/>
    </row>
    <row r="420" spans="1:13" x14ac:dyDescent="0.15">
      <c r="A420" s="514"/>
      <c r="B420" s="502" t="s">
        <v>9</v>
      </c>
      <c r="C420" s="94">
        <v>18650</v>
      </c>
      <c r="D420" s="154">
        <v>5230</v>
      </c>
      <c r="E420" s="157">
        <v>67286</v>
      </c>
      <c r="F420" s="154" t="s">
        <v>43</v>
      </c>
      <c r="G420" s="154">
        <v>1851.58</v>
      </c>
      <c r="H420" s="154"/>
      <c r="I420" s="154"/>
      <c r="J420" s="159"/>
      <c r="K420" s="154"/>
      <c r="L420" s="529"/>
      <c r="M420" s="102"/>
    </row>
    <row r="421" spans="1:13" x14ac:dyDescent="0.15">
      <c r="A421" s="514"/>
      <c r="B421" s="502"/>
      <c r="C421" s="94">
        <v>18900</v>
      </c>
      <c r="D421" s="154">
        <v>5230</v>
      </c>
      <c r="E421" s="157">
        <v>67286</v>
      </c>
      <c r="F421" s="154" t="s">
        <v>53</v>
      </c>
      <c r="G421" s="154">
        <v>1880</v>
      </c>
      <c r="H421" s="154"/>
      <c r="I421" s="154"/>
      <c r="J421" s="159"/>
      <c r="K421" s="154"/>
      <c r="L421" s="529"/>
      <c r="M421" s="102"/>
    </row>
    <row r="422" spans="1:13" x14ac:dyDescent="0.15">
      <c r="A422" s="514"/>
      <c r="B422" s="502"/>
      <c r="C422" s="94">
        <v>19150</v>
      </c>
      <c r="D422" s="154">
        <v>5230</v>
      </c>
      <c r="E422" s="157">
        <v>67286</v>
      </c>
      <c r="F422" s="154" t="s">
        <v>44</v>
      </c>
      <c r="G422" s="154">
        <v>1908.42</v>
      </c>
      <c r="H422" s="154"/>
      <c r="I422" s="154"/>
      <c r="J422" s="159"/>
      <c r="K422" s="154"/>
      <c r="L422" s="529"/>
      <c r="M422" s="102"/>
    </row>
    <row r="423" spans="1:13" x14ac:dyDescent="0.15">
      <c r="A423" s="507" t="s">
        <v>171</v>
      </c>
      <c r="B423" s="502" t="s">
        <v>18</v>
      </c>
      <c r="C423" s="94">
        <v>18650</v>
      </c>
      <c r="D423" s="154">
        <v>5230</v>
      </c>
      <c r="E423" s="157">
        <v>67286</v>
      </c>
      <c r="F423" s="154" t="s">
        <v>43</v>
      </c>
      <c r="G423" s="154">
        <v>1851.58</v>
      </c>
      <c r="H423" s="154"/>
      <c r="I423" s="154"/>
      <c r="J423" s="159"/>
      <c r="K423" s="154"/>
      <c r="L423" s="526"/>
      <c r="M423" s="102"/>
    </row>
    <row r="424" spans="1:13" x14ac:dyDescent="0.15">
      <c r="A424" s="514"/>
      <c r="B424" s="502"/>
      <c r="C424" s="94">
        <v>18900</v>
      </c>
      <c r="D424" s="154">
        <v>5230</v>
      </c>
      <c r="E424" s="157">
        <v>67286</v>
      </c>
      <c r="F424" s="154" t="s">
        <v>53</v>
      </c>
      <c r="G424" s="154">
        <v>1880</v>
      </c>
      <c r="H424" s="154"/>
      <c r="I424" s="154"/>
      <c r="J424" s="159"/>
      <c r="K424" s="154"/>
      <c r="L424" s="526"/>
      <c r="M424" s="102"/>
    </row>
    <row r="425" spans="1:13" x14ac:dyDescent="0.15">
      <c r="A425" s="514"/>
      <c r="B425" s="499"/>
      <c r="C425" s="95">
        <v>19150</v>
      </c>
      <c r="D425" s="154">
        <v>5230</v>
      </c>
      <c r="E425" s="157">
        <v>67286</v>
      </c>
      <c r="F425" s="153" t="s">
        <v>44</v>
      </c>
      <c r="G425" s="153">
        <v>1908.42</v>
      </c>
      <c r="H425" s="153"/>
      <c r="I425" s="153"/>
      <c r="J425" s="103"/>
      <c r="K425" s="153"/>
      <c r="L425" s="526"/>
      <c r="M425" s="102"/>
    </row>
    <row r="426" spans="1:13" x14ac:dyDescent="0.15">
      <c r="A426" s="477" t="s">
        <v>94</v>
      </c>
      <c r="B426" s="516"/>
      <c r="C426" s="516"/>
      <c r="D426" s="516"/>
      <c r="E426" s="516"/>
      <c r="F426" s="516"/>
      <c r="G426" s="516"/>
      <c r="H426" s="516"/>
      <c r="I426" s="516"/>
      <c r="J426" s="516"/>
      <c r="K426" s="516"/>
      <c r="L426" s="516"/>
      <c r="M426" s="517"/>
    </row>
    <row r="427" spans="1:13" x14ac:dyDescent="0.15">
      <c r="A427" s="479" t="s">
        <v>316</v>
      </c>
      <c r="B427" s="518"/>
      <c r="C427" s="518"/>
      <c r="D427" s="518"/>
      <c r="E427" s="518"/>
      <c r="F427" s="518"/>
      <c r="G427" s="518"/>
      <c r="H427" s="518"/>
      <c r="I427" s="518"/>
      <c r="J427" s="518"/>
      <c r="K427" s="518"/>
      <c r="L427" s="518"/>
      <c r="M427" s="519"/>
    </row>
    <row r="428" spans="1:13" x14ac:dyDescent="0.15">
      <c r="A428" s="479" t="s">
        <v>111</v>
      </c>
      <c r="B428" s="518"/>
      <c r="C428" s="518"/>
      <c r="D428" s="518"/>
      <c r="E428" s="518"/>
      <c r="F428" s="518"/>
      <c r="G428" s="518"/>
      <c r="H428" s="518"/>
      <c r="I428" s="518"/>
      <c r="J428" s="518"/>
      <c r="K428" s="518"/>
      <c r="L428" s="518"/>
      <c r="M428" s="519"/>
    </row>
    <row r="429" spans="1:13" x14ac:dyDescent="0.15">
      <c r="A429" s="461" t="s">
        <v>112</v>
      </c>
      <c r="B429" s="523"/>
      <c r="C429" s="523"/>
      <c r="D429" s="523"/>
      <c r="E429" s="523"/>
      <c r="F429" s="523"/>
      <c r="G429" s="523"/>
      <c r="H429" s="523"/>
      <c r="I429" s="523"/>
      <c r="J429" s="523"/>
      <c r="K429" s="523"/>
      <c r="L429" s="523"/>
      <c r="M429" s="524"/>
    </row>
    <row r="430" spans="1:13" x14ac:dyDescent="0.15">
      <c r="A430" s="140" t="s">
        <v>418</v>
      </c>
      <c r="B430" s="90"/>
      <c r="C430" s="140">
        <f>C397+1</f>
        <v>461</v>
      </c>
    </row>
    <row r="431" spans="1:13" x14ac:dyDescent="0.15">
      <c r="A431" s="553" t="s">
        <v>622</v>
      </c>
      <c r="B431" s="553"/>
      <c r="C431" s="553"/>
      <c r="D431" s="553"/>
      <c r="E431" s="553"/>
      <c r="F431" s="553"/>
      <c r="G431" s="553"/>
      <c r="H431" s="553"/>
      <c r="I431" s="553"/>
      <c r="J431" s="553"/>
      <c r="K431" s="553"/>
      <c r="L431" s="553"/>
      <c r="M431" s="553"/>
    </row>
    <row r="432" spans="1:13" x14ac:dyDescent="0.15">
      <c r="A432" s="553" t="s">
        <v>517</v>
      </c>
      <c r="B432" s="553"/>
      <c r="C432" s="553"/>
      <c r="D432" s="553"/>
      <c r="E432" s="553"/>
      <c r="F432" s="553"/>
      <c r="G432" s="553"/>
      <c r="H432" s="553"/>
      <c r="I432" s="553"/>
      <c r="J432" s="553"/>
      <c r="K432" s="553"/>
      <c r="L432" s="553"/>
      <c r="M432" s="553"/>
    </row>
    <row r="433" spans="1:13" ht="94.5" x14ac:dyDescent="0.15">
      <c r="A433" s="155" t="s">
        <v>152</v>
      </c>
      <c r="B433" s="156" t="s">
        <v>56</v>
      </c>
      <c r="C433" s="155" t="s">
        <v>118</v>
      </c>
      <c r="D433" s="155" t="s">
        <v>518</v>
      </c>
      <c r="E433" s="155" t="s">
        <v>519</v>
      </c>
      <c r="F433" s="160" t="s">
        <v>120</v>
      </c>
      <c r="G433" s="156" t="s">
        <v>153</v>
      </c>
      <c r="H433" s="156" t="s">
        <v>221</v>
      </c>
      <c r="I433" s="93" t="s">
        <v>1409</v>
      </c>
      <c r="J433" s="160" t="s">
        <v>1408</v>
      </c>
      <c r="K433" s="93" t="s">
        <v>288</v>
      </c>
      <c r="L433" s="93" t="s">
        <v>360</v>
      </c>
      <c r="M433" s="93" t="s">
        <v>26</v>
      </c>
    </row>
    <row r="434" spans="1:13" x14ac:dyDescent="0.15">
      <c r="A434" s="507" t="s">
        <v>170</v>
      </c>
      <c r="B434" s="502" t="s">
        <v>18</v>
      </c>
      <c r="C434" s="94">
        <v>18650</v>
      </c>
      <c r="D434" s="154">
        <v>9720</v>
      </c>
      <c r="E434" s="154">
        <v>9820</v>
      </c>
      <c r="F434" s="154" t="s">
        <v>43</v>
      </c>
      <c r="G434" s="154">
        <v>1851.58</v>
      </c>
      <c r="H434" s="154"/>
      <c r="I434" s="154"/>
      <c r="J434" s="159"/>
      <c r="K434" s="154"/>
      <c r="L434" s="499" t="s">
        <v>27</v>
      </c>
      <c r="M434" s="99"/>
    </row>
    <row r="435" spans="1:13" x14ac:dyDescent="0.15">
      <c r="A435" s="514"/>
      <c r="B435" s="502"/>
      <c r="C435" s="94">
        <v>18900</v>
      </c>
      <c r="D435" s="154">
        <v>9720</v>
      </c>
      <c r="E435" s="154">
        <v>9820</v>
      </c>
      <c r="F435" s="154" t="s">
        <v>53</v>
      </c>
      <c r="G435" s="154">
        <v>1880</v>
      </c>
      <c r="H435" s="154"/>
      <c r="I435" s="154"/>
      <c r="J435" s="159"/>
      <c r="K435" s="154"/>
      <c r="L435" s="500" t="s">
        <v>27</v>
      </c>
      <c r="M435" s="99"/>
    </row>
    <row r="436" spans="1:13" x14ac:dyDescent="0.15">
      <c r="A436" s="514"/>
      <c r="B436" s="502"/>
      <c r="C436" s="94">
        <v>19150</v>
      </c>
      <c r="D436" s="154">
        <v>9720</v>
      </c>
      <c r="E436" s="154">
        <v>9820</v>
      </c>
      <c r="F436" s="154" t="s">
        <v>44</v>
      </c>
      <c r="G436" s="154">
        <v>1908.42</v>
      </c>
      <c r="H436" s="154"/>
      <c r="I436" s="154"/>
      <c r="J436" s="159"/>
      <c r="K436" s="154"/>
      <c r="L436" s="501" t="s">
        <v>27</v>
      </c>
      <c r="M436" s="99"/>
    </row>
    <row r="437" spans="1:13" x14ac:dyDescent="0.15">
      <c r="A437" s="514"/>
      <c r="B437" s="502" t="s">
        <v>54</v>
      </c>
      <c r="C437" s="94">
        <v>18650</v>
      </c>
      <c r="D437" s="154">
        <v>9720</v>
      </c>
      <c r="E437" s="154">
        <v>9820</v>
      </c>
      <c r="F437" s="154" t="s">
        <v>43</v>
      </c>
      <c r="G437" s="154">
        <v>1851.58</v>
      </c>
      <c r="H437" s="154"/>
      <c r="I437" s="154"/>
      <c r="J437" s="159"/>
      <c r="K437" s="154"/>
      <c r="L437" s="499" t="s">
        <v>27</v>
      </c>
      <c r="M437" s="99"/>
    </row>
    <row r="438" spans="1:13" x14ac:dyDescent="0.15">
      <c r="A438" s="514"/>
      <c r="B438" s="502"/>
      <c r="C438" s="94">
        <v>18900</v>
      </c>
      <c r="D438" s="154">
        <v>9720</v>
      </c>
      <c r="E438" s="154">
        <v>9820</v>
      </c>
      <c r="F438" s="154" t="s">
        <v>53</v>
      </c>
      <c r="G438" s="154">
        <v>1880</v>
      </c>
      <c r="H438" s="154"/>
      <c r="I438" s="154"/>
      <c r="J438" s="159"/>
      <c r="K438" s="154"/>
      <c r="L438" s="500" t="s">
        <v>27</v>
      </c>
      <c r="M438" s="99"/>
    </row>
    <row r="439" spans="1:13" x14ac:dyDescent="0.15">
      <c r="A439" s="514"/>
      <c r="B439" s="502"/>
      <c r="C439" s="94">
        <v>19150</v>
      </c>
      <c r="D439" s="154">
        <v>9720</v>
      </c>
      <c r="E439" s="154">
        <v>9820</v>
      </c>
      <c r="F439" s="154" t="s">
        <v>44</v>
      </c>
      <c r="G439" s="154">
        <v>1908.42</v>
      </c>
      <c r="H439" s="154"/>
      <c r="I439" s="154"/>
      <c r="J439" s="159"/>
      <c r="K439" s="154"/>
      <c r="L439" s="500" t="s">
        <v>27</v>
      </c>
      <c r="M439" s="99"/>
    </row>
    <row r="440" spans="1:13" x14ac:dyDescent="0.15">
      <c r="A440" s="514"/>
      <c r="B440" s="502" t="s">
        <v>9</v>
      </c>
      <c r="C440" s="94">
        <v>18650</v>
      </c>
      <c r="D440" s="154">
        <v>9720</v>
      </c>
      <c r="E440" s="154">
        <v>9820</v>
      </c>
      <c r="F440" s="154" t="s">
        <v>43</v>
      </c>
      <c r="G440" s="154">
        <v>1851.58</v>
      </c>
      <c r="H440" s="154"/>
      <c r="I440" s="154"/>
      <c r="J440" s="159"/>
      <c r="K440" s="154"/>
      <c r="L440" s="554"/>
      <c r="M440" s="99"/>
    </row>
    <row r="441" spans="1:13" x14ac:dyDescent="0.15">
      <c r="A441" s="514"/>
      <c r="B441" s="502"/>
      <c r="C441" s="94">
        <v>18900</v>
      </c>
      <c r="D441" s="154">
        <v>9720</v>
      </c>
      <c r="E441" s="154">
        <v>9820</v>
      </c>
      <c r="F441" s="154" t="s">
        <v>53</v>
      </c>
      <c r="G441" s="154">
        <v>1880</v>
      </c>
      <c r="H441" s="154"/>
      <c r="I441" s="154"/>
      <c r="J441" s="159"/>
      <c r="K441" s="154"/>
      <c r="L441" s="554"/>
      <c r="M441" s="99"/>
    </row>
    <row r="442" spans="1:13" x14ac:dyDescent="0.15">
      <c r="A442" s="514"/>
      <c r="B442" s="502"/>
      <c r="C442" s="94">
        <v>19150</v>
      </c>
      <c r="D442" s="154">
        <v>9720</v>
      </c>
      <c r="E442" s="154">
        <v>9820</v>
      </c>
      <c r="F442" s="154" t="s">
        <v>44</v>
      </c>
      <c r="G442" s="154">
        <v>1908.42</v>
      </c>
      <c r="H442" s="154"/>
      <c r="I442" s="154"/>
      <c r="J442" s="159"/>
      <c r="K442" s="154"/>
      <c r="L442" s="555"/>
      <c r="M442" s="99"/>
    </row>
    <row r="443" spans="1:13" x14ac:dyDescent="0.15">
      <c r="A443" s="507" t="s">
        <v>171</v>
      </c>
      <c r="B443" s="502" t="s">
        <v>18</v>
      </c>
      <c r="C443" s="94">
        <v>18650</v>
      </c>
      <c r="D443" s="154">
        <v>9720</v>
      </c>
      <c r="E443" s="154">
        <v>9820</v>
      </c>
      <c r="F443" s="154" t="s">
        <v>43</v>
      </c>
      <c r="G443" s="154">
        <v>1851.58</v>
      </c>
      <c r="H443" s="154"/>
      <c r="I443" s="154"/>
      <c r="J443" s="159"/>
      <c r="K443" s="154"/>
      <c r="L443" s="502" t="s">
        <v>27</v>
      </c>
      <c r="M443" s="99"/>
    </row>
    <row r="444" spans="1:13" x14ac:dyDescent="0.15">
      <c r="A444" s="514"/>
      <c r="B444" s="502"/>
      <c r="C444" s="94">
        <v>18900</v>
      </c>
      <c r="D444" s="154">
        <v>9720</v>
      </c>
      <c r="E444" s="154">
        <v>9820</v>
      </c>
      <c r="F444" s="154" t="s">
        <v>53</v>
      </c>
      <c r="G444" s="154">
        <v>1880</v>
      </c>
      <c r="H444" s="154"/>
      <c r="I444" s="154"/>
      <c r="J444" s="159"/>
      <c r="K444" s="154"/>
      <c r="L444" s="502" t="s">
        <v>27</v>
      </c>
      <c r="M444" s="99"/>
    </row>
    <row r="445" spans="1:13" x14ac:dyDescent="0.15">
      <c r="A445" s="515"/>
      <c r="B445" s="502"/>
      <c r="C445" s="94">
        <v>19150</v>
      </c>
      <c r="D445" s="154">
        <v>9720</v>
      </c>
      <c r="E445" s="154">
        <v>9820</v>
      </c>
      <c r="F445" s="154" t="s">
        <v>44</v>
      </c>
      <c r="G445" s="154">
        <v>1908.42</v>
      </c>
      <c r="H445" s="154"/>
      <c r="I445" s="154"/>
      <c r="J445" s="159"/>
      <c r="K445" s="154"/>
      <c r="L445" s="502" t="s">
        <v>27</v>
      </c>
      <c r="M445" s="99"/>
    </row>
    <row r="446" spans="1:13" ht="87" x14ac:dyDescent="0.15">
      <c r="A446" s="155" t="s">
        <v>152</v>
      </c>
      <c r="B446" s="156" t="s">
        <v>56</v>
      </c>
      <c r="C446" s="155" t="s">
        <v>118</v>
      </c>
      <c r="D446" s="155" t="s">
        <v>119</v>
      </c>
      <c r="E446" s="155" t="s">
        <v>119</v>
      </c>
      <c r="F446" s="160" t="s">
        <v>120</v>
      </c>
      <c r="G446" s="156" t="s">
        <v>153</v>
      </c>
      <c r="H446" s="156" t="s">
        <v>222</v>
      </c>
      <c r="I446" s="93" t="s">
        <v>1409</v>
      </c>
      <c r="J446" s="160" t="s">
        <v>1408</v>
      </c>
      <c r="K446" s="93" t="s">
        <v>289</v>
      </c>
      <c r="L446" s="101"/>
      <c r="M446" s="101"/>
    </row>
    <row r="447" spans="1:13" x14ac:dyDescent="0.15">
      <c r="A447" s="507" t="s">
        <v>170</v>
      </c>
      <c r="B447" s="502" t="s">
        <v>18</v>
      </c>
      <c r="C447" s="94">
        <v>18650</v>
      </c>
      <c r="D447" s="154">
        <v>9720</v>
      </c>
      <c r="E447" s="154">
        <v>9820</v>
      </c>
      <c r="F447" s="154" t="s">
        <v>43</v>
      </c>
      <c r="G447" s="154">
        <v>1851.58</v>
      </c>
      <c r="H447" s="154"/>
      <c r="I447" s="154"/>
      <c r="J447" s="159"/>
      <c r="K447" s="154"/>
      <c r="L447" s="526"/>
      <c r="M447" s="102"/>
    </row>
    <row r="448" spans="1:13" x14ac:dyDescent="0.15">
      <c r="A448" s="514"/>
      <c r="B448" s="502"/>
      <c r="C448" s="94">
        <v>18900</v>
      </c>
      <c r="D448" s="154">
        <v>9720</v>
      </c>
      <c r="E448" s="154">
        <v>9820</v>
      </c>
      <c r="F448" s="154" t="s">
        <v>53</v>
      </c>
      <c r="G448" s="154">
        <v>1880</v>
      </c>
      <c r="H448" s="154"/>
      <c r="I448" s="154"/>
      <c r="J448" s="159"/>
      <c r="K448" s="154"/>
      <c r="L448" s="526"/>
      <c r="M448" s="102"/>
    </row>
    <row r="449" spans="1:13" x14ac:dyDescent="0.15">
      <c r="A449" s="514"/>
      <c r="B449" s="502"/>
      <c r="C449" s="94">
        <v>19150</v>
      </c>
      <c r="D449" s="154">
        <v>9720</v>
      </c>
      <c r="E449" s="154">
        <v>9820</v>
      </c>
      <c r="F449" s="154" t="s">
        <v>44</v>
      </c>
      <c r="G449" s="154">
        <v>1908.42</v>
      </c>
      <c r="H449" s="154"/>
      <c r="I449" s="154"/>
      <c r="J449" s="159"/>
      <c r="K449" s="154"/>
      <c r="L449" s="526"/>
      <c r="M449" s="102"/>
    </row>
    <row r="450" spans="1:13" x14ac:dyDescent="0.15">
      <c r="A450" s="514"/>
      <c r="B450" s="502" t="s">
        <v>54</v>
      </c>
      <c r="C450" s="94">
        <v>18650</v>
      </c>
      <c r="D450" s="154">
        <v>9720</v>
      </c>
      <c r="E450" s="154">
        <v>9820</v>
      </c>
      <c r="F450" s="154" t="s">
        <v>43</v>
      </c>
      <c r="G450" s="154">
        <v>1851.58</v>
      </c>
      <c r="H450" s="154"/>
      <c r="I450" s="154"/>
      <c r="J450" s="159"/>
      <c r="K450" s="154"/>
      <c r="L450" s="526"/>
      <c r="M450" s="102"/>
    </row>
    <row r="451" spans="1:13" x14ac:dyDescent="0.15">
      <c r="A451" s="514"/>
      <c r="B451" s="502"/>
      <c r="C451" s="94">
        <v>18900</v>
      </c>
      <c r="D451" s="154">
        <v>9720</v>
      </c>
      <c r="E451" s="154">
        <v>9820</v>
      </c>
      <c r="F451" s="154" t="s">
        <v>53</v>
      </c>
      <c r="G451" s="154">
        <v>1880</v>
      </c>
      <c r="H451" s="154"/>
      <c r="I451" s="154"/>
      <c r="J451" s="159"/>
      <c r="K451" s="154"/>
      <c r="L451" s="526"/>
      <c r="M451" s="102"/>
    </row>
    <row r="452" spans="1:13" x14ac:dyDescent="0.15">
      <c r="A452" s="514"/>
      <c r="B452" s="502"/>
      <c r="C452" s="94">
        <v>19150</v>
      </c>
      <c r="D452" s="154">
        <v>9720</v>
      </c>
      <c r="E452" s="154">
        <v>9820</v>
      </c>
      <c r="F452" s="154" t="s">
        <v>44</v>
      </c>
      <c r="G452" s="154">
        <v>1908.42</v>
      </c>
      <c r="H452" s="154"/>
      <c r="I452" s="154"/>
      <c r="J452" s="159"/>
      <c r="K452" s="154"/>
      <c r="L452" s="526"/>
      <c r="M452" s="102"/>
    </row>
    <row r="453" spans="1:13" x14ac:dyDescent="0.15">
      <c r="A453" s="514"/>
      <c r="B453" s="502" t="s">
        <v>9</v>
      </c>
      <c r="C453" s="94">
        <v>18650</v>
      </c>
      <c r="D453" s="154">
        <v>9720</v>
      </c>
      <c r="E453" s="154">
        <v>9820</v>
      </c>
      <c r="F453" s="154" t="s">
        <v>43</v>
      </c>
      <c r="G453" s="154">
        <v>1851.58</v>
      </c>
      <c r="H453" s="154"/>
      <c r="I453" s="154"/>
      <c r="J453" s="159"/>
      <c r="K453" s="154"/>
      <c r="L453" s="529"/>
      <c r="M453" s="102"/>
    </row>
    <row r="454" spans="1:13" x14ac:dyDescent="0.15">
      <c r="A454" s="514"/>
      <c r="B454" s="502"/>
      <c r="C454" s="94">
        <v>18900</v>
      </c>
      <c r="D454" s="154">
        <v>9720</v>
      </c>
      <c r="E454" s="154">
        <v>9820</v>
      </c>
      <c r="F454" s="154" t="s">
        <v>53</v>
      </c>
      <c r="G454" s="154">
        <v>1880</v>
      </c>
      <c r="H454" s="154"/>
      <c r="I454" s="154"/>
      <c r="J454" s="159"/>
      <c r="K454" s="154"/>
      <c r="L454" s="529"/>
      <c r="M454" s="102"/>
    </row>
    <row r="455" spans="1:13" x14ac:dyDescent="0.15">
      <c r="A455" s="514"/>
      <c r="B455" s="502"/>
      <c r="C455" s="94">
        <v>19150</v>
      </c>
      <c r="D455" s="154">
        <v>9720</v>
      </c>
      <c r="E455" s="154">
        <v>9820</v>
      </c>
      <c r="F455" s="154" t="s">
        <v>44</v>
      </c>
      <c r="G455" s="154">
        <v>1908.42</v>
      </c>
      <c r="H455" s="154"/>
      <c r="I455" s="154"/>
      <c r="J455" s="159"/>
      <c r="K455" s="154"/>
      <c r="L455" s="529"/>
      <c r="M455" s="102"/>
    </row>
    <row r="456" spans="1:13" x14ac:dyDescent="0.15">
      <c r="A456" s="507" t="s">
        <v>171</v>
      </c>
      <c r="B456" s="502" t="s">
        <v>18</v>
      </c>
      <c r="C456" s="94">
        <v>18650</v>
      </c>
      <c r="D456" s="154">
        <v>9720</v>
      </c>
      <c r="E456" s="154">
        <v>9820</v>
      </c>
      <c r="F456" s="154" t="s">
        <v>43</v>
      </c>
      <c r="G456" s="154">
        <v>1851.58</v>
      </c>
      <c r="H456" s="154"/>
      <c r="I456" s="154"/>
      <c r="J456" s="159"/>
      <c r="K456" s="154"/>
      <c r="L456" s="526"/>
      <c r="M456" s="102"/>
    </row>
    <row r="457" spans="1:13" x14ac:dyDescent="0.15">
      <c r="A457" s="514"/>
      <c r="B457" s="502"/>
      <c r="C457" s="94">
        <v>18900</v>
      </c>
      <c r="D457" s="154">
        <v>9720</v>
      </c>
      <c r="E457" s="154">
        <v>9820</v>
      </c>
      <c r="F457" s="154" t="s">
        <v>53</v>
      </c>
      <c r="G457" s="154">
        <v>1880</v>
      </c>
      <c r="H457" s="154"/>
      <c r="I457" s="154"/>
      <c r="J457" s="159"/>
      <c r="K457" s="154"/>
      <c r="L457" s="526"/>
      <c r="M457" s="102"/>
    </row>
    <row r="458" spans="1:13" x14ac:dyDescent="0.15">
      <c r="A458" s="514"/>
      <c r="B458" s="499"/>
      <c r="C458" s="95">
        <v>19150</v>
      </c>
      <c r="D458" s="154">
        <v>9720</v>
      </c>
      <c r="E458" s="154">
        <v>9820</v>
      </c>
      <c r="F458" s="153" t="s">
        <v>44</v>
      </c>
      <c r="G458" s="153">
        <v>1908.42</v>
      </c>
      <c r="H458" s="153"/>
      <c r="I458" s="153"/>
      <c r="J458" s="103"/>
      <c r="K458" s="153"/>
      <c r="L458" s="526"/>
      <c r="M458" s="102"/>
    </row>
    <row r="459" spans="1:13" x14ac:dyDescent="0.15">
      <c r="A459" s="477" t="s">
        <v>94</v>
      </c>
      <c r="B459" s="516"/>
      <c r="C459" s="516"/>
      <c r="D459" s="516"/>
      <c r="E459" s="516"/>
      <c r="F459" s="516"/>
      <c r="G459" s="516"/>
      <c r="H459" s="516"/>
      <c r="I459" s="516"/>
      <c r="J459" s="516"/>
      <c r="K459" s="516"/>
      <c r="L459" s="516"/>
      <c r="M459" s="517"/>
    </row>
    <row r="460" spans="1:13" x14ac:dyDescent="0.15">
      <c r="A460" s="479" t="s">
        <v>316</v>
      </c>
      <c r="B460" s="518"/>
      <c r="C460" s="518"/>
      <c r="D460" s="518"/>
      <c r="E460" s="518"/>
      <c r="F460" s="518"/>
      <c r="G460" s="518"/>
      <c r="H460" s="518"/>
      <c r="I460" s="518"/>
      <c r="J460" s="518"/>
      <c r="K460" s="518"/>
      <c r="L460" s="518"/>
      <c r="M460" s="519"/>
    </row>
    <row r="461" spans="1:13" x14ac:dyDescent="0.15">
      <c r="A461" s="479" t="s">
        <v>111</v>
      </c>
      <c r="B461" s="518"/>
      <c r="C461" s="518"/>
      <c r="D461" s="518"/>
      <c r="E461" s="518"/>
      <c r="F461" s="518"/>
      <c r="G461" s="518"/>
      <c r="H461" s="518"/>
      <c r="I461" s="518"/>
      <c r="J461" s="518"/>
      <c r="K461" s="518"/>
      <c r="L461" s="518"/>
      <c r="M461" s="519"/>
    </row>
    <row r="462" spans="1:13" x14ac:dyDescent="0.15">
      <c r="A462" s="461" t="s">
        <v>112</v>
      </c>
      <c r="B462" s="523"/>
      <c r="C462" s="523"/>
      <c r="D462" s="523"/>
      <c r="E462" s="523"/>
      <c r="F462" s="523"/>
      <c r="G462" s="523"/>
      <c r="H462" s="523"/>
      <c r="I462" s="523"/>
      <c r="J462" s="523"/>
      <c r="K462" s="523"/>
      <c r="L462" s="523"/>
      <c r="M462" s="524"/>
    </row>
    <row r="463" spans="1:13" x14ac:dyDescent="0.15">
      <c r="A463" s="140" t="s">
        <v>418</v>
      </c>
      <c r="B463" s="90"/>
      <c r="C463" s="140">
        <f>C430+1</f>
        <v>462</v>
      </c>
    </row>
    <row r="464" spans="1:13" x14ac:dyDescent="0.15">
      <c r="A464" s="553" t="s">
        <v>623</v>
      </c>
      <c r="B464" s="553"/>
      <c r="C464" s="553"/>
      <c r="D464" s="553"/>
      <c r="E464" s="553"/>
      <c r="F464" s="553"/>
      <c r="G464" s="553"/>
      <c r="H464" s="553"/>
      <c r="I464" s="553"/>
      <c r="J464" s="553"/>
      <c r="K464" s="553"/>
      <c r="L464" s="553"/>
      <c r="M464" s="553"/>
    </row>
    <row r="465" spans="1:13" x14ac:dyDescent="0.15">
      <c r="A465" s="553" t="s">
        <v>517</v>
      </c>
      <c r="B465" s="553"/>
      <c r="C465" s="553"/>
      <c r="D465" s="553"/>
      <c r="E465" s="553"/>
      <c r="F465" s="553"/>
      <c r="G465" s="553"/>
      <c r="H465" s="553"/>
      <c r="I465" s="553"/>
      <c r="J465" s="553"/>
      <c r="K465" s="553"/>
      <c r="L465" s="553"/>
      <c r="M465" s="553"/>
    </row>
    <row r="466" spans="1:13" ht="94.5" x14ac:dyDescent="0.15">
      <c r="A466" s="155" t="s">
        <v>152</v>
      </c>
      <c r="B466" s="156" t="s">
        <v>56</v>
      </c>
      <c r="C466" s="155" t="s">
        <v>118</v>
      </c>
      <c r="D466" s="155" t="s">
        <v>518</v>
      </c>
      <c r="E466" s="155" t="s">
        <v>519</v>
      </c>
      <c r="F466" s="160" t="s">
        <v>120</v>
      </c>
      <c r="G466" s="156" t="s">
        <v>153</v>
      </c>
      <c r="H466" s="156" t="s">
        <v>221</v>
      </c>
      <c r="I466" s="93" t="s">
        <v>1409</v>
      </c>
      <c r="J466" s="160" t="s">
        <v>1408</v>
      </c>
      <c r="K466" s="93" t="s">
        <v>288</v>
      </c>
      <c r="L466" s="93" t="s">
        <v>360</v>
      </c>
      <c r="M466" s="93" t="s">
        <v>26</v>
      </c>
    </row>
    <row r="467" spans="1:13" x14ac:dyDescent="0.15">
      <c r="A467" s="507" t="s">
        <v>170</v>
      </c>
      <c r="B467" s="502" t="s">
        <v>18</v>
      </c>
      <c r="C467" s="94">
        <v>18650</v>
      </c>
      <c r="D467" s="154">
        <v>67086</v>
      </c>
      <c r="E467" s="157">
        <v>67230</v>
      </c>
      <c r="F467" s="154" t="s">
        <v>43</v>
      </c>
      <c r="G467" s="154">
        <v>1851.58</v>
      </c>
      <c r="H467" s="154"/>
      <c r="I467" s="154"/>
      <c r="J467" s="159"/>
      <c r="K467" s="154"/>
      <c r="L467" s="499" t="s">
        <v>27</v>
      </c>
      <c r="M467" s="99"/>
    </row>
    <row r="468" spans="1:13" x14ac:dyDescent="0.15">
      <c r="A468" s="514"/>
      <c r="B468" s="502"/>
      <c r="C468" s="94">
        <v>18900</v>
      </c>
      <c r="D468" s="154">
        <v>67086</v>
      </c>
      <c r="E468" s="157">
        <v>67230</v>
      </c>
      <c r="F468" s="154" t="s">
        <v>53</v>
      </c>
      <c r="G468" s="154">
        <v>1880</v>
      </c>
      <c r="H468" s="154"/>
      <c r="I468" s="154"/>
      <c r="J468" s="159"/>
      <c r="K468" s="154"/>
      <c r="L468" s="500" t="s">
        <v>27</v>
      </c>
      <c r="M468" s="99"/>
    </row>
    <row r="469" spans="1:13" x14ac:dyDescent="0.15">
      <c r="A469" s="514"/>
      <c r="B469" s="502"/>
      <c r="C469" s="94">
        <v>19150</v>
      </c>
      <c r="D469" s="154">
        <v>67086</v>
      </c>
      <c r="E469" s="157">
        <v>67230</v>
      </c>
      <c r="F469" s="154" t="s">
        <v>44</v>
      </c>
      <c r="G469" s="154">
        <v>1908.42</v>
      </c>
      <c r="H469" s="154"/>
      <c r="I469" s="154"/>
      <c r="J469" s="159"/>
      <c r="K469" s="154"/>
      <c r="L469" s="501" t="s">
        <v>27</v>
      </c>
      <c r="M469" s="99"/>
    </row>
    <row r="470" spans="1:13" x14ac:dyDescent="0.15">
      <c r="A470" s="514"/>
      <c r="B470" s="502" t="s">
        <v>54</v>
      </c>
      <c r="C470" s="94">
        <v>18650</v>
      </c>
      <c r="D470" s="154">
        <v>67086</v>
      </c>
      <c r="E470" s="157">
        <v>67230</v>
      </c>
      <c r="F470" s="154" t="s">
        <v>43</v>
      </c>
      <c r="G470" s="154">
        <v>1851.58</v>
      </c>
      <c r="H470" s="154"/>
      <c r="I470" s="154"/>
      <c r="J470" s="159"/>
      <c r="K470" s="154"/>
      <c r="L470" s="499" t="s">
        <v>27</v>
      </c>
      <c r="M470" s="99"/>
    </row>
    <row r="471" spans="1:13" x14ac:dyDescent="0.15">
      <c r="A471" s="514"/>
      <c r="B471" s="502"/>
      <c r="C471" s="94">
        <v>18900</v>
      </c>
      <c r="D471" s="154">
        <v>67086</v>
      </c>
      <c r="E471" s="157">
        <v>67230</v>
      </c>
      <c r="F471" s="154" t="s">
        <v>53</v>
      </c>
      <c r="G471" s="154">
        <v>1880</v>
      </c>
      <c r="H471" s="154"/>
      <c r="I471" s="154"/>
      <c r="J471" s="159"/>
      <c r="K471" s="154"/>
      <c r="L471" s="500" t="s">
        <v>27</v>
      </c>
      <c r="M471" s="99"/>
    </row>
    <row r="472" spans="1:13" x14ac:dyDescent="0.15">
      <c r="A472" s="514"/>
      <c r="B472" s="502"/>
      <c r="C472" s="94">
        <v>19150</v>
      </c>
      <c r="D472" s="154">
        <v>67086</v>
      </c>
      <c r="E472" s="157">
        <v>67230</v>
      </c>
      <c r="F472" s="154" t="s">
        <v>44</v>
      </c>
      <c r="G472" s="154">
        <v>1908.42</v>
      </c>
      <c r="H472" s="154"/>
      <c r="I472" s="154"/>
      <c r="J472" s="159"/>
      <c r="K472" s="154"/>
      <c r="L472" s="500" t="s">
        <v>27</v>
      </c>
      <c r="M472" s="99"/>
    </row>
    <row r="473" spans="1:13" x14ac:dyDescent="0.15">
      <c r="A473" s="514"/>
      <c r="B473" s="502" t="s">
        <v>9</v>
      </c>
      <c r="C473" s="94">
        <v>18650</v>
      </c>
      <c r="D473" s="154">
        <v>67086</v>
      </c>
      <c r="E473" s="157">
        <v>67230</v>
      </c>
      <c r="F473" s="154" t="s">
        <v>43</v>
      </c>
      <c r="G473" s="154">
        <v>1851.58</v>
      </c>
      <c r="H473" s="154"/>
      <c r="I473" s="154"/>
      <c r="J473" s="159"/>
      <c r="K473" s="154"/>
      <c r="L473" s="554"/>
      <c r="M473" s="99"/>
    </row>
    <row r="474" spans="1:13" x14ac:dyDescent="0.15">
      <c r="A474" s="514"/>
      <c r="B474" s="502"/>
      <c r="C474" s="94">
        <v>18900</v>
      </c>
      <c r="D474" s="154">
        <v>67086</v>
      </c>
      <c r="E474" s="157">
        <v>67230</v>
      </c>
      <c r="F474" s="154" t="s">
        <v>53</v>
      </c>
      <c r="G474" s="154">
        <v>1880</v>
      </c>
      <c r="H474" s="154"/>
      <c r="I474" s="154"/>
      <c r="J474" s="159"/>
      <c r="K474" s="154"/>
      <c r="L474" s="554"/>
      <c r="M474" s="99"/>
    </row>
    <row r="475" spans="1:13" x14ac:dyDescent="0.15">
      <c r="A475" s="514"/>
      <c r="B475" s="502"/>
      <c r="C475" s="94">
        <v>19150</v>
      </c>
      <c r="D475" s="154">
        <v>67086</v>
      </c>
      <c r="E475" s="157">
        <v>67230</v>
      </c>
      <c r="F475" s="154" t="s">
        <v>44</v>
      </c>
      <c r="G475" s="154">
        <v>1908.42</v>
      </c>
      <c r="H475" s="154"/>
      <c r="I475" s="154"/>
      <c r="J475" s="159"/>
      <c r="K475" s="154"/>
      <c r="L475" s="555"/>
      <c r="M475" s="99"/>
    </row>
    <row r="476" spans="1:13" x14ac:dyDescent="0.15">
      <c r="A476" s="507" t="s">
        <v>171</v>
      </c>
      <c r="B476" s="502" t="s">
        <v>18</v>
      </c>
      <c r="C476" s="94">
        <v>18650</v>
      </c>
      <c r="D476" s="154">
        <v>67086</v>
      </c>
      <c r="E476" s="157">
        <v>67230</v>
      </c>
      <c r="F476" s="154" t="s">
        <v>43</v>
      </c>
      <c r="G476" s="154">
        <v>1851.58</v>
      </c>
      <c r="H476" s="154"/>
      <c r="I476" s="154"/>
      <c r="J476" s="159"/>
      <c r="K476" s="154"/>
      <c r="L476" s="502" t="s">
        <v>27</v>
      </c>
      <c r="M476" s="99"/>
    </row>
    <row r="477" spans="1:13" x14ac:dyDescent="0.15">
      <c r="A477" s="514"/>
      <c r="B477" s="502"/>
      <c r="C477" s="94">
        <v>18900</v>
      </c>
      <c r="D477" s="154">
        <v>67086</v>
      </c>
      <c r="E477" s="157">
        <v>67230</v>
      </c>
      <c r="F477" s="154" t="s">
        <v>53</v>
      </c>
      <c r="G477" s="154">
        <v>1880</v>
      </c>
      <c r="H477" s="154"/>
      <c r="I477" s="154"/>
      <c r="J477" s="159"/>
      <c r="K477" s="154"/>
      <c r="L477" s="502" t="s">
        <v>27</v>
      </c>
      <c r="M477" s="99"/>
    </row>
    <row r="478" spans="1:13" x14ac:dyDescent="0.15">
      <c r="A478" s="515"/>
      <c r="B478" s="502"/>
      <c r="C478" s="94">
        <v>19150</v>
      </c>
      <c r="D478" s="154">
        <v>67086</v>
      </c>
      <c r="E478" s="157">
        <v>67230</v>
      </c>
      <c r="F478" s="154" t="s">
        <v>44</v>
      </c>
      <c r="G478" s="154">
        <v>1908.42</v>
      </c>
      <c r="H478" s="154"/>
      <c r="I478" s="154"/>
      <c r="J478" s="159"/>
      <c r="K478" s="154"/>
      <c r="L478" s="502" t="s">
        <v>27</v>
      </c>
      <c r="M478" s="99"/>
    </row>
    <row r="479" spans="1:13" ht="84" x14ac:dyDescent="0.15">
      <c r="A479" s="155" t="s">
        <v>152</v>
      </c>
      <c r="B479" s="156" t="s">
        <v>56</v>
      </c>
      <c r="C479" s="155" t="s">
        <v>118</v>
      </c>
      <c r="D479" s="155" t="s">
        <v>119</v>
      </c>
      <c r="E479" s="155" t="s">
        <v>119</v>
      </c>
      <c r="F479" s="160" t="s">
        <v>120</v>
      </c>
      <c r="G479" s="156" t="s">
        <v>153</v>
      </c>
      <c r="H479" s="156" t="s">
        <v>222</v>
      </c>
      <c r="I479" s="93" t="s">
        <v>1409</v>
      </c>
      <c r="J479" s="160" t="s">
        <v>1408</v>
      </c>
      <c r="K479" s="93" t="s">
        <v>289</v>
      </c>
      <c r="L479" s="101"/>
      <c r="M479" s="101"/>
    </row>
    <row r="480" spans="1:13" x14ac:dyDescent="0.15">
      <c r="A480" s="507" t="s">
        <v>170</v>
      </c>
      <c r="B480" s="502" t="s">
        <v>18</v>
      </c>
      <c r="C480" s="94">
        <v>18650</v>
      </c>
      <c r="D480" s="154">
        <v>67086</v>
      </c>
      <c r="E480" s="157">
        <v>67230</v>
      </c>
      <c r="F480" s="154" t="s">
        <v>43</v>
      </c>
      <c r="G480" s="154">
        <v>1851.58</v>
      </c>
      <c r="H480" s="154"/>
      <c r="I480" s="154"/>
      <c r="J480" s="159"/>
      <c r="K480" s="154"/>
      <c r="L480" s="526"/>
      <c r="M480" s="102"/>
    </row>
    <row r="481" spans="1:13" x14ac:dyDescent="0.15">
      <c r="A481" s="514"/>
      <c r="B481" s="502"/>
      <c r="C481" s="94">
        <v>18900</v>
      </c>
      <c r="D481" s="154">
        <v>67086</v>
      </c>
      <c r="E481" s="157">
        <v>67230</v>
      </c>
      <c r="F481" s="154" t="s">
        <v>53</v>
      </c>
      <c r="G481" s="154">
        <v>1880</v>
      </c>
      <c r="H481" s="154"/>
      <c r="I481" s="154"/>
      <c r="J481" s="159"/>
      <c r="K481" s="154"/>
      <c r="L481" s="526"/>
      <c r="M481" s="102"/>
    </row>
    <row r="482" spans="1:13" x14ac:dyDescent="0.15">
      <c r="A482" s="514"/>
      <c r="B482" s="502"/>
      <c r="C482" s="94">
        <v>19150</v>
      </c>
      <c r="D482" s="154">
        <v>67086</v>
      </c>
      <c r="E482" s="157">
        <v>67230</v>
      </c>
      <c r="F482" s="154" t="s">
        <v>44</v>
      </c>
      <c r="G482" s="154">
        <v>1908.42</v>
      </c>
      <c r="H482" s="154"/>
      <c r="I482" s="154"/>
      <c r="J482" s="159"/>
      <c r="K482" s="154"/>
      <c r="L482" s="526"/>
      <c r="M482" s="102"/>
    </row>
    <row r="483" spans="1:13" x14ac:dyDescent="0.15">
      <c r="A483" s="514"/>
      <c r="B483" s="502" t="s">
        <v>54</v>
      </c>
      <c r="C483" s="94">
        <v>18650</v>
      </c>
      <c r="D483" s="154">
        <v>67086</v>
      </c>
      <c r="E483" s="157">
        <v>67230</v>
      </c>
      <c r="F483" s="154" t="s">
        <v>43</v>
      </c>
      <c r="G483" s="154">
        <v>1851.58</v>
      </c>
      <c r="H483" s="154"/>
      <c r="I483" s="154"/>
      <c r="J483" s="159"/>
      <c r="K483" s="154"/>
      <c r="L483" s="526"/>
      <c r="M483" s="102"/>
    </row>
    <row r="484" spans="1:13" x14ac:dyDescent="0.15">
      <c r="A484" s="514"/>
      <c r="B484" s="502"/>
      <c r="C484" s="94">
        <v>18900</v>
      </c>
      <c r="D484" s="154">
        <v>67086</v>
      </c>
      <c r="E484" s="157">
        <v>67230</v>
      </c>
      <c r="F484" s="154" t="s">
        <v>53</v>
      </c>
      <c r="G484" s="154">
        <v>1880</v>
      </c>
      <c r="H484" s="154"/>
      <c r="I484" s="154"/>
      <c r="J484" s="159"/>
      <c r="K484" s="154"/>
      <c r="L484" s="526"/>
      <c r="M484" s="102"/>
    </row>
    <row r="485" spans="1:13" x14ac:dyDescent="0.15">
      <c r="A485" s="514"/>
      <c r="B485" s="502"/>
      <c r="C485" s="94">
        <v>19150</v>
      </c>
      <c r="D485" s="154">
        <v>67086</v>
      </c>
      <c r="E485" s="157">
        <v>67230</v>
      </c>
      <c r="F485" s="154" t="s">
        <v>44</v>
      </c>
      <c r="G485" s="154">
        <v>1908.42</v>
      </c>
      <c r="H485" s="154"/>
      <c r="I485" s="154"/>
      <c r="J485" s="159"/>
      <c r="K485" s="154"/>
      <c r="L485" s="526"/>
      <c r="M485" s="102"/>
    </row>
    <row r="486" spans="1:13" x14ac:dyDescent="0.15">
      <c r="A486" s="514"/>
      <c r="B486" s="502" t="s">
        <v>9</v>
      </c>
      <c r="C486" s="94">
        <v>18650</v>
      </c>
      <c r="D486" s="154">
        <v>67086</v>
      </c>
      <c r="E486" s="157">
        <v>67230</v>
      </c>
      <c r="F486" s="154" t="s">
        <v>43</v>
      </c>
      <c r="G486" s="154">
        <v>1851.58</v>
      </c>
      <c r="H486" s="154"/>
      <c r="I486" s="154"/>
      <c r="J486" s="159"/>
      <c r="K486" s="154"/>
      <c r="L486" s="529"/>
      <c r="M486" s="102"/>
    </row>
    <row r="487" spans="1:13" x14ac:dyDescent="0.15">
      <c r="A487" s="514"/>
      <c r="B487" s="502"/>
      <c r="C487" s="94">
        <v>18900</v>
      </c>
      <c r="D487" s="154">
        <v>67086</v>
      </c>
      <c r="E487" s="157">
        <v>67230</v>
      </c>
      <c r="F487" s="154" t="s">
        <v>53</v>
      </c>
      <c r="G487" s="154">
        <v>1880</v>
      </c>
      <c r="H487" s="154"/>
      <c r="I487" s="154"/>
      <c r="J487" s="159"/>
      <c r="K487" s="154"/>
      <c r="L487" s="529"/>
      <c r="M487" s="102"/>
    </row>
    <row r="488" spans="1:13" x14ac:dyDescent="0.15">
      <c r="A488" s="514"/>
      <c r="B488" s="502"/>
      <c r="C488" s="94">
        <v>19150</v>
      </c>
      <c r="D488" s="154">
        <v>67086</v>
      </c>
      <c r="E488" s="157">
        <v>67230</v>
      </c>
      <c r="F488" s="154" t="s">
        <v>44</v>
      </c>
      <c r="G488" s="154">
        <v>1908.42</v>
      </c>
      <c r="H488" s="154"/>
      <c r="I488" s="154"/>
      <c r="J488" s="159"/>
      <c r="K488" s="154"/>
      <c r="L488" s="529"/>
      <c r="M488" s="102"/>
    </row>
    <row r="489" spans="1:13" x14ac:dyDescent="0.15">
      <c r="A489" s="507" t="s">
        <v>171</v>
      </c>
      <c r="B489" s="502" t="s">
        <v>18</v>
      </c>
      <c r="C489" s="94">
        <v>18650</v>
      </c>
      <c r="D489" s="154">
        <v>67086</v>
      </c>
      <c r="E489" s="157">
        <v>67230</v>
      </c>
      <c r="F489" s="154" t="s">
        <v>43</v>
      </c>
      <c r="G489" s="154">
        <v>1851.58</v>
      </c>
      <c r="H489" s="154"/>
      <c r="I489" s="154"/>
      <c r="J489" s="159"/>
      <c r="K489" s="154"/>
      <c r="L489" s="526"/>
      <c r="M489" s="102"/>
    </row>
    <row r="490" spans="1:13" x14ac:dyDescent="0.15">
      <c r="A490" s="514"/>
      <c r="B490" s="502"/>
      <c r="C490" s="94">
        <v>18900</v>
      </c>
      <c r="D490" s="154">
        <v>67086</v>
      </c>
      <c r="E490" s="157">
        <v>67230</v>
      </c>
      <c r="F490" s="154" t="s">
        <v>53</v>
      </c>
      <c r="G490" s="154">
        <v>1880</v>
      </c>
      <c r="H490" s="154"/>
      <c r="I490" s="154"/>
      <c r="J490" s="159"/>
      <c r="K490" s="154"/>
      <c r="L490" s="526"/>
      <c r="M490" s="102"/>
    </row>
    <row r="491" spans="1:13" x14ac:dyDescent="0.15">
      <c r="A491" s="514"/>
      <c r="B491" s="499"/>
      <c r="C491" s="94">
        <v>19150</v>
      </c>
      <c r="D491" s="154">
        <v>67086</v>
      </c>
      <c r="E491" s="157">
        <v>67230</v>
      </c>
      <c r="F491" s="153" t="s">
        <v>44</v>
      </c>
      <c r="G491" s="153">
        <v>1908.42</v>
      </c>
      <c r="H491" s="153"/>
      <c r="I491" s="153"/>
      <c r="J491" s="103"/>
      <c r="K491" s="153"/>
      <c r="L491" s="526"/>
      <c r="M491" s="102"/>
    </row>
    <row r="492" spans="1:13" x14ac:dyDescent="0.15">
      <c r="A492" s="477" t="s">
        <v>94</v>
      </c>
      <c r="B492" s="516"/>
      <c r="C492" s="516"/>
      <c r="D492" s="516"/>
      <c r="E492" s="516"/>
      <c r="F492" s="516"/>
      <c r="G492" s="516"/>
      <c r="H492" s="516"/>
      <c r="I492" s="516"/>
      <c r="J492" s="516"/>
      <c r="K492" s="516"/>
      <c r="L492" s="516"/>
      <c r="M492" s="517"/>
    </row>
    <row r="493" spans="1:13" x14ac:dyDescent="0.15">
      <c r="A493" s="479" t="s">
        <v>316</v>
      </c>
      <c r="B493" s="518"/>
      <c r="C493" s="518"/>
      <c r="D493" s="518"/>
      <c r="E493" s="518"/>
      <c r="F493" s="518"/>
      <c r="G493" s="518"/>
      <c r="H493" s="518"/>
      <c r="I493" s="518"/>
      <c r="J493" s="518"/>
      <c r="K493" s="518"/>
      <c r="L493" s="518"/>
      <c r="M493" s="519"/>
    </row>
    <row r="494" spans="1:13" x14ac:dyDescent="0.15">
      <c r="A494" s="479" t="s">
        <v>111</v>
      </c>
      <c r="B494" s="518"/>
      <c r="C494" s="518"/>
      <c r="D494" s="518"/>
      <c r="E494" s="518"/>
      <c r="F494" s="518"/>
      <c r="G494" s="518"/>
      <c r="H494" s="518"/>
      <c r="I494" s="518"/>
      <c r="J494" s="518"/>
      <c r="K494" s="518"/>
      <c r="L494" s="518"/>
      <c r="M494" s="519"/>
    </row>
    <row r="495" spans="1:13" x14ac:dyDescent="0.15">
      <c r="A495" s="461" t="s">
        <v>112</v>
      </c>
      <c r="B495" s="523"/>
      <c r="C495" s="523"/>
      <c r="D495" s="523"/>
      <c r="E495" s="523"/>
      <c r="F495" s="523"/>
      <c r="G495" s="523"/>
      <c r="H495" s="523"/>
      <c r="I495" s="523"/>
      <c r="J495" s="523"/>
      <c r="K495" s="523"/>
      <c r="L495" s="523"/>
      <c r="M495" s="524"/>
    </row>
    <row r="496" spans="1:13" x14ac:dyDescent="0.15">
      <c r="A496" s="140" t="s">
        <v>418</v>
      </c>
      <c r="B496" s="90"/>
      <c r="C496" s="140">
        <f>C463+1</f>
        <v>463</v>
      </c>
    </row>
    <row r="497" spans="1:13" x14ac:dyDescent="0.15">
      <c r="A497" s="553" t="s">
        <v>624</v>
      </c>
      <c r="B497" s="553"/>
      <c r="C497" s="553"/>
      <c r="D497" s="553"/>
      <c r="E497" s="553"/>
      <c r="F497" s="553"/>
      <c r="G497" s="553"/>
      <c r="H497" s="553"/>
      <c r="I497" s="553"/>
      <c r="J497" s="553"/>
      <c r="K497" s="553"/>
      <c r="L497" s="553"/>
      <c r="M497" s="553"/>
    </row>
    <row r="498" spans="1:13" x14ac:dyDescent="0.15">
      <c r="A498" s="553" t="s">
        <v>517</v>
      </c>
      <c r="B498" s="553"/>
      <c r="C498" s="553"/>
      <c r="D498" s="553"/>
      <c r="E498" s="553"/>
      <c r="F498" s="553"/>
      <c r="G498" s="553"/>
      <c r="H498" s="553"/>
      <c r="I498" s="553"/>
      <c r="J498" s="553"/>
      <c r="K498" s="553"/>
      <c r="L498" s="553"/>
      <c r="M498" s="553"/>
    </row>
    <row r="499" spans="1:13" ht="94.5" x14ac:dyDescent="0.15">
      <c r="A499" s="155" t="s">
        <v>152</v>
      </c>
      <c r="B499" s="156" t="s">
        <v>56</v>
      </c>
      <c r="C499" s="155" t="s">
        <v>118</v>
      </c>
      <c r="D499" s="155" t="s">
        <v>518</v>
      </c>
      <c r="E499" s="155" t="s">
        <v>519</v>
      </c>
      <c r="F499" s="160" t="s">
        <v>120</v>
      </c>
      <c r="G499" s="156" t="s">
        <v>153</v>
      </c>
      <c r="H499" s="156" t="s">
        <v>221</v>
      </c>
      <c r="I499" s="93" t="s">
        <v>1409</v>
      </c>
      <c r="J499" s="160" t="s">
        <v>1408</v>
      </c>
      <c r="K499" s="93" t="s">
        <v>288</v>
      </c>
      <c r="L499" s="93" t="s">
        <v>360</v>
      </c>
      <c r="M499" s="93" t="s">
        <v>26</v>
      </c>
    </row>
    <row r="500" spans="1:13" x14ac:dyDescent="0.15">
      <c r="A500" s="507" t="s">
        <v>170</v>
      </c>
      <c r="B500" s="502" t="s">
        <v>18</v>
      </c>
      <c r="C500" s="94">
        <v>18650</v>
      </c>
      <c r="D500" s="154">
        <v>66486</v>
      </c>
      <c r="E500" s="157">
        <v>67286</v>
      </c>
      <c r="F500" s="154" t="s">
        <v>43</v>
      </c>
      <c r="G500" s="154">
        <v>1851.58</v>
      </c>
      <c r="H500" s="154"/>
      <c r="I500" s="154"/>
      <c r="J500" s="159"/>
      <c r="K500" s="154"/>
      <c r="L500" s="499" t="s">
        <v>27</v>
      </c>
      <c r="M500" s="99"/>
    </row>
    <row r="501" spans="1:13" x14ac:dyDescent="0.15">
      <c r="A501" s="514"/>
      <c r="B501" s="502"/>
      <c r="C501" s="94">
        <v>18900</v>
      </c>
      <c r="D501" s="154">
        <v>66486</v>
      </c>
      <c r="E501" s="157">
        <v>67286</v>
      </c>
      <c r="F501" s="154" t="s">
        <v>53</v>
      </c>
      <c r="G501" s="154">
        <v>1880</v>
      </c>
      <c r="H501" s="154"/>
      <c r="I501" s="154"/>
      <c r="J501" s="159"/>
      <c r="K501" s="154"/>
      <c r="L501" s="500" t="s">
        <v>27</v>
      </c>
      <c r="M501" s="99"/>
    </row>
    <row r="502" spans="1:13" x14ac:dyDescent="0.15">
      <c r="A502" s="514"/>
      <c r="B502" s="502"/>
      <c r="C502" s="94">
        <v>19150</v>
      </c>
      <c r="D502" s="154">
        <v>66486</v>
      </c>
      <c r="E502" s="157">
        <v>67286</v>
      </c>
      <c r="F502" s="154" t="s">
        <v>44</v>
      </c>
      <c r="G502" s="154">
        <v>1908.42</v>
      </c>
      <c r="H502" s="154"/>
      <c r="I502" s="154"/>
      <c r="J502" s="159"/>
      <c r="K502" s="154"/>
      <c r="L502" s="501" t="s">
        <v>27</v>
      </c>
      <c r="M502" s="99"/>
    </row>
    <row r="503" spans="1:13" x14ac:dyDescent="0.15">
      <c r="A503" s="514"/>
      <c r="B503" s="502" t="s">
        <v>54</v>
      </c>
      <c r="C503" s="94">
        <v>18650</v>
      </c>
      <c r="D503" s="154">
        <v>66486</v>
      </c>
      <c r="E503" s="157">
        <v>67286</v>
      </c>
      <c r="F503" s="154" t="s">
        <v>43</v>
      </c>
      <c r="G503" s="154">
        <v>1851.58</v>
      </c>
      <c r="H503" s="154"/>
      <c r="I503" s="154"/>
      <c r="J503" s="159"/>
      <c r="K503" s="154"/>
      <c r="L503" s="499" t="s">
        <v>27</v>
      </c>
      <c r="M503" s="99"/>
    </row>
    <row r="504" spans="1:13" x14ac:dyDescent="0.15">
      <c r="A504" s="514"/>
      <c r="B504" s="502"/>
      <c r="C504" s="94">
        <v>18900</v>
      </c>
      <c r="D504" s="154">
        <v>66486</v>
      </c>
      <c r="E504" s="157">
        <v>67286</v>
      </c>
      <c r="F504" s="154" t="s">
        <v>53</v>
      </c>
      <c r="G504" s="154">
        <v>1880</v>
      </c>
      <c r="H504" s="154"/>
      <c r="I504" s="154"/>
      <c r="J504" s="159"/>
      <c r="K504" s="154"/>
      <c r="L504" s="500" t="s">
        <v>27</v>
      </c>
      <c r="M504" s="99"/>
    </row>
    <row r="505" spans="1:13" x14ac:dyDescent="0.15">
      <c r="A505" s="514"/>
      <c r="B505" s="502"/>
      <c r="C505" s="94">
        <v>19150</v>
      </c>
      <c r="D505" s="154">
        <v>66486</v>
      </c>
      <c r="E505" s="157">
        <v>67286</v>
      </c>
      <c r="F505" s="154" t="s">
        <v>44</v>
      </c>
      <c r="G505" s="154">
        <v>1908.42</v>
      </c>
      <c r="H505" s="154"/>
      <c r="I505" s="154"/>
      <c r="J505" s="159"/>
      <c r="K505" s="154"/>
      <c r="L505" s="500" t="s">
        <v>27</v>
      </c>
      <c r="M505" s="99"/>
    </row>
    <row r="506" spans="1:13" x14ac:dyDescent="0.15">
      <c r="A506" s="514"/>
      <c r="B506" s="502" t="s">
        <v>9</v>
      </c>
      <c r="C506" s="94">
        <v>18650</v>
      </c>
      <c r="D506" s="154">
        <v>66486</v>
      </c>
      <c r="E506" s="157">
        <v>67286</v>
      </c>
      <c r="F506" s="154" t="s">
        <v>43</v>
      </c>
      <c r="G506" s="154">
        <v>1851.58</v>
      </c>
      <c r="H506" s="154"/>
      <c r="I506" s="154"/>
      <c r="J506" s="159"/>
      <c r="K506" s="154"/>
      <c r="L506" s="554"/>
      <c r="M506" s="99"/>
    </row>
    <row r="507" spans="1:13" x14ac:dyDescent="0.15">
      <c r="A507" s="514"/>
      <c r="B507" s="502"/>
      <c r="C507" s="94">
        <v>18900</v>
      </c>
      <c r="D507" s="154">
        <v>66486</v>
      </c>
      <c r="E507" s="157">
        <v>67286</v>
      </c>
      <c r="F507" s="154" t="s">
        <v>53</v>
      </c>
      <c r="G507" s="154">
        <v>1880</v>
      </c>
      <c r="H507" s="154"/>
      <c r="I507" s="154"/>
      <c r="J507" s="159"/>
      <c r="K507" s="154"/>
      <c r="L507" s="554"/>
      <c r="M507" s="99"/>
    </row>
    <row r="508" spans="1:13" x14ac:dyDescent="0.15">
      <c r="A508" s="514"/>
      <c r="B508" s="502"/>
      <c r="C508" s="94">
        <v>19150</v>
      </c>
      <c r="D508" s="154">
        <v>66486</v>
      </c>
      <c r="E508" s="157">
        <v>67286</v>
      </c>
      <c r="F508" s="154" t="s">
        <v>44</v>
      </c>
      <c r="G508" s="154">
        <v>1908.42</v>
      </c>
      <c r="H508" s="154"/>
      <c r="I508" s="154"/>
      <c r="J508" s="159"/>
      <c r="K508" s="154"/>
      <c r="L508" s="555"/>
      <c r="M508" s="99"/>
    </row>
    <row r="509" spans="1:13" x14ac:dyDescent="0.15">
      <c r="A509" s="507" t="s">
        <v>171</v>
      </c>
      <c r="B509" s="502" t="s">
        <v>18</v>
      </c>
      <c r="C509" s="94">
        <v>18650</v>
      </c>
      <c r="D509" s="154">
        <v>66486</v>
      </c>
      <c r="E509" s="157">
        <v>67286</v>
      </c>
      <c r="F509" s="154" t="s">
        <v>43</v>
      </c>
      <c r="G509" s="154">
        <v>1851.58</v>
      </c>
      <c r="H509" s="154"/>
      <c r="I509" s="154"/>
      <c r="J509" s="159"/>
      <c r="K509" s="154"/>
      <c r="L509" s="502" t="s">
        <v>27</v>
      </c>
      <c r="M509" s="99"/>
    </row>
    <row r="510" spans="1:13" x14ac:dyDescent="0.15">
      <c r="A510" s="514"/>
      <c r="B510" s="502"/>
      <c r="C510" s="94">
        <v>18900</v>
      </c>
      <c r="D510" s="154">
        <v>66486</v>
      </c>
      <c r="E510" s="157">
        <v>67286</v>
      </c>
      <c r="F510" s="154" t="s">
        <v>53</v>
      </c>
      <c r="G510" s="154">
        <v>1880</v>
      </c>
      <c r="H510" s="154"/>
      <c r="I510" s="154"/>
      <c r="J510" s="159"/>
      <c r="K510" s="154"/>
      <c r="L510" s="502" t="s">
        <v>27</v>
      </c>
      <c r="M510" s="99"/>
    </row>
    <row r="511" spans="1:13" x14ac:dyDescent="0.15">
      <c r="A511" s="515"/>
      <c r="B511" s="502"/>
      <c r="C511" s="94">
        <v>19150</v>
      </c>
      <c r="D511" s="154">
        <v>66486</v>
      </c>
      <c r="E511" s="157">
        <v>67286</v>
      </c>
      <c r="F511" s="154" t="s">
        <v>44</v>
      </c>
      <c r="G511" s="154">
        <v>1908.42</v>
      </c>
      <c r="H511" s="154"/>
      <c r="I511" s="154"/>
      <c r="J511" s="159"/>
      <c r="K511" s="154"/>
      <c r="L511" s="502" t="s">
        <v>27</v>
      </c>
      <c r="M511" s="99"/>
    </row>
    <row r="512" spans="1:13" ht="84" x14ac:dyDescent="0.15">
      <c r="A512" s="155" t="s">
        <v>152</v>
      </c>
      <c r="B512" s="156" t="s">
        <v>56</v>
      </c>
      <c r="C512" s="155" t="s">
        <v>118</v>
      </c>
      <c r="D512" s="155" t="s">
        <v>119</v>
      </c>
      <c r="E512" s="155" t="s">
        <v>119</v>
      </c>
      <c r="F512" s="160" t="s">
        <v>120</v>
      </c>
      <c r="G512" s="156" t="s">
        <v>153</v>
      </c>
      <c r="H512" s="156" t="s">
        <v>222</v>
      </c>
      <c r="I512" s="93" t="s">
        <v>1409</v>
      </c>
      <c r="J512" s="160" t="s">
        <v>1408</v>
      </c>
      <c r="K512" s="93" t="s">
        <v>289</v>
      </c>
      <c r="L512" s="101"/>
      <c r="M512" s="101"/>
    </row>
    <row r="513" spans="1:13" x14ac:dyDescent="0.15">
      <c r="A513" s="507" t="s">
        <v>170</v>
      </c>
      <c r="B513" s="502" t="s">
        <v>18</v>
      </c>
      <c r="C513" s="94">
        <v>18650</v>
      </c>
      <c r="D513" s="154">
        <v>66486</v>
      </c>
      <c r="E513" s="157">
        <v>67286</v>
      </c>
      <c r="F513" s="154" t="s">
        <v>43</v>
      </c>
      <c r="G513" s="154">
        <v>1851.58</v>
      </c>
      <c r="H513" s="154"/>
      <c r="I513" s="154"/>
      <c r="J513" s="159"/>
      <c r="K513" s="154"/>
      <c r="L513" s="526"/>
      <c r="M513" s="102"/>
    </row>
    <row r="514" spans="1:13" x14ac:dyDescent="0.15">
      <c r="A514" s="514"/>
      <c r="B514" s="502"/>
      <c r="C514" s="94">
        <v>18900</v>
      </c>
      <c r="D514" s="154">
        <v>66486</v>
      </c>
      <c r="E514" s="157">
        <v>67286</v>
      </c>
      <c r="F514" s="154" t="s">
        <v>53</v>
      </c>
      <c r="G514" s="154">
        <v>1880</v>
      </c>
      <c r="H514" s="154"/>
      <c r="I514" s="154"/>
      <c r="J514" s="159"/>
      <c r="K514" s="154"/>
      <c r="L514" s="526"/>
      <c r="M514" s="102"/>
    </row>
    <row r="515" spans="1:13" x14ac:dyDescent="0.15">
      <c r="A515" s="514"/>
      <c r="B515" s="502"/>
      <c r="C515" s="94">
        <v>19150</v>
      </c>
      <c r="D515" s="154">
        <v>66486</v>
      </c>
      <c r="E515" s="157">
        <v>67286</v>
      </c>
      <c r="F515" s="154" t="s">
        <v>44</v>
      </c>
      <c r="G515" s="154">
        <v>1908.42</v>
      </c>
      <c r="H515" s="154"/>
      <c r="I515" s="154"/>
      <c r="J515" s="159"/>
      <c r="K515" s="154"/>
      <c r="L515" s="526"/>
      <c r="M515" s="102"/>
    </row>
    <row r="516" spans="1:13" x14ac:dyDescent="0.15">
      <c r="A516" s="514"/>
      <c r="B516" s="502" t="s">
        <v>54</v>
      </c>
      <c r="C516" s="94">
        <v>18650</v>
      </c>
      <c r="D516" s="154">
        <v>66486</v>
      </c>
      <c r="E516" s="157">
        <v>67286</v>
      </c>
      <c r="F516" s="154" t="s">
        <v>43</v>
      </c>
      <c r="G516" s="154">
        <v>1851.58</v>
      </c>
      <c r="H516" s="154"/>
      <c r="I516" s="154"/>
      <c r="J516" s="159"/>
      <c r="K516" s="154"/>
      <c r="L516" s="526"/>
      <c r="M516" s="102"/>
    </row>
    <row r="517" spans="1:13" x14ac:dyDescent="0.15">
      <c r="A517" s="514"/>
      <c r="B517" s="502"/>
      <c r="C517" s="94">
        <v>18900</v>
      </c>
      <c r="D517" s="154">
        <v>66486</v>
      </c>
      <c r="E517" s="157">
        <v>67286</v>
      </c>
      <c r="F517" s="154" t="s">
        <v>53</v>
      </c>
      <c r="G517" s="154">
        <v>1880</v>
      </c>
      <c r="H517" s="154"/>
      <c r="I517" s="154"/>
      <c r="J517" s="159"/>
      <c r="K517" s="154"/>
      <c r="L517" s="526"/>
      <c r="M517" s="102"/>
    </row>
    <row r="518" spans="1:13" x14ac:dyDescent="0.15">
      <c r="A518" s="514"/>
      <c r="B518" s="502"/>
      <c r="C518" s="94">
        <v>19150</v>
      </c>
      <c r="D518" s="154">
        <v>66486</v>
      </c>
      <c r="E518" s="157">
        <v>67286</v>
      </c>
      <c r="F518" s="154" t="s">
        <v>44</v>
      </c>
      <c r="G518" s="154">
        <v>1908.42</v>
      </c>
      <c r="H518" s="154"/>
      <c r="I518" s="154"/>
      <c r="J518" s="159"/>
      <c r="K518" s="154"/>
      <c r="L518" s="526"/>
      <c r="M518" s="102"/>
    </row>
    <row r="519" spans="1:13" x14ac:dyDescent="0.15">
      <c r="A519" s="514"/>
      <c r="B519" s="502" t="s">
        <v>9</v>
      </c>
      <c r="C519" s="94">
        <v>18650</v>
      </c>
      <c r="D519" s="154">
        <v>66486</v>
      </c>
      <c r="E519" s="157">
        <v>67286</v>
      </c>
      <c r="F519" s="154" t="s">
        <v>43</v>
      </c>
      <c r="G519" s="154">
        <v>1851.58</v>
      </c>
      <c r="H519" s="154"/>
      <c r="I519" s="154"/>
      <c r="J519" s="159"/>
      <c r="K519" s="154"/>
      <c r="L519" s="529"/>
      <c r="M519" s="102"/>
    </row>
    <row r="520" spans="1:13" x14ac:dyDescent="0.15">
      <c r="A520" s="514"/>
      <c r="B520" s="502"/>
      <c r="C520" s="94">
        <v>18900</v>
      </c>
      <c r="D520" s="154">
        <v>66486</v>
      </c>
      <c r="E520" s="157">
        <v>67286</v>
      </c>
      <c r="F520" s="154" t="s">
        <v>53</v>
      </c>
      <c r="G520" s="154">
        <v>1880</v>
      </c>
      <c r="H520" s="154"/>
      <c r="I520" s="154"/>
      <c r="J520" s="159"/>
      <c r="K520" s="154"/>
      <c r="L520" s="529"/>
      <c r="M520" s="102"/>
    </row>
    <row r="521" spans="1:13" x14ac:dyDescent="0.15">
      <c r="A521" s="514"/>
      <c r="B521" s="502"/>
      <c r="C521" s="94">
        <v>19150</v>
      </c>
      <c r="D521" s="154">
        <v>66486</v>
      </c>
      <c r="E521" s="157">
        <v>67286</v>
      </c>
      <c r="F521" s="154" t="s">
        <v>44</v>
      </c>
      <c r="G521" s="154">
        <v>1908.42</v>
      </c>
      <c r="H521" s="154"/>
      <c r="I521" s="154"/>
      <c r="J521" s="159"/>
      <c r="K521" s="154"/>
      <c r="L521" s="529"/>
      <c r="M521" s="102"/>
    </row>
    <row r="522" spans="1:13" x14ac:dyDescent="0.15">
      <c r="A522" s="507" t="s">
        <v>171</v>
      </c>
      <c r="B522" s="502" t="s">
        <v>18</v>
      </c>
      <c r="C522" s="94">
        <v>18650</v>
      </c>
      <c r="D522" s="154">
        <v>66486</v>
      </c>
      <c r="E522" s="157">
        <v>67286</v>
      </c>
      <c r="F522" s="154" t="s">
        <v>43</v>
      </c>
      <c r="G522" s="154">
        <v>1851.58</v>
      </c>
      <c r="H522" s="154"/>
      <c r="I522" s="154"/>
      <c r="J522" s="159"/>
      <c r="K522" s="154"/>
      <c r="L522" s="526"/>
      <c r="M522" s="102"/>
    </row>
    <row r="523" spans="1:13" x14ac:dyDescent="0.15">
      <c r="A523" s="514"/>
      <c r="B523" s="502"/>
      <c r="C523" s="94">
        <v>18900</v>
      </c>
      <c r="D523" s="154">
        <v>66486</v>
      </c>
      <c r="E523" s="157">
        <v>67286</v>
      </c>
      <c r="F523" s="154" t="s">
        <v>53</v>
      </c>
      <c r="G523" s="154">
        <v>1880</v>
      </c>
      <c r="H523" s="154"/>
      <c r="I523" s="154"/>
      <c r="J523" s="159"/>
      <c r="K523" s="154"/>
      <c r="L523" s="526"/>
      <c r="M523" s="102"/>
    </row>
    <row r="524" spans="1:13" x14ac:dyDescent="0.15">
      <c r="A524" s="514"/>
      <c r="B524" s="499"/>
      <c r="C524" s="94">
        <v>19150</v>
      </c>
      <c r="D524" s="154">
        <v>66486</v>
      </c>
      <c r="E524" s="157">
        <v>67286</v>
      </c>
      <c r="F524" s="153" t="s">
        <v>44</v>
      </c>
      <c r="G524" s="153">
        <v>1908.42</v>
      </c>
      <c r="H524" s="153"/>
      <c r="I524" s="153"/>
      <c r="J524" s="103"/>
      <c r="K524" s="153"/>
      <c r="L524" s="526"/>
      <c r="M524" s="102"/>
    </row>
    <row r="525" spans="1:13" x14ac:dyDescent="0.15">
      <c r="A525" s="477" t="s">
        <v>94</v>
      </c>
      <c r="B525" s="516"/>
      <c r="C525" s="516"/>
      <c r="D525" s="516"/>
      <c r="E525" s="516"/>
      <c r="F525" s="516"/>
      <c r="G525" s="516"/>
      <c r="H525" s="516"/>
      <c r="I525" s="516"/>
      <c r="J525" s="516"/>
      <c r="K525" s="516"/>
      <c r="L525" s="516"/>
      <c r="M525" s="517"/>
    </row>
    <row r="526" spans="1:13" x14ac:dyDescent="0.15">
      <c r="A526" s="479" t="s">
        <v>316</v>
      </c>
      <c r="B526" s="518"/>
      <c r="C526" s="518"/>
      <c r="D526" s="518"/>
      <c r="E526" s="518"/>
      <c r="F526" s="518"/>
      <c r="G526" s="518"/>
      <c r="H526" s="518"/>
      <c r="I526" s="518"/>
      <c r="J526" s="518"/>
      <c r="K526" s="518"/>
      <c r="L526" s="518"/>
      <c r="M526" s="519"/>
    </row>
    <row r="527" spans="1:13" x14ac:dyDescent="0.15">
      <c r="A527" s="479" t="s">
        <v>111</v>
      </c>
      <c r="B527" s="518"/>
      <c r="C527" s="518"/>
      <c r="D527" s="518"/>
      <c r="E527" s="518"/>
      <c r="F527" s="518"/>
      <c r="G527" s="518"/>
      <c r="H527" s="518"/>
      <c r="I527" s="518"/>
      <c r="J527" s="518"/>
      <c r="K527" s="518"/>
      <c r="L527" s="518"/>
      <c r="M527" s="519"/>
    </row>
    <row r="528" spans="1:13" x14ac:dyDescent="0.15">
      <c r="A528" s="461" t="s">
        <v>112</v>
      </c>
      <c r="B528" s="523"/>
      <c r="C528" s="523"/>
      <c r="D528" s="523"/>
      <c r="E528" s="523"/>
      <c r="F528" s="523"/>
      <c r="G528" s="523"/>
      <c r="H528" s="523"/>
      <c r="I528" s="523"/>
      <c r="J528" s="523"/>
      <c r="K528" s="523"/>
      <c r="L528" s="523"/>
      <c r="M528" s="524"/>
    </row>
    <row r="529" spans="1:13" x14ac:dyDescent="0.15">
      <c r="A529" s="140" t="s">
        <v>418</v>
      </c>
      <c r="B529" s="90"/>
      <c r="C529" s="140">
        <f>C496+1</f>
        <v>464</v>
      </c>
    </row>
    <row r="530" spans="1:13" x14ac:dyDescent="0.15">
      <c r="A530" s="553" t="s">
        <v>625</v>
      </c>
      <c r="B530" s="553"/>
      <c r="C530" s="553"/>
      <c r="D530" s="553"/>
      <c r="E530" s="553"/>
      <c r="F530" s="553"/>
      <c r="G530" s="553"/>
      <c r="H530" s="553"/>
      <c r="I530" s="553"/>
      <c r="J530" s="553"/>
      <c r="K530" s="553"/>
      <c r="L530" s="553"/>
      <c r="M530" s="553"/>
    </row>
    <row r="531" spans="1:13" x14ac:dyDescent="0.15">
      <c r="A531" s="553" t="s">
        <v>517</v>
      </c>
      <c r="B531" s="553"/>
      <c r="C531" s="553"/>
      <c r="D531" s="553"/>
      <c r="E531" s="553"/>
      <c r="F531" s="553"/>
      <c r="G531" s="553"/>
      <c r="H531" s="553"/>
      <c r="I531" s="553"/>
      <c r="J531" s="553"/>
      <c r="K531" s="553"/>
      <c r="L531" s="553"/>
      <c r="M531" s="553"/>
    </row>
    <row r="532" spans="1:13" ht="94.5" x14ac:dyDescent="0.15">
      <c r="A532" s="155" t="s">
        <v>152</v>
      </c>
      <c r="B532" s="156" t="s">
        <v>56</v>
      </c>
      <c r="C532" s="155" t="s">
        <v>118</v>
      </c>
      <c r="D532" s="155" t="s">
        <v>518</v>
      </c>
      <c r="E532" s="155" t="s">
        <v>519</v>
      </c>
      <c r="F532" s="160" t="s">
        <v>120</v>
      </c>
      <c r="G532" s="156" t="s">
        <v>153</v>
      </c>
      <c r="H532" s="156" t="s">
        <v>221</v>
      </c>
      <c r="I532" s="93" t="s">
        <v>1409</v>
      </c>
      <c r="J532" s="160" t="s">
        <v>1408</v>
      </c>
      <c r="K532" s="93" t="s">
        <v>288</v>
      </c>
      <c r="L532" s="93" t="s">
        <v>360</v>
      </c>
      <c r="M532" s="93" t="s">
        <v>26</v>
      </c>
    </row>
    <row r="533" spans="1:13" x14ac:dyDescent="0.15">
      <c r="A533" s="507" t="s">
        <v>170</v>
      </c>
      <c r="B533" s="502" t="s">
        <v>18</v>
      </c>
      <c r="C533" s="94">
        <v>20000</v>
      </c>
      <c r="D533" s="154">
        <v>650</v>
      </c>
      <c r="E533" s="154">
        <v>2175</v>
      </c>
      <c r="F533" s="154" t="s">
        <v>43</v>
      </c>
      <c r="G533" s="154">
        <v>1711.58</v>
      </c>
      <c r="H533" s="154"/>
      <c r="I533" s="154"/>
      <c r="J533" s="159"/>
      <c r="K533" s="154"/>
      <c r="L533" s="499" t="s">
        <v>27</v>
      </c>
      <c r="M533" s="99"/>
    </row>
    <row r="534" spans="1:13" x14ac:dyDescent="0.15">
      <c r="A534" s="514"/>
      <c r="B534" s="502"/>
      <c r="C534" s="94">
        <v>20175</v>
      </c>
      <c r="D534" s="154">
        <v>650</v>
      </c>
      <c r="E534" s="154">
        <v>2350</v>
      </c>
      <c r="F534" s="154" t="s">
        <v>53</v>
      </c>
      <c r="G534" s="154">
        <v>1732.5</v>
      </c>
      <c r="H534" s="154"/>
      <c r="I534" s="154"/>
      <c r="J534" s="159"/>
      <c r="K534" s="154"/>
      <c r="L534" s="500" t="s">
        <v>27</v>
      </c>
      <c r="M534" s="99"/>
    </row>
    <row r="535" spans="1:13" x14ac:dyDescent="0.15">
      <c r="A535" s="514"/>
      <c r="B535" s="502"/>
      <c r="C535" s="94">
        <v>20350</v>
      </c>
      <c r="D535" s="154">
        <v>650</v>
      </c>
      <c r="E535" s="154">
        <v>2000</v>
      </c>
      <c r="F535" s="154" t="s">
        <v>44</v>
      </c>
      <c r="G535" s="154">
        <v>1753.42</v>
      </c>
      <c r="H535" s="154"/>
      <c r="I535" s="154"/>
      <c r="J535" s="159"/>
      <c r="K535" s="154"/>
      <c r="L535" s="501" t="s">
        <v>27</v>
      </c>
      <c r="M535" s="99"/>
    </row>
    <row r="536" spans="1:13" x14ac:dyDescent="0.15">
      <c r="A536" s="514"/>
      <c r="B536" s="502" t="s">
        <v>54</v>
      </c>
      <c r="C536" s="94">
        <v>20000</v>
      </c>
      <c r="D536" s="154">
        <v>650</v>
      </c>
      <c r="E536" s="154">
        <v>2175</v>
      </c>
      <c r="F536" s="154" t="s">
        <v>43</v>
      </c>
      <c r="G536" s="154">
        <v>1711.58</v>
      </c>
      <c r="H536" s="154"/>
      <c r="I536" s="154"/>
      <c r="J536" s="159"/>
      <c r="K536" s="154"/>
      <c r="L536" s="499" t="s">
        <v>27</v>
      </c>
      <c r="M536" s="99"/>
    </row>
    <row r="537" spans="1:13" x14ac:dyDescent="0.15">
      <c r="A537" s="514"/>
      <c r="B537" s="502"/>
      <c r="C537" s="94">
        <v>20175</v>
      </c>
      <c r="D537" s="154">
        <v>650</v>
      </c>
      <c r="E537" s="154">
        <v>2350</v>
      </c>
      <c r="F537" s="154" t="s">
        <v>53</v>
      </c>
      <c r="G537" s="154">
        <v>1732.5</v>
      </c>
      <c r="H537" s="154"/>
      <c r="I537" s="154"/>
      <c r="J537" s="159"/>
      <c r="K537" s="154"/>
      <c r="L537" s="500" t="s">
        <v>27</v>
      </c>
      <c r="M537" s="99"/>
    </row>
    <row r="538" spans="1:13" x14ac:dyDescent="0.15">
      <c r="A538" s="514"/>
      <c r="B538" s="502"/>
      <c r="C538" s="94">
        <v>20350</v>
      </c>
      <c r="D538" s="154">
        <v>650</v>
      </c>
      <c r="E538" s="154">
        <v>2000</v>
      </c>
      <c r="F538" s="154" t="s">
        <v>44</v>
      </c>
      <c r="G538" s="154">
        <v>1753.42</v>
      </c>
      <c r="H538" s="154"/>
      <c r="I538" s="154"/>
      <c r="J538" s="159"/>
      <c r="K538" s="154"/>
      <c r="L538" s="500" t="s">
        <v>27</v>
      </c>
      <c r="M538" s="99"/>
    </row>
    <row r="539" spans="1:13" x14ac:dyDescent="0.15">
      <c r="A539" s="514"/>
      <c r="B539" s="502" t="s">
        <v>9</v>
      </c>
      <c r="C539" s="94">
        <v>20000</v>
      </c>
      <c r="D539" s="154">
        <v>650</v>
      </c>
      <c r="E539" s="154">
        <v>2175</v>
      </c>
      <c r="F539" s="154" t="s">
        <v>43</v>
      </c>
      <c r="G539" s="154">
        <v>1711.58</v>
      </c>
      <c r="H539" s="154"/>
      <c r="I539" s="154"/>
      <c r="J539" s="159"/>
      <c r="K539" s="154"/>
      <c r="L539" s="554"/>
      <c r="M539" s="99"/>
    </row>
    <row r="540" spans="1:13" x14ac:dyDescent="0.15">
      <c r="A540" s="514"/>
      <c r="B540" s="502"/>
      <c r="C540" s="94">
        <v>20175</v>
      </c>
      <c r="D540" s="154">
        <v>650</v>
      </c>
      <c r="E540" s="154">
        <v>2350</v>
      </c>
      <c r="F540" s="154" t="s">
        <v>53</v>
      </c>
      <c r="G540" s="154">
        <v>1732.5</v>
      </c>
      <c r="H540" s="154"/>
      <c r="I540" s="154"/>
      <c r="J540" s="159"/>
      <c r="K540" s="154"/>
      <c r="L540" s="554"/>
      <c r="M540" s="99"/>
    </row>
    <row r="541" spans="1:13" x14ac:dyDescent="0.15">
      <c r="A541" s="514"/>
      <c r="B541" s="502"/>
      <c r="C541" s="94">
        <v>20350</v>
      </c>
      <c r="D541" s="154">
        <v>650</v>
      </c>
      <c r="E541" s="154">
        <v>2000</v>
      </c>
      <c r="F541" s="154" t="s">
        <v>44</v>
      </c>
      <c r="G541" s="154">
        <v>1753.42</v>
      </c>
      <c r="H541" s="154"/>
      <c r="I541" s="154"/>
      <c r="J541" s="159"/>
      <c r="K541" s="154"/>
      <c r="L541" s="555"/>
      <c r="M541" s="99"/>
    </row>
    <row r="542" spans="1:13" x14ac:dyDescent="0.15">
      <c r="A542" s="507" t="s">
        <v>171</v>
      </c>
      <c r="B542" s="502" t="s">
        <v>18</v>
      </c>
      <c r="C542" s="94">
        <v>20000</v>
      </c>
      <c r="D542" s="154">
        <v>650</v>
      </c>
      <c r="E542" s="154">
        <v>2175</v>
      </c>
      <c r="F542" s="154" t="s">
        <v>43</v>
      </c>
      <c r="G542" s="154">
        <v>1711.58</v>
      </c>
      <c r="H542" s="154"/>
      <c r="I542" s="154"/>
      <c r="J542" s="159"/>
      <c r="K542" s="154"/>
      <c r="L542" s="502" t="s">
        <v>27</v>
      </c>
      <c r="M542" s="99"/>
    </row>
    <row r="543" spans="1:13" x14ac:dyDescent="0.15">
      <c r="A543" s="514"/>
      <c r="B543" s="502"/>
      <c r="C543" s="94">
        <v>20175</v>
      </c>
      <c r="D543" s="154">
        <v>650</v>
      </c>
      <c r="E543" s="154">
        <v>2350</v>
      </c>
      <c r="F543" s="154" t="s">
        <v>53</v>
      </c>
      <c r="G543" s="154">
        <v>1732.5</v>
      </c>
      <c r="H543" s="154"/>
      <c r="I543" s="154"/>
      <c r="J543" s="159"/>
      <c r="K543" s="154"/>
      <c r="L543" s="502" t="s">
        <v>27</v>
      </c>
      <c r="M543" s="99"/>
    </row>
    <row r="544" spans="1:13" x14ac:dyDescent="0.15">
      <c r="A544" s="515"/>
      <c r="B544" s="502"/>
      <c r="C544" s="94">
        <v>20350</v>
      </c>
      <c r="D544" s="154">
        <v>650</v>
      </c>
      <c r="E544" s="154">
        <v>2000</v>
      </c>
      <c r="F544" s="154" t="s">
        <v>44</v>
      </c>
      <c r="G544" s="154">
        <v>1753.42</v>
      </c>
      <c r="H544" s="154"/>
      <c r="I544" s="154"/>
      <c r="J544" s="159"/>
      <c r="K544" s="154"/>
      <c r="L544" s="502" t="s">
        <v>27</v>
      </c>
      <c r="M544" s="99"/>
    </row>
    <row r="545" spans="1:13" ht="87" x14ac:dyDescent="0.15">
      <c r="A545" s="155" t="s">
        <v>152</v>
      </c>
      <c r="B545" s="156" t="s">
        <v>56</v>
      </c>
      <c r="C545" s="155" t="s">
        <v>118</v>
      </c>
      <c r="D545" s="155" t="s">
        <v>119</v>
      </c>
      <c r="E545" s="155" t="s">
        <v>119</v>
      </c>
      <c r="F545" s="160" t="s">
        <v>120</v>
      </c>
      <c r="G545" s="156" t="s">
        <v>153</v>
      </c>
      <c r="H545" s="156" t="s">
        <v>222</v>
      </c>
      <c r="I545" s="93" t="s">
        <v>1409</v>
      </c>
      <c r="J545" s="160" t="s">
        <v>1408</v>
      </c>
      <c r="K545" s="93" t="s">
        <v>289</v>
      </c>
      <c r="L545" s="101"/>
      <c r="M545" s="101"/>
    </row>
    <row r="546" spans="1:13" x14ac:dyDescent="0.15">
      <c r="A546" s="507" t="s">
        <v>170</v>
      </c>
      <c r="B546" s="502" t="s">
        <v>18</v>
      </c>
      <c r="C546" s="94">
        <v>20000</v>
      </c>
      <c r="D546" s="154">
        <v>2175</v>
      </c>
      <c r="E546" s="154">
        <v>650</v>
      </c>
      <c r="F546" s="154" t="s">
        <v>43</v>
      </c>
      <c r="G546" s="154">
        <v>1711.58</v>
      </c>
      <c r="H546" s="154"/>
      <c r="I546" s="154"/>
      <c r="J546" s="159"/>
      <c r="K546" s="154"/>
      <c r="L546" s="526"/>
      <c r="M546" s="102"/>
    </row>
    <row r="547" spans="1:13" x14ac:dyDescent="0.15">
      <c r="A547" s="514"/>
      <c r="B547" s="502"/>
      <c r="C547" s="94">
        <v>20175</v>
      </c>
      <c r="D547" s="154">
        <v>2350</v>
      </c>
      <c r="E547" s="154">
        <v>650</v>
      </c>
      <c r="F547" s="154" t="s">
        <v>53</v>
      </c>
      <c r="G547" s="154">
        <v>1732.5</v>
      </c>
      <c r="H547" s="154"/>
      <c r="I547" s="154"/>
      <c r="J547" s="159"/>
      <c r="K547" s="154"/>
      <c r="L547" s="526"/>
      <c r="M547" s="102"/>
    </row>
    <row r="548" spans="1:13" x14ac:dyDescent="0.15">
      <c r="A548" s="514"/>
      <c r="B548" s="502"/>
      <c r="C548" s="94">
        <v>20350</v>
      </c>
      <c r="D548" s="154">
        <v>2000</v>
      </c>
      <c r="E548" s="154">
        <v>650</v>
      </c>
      <c r="F548" s="154" t="s">
        <v>44</v>
      </c>
      <c r="G548" s="154">
        <v>1753.42</v>
      </c>
      <c r="H548" s="154"/>
      <c r="I548" s="154"/>
      <c r="J548" s="159"/>
      <c r="K548" s="154"/>
      <c r="L548" s="526"/>
      <c r="M548" s="102"/>
    </row>
    <row r="549" spans="1:13" x14ac:dyDescent="0.15">
      <c r="A549" s="514"/>
      <c r="B549" s="502" t="s">
        <v>54</v>
      </c>
      <c r="C549" s="94">
        <v>20000</v>
      </c>
      <c r="D549" s="154">
        <v>2175</v>
      </c>
      <c r="E549" s="154">
        <v>650</v>
      </c>
      <c r="F549" s="154" t="s">
        <v>43</v>
      </c>
      <c r="G549" s="154">
        <v>1711.58</v>
      </c>
      <c r="H549" s="154"/>
      <c r="I549" s="154"/>
      <c r="J549" s="159"/>
      <c r="K549" s="154"/>
      <c r="L549" s="526"/>
      <c r="M549" s="102"/>
    </row>
    <row r="550" spans="1:13" x14ac:dyDescent="0.15">
      <c r="A550" s="514"/>
      <c r="B550" s="502"/>
      <c r="C550" s="94">
        <v>20175</v>
      </c>
      <c r="D550" s="154">
        <v>2350</v>
      </c>
      <c r="E550" s="154">
        <v>650</v>
      </c>
      <c r="F550" s="154" t="s">
        <v>53</v>
      </c>
      <c r="G550" s="154">
        <v>1732.5</v>
      </c>
      <c r="H550" s="154"/>
      <c r="I550" s="154"/>
      <c r="J550" s="159"/>
      <c r="K550" s="154"/>
      <c r="L550" s="526"/>
      <c r="M550" s="102"/>
    </row>
    <row r="551" spans="1:13" x14ac:dyDescent="0.15">
      <c r="A551" s="514"/>
      <c r="B551" s="502"/>
      <c r="C551" s="94">
        <v>20350</v>
      </c>
      <c r="D551" s="154">
        <v>2000</v>
      </c>
      <c r="E551" s="154">
        <v>650</v>
      </c>
      <c r="F551" s="154" t="s">
        <v>44</v>
      </c>
      <c r="G551" s="154">
        <v>1753.42</v>
      </c>
      <c r="H551" s="154"/>
      <c r="I551" s="154"/>
      <c r="J551" s="159"/>
      <c r="K551" s="154"/>
      <c r="L551" s="526"/>
      <c r="M551" s="102"/>
    </row>
    <row r="552" spans="1:13" x14ac:dyDescent="0.15">
      <c r="A552" s="514"/>
      <c r="B552" s="502" t="s">
        <v>9</v>
      </c>
      <c r="C552" s="94">
        <v>20000</v>
      </c>
      <c r="D552" s="154">
        <v>2175</v>
      </c>
      <c r="E552" s="154">
        <v>650</v>
      </c>
      <c r="F552" s="154" t="s">
        <v>43</v>
      </c>
      <c r="G552" s="154">
        <v>1711.58</v>
      </c>
      <c r="H552" s="154"/>
      <c r="I552" s="154"/>
      <c r="J552" s="159"/>
      <c r="K552" s="154"/>
      <c r="L552" s="529"/>
      <c r="M552" s="102"/>
    </row>
    <row r="553" spans="1:13" x14ac:dyDescent="0.15">
      <c r="A553" s="514"/>
      <c r="B553" s="502"/>
      <c r="C553" s="94">
        <v>20175</v>
      </c>
      <c r="D553" s="154">
        <v>2350</v>
      </c>
      <c r="E553" s="154">
        <v>650</v>
      </c>
      <c r="F553" s="154" t="s">
        <v>53</v>
      </c>
      <c r="G553" s="154">
        <v>1732.5</v>
      </c>
      <c r="H553" s="154"/>
      <c r="I553" s="154"/>
      <c r="J553" s="159"/>
      <c r="K553" s="154"/>
      <c r="L553" s="529"/>
      <c r="M553" s="102"/>
    </row>
    <row r="554" spans="1:13" x14ac:dyDescent="0.15">
      <c r="A554" s="514"/>
      <c r="B554" s="502"/>
      <c r="C554" s="94">
        <v>20350</v>
      </c>
      <c r="D554" s="154">
        <v>2000</v>
      </c>
      <c r="E554" s="154">
        <v>650</v>
      </c>
      <c r="F554" s="154" t="s">
        <v>44</v>
      </c>
      <c r="G554" s="154">
        <v>1753.42</v>
      </c>
      <c r="H554" s="154"/>
      <c r="I554" s="154"/>
      <c r="J554" s="159"/>
      <c r="K554" s="154"/>
      <c r="L554" s="529"/>
      <c r="M554" s="102"/>
    </row>
    <row r="555" spans="1:13" x14ac:dyDescent="0.15">
      <c r="A555" s="507" t="s">
        <v>171</v>
      </c>
      <c r="B555" s="502" t="s">
        <v>18</v>
      </c>
      <c r="C555" s="94">
        <v>20000</v>
      </c>
      <c r="D555" s="154">
        <v>2175</v>
      </c>
      <c r="E555" s="154">
        <v>650</v>
      </c>
      <c r="F555" s="154" t="s">
        <v>43</v>
      </c>
      <c r="G555" s="154">
        <v>1711.58</v>
      </c>
      <c r="H555" s="154"/>
      <c r="I555" s="154"/>
      <c r="J555" s="159"/>
      <c r="K555" s="154"/>
      <c r="L555" s="526"/>
      <c r="M555" s="102"/>
    </row>
    <row r="556" spans="1:13" x14ac:dyDescent="0.15">
      <c r="A556" s="514"/>
      <c r="B556" s="502"/>
      <c r="C556" s="94">
        <v>20175</v>
      </c>
      <c r="D556" s="154">
        <v>2350</v>
      </c>
      <c r="E556" s="154">
        <v>650</v>
      </c>
      <c r="F556" s="154" t="s">
        <v>53</v>
      </c>
      <c r="G556" s="154">
        <v>1732.5</v>
      </c>
      <c r="H556" s="154"/>
      <c r="I556" s="154"/>
      <c r="J556" s="159"/>
      <c r="K556" s="154"/>
      <c r="L556" s="526"/>
      <c r="M556" s="102"/>
    </row>
    <row r="557" spans="1:13" x14ac:dyDescent="0.15">
      <c r="A557" s="514"/>
      <c r="B557" s="499"/>
      <c r="C557" s="94">
        <v>20350</v>
      </c>
      <c r="D557" s="154">
        <v>2000</v>
      </c>
      <c r="E557" s="154">
        <v>650</v>
      </c>
      <c r="F557" s="153" t="s">
        <v>44</v>
      </c>
      <c r="G557" s="154">
        <v>1753.42</v>
      </c>
      <c r="H557" s="153"/>
      <c r="I557" s="153"/>
      <c r="J557" s="103"/>
      <c r="K557" s="153"/>
      <c r="L557" s="526"/>
      <c r="M557" s="102"/>
    </row>
    <row r="558" spans="1:13" x14ac:dyDescent="0.15">
      <c r="A558" s="477" t="s">
        <v>94</v>
      </c>
      <c r="B558" s="516"/>
      <c r="C558" s="516"/>
      <c r="D558" s="516"/>
      <c r="E558" s="516"/>
      <c r="F558" s="516"/>
      <c r="G558" s="516"/>
      <c r="H558" s="516"/>
      <c r="I558" s="516"/>
      <c r="J558" s="516"/>
      <c r="K558" s="516"/>
      <c r="L558" s="516"/>
      <c r="M558" s="517"/>
    </row>
    <row r="559" spans="1:13" x14ac:dyDescent="0.15">
      <c r="A559" s="479" t="s">
        <v>316</v>
      </c>
      <c r="B559" s="518"/>
      <c r="C559" s="518"/>
      <c r="D559" s="518"/>
      <c r="E559" s="518"/>
      <c r="F559" s="518"/>
      <c r="G559" s="518"/>
      <c r="H559" s="518"/>
      <c r="I559" s="518"/>
      <c r="J559" s="518"/>
      <c r="K559" s="518"/>
      <c r="L559" s="518"/>
      <c r="M559" s="519"/>
    </row>
    <row r="560" spans="1:13" x14ac:dyDescent="0.15">
      <c r="A560" s="479" t="s">
        <v>111</v>
      </c>
      <c r="B560" s="518"/>
      <c r="C560" s="518"/>
      <c r="D560" s="518"/>
      <c r="E560" s="518"/>
      <c r="F560" s="518"/>
      <c r="G560" s="518"/>
      <c r="H560" s="518"/>
      <c r="I560" s="518"/>
      <c r="J560" s="518"/>
      <c r="K560" s="518"/>
      <c r="L560" s="518"/>
      <c r="M560" s="519"/>
    </row>
    <row r="561" spans="1:13" x14ac:dyDescent="0.15">
      <c r="A561" s="461" t="s">
        <v>112</v>
      </c>
      <c r="B561" s="523"/>
      <c r="C561" s="523"/>
      <c r="D561" s="523"/>
      <c r="E561" s="523"/>
      <c r="F561" s="523"/>
      <c r="G561" s="523"/>
      <c r="H561" s="523"/>
      <c r="I561" s="523"/>
      <c r="J561" s="523"/>
      <c r="K561" s="523"/>
      <c r="L561" s="523"/>
      <c r="M561" s="524"/>
    </row>
    <row r="562" spans="1:13" x14ac:dyDescent="0.15">
      <c r="A562" s="140" t="s">
        <v>418</v>
      </c>
      <c r="B562" s="90"/>
      <c r="C562" s="140">
        <f>C529+1</f>
        <v>465</v>
      </c>
    </row>
    <row r="563" spans="1:13" x14ac:dyDescent="0.15">
      <c r="A563" s="553" t="s">
        <v>626</v>
      </c>
      <c r="B563" s="553"/>
      <c r="C563" s="553"/>
      <c r="D563" s="553"/>
      <c r="E563" s="553"/>
      <c r="F563" s="553"/>
      <c r="G563" s="553"/>
      <c r="H563" s="553"/>
      <c r="I563" s="553"/>
      <c r="J563" s="553"/>
      <c r="K563" s="553"/>
      <c r="L563" s="553"/>
      <c r="M563" s="553"/>
    </row>
    <row r="564" spans="1:13" x14ac:dyDescent="0.15">
      <c r="A564" s="553" t="s">
        <v>517</v>
      </c>
      <c r="B564" s="553"/>
      <c r="C564" s="553"/>
      <c r="D564" s="553"/>
      <c r="E564" s="553"/>
      <c r="F564" s="553"/>
      <c r="G564" s="553"/>
      <c r="H564" s="553"/>
      <c r="I564" s="553"/>
      <c r="J564" s="553"/>
      <c r="K564" s="553"/>
      <c r="L564" s="553"/>
      <c r="M564" s="553"/>
    </row>
    <row r="565" spans="1:13" ht="94.5" x14ac:dyDescent="0.15">
      <c r="A565" s="155" t="s">
        <v>152</v>
      </c>
      <c r="B565" s="156" t="s">
        <v>56</v>
      </c>
      <c r="C565" s="155" t="s">
        <v>118</v>
      </c>
      <c r="D565" s="155" t="s">
        <v>518</v>
      </c>
      <c r="E565" s="155" t="s">
        <v>519</v>
      </c>
      <c r="F565" s="160" t="s">
        <v>120</v>
      </c>
      <c r="G565" s="156" t="s">
        <v>153</v>
      </c>
      <c r="H565" s="156" t="s">
        <v>221</v>
      </c>
      <c r="I565" s="93" t="s">
        <v>1409</v>
      </c>
      <c r="J565" s="160" t="s">
        <v>1408</v>
      </c>
      <c r="K565" s="93" t="s">
        <v>288</v>
      </c>
      <c r="L565" s="93" t="s">
        <v>360</v>
      </c>
      <c r="M565" s="93" t="s">
        <v>26</v>
      </c>
    </row>
    <row r="566" spans="1:13" x14ac:dyDescent="0.15">
      <c r="A566" s="507" t="s">
        <v>170</v>
      </c>
      <c r="B566" s="502" t="s">
        <v>18</v>
      </c>
      <c r="C566" s="94">
        <v>20000</v>
      </c>
      <c r="D566" s="154">
        <v>650</v>
      </c>
      <c r="E566" s="154">
        <v>2450</v>
      </c>
      <c r="F566" s="154" t="s">
        <v>43</v>
      </c>
      <c r="G566" s="154">
        <v>1711.58</v>
      </c>
      <c r="H566" s="154"/>
      <c r="I566" s="154"/>
      <c r="J566" s="159"/>
      <c r="K566" s="154"/>
      <c r="L566" s="499" t="s">
        <v>27</v>
      </c>
      <c r="M566" s="99"/>
    </row>
    <row r="567" spans="1:13" x14ac:dyDescent="0.15">
      <c r="A567" s="514"/>
      <c r="B567" s="502"/>
      <c r="C567" s="94">
        <v>20175</v>
      </c>
      <c r="D567" s="154">
        <v>650</v>
      </c>
      <c r="E567" s="154">
        <v>2450</v>
      </c>
      <c r="F567" s="154" t="s">
        <v>53</v>
      </c>
      <c r="G567" s="154">
        <v>1732.5</v>
      </c>
      <c r="H567" s="154"/>
      <c r="I567" s="154"/>
      <c r="J567" s="159"/>
      <c r="K567" s="154"/>
      <c r="L567" s="500" t="s">
        <v>27</v>
      </c>
      <c r="M567" s="99"/>
    </row>
    <row r="568" spans="1:13" x14ac:dyDescent="0.15">
      <c r="A568" s="514"/>
      <c r="B568" s="502"/>
      <c r="C568" s="94">
        <v>20350</v>
      </c>
      <c r="D568" s="154">
        <v>650</v>
      </c>
      <c r="E568" s="154">
        <v>2450</v>
      </c>
      <c r="F568" s="154" t="s">
        <v>44</v>
      </c>
      <c r="G568" s="154">
        <v>1753.42</v>
      </c>
      <c r="H568" s="154"/>
      <c r="I568" s="154"/>
      <c r="J568" s="159"/>
      <c r="K568" s="154"/>
      <c r="L568" s="501" t="s">
        <v>27</v>
      </c>
      <c r="M568" s="99"/>
    </row>
    <row r="569" spans="1:13" x14ac:dyDescent="0.15">
      <c r="A569" s="514"/>
      <c r="B569" s="502" t="s">
        <v>54</v>
      </c>
      <c r="C569" s="94">
        <v>20000</v>
      </c>
      <c r="D569" s="154">
        <v>650</v>
      </c>
      <c r="E569" s="154">
        <v>2450</v>
      </c>
      <c r="F569" s="154" t="s">
        <v>43</v>
      </c>
      <c r="G569" s="154">
        <v>1711.58</v>
      </c>
      <c r="H569" s="154"/>
      <c r="I569" s="154"/>
      <c r="J569" s="159"/>
      <c r="K569" s="154"/>
      <c r="L569" s="499" t="s">
        <v>27</v>
      </c>
      <c r="M569" s="99"/>
    </row>
    <row r="570" spans="1:13" x14ac:dyDescent="0.15">
      <c r="A570" s="514"/>
      <c r="B570" s="502"/>
      <c r="C570" s="94">
        <v>20175</v>
      </c>
      <c r="D570" s="154">
        <v>650</v>
      </c>
      <c r="E570" s="154">
        <v>2450</v>
      </c>
      <c r="F570" s="154" t="s">
        <v>53</v>
      </c>
      <c r="G570" s="154">
        <v>1732.5</v>
      </c>
      <c r="H570" s="154"/>
      <c r="I570" s="154"/>
      <c r="J570" s="159"/>
      <c r="K570" s="154"/>
      <c r="L570" s="500" t="s">
        <v>27</v>
      </c>
      <c r="M570" s="99"/>
    </row>
    <row r="571" spans="1:13" x14ac:dyDescent="0.15">
      <c r="A571" s="514"/>
      <c r="B571" s="502"/>
      <c r="C571" s="94">
        <v>20350</v>
      </c>
      <c r="D571" s="154">
        <v>650</v>
      </c>
      <c r="E571" s="154">
        <v>2450</v>
      </c>
      <c r="F571" s="154" t="s">
        <v>44</v>
      </c>
      <c r="G571" s="154">
        <v>1753.42</v>
      </c>
      <c r="H571" s="154"/>
      <c r="I571" s="154"/>
      <c r="J571" s="159"/>
      <c r="K571" s="154"/>
      <c r="L571" s="500" t="s">
        <v>27</v>
      </c>
      <c r="M571" s="99"/>
    </row>
    <row r="572" spans="1:13" x14ac:dyDescent="0.15">
      <c r="A572" s="514"/>
      <c r="B572" s="502" t="s">
        <v>9</v>
      </c>
      <c r="C572" s="94">
        <v>20000</v>
      </c>
      <c r="D572" s="154">
        <v>650</v>
      </c>
      <c r="E572" s="154">
        <v>2450</v>
      </c>
      <c r="F572" s="154" t="s">
        <v>43</v>
      </c>
      <c r="G572" s="154">
        <v>1711.58</v>
      </c>
      <c r="H572" s="154"/>
      <c r="I572" s="154"/>
      <c r="J572" s="159"/>
      <c r="K572" s="154"/>
      <c r="L572" s="554"/>
      <c r="M572" s="99"/>
    </row>
    <row r="573" spans="1:13" x14ac:dyDescent="0.15">
      <c r="A573" s="514"/>
      <c r="B573" s="502"/>
      <c r="C573" s="94">
        <v>20175</v>
      </c>
      <c r="D573" s="154">
        <v>650</v>
      </c>
      <c r="E573" s="154">
        <v>2450</v>
      </c>
      <c r="F573" s="154" t="s">
        <v>53</v>
      </c>
      <c r="G573" s="154">
        <v>1732.5</v>
      </c>
      <c r="H573" s="154"/>
      <c r="I573" s="154"/>
      <c r="J573" s="159"/>
      <c r="K573" s="154"/>
      <c r="L573" s="554"/>
      <c r="M573" s="99"/>
    </row>
    <row r="574" spans="1:13" x14ac:dyDescent="0.15">
      <c r="A574" s="514"/>
      <c r="B574" s="502"/>
      <c r="C574" s="94">
        <v>20350</v>
      </c>
      <c r="D574" s="154">
        <v>650</v>
      </c>
      <c r="E574" s="154">
        <v>2450</v>
      </c>
      <c r="F574" s="154" t="s">
        <v>44</v>
      </c>
      <c r="G574" s="154">
        <v>1753.42</v>
      </c>
      <c r="H574" s="154"/>
      <c r="I574" s="154"/>
      <c r="J574" s="159"/>
      <c r="K574" s="154"/>
      <c r="L574" s="555"/>
      <c r="M574" s="99"/>
    </row>
    <row r="575" spans="1:13" x14ac:dyDescent="0.15">
      <c r="A575" s="507" t="s">
        <v>171</v>
      </c>
      <c r="B575" s="502" t="s">
        <v>18</v>
      </c>
      <c r="C575" s="94">
        <v>20000</v>
      </c>
      <c r="D575" s="154">
        <v>650</v>
      </c>
      <c r="E575" s="154">
        <v>2450</v>
      </c>
      <c r="F575" s="154" t="s">
        <v>43</v>
      </c>
      <c r="G575" s="154">
        <v>1711.58</v>
      </c>
      <c r="H575" s="154"/>
      <c r="I575" s="154"/>
      <c r="J575" s="159"/>
      <c r="K575" s="154"/>
      <c r="L575" s="502" t="s">
        <v>27</v>
      </c>
      <c r="M575" s="99"/>
    </row>
    <row r="576" spans="1:13" x14ac:dyDescent="0.15">
      <c r="A576" s="514"/>
      <c r="B576" s="502"/>
      <c r="C576" s="94">
        <v>20175</v>
      </c>
      <c r="D576" s="154">
        <v>650</v>
      </c>
      <c r="E576" s="154">
        <v>2450</v>
      </c>
      <c r="F576" s="154" t="s">
        <v>53</v>
      </c>
      <c r="G576" s="154">
        <v>1732.5</v>
      </c>
      <c r="H576" s="154"/>
      <c r="I576" s="154"/>
      <c r="J576" s="159"/>
      <c r="K576" s="154"/>
      <c r="L576" s="502" t="s">
        <v>27</v>
      </c>
      <c r="M576" s="99"/>
    </row>
    <row r="577" spans="1:13" x14ac:dyDescent="0.15">
      <c r="A577" s="515"/>
      <c r="B577" s="502"/>
      <c r="C577" s="94">
        <v>20350</v>
      </c>
      <c r="D577" s="154">
        <v>650</v>
      </c>
      <c r="E577" s="154">
        <v>2450</v>
      </c>
      <c r="F577" s="154" t="s">
        <v>44</v>
      </c>
      <c r="G577" s="154">
        <v>1753.42</v>
      </c>
      <c r="H577" s="154"/>
      <c r="I577" s="154"/>
      <c r="J577" s="159"/>
      <c r="K577" s="154"/>
      <c r="L577" s="502" t="s">
        <v>27</v>
      </c>
      <c r="M577" s="99"/>
    </row>
    <row r="578" spans="1:13" ht="87" x14ac:dyDescent="0.15">
      <c r="A578" s="155" t="s">
        <v>152</v>
      </c>
      <c r="B578" s="156" t="s">
        <v>56</v>
      </c>
      <c r="C578" s="155" t="s">
        <v>118</v>
      </c>
      <c r="D578" s="155" t="s">
        <v>119</v>
      </c>
      <c r="E578" s="155" t="s">
        <v>119</v>
      </c>
      <c r="F578" s="160" t="s">
        <v>120</v>
      </c>
      <c r="G578" s="156" t="s">
        <v>153</v>
      </c>
      <c r="H578" s="156" t="s">
        <v>222</v>
      </c>
      <c r="I578" s="93" t="s">
        <v>1409</v>
      </c>
      <c r="J578" s="160" t="s">
        <v>1408</v>
      </c>
      <c r="K578" s="93" t="s">
        <v>289</v>
      </c>
      <c r="L578" s="101"/>
      <c r="M578" s="101"/>
    </row>
    <row r="579" spans="1:13" x14ac:dyDescent="0.15">
      <c r="A579" s="507" t="s">
        <v>170</v>
      </c>
      <c r="B579" s="502" t="s">
        <v>18</v>
      </c>
      <c r="C579" s="94">
        <v>20000</v>
      </c>
      <c r="D579" s="154">
        <v>650</v>
      </c>
      <c r="E579" s="154">
        <v>2450</v>
      </c>
      <c r="F579" s="154" t="s">
        <v>43</v>
      </c>
      <c r="G579" s="154">
        <v>1711.58</v>
      </c>
      <c r="H579" s="154"/>
      <c r="I579" s="154"/>
      <c r="J579" s="159"/>
      <c r="K579" s="154"/>
      <c r="L579" s="526"/>
      <c r="M579" s="102"/>
    </row>
    <row r="580" spans="1:13" x14ac:dyDescent="0.15">
      <c r="A580" s="514"/>
      <c r="B580" s="502"/>
      <c r="C580" s="94">
        <v>20175</v>
      </c>
      <c r="D580" s="154">
        <v>650</v>
      </c>
      <c r="E580" s="154">
        <v>2450</v>
      </c>
      <c r="F580" s="154" t="s">
        <v>53</v>
      </c>
      <c r="G580" s="154">
        <v>1732.5</v>
      </c>
      <c r="H580" s="154"/>
      <c r="I580" s="154"/>
      <c r="J580" s="159"/>
      <c r="K580" s="154"/>
      <c r="L580" s="526"/>
      <c r="M580" s="102"/>
    </row>
    <row r="581" spans="1:13" x14ac:dyDescent="0.15">
      <c r="A581" s="514"/>
      <c r="B581" s="502"/>
      <c r="C581" s="94">
        <v>20350</v>
      </c>
      <c r="D581" s="154">
        <v>650</v>
      </c>
      <c r="E581" s="154">
        <v>2450</v>
      </c>
      <c r="F581" s="154" t="s">
        <v>44</v>
      </c>
      <c r="G581" s="154">
        <v>1753.42</v>
      </c>
      <c r="H581" s="154"/>
      <c r="I581" s="154"/>
      <c r="J581" s="159"/>
      <c r="K581" s="154"/>
      <c r="L581" s="526"/>
      <c r="M581" s="102"/>
    </row>
    <row r="582" spans="1:13" x14ac:dyDescent="0.15">
      <c r="A582" s="514"/>
      <c r="B582" s="502" t="s">
        <v>54</v>
      </c>
      <c r="C582" s="94">
        <v>20000</v>
      </c>
      <c r="D582" s="154">
        <v>650</v>
      </c>
      <c r="E582" s="154">
        <v>2450</v>
      </c>
      <c r="F582" s="154" t="s">
        <v>43</v>
      </c>
      <c r="G582" s="154">
        <v>1711.58</v>
      </c>
      <c r="H582" s="154"/>
      <c r="I582" s="154"/>
      <c r="J582" s="159"/>
      <c r="K582" s="154"/>
      <c r="L582" s="526"/>
      <c r="M582" s="102"/>
    </row>
    <row r="583" spans="1:13" x14ac:dyDescent="0.15">
      <c r="A583" s="514"/>
      <c r="B583" s="502"/>
      <c r="C583" s="94">
        <v>20175</v>
      </c>
      <c r="D583" s="154">
        <v>650</v>
      </c>
      <c r="E583" s="154">
        <v>2450</v>
      </c>
      <c r="F583" s="154" t="s">
        <v>53</v>
      </c>
      <c r="G583" s="154">
        <v>1732.5</v>
      </c>
      <c r="H583" s="154"/>
      <c r="I583" s="154"/>
      <c r="J583" s="159"/>
      <c r="K583" s="154"/>
      <c r="L583" s="526"/>
      <c r="M583" s="102"/>
    </row>
    <row r="584" spans="1:13" x14ac:dyDescent="0.15">
      <c r="A584" s="514"/>
      <c r="B584" s="502"/>
      <c r="C584" s="94">
        <v>20350</v>
      </c>
      <c r="D584" s="154">
        <v>650</v>
      </c>
      <c r="E584" s="154">
        <v>2450</v>
      </c>
      <c r="F584" s="154" t="s">
        <v>44</v>
      </c>
      <c r="G584" s="154">
        <v>1753.42</v>
      </c>
      <c r="H584" s="154"/>
      <c r="I584" s="154"/>
      <c r="J584" s="159"/>
      <c r="K584" s="154"/>
      <c r="L584" s="526"/>
      <c r="M584" s="102"/>
    </row>
    <row r="585" spans="1:13" x14ac:dyDescent="0.15">
      <c r="A585" s="514"/>
      <c r="B585" s="502" t="s">
        <v>9</v>
      </c>
      <c r="C585" s="94">
        <v>20000</v>
      </c>
      <c r="D585" s="154">
        <v>650</v>
      </c>
      <c r="E585" s="154">
        <v>2450</v>
      </c>
      <c r="F585" s="154" t="s">
        <v>43</v>
      </c>
      <c r="G585" s="154">
        <v>1711.58</v>
      </c>
      <c r="H585" s="154"/>
      <c r="I585" s="154"/>
      <c r="J585" s="159"/>
      <c r="K585" s="154"/>
      <c r="L585" s="529"/>
      <c r="M585" s="102"/>
    </row>
    <row r="586" spans="1:13" x14ac:dyDescent="0.15">
      <c r="A586" s="514"/>
      <c r="B586" s="502"/>
      <c r="C586" s="94">
        <v>20175</v>
      </c>
      <c r="D586" s="154">
        <v>650</v>
      </c>
      <c r="E586" s="154">
        <v>2450</v>
      </c>
      <c r="F586" s="154" t="s">
        <v>53</v>
      </c>
      <c r="G586" s="154">
        <v>1732.5</v>
      </c>
      <c r="H586" s="154"/>
      <c r="I586" s="154"/>
      <c r="J586" s="159"/>
      <c r="K586" s="154"/>
      <c r="L586" s="529"/>
      <c r="M586" s="102"/>
    </row>
    <row r="587" spans="1:13" x14ac:dyDescent="0.15">
      <c r="A587" s="514"/>
      <c r="B587" s="502"/>
      <c r="C587" s="94">
        <v>20350</v>
      </c>
      <c r="D587" s="154">
        <v>650</v>
      </c>
      <c r="E587" s="154">
        <v>2450</v>
      </c>
      <c r="F587" s="154" t="s">
        <v>44</v>
      </c>
      <c r="G587" s="154">
        <v>1753.42</v>
      </c>
      <c r="H587" s="154"/>
      <c r="I587" s="154"/>
      <c r="J587" s="159"/>
      <c r="K587" s="154"/>
      <c r="L587" s="529"/>
      <c r="M587" s="102"/>
    </row>
    <row r="588" spans="1:13" x14ac:dyDescent="0.15">
      <c r="A588" s="507" t="s">
        <v>171</v>
      </c>
      <c r="B588" s="502" t="s">
        <v>18</v>
      </c>
      <c r="C588" s="94">
        <v>20000</v>
      </c>
      <c r="D588" s="154">
        <v>650</v>
      </c>
      <c r="E588" s="154">
        <v>2450</v>
      </c>
      <c r="F588" s="154" t="s">
        <v>43</v>
      </c>
      <c r="G588" s="154">
        <v>1711.58</v>
      </c>
      <c r="H588" s="154"/>
      <c r="I588" s="154"/>
      <c r="J588" s="159"/>
      <c r="K588" s="154"/>
      <c r="L588" s="526"/>
      <c r="M588" s="102"/>
    </row>
    <row r="589" spans="1:13" x14ac:dyDescent="0.15">
      <c r="A589" s="514"/>
      <c r="B589" s="502"/>
      <c r="C589" s="94">
        <v>20175</v>
      </c>
      <c r="D589" s="154">
        <v>650</v>
      </c>
      <c r="E589" s="154">
        <v>2450</v>
      </c>
      <c r="F589" s="154" t="s">
        <v>53</v>
      </c>
      <c r="G589" s="154">
        <v>1732.5</v>
      </c>
      <c r="H589" s="154"/>
      <c r="I589" s="154"/>
      <c r="J589" s="159"/>
      <c r="K589" s="154"/>
      <c r="L589" s="526"/>
      <c r="M589" s="102"/>
    </row>
    <row r="590" spans="1:13" x14ac:dyDescent="0.15">
      <c r="A590" s="514"/>
      <c r="B590" s="499"/>
      <c r="C590" s="94">
        <v>20350</v>
      </c>
      <c r="D590" s="154">
        <v>650</v>
      </c>
      <c r="E590" s="154">
        <v>2450</v>
      </c>
      <c r="F590" s="153" t="s">
        <v>44</v>
      </c>
      <c r="G590" s="154">
        <v>1753.42</v>
      </c>
      <c r="H590" s="153"/>
      <c r="I590" s="153"/>
      <c r="J590" s="103"/>
      <c r="K590" s="153"/>
      <c r="L590" s="526"/>
      <c r="M590" s="102"/>
    </row>
    <row r="591" spans="1:13" x14ac:dyDescent="0.15">
      <c r="A591" s="477" t="s">
        <v>94</v>
      </c>
      <c r="B591" s="516"/>
      <c r="C591" s="516"/>
      <c r="D591" s="516"/>
      <c r="E591" s="516"/>
      <c r="F591" s="516"/>
      <c r="G591" s="516"/>
      <c r="H591" s="516"/>
      <c r="I591" s="516"/>
      <c r="J591" s="516"/>
      <c r="K591" s="516"/>
      <c r="L591" s="516"/>
      <c r="M591" s="517"/>
    </row>
    <row r="592" spans="1:13" x14ac:dyDescent="0.15">
      <c r="A592" s="479" t="s">
        <v>316</v>
      </c>
      <c r="B592" s="518"/>
      <c r="C592" s="518"/>
      <c r="D592" s="518"/>
      <c r="E592" s="518"/>
      <c r="F592" s="518"/>
      <c r="G592" s="518"/>
      <c r="H592" s="518"/>
      <c r="I592" s="518"/>
      <c r="J592" s="518"/>
      <c r="K592" s="518"/>
      <c r="L592" s="518"/>
      <c r="M592" s="519"/>
    </row>
    <row r="593" spans="1:13" x14ac:dyDescent="0.15">
      <c r="A593" s="479" t="s">
        <v>111</v>
      </c>
      <c r="B593" s="518"/>
      <c r="C593" s="518"/>
      <c r="D593" s="518"/>
      <c r="E593" s="518"/>
      <c r="F593" s="518"/>
      <c r="G593" s="518"/>
      <c r="H593" s="518"/>
      <c r="I593" s="518"/>
      <c r="J593" s="518"/>
      <c r="K593" s="518"/>
      <c r="L593" s="518"/>
      <c r="M593" s="519"/>
    </row>
    <row r="594" spans="1:13" x14ac:dyDescent="0.15">
      <c r="A594" s="461" t="s">
        <v>112</v>
      </c>
      <c r="B594" s="523"/>
      <c r="C594" s="523"/>
      <c r="D594" s="523"/>
      <c r="E594" s="523"/>
      <c r="F594" s="523"/>
      <c r="G594" s="523"/>
      <c r="H594" s="523"/>
      <c r="I594" s="523"/>
      <c r="J594" s="523"/>
      <c r="K594" s="523"/>
      <c r="L594" s="523"/>
      <c r="M594" s="524"/>
    </row>
    <row r="595" spans="1:13" x14ac:dyDescent="0.15">
      <c r="A595" s="140" t="s">
        <v>418</v>
      </c>
      <c r="B595" s="90"/>
      <c r="C595" s="140">
        <f>C562+1</f>
        <v>466</v>
      </c>
    </row>
    <row r="596" spans="1:13" x14ac:dyDescent="0.15">
      <c r="A596" s="553" t="s">
        <v>627</v>
      </c>
      <c r="B596" s="553"/>
      <c r="C596" s="553"/>
      <c r="D596" s="553"/>
      <c r="E596" s="553"/>
      <c r="F596" s="553"/>
      <c r="G596" s="553"/>
      <c r="H596" s="553"/>
      <c r="I596" s="553"/>
      <c r="J596" s="553"/>
      <c r="K596" s="553"/>
      <c r="L596" s="553"/>
      <c r="M596" s="553"/>
    </row>
    <row r="597" spans="1:13" x14ac:dyDescent="0.15">
      <c r="A597" s="553" t="s">
        <v>517</v>
      </c>
      <c r="B597" s="553"/>
      <c r="C597" s="553"/>
      <c r="D597" s="553"/>
      <c r="E597" s="553"/>
      <c r="F597" s="553"/>
      <c r="G597" s="553"/>
      <c r="H597" s="553"/>
      <c r="I597" s="553"/>
      <c r="J597" s="553"/>
      <c r="K597" s="553"/>
      <c r="L597" s="553"/>
      <c r="M597" s="553"/>
    </row>
    <row r="598" spans="1:13" ht="94.5" x14ac:dyDescent="0.15">
      <c r="A598" s="155" t="s">
        <v>152</v>
      </c>
      <c r="B598" s="156" t="s">
        <v>56</v>
      </c>
      <c r="C598" s="155" t="s">
        <v>118</v>
      </c>
      <c r="D598" s="155" t="s">
        <v>518</v>
      </c>
      <c r="E598" s="155" t="s">
        <v>519</v>
      </c>
      <c r="F598" s="160" t="s">
        <v>120</v>
      </c>
      <c r="G598" s="156" t="s">
        <v>153</v>
      </c>
      <c r="H598" s="156" t="s">
        <v>221</v>
      </c>
      <c r="I598" s="93" t="s">
        <v>1409</v>
      </c>
      <c r="J598" s="160" t="s">
        <v>1408</v>
      </c>
      <c r="K598" s="93" t="s">
        <v>288</v>
      </c>
      <c r="L598" s="93" t="s">
        <v>360</v>
      </c>
      <c r="M598" s="93" t="s">
        <v>26</v>
      </c>
    </row>
    <row r="599" spans="1:13" x14ac:dyDescent="0.15">
      <c r="A599" s="507" t="s">
        <v>170</v>
      </c>
      <c r="B599" s="502" t="s">
        <v>18</v>
      </c>
      <c r="C599" s="94">
        <v>20000</v>
      </c>
      <c r="D599" s="154">
        <v>650</v>
      </c>
      <c r="E599" s="154">
        <v>5035</v>
      </c>
      <c r="F599" s="154" t="s">
        <v>43</v>
      </c>
      <c r="G599" s="154">
        <v>1711.58</v>
      </c>
      <c r="H599" s="154"/>
      <c r="I599" s="154"/>
      <c r="J599" s="159"/>
      <c r="K599" s="154"/>
      <c r="L599" s="499" t="s">
        <v>27</v>
      </c>
      <c r="M599" s="99"/>
    </row>
    <row r="600" spans="1:13" x14ac:dyDescent="0.15">
      <c r="A600" s="514"/>
      <c r="B600" s="502"/>
      <c r="C600" s="94">
        <v>20175</v>
      </c>
      <c r="D600" s="154">
        <v>650</v>
      </c>
      <c r="E600" s="154">
        <v>5035</v>
      </c>
      <c r="F600" s="154" t="s">
        <v>53</v>
      </c>
      <c r="G600" s="154">
        <v>1732.5</v>
      </c>
      <c r="H600" s="154"/>
      <c r="I600" s="154"/>
      <c r="J600" s="159"/>
      <c r="K600" s="154"/>
      <c r="L600" s="500" t="s">
        <v>27</v>
      </c>
      <c r="M600" s="99"/>
    </row>
    <row r="601" spans="1:13" x14ac:dyDescent="0.15">
      <c r="A601" s="514"/>
      <c r="B601" s="502"/>
      <c r="C601" s="94">
        <v>20350</v>
      </c>
      <c r="D601" s="154">
        <v>650</v>
      </c>
      <c r="E601" s="154">
        <v>5035</v>
      </c>
      <c r="F601" s="154" t="s">
        <v>44</v>
      </c>
      <c r="G601" s="154">
        <v>1753.42</v>
      </c>
      <c r="H601" s="154"/>
      <c r="I601" s="154"/>
      <c r="J601" s="159"/>
      <c r="K601" s="154"/>
      <c r="L601" s="501" t="s">
        <v>27</v>
      </c>
      <c r="M601" s="99"/>
    </row>
    <row r="602" spans="1:13" x14ac:dyDescent="0.15">
      <c r="A602" s="514"/>
      <c r="B602" s="502" t="s">
        <v>54</v>
      </c>
      <c r="C602" s="94">
        <v>20000</v>
      </c>
      <c r="D602" s="154">
        <v>650</v>
      </c>
      <c r="E602" s="154">
        <v>5035</v>
      </c>
      <c r="F602" s="154" t="s">
        <v>43</v>
      </c>
      <c r="G602" s="154">
        <v>1711.58</v>
      </c>
      <c r="H602" s="154"/>
      <c r="I602" s="154"/>
      <c r="J602" s="159"/>
      <c r="K602" s="154"/>
      <c r="L602" s="499" t="s">
        <v>27</v>
      </c>
      <c r="M602" s="99"/>
    </row>
    <row r="603" spans="1:13" x14ac:dyDescent="0.15">
      <c r="A603" s="514"/>
      <c r="B603" s="502"/>
      <c r="C603" s="94">
        <v>20175</v>
      </c>
      <c r="D603" s="154">
        <v>650</v>
      </c>
      <c r="E603" s="154">
        <v>5035</v>
      </c>
      <c r="F603" s="154" t="s">
        <v>53</v>
      </c>
      <c r="G603" s="154">
        <v>1732.5</v>
      </c>
      <c r="H603" s="154"/>
      <c r="I603" s="154"/>
      <c r="J603" s="159"/>
      <c r="K603" s="154"/>
      <c r="L603" s="500" t="s">
        <v>27</v>
      </c>
      <c r="M603" s="99"/>
    </row>
    <row r="604" spans="1:13" x14ac:dyDescent="0.15">
      <c r="A604" s="514"/>
      <c r="B604" s="502"/>
      <c r="C604" s="94">
        <v>20350</v>
      </c>
      <c r="D604" s="154">
        <v>650</v>
      </c>
      <c r="E604" s="154">
        <v>5035</v>
      </c>
      <c r="F604" s="154" t="s">
        <v>44</v>
      </c>
      <c r="G604" s="154">
        <v>1753.42</v>
      </c>
      <c r="H604" s="154"/>
      <c r="I604" s="154"/>
      <c r="J604" s="159"/>
      <c r="K604" s="154"/>
      <c r="L604" s="500" t="s">
        <v>27</v>
      </c>
      <c r="M604" s="99"/>
    </row>
    <row r="605" spans="1:13" x14ac:dyDescent="0.15">
      <c r="A605" s="514"/>
      <c r="B605" s="502" t="s">
        <v>9</v>
      </c>
      <c r="C605" s="94">
        <v>20000</v>
      </c>
      <c r="D605" s="154">
        <v>650</v>
      </c>
      <c r="E605" s="154">
        <v>5035</v>
      </c>
      <c r="F605" s="154" t="s">
        <v>43</v>
      </c>
      <c r="G605" s="154">
        <v>1711.58</v>
      </c>
      <c r="H605" s="154"/>
      <c r="I605" s="154"/>
      <c r="J605" s="159"/>
      <c r="K605" s="154"/>
      <c r="L605" s="554"/>
      <c r="M605" s="99"/>
    </row>
    <row r="606" spans="1:13" x14ac:dyDescent="0.15">
      <c r="A606" s="514"/>
      <c r="B606" s="502"/>
      <c r="C606" s="94">
        <v>20175</v>
      </c>
      <c r="D606" s="154">
        <v>650</v>
      </c>
      <c r="E606" s="154">
        <v>5035</v>
      </c>
      <c r="F606" s="154" t="s">
        <v>53</v>
      </c>
      <c r="G606" s="154">
        <v>1732.5</v>
      </c>
      <c r="H606" s="154"/>
      <c r="I606" s="154"/>
      <c r="J606" s="159"/>
      <c r="K606" s="154"/>
      <c r="L606" s="554"/>
      <c r="M606" s="99"/>
    </row>
    <row r="607" spans="1:13" x14ac:dyDescent="0.15">
      <c r="A607" s="514"/>
      <c r="B607" s="502"/>
      <c r="C607" s="94">
        <v>20350</v>
      </c>
      <c r="D607" s="154">
        <v>650</v>
      </c>
      <c r="E607" s="154">
        <v>5035</v>
      </c>
      <c r="F607" s="154" t="s">
        <v>44</v>
      </c>
      <c r="G607" s="154">
        <v>1753.42</v>
      </c>
      <c r="H607" s="154"/>
      <c r="I607" s="154"/>
      <c r="J607" s="159"/>
      <c r="K607" s="154"/>
      <c r="L607" s="555"/>
      <c r="M607" s="99"/>
    </row>
    <row r="608" spans="1:13" x14ac:dyDescent="0.15">
      <c r="A608" s="507" t="s">
        <v>171</v>
      </c>
      <c r="B608" s="502" t="s">
        <v>18</v>
      </c>
      <c r="C608" s="94">
        <v>20000</v>
      </c>
      <c r="D608" s="154">
        <v>650</v>
      </c>
      <c r="E608" s="154">
        <v>5035</v>
      </c>
      <c r="F608" s="154" t="s">
        <v>43</v>
      </c>
      <c r="G608" s="154">
        <v>1711.58</v>
      </c>
      <c r="H608" s="154"/>
      <c r="I608" s="154"/>
      <c r="J608" s="159"/>
      <c r="K608" s="154"/>
      <c r="L608" s="502" t="s">
        <v>27</v>
      </c>
      <c r="M608" s="99"/>
    </row>
    <row r="609" spans="1:13" x14ac:dyDescent="0.15">
      <c r="A609" s="514"/>
      <c r="B609" s="502"/>
      <c r="C609" s="94">
        <v>20175</v>
      </c>
      <c r="D609" s="154">
        <v>650</v>
      </c>
      <c r="E609" s="154">
        <v>5035</v>
      </c>
      <c r="F609" s="154" t="s">
        <v>53</v>
      </c>
      <c r="G609" s="154">
        <v>1732.5</v>
      </c>
      <c r="H609" s="154"/>
      <c r="I609" s="154"/>
      <c r="J609" s="159"/>
      <c r="K609" s="154"/>
      <c r="L609" s="502" t="s">
        <v>27</v>
      </c>
      <c r="M609" s="99"/>
    </row>
    <row r="610" spans="1:13" x14ac:dyDescent="0.15">
      <c r="A610" s="515"/>
      <c r="B610" s="502"/>
      <c r="C610" s="94">
        <v>20350</v>
      </c>
      <c r="D610" s="154">
        <v>650</v>
      </c>
      <c r="E610" s="154">
        <v>5035</v>
      </c>
      <c r="F610" s="154" t="s">
        <v>44</v>
      </c>
      <c r="G610" s="154">
        <v>1753.42</v>
      </c>
      <c r="H610" s="154"/>
      <c r="I610" s="154"/>
      <c r="J610" s="159"/>
      <c r="K610" s="154"/>
      <c r="L610" s="502" t="s">
        <v>27</v>
      </c>
      <c r="M610" s="99"/>
    </row>
    <row r="611" spans="1:13" ht="87" x14ac:dyDescent="0.15">
      <c r="A611" s="155" t="s">
        <v>152</v>
      </c>
      <c r="B611" s="156" t="s">
        <v>56</v>
      </c>
      <c r="C611" s="155" t="s">
        <v>118</v>
      </c>
      <c r="D611" s="155" t="s">
        <v>119</v>
      </c>
      <c r="E611" s="155" t="s">
        <v>119</v>
      </c>
      <c r="F611" s="160" t="s">
        <v>120</v>
      </c>
      <c r="G611" s="156" t="s">
        <v>153</v>
      </c>
      <c r="H611" s="156" t="s">
        <v>222</v>
      </c>
      <c r="I611" s="93" t="s">
        <v>1409</v>
      </c>
      <c r="J611" s="160" t="s">
        <v>1408</v>
      </c>
      <c r="K611" s="93" t="s">
        <v>289</v>
      </c>
      <c r="L611" s="101"/>
      <c r="M611" s="101"/>
    </row>
    <row r="612" spans="1:13" x14ac:dyDescent="0.15">
      <c r="A612" s="507" t="s">
        <v>170</v>
      </c>
      <c r="B612" s="502" t="s">
        <v>18</v>
      </c>
      <c r="C612" s="94">
        <v>20000</v>
      </c>
      <c r="D612" s="154">
        <v>650</v>
      </c>
      <c r="E612" s="154">
        <v>5035</v>
      </c>
      <c r="F612" s="154" t="s">
        <v>43</v>
      </c>
      <c r="G612" s="154">
        <v>1711.58</v>
      </c>
      <c r="H612" s="154"/>
      <c r="I612" s="154"/>
      <c r="J612" s="159"/>
      <c r="K612" s="154"/>
      <c r="L612" s="526"/>
      <c r="M612" s="102"/>
    </row>
    <row r="613" spans="1:13" x14ac:dyDescent="0.15">
      <c r="A613" s="514"/>
      <c r="B613" s="502"/>
      <c r="C613" s="94">
        <v>20175</v>
      </c>
      <c r="D613" s="154">
        <v>650</v>
      </c>
      <c r="E613" s="154">
        <v>5035</v>
      </c>
      <c r="F613" s="154" t="s">
        <v>53</v>
      </c>
      <c r="G613" s="154">
        <v>1732.5</v>
      </c>
      <c r="H613" s="154"/>
      <c r="I613" s="154"/>
      <c r="J613" s="159"/>
      <c r="K613" s="154"/>
      <c r="L613" s="526"/>
      <c r="M613" s="102"/>
    </row>
    <row r="614" spans="1:13" x14ac:dyDescent="0.15">
      <c r="A614" s="514"/>
      <c r="B614" s="502"/>
      <c r="C614" s="94">
        <v>20350</v>
      </c>
      <c r="D614" s="154">
        <v>650</v>
      </c>
      <c r="E614" s="154">
        <v>5035</v>
      </c>
      <c r="F614" s="154" t="s">
        <v>44</v>
      </c>
      <c r="G614" s="154">
        <v>1753.42</v>
      </c>
      <c r="H614" s="154"/>
      <c r="I614" s="154"/>
      <c r="J614" s="159"/>
      <c r="K614" s="154"/>
      <c r="L614" s="526"/>
      <c r="M614" s="102"/>
    </row>
    <row r="615" spans="1:13" x14ac:dyDescent="0.15">
      <c r="A615" s="514"/>
      <c r="B615" s="502" t="s">
        <v>54</v>
      </c>
      <c r="C615" s="94">
        <v>20000</v>
      </c>
      <c r="D615" s="154">
        <v>650</v>
      </c>
      <c r="E615" s="154">
        <v>5035</v>
      </c>
      <c r="F615" s="154" t="s">
        <v>43</v>
      </c>
      <c r="G615" s="154">
        <v>1711.58</v>
      </c>
      <c r="H615" s="154"/>
      <c r="I615" s="154"/>
      <c r="J615" s="159"/>
      <c r="K615" s="154"/>
      <c r="L615" s="526"/>
      <c r="M615" s="102"/>
    </row>
    <row r="616" spans="1:13" x14ac:dyDescent="0.15">
      <c r="A616" s="514"/>
      <c r="B616" s="502"/>
      <c r="C616" s="94">
        <v>20175</v>
      </c>
      <c r="D616" s="154">
        <v>650</v>
      </c>
      <c r="E616" s="154">
        <v>5035</v>
      </c>
      <c r="F616" s="154" t="s">
        <v>53</v>
      </c>
      <c r="G616" s="154">
        <v>1732.5</v>
      </c>
      <c r="H616" s="154"/>
      <c r="I616" s="154"/>
      <c r="J616" s="159"/>
      <c r="K616" s="154"/>
      <c r="L616" s="526"/>
      <c r="M616" s="102"/>
    </row>
    <row r="617" spans="1:13" x14ac:dyDescent="0.15">
      <c r="A617" s="514"/>
      <c r="B617" s="502"/>
      <c r="C617" s="94">
        <v>20350</v>
      </c>
      <c r="D617" s="154">
        <v>650</v>
      </c>
      <c r="E617" s="154">
        <v>5035</v>
      </c>
      <c r="F617" s="154" t="s">
        <v>44</v>
      </c>
      <c r="G617" s="154">
        <v>1753.42</v>
      </c>
      <c r="H617" s="154"/>
      <c r="I617" s="154"/>
      <c r="J617" s="159"/>
      <c r="K617" s="154"/>
      <c r="L617" s="526"/>
      <c r="M617" s="102"/>
    </row>
    <row r="618" spans="1:13" x14ac:dyDescent="0.15">
      <c r="A618" s="514"/>
      <c r="B618" s="502" t="s">
        <v>9</v>
      </c>
      <c r="C618" s="94">
        <v>20000</v>
      </c>
      <c r="D618" s="154">
        <v>650</v>
      </c>
      <c r="E618" s="154">
        <v>5035</v>
      </c>
      <c r="F618" s="154" t="s">
        <v>43</v>
      </c>
      <c r="G618" s="154">
        <v>1711.58</v>
      </c>
      <c r="H618" s="154"/>
      <c r="I618" s="154"/>
      <c r="J618" s="159"/>
      <c r="K618" s="154"/>
      <c r="L618" s="529"/>
      <c r="M618" s="102"/>
    </row>
    <row r="619" spans="1:13" x14ac:dyDescent="0.15">
      <c r="A619" s="514"/>
      <c r="B619" s="502"/>
      <c r="C619" s="94">
        <v>20175</v>
      </c>
      <c r="D619" s="154">
        <v>650</v>
      </c>
      <c r="E619" s="154">
        <v>5035</v>
      </c>
      <c r="F619" s="154" t="s">
        <v>53</v>
      </c>
      <c r="G619" s="154">
        <v>1732.5</v>
      </c>
      <c r="H619" s="154"/>
      <c r="I619" s="154"/>
      <c r="J619" s="159"/>
      <c r="K619" s="154"/>
      <c r="L619" s="529"/>
      <c r="M619" s="102"/>
    </row>
    <row r="620" spans="1:13" x14ac:dyDescent="0.15">
      <c r="A620" s="514"/>
      <c r="B620" s="502"/>
      <c r="C620" s="94">
        <v>20350</v>
      </c>
      <c r="D620" s="154">
        <v>650</v>
      </c>
      <c r="E620" s="154">
        <v>5035</v>
      </c>
      <c r="F620" s="154" t="s">
        <v>44</v>
      </c>
      <c r="G620" s="154">
        <v>1753.42</v>
      </c>
      <c r="H620" s="154"/>
      <c r="I620" s="154"/>
      <c r="J620" s="159"/>
      <c r="K620" s="154"/>
      <c r="L620" s="529"/>
      <c r="M620" s="102"/>
    </row>
    <row r="621" spans="1:13" x14ac:dyDescent="0.15">
      <c r="A621" s="507" t="s">
        <v>171</v>
      </c>
      <c r="B621" s="502" t="s">
        <v>18</v>
      </c>
      <c r="C621" s="94">
        <v>20000</v>
      </c>
      <c r="D621" s="154">
        <v>650</v>
      </c>
      <c r="E621" s="154">
        <v>5035</v>
      </c>
      <c r="F621" s="154" t="s">
        <v>43</v>
      </c>
      <c r="G621" s="154">
        <v>1711.58</v>
      </c>
      <c r="H621" s="154"/>
      <c r="I621" s="154"/>
      <c r="J621" s="159"/>
      <c r="K621" s="154"/>
      <c r="L621" s="526"/>
      <c r="M621" s="102"/>
    </row>
    <row r="622" spans="1:13" x14ac:dyDescent="0.15">
      <c r="A622" s="514"/>
      <c r="B622" s="502"/>
      <c r="C622" s="94">
        <v>20175</v>
      </c>
      <c r="D622" s="154">
        <v>650</v>
      </c>
      <c r="E622" s="154">
        <v>5035</v>
      </c>
      <c r="F622" s="154" t="s">
        <v>53</v>
      </c>
      <c r="G622" s="154">
        <v>1732.5</v>
      </c>
      <c r="H622" s="154"/>
      <c r="I622" s="154"/>
      <c r="J622" s="159"/>
      <c r="K622" s="154"/>
      <c r="L622" s="526"/>
      <c r="M622" s="102"/>
    </row>
    <row r="623" spans="1:13" x14ac:dyDescent="0.15">
      <c r="A623" s="514"/>
      <c r="B623" s="499"/>
      <c r="C623" s="94">
        <v>20350</v>
      </c>
      <c r="D623" s="154">
        <v>650</v>
      </c>
      <c r="E623" s="154">
        <v>5035</v>
      </c>
      <c r="F623" s="153" t="s">
        <v>44</v>
      </c>
      <c r="G623" s="154">
        <v>1753.42</v>
      </c>
      <c r="H623" s="153"/>
      <c r="I623" s="153"/>
      <c r="J623" s="103"/>
      <c r="K623" s="153"/>
      <c r="L623" s="526"/>
      <c r="M623" s="102"/>
    </row>
    <row r="624" spans="1:13" x14ac:dyDescent="0.15">
      <c r="A624" s="477" t="s">
        <v>94</v>
      </c>
      <c r="B624" s="516"/>
      <c r="C624" s="516"/>
      <c r="D624" s="516"/>
      <c r="E624" s="516"/>
      <c r="F624" s="516"/>
      <c r="G624" s="516"/>
      <c r="H624" s="516"/>
      <c r="I624" s="516"/>
      <c r="J624" s="516"/>
      <c r="K624" s="516"/>
      <c r="L624" s="516"/>
      <c r="M624" s="517"/>
    </row>
    <row r="625" spans="1:13" x14ac:dyDescent="0.15">
      <c r="A625" s="479" t="s">
        <v>316</v>
      </c>
      <c r="B625" s="518"/>
      <c r="C625" s="518"/>
      <c r="D625" s="518"/>
      <c r="E625" s="518"/>
      <c r="F625" s="518"/>
      <c r="G625" s="518"/>
      <c r="H625" s="518"/>
      <c r="I625" s="518"/>
      <c r="J625" s="518"/>
      <c r="K625" s="518"/>
      <c r="L625" s="518"/>
      <c r="M625" s="519"/>
    </row>
    <row r="626" spans="1:13" x14ac:dyDescent="0.15">
      <c r="A626" s="479" t="s">
        <v>111</v>
      </c>
      <c r="B626" s="518"/>
      <c r="C626" s="518"/>
      <c r="D626" s="518"/>
      <c r="E626" s="518"/>
      <c r="F626" s="518"/>
      <c r="G626" s="518"/>
      <c r="H626" s="518"/>
      <c r="I626" s="518"/>
      <c r="J626" s="518"/>
      <c r="K626" s="518"/>
      <c r="L626" s="518"/>
      <c r="M626" s="519"/>
    </row>
    <row r="627" spans="1:13" x14ac:dyDescent="0.15">
      <c r="A627" s="461" t="s">
        <v>112</v>
      </c>
      <c r="B627" s="523"/>
      <c r="C627" s="523"/>
      <c r="D627" s="523"/>
      <c r="E627" s="523"/>
      <c r="F627" s="523"/>
      <c r="G627" s="523"/>
      <c r="H627" s="523"/>
      <c r="I627" s="523"/>
      <c r="J627" s="523"/>
      <c r="K627" s="523"/>
      <c r="L627" s="523"/>
      <c r="M627" s="524"/>
    </row>
    <row r="628" spans="1:13" x14ac:dyDescent="0.15">
      <c r="A628" s="140" t="s">
        <v>418</v>
      </c>
      <c r="B628" s="90"/>
      <c r="C628" s="140">
        <f>C595+1</f>
        <v>467</v>
      </c>
    </row>
    <row r="629" spans="1:13" x14ac:dyDescent="0.15">
      <c r="A629" s="553" t="s">
        <v>628</v>
      </c>
      <c r="B629" s="553"/>
      <c r="C629" s="553"/>
      <c r="D629" s="553"/>
      <c r="E629" s="553"/>
      <c r="F629" s="553"/>
      <c r="G629" s="553"/>
      <c r="H629" s="553"/>
      <c r="I629" s="553"/>
      <c r="J629" s="553"/>
      <c r="K629" s="553"/>
      <c r="L629" s="553"/>
      <c r="M629" s="553"/>
    </row>
    <row r="630" spans="1:13" x14ac:dyDescent="0.15">
      <c r="A630" s="553" t="s">
        <v>517</v>
      </c>
      <c r="B630" s="553"/>
      <c r="C630" s="553"/>
      <c r="D630" s="553"/>
      <c r="E630" s="553"/>
      <c r="F630" s="553"/>
      <c r="G630" s="553"/>
      <c r="H630" s="553"/>
      <c r="I630" s="553"/>
      <c r="J630" s="553"/>
      <c r="K630" s="553"/>
      <c r="L630" s="553"/>
      <c r="M630" s="553"/>
    </row>
    <row r="631" spans="1:13" ht="94.5" x14ac:dyDescent="0.15">
      <c r="A631" s="155" t="s">
        <v>152</v>
      </c>
      <c r="B631" s="156" t="s">
        <v>56</v>
      </c>
      <c r="C631" s="155" t="s">
        <v>118</v>
      </c>
      <c r="D631" s="155" t="s">
        <v>518</v>
      </c>
      <c r="E631" s="155" t="s">
        <v>519</v>
      </c>
      <c r="F631" s="160" t="s">
        <v>120</v>
      </c>
      <c r="G631" s="156" t="s">
        <v>153</v>
      </c>
      <c r="H631" s="156" t="s">
        <v>221</v>
      </c>
      <c r="I631" s="93" t="s">
        <v>1409</v>
      </c>
      <c r="J631" s="160" t="s">
        <v>1408</v>
      </c>
      <c r="K631" s="93" t="s">
        <v>288</v>
      </c>
      <c r="L631" s="93" t="s">
        <v>360</v>
      </c>
      <c r="M631" s="93" t="s">
        <v>26</v>
      </c>
    </row>
    <row r="632" spans="1:13" x14ac:dyDescent="0.15">
      <c r="A632" s="507" t="s">
        <v>170</v>
      </c>
      <c r="B632" s="502" t="s">
        <v>18</v>
      </c>
      <c r="C632" s="94">
        <v>20000</v>
      </c>
      <c r="D632" s="154">
        <v>650</v>
      </c>
      <c r="E632" s="154">
        <v>5230</v>
      </c>
      <c r="F632" s="154" t="s">
        <v>43</v>
      </c>
      <c r="G632" s="154">
        <v>1711.58</v>
      </c>
      <c r="H632" s="154"/>
      <c r="I632" s="154"/>
      <c r="J632" s="159"/>
      <c r="K632" s="154"/>
      <c r="L632" s="499" t="s">
        <v>27</v>
      </c>
      <c r="M632" s="99"/>
    </row>
    <row r="633" spans="1:13" x14ac:dyDescent="0.15">
      <c r="A633" s="514"/>
      <c r="B633" s="502"/>
      <c r="C633" s="94">
        <v>20175</v>
      </c>
      <c r="D633" s="154">
        <v>650</v>
      </c>
      <c r="E633" s="154">
        <v>5230</v>
      </c>
      <c r="F633" s="154" t="s">
        <v>53</v>
      </c>
      <c r="G633" s="154">
        <v>1732.5</v>
      </c>
      <c r="H633" s="154"/>
      <c r="I633" s="154"/>
      <c r="J633" s="159"/>
      <c r="K633" s="154"/>
      <c r="L633" s="500" t="s">
        <v>27</v>
      </c>
      <c r="M633" s="99"/>
    </row>
    <row r="634" spans="1:13" x14ac:dyDescent="0.15">
      <c r="A634" s="514"/>
      <c r="B634" s="502"/>
      <c r="C634" s="94">
        <v>20350</v>
      </c>
      <c r="D634" s="154">
        <v>650</v>
      </c>
      <c r="E634" s="154">
        <v>5230</v>
      </c>
      <c r="F634" s="154" t="s">
        <v>44</v>
      </c>
      <c r="G634" s="154">
        <v>1753.42</v>
      </c>
      <c r="H634" s="154"/>
      <c r="I634" s="154"/>
      <c r="J634" s="159"/>
      <c r="K634" s="154"/>
      <c r="L634" s="501" t="s">
        <v>27</v>
      </c>
      <c r="M634" s="99"/>
    </row>
    <row r="635" spans="1:13" x14ac:dyDescent="0.15">
      <c r="A635" s="514"/>
      <c r="B635" s="502" t="s">
        <v>54</v>
      </c>
      <c r="C635" s="94">
        <v>20000</v>
      </c>
      <c r="D635" s="154">
        <v>650</v>
      </c>
      <c r="E635" s="154">
        <v>5230</v>
      </c>
      <c r="F635" s="154" t="s">
        <v>43</v>
      </c>
      <c r="G635" s="154">
        <v>1711.58</v>
      </c>
      <c r="H635" s="154"/>
      <c r="I635" s="154"/>
      <c r="J635" s="159"/>
      <c r="K635" s="154"/>
      <c r="L635" s="499" t="s">
        <v>27</v>
      </c>
      <c r="M635" s="99"/>
    </row>
    <row r="636" spans="1:13" x14ac:dyDescent="0.15">
      <c r="A636" s="514"/>
      <c r="B636" s="502"/>
      <c r="C636" s="94">
        <v>20175</v>
      </c>
      <c r="D636" s="154">
        <v>650</v>
      </c>
      <c r="E636" s="154">
        <v>5230</v>
      </c>
      <c r="F636" s="154" t="s">
        <v>53</v>
      </c>
      <c r="G636" s="154">
        <v>1732.5</v>
      </c>
      <c r="H636" s="154"/>
      <c r="I636" s="154"/>
      <c r="J636" s="159"/>
      <c r="K636" s="154"/>
      <c r="L636" s="500" t="s">
        <v>27</v>
      </c>
      <c r="M636" s="99"/>
    </row>
    <row r="637" spans="1:13" x14ac:dyDescent="0.15">
      <c r="A637" s="514"/>
      <c r="B637" s="502"/>
      <c r="C637" s="94">
        <v>20350</v>
      </c>
      <c r="D637" s="154">
        <v>650</v>
      </c>
      <c r="E637" s="154">
        <v>5230</v>
      </c>
      <c r="F637" s="154" t="s">
        <v>44</v>
      </c>
      <c r="G637" s="154">
        <v>1753.42</v>
      </c>
      <c r="H637" s="154"/>
      <c r="I637" s="154"/>
      <c r="J637" s="159"/>
      <c r="K637" s="154"/>
      <c r="L637" s="500" t="s">
        <v>27</v>
      </c>
      <c r="M637" s="99"/>
    </row>
    <row r="638" spans="1:13" x14ac:dyDescent="0.15">
      <c r="A638" s="514"/>
      <c r="B638" s="502" t="s">
        <v>9</v>
      </c>
      <c r="C638" s="94">
        <v>20000</v>
      </c>
      <c r="D638" s="154">
        <v>650</v>
      </c>
      <c r="E638" s="154">
        <v>5230</v>
      </c>
      <c r="F638" s="154" t="s">
        <v>43</v>
      </c>
      <c r="G638" s="154">
        <v>1711.58</v>
      </c>
      <c r="H638" s="154"/>
      <c r="I638" s="154"/>
      <c r="J638" s="159"/>
      <c r="K638" s="154"/>
      <c r="L638" s="554"/>
      <c r="M638" s="99"/>
    </row>
    <row r="639" spans="1:13" x14ac:dyDescent="0.15">
      <c r="A639" s="514"/>
      <c r="B639" s="502"/>
      <c r="C639" s="94">
        <v>20175</v>
      </c>
      <c r="D639" s="154">
        <v>650</v>
      </c>
      <c r="E639" s="154">
        <v>5230</v>
      </c>
      <c r="F639" s="154" t="s">
        <v>53</v>
      </c>
      <c r="G639" s="154">
        <v>1732.5</v>
      </c>
      <c r="H639" s="154"/>
      <c r="I639" s="154"/>
      <c r="J639" s="159"/>
      <c r="K639" s="154"/>
      <c r="L639" s="554"/>
      <c r="M639" s="99"/>
    </row>
    <row r="640" spans="1:13" x14ac:dyDescent="0.15">
      <c r="A640" s="514"/>
      <c r="B640" s="502"/>
      <c r="C640" s="94">
        <v>20350</v>
      </c>
      <c r="D640" s="154">
        <v>650</v>
      </c>
      <c r="E640" s="154">
        <v>5230</v>
      </c>
      <c r="F640" s="154" t="s">
        <v>44</v>
      </c>
      <c r="G640" s="154">
        <v>1753.42</v>
      </c>
      <c r="H640" s="154"/>
      <c r="I640" s="154"/>
      <c r="J640" s="159"/>
      <c r="K640" s="154"/>
      <c r="L640" s="555"/>
      <c r="M640" s="99"/>
    </row>
    <row r="641" spans="1:13" x14ac:dyDescent="0.15">
      <c r="A641" s="507" t="s">
        <v>171</v>
      </c>
      <c r="B641" s="502" t="s">
        <v>18</v>
      </c>
      <c r="C641" s="94">
        <v>20000</v>
      </c>
      <c r="D641" s="154">
        <v>650</v>
      </c>
      <c r="E641" s="154">
        <v>5230</v>
      </c>
      <c r="F641" s="154" t="s">
        <v>43</v>
      </c>
      <c r="G641" s="154">
        <v>1711.58</v>
      </c>
      <c r="H641" s="154"/>
      <c r="I641" s="154"/>
      <c r="J641" s="159"/>
      <c r="K641" s="154"/>
      <c r="L641" s="502" t="s">
        <v>27</v>
      </c>
      <c r="M641" s="99"/>
    </row>
    <row r="642" spans="1:13" x14ac:dyDescent="0.15">
      <c r="A642" s="514"/>
      <c r="B642" s="502"/>
      <c r="C642" s="94">
        <v>20175</v>
      </c>
      <c r="D642" s="154">
        <v>650</v>
      </c>
      <c r="E642" s="154">
        <v>5230</v>
      </c>
      <c r="F642" s="154" t="s">
        <v>53</v>
      </c>
      <c r="G642" s="154">
        <v>1732.5</v>
      </c>
      <c r="H642" s="154"/>
      <c r="I642" s="154"/>
      <c r="J642" s="159"/>
      <c r="K642" s="154"/>
      <c r="L642" s="502" t="s">
        <v>27</v>
      </c>
      <c r="M642" s="99"/>
    </row>
    <row r="643" spans="1:13" x14ac:dyDescent="0.15">
      <c r="A643" s="515"/>
      <c r="B643" s="502"/>
      <c r="C643" s="94">
        <v>20350</v>
      </c>
      <c r="D643" s="154">
        <v>650</v>
      </c>
      <c r="E643" s="154">
        <v>5230</v>
      </c>
      <c r="F643" s="154" t="s">
        <v>44</v>
      </c>
      <c r="G643" s="154">
        <v>1753.42</v>
      </c>
      <c r="H643" s="154"/>
      <c r="I643" s="154"/>
      <c r="J643" s="159"/>
      <c r="K643" s="154"/>
      <c r="L643" s="502" t="s">
        <v>27</v>
      </c>
      <c r="M643" s="99"/>
    </row>
    <row r="644" spans="1:13" ht="87" x14ac:dyDescent="0.15">
      <c r="A644" s="155" t="s">
        <v>152</v>
      </c>
      <c r="B644" s="156" t="s">
        <v>56</v>
      </c>
      <c r="C644" s="155" t="s">
        <v>118</v>
      </c>
      <c r="D644" s="155" t="s">
        <v>119</v>
      </c>
      <c r="E644" s="155" t="s">
        <v>119</v>
      </c>
      <c r="F644" s="160" t="s">
        <v>120</v>
      </c>
      <c r="G644" s="156" t="s">
        <v>153</v>
      </c>
      <c r="H644" s="156" t="s">
        <v>222</v>
      </c>
      <c r="I644" s="93" t="s">
        <v>1409</v>
      </c>
      <c r="J644" s="160" t="s">
        <v>1408</v>
      </c>
      <c r="K644" s="93" t="s">
        <v>289</v>
      </c>
      <c r="L644" s="101"/>
      <c r="M644" s="101"/>
    </row>
    <row r="645" spans="1:13" x14ac:dyDescent="0.15">
      <c r="A645" s="507" t="s">
        <v>170</v>
      </c>
      <c r="B645" s="502" t="s">
        <v>18</v>
      </c>
      <c r="C645" s="94">
        <v>20000</v>
      </c>
      <c r="D645" s="154">
        <v>650</v>
      </c>
      <c r="E645" s="154">
        <v>5230</v>
      </c>
      <c r="F645" s="154" t="s">
        <v>43</v>
      </c>
      <c r="G645" s="154">
        <v>1711.58</v>
      </c>
      <c r="H645" s="154"/>
      <c r="I645" s="154"/>
      <c r="J645" s="159"/>
      <c r="K645" s="154"/>
      <c r="L645" s="526"/>
      <c r="M645" s="102"/>
    </row>
    <row r="646" spans="1:13" x14ac:dyDescent="0.15">
      <c r="A646" s="514"/>
      <c r="B646" s="502"/>
      <c r="C646" s="94">
        <v>20175</v>
      </c>
      <c r="D646" s="154">
        <v>650</v>
      </c>
      <c r="E646" s="154">
        <v>5230</v>
      </c>
      <c r="F646" s="154" t="s">
        <v>53</v>
      </c>
      <c r="G646" s="154">
        <v>1732.5</v>
      </c>
      <c r="H646" s="154"/>
      <c r="I646" s="154"/>
      <c r="J646" s="159"/>
      <c r="K646" s="154"/>
      <c r="L646" s="526"/>
      <c r="M646" s="102"/>
    </row>
    <row r="647" spans="1:13" x14ac:dyDescent="0.15">
      <c r="A647" s="514"/>
      <c r="B647" s="502"/>
      <c r="C647" s="94">
        <v>20350</v>
      </c>
      <c r="D647" s="154">
        <v>650</v>
      </c>
      <c r="E647" s="154">
        <v>5230</v>
      </c>
      <c r="F647" s="154" t="s">
        <v>44</v>
      </c>
      <c r="G647" s="154">
        <v>1753.42</v>
      </c>
      <c r="H647" s="154"/>
      <c r="I647" s="154"/>
      <c r="J647" s="159"/>
      <c r="K647" s="154"/>
      <c r="L647" s="526"/>
      <c r="M647" s="102"/>
    </row>
    <row r="648" spans="1:13" x14ac:dyDescent="0.15">
      <c r="A648" s="514"/>
      <c r="B648" s="502" t="s">
        <v>54</v>
      </c>
      <c r="C648" s="94">
        <v>20000</v>
      </c>
      <c r="D648" s="154">
        <v>650</v>
      </c>
      <c r="E648" s="154">
        <v>5230</v>
      </c>
      <c r="F648" s="154" t="s">
        <v>43</v>
      </c>
      <c r="G648" s="154">
        <v>1711.58</v>
      </c>
      <c r="H648" s="154"/>
      <c r="I648" s="154"/>
      <c r="J648" s="159"/>
      <c r="K648" s="154"/>
      <c r="L648" s="526"/>
      <c r="M648" s="102"/>
    </row>
    <row r="649" spans="1:13" x14ac:dyDescent="0.15">
      <c r="A649" s="514"/>
      <c r="B649" s="502"/>
      <c r="C649" s="94">
        <v>20175</v>
      </c>
      <c r="D649" s="154">
        <v>650</v>
      </c>
      <c r="E649" s="154">
        <v>5230</v>
      </c>
      <c r="F649" s="154" t="s">
        <v>53</v>
      </c>
      <c r="G649" s="154">
        <v>1732.5</v>
      </c>
      <c r="H649" s="154"/>
      <c r="I649" s="154"/>
      <c r="J649" s="159"/>
      <c r="K649" s="154"/>
      <c r="L649" s="526"/>
      <c r="M649" s="102"/>
    </row>
    <row r="650" spans="1:13" x14ac:dyDescent="0.15">
      <c r="A650" s="514"/>
      <c r="B650" s="502"/>
      <c r="C650" s="94">
        <v>20350</v>
      </c>
      <c r="D650" s="154">
        <v>650</v>
      </c>
      <c r="E650" s="154">
        <v>5230</v>
      </c>
      <c r="F650" s="154" t="s">
        <v>44</v>
      </c>
      <c r="G650" s="154">
        <v>1753.42</v>
      </c>
      <c r="H650" s="154"/>
      <c r="I650" s="154"/>
      <c r="J650" s="159"/>
      <c r="K650" s="154"/>
      <c r="L650" s="526"/>
      <c r="M650" s="102"/>
    </row>
    <row r="651" spans="1:13" x14ac:dyDescent="0.15">
      <c r="A651" s="514"/>
      <c r="B651" s="502" t="s">
        <v>9</v>
      </c>
      <c r="C651" s="94">
        <v>20000</v>
      </c>
      <c r="D651" s="154">
        <v>650</v>
      </c>
      <c r="E651" s="154">
        <v>5230</v>
      </c>
      <c r="F651" s="154" t="s">
        <v>43</v>
      </c>
      <c r="G651" s="154">
        <v>1711.58</v>
      </c>
      <c r="H651" s="154"/>
      <c r="I651" s="154"/>
      <c r="J651" s="159"/>
      <c r="K651" s="154"/>
      <c r="L651" s="529"/>
      <c r="M651" s="102"/>
    </row>
    <row r="652" spans="1:13" x14ac:dyDescent="0.15">
      <c r="A652" s="514"/>
      <c r="B652" s="502"/>
      <c r="C652" s="94">
        <v>20175</v>
      </c>
      <c r="D652" s="154">
        <v>650</v>
      </c>
      <c r="E652" s="154">
        <v>5230</v>
      </c>
      <c r="F652" s="154" t="s">
        <v>53</v>
      </c>
      <c r="G652" s="154">
        <v>1732.5</v>
      </c>
      <c r="H652" s="154"/>
      <c r="I652" s="154"/>
      <c r="J652" s="159"/>
      <c r="K652" s="154"/>
      <c r="L652" s="529"/>
      <c r="M652" s="102"/>
    </row>
    <row r="653" spans="1:13" x14ac:dyDescent="0.15">
      <c r="A653" s="514"/>
      <c r="B653" s="502"/>
      <c r="C653" s="94">
        <v>20350</v>
      </c>
      <c r="D653" s="154">
        <v>650</v>
      </c>
      <c r="E653" s="154">
        <v>5230</v>
      </c>
      <c r="F653" s="154" t="s">
        <v>44</v>
      </c>
      <c r="G653" s="154">
        <v>1753.42</v>
      </c>
      <c r="H653" s="154"/>
      <c r="I653" s="154"/>
      <c r="J653" s="159"/>
      <c r="K653" s="154"/>
      <c r="L653" s="529"/>
      <c r="M653" s="102"/>
    </row>
    <row r="654" spans="1:13" x14ac:dyDescent="0.15">
      <c r="A654" s="507" t="s">
        <v>171</v>
      </c>
      <c r="B654" s="502" t="s">
        <v>18</v>
      </c>
      <c r="C654" s="94">
        <v>20000</v>
      </c>
      <c r="D654" s="154">
        <v>650</v>
      </c>
      <c r="E654" s="154">
        <v>5230</v>
      </c>
      <c r="F654" s="154" t="s">
        <v>43</v>
      </c>
      <c r="G654" s="154">
        <v>1711.58</v>
      </c>
      <c r="H654" s="154"/>
      <c r="I654" s="154"/>
      <c r="J654" s="159"/>
      <c r="K654" s="154"/>
      <c r="L654" s="526"/>
      <c r="M654" s="102"/>
    </row>
    <row r="655" spans="1:13" x14ac:dyDescent="0.15">
      <c r="A655" s="514"/>
      <c r="B655" s="502"/>
      <c r="C655" s="94">
        <v>20175</v>
      </c>
      <c r="D655" s="154">
        <v>650</v>
      </c>
      <c r="E655" s="154">
        <v>5230</v>
      </c>
      <c r="F655" s="154" t="s">
        <v>53</v>
      </c>
      <c r="G655" s="154">
        <v>1732.5</v>
      </c>
      <c r="H655" s="154"/>
      <c r="I655" s="154"/>
      <c r="J655" s="159"/>
      <c r="K655" s="154"/>
      <c r="L655" s="526"/>
      <c r="M655" s="102"/>
    </row>
    <row r="656" spans="1:13" x14ac:dyDescent="0.15">
      <c r="A656" s="514"/>
      <c r="B656" s="499"/>
      <c r="C656" s="94">
        <v>20350</v>
      </c>
      <c r="D656" s="154">
        <v>650</v>
      </c>
      <c r="E656" s="154">
        <v>5230</v>
      </c>
      <c r="F656" s="153" t="s">
        <v>44</v>
      </c>
      <c r="G656" s="154">
        <v>1753.42</v>
      </c>
      <c r="H656" s="153"/>
      <c r="I656" s="153"/>
      <c r="J656" s="103"/>
      <c r="K656" s="153"/>
      <c r="L656" s="526"/>
      <c r="M656" s="102"/>
    </row>
    <row r="657" spans="1:13" x14ac:dyDescent="0.15">
      <c r="A657" s="477" t="s">
        <v>94</v>
      </c>
      <c r="B657" s="516"/>
      <c r="C657" s="516"/>
      <c r="D657" s="516"/>
      <c r="E657" s="516"/>
      <c r="F657" s="516"/>
      <c r="G657" s="516"/>
      <c r="H657" s="516"/>
      <c r="I657" s="516"/>
      <c r="J657" s="516"/>
      <c r="K657" s="516"/>
      <c r="L657" s="516"/>
      <c r="M657" s="517"/>
    </row>
    <row r="658" spans="1:13" x14ac:dyDescent="0.15">
      <c r="A658" s="479" t="s">
        <v>316</v>
      </c>
      <c r="B658" s="518"/>
      <c r="C658" s="518"/>
      <c r="D658" s="518"/>
      <c r="E658" s="518"/>
      <c r="F658" s="518"/>
      <c r="G658" s="518"/>
      <c r="H658" s="518"/>
      <c r="I658" s="518"/>
      <c r="J658" s="518"/>
      <c r="K658" s="518"/>
      <c r="L658" s="518"/>
      <c r="M658" s="519"/>
    </row>
    <row r="659" spans="1:13" x14ac:dyDescent="0.15">
      <c r="A659" s="479" t="s">
        <v>111</v>
      </c>
      <c r="B659" s="518"/>
      <c r="C659" s="518"/>
      <c r="D659" s="518"/>
      <c r="E659" s="518"/>
      <c r="F659" s="518"/>
      <c r="G659" s="518"/>
      <c r="H659" s="518"/>
      <c r="I659" s="518"/>
      <c r="J659" s="518"/>
      <c r="K659" s="518"/>
      <c r="L659" s="518"/>
      <c r="M659" s="519"/>
    </row>
    <row r="660" spans="1:13" x14ac:dyDescent="0.15">
      <c r="A660" s="461" t="s">
        <v>112</v>
      </c>
      <c r="B660" s="523"/>
      <c r="C660" s="523"/>
      <c r="D660" s="523"/>
      <c r="E660" s="523"/>
      <c r="F660" s="523"/>
      <c r="G660" s="523"/>
      <c r="H660" s="523"/>
      <c r="I660" s="523"/>
      <c r="J660" s="523"/>
      <c r="K660" s="523"/>
      <c r="L660" s="523"/>
      <c r="M660" s="524"/>
    </row>
    <row r="661" spans="1:13" x14ac:dyDescent="0.15">
      <c r="A661" s="140" t="s">
        <v>418</v>
      </c>
      <c r="B661" s="90"/>
      <c r="C661" s="140">
        <f>C628+1</f>
        <v>468</v>
      </c>
    </row>
    <row r="662" spans="1:13" x14ac:dyDescent="0.15">
      <c r="A662" s="553" t="s">
        <v>629</v>
      </c>
      <c r="B662" s="553"/>
      <c r="C662" s="553"/>
      <c r="D662" s="553"/>
      <c r="E662" s="553"/>
      <c r="F662" s="553"/>
      <c r="G662" s="553"/>
      <c r="H662" s="553"/>
      <c r="I662" s="553"/>
      <c r="J662" s="553"/>
      <c r="K662" s="553"/>
      <c r="L662" s="553"/>
      <c r="M662" s="553"/>
    </row>
    <row r="663" spans="1:13" x14ac:dyDescent="0.15">
      <c r="A663" s="553" t="s">
        <v>517</v>
      </c>
      <c r="B663" s="553"/>
      <c r="C663" s="553"/>
      <c r="D663" s="553"/>
      <c r="E663" s="553"/>
      <c r="F663" s="553"/>
      <c r="G663" s="553"/>
      <c r="H663" s="553"/>
      <c r="I663" s="553"/>
      <c r="J663" s="553"/>
      <c r="K663" s="553"/>
      <c r="L663" s="553"/>
      <c r="M663" s="553"/>
    </row>
    <row r="664" spans="1:13" ht="94.5" x14ac:dyDescent="0.15">
      <c r="A664" s="155" t="s">
        <v>152</v>
      </c>
      <c r="B664" s="156" t="s">
        <v>56</v>
      </c>
      <c r="C664" s="155" t="s">
        <v>118</v>
      </c>
      <c r="D664" s="155" t="s">
        <v>518</v>
      </c>
      <c r="E664" s="155" t="s">
        <v>519</v>
      </c>
      <c r="F664" s="160" t="s">
        <v>120</v>
      </c>
      <c r="G664" s="156" t="s">
        <v>153</v>
      </c>
      <c r="H664" s="156" t="s">
        <v>221</v>
      </c>
      <c r="I664" s="93" t="s">
        <v>1409</v>
      </c>
      <c r="J664" s="160" t="s">
        <v>1408</v>
      </c>
      <c r="K664" s="93" t="s">
        <v>288</v>
      </c>
      <c r="L664" s="93" t="s">
        <v>360</v>
      </c>
      <c r="M664" s="93" t="s">
        <v>26</v>
      </c>
    </row>
    <row r="665" spans="1:13" x14ac:dyDescent="0.15">
      <c r="A665" s="507" t="s">
        <v>170</v>
      </c>
      <c r="B665" s="502" t="s">
        <v>18</v>
      </c>
      <c r="C665" s="94">
        <v>20000</v>
      </c>
      <c r="D665" s="154">
        <v>2175</v>
      </c>
      <c r="E665" s="154">
        <v>2450</v>
      </c>
      <c r="F665" s="154" t="s">
        <v>43</v>
      </c>
      <c r="G665" s="154">
        <v>1711.58</v>
      </c>
      <c r="H665" s="154"/>
      <c r="I665" s="154"/>
      <c r="J665" s="159"/>
      <c r="K665" s="154"/>
      <c r="L665" s="499" t="s">
        <v>27</v>
      </c>
      <c r="M665" s="99"/>
    </row>
    <row r="666" spans="1:13" x14ac:dyDescent="0.15">
      <c r="A666" s="514"/>
      <c r="B666" s="502"/>
      <c r="C666" s="94">
        <v>20175</v>
      </c>
      <c r="D666" s="154">
        <v>2350</v>
      </c>
      <c r="E666" s="154">
        <v>2450</v>
      </c>
      <c r="F666" s="154" t="s">
        <v>53</v>
      </c>
      <c r="G666" s="154">
        <v>1732.5</v>
      </c>
      <c r="H666" s="154"/>
      <c r="I666" s="154"/>
      <c r="J666" s="159"/>
      <c r="K666" s="154"/>
      <c r="L666" s="500" t="s">
        <v>27</v>
      </c>
      <c r="M666" s="99"/>
    </row>
    <row r="667" spans="1:13" x14ac:dyDescent="0.15">
      <c r="A667" s="514"/>
      <c r="B667" s="502"/>
      <c r="C667" s="94">
        <v>20350</v>
      </c>
      <c r="D667" s="154">
        <v>2000</v>
      </c>
      <c r="E667" s="154">
        <v>2450</v>
      </c>
      <c r="F667" s="154" t="s">
        <v>44</v>
      </c>
      <c r="G667" s="154">
        <v>1753.42</v>
      </c>
      <c r="H667" s="154"/>
      <c r="I667" s="154"/>
      <c r="J667" s="159"/>
      <c r="K667" s="154"/>
      <c r="L667" s="501" t="s">
        <v>27</v>
      </c>
      <c r="M667" s="99"/>
    </row>
    <row r="668" spans="1:13" x14ac:dyDescent="0.15">
      <c r="A668" s="514"/>
      <c r="B668" s="502" t="s">
        <v>54</v>
      </c>
      <c r="C668" s="94">
        <v>20000</v>
      </c>
      <c r="D668" s="154">
        <v>2175</v>
      </c>
      <c r="E668" s="154">
        <v>2450</v>
      </c>
      <c r="F668" s="154" t="s">
        <v>43</v>
      </c>
      <c r="G668" s="154">
        <v>1711.58</v>
      </c>
      <c r="H668" s="154"/>
      <c r="I668" s="154"/>
      <c r="J668" s="159"/>
      <c r="K668" s="154"/>
      <c r="L668" s="499" t="s">
        <v>27</v>
      </c>
      <c r="M668" s="99"/>
    </row>
    <row r="669" spans="1:13" x14ac:dyDescent="0.15">
      <c r="A669" s="514"/>
      <c r="B669" s="502"/>
      <c r="C669" s="94">
        <v>20175</v>
      </c>
      <c r="D669" s="154">
        <v>2350</v>
      </c>
      <c r="E669" s="154">
        <v>2450</v>
      </c>
      <c r="F669" s="154" t="s">
        <v>53</v>
      </c>
      <c r="G669" s="154">
        <v>1732.5</v>
      </c>
      <c r="H669" s="154"/>
      <c r="I669" s="154"/>
      <c r="J669" s="159"/>
      <c r="K669" s="154"/>
      <c r="L669" s="500" t="s">
        <v>27</v>
      </c>
      <c r="M669" s="99"/>
    </row>
    <row r="670" spans="1:13" x14ac:dyDescent="0.15">
      <c r="A670" s="514"/>
      <c r="B670" s="502"/>
      <c r="C670" s="94">
        <v>20350</v>
      </c>
      <c r="D670" s="154">
        <v>2000</v>
      </c>
      <c r="E670" s="154">
        <v>2450</v>
      </c>
      <c r="F670" s="154" t="s">
        <v>44</v>
      </c>
      <c r="G670" s="154">
        <v>1753.42</v>
      </c>
      <c r="H670" s="154"/>
      <c r="I670" s="154"/>
      <c r="J670" s="159"/>
      <c r="K670" s="154"/>
      <c r="L670" s="500" t="s">
        <v>27</v>
      </c>
      <c r="M670" s="99"/>
    </row>
    <row r="671" spans="1:13" x14ac:dyDescent="0.15">
      <c r="A671" s="514"/>
      <c r="B671" s="502" t="s">
        <v>9</v>
      </c>
      <c r="C671" s="94">
        <v>20000</v>
      </c>
      <c r="D671" s="154">
        <v>2175</v>
      </c>
      <c r="E671" s="154">
        <v>2450</v>
      </c>
      <c r="F671" s="154" t="s">
        <v>43</v>
      </c>
      <c r="G671" s="154">
        <v>1711.58</v>
      </c>
      <c r="H671" s="154"/>
      <c r="I671" s="154"/>
      <c r="J671" s="159"/>
      <c r="K671" s="154"/>
      <c r="L671" s="554"/>
      <c r="M671" s="99"/>
    </row>
    <row r="672" spans="1:13" x14ac:dyDescent="0.15">
      <c r="A672" s="514"/>
      <c r="B672" s="502"/>
      <c r="C672" s="94">
        <v>20175</v>
      </c>
      <c r="D672" s="154">
        <v>2350</v>
      </c>
      <c r="E672" s="154">
        <v>2450</v>
      </c>
      <c r="F672" s="154" t="s">
        <v>53</v>
      </c>
      <c r="G672" s="154">
        <v>1732.5</v>
      </c>
      <c r="H672" s="154"/>
      <c r="I672" s="154"/>
      <c r="J672" s="159"/>
      <c r="K672" s="154"/>
      <c r="L672" s="554"/>
      <c r="M672" s="99"/>
    </row>
    <row r="673" spans="1:13" x14ac:dyDescent="0.15">
      <c r="A673" s="514"/>
      <c r="B673" s="502"/>
      <c r="C673" s="94">
        <v>20350</v>
      </c>
      <c r="D673" s="154">
        <v>2000</v>
      </c>
      <c r="E673" s="154">
        <v>2450</v>
      </c>
      <c r="F673" s="154" t="s">
        <v>44</v>
      </c>
      <c r="G673" s="154">
        <v>1753.42</v>
      </c>
      <c r="H673" s="154"/>
      <c r="I673" s="154"/>
      <c r="J673" s="159"/>
      <c r="K673" s="154"/>
      <c r="L673" s="555"/>
      <c r="M673" s="99"/>
    </row>
    <row r="674" spans="1:13" x14ac:dyDescent="0.15">
      <c r="A674" s="507" t="s">
        <v>171</v>
      </c>
      <c r="B674" s="502" t="s">
        <v>18</v>
      </c>
      <c r="C674" s="94">
        <v>20000</v>
      </c>
      <c r="D674" s="154">
        <v>2175</v>
      </c>
      <c r="E674" s="154">
        <v>2450</v>
      </c>
      <c r="F674" s="154" t="s">
        <v>43</v>
      </c>
      <c r="G674" s="154">
        <v>1711.58</v>
      </c>
      <c r="H674" s="154"/>
      <c r="I674" s="154"/>
      <c r="J674" s="159"/>
      <c r="K674" s="154"/>
      <c r="L674" s="502" t="s">
        <v>27</v>
      </c>
      <c r="M674" s="99"/>
    </row>
    <row r="675" spans="1:13" x14ac:dyDescent="0.15">
      <c r="A675" s="514"/>
      <c r="B675" s="502"/>
      <c r="C675" s="94">
        <v>20175</v>
      </c>
      <c r="D675" s="154">
        <v>2350</v>
      </c>
      <c r="E675" s="154">
        <v>2450</v>
      </c>
      <c r="F675" s="154" t="s">
        <v>53</v>
      </c>
      <c r="G675" s="154">
        <v>1732.5</v>
      </c>
      <c r="H675" s="154"/>
      <c r="I675" s="154"/>
      <c r="J675" s="159"/>
      <c r="K675" s="154"/>
      <c r="L675" s="502" t="s">
        <v>27</v>
      </c>
      <c r="M675" s="99"/>
    </row>
    <row r="676" spans="1:13" x14ac:dyDescent="0.15">
      <c r="A676" s="515"/>
      <c r="B676" s="502"/>
      <c r="C676" s="94">
        <v>20350</v>
      </c>
      <c r="D676" s="154">
        <v>2000</v>
      </c>
      <c r="E676" s="154">
        <v>2450</v>
      </c>
      <c r="F676" s="154" t="s">
        <v>44</v>
      </c>
      <c r="G676" s="154">
        <v>1753.42</v>
      </c>
      <c r="H676" s="154"/>
      <c r="I676" s="154"/>
      <c r="J676" s="159"/>
      <c r="K676" s="154"/>
      <c r="L676" s="502" t="s">
        <v>27</v>
      </c>
      <c r="M676" s="99"/>
    </row>
    <row r="677" spans="1:13" ht="87" x14ac:dyDescent="0.15">
      <c r="A677" s="155" t="s">
        <v>152</v>
      </c>
      <c r="B677" s="156" t="s">
        <v>56</v>
      </c>
      <c r="C677" s="155" t="s">
        <v>118</v>
      </c>
      <c r="D677" s="155" t="s">
        <v>119</v>
      </c>
      <c r="E677" s="155" t="s">
        <v>119</v>
      </c>
      <c r="F677" s="160" t="s">
        <v>120</v>
      </c>
      <c r="G677" s="156" t="s">
        <v>153</v>
      </c>
      <c r="H677" s="156" t="s">
        <v>222</v>
      </c>
      <c r="I677" s="93" t="s">
        <v>1409</v>
      </c>
      <c r="J677" s="160" t="s">
        <v>1408</v>
      </c>
      <c r="K677" s="93" t="s">
        <v>289</v>
      </c>
      <c r="L677" s="101"/>
      <c r="M677" s="101"/>
    </row>
    <row r="678" spans="1:13" x14ac:dyDescent="0.15">
      <c r="A678" s="507" t="s">
        <v>170</v>
      </c>
      <c r="B678" s="502" t="s">
        <v>18</v>
      </c>
      <c r="C678" s="94">
        <v>20000</v>
      </c>
      <c r="D678" s="154">
        <v>2175</v>
      </c>
      <c r="E678" s="154">
        <v>2450</v>
      </c>
      <c r="F678" s="154" t="s">
        <v>43</v>
      </c>
      <c r="G678" s="154">
        <v>1711.58</v>
      </c>
      <c r="H678" s="154"/>
      <c r="I678" s="154"/>
      <c r="J678" s="159"/>
      <c r="K678" s="154"/>
      <c r="L678" s="526"/>
      <c r="M678" s="102"/>
    </row>
    <row r="679" spans="1:13" x14ac:dyDescent="0.15">
      <c r="A679" s="514"/>
      <c r="B679" s="502"/>
      <c r="C679" s="94">
        <v>20175</v>
      </c>
      <c r="D679" s="154">
        <v>2350</v>
      </c>
      <c r="E679" s="154">
        <v>2450</v>
      </c>
      <c r="F679" s="154" t="s">
        <v>53</v>
      </c>
      <c r="G679" s="154">
        <v>1732.5</v>
      </c>
      <c r="H679" s="154"/>
      <c r="I679" s="154"/>
      <c r="J679" s="159"/>
      <c r="K679" s="154"/>
      <c r="L679" s="526"/>
      <c r="M679" s="102"/>
    </row>
    <row r="680" spans="1:13" x14ac:dyDescent="0.15">
      <c r="A680" s="514"/>
      <c r="B680" s="502"/>
      <c r="C680" s="94">
        <v>20350</v>
      </c>
      <c r="D680" s="154">
        <v>2000</v>
      </c>
      <c r="E680" s="154">
        <v>2450</v>
      </c>
      <c r="F680" s="154" t="s">
        <v>44</v>
      </c>
      <c r="G680" s="154">
        <v>1753.42</v>
      </c>
      <c r="H680" s="154"/>
      <c r="I680" s="154"/>
      <c r="J680" s="159"/>
      <c r="K680" s="154"/>
      <c r="L680" s="526"/>
      <c r="M680" s="102"/>
    </row>
    <row r="681" spans="1:13" x14ac:dyDescent="0.15">
      <c r="A681" s="514"/>
      <c r="B681" s="502" t="s">
        <v>54</v>
      </c>
      <c r="C681" s="94">
        <v>20000</v>
      </c>
      <c r="D681" s="154">
        <v>2175</v>
      </c>
      <c r="E681" s="154">
        <v>2450</v>
      </c>
      <c r="F681" s="154" t="s">
        <v>43</v>
      </c>
      <c r="G681" s="154">
        <v>1711.58</v>
      </c>
      <c r="H681" s="154"/>
      <c r="I681" s="154"/>
      <c r="J681" s="159"/>
      <c r="K681" s="154"/>
      <c r="L681" s="526"/>
      <c r="M681" s="102"/>
    </row>
    <row r="682" spans="1:13" x14ac:dyDescent="0.15">
      <c r="A682" s="514"/>
      <c r="B682" s="502"/>
      <c r="C682" s="94">
        <v>20175</v>
      </c>
      <c r="D682" s="154">
        <v>2350</v>
      </c>
      <c r="E682" s="154">
        <v>2450</v>
      </c>
      <c r="F682" s="154" t="s">
        <v>53</v>
      </c>
      <c r="G682" s="154">
        <v>1732.5</v>
      </c>
      <c r="H682" s="154"/>
      <c r="I682" s="154"/>
      <c r="J682" s="159"/>
      <c r="K682" s="154"/>
      <c r="L682" s="526"/>
      <c r="M682" s="102"/>
    </row>
    <row r="683" spans="1:13" x14ac:dyDescent="0.15">
      <c r="A683" s="514"/>
      <c r="B683" s="502"/>
      <c r="C683" s="94">
        <v>20350</v>
      </c>
      <c r="D683" s="154">
        <v>2000</v>
      </c>
      <c r="E683" s="154">
        <v>2450</v>
      </c>
      <c r="F683" s="154" t="s">
        <v>44</v>
      </c>
      <c r="G683" s="154">
        <v>1753.42</v>
      </c>
      <c r="H683" s="154"/>
      <c r="I683" s="154"/>
      <c r="J683" s="159"/>
      <c r="K683" s="154"/>
      <c r="L683" s="526"/>
      <c r="M683" s="102"/>
    </row>
    <row r="684" spans="1:13" x14ac:dyDescent="0.15">
      <c r="A684" s="514"/>
      <c r="B684" s="502" t="s">
        <v>9</v>
      </c>
      <c r="C684" s="94">
        <v>20000</v>
      </c>
      <c r="D684" s="154">
        <v>2175</v>
      </c>
      <c r="E684" s="154">
        <v>2450</v>
      </c>
      <c r="F684" s="154" t="s">
        <v>43</v>
      </c>
      <c r="G684" s="154">
        <v>1711.58</v>
      </c>
      <c r="H684" s="154"/>
      <c r="I684" s="154"/>
      <c r="J684" s="159"/>
      <c r="K684" s="154"/>
      <c r="L684" s="529"/>
      <c r="M684" s="102"/>
    </row>
    <row r="685" spans="1:13" x14ac:dyDescent="0.15">
      <c r="A685" s="514"/>
      <c r="B685" s="502"/>
      <c r="C685" s="94">
        <v>20175</v>
      </c>
      <c r="D685" s="154">
        <v>2350</v>
      </c>
      <c r="E685" s="154">
        <v>2450</v>
      </c>
      <c r="F685" s="154" t="s">
        <v>53</v>
      </c>
      <c r="G685" s="154">
        <v>1732.5</v>
      </c>
      <c r="H685" s="154"/>
      <c r="I685" s="154"/>
      <c r="J685" s="159"/>
      <c r="K685" s="154"/>
      <c r="L685" s="529"/>
      <c r="M685" s="102"/>
    </row>
    <row r="686" spans="1:13" x14ac:dyDescent="0.15">
      <c r="A686" s="514"/>
      <c r="B686" s="502"/>
      <c r="C686" s="94">
        <v>20350</v>
      </c>
      <c r="D686" s="154">
        <v>2000</v>
      </c>
      <c r="E686" s="154">
        <v>2450</v>
      </c>
      <c r="F686" s="154" t="s">
        <v>44</v>
      </c>
      <c r="G686" s="154">
        <v>1753.42</v>
      </c>
      <c r="H686" s="154"/>
      <c r="I686" s="154"/>
      <c r="J686" s="159"/>
      <c r="K686" s="154"/>
      <c r="L686" s="529"/>
      <c r="M686" s="102"/>
    </row>
    <row r="687" spans="1:13" x14ac:dyDescent="0.15">
      <c r="A687" s="507" t="s">
        <v>171</v>
      </c>
      <c r="B687" s="502" t="s">
        <v>18</v>
      </c>
      <c r="C687" s="94">
        <v>20000</v>
      </c>
      <c r="D687" s="154">
        <v>2175</v>
      </c>
      <c r="E687" s="154">
        <v>2450</v>
      </c>
      <c r="F687" s="154" t="s">
        <v>43</v>
      </c>
      <c r="G687" s="154">
        <v>1711.58</v>
      </c>
      <c r="H687" s="154"/>
      <c r="I687" s="154"/>
      <c r="J687" s="159"/>
      <c r="K687" s="154"/>
      <c r="L687" s="526"/>
      <c r="M687" s="102"/>
    </row>
    <row r="688" spans="1:13" x14ac:dyDescent="0.15">
      <c r="A688" s="514"/>
      <c r="B688" s="502"/>
      <c r="C688" s="94">
        <v>20175</v>
      </c>
      <c r="D688" s="154">
        <v>2350</v>
      </c>
      <c r="E688" s="154">
        <v>2450</v>
      </c>
      <c r="F688" s="154" t="s">
        <v>53</v>
      </c>
      <c r="G688" s="154">
        <v>1732.5</v>
      </c>
      <c r="H688" s="154"/>
      <c r="I688" s="154"/>
      <c r="J688" s="159"/>
      <c r="K688" s="154"/>
      <c r="L688" s="526"/>
      <c r="M688" s="102"/>
    </row>
    <row r="689" spans="1:13" x14ac:dyDescent="0.15">
      <c r="A689" s="514"/>
      <c r="B689" s="499"/>
      <c r="C689" s="94">
        <v>20350</v>
      </c>
      <c r="D689" s="154">
        <v>2000</v>
      </c>
      <c r="E689" s="154">
        <v>2450</v>
      </c>
      <c r="F689" s="153" t="s">
        <v>44</v>
      </c>
      <c r="G689" s="154">
        <v>1753.42</v>
      </c>
      <c r="H689" s="153"/>
      <c r="I689" s="153"/>
      <c r="J689" s="103"/>
      <c r="K689" s="153"/>
      <c r="L689" s="526"/>
      <c r="M689" s="102"/>
    </row>
    <row r="690" spans="1:13" x14ac:dyDescent="0.15">
      <c r="A690" s="477" t="s">
        <v>94</v>
      </c>
      <c r="B690" s="516"/>
      <c r="C690" s="516"/>
      <c r="D690" s="516"/>
      <c r="E690" s="516"/>
      <c r="F690" s="516"/>
      <c r="G690" s="516"/>
      <c r="H690" s="516"/>
      <c r="I690" s="516"/>
      <c r="J690" s="516"/>
      <c r="K690" s="516"/>
      <c r="L690" s="516"/>
      <c r="M690" s="517"/>
    </row>
    <row r="691" spans="1:13" x14ac:dyDescent="0.15">
      <c r="A691" s="479" t="s">
        <v>316</v>
      </c>
      <c r="B691" s="518"/>
      <c r="C691" s="518"/>
      <c r="D691" s="518"/>
      <c r="E691" s="518"/>
      <c r="F691" s="518"/>
      <c r="G691" s="518"/>
      <c r="H691" s="518"/>
      <c r="I691" s="518"/>
      <c r="J691" s="518"/>
      <c r="K691" s="518"/>
      <c r="L691" s="518"/>
      <c r="M691" s="519"/>
    </row>
    <row r="692" spans="1:13" x14ac:dyDescent="0.15">
      <c r="A692" s="479" t="s">
        <v>111</v>
      </c>
      <c r="B692" s="518"/>
      <c r="C692" s="518"/>
      <c r="D692" s="518"/>
      <c r="E692" s="518"/>
      <c r="F692" s="518"/>
      <c r="G692" s="518"/>
      <c r="H692" s="518"/>
      <c r="I692" s="518"/>
      <c r="J692" s="518"/>
      <c r="K692" s="518"/>
      <c r="L692" s="518"/>
      <c r="M692" s="519"/>
    </row>
    <row r="693" spans="1:13" x14ac:dyDescent="0.15">
      <c r="A693" s="461" t="s">
        <v>112</v>
      </c>
      <c r="B693" s="523"/>
      <c r="C693" s="523"/>
      <c r="D693" s="523"/>
      <c r="E693" s="523"/>
      <c r="F693" s="523"/>
      <c r="G693" s="523"/>
      <c r="H693" s="523"/>
      <c r="I693" s="523"/>
      <c r="J693" s="523"/>
      <c r="K693" s="523"/>
      <c r="L693" s="523"/>
      <c r="M693" s="524"/>
    </row>
    <row r="694" spans="1:13" x14ac:dyDescent="0.15">
      <c r="A694" s="140" t="s">
        <v>418</v>
      </c>
      <c r="B694" s="90"/>
      <c r="C694" s="140">
        <f>C661+1</f>
        <v>469</v>
      </c>
    </row>
    <row r="695" spans="1:13" x14ac:dyDescent="0.15">
      <c r="A695" s="553" t="s">
        <v>630</v>
      </c>
      <c r="B695" s="553"/>
      <c r="C695" s="553"/>
      <c r="D695" s="553"/>
      <c r="E695" s="553"/>
      <c r="F695" s="553"/>
      <c r="G695" s="553"/>
      <c r="H695" s="553"/>
      <c r="I695" s="553"/>
      <c r="J695" s="553"/>
      <c r="K695" s="553"/>
      <c r="L695" s="553"/>
      <c r="M695" s="553"/>
    </row>
    <row r="696" spans="1:13" x14ac:dyDescent="0.15">
      <c r="A696" s="553" t="s">
        <v>517</v>
      </c>
      <c r="B696" s="553"/>
      <c r="C696" s="553"/>
      <c r="D696" s="553"/>
      <c r="E696" s="553"/>
      <c r="F696" s="553"/>
      <c r="G696" s="553"/>
      <c r="H696" s="553"/>
      <c r="I696" s="553"/>
      <c r="J696" s="553"/>
      <c r="K696" s="553"/>
      <c r="L696" s="553"/>
      <c r="M696" s="553"/>
    </row>
    <row r="697" spans="1:13" ht="94.5" x14ac:dyDescent="0.15">
      <c r="A697" s="155" t="s">
        <v>152</v>
      </c>
      <c r="B697" s="156" t="s">
        <v>56</v>
      </c>
      <c r="C697" s="155" t="s">
        <v>118</v>
      </c>
      <c r="D697" s="155" t="s">
        <v>518</v>
      </c>
      <c r="E697" s="155" t="s">
        <v>519</v>
      </c>
      <c r="F697" s="160" t="s">
        <v>120</v>
      </c>
      <c r="G697" s="156" t="s">
        <v>153</v>
      </c>
      <c r="H697" s="156" t="s">
        <v>221</v>
      </c>
      <c r="I697" s="93" t="s">
        <v>1409</v>
      </c>
      <c r="J697" s="160" t="s">
        <v>1408</v>
      </c>
      <c r="K697" s="93" t="s">
        <v>288</v>
      </c>
      <c r="L697" s="93" t="s">
        <v>360</v>
      </c>
      <c r="M697" s="93" t="s">
        <v>26</v>
      </c>
    </row>
    <row r="698" spans="1:13" x14ac:dyDescent="0.15">
      <c r="A698" s="507" t="s">
        <v>170</v>
      </c>
      <c r="B698" s="502" t="s">
        <v>18</v>
      </c>
      <c r="C698" s="94">
        <v>20000</v>
      </c>
      <c r="D698" s="154">
        <v>2175</v>
      </c>
      <c r="E698" s="154">
        <v>5035</v>
      </c>
      <c r="F698" s="154" t="s">
        <v>43</v>
      </c>
      <c r="G698" s="154">
        <v>1711.58</v>
      </c>
      <c r="H698" s="154"/>
      <c r="I698" s="154"/>
      <c r="J698" s="159"/>
      <c r="K698" s="154"/>
      <c r="L698" s="499" t="s">
        <v>27</v>
      </c>
      <c r="M698" s="99"/>
    </row>
    <row r="699" spans="1:13" x14ac:dyDescent="0.15">
      <c r="A699" s="514"/>
      <c r="B699" s="502"/>
      <c r="C699" s="94">
        <v>20175</v>
      </c>
      <c r="D699" s="154">
        <v>2350</v>
      </c>
      <c r="E699" s="154">
        <v>5035</v>
      </c>
      <c r="F699" s="154" t="s">
        <v>53</v>
      </c>
      <c r="G699" s="154">
        <v>1732.5</v>
      </c>
      <c r="H699" s="154"/>
      <c r="I699" s="154"/>
      <c r="J699" s="159"/>
      <c r="K699" s="154"/>
      <c r="L699" s="500" t="s">
        <v>27</v>
      </c>
      <c r="M699" s="99"/>
    </row>
    <row r="700" spans="1:13" x14ac:dyDescent="0.15">
      <c r="A700" s="514"/>
      <c r="B700" s="502"/>
      <c r="C700" s="94">
        <v>20350</v>
      </c>
      <c r="D700" s="154">
        <v>2000</v>
      </c>
      <c r="E700" s="154">
        <v>5035</v>
      </c>
      <c r="F700" s="154" t="s">
        <v>44</v>
      </c>
      <c r="G700" s="154">
        <v>1753.42</v>
      </c>
      <c r="H700" s="154"/>
      <c r="I700" s="154"/>
      <c r="J700" s="159"/>
      <c r="K700" s="154"/>
      <c r="L700" s="501" t="s">
        <v>27</v>
      </c>
      <c r="M700" s="99"/>
    </row>
    <row r="701" spans="1:13" x14ac:dyDescent="0.15">
      <c r="A701" s="514"/>
      <c r="B701" s="502" t="s">
        <v>54</v>
      </c>
      <c r="C701" s="94">
        <v>20000</v>
      </c>
      <c r="D701" s="154">
        <v>2175</v>
      </c>
      <c r="E701" s="154">
        <v>5035</v>
      </c>
      <c r="F701" s="154" t="s">
        <v>43</v>
      </c>
      <c r="G701" s="154">
        <v>1711.58</v>
      </c>
      <c r="H701" s="154"/>
      <c r="I701" s="154"/>
      <c r="J701" s="159"/>
      <c r="K701" s="154"/>
      <c r="L701" s="499" t="s">
        <v>27</v>
      </c>
      <c r="M701" s="99"/>
    </row>
    <row r="702" spans="1:13" x14ac:dyDescent="0.15">
      <c r="A702" s="514"/>
      <c r="B702" s="502"/>
      <c r="C702" s="94">
        <v>20175</v>
      </c>
      <c r="D702" s="154">
        <v>2350</v>
      </c>
      <c r="E702" s="154">
        <v>5035</v>
      </c>
      <c r="F702" s="154" t="s">
        <v>53</v>
      </c>
      <c r="G702" s="154">
        <v>1732.5</v>
      </c>
      <c r="H702" s="154"/>
      <c r="I702" s="154"/>
      <c r="J702" s="159"/>
      <c r="K702" s="154"/>
      <c r="L702" s="500" t="s">
        <v>27</v>
      </c>
      <c r="M702" s="99"/>
    </row>
    <row r="703" spans="1:13" x14ac:dyDescent="0.15">
      <c r="A703" s="514"/>
      <c r="B703" s="502"/>
      <c r="C703" s="94">
        <v>20350</v>
      </c>
      <c r="D703" s="154">
        <v>2000</v>
      </c>
      <c r="E703" s="154">
        <v>5035</v>
      </c>
      <c r="F703" s="154" t="s">
        <v>44</v>
      </c>
      <c r="G703" s="154">
        <v>1753.42</v>
      </c>
      <c r="H703" s="154"/>
      <c r="I703" s="154"/>
      <c r="J703" s="159"/>
      <c r="K703" s="154"/>
      <c r="L703" s="500" t="s">
        <v>27</v>
      </c>
      <c r="M703" s="99"/>
    </row>
    <row r="704" spans="1:13" x14ac:dyDescent="0.15">
      <c r="A704" s="514"/>
      <c r="B704" s="502" t="s">
        <v>9</v>
      </c>
      <c r="C704" s="94">
        <v>20000</v>
      </c>
      <c r="D704" s="154">
        <v>2175</v>
      </c>
      <c r="E704" s="154">
        <v>5035</v>
      </c>
      <c r="F704" s="154" t="s">
        <v>43</v>
      </c>
      <c r="G704" s="154">
        <v>1711.58</v>
      </c>
      <c r="H704" s="154"/>
      <c r="I704" s="154"/>
      <c r="J704" s="159"/>
      <c r="K704" s="154"/>
      <c r="L704" s="554"/>
      <c r="M704" s="99"/>
    </row>
    <row r="705" spans="1:13" x14ac:dyDescent="0.15">
      <c r="A705" s="514"/>
      <c r="B705" s="502"/>
      <c r="C705" s="94">
        <v>20175</v>
      </c>
      <c r="D705" s="154">
        <v>2350</v>
      </c>
      <c r="E705" s="154">
        <v>5035</v>
      </c>
      <c r="F705" s="154" t="s">
        <v>53</v>
      </c>
      <c r="G705" s="154">
        <v>1732.5</v>
      </c>
      <c r="H705" s="154"/>
      <c r="I705" s="154"/>
      <c r="J705" s="159"/>
      <c r="K705" s="154"/>
      <c r="L705" s="554"/>
      <c r="M705" s="99"/>
    </row>
    <row r="706" spans="1:13" x14ac:dyDescent="0.15">
      <c r="A706" s="514"/>
      <c r="B706" s="502"/>
      <c r="C706" s="94">
        <v>20350</v>
      </c>
      <c r="D706" s="154">
        <v>2000</v>
      </c>
      <c r="E706" s="154">
        <v>5035</v>
      </c>
      <c r="F706" s="154" t="s">
        <v>44</v>
      </c>
      <c r="G706" s="154">
        <v>1753.42</v>
      </c>
      <c r="H706" s="154"/>
      <c r="I706" s="154"/>
      <c r="J706" s="159"/>
      <c r="K706" s="154"/>
      <c r="L706" s="555"/>
      <c r="M706" s="99"/>
    </row>
    <row r="707" spans="1:13" x14ac:dyDescent="0.15">
      <c r="A707" s="507" t="s">
        <v>171</v>
      </c>
      <c r="B707" s="502" t="s">
        <v>18</v>
      </c>
      <c r="C707" s="94">
        <v>20000</v>
      </c>
      <c r="D707" s="154">
        <v>2175</v>
      </c>
      <c r="E707" s="154">
        <v>5035</v>
      </c>
      <c r="F707" s="154" t="s">
        <v>43</v>
      </c>
      <c r="G707" s="154">
        <v>1711.58</v>
      </c>
      <c r="H707" s="154"/>
      <c r="I707" s="154"/>
      <c r="J707" s="159"/>
      <c r="K707" s="154"/>
      <c r="L707" s="502" t="s">
        <v>27</v>
      </c>
      <c r="M707" s="99"/>
    </row>
    <row r="708" spans="1:13" x14ac:dyDescent="0.15">
      <c r="A708" s="514"/>
      <c r="B708" s="502"/>
      <c r="C708" s="94">
        <v>20175</v>
      </c>
      <c r="D708" s="154">
        <v>2350</v>
      </c>
      <c r="E708" s="154">
        <v>5035</v>
      </c>
      <c r="F708" s="154" t="s">
        <v>53</v>
      </c>
      <c r="G708" s="154">
        <v>1732.5</v>
      </c>
      <c r="H708" s="154"/>
      <c r="I708" s="154"/>
      <c r="J708" s="159"/>
      <c r="K708" s="154"/>
      <c r="L708" s="502" t="s">
        <v>27</v>
      </c>
      <c r="M708" s="99"/>
    </row>
    <row r="709" spans="1:13" x14ac:dyDescent="0.15">
      <c r="A709" s="515"/>
      <c r="B709" s="502"/>
      <c r="C709" s="94">
        <v>20350</v>
      </c>
      <c r="D709" s="154">
        <v>2000</v>
      </c>
      <c r="E709" s="154">
        <v>5035</v>
      </c>
      <c r="F709" s="154" t="s">
        <v>44</v>
      </c>
      <c r="G709" s="154">
        <v>1753.42</v>
      </c>
      <c r="H709" s="154"/>
      <c r="I709" s="154"/>
      <c r="J709" s="159"/>
      <c r="K709" s="154"/>
      <c r="L709" s="502" t="s">
        <v>27</v>
      </c>
      <c r="M709" s="99"/>
    </row>
    <row r="710" spans="1:13" ht="87" x14ac:dyDescent="0.15">
      <c r="A710" s="155" t="s">
        <v>152</v>
      </c>
      <c r="B710" s="156" t="s">
        <v>56</v>
      </c>
      <c r="C710" s="155" t="s">
        <v>118</v>
      </c>
      <c r="D710" s="155" t="s">
        <v>119</v>
      </c>
      <c r="E710" s="155" t="s">
        <v>119</v>
      </c>
      <c r="F710" s="160" t="s">
        <v>120</v>
      </c>
      <c r="G710" s="156" t="s">
        <v>153</v>
      </c>
      <c r="H710" s="156" t="s">
        <v>222</v>
      </c>
      <c r="I710" s="93" t="s">
        <v>1409</v>
      </c>
      <c r="J710" s="160" t="s">
        <v>1408</v>
      </c>
      <c r="K710" s="93" t="s">
        <v>289</v>
      </c>
      <c r="L710" s="101"/>
      <c r="M710" s="101"/>
    </row>
    <row r="711" spans="1:13" x14ac:dyDescent="0.15">
      <c r="A711" s="507" t="s">
        <v>170</v>
      </c>
      <c r="B711" s="502" t="s">
        <v>18</v>
      </c>
      <c r="C711" s="94">
        <v>20000</v>
      </c>
      <c r="D711" s="154">
        <v>2175</v>
      </c>
      <c r="E711" s="154">
        <v>5035</v>
      </c>
      <c r="F711" s="154" t="s">
        <v>43</v>
      </c>
      <c r="G711" s="154">
        <v>1711.58</v>
      </c>
      <c r="H711" s="154"/>
      <c r="I711" s="154"/>
      <c r="J711" s="159"/>
      <c r="K711" s="154"/>
      <c r="L711" s="526"/>
      <c r="M711" s="102"/>
    </row>
    <row r="712" spans="1:13" x14ac:dyDescent="0.15">
      <c r="A712" s="514"/>
      <c r="B712" s="502"/>
      <c r="C712" s="94">
        <v>20175</v>
      </c>
      <c r="D712" s="154">
        <v>2350</v>
      </c>
      <c r="E712" s="154">
        <v>5035</v>
      </c>
      <c r="F712" s="154" t="s">
        <v>53</v>
      </c>
      <c r="G712" s="154">
        <v>1732.5</v>
      </c>
      <c r="H712" s="154"/>
      <c r="I712" s="154"/>
      <c r="J712" s="159"/>
      <c r="K712" s="154"/>
      <c r="L712" s="526"/>
      <c r="M712" s="102"/>
    </row>
    <row r="713" spans="1:13" x14ac:dyDescent="0.15">
      <c r="A713" s="514"/>
      <c r="B713" s="502"/>
      <c r="C713" s="94">
        <v>20350</v>
      </c>
      <c r="D713" s="154">
        <v>2000</v>
      </c>
      <c r="E713" s="154">
        <v>5035</v>
      </c>
      <c r="F713" s="154" t="s">
        <v>44</v>
      </c>
      <c r="G713" s="154">
        <v>1753.42</v>
      </c>
      <c r="H713" s="154"/>
      <c r="I713" s="154"/>
      <c r="J713" s="159"/>
      <c r="K713" s="154"/>
      <c r="L713" s="526"/>
      <c r="M713" s="102"/>
    </row>
    <row r="714" spans="1:13" x14ac:dyDescent="0.15">
      <c r="A714" s="514"/>
      <c r="B714" s="502" t="s">
        <v>54</v>
      </c>
      <c r="C714" s="94">
        <v>20000</v>
      </c>
      <c r="D714" s="154">
        <v>2175</v>
      </c>
      <c r="E714" s="154">
        <v>5035</v>
      </c>
      <c r="F714" s="154" t="s">
        <v>43</v>
      </c>
      <c r="G714" s="154">
        <v>1711.58</v>
      </c>
      <c r="H714" s="154"/>
      <c r="I714" s="154"/>
      <c r="J714" s="159"/>
      <c r="K714" s="154"/>
      <c r="L714" s="526"/>
      <c r="M714" s="102"/>
    </row>
    <row r="715" spans="1:13" x14ac:dyDescent="0.15">
      <c r="A715" s="514"/>
      <c r="B715" s="502"/>
      <c r="C715" s="94">
        <v>20175</v>
      </c>
      <c r="D715" s="154">
        <v>2350</v>
      </c>
      <c r="E715" s="154">
        <v>5035</v>
      </c>
      <c r="F715" s="154" t="s">
        <v>53</v>
      </c>
      <c r="G715" s="154">
        <v>1732.5</v>
      </c>
      <c r="H715" s="154"/>
      <c r="I715" s="154"/>
      <c r="J715" s="159"/>
      <c r="K715" s="154"/>
      <c r="L715" s="526"/>
      <c r="M715" s="102"/>
    </row>
    <row r="716" spans="1:13" x14ac:dyDescent="0.15">
      <c r="A716" s="514"/>
      <c r="B716" s="502"/>
      <c r="C716" s="94">
        <v>20350</v>
      </c>
      <c r="D716" s="154">
        <v>2000</v>
      </c>
      <c r="E716" s="154">
        <v>5035</v>
      </c>
      <c r="F716" s="154" t="s">
        <v>44</v>
      </c>
      <c r="G716" s="154">
        <v>1753.42</v>
      </c>
      <c r="H716" s="154"/>
      <c r="I716" s="154"/>
      <c r="J716" s="159"/>
      <c r="K716" s="154"/>
      <c r="L716" s="526"/>
      <c r="M716" s="102"/>
    </row>
    <row r="717" spans="1:13" x14ac:dyDescent="0.15">
      <c r="A717" s="514"/>
      <c r="B717" s="502" t="s">
        <v>9</v>
      </c>
      <c r="C717" s="94">
        <v>20000</v>
      </c>
      <c r="D717" s="154">
        <v>2175</v>
      </c>
      <c r="E717" s="154">
        <v>5035</v>
      </c>
      <c r="F717" s="154" t="s">
        <v>43</v>
      </c>
      <c r="G717" s="154">
        <v>1711.58</v>
      </c>
      <c r="H717" s="154"/>
      <c r="I717" s="154"/>
      <c r="J717" s="159"/>
      <c r="K717" s="154"/>
      <c r="L717" s="529"/>
      <c r="M717" s="102"/>
    </row>
    <row r="718" spans="1:13" x14ac:dyDescent="0.15">
      <c r="A718" s="514"/>
      <c r="B718" s="502"/>
      <c r="C718" s="94">
        <v>20175</v>
      </c>
      <c r="D718" s="154">
        <v>2350</v>
      </c>
      <c r="E718" s="154">
        <v>5035</v>
      </c>
      <c r="F718" s="154" t="s">
        <v>53</v>
      </c>
      <c r="G718" s="154">
        <v>1732.5</v>
      </c>
      <c r="H718" s="154"/>
      <c r="I718" s="154"/>
      <c r="J718" s="159"/>
      <c r="K718" s="154"/>
      <c r="L718" s="529"/>
      <c r="M718" s="102"/>
    </row>
    <row r="719" spans="1:13" x14ac:dyDescent="0.15">
      <c r="A719" s="514"/>
      <c r="B719" s="502"/>
      <c r="C719" s="94">
        <v>20350</v>
      </c>
      <c r="D719" s="154">
        <v>2000</v>
      </c>
      <c r="E719" s="154">
        <v>5035</v>
      </c>
      <c r="F719" s="154" t="s">
        <v>44</v>
      </c>
      <c r="G719" s="154">
        <v>1753.42</v>
      </c>
      <c r="H719" s="154"/>
      <c r="I719" s="154"/>
      <c r="J719" s="159"/>
      <c r="K719" s="154"/>
      <c r="L719" s="529"/>
      <c r="M719" s="102"/>
    </row>
    <row r="720" spans="1:13" x14ac:dyDescent="0.15">
      <c r="A720" s="507" t="s">
        <v>171</v>
      </c>
      <c r="B720" s="502" t="s">
        <v>18</v>
      </c>
      <c r="C720" s="94">
        <v>20000</v>
      </c>
      <c r="D720" s="154">
        <v>2175</v>
      </c>
      <c r="E720" s="154">
        <v>5035</v>
      </c>
      <c r="F720" s="154" t="s">
        <v>43</v>
      </c>
      <c r="G720" s="154">
        <v>1711.58</v>
      </c>
      <c r="H720" s="154"/>
      <c r="I720" s="154"/>
      <c r="J720" s="159"/>
      <c r="K720" s="154"/>
      <c r="L720" s="526"/>
      <c r="M720" s="102"/>
    </row>
    <row r="721" spans="1:13" x14ac:dyDescent="0.15">
      <c r="A721" s="514"/>
      <c r="B721" s="502"/>
      <c r="C721" s="94">
        <v>20175</v>
      </c>
      <c r="D721" s="154">
        <v>2350</v>
      </c>
      <c r="E721" s="154">
        <v>5035</v>
      </c>
      <c r="F721" s="154" t="s">
        <v>53</v>
      </c>
      <c r="G721" s="154">
        <v>1732.5</v>
      </c>
      <c r="H721" s="154"/>
      <c r="I721" s="154"/>
      <c r="J721" s="159"/>
      <c r="K721" s="154"/>
      <c r="L721" s="526"/>
      <c r="M721" s="102"/>
    </row>
    <row r="722" spans="1:13" x14ac:dyDescent="0.15">
      <c r="A722" s="514"/>
      <c r="B722" s="499"/>
      <c r="C722" s="94">
        <v>20350</v>
      </c>
      <c r="D722" s="154">
        <v>2000</v>
      </c>
      <c r="E722" s="154">
        <v>5035</v>
      </c>
      <c r="F722" s="153" t="s">
        <v>44</v>
      </c>
      <c r="G722" s="154">
        <v>1753.42</v>
      </c>
      <c r="H722" s="153"/>
      <c r="I722" s="153"/>
      <c r="J722" s="103"/>
      <c r="K722" s="153"/>
      <c r="L722" s="526"/>
      <c r="M722" s="102"/>
    </row>
    <row r="723" spans="1:13" x14ac:dyDescent="0.15">
      <c r="A723" s="477" t="s">
        <v>94</v>
      </c>
      <c r="B723" s="516"/>
      <c r="C723" s="516"/>
      <c r="D723" s="516"/>
      <c r="E723" s="516"/>
      <c r="F723" s="516"/>
      <c r="G723" s="516"/>
      <c r="H723" s="516"/>
      <c r="I723" s="516"/>
      <c r="J723" s="516"/>
      <c r="K723" s="516"/>
      <c r="L723" s="516"/>
      <c r="M723" s="517"/>
    </row>
    <row r="724" spans="1:13" x14ac:dyDescent="0.15">
      <c r="A724" s="479" t="s">
        <v>316</v>
      </c>
      <c r="B724" s="518"/>
      <c r="C724" s="518"/>
      <c r="D724" s="518"/>
      <c r="E724" s="518"/>
      <c r="F724" s="518"/>
      <c r="G724" s="518"/>
      <c r="H724" s="518"/>
      <c r="I724" s="518"/>
      <c r="J724" s="518"/>
      <c r="K724" s="518"/>
      <c r="L724" s="518"/>
      <c r="M724" s="519"/>
    </row>
    <row r="725" spans="1:13" x14ac:dyDescent="0.15">
      <c r="A725" s="479" t="s">
        <v>111</v>
      </c>
      <c r="B725" s="518"/>
      <c r="C725" s="518"/>
      <c r="D725" s="518"/>
      <c r="E725" s="518"/>
      <c r="F725" s="518"/>
      <c r="G725" s="518"/>
      <c r="H725" s="518"/>
      <c r="I725" s="518"/>
      <c r="J725" s="518"/>
      <c r="K725" s="518"/>
      <c r="L725" s="518"/>
      <c r="M725" s="519"/>
    </row>
    <row r="726" spans="1:13" x14ac:dyDescent="0.15">
      <c r="A726" s="461" t="s">
        <v>112</v>
      </c>
      <c r="B726" s="523"/>
      <c r="C726" s="523"/>
      <c r="D726" s="523"/>
      <c r="E726" s="523"/>
      <c r="F726" s="523"/>
      <c r="G726" s="523"/>
      <c r="H726" s="523"/>
      <c r="I726" s="523"/>
      <c r="J726" s="523"/>
      <c r="K726" s="523"/>
      <c r="L726" s="523"/>
      <c r="M726" s="524"/>
    </row>
    <row r="727" spans="1:13" x14ac:dyDescent="0.15">
      <c r="A727" s="140" t="s">
        <v>418</v>
      </c>
      <c r="B727" s="90"/>
      <c r="C727" s="140">
        <f>C694+1</f>
        <v>470</v>
      </c>
    </row>
    <row r="728" spans="1:13" x14ac:dyDescent="0.15">
      <c r="A728" s="553" t="s">
        <v>631</v>
      </c>
      <c r="B728" s="553"/>
      <c r="C728" s="553"/>
      <c r="D728" s="553"/>
      <c r="E728" s="553"/>
      <c r="F728" s="553"/>
      <c r="G728" s="553"/>
      <c r="H728" s="553"/>
      <c r="I728" s="553"/>
      <c r="J728" s="553"/>
      <c r="K728" s="553"/>
      <c r="L728" s="553"/>
      <c r="M728" s="553"/>
    </row>
    <row r="729" spans="1:13" x14ac:dyDescent="0.15">
      <c r="A729" s="553" t="s">
        <v>517</v>
      </c>
      <c r="B729" s="553"/>
      <c r="C729" s="553"/>
      <c r="D729" s="553"/>
      <c r="E729" s="553"/>
      <c r="F729" s="553"/>
      <c r="G729" s="553"/>
      <c r="H729" s="553"/>
      <c r="I729" s="553"/>
      <c r="J729" s="553"/>
      <c r="K729" s="553"/>
      <c r="L729" s="553"/>
      <c r="M729" s="553"/>
    </row>
    <row r="730" spans="1:13" ht="94.5" x14ac:dyDescent="0.15">
      <c r="A730" s="155" t="s">
        <v>152</v>
      </c>
      <c r="B730" s="156" t="s">
        <v>56</v>
      </c>
      <c r="C730" s="155" t="s">
        <v>118</v>
      </c>
      <c r="D730" s="155" t="s">
        <v>518</v>
      </c>
      <c r="E730" s="155" t="s">
        <v>519</v>
      </c>
      <c r="F730" s="160" t="s">
        <v>120</v>
      </c>
      <c r="G730" s="156" t="s">
        <v>153</v>
      </c>
      <c r="H730" s="156" t="s">
        <v>221</v>
      </c>
      <c r="I730" s="93" t="s">
        <v>1409</v>
      </c>
      <c r="J730" s="160" t="s">
        <v>1408</v>
      </c>
      <c r="K730" s="93" t="s">
        <v>288</v>
      </c>
      <c r="L730" s="93" t="s">
        <v>360</v>
      </c>
      <c r="M730" s="93" t="s">
        <v>26</v>
      </c>
    </row>
    <row r="731" spans="1:13" x14ac:dyDescent="0.15">
      <c r="A731" s="507" t="s">
        <v>170</v>
      </c>
      <c r="B731" s="502" t="s">
        <v>18</v>
      </c>
      <c r="C731" s="94">
        <v>20000</v>
      </c>
      <c r="D731" s="154">
        <v>2175</v>
      </c>
      <c r="E731" s="154">
        <v>5230</v>
      </c>
      <c r="F731" s="154" t="s">
        <v>43</v>
      </c>
      <c r="G731" s="154">
        <v>1711.58</v>
      </c>
      <c r="H731" s="154"/>
      <c r="I731" s="154"/>
      <c r="J731" s="159"/>
      <c r="K731" s="154"/>
      <c r="L731" s="499" t="s">
        <v>27</v>
      </c>
      <c r="M731" s="99"/>
    </row>
    <row r="732" spans="1:13" x14ac:dyDescent="0.15">
      <c r="A732" s="514"/>
      <c r="B732" s="502"/>
      <c r="C732" s="94">
        <v>20175</v>
      </c>
      <c r="D732" s="154">
        <v>2350</v>
      </c>
      <c r="E732" s="154">
        <v>5230</v>
      </c>
      <c r="F732" s="154" t="s">
        <v>53</v>
      </c>
      <c r="G732" s="154">
        <v>1732.5</v>
      </c>
      <c r="H732" s="154"/>
      <c r="I732" s="154"/>
      <c r="J732" s="159"/>
      <c r="K732" s="154"/>
      <c r="L732" s="500" t="s">
        <v>27</v>
      </c>
      <c r="M732" s="99"/>
    </row>
    <row r="733" spans="1:13" x14ac:dyDescent="0.15">
      <c r="A733" s="514"/>
      <c r="B733" s="502"/>
      <c r="C733" s="94">
        <v>20350</v>
      </c>
      <c r="D733" s="154">
        <v>2000</v>
      </c>
      <c r="E733" s="154">
        <v>5230</v>
      </c>
      <c r="F733" s="154" t="s">
        <v>44</v>
      </c>
      <c r="G733" s="154">
        <v>1753.42</v>
      </c>
      <c r="H733" s="154"/>
      <c r="I733" s="154"/>
      <c r="J733" s="159"/>
      <c r="K733" s="154"/>
      <c r="L733" s="501" t="s">
        <v>27</v>
      </c>
      <c r="M733" s="99"/>
    </row>
    <row r="734" spans="1:13" x14ac:dyDescent="0.15">
      <c r="A734" s="514"/>
      <c r="B734" s="502" t="s">
        <v>54</v>
      </c>
      <c r="C734" s="94">
        <v>20000</v>
      </c>
      <c r="D734" s="154">
        <v>2175</v>
      </c>
      <c r="E734" s="154">
        <v>5230</v>
      </c>
      <c r="F734" s="154" t="s">
        <v>43</v>
      </c>
      <c r="G734" s="154">
        <v>1711.58</v>
      </c>
      <c r="H734" s="154"/>
      <c r="I734" s="154"/>
      <c r="J734" s="159"/>
      <c r="K734" s="154"/>
      <c r="L734" s="499" t="s">
        <v>27</v>
      </c>
      <c r="M734" s="99"/>
    </row>
    <row r="735" spans="1:13" x14ac:dyDescent="0.15">
      <c r="A735" s="514"/>
      <c r="B735" s="502"/>
      <c r="C735" s="94">
        <v>20175</v>
      </c>
      <c r="D735" s="154">
        <v>2350</v>
      </c>
      <c r="E735" s="154">
        <v>5230</v>
      </c>
      <c r="F735" s="154" t="s">
        <v>53</v>
      </c>
      <c r="G735" s="154">
        <v>1732.5</v>
      </c>
      <c r="H735" s="154"/>
      <c r="I735" s="154"/>
      <c r="J735" s="159"/>
      <c r="K735" s="154"/>
      <c r="L735" s="500" t="s">
        <v>27</v>
      </c>
      <c r="M735" s="99"/>
    </row>
    <row r="736" spans="1:13" x14ac:dyDescent="0.15">
      <c r="A736" s="514"/>
      <c r="B736" s="502"/>
      <c r="C736" s="94">
        <v>20350</v>
      </c>
      <c r="D736" s="154">
        <v>2000</v>
      </c>
      <c r="E736" s="154">
        <v>5230</v>
      </c>
      <c r="F736" s="154" t="s">
        <v>44</v>
      </c>
      <c r="G736" s="154">
        <v>1753.42</v>
      </c>
      <c r="H736" s="154"/>
      <c r="I736" s="154"/>
      <c r="J736" s="159"/>
      <c r="K736" s="154"/>
      <c r="L736" s="500" t="s">
        <v>27</v>
      </c>
      <c r="M736" s="99"/>
    </row>
    <row r="737" spans="1:13" x14ac:dyDescent="0.15">
      <c r="A737" s="514"/>
      <c r="B737" s="502" t="s">
        <v>9</v>
      </c>
      <c r="C737" s="94">
        <v>20000</v>
      </c>
      <c r="D737" s="154">
        <v>2175</v>
      </c>
      <c r="E737" s="154">
        <v>5230</v>
      </c>
      <c r="F737" s="154" t="s">
        <v>43</v>
      </c>
      <c r="G737" s="154">
        <v>1711.58</v>
      </c>
      <c r="H737" s="154"/>
      <c r="I737" s="154"/>
      <c r="J737" s="159"/>
      <c r="K737" s="154"/>
      <c r="L737" s="554"/>
      <c r="M737" s="99"/>
    </row>
    <row r="738" spans="1:13" x14ac:dyDescent="0.15">
      <c r="A738" s="514"/>
      <c r="B738" s="502"/>
      <c r="C738" s="94">
        <v>20175</v>
      </c>
      <c r="D738" s="154">
        <v>2350</v>
      </c>
      <c r="E738" s="154">
        <v>5230</v>
      </c>
      <c r="F738" s="154" t="s">
        <v>53</v>
      </c>
      <c r="G738" s="154">
        <v>1732.5</v>
      </c>
      <c r="H738" s="154"/>
      <c r="I738" s="154"/>
      <c r="J738" s="159"/>
      <c r="K738" s="154"/>
      <c r="L738" s="554"/>
      <c r="M738" s="99"/>
    </row>
    <row r="739" spans="1:13" x14ac:dyDescent="0.15">
      <c r="A739" s="514"/>
      <c r="B739" s="502"/>
      <c r="C739" s="94">
        <v>20350</v>
      </c>
      <c r="D739" s="154">
        <v>2000</v>
      </c>
      <c r="E739" s="154">
        <v>5230</v>
      </c>
      <c r="F739" s="154" t="s">
        <v>44</v>
      </c>
      <c r="G739" s="154">
        <v>1753.42</v>
      </c>
      <c r="H739" s="154"/>
      <c r="I739" s="154"/>
      <c r="J739" s="159"/>
      <c r="K739" s="154"/>
      <c r="L739" s="555"/>
      <c r="M739" s="99"/>
    </row>
    <row r="740" spans="1:13" x14ac:dyDescent="0.15">
      <c r="A740" s="507" t="s">
        <v>171</v>
      </c>
      <c r="B740" s="502" t="s">
        <v>18</v>
      </c>
      <c r="C740" s="94">
        <v>20000</v>
      </c>
      <c r="D740" s="154">
        <v>2175</v>
      </c>
      <c r="E740" s="154">
        <v>5230</v>
      </c>
      <c r="F740" s="154" t="s">
        <v>43</v>
      </c>
      <c r="G740" s="154">
        <v>1711.58</v>
      </c>
      <c r="H740" s="154"/>
      <c r="I740" s="154"/>
      <c r="J740" s="159"/>
      <c r="K740" s="154"/>
      <c r="L740" s="502" t="s">
        <v>27</v>
      </c>
      <c r="M740" s="99"/>
    </row>
    <row r="741" spans="1:13" x14ac:dyDescent="0.15">
      <c r="A741" s="514"/>
      <c r="B741" s="502"/>
      <c r="C741" s="94">
        <v>20175</v>
      </c>
      <c r="D741" s="154">
        <v>2350</v>
      </c>
      <c r="E741" s="154">
        <v>5230</v>
      </c>
      <c r="F741" s="154" t="s">
        <v>53</v>
      </c>
      <c r="G741" s="154">
        <v>1732.5</v>
      </c>
      <c r="H741" s="154"/>
      <c r="I741" s="154"/>
      <c r="J741" s="159"/>
      <c r="K741" s="154"/>
      <c r="L741" s="502" t="s">
        <v>27</v>
      </c>
      <c r="M741" s="99"/>
    </row>
    <row r="742" spans="1:13" x14ac:dyDescent="0.15">
      <c r="A742" s="515"/>
      <c r="B742" s="502"/>
      <c r="C742" s="94">
        <v>20350</v>
      </c>
      <c r="D742" s="154">
        <v>2000</v>
      </c>
      <c r="E742" s="154">
        <v>5230</v>
      </c>
      <c r="F742" s="154" t="s">
        <v>44</v>
      </c>
      <c r="G742" s="154">
        <v>1753.42</v>
      </c>
      <c r="H742" s="154"/>
      <c r="I742" s="154"/>
      <c r="J742" s="159"/>
      <c r="K742" s="154"/>
      <c r="L742" s="502" t="s">
        <v>27</v>
      </c>
      <c r="M742" s="99"/>
    </row>
    <row r="743" spans="1:13" ht="87" x14ac:dyDescent="0.15">
      <c r="A743" s="155" t="s">
        <v>152</v>
      </c>
      <c r="B743" s="156" t="s">
        <v>56</v>
      </c>
      <c r="C743" s="155" t="s">
        <v>118</v>
      </c>
      <c r="D743" s="155" t="s">
        <v>119</v>
      </c>
      <c r="E743" s="155" t="s">
        <v>119</v>
      </c>
      <c r="F743" s="160" t="s">
        <v>120</v>
      </c>
      <c r="G743" s="156" t="s">
        <v>153</v>
      </c>
      <c r="H743" s="156" t="s">
        <v>222</v>
      </c>
      <c r="I743" s="93" t="s">
        <v>1409</v>
      </c>
      <c r="J743" s="160" t="s">
        <v>1408</v>
      </c>
      <c r="K743" s="93" t="s">
        <v>289</v>
      </c>
      <c r="L743" s="101"/>
      <c r="M743" s="101"/>
    </row>
    <row r="744" spans="1:13" x14ac:dyDescent="0.15">
      <c r="A744" s="507" t="s">
        <v>170</v>
      </c>
      <c r="B744" s="502" t="s">
        <v>18</v>
      </c>
      <c r="C744" s="94">
        <v>20000</v>
      </c>
      <c r="D744" s="154">
        <v>2175</v>
      </c>
      <c r="E744" s="154">
        <v>5230</v>
      </c>
      <c r="F744" s="154" t="s">
        <v>43</v>
      </c>
      <c r="G744" s="154">
        <v>1711.58</v>
      </c>
      <c r="H744" s="154"/>
      <c r="I744" s="154"/>
      <c r="J744" s="159"/>
      <c r="K744" s="154"/>
      <c r="L744" s="526"/>
      <c r="M744" s="102"/>
    </row>
    <row r="745" spans="1:13" x14ac:dyDescent="0.15">
      <c r="A745" s="514"/>
      <c r="B745" s="502"/>
      <c r="C745" s="94">
        <v>20175</v>
      </c>
      <c r="D745" s="154">
        <v>2350</v>
      </c>
      <c r="E745" s="154">
        <v>5230</v>
      </c>
      <c r="F745" s="154" t="s">
        <v>53</v>
      </c>
      <c r="G745" s="154">
        <v>1732.5</v>
      </c>
      <c r="H745" s="154"/>
      <c r="I745" s="154"/>
      <c r="J745" s="159"/>
      <c r="K745" s="154"/>
      <c r="L745" s="526"/>
      <c r="M745" s="102"/>
    </row>
    <row r="746" spans="1:13" x14ac:dyDescent="0.15">
      <c r="A746" s="514"/>
      <c r="B746" s="502"/>
      <c r="C746" s="94">
        <v>20350</v>
      </c>
      <c r="D746" s="154">
        <v>2000</v>
      </c>
      <c r="E746" s="154">
        <v>5230</v>
      </c>
      <c r="F746" s="154" t="s">
        <v>44</v>
      </c>
      <c r="G746" s="154">
        <v>1753.42</v>
      </c>
      <c r="H746" s="154"/>
      <c r="I746" s="154"/>
      <c r="J746" s="159"/>
      <c r="K746" s="154"/>
      <c r="L746" s="526"/>
      <c r="M746" s="102"/>
    </row>
    <row r="747" spans="1:13" x14ac:dyDescent="0.15">
      <c r="A747" s="514"/>
      <c r="B747" s="502" t="s">
        <v>54</v>
      </c>
      <c r="C747" s="94">
        <v>20000</v>
      </c>
      <c r="D747" s="154">
        <v>2175</v>
      </c>
      <c r="E747" s="154">
        <v>5230</v>
      </c>
      <c r="F747" s="154" t="s">
        <v>43</v>
      </c>
      <c r="G747" s="154">
        <v>1711.58</v>
      </c>
      <c r="H747" s="154"/>
      <c r="I747" s="154"/>
      <c r="J747" s="159"/>
      <c r="K747" s="154"/>
      <c r="L747" s="526"/>
      <c r="M747" s="102"/>
    </row>
    <row r="748" spans="1:13" x14ac:dyDescent="0.15">
      <c r="A748" s="514"/>
      <c r="B748" s="502"/>
      <c r="C748" s="94">
        <v>20175</v>
      </c>
      <c r="D748" s="154">
        <v>2350</v>
      </c>
      <c r="E748" s="154">
        <v>5230</v>
      </c>
      <c r="F748" s="154" t="s">
        <v>53</v>
      </c>
      <c r="G748" s="154">
        <v>1732.5</v>
      </c>
      <c r="H748" s="154"/>
      <c r="I748" s="154"/>
      <c r="J748" s="159"/>
      <c r="K748" s="154"/>
      <c r="L748" s="526"/>
      <c r="M748" s="102"/>
    </row>
    <row r="749" spans="1:13" x14ac:dyDescent="0.15">
      <c r="A749" s="514"/>
      <c r="B749" s="502"/>
      <c r="C749" s="94">
        <v>20350</v>
      </c>
      <c r="D749" s="154">
        <v>2000</v>
      </c>
      <c r="E749" s="154">
        <v>5230</v>
      </c>
      <c r="F749" s="154" t="s">
        <v>44</v>
      </c>
      <c r="G749" s="154">
        <v>1753.42</v>
      </c>
      <c r="H749" s="154"/>
      <c r="I749" s="154"/>
      <c r="J749" s="159"/>
      <c r="K749" s="154"/>
      <c r="L749" s="526"/>
      <c r="M749" s="102"/>
    </row>
    <row r="750" spans="1:13" x14ac:dyDescent="0.15">
      <c r="A750" s="514"/>
      <c r="B750" s="502" t="s">
        <v>9</v>
      </c>
      <c r="C750" s="94">
        <v>20000</v>
      </c>
      <c r="D750" s="154">
        <v>2175</v>
      </c>
      <c r="E750" s="154">
        <v>5230</v>
      </c>
      <c r="F750" s="154" t="s">
        <v>43</v>
      </c>
      <c r="G750" s="154">
        <v>1711.58</v>
      </c>
      <c r="H750" s="154"/>
      <c r="I750" s="154"/>
      <c r="J750" s="159"/>
      <c r="K750" s="154"/>
      <c r="L750" s="529"/>
      <c r="M750" s="102"/>
    </row>
    <row r="751" spans="1:13" x14ac:dyDescent="0.15">
      <c r="A751" s="514"/>
      <c r="B751" s="502"/>
      <c r="C751" s="94">
        <v>20175</v>
      </c>
      <c r="D751" s="154">
        <v>2350</v>
      </c>
      <c r="E751" s="154">
        <v>5230</v>
      </c>
      <c r="F751" s="154" t="s">
        <v>53</v>
      </c>
      <c r="G751" s="154">
        <v>1732.5</v>
      </c>
      <c r="H751" s="154"/>
      <c r="I751" s="154"/>
      <c r="J751" s="159"/>
      <c r="K751" s="154"/>
      <c r="L751" s="529"/>
      <c r="M751" s="102"/>
    </row>
    <row r="752" spans="1:13" x14ac:dyDescent="0.15">
      <c r="A752" s="514"/>
      <c r="B752" s="502"/>
      <c r="C752" s="94">
        <v>20350</v>
      </c>
      <c r="D752" s="154">
        <v>2000</v>
      </c>
      <c r="E752" s="154">
        <v>5230</v>
      </c>
      <c r="F752" s="154" t="s">
        <v>44</v>
      </c>
      <c r="G752" s="154">
        <v>1753.42</v>
      </c>
      <c r="H752" s="154"/>
      <c r="I752" s="154"/>
      <c r="J752" s="159"/>
      <c r="K752" s="154"/>
      <c r="L752" s="529"/>
      <c r="M752" s="102"/>
    </row>
    <row r="753" spans="1:13" x14ac:dyDescent="0.15">
      <c r="A753" s="507" t="s">
        <v>171</v>
      </c>
      <c r="B753" s="502" t="s">
        <v>18</v>
      </c>
      <c r="C753" s="94">
        <v>20000</v>
      </c>
      <c r="D753" s="154">
        <v>2175</v>
      </c>
      <c r="E753" s="154">
        <v>5230</v>
      </c>
      <c r="F753" s="154" t="s">
        <v>43</v>
      </c>
      <c r="G753" s="154">
        <v>1711.58</v>
      </c>
      <c r="H753" s="154"/>
      <c r="I753" s="154"/>
      <c r="J753" s="159"/>
      <c r="K753" s="154"/>
      <c r="L753" s="526"/>
      <c r="M753" s="102"/>
    </row>
    <row r="754" spans="1:13" x14ac:dyDescent="0.15">
      <c r="A754" s="514"/>
      <c r="B754" s="502"/>
      <c r="C754" s="94">
        <v>20175</v>
      </c>
      <c r="D754" s="154">
        <v>2350</v>
      </c>
      <c r="E754" s="154">
        <v>5230</v>
      </c>
      <c r="F754" s="154" t="s">
        <v>53</v>
      </c>
      <c r="G754" s="154">
        <v>1732.5</v>
      </c>
      <c r="H754" s="154"/>
      <c r="I754" s="154"/>
      <c r="J754" s="159"/>
      <c r="K754" s="154"/>
      <c r="L754" s="526"/>
      <c r="M754" s="102"/>
    </row>
    <row r="755" spans="1:13" x14ac:dyDescent="0.15">
      <c r="A755" s="514"/>
      <c r="B755" s="499"/>
      <c r="C755" s="94">
        <v>20350</v>
      </c>
      <c r="D755" s="154">
        <v>2000</v>
      </c>
      <c r="E755" s="154">
        <v>5230</v>
      </c>
      <c r="F755" s="153" t="s">
        <v>44</v>
      </c>
      <c r="G755" s="154">
        <v>1753.42</v>
      </c>
      <c r="H755" s="153"/>
      <c r="I755" s="153"/>
      <c r="J755" s="103"/>
      <c r="K755" s="153"/>
      <c r="L755" s="526"/>
      <c r="M755" s="102"/>
    </row>
    <row r="756" spans="1:13" x14ac:dyDescent="0.15">
      <c r="A756" s="477" t="s">
        <v>94</v>
      </c>
      <c r="B756" s="516"/>
      <c r="C756" s="516"/>
      <c r="D756" s="516"/>
      <c r="E756" s="516"/>
      <c r="F756" s="516"/>
      <c r="G756" s="516"/>
      <c r="H756" s="516"/>
      <c r="I756" s="516"/>
      <c r="J756" s="516"/>
      <c r="K756" s="516"/>
      <c r="L756" s="516"/>
      <c r="M756" s="517"/>
    </row>
    <row r="757" spans="1:13" x14ac:dyDescent="0.15">
      <c r="A757" s="479" t="s">
        <v>316</v>
      </c>
      <c r="B757" s="518"/>
      <c r="C757" s="518"/>
      <c r="D757" s="518"/>
      <c r="E757" s="518"/>
      <c r="F757" s="518"/>
      <c r="G757" s="518"/>
      <c r="H757" s="518"/>
      <c r="I757" s="518"/>
      <c r="J757" s="518"/>
      <c r="K757" s="518"/>
      <c r="L757" s="518"/>
      <c r="M757" s="519"/>
    </row>
    <row r="758" spans="1:13" x14ac:dyDescent="0.15">
      <c r="A758" s="479" t="s">
        <v>111</v>
      </c>
      <c r="B758" s="518"/>
      <c r="C758" s="518"/>
      <c r="D758" s="518"/>
      <c r="E758" s="518"/>
      <c r="F758" s="518"/>
      <c r="G758" s="518"/>
      <c r="H758" s="518"/>
      <c r="I758" s="518"/>
      <c r="J758" s="518"/>
      <c r="K758" s="518"/>
      <c r="L758" s="518"/>
      <c r="M758" s="519"/>
    </row>
    <row r="759" spans="1:13" x14ac:dyDescent="0.15">
      <c r="A759" s="461" t="s">
        <v>112</v>
      </c>
      <c r="B759" s="523"/>
      <c r="C759" s="523"/>
      <c r="D759" s="523"/>
      <c r="E759" s="523"/>
      <c r="F759" s="523"/>
      <c r="G759" s="523"/>
      <c r="H759" s="523"/>
      <c r="I759" s="523"/>
      <c r="J759" s="523"/>
      <c r="K759" s="523"/>
      <c r="L759" s="523"/>
      <c r="M759" s="524"/>
    </row>
    <row r="760" spans="1:13" x14ac:dyDescent="0.15">
      <c r="A760" s="140" t="s">
        <v>418</v>
      </c>
      <c r="B760" s="90"/>
      <c r="C760" s="140">
        <f>C727+1</f>
        <v>471</v>
      </c>
    </row>
    <row r="761" spans="1:13" x14ac:dyDescent="0.15">
      <c r="A761" s="553" t="s">
        <v>632</v>
      </c>
      <c r="B761" s="553"/>
      <c r="C761" s="553"/>
      <c r="D761" s="553"/>
      <c r="E761" s="553"/>
      <c r="F761" s="553"/>
      <c r="G761" s="553"/>
      <c r="H761" s="553"/>
      <c r="I761" s="553"/>
      <c r="J761" s="553"/>
      <c r="K761" s="553"/>
      <c r="L761" s="553"/>
      <c r="M761" s="553"/>
    </row>
    <row r="762" spans="1:13" x14ac:dyDescent="0.15">
      <c r="A762" s="553" t="s">
        <v>517</v>
      </c>
      <c r="B762" s="553"/>
      <c r="C762" s="553"/>
      <c r="D762" s="553"/>
      <c r="E762" s="553"/>
      <c r="F762" s="553"/>
      <c r="G762" s="553"/>
      <c r="H762" s="553"/>
      <c r="I762" s="553"/>
      <c r="J762" s="553"/>
      <c r="K762" s="553"/>
      <c r="L762" s="553"/>
      <c r="M762" s="553"/>
    </row>
    <row r="763" spans="1:13" ht="94.5" x14ac:dyDescent="0.15">
      <c r="A763" s="155" t="s">
        <v>152</v>
      </c>
      <c r="B763" s="156" t="s">
        <v>56</v>
      </c>
      <c r="C763" s="155" t="s">
        <v>118</v>
      </c>
      <c r="D763" s="155" t="s">
        <v>518</v>
      </c>
      <c r="E763" s="155" t="s">
        <v>519</v>
      </c>
      <c r="F763" s="160" t="s">
        <v>120</v>
      </c>
      <c r="G763" s="156" t="s">
        <v>153</v>
      </c>
      <c r="H763" s="156" t="s">
        <v>221</v>
      </c>
      <c r="I763" s="93" t="s">
        <v>1409</v>
      </c>
      <c r="J763" s="160" t="s">
        <v>1408</v>
      </c>
      <c r="K763" s="93" t="s">
        <v>288</v>
      </c>
      <c r="L763" s="93" t="s">
        <v>360</v>
      </c>
      <c r="M763" s="93" t="s">
        <v>26</v>
      </c>
    </row>
    <row r="764" spans="1:13" x14ac:dyDescent="0.15">
      <c r="A764" s="507" t="s">
        <v>170</v>
      </c>
      <c r="B764" s="502" t="s">
        <v>18</v>
      </c>
      <c r="C764" s="94">
        <v>20000</v>
      </c>
      <c r="D764" s="154">
        <v>2450</v>
      </c>
      <c r="E764" s="154">
        <v>9820</v>
      </c>
      <c r="F764" s="154" t="s">
        <v>43</v>
      </c>
      <c r="G764" s="154">
        <v>1711.58</v>
      </c>
      <c r="H764" s="154"/>
      <c r="I764" s="154"/>
      <c r="J764" s="159"/>
      <c r="K764" s="154"/>
      <c r="L764" s="499" t="s">
        <v>27</v>
      </c>
      <c r="M764" s="99"/>
    </row>
    <row r="765" spans="1:13" x14ac:dyDescent="0.15">
      <c r="A765" s="514"/>
      <c r="B765" s="502"/>
      <c r="C765" s="94">
        <v>20175</v>
      </c>
      <c r="D765" s="154">
        <v>2450</v>
      </c>
      <c r="E765" s="154">
        <v>9820</v>
      </c>
      <c r="F765" s="154" t="s">
        <v>53</v>
      </c>
      <c r="G765" s="154">
        <v>1732.5</v>
      </c>
      <c r="H765" s="154"/>
      <c r="I765" s="154"/>
      <c r="J765" s="159"/>
      <c r="K765" s="154"/>
      <c r="L765" s="500" t="s">
        <v>27</v>
      </c>
      <c r="M765" s="99"/>
    </row>
    <row r="766" spans="1:13" x14ac:dyDescent="0.15">
      <c r="A766" s="514"/>
      <c r="B766" s="502"/>
      <c r="C766" s="94">
        <v>20350</v>
      </c>
      <c r="D766" s="154">
        <v>2450</v>
      </c>
      <c r="E766" s="154">
        <v>9820</v>
      </c>
      <c r="F766" s="154" t="s">
        <v>44</v>
      </c>
      <c r="G766" s="154">
        <v>1753.42</v>
      </c>
      <c r="H766" s="154"/>
      <c r="I766" s="154"/>
      <c r="J766" s="159"/>
      <c r="K766" s="154"/>
      <c r="L766" s="501" t="s">
        <v>27</v>
      </c>
      <c r="M766" s="99"/>
    </row>
    <row r="767" spans="1:13" x14ac:dyDescent="0.15">
      <c r="A767" s="514"/>
      <c r="B767" s="502" t="s">
        <v>54</v>
      </c>
      <c r="C767" s="94">
        <v>20000</v>
      </c>
      <c r="D767" s="154">
        <v>2450</v>
      </c>
      <c r="E767" s="154">
        <v>9820</v>
      </c>
      <c r="F767" s="154" t="s">
        <v>43</v>
      </c>
      <c r="G767" s="154">
        <v>1711.58</v>
      </c>
      <c r="H767" s="154"/>
      <c r="I767" s="154"/>
      <c r="J767" s="159"/>
      <c r="K767" s="154"/>
      <c r="L767" s="499" t="s">
        <v>27</v>
      </c>
      <c r="M767" s="99"/>
    </row>
    <row r="768" spans="1:13" x14ac:dyDescent="0.15">
      <c r="A768" s="514"/>
      <c r="B768" s="502"/>
      <c r="C768" s="94">
        <v>20175</v>
      </c>
      <c r="D768" s="154">
        <v>2450</v>
      </c>
      <c r="E768" s="154">
        <v>9820</v>
      </c>
      <c r="F768" s="154" t="s">
        <v>53</v>
      </c>
      <c r="G768" s="154">
        <v>1732.5</v>
      </c>
      <c r="H768" s="154"/>
      <c r="I768" s="154"/>
      <c r="J768" s="159"/>
      <c r="K768" s="154"/>
      <c r="L768" s="500" t="s">
        <v>27</v>
      </c>
      <c r="M768" s="99"/>
    </row>
    <row r="769" spans="1:13" x14ac:dyDescent="0.15">
      <c r="A769" s="514"/>
      <c r="B769" s="502"/>
      <c r="C769" s="94">
        <v>20350</v>
      </c>
      <c r="D769" s="154">
        <v>2450</v>
      </c>
      <c r="E769" s="154">
        <v>9820</v>
      </c>
      <c r="F769" s="154" t="s">
        <v>44</v>
      </c>
      <c r="G769" s="154">
        <v>1753.42</v>
      </c>
      <c r="H769" s="154"/>
      <c r="I769" s="154"/>
      <c r="J769" s="159"/>
      <c r="K769" s="154"/>
      <c r="L769" s="500" t="s">
        <v>27</v>
      </c>
      <c r="M769" s="99"/>
    </row>
    <row r="770" spans="1:13" x14ac:dyDescent="0.15">
      <c r="A770" s="514"/>
      <c r="B770" s="502" t="s">
        <v>9</v>
      </c>
      <c r="C770" s="94">
        <v>20000</v>
      </c>
      <c r="D770" s="154">
        <v>2450</v>
      </c>
      <c r="E770" s="154">
        <v>9820</v>
      </c>
      <c r="F770" s="154" t="s">
        <v>43</v>
      </c>
      <c r="G770" s="154">
        <v>1711.58</v>
      </c>
      <c r="H770" s="154"/>
      <c r="I770" s="154"/>
      <c r="J770" s="159"/>
      <c r="K770" s="154"/>
      <c r="L770" s="554"/>
      <c r="M770" s="99"/>
    </row>
    <row r="771" spans="1:13" x14ac:dyDescent="0.15">
      <c r="A771" s="514"/>
      <c r="B771" s="502"/>
      <c r="C771" s="94">
        <v>20175</v>
      </c>
      <c r="D771" s="154">
        <v>2450</v>
      </c>
      <c r="E771" s="154">
        <v>9820</v>
      </c>
      <c r="F771" s="154" t="s">
        <v>53</v>
      </c>
      <c r="G771" s="154">
        <v>1732.5</v>
      </c>
      <c r="H771" s="154"/>
      <c r="I771" s="154"/>
      <c r="J771" s="159"/>
      <c r="K771" s="154"/>
      <c r="L771" s="554"/>
      <c r="M771" s="99"/>
    </row>
    <row r="772" spans="1:13" x14ac:dyDescent="0.15">
      <c r="A772" s="514"/>
      <c r="B772" s="502"/>
      <c r="C772" s="94">
        <v>20350</v>
      </c>
      <c r="D772" s="154">
        <v>2450</v>
      </c>
      <c r="E772" s="154">
        <v>9820</v>
      </c>
      <c r="F772" s="154" t="s">
        <v>44</v>
      </c>
      <c r="G772" s="154">
        <v>1753.42</v>
      </c>
      <c r="H772" s="154"/>
      <c r="I772" s="154"/>
      <c r="J772" s="159"/>
      <c r="K772" s="154"/>
      <c r="L772" s="555"/>
      <c r="M772" s="99"/>
    </row>
    <row r="773" spans="1:13" x14ac:dyDescent="0.15">
      <c r="A773" s="507" t="s">
        <v>171</v>
      </c>
      <c r="B773" s="502" t="s">
        <v>18</v>
      </c>
      <c r="C773" s="94">
        <v>20000</v>
      </c>
      <c r="D773" s="154">
        <v>2450</v>
      </c>
      <c r="E773" s="154">
        <v>9820</v>
      </c>
      <c r="F773" s="154" t="s">
        <v>43</v>
      </c>
      <c r="G773" s="154">
        <v>1711.58</v>
      </c>
      <c r="H773" s="154"/>
      <c r="I773" s="154"/>
      <c r="J773" s="159"/>
      <c r="K773" s="154"/>
      <c r="L773" s="502" t="s">
        <v>27</v>
      </c>
      <c r="M773" s="99"/>
    </row>
    <row r="774" spans="1:13" x14ac:dyDescent="0.15">
      <c r="A774" s="514"/>
      <c r="B774" s="502"/>
      <c r="C774" s="94">
        <v>20175</v>
      </c>
      <c r="D774" s="154">
        <v>2450</v>
      </c>
      <c r="E774" s="154">
        <v>9820</v>
      </c>
      <c r="F774" s="154" t="s">
        <v>53</v>
      </c>
      <c r="G774" s="154">
        <v>1732.5</v>
      </c>
      <c r="H774" s="154"/>
      <c r="I774" s="154"/>
      <c r="J774" s="159"/>
      <c r="K774" s="154"/>
      <c r="L774" s="502" t="s">
        <v>27</v>
      </c>
      <c r="M774" s="99"/>
    </row>
    <row r="775" spans="1:13" x14ac:dyDescent="0.15">
      <c r="A775" s="515"/>
      <c r="B775" s="502"/>
      <c r="C775" s="94">
        <v>20350</v>
      </c>
      <c r="D775" s="154">
        <v>2450</v>
      </c>
      <c r="E775" s="154">
        <v>9820</v>
      </c>
      <c r="F775" s="154" t="s">
        <v>44</v>
      </c>
      <c r="G775" s="154">
        <v>1753.42</v>
      </c>
      <c r="H775" s="154"/>
      <c r="I775" s="154"/>
      <c r="J775" s="159"/>
      <c r="K775" s="154"/>
      <c r="L775" s="502" t="s">
        <v>27</v>
      </c>
      <c r="M775" s="99"/>
    </row>
    <row r="776" spans="1:13" ht="87" x14ac:dyDescent="0.15">
      <c r="A776" s="155" t="s">
        <v>152</v>
      </c>
      <c r="B776" s="156" t="s">
        <v>56</v>
      </c>
      <c r="C776" s="155" t="s">
        <v>118</v>
      </c>
      <c r="D776" s="155" t="s">
        <v>119</v>
      </c>
      <c r="E776" s="155" t="s">
        <v>119</v>
      </c>
      <c r="F776" s="160" t="s">
        <v>120</v>
      </c>
      <c r="G776" s="156" t="s">
        <v>153</v>
      </c>
      <c r="H776" s="156" t="s">
        <v>222</v>
      </c>
      <c r="I776" s="93" t="s">
        <v>1409</v>
      </c>
      <c r="J776" s="160" t="s">
        <v>1408</v>
      </c>
      <c r="K776" s="93" t="s">
        <v>289</v>
      </c>
      <c r="L776" s="101"/>
      <c r="M776" s="101"/>
    </row>
    <row r="777" spans="1:13" x14ac:dyDescent="0.15">
      <c r="A777" s="507" t="s">
        <v>170</v>
      </c>
      <c r="B777" s="502" t="s">
        <v>18</v>
      </c>
      <c r="C777" s="94">
        <v>20000</v>
      </c>
      <c r="D777" s="154">
        <v>2450</v>
      </c>
      <c r="E777" s="154">
        <v>9820</v>
      </c>
      <c r="F777" s="154" t="s">
        <v>43</v>
      </c>
      <c r="G777" s="154">
        <v>1711.58</v>
      </c>
      <c r="H777" s="154"/>
      <c r="I777" s="154"/>
      <c r="J777" s="159"/>
      <c r="K777" s="154"/>
      <c r="L777" s="526"/>
      <c r="M777" s="102"/>
    </row>
    <row r="778" spans="1:13" x14ac:dyDescent="0.15">
      <c r="A778" s="514"/>
      <c r="B778" s="502"/>
      <c r="C778" s="94">
        <v>20175</v>
      </c>
      <c r="D778" s="154">
        <v>2450</v>
      </c>
      <c r="E778" s="154">
        <v>9820</v>
      </c>
      <c r="F778" s="154" t="s">
        <v>53</v>
      </c>
      <c r="G778" s="154">
        <v>1732.5</v>
      </c>
      <c r="H778" s="154"/>
      <c r="I778" s="154"/>
      <c r="J778" s="159"/>
      <c r="K778" s="154"/>
      <c r="L778" s="526"/>
      <c r="M778" s="102"/>
    </row>
    <row r="779" spans="1:13" x14ac:dyDescent="0.15">
      <c r="A779" s="514"/>
      <c r="B779" s="502"/>
      <c r="C779" s="94">
        <v>20350</v>
      </c>
      <c r="D779" s="154">
        <v>2450</v>
      </c>
      <c r="E779" s="154">
        <v>9820</v>
      </c>
      <c r="F779" s="154" t="s">
        <v>44</v>
      </c>
      <c r="G779" s="154">
        <v>1753.42</v>
      </c>
      <c r="H779" s="154"/>
      <c r="I779" s="154"/>
      <c r="J779" s="159"/>
      <c r="K779" s="154"/>
      <c r="L779" s="526"/>
      <c r="M779" s="102"/>
    </row>
    <row r="780" spans="1:13" x14ac:dyDescent="0.15">
      <c r="A780" s="514"/>
      <c r="B780" s="502" t="s">
        <v>54</v>
      </c>
      <c r="C780" s="94">
        <v>20000</v>
      </c>
      <c r="D780" s="154">
        <v>2450</v>
      </c>
      <c r="E780" s="154">
        <v>9820</v>
      </c>
      <c r="F780" s="154" t="s">
        <v>43</v>
      </c>
      <c r="G780" s="154">
        <v>1711.58</v>
      </c>
      <c r="H780" s="154"/>
      <c r="I780" s="154"/>
      <c r="J780" s="159"/>
      <c r="K780" s="154"/>
      <c r="L780" s="526"/>
      <c r="M780" s="102"/>
    </row>
    <row r="781" spans="1:13" x14ac:dyDescent="0.15">
      <c r="A781" s="514"/>
      <c r="B781" s="502"/>
      <c r="C781" s="94">
        <v>20175</v>
      </c>
      <c r="D781" s="154">
        <v>2450</v>
      </c>
      <c r="E781" s="154">
        <v>9820</v>
      </c>
      <c r="F781" s="154" t="s">
        <v>53</v>
      </c>
      <c r="G781" s="154">
        <v>1732.5</v>
      </c>
      <c r="H781" s="154"/>
      <c r="I781" s="154"/>
      <c r="J781" s="159"/>
      <c r="K781" s="154"/>
      <c r="L781" s="526"/>
      <c r="M781" s="102"/>
    </row>
    <row r="782" spans="1:13" x14ac:dyDescent="0.15">
      <c r="A782" s="514"/>
      <c r="B782" s="502"/>
      <c r="C782" s="94">
        <v>20350</v>
      </c>
      <c r="D782" s="154">
        <v>2450</v>
      </c>
      <c r="E782" s="154">
        <v>9820</v>
      </c>
      <c r="F782" s="154" t="s">
        <v>44</v>
      </c>
      <c r="G782" s="154">
        <v>1753.42</v>
      </c>
      <c r="H782" s="154"/>
      <c r="I782" s="154"/>
      <c r="J782" s="159"/>
      <c r="K782" s="154"/>
      <c r="L782" s="526"/>
      <c r="M782" s="102"/>
    </row>
    <row r="783" spans="1:13" x14ac:dyDescent="0.15">
      <c r="A783" s="514"/>
      <c r="B783" s="502" t="s">
        <v>9</v>
      </c>
      <c r="C783" s="94">
        <v>20000</v>
      </c>
      <c r="D783" s="154">
        <v>2450</v>
      </c>
      <c r="E783" s="154">
        <v>9820</v>
      </c>
      <c r="F783" s="154" t="s">
        <v>43</v>
      </c>
      <c r="G783" s="154">
        <v>1711.58</v>
      </c>
      <c r="H783" s="154"/>
      <c r="I783" s="154"/>
      <c r="J783" s="159"/>
      <c r="K783" s="154"/>
      <c r="L783" s="529"/>
      <c r="M783" s="102"/>
    </row>
    <row r="784" spans="1:13" x14ac:dyDescent="0.15">
      <c r="A784" s="514"/>
      <c r="B784" s="502"/>
      <c r="C784" s="94">
        <v>20175</v>
      </c>
      <c r="D784" s="154">
        <v>2450</v>
      </c>
      <c r="E784" s="154">
        <v>9820</v>
      </c>
      <c r="F784" s="154" t="s">
        <v>53</v>
      </c>
      <c r="G784" s="154">
        <v>1732.5</v>
      </c>
      <c r="H784" s="154"/>
      <c r="I784" s="154"/>
      <c r="J784" s="159"/>
      <c r="K784" s="154"/>
      <c r="L784" s="529"/>
      <c r="M784" s="102"/>
    </row>
    <row r="785" spans="1:13" x14ac:dyDescent="0.15">
      <c r="A785" s="514"/>
      <c r="B785" s="502"/>
      <c r="C785" s="94">
        <v>20350</v>
      </c>
      <c r="D785" s="154">
        <v>2450</v>
      </c>
      <c r="E785" s="154">
        <v>9820</v>
      </c>
      <c r="F785" s="154" t="s">
        <v>44</v>
      </c>
      <c r="G785" s="154">
        <v>1753.42</v>
      </c>
      <c r="H785" s="154"/>
      <c r="I785" s="154"/>
      <c r="J785" s="159"/>
      <c r="K785" s="154"/>
      <c r="L785" s="529"/>
      <c r="M785" s="102"/>
    </row>
    <row r="786" spans="1:13" x14ac:dyDescent="0.15">
      <c r="A786" s="507" t="s">
        <v>171</v>
      </c>
      <c r="B786" s="502" t="s">
        <v>18</v>
      </c>
      <c r="C786" s="94">
        <v>20000</v>
      </c>
      <c r="D786" s="154">
        <v>2450</v>
      </c>
      <c r="E786" s="154">
        <v>9820</v>
      </c>
      <c r="F786" s="154" t="s">
        <v>43</v>
      </c>
      <c r="G786" s="154">
        <v>1711.58</v>
      </c>
      <c r="H786" s="154"/>
      <c r="I786" s="154"/>
      <c r="J786" s="159"/>
      <c r="K786" s="154"/>
      <c r="L786" s="526"/>
      <c r="M786" s="102"/>
    </row>
    <row r="787" spans="1:13" x14ac:dyDescent="0.15">
      <c r="A787" s="514"/>
      <c r="B787" s="502"/>
      <c r="C787" s="94">
        <v>20175</v>
      </c>
      <c r="D787" s="154">
        <v>2450</v>
      </c>
      <c r="E787" s="154">
        <v>9820</v>
      </c>
      <c r="F787" s="154" t="s">
        <v>53</v>
      </c>
      <c r="G787" s="154">
        <v>1732.5</v>
      </c>
      <c r="H787" s="154"/>
      <c r="I787" s="154"/>
      <c r="J787" s="159"/>
      <c r="K787" s="154"/>
      <c r="L787" s="526"/>
      <c r="M787" s="102"/>
    </row>
    <row r="788" spans="1:13" x14ac:dyDescent="0.15">
      <c r="A788" s="514"/>
      <c r="B788" s="499"/>
      <c r="C788" s="94">
        <v>20350</v>
      </c>
      <c r="D788" s="154">
        <v>2450</v>
      </c>
      <c r="E788" s="154">
        <v>9820</v>
      </c>
      <c r="F788" s="153" t="s">
        <v>44</v>
      </c>
      <c r="G788" s="154">
        <v>1753.42</v>
      </c>
      <c r="H788" s="153"/>
      <c r="I788" s="153"/>
      <c r="J788" s="103"/>
      <c r="K788" s="153"/>
      <c r="L788" s="526"/>
      <c r="M788" s="102"/>
    </row>
    <row r="789" spans="1:13" x14ac:dyDescent="0.15">
      <c r="A789" s="477" t="s">
        <v>94</v>
      </c>
      <c r="B789" s="516"/>
      <c r="C789" s="516"/>
      <c r="D789" s="516"/>
      <c r="E789" s="516"/>
      <c r="F789" s="516"/>
      <c r="G789" s="516"/>
      <c r="H789" s="516"/>
      <c r="I789" s="516"/>
      <c r="J789" s="516"/>
      <c r="K789" s="516"/>
      <c r="L789" s="516"/>
      <c r="M789" s="517"/>
    </row>
    <row r="790" spans="1:13" x14ac:dyDescent="0.15">
      <c r="A790" s="479" t="s">
        <v>316</v>
      </c>
      <c r="B790" s="518"/>
      <c r="C790" s="518"/>
      <c r="D790" s="518"/>
      <c r="E790" s="518"/>
      <c r="F790" s="518"/>
      <c r="G790" s="518"/>
      <c r="H790" s="518"/>
      <c r="I790" s="518"/>
      <c r="J790" s="518"/>
      <c r="K790" s="518"/>
      <c r="L790" s="518"/>
      <c r="M790" s="519"/>
    </row>
    <row r="791" spans="1:13" x14ac:dyDescent="0.15">
      <c r="A791" s="479" t="s">
        <v>111</v>
      </c>
      <c r="B791" s="518"/>
      <c r="C791" s="518"/>
      <c r="D791" s="518"/>
      <c r="E791" s="518"/>
      <c r="F791" s="518"/>
      <c r="G791" s="518"/>
      <c r="H791" s="518"/>
      <c r="I791" s="518"/>
      <c r="J791" s="518"/>
      <c r="K791" s="518"/>
      <c r="L791" s="518"/>
      <c r="M791" s="519"/>
    </row>
    <row r="792" spans="1:13" x14ac:dyDescent="0.15">
      <c r="A792" s="461" t="s">
        <v>112</v>
      </c>
      <c r="B792" s="523"/>
      <c r="C792" s="523"/>
      <c r="D792" s="523"/>
      <c r="E792" s="523"/>
      <c r="F792" s="523"/>
      <c r="G792" s="523"/>
      <c r="H792" s="523"/>
      <c r="I792" s="523"/>
      <c r="J792" s="523"/>
      <c r="K792" s="523"/>
      <c r="L792" s="523"/>
      <c r="M792" s="524"/>
    </row>
    <row r="793" spans="1:13" x14ac:dyDescent="0.15">
      <c r="A793" s="140" t="s">
        <v>418</v>
      </c>
      <c r="B793" s="90"/>
      <c r="C793" s="140">
        <f>C760+1</f>
        <v>472</v>
      </c>
    </row>
    <row r="794" spans="1:13" x14ac:dyDescent="0.15">
      <c r="A794" s="553" t="s">
        <v>633</v>
      </c>
      <c r="B794" s="553"/>
      <c r="C794" s="553"/>
      <c r="D794" s="553"/>
      <c r="E794" s="553"/>
      <c r="F794" s="553"/>
      <c r="G794" s="553"/>
      <c r="H794" s="553"/>
      <c r="I794" s="553"/>
      <c r="J794" s="553"/>
      <c r="K794" s="553"/>
      <c r="L794" s="553"/>
      <c r="M794" s="553"/>
    </row>
    <row r="795" spans="1:13" x14ac:dyDescent="0.15">
      <c r="A795" s="553" t="s">
        <v>517</v>
      </c>
      <c r="B795" s="553"/>
      <c r="C795" s="553"/>
      <c r="D795" s="553"/>
      <c r="E795" s="553"/>
      <c r="F795" s="553"/>
      <c r="G795" s="553"/>
      <c r="H795" s="553"/>
      <c r="I795" s="553"/>
      <c r="J795" s="553"/>
      <c r="K795" s="553"/>
      <c r="L795" s="553"/>
      <c r="M795" s="553"/>
    </row>
    <row r="796" spans="1:13" ht="94.5" x14ac:dyDescent="0.15">
      <c r="A796" s="155" t="s">
        <v>152</v>
      </c>
      <c r="B796" s="156" t="s">
        <v>56</v>
      </c>
      <c r="C796" s="155" t="s">
        <v>118</v>
      </c>
      <c r="D796" s="155" t="s">
        <v>518</v>
      </c>
      <c r="E796" s="155" t="s">
        <v>519</v>
      </c>
      <c r="F796" s="160" t="s">
        <v>120</v>
      </c>
      <c r="G796" s="156" t="s">
        <v>153</v>
      </c>
      <c r="H796" s="156" t="s">
        <v>221</v>
      </c>
      <c r="I796" s="93" t="s">
        <v>1409</v>
      </c>
      <c r="J796" s="160" t="s">
        <v>1408</v>
      </c>
      <c r="K796" s="93" t="s">
        <v>288</v>
      </c>
      <c r="L796" s="93" t="s">
        <v>360</v>
      </c>
      <c r="M796" s="93" t="s">
        <v>26</v>
      </c>
    </row>
    <row r="797" spans="1:13" x14ac:dyDescent="0.15">
      <c r="A797" s="507" t="s">
        <v>170</v>
      </c>
      <c r="B797" s="502" t="s">
        <v>18</v>
      </c>
      <c r="C797" s="94">
        <v>20000</v>
      </c>
      <c r="D797" s="154">
        <v>5035</v>
      </c>
      <c r="E797" s="154">
        <v>9820</v>
      </c>
      <c r="F797" s="154" t="s">
        <v>43</v>
      </c>
      <c r="G797" s="154">
        <v>1711.58</v>
      </c>
      <c r="H797" s="154"/>
      <c r="I797" s="154"/>
      <c r="J797" s="159"/>
      <c r="K797" s="154"/>
      <c r="L797" s="499" t="s">
        <v>27</v>
      </c>
      <c r="M797" s="99"/>
    </row>
    <row r="798" spans="1:13" x14ac:dyDescent="0.15">
      <c r="A798" s="514"/>
      <c r="B798" s="502"/>
      <c r="C798" s="94">
        <v>20175</v>
      </c>
      <c r="D798" s="154">
        <v>5035</v>
      </c>
      <c r="E798" s="154">
        <v>9820</v>
      </c>
      <c r="F798" s="154" t="s">
        <v>53</v>
      </c>
      <c r="G798" s="154">
        <v>1732.5</v>
      </c>
      <c r="H798" s="154"/>
      <c r="I798" s="154"/>
      <c r="J798" s="159"/>
      <c r="K798" s="154"/>
      <c r="L798" s="500" t="s">
        <v>27</v>
      </c>
      <c r="M798" s="99"/>
    </row>
    <row r="799" spans="1:13" x14ac:dyDescent="0.15">
      <c r="A799" s="514"/>
      <c r="B799" s="502"/>
      <c r="C799" s="94">
        <v>20350</v>
      </c>
      <c r="D799" s="154">
        <v>5035</v>
      </c>
      <c r="E799" s="154">
        <v>9820</v>
      </c>
      <c r="F799" s="154" t="s">
        <v>44</v>
      </c>
      <c r="G799" s="154">
        <v>1753.42</v>
      </c>
      <c r="H799" s="154"/>
      <c r="I799" s="154"/>
      <c r="J799" s="159"/>
      <c r="K799" s="154"/>
      <c r="L799" s="501" t="s">
        <v>27</v>
      </c>
      <c r="M799" s="99"/>
    </row>
    <row r="800" spans="1:13" x14ac:dyDescent="0.15">
      <c r="A800" s="514"/>
      <c r="B800" s="502" t="s">
        <v>54</v>
      </c>
      <c r="C800" s="94">
        <v>20000</v>
      </c>
      <c r="D800" s="154">
        <v>5035</v>
      </c>
      <c r="E800" s="154">
        <v>9820</v>
      </c>
      <c r="F800" s="154" t="s">
        <v>43</v>
      </c>
      <c r="G800" s="154">
        <v>1711.58</v>
      </c>
      <c r="H800" s="154"/>
      <c r="I800" s="154"/>
      <c r="J800" s="159"/>
      <c r="K800" s="154"/>
      <c r="L800" s="499" t="s">
        <v>27</v>
      </c>
      <c r="M800" s="99"/>
    </row>
    <row r="801" spans="1:13" x14ac:dyDescent="0.15">
      <c r="A801" s="514"/>
      <c r="B801" s="502"/>
      <c r="C801" s="94">
        <v>20175</v>
      </c>
      <c r="D801" s="154">
        <v>5035</v>
      </c>
      <c r="E801" s="154">
        <v>9820</v>
      </c>
      <c r="F801" s="154" t="s">
        <v>53</v>
      </c>
      <c r="G801" s="154">
        <v>1732.5</v>
      </c>
      <c r="H801" s="154"/>
      <c r="I801" s="154"/>
      <c r="J801" s="159"/>
      <c r="K801" s="154"/>
      <c r="L801" s="500" t="s">
        <v>27</v>
      </c>
      <c r="M801" s="99"/>
    </row>
    <row r="802" spans="1:13" x14ac:dyDescent="0.15">
      <c r="A802" s="514"/>
      <c r="B802" s="502"/>
      <c r="C802" s="94">
        <v>20350</v>
      </c>
      <c r="D802" s="154">
        <v>5035</v>
      </c>
      <c r="E802" s="154">
        <v>9820</v>
      </c>
      <c r="F802" s="154" t="s">
        <v>44</v>
      </c>
      <c r="G802" s="154">
        <v>1753.42</v>
      </c>
      <c r="H802" s="154"/>
      <c r="I802" s="154"/>
      <c r="J802" s="159"/>
      <c r="K802" s="154"/>
      <c r="L802" s="500" t="s">
        <v>27</v>
      </c>
      <c r="M802" s="99"/>
    </row>
    <row r="803" spans="1:13" x14ac:dyDescent="0.15">
      <c r="A803" s="514"/>
      <c r="B803" s="502" t="s">
        <v>9</v>
      </c>
      <c r="C803" s="94">
        <v>20000</v>
      </c>
      <c r="D803" s="154">
        <v>5035</v>
      </c>
      <c r="E803" s="154">
        <v>9820</v>
      </c>
      <c r="F803" s="154" t="s">
        <v>43</v>
      </c>
      <c r="G803" s="154">
        <v>1711.58</v>
      </c>
      <c r="H803" s="154"/>
      <c r="I803" s="154"/>
      <c r="J803" s="159"/>
      <c r="K803" s="154"/>
      <c r="L803" s="554"/>
      <c r="M803" s="99"/>
    </row>
    <row r="804" spans="1:13" x14ac:dyDescent="0.15">
      <c r="A804" s="514"/>
      <c r="B804" s="502"/>
      <c r="C804" s="94">
        <v>20175</v>
      </c>
      <c r="D804" s="154">
        <v>5035</v>
      </c>
      <c r="E804" s="154">
        <v>9820</v>
      </c>
      <c r="F804" s="154" t="s">
        <v>53</v>
      </c>
      <c r="G804" s="154">
        <v>1732.5</v>
      </c>
      <c r="H804" s="154"/>
      <c r="I804" s="154"/>
      <c r="J804" s="159"/>
      <c r="K804" s="154"/>
      <c r="L804" s="554"/>
      <c r="M804" s="99"/>
    </row>
    <row r="805" spans="1:13" x14ac:dyDescent="0.15">
      <c r="A805" s="514"/>
      <c r="B805" s="502"/>
      <c r="C805" s="94">
        <v>20350</v>
      </c>
      <c r="D805" s="154">
        <v>5035</v>
      </c>
      <c r="E805" s="154">
        <v>9820</v>
      </c>
      <c r="F805" s="154" t="s">
        <v>44</v>
      </c>
      <c r="G805" s="154">
        <v>1753.42</v>
      </c>
      <c r="H805" s="154"/>
      <c r="I805" s="154"/>
      <c r="J805" s="159"/>
      <c r="K805" s="154"/>
      <c r="L805" s="555"/>
      <c r="M805" s="99"/>
    </row>
    <row r="806" spans="1:13" x14ac:dyDescent="0.15">
      <c r="A806" s="507" t="s">
        <v>171</v>
      </c>
      <c r="B806" s="502" t="s">
        <v>18</v>
      </c>
      <c r="C806" s="94">
        <v>20000</v>
      </c>
      <c r="D806" s="154">
        <v>5035</v>
      </c>
      <c r="E806" s="154">
        <v>9820</v>
      </c>
      <c r="F806" s="154" t="s">
        <v>43</v>
      </c>
      <c r="G806" s="154">
        <v>1711.58</v>
      </c>
      <c r="H806" s="154"/>
      <c r="I806" s="154"/>
      <c r="J806" s="159"/>
      <c r="K806" s="154"/>
      <c r="L806" s="502" t="s">
        <v>27</v>
      </c>
      <c r="M806" s="99"/>
    </row>
    <row r="807" spans="1:13" x14ac:dyDescent="0.15">
      <c r="A807" s="514"/>
      <c r="B807" s="502"/>
      <c r="C807" s="94">
        <v>20175</v>
      </c>
      <c r="D807" s="154">
        <v>5035</v>
      </c>
      <c r="E807" s="154">
        <v>9820</v>
      </c>
      <c r="F807" s="154" t="s">
        <v>53</v>
      </c>
      <c r="G807" s="154">
        <v>1732.5</v>
      </c>
      <c r="H807" s="154"/>
      <c r="I807" s="154"/>
      <c r="J807" s="159"/>
      <c r="K807" s="154"/>
      <c r="L807" s="502" t="s">
        <v>27</v>
      </c>
      <c r="M807" s="99"/>
    </row>
    <row r="808" spans="1:13" x14ac:dyDescent="0.15">
      <c r="A808" s="515"/>
      <c r="B808" s="502"/>
      <c r="C808" s="94">
        <v>20350</v>
      </c>
      <c r="D808" s="154">
        <v>5035</v>
      </c>
      <c r="E808" s="154">
        <v>9820</v>
      </c>
      <c r="F808" s="154" t="s">
        <v>44</v>
      </c>
      <c r="G808" s="154">
        <v>1753.42</v>
      </c>
      <c r="H808" s="154"/>
      <c r="I808" s="154"/>
      <c r="J808" s="159"/>
      <c r="K808" s="154"/>
      <c r="L808" s="502" t="s">
        <v>27</v>
      </c>
      <c r="M808" s="99"/>
    </row>
    <row r="809" spans="1:13" ht="87" x14ac:dyDescent="0.15">
      <c r="A809" s="155" t="s">
        <v>152</v>
      </c>
      <c r="B809" s="156" t="s">
        <v>56</v>
      </c>
      <c r="C809" s="155" t="s">
        <v>118</v>
      </c>
      <c r="D809" s="155" t="s">
        <v>119</v>
      </c>
      <c r="E809" s="155" t="s">
        <v>119</v>
      </c>
      <c r="F809" s="160" t="s">
        <v>120</v>
      </c>
      <c r="G809" s="156" t="s">
        <v>153</v>
      </c>
      <c r="H809" s="156" t="s">
        <v>222</v>
      </c>
      <c r="I809" s="93" t="s">
        <v>1409</v>
      </c>
      <c r="J809" s="160" t="s">
        <v>1408</v>
      </c>
      <c r="K809" s="93" t="s">
        <v>289</v>
      </c>
      <c r="L809" s="101"/>
      <c r="M809" s="101"/>
    </row>
    <row r="810" spans="1:13" x14ac:dyDescent="0.15">
      <c r="A810" s="507" t="s">
        <v>170</v>
      </c>
      <c r="B810" s="502" t="s">
        <v>18</v>
      </c>
      <c r="C810" s="94">
        <v>20000</v>
      </c>
      <c r="D810" s="154">
        <v>5035</v>
      </c>
      <c r="E810" s="154">
        <v>9820</v>
      </c>
      <c r="F810" s="154" t="s">
        <v>43</v>
      </c>
      <c r="G810" s="154">
        <v>1711.58</v>
      </c>
      <c r="H810" s="154"/>
      <c r="I810" s="154"/>
      <c r="J810" s="159"/>
      <c r="K810" s="154"/>
      <c r="L810" s="526"/>
      <c r="M810" s="102"/>
    </row>
    <row r="811" spans="1:13" x14ac:dyDescent="0.15">
      <c r="A811" s="514"/>
      <c r="B811" s="502"/>
      <c r="C811" s="94">
        <v>20175</v>
      </c>
      <c r="D811" s="154">
        <v>5035</v>
      </c>
      <c r="E811" s="154">
        <v>9820</v>
      </c>
      <c r="F811" s="154" t="s">
        <v>53</v>
      </c>
      <c r="G811" s="154">
        <v>1732.5</v>
      </c>
      <c r="H811" s="154"/>
      <c r="I811" s="154"/>
      <c r="J811" s="159"/>
      <c r="K811" s="154"/>
      <c r="L811" s="526"/>
      <c r="M811" s="102"/>
    </row>
    <row r="812" spans="1:13" x14ac:dyDescent="0.15">
      <c r="A812" s="514"/>
      <c r="B812" s="502"/>
      <c r="C812" s="94">
        <v>20350</v>
      </c>
      <c r="D812" s="154">
        <v>5035</v>
      </c>
      <c r="E812" s="154">
        <v>9820</v>
      </c>
      <c r="F812" s="154" t="s">
        <v>44</v>
      </c>
      <c r="G812" s="154">
        <v>1753.42</v>
      </c>
      <c r="H812" s="154"/>
      <c r="I812" s="154"/>
      <c r="J812" s="159"/>
      <c r="K812" s="154"/>
      <c r="L812" s="526"/>
      <c r="M812" s="102"/>
    </row>
    <row r="813" spans="1:13" x14ac:dyDescent="0.15">
      <c r="A813" s="514"/>
      <c r="B813" s="502" t="s">
        <v>54</v>
      </c>
      <c r="C813" s="94">
        <v>20000</v>
      </c>
      <c r="D813" s="154">
        <v>5035</v>
      </c>
      <c r="E813" s="154">
        <v>9820</v>
      </c>
      <c r="F813" s="154" t="s">
        <v>43</v>
      </c>
      <c r="G813" s="154">
        <v>1711.58</v>
      </c>
      <c r="H813" s="154"/>
      <c r="I813" s="154"/>
      <c r="J813" s="159"/>
      <c r="K813" s="154"/>
      <c r="L813" s="526"/>
      <c r="M813" s="102"/>
    </row>
    <row r="814" spans="1:13" x14ac:dyDescent="0.15">
      <c r="A814" s="514"/>
      <c r="B814" s="502"/>
      <c r="C814" s="94">
        <v>20175</v>
      </c>
      <c r="D814" s="154">
        <v>5035</v>
      </c>
      <c r="E814" s="154">
        <v>9820</v>
      </c>
      <c r="F814" s="154" t="s">
        <v>53</v>
      </c>
      <c r="G814" s="154">
        <v>1732.5</v>
      </c>
      <c r="H814" s="154"/>
      <c r="I814" s="154"/>
      <c r="J814" s="159"/>
      <c r="K814" s="154"/>
      <c r="L814" s="526"/>
      <c r="M814" s="102"/>
    </row>
    <row r="815" spans="1:13" x14ac:dyDescent="0.15">
      <c r="A815" s="514"/>
      <c r="B815" s="502"/>
      <c r="C815" s="94">
        <v>20350</v>
      </c>
      <c r="D815" s="154">
        <v>5035</v>
      </c>
      <c r="E815" s="154">
        <v>9820</v>
      </c>
      <c r="F815" s="154" t="s">
        <v>44</v>
      </c>
      <c r="G815" s="154">
        <v>1753.42</v>
      </c>
      <c r="H815" s="154"/>
      <c r="I815" s="154"/>
      <c r="J815" s="159"/>
      <c r="K815" s="154"/>
      <c r="L815" s="526"/>
      <c r="M815" s="102"/>
    </row>
    <row r="816" spans="1:13" x14ac:dyDescent="0.15">
      <c r="A816" s="514"/>
      <c r="B816" s="502" t="s">
        <v>9</v>
      </c>
      <c r="C816" s="94">
        <v>20000</v>
      </c>
      <c r="D816" s="154">
        <v>5035</v>
      </c>
      <c r="E816" s="154">
        <v>9820</v>
      </c>
      <c r="F816" s="154" t="s">
        <v>43</v>
      </c>
      <c r="G816" s="154">
        <v>1711.58</v>
      </c>
      <c r="H816" s="154"/>
      <c r="I816" s="154"/>
      <c r="J816" s="159"/>
      <c r="K816" s="154"/>
      <c r="L816" s="529"/>
      <c r="M816" s="102"/>
    </row>
    <row r="817" spans="1:13" x14ac:dyDescent="0.15">
      <c r="A817" s="514"/>
      <c r="B817" s="502"/>
      <c r="C817" s="94">
        <v>20175</v>
      </c>
      <c r="D817" s="154">
        <v>5035</v>
      </c>
      <c r="E817" s="154">
        <v>9820</v>
      </c>
      <c r="F817" s="154" t="s">
        <v>53</v>
      </c>
      <c r="G817" s="154">
        <v>1732.5</v>
      </c>
      <c r="H817" s="154"/>
      <c r="I817" s="154"/>
      <c r="J817" s="159"/>
      <c r="K817" s="154"/>
      <c r="L817" s="529"/>
      <c r="M817" s="102"/>
    </row>
    <row r="818" spans="1:13" x14ac:dyDescent="0.15">
      <c r="A818" s="514"/>
      <c r="B818" s="502"/>
      <c r="C818" s="94">
        <v>20350</v>
      </c>
      <c r="D818" s="154">
        <v>5035</v>
      </c>
      <c r="E818" s="154">
        <v>9820</v>
      </c>
      <c r="F818" s="154" t="s">
        <v>44</v>
      </c>
      <c r="G818" s="154">
        <v>1753.42</v>
      </c>
      <c r="H818" s="154"/>
      <c r="I818" s="154"/>
      <c r="J818" s="159"/>
      <c r="K818" s="154"/>
      <c r="L818" s="529"/>
      <c r="M818" s="102"/>
    </row>
    <row r="819" spans="1:13" x14ac:dyDescent="0.15">
      <c r="A819" s="507" t="s">
        <v>171</v>
      </c>
      <c r="B819" s="502" t="s">
        <v>18</v>
      </c>
      <c r="C819" s="94">
        <v>20000</v>
      </c>
      <c r="D819" s="154">
        <v>5035</v>
      </c>
      <c r="E819" s="154">
        <v>9820</v>
      </c>
      <c r="F819" s="154" t="s">
        <v>43</v>
      </c>
      <c r="G819" s="154">
        <v>1711.58</v>
      </c>
      <c r="H819" s="154"/>
      <c r="I819" s="154"/>
      <c r="J819" s="159"/>
      <c r="K819" s="154"/>
      <c r="L819" s="526"/>
      <c r="M819" s="102"/>
    </row>
    <row r="820" spans="1:13" x14ac:dyDescent="0.15">
      <c r="A820" s="514"/>
      <c r="B820" s="502"/>
      <c r="C820" s="94">
        <v>20175</v>
      </c>
      <c r="D820" s="154">
        <v>5035</v>
      </c>
      <c r="E820" s="154">
        <v>9820</v>
      </c>
      <c r="F820" s="154" t="s">
        <v>53</v>
      </c>
      <c r="G820" s="154">
        <v>1732.5</v>
      </c>
      <c r="H820" s="154"/>
      <c r="I820" s="154"/>
      <c r="J820" s="159"/>
      <c r="K820" s="154"/>
      <c r="L820" s="526"/>
      <c r="M820" s="102"/>
    </row>
    <row r="821" spans="1:13" x14ac:dyDescent="0.15">
      <c r="A821" s="514"/>
      <c r="B821" s="499"/>
      <c r="C821" s="94">
        <v>20350</v>
      </c>
      <c r="D821" s="154">
        <v>5035</v>
      </c>
      <c r="E821" s="154">
        <v>9820</v>
      </c>
      <c r="F821" s="153" t="s">
        <v>44</v>
      </c>
      <c r="G821" s="154">
        <v>1753.42</v>
      </c>
      <c r="H821" s="153"/>
      <c r="I821" s="153"/>
      <c r="J821" s="103"/>
      <c r="K821" s="153"/>
      <c r="L821" s="526"/>
      <c r="M821" s="102"/>
    </row>
    <row r="822" spans="1:13" x14ac:dyDescent="0.15">
      <c r="A822" s="477" t="s">
        <v>94</v>
      </c>
      <c r="B822" s="516"/>
      <c r="C822" s="516"/>
      <c r="D822" s="516"/>
      <c r="E822" s="516"/>
      <c r="F822" s="516"/>
      <c r="G822" s="516"/>
      <c r="H822" s="516"/>
      <c r="I822" s="516"/>
      <c r="J822" s="516"/>
      <c r="K822" s="516"/>
      <c r="L822" s="516"/>
      <c r="M822" s="517"/>
    </row>
    <row r="823" spans="1:13" x14ac:dyDescent="0.15">
      <c r="A823" s="479" t="s">
        <v>316</v>
      </c>
      <c r="B823" s="518"/>
      <c r="C823" s="518"/>
      <c r="D823" s="518"/>
      <c r="E823" s="518"/>
      <c r="F823" s="518"/>
      <c r="G823" s="518"/>
      <c r="H823" s="518"/>
      <c r="I823" s="518"/>
      <c r="J823" s="518"/>
      <c r="K823" s="518"/>
      <c r="L823" s="518"/>
      <c r="M823" s="519"/>
    </row>
    <row r="824" spans="1:13" x14ac:dyDescent="0.15">
      <c r="A824" s="479" t="s">
        <v>111</v>
      </c>
      <c r="B824" s="518"/>
      <c r="C824" s="518"/>
      <c r="D824" s="518"/>
      <c r="E824" s="518"/>
      <c r="F824" s="518"/>
      <c r="G824" s="518"/>
      <c r="H824" s="518"/>
      <c r="I824" s="518"/>
      <c r="J824" s="518"/>
      <c r="K824" s="518"/>
      <c r="L824" s="518"/>
      <c r="M824" s="519"/>
    </row>
    <row r="825" spans="1:13" x14ac:dyDescent="0.15">
      <c r="A825" s="461" t="s">
        <v>112</v>
      </c>
      <c r="B825" s="523"/>
      <c r="C825" s="523"/>
      <c r="D825" s="523"/>
      <c r="E825" s="523"/>
      <c r="F825" s="523"/>
      <c r="G825" s="523"/>
      <c r="H825" s="523"/>
      <c r="I825" s="523"/>
      <c r="J825" s="523"/>
      <c r="K825" s="523"/>
      <c r="L825" s="523"/>
      <c r="M825" s="524"/>
    </row>
    <row r="826" spans="1:13" x14ac:dyDescent="0.15">
      <c r="A826" s="140" t="s">
        <v>418</v>
      </c>
      <c r="B826" s="90"/>
      <c r="C826" s="140">
        <f>C793+1</f>
        <v>473</v>
      </c>
    </row>
    <row r="827" spans="1:13" x14ac:dyDescent="0.15">
      <c r="A827" s="553" t="s">
        <v>634</v>
      </c>
      <c r="B827" s="553"/>
      <c r="C827" s="553"/>
      <c r="D827" s="553"/>
      <c r="E827" s="553"/>
      <c r="F827" s="553"/>
      <c r="G827" s="553"/>
      <c r="H827" s="553"/>
      <c r="I827" s="553"/>
      <c r="J827" s="553"/>
      <c r="K827" s="553"/>
      <c r="L827" s="553"/>
      <c r="M827" s="553"/>
    </row>
    <row r="828" spans="1:13" x14ac:dyDescent="0.15">
      <c r="A828" s="553" t="s">
        <v>517</v>
      </c>
      <c r="B828" s="553"/>
      <c r="C828" s="553"/>
      <c r="D828" s="553"/>
      <c r="E828" s="553"/>
      <c r="F828" s="553"/>
      <c r="G828" s="553"/>
      <c r="H828" s="553"/>
      <c r="I828" s="553"/>
      <c r="J828" s="553"/>
      <c r="K828" s="553"/>
      <c r="L828" s="553"/>
      <c r="M828" s="553"/>
    </row>
    <row r="829" spans="1:13" ht="94.5" x14ac:dyDescent="0.15">
      <c r="A829" s="155" t="s">
        <v>152</v>
      </c>
      <c r="B829" s="156" t="s">
        <v>56</v>
      </c>
      <c r="C829" s="155" t="s">
        <v>118</v>
      </c>
      <c r="D829" s="155" t="s">
        <v>518</v>
      </c>
      <c r="E829" s="155" t="s">
        <v>519</v>
      </c>
      <c r="F829" s="160" t="s">
        <v>120</v>
      </c>
      <c r="G829" s="156" t="s">
        <v>153</v>
      </c>
      <c r="H829" s="156" t="s">
        <v>221</v>
      </c>
      <c r="I829" s="93" t="s">
        <v>1409</v>
      </c>
      <c r="J829" s="160" t="s">
        <v>1408</v>
      </c>
      <c r="K829" s="93" t="s">
        <v>288</v>
      </c>
      <c r="L829" s="93" t="s">
        <v>360</v>
      </c>
      <c r="M829" s="93" t="s">
        <v>26</v>
      </c>
    </row>
    <row r="830" spans="1:13" x14ac:dyDescent="0.15">
      <c r="A830" s="507" t="s">
        <v>170</v>
      </c>
      <c r="B830" s="502" t="s">
        <v>18</v>
      </c>
      <c r="C830" s="94">
        <v>20000</v>
      </c>
      <c r="D830" s="154">
        <v>9720</v>
      </c>
      <c r="E830" s="154">
        <v>9820</v>
      </c>
      <c r="F830" s="154" t="s">
        <v>43</v>
      </c>
      <c r="G830" s="154">
        <v>1711.58</v>
      </c>
      <c r="H830" s="154"/>
      <c r="I830" s="154"/>
      <c r="J830" s="159"/>
      <c r="K830" s="154"/>
      <c r="L830" s="499" t="s">
        <v>27</v>
      </c>
      <c r="M830" s="99"/>
    </row>
    <row r="831" spans="1:13" x14ac:dyDescent="0.15">
      <c r="A831" s="514"/>
      <c r="B831" s="502"/>
      <c r="C831" s="94">
        <v>20175</v>
      </c>
      <c r="D831" s="154">
        <v>9720</v>
      </c>
      <c r="E831" s="154">
        <v>9820</v>
      </c>
      <c r="F831" s="154" t="s">
        <v>53</v>
      </c>
      <c r="G831" s="154">
        <v>1732.5</v>
      </c>
      <c r="H831" s="154"/>
      <c r="I831" s="154"/>
      <c r="J831" s="159"/>
      <c r="K831" s="154"/>
      <c r="L831" s="500" t="s">
        <v>27</v>
      </c>
      <c r="M831" s="99"/>
    </row>
    <row r="832" spans="1:13" x14ac:dyDescent="0.15">
      <c r="A832" s="514"/>
      <c r="B832" s="502"/>
      <c r="C832" s="94">
        <v>20350</v>
      </c>
      <c r="D832" s="154">
        <v>9720</v>
      </c>
      <c r="E832" s="154">
        <v>9820</v>
      </c>
      <c r="F832" s="154" t="s">
        <v>44</v>
      </c>
      <c r="G832" s="154">
        <v>1753.42</v>
      </c>
      <c r="H832" s="154"/>
      <c r="I832" s="154"/>
      <c r="J832" s="159"/>
      <c r="K832" s="154"/>
      <c r="L832" s="501" t="s">
        <v>27</v>
      </c>
      <c r="M832" s="99"/>
    </row>
    <row r="833" spans="1:13" x14ac:dyDescent="0.15">
      <c r="A833" s="514"/>
      <c r="B833" s="502" t="s">
        <v>54</v>
      </c>
      <c r="C833" s="94">
        <v>20000</v>
      </c>
      <c r="D833" s="154">
        <v>9720</v>
      </c>
      <c r="E833" s="154">
        <v>9820</v>
      </c>
      <c r="F833" s="154" t="s">
        <v>43</v>
      </c>
      <c r="G833" s="154">
        <v>1711.58</v>
      </c>
      <c r="H833" s="154"/>
      <c r="I833" s="154"/>
      <c r="J833" s="159"/>
      <c r="K833" s="154"/>
      <c r="L833" s="499" t="s">
        <v>27</v>
      </c>
      <c r="M833" s="99"/>
    </row>
    <row r="834" spans="1:13" x14ac:dyDescent="0.15">
      <c r="A834" s="514"/>
      <c r="B834" s="502"/>
      <c r="C834" s="94">
        <v>20175</v>
      </c>
      <c r="D834" s="154">
        <v>9720</v>
      </c>
      <c r="E834" s="154">
        <v>9820</v>
      </c>
      <c r="F834" s="154" t="s">
        <v>53</v>
      </c>
      <c r="G834" s="154">
        <v>1732.5</v>
      </c>
      <c r="H834" s="154"/>
      <c r="I834" s="154"/>
      <c r="J834" s="159"/>
      <c r="K834" s="154"/>
      <c r="L834" s="500" t="s">
        <v>27</v>
      </c>
      <c r="M834" s="99"/>
    </row>
    <row r="835" spans="1:13" x14ac:dyDescent="0.15">
      <c r="A835" s="514"/>
      <c r="B835" s="502"/>
      <c r="C835" s="94">
        <v>20350</v>
      </c>
      <c r="D835" s="154">
        <v>9720</v>
      </c>
      <c r="E835" s="154">
        <v>9820</v>
      </c>
      <c r="F835" s="154" t="s">
        <v>44</v>
      </c>
      <c r="G835" s="154">
        <v>1753.42</v>
      </c>
      <c r="H835" s="154"/>
      <c r="I835" s="154"/>
      <c r="J835" s="159"/>
      <c r="K835" s="154"/>
      <c r="L835" s="500" t="s">
        <v>27</v>
      </c>
      <c r="M835" s="99"/>
    </row>
    <row r="836" spans="1:13" x14ac:dyDescent="0.15">
      <c r="A836" s="514"/>
      <c r="B836" s="502" t="s">
        <v>9</v>
      </c>
      <c r="C836" s="94">
        <v>20000</v>
      </c>
      <c r="D836" s="154">
        <v>9720</v>
      </c>
      <c r="E836" s="154">
        <v>9820</v>
      </c>
      <c r="F836" s="154" t="s">
        <v>43</v>
      </c>
      <c r="G836" s="154">
        <v>1711.58</v>
      </c>
      <c r="H836" s="154"/>
      <c r="I836" s="154"/>
      <c r="J836" s="159"/>
      <c r="K836" s="154"/>
      <c r="L836" s="554"/>
      <c r="M836" s="99"/>
    </row>
    <row r="837" spans="1:13" x14ac:dyDescent="0.15">
      <c r="A837" s="514"/>
      <c r="B837" s="502"/>
      <c r="C837" s="94">
        <v>20175</v>
      </c>
      <c r="D837" s="154">
        <v>9720</v>
      </c>
      <c r="E837" s="154">
        <v>9820</v>
      </c>
      <c r="F837" s="154" t="s">
        <v>53</v>
      </c>
      <c r="G837" s="154">
        <v>1732.5</v>
      </c>
      <c r="H837" s="154"/>
      <c r="I837" s="154"/>
      <c r="J837" s="159"/>
      <c r="K837" s="154"/>
      <c r="L837" s="554"/>
      <c r="M837" s="99"/>
    </row>
    <row r="838" spans="1:13" x14ac:dyDescent="0.15">
      <c r="A838" s="514"/>
      <c r="B838" s="502"/>
      <c r="C838" s="94">
        <v>20350</v>
      </c>
      <c r="D838" s="154">
        <v>9720</v>
      </c>
      <c r="E838" s="154">
        <v>9820</v>
      </c>
      <c r="F838" s="154" t="s">
        <v>44</v>
      </c>
      <c r="G838" s="154">
        <v>1753.42</v>
      </c>
      <c r="H838" s="154"/>
      <c r="I838" s="154"/>
      <c r="J838" s="159"/>
      <c r="K838" s="154"/>
      <c r="L838" s="555"/>
      <c r="M838" s="99"/>
    </row>
    <row r="839" spans="1:13" x14ac:dyDescent="0.15">
      <c r="A839" s="507" t="s">
        <v>171</v>
      </c>
      <c r="B839" s="502" t="s">
        <v>18</v>
      </c>
      <c r="C839" s="94">
        <v>20000</v>
      </c>
      <c r="D839" s="154">
        <v>9720</v>
      </c>
      <c r="E839" s="154">
        <v>9820</v>
      </c>
      <c r="F839" s="154" t="s">
        <v>43</v>
      </c>
      <c r="G839" s="154">
        <v>1711.58</v>
      </c>
      <c r="H839" s="154"/>
      <c r="I839" s="154"/>
      <c r="J839" s="159"/>
      <c r="K839" s="154"/>
      <c r="L839" s="502" t="s">
        <v>27</v>
      </c>
      <c r="M839" s="99"/>
    </row>
    <row r="840" spans="1:13" x14ac:dyDescent="0.15">
      <c r="A840" s="514"/>
      <c r="B840" s="502"/>
      <c r="C840" s="94">
        <v>20175</v>
      </c>
      <c r="D840" s="154">
        <v>9720</v>
      </c>
      <c r="E840" s="154">
        <v>9820</v>
      </c>
      <c r="F840" s="154" t="s">
        <v>53</v>
      </c>
      <c r="G840" s="154">
        <v>1732.5</v>
      </c>
      <c r="H840" s="154"/>
      <c r="I840" s="154"/>
      <c r="J840" s="159"/>
      <c r="K840" s="154"/>
      <c r="L840" s="502" t="s">
        <v>27</v>
      </c>
      <c r="M840" s="99"/>
    </row>
    <row r="841" spans="1:13" x14ac:dyDescent="0.15">
      <c r="A841" s="515"/>
      <c r="B841" s="502"/>
      <c r="C841" s="94">
        <v>20350</v>
      </c>
      <c r="D841" s="154">
        <v>9720</v>
      </c>
      <c r="E841" s="154">
        <v>9820</v>
      </c>
      <c r="F841" s="154" t="s">
        <v>44</v>
      </c>
      <c r="G841" s="154">
        <v>1753.42</v>
      </c>
      <c r="H841" s="154"/>
      <c r="I841" s="154"/>
      <c r="J841" s="159"/>
      <c r="K841" s="154"/>
      <c r="L841" s="502" t="s">
        <v>27</v>
      </c>
      <c r="M841" s="99"/>
    </row>
    <row r="842" spans="1:13" ht="87" x14ac:dyDescent="0.15">
      <c r="A842" s="155" t="s">
        <v>152</v>
      </c>
      <c r="B842" s="156" t="s">
        <v>56</v>
      </c>
      <c r="C842" s="155" t="s">
        <v>118</v>
      </c>
      <c r="D842" s="155" t="s">
        <v>119</v>
      </c>
      <c r="E842" s="155" t="s">
        <v>119</v>
      </c>
      <c r="F842" s="160" t="s">
        <v>120</v>
      </c>
      <c r="G842" s="156" t="s">
        <v>153</v>
      </c>
      <c r="H842" s="156" t="s">
        <v>222</v>
      </c>
      <c r="I842" s="93" t="s">
        <v>1409</v>
      </c>
      <c r="J842" s="160" t="s">
        <v>1408</v>
      </c>
      <c r="K842" s="93" t="s">
        <v>289</v>
      </c>
      <c r="L842" s="101"/>
      <c r="M842" s="101"/>
    </row>
    <row r="843" spans="1:13" x14ac:dyDescent="0.15">
      <c r="A843" s="507" t="s">
        <v>170</v>
      </c>
      <c r="B843" s="502" t="s">
        <v>18</v>
      </c>
      <c r="C843" s="94">
        <v>20000</v>
      </c>
      <c r="D843" s="154">
        <v>9720</v>
      </c>
      <c r="E843" s="154">
        <v>9820</v>
      </c>
      <c r="F843" s="154" t="s">
        <v>43</v>
      </c>
      <c r="G843" s="154">
        <v>1711.58</v>
      </c>
      <c r="H843" s="154"/>
      <c r="I843" s="154"/>
      <c r="J843" s="159"/>
      <c r="K843" s="154"/>
      <c r="L843" s="526"/>
      <c r="M843" s="102"/>
    </row>
    <row r="844" spans="1:13" x14ac:dyDescent="0.15">
      <c r="A844" s="514"/>
      <c r="B844" s="502"/>
      <c r="C844" s="94">
        <v>20175</v>
      </c>
      <c r="D844" s="154">
        <v>9720</v>
      </c>
      <c r="E844" s="154">
        <v>9820</v>
      </c>
      <c r="F844" s="154" t="s">
        <v>53</v>
      </c>
      <c r="G844" s="154">
        <v>1732.5</v>
      </c>
      <c r="H844" s="154"/>
      <c r="I844" s="154"/>
      <c r="J844" s="159"/>
      <c r="K844" s="154"/>
      <c r="L844" s="526"/>
      <c r="M844" s="102"/>
    </row>
    <row r="845" spans="1:13" x14ac:dyDescent="0.15">
      <c r="A845" s="514"/>
      <c r="B845" s="502"/>
      <c r="C845" s="94">
        <v>20350</v>
      </c>
      <c r="D845" s="154">
        <v>9720</v>
      </c>
      <c r="E845" s="154">
        <v>9820</v>
      </c>
      <c r="F845" s="154" t="s">
        <v>44</v>
      </c>
      <c r="G845" s="154">
        <v>1753.42</v>
      </c>
      <c r="H845" s="154"/>
      <c r="I845" s="154"/>
      <c r="J845" s="159"/>
      <c r="K845" s="154"/>
      <c r="L845" s="526"/>
      <c r="M845" s="102"/>
    </row>
    <row r="846" spans="1:13" x14ac:dyDescent="0.15">
      <c r="A846" s="514"/>
      <c r="B846" s="502" t="s">
        <v>54</v>
      </c>
      <c r="C846" s="94">
        <v>20000</v>
      </c>
      <c r="D846" s="154">
        <v>9720</v>
      </c>
      <c r="E846" s="154">
        <v>9820</v>
      </c>
      <c r="F846" s="154" t="s">
        <v>43</v>
      </c>
      <c r="G846" s="154">
        <v>1711.58</v>
      </c>
      <c r="H846" s="154"/>
      <c r="I846" s="154"/>
      <c r="J846" s="159"/>
      <c r="K846" s="154"/>
      <c r="L846" s="526"/>
      <c r="M846" s="102"/>
    </row>
    <row r="847" spans="1:13" x14ac:dyDescent="0.15">
      <c r="A847" s="514"/>
      <c r="B847" s="502"/>
      <c r="C847" s="94">
        <v>20175</v>
      </c>
      <c r="D847" s="154">
        <v>9720</v>
      </c>
      <c r="E847" s="154">
        <v>9820</v>
      </c>
      <c r="F847" s="154" t="s">
        <v>53</v>
      </c>
      <c r="G847" s="154">
        <v>1732.5</v>
      </c>
      <c r="H847" s="154"/>
      <c r="I847" s="154"/>
      <c r="J847" s="159"/>
      <c r="K847" s="154"/>
      <c r="L847" s="526"/>
      <c r="M847" s="102"/>
    </row>
    <row r="848" spans="1:13" x14ac:dyDescent="0.15">
      <c r="A848" s="514"/>
      <c r="B848" s="502"/>
      <c r="C848" s="94">
        <v>20350</v>
      </c>
      <c r="D848" s="154">
        <v>9720</v>
      </c>
      <c r="E848" s="154">
        <v>9820</v>
      </c>
      <c r="F848" s="154" t="s">
        <v>44</v>
      </c>
      <c r="G848" s="154">
        <v>1753.42</v>
      </c>
      <c r="H848" s="154"/>
      <c r="I848" s="154"/>
      <c r="J848" s="159"/>
      <c r="K848" s="154"/>
      <c r="L848" s="526"/>
      <c r="M848" s="102"/>
    </row>
    <row r="849" spans="1:13" x14ac:dyDescent="0.15">
      <c r="A849" s="514"/>
      <c r="B849" s="502" t="s">
        <v>9</v>
      </c>
      <c r="C849" s="94">
        <v>20000</v>
      </c>
      <c r="D849" s="154">
        <v>9720</v>
      </c>
      <c r="E849" s="154">
        <v>9820</v>
      </c>
      <c r="F849" s="154" t="s">
        <v>43</v>
      </c>
      <c r="G849" s="154">
        <v>1711.58</v>
      </c>
      <c r="H849" s="154"/>
      <c r="I849" s="154"/>
      <c r="J849" s="159"/>
      <c r="K849" s="154"/>
      <c r="L849" s="529"/>
      <c r="M849" s="102"/>
    </row>
    <row r="850" spans="1:13" x14ac:dyDescent="0.15">
      <c r="A850" s="514"/>
      <c r="B850" s="502"/>
      <c r="C850" s="94">
        <v>20175</v>
      </c>
      <c r="D850" s="154">
        <v>9720</v>
      </c>
      <c r="E850" s="154">
        <v>9820</v>
      </c>
      <c r="F850" s="154" t="s">
        <v>53</v>
      </c>
      <c r="G850" s="154">
        <v>1732.5</v>
      </c>
      <c r="H850" s="154"/>
      <c r="I850" s="154"/>
      <c r="J850" s="159"/>
      <c r="K850" s="154"/>
      <c r="L850" s="529"/>
      <c r="M850" s="102"/>
    </row>
    <row r="851" spans="1:13" x14ac:dyDescent="0.15">
      <c r="A851" s="514"/>
      <c r="B851" s="502"/>
      <c r="C851" s="94">
        <v>20350</v>
      </c>
      <c r="D851" s="154">
        <v>9720</v>
      </c>
      <c r="E851" s="154">
        <v>9820</v>
      </c>
      <c r="F851" s="154" t="s">
        <v>44</v>
      </c>
      <c r="G851" s="154">
        <v>1753.42</v>
      </c>
      <c r="H851" s="154"/>
      <c r="I851" s="154"/>
      <c r="J851" s="159"/>
      <c r="K851" s="154"/>
      <c r="L851" s="529"/>
      <c r="M851" s="102"/>
    </row>
    <row r="852" spans="1:13" x14ac:dyDescent="0.15">
      <c r="A852" s="507" t="s">
        <v>171</v>
      </c>
      <c r="B852" s="502" t="s">
        <v>18</v>
      </c>
      <c r="C852" s="94">
        <v>20000</v>
      </c>
      <c r="D852" s="154">
        <v>9720</v>
      </c>
      <c r="E852" s="154">
        <v>9820</v>
      </c>
      <c r="F852" s="154" t="s">
        <v>43</v>
      </c>
      <c r="G852" s="154">
        <v>1711.58</v>
      </c>
      <c r="H852" s="154"/>
      <c r="I852" s="154"/>
      <c r="J852" s="159"/>
      <c r="K852" s="154"/>
      <c r="L852" s="526"/>
      <c r="M852" s="102"/>
    </row>
    <row r="853" spans="1:13" x14ac:dyDescent="0.15">
      <c r="A853" s="514"/>
      <c r="B853" s="502"/>
      <c r="C853" s="94">
        <v>20175</v>
      </c>
      <c r="D853" s="154">
        <v>9720</v>
      </c>
      <c r="E853" s="154">
        <v>9820</v>
      </c>
      <c r="F853" s="154" t="s">
        <v>53</v>
      </c>
      <c r="G853" s="154">
        <v>1732.5</v>
      </c>
      <c r="H853" s="154"/>
      <c r="I853" s="154"/>
      <c r="J853" s="159"/>
      <c r="K853" s="154"/>
      <c r="L853" s="526"/>
      <c r="M853" s="102"/>
    </row>
    <row r="854" spans="1:13" x14ac:dyDescent="0.15">
      <c r="A854" s="514"/>
      <c r="B854" s="499"/>
      <c r="C854" s="94">
        <v>20350</v>
      </c>
      <c r="D854" s="154">
        <v>9720</v>
      </c>
      <c r="E854" s="154">
        <v>9820</v>
      </c>
      <c r="F854" s="153" t="s">
        <v>44</v>
      </c>
      <c r="G854" s="154">
        <v>1753.42</v>
      </c>
      <c r="H854" s="153"/>
      <c r="I854" s="153"/>
      <c r="J854" s="103"/>
      <c r="K854" s="153"/>
      <c r="L854" s="526"/>
      <c r="M854" s="102"/>
    </row>
    <row r="855" spans="1:13" x14ac:dyDescent="0.15">
      <c r="A855" s="477" t="s">
        <v>94</v>
      </c>
      <c r="B855" s="516"/>
      <c r="C855" s="516"/>
      <c r="D855" s="516"/>
      <c r="E855" s="516"/>
      <c r="F855" s="516"/>
      <c r="G855" s="516"/>
      <c r="H855" s="516"/>
      <c r="I855" s="516"/>
      <c r="J855" s="516"/>
      <c r="K855" s="516"/>
      <c r="L855" s="516"/>
      <c r="M855" s="517"/>
    </row>
    <row r="856" spans="1:13" x14ac:dyDescent="0.15">
      <c r="A856" s="479" t="s">
        <v>316</v>
      </c>
      <c r="B856" s="518"/>
      <c r="C856" s="518"/>
      <c r="D856" s="518"/>
      <c r="E856" s="518"/>
      <c r="F856" s="518"/>
      <c r="G856" s="518"/>
      <c r="H856" s="518"/>
      <c r="I856" s="518"/>
      <c r="J856" s="518"/>
      <c r="K856" s="518"/>
      <c r="L856" s="518"/>
      <c r="M856" s="519"/>
    </row>
    <row r="857" spans="1:13" x14ac:dyDescent="0.15">
      <c r="A857" s="479" t="s">
        <v>111</v>
      </c>
      <c r="B857" s="518"/>
      <c r="C857" s="518"/>
      <c r="D857" s="518"/>
      <c r="E857" s="518"/>
      <c r="F857" s="518"/>
      <c r="G857" s="518"/>
      <c r="H857" s="518"/>
      <c r="I857" s="518"/>
      <c r="J857" s="518"/>
      <c r="K857" s="518"/>
      <c r="L857" s="518"/>
      <c r="M857" s="519"/>
    </row>
    <row r="858" spans="1:13" x14ac:dyDescent="0.15">
      <c r="A858" s="461" t="s">
        <v>112</v>
      </c>
      <c r="B858" s="523"/>
      <c r="C858" s="523"/>
      <c r="D858" s="523"/>
      <c r="E858" s="523"/>
      <c r="F858" s="523"/>
      <c r="G858" s="523"/>
      <c r="H858" s="523"/>
      <c r="I858" s="523"/>
      <c r="J858" s="523"/>
      <c r="K858" s="523"/>
      <c r="L858" s="523"/>
      <c r="M858" s="524"/>
    </row>
    <row r="859" spans="1:13" x14ac:dyDescent="0.15">
      <c r="A859" s="140" t="s">
        <v>418</v>
      </c>
      <c r="B859" s="90"/>
      <c r="C859" s="140">
        <f>C826+1</f>
        <v>474</v>
      </c>
    </row>
    <row r="860" spans="1:13" x14ac:dyDescent="0.15">
      <c r="A860" s="553" t="s">
        <v>635</v>
      </c>
      <c r="B860" s="553"/>
      <c r="C860" s="553"/>
      <c r="D860" s="553"/>
      <c r="E860" s="553"/>
      <c r="F860" s="553"/>
      <c r="G860" s="553"/>
      <c r="H860" s="553"/>
      <c r="I860" s="553"/>
      <c r="J860" s="553"/>
      <c r="K860" s="553"/>
      <c r="L860" s="553"/>
      <c r="M860" s="553"/>
    </row>
    <row r="861" spans="1:13" x14ac:dyDescent="0.15">
      <c r="A861" s="553" t="s">
        <v>517</v>
      </c>
      <c r="B861" s="553"/>
      <c r="C861" s="553"/>
      <c r="D861" s="553"/>
      <c r="E861" s="553"/>
      <c r="F861" s="553"/>
      <c r="G861" s="553"/>
      <c r="H861" s="553"/>
      <c r="I861" s="553"/>
      <c r="J861" s="553"/>
      <c r="K861" s="553"/>
      <c r="L861" s="553"/>
      <c r="M861" s="553"/>
    </row>
    <row r="862" spans="1:13" ht="94.5" x14ac:dyDescent="0.15">
      <c r="A862" s="155" t="s">
        <v>152</v>
      </c>
      <c r="B862" s="156" t="s">
        <v>56</v>
      </c>
      <c r="C862" s="155" t="s">
        <v>118</v>
      </c>
      <c r="D862" s="155" t="s">
        <v>518</v>
      </c>
      <c r="E862" s="155" t="s">
        <v>519</v>
      </c>
      <c r="F862" s="160" t="s">
        <v>120</v>
      </c>
      <c r="G862" s="156" t="s">
        <v>153</v>
      </c>
      <c r="H862" s="156" t="s">
        <v>221</v>
      </c>
      <c r="I862" s="93" t="s">
        <v>1409</v>
      </c>
      <c r="J862" s="160" t="s">
        <v>1408</v>
      </c>
      <c r="K862" s="93" t="s">
        <v>288</v>
      </c>
      <c r="L862" s="93" t="s">
        <v>360</v>
      </c>
      <c r="M862" s="93" t="s">
        <v>26</v>
      </c>
    </row>
    <row r="863" spans="1:13" x14ac:dyDescent="0.15">
      <c r="A863" s="507" t="s">
        <v>170</v>
      </c>
      <c r="B863" s="502" t="s">
        <v>18</v>
      </c>
      <c r="C863" s="94">
        <v>20450</v>
      </c>
      <c r="D863" s="154">
        <v>650</v>
      </c>
      <c r="E863" s="154">
        <v>1150</v>
      </c>
      <c r="F863" s="154" t="s">
        <v>43</v>
      </c>
      <c r="G863" s="154">
        <v>825.58</v>
      </c>
      <c r="H863" s="154"/>
      <c r="I863" s="154"/>
      <c r="J863" s="159"/>
      <c r="K863" s="154"/>
      <c r="L863" s="499" t="s">
        <v>27</v>
      </c>
      <c r="M863" s="99"/>
    </row>
    <row r="864" spans="1:13" x14ac:dyDescent="0.15">
      <c r="A864" s="514"/>
      <c r="B864" s="502"/>
      <c r="C864" s="94">
        <v>20525</v>
      </c>
      <c r="D864" s="154">
        <v>650</v>
      </c>
      <c r="E864" s="154">
        <v>1150</v>
      </c>
      <c r="F864" s="154" t="s">
        <v>53</v>
      </c>
      <c r="G864" s="154">
        <v>836.5</v>
      </c>
      <c r="H864" s="154"/>
      <c r="I864" s="154"/>
      <c r="J864" s="159"/>
      <c r="K864" s="154"/>
      <c r="L864" s="500" t="s">
        <v>27</v>
      </c>
      <c r="M864" s="99"/>
    </row>
    <row r="865" spans="1:13" x14ac:dyDescent="0.15">
      <c r="A865" s="514"/>
      <c r="B865" s="502"/>
      <c r="C865" s="94">
        <v>20600</v>
      </c>
      <c r="D865" s="154">
        <v>650</v>
      </c>
      <c r="E865" s="154">
        <v>1150</v>
      </c>
      <c r="F865" s="154" t="s">
        <v>44</v>
      </c>
      <c r="G865" s="154">
        <v>847.42</v>
      </c>
      <c r="H865" s="154"/>
      <c r="I865" s="154"/>
      <c r="J865" s="159"/>
      <c r="K865" s="154"/>
      <c r="L865" s="501" t="s">
        <v>27</v>
      </c>
      <c r="M865" s="99"/>
    </row>
    <row r="866" spans="1:13" x14ac:dyDescent="0.15">
      <c r="A866" s="514"/>
      <c r="B866" s="502" t="s">
        <v>54</v>
      </c>
      <c r="C866" s="94">
        <v>20450</v>
      </c>
      <c r="D866" s="154">
        <v>650</v>
      </c>
      <c r="E866" s="154">
        <v>1150</v>
      </c>
      <c r="F866" s="154" t="s">
        <v>43</v>
      </c>
      <c r="G866" s="154">
        <v>825.58</v>
      </c>
      <c r="H866" s="154"/>
      <c r="I866" s="154"/>
      <c r="J866" s="159"/>
      <c r="K866" s="154"/>
      <c r="L866" s="499" t="s">
        <v>27</v>
      </c>
      <c r="M866" s="99"/>
    </row>
    <row r="867" spans="1:13" x14ac:dyDescent="0.15">
      <c r="A867" s="514"/>
      <c r="B867" s="502"/>
      <c r="C867" s="94">
        <v>20525</v>
      </c>
      <c r="D867" s="154">
        <v>650</v>
      </c>
      <c r="E867" s="154">
        <v>1150</v>
      </c>
      <c r="F867" s="154" t="s">
        <v>53</v>
      </c>
      <c r="G867" s="154">
        <v>836.5</v>
      </c>
      <c r="H867" s="154"/>
      <c r="I867" s="154"/>
      <c r="J867" s="159"/>
      <c r="K867" s="154"/>
      <c r="L867" s="500" t="s">
        <v>27</v>
      </c>
      <c r="M867" s="99"/>
    </row>
    <row r="868" spans="1:13" x14ac:dyDescent="0.15">
      <c r="A868" s="514"/>
      <c r="B868" s="502"/>
      <c r="C868" s="94">
        <v>20600</v>
      </c>
      <c r="D868" s="154">
        <v>650</v>
      </c>
      <c r="E868" s="154">
        <v>1150</v>
      </c>
      <c r="F868" s="154" t="s">
        <v>44</v>
      </c>
      <c r="G868" s="154">
        <v>847.42</v>
      </c>
      <c r="H868" s="154"/>
      <c r="I868" s="154"/>
      <c r="J868" s="159"/>
      <c r="K868" s="154"/>
      <c r="L868" s="500" t="s">
        <v>27</v>
      </c>
      <c r="M868" s="99"/>
    </row>
    <row r="869" spans="1:13" x14ac:dyDescent="0.15">
      <c r="A869" s="514"/>
      <c r="B869" s="502" t="s">
        <v>9</v>
      </c>
      <c r="C869" s="94">
        <v>20450</v>
      </c>
      <c r="D869" s="154">
        <v>650</v>
      </c>
      <c r="E869" s="154">
        <v>1150</v>
      </c>
      <c r="F869" s="154" t="s">
        <v>43</v>
      </c>
      <c r="G869" s="154">
        <v>825.58</v>
      </c>
      <c r="H869" s="154"/>
      <c r="I869" s="154"/>
      <c r="J869" s="159"/>
      <c r="K869" s="154"/>
      <c r="L869" s="554"/>
      <c r="M869" s="99"/>
    </row>
    <row r="870" spans="1:13" x14ac:dyDescent="0.15">
      <c r="A870" s="514"/>
      <c r="B870" s="502"/>
      <c r="C870" s="94">
        <v>20525</v>
      </c>
      <c r="D870" s="154">
        <v>650</v>
      </c>
      <c r="E870" s="154">
        <v>1150</v>
      </c>
      <c r="F870" s="154" t="s">
        <v>53</v>
      </c>
      <c r="G870" s="154">
        <v>836.5</v>
      </c>
      <c r="H870" s="154"/>
      <c r="I870" s="154"/>
      <c r="J870" s="159"/>
      <c r="K870" s="154"/>
      <c r="L870" s="554"/>
      <c r="M870" s="99"/>
    </row>
    <row r="871" spans="1:13" x14ac:dyDescent="0.15">
      <c r="A871" s="514"/>
      <c r="B871" s="502"/>
      <c r="C871" s="94">
        <v>20600</v>
      </c>
      <c r="D871" s="154">
        <v>650</v>
      </c>
      <c r="E871" s="154">
        <v>1150</v>
      </c>
      <c r="F871" s="154" t="s">
        <v>44</v>
      </c>
      <c r="G871" s="154">
        <v>847.42</v>
      </c>
      <c r="H871" s="154"/>
      <c r="I871" s="154"/>
      <c r="J871" s="159"/>
      <c r="K871" s="154"/>
      <c r="L871" s="555"/>
      <c r="M871" s="99"/>
    </row>
    <row r="872" spans="1:13" x14ac:dyDescent="0.15">
      <c r="A872" s="507" t="s">
        <v>171</v>
      </c>
      <c r="B872" s="502" t="s">
        <v>18</v>
      </c>
      <c r="C872" s="94">
        <v>20450</v>
      </c>
      <c r="D872" s="154">
        <v>650</v>
      </c>
      <c r="E872" s="154">
        <v>1150</v>
      </c>
      <c r="F872" s="154" t="s">
        <v>43</v>
      </c>
      <c r="G872" s="154">
        <v>825.58</v>
      </c>
      <c r="H872" s="154"/>
      <c r="I872" s="154"/>
      <c r="J872" s="159"/>
      <c r="K872" s="154"/>
      <c r="L872" s="502" t="s">
        <v>27</v>
      </c>
      <c r="M872" s="99"/>
    </row>
    <row r="873" spans="1:13" x14ac:dyDescent="0.15">
      <c r="A873" s="514"/>
      <c r="B873" s="502"/>
      <c r="C873" s="94">
        <v>20525</v>
      </c>
      <c r="D873" s="154">
        <v>650</v>
      </c>
      <c r="E873" s="154">
        <v>1150</v>
      </c>
      <c r="F873" s="154" t="s">
        <v>53</v>
      </c>
      <c r="G873" s="154">
        <v>836.5</v>
      </c>
      <c r="H873" s="154"/>
      <c r="I873" s="154"/>
      <c r="J873" s="159"/>
      <c r="K873" s="154"/>
      <c r="L873" s="502" t="s">
        <v>27</v>
      </c>
      <c r="M873" s="99"/>
    </row>
    <row r="874" spans="1:13" x14ac:dyDescent="0.15">
      <c r="A874" s="515"/>
      <c r="B874" s="502"/>
      <c r="C874" s="94">
        <v>20600</v>
      </c>
      <c r="D874" s="154">
        <v>650</v>
      </c>
      <c r="E874" s="154">
        <v>1150</v>
      </c>
      <c r="F874" s="154" t="s">
        <v>44</v>
      </c>
      <c r="G874" s="154">
        <v>847.42</v>
      </c>
      <c r="H874" s="154"/>
      <c r="I874" s="154"/>
      <c r="J874" s="159"/>
      <c r="K874" s="154"/>
      <c r="L874" s="502" t="s">
        <v>27</v>
      </c>
      <c r="M874" s="99"/>
    </row>
    <row r="875" spans="1:13" ht="87" x14ac:dyDescent="0.15">
      <c r="A875" s="155" t="s">
        <v>152</v>
      </c>
      <c r="B875" s="156" t="s">
        <v>56</v>
      </c>
      <c r="C875" s="155" t="s">
        <v>118</v>
      </c>
      <c r="D875" s="155" t="s">
        <v>119</v>
      </c>
      <c r="E875" s="155" t="s">
        <v>119</v>
      </c>
      <c r="F875" s="160" t="s">
        <v>120</v>
      </c>
      <c r="G875" s="156" t="s">
        <v>153</v>
      </c>
      <c r="H875" s="156" t="s">
        <v>222</v>
      </c>
      <c r="I875" s="93" t="s">
        <v>1409</v>
      </c>
      <c r="J875" s="160" t="s">
        <v>1408</v>
      </c>
      <c r="K875" s="93" t="s">
        <v>289</v>
      </c>
      <c r="L875" s="101"/>
      <c r="M875" s="101"/>
    </row>
    <row r="876" spans="1:13" x14ac:dyDescent="0.15">
      <c r="A876" s="507" t="s">
        <v>170</v>
      </c>
      <c r="B876" s="502" t="s">
        <v>18</v>
      </c>
      <c r="C876" s="94">
        <v>20450</v>
      </c>
      <c r="D876" s="154">
        <v>650</v>
      </c>
      <c r="E876" s="154">
        <v>1150</v>
      </c>
      <c r="F876" s="154" t="s">
        <v>43</v>
      </c>
      <c r="G876" s="154">
        <v>825.58</v>
      </c>
      <c r="H876" s="154"/>
      <c r="I876" s="154"/>
      <c r="J876" s="159"/>
      <c r="K876" s="154"/>
      <c r="L876" s="526"/>
      <c r="M876" s="102"/>
    </row>
    <row r="877" spans="1:13" x14ac:dyDescent="0.15">
      <c r="A877" s="514"/>
      <c r="B877" s="502"/>
      <c r="C877" s="94">
        <v>20525</v>
      </c>
      <c r="D877" s="154">
        <v>650</v>
      </c>
      <c r="E877" s="154">
        <v>1150</v>
      </c>
      <c r="F877" s="154" t="s">
        <v>53</v>
      </c>
      <c r="G877" s="154">
        <v>836.5</v>
      </c>
      <c r="H877" s="154"/>
      <c r="I877" s="154"/>
      <c r="J877" s="159"/>
      <c r="K877" s="154"/>
      <c r="L877" s="526"/>
      <c r="M877" s="102"/>
    </row>
    <row r="878" spans="1:13" x14ac:dyDescent="0.15">
      <c r="A878" s="514"/>
      <c r="B878" s="502"/>
      <c r="C878" s="94">
        <v>20600</v>
      </c>
      <c r="D878" s="154">
        <v>650</v>
      </c>
      <c r="E878" s="154">
        <v>1150</v>
      </c>
      <c r="F878" s="154" t="s">
        <v>44</v>
      </c>
      <c r="G878" s="154">
        <v>847.42</v>
      </c>
      <c r="H878" s="154"/>
      <c r="I878" s="154"/>
      <c r="J878" s="159"/>
      <c r="K878" s="154"/>
      <c r="L878" s="526"/>
      <c r="M878" s="102"/>
    </row>
    <row r="879" spans="1:13" x14ac:dyDescent="0.15">
      <c r="A879" s="514"/>
      <c r="B879" s="502" t="s">
        <v>54</v>
      </c>
      <c r="C879" s="94">
        <v>20450</v>
      </c>
      <c r="D879" s="154">
        <v>650</v>
      </c>
      <c r="E879" s="154">
        <v>1150</v>
      </c>
      <c r="F879" s="154" t="s">
        <v>43</v>
      </c>
      <c r="G879" s="154">
        <v>825.58</v>
      </c>
      <c r="H879" s="154"/>
      <c r="I879" s="154"/>
      <c r="J879" s="159"/>
      <c r="K879" s="154"/>
      <c r="L879" s="526"/>
      <c r="M879" s="102"/>
    </row>
    <row r="880" spans="1:13" x14ac:dyDescent="0.15">
      <c r="A880" s="514"/>
      <c r="B880" s="502"/>
      <c r="C880" s="94">
        <v>20525</v>
      </c>
      <c r="D880" s="154">
        <v>650</v>
      </c>
      <c r="E880" s="154">
        <v>1150</v>
      </c>
      <c r="F880" s="154" t="s">
        <v>53</v>
      </c>
      <c r="G880" s="154">
        <v>836.5</v>
      </c>
      <c r="H880" s="154"/>
      <c r="I880" s="154"/>
      <c r="J880" s="159"/>
      <c r="K880" s="154"/>
      <c r="L880" s="526"/>
      <c r="M880" s="102"/>
    </row>
    <row r="881" spans="1:13" x14ac:dyDescent="0.15">
      <c r="A881" s="514"/>
      <c r="B881" s="502"/>
      <c r="C881" s="94">
        <v>20600</v>
      </c>
      <c r="D881" s="154">
        <v>650</v>
      </c>
      <c r="E881" s="154">
        <v>1150</v>
      </c>
      <c r="F881" s="154" t="s">
        <v>44</v>
      </c>
      <c r="G881" s="154">
        <v>847.42</v>
      </c>
      <c r="H881" s="154"/>
      <c r="I881" s="154"/>
      <c r="J881" s="159"/>
      <c r="K881" s="154"/>
      <c r="L881" s="526"/>
      <c r="M881" s="102"/>
    </row>
    <row r="882" spans="1:13" x14ac:dyDescent="0.15">
      <c r="A882" s="514"/>
      <c r="B882" s="502" t="s">
        <v>9</v>
      </c>
      <c r="C882" s="94">
        <v>20450</v>
      </c>
      <c r="D882" s="154">
        <v>650</v>
      </c>
      <c r="E882" s="154">
        <v>1150</v>
      </c>
      <c r="F882" s="154" t="s">
        <v>43</v>
      </c>
      <c r="G882" s="154">
        <v>825.58</v>
      </c>
      <c r="H882" s="154"/>
      <c r="I882" s="154"/>
      <c r="J882" s="159"/>
      <c r="K882" s="154"/>
      <c r="L882" s="529"/>
      <c r="M882" s="102"/>
    </row>
    <row r="883" spans="1:13" x14ac:dyDescent="0.15">
      <c r="A883" s="514"/>
      <c r="B883" s="502"/>
      <c r="C883" s="94">
        <v>20525</v>
      </c>
      <c r="D883" s="154">
        <v>650</v>
      </c>
      <c r="E883" s="154">
        <v>1150</v>
      </c>
      <c r="F883" s="154" t="s">
        <v>53</v>
      </c>
      <c r="G883" s="154">
        <v>836.5</v>
      </c>
      <c r="H883" s="154"/>
      <c r="I883" s="154"/>
      <c r="J883" s="159"/>
      <c r="K883" s="154"/>
      <c r="L883" s="529"/>
      <c r="M883" s="102"/>
    </row>
    <row r="884" spans="1:13" x14ac:dyDescent="0.15">
      <c r="A884" s="514"/>
      <c r="B884" s="502"/>
      <c r="C884" s="94">
        <v>20600</v>
      </c>
      <c r="D884" s="154">
        <v>650</v>
      </c>
      <c r="E884" s="154">
        <v>1150</v>
      </c>
      <c r="F884" s="154" t="s">
        <v>44</v>
      </c>
      <c r="G884" s="154">
        <v>847.42</v>
      </c>
      <c r="H884" s="154"/>
      <c r="I884" s="154"/>
      <c r="J884" s="159"/>
      <c r="K884" s="154"/>
      <c r="L884" s="529"/>
      <c r="M884" s="102"/>
    </row>
    <row r="885" spans="1:13" x14ac:dyDescent="0.15">
      <c r="A885" s="507" t="s">
        <v>171</v>
      </c>
      <c r="B885" s="502" t="s">
        <v>18</v>
      </c>
      <c r="C885" s="94">
        <v>20450</v>
      </c>
      <c r="D885" s="154">
        <v>650</v>
      </c>
      <c r="E885" s="154">
        <v>1150</v>
      </c>
      <c r="F885" s="154" t="s">
        <v>43</v>
      </c>
      <c r="G885" s="154">
        <v>825.58</v>
      </c>
      <c r="H885" s="154"/>
      <c r="I885" s="154"/>
      <c r="J885" s="159"/>
      <c r="K885" s="154"/>
      <c r="L885" s="526"/>
      <c r="M885" s="102"/>
    </row>
    <row r="886" spans="1:13" x14ac:dyDescent="0.15">
      <c r="A886" s="514"/>
      <c r="B886" s="502"/>
      <c r="C886" s="94">
        <v>20525</v>
      </c>
      <c r="D886" s="154">
        <v>650</v>
      </c>
      <c r="E886" s="154">
        <v>1150</v>
      </c>
      <c r="F886" s="154" t="s">
        <v>53</v>
      </c>
      <c r="G886" s="154">
        <v>836.5</v>
      </c>
      <c r="H886" s="154"/>
      <c r="I886" s="154"/>
      <c r="J886" s="159"/>
      <c r="K886" s="154"/>
      <c r="L886" s="526"/>
      <c r="M886" s="102"/>
    </row>
    <row r="887" spans="1:13" x14ac:dyDescent="0.15">
      <c r="A887" s="514"/>
      <c r="B887" s="499"/>
      <c r="C887" s="94">
        <v>20600</v>
      </c>
      <c r="D887" s="154">
        <v>650</v>
      </c>
      <c r="E887" s="154">
        <v>1150</v>
      </c>
      <c r="F887" s="153" t="s">
        <v>44</v>
      </c>
      <c r="G887" s="154">
        <v>847.42</v>
      </c>
      <c r="H887" s="153"/>
      <c r="I887" s="153"/>
      <c r="J887" s="103"/>
      <c r="K887" s="153"/>
      <c r="L887" s="526"/>
      <c r="M887" s="102"/>
    </row>
    <row r="888" spans="1:13" x14ac:dyDescent="0.15">
      <c r="A888" s="477" t="s">
        <v>94</v>
      </c>
      <c r="B888" s="516"/>
      <c r="C888" s="516"/>
      <c r="D888" s="516"/>
      <c r="E888" s="516"/>
      <c r="F888" s="516"/>
      <c r="G888" s="516"/>
      <c r="H888" s="516"/>
      <c r="I888" s="516"/>
      <c r="J888" s="516"/>
      <c r="K888" s="516"/>
      <c r="L888" s="516"/>
      <c r="M888" s="517"/>
    </row>
    <row r="889" spans="1:13" x14ac:dyDescent="0.15">
      <c r="A889" s="479" t="s">
        <v>316</v>
      </c>
      <c r="B889" s="518"/>
      <c r="C889" s="518"/>
      <c r="D889" s="518"/>
      <c r="E889" s="518"/>
      <c r="F889" s="518"/>
      <c r="G889" s="518"/>
      <c r="H889" s="518"/>
      <c r="I889" s="518"/>
      <c r="J889" s="518"/>
      <c r="K889" s="518"/>
      <c r="L889" s="518"/>
      <c r="M889" s="519"/>
    </row>
    <row r="890" spans="1:13" x14ac:dyDescent="0.15">
      <c r="A890" s="479" t="s">
        <v>111</v>
      </c>
      <c r="B890" s="518"/>
      <c r="C890" s="518"/>
      <c r="D890" s="518"/>
      <c r="E890" s="518"/>
      <c r="F890" s="518"/>
      <c r="G890" s="518"/>
      <c r="H890" s="518"/>
      <c r="I890" s="518"/>
      <c r="J890" s="518"/>
      <c r="K890" s="518"/>
      <c r="L890" s="518"/>
      <c r="M890" s="519"/>
    </row>
    <row r="891" spans="1:13" x14ac:dyDescent="0.15">
      <c r="A891" s="461" t="s">
        <v>112</v>
      </c>
      <c r="B891" s="523"/>
      <c r="C891" s="523"/>
      <c r="D891" s="523"/>
      <c r="E891" s="523"/>
      <c r="F891" s="523"/>
      <c r="G891" s="523"/>
      <c r="H891" s="523"/>
      <c r="I891" s="523"/>
      <c r="J891" s="523"/>
      <c r="K891" s="523"/>
      <c r="L891" s="523"/>
      <c r="M891" s="524"/>
    </row>
    <row r="892" spans="1:13" x14ac:dyDescent="0.15">
      <c r="A892" s="140" t="s">
        <v>418</v>
      </c>
      <c r="B892" s="90"/>
      <c r="C892" s="140">
        <f>C859+1</f>
        <v>475</v>
      </c>
    </row>
    <row r="893" spans="1:13" x14ac:dyDescent="0.15">
      <c r="A893" s="553" t="s">
        <v>636</v>
      </c>
      <c r="B893" s="553"/>
      <c r="C893" s="553"/>
      <c r="D893" s="553"/>
      <c r="E893" s="553"/>
      <c r="F893" s="553"/>
      <c r="G893" s="553"/>
      <c r="H893" s="553"/>
      <c r="I893" s="553"/>
      <c r="J893" s="553"/>
      <c r="K893" s="553"/>
      <c r="L893" s="553"/>
      <c r="M893" s="553"/>
    </row>
    <row r="894" spans="1:13" x14ac:dyDescent="0.15">
      <c r="A894" s="553" t="s">
        <v>517</v>
      </c>
      <c r="B894" s="553"/>
      <c r="C894" s="553"/>
      <c r="D894" s="553"/>
      <c r="E894" s="553"/>
      <c r="F894" s="553"/>
      <c r="G894" s="553"/>
      <c r="H894" s="553"/>
      <c r="I894" s="553"/>
      <c r="J894" s="553"/>
      <c r="K894" s="553"/>
      <c r="L894" s="553"/>
      <c r="M894" s="553"/>
    </row>
    <row r="895" spans="1:13" ht="94.5" x14ac:dyDescent="0.15">
      <c r="A895" s="155" t="s">
        <v>152</v>
      </c>
      <c r="B895" s="156" t="s">
        <v>56</v>
      </c>
      <c r="C895" s="155" t="s">
        <v>118</v>
      </c>
      <c r="D895" s="155" t="s">
        <v>518</v>
      </c>
      <c r="E895" s="155" t="s">
        <v>519</v>
      </c>
      <c r="F895" s="160" t="s">
        <v>120</v>
      </c>
      <c r="G895" s="156" t="s">
        <v>153</v>
      </c>
      <c r="H895" s="156" t="s">
        <v>221</v>
      </c>
      <c r="I895" s="93" t="s">
        <v>1409</v>
      </c>
      <c r="J895" s="160" t="s">
        <v>1408</v>
      </c>
      <c r="K895" s="93" t="s">
        <v>288</v>
      </c>
      <c r="L895" s="93" t="s">
        <v>360</v>
      </c>
      <c r="M895" s="93" t="s">
        <v>26</v>
      </c>
    </row>
    <row r="896" spans="1:13" x14ac:dyDescent="0.15">
      <c r="A896" s="507" t="s">
        <v>170</v>
      </c>
      <c r="B896" s="502" t="s">
        <v>18</v>
      </c>
      <c r="C896" s="94">
        <v>20450</v>
      </c>
      <c r="D896" s="154">
        <v>650</v>
      </c>
      <c r="E896" s="154">
        <v>2350</v>
      </c>
      <c r="F896" s="154" t="s">
        <v>43</v>
      </c>
      <c r="G896" s="154">
        <v>825.58</v>
      </c>
      <c r="H896" s="154"/>
      <c r="I896" s="154"/>
      <c r="J896" s="159"/>
      <c r="K896" s="154"/>
      <c r="L896" s="499" t="s">
        <v>27</v>
      </c>
      <c r="M896" s="99"/>
    </row>
    <row r="897" spans="1:13" x14ac:dyDescent="0.15">
      <c r="A897" s="514"/>
      <c r="B897" s="502"/>
      <c r="C897" s="94">
        <v>20525</v>
      </c>
      <c r="D897" s="154">
        <v>650</v>
      </c>
      <c r="E897" s="154">
        <v>2350</v>
      </c>
      <c r="F897" s="154" t="s">
        <v>53</v>
      </c>
      <c r="G897" s="154">
        <v>836.5</v>
      </c>
      <c r="H897" s="154"/>
      <c r="I897" s="154"/>
      <c r="J897" s="159"/>
      <c r="K897" s="154"/>
      <c r="L897" s="500" t="s">
        <v>27</v>
      </c>
      <c r="M897" s="99"/>
    </row>
    <row r="898" spans="1:13" x14ac:dyDescent="0.15">
      <c r="A898" s="514"/>
      <c r="B898" s="502"/>
      <c r="C898" s="94">
        <v>20600</v>
      </c>
      <c r="D898" s="154">
        <v>650</v>
      </c>
      <c r="E898" s="154">
        <v>2350</v>
      </c>
      <c r="F898" s="154" t="s">
        <v>44</v>
      </c>
      <c r="G898" s="154">
        <v>847.42</v>
      </c>
      <c r="H898" s="154"/>
      <c r="I898" s="154"/>
      <c r="J898" s="159"/>
      <c r="K898" s="154"/>
      <c r="L898" s="501" t="s">
        <v>27</v>
      </c>
      <c r="M898" s="99"/>
    </row>
    <row r="899" spans="1:13" x14ac:dyDescent="0.15">
      <c r="A899" s="514"/>
      <c r="B899" s="502" t="s">
        <v>54</v>
      </c>
      <c r="C899" s="94">
        <v>20450</v>
      </c>
      <c r="D899" s="154">
        <v>650</v>
      </c>
      <c r="E899" s="154">
        <v>2350</v>
      </c>
      <c r="F899" s="154" t="s">
        <v>43</v>
      </c>
      <c r="G899" s="154">
        <v>825.58</v>
      </c>
      <c r="H899" s="154"/>
      <c r="I899" s="154"/>
      <c r="J899" s="159"/>
      <c r="K899" s="154"/>
      <c r="L899" s="499" t="s">
        <v>27</v>
      </c>
      <c r="M899" s="99"/>
    </row>
    <row r="900" spans="1:13" x14ac:dyDescent="0.15">
      <c r="A900" s="514"/>
      <c r="B900" s="502"/>
      <c r="C900" s="94">
        <v>20525</v>
      </c>
      <c r="D900" s="154">
        <v>650</v>
      </c>
      <c r="E900" s="154">
        <v>2350</v>
      </c>
      <c r="F900" s="154" t="s">
        <v>53</v>
      </c>
      <c r="G900" s="154">
        <v>836.5</v>
      </c>
      <c r="H900" s="154"/>
      <c r="I900" s="154"/>
      <c r="J900" s="159"/>
      <c r="K900" s="154"/>
      <c r="L900" s="500" t="s">
        <v>27</v>
      </c>
      <c r="M900" s="99"/>
    </row>
    <row r="901" spans="1:13" x14ac:dyDescent="0.15">
      <c r="A901" s="514"/>
      <c r="B901" s="502"/>
      <c r="C901" s="94">
        <v>20600</v>
      </c>
      <c r="D901" s="154">
        <v>650</v>
      </c>
      <c r="E901" s="154">
        <v>2350</v>
      </c>
      <c r="F901" s="154" t="s">
        <v>44</v>
      </c>
      <c r="G901" s="154">
        <v>847.42</v>
      </c>
      <c r="H901" s="154"/>
      <c r="I901" s="154"/>
      <c r="J901" s="159"/>
      <c r="K901" s="154"/>
      <c r="L901" s="500" t="s">
        <v>27</v>
      </c>
      <c r="M901" s="99"/>
    </row>
    <row r="902" spans="1:13" x14ac:dyDescent="0.15">
      <c r="A902" s="514"/>
      <c r="B902" s="502" t="s">
        <v>9</v>
      </c>
      <c r="C902" s="94">
        <v>20450</v>
      </c>
      <c r="D902" s="154">
        <v>650</v>
      </c>
      <c r="E902" s="154">
        <v>2350</v>
      </c>
      <c r="F902" s="154" t="s">
        <v>43</v>
      </c>
      <c r="G902" s="154">
        <v>825.58</v>
      </c>
      <c r="H902" s="154"/>
      <c r="I902" s="154"/>
      <c r="J902" s="159"/>
      <c r="K902" s="154"/>
      <c r="L902" s="554"/>
      <c r="M902" s="99"/>
    </row>
    <row r="903" spans="1:13" x14ac:dyDescent="0.15">
      <c r="A903" s="514"/>
      <c r="B903" s="502"/>
      <c r="C903" s="94">
        <v>20525</v>
      </c>
      <c r="D903" s="154">
        <v>650</v>
      </c>
      <c r="E903" s="154">
        <v>2350</v>
      </c>
      <c r="F903" s="154" t="s">
        <v>53</v>
      </c>
      <c r="G903" s="154">
        <v>836.5</v>
      </c>
      <c r="H903" s="154"/>
      <c r="I903" s="154"/>
      <c r="J903" s="159"/>
      <c r="K903" s="154"/>
      <c r="L903" s="554"/>
      <c r="M903" s="99"/>
    </row>
    <row r="904" spans="1:13" x14ac:dyDescent="0.15">
      <c r="A904" s="514"/>
      <c r="B904" s="502"/>
      <c r="C904" s="94">
        <v>20600</v>
      </c>
      <c r="D904" s="154">
        <v>650</v>
      </c>
      <c r="E904" s="154">
        <v>2350</v>
      </c>
      <c r="F904" s="154" t="s">
        <v>44</v>
      </c>
      <c r="G904" s="154">
        <v>847.42</v>
      </c>
      <c r="H904" s="154"/>
      <c r="I904" s="154"/>
      <c r="J904" s="159"/>
      <c r="K904" s="154"/>
      <c r="L904" s="555"/>
      <c r="M904" s="99"/>
    </row>
    <row r="905" spans="1:13" x14ac:dyDescent="0.15">
      <c r="A905" s="507" t="s">
        <v>171</v>
      </c>
      <c r="B905" s="502" t="s">
        <v>18</v>
      </c>
      <c r="C905" s="94">
        <v>20450</v>
      </c>
      <c r="D905" s="154">
        <v>650</v>
      </c>
      <c r="E905" s="154">
        <v>2350</v>
      </c>
      <c r="F905" s="154" t="s">
        <v>43</v>
      </c>
      <c r="G905" s="154">
        <v>825.58</v>
      </c>
      <c r="H905" s="154"/>
      <c r="I905" s="154"/>
      <c r="J905" s="159"/>
      <c r="K905" s="154"/>
      <c r="L905" s="502" t="s">
        <v>27</v>
      </c>
      <c r="M905" s="99"/>
    </row>
    <row r="906" spans="1:13" x14ac:dyDescent="0.15">
      <c r="A906" s="514"/>
      <c r="B906" s="502"/>
      <c r="C906" s="94">
        <v>20525</v>
      </c>
      <c r="D906" s="154">
        <v>650</v>
      </c>
      <c r="E906" s="154">
        <v>2350</v>
      </c>
      <c r="F906" s="154" t="s">
        <v>53</v>
      </c>
      <c r="G906" s="154">
        <v>836.5</v>
      </c>
      <c r="H906" s="154"/>
      <c r="I906" s="154"/>
      <c r="J906" s="159"/>
      <c r="K906" s="154"/>
      <c r="L906" s="502" t="s">
        <v>27</v>
      </c>
      <c r="M906" s="99"/>
    </row>
    <row r="907" spans="1:13" x14ac:dyDescent="0.15">
      <c r="A907" s="515"/>
      <c r="B907" s="502"/>
      <c r="C907" s="94">
        <v>20600</v>
      </c>
      <c r="D907" s="154">
        <v>650</v>
      </c>
      <c r="E907" s="154">
        <v>2350</v>
      </c>
      <c r="F907" s="154" t="s">
        <v>44</v>
      </c>
      <c r="G907" s="154">
        <v>847.42</v>
      </c>
      <c r="H907" s="154"/>
      <c r="I907" s="154"/>
      <c r="J907" s="159"/>
      <c r="K907" s="154"/>
      <c r="L907" s="502" t="s">
        <v>27</v>
      </c>
      <c r="M907" s="99"/>
    </row>
    <row r="908" spans="1:13" ht="87" x14ac:dyDescent="0.15">
      <c r="A908" s="155" t="s">
        <v>152</v>
      </c>
      <c r="B908" s="156" t="s">
        <v>56</v>
      </c>
      <c r="C908" s="155" t="s">
        <v>118</v>
      </c>
      <c r="D908" s="155" t="s">
        <v>119</v>
      </c>
      <c r="E908" s="155" t="s">
        <v>119</v>
      </c>
      <c r="F908" s="160" t="s">
        <v>120</v>
      </c>
      <c r="G908" s="156" t="s">
        <v>153</v>
      </c>
      <c r="H908" s="156" t="s">
        <v>222</v>
      </c>
      <c r="I908" s="93" t="s">
        <v>1409</v>
      </c>
      <c r="J908" s="160" t="s">
        <v>1408</v>
      </c>
      <c r="K908" s="93" t="s">
        <v>289</v>
      </c>
      <c r="L908" s="101"/>
      <c r="M908" s="101"/>
    </row>
    <row r="909" spans="1:13" x14ac:dyDescent="0.15">
      <c r="A909" s="507" t="s">
        <v>170</v>
      </c>
      <c r="B909" s="502" t="s">
        <v>18</v>
      </c>
      <c r="C909" s="94">
        <v>20450</v>
      </c>
      <c r="D909" s="154">
        <v>650</v>
      </c>
      <c r="E909" s="154">
        <v>2350</v>
      </c>
      <c r="F909" s="154" t="s">
        <v>43</v>
      </c>
      <c r="G909" s="154">
        <v>825.58</v>
      </c>
      <c r="H909" s="154"/>
      <c r="I909" s="154"/>
      <c r="J909" s="159"/>
      <c r="K909" s="154"/>
      <c r="L909" s="526"/>
      <c r="M909" s="102"/>
    </row>
    <row r="910" spans="1:13" x14ac:dyDescent="0.15">
      <c r="A910" s="514"/>
      <c r="B910" s="502"/>
      <c r="C910" s="94">
        <v>20525</v>
      </c>
      <c r="D910" s="154">
        <v>650</v>
      </c>
      <c r="E910" s="154">
        <v>2350</v>
      </c>
      <c r="F910" s="154" t="s">
        <v>53</v>
      </c>
      <c r="G910" s="154">
        <v>836.5</v>
      </c>
      <c r="H910" s="154"/>
      <c r="I910" s="154"/>
      <c r="J910" s="159"/>
      <c r="K910" s="154"/>
      <c r="L910" s="526"/>
      <c r="M910" s="102"/>
    </row>
    <row r="911" spans="1:13" x14ac:dyDescent="0.15">
      <c r="A911" s="514"/>
      <c r="B911" s="502"/>
      <c r="C911" s="94">
        <v>20600</v>
      </c>
      <c r="D911" s="154">
        <v>650</v>
      </c>
      <c r="E911" s="154">
        <v>2350</v>
      </c>
      <c r="F911" s="154" t="s">
        <v>44</v>
      </c>
      <c r="G911" s="154">
        <v>847.42</v>
      </c>
      <c r="H911" s="154"/>
      <c r="I911" s="154"/>
      <c r="J911" s="159"/>
      <c r="K911" s="154"/>
      <c r="L911" s="526"/>
      <c r="M911" s="102"/>
    </row>
    <row r="912" spans="1:13" x14ac:dyDescent="0.15">
      <c r="A912" s="514"/>
      <c r="B912" s="502" t="s">
        <v>54</v>
      </c>
      <c r="C912" s="94">
        <v>20450</v>
      </c>
      <c r="D912" s="154">
        <v>650</v>
      </c>
      <c r="E912" s="154">
        <v>2350</v>
      </c>
      <c r="F912" s="154" t="s">
        <v>43</v>
      </c>
      <c r="G912" s="154">
        <v>825.58</v>
      </c>
      <c r="H912" s="154"/>
      <c r="I912" s="154"/>
      <c r="J912" s="159"/>
      <c r="K912" s="154"/>
      <c r="L912" s="526"/>
      <c r="M912" s="102"/>
    </row>
    <row r="913" spans="1:13" x14ac:dyDescent="0.15">
      <c r="A913" s="514"/>
      <c r="B913" s="502"/>
      <c r="C913" s="94">
        <v>20525</v>
      </c>
      <c r="D913" s="154">
        <v>650</v>
      </c>
      <c r="E913" s="154">
        <v>2350</v>
      </c>
      <c r="F913" s="154" t="s">
        <v>53</v>
      </c>
      <c r="G913" s="154">
        <v>836.5</v>
      </c>
      <c r="H913" s="154"/>
      <c r="I913" s="154"/>
      <c r="J913" s="159"/>
      <c r="K913" s="154"/>
      <c r="L913" s="526"/>
      <c r="M913" s="102"/>
    </row>
    <row r="914" spans="1:13" x14ac:dyDescent="0.15">
      <c r="A914" s="514"/>
      <c r="B914" s="502"/>
      <c r="C914" s="94">
        <v>20600</v>
      </c>
      <c r="D914" s="154">
        <v>650</v>
      </c>
      <c r="E914" s="154">
        <v>2350</v>
      </c>
      <c r="F914" s="154" t="s">
        <v>44</v>
      </c>
      <c r="G914" s="154">
        <v>847.42</v>
      </c>
      <c r="H914" s="154"/>
      <c r="I914" s="154"/>
      <c r="J914" s="159"/>
      <c r="K914" s="154"/>
      <c r="L914" s="526"/>
      <c r="M914" s="102"/>
    </row>
    <row r="915" spans="1:13" x14ac:dyDescent="0.15">
      <c r="A915" s="514"/>
      <c r="B915" s="502" t="s">
        <v>9</v>
      </c>
      <c r="C915" s="94">
        <v>20450</v>
      </c>
      <c r="D915" s="154">
        <v>650</v>
      </c>
      <c r="E915" s="154">
        <v>2350</v>
      </c>
      <c r="F915" s="154" t="s">
        <v>43</v>
      </c>
      <c r="G915" s="154">
        <v>825.58</v>
      </c>
      <c r="H915" s="154"/>
      <c r="I915" s="154"/>
      <c r="J915" s="159"/>
      <c r="K915" s="154"/>
      <c r="L915" s="529"/>
      <c r="M915" s="102"/>
    </row>
    <row r="916" spans="1:13" x14ac:dyDescent="0.15">
      <c r="A916" s="514"/>
      <c r="B916" s="502"/>
      <c r="C916" s="94">
        <v>20525</v>
      </c>
      <c r="D916" s="154">
        <v>650</v>
      </c>
      <c r="E916" s="154">
        <v>2350</v>
      </c>
      <c r="F916" s="154" t="s">
        <v>53</v>
      </c>
      <c r="G916" s="154">
        <v>836.5</v>
      </c>
      <c r="H916" s="154"/>
      <c r="I916" s="154"/>
      <c r="J916" s="159"/>
      <c r="K916" s="154"/>
      <c r="L916" s="529"/>
      <c r="M916" s="102"/>
    </row>
    <row r="917" spans="1:13" x14ac:dyDescent="0.15">
      <c r="A917" s="514"/>
      <c r="B917" s="502"/>
      <c r="C917" s="94">
        <v>20600</v>
      </c>
      <c r="D917" s="154">
        <v>650</v>
      </c>
      <c r="E917" s="154">
        <v>2350</v>
      </c>
      <c r="F917" s="154" t="s">
        <v>44</v>
      </c>
      <c r="G917" s="154">
        <v>847.42</v>
      </c>
      <c r="H917" s="154"/>
      <c r="I917" s="154"/>
      <c r="J917" s="159"/>
      <c r="K917" s="154"/>
      <c r="L917" s="529"/>
      <c r="M917" s="102"/>
    </row>
    <row r="918" spans="1:13" x14ac:dyDescent="0.15">
      <c r="A918" s="507" t="s">
        <v>171</v>
      </c>
      <c r="B918" s="502" t="s">
        <v>18</v>
      </c>
      <c r="C918" s="94">
        <v>20450</v>
      </c>
      <c r="D918" s="154">
        <v>650</v>
      </c>
      <c r="E918" s="154">
        <v>2350</v>
      </c>
      <c r="F918" s="154" t="s">
        <v>43</v>
      </c>
      <c r="G918" s="154">
        <v>825.58</v>
      </c>
      <c r="H918" s="154"/>
      <c r="I918" s="154"/>
      <c r="J918" s="159"/>
      <c r="K918" s="154"/>
      <c r="L918" s="526"/>
      <c r="M918" s="102"/>
    </row>
    <row r="919" spans="1:13" x14ac:dyDescent="0.15">
      <c r="A919" s="514"/>
      <c r="B919" s="502"/>
      <c r="C919" s="94">
        <v>20525</v>
      </c>
      <c r="D919" s="154">
        <v>650</v>
      </c>
      <c r="E919" s="154">
        <v>2350</v>
      </c>
      <c r="F919" s="154" t="s">
        <v>53</v>
      </c>
      <c r="G919" s="154">
        <v>836.5</v>
      </c>
      <c r="H919" s="154"/>
      <c r="I919" s="154"/>
      <c r="J919" s="159"/>
      <c r="K919" s="154"/>
      <c r="L919" s="526"/>
      <c r="M919" s="102"/>
    </row>
    <row r="920" spans="1:13" x14ac:dyDescent="0.15">
      <c r="A920" s="514"/>
      <c r="B920" s="499"/>
      <c r="C920" s="94">
        <v>20600</v>
      </c>
      <c r="D920" s="154">
        <v>650</v>
      </c>
      <c r="E920" s="154">
        <v>2350</v>
      </c>
      <c r="F920" s="153" t="s">
        <v>44</v>
      </c>
      <c r="G920" s="154">
        <v>847.42</v>
      </c>
      <c r="H920" s="153"/>
      <c r="I920" s="153"/>
      <c r="J920" s="103"/>
      <c r="K920" s="153"/>
      <c r="L920" s="526"/>
      <c r="M920" s="102"/>
    </row>
    <row r="921" spans="1:13" x14ac:dyDescent="0.15">
      <c r="A921" s="477" t="s">
        <v>94</v>
      </c>
      <c r="B921" s="516"/>
      <c r="C921" s="516"/>
      <c r="D921" s="516"/>
      <c r="E921" s="516"/>
      <c r="F921" s="516"/>
      <c r="G921" s="516"/>
      <c r="H921" s="516"/>
      <c r="I921" s="516"/>
      <c r="J921" s="516"/>
      <c r="K921" s="516"/>
      <c r="L921" s="516"/>
      <c r="M921" s="517"/>
    </row>
    <row r="922" spans="1:13" x14ac:dyDescent="0.15">
      <c r="A922" s="479" t="s">
        <v>316</v>
      </c>
      <c r="B922" s="518"/>
      <c r="C922" s="518"/>
      <c r="D922" s="518"/>
      <c r="E922" s="518"/>
      <c r="F922" s="518"/>
      <c r="G922" s="518"/>
      <c r="H922" s="518"/>
      <c r="I922" s="518"/>
      <c r="J922" s="518"/>
      <c r="K922" s="518"/>
      <c r="L922" s="518"/>
      <c r="M922" s="519"/>
    </row>
    <row r="923" spans="1:13" x14ac:dyDescent="0.15">
      <c r="A923" s="479" t="s">
        <v>111</v>
      </c>
      <c r="B923" s="518"/>
      <c r="C923" s="518"/>
      <c r="D923" s="518"/>
      <c r="E923" s="518"/>
      <c r="F923" s="518"/>
      <c r="G923" s="518"/>
      <c r="H923" s="518"/>
      <c r="I923" s="518"/>
      <c r="J923" s="518"/>
      <c r="K923" s="518"/>
      <c r="L923" s="518"/>
      <c r="M923" s="519"/>
    </row>
    <row r="924" spans="1:13" x14ac:dyDescent="0.15">
      <c r="A924" s="461" t="s">
        <v>112</v>
      </c>
      <c r="B924" s="523"/>
      <c r="C924" s="523"/>
      <c r="D924" s="523"/>
      <c r="E924" s="523"/>
      <c r="F924" s="523"/>
      <c r="G924" s="523"/>
      <c r="H924" s="523"/>
      <c r="I924" s="523"/>
      <c r="J924" s="523"/>
      <c r="K924" s="523"/>
      <c r="L924" s="523"/>
      <c r="M924" s="524"/>
    </row>
    <row r="925" spans="1:13" x14ac:dyDescent="0.15">
      <c r="A925" s="140" t="s">
        <v>418</v>
      </c>
      <c r="B925" s="90"/>
      <c r="C925" s="140">
        <f>C892+1</f>
        <v>476</v>
      </c>
    </row>
    <row r="926" spans="1:13" x14ac:dyDescent="0.15">
      <c r="A926" s="553" t="s">
        <v>637</v>
      </c>
      <c r="B926" s="553"/>
      <c r="C926" s="553"/>
      <c r="D926" s="553"/>
      <c r="E926" s="553"/>
      <c r="F926" s="553"/>
      <c r="G926" s="553"/>
      <c r="H926" s="553"/>
      <c r="I926" s="553"/>
      <c r="J926" s="553"/>
      <c r="K926" s="553"/>
      <c r="L926" s="553"/>
      <c r="M926" s="553"/>
    </row>
    <row r="927" spans="1:13" x14ac:dyDescent="0.15">
      <c r="A927" s="553" t="s">
        <v>517</v>
      </c>
      <c r="B927" s="553"/>
      <c r="C927" s="553"/>
      <c r="D927" s="553"/>
      <c r="E927" s="553"/>
      <c r="F927" s="553"/>
      <c r="G927" s="553"/>
      <c r="H927" s="553"/>
      <c r="I927" s="553"/>
      <c r="J927" s="553"/>
      <c r="K927" s="553"/>
      <c r="L927" s="553"/>
      <c r="M927" s="553"/>
    </row>
    <row r="928" spans="1:13" ht="94.5" x14ac:dyDescent="0.15">
      <c r="A928" s="155" t="s">
        <v>152</v>
      </c>
      <c r="B928" s="156" t="s">
        <v>56</v>
      </c>
      <c r="C928" s="155" t="s">
        <v>118</v>
      </c>
      <c r="D928" s="155" t="s">
        <v>518</v>
      </c>
      <c r="E928" s="155" t="s">
        <v>519</v>
      </c>
      <c r="F928" s="160" t="s">
        <v>120</v>
      </c>
      <c r="G928" s="156" t="s">
        <v>153</v>
      </c>
      <c r="H928" s="156" t="s">
        <v>221</v>
      </c>
      <c r="I928" s="93" t="s">
        <v>1409</v>
      </c>
      <c r="J928" s="160" t="s">
        <v>1408</v>
      </c>
      <c r="K928" s="93" t="s">
        <v>288</v>
      </c>
      <c r="L928" s="93" t="s">
        <v>360</v>
      </c>
      <c r="M928" s="93" t="s">
        <v>26</v>
      </c>
    </row>
    <row r="929" spans="1:13" x14ac:dyDescent="0.15">
      <c r="A929" s="507" t="s">
        <v>170</v>
      </c>
      <c r="B929" s="502" t="s">
        <v>18</v>
      </c>
      <c r="C929" s="94">
        <v>20450</v>
      </c>
      <c r="D929" s="154">
        <v>650</v>
      </c>
      <c r="E929" s="154">
        <v>9820</v>
      </c>
      <c r="F929" s="154" t="s">
        <v>43</v>
      </c>
      <c r="G929" s="154">
        <v>825.58</v>
      </c>
      <c r="H929" s="154"/>
      <c r="I929" s="154"/>
      <c r="J929" s="159"/>
      <c r="K929" s="154"/>
      <c r="L929" s="499" t="s">
        <v>27</v>
      </c>
      <c r="M929" s="99"/>
    </row>
    <row r="930" spans="1:13" x14ac:dyDescent="0.15">
      <c r="A930" s="514"/>
      <c r="B930" s="502"/>
      <c r="C930" s="94">
        <v>20525</v>
      </c>
      <c r="D930" s="154">
        <v>650</v>
      </c>
      <c r="E930" s="154">
        <v>9820</v>
      </c>
      <c r="F930" s="154" t="s">
        <v>53</v>
      </c>
      <c r="G930" s="154">
        <v>836.5</v>
      </c>
      <c r="H930" s="154"/>
      <c r="I930" s="154"/>
      <c r="J930" s="159"/>
      <c r="K930" s="154"/>
      <c r="L930" s="500" t="s">
        <v>27</v>
      </c>
      <c r="M930" s="99"/>
    </row>
    <row r="931" spans="1:13" x14ac:dyDescent="0.15">
      <c r="A931" s="514"/>
      <c r="B931" s="502"/>
      <c r="C931" s="94">
        <v>20600</v>
      </c>
      <c r="D931" s="154">
        <v>650</v>
      </c>
      <c r="E931" s="154">
        <v>9820</v>
      </c>
      <c r="F931" s="154" t="s">
        <v>44</v>
      </c>
      <c r="G931" s="154">
        <v>847.42</v>
      </c>
      <c r="H931" s="154"/>
      <c r="I931" s="154"/>
      <c r="J931" s="159"/>
      <c r="K931" s="154"/>
      <c r="L931" s="501" t="s">
        <v>27</v>
      </c>
      <c r="M931" s="99"/>
    </row>
    <row r="932" spans="1:13" x14ac:dyDescent="0.15">
      <c r="A932" s="514"/>
      <c r="B932" s="502" t="s">
        <v>54</v>
      </c>
      <c r="C932" s="94">
        <v>20450</v>
      </c>
      <c r="D932" s="154">
        <v>650</v>
      </c>
      <c r="E932" s="154">
        <v>9820</v>
      </c>
      <c r="F932" s="154" t="s">
        <v>43</v>
      </c>
      <c r="G932" s="154">
        <v>825.58</v>
      </c>
      <c r="H932" s="154"/>
      <c r="I932" s="154"/>
      <c r="J932" s="159"/>
      <c r="K932" s="154"/>
      <c r="L932" s="499" t="s">
        <v>27</v>
      </c>
      <c r="M932" s="99"/>
    </row>
    <row r="933" spans="1:13" x14ac:dyDescent="0.15">
      <c r="A933" s="514"/>
      <c r="B933" s="502"/>
      <c r="C933" s="94">
        <v>20525</v>
      </c>
      <c r="D933" s="154">
        <v>650</v>
      </c>
      <c r="E933" s="154">
        <v>9820</v>
      </c>
      <c r="F933" s="154" t="s">
        <v>53</v>
      </c>
      <c r="G933" s="154">
        <v>836.5</v>
      </c>
      <c r="H933" s="154"/>
      <c r="I933" s="154"/>
      <c r="J933" s="159"/>
      <c r="K933" s="154"/>
      <c r="L933" s="500" t="s">
        <v>27</v>
      </c>
      <c r="M933" s="99"/>
    </row>
    <row r="934" spans="1:13" x14ac:dyDescent="0.15">
      <c r="A934" s="514"/>
      <c r="B934" s="502"/>
      <c r="C934" s="94">
        <v>20600</v>
      </c>
      <c r="D934" s="154">
        <v>650</v>
      </c>
      <c r="E934" s="154">
        <v>9820</v>
      </c>
      <c r="F934" s="154" t="s">
        <v>44</v>
      </c>
      <c r="G934" s="154">
        <v>847.42</v>
      </c>
      <c r="H934" s="154"/>
      <c r="I934" s="154"/>
      <c r="J934" s="159"/>
      <c r="K934" s="154"/>
      <c r="L934" s="500" t="s">
        <v>27</v>
      </c>
      <c r="M934" s="99"/>
    </row>
    <row r="935" spans="1:13" x14ac:dyDescent="0.15">
      <c r="A935" s="514"/>
      <c r="B935" s="502" t="s">
        <v>9</v>
      </c>
      <c r="C935" s="94">
        <v>20450</v>
      </c>
      <c r="D935" s="154">
        <v>650</v>
      </c>
      <c r="E935" s="154">
        <v>9820</v>
      </c>
      <c r="F935" s="154" t="s">
        <v>43</v>
      </c>
      <c r="G935" s="154">
        <v>825.58</v>
      </c>
      <c r="H935" s="154"/>
      <c r="I935" s="154"/>
      <c r="J935" s="159"/>
      <c r="K935" s="154"/>
      <c r="L935" s="554"/>
      <c r="M935" s="99"/>
    </row>
    <row r="936" spans="1:13" x14ac:dyDescent="0.15">
      <c r="A936" s="514"/>
      <c r="B936" s="502"/>
      <c r="C936" s="94">
        <v>20525</v>
      </c>
      <c r="D936" s="154">
        <v>650</v>
      </c>
      <c r="E936" s="154">
        <v>9820</v>
      </c>
      <c r="F936" s="154" t="s">
        <v>53</v>
      </c>
      <c r="G936" s="154">
        <v>836.5</v>
      </c>
      <c r="H936" s="154"/>
      <c r="I936" s="154"/>
      <c r="J936" s="159"/>
      <c r="K936" s="154"/>
      <c r="L936" s="554"/>
      <c r="M936" s="99"/>
    </row>
    <row r="937" spans="1:13" x14ac:dyDescent="0.15">
      <c r="A937" s="514"/>
      <c r="B937" s="502"/>
      <c r="C937" s="94">
        <v>20600</v>
      </c>
      <c r="D937" s="154">
        <v>650</v>
      </c>
      <c r="E937" s="154">
        <v>9820</v>
      </c>
      <c r="F937" s="154" t="s">
        <v>44</v>
      </c>
      <c r="G937" s="154">
        <v>847.42</v>
      </c>
      <c r="H937" s="154"/>
      <c r="I937" s="154"/>
      <c r="J937" s="159"/>
      <c r="K937" s="154"/>
      <c r="L937" s="555"/>
      <c r="M937" s="99"/>
    </row>
    <row r="938" spans="1:13" x14ac:dyDescent="0.15">
      <c r="A938" s="507" t="s">
        <v>171</v>
      </c>
      <c r="B938" s="502" t="s">
        <v>18</v>
      </c>
      <c r="C938" s="94">
        <v>20450</v>
      </c>
      <c r="D938" s="154">
        <v>650</v>
      </c>
      <c r="E938" s="154">
        <v>9820</v>
      </c>
      <c r="F938" s="154" t="s">
        <v>43</v>
      </c>
      <c r="G938" s="154">
        <v>825.58</v>
      </c>
      <c r="H938" s="154"/>
      <c r="I938" s="154"/>
      <c r="J938" s="159"/>
      <c r="K938" s="154"/>
      <c r="L938" s="502" t="s">
        <v>27</v>
      </c>
      <c r="M938" s="99"/>
    </row>
    <row r="939" spans="1:13" x14ac:dyDescent="0.15">
      <c r="A939" s="514"/>
      <c r="B939" s="502"/>
      <c r="C939" s="94">
        <v>20525</v>
      </c>
      <c r="D939" s="154">
        <v>650</v>
      </c>
      <c r="E939" s="154">
        <v>9820</v>
      </c>
      <c r="F939" s="154" t="s">
        <v>53</v>
      </c>
      <c r="G939" s="154">
        <v>836.5</v>
      </c>
      <c r="H939" s="154"/>
      <c r="I939" s="154"/>
      <c r="J939" s="159"/>
      <c r="K939" s="154"/>
      <c r="L939" s="502" t="s">
        <v>27</v>
      </c>
      <c r="M939" s="99"/>
    </row>
    <row r="940" spans="1:13" x14ac:dyDescent="0.15">
      <c r="A940" s="515"/>
      <c r="B940" s="502"/>
      <c r="C940" s="94">
        <v>20600</v>
      </c>
      <c r="D940" s="154">
        <v>650</v>
      </c>
      <c r="E940" s="154">
        <v>9820</v>
      </c>
      <c r="F940" s="154" t="s">
        <v>44</v>
      </c>
      <c r="G940" s="154">
        <v>847.42</v>
      </c>
      <c r="H940" s="154"/>
      <c r="I940" s="154"/>
      <c r="J940" s="159"/>
      <c r="K940" s="154"/>
      <c r="L940" s="502" t="s">
        <v>27</v>
      </c>
      <c r="M940" s="99"/>
    </row>
    <row r="941" spans="1:13" ht="87" x14ac:dyDescent="0.15">
      <c r="A941" s="155" t="s">
        <v>152</v>
      </c>
      <c r="B941" s="156" t="s">
        <v>56</v>
      </c>
      <c r="C941" s="155" t="s">
        <v>118</v>
      </c>
      <c r="D941" s="155" t="s">
        <v>119</v>
      </c>
      <c r="E941" s="155" t="s">
        <v>119</v>
      </c>
      <c r="F941" s="160" t="s">
        <v>120</v>
      </c>
      <c r="G941" s="156" t="s">
        <v>153</v>
      </c>
      <c r="H941" s="156" t="s">
        <v>222</v>
      </c>
      <c r="I941" s="93" t="s">
        <v>1409</v>
      </c>
      <c r="J941" s="160" t="s">
        <v>1408</v>
      </c>
      <c r="K941" s="93" t="s">
        <v>289</v>
      </c>
      <c r="L941" s="101"/>
      <c r="M941" s="101"/>
    </row>
    <row r="942" spans="1:13" x14ac:dyDescent="0.15">
      <c r="A942" s="507" t="s">
        <v>170</v>
      </c>
      <c r="B942" s="502" t="s">
        <v>18</v>
      </c>
      <c r="C942" s="94">
        <v>20450</v>
      </c>
      <c r="D942" s="154">
        <v>650</v>
      </c>
      <c r="E942" s="154">
        <v>9820</v>
      </c>
      <c r="F942" s="154" t="s">
        <v>43</v>
      </c>
      <c r="G942" s="154">
        <v>825.58</v>
      </c>
      <c r="H942" s="154"/>
      <c r="I942" s="154"/>
      <c r="J942" s="159"/>
      <c r="K942" s="154"/>
      <c r="L942" s="526"/>
      <c r="M942" s="102"/>
    </row>
    <row r="943" spans="1:13" x14ac:dyDescent="0.15">
      <c r="A943" s="514"/>
      <c r="B943" s="502"/>
      <c r="C943" s="94">
        <v>20525</v>
      </c>
      <c r="D943" s="154">
        <v>650</v>
      </c>
      <c r="E943" s="154">
        <v>9820</v>
      </c>
      <c r="F943" s="154" t="s">
        <v>53</v>
      </c>
      <c r="G943" s="154">
        <v>836.5</v>
      </c>
      <c r="H943" s="154"/>
      <c r="I943" s="154"/>
      <c r="J943" s="159"/>
      <c r="K943" s="154"/>
      <c r="L943" s="526"/>
      <c r="M943" s="102"/>
    </row>
    <row r="944" spans="1:13" x14ac:dyDescent="0.15">
      <c r="A944" s="514"/>
      <c r="B944" s="502"/>
      <c r="C944" s="94">
        <v>20600</v>
      </c>
      <c r="D944" s="154">
        <v>650</v>
      </c>
      <c r="E944" s="154">
        <v>9820</v>
      </c>
      <c r="F944" s="154" t="s">
        <v>44</v>
      </c>
      <c r="G944" s="154">
        <v>847.42</v>
      </c>
      <c r="H944" s="154"/>
      <c r="I944" s="154"/>
      <c r="J944" s="159"/>
      <c r="K944" s="154"/>
      <c r="L944" s="526"/>
      <c r="M944" s="102"/>
    </row>
    <row r="945" spans="1:13" x14ac:dyDescent="0.15">
      <c r="A945" s="514"/>
      <c r="B945" s="502" t="s">
        <v>54</v>
      </c>
      <c r="C945" s="94">
        <v>20450</v>
      </c>
      <c r="D945" s="154">
        <v>650</v>
      </c>
      <c r="E945" s="154">
        <v>9820</v>
      </c>
      <c r="F945" s="154" t="s">
        <v>43</v>
      </c>
      <c r="G945" s="154">
        <v>825.58</v>
      </c>
      <c r="H945" s="154"/>
      <c r="I945" s="154"/>
      <c r="J945" s="159"/>
      <c r="K945" s="154"/>
      <c r="L945" s="526"/>
      <c r="M945" s="102"/>
    </row>
    <row r="946" spans="1:13" x14ac:dyDescent="0.15">
      <c r="A946" s="514"/>
      <c r="B946" s="502"/>
      <c r="C946" s="94">
        <v>20525</v>
      </c>
      <c r="D946" s="154">
        <v>650</v>
      </c>
      <c r="E946" s="154">
        <v>9820</v>
      </c>
      <c r="F946" s="154" t="s">
        <v>53</v>
      </c>
      <c r="G946" s="154">
        <v>836.5</v>
      </c>
      <c r="H946" s="154"/>
      <c r="I946" s="154"/>
      <c r="J946" s="159"/>
      <c r="K946" s="154"/>
      <c r="L946" s="526"/>
      <c r="M946" s="102"/>
    </row>
    <row r="947" spans="1:13" x14ac:dyDescent="0.15">
      <c r="A947" s="514"/>
      <c r="B947" s="502"/>
      <c r="C947" s="94">
        <v>20600</v>
      </c>
      <c r="D947" s="154">
        <v>650</v>
      </c>
      <c r="E947" s="154">
        <v>9820</v>
      </c>
      <c r="F947" s="154" t="s">
        <v>44</v>
      </c>
      <c r="G947" s="154">
        <v>847.42</v>
      </c>
      <c r="H947" s="154"/>
      <c r="I947" s="154"/>
      <c r="J947" s="159"/>
      <c r="K947" s="154"/>
      <c r="L947" s="526"/>
      <c r="M947" s="102"/>
    </row>
    <row r="948" spans="1:13" x14ac:dyDescent="0.15">
      <c r="A948" s="514"/>
      <c r="B948" s="502" t="s">
        <v>9</v>
      </c>
      <c r="C948" s="94">
        <v>20450</v>
      </c>
      <c r="D948" s="154">
        <v>650</v>
      </c>
      <c r="E948" s="154">
        <v>9820</v>
      </c>
      <c r="F948" s="154" t="s">
        <v>43</v>
      </c>
      <c r="G948" s="154">
        <v>825.58</v>
      </c>
      <c r="H948" s="154"/>
      <c r="I948" s="154"/>
      <c r="J948" s="159"/>
      <c r="K948" s="154"/>
      <c r="L948" s="529"/>
      <c r="M948" s="102"/>
    </row>
    <row r="949" spans="1:13" x14ac:dyDescent="0.15">
      <c r="A949" s="514"/>
      <c r="B949" s="502"/>
      <c r="C949" s="94">
        <v>20525</v>
      </c>
      <c r="D949" s="154">
        <v>650</v>
      </c>
      <c r="E949" s="154">
        <v>9820</v>
      </c>
      <c r="F949" s="154" t="s">
        <v>53</v>
      </c>
      <c r="G949" s="154">
        <v>836.5</v>
      </c>
      <c r="H949" s="154"/>
      <c r="I949" s="154"/>
      <c r="J949" s="159"/>
      <c r="K949" s="154"/>
      <c r="L949" s="529"/>
      <c r="M949" s="102"/>
    </row>
    <row r="950" spans="1:13" x14ac:dyDescent="0.15">
      <c r="A950" s="514"/>
      <c r="B950" s="502"/>
      <c r="C950" s="94">
        <v>20600</v>
      </c>
      <c r="D950" s="154">
        <v>650</v>
      </c>
      <c r="E950" s="154">
        <v>9820</v>
      </c>
      <c r="F950" s="154" t="s">
        <v>44</v>
      </c>
      <c r="G950" s="154">
        <v>847.42</v>
      </c>
      <c r="H950" s="154"/>
      <c r="I950" s="154"/>
      <c r="J950" s="159"/>
      <c r="K950" s="154"/>
      <c r="L950" s="529"/>
      <c r="M950" s="102"/>
    </row>
    <row r="951" spans="1:13" x14ac:dyDescent="0.15">
      <c r="A951" s="507" t="s">
        <v>171</v>
      </c>
      <c r="B951" s="502" t="s">
        <v>18</v>
      </c>
      <c r="C951" s="94">
        <v>20450</v>
      </c>
      <c r="D951" s="154">
        <v>650</v>
      </c>
      <c r="E951" s="154">
        <v>9820</v>
      </c>
      <c r="F951" s="154" t="s">
        <v>43</v>
      </c>
      <c r="G951" s="154">
        <v>825.58</v>
      </c>
      <c r="H951" s="154"/>
      <c r="I951" s="154"/>
      <c r="J951" s="159"/>
      <c r="K951" s="154"/>
      <c r="L951" s="526"/>
      <c r="M951" s="102"/>
    </row>
    <row r="952" spans="1:13" x14ac:dyDescent="0.15">
      <c r="A952" s="514"/>
      <c r="B952" s="502"/>
      <c r="C952" s="94">
        <v>20525</v>
      </c>
      <c r="D952" s="154">
        <v>650</v>
      </c>
      <c r="E952" s="154">
        <v>9820</v>
      </c>
      <c r="F952" s="154" t="s">
        <v>53</v>
      </c>
      <c r="G952" s="154">
        <v>836.5</v>
      </c>
      <c r="H952" s="154"/>
      <c r="I952" s="154"/>
      <c r="J952" s="159"/>
      <c r="K952" s="154"/>
      <c r="L952" s="526"/>
      <c r="M952" s="102"/>
    </row>
    <row r="953" spans="1:13" x14ac:dyDescent="0.15">
      <c r="A953" s="514"/>
      <c r="B953" s="499"/>
      <c r="C953" s="94">
        <v>20600</v>
      </c>
      <c r="D953" s="154">
        <v>650</v>
      </c>
      <c r="E953" s="154">
        <v>9820</v>
      </c>
      <c r="F953" s="153" t="s">
        <v>44</v>
      </c>
      <c r="G953" s="154">
        <v>847.42</v>
      </c>
      <c r="H953" s="153"/>
      <c r="I953" s="153"/>
      <c r="J953" s="103"/>
      <c r="K953" s="153"/>
      <c r="L953" s="526"/>
      <c r="M953" s="102"/>
    </row>
    <row r="954" spans="1:13" x14ac:dyDescent="0.15">
      <c r="A954" s="477" t="s">
        <v>94</v>
      </c>
      <c r="B954" s="516"/>
      <c r="C954" s="516"/>
      <c r="D954" s="516"/>
      <c r="E954" s="516"/>
      <c r="F954" s="516"/>
      <c r="G954" s="516"/>
      <c r="H954" s="516"/>
      <c r="I954" s="516"/>
      <c r="J954" s="516"/>
      <c r="K954" s="516"/>
      <c r="L954" s="516"/>
      <c r="M954" s="517"/>
    </row>
    <row r="955" spans="1:13" x14ac:dyDescent="0.15">
      <c r="A955" s="479" t="s">
        <v>316</v>
      </c>
      <c r="B955" s="518"/>
      <c r="C955" s="518"/>
      <c r="D955" s="518"/>
      <c r="E955" s="518"/>
      <c r="F955" s="518"/>
      <c r="G955" s="518"/>
      <c r="H955" s="518"/>
      <c r="I955" s="518"/>
      <c r="J955" s="518"/>
      <c r="K955" s="518"/>
      <c r="L955" s="518"/>
      <c r="M955" s="519"/>
    </row>
    <row r="956" spans="1:13" x14ac:dyDescent="0.15">
      <c r="A956" s="479" t="s">
        <v>111</v>
      </c>
      <c r="B956" s="518"/>
      <c r="C956" s="518"/>
      <c r="D956" s="518"/>
      <c r="E956" s="518"/>
      <c r="F956" s="518"/>
      <c r="G956" s="518"/>
      <c r="H956" s="518"/>
      <c r="I956" s="518"/>
      <c r="J956" s="518"/>
      <c r="K956" s="518"/>
      <c r="L956" s="518"/>
      <c r="M956" s="519"/>
    </row>
    <row r="957" spans="1:13" x14ac:dyDescent="0.15">
      <c r="A957" s="461" t="s">
        <v>112</v>
      </c>
      <c r="B957" s="523"/>
      <c r="C957" s="523"/>
      <c r="D957" s="523"/>
      <c r="E957" s="523"/>
      <c r="F957" s="523"/>
      <c r="G957" s="523"/>
      <c r="H957" s="523"/>
      <c r="I957" s="523"/>
      <c r="J957" s="523"/>
      <c r="K957" s="523"/>
      <c r="L957" s="523"/>
      <c r="M957" s="524"/>
    </row>
    <row r="958" spans="1:13" x14ac:dyDescent="0.15">
      <c r="A958" s="140" t="s">
        <v>418</v>
      </c>
      <c r="B958" s="90"/>
      <c r="C958" s="140">
        <f>C925+1</f>
        <v>477</v>
      </c>
    </row>
    <row r="959" spans="1:13" x14ac:dyDescent="0.15">
      <c r="A959" s="553" t="s">
        <v>638</v>
      </c>
      <c r="B959" s="553"/>
      <c r="C959" s="553"/>
      <c r="D959" s="553"/>
      <c r="E959" s="553"/>
      <c r="F959" s="553"/>
      <c r="G959" s="553"/>
      <c r="H959" s="553"/>
      <c r="I959" s="553"/>
      <c r="J959" s="553"/>
      <c r="K959" s="553"/>
      <c r="L959" s="553"/>
      <c r="M959" s="553"/>
    </row>
    <row r="960" spans="1:13" x14ac:dyDescent="0.15">
      <c r="A960" s="553" t="s">
        <v>517</v>
      </c>
      <c r="B960" s="553"/>
      <c r="C960" s="553"/>
      <c r="D960" s="553"/>
      <c r="E960" s="553"/>
      <c r="F960" s="553"/>
      <c r="G960" s="553"/>
      <c r="H960" s="553"/>
      <c r="I960" s="553"/>
      <c r="J960" s="553"/>
      <c r="K960" s="553"/>
      <c r="L960" s="553"/>
      <c r="M960" s="553"/>
    </row>
    <row r="961" spans="1:13" ht="94.5" x14ac:dyDescent="0.15">
      <c r="A961" s="155" t="s">
        <v>152</v>
      </c>
      <c r="B961" s="156" t="s">
        <v>56</v>
      </c>
      <c r="C961" s="155" t="s">
        <v>118</v>
      </c>
      <c r="D961" s="155" t="s">
        <v>518</v>
      </c>
      <c r="E961" s="155" t="s">
        <v>519</v>
      </c>
      <c r="F961" s="160" t="s">
        <v>120</v>
      </c>
      <c r="G961" s="156" t="s">
        <v>153</v>
      </c>
      <c r="H961" s="156" t="s">
        <v>221</v>
      </c>
      <c r="I961" s="93" t="s">
        <v>1409</v>
      </c>
      <c r="J961" s="160" t="s">
        <v>1408</v>
      </c>
      <c r="K961" s="93" t="s">
        <v>288</v>
      </c>
      <c r="L961" s="93" t="s">
        <v>360</v>
      </c>
      <c r="M961" s="93" t="s">
        <v>26</v>
      </c>
    </row>
    <row r="962" spans="1:13" x14ac:dyDescent="0.15">
      <c r="A962" s="507" t="s">
        <v>170</v>
      </c>
      <c r="B962" s="502" t="s">
        <v>18</v>
      </c>
      <c r="C962" s="94">
        <v>20450</v>
      </c>
      <c r="D962" s="154">
        <v>650</v>
      </c>
      <c r="E962" s="157">
        <v>67286</v>
      </c>
      <c r="F962" s="154" t="s">
        <v>43</v>
      </c>
      <c r="G962" s="154">
        <v>825.58</v>
      </c>
      <c r="H962" s="154"/>
      <c r="I962" s="154"/>
      <c r="J962" s="159"/>
      <c r="K962" s="154"/>
      <c r="L962" s="499" t="s">
        <v>27</v>
      </c>
      <c r="M962" s="99"/>
    </row>
    <row r="963" spans="1:13" x14ac:dyDescent="0.15">
      <c r="A963" s="514"/>
      <c r="B963" s="502"/>
      <c r="C963" s="94">
        <v>20525</v>
      </c>
      <c r="D963" s="154">
        <v>650</v>
      </c>
      <c r="E963" s="157">
        <v>67286</v>
      </c>
      <c r="F963" s="154" t="s">
        <v>53</v>
      </c>
      <c r="G963" s="154">
        <v>836.5</v>
      </c>
      <c r="H963" s="154"/>
      <c r="I963" s="154"/>
      <c r="J963" s="159"/>
      <c r="K963" s="154"/>
      <c r="L963" s="500" t="s">
        <v>27</v>
      </c>
      <c r="M963" s="99"/>
    </row>
    <row r="964" spans="1:13" x14ac:dyDescent="0.15">
      <c r="A964" s="514"/>
      <c r="B964" s="502"/>
      <c r="C964" s="94">
        <v>20600</v>
      </c>
      <c r="D964" s="154">
        <v>650</v>
      </c>
      <c r="E964" s="157">
        <v>67286</v>
      </c>
      <c r="F964" s="154" t="s">
        <v>44</v>
      </c>
      <c r="G964" s="154">
        <v>847.42</v>
      </c>
      <c r="H964" s="154"/>
      <c r="I964" s="154"/>
      <c r="J964" s="159"/>
      <c r="K964" s="154"/>
      <c r="L964" s="501" t="s">
        <v>27</v>
      </c>
      <c r="M964" s="99"/>
    </row>
    <row r="965" spans="1:13" x14ac:dyDescent="0.15">
      <c r="A965" s="514"/>
      <c r="B965" s="502" t="s">
        <v>54</v>
      </c>
      <c r="C965" s="94">
        <v>20450</v>
      </c>
      <c r="D965" s="154">
        <v>650</v>
      </c>
      <c r="E965" s="157">
        <v>67286</v>
      </c>
      <c r="F965" s="154" t="s">
        <v>43</v>
      </c>
      <c r="G965" s="154">
        <v>825.58</v>
      </c>
      <c r="H965" s="154"/>
      <c r="I965" s="154"/>
      <c r="J965" s="159"/>
      <c r="K965" s="154"/>
      <c r="L965" s="499" t="s">
        <v>27</v>
      </c>
      <c r="M965" s="99"/>
    </row>
    <row r="966" spans="1:13" x14ac:dyDescent="0.15">
      <c r="A966" s="514"/>
      <c r="B966" s="502"/>
      <c r="C966" s="94">
        <v>20525</v>
      </c>
      <c r="D966" s="154">
        <v>650</v>
      </c>
      <c r="E966" s="157">
        <v>67286</v>
      </c>
      <c r="F966" s="154" t="s">
        <v>53</v>
      </c>
      <c r="G966" s="154">
        <v>836.5</v>
      </c>
      <c r="H966" s="154"/>
      <c r="I966" s="154"/>
      <c r="J966" s="159"/>
      <c r="K966" s="154"/>
      <c r="L966" s="500" t="s">
        <v>27</v>
      </c>
      <c r="M966" s="99"/>
    </row>
    <row r="967" spans="1:13" x14ac:dyDescent="0.15">
      <c r="A967" s="514"/>
      <c r="B967" s="502"/>
      <c r="C967" s="94">
        <v>20600</v>
      </c>
      <c r="D967" s="154">
        <v>650</v>
      </c>
      <c r="E967" s="157">
        <v>67286</v>
      </c>
      <c r="F967" s="154" t="s">
        <v>44</v>
      </c>
      <c r="G967" s="154">
        <v>847.42</v>
      </c>
      <c r="H967" s="154"/>
      <c r="I967" s="154"/>
      <c r="J967" s="159"/>
      <c r="K967" s="154"/>
      <c r="L967" s="500" t="s">
        <v>27</v>
      </c>
      <c r="M967" s="99"/>
    </row>
    <row r="968" spans="1:13" x14ac:dyDescent="0.15">
      <c r="A968" s="514"/>
      <c r="B968" s="502" t="s">
        <v>9</v>
      </c>
      <c r="C968" s="94">
        <v>20450</v>
      </c>
      <c r="D968" s="154">
        <v>650</v>
      </c>
      <c r="E968" s="157">
        <v>67286</v>
      </c>
      <c r="F968" s="154" t="s">
        <v>43</v>
      </c>
      <c r="G968" s="154">
        <v>825.58</v>
      </c>
      <c r="H968" s="154"/>
      <c r="I968" s="154"/>
      <c r="J968" s="159"/>
      <c r="K968" s="154"/>
      <c r="L968" s="554"/>
      <c r="M968" s="99"/>
    </row>
    <row r="969" spans="1:13" x14ac:dyDescent="0.15">
      <c r="A969" s="514"/>
      <c r="B969" s="502"/>
      <c r="C969" s="94">
        <v>20525</v>
      </c>
      <c r="D969" s="154">
        <v>650</v>
      </c>
      <c r="E969" s="157">
        <v>67286</v>
      </c>
      <c r="F969" s="154" t="s">
        <v>53</v>
      </c>
      <c r="G969" s="154">
        <v>836.5</v>
      </c>
      <c r="H969" s="154"/>
      <c r="I969" s="154"/>
      <c r="J969" s="159"/>
      <c r="K969" s="154"/>
      <c r="L969" s="554"/>
      <c r="M969" s="99"/>
    </row>
    <row r="970" spans="1:13" x14ac:dyDescent="0.15">
      <c r="A970" s="514"/>
      <c r="B970" s="502"/>
      <c r="C970" s="94">
        <v>20600</v>
      </c>
      <c r="D970" s="154">
        <v>650</v>
      </c>
      <c r="E970" s="157">
        <v>67286</v>
      </c>
      <c r="F970" s="154" t="s">
        <v>44</v>
      </c>
      <c r="G970" s="154">
        <v>847.42</v>
      </c>
      <c r="H970" s="154"/>
      <c r="I970" s="154"/>
      <c r="J970" s="159"/>
      <c r="K970" s="154"/>
      <c r="L970" s="555"/>
      <c r="M970" s="99"/>
    </row>
    <row r="971" spans="1:13" x14ac:dyDescent="0.15">
      <c r="A971" s="507" t="s">
        <v>171</v>
      </c>
      <c r="B971" s="502" t="s">
        <v>18</v>
      </c>
      <c r="C971" s="94">
        <v>20450</v>
      </c>
      <c r="D971" s="154">
        <v>650</v>
      </c>
      <c r="E971" s="157">
        <v>67286</v>
      </c>
      <c r="F971" s="154" t="s">
        <v>43</v>
      </c>
      <c r="G971" s="154">
        <v>825.58</v>
      </c>
      <c r="H971" s="154"/>
      <c r="I971" s="154"/>
      <c r="J971" s="159"/>
      <c r="K971" s="154"/>
      <c r="L971" s="502" t="s">
        <v>27</v>
      </c>
      <c r="M971" s="99"/>
    </row>
    <row r="972" spans="1:13" x14ac:dyDescent="0.15">
      <c r="A972" s="514"/>
      <c r="B972" s="502"/>
      <c r="C972" s="94">
        <v>20525</v>
      </c>
      <c r="D972" s="154">
        <v>650</v>
      </c>
      <c r="E972" s="157">
        <v>67286</v>
      </c>
      <c r="F972" s="154" t="s">
        <v>53</v>
      </c>
      <c r="G972" s="154">
        <v>836.5</v>
      </c>
      <c r="H972" s="154"/>
      <c r="I972" s="154"/>
      <c r="J972" s="159"/>
      <c r="K972" s="154"/>
      <c r="L972" s="502" t="s">
        <v>27</v>
      </c>
      <c r="M972" s="99"/>
    </row>
    <row r="973" spans="1:13" x14ac:dyDescent="0.15">
      <c r="A973" s="515"/>
      <c r="B973" s="502"/>
      <c r="C973" s="94">
        <v>20600</v>
      </c>
      <c r="D973" s="154">
        <v>650</v>
      </c>
      <c r="E973" s="157">
        <v>67286</v>
      </c>
      <c r="F973" s="154" t="s">
        <v>44</v>
      </c>
      <c r="G973" s="154">
        <v>847.42</v>
      </c>
      <c r="H973" s="154"/>
      <c r="I973" s="154"/>
      <c r="J973" s="159"/>
      <c r="K973" s="154"/>
      <c r="L973" s="502" t="s">
        <v>27</v>
      </c>
      <c r="M973" s="99"/>
    </row>
    <row r="974" spans="1:13" ht="84" x14ac:dyDescent="0.15">
      <c r="A974" s="155" t="s">
        <v>152</v>
      </c>
      <c r="B974" s="156" t="s">
        <v>56</v>
      </c>
      <c r="C974" s="155" t="s">
        <v>118</v>
      </c>
      <c r="D974" s="155" t="s">
        <v>119</v>
      </c>
      <c r="E974" s="155" t="s">
        <v>119</v>
      </c>
      <c r="F974" s="160" t="s">
        <v>120</v>
      </c>
      <c r="G974" s="156" t="s">
        <v>153</v>
      </c>
      <c r="H974" s="156" t="s">
        <v>222</v>
      </c>
      <c r="I974" s="93" t="s">
        <v>1409</v>
      </c>
      <c r="J974" s="160" t="s">
        <v>1408</v>
      </c>
      <c r="K974" s="93" t="s">
        <v>289</v>
      </c>
      <c r="L974" s="101"/>
      <c r="M974" s="101"/>
    </row>
    <row r="975" spans="1:13" x14ac:dyDescent="0.15">
      <c r="A975" s="507" t="s">
        <v>170</v>
      </c>
      <c r="B975" s="502" t="s">
        <v>18</v>
      </c>
      <c r="C975" s="94">
        <v>20450</v>
      </c>
      <c r="D975" s="154">
        <v>650</v>
      </c>
      <c r="E975" s="157">
        <v>67286</v>
      </c>
      <c r="F975" s="154" t="s">
        <v>43</v>
      </c>
      <c r="G975" s="154">
        <v>825.58</v>
      </c>
      <c r="H975" s="154"/>
      <c r="I975" s="154"/>
      <c r="J975" s="159"/>
      <c r="K975" s="154"/>
      <c r="L975" s="526"/>
      <c r="M975" s="102"/>
    </row>
    <row r="976" spans="1:13" x14ac:dyDescent="0.15">
      <c r="A976" s="514"/>
      <c r="B976" s="502"/>
      <c r="C976" s="94">
        <v>20525</v>
      </c>
      <c r="D976" s="154">
        <v>650</v>
      </c>
      <c r="E976" s="157">
        <v>67286</v>
      </c>
      <c r="F976" s="154" t="s">
        <v>53</v>
      </c>
      <c r="G976" s="154">
        <v>836.5</v>
      </c>
      <c r="H976" s="154"/>
      <c r="I976" s="154"/>
      <c r="J976" s="159"/>
      <c r="K976" s="154"/>
      <c r="L976" s="526"/>
      <c r="M976" s="102"/>
    </row>
    <row r="977" spans="1:13" x14ac:dyDescent="0.15">
      <c r="A977" s="514"/>
      <c r="B977" s="502"/>
      <c r="C977" s="94">
        <v>20600</v>
      </c>
      <c r="D977" s="154">
        <v>650</v>
      </c>
      <c r="E977" s="157">
        <v>67286</v>
      </c>
      <c r="F977" s="154" t="s">
        <v>44</v>
      </c>
      <c r="G977" s="154">
        <v>847.42</v>
      </c>
      <c r="H977" s="154"/>
      <c r="I977" s="154"/>
      <c r="J977" s="159"/>
      <c r="K977" s="154"/>
      <c r="L977" s="526"/>
      <c r="M977" s="102"/>
    </row>
    <row r="978" spans="1:13" x14ac:dyDescent="0.15">
      <c r="A978" s="514"/>
      <c r="B978" s="502" t="s">
        <v>54</v>
      </c>
      <c r="C978" s="94">
        <v>20450</v>
      </c>
      <c r="D978" s="154">
        <v>650</v>
      </c>
      <c r="E978" s="157">
        <v>67286</v>
      </c>
      <c r="F978" s="154" t="s">
        <v>43</v>
      </c>
      <c r="G978" s="154">
        <v>825.58</v>
      </c>
      <c r="H978" s="154"/>
      <c r="I978" s="154"/>
      <c r="J978" s="159"/>
      <c r="K978" s="154"/>
      <c r="L978" s="526"/>
      <c r="M978" s="102"/>
    </row>
    <row r="979" spans="1:13" x14ac:dyDescent="0.15">
      <c r="A979" s="514"/>
      <c r="B979" s="502"/>
      <c r="C979" s="94">
        <v>20525</v>
      </c>
      <c r="D979" s="154">
        <v>650</v>
      </c>
      <c r="E979" s="157">
        <v>67286</v>
      </c>
      <c r="F979" s="154" t="s">
        <v>53</v>
      </c>
      <c r="G979" s="154">
        <v>836.5</v>
      </c>
      <c r="H979" s="154"/>
      <c r="I979" s="154"/>
      <c r="J979" s="159"/>
      <c r="K979" s="154"/>
      <c r="L979" s="526"/>
      <c r="M979" s="102"/>
    </row>
    <row r="980" spans="1:13" x14ac:dyDescent="0.15">
      <c r="A980" s="514"/>
      <c r="B980" s="502"/>
      <c r="C980" s="94">
        <v>20600</v>
      </c>
      <c r="D980" s="154">
        <v>650</v>
      </c>
      <c r="E980" s="157">
        <v>67286</v>
      </c>
      <c r="F980" s="154" t="s">
        <v>44</v>
      </c>
      <c r="G980" s="154">
        <v>847.42</v>
      </c>
      <c r="H980" s="154"/>
      <c r="I980" s="154"/>
      <c r="J980" s="159"/>
      <c r="K980" s="154"/>
      <c r="L980" s="526"/>
      <c r="M980" s="102"/>
    </row>
    <row r="981" spans="1:13" x14ac:dyDescent="0.15">
      <c r="A981" s="514"/>
      <c r="B981" s="502" t="s">
        <v>9</v>
      </c>
      <c r="C981" s="94">
        <v>20450</v>
      </c>
      <c r="D981" s="154">
        <v>650</v>
      </c>
      <c r="E981" s="157">
        <v>67286</v>
      </c>
      <c r="F981" s="154" t="s">
        <v>43</v>
      </c>
      <c r="G981" s="154">
        <v>825.58</v>
      </c>
      <c r="H981" s="154"/>
      <c r="I981" s="154"/>
      <c r="J981" s="159"/>
      <c r="K981" s="154"/>
      <c r="L981" s="529"/>
      <c r="M981" s="102"/>
    </row>
    <row r="982" spans="1:13" x14ac:dyDescent="0.15">
      <c r="A982" s="514"/>
      <c r="B982" s="502"/>
      <c r="C982" s="94">
        <v>20525</v>
      </c>
      <c r="D982" s="154">
        <v>650</v>
      </c>
      <c r="E982" s="157">
        <v>67286</v>
      </c>
      <c r="F982" s="154" t="s">
        <v>53</v>
      </c>
      <c r="G982" s="154">
        <v>836.5</v>
      </c>
      <c r="H982" s="154"/>
      <c r="I982" s="154"/>
      <c r="J982" s="159"/>
      <c r="K982" s="154"/>
      <c r="L982" s="529"/>
      <c r="M982" s="102"/>
    </row>
    <row r="983" spans="1:13" x14ac:dyDescent="0.15">
      <c r="A983" s="514"/>
      <c r="B983" s="502"/>
      <c r="C983" s="94">
        <v>20600</v>
      </c>
      <c r="D983" s="154">
        <v>650</v>
      </c>
      <c r="E983" s="157">
        <v>67286</v>
      </c>
      <c r="F983" s="154" t="s">
        <v>44</v>
      </c>
      <c r="G983" s="154">
        <v>847.42</v>
      </c>
      <c r="H983" s="154"/>
      <c r="I983" s="154"/>
      <c r="J983" s="159"/>
      <c r="K983" s="154"/>
      <c r="L983" s="529"/>
      <c r="M983" s="102"/>
    </row>
    <row r="984" spans="1:13" x14ac:dyDescent="0.15">
      <c r="A984" s="507" t="s">
        <v>171</v>
      </c>
      <c r="B984" s="502" t="s">
        <v>18</v>
      </c>
      <c r="C984" s="94">
        <v>20450</v>
      </c>
      <c r="D984" s="154">
        <v>650</v>
      </c>
      <c r="E984" s="157">
        <v>67286</v>
      </c>
      <c r="F984" s="154" t="s">
        <v>43</v>
      </c>
      <c r="G984" s="154">
        <v>825.58</v>
      </c>
      <c r="H984" s="154"/>
      <c r="I984" s="154"/>
      <c r="J984" s="159"/>
      <c r="K984" s="154"/>
      <c r="L984" s="526"/>
      <c r="M984" s="102"/>
    </row>
    <row r="985" spans="1:13" x14ac:dyDescent="0.15">
      <c r="A985" s="514"/>
      <c r="B985" s="502"/>
      <c r="C985" s="94">
        <v>20525</v>
      </c>
      <c r="D985" s="154">
        <v>650</v>
      </c>
      <c r="E985" s="157">
        <v>67286</v>
      </c>
      <c r="F985" s="154" t="s">
        <v>53</v>
      </c>
      <c r="G985" s="154">
        <v>836.5</v>
      </c>
      <c r="H985" s="154"/>
      <c r="I985" s="154"/>
      <c r="J985" s="159"/>
      <c r="K985" s="154"/>
      <c r="L985" s="526"/>
      <c r="M985" s="102"/>
    </row>
    <row r="986" spans="1:13" x14ac:dyDescent="0.15">
      <c r="A986" s="514"/>
      <c r="B986" s="499"/>
      <c r="C986" s="94">
        <v>20600</v>
      </c>
      <c r="D986" s="154">
        <v>650</v>
      </c>
      <c r="E986" s="157">
        <v>67286</v>
      </c>
      <c r="F986" s="153" t="s">
        <v>44</v>
      </c>
      <c r="G986" s="154">
        <v>847.42</v>
      </c>
      <c r="H986" s="153"/>
      <c r="I986" s="153"/>
      <c r="J986" s="103"/>
      <c r="K986" s="153"/>
      <c r="L986" s="526"/>
      <c r="M986" s="102"/>
    </row>
    <row r="987" spans="1:13" x14ac:dyDescent="0.15">
      <c r="A987" s="477" t="s">
        <v>94</v>
      </c>
      <c r="B987" s="516"/>
      <c r="C987" s="516"/>
      <c r="D987" s="516"/>
      <c r="E987" s="516"/>
      <c r="F987" s="516"/>
      <c r="G987" s="516"/>
      <c r="H987" s="516"/>
      <c r="I987" s="516"/>
      <c r="J987" s="516"/>
      <c r="K987" s="516"/>
      <c r="L987" s="516"/>
      <c r="M987" s="517"/>
    </row>
    <row r="988" spans="1:13" x14ac:dyDescent="0.15">
      <c r="A988" s="479" t="s">
        <v>316</v>
      </c>
      <c r="B988" s="518"/>
      <c r="C988" s="518"/>
      <c r="D988" s="518"/>
      <c r="E988" s="518"/>
      <c r="F988" s="518"/>
      <c r="G988" s="518"/>
      <c r="H988" s="518"/>
      <c r="I988" s="518"/>
      <c r="J988" s="518"/>
      <c r="K988" s="518"/>
      <c r="L988" s="518"/>
      <c r="M988" s="519"/>
    </row>
    <row r="989" spans="1:13" x14ac:dyDescent="0.15">
      <c r="A989" s="479" t="s">
        <v>111</v>
      </c>
      <c r="B989" s="518"/>
      <c r="C989" s="518"/>
      <c r="D989" s="518"/>
      <c r="E989" s="518"/>
      <c r="F989" s="518"/>
      <c r="G989" s="518"/>
      <c r="H989" s="518"/>
      <c r="I989" s="518"/>
      <c r="J989" s="518"/>
      <c r="K989" s="518"/>
      <c r="L989" s="518"/>
      <c r="M989" s="519"/>
    </row>
    <row r="990" spans="1:13" x14ac:dyDescent="0.15">
      <c r="A990" s="461" t="s">
        <v>112</v>
      </c>
      <c r="B990" s="523"/>
      <c r="C990" s="523"/>
      <c r="D990" s="523"/>
      <c r="E990" s="523"/>
      <c r="F990" s="523"/>
      <c r="G990" s="523"/>
      <c r="H990" s="523"/>
      <c r="I990" s="523"/>
      <c r="J990" s="523"/>
      <c r="K990" s="523"/>
      <c r="L990" s="523"/>
      <c r="M990" s="524"/>
    </row>
    <row r="991" spans="1:13" x14ac:dyDescent="0.15">
      <c r="A991" s="140" t="s">
        <v>418</v>
      </c>
      <c r="B991" s="90"/>
      <c r="C991" s="140">
        <f>C958+1</f>
        <v>478</v>
      </c>
    </row>
    <row r="992" spans="1:13" x14ac:dyDescent="0.15">
      <c r="A992" s="553" t="s">
        <v>639</v>
      </c>
      <c r="B992" s="553"/>
      <c r="C992" s="553"/>
      <c r="D992" s="553"/>
      <c r="E992" s="553"/>
      <c r="F992" s="553"/>
      <c r="G992" s="553"/>
      <c r="H992" s="553"/>
      <c r="I992" s="553"/>
      <c r="J992" s="553"/>
      <c r="K992" s="553"/>
      <c r="L992" s="553"/>
      <c r="M992" s="553"/>
    </row>
    <row r="993" spans="1:13" x14ac:dyDescent="0.15">
      <c r="A993" s="553" t="s">
        <v>517</v>
      </c>
      <c r="B993" s="553"/>
      <c r="C993" s="553"/>
      <c r="D993" s="553"/>
      <c r="E993" s="553"/>
      <c r="F993" s="553"/>
      <c r="G993" s="553"/>
      <c r="H993" s="553"/>
      <c r="I993" s="553"/>
      <c r="J993" s="553"/>
      <c r="K993" s="553"/>
      <c r="L993" s="553"/>
      <c r="M993" s="553"/>
    </row>
    <row r="994" spans="1:13" ht="94.5" x14ac:dyDescent="0.15">
      <c r="A994" s="155" t="s">
        <v>152</v>
      </c>
      <c r="B994" s="156" t="s">
        <v>56</v>
      </c>
      <c r="C994" s="155" t="s">
        <v>118</v>
      </c>
      <c r="D994" s="155" t="s">
        <v>518</v>
      </c>
      <c r="E994" s="155" t="s">
        <v>519</v>
      </c>
      <c r="F994" s="160" t="s">
        <v>120</v>
      </c>
      <c r="G994" s="156" t="s">
        <v>153</v>
      </c>
      <c r="H994" s="156" t="s">
        <v>221</v>
      </c>
      <c r="I994" s="93" t="s">
        <v>1409</v>
      </c>
      <c r="J994" s="160" t="s">
        <v>1408</v>
      </c>
      <c r="K994" s="93" t="s">
        <v>288</v>
      </c>
      <c r="L994" s="93" t="s">
        <v>360</v>
      </c>
      <c r="M994" s="93" t="s">
        <v>26</v>
      </c>
    </row>
    <row r="995" spans="1:13" x14ac:dyDescent="0.15">
      <c r="A995" s="507" t="s">
        <v>170</v>
      </c>
      <c r="B995" s="502" t="s">
        <v>18</v>
      </c>
      <c r="C995" s="94">
        <v>20450</v>
      </c>
      <c r="D995" s="154">
        <v>2000</v>
      </c>
      <c r="E995" s="154">
        <v>2350</v>
      </c>
      <c r="F995" s="154" t="s">
        <v>43</v>
      </c>
      <c r="G995" s="154">
        <v>825.58</v>
      </c>
      <c r="H995" s="154"/>
      <c r="I995" s="154"/>
      <c r="J995" s="159"/>
      <c r="K995" s="154"/>
      <c r="L995" s="499" t="s">
        <v>27</v>
      </c>
      <c r="M995" s="99"/>
    </row>
    <row r="996" spans="1:13" x14ac:dyDescent="0.15">
      <c r="A996" s="514"/>
      <c r="B996" s="502"/>
      <c r="C996" s="94">
        <v>20525</v>
      </c>
      <c r="D996" s="154">
        <v>2000</v>
      </c>
      <c r="E996" s="154">
        <v>2350</v>
      </c>
      <c r="F996" s="154" t="s">
        <v>53</v>
      </c>
      <c r="G996" s="154">
        <v>836.5</v>
      </c>
      <c r="H996" s="154"/>
      <c r="I996" s="154"/>
      <c r="J996" s="159"/>
      <c r="K996" s="154"/>
      <c r="L996" s="500" t="s">
        <v>27</v>
      </c>
      <c r="M996" s="99"/>
    </row>
    <row r="997" spans="1:13" x14ac:dyDescent="0.15">
      <c r="A997" s="514"/>
      <c r="B997" s="502"/>
      <c r="C997" s="94">
        <v>20600</v>
      </c>
      <c r="D997" s="154">
        <v>2000</v>
      </c>
      <c r="E997" s="154">
        <v>2350</v>
      </c>
      <c r="F997" s="154" t="s">
        <v>44</v>
      </c>
      <c r="G997" s="154">
        <v>847.42</v>
      </c>
      <c r="H997" s="154"/>
      <c r="I997" s="154"/>
      <c r="J997" s="159"/>
      <c r="K997" s="154"/>
      <c r="L997" s="501" t="s">
        <v>27</v>
      </c>
      <c r="M997" s="99"/>
    </row>
    <row r="998" spans="1:13" x14ac:dyDescent="0.15">
      <c r="A998" s="514"/>
      <c r="B998" s="502" t="s">
        <v>54</v>
      </c>
      <c r="C998" s="94">
        <v>20450</v>
      </c>
      <c r="D998" s="154">
        <v>2000</v>
      </c>
      <c r="E998" s="154">
        <v>2350</v>
      </c>
      <c r="F998" s="154" t="s">
        <v>43</v>
      </c>
      <c r="G998" s="154">
        <v>825.58</v>
      </c>
      <c r="H998" s="154"/>
      <c r="I998" s="154"/>
      <c r="J998" s="159"/>
      <c r="K998" s="154"/>
      <c r="L998" s="499" t="s">
        <v>27</v>
      </c>
      <c r="M998" s="99"/>
    </row>
    <row r="999" spans="1:13" x14ac:dyDescent="0.15">
      <c r="A999" s="514"/>
      <c r="B999" s="502"/>
      <c r="C999" s="94">
        <v>20525</v>
      </c>
      <c r="D999" s="154">
        <v>2000</v>
      </c>
      <c r="E999" s="154">
        <v>2350</v>
      </c>
      <c r="F999" s="154" t="s">
        <v>53</v>
      </c>
      <c r="G999" s="154">
        <v>836.5</v>
      </c>
      <c r="H999" s="154"/>
      <c r="I999" s="154"/>
      <c r="J999" s="159"/>
      <c r="K999" s="154"/>
      <c r="L999" s="500" t="s">
        <v>27</v>
      </c>
      <c r="M999" s="99"/>
    </row>
    <row r="1000" spans="1:13" x14ac:dyDescent="0.15">
      <c r="A1000" s="514"/>
      <c r="B1000" s="502"/>
      <c r="C1000" s="94">
        <v>20600</v>
      </c>
      <c r="D1000" s="154">
        <v>2000</v>
      </c>
      <c r="E1000" s="154">
        <v>2350</v>
      </c>
      <c r="F1000" s="154" t="s">
        <v>44</v>
      </c>
      <c r="G1000" s="154">
        <v>847.42</v>
      </c>
      <c r="H1000" s="154"/>
      <c r="I1000" s="154"/>
      <c r="J1000" s="159"/>
      <c r="K1000" s="154"/>
      <c r="L1000" s="500" t="s">
        <v>27</v>
      </c>
      <c r="M1000" s="99"/>
    </row>
    <row r="1001" spans="1:13" x14ac:dyDescent="0.15">
      <c r="A1001" s="514"/>
      <c r="B1001" s="502" t="s">
        <v>9</v>
      </c>
      <c r="C1001" s="94">
        <v>20450</v>
      </c>
      <c r="D1001" s="154">
        <v>2000</v>
      </c>
      <c r="E1001" s="154">
        <v>2350</v>
      </c>
      <c r="F1001" s="154" t="s">
        <v>43</v>
      </c>
      <c r="G1001" s="154">
        <v>825.58</v>
      </c>
      <c r="H1001" s="154"/>
      <c r="I1001" s="154"/>
      <c r="J1001" s="159"/>
      <c r="K1001" s="154"/>
      <c r="L1001" s="554"/>
      <c r="M1001" s="99"/>
    </row>
    <row r="1002" spans="1:13" x14ac:dyDescent="0.15">
      <c r="A1002" s="514"/>
      <c r="B1002" s="502"/>
      <c r="C1002" s="94">
        <v>20525</v>
      </c>
      <c r="D1002" s="154">
        <v>2000</v>
      </c>
      <c r="E1002" s="154">
        <v>2350</v>
      </c>
      <c r="F1002" s="154" t="s">
        <v>53</v>
      </c>
      <c r="G1002" s="154">
        <v>836.5</v>
      </c>
      <c r="H1002" s="154"/>
      <c r="I1002" s="154"/>
      <c r="J1002" s="159"/>
      <c r="K1002" s="154"/>
      <c r="L1002" s="554"/>
      <c r="M1002" s="99"/>
    </row>
    <row r="1003" spans="1:13" x14ac:dyDescent="0.15">
      <c r="A1003" s="514"/>
      <c r="B1003" s="502"/>
      <c r="C1003" s="94">
        <v>20600</v>
      </c>
      <c r="D1003" s="154">
        <v>2000</v>
      </c>
      <c r="E1003" s="154">
        <v>2350</v>
      </c>
      <c r="F1003" s="154" t="s">
        <v>44</v>
      </c>
      <c r="G1003" s="154">
        <v>847.42</v>
      </c>
      <c r="H1003" s="154"/>
      <c r="I1003" s="154"/>
      <c r="J1003" s="159"/>
      <c r="K1003" s="154"/>
      <c r="L1003" s="555"/>
      <c r="M1003" s="99"/>
    </row>
    <row r="1004" spans="1:13" x14ac:dyDescent="0.15">
      <c r="A1004" s="507" t="s">
        <v>171</v>
      </c>
      <c r="B1004" s="502" t="s">
        <v>18</v>
      </c>
      <c r="C1004" s="94">
        <v>20450</v>
      </c>
      <c r="D1004" s="154">
        <v>2000</v>
      </c>
      <c r="E1004" s="154">
        <v>2350</v>
      </c>
      <c r="F1004" s="154" t="s">
        <v>43</v>
      </c>
      <c r="G1004" s="154">
        <v>825.58</v>
      </c>
      <c r="H1004" s="154"/>
      <c r="I1004" s="154"/>
      <c r="J1004" s="159"/>
      <c r="K1004" s="154"/>
      <c r="L1004" s="502" t="s">
        <v>27</v>
      </c>
      <c r="M1004" s="99"/>
    </row>
    <row r="1005" spans="1:13" x14ac:dyDescent="0.15">
      <c r="A1005" s="514"/>
      <c r="B1005" s="502"/>
      <c r="C1005" s="94">
        <v>20525</v>
      </c>
      <c r="D1005" s="154">
        <v>2000</v>
      </c>
      <c r="E1005" s="154">
        <v>2350</v>
      </c>
      <c r="F1005" s="154" t="s">
        <v>53</v>
      </c>
      <c r="G1005" s="154">
        <v>836.5</v>
      </c>
      <c r="H1005" s="154"/>
      <c r="I1005" s="154"/>
      <c r="J1005" s="159"/>
      <c r="K1005" s="154"/>
      <c r="L1005" s="502" t="s">
        <v>27</v>
      </c>
      <c r="M1005" s="99"/>
    </row>
    <row r="1006" spans="1:13" x14ac:dyDescent="0.15">
      <c r="A1006" s="515"/>
      <c r="B1006" s="502"/>
      <c r="C1006" s="94">
        <v>20600</v>
      </c>
      <c r="D1006" s="154">
        <v>2000</v>
      </c>
      <c r="E1006" s="154">
        <v>2350</v>
      </c>
      <c r="F1006" s="154" t="s">
        <v>44</v>
      </c>
      <c r="G1006" s="154">
        <v>847.42</v>
      </c>
      <c r="H1006" s="154"/>
      <c r="I1006" s="154"/>
      <c r="J1006" s="159"/>
      <c r="K1006" s="154"/>
      <c r="L1006" s="502" t="s">
        <v>27</v>
      </c>
      <c r="M1006" s="99"/>
    </row>
    <row r="1007" spans="1:13" ht="87" x14ac:dyDescent="0.15">
      <c r="A1007" s="155" t="s">
        <v>152</v>
      </c>
      <c r="B1007" s="156" t="s">
        <v>56</v>
      </c>
      <c r="C1007" s="155" t="s">
        <v>118</v>
      </c>
      <c r="D1007" s="155" t="s">
        <v>119</v>
      </c>
      <c r="E1007" s="155" t="s">
        <v>119</v>
      </c>
      <c r="F1007" s="160" t="s">
        <v>120</v>
      </c>
      <c r="G1007" s="156" t="s">
        <v>153</v>
      </c>
      <c r="H1007" s="156" t="s">
        <v>222</v>
      </c>
      <c r="I1007" s="93" t="s">
        <v>1409</v>
      </c>
      <c r="J1007" s="160" t="s">
        <v>1408</v>
      </c>
      <c r="K1007" s="93" t="s">
        <v>289</v>
      </c>
      <c r="L1007" s="101"/>
      <c r="M1007" s="101"/>
    </row>
    <row r="1008" spans="1:13" x14ac:dyDescent="0.15">
      <c r="A1008" s="507" t="s">
        <v>170</v>
      </c>
      <c r="B1008" s="502" t="s">
        <v>18</v>
      </c>
      <c r="C1008" s="94">
        <v>20450</v>
      </c>
      <c r="D1008" s="154">
        <v>2000</v>
      </c>
      <c r="E1008" s="154">
        <v>2350</v>
      </c>
      <c r="F1008" s="154" t="s">
        <v>43</v>
      </c>
      <c r="G1008" s="154">
        <v>825.58</v>
      </c>
      <c r="H1008" s="154"/>
      <c r="I1008" s="154"/>
      <c r="J1008" s="159"/>
      <c r="K1008" s="154"/>
      <c r="L1008" s="526"/>
      <c r="M1008" s="102"/>
    </row>
    <row r="1009" spans="1:13" x14ac:dyDescent="0.15">
      <c r="A1009" s="514"/>
      <c r="B1009" s="502"/>
      <c r="C1009" s="94">
        <v>20525</v>
      </c>
      <c r="D1009" s="154">
        <v>2000</v>
      </c>
      <c r="E1009" s="154">
        <v>2350</v>
      </c>
      <c r="F1009" s="154" t="s">
        <v>53</v>
      </c>
      <c r="G1009" s="154">
        <v>836.5</v>
      </c>
      <c r="H1009" s="154"/>
      <c r="I1009" s="154"/>
      <c r="J1009" s="159"/>
      <c r="K1009" s="154"/>
      <c r="L1009" s="526"/>
      <c r="M1009" s="102"/>
    </row>
    <row r="1010" spans="1:13" x14ac:dyDescent="0.15">
      <c r="A1010" s="514"/>
      <c r="B1010" s="502"/>
      <c r="C1010" s="94">
        <v>20600</v>
      </c>
      <c r="D1010" s="154">
        <v>2000</v>
      </c>
      <c r="E1010" s="154">
        <v>2350</v>
      </c>
      <c r="F1010" s="154" t="s">
        <v>44</v>
      </c>
      <c r="G1010" s="154">
        <v>847.42</v>
      </c>
      <c r="H1010" s="154"/>
      <c r="I1010" s="154"/>
      <c r="J1010" s="159"/>
      <c r="K1010" s="154"/>
      <c r="L1010" s="526"/>
      <c r="M1010" s="102"/>
    </row>
    <row r="1011" spans="1:13" x14ac:dyDescent="0.15">
      <c r="A1011" s="514"/>
      <c r="B1011" s="502" t="s">
        <v>54</v>
      </c>
      <c r="C1011" s="94">
        <v>20450</v>
      </c>
      <c r="D1011" s="154">
        <v>2000</v>
      </c>
      <c r="E1011" s="154">
        <v>2350</v>
      </c>
      <c r="F1011" s="154" t="s">
        <v>43</v>
      </c>
      <c r="G1011" s="154">
        <v>825.58</v>
      </c>
      <c r="H1011" s="154"/>
      <c r="I1011" s="154"/>
      <c r="J1011" s="159"/>
      <c r="K1011" s="154"/>
      <c r="L1011" s="526"/>
      <c r="M1011" s="102"/>
    </row>
    <row r="1012" spans="1:13" x14ac:dyDescent="0.15">
      <c r="A1012" s="514"/>
      <c r="B1012" s="502"/>
      <c r="C1012" s="94">
        <v>20525</v>
      </c>
      <c r="D1012" s="154">
        <v>2000</v>
      </c>
      <c r="E1012" s="154">
        <v>2350</v>
      </c>
      <c r="F1012" s="154" t="s">
        <v>53</v>
      </c>
      <c r="G1012" s="154">
        <v>836.5</v>
      </c>
      <c r="H1012" s="154"/>
      <c r="I1012" s="154"/>
      <c r="J1012" s="159"/>
      <c r="K1012" s="154"/>
      <c r="L1012" s="526"/>
      <c r="M1012" s="102"/>
    </row>
    <row r="1013" spans="1:13" x14ac:dyDescent="0.15">
      <c r="A1013" s="514"/>
      <c r="B1013" s="502"/>
      <c r="C1013" s="94">
        <v>20600</v>
      </c>
      <c r="D1013" s="154">
        <v>2000</v>
      </c>
      <c r="E1013" s="154">
        <v>2350</v>
      </c>
      <c r="F1013" s="154" t="s">
        <v>44</v>
      </c>
      <c r="G1013" s="154">
        <v>847.42</v>
      </c>
      <c r="H1013" s="154"/>
      <c r="I1013" s="154"/>
      <c r="J1013" s="159"/>
      <c r="K1013" s="154"/>
      <c r="L1013" s="526"/>
      <c r="M1013" s="102"/>
    </row>
    <row r="1014" spans="1:13" x14ac:dyDescent="0.15">
      <c r="A1014" s="514"/>
      <c r="B1014" s="502" t="s">
        <v>9</v>
      </c>
      <c r="C1014" s="94">
        <v>20450</v>
      </c>
      <c r="D1014" s="154">
        <v>2000</v>
      </c>
      <c r="E1014" s="154">
        <v>2350</v>
      </c>
      <c r="F1014" s="154" t="s">
        <v>43</v>
      </c>
      <c r="G1014" s="154">
        <v>825.58</v>
      </c>
      <c r="H1014" s="154"/>
      <c r="I1014" s="154"/>
      <c r="J1014" s="159"/>
      <c r="K1014" s="154"/>
      <c r="L1014" s="529"/>
      <c r="M1014" s="102"/>
    </row>
    <row r="1015" spans="1:13" x14ac:dyDescent="0.15">
      <c r="A1015" s="514"/>
      <c r="B1015" s="502"/>
      <c r="C1015" s="94">
        <v>20525</v>
      </c>
      <c r="D1015" s="154">
        <v>2000</v>
      </c>
      <c r="E1015" s="154">
        <v>2350</v>
      </c>
      <c r="F1015" s="154" t="s">
        <v>53</v>
      </c>
      <c r="G1015" s="154">
        <v>836.5</v>
      </c>
      <c r="H1015" s="154"/>
      <c r="I1015" s="154"/>
      <c r="J1015" s="159"/>
      <c r="K1015" s="154"/>
      <c r="L1015" s="529"/>
      <c r="M1015" s="102"/>
    </row>
    <row r="1016" spans="1:13" x14ac:dyDescent="0.15">
      <c r="A1016" s="514"/>
      <c r="B1016" s="502"/>
      <c r="C1016" s="94">
        <v>20600</v>
      </c>
      <c r="D1016" s="154">
        <v>2000</v>
      </c>
      <c r="E1016" s="154">
        <v>2350</v>
      </c>
      <c r="F1016" s="154" t="s">
        <v>44</v>
      </c>
      <c r="G1016" s="154">
        <v>847.42</v>
      </c>
      <c r="H1016" s="154"/>
      <c r="I1016" s="154"/>
      <c r="J1016" s="159"/>
      <c r="K1016" s="154"/>
      <c r="L1016" s="529"/>
      <c r="M1016" s="102"/>
    </row>
    <row r="1017" spans="1:13" x14ac:dyDescent="0.15">
      <c r="A1017" s="507" t="s">
        <v>171</v>
      </c>
      <c r="B1017" s="502" t="s">
        <v>18</v>
      </c>
      <c r="C1017" s="94">
        <v>20450</v>
      </c>
      <c r="D1017" s="154">
        <v>2000</v>
      </c>
      <c r="E1017" s="154">
        <v>2350</v>
      </c>
      <c r="F1017" s="154" t="s">
        <v>43</v>
      </c>
      <c r="G1017" s="154">
        <v>825.58</v>
      </c>
      <c r="H1017" s="154"/>
      <c r="I1017" s="154"/>
      <c r="J1017" s="159"/>
      <c r="K1017" s="154"/>
      <c r="L1017" s="526"/>
      <c r="M1017" s="102"/>
    </row>
    <row r="1018" spans="1:13" x14ac:dyDescent="0.15">
      <c r="A1018" s="514"/>
      <c r="B1018" s="502"/>
      <c r="C1018" s="94">
        <v>20525</v>
      </c>
      <c r="D1018" s="154">
        <v>2000</v>
      </c>
      <c r="E1018" s="154">
        <v>2350</v>
      </c>
      <c r="F1018" s="154" t="s">
        <v>53</v>
      </c>
      <c r="G1018" s="154">
        <v>836.5</v>
      </c>
      <c r="H1018" s="154"/>
      <c r="I1018" s="154"/>
      <c r="J1018" s="159"/>
      <c r="K1018" s="154"/>
      <c r="L1018" s="526"/>
      <c r="M1018" s="102"/>
    </row>
    <row r="1019" spans="1:13" x14ac:dyDescent="0.15">
      <c r="A1019" s="514"/>
      <c r="B1019" s="499"/>
      <c r="C1019" s="94">
        <v>20600</v>
      </c>
      <c r="D1019" s="154">
        <v>2000</v>
      </c>
      <c r="E1019" s="154">
        <v>2350</v>
      </c>
      <c r="F1019" s="153" t="s">
        <v>44</v>
      </c>
      <c r="G1019" s="154">
        <v>847.42</v>
      </c>
      <c r="H1019" s="153"/>
      <c r="I1019" s="153"/>
      <c r="J1019" s="103"/>
      <c r="K1019" s="153"/>
      <c r="L1019" s="526"/>
      <c r="M1019" s="102"/>
    </row>
    <row r="1020" spans="1:13" x14ac:dyDescent="0.15">
      <c r="A1020" s="477" t="s">
        <v>94</v>
      </c>
      <c r="B1020" s="516"/>
      <c r="C1020" s="516"/>
      <c r="D1020" s="516"/>
      <c r="E1020" s="516"/>
      <c r="F1020" s="516"/>
      <c r="G1020" s="516"/>
      <c r="H1020" s="516"/>
      <c r="I1020" s="516"/>
      <c r="J1020" s="516"/>
      <c r="K1020" s="516"/>
      <c r="L1020" s="516"/>
      <c r="M1020" s="517"/>
    </row>
    <row r="1021" spans="1:13" x14ac:dyDescent="0.15">
      <c r="A1021" s="479" t="s">
        <v>316</v>
      </c>
      <c r="B1021" s="518"/>
      <c r="C1021" s="518"/>
      <c r="D1021" s="518"/>
      <c r="E1021" s="518"/>
      <c r="F1021" s="518"/>
      <c r="G1021" s="518"/>
      <c r="H1021" s="518"/>
      <c r="I1021" s="518"/>
      <c r="J1021" s="518"/>
      <c r="K1021" s="518"/>
      <c r="L1021" s="518"/>
      <c r="M1021" s="519"/>
    </row>
    <row r="1022" spans="1:13" x14ac:dyDescent="0.15">
      <c r="A1022" s="479" t="s">
        <v>111</v>
      </c>
      <c r="B1022" s="518"/>
      <c r="C1022" s="518"/>
      <c r="D1022" s="518"/>
      <c r="E1022" s="518"/>
      <c r="F1022" s="518"/>
      <c r="G1022" s="518"/>
      <c r="H1022" s="518"/>
      <c r="I1022" s="518"/>
      <c r="J1022" s="518"/>
      <c r="K1022" s="518"/>
      <c r="L1022" s="518"/>
      <c r="M1022" s="519"/>
    </row>
    <row r="1023" spans="1:13" x14ac:dyDescent="0.15">
      <c r="A1023" s="461" t="s">
        <v>112</v>
      </c>
      <c r="B1023" s="523"/>
      <c r="C1023" s="523"/>
      <c r="D1023" s="523"/>
      <c r="E1023" s="523"/>
      <c r="F1023" s="523"/>
      <c r="G1023" s="523"/>
      <c r="H1023" s="523"/>
      <c r="I1023" s="523"/>
      <c r="J1023" s="523"/>
      <c r="K1023" s="523"/>
      <c r="L1023" s="523"/>
      <c r="M1023" s="524"/>
    </row>
    <row r="1024" spans="1:13" x14ac:dyDescent="0.15">
      <c r="A1024" s="140" t="s">
        <v>418</v>
      </c>
      <c r="B1024" s="90"/>
      <c r="C1024" s="140">
        <f>C991+1</f>
        <v>479</v>
      </c>
    </row>
    <row r="1025" spans="1:13" x14ac:dyDescent="0.15">
      <c r="A1025" s="553" t="s">
        <v>640</v>
      </c>
      <c r="B1025" s="553"/>
      <c r="C1025" s="553"/>
      <c r="D1025" s="553"/>
      <c r="E1025" s="553"/>
      <c r="F1025" s="553"/>
      <c r="G1025" s="553"/>
      <c r="H1025" s="553"/>
      <c r="I1025" s="553"/>
      <c r="J1025" s="553"/>
      <c r="K1025" s="553"/>
      <c r="L1025" s="553"/>
      <c r="M1025" s="553"/>
    </row>
    <row r="1026" spans="1:13" x14ac:dyDescent="0.15">
      <c r="A1026" s="553" t="s">
        <v>517</v>
      </c>
      <c r="B1026" s="553"/>
      <c r="C1026" s="553"/>
      <c r="D1026" s="553"/>
      <c r="E1026" s="553"/>
      <c r="F1026" s="553"/>
      <c r="G1026" s="553"/>
      <c r="H1026" s="553"/>
      <c r="I1026" s="553"/>
      <c r="J1026" s="553"/>
      <c r="K1026" s="553"/>
      <c r="L1026" s="553"/>
      <c r="M1026" s="553"/>
    </row>
    <row r="1027" spans="1:13" ht="94.5" x14ac:dyDescent="0.15">
      <c r="A1027" s="155" t="s">
        <v>152</v>
      </c>
      <c r="B1027" s="156" t="s">
        <v>56</v>
      </c>
      <c r="C1027" s="155" t="s">
        <v>118</v>
      </c>
      <c r="D1027" s="155" t="s">
        <v>518</v>
      </c>
      <c r="E1027" s="155" t="s">
        <v>519</v>
      </c>
      <c r="F1027" s="160" t="s">
        <v>120</v>
      </c>
      <c r="G1027" s="156" t="s">
        <v>153</v>
      </c>
      <c r="H1027" s="156" t="s">
        <v>221</v>
      </c>
      <c r="I1027" s="93" t="s">
        <v>1409</v>
      </c>
      <c r="J1027" s="160" t="s">
        <v>1408</v>
      </c>
      <c r="K1027" s="93" t="s">
        <v>288</v>
      </c>
      <c r="L1027" s="93" t="s">
        <v>360</v>
      </c>
      <c r="M1027" s="93" t="s">
        <v>26</v>
      </c>
    </row>
    <row r="1028" spans="1:13" x14ac:dyDescent="0.15">
      <c r="A1028" s="507" t="s">
        <v>170</v>
      </c>
      <c r="B1028" s="502" t="s">
        <v>18</v>
      </c>
      <c r="C1028" s="94">
        <v>20450</v>
      </c>
      <c r="D1028" s="154">
        <v>2000</v>
      </c>
      <c r="E1028" s="154">
        <v>9820</v>
      </c>
      <c r="F1028" s="154" t="s">
        <v>43</v>
      </c>
      <c r="G1028" s="154">
        <v>825.58</v>
      </c>
      <c r="H1028" s="154"/>
      <c r="I1028" s="154"/>
      <c r="J1028" s="159"/>
      <c r="K1028" s="154"/>
      <c r="L1028" s="499" t="s">
        <v>27</v>
      </c>
      <c r="M1028" s="99"/>
    </row>
    <row r="1029" spans="1:13" x14ac:dyDescent="0.15">
      <c r="A1029" s="514"/>
      <c r="B1029" s="502"/>
      <c r="C1029" s="94">
        <v>20525</v>
      </c>
      <c r="D1029" s="154">
        <v>2000</v>
      </c>
      <c r="E1029" s="154">
        <v>9820</v>
      </c>
      <c r="F1029" s="154" t="s">
        <v>53</v>
      </c>
      <c r="G1029" s="154">
        <v>836.5</v>
      </c>
      <c r="H1029" s="154"/>
      <c r="I1029" s="154"/>
      <c r="J1029" s="159"/>
      <c r="K1029" s="154"/>
      <c r="L1029" s="500" t="s">
        <v>27</v>
      </c>
      <c r="M1029" s="99"/>
    </row>
    <row r="1030" spans="1:13" x14ac:dyDescent="0.15">
      <c r="A1030" s="514"/>
      <c r="B1030" s="502"/>
      <c r="C1030" s="94">
        <v>20600</v>
      </c>
      <c r="D1030" s="154">
        <v>2000</v>
      </c>
      <c r="E1030" s="154">
        <v>9820</v>
      </c>
      <c r="F1030" s="154" t="s">
        <v>44</v>
      </c>
      <c r="G1030" s="154">
        <v>847.42</v>
      </c>
      <c r="H1030" s="154"/>
      <c r="I1030" s="154"/>
      <c r="J1030" s="159"/>
      <c r="K1030" s="154"/>
      <c r="L1030" s="501" t="s">
        <v>27</v>
      </c>
      <c r="M1030" s="99"/>
    </row>
    <row r="1031" spans="1:13" x14ac:dyDescent="0.15">
      <c r="A1031" s="514"/>
      <c r="B1031" s="502" t="s">
        <v>54</v>
      </c>
      <c r="C1031" s="94">
        <v>20450</v>
      </c>
      <c r="D1031" s="154">
        <v>2000</v>
      </c>
      <c r="E1031" s="154">
        <v>9820</v>
      </c>
      <c r="F1031" s="154" t="s">
        <v>43</v>
      </c>
      <c r="G1031" s="154">
        <v>825.58</v>
      </c>
      <c r="H1031" s="154"/>
      <c r="I1031" s="154"/>
      <c r="J1031" s="159"/>
      <c r="K1031" s="154"/>
      <c r="L1031" s="499" t="s">
        <v>27</v>
      </c>
      <c r="M1031" s="99"/>
    </row>
    <row r="1032" spans="1:13" x14ac:dyDescent="0.15">
      <c r="A1032" s="514"/>
      <c r="B1032" s="502"/>
      <c r="C1032" s="94">
        <v>20525</v>
      </c>
      <c r="D1032" s="154">
        <v>2000</v>
      </c>
      <c r="E1032" s="154">
        <v>9820</v>
      </c>
      <c r="F1032" s="154" t="s">
        <v>53</v>
      </c>
      <c r="G1032" s="154">
        <v>836.5</v>
      </c>
      <c r="H1032" s="154"/>
      <c r="I1032" s="154"/>
      <c r="J1032" s="159"/>
      <c r="K1032" s="154"/>
      <c r="L1032" s="500" t="s">
        <v>27</v>
      </c>
      <c r="M1032" s="99"/>
    </row>
    <row r="1033" spans="1:13" x14ac:dyDescent="0.15">
      <c r="A1033" s="514"/>
      <c r="B1033" s="502"/>
      <c r="C1033" s="94">
        <v>20600</v>
      </c>
      <c r="D1033" s="154">
        <v>2000</v>
      </c>
      <c r="E1033" s="154">
        <v>9820</v>
      </c>
      <c r="F1033" s="154" t="s">
        <v>44</v>
      </c>
      <c r="G1033" s="154">
        <v>847.42</v>
      </c>
      <c r="H1033" s="154"/>
      <c r="I1033" s="154"/>
      <c r="J1033" s="159"/>
      <c r="K1033" s="154"/>
      <c r="L1033" s="500" t="s">
        <v>27</v>
      </c>
      <c r="M1033" s="99"/>
    </row>
    <row r="1034" spans="1:13" x14ac:dyDescent="0.15">
      <c r="A1034" s="514"/>
      <c r="B1034" s="502" t="s">
        <v>9</v>
      </c>
      <c r="C1034" s="94">
        <v>20450</v>
      </c>
      <c r="D1034" s="154">
        <v>2000</v>
      </c>
      <c r="E1034" s="154">
        <v>9820</v>
      </c>
      <c r="F1034" s="154" t="s">
        <v>43</v>
      </c>
      <c r="G1034" s="154">
        <v>825.58</v>
      </c>
      <c r="H1034" s="154"/>
      <c r="I1034" s="154"/>
      <c r="J1034" s="159"/>
      <c r="K1034" s="154"/>
      <c r="L1034" s="554"/>
      <c r="M1034" s="99"/>
    </row>
    <row r="1035" spans="1:13" x14ac:dyDescent="0.15">
      <c r="A1035" s="514"/>
      <c r="B1035" s="502"/>
      <c r="C1035" s="94">
        <v>20525</v>
      </c>
      <c r="D1035" s="154">
        <v>2000</v>
      </c>
      <c r="E1035" s="154">
        <v>9820</v>
      </c>
      <c r="F1035" s="154" t="s">
        <v>53</v>
      </c>
      <c r="G1035" s="154">
        <v>836.5</v>
      </c>
      <c r="H1035" s="154"/>
      <c r="I1035" s="154"/>
      <c r="J1035" s="159"/>
      <c r="K1035" s="154"/>
      <c r="L1035" s="554"/>
      <c r="M1035" s="99"/>
    </row>
    <row r="1036" spans="1:13" x14ac:dyDescent="0.15">
      <c r="A1036" s="514"/>
      <c r="B1036" s="502"/>
      <c r="C1036" s="94">
        <v>20600</v>
      </c>
      <c r="D1036" s="154">
        <v>2000</v>
      </c>
      <c r="E1036" s="154">
        <v>9820</v>
      </c>
      <c r="F1036" s="154" t="s">
        <v>44</v>
      </c>
      <c r="G1036" s="154">
        <v>847.42</v>
      </c>
      <c r="H1036" s="154"/>
      <c r="I1036" s="154"/>
      <c r="J1036" s="159"/>
      <c r="K1036" s="154"/>
      <c r="L1036" s="555"/>
      <c r="M1036" s="99"/>
    </row>
    <row r="1037" spans="1:13" x14ac:dyDescent="0.15">
      <c r="A1037" s="507" t="s">
        <v>171</v>
      </c>
      <c r="B1037" s="502" t="s">
        <v>18</v>
      </c>
      <c r="C1037" s="94">
        <v>20450</v>
      </c>
      <c r="D1037" s="154">
        <v>2000</v>
      </c>
      <c r="E1037" s="154">
        <v>9820</v>
      </c>
      <c r="F1037" s="154" t="s">
        <v>43</v>
      </c>
      <c r="G1037" s="154">
        <v>825.58</v>
      </c>
      <c r="H1037" s="154"/>
      <c r="I1037" s="154"/>
      <c r="J1037" s="159"/>
      <c r="K1037" s="154"/>
      <c r="L1037" s="502" t="s">
        <v>27</v>
      </c>
      <c r="M1037" s="99"/>
    </row>
    <row r="1038" spans="1:13" x14ac:dyDescent="0.15">
      <c r="A1038" s="514"/>
      <c r="B1038" s="502"/>
      <c r="C1038" s="94">
        <v>20525</v>
      </c>
      <c r="D1038" s="154">
        <v>2000</v>
      </c>
      <c r="E1038" s="154">
        <v>9820</v>
      </c>
      <c r="F1038" s="154" t="s">
        <v>53</v>
      </c>
      <c r="G1038" s="154">
        <v>836.5</v>
      </c>
      <c r="H1038" s="154"/>
      <c r="I1038" s="154"/>
      <c r="J1038" s="159"/>
      <c r="K1038" s="154"/>
      <c r="L1038" s="502" t="s">
        <v>27</v>
      </c>
      <c r="M1038" s="99"/>
    </row>
    <row r="1039" spans="1:13" x14ac:dyDescent="0.15">
      <c r="A1039" s="515"/>
      <c r="B1039" s="502"/>
      <c r="C1039" s="94">
        <v>20600</v>
      </c>
      <c r="D1039" s="154">
        <v>2000</v>
      </c>
      <c r="E1039" s="154">
        <v>9820</v>
      </c>
      <c r="F1039" s="154" t="s">
        <v>44</v>
      </c>
      <c r="G1039" s="154">
        <v>847.42</v>
      </c>
      <c r="H1039" s="154"/>
      <c r="I1039" s="154"/>
      <c r="J1039" s="159"/>
      <c r="K1039" s="154"/>
      <c r="L1039" s="502" t="s">
        <v>27</v>
      </c>
      <c r="M1039" s="99"/>
    </row>
    <row r="1040" spans="1:13" ht="87" x14ac:dyDescent="0.15">
      <c r="A1040" s="155" t="s">
        <v>152</v>
      </c>
      <c r="B1040" s="156" t="s">
        <v>56</v>
      </c>
      <c r="C1040" s="155" t="s">
        <v>118</v>
      </c>
      <c r="D1040" s="155" t="s">
        <v>119</v>
      </c>
      <c r="E1040" s="155" t="s">
        <v>119</v>
      </c>
      <c r="F1040" s="160" t="s">
        <v>120</v>
      </c>
      <c r="G1040" s="156" t="s">
        <v>153</v>
      </c>
      <c r="H1040" s="156" t="s">
        <v>222</v>
      </c>
      <c r="I1040" s="93" t="s">
        <v>1409</v>
      </c>
      <c r="J1040" s="160" t="s">
        <v>1408</v>
      </c>
      <c r="K1040" s="93" t="s">
        <v>289</v>
      </c>
      <c r="L1040" s="101"/>
      <c r="M1040" s="101"/>
    </row>
    <row r="1041" spans="1:13" x14ac:dyDescent="0.15">
      <c r="A1041" s="507" t="s">
        <v>170</v>
      </c>
      <c r="B1041" s="502" t="s">
        <v>18</v>
      </c>
      <c r="C1041" s="94">
        <v>20450</v>
      </c>
      <c r="D1041" s="154">
        <v>2000</v>
      </c>
      <c r="E1041" s="154">
        <v>9820</v>
      </c>
      <c r="F1041" s="154" t="s">
        <v>43</v>
      </c>
      <c r="G1041" s="154">
        <v>825.58</v>
      </c>
      <c r="H1041" s="154"/>
      <c r="I1041" s="154"/>
      <c r="J1041" s="159"/>
      <c r="K1041" s="154"/>
      <c r="L1041" s="526"/>
      <c r="M1041" s="102"/>
    </row>
    <row r="1042" spans="1:13" x14ac:dyDescent="0.15">
      <c r="A1042" s="514"/>
      <c r="B1042" s="502"/>
      <c r="C1042" s="94">
        <v>20525</v>
      </c>
      <c r="D1042" s="154">
        <v>2000</v>
      </c>
      <c r="E1042" s="154">
        <v>9820</v>
      </c>
      <c r="F1042" s="154" t="s">
        <v>53</v>
      </c>
      <c r="G1042" s="154">
        <v>836.5</v>
      </c>
      <c r="H1042" s="154"/>
      <c r="I1042" s="154"/>
      <c r="J1042" s="159"/>
      <c r="K1042" s="154"/>
      <c r="L1042" s="526"/>
      <c r="M1042" s="102"/>
    </row>
    <row r="1043" spans="1:13" x14ac:dyDescent="0.15">
      <c r="A1043" s="514"/>
      <c r="B1043" s="502"/>
      <c r="C1043" s="94">
        <v>20600</v>
      </c>
      <c r="D1043" s="154">
        <v>2000</v>
      </c>
      <c r="E1043" s="154">
        <v>9820</v>
      </c>
      <c r="F1043" s="154" t="s">
        <v>44</v>
      </c>
      <c r="G1043" s="154">
        <v>847.42</v>
      </c>
      <c r="H1043" s="154"/>
      <c r="I1043" s="154"/>
      <c r="J1043" s="159"/>
      <c r="K1043" s="154"/>
      <c r="L1043" s="526"/>
      <c r="M1043" s="102"/>
    </row>
    <row r="1044" spans="1:13" x14ac:dyDescent="0.15">
      <c r="A1044" s="514"/>
      <c r="B1044" s="502" t="s">
        <v>54</v>
      </c>
      <c r="C1044" s="94">
        <v>20450</v>
      </c>
      <c r="D1044" s="154">
        <v>2000</v>
      </c>
      <c r="E1044" s="154">
        <v>9820</v>
      </c>
      <c r="F1044" s="154" t="s">
        <v>43</v>
      </c>
      <c r="G1044" s="154">
        <v>825.58</v>
      </c>
      <c r="H1044" s="154"/>
      <c r="I1044" s="154"/>
      <c r="J1044" s="159"/>
      <c r="K1044" s="154"/>
      <c r="L1044" s="526"/>
      <c r="M1044" s="102"/>
    </row>
    <row r="1045" spans="1:13" x14ac:dyDescent="0.15">
      <c r="A1045" s="514"/>
      <c r="B1045" s="502"/>
      <c r="C1045" s="94">
        <v>20525</v>
      </c>
      <c r="D1045" s="154">
        <v>2000</v>
      </c>
      <c r="E1045" s="154">
        <v>9820</v>
      </c>
      <c r="F1045" s="154" t="s">
        <v>53</v>
      </c>
      <c r="G1045" s="154">
        <v>836.5</v>
      </c>
      <c r="H1045" s="154"/>
      <c r="I1045" s="154"/>
      <c r="J1045" s="159"/>
      <c r="K1045" s="154"/>
      <c r="L1045" s="526"/>
      <c r="M1045" s="102"/>
    </row>
    <row r="1046" spans="1:13" x14ac:dyDescent="0.15">
      <c r="A1046" s="514"/>
      <c r="B1046" s="502"/>
      <c r="C1046" s="94">
        <v>20600</v>
      </c>
      <c r="D1046" s="154">
        <v>2000</v>
      </c>
      <c r="E1046" s="154">
        <v>9820</v>
      </c>
      <c r="F1046" s="154" t="s">
        <v>44</v>
      </c>
      <c r="G1046" s="154">
        <v>847.42</v>
      </c>
      <c r="H1046" s="154"/>
      <c r="I1046" s="154"/>
      <c r="J1046" s="159"/>
      <c r="K1046" s="154"/>
      <c r="L1046" s="526"/>
      <c r="M1046" s="102"/>
    </row>
    <row r="1047" spans="1:13" x14ac:dyDescent="0.15">
      <c r="A1047" s="514"/>
      <c r="B1047" s="502" t="s">
        <v>9</v>
      </c>
      <c r="C1047" s="94">
        <v>20450</v>
      </c>
      <c r="D1047" s="154">
        <v>2000</v>
      </c>
      <c r="E1047" s="154">
        <v>9820</v>
      </c>
      <c r="F1047" s="154" t="s">
        <v>43</v>
      </c>
      <c r="G1047" s="154">
        <v>825.58</v>
      </c>
      <c r="H1047" s="154"/>
      <c r="I1047" s="154"/>
      <c r="J1047" s="159"/>
      <c r="K1047" s="154"/>
      <c r="L1047" s="529"/>
      <c r="M1047" s="102"/>
    </row>
    <row r="1048" spans="1:13" x14ac:dyDescent="0.15">
      <c r="A1048" s="514"/>
      <c r="B1048" s="502"/>
      <c r="C1048" s="94">
        <v>20525</v>
      </c>
      <c r="D1048" s="154">
        <v>2000</v>
      </c>
      <c r="E1048" s="154">
        <v>9820</v>
      </c>
      <c r="F1048" s="154" t="s">
        <v>53</v>
      </c>
      <c r="G1048" s="154">
        <v>836.5</v>
      </c>
      <c r="H1048" s="154"/>
      <c r="I1048" s="154"/>
      <c r="J1048" s="159"/>
      <c r="K1048" s="154"/>
      <c r="L1048" s="529"/>
      <c r="M1048" s="102"/>
    </row>
    <row r="1049" spans="1:13" x14ac:dyDescent="0.15">
      <c r="A1049" s="514"/>
      <c r="B1049" s="502"/>
      <c r="C1049" s="94">
        <v>20600</v>
      </c>
      <c r="D1049" s="154">
        <v>2000</v>
      </c>
      <c r="E1049" s="154">
        <v>9820</v>
      </c>
      <c r="F1049" s="154" t="s">
        <v>44</v>
      </c>
      <c r="G1049" s="154">
        <v>847.42</v>
      </c>
      <c r="H1049" s="154"/>
      <c r="I1049" s="154"/>
      <c r="J1049" s="159"/>
      <c r="K1049" s="154"/>
      <c r="L1049" s="529"/>
      <c r="M1049" s="102"/>
    </row>
    <row r="1050" spans="1:13" x14ac:dyDescent="0.15">
      <c r="A1050" s="507" t="s">
        <v>171</v>
      </c>
      <c r="B1050" s="502" t="s">
        <v>18</v>
      </c>
      <c r="C1050" s="94">
        <v>20450</v>
      </c>
      <c r="D1050" s="154">
        <v>2000</v>
      </c>
      <c r="E1050" s="154">
        <v>9820</v>
      </c>
      <c r="F1050" s="154" t="s">
        <v>43</v>
      </c>
      <c r="G1050" s="154">
        <v>825.58</v>
      </c>
      <c r="H1050" s="154"/>
      <c r="I1050" s="154"/>
      <c r="J1050" s="159"/>
      <c r="K1050" s="154"/>
      <c r="L1050" s="526"/>
      <c r="M1050" s="102"/>
    </row>
    <row r="1051" spans="1:13" x14ac:dyDescent="0.15">
      <c r="A1051" s="514"/>
      <c r="B1051" s="502"/>
      <c r="C1051" s="94">
        <v>20525</v>
      </c>
      <c r="D1051" s="154">
        <v>2000</v>
      </c>
      <c r="E1051" s="154">
        <v>9820</v>
      </c>
      <c r="F1051" s="154" t="s">
        <v>53</v>
      </c>
      <c r="G1051" s="154">
        <v>836.5</v>
      </c>
      <c r="H1051" s="154"/>
      <c r="I1051" s="154"/>
      <c r="J1051" s="159"/>
      <c r="K1051" s="154"/>
      <c r="L1051" s="526"/>
      <c r="M1051" s="102"/>
    </row>
    <row r="1052" spans="1:13" x14ac:dyDescent="0.15">
      <c r="A1052" s="514"/>
      <c r="B1052" s="499"/>
      <c r="C1052" s="94">
        <v>20600</v>
      </c>
      <c r="D1052" s="154">
        <v>2000</v>
      </c>
      <c r="E1052" s="154">
        <v>9820</v>
      </c>
      <c r="F1052" s="153" t="s">
        <v>44</v>
      </c>
      <c r="G1052" s="154">
        <v>847.42</v>
      </c>
      <c r="H1052" s="153"/>
      <c r="I1052" s="153"/>
      <c r="J1052" s="103"/>
      <c r="K1052" s="153"/>
      <c r="L1052" s="526"/>
      <c r="M1052" s="102"/>
    </row>
    <row r="1053" spans="1:13" x14ac:dyDescent="0.15">
      <c r="A1053" s="477" t="s">
        <v>94</v>
      </c>
      <c r="B1053" s="516"/>
      <c r="C1053" s="516"/>
      <c r="D1053" s="516"/>
      <c r="E1053" s="516"/>
      <c r="F1053" s="516"/>
      <c r="G1053" s="516"/>
      <c r="H1053" s="516"/>
      <c r="I1053" s="516"/>
      <c r="J1053" s="516"/>
      <c r="K1053" s="516"/>
      <c r="L1053" s="516"/>
      <c r="M1053" s="517"/>
    </row>
    <row r="1054" spans="1:13" x14ac:dyDescent="0.15">
      <c r="A1054" s="479" t="s">
        <v>316</v>
      </c>
      <c r="B1054" s="518"/>
      <c r="C1054" s="518"/>
      <c r="D1054" s="518"/>
      <c r="E1054" s="518"/>
      <c r="F1054" s="518"/>
      <c r="G1054" s="518"/>
      <c r="H1054" s="518"/>
      <c r="I1054" s="518"/>
      <c r="J1054" s="518"/>
      <c r="K1054" s="518"/>
      <c r="L1054" s="518"/>
      <c r="M1054" s="519"/>
    </row>
    <row r="1055" spans="1:13" x14ac:dyDescent="0.15">
      <c r="A1055" s="479" t="s">
        <v>111</v>
      </c>
      <c r="B1055" s="518"/>
      <c r="C1055" s="518"/>
      <c r="D1055" s="518"/>
      <c r="E1055" s="518"/>
      <c r="F1055" s="518"/>
      <c r="G1055" s="518"/>
      <c r="H1055" s="518"/>
      <c r="I1055" s="518"/>
      <c r="J1055" s="518"/>
      <c r="K1055" s="518"/>
      <c r="L1055" s="518"/>
      <c r="M1055" s="519"/>
    </row>
    <row r="1056" spans="1:13" x14ac:dyDescent="0.15">
      <c r="A1056" s="461" t="s">
        <v>112</v>
      </c>
      <c r="B1056" s="523"/>
      <c r="C1056" s="523"/>
      <c r="D1056" s="523"/>
      <c r="E1056" s="523"/>
      <c r="F1056" s="523"/>
      <c r="G1056" s="523"/>
      <c r="H1056" s="523"/>
      <c r="I1056" s="523"/>
      <c r="J1056" s="523"/>
      <c r="K1056" s="523"/>
      <c r="L1056" s="523"/>
      <c r="M1056" s="524"/>
    </row>
    <row r="1057" spans="1:13" x14ac:dyDescent="0.15">
      <c r="A1057" s="140" t="s">
        <v>418</v>
      </c>
      <c r="B1057" s="90"/>
      <c r="C1057" s="140">
        <f>C1024+1</f>
        <v>480</v>
      </c>
    </row>
    <row r="1058" spans="1:13" x14ac:dyDescent="0.15">
      <c r="A1058" s="553" t="s">
        <v>641</v>
      </c>
      <c r="B1058" s="553"/>
      <c r="C1058" s="553"/>
      <c r="D1058" s="553"/>
      <c r="E1058" s="553"/>
      <c r="F1058" s="553"/>
      <c r="G1058" s="553"/>
      <c r="H1058" s="553"/>
      <c r="I1058" s="553"/>
      <c r="J1058" s="553"/>
      <c r="K1058" s="553"/>
      <c r="L1058" s="553"/>
      <c r="M1058" s="553"/>
    </row>
    <row r="1059" spans="1:13" x14ac:dyDescent="0.15">
      <c r="A1059" s="553" t="s">
        <v>517</v>
      </c>
      <c r="B1059" s="553"/>
      <c r="C1059" s="553"/>
      <c r="D1059" s="553"/>
      <c r="E1059" s="553"/>
      <c r="F1059" s="553"/>
      <c r="G1059" s="553"/>
      <c r="H1059" s="553"/>
      <c r="I1059" s="553"/>
      <c r="J1059" s="553"/>
      <c r="K1059" s="553"/>
      <c r="L1059" s="553"/>
      <c r="M1059" s="553"/>
    </row>
    <row r="1060" spans="1:13" ht="94.5" x14ac:dyDescent="0.15">
      <c r="A1060" s="155" t="s">
        <v>152</v>
      </c>
      <c r="B1060" s="156" t="s">
        <v>56</v>
      </c>
      <c r="C1060" s="155" t="s">
        <v>118</v>
      </c>
      <c r="D1060" s="155" t="s">
        <v>518</v>
      </c>
      <c r="E1060" s="155" t="s">
        <v>519</v>
      </c>
      <c r="F1060" s="160" t="s">
        <v>120</v>
      </c>
      <c r="G1060" s="156" t="s">
        <v>153</v>
      </c>
      <c r="H1060" s="156" t="s">
        <v>221</v>
      </c>
      <c r="I1060" s="93" t="s">
        <v>1409</v>
      </c>
      <c r="J1060" s="160" t="s">
        <v>1408</v>
      </c>
      <c r="K1060" s="93" t="s">
        <v>288</v>
      </c>
      <c r="L1060" s="93" t="s">
        <v>360</v>
      </c>
      <c r="M1060" s="93" t="s">
        <v>26</v>
      </c>
    </row>
    <row r="1061" spans="1:13" x14ac:dyDescent="0.15">
      <c r="A1061" s="507" t="s">
        <v>170</v>
      </c>
      <c r="B1061" s="502" t="s">
        <v>18</v>
      </c>
      <c r="C1061" s="154">
        <v>20425</v>
      </c>
      <c r="D1061" s="154">
        <v>2525</v>
      </c>
      <c r="E1061" s="157">
        <v>67286</v>
      </c>
      <c r="F1061" s="159" t="s">
        <v>57</v>
      </c>
      <c r="G1061" s="154">
        <v>824.97</v>
      </c>
      <c r="H1061" s="154"/>
      <c r="I1061" s="154"/>
      <c r="J1061" s="159"/>
      <c r="K1061" s="154"/>
      <c r="L1061" s="499" t="s">
        <v>27</v>
      </c>
      <c r="M1061" s="99"/>
    </row>
    <row r="1062" spans="1:13" x14ac:dyDescent="0.15">
      <c r="A1062" s="514"/>
      <c r="B1062" s="502"/>
      <c r="C1062" s="154">
        <v>20525</v>
      </c>
      <c r="D1062" s="154">
        <v>2625</v>
      </c>
      <c r="E1062" s="157">
        <v>67286</v>
      </c>
      <c r="F1062" s="159" t="s">
        <v>58</v>
      </c>
      <c r="G1062" s="154">
        <v>836.41</v>
      </c>
      <c r="H1062" s="154"/>
      <c r="I1062" s="154"/>
      <c r="J1062" s="159"/>
      <c r="K1062" s="154"/>
      <c r="L1062" s="500" t="s">
        <v>27</v>
      </c>
      <c r="M1062" s="99"/>
    </row>
    <row r="1063" spans="1:13" x14ac:dyDescent="0.15">
      <c r="A1063" s="514"/>
      <c r="B1063" s="502"/>
      <c r="C1063" s="154">
        <v>20625</v>
      </c>
      <c r="D1063" s="154">
        <v>2425</v>
      </c>
      <c r="E1063" s="157">
        <v>67286</v>
      </c>
      <c r="F1063" s="159" t="s">
        <v>59</v>
      </c>
      <c r="G1063" s="154">
        <v>848.03</v>
      </c>
      <c r="H1063" s="154"/>
      <c r="I1063" s="154"/>
      <c r="J1063" s="159"/>
      <c r="K1063" s="154"/>
      <c r="L1063" s="501" t="s">
        <v>27</v>
      </c>
      <c r="M1063" s="99"/>
    </row>
    <row r="1064" spans="1:13" x14ac:dyDescent="0.15">
      <c r="A1064" s="514"/>
      <c r="B1064" s="502" t="s">
        <v>54</v>
      </c>
      <c r="C1064" s="154">
        <v>20425</v>
      </c>
      <c r="D1064" s="154">
        <v>2525</v>
      </c>
      <c r="E1064" s="157">
        <v>67286</v>
      </c>
      <c r="F1064" s="159" t="s">
        <v>57</v>
      </c>
      <c r="G1064" s="154">
        <v>824.97</v>
      </c>
      <c r="H1064" s="154"/>
      <c r="I1064" s="154"/>
      <c r="J1064" s="159"/>
      <c r="K1064" s="154"/>
      <c r="L1064" s="499" t="s">
        <v>27</v>
      </c>
      <c r="M1064" s="99"/>
    </row>
    <row r="1065" spans="1:13" x14ac:dyDescent="0.15">
      <c r="A1065" s="514"/>
      <c r="B1065" s="502"/>
      <c r="C1065" s="154">
        <v>20525</v>
      </c>
      <c r="D1065" s="154">
        <v>2625</v>
      </c>
      <c r="E1065" s="157">
        <v>67286</v>
      </c>
      <c r="F1065" s="159" t="s">
        <v>58</v>
      </c>
      <c r="G1065" s="154">
        <v>836.41</v>
      </c>
      <c r="H1065" s="154"/>
      <c r="I1065" s="154"/>
      <c r="J1065" s="159"/>
      <c r="K1065" s="154"/>
      <c r="L1065" s="500" t="s">
        <v>27</v>
      </c>
      <c r="M1065" s="99"/>
    </row>
    <row r="1066" spans="1:13" x14ac:dyDescent="0.15">
      <c r="A1066" s="514"/>
      <c r="B1066" s="502"/>
      <c r="C1066" s="154">
        <v>20625</v>
      </c>
      <c r="D1066" s="154">
        <v>2425</v>
      </c>
      <c r="E1066" s="157">
        <v>67286</v>
      </c>
      <c r="F1066" s="159" t="s">
        <v>59</v>
      </c>
      <c r="G1066" s="154">
        <v>848.03</v>
      </c>
      <c r="H1066" s="154"/>
      <c r="I1066" s="154"/>
      <c r="J1066" s="159"/>
      <c r="K1066" s="154"/>
      <c r="L1066" s="500" t="s">
        <v>27</v>
      </c>
      <c r="M1066" s="99"/>
    </row>
    <row r="1067" spans="1:13" x14ac:dyDescent="0.15">
      <c r="A1067" s="514"/>
      <c r="B1067" s="502" t="s">
        <v>9</v>
      </c>
      <c r="C1067" s="154">
        <v>20425</v>
      </c>
      <c r="D1067" s="154">
        <v>2525</v>
      </c>
      <c r="E1067" s="157">
        <v>67286</v>
      </c>
      <c r="F1067" s="159" t="s">
        <v>57</v>
      </c>
      <c r="G1067" s="154">
        <v>824.97</v>
      </c>
      <c r="H1067" s="154"/>
      <c r="I1067" s="154"/>
      <c r="J1067" s="159"/>
      <c r="K1067" s="154"/>
      <c r="L1067" s="554"/>
      <c r="M1067" s="99"/>
    </row>
    <row r="1068" spans="1:13" x14ac:dyDescent="0.15">
      <c r="A1068" s="514"/>
      <c r="B1068" s="502"/>
      <c r="C1068" s="154">
        <v>20525</v>
      </c>
      <c r="D1068" s="154">
        <v>2625</v>
      </c>
      <c r="E1068" s="157">
        <v>67286</v>
      </c>
      <c r="F1068" s="159" t="s">
        <v>58</v>
      </c>
      <c r="G1068" s="154">
        <v>836.41</v>
      </c>
      <c r="H1068" s="154"/>
      <c r="I1068" s="154"/>
      <c r="J1068" s="159"/>
      <c r="K1068" s="154"/>
      <c r="L1068" s="554"/>
      <c r="M1068" s="99"/>
    </row>
    <row r="1069" spans="1:13" x14ac:dyDescent="0.15">
      <c r="A1069" s="514"/>
      <c r="B1069" s="502"/>
      <c r="C1069" s="154">
        <v>20625</v>
      </c>
      <c r="D1069" s="154">
        <v>2425</v>
      </c>
      <c r="E1069" s="157">
        <v>67286</v>
      </c>
      <c r="F1069" s="159" t="s">
        <v>59</v>
      </c>
      <c r="G1069" s="154">
        <v>848.03</v>
      </c>
      <c r="H1069" s="154"/>
      <c r="I1069" s="154"/>
      <c r="J1069" s="159"/>
      <c r="K1069" s="154"/>
      <c r="L1069" s="555"/>
      <c r="M1069" s="99"/>
    </row>
    <row r="1070" spans="1:13" x14ac:dyDescent="0.15">
      <c r="A1070" s="507" t="s">
        <v>171</v>
      </c>
      <c r="B1070" s="502" t="s">
        <v>18</v>
      </c>
      <c r="C1070" s="154">
        <v>20425</v>
      </c>
      <c r="D1070" s="154">
        <v>2525</v>
      </c>
      <c r="E1070" s="157">
        <v>67286</v>
      </c>
      <c r="F1070" s="159" t="s">
        <v>57</v>
      </c>
      <c r="G1070" s="154">
        <v>824.97</v>
      </c>
      <c r="H1070" s="154"/>
      <c r="I1070" s="154"/>
      <c r="J1070" s="159"/>
      <c r="K1070" s="154"/>
      <c r="L1070" s="502" t="s">
        <v>27</v>
      </c>
      <c r="M1070" s="99"/>
    </row>
    <row r="1071" spans="1:13" x14ac:dyDescent="0.15">
      <c r="A1071" s="514"/>
      <c r="B1071" s="502"/>
      <c r="C1071" s="154">
        <v>20525</v>
      </c>
      <c r="D1071" s="154">
        <v>2625</v>
      </c>
      <c r="E1071" s="157">
        <v>67286</v>
      </c>
      <c r="F1071" s="159" t="s">
        <v>58</v>
      </c>
      <c r="G1071" s="154">
        <v>836.41</v>
      </c>
      <c r="H1071" s="154"/>
      <c r="I1071" s="154"/>
      <c r="J1071" s="159"/>
      <c r="K1071" s="154"/>
      <c r="L1071" s="502" t="s">
        <v>27</v>
      </c>
      <c r="M1071" s="99"/>
    </row>
    <row r="1072" spans="1:13" x14ac:dyDescent="0.15">
      <c r="A1072" s="515"/>
      <c r="B1072" s="502"/>
      <c r="C1072" s="154">
        <v>20625</v>
      </c>
      <c r="D1072" s="154">
        <v>2425</v>
      </c>
      <c r="E1072" s="157">
        <v>67286</v>
      </c>
      <c r="F1072" s="159" t="s">
        <v>59</v>
      </c>
      <c r="G1072" s="154">
        <v>848.03</v>
      </c>
      <c r="H1072" s="154"/>
      <c r="I1072" s="154"/>
      <c r="J1072" s="159"/>
      <c r="K1072" s="154"/>
      <c r="L1072" s="502" t="s">
        <v>27</v>
      </c>
      <c r="M1072" s="99"/>
    </row>
    <row r="1073" spans="1:13" ht="84" x14ac:dyDescent="0.15">
      <c r="A1073" s="155" t="s">
        <v>152</v>
      </c>
      <c r="B1073" s="156" t="s">
        <v>56</v>
      </c>
      <c r="C1073" s="155" t="s">
        <v>118</v>
      </c>
      <c r="D1073" s="155" t="s">
        <v>119</v>
      </c>
      <c r="E1073" s="155" t="s">
        <v>119</v>
      </c>
      <c r="F1073" s="160" t="s">
        <v>120</v>
      </c>
      <c r="G1073" s="156" t="s">
        <v>153</v>
      </c>
      <c r="H1073" s="156" t="s">
        <v>222</v>
      </c>
      <c r="I1073" s="93" t="s">
        <v>1409</v>
      </c>
      <c r="J1073" s="160" t="s">
        <v>1408</v>
      </c>
      <c r="K1073" s="93" t="s">
        <v>289</v>
      </c>
      <c r="L1073" s="101"/>
      <c r="M1073" s="101"/>
    </row>
    <row r="1074" spans="1:13" x14ac:dyDescent="0.15">
      <c r="A1074" s="507" t="s">
        <v>170</v>
      </c>
      <c r="B1074" s="502" t="s">
        <v>18</v>
      </c>
      <c r="C1074" s="154">
        <v>20425</v>
      </c>
      <c r="D1074" s="154">
        <v>2525</v>
      </c>
      <c r="E1074" s="157">
        <v>67286</v>
      </c>
      <c r="F1074" s="159" t="s">
        <v>57</v>
      </c>
      <c r="G1074" s="154">
        <v>824.97</v>
      </c>
      <c r="H1074" s="154"/>
      <c r="I1074" s="154"/>
      <c r="J1074" s="159"/>
      <c r="K1074" s="154"/>
      <c r="L1074" s="526"/>
      <c r="M1074" s="102"/>
    </row>
    <row r="1075" spans="1:13" x14ac:dyDescent="0.15">
      <c r="A1075" s="514"/>
      <c r="B1075" s="502"/>
      <c r="C1075" s="154">
        <v>20525</v>
      </c>
      <c r="D1075" s="154">
        <v>2625</v>
      </c>
      <c r="E1075" s="157">
        <v>67286</v>
      </c>
      <c r="F1075" s="159" t="s">
        <v>58</v>
      </c>
      <c r="G1075" s="154">
        <v>836.41</v>
      </c>
      <c r="H1075" s="154"/>
      <c r="I1075" s="154"/>
      <c r="J1075" s="159"/>
      <c r="K1075" s="154"/>
      <c r="L1075" s="526"/>
      <c r="M1075" s="102"/>
    </row>
    <row r="1076" spans="1:13" x14ac:dyDescent="0.15">
      <c r="A1076" s="514"/>
      <c r="B1076" s="502"/>
      <c r="C1076" s="154">
        <v>20625</v>
      </c>
      <c r="D1076" s="154">
        <v>2425</v>
      </c>
      <c r="E1076" s="157">
        <v>67286</v>
      </c>
      <c r="F1076" s="159" t="s">
        <v>59</v>
      </c>
      <c r="G1076" s="154">
        <v>848.03</v>
      </c>
      <c r="H1076" s="154"/>
      <c r="I1076" s="154"/>
      <c r="J1076" s="159"/>
      <c r="K1076" s="154"/>
      <c r="L1076" s="526"/>
      <c r="M1076" s="102"/>
    </row>
    <row r="1077" spans="1:13" x14ac:dyDescent="0.15">
      <c r="A1077" s="514"/>
      <c r="B1077" s="502" t="s">
        <v>54</v>
      </c>
      <c r="C1077" s="154">
        <v>20425</v>
      </c>
      <c r="D1077" s="154">
        <v>2525</v>
      </c>
      <c r="E1077" s="157">
        <v>67286</v>
      </c>
      <c r="F1077" s="159" t="s">
        <v>57</v>
      </c>
      <c r="G1077" s="154">
        <v>824.97</v>
      </c>
      <c r="H1077" s="154"/>
      <c r="I1077" s="154"/>
      <c r="J1077" s="159"/>
      <c r="K1077" s="154"/>
      <c r="L1077" s="526"/>
      <c r="M1077" s="102"/>
    </row>
    <row r="1078" spans="1:13" x14ac:dyDescent="0.15">
      <c r="A1078" s="514"/>
      <c r="B1078" s="502"/>
      <c r="C1078" s="154">
        <v>20525</v>
      </c>
      <c r="D1078" s="154">
        <v>2625</v>
      </c>
      <c r="E1078" s="157">
        <v>67286</v>
      </c>
      <c r="F1078" s="159" t="s">
        <v>58</v>
      </c>
      <c r="G1078" s="154">
        <v>836.41</v>
      </c>
      <c r="H1078" s="154"/>
      <c r="I1078" s="154"/>
      <c r="J1078" s="159"/>
      <c r="K1078" s="154"/>
      <c r="L1078" s="526"/>
      <c r="M1078" s="102"/>
    </row>
    <row r="1079" spans="1:13" x14ac:dyDescent="0.15">
      <c r="A1079" s="514"/>
      <c r="B1079" s="502"/>
      <c r="C1079" s="154">
        <v>20625</v>
      </c>
      <c r="D1079" s="154">
        <v>2425</v>
      </c>
      <c r="E1079" s="157">
        <v>67286</v>
      </c>
      <c r="F1079" s="159" t="s">
        <v>59</v>
      </c>
      <c r="G1079" s="154">
        <v>848.03</v>
      </c>
      <c r="H1079" s="154"/>
      <c r="I1079" s="154"/>
      <c r="J1079" s="159"/>
      <c r="K1079" s="154"/>
      <c r="L1079" s="526"/>
      <c r="M1079" s="102"/>
    </row>
    <row r="1080" spans="1:13" x14ac:dyDescent="0.15">
      <c r="A1080" s="514"/>
      <c r="B1080" s="502" t="s">
        <v>9</v>
      </c>
      <c r="C1080" s="154">
        <v>20425</v>
      </c>
      <c r="D1080" s="154">
        <v>2525</v>
      </c>
      <c r="E1080" s="157">
        <v>67286</v>
      </c>
      <c r="F1080" s="159" t="s">
        <v>57</v>
      </c>
      <c r="G1080" s="154">
        <v>824.97</v>
      </c>
      <c r="H1080" s="154"/>
      <c r="I1080" s="154"/>
      <c r="J1080" s="159"/>
      <c r="K1080" s="154"/>
      <c r="L1080" s="529"/>
      <c r="M1080" s="102"/>
    </row>
    <row r="1081" spans="1:13" x14ac:dyDescent="0.15">
      <c r="A1081" s="514"/>
      <c r="B1081" s="502"/>
      <c r="C1081" s="154">
        <v>20525</v>
      </c>
      <c r="D1081" s="154">
        <v>2625</v>
      </c>
      <c r="E1081" s="157">
        <v>67286</v>
      </c>
      <c r="F1081" s="159" t="s">
        <v>58</v>
      </c>
      <c r="G1081" s="154">
        <v>836.41</v>
      </c>
      <c r="H1081" s="154"/>
      <c r="I1081" s="154"/>
      <c r="J1081" s="159"/>
      <c r="K1081" s="154"/>
      <c r="L1081" s="529"/>
      <c r="M1081" s="102"/>
    </row>
    <row r="1082" spans="1:13" x14ac:dyDescent="0.15">
      <c r="A1082" s="514"/>
      <c r="B1082" s="502"/>
      <c r="C1082" s="154">
        <v>20625</v>
      </c>
      <c r="D1082" s="154">
        <v>2425</v>
      </c>
      <c r="E1082" s="157">
        <v>67286</v>
      </c>
      <c r="F1082" s="159" t="s">
        <v>59</v>
      </c>
      <c r="G1082" s="154">
        <v>848.03</v>
      </c>
      <c r="H1082" s="154"/>
      <c r="I1082" s="154"/>
      <c r="J1082" s="159"/>
      <c r="K1082" s="154"/>
      <c r="L1082" s="529"/>
      <c r="M1082" s="102"/>
    </row>
    <row r="1083" spans="1:13" x14ac:dyDescent="0.15">
      <c r="A1083" s="507" t="s">
        <v>171</v>
      </c>
      <c r="B1083" s="502" t="s">
        <v>18</v>
      </c>
      <c r="C1083" s="154">
        <v>20425</v>
      </c>
      <c r="D1083" s="154">
        <v>2525</v>
      </c>
      <c r="E1083" s="157">
        <v>67286</v>
      </c>
      <c r="F1083" s="159" t="s">
        <v>57</v>
      </c>
      <c r="G1083" s="154">
        <v>824.97</v>
      </c>
      <c r="H1083" s="154"/>
      <c r="I1083" s="154"/>
      <c r="J1083" s="159"/>
      <c r="K1083" s="154"/>
      <c r="L1083" s="526"/>
      <c r="M1083" s="102"/>
    </row>
    <row r="1084" spans="1:13" x14ac:dyDescent="0.15">
      <c r="A1084" s="514"/>
      <c r="B1084" s="502"/>
      <c r="C1084" s="154">
        <v>20525</v>
      </c>
      <c r="D1084" s="154">
        <v>2625</v>
      </c>
      <c r="E1084" s="157">
        <v>67286</v>
      </c>
      <c r="F1084" s="159" t="s">
        <v>58</v>
      </c>
      <c r="G1084" s="154">
        <v>836.41</v>
      </c>
      <c r="H1084" s="154"/>
      <c r="I1084" s="154"/>
      <c r="J1084" s="159"/>
      <c r="K1084" s="154"/>
      <c r="L1084" s="526"/>
      <c r="M1084" s="102"/>
    </row>
    <row r="1085" spans="1:13" x14ac:dyDescent="0.15">
      <c r="A1085" s="514"/>
      <c r="B1085" s="499"/>
      <c r="C1085" s="154">
        <v>20625</v>
      </c>
      <c r="D1085" s="154">
        <v>2425</v>
      </c>
      <c r="E1085" s="157">
        <v>67286</v>
      </c>
      <c r="F1085" s="159" t="s">
        <v>59</v>
      </c>
      <c r="G1085" s="154">
        <v>848.03</v>
      </c>
      <c r="H1085" s="153"/>
      <c r="I1085" s="153"/>
      <c r="J1085" s="103"/>
      <c r="K1085" s="153"/>
      <c r="L1085" s="526"/>
      <c r="M1085" s="102"/>
    </row>
    <row r="1086" spans="1:13" x14ac:dyDescent="0.15">
      <c r="A1086" s="477" t="s">
        <v>94</v>
      </c>
      <c r="B1086" s="516"/>
      <c r="C1086" s="516"/>
      <c r="D1086" s="516"/>
      <c r="E1086" s="516"/>
      <c r="F1086" s="516"/>
      <c r="G1086" s="516"/>
      <c r="H1086" s="516"/>
      <c r="I1086" s="516"/>
      <c r="J1086" s="516"/>
      <c r="K1086" s="516"/>
      <c r="L1086" s="516"/>
      <c r="M1086" s="517"/>
    </row>
    <row r="1087" spans="1:13" x14ac:dyDescent="0.15">
      <c r="A1087" s="479" t="s">
        <v>316</v>
      </c>
      <c r="B1087" s="518"/>
      <c r="C1087" s="518"/>
      <c r="D1087" s="518"/>
      <c r="E1087" s="518"/>
      <c r="F1087" s="518"/>
      <c r="G1087" s="518"/>
      <c r="H1087" s="518"/>
      <c r="I1087" s="518"/>
      <c r="J1087" s="518"/>
      <c r="K1087" s="518"/>
      <c r="L1087" s="518"/>
      <c r="M1087" s="519"/>
    </row>
    <row r="1088" spans="1:13" x14ac:dyDescent="0.15">
      <c r="A1088" s="479" t="s">
        <v>111</v>
      </c>
      <c r="B1088" s="518"/>
      <c r="C1088" s="518"/>
      <c r="D1088" s="518"/>
      <c r="E1088" s="518"/>
      <c r="F1088" s="518"/>
      <c r="G1088" s="518"/>
      <c r="H1088" s="518"/>
      <c r="I1088" s="518"/>
      <c r="J1088" s="518"/>
      <c r="K1088" s="518"/>
      <c r="L1088" s="518"/>
      <c r="M1088" s="519"/>
    </row>
    <row r="1089" spans="1:13" x14ac:dyDescent="0.15">
      <c r="A1089" s="461" t="s">
        <v>112</v>
      </c>
      <c r="B1089" s="523"/>
      <c r="C1089" s="523"/>
      <c r="D1089" s="523"/>
      <c r="E1089" s="523"/>
      <c r="F1089" s="523"/>
      <c r="G1089" s="523"/>
      <c r="H1089" s="523"/>
      <c r="I1089" s="523"/>
      <c r="J1089" s="523"/>
      <c r="K1089" s="523"/>
      <c r="L1089" s="523"/>
      <c r="M1089" s="524"/>
    </row>
    <row r="1090" spans="1:13" x14ac:dyDescent="0.15">
      <c r="A1090" s="140" t="s">
        <v>418</v>
      </c>
      <c r="B1090" s="90"/>
      <c r="C1090" s="140">
        <f>C1057+1</f>
        <v>481</v>
      </c>
    </row>
    <row r="1091" spans="1:13" x14ac:dyDescent="0.15">
      <c r="A1091" s="553" t="s">
        <v>642</v>
      </c>
      <c r="B1091" s="553"/>
      <c r="C1091" s="553"/>
      <c r="D1091" s="553"/>
      <c r="E1091" s="553"/>
      <c r="F1091" s="553"/>
      <c r="G1091" s="553"/>
      <c r="H1091" s="553"/>
      <c r="I1091" s="553"/>
      <c r="J1091" s="553"/>
      <c r="K1091" s="553"/>
      <c r="L1091" s="553"/>
      <c r="M1091" s="553"/>
    </row>
    <row r="1092" spans="1:13" x14ac:dyDescent="0.15">
      <c r="A1092" s="553" t="s">
        <v>517</v>
      </c>
      <c r="B1092" s="553"/>
      <c r="C1092" s="553"/>
      <c r="D1092" s="553"/>
      <c r="E1092" s="553"/>
      <c r="F1092" s="553"/>
      <c r="G1092" s="553"/>
      <c r="H1092" s="553"/>
      <c r="I1092" s="553"/>
      <c r="J1092" s="553"/>
      <c r="K1092" s="553"/>
      <c r="L1092" s="553"/>
      <c r="M1092" s="553"/>
    </row>
    <row r="1093" spans="1:13" ht="94.5" x14ac:dyDescent="0.15">
      <c r="A1093" s="155" t="s">
        <v>152</v>
      </c>
      <c r="B1093" s="156" t="s">
        <v>56</v>
      </c>
      <c r="C1093" s="155" t="s">
        <v>118</v>
      </c>
      <c r="D1093" s="155" t="s">
        <v>518</v>
      </c>
      <c r="E1093" s="155" t="s">
        <v>519</v>
      </c>
      <c r="F1093" s="160" t="s">
        <v>120</v>
      </c>
      <c r="G1093" s="156" t="s">
        <v>153</v>
      </c>
      <c r="H1093" s="156" t="s">
        <v>221</v>
      </c>
      <c r="I1093" s="93" t="s">
        <v>1409</v>
      </c>
      <c r="J1093" s="160" t="s">
        <v>1408</v>
      </c>
      <c r="K1093" s="93" t="s">
        <v>288</v>
      </c>
      <c r="L1093" s="93" t="s">
        <v>360</v>
      </c>
      <c r="M1093" s="93" t="s">
        <v>26</v>
      </c>
    </row>
    <row r="1094" spans="1:13" x14ac:dyDescent="0.15">
      <c r="A1094" s="507" t="s">
        <v>170</v>
      </c>
      <c r="B1094" s="502" t="s">
        <v>18</v>
      </c>
      <c r="C1094" s="94">
        <v>20450</v>
      </c>
      <c r="D1094" s="154">
        <v>9720</v>
      </c>
      <c r="E1094" s="154">
        <v>9820</v>
      </c>
      <c r="F1094" s="154" t="s">
        <v>43</v>
      </c>
      <c r="G1094" s="154">
        <v>825.58</v>
      </c>
      <c r="H1094" s="154"/>
      <c r="I1094" s="154"/>
      <c r="J1094" s="159"/>
      <c r="K1094" s="154"/>
      <c r="L1094" s="499" t="s">
        <v>27</v>
      </c>
      <c r="M1094" s="99"/>
    </row>
    <row r="1095" spans="1:13" x14ac:dyDescent="0.15">
      <c r="A1095" s="514"/>
      <c r="B1095" s="502"/>
      <c r="C1095" s="94">
        <v>20525</v>
      </c>
      <c r="D1095" s="154">
        <v>9720</v>
      </c>
      <c r="E1095" s="154">
        <v>9820</v>
      </c>
      <c r="F1095" s="154" t="s">
        <v>53</v>
      </c>
      <c r="G1095" s="154">
        <v>836.5</v>
      </c>
      <c r="H1095" s="154"/>
      <c r="I1095" s="154"/>
      <c r="J1095" s="159"/>
      <c r="K1095" s="154"/>
      <c r="L1095" s="500" t="s">
        <v>27</v>
      </c>
      <c r="M1095" s="99"/>
    </row>
    <row r="1096" spans="1:13" x14ac:dyDescent="0.15">
      <c r="A1096" s="514"/>
      <c r="B1096" s="502"/>
      <c r="C1096" s="94">
        <v>20600</v>
      </c>
      <c r="D1096" s="154">
        <v>9720</v>
      </c>
      <c r="E1096" s="154">
        <v>9820</v>
      </c>
      <c r="F1096" s="154" t="s">
        <v>44</v>
      </c>
      <c r="G1096" s="154">
        <v>847.42</v>
      </c>
      <c r="H1096" s="154"/>
      <c r="I1096" s="154"/>
      <c r="J1096" s="159"/>
      <c r="K1096" s="154"/>
      <c r="L1096" s="501" t="s">
        <v>27</v>
      </c>
      <c r="M1096" s="99"/>
    </row>
    <row r="1097" spans="1:13" x14ac:dyDescent="0.15">
      <c r="A1097" s="514"/>
      <c r="B1097" s="502" t="s">
        <v>54</v>
      </c>
      <c r="C1097" s="94">
        <v>20450</v>
      </c>
      <c r="D1097" s="154">
        <v>9720</v>
      </c>
      <c r="E1097" s="154">
        <v>9820</v>
      </c>
      <c r="F1097" s="154" t="s">
        <v>43</v>
      </c>
      <c r="G1097" s="154">
        <v>825.58</v>
      </c>
      <c r="H1097" s="154"/>
      <c r="I1097" s="154"/>
      <c r="J1097" s="159"/>
      <c r="K1097" s="154"/>
      <c r="L1097" s="499" t="s">
        <v>27</v>
      </c>
      <c r="M1097" s="99"/>
    </row>
    <row r="1098" spans="1:13" x14ac:dyDescent="0.15">
      <c r="A1098" s="514"/>
      <c r="B1098" s="502"/>
      <c r="C1098" s="94">
        <v>20525</v>
      </c>
      <c r="D1098" s="154">
        <v>9720</v>
      </c>
      <c r="E1098" s="154">
        <v>9820</v>
      </c>
      <c r="F1098" s="154" t="s">
        <v>53</v>
      </c>
      <c r="G1098" s="154">
        <v>836.5</v>
      </c>
      <c r="H1098" s="154"/>
      <c r="I1098" s="154"/>
      <c r="J1098" s="159"/>
      <c r="K1098" s="154"/>
      <c r="L1098" s="500" t="s">
        <v>27</v>
      </c>
      <c r="M1098" s="99"/>
    </row>
    <row r="1099" spans="1:13" x14ac:dyDescent="0.15">
      <c r="A1099" s="514"/>
      <c r="B1099" s="502"/>
      <c r="C1099" s="94">
        <v>20600</v>
      </c>
      <c r="D1099" s="154">
        <v>9720</v>
      </c>
      <c r="E1099" s="154">
        <v>9820</v>
      </c>
      <c r="F1099" s="154" t="s">
        <v>44</v>
      </c>
      <c r="G1099" s="154">
        <v>847.42</v>
      </c>
      <c r="H1099" s="154"/>
      <c r="I1099" s="154"/>
      <c r="J1099" s="159"/>
      <c r="K1099" s="154"/>
      <c r="L1099" s="500" t="s">
        <v>27</v>
      </c>
      <c r="M1099" s="99"/>
    </row>
    <row r="1100" spans="1:13" x14ac:dyDescent="0.15">
      <c r="A1100" s="514"/>
      <c r="B1100" s="502" t="s">
        <v>9</v>
      </c>
      <c r="C1100" s="94">
        <v>20450</v>
      </c>
      <c r="D1100" s="154">
        <v>9720</v>
      </c>
      <c r="E1100" s="154">
        <v>9820</v>
      </c>
      <c r="F1100" s="154" t="s">
        <v>43</v>
      </c>
      <c r="G1100" s="154">
        <v>825.58</v>
      </c>
      <c r="H1100" s="154"/>
      <c r="I1100" s="154"/>
      <c r="J1100" s="159"/>
      <c r="K1100" s="154"/>
      <c r="L1100" s="554"/>
      <c r="M1100" s="99"/>
    </row>
    <row r="1101" spans="1:13" x14ac:dyDescent="0.15">
      <c r="A1101" s="514"/>
      <c r="B1101" s="502"/>
      <c r="C1101" s="94">
        <v>20525</v>
      </c>
      <c r="D1101" s="154">
        <v>9720</v>
      </c>
      <c r="E1101" s="154">
        <v>9820</v>
      </c>
      <c r="F1101" s="154" t="s">
        <v>53</v>
      </c>
      <c r="G1101" s="154">
        <v>836.5</v>
      </c>
      <c r="H1101" s="154"/>
      <c r="I1101" s="154"/>
      <c r="J1101" s="159"/>
      <c r="K1101" s="154"/>
      <c r="L1101" s="554"/>
      <c r="M1101" s="99"/>
    </row>
    <row r="1102" spans="1:13" x14ac:dyDescent="0.15">
      <c r="A1102" s="514"/>
      <c r="B1102" s="502"/>
      <c r="C1102" s="94">
        <v>20600</v>
      </c>
      <c r="D1102" s="154">
        <v>9720</v>
      </c>
      <c r="E1102" s="154">
        <v>9820</v>
      </c>
      <c r="F1102" s="154" t="s">
        <v>44</v>
      </c>
      <c r="G1102" s="154">
        <v>847.42</v>
      </c>
      <c r="H1102" s="154"/>
      <c r="I1102" s="154"/>
      <c r="J1102" s="159"/>
      <c r="K1102" s="154"/>
      <c r="L1102" s="555"/>
      <c r="M1102" s="99"/>
    </row>
    <row r="1103" spans="1:13" x14ac:dyDescent="0.15">
      <c r="A1103" s="507" t="s">
        <v>171</v>
      </c>
      <c r="B1103" s="502" t="s">
        <v>18</v>
      </c>
      <c r="C1103" s="94">
        <v>20450</v>
      </c>
      <c r="D1103" s="154">
        <v>9720</v>
      </c>
      <c r="E1103" s="154">
        <v>9820</v>
      </c>
      <c r="F1103" s="154" t="s">
        <v>43</v>
      </c>
      <c r="G1103" s="154">
        <v>825.58</v>
      </c>
      <c r="H1103" s="154"/>
      <c r="I1103" s="154"/>
      <c r="J1103" s="159"/>
      <c r="K1103" s="154"/>
      <c r="L1103" s="502" t="s">
        <v>27</v>
      </c>
      <c r="M1103" s="99"/>
    </row>
    <row r="1104" spans="1:13" x14ac:dyDescent="0.15">
      <c r="A1104" s="514"/>
      <c r="B1104" s="502"/>
      <c r="C1104" s="94">
        <v>20525</v>
      </c>
      <c r="D1104" s="154">
        <v>9720</v>
      </c>
      <c r="E1104" s="154">
        <v>9820</v>
      </c>
      <c r="F1104" s="154" t="s">
        <v>53</v>
      </c>
      <c r="G1104" s="154">
        <v>836.5</v>
      </c>
      <c r="H1104" s="154"/>
      <c r="I1104" s="154"/>
      <c r="J1104" s="159"/>
      <c r="K1104" s="154"/>
      <c r="L1104" s="502" t="s">
        <v>27</v>
      </c>
      <c r="M1104" s="99"/>
    </row>
    <row r="1105" spans="1:13" x14ac:dyDescent="0.15">
      <c r="A1105" s="515"/>
      <c r="B1105" s="502"/>
      <c r="C1105" s="94">
        <v>20600</v>
      </c>
      <c r="D1105" s="154">
        <v>9720</v>
      </c>
      <c r="E1105" s="154">
        <v>9820</v>
      </c>
      <c r="F1105" s="154" t="s">
        <v>44</v>
      </c>
      <c r="G1105" s="154">
        <v>847.42</v>
      </c>
      <c r="H1105" s="154"/>
      <c r="I1105" s="154"/>
      <c r="J1105" s="159"/>
      <c r="K1105" s="154"/>
      <c r="L1105" s="502" t="s">
        <v>27</v>
      </c>
      <c r="M1105" s="99"/>
    </row>
    <row r="1106" spans="1:13" ht="87" x14ac:dyDescent="0.15">
      <c r="A1106" s="155" t="s">
        <v>152</v>
      </c>
      <c r="B1106" s="156" t="s">
        <v>56</v>
      </c>
      <c r="C1106" s="155" t="s">
        <v>118</v>
      </c>
      <c r="D1106" s="155" t="s">
        <v>119</v>
      </c>
      <c r="E1106" s="155" t="s">
        <v>119</v>
      </c>
      <c r="F1106" s="160" t="s">
        <v>120</v>
      </c>
      <c r="G1106" s="156" t="s">
        <v>153</v>
      </c>
      <c r="H1106" s="156" t="s">
        <v>222</v>
      </c>
      <c r="I1106" s="93" t="s">
        <v>1409</v>
      </c>
      <c r="J1106" s="160" t="s">
        <v>1408</v>
      </c>
      <c r="K1106" s="93" t="s">
        <v>289</v>
      </c>
      <c r="L1106" s="101"/>
      <c r="M1106" s="101"/>
    </row>
    <row r="1107" spans="1:13" x14ac:dyDescent="0.15">
      <c r="A1107" s="507" t="s">
        <v>170</v>
      </c>
      <c r="B1107" s="502" t="s">
        <v>18</v>
      </c>
      <c r="C1107" s="94">
        <v>20450</v>
      </c>
      <c r="D1107" s="154">
        <v>9720</v>
      </c>
      <c r="E1107" s="154">
        <v>9820</v>
      </c>
      <c r="F1107" s="154" t="s">
        <v>43</v>
      </c>
      <c r="G1107" s="154">
        <v>825.58</v>
      </c>
      <c r="H1107" s="154"/>
      <c r="I1107" s="154"/>
      <c r="J1107" s="159"/>
      <c r="K1107" s="154"/>
      <c r="L1107" s="526"/>
      <c r="M1107" s="102"/>
    </row>
    <row r="1108" spans="1:13" x14ac:dyDescent="0.15">
      <c r="A1108" s="514"/>
      <c r="B1108" s="502"/>
      <c r="C1108" s="94">
        <v>20525</v>
      </c>
      <c r="D1108" s="154">
        <v>9720</v>
      </c>
      <c r="E1108" s="154">
        <v>9820</v>
      </c>
      <c r="F1108" s="154" t="s">
        <v>53</v>
      </c>
      <c r="G1108" s="154">
        <v>836.5</v>
      </c>
      <c r="H1108" s="154"/>
      <c r="I1108" s="154"/>
      <c r="J1108" s="159"/>
      <c r="K1108" s="154"/>
      <c r="L1108" s="526"/>
      <c r="M1108" s="102"/>
    </row>
    <row r="1109" spans="1:13" x14ac:dyDescent="0.15">
      <c r="A1109" s="514"/>
      <c r="B1109" s="502"/>
      <c r="C1109" s="94">
        <v>20600</v>
      </c>
      <c r="D1109" s="154">
        <v>9720</v>
      </c>
      <c r="E1109" s="154">
        <v>9820</v>
      </c>
      <c r="F1109" s="154" t="s">
        <v>44</v>
      </c>
      <c r="G1109" s="154">
        <v>847.42</v>
      </c>
      <c r="H1109" s="154"/>
      <c r="I1109" s="154"/>
      <c r="J1109" s="159"/>
      <c r="K1109" s="154"/>
      <c r="L1109" s="526"/>
      <c r="M1109" s="102"/>
    </row>
    <row r="1110" spans="1:13" x14ac:dyDescent="0.15">
      <c r="A1110" s="514"/>
      <c r="B1110" s="502" t="s">
        <v>54</v>
      </c>
      <c r="C1110" s="94">
        <v>20450</v>
      </c>
      <c r="D1110" s="154">
        <v>9720</v>
      </c>
      <c r="E1110" s="154">
        <v>9820</v>
      </c>
      <c r="F1110" s="154" t="s">
        <v>43</v>
      </c>
      <c r="G1110" s="154">
        <v>825.58</v>
      </c>
      <c r="H1110" s="154"/>
      <c r="I1110" s="154"/>
      <c r="J1110" s="159"/>
      <c r="K1110" s="154"/>
      <c r="L1110" s="526"/>
      <c r="M1110" s="102"/>
    </row>
    <row r="1111" spans="1:13" x14ac:dyDescent="0.15">
      <c r="A1111" s="514"/>
      <c r="B1111" s="502"/>
      <c r="C1111" s="94">
        <v>20525</v>
      </c>
      <c r="D1111" s="154">
        <v>9720</v>
      </c>
      <c r="E1111" s="154">
        <v>9820</v>
      </c>
      <c r="F1111" s="154" t="s">
        <v>53</v>
      </c>
      <c r="G1111" s="154">
        <v>836.5</v>
      </c>
      <c r="H1111" s="154"/>
      <c r="I1111" s="154"/>
      <c r="J1111" s="159"/>
      <c r="K1111" s="154"/>
      <c r="L1111" s="526"/>
      <c r="M1111" s="102"/>
    </row>
    <row r="1112" spans="1:13" x14ac:dyDescent="0.15">
      <c r="A1112" s="514"/>
      <c r="B1112" s="502"/>
      <c r="C1112" s="94">
        <v>20600</v>
      </c>
      <c r="D1112" s="154">
        <v>9720</v>
      </c>
      <c r="E1112" s="154">
        <v>9820</v>
      </c>
      <c r="F1112" s="154" t="s">
        <v>44</v>
      </c>
      <c r="G1112" s="154">
        <v>847.42</v>
      </c>
      <c r="H1112" s="154"/>
      <c r="I1112" s="154"/>
      <c r="J1112" s="159"/>
      <c r="K1112" s="154"/>
      <c r="L1112" s="526"/>
      <c r="M1112" s="102"/>
    </row>
    <row r="1113" spans="1:13" x14ac:dyDescent="0.15">
      <c r="A1113" s="514"/>
      <c r="B1113" s="502" t="s">
        <v>9</v>
      </c>
      <c r="C1113" s="94">
        <v>20450</v>
      </c>
      <c r="D1113" s="154">
        <v>9720</v>
      </c>
      <c r="E1113" s="154">
        <v>9820</v>
      </c>
      <c r="F1113" s="154" t="s">
        <v>43</v>
      </c>
      <c r="G1113" s="154">
        <v>825.58</v>
      </c>
      <c r="H1113" s="154"/>
      <c r="I1113" s="154"/>
      <c r="J1113" s="159"/>
      <c r="K1113" s="154"/>
      <c r="L1113" s="529"/>
      <c r="M1113" s="102"/>
    </row>
    <row r="1114" spans="1:13" x14ac:dyDescent="0.15">
      <c r="A1114" s="514"/>
      <c r="B1114" s="502"/>
      <c r="C1114" s="94">
        <v>20525</v>
      </c>
      <c r="D1114" s="154">
        <v>9720</v>
      </c>
      <c r="E1114" s="154">
        <v>9820</v>
      </c>
      <c r="F1114" s="154" t="s">
        <v>53</v>
      </c>
      <c r="G1114" s="154">
        <v>836.5</v>
      </c>
      <c r="H1114" s="154"/>
      <c r="I1114" s="154"/>
      <c r="J1114" s="159"/>
      <c r="K1114" s="154"/>
      <c r="L1114" s="529"/>
      <c r="M1114" s="102"/>
    </row>
    <row r="1115" spans="1:13" x14ac:dyDescent="0.15">
      <c r="A1115" s="514"/>
      <c r="B1115" s="502"/>
      <c r="C1115" s="94">
        <v>20600</v>
      </c>
      <c r="D1115" s="154">
        <v>9720</v>
      </c>
      <c r="E1115" s="154">
        <v>9820</v>
      </c>
      <c r="F1115" s="154" t="s">
        <v>44</v>
      </c>
      <c r="G1115" s="154">
        <v>847.42</v>
      </c>
      <c r="H1115" s="154"/>
      <c r="I1115" s="154"/>
      <c r="J1115" s="159"/>
      <c r="K1115" s="154"/>
      <c r="L1115" s="529"/>
      <c r="M1115" s="102"/>
    </row>
    <row r="1116" spans="1:13" x14ac:dyDescent="0.15">
      <c r="A1116" s="507" t="s">
        <v>171</v>
      </c>
      <c r="B1116" s="502" t="s">
        <v>18</v>
      </c>
      <c r="C1116" s="94">
        <v>20450</v>
      </c>
      <c r="D1116" s="154">
        <v>9720</v>
      </c>
      <c r="E1116" s="154">
        <v>9820</v>
      </c>
      <c r="F1116" s="154" t="s">
        <v>43</v>
      </c>
      <c r="G1116" s="154">
        <v>825.58</v>
      </c>
      <c r="H1116" s="154"/>
      <c r="I1116" s="154"/>
      <c r="J1116" s="159"/>
      <c r="K1116" s="154"/>
      <c r="L1116" s="526"/>
      <c r="M1116" s="102"/>
    </row>
    <row r="1117" spans="1:13" x14ac:dyDescent="0.15">
      <c r="A1117" s="514"/>
      <c r="B1117" s="502"/>
      <c r="C1117" s="94">
        <v>20525</v>
      </c>
      <c r="D1117" s="154">
        <v>9720</v>
      </c>
      <c r="E1117" s="154">
        <v>9820</v>
      </c>
      <c r="F1117" s="154" t="s">
        <v>53</v>
      </c>
      <c r="G1117" s="154">
        <v>836.5</v>
      </c>
      <c r="H1117" s="154"/>
      <c r="I1117" s="154"/>
      <c r="J1117" s="159"/>
      <c r="K1117" s="154"/>
      <c r="L1117" s="526"/>
      <c r="M1117" s="102"/>
    </row>
    <row r="1118" spans="1:13" x14ac:dyDescent="0.15">
      <c r="A1118" s="514"/>
      <c r="B1118" s="499"/>
      <c r="C1118" s="94">
        <v>20600</v>
      </c>
      <c r="D1118" s="154">
        <v>9720</v>
      </c>
      <c r="E1118" s="154">
        <v>9820</v>
      </c>
      <c r="F1118" s="153" t="s">
        <v>44</v>
      </c>
      <c r="G1118" s="154">
        <v>847.42</v>
      </c>
      <c r="H1118" s="153"/>
      <c r="I1118" s="153"/>
      <c r="J1118" s="103"/>
      <c r="K1118" s="153"/>
      <c r="L1118" s="526"/>
      <c r="M1118" s="102"/>
    </row>
    <row r="1119" spans="1:13" x14ac:dyDescent="0.15">
      <c r="A1119" s="477" t="s">
        <v>94</v>
      </c>
      <c r="B1119" s="516"/>
      <c r="C1119" s="516"/>
      <c r="D1119" s="516"/>
      <c r="E1119" s="516"/>
      <c r="F1119" s="516"/>
      <c r="G1119" s="516"/>
      <c r="H1119" s="516"/>
      <c r="I1119" s="516"/>
      <c r="J1119" s="516"/>
      <c r="K1119" s="516"/>
      <c r="L1119" s="516"/>
      <c r="M1119" s="517"/>
    </row>
    <row r="1120" spans="1:13" x14ac:dyDescent="0.15">
      <c r="A1120" s="479" t="s">
        <v>316</v>
      </c>
      <c r="B1120" s="518"/>
      <c r="C1120" s="518"/>
      <c r="D1120" s="518"/>
      <c r="E1120" s="518"/>
      <c r="F1120" s="518"/>
      <c r="G1120" s="518"/>
      <c r="H1120" s="518"/>
      <c r="I1120" s="518"/>
      <c r="J1120" s="518"/>
      <c r="K1120" s="518"/>
      <c r="L1120" s="518"/>
      <c r="M1120" s="519"/>
    </row>
    <row r="1121" spans="1:13" x14ac:dyDescent="0.15">
      <c r="A1121" s="479" t="s">
        <v>111</v>
      </c>
      <c r="B1121" s="518"/>
      <c r="C1121" s="518"/>
      <c r="D1121" s="518"/>
      <c r="E1121" s="518"/>
      <c r="F1121" s="518"/>
      <c r="G1121" s="518"/>
      <c r="H1121" s="518"/>
      <c r="I1121" s="518"/>
      <c r="J1121" s="518"/>
      <c r="K1121" s="518"/>
      <c r="L1121" s="518"/>
      <c r="M1121" s="519"/>
    </row>
    <row r="1122" spans="1:13" x14ac:dyDescent="0.15">
      <c r="A1122" s="461" t="s">
        <v>112</v>
      </c>
      <c r="B1122" s="523"/>
      <c r="C1122" s="523"/>
      <c r="D1122" s="523"/>
      <c r="E1122" s="523"/>
      <c r="F1122" s="523"/>
      <c r="G1122" s="523"/>
      <c r="H1122" s="523"/>
      <c r="I1122" s="523"/>
      <c r="J1122" s="523"/>
      <c r="K1122" s="523"/>
      <c r="L1122" s="523"/>
      <c r="M1122" s="524"/>
    </row>
    <row r="1123" spans="1:13" x14ac:dyDescent="0.15">
      <c r="A1123" s="140" t="s">
        <v>418</v>
      </c>
      <c r="B1123" s="90"/>
      <c r="C1123" s="140">
        <f>C1090+1</f>
        <v>482</v>
      </c>
    </row>
    <row r="1124" spans="1:13" x14ac:dyDescent="0.15">
      <c r="A1124" s="553" t="s">
        <v>643</v>
      </c>
      <c r="B1124" s="553"/>
      <c r="C1124" s="553"/>
      <c r="D1124" s="553"/>
      <c r="E1124" s="553"/>
      <c r="F1124" s="553"/>
      <c r="G1124" s="553"/>
      <c r="H1124" s="553"/>
      <c r="I1124" s="553"/>
      <c r="J1124" s="553"/>
      <c r="K1124" s="553"/>
      <c r="L1124" s="553"/>
      <c r="M1124" s="553"/>
    </row>
    <row r="1125" spans="1:13" x14ac:dyDescent="0.15">
      <c r="A1125" s="553" t="s">
        <v>517</v>
      </c>
      <c r="B1125" s="553"/>
      <c r="C1125" s="553"/>
      <c r="D1125" s="553"/>
      <c r="E1125" s="553"/>
      <c r="F1125" s="553"/>
      <c r="G1125" s="553"/>
      <c r="H1125" s="553"/>
      <c r="I1125" s="553"/>
      <c r="J1125" s="553"/>
      <c r="K1125" s="553"/>
      <c r="L1125" s="553"/>
      <c r="M1125" s="553"/>
    </row>
    <row r="1126" spans="1:13" ht="94.5" x14ac:dyDescent="0.15">
      <c r="A1126" s="155" t="s">
        <v>152</v>
      </c>
      <c r="B1126" s="156" t="s">
        <v>56</v>
      </c>
      <c r="C1126" s="155" t="s">
        <v>118</v>
      </c>
      <c r="D1126" s="155" t="s">
        <v>518</v>
      </c>
      <c r="E1126" s="155" t="s">
        <v>519</v>
      </c>
      <c r="F1126" s="160" t="s">
        <v>120</v>
      </c>
      <c r="G1126" s="156" t="s">
        <v>153</v>
      </c>
      <c r="H1126" s="156" t="s">
        <v>221</v>
      </c>
      <c r="I1126" s="93" t="s">
        <v>1409</v>
      </c>
      <c r="J1126" s="160" t="s">
        <v>1408</v>
      </c>
      <c r="K1126" s="93" t="s">
        <v>288</v>
      </c>
      <c r="L1126" s="93" t="s">
        <v>360</v>
      </c>
      <c r="M1126" s="93" t="s">
        <v>26</v>
      </c>
    </row>
    <row r="1127" spans="1:13" x14ac:dyDescent="0.15">
      <c r="A1127" s="507" t="s">
        <v>170</v>
      </c>
      <c r="B1127" s="502" t="s">
        <v>18</v>
      </c>
      <c r="C1127" s="94">
        <v>20450</v>
      </c>
      <c r="D1127" s="157">
        <v>9820</v>
      </c>
      <c r="E1127" s="154">
        <v>66486</v>
      </c>
      <c r="F1127" s="154" t="s">
        <v>43</v>
      </c>
      <c r="G1127" s="154">
        <v>825.58</v>
      </c>
      <c r="H1127" s="154"/>
      <c r="I1127" s="154"/>
      <c r="J1127" s="159"/>
      <c r="K1127" s="154"/>
      <c r="L1127" s="499" t="s">
        <v>27</v>
      </c>
      <c r="M1127" s="99"/>
    </row>
    <row r="1128" spans="1:13" x14ac:dyDescent="0.15">
      <c r="A1128" s="514"/>
      <c r="B1128" s="502"/>
      <c r="C1128" s="94">
        <v>20525</v>
      </c>
      <c r="D1128" s="157">
        <v>9820</v>
      </c>
      <c r="E1128" s="154">
        <v>66486</v>
      </c>
      <c r="F1128" s="154" t="s">
        <v>53</v>
      </c>
      <c r="G1128" s="154">
        <v>836.5</v>
      </c>
      <c r="H1128" s="154"/>
      <c r="I1128" s="154"/>
      <c r="J1128" s="159"/>
      <c r="K1128" s="154"/>
      <c r="L1128" s="500" t="s">
        <v>27</v>
      </c>
      <c r="M1128" s="99"/>
    </row>
    <row r="1129" spans="1:13" x14ac:dyDescent="0.15">
      <c r="A1129" s="514"/>
      <c r="B1129" s="502"/>
      <c r="C1129" s="94">
        <v>20600</v>
      </c>
      <c r="D1129" s="157">
        <v>9820</v>
      </c>
      <c r="E1129" s="154">
        <v>66486</v>
      </c>
      <c r="F1129" s="154" t="s">
        <v>44</v>
      </c>
      <c r="G1129" s="154">
        <v>847.42</v>
      </c>
      <c r="H1129" s="154"/>
      <c r="I1129" s="154"/>
      <c r="J1129" s="159"/>
      <c r="K1129" s="154"/>
      <c r="L1129" s="501" t="s">
        <v>27</v>
      </c>
      <c r="M1129" s="99"/>
    </row>
    <row r="1130" spans="1:13" x14ac:dyDescent="0.15">
      <c r="A1130" s="514"/>
      <c r="B1130" s="502" t="s">
        <v>54</v>
      </c>
      <c r="C1130" s="94">
        <v>20450</v>
      </c>
      <c r="D1130" s="157">
        <v>9820</v>
      </c>
      <c r="E1130" s="154">
        <v>66486</v>
      </c>
      <c r="F1130" s="154" t="s">
        <v>43</v>
      </c>
      <c r="G1130" s="154">
        <v>825.58</v>
      </c>
      <c r="H1130" s="154"/>
      <c r="I1130" s="154"/>
      <c r="J1130" s="159"/>
      <c r="K1130" s="154"/>
      <c r="L1130" s="499" t="s">
        <v>27</v>
      </c>
      <c r="M1130" s="99"/>
    </row>
    <row r="1131" spans="1:13" x14ac:dyDescent="0.15">
      <c r="A1131" s="514"/>
      <c r="B1131" s="502"/>
      <c r="C1131" s="94">
        <v>20525</v>
      </c>
      <c r="D1131" s="157">
        <v>9820</v>
      </c>
      <c r="E1131" s="154">
        <v>66486</v>
      </c>
      <c r="F1131" s="154" t="s">
        <v>53</v>
      </c>
      <c r="G1131" s="154">
        <v>836.5</v>
      </c>
      <c r="H1131" s="154"/>
      <c r="I1131" s="154"/>
      <c r="J1131" s="159"/>
      <c r="K1131" s="154"/>
      <c r="L1131" s="500" t="s">
        <v>27</v>
      </c>
      <c r="M1131" s="99"/>
    </row>
    <row r="1132" spans="1:13" x14ac:dyDescent="0.15">
      <c r="A1132" s="514"/>
      <c r="B1132" s="502"/>
      <c r="C1132" s="94">
        <v>20600</v>
      </c>
      <c r="D1132" s="157">
        <v>9820</v>
      </c>
      <c r="E1132" s="154">
        <v>66486</v>
      </c>
      <c r="F1132" s="154" t="s">
        <v>44</v>
      </c>
      <c r="G1132" s="154">
        <v>847.42</v>
      </c>
      <c r="H1132" s="154"/>
      <c r="I1132" s="154"/>
      <c r="J1132" s="159"/>
      <c r="K1132" s="154"/>
      <c r="L1132" s="500" t="s">
        <v>27</v>
      </c>
      <c r="M1132" s="99"/>
    </row>
    <row r="1133" spans="1:13" x14ac:dyDescent="0.15">
      <c r="A1133" s="514"/>
      <c r="B1133" s="502" t="s">
        <v>9</v>
      </c>
      <c r="C1133" s="94">
        <v>20450</v>
      </c>
      <c r="D1133" s="157">
        <v>9820</v>
      </c>
      <c r="E1133" s="154">
        <v>66486</v>
      </c>
      <c r="F1133" s="154" t="s">
        <v>43</v>
      </c>
      <c r="G1133" s="154">
        <v>825.58</v>
      </c>
      <c r="H1133" s="154"/>
      <c r="I1133" s="154"/>
      <c r="J1133" s="159"/>
      <c r="K1133" s="154"/>
      <c r="L1133" s="554"/>
      <c r="M1133" s="99"/>
    </row>
    <row r="1134" spans="1:13" x14ac:dyDescent="0.15">
      <c r="A1134" s="514"/>
      <c r="B1134" s="502"/>
      <c r="C1134" s="94">
        <v>20525</v>
      </c>
      <c r="D1134" s="157">
        <v>9820</v>
      </c>
      <c r="E1134" s="154">
        <v>66486</v>
      </c>
      <c r="F1134" s="154" t="s">
        <v>53</v>
      </c>
      <c r="G1134" s="154">
        <v>836.5</v>
      </c>
      <c r="H1134" s="154"/>
      <c r="I1134" s="154"/>
      <c r="J1134" s="159"/>
      <c r="K1134" s="154"/>
      <c r="L1134" s="554"/>
      <c r="M1134" s="99"/>
    </row>
    <row r="1135" spans="1:13" x14ac:dyDescent="0.15">
      <c r="A1135" s="514"/>
      <c r="B1135" s="502"/>
      <c r="C1135" s="94">
        <v>20600</v>
      </c>
      <c r="D1135" s="157">
        <v>9820</v>
      </c>
      <c r="E1135" s="154">
        <v>66486</v>
      </c>
      <c r="F1135" s="154" t="s">
        <v>44</v>
      </c>
      <c r="G1135" s="154">
        <v>847.42</v>
      </c>
      <c r="H1135" s="154"/>
      <c r="I1135" s="154"/>
      <c r="J1135" s="159"/>
      <c r="K1135" s="154"/>
      <c r="L1135" s="555"/>
      <c r="M1135" s="99"/>
    </row>
    <row r="1136" spans="1:13" x14ac:dyDescent="0.15">
      <c r="A1136" s="507" t="s">
        <v>171</v>
      </c>
      <c r="B1136" s="502" t="s">
        <v>18</v>
      </c>
      <c r="C1136" s="94">
        <v>20450</v>
      </c>
      <c r="D1136" s="157">
        <v>9820</v>
      </c>
      <c r="E1136" s="154">
        <v>66486</v>
      </c>
      <c r="F1136" s="154" t="s">
        <v>43</v>
      </c>
      <c r="G1136" s="154">
        <v>825.58</v>
      </c>
      <c r="H1136" s="154"/>
      <c r="I1136" s="154"/>
      <c r="J1136" s="159"/>
      <c r="K1136" s="154"/>
      <c r="L1136" s="502" t="s">
        <v>27</v>
      </c>
      <c r="M1136" s="99"/>
    </row>
    <row r="1137" spans="1:13" x14ac:dyDescent="0.15">
      <c r="A1137" s="514"/>
      <c r="B1137" s="502"/>
      <c r="C1137" s="94">
        <v>20525</v>
      </c>
      <c r="D1137" s="157">
        <v>9820</v>
      </c>
      <c r="E1137" s="154">
        <v>66486</v>
      </c>
      <c r="F1137" s="154" t="s">
        <v>53</v>
      </c>
      <c r="G1137" s="154">
        <v>836.5</v>
      </c>
      <c r="H1137" s="154"/>
      <c r="I1137" s="154"/>
      <c r="J1137" s="159"/>
      <c r="K1137" s="154"/>
      <c r="L1137" s="502" t="s">
        <v>27</v>
      </c>
      <c r="M1137" s="99"/>
    </row>
    <row r="1138" spans="1:13" x14ac:dyDescent="0.15">
      <c r="A1138" s="515"/>
      <c r="B1138" s="502"/>
      <c r="C1138" s="94">
        <v>20600</v>
      </c>
      <c r="D1138" s="157">
        <v>9820</v>
      </c>
      <c r="E1138" s="154">
        <v>66486</v>
      </c>
      <c r="F1138" s="154" t="s">
        <v>44</v>
      </c>
      <c r="G1138" s="154">
        <v>847.42</v>
      </c>
      <c r="H1138" s="154"/>
      <c r="I1138" s="154"/>
      <c r="J1138" s="159"/>
      <c r="K1138" s="154"/>
      <c r="L1138" s="502" t="s">
        <v>27</v>
      </c>
      <c r="M1138" s="99"/>
    </row>
    <row r="1139" spans="1:13" ht="84" x14ac:dyDescent="0.15">
      <c r="A1139" s="155" t="s">
        <v>152</v>
      </c>
      <c r="B1139" s="156" t="s">
        <v>56</v>
      </c>
      <c r="C1139" s="155" t="s">
        <v>118</v>
      </c>
      <c r="D1139" s="155" t="s">
        <v>119</v>
      </c>
      <c r="E1139" s="155" t="s">
        <v>119</v>
      </c>
      <c r="F1139" s="160" t="s">
        <v>120</v>
      </c>
      <c r="G1139" s="156" t="s">
        <v>153</v>
      </c>
      <c r="H1139" s="156" t="s">
        <v>222</v>
      </c>
      <c r="I1139" s="93" t="s">
        <v>1409</v>
      </c>
      <c r="J1139" s="160" t="s">
        <v>1408</v>
      </c>
      <c r="K1139" s="93" t="s">
        <v>289</v>
      </c>
      <c r="L1139" s="101"/>
      <c r="M1139" s="101"/>
    </row>
    <row r="1140" spans="1:13" x14ac:dyDescent="0.15">
      <c r="A1140" s="507" t="s">
        <v>170</v>
      </c>
      <c r="B1140" s="502" t="s">
        <v>18</v>
      </c>
      <c r="C1140" s="94">
        <v>20450</v>
      </c>
      <c r="D1140" s="157">
        <v>9820</v>
      </c>
      <c r="E1140" s="154">
        <v>66486</v>
      </c>
      <c r="F1140" s="154" t="s">
        <v>43</v>
      </c>
      <c r="G1140" s="154">
        <v>825.58</v>
      </c>
      <c r="H1140" s="154"/>
      <c r="I1140" s="154"/>
      <c r="J1140" s="159"/>
      <c r="K1140" s="154"/>
      <c r="L1140" s="526"/>
      <c r="M1140" s="102"/>
    </row>
    <row r="1141" spans="1:13" x14ac:dyDescent="0.15">
      <c r="A1141" s="514"/>
      <c r="B1141" s="502"/>
      <c r="C1141" s="94">
        <v>20525</v>
      </c>
      <c r="D1141" s="157">
        <v>9820</v>
      </c>
      <c r="E1141" s="154">
        <v>66486</v>
      </c>
      <c r="F1141" s="154" t="s">
        <v>53</v>
      </c>
      <c r="G1141" s="154">
        <v>836.5</v>
      </c>
      <c r="H1141" s="154"/>
      <c r="I1141" s="154"/>
      <c r="J1141" s="159"/>
      <c r="K1141" s="154"/>
      <c r="L1141" s="526"/>
      <c r="M1141" s="102"/>
    </row>
    <row r="1142" spans="1:13" x14ac:dyDescent="0.15">
      <c r="A1142" s="514"/>
      <c r="B1142" s="502"/>
      <c r="C1142" s="94">
        <v>20600</v>
      </c>
      <c r="D1142" s="157">
        <v>9820</v>
      </c>
      <c r="E1142" s="154">
        <v>66486</v>
      </c>
      <c r="F1142" s="154" t="s">
        <v>44</v>
      </c>
      <c r="G1142" s="154">
        <v>847.42</v>
      </c>
      <c r="H1142" s="154"/>
      <c r="I1142" s="154"/>
      <c r="J1142" s="159"/>
      <c r="K1142" s="154"/>
      <c r="L1142" s="526"/>
      <c r="M1142" s="102"/>
    </row>
    <row r="1143" spans="1:13" x14ac:dyDescent="0.15">
      <c r="A1143" s="514"/>
      <c r="B1143" s="502" t="s">
        <v>54</v>
      </c>
      <c r="C1143" s="94">
        <v>20450</v>
      </c>
      <c r="D1143" s="157">
        <v>9820</v>
      </c>
      <c r="E1143" s="154">
        <v>66486</v>
      </c>
      <c r="F1143" s="154" t="s">
        <v>43</v>
      </c>
      <c r="G1143" s="154">
        <v>825.58</v>
      </c>
      <c r="H1143" s="154"/>
      <c r="I1143" s="154"/>
      <c r="J1143" s="159"/>
      <c r="K1143" s="154"/>
      <c r="L1143" s="526"/>
      <c r="M1143" s="102"/>
    </row>
    <row r="1144" spans="1:13" x14ac:dyDescent="0.15">
      <c r="A1144" s="514"/>
      <c r="B1144" s="502"/>
      <c r="C1144" s="94">
        <v>20525</v>
      </c>
      <c r="D1144" s="157">
        <v>9820</v>
      </c>
      <c r="E1144" s="154">
        <v>66486</v>
      </c>
      <c r="F1144" s="154" t="s">
        <v>53</v>
      </c>
      <c r="G1144" s="154">
        <v>836.5</v>
      </c>
      <c r="H1144" s="154"/>
      <c r="I1144" s="154"/>
      <c r="J1144" s="159"/>
      <c r="K1144" s="154"/>
      <c r="L1144" s="526"/>
      <c r="M1144" s="102"/>
    </row>
    <row r="1145" spans="1:13" x14ac:dyDescent="0.15">
      <c r="A1145" s="514"/>
      <c r="B1145" s="502"/>
      <c r="C1145" s="94">
        <v>20600</v>
      </c>
      <c r="D1145" s="157">
        <v>9820</v>
      </c>
      <c r="E1145" s="154">
        <v>66486</v>
      </c>
      <c r="F1145" s="154" t="s">
        <v>44</v>
      </c>
      <c r="G1145" s="154">
        <v>847.42</v>
      </c>
      <c r="H1145" s="154"/>
      <c r="I1145" s="154"/>
      <c r="J1145" s="159"/>
      <c r="K1145" s="154"/>
      <c r="L1145" s="526"/>
      <c r="M1145" s="102"/>
    </row>
    <row r="1146" spans="1:13" x14ac:dyDescent="0.15">
      <c r="A1146" s="514"/>
      <c r="B1146" s="502" t="s">
        <v>9</v>
      </c>
      <c r="C1146" s="94">
        <v>20450</v>
      </c>
      <c r="D1146" s="157">
        <v>9820</v>
      </c>
      <c r="E1146" s="154">
        <v>66486</v>
      </c>
      <c r="F1146" s="154" t="s">
        <v>43</v>
      </c>
      <c r="G1146" s="154">
        <v>825.58</v>
      </c>
      <c r="H1146" s="154"/>
      <c r="I1146" s="154"/>
      <c r="J1146" s="159"/>
      <c r="K1146" s="154"/>
      <c r="L1146" s="529"/>
      <c r="M1146" s="102"/>
    </row>
    <row r="1147" spans="1:13" x14ac:dyDescent="0.15">
      <c r="A1147" s="514"/>
      <c r="B1147" s="502"/>
      <c r="C1147" s="94">
        <v>20525</v>
      </c>
      <c r="D1147" s="157">
        <v>9820</v>
      </c>
      <c r="E1147" s="154">
        <v>66486</v>
      </c>
      <c r="F1147" s="154" t="s">
        <v>53</v>
      </c>
      <c r="G1147" s="154">
        <v>836.5</v>
      </c>
      <c r="H1147" s="154"/>
      <c r="I1147" s="154"/>
      <c r="J1147" s="159"/>
      <c r="K1147" s="154"/>
      <c r="L1147" s="529"/>
      <c r="M1147" s="102"/>
    </row>
    <row r="1148" spans="1:13" x14ac:dyDescent="0.15">
      <c r="A1148" s="514"/>
      <c r="B1148" s="502"/>
      <c r="C1148" s="94">
        <v>20600</v>
      </c>
      <c r="D1148" s="157">
        <v>9820</v>
      </c>
      <c r="E1148" s="154">
        <v>66486</v>
      </c>
      <c r="F1148" s="154" t="s">
        <v>44</v>
      </c>
      <c r="G1148" s="154">
        <v>847.42</v>
      </c>
      <c r="H1148" s="154"/>
      <c r="I1148" s="154"/>
      <c r="J1148" s="159"/>
      <c r="K1148" s="154"/>
      <c r="L1148" s="529"/>
      <c r="M1148" s="102"/>
    </row>
    <row r="1149" spans="1:13" x14ac:dyDescent="0.15">
      <c r="A1149" s="507" t="s">
        <v>171</v>
      </c>
      <c r="B1149" s="502" t="s">
        <v>18</v>
      </c>
      <c r="C1149" s="94">
        <v>20450</v>
      </c>
      <c r="D1149" s="157">
        <v>9820</v>
      </c>
      <c r="E1149" s="154">
        <v>66486</v>
      </c>
      <c r="F1149" s="154" t="s">
        <v>43</v>
      </c>
      <c r="G1149" s="154">
        <v>825.58</v>
      </c>
      <c r="H1149" s="154"/>
      <c r="I1149" s="154"/>
      <c r="J1149" s="159"/>
      <c r="K1149" s="154"/>
      <c r="L1149" s="526"/>
      <c r="M1149" s="102"/>
    </row>
    <row r="1150" spans="1:13" x14ac:dyDescent="0.15">
      <c r="A1150" s="514"/>
      <c r="B1150" s="502"/>
      <c r="C1150" s="94">
        <v>20525</v>
      </c>
      <c r="D1150" s="157">
        <v>9820</v>
      </c>
      <c r="E1150" s="154">
        <v>66486</v>
      </c>
      <c r="F1150" s="154" t="s">
        <v>53</v>
      </c>
      <c r="G1150" s="154">
        <v>836.5</v>
      </c>
      <c r="H1150" s="154"/>
      <c r="I1150" s="154"/>
      <c r="J1150" s="159"/>
      <c r="K1150" s="154"/>
      <c r="L1150" s="526"/>
      <c r="M1150" s="102"/>
    </row>
    <row r="1151" spans="1:13" x14ac:dyDescent="0.15">
      <c r="A1151" s="514"/>
      <c r="B1151" s="499"/>
      <c r="C1151" s="94">
        <v>20600</v>
      </c>
      <c r="D1151" s="157">
        <v>9820</v>
      </c>
      <c r="E1151" s="154">
        <v>66486</v>
      </c>
      <c r="F1151" s="153" t="s">
        <v>44</v>
      </c>
      <c r="G1151" s="154">
        <v>847.42</v>
      </c>
      <c r="H1151" s="153"/>
      <c r="I1151" s="153"/>
      <c r="J1151" s="103"/>
      <c r="K1151" s="153"/>
      <c r="L1151" s="526"/>
      <c r="M1151" s="102"/>
    </row>
    <row r="1152" spans="1:13" x14ac:dyDescent="0.15">
      <c r="A1152" s="477" t="s">
        <v>94</v>
      </c>
      <c r="B1152" s="516"/>
      <c r="C1152" s="516"/>
      <c r="D1152" s="516"/>
      <c r="E1152" s="516"/>
      <c r="F1152" s="516"/>
      <c r="G1152" s="516"/>
      <c r="H1152" s="516"/>
      <c r="I1152" s="516"/>
      <c r="J1152" s="516"/>
      <c r="K1152" s="516"/>
      <c r="L1152" s="516"/>
      <c r="M1152" s="517"/>
    </row>
    <row r="1153" spans="1:13" x14ac:dyDescent="0.15">
      <c r="A1153" s="479" t="s">
        <v>316</v>
      </c>
      <c r="B1153" s="518"/>
      <c r="C1153" s="518"/>
      <c r="D1153" s="518"/>
      <c r="E1153" s="518"/>
      <c r="F1153" s="518"/>
      <c r="G1153" s="518"/>
      <c r="H1153" s="518"/>
      <c r="I1153" s="518"/>
      <c r="J1153" s="518"/>
      <c r="K1153" s="518"/>
      <c r="L1153" s="518"/>
      <c r="M1153" s="519"/>
    </row>
    <row r="1154" spans="1:13" x14ac:dyDescent="0.15">
      <c r="A1154" s="479" t="s">
        <v>111</v>
      </c>
      <c r="B1154" s="518"/>
      <c r="C1154" s="518"/>
      <c r="D1154" s="518"/>
      <c r="E1154" s="518"/>
      <c r="F1154" s="518"/>
      <c r="G1154" s="518"/>
      <c r="H1154" s="518"/>
      <c r="I1154" s="518"/>
      <c r="J1154" s="518"/>
      <c r="K1154" s="518"/>
      <c r="L1154" s="518"/>
      <c r="M1154" s="519"/>
    </row>
    <row r="1155" spans="1:13" x14ac:dyDescent="0.15">
      <c r="A1155" s="461" t="s">
        <v>112</v>
      </c>
      <c r="B1155" s="523"/>
      <c r="C1155" s="523"/>
      <c r="D1155" s="523"/>
      <c r="E1155" s="523"/>
      <c r="F1155" s="523"/>
      <c r="G1155" s="523"/>
      <c r="H1155" s="523"/>
      <c r="I1155" s="523"/>
      <c r="J1155" s="523"/>
      <c r="K1155" s="523"/>
      <c r="L1155" s="523"/>
      <c r="M1155" s="524"/>
    </row>
    <row r="1156" spans="1:13" x14ac:dyDescent="0.15">
      <c r="A1156" s="140" t="s">
        <v>418</v>
      </c>
      <c r="B1156" s="90"/>
      <c r="C1156" s="140">
        <f>C1123+1</f>
        <v>483</v>
      </c>
    </row>
    <row r="1157" spans="1:13" x14ac:dyDescent="0.15">
      <c r="A1157" s="553" t="s">
        <v>644</v>
      </c>
      <c r="B1157" s="553"/>
      <c r="C1157" s="553"/>
      <c r="D1157" s="553"/>
      <c r="E1157" s="553"/>
      <c r="F1157" s="553"/>
      <c r="G1157" s="553"/>
      <c r="H1157" s="553"/>
      <c r="I1157" s="553"/>
      <c r="J1157" s="553"/>
      <c r="K1157" s="553"/>
      <c r="L1157" s="553"/>
      <c r="M1157" s="553"/>
    </row>
    <row r="1158" spans="1:13" x14ac:dyDescent="0.15">
      <c r="A1158" s="553" t="s">
        <v>517</v>
      </c>
      <c r="B1158" s="553"/>
      <c r="C1158" s="553"/>
      <c r="D1158" s="553"/>
      <c r="E1158" s="553"/>
      <c r="F1158" s="553"/>
      <c r="G1158" s="553"/>
      <c r="H1158" s="553"/>
      <c r="I1158" s="553"/>
      <c r="J1158" s="553"/>
      <c r="K1158" s="553"/>
      <c r="L1158" s="553"/>
      <c r="M1158" s="553"/>
    </row>
    <row r="1159" spans="1:13" ht="94.5" x14ac:dyDescent="0.15">
      <c r="A1159" s="155" t="s">
        <v>152</v>
      </c>
      <c r="B1159" s="156" t="s">
        <v>56</v>
      </c>
      <c r="C1159" s="155" t="s">
        <v>118</v>
      </c>
      <c r="D1159" s="155" t="s">
        <v>518</v>
      </c>
      <c r="E1159" s="155" t="s">
        <v>519</v>
      </c>
      <c r="F1159" s="160" t="s">
        <v>120</v>
      </c>
      <c r="G1159" s="156" t="s">
        <v>153</v>
      </c>
      <c r="H1159" s="156" t="s">
        <v>221</v>
      </c>
      <c r="I1159" s="93" t="s">
        <v>1409</v>
      </c>
      <c r="J1159" s="160" t="s">
        <v>1408</v>
      </c>
      <c r="K1159" s="93" t="s">
        <v>288</v>
      </c>
      <c r="L1159" s="93" t="s">
        <v>360</v>
      </c>
      <c r="M1159" s="93" t="s">
        <v>26</v>
      </c>
    </row>
    <row r="1160" spans="1:13" x14ac:dyDescent="0.15">
      <c r="A1160" s="507" t="s">
        <v>170</v>
      </c>
      <c r="B1160" s="502" t="s">
        <v>18</v>
      </c>
      <c r="C1160" s="94">
        <v>20450</v>
      </c>
      <c r="D1160" s="157">
        <v>67086</v>
      </c>
      <c r="E1160" s="154">
        <v>67230</v>
      </c>
      <c r="F1160" s="154" t="s">
        <v>43</v>
      </c>
      <c r="G1160" s="154">
        <v>825.58</v>
      </c>
      <c r="H1160" s="154"/>
      <c r="I1160" s="154"/>
      <c r="J1160" s="159"/>
      <c r="K1160" s="154"/>
      <c r="L1160" s="499" t="s">
        <v>27</v>
      </c>
      <c r="M1160" s="99"/>
    </row>
    <row r="1161" spans="1:13" x14ac:dyDescent="0.15">
      <c r="A1161" s="514"/>
      <c r="B1161" s="502"/>
      <c r="C1161" s="94">
        <v>20525</v>
      </c>
      <c r="D1161" s="157">
        <v>67086</v>
      </c>
      <c r="E1161" s="154">
        <v>67230</v>
      </c>
      <c r="F1161" s="154" t="s">
        <v>53</v>
      </c>
      <c r="G1161" s="154">
        <v>836.5</v>
      </c>
      <c r="H1161" s="154"/>
      <c r="I1161" s="154"/>
      <c r="J1161" s="159"/>
      <c r="K1161" s="154"/>
      <c r="L1161" s="500" t="s">
        <v>27</v>
      </c>
      <c r="M1161" s="99"/>
    </row>
    <row r="1162" spans="1:13" x14ac:dyDescent="0.15">
      <c r="A1162" s="514"/>
      <c r="B1162" s="502"/>
      <c r="C1162" s="94">
        <v>20600</v>
      </c>
      <c r="D1162" s="157">
        <v>67086</v>
      </c>
      <c r="E1162" s="154">
        <v>67230</v>
      </c>
      <c r="F1162" s="154" t="s">
        <v>44</v>
      </c>
      <c r="G1162" s="154">
        <v>847.42</v>
      </c>
      <c r="H1162" s="154"/>
      <c r="I1162" s="154"/>
      <c r="J1162" s="159"/>
      <c r="K1162" s="154"/>
      <c r="L1162" s="501" t="s">
        <v>27</v>
      </c>
      <c r="M1162" s="99"/>
    </row>
    <row r="1163" spans="1:13" x14ac:dyDescent="0.15">
      <c r="A1163" s="514"/>
      <c r="B1163" s="502" t="s">
        <v>54</v>
      </c>
      <c r="C1163" s="94">
        <v>20450</v>
      </c>
      <c r="D1163" s="157">
        <v>67086</v>
      </c>
      <c r="E1163" s="154">
        <v>67230</v>
      </c>
      <c r="F1163" s="154" t="s">
        <v>43</v>
      </c>
      <c r="G1163" s="154">
        <v>825.58</v>
      </c>
      <c r="H1163" s="154"/>
      <c r="I1163" s="154"/>
      <c r="J1163" s="159"/>
      <c r="K1163" s="154"/>
      <c r="L1163" s="499" t="s">
        <v>27</v>
      </c>
      <c r="M1163" s="99"/>
    </row>
    <row r="1164" spans="1:13" x14ac:dyDescent="0.15">
      <c r="A1164" s="514"/>
      <c r="B1164" s="502"/>
      <c r="C1164" s="94">
        <v>20525</v>
      </c>
      <c r="D1164" s="157">
        <v>67086</v>
      </c>
      <c r="E1164" s="154">
        <v>67230</v>
      </c>
      <c r="F1164" s="154" t="s">
        <v>53</v>
      </c>
      <c r="G1164" s="154">
        <v>836.5</v>
      </c>
      <c r="H1164" s="154"/>
      <c r="I1164" s="154"/>
      <c r="J1164" s="159"/>
      <c r="K1164" s="154"/>
      <c r="L1164" s="500" t="s">
        <v>27</v>
      </c>
      <c r="M1164" s="99"/>
    </row>
    <row r="1165" spans="1:13" x14ac:dyDescent="0.15">
      <c r="A1165" s="514"/>
      <c r="B1165" s="502"/>
      <c r="C1165" s="94">
        <v>20600</v>
      </c>
      <c r="D1165" s="157">
        <v>67086</v>
      </c>
      <c r="E1165" s="154">
        <v>67230</v>
      </c>
      <c r="F1165" s="154" t="s">
        <v>44</v>
      </c>
      <c r="G1165" s="154">
        <v>847.42</v>
      </c>
      <c r="H1165" s="154"/>
      <c r="I1165" s="154"/>
      <c r="J1165" s="159"/>
      <c r="K1165" s="154"/>
      <c r="L1165" s="500" t="s">
        <v>27</v>
      </c>
      <c r="M1165" s="99"/>
    </row>
    <row r="1166" spans="1:13" x14ac:dyDescent="0.15">
      <c r="A1166" s="514"/>
      <c r="B1166" s="502" t="s">
        <v>9</v>
      </c>
      <c r="C1166" s="94">
        <v>20450</v>
      </c>
      <c r="D1166" s="157">
        <v>67086</v>
      </c>
      <c r="E1166" s="154">
        <v>67230</v>
      </c>
      <c r="F1166" s="154" t="s">
        <v>43</v>
      </c>
      <c r="G1166" s="154">
        <v>825.58</v>
      </c>
      <c r="H1166" s="154"/>
      <c r="I1166" s="154"/>
      <c r="J1166" s="159"/>
      <c r="K1166" s="154"/>
      <c r="L1166" s="554"/>
      <c r="M1166" s="99"/>
    </row>
    <row r="1167" spans="1:13" x14ac:dyDescent="0.15">
      <c r="A1167" s="514"/>
      <c r="B1167" s="502"/>
      <c r="C1167" s="94">
        <v>20525</v>
      </c>
      <c r="D1167" s="157">
        <v>67086</v>
      </c>
      <c r="E1167" s="154">
        <v>67230</v>
      </c>
      <c r="F1167" s="154" t="s">
        <v>53</v>
      </c>
      <c r="G1167" s="154">
        <v>836.5</v>
      </c>
      <c r="H1167" s="154"/>
      <c r="I1167" s="154"/>
      <c r="J1167" s="159"/>
      <c r="K1167" s="154"/>
      <c r="L1167" s="554"/>
      <c r="M1167" s="99"/>
    </row>
    <row r="1168" spans="1:13" x14ac:dyDescent="0.15">
      <c r="A1168" s="514"/>
      <c r="B1168" s="502"/>
      <c r="C1168" s="94">
        <v>20600</v>
      </c>
      <c r="D1168" s="157">
        <v>67086</v>
      </c>
      <c r="E1168" s="154">
        <v>67230</v>
      </c>
      <c r="F1168" s="154" t="s">
        <v>44</v>
      </c>
      <c r="G1168" s="154">
        <v>847.42</v>
      </c>
      <c r="H1168" s="154"/>
      <c r="I1168" s="154"/>
      <c r="J1168" s="159"/>
      <c r="K1168" s="154"/>
      <c r="L1168" s="555"/>
      <c r="M1168" s="99"/>
    </row>
    <row r="1169" spans="1:13" x14ac:dyDescent="0.15">
      <c r="A1169" s="507" t="s">
        <v>171</v>
      </c>
      <c r="B1169" s="502" t="s">
        <v>18</v>
      </c>
      <c r="C1169" s="94">
        <v>20450</v>
      </c>
      <c r="D1169" s="157">
        <v>67086</v>
      </c>
      <c r="E1169" s="154">
        <v>67230</v>
      </c>
      <c r="F1169" s="154" t="s">
        <v>43</v>
      </c>
      <c r="G1169" s="154">
        <v>825.58</v>
      </c>
      <c r="H1169" s="154"/>
      <c r="I1169" s="154"/>
      <c r="J1169" s="159"/>
      <c r="K1169" s="154"/>
      <c r="L1169" s="502" t="s">
        <v>27</v>
      </c>
      <c r="M1169" s="99"/>
    </row>
    <row r="1170" spans="1:13" x14ac:dyDescent="0.15">
      <c r="A1170" s="514"/>
      <c r="B1170" s="502"/>
      <c r="C1170" s="94">
        <v>20525</v>
      </c>
      <c r="D1170" s="157">
        <v>67086</v>
      </c>
      <c r="E1170" s="154">
        <v>67230</v>
      </c>
      <c r="F1170" s="154" t="s">
        <v>53</v>
      </c>
      <c r="G1170" s="154">
        <v>836.5</v>
      </c>
      <c r="H1170" s="154"/>
      <c r="I1170" s="154"/>
      <c r="J1170" s="159"/>
      <c r="K1170" s="154"/>
      <c r="L1170" s="502" t="s">
        <v>27</v>
      </c>
      <c r="M1170" s="99"/>
    </row>
    <row r="1171" spans="1:13" x14ac:dyDescent="0.15">
      <c r="A1171" s="515"/>
      <c r="B1171" s="502"/>
      <c r="C1171" s="94">
        <v>20600</v>
      </c>
      <c r="D1171" s="157">
        <v>67086</v>
      </c>
      <c r="E1171" s="154">
        <v>67230</v>
      </c>
      <c r="F1171" s="154" t="s">
        <v>44</v>
      </c>
      <c r="G1171" s="154">
        <v>847.42</v>
      </c>
      <c r="H1171" s="154"/>
      <c r="I1171" s="154"/>
      <c r="J1171" s="159"/>
      <c r="K1171" s="154"/>
      <c r="L1171" s="502" t="s">
        <v>27</v>
      </c>
      <c r="M1171" s="99"/>
    </row>
    <row r="1172" spans="1:13" ht="84" x14ac:dyDescent="0.15">
      <c r="A1172" s="155" t="s">
        <v>152</v>
      </c>
      <c r="B1172" s="156" t="s">
        <v>56</v>
      </c>
      <c r="C1172" s="155" t="s">
        <v>118</v>
      </c>
      <c r="D1172" s="155" t="s">
        <v>119</v>
      </c>
      <c r="E1172" s="155" t="s">
        <v>119</v>
      </c>
      <c r="F1172" s="160" t="s">
        <v>120</v>
      </c>
      <c r="G1172" s="156" t="s">
        <v>153</v>
      </c>
      <c r="H1172" s="156" t="s">
        <v>222</v>
      </c>
      <c r="I1172" s="93" t="s">
        <v>1409</v>
      </c>
      <c r="J1172" s="160" t="s">
        <v>1408</v>
      </c>
      <c r="K1172" s="93" t="s">
        <v>289</v>
      </c>
      <c r="L1172" s="101"/>
      <c r="M1172" s="101"/>
    </row>
    <row r="1173" spans="1:13" x14ac:dyDescent="0.15">
      <c r="A1173" s="507" t="s">
        <v>170</v>
      </c>
      <c r="B1173" s="502" t="s">
        <v>18</v>
      </c>
      <c r="C1173" s="94">
        <v>20450</v>
      </c>
      <c r="D1173" s="157">
        <v>67086</v>
      </c>
      <c r="E1173" s="154">
        <v>67230</v>
      </c>
      <c r="F1173" s="154" t="s">
        <v>43</v>
      </c>
      <c r="G1173" s="154">
        <v>825.58</v>
      </c>
      <c r="H1173" s="154"/>
      <c r="I1173" s="154"/>
      <c r="J1173" s="159"/>
      <c r="K1173" s="154"/>
      <c r="L1173" s="526"/>
      <c r="M1173" s="102"/>
    </row>
    <row r="1174" spans="1:13" x14ac:dyDescent="0.15">
      <c r="A1174" s="514"/>
      <c r="B1174" s="502"/>
      <c r="C1174" s="94">
        <v>20525</v>
      </c>
      <c r="D1174" s="157">
        <v>67086</v>
      </c>
      <c r="E1174" s="154">
        <v>67230</v>
      </c>
      <c r="F1174" s="154" t="s">
        <v>53</v>
      </c>
      <c r="G1174" s="154">
        <v>836.5</v>
      </c>
      <c r="H1174" s="154"/>
      <c r="I1174" s="154"/>
      <c r="J1174" s="159"/>
      <c r="K1174" s="154"/>
      <c r="L1174" s="526"/>
      <c r="M1174" s="102"/>
    </row>
    <row r="1175" spans="1:13" x14ac:dyDescent="0.15">
      <c r="A1175" s="514"/>
      <c r="B1175" s="502"/>
      <c r="C1175" s="94">
        <v>20600</v>
      </c>
      <c r="D1175" s="157">
        <v>67086</v>
      </c>
      <c r="E1175" s="154">
        <v>67230</v>
      </c>
      <c r="F1175" s="154" t="s">
        <v>44</v>
      </c>
      <c r="G1175" s="154">
        <v>847.42</v>
      </c>
      <c r="H1175" s="154"/>
      <c r="I1175" s="154"/>
      <c r="J1175" s="159"/>
      <c r="K1175" s="154"/>
      <c r="L1175" s="526"/>
      <c r="M1175" s="102"/>
    </row>
    <row r="1176" spans="1:13" x14ac:dyDescent="0.15">
      <c r="A1176" s="514"/>
      <c r="B1176" s="502" t="s">
        <v>54</v>
      </c>
      <c r="C1176" s="94">
        <v>20450</v>
      </c>
      <c r="D1176" s="157">
        <v>67086</v>
      </c>
      <c r="E1176" s="154">
        <v>67230</v>
      </c>
      <c r="F1176" s="154" t="s">
        <v>43</v>
      </c>
      <c r="G1176" s="154">
        <v>825.58</v>
      </c>
      <c r="H1176" s="154"/>
      <c r="I1176" s="154"/>
      <c r="J1176" s="159"/>
      <c r="K1176" s="154"/>
      <c r="L1176" s="526"/>
      <c r="M1176" s="102"/>
    </row>
    <row r="1177" spans="1:13" x14ac:dyDescent="0.15">
      <c r="A1177" s="514"/>
      <c r="B1177" s="502"/>
      <c r="C1177" s="94">
        <v>20525</v>
      </c>
      <c r="D1177" s="157">
        <v>67086</v>
      </c>
      <c r="E1177" s="154">
        <v>67230</v>
      </c>
      <c r="F1177" s="154" t="s">
        <v>53</v>
      </c>
      <c r="G1177" s="154">
        <v>836.5</v>
      </c>
      <c r="H1177" s="154"/>
      <c r="I1177" s="154"/>
      <c r="J1177" s="159"/>
      <c r="K1177" s="154"/>
      <c r="L1177" s="526"/>
      <c r="M1177" s="102"/>
    </row>
    <row r="1178" spans="1:13" x14ac:dyDescent="0.15">
      <c r="A1178" s="514"/>
      <c r="B1178" s="502"/>
      <c r="C1178" s="94">
        <v>20600</v>
      </c>
      <c r="D1178" s="157">
        <v>67086</v>
      </c>
      <c r="E1178" s="154">
        <v>67230</v>
      </c>
      <c r="F1178" s="154" t="s">
        <v>44</v>
      </c>
      <c r="G1178" s="154">
        <v>847.42</v>
      </c>
      <c r="H1178" s="154"/>
      <c r="I1178" s="154"/>
      <c r="J1178" s="159"/>
      <c r="K1178" s="154"/>
      <c r="L1178" s="526"/>
      <c r="M1178" s="102"/>
    </row>
    <row r="1179" spans="1:13" x14ac:dyDescent="0.15">
      <c r="A1179" s="514"/>
      <c r="B1179" s="502" t="s">
        <v>9</v>
      </c>
      <c r="C1179" s="94">
        <v>20450</v>
      </c>
      <c r="D1179" s="157">
        <v>67086</v>
      </c>
      <c r="E1179" s="154">
        <v>67230</v>
      </c>
      <c r="F1179" s="154" t="s">
        <v>43</v>
      </c>
      <c r="G1179" s="154">
        <v>825.58</v>
      </c>
      <c r="H1179" s="154"/>
      <c r="I1179" s="154"/>
      <c r="J1179" s="159"/>
      <c r="K1179" s="154"/>
      <c r="L1179" s="529"/>
      <c r="M1179" s="102"/>
    </row>
    <row r="1180" spans="1:13" x14ac:dyDescent="0.15">
      <c r="A1180" s="514"/>
      <c r="B1180" s="502"/>
      <c r="C1180" s="94">
        <v>20525</v>
      </c>
      <c r="D1180" s="157">
        <v>67086</v>
      </c>
      <c r="E1180" s="154">
        <v>67230</v>
      </c>
      <c r="F1180" s="154" t="s">
        <v>53</v>
      </c>
      <c r="G1180" s="154">
        <v>836.5</v>
      </c>
      <c r="H1180" s="154"/>
      <c r="I1180" s="154"/>
      <c r="J1180" s="159"/>
      <c r="K1180" s="154"/>
      <c r="L1180" s="529"/>
      <c r="M1180" s="102"/>
    </row>
    <row r="1181" spans="1:13" x14ac:dyDescent="0.15">
      <c r="A1181" s="514"/>
      <c r="B1181" s="502"/>
      <c r="C1181" s="94">
        <v>20600</v>
      </c>
      <c r="D1181" s="157">
        <v>67086</v>
      </c>
      <c r="E1181" s="154">
        <v>67230</v>
      </c>
      <c r="F1181" s="154" t="s">
        <v>44</v>
      </c>
      <c r="G1181" s="154">
        <v>847.42</v>
      </c>
      <c r="H1181" s="154"/>
      <c r="I1181" s="154"/>
      <c r="J1181" s="159"/>
      <c r="K1181" s="154"/>
      <c r="L1181" s="529"/>
      <c r="M1181" s="102"/>
    </row>
    <row r="1182" spans="1:13" x14ac:dyDescent="0.15">
      <c r="A1182" s="507" t="s">
        <v>171</v>
      </c>
      <c r="B1182" s="502" t="s">
        <v>18</v>
      </c>
      <c r="C1182" s="94">
        <v>20450</v>
      </c>
      <c r="D1182" s="157">
        <v>67086</v>
      </c>
      <c r="E1182" s="154">
        <v>67230</v>
      </c>
      <c r="F1182" s="154" t="s">
        <v>43</v>
      </c>
      <c r="G1182" s="154">
        <v>825.58</v>
      </c>
      <c r="H1182" s="154"/>
      <c r="I1182" s="154"/>
      <c r="J1182" s="159"/>
      <c r="K1182" s="154"/>
      <c r="L1182" s="526"/>
      <c r="M1182" s="102"/>
    </row>
    <row r="1183" spans="1:13" x14ac:dyDescent="0.15">
      <c r="A1183" s="514"/>
      <c r="B1183" s="502"/>
      <c r="C1183" s="94">
        <v>20525</v>
      </c>
      <c r="D1183" s="157">
        <v>67086</v>
      </c>
      <c r="E1183" s="154">
        <v>67230</v>
      </c>
      <c r="F1183" s="154" t="s">
        <v>53</v>
      </c>
      <c r="G1183" s="154">
        <v>836.5</v>
      </c>
      <c r="H1183" s="154"/>
      <c r="I1183" s="154"/>
      <c r="J1183" s="159"/>
      <c r="K1183" s="154"/>
      <c r="L1183" s="526"/>
      <c r="M1183" s="102"/>
    </row>
    <row r="1184" spans="1:13" x14ac:dyDescent="0.15">
      <c r="A1184" s="514"/>
      <c r="B1184" s="499"/>
      <c r="C1184" s="94">
        <v>20600</v>
      </c>
      <c r="D1184" s="157">
        <v>67086</v>
      </c>
      <c r="E1184" s="154">
        <v>67230</v>
      </c>
      <c r="F1184" s="153" t="s">
        <v>44</v>
      </c>
      <c r="G1184" s="154">
        <v>847.42</v>
      </c>
      <c r="H1184" s="153"/>
      <c r="I1184" s="153"/>
      <c r="J1184" s="103"/>
      <c r="K1184" s="153"/>
      <c r="L1184" s="526"/>
      <c r="M1184" s="102"/>
    </row>
    <row r="1185" spans="1:13" x14ac:dyDescent="0.15">
      <c r="A1185" s="477" t="s">
        <v>94</v>
      </c>
      <c r="B1185" s="516"/>
      <c r="C1185" s="516"/>
      <c r="D1185" s="516"/>
      <c r="E1185" s="516"/>
      <c r="F1185" s="516"/>
      <c r="G1185" s="516"/>
      <c r="H1185" s="516"/>
      <c r="I1185" s="516"/>
      <c r="J1185" s="516"/>
      <c r="K1185" s="516"/>
      <c r="L1185" s="516"/>
      <c r="M1185" s="517"/>
    </row>
    <row r="1186" spans="1:13" x14ac:dyDescent="0.15">
      <c r="A1186" s="479" t="s">
        <v>316</v>
      </c>
      <c r="B1186" s="518"/>
      <c r="C1186" s="518"/>
      <c r="D1186" s="518"/>
      <c r="E1186" s="518"/>
      <c r="F1186" s="518"/>
      <c r="G1186" s="518"/>
      <c r="H1186" s="518"/>
      <c r="I1186" s="518"/>
      <c r="J1186" s="518"/>
      <c r="K1186" s="518"/>
      <c r="L1186" s="518"/>
      <c r="M1186" s="519"/>
    </row>
    <row r="1187" spans="1:13" x14ac:dyDescent="0.15">
      <c r="A1187" s="479" t="s">
        <v>111</v>
      </c>
      <c r="B1187" s="518"/>
      <c r="C1187" s="518"/>
      <c r="D1187" s="518"/>
      <c r="E1187" s="518"/>
      <c r="F1187" s="518"/>
      <c r="G1187" s="518"/>
      <c r="H1187" s="518"/>
      <c r="I1187" s="518"/>
      <c r="J1187" s="518"/>
      <c r="K1187" s="518"/>
      <c r="L1187" s="518"/>
      <c r="M1187" s="519"/>
    </row>
    <row r="1188" spans="1:13" x14ac:dyDescent="0.15">
      <c r="A1188" s="461" t="s">
        <v>112</v>
      </c>
      <c r="B1188" s="523"/>
      <c r="C1188" s="523"/>
      <c r="D1188" s="523"/>
      <c r="E1188" s="523"/>
      <c r="F1188" s="523"/>
      <c r="G1188" s="523"/>
      <c r="H1188" s="523"/>
      <c r="I1188" s="523"/>
      <c r="J1188" s="523"/>
      <c r="K1188" s="523"/>
      <c r="L1188" s="523"/>
      <c r="M1188" s="524"/>
    </row>
    <row r="1189" spans="1:13" x14ac:dyDescent="0.15">
      <c r="A1189" s="140" t="s">
        <v>418</v>
      </c>
      <c r="B1189" s="90"/>
      <c r="C1189" s="140">
        <f>C1156+1</f>
        <v>484</v>
      </c>
    </row>
    <row r="1190" spans="1:13" x14ac:dyDescent="0.15">
      <c r="A1190" s="553" t="s">
        <v>645</v>
      </c>
      <c r="B1190" s="553"/>
      <c r="C1190" s="553"/>
      <c r="D1190" s="553"/>
      <c r="E1190" s="553"/>
      <c r="F1190" s="553"/>
      <c r="G1190" s="553"/>
      <c r="H1190" s="553"/>
      <c r="I1190" s="553"/>
      <c r="J1190" s="553"/>
      <c r="K1190" s="553"/>
      <c r="L1190" s="553"/>
      <c r="M1190" s="553"/>
    </row>
    <row r="1191" spans="1:13" x14ac:dyDescent="0.15">
      <c r="A1191" s="553" t="s">
        <v>517</v>
      </c>
      <c r="B1191" s="553"/>
      <c r="C1191" s="553"/>
      <c r="D1191" s="553"/>
      <c r="E1191" s="553"/>
      <c r="F1191" s="553"/>
      <c r="G1191" s="553"/>
      <c r="H1191" s="553"/>
      <c r="I1191" s="553"/>
      <c r="J1191" s="553"/>
      <c r="K1191" s="553"/>
      <c r="L1191" s="553"/>
      <c r="M1191" s="553"/>
    </row>
    <row r="1192" spans="1:13" ht="94.5" x14ac:dyDescent="0.15">
      <c r="A1192" s="155" t="s">
        <v>152</v>
      </c>
      <c r="B1192" s="156" t="s">
        <v>56</v>
      </c>
      <c r="C1192" s="155" t="s">
        <v>118</v>
      </c>
      <c r="D1192" s="155" t="s">
        <v>518</v>
      </c>
      <c r="E1192" s="155" t="s">
        <v>519</v>
      </c>
      <c r="F1192" s="160" t="s">
        <v>120</v>
      </c>
      <c r="G1192" s="156" t="s">
        <v>153</v>
      </c>
      <c r="H1192" s="156" t="s">
        <v>221</v>
      </c>
      <c r="I1192" s="93" t="s">
        <v>1409</v>
      </c>
      <c r="J1192" s="160" t="s">
        <v>1408</v>
      </c>
      <c r="K1192" s="93" t="s">
        <v>288</v>
      </c>
      <c r="L1192" s="93" t="s">
        <v>360</v>
      </c>
      <c r="M1192" s="93" t="s">
        <v>26</v>
      </c>
    </row>
    <row r="1193" spans="1:13" x14ac:dyDescent="0.15">
      <c r="A1193" s="507" t="s">
        <v>170</v>
      </c>
      <c r="B1193" s="502" t="s">
        <v>18</v>
      </c>
      <c r="C1193" s="94">
        <v>20450</v>
      </c>
      <c r="D1193" s="157">
        <v>66486</v>
      </c>
      <c r="E1193" s="154">
        <v>67286</v>
      </c>
      <c r="F1193" s="154" t="s">
        <v>43</v>
      </c>
      <c r="G1193" s="154">
        <v>825.58</v>
      </c>
      <c r="H1193" s="154"/>
      <c r="I1193" s="154"/>
      <c r="J1193" s="159"/>
      <c r="K1193" s="154"/>
      <c r="L1193" s="499" t="s">
        <v>27</v>
      </c>
      <c r="M1193" s="99"/>
    </row>
    <row r="1194" spans="1:13" x14ac:dyDescent="0.15">
      <c r="A1194" s="514"/>
      <c r="B1194" s="502"/>
      <c r="C1194" s="94">
        <v>20525</v>
      </c>
      <c r="D1194" s="157">
        <v>66486</v>
      </c>
      <c r="E1194" s="154">
        <v>67286</v>
      </c>
      <c r="F1194" s="154" t="s">
        <v>53</v>
      </c>
      <c r="G1194" s="154">
        <v>836.5</v>
      </c>
      <c r="H1194" s="154"/>
      <c r="I1194" s="154"/>
      <c r="J1194" s="159"/>
      <c r="K1194" s="154"/>
      <c r="L1194" s="500" t="s">
        <v>27</v>
      </c>
      <c r="M1194" s="99"/>
    </row>
    <row r="1195" spans="1:13" x14ac:dyDescent="0.15">
      <c r="A1195" s="514"/>
      <c r="B1195" s="502"/>
      <c r="C1195" s="94">
        <v>20600</v>
      </c>
      <c r="D1195" s="157">
        <v>66486</v>
      </c>
      <c r="E1195" s="154">
        <v>67286</v>
      </c>
      <c r="F1195" s="154" t="s">
        <v>44</v>
      </c>
      <c r="G1195" s="154">
        <v>847.42</v>
      </c>
      <c r="H1195" s="154"/>
      <c r="I1195" s="154"/>
      <c r="J1195" s="159"/>
      <c r="K1195" s="154"/>
      <c r="L1195" s="501" t="s">
        <v>27</v>
      </c>
      <c r="M1195" s="99"/>
    </row>
    <row r="1196" spans="1:13" x14ac:dyDescent="0.15">
      <c r="A1196" s="514"/>
      <c r="B1196" s="502" t="s">
        <v>54</v>
      </c>
      <c r="C1196" s="94">
        <v>20450</v>
      </c>
      <c r="D1196" s="157">
        <v>66486</v>
      </c>
      <c r="E1196" s="154">
        <v>67286</v>
      </c>
      <c r="F1196" s="154" t="s">
        <v>43</v>
      </c>
      <c r="G1196" s="154">
        <v>825.58</v>
      </c>
      <c r="H1196" s="154"/>
      <c r="I1196" s="154"/>
      <c r="J1196" s="159"/>
      <c r="K1196" s="154"/>
      <c r="L1196" s="499" t="s">
        <v>27</v>
      </c>
      <c r="M1196" s="99"/>
    </row>
    <row r="1197" spans="1:13" x14ac:dyDescent="0.15">
      <c r="A1197" s="514"/>
      <c r="B1197" s="502"/>
      <c r="C1197" s="94">
        <v>20525</v>
      </c>
      <c r="D1197" s="157">
        <v>66486</v>
      </c>
      <c r="E1197" s="154">
        <v>67286</v>
      </c>
      <c r="F1197" s="154" t="s">
        <v>53</v>
      </c>
      <c r="G1197" s="154">
        <v>836.5</v>
      </c>
      <c r="H1197" s="154"/>
      <c r="I1197" s="154"/>
      <c r="J1197" s="159"/>
      <c r="K1197" s="154"/>
      <c r="L1197" s="500" t="s">
        <v>27</v>
      </c>
      <c r="M1197" s="99"/>
    </row>
    <row r="1198" spans="1:13" x14ac:dyDescent="0.15">
      <c r="A1198" s="514"/>
      <c r="B1198" s="502"/>
      <c r="C1198" s="94">
        <v>20600</v>
      </c>
      <c r="D1198" s="157">
        <v>66486</v>
      </c>
      <c r="E1198" s="154">
        <v>67286</v>
      </c>
      <c r="F1198" s="154" t="s">
        <v>44</v>
      </c>
      <c r="G1198" s="154">
        <v>847.42</v>
      </c>
      <c r="H1198" s="154"/>
      <c r="I1198" s="154"/>
      <c r="J1198" s="159"/>
      <c r="K1198" s="154"/>
      <c r="L1198" s="500" t="s">
        <v>27</v>
      </c>
      <c r="M1198" s="99"/>
    </row>
    <row r="1199" spans="1:13" x14ac:dyDescent="0.15">
      <c r="A1199" s="514"/>
      <c r="B1199" s="502" t="s">
        <v>9</v>
      </c>
      <c r="C1199" s="94">
        <v>20450</v>
      </c>
      <c r="D1199" s="157">
        <v>66486</v>
      </c>
      <c r="E1199" s="154">
        <v>67286</v>
      </c>
      <c r="F1199" s="154" t="s">
        <v>43</v>
      </c>
      <c r="G1199" s="154">
        <v>825.58</v>
      </c>
      <c r="H1199" s="154"/>
      <c r="I1199" s="154"/>
      <c r="J1199" s="159"/>
      <c r="K1199" s="154"/>
      <c r="L1199" s="554"/>
      <c r="M1199" s="99"/>
    </row>
    <row r="1200" spans="1:13" x14ac:dyDescent="0.15">
      <c r="A1200" s="514"/>
      <c r="B1200" s="502"/>
      <c r="C1200" s="94">
        <v>20525</v>
      </c>
      <c r="D1200" s="157">
        <v>66486</v>
      </c>
      <c r="E1200" s="154">
        <v>67286</v>
      </c>
      <c r="F1200" s="154" t="s">
        <v>53</v>
      </c>
      <c r="G1200" s="154">
        <v>836.5</v>
      </c>
      <c r="H1200" s="154"/>
      <c r="I1200" s="154"/>
      <c r="J1200" s="159"/>
      <c r="K1200" s="154"/>
      <c r="L1200" s="554"/>
      <c r="M1200" s="99"/>
    </row>
    <row r="1201" spans="1:13" x14ac:dyDescent="0.15">
      <c r="A1201" s="514"/>
      <c r="B1201" s="502"/>
      <c r="C1201" s="94">
        <v>20600</v>
      </c>
      <c r="D1201" s="157">
        <v>66486</v>
      </c>
      <c r="E1201" s="154">
        <v>67286</v>
      </c>
      <c r="F1201" s="154" t="s">
        <v>44</v>
      </c>
      <c r="G1201" s="154">
        <v>847.42</v>
      </c>
      <c r="H1201" s="154"/>
      <c r="I1201" s="154"/>
      <c r="J1201" s="159"/>
      <c r="K1201" s="154"/>
      <c r="L1201" s="555"/>
      <c r="M1201" s="99"/>
    </row>
    <row r="1202" spans="1:13" x14ac:dyDescent="0.15">
      <c r="A1202" s="507" t="s">
        <v>171</v>
      </c>
      <c r="B1202" s="502" t="s">
        <v>18</v>
      </c>
      <c r="C1202" s="94">
        <v>20450</v>
      </c>
      <c r="D1202" s="157">
        <v>66486</v>
      </c>
      <c r="E1202" s="154">
        <v>67286</v>
      </c>
      <c r="F1202" s="154" t="s">
        <v>43</v>
      </c>
      <c r="G1202" s="154">
        <v>825.58</v>
      </c>
      <c r="H1202" s="154"/>
      <c r="I1202" s="154"/>
      <c r="J1202" s="159"/>
      <c r="K1202" s="154"/>
      <c r="L1202" s="502" t="s">
        <v>27</v>
      </c>
      <c r="M1202" s="99"/>
    </row>
    <row r="1203" spans="1:13" x14ac:dyDescent="0.15">
      <c r="A1203" s="514"/>
      <c r="B1203" s="502"/>
      <c r="C1203" s="94">
        <v>20525</v>
      </c>
      <c r="D1203" s="157">
        <v>66486</v>
      </c>
      <c r="E1203" s="154">
        <v>67286</v>
      </c>
      <c r="F1203" s="154" t="s">
        <v>53</v>
      </c>
      <c r="G1203" s="154">
        <v>836.5</v>
      </c>
      <c r="H1203" s="154"/>
      <c r="I1203" s="154"/>
      <c r="J1203" s="159"/>
      <c r="K1203" s="154"/>
      <c r="L1203" s="502" t="s">
        <v>27</v>
      </c>
      <c r="M1203" s="99"/>
    </row>
    <row r="1204" spans="1:13" x14ac:dyDescent="0.15">
      <c r="A1204" s="515"/>
      <c r="B1204" s="502"/>
      <c r="C1204" s="94">
        <v>20600</v>
      </c>
      <c r="D1204" s="157">
        <v>66486</v>
      </c>
      <c r="E1204" s="154">
        <v>67286</v>
      </c>
      <c r="F1204" s="154" t="s">
        <v>44</v>
      </c>
      <c r="G1204" s="154">
        <v>847.42</v>
      </c>
      <c r="H1204" s="154"/>
      <c r="I1204" s="154"/>
      <c r="J1204" s="159"/>
      <c r="K1204" s="154"/>
      <c r="L1204" s="502" t="s">
        <v>27</v>
      </c>
      <c r="M1204" s="99"/>
    </row>
    <row r="1205" spans="1:13" ht="84" x14ac:dyDescent="0.15">
      <c r="A1205" s="155" t="s">
        <v>152</v>
      </c>
      <c r="B1205" s="156" t="s">
        <v>56</v>
      </c>
      <c r="C1205" s="155" t="s">
        <v>118</v>
      </c>
      <c r="D1205" s="155" t="s">
        <v>119</v>
      </c>
      <c r="E1205" s="155" t="s">
        <v>119</v>
      </c>
      <c r="F1205" s="160" t="s">
        <v>120</v>
      </c>
      <c r="G1205" s="156" t="s">
        <v>153</v>
      </c>
      <c r="H1205" s="156" t="s">
        <v>222</v>
      </c>
      <c r="I1205" s="93" t="s">
        <v>1409</v>
      </c>
      <c r="J1205" s="160" t="s">
        <v>1408</v>
      </c>
      <c r="K1205" s="93" t="s">
        <v>289</v>
      </c>
      <c r="L1205" s="101"/>
      <c r="M1205" s="101"/>
    </row>
    <row r="1206" spans="1:13" x14ac:dyDescent="0.15">
      <c r="A1206" s="507" t="s">
        <v>170</v>
      </c>
      <c r="B1206" s="502" t="s">
        <v>18</v>
      </c>
      <c r="C1206" s="94">
        <v>20450</v>
      </c>
      <c r="D1206" s="157">
        <v>66486</v>
      </c>
      <c r="E1206" s="154">
        <v>67286</v>
      </c>
      <c r="F1206" s="154" t="s">
        <v>43</v>
      </c>
      <c r="G1206" s="154">
        <v>825.58</v>
      </c>
      <c r="H1206" s="154"/>
      <c r="I1206" s="154"/>
      <c r="J1206" s="159"/>
      <c r="K1206" s="154"/>
      <c r="L1206" s="526"/>
      <c r="M1206" s="102"/>
    </row>
    <row r="1207" spans="1:13" x14ac:dyDescent="0.15">
      <c r="A1207" s="514"/>
      <c r="B1207" s="502"/>
      <c r="C1207" s="94">
        <v>20525</v>
      </c>
      <c r="D1207" s="157">
        <v>66486</v>
      </c>
      <c r="E1207" s="154">
        <v>67286</v>
      </c>
      <c r="F1207" s="154" t="s">
        <v>53</v>
      </c>
      <c r="G1207" s="154">
        <v>836.5</v>
      </c>
      <c r="H1207" s="154"/>
      <c r="I1207" s="154"/>
      <c r="J1207" s="159"/>
      <c r="K1207" s="154"/>
      <c r="L1207" s="526"/>
      <c r="M1207" s="102"/>
    </row>
    <row r="1208" spans="1:13" x14ac:dyDescent="0.15">
      <c r="A1208" s="514"/>
      <c r="B1208" s="502"/>
      <c r="C1208" s="94">
        <v>20600</v>
      </c>
      <c r="D1208" s="157">
        <v>66486</v>
      </c>
      <c r="E1208" s="154">
        <v>67286</v>
      </c>
      <c r="F1208" s="154" t="s">
        <v>44</v>
      </c>
      <c r="G1208" s="154">
        <v>847.42</v>
      </c>
      <c r="H1208" s="154"/>
      <c r="I1208" s="154"/>
      <c r="J1208" s="159"/>
      <c r="K1208" s="154"/>
      <c r="L1208" s="526"/>
      <c r="M1208" s="102"/>
    </row>
    <row r="1209" spans="1:13" x14ac:dyDescent="0.15">
      <c r="A1209" s="514"/>
      <c r="B1209" s="502" t="s">
        <v>54</v>
      </c>
      <c r="C1209" s="94">
        <v>20450</v>
      </c>
      <c r="D1209" s="157">
        <v>66486</v>
      </c>
      <c r="E1209" s="154">
        <v>67286</v>
      </c>
      <c r="F1209" s="154" t="s">
        <v>43</v>
      </c>
      <c r="G1209" s="154">
        <v>825.58</v>
      </c>
      <c r="H1209" s="154"/>
      <c r="I1209" s="154"/>
      <c r="J1209" s="159"/>
      <c r="K1209" s="154"/>
      <c r="L1209" s="526"/>
      <c r="M1209" s="102"/>
    </row>
    <row r="1210" spans="1:13" x14ac:dyDescent="0.15">
      <c r="A1210" s="514"/>
      <c r="B1210" s="502"/>
      <c r="C1210" s="94">
        <v>20525</v>
      </c>
      <c r="D1210" s="157">
        <v>66486</v>
      </c>
      <c r="E1210" s="154">
        <v>67286</v>
      </c>
      <c r="F1210" s="154" t="s">
        <v>53</v>
      </c>
      <c r="G1210" s="154">
        <v>836.5</v>
      </c>
      <c r="H1210" s="154"/>
      <c r="I1210" s="154"/>
      <c r="J1210" s="159"/>
      <c r="K1210" s="154"/>
      <c r="L1210" s="526"/>
      <c r="M1210" s="102"/>
    </row>
    <row r="1211" spans="1:13" x14ac:dyDescent="0.15">
      <c r="A1211" s="514"/>
      <c r="B1211" s="502"/>
      <c r="C1211" s="94">
        <v>20600</v>
      </c>
      <c r="D1211" s="157">
        <v>66486</v>
      </c>
      <c r="E1211" s="154">
        <v>67286</v>
      </c>
      <c r="F1211" s="154" t="s">
        <v>44</v>
      </c>
      <c r="G1211" s="154">
        <v>847.42</v>
      </c>
      <c r="H1211" s="154"/>
      <c r="I1211" s="154"/>
      <c r="J1211" s="159"/>
      <c r="K1211" s="154"/>
      <c r="L1211" s="526"/>
      <c r="M1211" s="102"/>
    </row>
    <row r="1212" spans="1:13" x14ac:dyDescent="0.15">
      <c r="A1212" s="514"/>
      <c r="B1212" s="502" t="s">
        <v>9</v>
      </c>
      <c r="C1212" s="94">
        <v>20450</v>
      </c>
      <c r="D1212" s="157">
        <v>66486</v>
      </c>
      <c r="E1212" s="154">
        <v>67286</v>
      </c>
      <c r="F1212" s="154" t="s">
        <v>43</v>
      </c>
      <c r="G1212" s="154">
        <v>825.58</v>
      </c>
      <c r="H1212" s="154"/>
      <c r="I1212" s="154"/>
      <c r="J1212" s="159"/>
      <c r="K1212" s="154"/>
      <c r="L1212" s="529"/>
      <c r="M1212" s="102"/>
    </row>
    <row r="1213" spans="1:13" x14ac:dyDescent="0.15">
      <c r="A1213" s="514"/>
      <c r="B1213" s="502"/>
      <c r="C1213" s="94">
        <v>20525</v>
      </c>
      <c r="D1213" s="157">
        <v>66486</v>
      </c>
      <c r="E1213" s="154">
        <v>67286</v>
      </c>
      <c r="F1213" s="154" t="s">
        <v>53</v>
      </c>
      <c r="G1213" s="154">
        <v>836.5</v>
      </c>
      <c r="H1213" s="154"/>
      <c r="I1213" s="154"/>
      <c r="J1213" s="159"/>
      <c r="K1213" s="154"/>
      <c r="L1213" s="529"/>
      <c r="M1213" s="102"/>
    </row>
    <row r="1214" spans="1:13" x14ac:dyDescent="0.15">
      <c r="A1214" s="514"/>
      <c r="B1214" s="502"/>
      <c r="C1214" s="94">
        <v>20600</v>
      </c>
      <c r="D1214" s="157">
        <v>66486</v>
      </c>
      <c r="E1214" s="154">
        <v>67286</v>
      </c>
      <c r="F1214" s="154" t="s">
        <v>44</v>
      </c>
      <c r="G1214" s="154">
        <v>847.42</v>
      </c>
      <c r="H1214" s="154"/>
      <c r="I1214" s="154"/>
      <c r="J1214" s="159"/>
      <c r="K1214" s="154"/>
      <c r="L1214" s="529"/>
      <c r="M1214" s="102"/>
    </row>
    <row r="1215" spans="1:13" x14ac:dyDescent="0.15">
      <c r="A1215" s="507" t="s">
        <v>171</v>
      </c>
      <c r="B1215" s="502" t="s">
        <v>18</v>
      </c>
      <c r="C1215" s="94">
        <v>20450</v>
      </c>
      <c r="D1215" s="157">
        <v>66486</v>
      </c>
      <c r="E1215" s="154">
        <v>67286</v>
      </c>
      <c r="F1215" s="154" t="s">
        <v>43</v>
      </c>
      <c r="G1215" s="154">
        <v>825.58</v>
      </c>
      <c r="H1215" s="154"/>
      <c r="I1215" s="154"/>
      <c r="J1215" s="159"/>
      <c r="K1215" s="154"/>
      <c r="L1215" s="526"/>
      <c r="M1215" s="102"/>
    </row>
    <row r="1216" spans="1:13" x14ac:dyDescent="0.15">
      <c r="A1216" s="514"/>
      <c r="B1216" s="502"/>
      <c r="C1216" s="94">
        <v>20525</v>
      </c>
      <c r="D1216" s="157">
        <v>66486</v>
      </c>
      <c r="E1216" s="154">
        <v>67286</v>
      </c>
      <c r="F1216" s="154" t="s">
        <v>53</v>
      </c>
      <c r="G1216" s="154">
        <v>836.5</v>
      </c>
      <c r="H1216" s="154"/>
      <c r="I1216" s="154"/>
      <c r="J1216" s="159"/>
      <c r="K1216" s="154"/>
      <c r="L1216" s="526"/>
      <c r="M1216" s="102"/>
    </row>
    <row r="1217" spans="1:13" x14ac:dyDescent="0.15">
      <c r="A1217" s="514"/>
      <c r="B1217" s="499"/>
      <c r="C1217" s="94">
        <v>20600</v>
      </c>
      <c r="D1217" s="157">
        <v>66486</v>
      </c>
      <c r="E1217" s="154">
        <v>67286</v>
      </c>
      <c r="F1217" s="153" t="s">
        <v>44</v>
      </c>
      <c r="G1217" s="154">
        <v>847.42</v>
      </c>
      <c r="H1217" s="153"/>
      <c r="I1217" s="153"/>
      <c r="J1217" s="103"/>
      <c r="K1217" s="153"/>
      <c r="L1217" s="526"/>
      <c r="M1217" s="102"/>
    </row>
    <row r="1218" spans="1:13" x14ac:dyDescent="0.15">
      <c r="A1218" s="477" t="s">
        <v>94</v>
      </c>
      <c r="B1218" s="516"/>
      <c r="C1218" s="516"/>
      <c r="D1218" s="516"/>
      <c r="E1218" s="516"/>
      <c r="F1218" s="516"/>
      <c r="G1218" s="516"/>
      <c r="H1218" s="516"/>
      <c r="I1218" s="516"/>
      <c r="J1218" s="516"/>
      <c r="K1218" s="516"/>
      <c r="L1218" s="516"/>
      <c r="M1218" s="517"/>
    </row>
    <row r="1219" spans="1:13" x14ac:dyDescent="0.15">
      <c r="A1219" s="479" t="s">
        <v>316</v>
      </c>
      <c r="B1219" s="518"/>
      <c r="C1219" s="518"/>
      <c r="D1219" s="518"/>
      <c r="E1219" s="518"/>
      <c r="F1219" s="518"/>
      <c r="G1219" s="518"/>
      <c r="H1219" s="518"/>
      <c r="I1219" s="518"/>
      <c r="J1219" s="518"/>
      <c r="K1219" s="518"/>
      <c r="L1219" s="518"/>
      <c r="M1219" s="519"/>
    </row>
    <row r="1220" spans="1:13" x14ac:dyDescent="0.15">
      <c r="A1220" s="479" t="s">
        <v>111</v>
      </c>
      <c r="B1220" s="518"/>
      <c r="C1220" s="518"/>
      <c r="D1220" s="518"/>
      <c r="E1220" s="518"/>
      <c r="F1220" s="518"/>
      <c r="G1220" s="518"/>
      <c r="H1220" s="518"/>
      <c r="I1220" s="518"/>
      <c r="J1220" s="518"/>
      <c r="K1220" s="518"/>
      <c r="L1220" s="518"/>
      <c r="M1220" s="519"/>
    </row>
    <row r="1221" spans="1:13" x14ac:dyDescent="0.15">
      <c r="A1221" s="461" t="s">
        <v>112</v>
      </c>
      <c r="B1221" s="523"/>
      <c r="C1221" s="523"/>
      <c r="D1221" s="523"/>
      <c r="E1221" s="523"/>
      <c r="F1221" s="523"/>
      <c r="G1221" s="523"/>
      <c r="H1221" s="523"/>
      <c r="I1221" s="523"/>
      <c r="J1221" s="523"/>
      <c r="K1221" s="523"/>
      <c r="L1221" s="523"/>
      <c r="M1221" s="524"/>
    </row>
    <row r="1222" spans="1:13" x14ac:dyDescent="0.15">
      <c r="A1222" s="140" t="s">
        <v>418</v>
      </c>
      <c r="B1222" s="90"/>
      <c r="C1222" s="140">
        <f>C1189+1</f>
        <v>485</v>
      </c>
    </row>
    <row r="1223" spans="1:13" x14ac:dyDescent="0.15">
      <c r="A1223" s="553" t="s">
        <v>646</v>
      </c>
      <c r="B1223" s="553"/>
      <c r="C1223" s="553"/>
      <c r="D1223" s="553"/>
      <c r="E1223" s="553"/>
      <c r="F1223" s="553"/>
      <c r="G1223" s="553"/>
      <c r="H1223" s="553"/>
      <c r="I1223" s="553"/>
      <c r="J1223" s="553"/>
      <c r="K1223" s="553"/>
      <c r="L1223" s="553"/>
      <c r="M1223" s="553"/>
    </row>
    <row r="1224" spans="1:13" x14ac:dyDescent="0.15">
      <c r="A1224" s="553" t="s">
        <v>517</v>
      </c>
      <c r="B1224" s="553"/>
      <c r="C1224" s="553"/>
      <c r="D1224" s="553"/>
      <c r="E1224" s="553"/>
      <c r="F1224" s="553"/>
      <c r="G1224" s="553"/>
      <c r="H1224" s="553"/>
      <c r="I1224" s="553"/>
      <c r="J1224" s="553"/>
      <c r="K1224" s="553"/>
      <c r="L1224" s="553"/>
      <c r="M1224" s="553"/>
    </row>
    <row r="1225" spans="1:13" ht="94.5" x14ac:dyDescent="0.15">
      <c r="A1225" s="155" t="s">
        <v>152</v>
      </c>
      <c r="B1225" s="156" t="s">
        <v>56</v>
      </c>
      <c r="C1225" s="155" t="s">
        <v>118</v>
      </c>
      <c r="D1225" s="155" t="s">
        <v>518</v>
      </c>
      <c r="E1225" s="155" t="s">
        <v>519</v>
      </c>
      <c r="F1225" s="160" t="s">
        <v>120</v>
      </c>
      <c r="G1225" s="156" t="s">
        <v>153</v>
      </c>
      <c r="H1225" s="156" t="s">
        <v>221</v>
      </c>
      <c r="I1225" s="93" t="s">
        <v>1409</v>
      </c>
      <c r="J1225" s="160" t="s">
        <v>1408</v>
      </c>
      <c r="K1225" s="93" t="s">
        <v>288</v>
      </c>
      <c r="L1225" s="93" t="s">
        <v>360</v>
      </c>
      <c r="M1225" s="93" t="s">
        <v>26</v>
      </c>
    </row>
    <row r="1226" spans="1:13" x14ac:dyDescent="0.15">
      <c r="A1226" s="507" t="s">
        <v>170</v>
      </c>
      <c r="B1226" s="502" t="s">
        <v>18</v>
      </c>
      <c r="C1226" s="94">
        <v>23035</v>
      </c>
      <c r="D1226" s="154">
        <v>650</v>
      </c>
      <c r="E1226" s="154">
        <v>1150</v>
      </c>
      <c r="F1226" s="154" t="s">
        <v>57</v>
      </c>
      <c r="G1226" s="154">
        <v>699.97</v>
      </c>
      <c r="H1226" s="154"/>
      <c r="I1226" s="154"/>
      <c r="J1226" s="159"/>
      <c r="K1226" s="154"/>
      <c r="L1226" s="499" t="s">
        <v>27</v>
      </c>
      <c r="M1226" s="99"/>
    </row>
    <row r="1227" spans="1:13" x14ac:dyDescent="0.15">
      <c r="A1227" s="514"/>
      <c r="B1227" s="502"/>
      <c r="C1227" s="94">
        <v>23095</v>
      </c>
      <c r="D1227" s="154">
        <v>650</v>
      </c>
      <c r="E1227" s="154">
        <v>1150</v>
      </c>
      <c r="F1227" s="154" t="s">
        <v>58</v>
      </c>
      <c r="G1227" s="154">
        <v>707.41</v>
      </c>
      <c r="H1227" s="154"/>
      <c r="I1227" s="154"/>
      <c r="J1227" s="159"/>
      <c r="K1227" s="154"/>
      <c r="L1227" s="500" t="s">
        <v>27</v>
      </c>
      <c r="M1227" s="99"/>
    </row>
    <row r="1228" spans="1:13" x14ac:dyDescent="0.15">
      <c r="A1228" s="514"/>
      <c r="B1228" s="502"/>
      <c r="C1228" s="94">
        <v>23155</v>
      </c>
      <c r="D1228" s="154">
        <v>650</v>
      </c>
      <c r="E1228" s="154">
        <v>1150</v>
      </c>
      <c r="F1228" s="154" t="s">
        <v>59</v>
      </c>
      <c r="G1228" s="154">
        <v>715.03</v>
      </c>
      <c r="H1228" s="154"/>
      <c r="I1228" s="154"/>
      <c r="J1228" s="159"/>
      <c r="K1228" s="154"/>
      <c r="L1228" s="501" t="s">
        <v>27</v>
      </c>
      <c r="M1228" s="99"/>
    </row>
    <row r="1229" spans="1:13" x14ac:dyDescent="0.15">
      <c r="A1229" s="514"/>
      <c r="B1229" s="502" t="s">
        <v>54</v>
      </c>
      <c r="C1229" s="94">
        <v>23035</v>
      </c>
      <c r="D1229" s="154">
        <v>650</v>
      </c>
      <c r="E1229" s="154">
        <v>1150</v>
      </c>
      <c r="F1229" s="154" t="s">
        <v>57</v>
      </c>
      <c r="G1229" s="154">
        <v>699.97</v>
      </c>
      <c r="H1229" s="154"/>
      <c r="I1229" s="154"/>
      <c r="J1229" s="159"/>
      <c r="K1229" s="154"/>
      <c r="L1229" s="499" t="s">
        <v>27</v>
      </c>
      <c r="M1229" s="99"/>
    </row>
    <row r="1230" spans="1:13" x14ac:dyDescent="0.15">
      <c r="A1230" s="514"/>
      <c r="B1230" s="502"/>
      <c r="C1230" s="94">
        <v>23095</v>
      </c>
      <c r="D1230" s="154">
        <v>650</v>
      </c>
      <c r="E1230" s="154">
        <v>1150</v>
      </c>
      <c r="F1230" s="154" t="s">
        <v>58</v>
      </c>
      <c r="G1230" s="154">
        <v>707.41</v>
      </c>
      <c r="H1230" s="154"/>
      <c r="I1230" s="154"/>
      <c r="J1230" s="159"/>
      <c r="K1230" s="154"/>
      <c r="L1230" s="500" t="s">
        <v>27</v>
      </c>
      <c r="M1230" s="99"/>
    </row>
    <row r="1231" spans="1:13" x14ac:dyDescent="0.15">
      <c r="A1231" s="514"/>
      <c r="B1231" s="502"/>
      <c r="C1231" s="94">
        <v>23155</v>
      </c>
      <c r="D1231" s="154">
        <v>650</v>
      </c>
      <c r="E1231" s="154">
        <v>1150</v>
      </c>
      <c r="F1231" s="154" t="s">
        <v>59</v>
      </c>
      <c r="G1231" s="154">
        <v>715.03</v>
      </c>
      <c r="H1231" s="154"/>
      <c r="I1231" s="154"/>
      <c r="J1231" s="159"/>
      <c r="K1231" s="154"/>
      <c r="L1231" s="500" t="s">
        <v>27</v>
      </c>
      <c r="M1231" s="99"/>
    </row>
    <row r="1232" spans="1:13" x14ac:dyDescent="0.15">
      <c r="A1232" s="514"/>
      <c r="B1232" s="502" t="s">
        <v>9</v>
      </c>
      <c r="C1232" s="94">
        <v>23035</v>
      </c>
      <c r="D1232" s="154">
        <v>650</v>
      </c>
      <c r="E1232" s="154">
        <v>1150</v>
      </c>
      <c r="F1232" s="154" t="s">
        <v>57</v>
      </c>
      <c r="G1232" s="154">
        <v>699.97</v>
      </c>
      <c r="H1232" s="154"/>
      <c r="I1232" s="154"/>
      <c r="J1232" s="159"/>
      <c r="K1232" s="154"/>
      <c r="L1232" s="554"/>
      <c r="M1232" s="99"/>
    </row>
    <row r="1233" spans="1:13" x14ac:dyDescent="0.15">
      <c r="A1233" s="514"/>
      <c r="B1233" s="502"/>
      <c r="C1233" s="94">
        <v>23095</v>
      </c>
      <c r="D1233" s="154">
        <v>650</v>
      </c>
      <c r="E1233" s="154">
        <v>1150</v>
      </c>
      <c r="F1233" s="154" t="s">
        <v>58</v>
      </c>
      <c r="G1233" s="154">
        <v>707.41</v>
      </c>
      <c r="H1233" s="154"/>
      <c r="I1233" s="154"/>
      <c r="J1233" s="159"/>
      <c r="K1233" s="154"/>
      <c r="L1233" s="554"/>
      <c r="M1233" s="99"/>
    </row>
    <row r="1234" spans="1:13" x14ac:dyDescent="0.15">
      <c r="A1234" s="514"/>
      <c r="B1234" s="502"/>
      <c r="C1234" s="94">
        <v>23155</v>
      </c>
      <c r="D1234" s="154">
        <v>650</v>
      </c>
      <c r="E1234" s="154">
        <v>1150</v>
      </c>
      <c r="F1234" s="154" t="s">
        <v>59</v>
      </c>
      <c r="G1234" s="154">
        <v>715.03</v>
      </c>
      <c r="H1234" s="154"/>
      <c r="I1234" s="154"/>
      <c r="J1234" s="159"/>
      <c r="K1234" s="154"/>
      <c r="L1234" s="555"/>
      <c r="M1234" s="99"/>
    </row>
    <row r="1235" spans="1:13" x14ac:dyDescent="0.15">
      <c r="A1235" s="507" t="s">
        <v>171</v>
      </c>
      <c r="B1235" s="502" t="s">
        <v>18</v>
      </c>
      <c r="C1235" s="94">
        <v>23035</v>
      </c>
      <c r="D1235" s="154">
        <v>650</v>
      </c>
      <c r="E1235" s="154">
        <v>1150</v>
      </c>
      <c r="F1235" s="154" t="s">
        <v>57</v>
      </c>
      <c r="G1235" s="154">
        <v>699.97</v>
      </c>
      <c r="H1235" s="154"/>
      <c r="I1235" s="154"/>
      <c r="J1235" s="159"/>
      <c r="K1235" s="154"/>
      <c r="L1235" s="502" t="s">
        <v>27</v>
      </c>
      <c r="M1235" s="99"/>
    </row>
    <row r="1236" spans="1:13" x14ac:dyDescent="0.15">
      <c r="A1236" s="514"/>
      <c r="B1236" s="502"/>
      <c r="C1236" s="94">
        <v>23095</v>
      </c>
      <c r="D1236" s="154">
        <v>650</v>
      </c>
      <c r="E1236" s="154">
        <v>1150</v>
      </c>
      <c r="F1236" s="154" t="s">
        <v>58</v>
      </c>
      <c r="G1236" s="154">
        <v>707.41</v>
      </c>
      <c r="H1236" s="154"/>
      <c r="I1236" s="154"/>
      <c r="J1236" s="159"/>
      <c r="K1236" s="154"/>
      <c r="L1236" s="502" t="s">
        <v>27</v>
      </c>
      <c r="M1236" s="99"/>
    </row>
    <row r="1237" spans="1:13" x14ac:dyDescent="0.15">
      <c r="A1237" s="515"/>
      <c r="B1237" s="502"/>
      <c r="C1237" s="94">
        <v>23155</v>
      </c>
      <c r="D1237" s="154">
        <v>650</v>
      </c>
      <c r="E1237" s="154">
        <v>1150</v>
      </c>
      <c r="F1237" s="154" t="s">
        <v>59</v>
      </c>
      <c r="G1237" s="154">
        <v>715.03</v>
      </c>
      <c r="H1237" s="154"/>
      <c r="I1237" s="154"/>
      <c r="J1237" s="159"/>
      <c r="K1237" s="154"/>
      <c r="L1237" s="502" t="s">
        <v>27</v>
      </c>
      <c r="M1237" s="99"/>
    </row>
    <row r="1238" spans="1:13" ht="87" x14ac:dyDescent="0.15">
      <c r="A1238" s="155" t="s">
        <v>152</v>
      </c>
      <c r="B1238" s="156" t="s">
        <v>56</v>
      </c>
      <c r="C1238" s="155" t="s">
        <v>118</v>
      </c>
      <c r="D1238" s="155" t="s">
        <v>119</v>
      </c>
      <c r="E1238" s="155" t="s">
        <v>119</v>
      </c>
      <c r="F1238" s="160" t="s">
        <v>120</v>
      </c>
      <c r="G1238" s="156" t="s">
        <v>153</v>
      </c>
      <c r="H1238" s="156" t="s">
        <v>222</v>
      </c>
      <c r="I1238" s="93" t="s">
        <v>1409</v>
      </c>
      <c r="J1238" s="160" t="s">
        <v>1408</v>
      </c>
      <c r="K1238" s="93" t="s">
        <v>289</v>
      </c>
      <c r="L1238" s="101"/>
      <c r="M1238" s="101"/>
    </row>
    <row r="1239" spans="1:13" x14ac:dyDescent="0.15">
      <c r="A1239" s="507" t="s">
        <v>170</v>
      </c>
      <c r="B1239" s="502" t="s">
        <v>18</v>
      </c>
      <c r="C1239" s="94">
        <v>23035</v>
      </c>
      <c r="D1239" s="154">
        <v>650</v>
      </c>
      <c r="E1239" s="154">
        <v>1150</v>
      </c>
      <c r="F1239" s="154" t="s">
        <v>57</v>
      </c>
      <c r="G1239" s="154">
        <v>699.97</v>
      </c>
      <c r="H1239" s="154"/>
      <c r="I1239" s="154"/>
      <c r="J1239" s="159"/>
      <c r="K1239" s="154"/>
      <c r="L1239" s="526"/>
      <c r="M1239" s="102"/>
    </row>
    <row r="1240" spans="1:13" x14ac:dyDescent="0.15">
      <c r="A1240" s="514"/>
      <c r="B1240" s="502"/>
      <c r="C1240" s="94">
        <v>23095</v>
      </c>
      <c r="D1240" s="154">
        <v>650</v>
      </c>
      <c r="E1240" s="154">
        <v>1150</v>
      </c>
      <c r="F1240" s="154" t="s">
        <v>58</v>
      </c>
      <c r="G1240" s="154">
        <v>707.41</v>
      </c>
      <c r="H1240" s="154"/>
      <c r="I1240" s="154"/>
      <c r="J1240" s="159"/>
      <c r="K1240" s="154"/>
      <c r="L1240" s="526"/>
      <c r="M1240" s="102"/>
    </row>
    <row r="1241" spans="1:13" x14ac:dyDescent="0.15">
      <c r="A1241" s="514"/>
      <c r="B1241" s="502"/>
      <c r="C1241" s="94">
        <v>23155</v>
      </c>
      <c r="D1241" s="154">
        <v>650</v>
      </c>
      <c r="E1241" s="154">
        <v>1150</v>
      </c>
      <c r="F1241" s="154" t="s">
        <v>59</v>
      </c>
      <c r="G1241" s="154">
        <v>715.03</v>
      </c>
      <c r="H1241" s="154"/>
      <c r="I1241" s="154"/>
      <c r="J1241" s="159"/>
      <c r="K1241" s="154"/>
      <c r="L1241" s="526"/>
      <c r="M1241" s="102"/>
    </row>
    <row r="1242" spans="1:13" x14ac:dyDescent="0.15">
      <c r="A1242" s="514"/>
      <c r="B1242" s="502" t="s">
        <v>54</v>
      </c>
      <c r="C1242" s="94">
        <v>23035</v>
      </c>
      <c r="D1242" s="154">
        <v>650</v>
      </c>
      <c r="E1242" s="154">
        <v>1150</v>
      </c>
      <c r="F1242" s="154" t="s">
        <v>57</v>
      </c>
      <c r="G1242" s="154">
        <v>699.97</v>
      </c>
      <c r="H1242" s="154"/>
      <c r="I1242" s="154"/>
      <c r="J1242" s="159"/>
      <c r="K1242" s="154"/>
      <c r="L1242" s="526"/>
      <c r="M1242" s="102"/>
    </row>
    <row r="1243" spans="1:13" x14ac:dyDescent="0.15">
      <c r="A1243" s="514"/>
      <c r="B1243" s="502"/>
      <c r="C1243" s="94">
        <v>23095</v>
      </c>
      <c r="D1243" s="154">
        <v>650</v>
      </c>
      <c r="E1243" s="154">
        <v>1150</v>
      </c>
      <c r="F1243" s="154" t="s">
        <v>58</v>
      </c>
      <c r="G1243" s="154">
        <v>707.41</v>
      </c>
      <c r="H1243" s="154"/>
      <c r="I1243" s="154"/>
      <c r="J1243" s="159"/>
      <c r="K1243" s="154"/>
      <c r="L1243" s="526"/>
      <c r="M1243" s="102"/>
    </row>
    <row r="1244" spans="1:13" x14ac:dyDescent="0.15">
      <c r="A1244" s="514"/>
      <c r="B1244" s="502"/>
      <c r="C1244" s="94">
        <v>23155</v>
      </c>
      <c r="D1244" s="154">
        <v>650</v>
      </c>
      <c r="E1244" s="154">
        <v>1150</v>
      </c>
      <c r="F1244" s="154" t="s">
        <v>59</v>
      </c>
      <c r="G1244" s="154">
        <v>715.03</v>
      </c>
      <c r="H1244" s="154"/>
      <c r="I1244" s="154"/>
      <c r="J1244" s="159"/>
      <c r="K1244" s="154"/>
      <c r="L1244" s="526"/>
      <c r="M1244" s="102"/>
    </row>
    <row r="1245" spans="1:13" x14ac:dyDescent="0.15">
      <c r="A1245" s="514"/>
      <c r="B1245" s="502" t="s">
        <v>9</v>
      </c>
      <c r="C1245" s="94">
        <v>23035</v>
      </c>
      <c r="D1245" s="154">
        <v>650</v>
      </c>
      <c r="E1245" s="154">
        <v>1150</v>
      </c>
      <c r="F1245" s="154" t="s">
        <v>57</v>
      </c>
      <c r="G1245" s="154">
        <v>699.97</v>
      </c>
      <c r="H1245" s="154"/>
      <c r="I1245" s="154"/>
      <c r="J1245" s="159"/>
      <c r="K1245" s="154"/>
      <c r="L1245" s="529"/>
      <c r="M1245" s="102"/>
    </row>
    <row r="1246" spans="1:13" x14ac:dyDescent="0.15">
      <c r="A1246" s="514"/>
      <c r="B1246" s="502"/>
      <c r="C1246" s="94">
        <v>23095</v>
      </c>
      <c r="D1246" s="154">
        <v>650</v>
      </c>
      <c r="E1246" s="154">
        <v>1150</v>
      </c>
      <c r="F1246" s="154" t="s">
        <v>58</v>
      </c>
      <c r="G1246" s="154">
        <v>707.41</v>
      </c>
      <c r="H1246" s="154"/>
      <c r="I1246" s="154"/>
      <c r="J1246" s="159"/>
      <c r="K1246" s="154"/>
      <c r="L1246" s="529"/>
      <c r="M1246" s="102"/>
    </row>
    <row r="1247" spans="1:13" x14ac:dyDescent="0.15">
      <c r="A1247" s="514"/>
      <c r="B1247" s="502"/>
      <c r="C1247" s="94">
        <v>23155</v>
      </c>
      <c r="D1247" s="154">
        <v>650</v>
      </c>
      <c r="E1247" s="154">
        <v>1150</v>
      </c>
      <c r="F1247" s="154" t="s">
        <v>59</v>
      </c>
      <c r="G1247" s="154">
        <v>715.03</v>
      </c>
      <c r="H1247" s="154"/>
      <c r="I1247" s="154"/>
      <c r="J1247" s="159"/>
      <c r="K1247" s="154"/>
      <c r="L1247" s="529"/>
      <c r="M1247" s="102"/>
    </row>
    <row r="1248" spans="1:13" x14ac:dyDescent="0.15">
      <c r="A1248" s="507" t="s">
        <v>171</v>
      </c>
      <c r="B1248" s="502" t="s">
        <v>18</v>
      </c>
      <c r="C1248" s="94">
        <v>23035</v>
      </c>
      <c r="D1248" s="154">
        <v>650</v>
      </c>
      <c r="E1248" s="154">
        <v>1150</v>
      </c>
      <c r="F1248" s="154" t="s">
        <v>57</v>
      </c>
      <c r="G1248" s="154">
        <v>699.97</v>
      </c>
      <c r="H1248" s="154"/>
      <c r="I1248" s="154"/>
      <c r="J1248" s="159"/>
      <c r="K1248" s="154"/>
      <c r="L1248" s="526"/>
      <c r="M1248" s="102"/>
    </row>
    <row r="1249" spans="1:13" x14ac:dyDescent="0.15">
      <c r="A1249" s="514"/>
      <c r="B1249" s="502"/>
      <c r="C1249" s="94">
        <v>23095</v>
      </c>
      <c r="D1249" s="154">
        <v>650</v>
      </c>
      <c r="E1249" s="154">
        <v>1150</v>
      </c>
      <c r="F1249" s="154" t="s">
        <v>58</v>
      </c>
      <c r="G1249" s="154">
        <v>707.41</v>
      </c>
      <c r="H1249" s="154"/>
      <c r="I1249" s="154"/>
      <c r="J1249" s="159"/>
      <c r="K1249" s="154"/>
      <c r="L1249" s="526"/>
      <c r="M1249" s="102"/>
    </row>
    <row r="1250" spans="1:13" x14ac:dyDescent="0.15">
      <c r="A1250" s="514"/>
      <c r="B1250" s="499"/>
      <c r="C1250" s="94">
        <v>23155</v>
      </c>
      <c r="D1250" s="154">
        <v>650</v>
      </c>
      <c r="E1250" s="154">
        <v>1150</v>
      </c>
      <c r="F1250" s="154" t="s">
        <v>59</v>
      </c>
      <c r="G1250" s="154">
        <v>715.03</v>
      </c>
      <c r="H1250" s="153"/>
      <c r="I1250" s="153"/>
      <c r="J1250" s="103"/>
      <c r="K1250" s="153"/>
      <c r="L1250" s="526"/>
      <c r="M1250" s="102"/>
    </row>
    <row r="1251" spans="1:13" x14ac:dyDescent="0.15">
      <c r="A1251" s="477" t="s">
        <v>94</v>
      </c>
      <c r="B1251" s="516"/>
      <c r="C1251" s="516"/>
      <c r="D1251" s="516"/>
      <c r="E1251" s="516"/>
      <c r="F1251" s="516"/>
      <c r="G1251" s="516"/>
      <c r="H1251" s="516"/>
      <c r="I1251" s="516"/>
      <c r="J1251" s="516"/>
      <c r="K1251" s="516"/>
      <c r="L1251" s="516"/>
      <c r="M1251" s="517"/>
    </row>
    <row r="1252" spans="1:13" x14ac:dyDescent="0.15">
      <c r="A1252" s="479" t="s">
        <v>316</v>
      </c>
      <c r="B1252" s="518"/>
      <c r="C1252" s="518"/>
      <c r="D1252" s="518"/>
      <c r="E1252" s="518"/>
      <c r="F1252" s="518"/>
      <c r="G1252" s="518"/>
      <c r="H1252" s="518"/>
      <c r="I1252" s="518"/>
      <c r="J1252" s="518"/>
      <c r="K1252" s="518"/>
      <c r="L1252" s="518"/>
      <c r="M1252" s="519"/>
    </row>
    <row r="1253" spans="1:13" x14ac:dyDescent="0.15">
      <c r="A1253" s="479" t="s">
        <v>111</v>
      </c>
      <c r="B1253" s="518"/>
      <c r="C1253" s="518"/>
      <c r="D1253" s="518"/>
      <c r="E1253" s="518"/>
      <c r="F1253" s="518"/>
      <c r="G1253" s="518"/>
      <c r="H1253" s="518"/>
      <c r="I1253" s="518"/>
      <c r="J1253" s="518"/>
      <c r="K1253" s="518"/>
      <c r="L1253" s="518"/>
      <c r="M1253" s="519"/>
    </row>
    <row r="1254" spans="1:13" x14ac:dyDescent="0.15">
      <c r="A1254" s="461" t="s">
        <v>112</v>
      </c>
      <c r="B1254" s="523"/>
      <c r="C1254" s="523"/>
      <c r="D1254" s="523"/>
      <c r="E1254" s="523"/>
      <c r="F1254" s="523"/>
      <c r="G1254" s="523"/>
      <c r="H1254" s="523"/>
      <c r="I1254" s="523"/>
      <c r="J1254" s="523"/>
      <c r="K1254" s="523"/>
      <c r="L1254" s="523"/>
      <c r="M1254" s="524"/>
    </row>
    <row r="1255" spans="1:13" x14ac:dyDescent="0.15">
      <c r="A1255" s="140" t="s">
        <v>418</v>
      </c>
      <c r="B1255" s="90"/>
      <c r="C1255" s="140">
        <f>C1222+1</f>
        <v>486</v>
      </c>
    </row>
    <row r="1256" spans="1:13" x14ac:dyDescent="0.15">
      <c r="A1256" s="553" t="s">
        <v>647</v>
      </c>
      <c r="B1256" s="553"/>
      <c r="C1256" s="553"/>
      <c r="D1256" s="553"/>
      <c r="E1256" s="553"/>
      <c r="F1256" s="553"/>
      <c r="G1256" s="553"/>
      <c r="H1256" s="553"/>
      <c r="I1256" s="553"/>
      <c r="J1256" s="553"/>
      <c r="K1256" s="553"/>
      <c r="L1256" s="553"/>
      <c r="M1256" s="553"/>
    </row>
    <row r="1257" spans="1:13" x14ac:dyDescent="0.15">
      <c r="A1257" s="553" t="s">
        <v>517</v>
      </c>
      <c r="B1257" s="553"/>
      <c r="C1257" s="553"/>
      <c r="D1257" s="553"/>
      <c r="E1257" s="553"/>
      <c r="F1257" s="553"/>
      <c r="G1257" s="553"/>
      <c r="H1257" s="553"/>
      <c r="I1257" s="553"/>
      <c r="J1257" s="553"/>
      <c r="K1257" s="553"/>
      <c r="L1257" s="553"/>
      <c r="M1257" s="553"/>
    </row>
    <row r="1258" spans="1:13" ht="94.5" x14ac:dyDescent="0.15">
      <c r="A1258" s="155" t="s">
        <v>152</v>
      </c>
      <c r="B1258" s="156" t="s">
        <v>56</v>
      </c>
      <c r="C1258" s="155" t="s">
        <v>118</v>
      </c>
      <c r="D1258" s="155" t="s">
        <v>518</v>
      </c>
      <c r="E1258" s="155" t="s">
        <v>519</v>
      </c>
      <c r="F1258" s="160" t="s">
        <v>120</v>
      </c>
      <c r="G1258" s="156" t="s">
        <v>153</v>
      </c>
      <c r="H1258" s="156" t="s">
        <v>221</v>
      </c>
      <c r="I1258" s="93" t="s">
        <v>1409</v>
      </c>
      <c r="J1258" s="160" t="s">
        <v>1408</v>
      </c>
      <c r="K1258" s="93" t="s">
        <v>288</v>
      </c>
      <c r="L1258" s="93" t="s">
        <v>360</v>
      </c>
      <c r="M1258" s="93" t="s">
        <v>26</v>
      </c>
    </row>
    <row r="1259" spans="1:13" x14ac:dyDescent="0.15">
      <c r="A1259" s="507" t="s">
        <v>170</v>
      </c>
      <c r="B1259" s="502" t="s">
        <v>18</v>
      </c>
      <c r="C1259" s="94">
        <v>23035</v>
      </c>
      <c r="D1259" s="154">
        <v>650</v>
      </c>
      <c r="E1259" s="154">
        <v>2350</v>
      </c>
      <c r="F1259" s="154" t="s">
        <v>57</v>
      </c>
      <c r="G1259" s="154">
        <v>699.97</v>
      </c>
      <c r="H1259" s="154"/>
      <c r="I1259" s="154"/>
      <c r="J1259" s="159"/>
      <c r="K1259" s="154"/>
      <c r="L1259" s="499" t="s">
        <v>27</v>
      </c>
      <c r="M1259" s="99"/>
    </row>
    <row r="1260" spans="1:13" x14ac:dyDescent="0.15">
      <c r="A1260" s="514"/>
      <c r="B1260" s="502"/>
      <c r="C1260" s="94">
        <v>23095</v>
      </c>
      <c r="D1260" s="154">
        <v>650</v>
      </c>
      <c r="E1260" s="154">
        <v>2350</v>
      </c>
      <c r="F1260" s="154" t="s">
        <v>58</v>
      </c>
      <c r="G1260" s="154">
        <v>707.41</v>
      </c>
      <c r="H1260" s="154"/>
      <c r="I1260" s="154"/>
      <c r="J1260" s="159"/>
      <c r="K1260" s="154"/>
      <c r="L1260" s="500" t="s">
        <v>27</v>
      </c>
      <c r="M1260" s="99"/>
    </row>
    <row r="1261" spans="1:13" x14ac:dyDescent="0.15">
      <c r="A1261" s="514"/>
      <c r="B1261" s="502"/>
      <c r="C1261" s="94">
        <v>23155</v>
      </c>
      <c r="D1261" s="154">
        <v>650</v>
      </c>
      <c r="E1261" s="154">
        <v>2350</v>
      </c>
      <c r="F1261" s="154" t="s">
        <v>59</v>
      </c>
      <c r="G1261" s="154">
        <v>715.03</v>
      </c>
      <c r="H1261" s="154"/>
      <c r="I1261" s="154"/>
      <c r="J1261" s="159"/>
      <c r="K1261" s="154"/>
      <c r="L1261" s="501" t="s">
        <v>27</v>
      </c>
      <c r="M1261" s="99"/>
    </row>
    <row r="1262" spans="1:13" x14ac:dyDescent="0.15">
      <c r="A1262" s="514"/>
      <c r="B1262" s="502" t="s">
        <v>54</v>
      </c>
      <c r="C1262" s="94">
        <v>23035</v>
      </c>
      <c r="D1262" s="154">
        <v>650</v>
      </c>
      <c r="E1262" s="154">
        <v>2350</v>
      </c>
      <c r="F1262" s="154" t="s">
        <v>57</v>
      </c>
      <c r="G1262" s="154">
        <v>699.97</v>
      </c>
      <c r="H1262" s="154"/>
      <c r="I1262" s="154"/>
      <c r="J1262" s="159"/>
      <c r="K1262" s="154"/>
      <c r="L1262" s="499" t="s">
        <v>27</v>
      </c>
      <c r="M1262" s="99"/>
    </row>
    <row r="1263" spans="1:13" x14ac:dyDescent="0.15">
      <c r="A1263" s="514"/>
      <c r="B1263" s="502"/>
      <c r="C1263" s="94">
        <v>23095</v>
      </c>
      <c r="D1263" s="154">
        <v>650</v>
      </c>
      <c r="E1263" s="154">
        <v>2350</v>
      </c>
      <c r="F1263" s="154" t="s">
        <v>58</v>
      </c>
      <c r="G1263" s="154">
        <v>707.41</v>
      </c>
      <c r="H1263" s="154"/>
      <c r="I1263" s="154"/>
      <c r="J1263" s="159"/>
      <c r="K1263" s="154"/>
      <c r="L1263" s="500" t="s">
        <v>27</v>
      </c>
      <c r="M1263" s="99"/>
    </row>
    <row r="1264" spans="1:13" x14ac:dyDescent="0.15">
      <c r="A1264" s="514"/>
      <c r="B1264" s="502"/>
      <c r="C1264" s="94">
        <v>23155</v>
      </c>
      <c r="D1264" s="154">
        <v>650</v>
      </c>
      <c r="E1264" s="154">
        <v>2350</v>
      </c>
      <c r="F1264" s="154" t="s">
        <v>59</v>
      </c>
      <c r="G1264" s="154">
        <v>715.03</v>
      </c>
      <c r="H1264" s="154"/>
      <c r="I1264" s="154"/>
      <c r="J1264" s="159"/>
      <c r="K1264" s="154"/>
      <c r="L1264" s="500" t="s">
        <v>27</v>
      </c>
      <c r="M1264" s="99"/>
    </row>
    <row r="1265" spans="1:13" x14ac:dyDescent="0.15">
      <c r="A1265" s="514"/>
      <c r="B1265" s="502" t="s">
        <v>9</v>
      </c>
      <c r="C1265" s="94">
        <v>23035</v>
      </c>
      <c r="D1265" s="154">
        <v>650</v>
      </c>
      <c r="E1265" s="154">
        <v>2350</v>
      </c>
      <c r="F1265" s="154" t="s">
        <v>57</v>
      </c>
      <c r="G1265" s="154">
        <v>699.97</v>
      </c>
      <c r="H1265" s="154"/>
      <c r="I1265" s="154"/>
      <c r="J1265" s="159"/>
      <c r="K1265" s="154"/>
      <c r="L1265" s="554"/>
      <c r="M1265" s="99"/>
    </row>
    <row r="1266" spans="1:13" x14ac:dyDescent="0.15">
      <c r="A1266" s="514"/>
      <c r="B1266" s="502"/>
      <c r="C1266" s="94">
        <v>23095</v>
      </c>
      <c r="D1266" s="154">
        <v>650</v>
      </c>
      <c r="E1266" s="154">
        <v>2350</v>
      </c>
      <c r="F1266" s="154" t="s">
        <v>58</v>
      </c>
      <c r="G1266" s="154">
        <v>707.41</v>
      </c>
      <c r="H1266" s="154"/>
      <c r="I1266" s="154"/>
      <c r="J1266" s="159"/>
      <c r="K1266" s="154"/>
      <c r="L1266" s="554"/>
      <c r="M1266" s="99"/>
    </row>
    <row r="1267" spans="1:13" x14ac:dyDescent="0.15">
      <c r="A1267" s="514"/>
      <c r="B1267" s="502"/>
      <c r="C1267" s="94">
        <v>23155</v>
      </c>
      <c r="D1267" s="154">
        <v>650</v>
      </c>
      <c r="E1267" s="154">
        <v>2350</v>
      </c>
      <c r="F1267" s="154" t="s">
        <v>59</v>
      </c>
      <c r="G1267" s="154">
        <v>715.03</v>
      </c>
      <c r="H1267" s="154"/>
      <c r="I1267" s="154"/>
      <c r="J1267" s="159"/>
      <c r="K1267" s="154"/>
      <c r="L1267" s="555"/>
      <c r="M1267" s="99"/>
    </row>
    <row r="1268" spans="1:13" x14ac:dyDescent="0.15">
      <c r="A1268" s="507" t="s">
        <v>171</v>
      </c>
      <c r="B1268" s="502" t="s">
        <v>18</v>
      </c>
      <c r="C1268" s="94">
        <v>23035</v>
      </c>
      <c r="D1268" s="154">
        <v>650</v>
      </c>
      <c r="E1268" s="154">
        <v>2350</v>
      </c>
      <c r="F1268" s="154" t="s">
        <v>57</v>
      </c>
      <c r="G1268" s="154">
        <v>699.97</v>
      </c>
      <c r="H1268" s="154"/>
      <c r="I1268" s="154"/>
      <c r="J1268" s="159"/>
      <c r="K1268" s="154"/>
      <c r="L1268" s="502" t="s">
        <v>27</v>
      </c>
      <c r="M1268" s="99"/>
    </row>
    <row r="1269" spans="1:13" x14ac:dyDescent="0.15">
      <c r="A1269" s="514"/>
      <c r="B1269" s="502"/>
      <c r="C1269" s="94">
        <v>23095</v>
      </c>
      <c r="D1269" s="154">
        <v>650</v>
      </c>
      <c r="E1269" s="154">
        <v>2350</v>
      </c>
      <c r="F1269" s="154" t="s">
        <v>58</v>
      </c>
      <c r="G1269" s="154">
        <v>707.41</v>
      </c>
      <c r="H1269" s="154"/>
      <c r="I1269" s="154"/>
      <c r="J1269" s="159"/>
      <c r="K1269" s="154"/>
      <c r="L1269" s="502" t="s">
        <v>27</v>
      </c>
      <c r="M1269" s="99"/>
    </row>
    <row r="1270" spans="1:13" x14ac:dyDescent="0.15">
      <c r="A1270" s="515"/>
      <c r="B1270" s="502"/>
      <c r="C1270" s="94">
        <v>23155</v>
      </c>
      <c r="D1270" s="154">
        <v>650</v>
      </c>
      <c r="E1270" s="154">
        <v>2350</v>
      </c>
      <c r="F1270" s="154" t="s">
        <v>59</v>
      </c>
      <c r="G1270" s="154">
        <v>715.03</v>
      </c>
      <c r="H1270" s="154"/>
      <c r="I1270" s="154"/>
      <c r="J1270" s="159"/>
      <c r="K1270" s="154"/>
      <c r="L1270" s="502" t="s">
        <v>27</v>
      </c>
      <c r="M1270" s="99"/>
    </row>
    <row r="1271" spans="1:13" ht="87" x14ac:dyDescent="0.15">
      <c r="A1271" s="155" t="s">
        <v>152</v>
      </c>
      <c r="B1271" s="156" t="s">
        <v>56</v>
      </c>
      <c r="C1271" s="155" t="s">
        <v>118</v>
      </c>
      <c r="D1271" s="155" t="s">
        <v>119</v>
      </c>
      <c r="E1271" s="155" t="s">
        <v>119</v>
      </c>
      <c r="F1271" s="160" t="s">
        <v>120</v>
      </c>
      <c r="G1271" s="156" t="s">
        <v>153</v>
      </c>
      <c r="H1271" s="156" t="s">
        <v>222</v>
      </c>
      <c r="I1271" s="93" t="s">
        <v>1409</v>
      </c>
      <c r="J1271" s="160" t="s">
        <v>1408</v>
      </c>
      <c r="K1271" s="93" t="s">
        <v>289</v>
      </c>
      <c r="L1271" s="101"/>
      <c r="M1271" s="101"/>
    </row>
    <row r="1272" spans="1:13" x14ac:dyDescent="0.15">
      <c r="A1272" s="507" t="s">
        <v>170</v>
      </c>
      <c r="B1272" s="502" t="s">
        <v>18</v>
      </c>
      <c r="C1272" s="94">
        <v>23035</v>
      </c>
      <c r="D1272" s="154">
        <v>650</v>
      </c>
      <c r="E1272" s="154">
        <v>2350</v>
      </c>
      <c r="F1272" s="154" t="s">
        <v>57</v>
      </c>
      <c r="G1272" s="154">
        <v>699.97</v>
      </c>
      <c r="H1272" s="154"/>
      <c r="I1272" s="154"/>
      <c r="J1272" s="159"/>
      <c r="K1272" s="154"/>
      <c r="L1272" s="526"/>
      <c r="M1272" s="102"/>
    </row>
    <row r="1273" spans="1:13" x14ac:dyDescent="0.15">
      <c r="A1273" s="514"/>
      <c r="B1273" s="502"/>
      <c r="C1273" s="94">
        <v>23095</v>
      </c>
      <c r="D1273" s="154">
        <v>650</v>
      </c>
      <c r="E1273" s="154">
        <v>2350</v>
      </c>
      <c r="F1273" s="154" t="s">
        <v>58</v>
      </c>
      <c r="G1273" s="154">
        <v>707.41</v>
      </c>
      <c r="H1273" s="154"/>
      <c r="I1273" s="154"/>
      <c r="J1273" s="159"/>
      <c r="K1273" s="154"/>
      <c r="L1273" s="526"/>
      <c r="M1273" s="102"/>
    </row>
    <row r="1274" spans="1:13" x14ac:dyDescent="0.15">
      <c r="A1274" s="514"/>
      <c r="B1274" s="502"/>
      <c r="C1274" s="94">
        <v>23155</v>
      </c>
      <c r="D1274" s="154">
        <v>650</v>
      </c>
      <c r="E1274" s="154">
        <v>2350</v>
      </c>
      <c r="F1274" s="154" t="s">
        <v>59</v>
      </c>
      <c r="G1274" s="154">
        <v>715.03</v>
      </c>
      <c r="H1274" s="154"/>
      <c r="I1274" s="154"/>
      <c r="J1274" s="159"/>
      <c r="K1274" s="154"/>
      <c r="L1274" s="526"/>
      <c r="M1274" s="102"/>
    </row>
    <row r="1275" spans="1:13" x14ac:dyDescent="0.15">
      <c r="A1275" s="514"/>
      <c r="B1275" s="502" t="s">
        <v>54</v>
      </c>
      <c r="C1275" s="94">
        <v>23035</v>
      </c>
      <c r="D1275" s="154">
        <v>650</v>
      </c>
      <c r="E1275" s="154">
        <v>2350</v>
      </c>
      <c r="F1275" s="154" t="s">
        <v>57</v>
      </c>
      <c r="G1275" s="154">
        <v>699.97</v>
      </c>
      <c r="H1275" s="154"/>
      <c r="I1275" s="154"/>
      <c r="J1275" s="159"/>
      <c r="K1275" s="154"/>
      <c r="L1275" s="526"/>
      <c r="M1275" s="102"/>
    </row>
    <row r="1276" spans="1:13" x14ac:dyDescent="0.15">
      <c r="A1276" s="514"/>
      <c r="B1276" s="502"/>
      <c r="C1276" s="94">
        <v>23095</v>
      </c>
      <c r="D1276" s="154">
        <v>650</v>
      </c>
      <c r="E1276" s="154">
        <v>2350</v>
      </c>
      <c r="F1276" s="154" t="s">
        <v>58</v>
      </c>
      <c r="G1276" s="154">
        <v>707.41</v>
      </c>
      <c r="H1276" s="154"/>
      <c r="I1276" s="154"/>
      <c r="J1276" s="159"/>
      <c r="K1276" s="154"/>
      <c r="L1276" s="526"/>
      <c r="M1276" s="102"/>
    </row>
    <row r="1277" spans="1:13" x14ac:dyDescent="0.15">
      <c r="A1277" s="514"/>
      <c r="B1277" s="502"/>
      <c r="C1277" s="94">
        <v>23155</v>
      </c>
      <c r="D1277" s="154">
        <v>650</v>
      </c>
      <c r="E1277" s="154">
        <v>2350</v>
      </c>
      <c r="F1277" s="154" t="s">
        <v>59</v>
      </c>
      <c r="G1277" s="154">
        <v>715.03</v>
      </c>
      <c r="H1277" s="154"/>
      <c r="I1277" s="154"/>
      <c r="J1277" s="159"/>
      <c r="K1277" s="154"/>
      <c r="L1277" s="526"/>
      <c r="M1277" s="102"/>
    </row>
    <row r="1278" spans="1:13" x14ac:dyDescent="0.15">
      <c r="A1278" s="514"/>
      <c r="B1278" s="502" t="s">
        <v>9</v>
      </c>
      <c r="C1278" s="94">
        <v>23035</v>
      </c>
      <c r="D1278" s="154">
        <v>650</v>
      </c>
      <c r="E1278" s="154">
        <v>2350</v>
      </c>
      <c r="F1278" s="154" t="s">
        <v>57</v>
      </c>
      <c r="G1278" s="154">
        <v>699.97</v>
      </c>
      <c r="H1278" s="154"/>
      <c r="I1278" s="154"/>
      <c r="J1278" s="159"/>
      <c r="K1278" s="154"/>
      <c r="L1278" s="529"/>
      <c r="M1278" s="102"/>
    </row>
    <row r="1279" spans="1:13" x14ac:dyDescent="0.15">
      <c r="A1279" s="514"/>
      <c r="B1279" s="502"/>
      <c r="C1279" s="94">
        <v>23095</v>
      </c>
      <c r="D1279" s="154">
        <v>650</v>
      </c>
      <c r="E1279" s="154">
        <v>2350</v>
      </c>
      <c r="F1279" s="154" t="s">
        <v>58</v>
      </c>
      <c r="G1279" s="154">
        <v>707.41</v>
      </c>
      <c r="H1279" s="154"/>
      <c r="I1279" s="154"/>
      <c r="J1279" s="159"/>
      <c r="K1279" s="154"/>
      <c r="L1279" s="529"/>
      <c r="M1279" s="102"/>
    </row>
    <row r="1280" spans="1:13" x14ac:dyDescent="0.15">
      <c r="A1280" s="514"/>
      <c r="B1280" s="502"/>
      <c r="C1280" s="94">
        <v>23155</v>
      </c>
      <c r="D1280" s="154">
        <v>650</v>
      </c>
      <c r="E1280" s="154">
        <v>2350</v>
      </c>
      <c r="F1280" s="154" t="s">
        <v>59</v>
      </c>
      <c r="G1280" s="154">
        <v>715.03</v>
      </c>
      <c r="H1280" s="154"/>
      <c r="I1280" s="154"/>
      <c r="J1280" s="159"/>
      <c r="K1280" s="154"/>
      <c r="L1280" s="529"/>
      <c r="M1280" s="102"/>
    </row>
    <row r="1281" spans="1:13" x14ac:dyDescent="0.15">
      <c r="A1281" s="507" t="s">
        <v>171</v>
      </c>
      <c r="B1281" s="502" t="s">
        <v>18</v>
      </c>
      <c r="C1281" s="94">
        <v>23035</v>
      </c>
      <c r="D1281" s="154">
        <v>650</v>
      </c>
      <c r="E1281" s="154">
        <v>2350</v>
      </c>
      <c r="F1281" s="154" t="s">
        <v>57</v>
      </c>
      <c r="G1281" s="154">
        <v>699.97</v>
      </c>
      <c r="H1281" s="154"/>
      <c r="I1281" s="154"/>
      <c r="J1281" s="159"/>
      <c r="K1281" s="154"/>
      <c r="L1281" s="526"/>
      <c r="M1281" s="102"/>
    </row>
    <row r="1282" spans="1:13" x14ac:dyDescent="0.15">
      <c r="A1282" s="514"/>
      <c r="B1282" s="502"/>
      <c r="C1282" s="94">
        <v>23095</v>
      </c>
      <c r="D1282" s="154">
        <v>650</v>
      </c>
      <c r="E1282" s="154">
        <v>2350</v>
      </c>
      <c r="F1282" s="154" t="s">
        <v>58</v>
      </c>
      <c r="G1282" s="154">
        <v>707.41</v>
      </c>
      <c r="H1282" s="154"/>
      <c r="I1282" s="154"/>
      <c r="J1282" s="159"/>
      <c r="K1282" s="154"/>
      <c r="L1282" s="526"/>
      <c r="M1282" s="102"/>
    </row>
    <row r="1283" spans="1:13" x14ac:dyDescent="0.15">
      <c r="A1283" s="514"/>
      <c r="B1283" s="499"/>
      <c r="C1283" s="94">
        <v>23155</v>
      </c>
      <c r="D1283" s="154">
        <v>650</v>
      </c>
      <c r="E1283" s="154">
        <v>2350</v>
      </c>
      <c r="F1283" s="154" t="s">
        <v>59</v>
      </c>
      <c r="G1283" s="154">
        <v>715.03</v>
      </c>
      <c r="H1283" s="153"/>
      <c r="I1283" s="153"/>
      <c r="J1283" s="103"/>
      <c r="K1283" s="153"/>
      <c r="L1283" s="526"/>
      <c r="M1283" s="102"/>
    </row>
    <row r="1284" spans="1:13" x14ac:dyDescent="0.15">
      <c r="A1284" s="477" t="s">
        <v>94</v>
      </c>
      <c r="B1284" s="516"/>
      <c r="C1284" s="516"/>
      <c r="D1284" s="516"/>
      <c r="E1284" s="516"/>
      <c r="F1284" s="516"/>
      <c r="G1284" s="516"/>
      <c r="H1284" s="516"/>
      <c r="I1284" s="516"/>
      <c r="J1284" s="516"/>
      <c r="K1284" s="516"/>
      <c r="L1284" s="516"/>
      <c r="M1284" s="517"/>
    </row>
    <row r="1285" spans="1:13" x14ac:dyDescent="0.15">
      <c r="A1285" s="479" t="s">
        <v>316</v>
      </c>
      <c r="B1285" s="518"/>
      <c r="C1285" s="518"/>
      <c r="D1285" s="518"/>
      <c r="E1285" s="518"/>
      <c r="F1285" s="518"/>
      <c r="G1285" s="518"/>
      <c r="H1285" s="518"/>
      <c r="I1285" s="518"/>
      <c r="J1285" s="518"/>
      <c r="K1285" s="518"/>
      <c r="L1285" s="518"/>
      <c r="M1285" s="519"/>
    </row>
    <row r="1286" spans="1:13" x14ac:dyDescent="0.15">
      <c r="A1286" s="479" t="s">
        <v>111</v>
      </c>
      <c r="B1286" s="518"/>
      <c r="C1286" s="518"/>
      <c r="D1286" s="518"/>
      <c r="E1286" s="518"/>
      <c r="F1286" s="518"/>
      <c r="G1286" s="518"/>
      <c r="H1286" s="518"/>
      <c r="I1286" s="518"/>
      <c r="J1286" s="518"/>
      <c r="K1286" s="518"/>
      <c r="L1286" s="518"/>
      <c r="M1286" s="519"/>
    </row>
    <row r="1287" spans="1:13" x14ac:dyDescent="0.15">
      <c r="A1287" s="461" t="s">
        <v>112</v>
      </c>
      <c r="B1287" s="523"/>
      <c r="C1287" s="523"/>
      <c r="D1287" s="523"/>
      <c r="E1287" s="523"/>
      <c r="F1287" s="523"/>
      <c r="G1287" s="523"/>
      <c r="H1287" s="523"/>
      <c r="I1287" s="523"/>
      <c r="J1287" s="523"/>
      <c r="K1287" s="523"/>
      <c r="L1287" s="523"/>
      <c r="M1287" s="524"/>
    </row>
    <row r="1288" spans="1:13" x14ac:dyDescent="0.15">
      <c r="A1288" s="140" t="s">
        <v>418</v>
      </c>
      <c r="B1288" s="90"/>
      <c r="C1288" s="140">
        <f>C1255+1</f>
        <v>487</v>
      </c>
    </row>
    <row r="1289" spans="1:13" x14ac:dyDescent="0.15">
      <c r="A1289" s="553" t="s">
        <v>648</v>
      </c>
      <c r="B1289" s="553"/>
      <c r="C1289" s="553"/>
      <c r="D1289" s="553"/>
      <c r="E1289" s="553"/>
      <c r="F1289" s="553"/>
      <c r="G1289" s="553"/>
      <c r="H1289" s="553"/>
      <c r="I1289" s="553"/>
      <c r="J1289" s="553"/>
      <c r="K1289" s="553"/>
      <c r="L1289" s="553"/>
      <c r="M1289" s="553"/>
    </row>
    <row r="1290" spans="1:13" x14ac:dyDescent="0.15">
      <c r="A1290" s="553" t="s">
        <v>517</v>
      </c>
      <c r="B1290" s="553"/>
      <c r="C1290" s="553"/>
      <c r="D1290" s="553"/>
      <c r="E1290" s="553"/>
      <c r="F1290" s="553"/>
      <c r="G1290" s="553"/>
      <c r="H1290" s="553"/>
      <c r="I1290" s="553"/>
      <c r="J1290" s="553"/>
      <c r="K1290" s="553"/>
      <c r="L1290" s="553"/>
      <c r="M1290" s="553"/>
    </row>
    <row r="1291" spans="1:13" ht="94.5" x14ac:dyDescent="0.15">
      <c r="A1291" s="155" t="s">
        <v>152</v>
      </c>
      <c r="B1291" s="156" t="s">
        <v>56</v>
      </c>
      <c r="C1291" s="155" t="s">
        <v>118</v>
      </c>
      <c r="D1291" s="155" t="s">
        <v>518</v>
      </c>
      <c r="E1291" s="155" t="s">
        <v>519</v>
      </c>
      <c r="F1291" s="160" t="s">
        <v>120</v>
      </c>
      <c r="G1291" s="156" t="s">
        <v>153</v>
      </c>
      <c r="H1291" s="156" t="s">
        <v>221</v>
      </c>
      <c r="I1291" s="93" t="s">
        <v>1409</v>
      </c>
      <c r="J1291" s="160" t="s">
        <v>1408</v>
      </c>
      <c r="K1291" s="93" t="s">
        <v>288</v>
      </c>
      <c r="L1291" s="93" t="s">
        <v>360</v>
      </c>
      <c r="M1291" s="93" t="s">
        <v>26</v>
      </c>
    </row>
    <row r="1292" spans="1:13" x14ac:dyDescent="0.15">
      <c r="A1292" s="507" t="s">
        <v>170</v>
      </c>
      <c r="B1292" s="502" t="s">
        <v>18</v>
      </c>
      <c r="C1292" s="94">
        <v>23035</v>
      </c>
      <c r="D1292" s="154">
        <v>650</v>
      </c>
      <c r="E1292" s="154">
        <v>9820</v>
      </c>
      <c r="F1292" s="154" t="s">
        <v>57</v>
      </c>
      <c r="G1292" s="154">
        <v>699.97</v>
      </c>
      <c r="H1292" s="154"/>
      <c r="I1292" s="154"/>
      <c r="J1292" s="159"/>
      <c r="K1292" s="154"/>
      <c r="L1292" s="499" t="s">
        <v>27</v>
      </c>
      <c r="M1292" s="99"/>
    </row>
    <row r="1293" spans="1:13" x14ac:dyDescent="0.15">
      <c r="A1293" s="514"/>
      <c r="B1293" s="502"/>
      <c r="C1293" s="94">
        <v>23095</v>
      </c>
      <c r="D1293" s="154">
        <v>650</v>
      </c>
      <c r="E1293" s="154">
        <v>9820</v>
      </c>
      <c r="F1293" s="154" t="s">
        <v>58</v>
      </c>
      <c r="G1293" s="154">
        <v>707.41</v>
      </c>
      <c r="H1293" s="154"/>
      <c r="I1293" s="154"/>
      <c r="J1293" s="159"/>
      <c r="K1293" s="154"/>
      <c r="L1293" s="500" t="s">
        <v>27</v>
      </c>
      <c r="M1293" s="99"/>
    </row>
    <row r="1294" spans="1:13" x14ac:dyDescent="0.15">
      <c r="A1294" s="514"/>
      <c r="B1294" s="502"/>
      <c r="C1294" s="94">
        <v>23155</v>
      </c>
      <c r="D1294" s="154">
        <v>650</v>
      </c>
      <c r="E1294" s="154">
        <v>9820</v>
      </c>
      <c r="F1294" s="154" t="s">
        <v>59</v>
      </c>
      <c r="G1294" s="154">
        <v>715.03</v>
      </c>
      <c r="H1294" s="154"/>
      <c r="I1294" s="154"/>
      <c r="J1294" s="159"/>
      <c r="K1294" s="154"/>
      <c r="L1294" s="501" t="s">
        <v>27</v>
      </c>
      <c r="M1294" s="99"/>
    </row>
    <row r="1295" spans="1:13" x14ac:dyDescent="0.15">
      <c r="A1295" s="514"/>
      <c r="B1295" s="502" t="s">
        <v>54</v>
      </c>
      <c r="C1295" s="94">
        <v>23035</v>
      </c>
      <c r="D1295" s="154">
        <v>650</v>
      </c>
      <c r="E1295" s="154">
        <v>9820</v>
      </c>
      <c r="F1295" s="154" t="s">
        <v>57</v>
      </c>
      <c r="G1295" s="154">
        <v>699.97</v>
      </c>
      <c r="H1295" s="154"/>
      <c r="I1295" s="154"/>
      <c r="J1295" s="159"/>
      <c r="K1295" s="154"/>
      <c r="L1295" s="499" t="s">
        <v>27</v>
      </c>
      <c r="M1295" s="99"/>
    </row>
    <row r="1296" spans="1:13" x14ac:dyDescent="0.15">
      <c r="A1296" s="514"/>
      <c r="B1296" s="502"/>
      <c r="C1296" s="94">
        <v>23095</v>
      </c>
      <c r="D1296" s="154">
        <v>650</v>
      </c>
      <c r="E1296" s="154">
        <v>9820</v>
      </c>
      <c r="F1296" s="154" t="s">
        <v>58</v>
      </c>
      <c r="G1296" s="154">
        <v>707.41</v>
      </c>
      <c r="H1296" s="154"/>
      <c r="I1296" s="154"/>
      <c r="J1296" s="159"/>
      <c r="K1296" s="154"/>
      <c r="L1296" s="500" t="s">
        <v>27</v>
      </c>
      <c r="M1296" s="99"/>
    </row>
    <row r="1297" spans="1:13" x14ac:dyDescent="0.15">
      <c r="A1297" s="514"/>
      <c r="B1297" s="502"/>
      <c r="C1297" s="94">
        <v>23155</v>
      </c>
      <c r="D1297" s="154">
        <v>650</v>
      </c>
      <c r="E1297" s="154">
        <v>9820</v>
      </c>
      <c r="F1297" s="154" t="s">
        <v>59</v>
      </c>
      <c r="G1297" s="154">
        <v>715.03</v>
      </c>
      <c r="H1297" s="154"/>
      <c r="I1297" s="154"/>
      <c r="J1297" s="159"/>
      <c r="K1297" s="154"/>
      <c r="L1297" s="500" t="s">
        <v>27</v>
      </c>
      <c r="M1297" s="99"/>
    </row>
    <row r="1298" spans="1:13" x14ac:dyDescent="0.15">
      <c r="A1298" s="514"/>
      <c r="B1298" s="502" t="s">
        <v>9</v>
      </c>
      <c r="C1298" s="94">
        <v>23035</v>
      </c>
      <c r="D1298" s="154">
        <v>650</v>
      </c>
      <c r="E1298" s="154">
        <v>9820</v>
      </c>
      <c r="F1298" s="154" t="s">
        <v>57</v>
      </c>
      <c r="G1298" s="154">
        <v>699.97</v>
      </c>
      <c r="H1298" s="154"/>
      <c r="I1298" s="154"/>
      <c r="J1298" s="159"/>
      <c r="K1298" s="154"/>
      <c r="L1298" s="554"/>
      <c r="M1298" s="99"/>
    </row>
    <row r="1299" spans="1:13" x14ac:dyDescent="0.15">
      <c r="A1299" s="514"/>
      <c r="B1299" s="502"/>
      <c r="C1299" s="94">
        <v>23095</v>
      </c>
      <c r="D1299" s="154">
        <v>650</v>
      </c>
      <c r="E1299" s="154">
        <v>9820</v>
      </c>
      <c r="F1299" s="154" t="s">
        <v>58</v>
      </c>
      <c r="G1299" s="154">
        <v>707.41</v>
      </c>
      <c r="H1299" s="154"/>
      <c r="I1299" s="154"/>
      <c r="J1299" s="159"/>
      <c r="K1299" s="154"/>
      <c r="L1299" s="554"/>
      <c r="M1299" s="99"/>
    </row>
    <row r="1300" spans="1:13" x14ac:dyDescent="0.15">
      <c r="A1300" s="514"/>
      <c r="B1300" s="502"/>
      <c r="C1300" s="94">
        <v>23155</v>
      </c>
      <c r="D1300" s="154">
        <v>650</v>
      </c>
      <c r="E1300" s="154">
        <v>9820</v>
      </c>
      <c r="F1300" s="154" t="s">
        <v>59</v>
      </c>
      <c r="G1300" s="154">
        <v>715.03</v>
      </c>
      <c r="H1300" s="154"/>
      <c r="I1300" s="154"/>
      <c r="J1300" s="159"/>
      <c r="K1300" s="154"/>
      <c r="L1300" s="555"/>
      <c r="M1300" s="99"/>
    </row>
    <row r="1301" spans="1:13" x14ac:dyDescent="0.15">
      <c r="A1301" s="507" t="s">
        <v>171</v>
      </c>
      <c r="B1301" s="502" t="s">
        <v>18</v>
      </c>
      <c r="C1301" s="94">
        <v>23035</v>
      </c>
      <c r="D1301" s="154">
        <v>650</v>
      </c>
      <c r="E1301" s="154">
        <v>9820</v>
      </c>
      <c r="F1301" s="154" t="s">
        <v>57</v>
      </c>
      <c r="G1301" s="154">
        <v>699.97</v>
      </c>
      <c r="H1301" s="154"/>
      <c r="I1301" s="154"/>
      <c r="J1301" s="159"/>
      <c r="K1301" s="154"/>
      <c r="L1301" s="502" t="s">
        <v>27</v>
      </c>
      <c r="M1301" s="99"/>
    </row>
    <row r="1302" spans="1:13" x14ac:dyDescent="0.15">
      <c r="A1302" s="514"/>
      <c r="B1302" s="502"/>
      <c r="C1302" s="94">
        <v>23095</v>
      </c>
      <c r="D1302" s="154">
        <v>650</v>
      </c>
      <c r="E1302" s="154">
        <v>9820</v>
      </c>
      <c r="F1302" s="154" t="s">
        <v>58</v>
      </c>
      <c r="G1302" s="154">
        <v>707.41</v>
      </c>
      <c r="H1302" s="154"/>
      <c r="I1302" s="154"/>
      <c r="J1302" s="159"/>
      <c r="K1302" s="154"/>
      <c r="L1302" s="502" t="s">
        <v>27</v>
      </c>
      <c r="M1302" s="99"/>
    </row>
    <row r="1303" spans="1:13" x14ac:dyDescent="0.15">
      <c r="A1303" s="515"/>
      <c r="B1303" s="502"/>
      <c r="C1303" s="94">
        <v>23155</v>
      </c>
      <c r="D1303" s="154">
        <v>650</v>
      </c>
      <c r="E1303" s="154">
        <v>9820</v>
      </c>
      <c r="F1303" s="154" t="s">
        <v>59</v>
      </c>
      <c r="G1303" s="154">
        <v>715.03</v>
      </c>
      <c r="H1303" s="154"/>
      <c r="I1303" s="154"/>
      <c r="J1303" s="159"/>
      <c r="K1303" s="154"/>
      <c r="L1303" s="502" t="s">
        <v>27</v>
      </c>
      <c r="M1303" s="99"/>
    </row>
    <row r="1304" spans="1:13" ht="87" x14ac:dyDescent="0.15">
      <c r="A1304" s="155" t="s">
        <v>152</v>
      </c>
      <c r="B1304" s="156" t="s">
        <v>56</v>
      </c>
      <c r="C1304" s="155" t="s">
        <v>118</v>
      </c>
      <c r="D1304" s="155" t="s">
        <v>119</v>
      </c>
      <c r="E1304" s="155" t="s">
        <v>119</v>
      </c>
      <c r="F1304" s="160" t="s">
        <v>120</v>
      </c>
      <c r="G1304" s="156" t="s">
        <v>153</v>
      </c>
      <c r="H1304" s="156" t="s">
        <v>222</v>
      </c>
      <c r="I1304" s="93" t="s">
        <v>1409</v>
      </c>
      <c r="J1304" s="160" t="s">
        <v>1408</v>
      </c>
      <c r="K1304" s="93" t="s">
        <v>289</v>
      </c>
      <c r="L1304" s="101"/>
      <c r="M1304" s="101"/>
    </row>
    <row r="1305" spans="1:13" x14ac:dyDescent="0.15">
      <c r="A1305" s="507" t="s">
        <v>170</v>
      </c>
      <c r="B1305" s="502" t="s">
        <v>18</v>
      </c>
      <c r="C1305" s="94">
        <v>23035</v>
      </c>
      <c r="D1305" s="154">
        <v>650</v>
      </c>
      <c r="E1305" s="154">
        <v>9820</v>
      </c>
      <c r="F1305" s="154" t="s">
        <v>57</v>
      </c>
      <c r="G1305" s="154">
        <v>699.97</v>
      </c>
      <c r="H1305" s="154"/>
      <c r="I1305" s="154"/>
      <c r="J1305" s="159"/>
      <c r="K1305" s="154"/>
      <c r="L1305" s="526"/>
      <c r="M1305" s="102"/>
    </row>
    <row r="1306" spans="1:13" x14ac:dyDescent="0.15">
      <c r="A1306" s="514"/>
      <c r="B1306" s="502"/>
      <c r="C1306" s="94">
        <v>23095</v>
      </c>
      <c r="D1306" s="154">
        <v>650</v>
      </c>
      <c r="E1306" s="154">
        <v>9820</v>
      </c>
      <c r="F1306" s="154" t="s">
        <v>58</v>
      </c>
      <c r="G1306" s="154">
        <v>707.41</v>
      </c>
      <c r="H1306" s="154"/>
      <c r="I1306" s="154"/>
      <c r="J1306" s="159"/>
      <c r="K1306" s="154"/>
      <c r="L1306" s="526"/>
      <c r="M1306" s="102"/>
    </row>
    <row r="1307" spans="1:13" x14ac:dyDescent="0.15">
      <c r="A1307" s="514"/>
      <c r="B1307" s="502"/>
      <c r="C1307" s="94">
        <v>23155</v>
      </c>
      <c r="D1307" s="154">
        <v>650</v>
      </c>
      <c r="E1307" s="154">
        <v>9820</v>
      </c>
      <c r="F1307" s="154" t="s">
        <v>59</v>
      </c>
      <c r="G1307" s="154">
        <v>715.03</v>
      </c>
      <c r="H1307" s="154"/>
      <c r="I1307" s="154"/>
      <c r="J1307" s="159"/>
      <c r="K1307" s="154"/>
      <c r="L1307" s="526"/>
      <c r="M1307" s="102"/>
    </row>
    <row r="1308" spans="1:13" x14ac:dyDescent="0.15">
      <c r="A1308" s="514"/>
      <c r="B1308" s="502" t="s">
        <v>54</v>
      </c>
      <c r="C1308" s="94">
        <v>23035</v>
      </c>
      <c r="D1308" s="154">
        <v>650</v>
      </c>
      <c r="E1308" s="154">
        <v>9820</v>
      </c>
      <c r="F1308" s="154" t="s">
        <v>57</v>
      </c>
      <c r="G1308" s="154">
        <v>699.97</v>
      </c>
      <c r="H1308" s="154"/>
      <c r="I1308" s="154"/>
      <c r="J1308" s="159"/>
      <c r="K1308" s="154"/>
      <c r="L1308" s="526"/>
      <c r="M1308" s="102"/>
    </row>
    <row r="1309" spans="1:13" x14ac:dyDescent="0.15">
      <c r="A1309" s="514"/>
      <c r="B1309" s="502"/>
      <c r="C1309" s="94">
        <v>23095</v>
      </c>
      <c r="D1309" s="154">
        <v>650</v>
      </c>
      <c r="E1309" s="154">
        <v>9820</v>
      </c>
      <c r="F1309" s="154" t="s">
        <v>58</v>
      </c>
      <c r="G1309" s="154">
        <v>707.41</v>
      </c>
      <c r="H1309" s="154"/>
      <c r="I1309" s="154"/>
      <c r="J1309" s="159"/>
      <c r="K1309" s="154"/>
      <c r="L1309" s="526"/>
      <c r="M1309" s="102"/>
    </row>
    <row r="1310" spans="1:13" x14ac:dyDescent="0.15">
      <c r="A1310" s="514"/>
      <c r="B1310" s="502"/>
      <c r="C1310" s="94">
        <v>23155</v>
      </c>
      <c r="D1310" s="154">
        <v>650</v>
      </c>
      <c r="E1310" s="154">
        <v>9820</v>
      </c>
      <c r="F1310" s="154" t="s">
        <v>59</v>
      </c>
      <c r="G1310" s="154">
        <v>715.03</v>
      </c>
      <c r="H1310" s="154"/>
      <c r="I1310" s="154"/>
      <c r="J1310" s="159"/>
      <c r="K1310" s="154"/>
      <c r="L1310" s="526"/>
      <c r="M1310" s="102"/>
    </row>
    <row r="1311" spans="1:13" x14ac:dyDescent="0.15">
      <c r="A1311" s="514"/>
      <c r="B1311" s="502" t="s">
        <v>9</v>
      </c>
      <c r="C1311" s="94">
        <v>23035</v>
      </c>
      <c r="D1311" s="154">
        <v>650</v>
      </c>
      <c r="E1311" s="154">
        <v>9820</v>
      </c>
      <c r="F1311" s="154" t="s">
        <v>57</v>
      </c>
      <c r="G1311" s="154">
        <v>699.97</v>
      </c>
      <c r="H1311" s="154"/>
      <c r="I1311" s="154"/>
      <c r="J1311" s="159"/>
      <c r="K1311" s="154"/>
      <c r="L1311" s="529"/>
      <c r="M1311" s="102"/>
    </row>
    <row r="1312" spans="1:13" x14ac:dyDescent="0.15">
      <c r="A1312" s="514"/>
      <c r="B1312" s="502"/>
      <c r="C1312" s="94">
        <v>23095</v>
      </c>
      <c r="D1312" s="154">
        <v>650</v>
      </c>
      <c r="E1312" s="154">
        <v>9820</v>
      </c>
      <c r="F1312" s="154" t="s">
        <v>58</v>
      </c>
      <c r="G1312" s="154">
        <v>707.41</v>
      </c>
      <c r="H1312" s="154"/>
      <c r="I1312" s="154"/>
      <c r="J1312" s="159"/>
      <c r="K1312" s="154"/>
      <c r="L1312" s="529"/>
      <c r="M1312" s="102"/>
    </row>
    <row r="1313" spans="1:13" x14ac:dyDescent="0.15">
      <c r="A1313" s="514"/>
      <c r="B1313" s="502"/>
      <c r="C1313" s="94">
        <v>23155</v>
      </c>
      <c r="D1313" s="154">
        <v>650</v>
      </c>
      <c r="E1313" s="154">
        <v>9820</v>
      </c>
      <c r="F1313" s="154" t="s">
        <v>59</v>
      </c>
      <c r="G1313" s="154">
        <v>715.03</v>
      </c>
      <c r="H1313" s="154"/>
      <c r="I1313" s="154"/>
      <c r="J1313" s="159"/>
      <c r="K1313" s="154"/>
      <c r="L1313" s="529"/>
      <c r="M1313" s="102"/>
    </row>
    <row r="1314" spans="1:13" x14ac:dyDescent="0.15">
      <c r="A1314" s="507" t="s">
        <v>171</v>
      </c>
      <c r="B1314" s="502" t="s">
        <v>18</v>
      </c>
      <c r="C1314" s="94">
        <v>23035</v>
      </c>
      <c r="D1314" s="154">
        <v>650</v>
      </c>
      <c r="E1314" s="154">
        <v>9820</v>
      </c>
      <c r="F1314" s="154" t="s">
        <v>57</v>
      </c>
      <c r="G1314" s="154">
        <v>699.97</v>
      </c>
      <c r="H1314" s="154"/>
      <c r="I1314" s="154"/>
      <c r="J1314" s="159"/>
      <c r="K1314" s="154"/>
      <c r="L1314" s="526"/>
      <c r="M1314" s="102"/>
    </row>
    <row r="1315" spans="1:13" x14ac:dyDescent="0.15">
      <c r="A1315" s="514"/>
      <c r="B1315" s="502"/>
      <c r="C1315" s="94">
        <v>23095</v>
      </c>
      <c r="D1315" s="154">
        <v>650</v>
      </c>
      <c r="E1315" s="154">
        <v>9820</v>
      </c>
      <c r="F1315" s="154" t="s">
        <v>58</v>
      </c>
      <c r="G1315" s="154">
        <v>707.41</v>
      </c>
      <c r="H1315" s="154"/>
      <c r="I1315" s="154"/>
      <c r="J1315" s="159"/>
      <c r="K1315" s="154"/>
      <c r="L1315" s="526"/>
      <c r="M1315" s="102"/>
    </row>
    <row r="1316" spans="1:13" x14ac:dyDescent="0.15">
      <c r="A1316" s="514"/>
      <c r="B1316" s="499"/>
      <c r="C1316" s="94">
        <v>23155</v>
      </c>
      <c r="D1316" s="154">
        <v>650</v>
      </c>
      <c r="E1316" s="154">
        <v>9820</v>
      </c>
      <c r="F1316" s="154" t="s">
        <v>59</v>
      </c>
      <c r="G1316" s="154">
        <v>715.03</v>
      </c>
      <c r="H1316" s="153"/>
      <c r="I1316" s="153"/>
      <c r="J1316" s="103"/>
      <c r="K1316" s="153"/>
      <c r="L1316" s="526"/>
      <c r="M1316" s="102"/>
    </row>
    <row r="1317" spans="1:13" x14ac:dyDescent="0.15">
      <c r="A1317" s="477" t="s">
        <v>94</v>
      </c>
      <c r="B1317" s="516"/>
      <c r="C1317" s="516"/>
      <c r="D1317" s="516"/>
      <c r="E1317" s="516"/>
      <c r="F1317" s="516"/>
      <c r="G1317" s="516"/>
      <c r="H1317" s="516"/>
      <c r="I1317" s="516"/>
      <c r="J1317" s="516"/>
      <c r="K1317" s="516"/>
      <c r="L1317" s="516"/>
      <c r="M1317" s="517"/>
    </row>
    <row r="1318" spans="1:13" x14ac:dyDescent="0.15">
      <c r="A1318" s="479" t="s">
        <v>316</v>
      </c>
      <c r="B1318" s="518"/>
      <c r="C1318" s="518"/>
      <c r="D1318" s="518"/>
      <c r="E1318" s="518"/>
      <c r="F1318" s="518"/>
      <c r="G1318" s="518"/>
      <c r="H1318" s="518"/>
      <c r="I1318" s="518"/>
      <c r="J1318" s="518"/>
      <c r="K1318" s="518"/>
      <c r="L1318" s="518"/>
      <c r="M1318" s="519"/>
    </row>
    <row r="1319" spans="1:13" x14ac:dyDescent="0.15">
      <c r="A1319" s="479" t="s">
        <v>111</v>
      </c>
      <c r="B1319" s="518"/>
      <c r="C1319" s="518"/>
      <c r="D1319" s="518"/>
      <c r="E1319" s="518"/>
      <c r="F1319" s="518"/>
      <c r="G1319" s="518"/>
      <c r="H1319" s="518"/>
      <c r="I1319" s="518"/>
      <c r="J1319" s="518"/>
      <c r="K1319" s="518"/>
      <c r="L1319" s="518"/>
      <c r="M1319" s="519"/>
    </row>
    <row r="1320" spans="1:13" x14ac:dyDescent="0.15">
      <c r="A1320" s="461" t="s">
        <v>112</v>
      </c>
      <c r="B1320" s="523"/>
      <c r="C1320" s="523"/>
      <c r="D1320" s="523"/>
      <c r="E1320" s="523"/>
      <c r="F1320" s="523"/>
      <c r="G1320" s="523"/>
      <c r="H1320" s="523"/>
      <c r="I1320" s="523"/>
      <c r="J1320" s="523"/>
      <c r="K1320" s="523"/>
      <c r="L1320" s="523"/>
      <c r="M1320" s="524"/>
    </row>
    <row r="1321" spans="1:13" x14ac:dyDescent="0.15">
      <c r="A1321" s="140" t="s">
        <v>418</v>
      </c>
      <c r="B1321" s="90"/>
      <c r="C1321" s="140">
        <f>C1288+1</f>
        <v>488</v>
      </c>
    </row>
    <row r="1322" spans="1:13" x14ac:dyDescent="0.15">
      <c r="A1322" s="553" t="s">
        <v>649</v>
      </c>
      <c r="B1322" s="553"/>
      <c r="C1322" s="553"/>
      <c r="D1322" s="553"/>
      <c r="E1322" s="553"/>
      <c r="F1322" s="553"/>
      <c r="G1322" s="553"/>
      <c r="H1322" s="553"/>
      <c r="I1322" s="553"/>
      <c r="J1322" s="553"/>
      <c r="K1322" s="553"/>
      <c r="L1322" s="553"/>
      <c r="M1322" s="553"/>
    </row>
    <row r="1323" spans="1:13" x14ac:dyDescent="0.15">
      <c r="A1323" s="553" t="s">
        <v>517</v>
      </c>
      <c r="B1323" s="553"/>
      <c r="C1323" s="553"/>
      <c r="D1323" s="553"/>
      <c r="E1323" s="553"/>
      <c r="F1323" s="553"/>
      <c r="G1323" s="553"/>
      <c r="H1323" s="553"/>
      <c r="I1323" s="553"/>
      <c r="J1323" s="553"/>
      <c r="K1323" s="553"/>
      <c r="L1323" s="553"/>
      <c r="M1323" s="553"/>
    </row>
    <row r="1324" spans="1:13" ht="94.5" x14ac:dyDescent="0.15">
      <c r="A1324" s="155" t="s">
        <v>152</v>
      </c>
      <c r="B1324" s="156" t="s">
        <v>56</v>
      </c>
      <c r="C1324" s="155" t="s">
        <v>118</v>
      </c>
      <c r="D1324" s="155" t="s">
        <v>518</v>
      </c>
      <c r="E1324" s="155" t="s">
        <v>519</v>
      </c>
      <c r="F1324" s="160" t="s">
        <v>120</v>
      </c>
      <c r="G1324" s="156" t="s">
        <v>153</v>
      </c>
      <c r="H1324" s="156" t="s">
        <v>221</v>
      </c>
      <c r="I1324" s="93" t="s">
        <v>1409</v>
      </c>
      <c r="J1324" s="160" t="s">
        <v>1408</v>
      </c>
      <c r="K1324" s="93" t="s">
        <v>288</v>
      </c>
      <c r="L1324" s="93" t="s">
        <v>360</v>
      </c>
      <c r="M1324" s="93" t="s">
        <v>26</v>
      </c>
    </row>
    <row r="1325" spans="1:13" x14ac:dyDescent="0.15">
      <c r="A1325" s="507" t="s">
        <v>170</v>
      </c>
      <c r="B1325" s="502" t="s">
        <v>18</v>
      </c>
      <c r="C1325" s="94">
        <v>23035</v>
      </c>
      <c r="D1325" s="154">
        <v>650</v>
      </c>
      <c r="E1325" s="157">
        <v>67286</v>
      </c>
      <c r="F1325" s="154" t="s">
        <v>57</v>
      </c>
      <c r="G1325" s="154">
        <v>699.97</v>
      </c>
      <c r="H1325" s="154"/>
      <c r="I1325" s="154"/>
      <c r="J1325" s="159"/>
      <c r="K1325" s="154"/>
      <c r="L1325" s="499" t="s">
        <v>27</v>
      </c>
      <c r="M1325" s="99"/>
    </row>
    <row r="1326" spans="1:13" x14ac:dyDescent="0.15">
      <c r="A1326" s="514"/>
      <c r="B1326" s="502"/>
      <c r="C1326" s="94">
        <v>23095</v>
      </c>
      <c r="D1326" s="154">
        <v>650</v>
      </c>
      <c r="E1326" s="157">
        <v>67286</v>
      </c>
      <c r="F1326" s="154" t="s">
        <v>58</v>
      </c>
      <c r="G1326" s="154">
        <v>707.41</v>
      </c>
      <c r="H1326" s="154"/>
      <c r="I1326" s="154"/>
      <c r="J1326" s="159"/>
      <c r="K1326" s="154"/>
      <c r="L1326" s="500" t="s">
        <v>27</v>
      </c>
      <c r="M1326" s="99"/>
    </row>
    <row r="1327" spans="1:13" x14ac:dyDescent="0.15">
      <c r="A1327" s="514"/>
      <c r="B1327" s="502"/>
      <c r="C1327" s="94">
        <v>23155</v>
      </c>
      <c r="D1327" s="154">
        <v>650</v>
      </c>
      <c r="E1327" s="157">
        <v>67286</v>
      </c>
      <c r="F1327" s="154" t="s">
        <v>59</v>
      </c>
      <c r="G1327" s="154">
        <v>715.03</v>
      </c>
      <c r="H1327" s="154"/>
      <c r="I1327" s="154"/>
      <c r="J1327" s="159"/>
      <c r="K1327" s="154"/>
      <c r="L1327" s="501" t="s">
        <v>27</v>
      </c>
      <c r="M1327" s="99"/>
    </row>
    <row r="1328" spans="1:13" x14ac:dyDescent="0.15">
      <c r="A1328" s="514"/>
      <c r="B1328" s="502" t="s">
        <v>54</v>
      </c>
      <c r="C1328" s="94">
        <v>23035</v>
      </c>
      <c r="D1328" s="154">
        <v>650</v>
      </c>
      <c r="E1328" s="157">
        <v>67286</v>
      </c>
      <c r="F1328" s="154" t="s">
        <v>57</v>
      </c>
      <c r="G1328" s="154">
        <v>699.97</v>
      </c>
      <c r="H1328" s="154"/>
      <c r="I1328" s="154"/>
      <c r="J1328" s="159"/>
      <c r="K1328" s="154"/>
      <c r="L1328" s="499" t="s">
        <v>27</v>
      </c>
      <c r="M1328" s="99"/>
    </row>
    <row r="1329" spans="1:13" x14ac:dyDescent="0.15">
      <c r="A1329" s="514"/>
      <c r="B1329" s="502"/>
      <c r="C1329" s="94">
        <v>23095</v>
      </c>
      <c r="D1329" s="154">
        <v>650</v>
      </c>
      <c r="E1329" s="157">
        <v>67286</v>
      </c>
      <c r="F1329" s="154" t="s">
        <v>58</v>
      </c>
      <c r="G1329" s="154">
        <v>707.41</v>
      </c>
      <c r="H1329" s="154"/>
      <c r="I1329" s="154"/>
      <c r="J1329" s="159"/>
      <c r="K1329" s="154"/>
      <c r="L1329" s="500" t="s">
        <v>27</v>
      </c>
      <c r="M1329" s="99"/>
    </row>
    <row r="1330" spans="1:13" x14ac:dyDescent="0.15">
      <c r="A1330" s="514"/>
      <c r="B1330" s="502"/>
      <c r="C1330" s="94">
        <v>23155</v>
      </c>
      <c r="D1330" s="154">
        <v>650</v>
      </c>
      <c r="E1330" s="157">
        <v>67286</v>
      </c>
      <c r="F1330" s="154" t="s">
        <v>59</v>
      </c>
      <c r="G1330" s="154">
        <v>715.03</v>
      </c>
      <c r="H1330" s="154"/>
      <c r="I1330" s="154"/>
      <c r="J1330" s="159"/>
      <c r="K1330" s="154"/>
      <c r="L1330" s="500" t="s">
        <v>27</v>
      </c>
      <c r="M1330" s="99"/>
    </row>
    <row r="1331" spans="1:13" x14ac:dyDescent="0.15">
      <c r="A1331" s="514"/>
      <c r="B1331" s="502" t="s">
        <v>9</v>
      </c>
      <c r="C1331" s="94">
        <v>23035</v>
      </c>
      <c r="D1331" s="154">
        <v>650</v>
      </c>
      <c r="E1331" s="157">
        <v>67286</v>
      </c>
      <c r="F1331" s="154" t="s">
        <v>57</v>
      </c>
      <c r="G1331" s="154">
        <v>699.97</v>
      </c>
      <c r="H1331" s="154"/>
      <c r="I1331" s="154"/>
      <c r="J1331" s="159"/>
      <c r="K1331" s="154"/>
      <c r="L1331" s="554"/>
      <c r="M1331" s="99"/>
    </row>
    <row r="1332" spans="1:13" x14ac:dyDescent="0.15">
      <c r="A1332" s="514"/>
      <c r="B1332" s="502"/>
      <c r="C1332" s="94">
        <v>23095</v>
      </c>
      <c r="D1332" s="154">
        <v>650</v>
      </c>
      <c r="E1332" s="157">
        <v>67286</v>
      </c>
      <c r="F1332" s="154" t="s">
        <v>58</v>
      </c>
      <c r="G1332" s="154">
        <v>707.41</v>
      </c>
      <c r="H1332" s="154"/>
      <c r="I1332" s="154"/>
      <c r="J1332" s="159"/>
      <c r="K1332" s="154"/>
      <c r="L1332" s="554"/>
      <c r="M1332" s="99"/>
    </row>
    <row r="1333" spans="1:13" x14ac:dyDescent="0.15">
      <c r="A1333" s="514"/>
      <c r="B1333" s="502"/>
      <c r="C1333" s="94">
        <v>23155</v>
      </c>
      <c r="D1333" s="154">
        <v>650</v>
      </c>
      <c r="E1333" s="157">
        <v>67286</v>
      </c>
      <c r="F1333" s="154" t="s">
        <v>59</v>
      </c>
      <c r="G1333" s="154">
        <v>715.03</v>
      </c>
      <c r="H1333" s="154"/>
      <c r="I1333" s="154"/>
      <c r="J1333" s="159"/>
      <c r="K1333" s="154"/>
      <c r="L1333" s="555"/>
      <c r="M1333" s="99"/>
    </row>
    <row r="1334" spans="1:13" x14ac:dyDescent="0.15">
      <c r="A1334" s="507" t="s">
        <v>171</v>
      </c>
      <c r="B1334" s="502" t="s">
        <v>18</v>
      </c>
      <c r="C1334" s="94">
        <v>23035</v>
      </c>
      <c r="D1334" s="154">
        <v>650</v>
      </c>
      <c r="E1334" s="157">
        <v>67286</v>
      </c>
      <c r="F1334" s="154" t="s">
        <v>57</v>
      </c>
      <c r="G1334" s="154">
        <v>699.97</v>
      </c>
      <c r="H1334" s="154"/>
      <c r="I1334" s="154"/>
      <c r="J1334" s="159"/>
      <c r="K1334" s="154"/>
      <c r="L1334" s="502" t="s">
        <v>27</v>
      </c>
      <c r="M1334" s="99"/>
    </row>
    <row r="1335" spans="1:13" x14ac:dyDescent="0.15">
      <c r="A1335" s="514"/>
      <c r="B1335" s="502"/>
      <c r="C1335" s="94">
        <v>23095</v>
      </c>
      <c r="D1335" s="154">
        <v>650</v>
      </c>
      <c r="E1335" s="157">
        <v>67286</v>
      </c>
      <c r="F1335" s="154" t="s">
        <v>58</v>
      </c>
      <c r="G1335" s="154">
        <v>707.41</v>
      </c>
      <c r="H1335" s="154"/>
      <c r="I1335" s="154"/>
      <c r="J1335" s="159"/>
      <c r="K1335" s="154"/>
      <c r="L1335" s="502" t="s">
        <v>27</v>
      </c>
      <c r="M1335" s="99"/>
    </row>
    <row r="1336" spans="1:13" x14ac:dyDescent="0.15">
      <c r="A1336" s="515"/>
      <c r="B1336" s="502"/>
      <c r="C1336" s="94">
        <v>23155</v>
      </c>
      <c r="D1336" s="154">
        <v>650</v>
      </c>
      <c r="E1336" s="157">
        <v>67286</v>
      </c>
      <c r="F1336" s="154" t="s">
        <v>59</v>
      </c>
      <c r="G1336" s="154">
        <v>715.03</v>
      </c>
      <c r="H1336" s="154"/>
      <c r="I1336" s="154"/>
      <c r="J1336" s="159"/>
      <c r="K1336" s="154"/>
      <c r="L1336" s="502" t="s">
        <v>27</v>
      </c>
      <c r="M1336" s="99"/>
    </row>
    <row r="1337" spans="1:13" ht="84" x14ac:dyDescent="0.15">
      <c r="A1337" s="155" t="s">
        <v>152</v>
      </c>
      <c r="B1337" s="156" t="s">
        <v>56</v>
      </c>
      <c r="C1337" s="155" t="s">
        <v>118</v>
      </c>
      <c r="D1337" s="155" t="s">
        <v>119</v>
      </c>
      <c r="E1337" s="155" t="s">
        <v>119</v>
      </c>
      <c r="F1337" s="160" t="s">
        <v>120</v>
      </c>
      <c r="G1337" s="156" t="s">
        <v>153</v>
      </c>
      <c r="H1337" s="156" t="s">
        <v>222</v>
      </c>
      <c r="I1337" s="93" t="s">
        <v>1409</v>
      </c>
      <c r="J1337" s="160" t="s">
        <v>1408</v>
      </c>
      <c r="K1337" s="93" t="s">
        <v>289</v>
      </c>
      <c r="L1337" s="101"/>
      <c r="M1337" s="101"/>
    </row>
    <row r="1338" spans="1:13" x14ac:dyDescent="0.15">
      <c r="A1338" s="507" t="s">
        <v>170</v>
      </c>
      <c r="B1338" s="502" t="s">
        <v>18</v>
      </c>
      <c r="C1338" s="94">
        <v>23035</v>
      </c>
      <c r="D1338" s="154">
        <v>650</v>
      </c>
      <c r="E1338" s="157">
        <v>67286</v>
      </c>
      <c r="F1338" s="154" t="s">
        <v>57</v>
      </c>
      <c r="G1338" s="154">
        <v>699.97</v>
      </c>
      <c r="H1338" s="154"/>
      <c r="I1338" s="154"/>
      <c r="J1338" s="159"/>
      <c r="K1338" s="154"/>
      <c r="L1338" s="526"/>
      <c r="M1338" s="102"/>
    </row>
    <row r="1339" spans="1:13" x14ac:dyDescent="0.15">
      <c r="A1339" s="514"/>
      <c r="B1339" s="502"/>
      <c r="C1339" s="94">
        <v>23095</v>
      </c>
      <c r="D1339" s="154">
        <v>650</v>
      </c>
      <c r="E1339" s="157">
        <v>67286</v>
      </c>
      <c r="F1339" s="154" t="s">
        <v>58</v>
      </c>
      <c r="G1339" s="154">
        <v>707.41</v>
      </c>
      <c r="H1339" s="154"/>
      <c r="I1339" s="154"/>
      <c r="J1339" s="159"/>
      <c r="K1339" s="154"/>
      <c r="L1339" s="526"/>
      <c r="M1339" s="102"/>
    </row>
    <row r="1340" spans="1:13" x14ac:dyDescent="0.15">
      <c r="A1340" s="514"/>
      <c r="B1340" s="502"/>
      <c r="C1340" s="94">
        <v>23155</v>
      </c>
      <c r="D1340" s="154">
        <v>650</v>
      </c>
      <c r="E1340" s="157">
        <v>67286</v>
      </c>
      <c r="F1340" s="154" t="s">
        <v>59</v>
      </c>
      <c r="G1340" s="154">
        <v>715.03</v>
      </c>
      <c r="H1340" s="154"/>
      <c r="I1340" s="154"/>
      <c r="J1340" s="159"/>
      <c r="K1340" s="154"/>
      <c r="L1340" s="526"/>
      <c r="M1340" s="102"/>
    </row>
    <row r="1341" spans="1:13" x14ac:dyDescent="0.15">
      <c r="A1341" s="514"/>
      <c r="B1341" s="502" t="s">
        <v>54</v>
      </c>
      <c r="C1341" s="94">
        <v>23035</v>
      </c>
      <c r="D1341" s="154">
        <v>650</v>
      </c>
      <c r="E1341" s="157">
        <v>67286</v>
      </c>
      <c r="F1341" s="154" t="s">
        <v>57</v>
      </c>
      <c r="G1341" s="154">
        <v>699.97</v>
      </c>
      <c r="H1341" s="154"/>
      <c r="I1341" s="154"/>
      <c r="J1341" s="159"/>
      <c r="K1341" s="154"/>
      <c r="L1341" s="526"/>
      <c r="M1341" s="102"/>
    </row>
    <row r="1342" spans="1:13" x14ac:dyDescent="0.15">
      <c r="A1342" s="514"/>
      <c r="B1342" s="502"/>
      <c r="C1342" s="94">
        <v>23095</v>
      </c>
      <c r="D1342" s="154">
        <v>650</v>
      </c>
      <c r="E1342" s="157">
        <v>67286</v>
      </c>
      <c r="F1342" s="154" t="s">
        <v>58</v>
      </c>
      <c r="G1342" s="154">
        <v>707.41</v>
      </c>
      <c r="H1342" s="154"/>
      <c r="I1342" s="154"/>
      <c r="J1342" s="159"/>
      <c r="K1342" s="154"/>
      <c r="L1342" s="526"/>
      <c r="M1342" s="102"/>
    </row>
    <row r="1343" spans="1:13" x14ac:dyDescent="0.15">
      <c r="A1343" s="514"/>
      <c r="B1343" s="502"/>
      <c r="C1343" s="94">
        <v>23155</v>
      </c>
      <c r="D1343" s="154">
        <v>650</v>
      </c>
      <c r="E1343" s="157">
        <v>67286</v>
      </c>
      <c r="F1343" s="154" t="s">
        <v>59</v>
      </c>
      <c r="G1343" s="154">
        <v>715.03</v>
      </c>
      <c r="H1343" s="154"/>
      <c r="I1343" s="154"/>
      <c r="J1343" s="159"/>
      <c r="K1343" s="154"/>
      <c r="L1343" s="526"/>
      <c r="M1343" s="102"/>
    </row>
    <row r="1344" spans="1:13" x14ac:dyDescent="0.15">
      <c r="A1344" s="514"/>
      <c r="B1344" s="502" t="s">
        <v>9</v>
      </c>
      <c r="C1344" s="94">
        <v>23035</v>
      </c>
      <c r="D1344" s="154">
        <v>650</v>
      </c>
      <c r="E1344" s="157">
        <v>67286</v>
      </c>
      <c r="F1344" s="154" t="s">
        <v>57</v>
      </c>
      <c r="G1344" s="154">
        <v>699.97</v>
      </c>
      <c r="H1344" s="154"/>
      <c r="I1344" s="154"/>
      <c r="J1344" s="159"/>
      <c r="K1344" s="154"/>
      <c r="L1344" s="529"/>
      <c r="M1344" s="102"/>
    </row>
    <row r="1345" spans="1:13" x14ac:dyDescent="0.15">
      <c r="A1345" s="514"/>
      <c r="B1345" s="502"/>
      <c r="C1345" s="94">
        <v>23095</v>
      </c>
      <c r="D1345" s="154">
        <v>650</v>
      </c>
      <c r="E1345" s="157">
        <v>67286</v>
      </c>
      <c r="F1345" s="154" t="s">
        <v>58</v>
      </c>
      <c r="G1345" s="154">
        <v>707.41</v>
      </c>
      <c r="H1345" s="154"/>
      <c r="I1345" s="154"/>
      <c r="J1345" s="159"/>
      <c r="K1345" s="154"/>
      <c r="L1345" s="529"/>
      <c r="M1345" s="102"/>
    </row>
    <row r="1346" spans="1:13" x14ac:dyDescent="0.15">
      <c r="A1346" s="514"/>
      <c r="B1346" s="502"/>
      <c r="C1346" s="94">
        <v>23155</v>
      </c>
      <c r="D1346" s="154">
        <v>650</v>
      </c>
      <c r="E1346" s="157">
        <v>67286</v>
      </c>
      <c r="F1346" s="154" t="s">
        <v>59</v>
      </c>
      <c r="G1346" s="154">
        <v>715.03</v>
      </c>
      <c r="H1346" s="154"/>
      <c r="I1346" s="154"/>
      <c r="J1346" s="159"/>
      <c r="K1346" s="154"/>
      <c r="L1346" s="529"/>
      <c r="M1346" s="102"/>
    </row>
    <row r="1347" spans="1:13" x14ac:dyDescent="0.15">
      <c r="A1347" s="507" t="s">
        <v>171</v>
      </c>
      <c r="B1347" s="502" t="s">
        <v>18</v>
      </c>
      <c r="C1347" s="94">
        <v>23035</v>
      </c>
      <c r="D1347" s="154">
        <v>650</v>
      </c>
      <c r="E1347" s="157">
        <v>67286</v>
      </c>
      <c r="F1347" s="154" t="s">
        <v>57</v>
      </c>
      <c r="G1347" s="154">
        <v>699.97</v>
      </c>
      <c r="H1347" s="154"/>
      <c r="I1347" s="154"/>
      <c r="J1347" s="159"/>
      <c r="K1347" s="154"/>
      <c r="L1347" s="526"/>
      <c r="M1347" s="102"/>
    </row>
    <row r="1348" spans="1:13" x14ac:dyDescent="0.15">
      <c r="A1348" s="514"/>
      <c r="B1348" s="502"/>
      <c r="C1348" s="94">
        <v>23095</v>
      </c>
      <c r="D1348" s="154">
        <v>650</v>
      </c>
      <c r="E1348" s="157">
        <v>67286</v>
      </c>
      <c r="F1348" s="154" t="s">
        <v>58</v>
      </c>
      <c r="G1348" s="154">
        <v>707.41</v>
      </c>
      <c r="H1348" s="154"/>
      <c r="I1348" s="154"/>
      <c r="J1348" s="159"/>
      <c r="K1348" s="154"/>
      <c r="L1348" s="526"/>
      <c r="M1348" s="102"/>
    </row>
    <row r="1349" spans="1:13" x14ac:dyDescent="0.15">
      <c r="A1349" s="514"/>
      <c r="B1349" s="499"/>
      <c r="C1349" s="94">
        <v>23155</v>
      </c>
      <c r="D1349" s="154">
        <v>650</v>
      </c>
      <c r="E1349" s="157">
        <v>67286</v>
      </c>
      <c r="F1349" s="154" t="s">
        <v>59</v>
      </c>
      <c r="G1349" s="154">
        <v>715.03</v>
      </c>
      <c r="H1349" s="153"/>
      <c r="I1349" s="153"/>
      <c r="J1349" s="103"/>
      <c r="K1349" s="153"/>
      <c r="L1349" s="526"/>
      <c r="M1349" s="102"/>
    </row>
    <row r="1350" spans="1:13" x14ac:dyDescent="0.15">
      <c r="A1350" s="477" t="s">
        <v>94</v>
      </c>
      <c r="B1350" s="516"/>
      <c r="C1350" s="516"/>
      <c r="D1350" s="516"/>
      <c r="E1350" s="516"/>
      <c r="F1350" s="516"/>
      <c r="G1350" s="516"/>
      <c r="H1350" s="516"/>
      <c r="I1350" s="516"/>
      <c r="J1350" s="516"/>
      <c r="K1350" s="516"/>
      <c r="L1350" s="516"/>
      <c r="M1350" s="517"/>
    </row>
    <row r="1351" spans="1:13" x14ac:dyDescent="0.15">
      <c r="A1351" s="479" t="s">
        <v>316</v>
      </c>
      <c r="B1351" s="518"/>
      <c r="C1351" s="518"/>
      <c r="D1351" s="518"/>
      <c r="E1351" s="518"/>
      <c r="F1351" s="518"/>
      <c r="G1351" s="518"/>
      <c r="H1351" s="518"/>
      <c r="I1351" s="518"/>
      <c r="J1351" s="518"/>
      <c r="K1351" s="518"/>
      <c r="L1351" s="518"/>
      <c r="M1351" s="519"/>
    </row>
    <row r="1352" spans="1:13" x14ac:dyDescent="0.15">
      <c r="A1352" s="479" t="s">
        <v>111</v>
      </c>
      <c r="B1352" s="518"/>
      <c r="C1352" s="518"/>
      <c r="D1352" s="518"/>
      <c r="E1352" s="518"/>
      <c r="F1352" s="518"/>
      <c r="G1352" s="518"/>
      <c r="H1352" s="518"/>
      <c r="I1352" s="518"/>
      <c r="J1352" s="518"/>
      <c r="K1352" s="518"/>
      <c r="L1352" s="518"/>
      <c r="M1352" s="519"/>
    </row>
    <row r="1353" spans="1:13" x14ac:dyDescent="0.15">
      <c r="A1353" s="461" t="s">
        <v>112</v>
      </c>
      <c r="B1353" s="523"/>
      <c r="C1353" s="523"/>
      <c r="D1353" s="523"/>
      <c r="E1353" s="523"/>
      <c r="F1353" s="523"/>
      <c r="G1353" s="523"/>
      <c r="H1353" s="523"/>
      <c r="I1353" s="523"/>
      <c r="J1353" s="523"/>
      <c r="K1353" s="523"/>
      <c r="L1353" s="523"/>
      <c r="M1353" s="524"/>
    </row>
    <row r="1354" spans="1:13" x14ac:dyDescent="0.15">
      <c r="A1354" s="140" t="s">
        <v>418</v>
      </c>
      <c r="B1354" s="90"/>
      <c r="C1354" s="140">
        <f>C1321+1</f>
        <v>489</v>
      </c>
    </row>
    <row r="1355" spans="1:13" x14ac:dyDescent="0.15">
      <c r="A1355" s="553" t="s">
        <v>650</v>
      </c>
      <c r="B1355" s="553"/>
      <c r="C1355" s="553"/>
      <c r="D1355" s="553"/>
      <c r="E1355" s="553"/>
      <c r="F1355" s="553"/>
      <c r="G1355" s="553"/>
      <c r="H1355" s="553"/>
      <c r="I1355" s="553"/>
      <c r="J1355" s="553"/>
      <c r="K1355" s="553"/>
      <c r="L1355" s="553"/>
      <c r="M1355" s="553"/>
    </row>
    <row r="1356" spans="1:13" x14ac:dyDescent="0.15">
      <c r="A1356" s="553" t="s">
        <v>517</v>
      </c>
      <c r="B1356" s="553"/>
      <c r="C1356" s="553"/>
      <c r="D1356" s="553"/>
      <c r="E1356" s="553"/>
      <c r="F1356" s="553"/>
      <c r="G1356" s="553"/>
      <c r="H1356" s="553"/>
      <c r="I1356" s="553"/>
      <c r="J1356" s="553"/>
      <c r="K1356" s="553"/>
      <c r="L1356" s="553"/>
      <c r="M1356" s="553"/>
    </row>
    <row r="1357" spans="1:13" ht="94.5" x14ac:dyDescent="0.15">
      <c r="A1357" s="155" t="s">
        <v>152</v>
      </c>
      <c r="B1357" s="156" t="s">
        <v>56</v>
      </c>
      <c r="C1357" s="155" t="s">
        <v>118</v>
      </c>
      <c r="D1357" s="155" t="s">
        <v>518</v>
      </c>
      <c r="E1357" s="155" t="s">
        <v>519</v>
      </c>
      <c r="F1357" s="160" t="s">
        <v>120</v>
      </c>
      <c r="G1357" s="156" t="s">
        <v>153</v>
      </c>
      <c r="H1357" s="156" t="s">
        <v>221</v>
      </c>
      <c r="I1357" s="93" t="s">
        <v>1409</v>
      </c>
      <c r="J1357" s="160" t="s">
        <v>1408</v>
      </c>
      <c r="K1357" s="93" t="s">
        <v>288</v>
      </c>
      <c r="L1357" s="93" t="s">
        <v>360</v>
      </c>
      <c r="M1357" s="93" t="s">
        <v>26</v>
      </c>
    </row>
    <row r="1358" spans="1:13" x14ac:dyDescent="0.15">
      <c r="A1358" s="507" t="s">
        <v>170</v>
      </c>
      <c r="B1358" s="502" t="s">
        <v>18</v>
      </c>
      <c r="C1358" s="94">
        <v>23035</v>
      </c>
      <c r="D1358" s="154">
        <v>2000</v>
      </c>
      <c r="E1358" s="154">
        <v>2350</v>
      </c>
      <c r="F1358" s="154" t="s">
        <v>57</v>
      </c>
      <c r="G1358" s="154">
        <v>699.97</v>
      </c>
      <c r="H1358" s="154"/>
      <c r="I1358" s="154"/>
      <c r="J1358" s="159"/>
      <c r="K1358" s="154"/>
      <c r="L1358" s="499" t="s">
        <v>27</v>
      </c>
      <c r="M1358" s="99"/>
    </row>
    <row r="1359" spans="1:13" x14ac:dyDescent="0.15">
      <c r="A1359" s="514"/>
      <c r="B1359" s="502"/>
      <c r="C1359" s="94">
        <v>23095</v>
      </c>
      <c r="D1359" s="154">
        <v>2000</v>
      </c>
      <c r="E1359" s="154">
        <v>2350</v>
      </c>
      <c r="F1359" s="154" t="s">
        <v>58</v>
      </c>
      <c r="G1359" s="154">
        <v>707.41</v>
      </c>
      <c r="H1359" s="154"/>
      <c r="I1359" s="154"/>
      <c r="J1359" s="159"/>
      <c r="K1359" s="154"/>
      <c r="L1359" s="500" t="s">
        <v>27</v>
      </c>
      <c r="M1359" s="99"/>
    </row>
    <row r="1360" spans="1:13" x14ac:dyDescent="0.15">
      <c r="A1360" s="514"/>
      <c r="B1360" s="502"/>
      <c r="C1360" s="94">
        <v>23155</v>
      </c>
      <c r="D1360" s="154">
        <v>2000</v>
      </c>
      <c r="E1360" s="154">
        <v>2350</v>
      </c>
      <c r="F1360" s="154" t="s">
        <v>59</v>
      </c>
      <c r="G1360" s="154">
        <v>715.03</v>
      </c>
      <c r="H1360" s="154"/>
      <c r="I1360" s="154"/>
      <c r="J1360" s="159"/>
      <c r="K1360" s="154"/>
      <c r="L1360" s="501" t="s">
        <v>27</v>
      </c>
      <c r="M1360" s="99"/>
    </row>
    <row r="1361" spans="1:13" x14ac:dyDescent="0.15">
      <c r="A1361" s="514"/>
      <c r="B1361" s="502" t="s">
        <v>54</v>
      </c>
      <c r="C1361" s="94">
        <v>23035</v>
      </c>
      <c r="D1361" s="154">
        <v>2000</v>
      </c>
      <c r="E1361" s="154">
        <v>2350</v>
      </c>
      <c r="F1361" s="154" t="s">
        <v>57</v>
      </c>
      <c r="G1361" s="154">
        <v>699.97</v>
      </c>
      <c r="H1361" s="154"/>
      <c r="I1361" s="154"/>
      <c r="J1361" s="159"/>
      <c r="K1361" s="154"/>
      <c r="L1361" s="499" t="s">
        <v>27</v>
      </c>
      <c r="M1361" s="99"/>
    </row>
    <row r="1362" spans="1:13" x14ac:dyDescent="0.15">
      <c r="A1362" s="514"/>
      <c r="B1362" s="502"/>
      <c r="C1362" s="94">
        <v>23095</v>
      </c>
      <c r="D1362" s="154">
        <v>2000</v>
      </c>
      <c r="E1362" s="154">
        <v>2350</v>
      </c>
      <c r="F1362" s="154" t="s">
        <v>58</v>
      </c>
      <c r="G1362" s="154">
        <v>707.41</v>
      </c>
      <c r="H1362" s="154"/>
      <c r="I1362" s="154"/>
      <c r="J1362" s="159"/>
      <c r="K1362" s="154"/>
      <c r="L1362" s="500" t="s">
        <v>27</v>
      </c>
      <c r="M1362" s="99"/>
    </row>
    <row r="1363" spans="1:13" x14ac:dyDescent="0.15">
      <c r="A1363" s="514"/>
      <c r="B1363" s="502"/>
      <c r="C1363" s="94">
        <v>23155</v>
      </c>
      <c r="D1363" s="154">
        <v>2000</v>
      </c>
      <c r="E1363" s="154">
        <v>2350</v>
      </c>
      <c r="F1363" s="154" t="s">
        <v>59</v>
      </c>
      <c r="G1363" s="154">
        <v>715.03</v>
      </c>
      <c r="H1363" s="154"/>
      <c r="I1363" s="154"/>
      <c r="J1363" s="159"/>
      <c r="K1363" s="154"/>
      <c r="L1363" s="500" t="s">
        <v>27</v>
      </c>
      <c r="M1363" s="99"/>
    </row>
    <row r="1364" spans="1:13" x14ac:dyDescent="0.15">
      <c r="A1364" s="514"/>
      <c r="B1364" s="502" t="s">
        <v>9</v>
      </c>
      <c r="C1364" s="94">
        <v>23035</v>
      </c>
      <c r="D1364" s="154">
        <v>2000</v>
      </c>
      <c r="E1364" s="154">
        <v>2350</v>
      </c>
      <c r="F1364" s="154" t="s">
        <v>57</v>
      </c>
      <c r="G1364" s="154">
        <v>699.97</v>
      </c>
      <c r="H1364" s="154"/>
      <c r="I1364" s="154"/>
      <c r="J1364" s="159"/>
      <c r="K1364" s="154"/>
      <c r="L1364" s="554"/>
      <c r="M1364" s="99"/>
    </row>
    <row r="1365" spans="1:13" x14ac:dyDescent="0.15">
      <c r="A1365" s="514"/>
      <c r="B1365" s="502"/>
      <c r="C1365" s="94">
        <v>23095</v>
      </c>
      <c r="D1365" s="154">
        <v>2000</v>
      </c>
      <c r="E1365" s="154">
        <v>2350</v>
      </c>
      <c r="F1365" s="154" t="s">
        <v>58</v>
      </c>
      <c r="G1365" s="154">
        <v>707.41</v>
      </c>
      <c r="H1365" s="154"/>
      <c r="I1365" s="154"/>
      <c r="J1365" s="159"/>
      <c r="K1365" s="154"/>
      <c r="L1365" s="554"/>
      <c r="M1365" s="99"/>
    </row>
    <row r="1366" spans="1:13" x14ac:dyDescent="0.15">
      <c r="A1366" s="514"/>
      <c r="B1366" s="502"/>
      <c r="C1366" s="94">
        <v>23155</v>
      </c>
      <c r="D1366" s="154">
        <v>2000</v>
      </c>
      <c r="E1366" s="154">
        <v>2350</v>
      </c>
      <c r="F1366" s="154" t="s">
        <v>59</v>
      </c>
      <c r="G1366" s="154">
        <v>715.03</v>
      </c>
      <c r="H1366" s="154"/>
      <c r="I1366" s="154"/>
      <c r="J1366" s="159"/>
      <c r="K1366" s="154"/>
      <c r="L1366" s="555"/>
      <c r="M1366" s="99"/>
    </row>
    <row r="1367" spans="1:13" x14ac:dyDescent="0.15">
      <c r="A1367" s="507" t="s">
        <v>171</v>
      </c>
      <c r="B1367" s="502" t="s">
        <v>18</v>
      </c>
      <c r="C1367" s="94">
        <v>23035</v>
      </c>
      <c r="D1367" s="154">
        <v>2000</v>
      </c>
      <c r="E1367" s="154">
        <v>2350</v>
      </c>
      <c r="F1367" s="154" t="s">
        <v>57</v>
      </c>
      <c r="G1367" s="154">
        <v>699.97</v>
      </c>
      <c r="H1367" s="154"/>
      <c r="I1367" s="154"/>
      <c r="J1367" s="159"/>
      <c r="K1367" s="154"/>
      <c r="L1367" s="502" t="s">
        <v>27</v>
      </c>
      <c r="M1367" s="99"/>
    </row>
    <row r="1368" spans="1:13" x14ac:dyDescent="0.15">
      <c r="A1368" s="514"/>
      <c r="B1368" s="502"/>
      <c r="C1368" s="94">
        <v>23095</v>
      </c>
      <c r="D1368" s="154">
        <v>2000</v>
      </c>
      <c r="E1368" s="154">
        <v>2350</v>
      </c>
      <c r="F1368" s="154" t="s">
        <v>58</v>
      </c>
      <c r="G1368" s="154">
        <v>707.41</v>
      </c>
      <c r="H1368" s="154"/>
      <c r="I1368" s="154"/>
      <c r="J1368" s="159"/>
      <c r="K1368" s="154"/>
      <c r="L1368" s="502" t="s">
        <v>27</v>
      </c>
      <c r="M1368" s="99"/>
    </row>
    <row r="1369" spans="1:13" x14ac:dyDescent="0.15">
      <c r="A1369" s="515"/>
      <c r="B1369" s="502"/>
      <c r="C1369" s="94">
        <v>23155</v>
      </c>
      <c r="D1369" s="154">
        <v>2000</v>
      </c>
      <c r="E1369" s="154">
        <v>2350</v>
      </c>
      <c r="F1369" s="154" t="s">
        <v>59</v>
      </c>
      <c r="G1369" s="154">
        <v>715.03</v>
      </c>
      <c r="H1369" s="154"/>
      <c r="I1369" s="154"/>
      <c r="J1369" s="159"/>
      <c r="K1369" s="154"/>
      <c r="L1369" s="502" t="s">
        <v>27</v>
      </c>
      <c r="M1369" s="99"/>
    </row>
    <row r="1370" spans="1:13" ht="87" x14ac:dyDescent="0.15">
      <c r="A1370" s="155" t="s">
        <v>152</v>
      </c>
      <c r="B1370" s="156" t="s">
        <v>56</v>
      </c>
      <c r="C1370" s="155" t="s">
        <v>118</v>
      </c>
      <c r="D1370" s="155" t="s">
        <v>119</v>
      </c>
      <c r="E1370" s="155" t="s">
        <v>119</v>
      </c>
      <c r="F1370" s="160" t="s">
        <v>120</v>
      </c>
      <c r="G1370" s="156" t="s">
        <v>153</v>
      </c>
      <c r="H1370" s="156" t="s">
        <v>222</v>
      </c>
      <c r="I1370" s="93" t="s">
        <v>1409</v>
      </c>
      <c r="J1370" s="160" t="s">
        <v>1408</v>
      </c>
      <c r="K1370" s="93" t="s">
        <v>289</v>
      </c>
      <c r="L1370" s="101"/>
      <c r="M1370" s="101"/>
    </row>
    <row r="1371" spans="1:13" x14ac:dyDescent="0.15">
      <c r="A1371" s="507" t="s">
        <v>170</v>
      </c>
      <c r="B1371" s="502" t="s">
        <v>18</v>
      </c>
      <c r="C1371" s="94">
        <v>23035</v>
      </c>
      <c r="D1371" s="154">
        <v>2000</v>
      </c>
      <c r="E1371" s="154">
        <v>2350</v>
      </c>
      <c r="F1371" s="154" t="s">
        <v>57</v>
      </c>
      <c r="G1371" s="154">
        <v>699.97</v>
      </c>
      <c r="H1371" s="154"/>
      <c r="I1371" s="154"/>
      <c r="J1371" s="159"/>
      <c r="K1371" s="154"/>
      <c r="L1371" s="526"/>
      <c r="M1371" s="102"/>
    </row>
    <row r="1372" spans="1:13" x14ac:dyDescent="0.15">
      <c r="A1372" s="514"/>
      <c r="B1372" s="502"/>
      <c r="C1372" s="94">
        <v>23095</v>
      </c>
      <c r="D1372" s="154">
        <v>2000</v>
      </c>
      <c r="E1372" s="154">
        <v>2350</v>
      </c>
      <c r="F1372" s="154" t="s">
        <v>58</v>
      </c>
      <c r="G1372" s="154">
        <v>707.41</v>
      </c>
      <c r="H1372" s="154"/>
      <c r="I1372" s="154"/>
      <c r="J1372" s="159"/>
      <c r="K1372" s="154"/>
      <c r="L1372" s="526"/>
      <c r="M1372" s="102"/>
    </row>
    <row r="1373" spans="1:13" x14ac:dyDescent="0.15">
      <c r="A1373" s="514"/>
      <c r="B1373" s="502"/>
      <c r="C1373" s="94">
        <v>23155</v>
      </c>
      <c r="D1373" s="154">
        <v>2000</v>
      </c>
      <c r="E1373" s="154">
        <v>2350</v>
      </c>
      <c r="F1373" s="154" t="s">
        <v>59</v>
      </c>
      <c r="G1373" s="154">
        <v>715.03</v>
      </c>
      <c r="H1373" s="154"/>
      <c r="I1373" s="154"/>
      <c r="J1373" s="159"/>
      <c r="K1373" s="154"/>
      <c r="L1373" s="526"/>
      <c r="M1373" s="102"/>
    </row>
    <row r="1374" spans="1:13" x14ac:dyDescent="0.15">
      <c r="A1374" s="514"/>
      <c r="B1374" s="502" t="s">
        <v>54</v>
      </c>
      <c r="C1374" s="94">
        <v>23035</v>
      </c>
      <c r="D1374" s="154">
        <v>2000</v>
      </c>
      <c r="E1374" s="154">
        <v>2350</v>
      </c>
      <c r="F1374" s="154" t="s">
        <v>57</v>
      </c>
      <c r="G1374" s="154">
        <v>699.97</v>
      </c>
      <c r="H1374" s="154"/>
      <c r="I1374" s="154"/>
      <c r="J1374" s="159"/>
      <c r="K1374" s="154"/>
      <c r="L1374" s="526"/>
      <c r="M1374" s="102"/>
    </row>
    <row r="1375" spans="1:13" x14ac:dyDescent="0.15">
      <c r="A1375" s="514"/>
      <c r="B1375" s="502"/>
      <c r="C1375" s="94">
        <v>23095</v>
      </c>
      <c r="D1375" s="154">
        <v>2000</v>
      </c>
      <c r="E1375" s="154">
        <v>2350</v>
      </c>
      <c r="F1375" s="154" t="s">
        <v>58</v>
      </c>
      <c r="G1375" s="154">
        <v>707.41</v>
      </c>
      <c r="H1375" s="154"/>
      <c r="I1375" s="154"/>
      <c r="J1375" s="159"/>
      <c r="K1375" s="154"/>
      <c r="L1375" s="526"/>
      <c r="M1375" s="102"/>
    </row>
    <row r="1376" spans="1:13" x14ac:dyDescent="0.15">
      <c r="A1376" s="514"/>
      <c r="B1376" s="502"/>
      <c r="C1376" s="94">
        <v>23155</v>
      </c>
      <c r="D1376" s="154">
        <v>2000</v>
      </c>
      <c r="E1376" s="154">
        <v>2350</v>
      </c>
      <c r="F1376" s="154" t="s">
        <v>59</v>
      </c>
      <c r="G1376" s="154">
        <v>715.03</v>
      </c>
      <c r="H1376" s="154"/>
      <c r="I1376" s="154"/>
      <c r="J1376" s="159"/>
      <c r="K1376" s="154"/>
      <c r="L1376" s="526"/>
      <c r="M1376" s="102"/>
    </row>
    <row r="1377" spans="1:13" x14ac:dyDescent="0.15">
      <c r="A1377" s="514"/>
      <c r="B1377" s="502" t="s">
        <v>9</v>
      </c>
      <c r="C1377" s="94">
        <v>23035</v>
      </c>
      <c r="D1377" s="154">
        <v>2000</v>
      </c>
      <c r="E1377" s="154">
        <v>2350</v>
      </c>
      <c r="F1377" s="154" t="s">
        <v>57</v>
      </c>
      <c r="G1377" s="154">
        <v>699.97</v>
      </c>
      <c r="H1377" s="154"/>
      <c r="I1377" s="154"/>
      <c r="J1377" s="159"/>
      <c r="K1377" s="154"/>
      <c r="L1377" s="529"/>
      <c r="M1377" s="102"/>
    </row>
    <row r="1378" spans="1:13" x14ac:dyDescent="0.15">
      <c r="A1378" s="514"/>
      <c r="B1378" s="502"/>
      <c r="C1378" s="94">
        <v>23095</v>
      </c>
      <c r="D1378" s="154">
        <v>2000</v>
      </c>
      <c r="E1378" s="154">
        <v>2350</v>
      </c>
      <c r="F1378" s="154" t="s">
        <v>58</v>
      </c>
      <c r="G1378" s="154">
        <v>707.41</v>
      </c>
      <c r="H1378" s="154"/>
      <c r="I1378" s="154"/>
      <c r="J1378" s="159"/>
      <c r="K1378" s="154"/>
      <c r="L1378" s="529"/>
      <c r="M1378" s="102"/>
    </row>
    <row r="1379" spans="1:13" x14ac:dyDescent="0.15">
      <c r="A1379" s="514"/>
      <c r="B1379" s="502"/>
      <c r="C1379" s="94">
        <v>23155</v>
      </c>
      <c r="D1379" s="154">
        <v>2000</v>
      </c>
      <c r="E1379" s="154">
        <v>2350</v>
      </c>
      <c r="F1379" s="154" t="s">
        <v>59</v>
      </c>
      <c r="G1379" s="154">
        <v>715.03</v>
      </c>
      <c r="H1379" s="154"/>
      <c r="I1379" s="154"/>
      <c r="J1379" s="159"/>
      <c r="K1379" s="154"/>
      <c r="L1379" s="529"/>
      <c r="M1379" s="102"/>
    </row>
    <row r="1380" spans="1:13" x14ac:dyDescent="0.15">
      <c r="A1380" s="507" t="s">
        <v>171</v>
      </c>
      <c r="B1380" s="502" t="s">
        <v>18</v>
      </c>
      <c r="C1380" s="94">
        <v>23035</v>
      </c>
      <c r="D1380" s="154">
        <v>2000</v>
      </c>
      <c r="E1380" s="154">
        <v>2350</v>
      </c>
      <c r="F1380" s="154" t="s">
        <v>57</v>
      </c>
      <c r="G1380" s="154">
        <v>699.97</v>
      </c>
      <c r="H1380" s="154"/>
      <c r="I1380" s="154"/>
      <c r="J1380" s="159"/>
      <c r="K1380" s="154"/>
      <c r="L1380" s="526"/>
      <c r="M1380" s="102"/>
    </row>
    <row r="1381" spans="1:13" x14ac:dyDescent="0.15">
      <c r="A1381" s="514"/>
      <c r="B1381" s="502"/>
      <c r="C1381" s="94">
        <v>23095</v>
      </c>
      <c r="D1381" s="154">
        <v>2000</v>
      </c>
      <c r="E1381" s="154">
        <v>2350</v>
      </c>
      <c r="F1381" s="154" t="s">
        <v>58</v>
      </c>
      <c r="G1381" s="154">
        <v>707.41</v>
      </c>
      <c r="H1381" s="154"/>
      <c r="I1381" s="154"/>
      <c r="J1381" s="159"/>
      <c r="K1381" s="154"/>
      <c r="L1381" s="526"/>
      <c r="M1381" s="102"/>
    </row>
    <row r="1382" spans="1:13" x14ac:dyDescent="0.15">
      <c r="A1382" s="514"/>
      <c r="B1382" s="499"/>
      <c r="C1382" s="94">
        <v>23155</v>
      </c>
      <c r="D1382" s="154">
        <v>2000</v>
      </c>
      <c r="E1382" s="154">
        <v>2350</v>
      </c>
      <c r="F1382" s="154" t="s">
        <v>59</v>
      </c>
      <c r="G1382" s="154">
        <v>715.03</v>
      </c>
      <c r="H1382" s="153"/>
      <c r="I1382" s="153"/>
      <c r="J1382" s="103"/>
      <c r="K1382" s="153"/>
      <c r="L1382" s="526"/>
      <c r="M1382" s="102"/>
    </row>
    <row r="1383" spans="1:13" x14ac:dyDescent="0.15">
      <c r="A1383" s="477" t="s">
        <v>94</v>
      </c>
      <c r="B1383" s="516"/>
      <c r="C1383" s="516"/>
      <c r="D1383" s="516"/>
      <c r="E1383" s="516"/>
      <c r="F1383" s="516"/>
      <c r="G1383" s="516"/>
      <c r="H1383" s="516"/>
      <c r="I1383" s="516"/>
      <c r="J1383" s="516"/>
      <c r="K1383" s="516"/>
      <c r="L1383" s="516"/>
      <c r="M1383" s="517"/>
    </row>
    <row r="1384" spans="1:13" x14ac:dyDescent="0.15">
      <c r="A1384" s="479" t="s">
        <v>316</v>
      </c>
      <c r="B1384" s="518"/>
      <c r="C1384" s="518"/>
      <c r="D1384" s="518"/>
      <c r="E1384" s="518"/>
      <c r="F1384" s="518"/>
      <c r="G1384" s="518"/>
      <c r="H1384" s="518"/>
      <c r="I1384" s="518"/>
      <c r="J1384" s="518"/>
      <c r="K1384" s="518"/>
      <c r="L1384" s="518"/>
      <c r="M1384" s="519"/>
    </row>
    <row r="1385" spans="1:13" x14ac:dyDescent="0.15">
      <c r="A1385" s="479" t="s">
        <v>111</v>
      </c>
      <c r="B1385" s="518"/>
      <c r="C1385" s="518"/>
      <c r="D1385" s="518"/>
      <c r="E1385" s="518"/>
      <c r="F1385" s="518"/>
      <c r="G1385" s="518"/>
      <c r="H1385" s="518"/>
      <c r="I1385" s="518"/>
      <c r="J1385" s="518"/>
      <c r="K1385" s="518"/>
      <c r="L1385" s="518"/>
      <c r="M1385" s="519"/>
    </row>
    <row r="1386" spans="1:13" x14ac:dyDescent="0.15">
      <c r="A1386" s="461" t="s">
        <v>112</v>
      </c>
      <c r="B1386" s="523"/>
      <c r="C1386" s="523"/>
      <c r="D1386" s="523"/>
      <c r="E1386" s="523"/>
      <c r="F1386" s="523"/>
      <c r="G1386" s="523"/>
      <c r="H1386" s="523"/>
      <c r="I1386" s="523"/>
      <c r="J1386" s="523"/>
      <c r="K1386" s="523"/>
      <c r="L1386" s="523"/>
      <c r="M1386" s="524"/>
    </row>
    <row r="1387" spans="1:13" x14ac:dyDescent="0.15">
      <c r="A1387" s="140" t="s">
        <v>418</v>
      </c>
      <c r="B1387" s="90"/>
      <c r="C1387" s="140">
        <f>C1354+1</f>
        <v>490</v>
      </c>
    </row>
    <row r="1388" spans="1:13" x14ac:dyDescent="0.15">
      <c r="A1388" s="553" t="s">
        <v>651</v>
      </c>
      <c r="B1388" s="553"/>
      <c r="C1388" s="553"/>
      <c r="D1388" s="553"/>
      <c r="E1388" s="553"/>
      <c r="F1388" s="553"/>
      <c r="G1388" s="553"/>
      <c r="H1388" s="553"/>
      <c r="I1388" s="553"/>
      <c r="J1388" s="553"/>
      <c r="K1388" s="553"/>
      <c r="L1388" s="553"/>
      <c r="M1388" s="553"/>
    </row>
    <row r="1389" spans="1:13" x14ac:dyDescent="0.15">
      <c r="A1389" s="553" t="s">
        <v>517</v>
      </c>
      <c r="B1389" s="553"/>
      <c r="C1389" s="553"/>
      <c r="D1389" s="553"/>
      <c r="E1389" s="553"/>
      <c r="F1389" s="553"/>
      <c r="G1389" s="553"/>
      <c r="H1389" s="553"/>
      <c r="I1389" s="553"/>
      <c r="J1389" s="553"/>
      <c r="K1389" s="553"/>
      <c r="L1389" s="553"/>
      <c r="M1389" s="553"/>
    </row>
    <row r="1390" spans="1:13" ht="94.5" x14ac:dyDescent="0.15">
      <c r="A1390" s="155" t="s">
        <v>152</v>
      </c>
      <c r="B1390" s="156" t="s">
        <v>56</v>
      </c>
      <c r="C1390" s="155" t="s">
        <v>118</v>
      </c>
      <c r="D1390" s="155" t="s">
        <v>518</v>
      </c>
      <c r="E1390" s="155" t="s">
        <v>519</v>
      </c>
      <c r="F1390" s="160" t="s">
        <v>120</v>
      </c>
      <c r="G1390" s="156" t="s">
        <v>153</v>
      </c>
      <c r="H1390" s="156" t="s">
        <v>221</v>
      </c>
      <c r="I1390" s="93" t="s">
        <v>1409</v>
      </c>
      <c r="J1390" s="160" t="s">
        <v>1408</v>
      </c>
      <c r="K1390" s="93" t="s">
        <v>288</v>
      </c>
      <c r="L1390" s="93" t="s">
        <v>360</v>
      </c>
      <c r="M1390" s="93" t="s">
        <v>26</v>
      </c>
    </row>
    <row r="1391" spans="1:13" x14ac:dyDescent="0.15">
      <c r="A1391" s="507" t="s">
        <v>170</v>
      </c>
      <c r="B1391" s="502" t="s">
        <v>18</v>
      </c>
      <c r="C1391" s="94">
        <v>23035</v>
      </c>
      <c r="D1391" s="154">
        <v>2000</v>
      </c>
      <c r="E1391" s="154">
        <v>9820</v>
      </c>
      <c r="F1391" s="154" t="s">
        <v>57</v>
      </c>
      <c r="G1391" s="154">
        <v>699.97</v>
      </c>
      <c r="H1391" s="154"/>
      <c r="I1391" s="154"/>
      <c r="J1391" s="159"/>
      <c r="K1391" s="154"/>
      <c r="L1391" s="499" t="s">
        <v>27</v>
      </c>
      <c r="M1391" s="99"/>
    </row>
    <row r="1392" spans="1:13" x14ac:dyDescent="0.15">
      <c r="A1392" s="514"/>
      <c r="B1392" s="502"/>
      <c r="C1392" s="94">
        <v>23095</v>
      </c>
      <c r="D1392" s="154">
        <v>2000</v>
      </c>
      <c r="E1392" s="154">
        <v>9820</v>
      </c>
      <c r="F1392" s="154" t="s">
        <v>58</v>
      </c>
      <c r="G1392" s="154">
        <v>707.41</v>
      </c>
      <c r="H1392" s="154"/>
      <c r="I1392" s="154"/>
      <c r="J1392" s="159"/>
      <c r="K1392" s="154"/>
      <c r="L1392" s="500" t="s">
        <v>27</v>
      </c>
      <c r="M1392" s="99"/>
    </row>
    <row r="1393" spans="1:13" x14ac:dyDescent="0.15">
      <c r="A1393" s="514"/>
      <c r="B1393" s="502"/>
      <c r="C1393" s="94">
        <v>23155</v>
      </c>
      <c r="D1393" s="154">
        <v>2000</v>
      </c>
      <c r="E1393" s="154">
        <v>9820</v>
      </c>
      <c r="F1393" s="154" t="s">
        <v>59</v>
      </c>
      <c r="G1393" s="154">
        <v>715.03</v>
      </c>
      <c r="H1393" s="154"/>
      <c r="I1393" s="154"/>
      <c r="J1393" s="159"/>
      <c r="K1393" s="154"/>
      <c r="L1393" s="501" t="s">
        <v>27</v>
      </c>
      <c r="M1393" s="99"/>
    </row>
    <row r="1394" spans="1:13" x14ac:dyDescent="0.15">
      <c r="A1394" s="514"/>
      <c r="B1394" s="502" t="s">
        <v>54</v>
      </c>
      <c r="C1394" s="94">
        <v>23035</v>
      </c>
      <c r="D1394" s="154">
        <v>2000</v>
      </c>
      <c r="E1394" s="154">
        <v>9820</v>
      </c>
      <c r="F1394" s="154" t="s">
        <v>57</v>
      </c>
      <c r="G1394" s="154">
        <v>699.97</v>
      </c>
      <c r="H1394" s="154"/>
      <c r="I1394" s="154"/>
      <c r="J1394" s="159"/>
      <c r="K1394" s="154"/>
      <c r="L1394" s="499" t="s">
        <v>27</v>
      </c>
      <c r="M1394" s="99"/>
    </row>
    <row r="1395" spans="1:13" x14ac:dyDescent="0.15">
      <c r="A1395" s="514"/>
      <c r="B1395" s="502"/>
      <c r="C1395" s="94">
        <v>23095</v>
      </c>
      <c r="D1395" s="154">
        <v>2000</v>
      </c>
      <c r="E1395" s="154">
        <v>9820</v>
      </c>
      <c r="F1395" s="154" t="s">
        <v>58</v>
      </c>
      <c r="G1395" s="154">
        <v>707.41</v>
      </c>
      <c r="H1395" s="154"/>
      <c r="I1395" s="154"/>
      <c r="J1395" s="159"/>
      <c r="K1395" s="154"/>
      <c r="L1395" s="500" t="s">
        <v>27</v>
      </c>
      <c r="M1395" s="99"/>
    </row>
    <row r="1396" spans="1:13" x14ac:dyDescent="0.15">
      <c r="A1396" s="514"/>
      <c r="B1396" s="502"/>
      <c r="C1396" s="94">
        <v>23155</v>
      </c>
      <c r="D1396" s="154">
        <v>2000</v>
      </c>
      <c r="E1396" s="154">
        <v>9820</v>
      </c>
      <c r="F1396" s="154" t="s">
        <v>59</v>
      </c>
      <c r="G1396" s="154">
        <v>715.03</v>
      </c>
      <c r="H1396" s="154"/>
      <c r="I1396" s="154"/>
      <c r="J1396" s="159"/>
      <c r="K1396" s="154"/>
      <c r="L1396" s="500" t="s">
        <v>27</v>
      </c>
      <c r="M1396" s="99"/>
    </row>
    <row r="1397" spans="1:13" x14ac:dyDescent="0.15">
      <c r="A1397" s="514"/>
      <c r="B1397" s="502" t="s">
        <v>9</v>
      </c>
      <c r="C1397" s="94">
        <v>23035</v>
      </c>
      <c r="D1397" s="154">
        <v>2000</v>
      </c>
      <c r="E1397" s="154">
        <v>9820</v>
      </c>
      <c r="F1397" s="154" t="s">
        <v>57</v>
      </c>
      <c r="G1397" s="154">
        <v>699.97</v>
      </c>
      <c r="H1397" s="154"/>
      <c r="I1397" s="154"/>
      <c r="J1397" s="159"/>
      <c r="K1397" s="154"/>
      <c r="L1397" s="554"/>
      <c r="M1397" s="99"/>
    </row>
    <row r="1398" spans="1:13" x14ac:dyDescent="0.15">
      <c r="A1398" s="514"/>
      <c r="B1398" s="502"/>
      <c r="C1398" s="94">
        <v>23095</v>
      </c>
      <c r="D1398" s="154">
        <v>2000</v>
      </c>
      <c r="E1398" s="154">
        <v>9820</v>
      </c>
      <c r="F1398" s="154" t="s">
        <v>58</v>
      </c>
      <c r="G1398" s="154">
        <v>707.41</v>
      </c>
      <c r="H1398" s="154"/>
      <c r="I1398" s="154"/>
      <c r="J1398" s="159"/>
      <c r="K1398" s="154"/>
      <c r="L1398" s="554"/>
      <c r="M1398" s="99"/>
    </row>
    <row r="1399" spans="1:13" x14ac:dyDescent="0.15">
      <c r="A1399" s="514"/>
      <c r="B1399" s="502"/>
      <c r="C1399" s="94">
        <v>23155</v>
      </c>
      <c r="D1399" s="154">
        <v>2000</v>
      </c>
      <c r="E1399" s="154">
        <v>9820</v>
      </c>
      <c r="F1399" s="154" t="s">
        <v>59</v>
      </c>
      <c r="G1399" s="154">
        <v>715.03</v>
      </c>
      <c r="H1399" s="154"/>
      <c r="I1399" s="154"/>
      <c r="J1399" s="159"/>
      <c r="K1399" s="154"/>
      <c r="L1399" s="555"/>
      <c r="M1399" s="99"/>
    </row>
    <row r="1400" spans="1:13" x14ac:dyDescent="0.15">
      <c r="A1400" s="507" t="s">
        <v>171</v>
      </c>
      <c r="B1400" s="502" t="s">
        <v>18</v>
      </c>
      <c r="C1400" s="94">
        <v>23035</v>
      </c>
      <c r="D1400" s="154">
        <v>2000</v>
      </c>
      <c r="E1400" s="154">
        <v>9820</v>
      </c>
      <c r="F1400" s="154" t="s">
        <v>57</v>
      </c>
      <c r="G1400" s="154">
        <v>699.97</v>
      </c>
      <c r="H1400" s="154"/>
      <c r="I1400" s="154"/>
      <c r="J1400" s="159"/>
      <c r="K1400" s="154"/>
      <c r="L1400" s="502" t="s">
        <v>27</v>
      </c>
      <c r="M1400" s="99"/>
    </row>
    <row r="1401" spans="1:13" x14ac:dyDescent="0.15">
      <c r="A1401" s="514"/>
      <c r="B1401" s="502"/>
      <c r="C1401" s="94">
        <v>23095</v>
      </c>
      <c r="D1401" s="154">
        <v>2000</v>
      </c>
      <c r="E1401" s="154">
        <v>9820</v>
      </c>
      <c r="F1401" s="154" t="s">
        <v>58</v>
      </c>
      <c r="G1401" s="154">
        <v>707.41</v>
      </c>
      <c r="H1401" s="154"/>
      <c r="I1401" s="154"/>
      <c r="J1401" s="159"/>
      <c r="K1401" s="154"/>
      <c r="L1401" s="502" t="s">
        <v>27</v>
      </c>
      <c r="M1401" s="99"/>
    </row>
    <row r="1402" spans="1:13" x14ac:dyDescent="0.15">
      <c r="A1402" s="515"/>
      <c r="B1402" s="502"/>
      <c r="C1402" s="94">
        <v>23155</v>
      </c>
      <c r="D1402" s="154">
        <v>2000</v>
      </c>
      <c r="E1402" s="154">
        <v>9820</v>
      </c>
      <c r="F1402" s="154" t="s">
        <v>59</v>
      </c>
      <c r="G1402" s="154">
        <v>715.03</v>
      </c>
      <c r="H1402" s="154"/>
      <c r="I1402" s="154"/>
      <c r="J1402" s="159"/>
      <c r="K1402" s="154"/>
      <c r="L1402" s="502" t="s">
        <v>27</v>
      </c>
      <c r="M1402" s="99"/>
    </row>
    <row r="1403" spans="1:13" ht="87" x14ac:dyDescent="0.15">
      <c r="A1403" s="155" t="s">
        <v>152</v>
      </c>
      <c r="B1403" s="156" t="s">
        <v>56</v>
      </c>
      <c r="C1403" s="155" t="s">
        <v>118</v>
      </c>
      <c r="D1403" s="155" t="s">
        <v>119</v>
      </c>
      <c r="E1403" s="155" t="s">
        <v>119</v>
      </c>
      <c r="F1403" s="160" t="s">
        <v>120</v>
      </c>
      <c r="G1403" s="156" t="s">
        <v>153</v>
      </c>
      <c r="H1403" s="156" t="s">
        <v>222</v>
      </c>
      <c r="I1403" s="93" t="s">
        <v>1409</v>
      </c>
      <c r="J1403" s="160" t="s">
        <v>1408</v>
      </c>
      <c r="K1403" s="93" t="s">
        <v>289</v>
      </c>
      <c r="L1403" s="101"/>
      <c r="M1403" s="101"/>
    </row>
    <row r="1404" spans="1:13" x14ac:dyDescent="0.15">
      <c r="A1404" s="507" t="s">
        <v>170</v>
      </c>
      <c r="B1404" s="502" t="s">
        <v>18</v>
      </c>
      <c r="C1404" s="94">
        <v>23035</v>
      </c>
      <c r="D1404" s="154">
        <v>2000</v>
      </c>
      <c r="E1404" s="154">
        <v>9820</v>
      </c>
      <c r="F1404" s="154" t="s">
        <v>57</v>
      </c>
      <c r="G1404" s="154">
        <v>699.97</v>
      </c>
      <c r="H1404" s="154"/>
      <c r="I1404" s="154"/>
      <c r="J1404" s="159"/>
      <c r="K1404" s="154"/>
      <c r="L1404" s="526"/>
      <c r="M1404" s="102"/>
    </row>
    <row r="1405" spans="1:13" x14ac:dyDescent="0.15">
      <c r="A1405" s="514"/>
      <c r="B1405" s="502"/>
      <c r="C1405" s="94">
        <v>23095</v>
      </c>
      <c r="D1405" s="154">
        <v>2000</v>
      </c>
      <c r="E1405" s="154">
        <v>9820</v>
      </c>
      <c r="F1405" s="154" t="s">
        <v>58</v>
      </c>
      <c r="G1405" s="154">
        <v>707.41</v>
      </c>
      <c r="H1405" s="154"/>
      <c r="I1405" s="154"/>
      <c r="J1405" s="159"/>
      <c r="K1405" s="154"/>
      <c r="L1405" s="526"/>
      <c r="M1405" s="102"/>
    </row>
    <row r="1406" spans="1:13" x14ac:dyDescent="0.15">
      <c r="A1406" s="514"/>
      <c r="B1406" s="502"/>
      <c r="C1406" s="94">
        <v>23155</v>
      </c>
      <c r="D1406" s="154">
        <v>2000</v>
      </c>
      <c r="E1406" s="154">
        <v>9820</v>
      </c>
      <c r="F1406" s="154" t="s">
        <v>59</v>
      </c>
      <c r="G1406" s="154">
        <v>715.03</v>
      </c>
      <c r="H1406" s="154"/>
      <c r="I1406" s="154"/>
      <c r="J1406" s="159"/>
      <c r="K1406" s="154"/>
      <c r="L1406" s="526"/>
      <c r="M1406" s="102"/>
    </row>
    <row r="1407" spans="1:13" x14ac:dyDescent="0.15">
      <c r="A1407" s="514"/>
      <c r="B1407" s="502" t="s">
        <v>54</v>
      </c>
      <c r="C1407" s="94">
        <v>23035</v>
      </c>
      <c r="D1407" s="154">
        <v>2000</v>
      </c>
      <c r="E1407" s="154">
        <v>9820</v>
      </c>
      <c r="F1407" s="154" t="s">
        <v>57</v>
      </c>
      <c r="G1407" s="154">
        <v>699.97</v>
      </c>
      <c r="H1407" s="154"/>
      <c r="I1407" s="154"/>
      <c r="J1407" s="159"/>
      <c r="K1407" s="154"/>
      <c r="L1407" s="526"/>
      <c r="M1407" s="102"/>
    </row>
    <row r="1408" spans="1:13" x14ac:dyDescent="0.15">
      <c r="A1408" s="514"/>
      <c r="B1408" s="502"/>
      <c r="C1408" s="94">
        <v>23095</v>
      </c>
      <c r="D1408" s="154">
        <v>2000</v>
      </c>
      <c r="E1408" s="154">
        <v>9820</v>
      </c>
      <c r="F1408" s="154" t="s">
        <v>58</v>
      </c>
      <c r="G1408" s="154">
        <v>707.41</v>
      </c>
      <c r="H1408" s="154"/>
      <c r="I1408" s="154"/>
      <c r="J1408" s="159"/>
      <c r="K1408" s="154"/>
      <c r="L1408" s="526"/>
      <c r="M1408" s="102"/>
    </row>
    <row r="1409" spans="1:13" x14ac:dyDescent="0.15">
      <c r="A1409" s="514"/>
      <c r="B1409" s="502"/>
      <c r="C1409" s="94">
        <v>23155</v>
      </c>
      <c r="D1409" s="154">
        <v>2000</v>
      </c>
      <c r="E1409" s="154">
        <v>9820</v>
      </c>
      <c r="F1409" s="154" t="s">
        <v>59</v>
      </c>
      <c r="G1409" s="154">
        <v>715.03</v>
      </c>
      <c r="H1409" s="154"/>
      <c r="I1409" s="154"/>
      <c r="J1409" s="159"/>
      <c r="K1409" s="154"/>
      <c r="L1409" s="526"/>
      <c r="M1409" s="102"/>
    </row>
    <row r="1410" spans="1:13" x14ac:dyDescent="0.15">
      <c r="A1410" s="514"/>
      <c r="B1410" s="502" t="s">
        <v>9</v>
      </c>
      <c r="C1410" s="94">
        <v>23035</v>
      </c>
      <c r="D1410" s="154">
        <v>2000</v>
      </c>
      <c r="E1410" s="154">
        <v>9820</v>
      </c>
      <c r="F1410" s="154" t="s">
        <v>57</v>
      </c>
      <c r="G1410" s="154">
        <v>699.97</v>
      </c>
      <c r="H1410" s="154"/>
      <c r="I1410" s="154"/>
      <c r="J1410" s="159"/>
      <c r="K1410" s="154"/>
      <c r="L1410" s="529"/>
      <c r="M1410" s="102"/>
    </row>
    <row r="1411" spans="1:13" x14ac:dyDescent="0.15">
      <c r="A1411" s="514"/>
      <c r="B1411" s="502"/>
      <c r="C1411" s="94">
        <v>23095</v>
      </c>
      <c r="D1411" s="154">
        <v>2000</v>
      </c>
      <c r="E1411" s="154">
        <v>9820</v>
      </c>
      <c r="F1411" s="154" t="s">
        <v>58</v>
      </c>
      <c r="G1411" s="154">
        <v>707.41</v>
      </c>
      <c r="H1411" s="154"/>
      <c r="I1411" s="154"/>
      <c r="J1411" s="159"/>
      <c r="K1411" s="154"/>
      <c r="L1411" s="529"/>
      <c r="M1411" s="102"/>
    </row>
    <row r="1412" spans="1:13" x14ac:dyDescent="0.15">
      <c r="A1412" s="514"/>
      <c r="B1412" s="502"/>
      <c r="C1412" s="94">
        <v>23155</v>
      </c>
      <c r="D1412" s="154">
        <v>2000</v>
      </c>
      <c r="E1412" s="154">
        <v>9820</v>
      </c>
      <c r="F1412" s="154" t="s">
        <v>59</v>
      </c>
      <c r="G1412" s="154">
        <v>715.03</v>
      </c>
      <c r="H1412" s="154"/>
      <c r="I1412" s="154"/>
      <c r="J1412" s="159"/>
      <c r="K1412" s="154"/>
      <c r="L1412" s="529"/>
      <c r="M1412" s="102"/>
    </row>
    <row r="1413" spans="1:13" x14ac:dyDescent="0.15">
      <c r="A1413" s="507" t="s">
        <v>171</v>
      </c>
      <c r="B1413" s="502" t="s">
        <v>18</v>
      </c>
      <c r="C1413" s="94">
        <v>23035</v>
      </c>
      <c r="D1413" s="154">
        <v>2000</v>
      </c>
      <c r="E1413" s="154">
        <v>9820</v>
      </c>
      <c r="F1413" s="154" t="s">
        <v>57</v>
      </c>
      <c r="G1413" s="154">
        <v>699.97</v>
      </c>
      <c r="H1413" s="154"/>
      <c r="I1413" s="154"/>
      <c r="J1413" s="159"/>
      <c r="K1413" s="154"/>
      <c r="L1413" s="526"/>
      <c r="M1413" s="102"/>
    </row>
    <row r="1414" spans="1:13" x14ac:dyDescent="0.15">
      <c r="A1414" s="514"/>
      <c r="B1414" s="502"/>
      <c r="C1414" s="94">
        <v>23095</v>
      </c>
      <c r="D1414" s="154">
        <v>2000</v>
      </c>
      <c r="E1414" s="154">
        <v>9820</v>
      </c>
      <c r="F1414" s="154" t="s">
        <v>58</v>
      </c>
      <c r="G1414" s="154">
        <v>707.41</v>
      </c>
      <c r="H1414" s="154"/>
      <c r="I1414" s="154"/>
      <c r="J1414" s="159"/>
      <c r="K1414" s="154"/>
      <c r="L1414" s="526"/>
      <c r="M1414" s="102"/>
    </row>
    <row r="1415" spans="1:13" x14ac:dyDescent="0.15">
      <c r="A1415" s="514"/>
      <c r="B1415" s="499"/>
      <c r="C1415" s="94">
        <v>23155</v>
      </c>
      <c r="D1415" s="154">
        <v>2000</v>
      </c>
      <c r="E1415" s="154">
        <v>9820</v>
      </c>
      <c r="F1415" s="154" t="s">
        <v>59</v>
      </c>
      <c r="G1415" s="154">
        <v>715.03</v>
      </c>
      <c r="H1415" s="153"/>
      <c r="I1415" s="153"/>
      <c r="J1415" s="103"/>
      <c r="K1415" s="153"/>
      <c r="L1415" s="526"/>
      <c r="M1415" s="102"/>
    </row>
    <row r="1416" spans="1:13" x14ac:dyDescent="0.15">
      <c r="A1416" s="477" t="s">
        <v>94</v>
      </c>
      <c r="B1416" s="516"/>
      <c r="C1416" s="516"/>
      <c r="D1416" s="516"/>
      <c r="E1416" s="516"/>
      <c r="F1416" s="516"/>
      <c r="G1416" s="516"/>
      <c r="H1416" s="516"/>
      <c r="I1416" s="516"/>
      <c r="J1416" s="516"/>
      <c r="K1416" s="516"/>
      <c r="L1416" s="516"/>
      <c r="M1416" s="517"/>
    </row>
    <row r="1417" spans="1:13" x14ac:dyDescent="0.15">
      <c r="A1417" s="479" t="s">
        <v>316</v>
      </c>
      <c r="B1417" s="518"/>
      <c r="C1417" s="518"/>
      <c r="D1417" s="518"/>
      <c r="E1417" s="518"/>
      <c r="F1417" s="518"/>
      <c r="G1417" s="518"/>
      <c r="H1417" s="518"/>
      <c r="I1417" s="518"/>
      <c r="J1417" s="518"/>
      <c r="K1417" s="518"/>
      <c r="L1417" s="518"/>
      <c r="M1417" s="519"/>
    </row>
    <row r="1418" spans="1:13" x14ac:dyDescent="0.15">
      <c r="A1418" s="479" t="s">
        <v>111</v>
      </c>
      <c r="B1418" s="518"/>
      <c r="C1418" s="518"/>
      <c r="D1418" s="518"/>
      <c r="E1418" s="518"/>
      <c r="F1418" s="518"/>
      <c r="G1418" s="518"/>
      <c r="H1418" s="518"/>
      <c r="I1418" s="518"/>
      <c r="J1418" s="518"/>
      <c r="K1418" s="518"/>
      <c r="L1418" s="518"/>
      <c r="M1418" s="519"/>
    </row>
    <row r="1419" spans="1:13" x14ac:dyDescent="0.15">
      <c r="A1419" s="461" t="s">
        <v>112</v>
      </c>
      <c r="B1419" s="523"/>
      <c r="C1419" s="523"/>
      <c r="D1419" s="523"/>
      <c r="E1419" s="523"/>
      <c r="F1419" s="523"/>
      <c r="G1419" s="523"/>
      <c r="H1419" s="523"/>
      <c r="I1419" s="523"/>
      <c r="J1419" s="523"/>
      <c r="K1419" s="523"/>
      <c r="L1419" s="523"/>
      <c r="M1419" s="524"/>
    </row>
    <row r="1420" spans="1:13" x14ac:dyDescent="0.15">
      <c r="A1420" s="140" t="s">
        <v>418</v>
      </c>
      <c r="B1420" s="90"/>
      <c r="C1420" s="140">
        <f>C1387+1</f>
        <v>491</v>
      </c>
    </row>
    <row r="1421" spans="1:13" x14ac:dyDescent="0.15">
      <c r="A1421" s="553" t="s">
        <v>652</v>
      </c>
      <c r="B1421" s="553"/>
      <c r="C1421" s="553"/>
      <c r="D1421" s="553"/>
      <c r="E1421" s="553"/>
      <c r="F1421" s="553"/>
      <c r="G1421" s="553"/>
      <c r="H1421" s="553"/>
      <c r="I1421" s="553"/>
      <c r="J1421" s="553"/>
      <c r="K1421" s="553"/>
      <c r="L1421" s="553"/>
      <c r="M1421" s="553"/>
    </row>
    <row r="1422" spans="1:13" x14ac:dyDescent="0.15">
      <c r="A1422" s="553" t="s">
        <v>517</v>
      </c>
      <c r="B1422" s="553"/>
      <c r="C1422" s="553"/>
      <c r="D1422" s="553"/>
      <c r="E1422" s="553"/>
      <c r="F1422" s="553"/>
      <c r="G1422" s="553"/>
      <c r="H1422" s="553"/>
      <c r="I1422" s="553"/>
      <c r="J1422" s="553"/>
      <c r="K1422" s="553"/>
      <c r="L1422" s="553"/>
      <c r="M1422" s="553"/>
    </row>
    <row r="1423" spans="1:13" ht="94.5" x14ac:dyDescent="0.15">
      <c r="A1423" s="155" t="s">
        <v>152</v>
      </c>
      <c r="B1423" s="156" t="s">
        <v>56</v>
      </c>
      <c r="C1423" s="155" t="s">
        <v>118</v>
      </c>
      <c r="D1423" s="155" t="s">
        <v>518</v>
      </c>
      <c r="E1423" s="155" t="s">
        <v>519</v>
      </c>
      <c r="F1423" s="160" t="s">
        <v>120</v>
      </c>
      <c r="G1423" s="156" t="s">
        <v>153</v>
      </c>
      <c r="H1423" s="156" t="s">
        <v>221</v>
      </c>
      <c r="I1423" s="93" t="s">
        <v>1409</v>
      </c>
      <c r="J1423" s="160" t="s">
        <v>1408</v>
      </c>
      <c r="K1423" s="93" t="s">
        <v>288</v>
      </c>
      <c r="L1423" s="93" t="s">
        <v>360</v>
      </c>
      <c r="M1423" s="93" t="s">
        <v>26</v>
      </c>
    </row>
    <row r="1424" spans="1:13" x14ac:dyDescent="0.15">
      <c r="A1424" s="507" t="s">
        <v>170</v>
      </c>
      <c r="B1424" s="502" t="s">
        <v>18</v>
      </c>
      <c r="C1424" s="94">
        <v>23035</v>
      </c>
      <c r="D1424" s="154">
        <v>9720</v>
      </c>
      <c r="E1424" s="157">
        <v>67286</v>
      </c>
      <c r="F1424" s="154" t="s">
        <v>57</v>
      </c>
      <c r="G1424" s="154">
        <v>699.97</v>
      </c>
      <c r="H1424" s="154"/>
      <c r="I1424" s="154"/>
      <c r="J1424" s="159"/>
      <c r="K1424" s="154"/>
      <c r="L1424" s="499" t="s">
        <v>27</v>
      </c>
      <c r="M1424" s="99"/>
    </row>
    <row r="1425" spans="1:13" x14ac:dyDescent="0.15">
      <c r="A1425" s="514"/>
      <c r="B1425" s="502"/>
      <c r="C1425" s="94">
        <v>23095</v>
      </c>
      <c r="D1425" s="154">
        <v>9720</v>
      </c>
      <c r="E1425" s="157">
        <v>67286</v>
      </c>
      <c r="F1425" s="154" t="s">
        <v>58</v>
      </c>
      <c r="G1425" s="154">
        <v>707.41</v>
      </c>
      <c r="H1425" s="154"/>
      <c r="I1425" s="154"/>
      <c r="J1425" s="159"/>
      <c r="K1425" s="154"/>
      <c r="L1425" s="500" t="s">
        <v>27</v>
      </c>
      <c r="M1425" s="99"/>
    </row>
    <row r="1426" spans="1:13" x14ac:dyDescent="0.15">
      <c r="A1426" s="514"/>
      <c r="B1426" s="502"/>
      <c r="C1426" s="94">
        <v>23155</v>
      </c>
      <c r="D1426" s="154">
        <v>9720</v>
      </c>
      <c r="E1426" s="157">
        <v>67286</v>
      </c>
      <c r="F1426" s="154" t="s">
        <v>59</v>
      </c>
      <c r="G1426" s="154">
        <v>715.03</v>
      </c>
      <c r="H1426" s="154"/>
      <c r="I1426" s="154"/>
      <c r="J1426" s="159"/>
      <c r="K1426" s="154"/>
      <c r="L1426" s="501" t="s">
        <v>27</v>
      </c>
      <c r="M1426" s="99"/>
    </row>
    <row r="1427" spans="1:13" x14ac:dyDescent="0.15">
      <c r="A1427" s="514"/>
      <c r="B1427" s="502" t="s">
        <v>54</v>
      </c>
      <c r="C1427" s="94">
        <v>23035</v>
      </c>
      <c r="D1427" s="154">
        <v>9720</v>
      </c>
      <c r="E1427" s="157">
        <v>67286</v>
      </c>
      <c r="F1427" s="154" t="s">
        <v>57</v>
      </c>
      <c r="G1427" s="154">
        <v>699.97</v>
      </c>
      <c r="H1427" s="154"/>
      <c r="I1427" s="154"/>
      <c r="J1427" s="159"/>
      <c r="K1427" s="154"/>
      <c r="L1427" s="499" t="s">
        <v>27</v>
      </c>
      <c r="M1427" s="99"/>
    </row>
    <row r="1428" spans="1:13" x14ac:dyDescent="0.15">
      <c r="A1428" s="514"/>
      <c r="B1428" s="502"/>
      <c r="C1428" s="94">
        <v>23095</v>
      </c>
      <c r="D1428" s="154">
        <v>9720</v>
      </c>
      <c r="E1428" s="157">
        <v>67286</v>
      </c>
      <c r="F1428" s="154" t="s">
        <v>58</v>
      </c>
      <c r="G1428" s="154">
        <v>707.41</v>
      </c>
      <c r="H1428" s="154"/>
      <c r="I1428" s="154"/>
      <c r="J1428" s="159"/>
      <c r="K1428" s="154"/>
      <c r="L1428" s="500" t="s">
        <v>27</v>
      </c>
      <c r="M1428" s="99"/>
    </row>
    <row r="1429" spans="1:13" x14ac:dyDescent="0.15">
      <c r="A1429" s="514"/>
      <c r="B1429" s="502"/>
      <c r="C1429" s="94">
        <v>23155</v>
      </c>
      <c r="D1429" s="154">
        <v>9720</v>
      </c>
      <c r="E1429" s="157">
        <v>67286</v>
      </c>
      <c r="F1429" s="154" t="s">
        <v>59</v>
      </c>
      <c r="G1429" s="154">
        <v>715.03</v>
      </c>
      <c r="H1429" s="154"/>
      <c r="I1429" s="154"/>
      <c r="J1429" s="159"/>
      <c r="K1429" s="154"/>
      <c r="L1429" s="500" t="s">
        <v>27</v>
      </c>
      <c r="M1429" s="99"/>
    </row>
    <row r="1430" spans="1:13" x14ac:dyDescent="0.15">
      <c r="A1430" s="514"/>
      <c r="B1430" s="502" t="s">
        <v>9</v>
      </c>
      <c r="C1430" s="94">
        <v>23035</v>
      </c>
      <c r="D1430" s="154">
        <v>9720</v>
      </c>
      <c r="E1430" s="157">
        <v>67286</v>
      </c>
      <c r="F1430" s="154" t="s">
        <v>57</v>
      </c>
      <c r="G1430" s="154">
        <v>699.97</v>
      </c>
      <c r="H1430" s="154"/>
      <c r="I1430" s="154"/>
      <c r="J1430" s="159"/>
      <c r="K1430" s="154"/>
      <c r="L1430" s="554"/>
      <c r="M1430" s="99"/>
    </row>
    <row r="1431" spans="1:13" x14ac:dyDescent="0.15">
      <c r="A1431" s="514"/>
      <c r="B1431" s="502"/>
      <c r="C1431" s="94">
        <v>23095</v>
      </c>
      <c r="D1431" s="154">
        <v>9720</v>
      </c>
      <c r="E1431" s="157">
        <v>67286</v>
      </c>
      <c r="F1431" s="154" t="s">
        <v>58</v>
      </c>
      <c r="G1431" s="154">
        <v>707.41</v>
      </c>
      <c r="H1431" s="154"/>
      <c r="I1431" s="154"/>
      <c r="J1431" s="159"/>
      <c r="K1431" s="154"/>
      <c r="L1431" s="554"/>
      <c r="M1431" s="99"/>
    </row>
    <row r="1432" spans="1:13" x14ac:dyDescent="0.15">
      <c r="A1432" s="514"/>
      <c r="B1432" s="502"/>
      <c r="C1432" s="94">
        <v>23155</v>
      </c>
      <c r="D1432" s="154">
        <v>9720</v>
      </c>
      <c r="E1432" s="157">
        <v>67286</v>
      </c>
      <c r="F1432" s="154" t="s">
        <v>59</v>
      </c>
      <c r="G1432" s="154">
        <v>715.03</v>
      </c>
      <c r="H1432" s="154"/>
      <c r="I1432" s="154"/>
      <c r="J1432" s="159"/>
      <c r="K1432" s="154"/>
      <c r="L1432" s="555"/>
      <c r="M1432" s="99"/>
    </row>
    <row r="1433" spans="1:13" x14ac:dyDescent="0.15">
      <c r="A1433" s="507" t="s">
        <v>171</v>
      </c>
      <c r="B1433" s="502" t="s">
        <v>18</v>
      </c>
      <c r="C1433" s="94">
        <v>23035</v>
      </c>
      <c r="D1433" s="154">
        <v>9720</v>
      </c>
      <c r="E1433" s="157">
        <v>67286</v>
      </c>
      <c r="F1433" s="154" t="s">
        <v>57</v>
      </c>
      <c r="G1433" s="154">
        <v>699.97</v>
      </c>
      <c r="H1433" s="154"/>
      <c r="I1433" s="154"/>
      <c r="J1433" s="159"/>
      <c r="K1433" s="154"/>
      <c r="L1433" s="502" t="s">
        <v>27</v>
      </c>
      <c r="M1433" s="99"/>
    </row>
    <row r="1434" spans="1:13" x14ac:dyDescent="0.15">
      <c r="A1434" s="514"/>
      <c r="B1434" s="502"/>
      <c r="C1434" s="94">
        <v>23095</v>
      </c>
      <c r="D1434" s="154">
        <v>9720</v>
      </c>
      <c r="E1434" s="157">
        <v>67286</v>
      </c>
      <c r="F1434" s="154" t="s">
        <v>58</v>
      </c>
      <c r="G1434" s="154">
        <v>707.41</v>
      </c>
      <c r="H1434" s="154"/>
      <c r="I1434" s="154"/>
      <c r="J1434" s="159"/>
      <c r="K1434" s="154"/>
      <c r="L1434" s="502" t="s">
        <v>27</v>
      </c>
      <c r="M1434" s="99"/>
    </row>
    <row r="1435" spans="1:13" x14ac:dyDescent="0.15">
      <c r="A1435" s="515"/>
      <c r="B1435" s="502"/>
      <c r="C1435" s="94">
        <v>23155</v>
      </c>
      <c r="D1435" s="154">
        <v>9720</v>
      </c>
      <c r="E1435" s="157">
        <v>67286</v>
      </c>
      <c r="F1435" s="154" t="s">
        <v>59</v>
      </c>
      <c r="G1435" s="154">
        <v>715.03</v>
      </c>
      <c r="H1435" s="154"/>
      <c r="I1435" s="154"/>
      <c r="J1435" s="159"/>
      <c r="K1435" s="154"/>
      <c r="L1435" s="502" t="s">
        <v>27</v>
      </c>
      <c r="M1435" s="99"/>
    </row>
    <row r="1436" spans="1:13" ht="84" x14ac:dyDescent="0.15">
      <c r="A1436" s="155" t="s">
        <v>152</v>
      </c>
      <c r="B1436" s="156" t="s">
        <v>56</v>
      </c>
      <c r="C1436" s="155" t="s">
        <v>118</v>
      </c>
      <c r="D1436" s="155" t="s">
        <v>119</v>
      </c>
      <c r="E1436" s="155" t="s">
        <v>119</v>
      </c>
      <c r="F1436" s="160" t="s">
        <v>120</v>
      </c>
      <c r="G1436" s="156" t="s">
        <v>153</v>
      </c>
      <c r="H1436" s="156" t="s">
        <v>222</v>
      </c>
      <c r="I1436" s="93" t="s">
        <v>1409</v>
      </c>
      <c r="J1436" s="160" t="s">
        <v>1408</v>
      </c>
      <c r="K1436" s="93" t="s">
        <v>289</v>
      </c>
      <c r="L1436" s="101"/>
      <c r="M1436" s="101"/>
    </row>
    <row r="1437" spans="1:13" x14ac:dyDescent="0.15">
      <c r="A1437" s="507" t="s">
        <v>170</v>
      </c>
      <c r="B1437" s="502" t="s">
        <v>18</v>
      </c>
      <c r="C1437" s="94">
        <v>23035</v>
      </c>
      <c r="D1437" s="154">
        <v>9720</v>
      </c>
      <c r="E1437" s="157">
        <v>67286</v>
      </c>
      <c r="F1437" s="154" t="s">
        <v>57</v>
      </c>
      <c r="G1437" s="154">
        <v>699.97</v>
      </c>
      <c r="H1437" s="154"/>
      <c r="I1437" s="154"/>
      <c r="J1437" s="159"/>
      <c r="K1437" s="154"/>
      <c r="L1437" s="526"/>
      <c r="M1437" s="102"/>
    </row>
    <row r="1438" spans="1:13" x14ac:dyDescent="0.15">
      <c r="A1438" s="514"/>
      <c r="B1438" s="502"/>
      <c r="C1438" s="94">
        <v>23095</v>
      </c>
      <c r="D1438" s="154">
        <v>9720</v>
      </c>
      <c r="E1438" s="157">
        <v>67286</v>
      </c>
      <c r="F1438" s="154" t="s">
        <v>58</v>
      </c>
      <c r="G1438" s="154">
        <v>707.41</v>
      </c>
      <c r="H1438" s="154"/>
      <c r="I1438" s="154"/>
      <c r="J1438" s="159"/>
      <c r="K1438" s="154"/>
      <c r="L1438" s="526"/>
      <c r="M1438" s="102"/>
    </row>
    <row r="1439" spans="1:13" x14ac:dyDescent="0.15">
      <c r="A1439" s="514"/>
      <c r="B1439" s="502"/>
      <c r="C1439" s="94">
        <v>23155</v>
      </c>
      <c r="D1439" s="154">
        <v>9720</v>
      </c>
      <c r="E1439" s="157">
        <v>67286</v>
      </c>
      <c r="F1439" s="154" t="s">
        <v>59</v>
      </c>
      <c r="G1439" s="154">
        <v>715.03</v>
      </c>
      <c r="H1439" s="154"/>
      <c r="I1439" s="154"/>
      <c r="J1439" s="159"/>
      <c r="K1439" s="154"/>
      <c r="L1439" s="526"/>
      <c r="M1439" s="102"/>
    </row>
    <row r="1440" spans="1:13" x14ac:dyDescent="0.15">
      <c r="A1440" s="514"/>
      <c r="B1440" s="502" t="s">
        <v>54</v>
      </c>
      <c r="C1440" s="94">
        <v>23035</v>
      </c>
      <c r="D1440" s="154">
        <v>9720</v>
      </c>
      <c r="E1440" s="157">
        <v>67286</v>
      </c>
      <c r="F1440" s="154" t="s">
        <v>57</v>
      </c>
      <c r="G1440" s="154">
        <v>699.97</v>
      </c>
      <c r="H1440" s="154"/>
      <c r="I1440" s="154"/>
      <c r="J1440" s="159"/>
      <c r="K1440" s="154"/>
      <c r="L1440" s="526"/>
      <c r="M1440" s="102"/>
    </row>
    <row r="1441" spans="1:13" x14ac:dyDescent="0.15">
      <c r="A1441" s="514"/>
      <c r="B1441" s="502"/>
      <c r="C1441" s="94">
        <v>23095</v>
      </c>
      <c r="D1441" s="154">
        <v>9720</v>
      </c>
      <c r="E1441" s="157">
        <v>67286</v>
      </c>
      <c r="F1441" s="154" t="s">
        <v>58</v>
      </c>
      <c r="G1441" s="154">
        <v>707.41</v>
      </c>
      <c r="H1441" s="154"/>
      <c r="I1441" s="154"/>
      <c r="J1441" s="159"/>
      <c r="K1441" s="154"/>
      <c r="L1441" s="526"/>
      <c r="M1441" s="102"/>
    </row>
    <row r="1442" spans="1:13" x14ac:dyDescent="0.15">
      <c r="A1442" s="514"/>
      <c r="B1442" s="502"/>
      <c r="C1442" s="94">
        <v>23155</v>
      </c>
      <c r="D1442" s="154">
        <v>9720</v>
      </c>
      <c r="E1442" s="157">
        <v>67286</v>
      </c>
      <c r="F1442" s="154" t="s">
        <v>59</v>
      </c>
      <c r="G1442" s="154">
        <v>715.03</v>
      </c>
      <c r="H1442" s="154"/>
      <c r="I1442" s="154"/>
      <c r="J1442" s="159"/>
      <c r="K1442" s="154"/>
      <c r="L1442" s="526"/>
      <c r="M1442" s="102"/>
    </row>
    <row r="1443" spans="1:13" x14ac:dyDescent="0.15">
      <c r="A1443" s="514"/>
      <c r="B1443" s="502" t="s">
        <v>9</v>
      </c>
      <c r="C1443" s="94">
        <v>23035</v>
      </c>
      <c r="D1443" s="154">
        <v>9720</v>
      </c>
      <c r="E1443" s="157">
        <v>67286</v>
      </c>
      <c r="F1443" s="154" t="s">
        <v>57</v>
      </c>
      <c r="G1443" s="154">
        <v>699.97</v>
      </c>
      <c r="H1443" s="154"/>
      <c r="I1443" s="154"/>
      <c r="J1443" s="159"/>
      <c r="K1443" s="154"/>
      <c r="L1443" s="529"/>
      <c r="M1443" s="102"/>
    </row>
    <row r="1444" spans="1:13" x14ac:dyDescent="0.15">
      <c r="A1444" s="514"/>
      <c r="B1444" s="502"/>
      <c r="C1444" s="94">
        <v>23095</v>
      </c>
      <c r="D1444" s="154">
        <v>9720</v>
      </c>
      <c r="E1444" s="157">
        <v>67286</v>
      </c>
      <c r="F1444" s="154" t="s">
        <v>58</v>
      </c>
      <c r="G1444" s="154">
        <v>707.41</v>
      </c>
      <c r="H1444" s="154"/>
      <c r="I1444" s="154"/>
      <c r="J1444" s="159"/>
      <c r="K1444" s="154"/>
      <c r="L1444" s="529"/>
      <c r="M1444" s="102"/>
    </row>
    <row r="1445" spans="1:13" x14ac:dyDescent="0.15">
      <c r="A1445" s="514"/>
      <c r="B1445" s="502"/>
      <c r="C1445" s="94">
        <v>23155</v>
      </c>
      <c r="D1445" s="154">
        <v>9720</v>
      </c>
      <c r="E1445" s="157">
        <v>67286</v>
      </c>
      <c r="F1445" s="154" t="s">
        <v>59</v>
      </c>
      <c r="G1445" s="154">
        <v>715.03</v>
      </c>
      <c r="H1445" s="154"/>
      <c r="I1445" s="154"/>
      <c r="J1445" s="159"/>
      <c r="K1445" s="154"/>
      <c r="L1445" s="529"/>
      <c r="M1445" s="102"/>
    </row>
    <row r="1446" spans="1:13" x14ac:dyDescent="0.15">
      <c r="A1446" s="507" t="s">
        <v>171</v>
      </c>
      <c r="B1446" s="502" t="s">
        <v>18</v>
      </c>
      <c r="C1446" s="94">
        <v>23035</v>
      </c>
      <c r="D1446" s="154">
        <v>9720</v>
      </c>
      <c r="E1446" s="157">
        <v>67286</v>
      </c>
      <c r="F1446" s="154" t="s">
        <v>57</v>
      </c>
      <c r="G1446" s="154">
        <v>699.97</v>
      </c>
      <c r="H1446" s="154"/>
      <c r="I1446" s="154"/>
      <c r="J1446" s="159"/>
      <c r="K1446" s="154"/>
      <c r="L1446" s="526"/>
      <c r="M1446" s="102"/>
    </row>
    <row r="1447" spans="1:13" x14ac:dyDescent="0.15">
      <c r="A1447" s="514"/>
      <c r="B1447" s="502"/>
      <c r="C1447" s="94">
        <v>23095</v>
      </c>
      <c r="D1447" s="154">
        <v>9720</v>
      </c>
      <c r="E1447" s="157">
        <v>67286</v>
      </c>
      <c r="F1447" s="154" t="s">
        <v>58</v>
      </c>
      <c r="G1447" s="154">
        <v>707.41</v>
      </c>
      <c r="H1447" s="154"/>
      <c r="I1447" s="154"/>
      <c r="J1447" s="159"/>
      <c r="K1447" s="154"/>
      <c r="L1447" s="526"/>
      <c r="M1447" s="102"/>
    </row>
    <row r="1448" spans="1:13" x14ac:dyDescent="0.15">
      <c r="A1448" s="514"/>
      <c r="B1448" s="499"/>
      <c r="C1448" s="94">
        <v>23155</v>
      </c>
      <c r="D1448" s="154">
        <v>9720</v>
      </c>
      <c r="E1448" s="157">
        <v>67286</v>
      </c>
      <c r="F1448" s="154" t="s">
        <v>59</v>
      </c>
      <c r="G1448" s="154">
        <v>715.03</v>
      </c>
      <c r="H1448" s="153"/>
      <c r="I1448" s="153"/>
      <c r="J1448" s="103"/>
      <c r="K1448" s="153"/>
      <c r="L1448" s="526"/>
      <c r="M1448" s="102"/>
    </row>
    <row r="1449" spans="1:13" x14ac:dyDescent="0.15">
      <c r="A1449" s="477" t="s">
        <v>94</v>
      </c>
      <c r="B1449" s="516"/>
      <c r="C1449" s="516"/>
      <c r="D1449" s="516"/>
      <c r="E1449" s="516"/>
      <c r="F1449" s="516"/>
      <c r="G1449" s="516"/>
      <c r="H1449" s="516"/>
      <c r="I1449" s="516"/>
      <c r="J1449" s="516"/>
      <c r="K1449" s="516"/>
      <c r="L1449" s="516"/>
      <c r="M1449" s="517"/>
    </row>
    <row r="1450" spans="1:13" x14ac:dyDescent="0.15">
      <c r="A1450" s="479" t="s">
        <v>316</v>
      </c>
      <c r="B1450" s="518"/>
      <c r="C1450" s="518"/>
      <c r="D1450" s="518"/>
      <c r="E1450" s="518"/>
      <c r="F1450" s="518"/>
      <c r="G1450" s="518"/>
      <c r="H1450" s="518"/>
      <c r="I1450" s="518"/>
      <c r="J1450" s="518"/>
      <c r="K1450" s="518"/>
      <c r="L1450" s="518"/>
      <c r="M1450" s="519"/>
    </row>
    <row r="1451" spans="1:13" x14ac:dyDescent="0.15">
      <c r="A1451" s="479" t="s">
        <v>111</v>
      </c>
      <c r="B1451" s="518"/>
      <c r="C1451" s="518"/>
      <c r="D1451" s="518"/>
      <c r="E1451" s="518"/>
      <c r="F1451" s="518"/>
      <c r="G1451" s="518"/>
      <c r="H1451" s="518"/>
      <c r="I1451" s="518"/>
      <c r="J1451" s="518"/>
      <c r="K1451" s="518"/>
      <c r="L1451" s="518"/>
      <c r="M1451" s="519"/>
    </row>
    <row r="1452" spans="1:13" x14ac:dyDescent="0.15">
      <c r="A1452" s="461" t="s">
        <v>112</v>
      </c>
      <c r="B1452" s="523"/>
      <c r="C1452" s="523"/>
      <c r="D1452" s="523"/>
      <c r="E1452" s="523"/>
      <c r="F1452" s="523"/>
      <c r="G1452" s="523"/>
      <c r="H1452" s="523"/>
      <c r="I1452" s="523"/>
      <c r="J1452" s="523"/>
      <c r="K1452" s="523"/>
      <c r="L1452" s="523"/>
      <c r="M1452" s="524"/>
    </row>
    <row r="1453" spans="1:13" x14ac:dyDescent="0.15">
      <c r="A1453" s="140" t="s">
        <v>418</v>
      </c>
      <c r="B1453" s="90"/>
      <c r="C1453" s="140">
        <f>C1420+1</f>
        <v>492</v>
      </c>
    </row>
    <row r="1454" spans="1:13" x14ac:dyDescent="0.15">
      <c r="A1454" s="553" t="s">
        <v>653</v>
      </c>
      <c r="B1454" s="553"/>
      <c r="C1454" s="553"/>
      <c r="D1454" s="553"/>
      <c r="E1454" s="553"/>
      <c r="F1454" s="553"/>
      <c r="G1454" s="553"/>
      <c r="H1454" s="553"/>
      <c r="I1454" s="553"/>
      <c r="J1454" s="553"/>
      <c r="K1454" s="553"/>
      <c r="L1454" s="553"/>
      <c r="M1454" s="553"/>
    </row>
    <row r="1455" spans="1:13" x14ac:dyDescent="0.15">
      <c r="A1455" s="553" t="s">
        <v>517</v>
      </c>
      <c r="B1455" s="553"/>
      <c r="C1455" s="553"/>
      <c r="D1455" s="553"/>
      <c r="E1455" s="553"/>
      <c r="F1455" s="553"/>
      <c r="G1455" s="553"/>
      <c r="H1455" s="553"/>
      <c r="I1455" s="553"/>
      <c r="J1455" s="553"/>
      <c r="K1455" s="553"/>
      <c r="L1455" s="553"/>
      <c r="M1455" s="553"/>
    </row>
    <row r="1456" spans="1:13" ht="94.5" x14ac:dyDescent="0.15">
      <c r="A1456" s="155" t="s">
        <v>152</v>
      </c>
      <c r="B1456" s="156" t="s">
        <v>56</v>
      </c>
      <c r="C1456" s="155" t="s">
        <v>118</v>
      </c>
      <c r="D1456" s="155" t="s">
        <v>518</v>
      </c>
      <c r="E1456" s="155" t="s">
        <v>519</v>
      </c>
      <c r="F1456" s="160" t="s">
        <v>120</v>
      </c>
      <c r="G1456" s="156" t="s">
        <v>153</v>
      </c>
      <c r="H1456" s="156" t="s">
        <v>221</v>
      </c>
      <c r="I1456" s="93" t="s">
        <v>1409</v>
      </c>
      <c r="J1456" s="160" t="s">
        <v>1408</v>
      </c>
      <c r="K1456" s="93" t="s">
        <v>288</v>
      </c>
      <c r="L1456" s="93" t="s">
        <v>360</v>
      </c>
      <c r="M1456" s="93" t="s">
        <v>26</v>
      </c>
    </row>
    <row r="1457" spans="1:13" x14ac:dyDescent="0.15">
      <c r="A1457" s="507" t="s">
        <v>170</v>
      </c>
      <c r="B1457" s="502" t="s">
        <v>18</v>
      </c>
      <c r="C1457" s="94">
        <v>23035</v>
      </c>
      <c r="D1457" s="154">
        <v>9820</v>
      </c>
      <c r="E1457" s="157">
        <v>67286</v>
      </c>
      <c r="F1457" s="154" t="s">
        <v>57</v>
      </c>
      <c r="G1457" s="154">
        <v>699.97</v>
      </c>
      <c r="H1457" s="154"/>
      <c r="I1457" s="154"/>
      <c r="J1457" s="159"/>
      <c r="K1457" s="154"/>
      <c r="L1457" s="499" t="s">
        <v>27</v>
      </c>
      <c r="M1457" s="99"/>
    </row>
    <row r="1458" spans="1:13" x14ac:dyDescent="0.15">
      <c r="A1458" s="514"/>
      <c r="B1458" s="502"/>
      <c r="C1458" s="94">
        <v>23095</v>
      </c>
      <c r="D1458" s="154">
        <v>9820</v>
      </c>
      <c r="E1458" s="157">
        <v>67286</v>
      </c>
      <c r="F1458" s="154" t="s">
        <v>58</v>
      </c>
      <c r="G1458" s="154">
        <v>707.41</v>
      </c>
      <c r="H1458" s="154"/>
      <c r="I1458" s="154"/>
      <c r="J1458" s="159"/>
      <c r="K1458" s="154"/>
      <c r="L1458" s="500" t="s">
        <v>27</v>
      </c>
      <c r="M1458" s="99"/>
    </row>
    <row r="1459" spans="1:13" x14ac:dyDescent="0.15">
      <c r="A1459" s="514"/>
      <c r="B1459" s="502"/>
      <c r="C1459" s="94">
        <v>23155</v>
      </c>
      <c r="D1459" s="154">
        <v>9820</v>
      </c>
      <c r="E1459" s="157">
        <v>67286</v>
      </c>
      <c r="F1459" s="154" t="s">
        <v>59</v>
      </c>
      <c r="G1459" s="154">
        <v>715.03</v>
      </c>
      <c r="H1459" s="154"/>
      <c r="I1459" s="154"/>
      <c r="J1459" s="159"/>
      <c r="K1459" s="154"/>
      <c r="L1459" s="501" t="s">
        <v>27</v>
      </c>
      <c r="M1459" s="99"/>
    </row>
    <row r="1460" spans="1:13" x14ac:dyDescent="0.15">
      <c r="A1460" s="514"/>
      <c r="B1460" s="502" t="s">
        <v>54</v>
      </c>
      <c r="C1460" s="94">
        <v>23035</v>
      </c>
      <c r="D1460" s="154">
        <v>9820</v>
      </c>
      <c r="E1460" s="157">
        <v>67286</v>
      </c>
      <c r="F1460" s="154" t="s">
        <v>57</v>
      </c>
      <c r="G1460" s="154">
        <v>699.97</v>
      </c>
      <c r="H1460" s="154"/>
      <c r="I1460" s="154"/>
      <c r="J1460" s="159"/>
      <c r="K1460" s="154"/>
      <c r="L1460" s="499" t="s">
        <v>27</v>
      </c>
      <c r="M1460" s="99"/>
    </row>
    <row r="1461" spans="1:13" x14ac:dyDescent="0.15">
      <c r="A1461" s="514"/>
      <c r="B1461" s="502"/>
      <c r="C1461" s="94">
        <v>23095</v>
      </c>
      <c r="D1461" s="154">
        <v>9820</v>
      </c>
      <c r="E1461" s="157">
        <v>67286</v>
      </c>
      <c r="F1461" s="154" t="s">
        <v>58</v>
      </c>
      <c r="G1461" s="154">
        <v>707.41</v>
      </c>
      <c r="H1461" s="154"/>
      <c r="I1461" s="154"/>
      <c r="J1461" s="159"/>
      <c r="K1461" s="154"/>
      <c r="L1461" s="500" t="s">
        <v>27</v>
      </c>
      <c r="M1461" s="99"/>
    </row>
    <row r="1462" spans="1:13" x14ac:dyDescent="0.15">
      <c r="A1462" s="514"/>
      <c r="B1462" s="502"/>
      <c r="C1462" s="94">
        <v>23155</v>
      </c>
      <c r="D1462" s="154">
        <v>9820</v>
      </c>
      <c r="E1462" s="157">
        <v>67286</v>
      </c>
      <c r="F1462" s="154" t="s">
        <v>59</v>
      </c>
      <c r="G1462" s="154">
        <v>715.03</v>
      </c>
      <c r="H1462" s="154"/>
      <c r="I1462" s="154"/>
      <c r="J1462" s="159"/>
      <c r="K1462" s="154"/>
      <c r="L1462" s="500" t="s">
        <v>27</v>
      </c>
      <c r="M1462" s="99"/>
    </row>
    <row r="1463" spans="1:13" x14ac:dyDescent="0.15">
      <c r="A1463" s="514"/>
      <c r="B1463" s="502" t="s">
        <v>9</v>
      </c>
      <c r="C1463" s="94">
        <v>23035</v>
      </c>
      <c r="D1463" s="154">
        <v>9820</v>
      </c>
      <c r="E1463" s="157">
        <v>67286</v>
      </c>
      <c r="F1463" s="154" t="s">
        <v>57</v>
      </c>
      <c r="G1463" s="154">
        <v>699.97</v>
      </c>
      <c r="H1463" s="154"/>
      <c r="I1463" s="154"/>
      <c r="J1463" s="159"/>
      <c r="K1463" s="154"/>
      <c r="L1463" s="554"/>
      <c r="M1463" s="99"/>
    </row>
    <row r="1464" spans="1:13" x14ac:dyDescent="0.15">
      <c r="A1464" s="514"/>
      <c r="B1464" s="502"/>
      <c r="C1464" s="94">
        <v>23095</v>
      </c>
      <c r="D1464" s="154">
        <v>9820</v>
      </c>
      <c r="E1464" s="157">
        <v>67286</v>
      </c>
      <c r="F1464" s="154" t="s">
        <v>58</v>
      </c>
      <c r="G1464" s="154">
        <v>707.41</v>
      </c>
      <c r="H1464" s="154"/>
      <c r="I1464" s="154"/>
      <c r="J1464" s="159"/>
      <c r="K1464" s="154"/>
      <c r="L1464" s="554"/>
      <c r="M1464" s="99"/>
    </row>
    <row r="1465" spans="1:13" x14ac:dyDescent="0.15">
      <c r="A1465" s="514"/>
      <c r="B1465" s="502"/>
      <c r="C1465" s="94">
        <v>23155</v>
      </c>
      <c r="D1465" s="154">
        <v>9820</v>
      </c>
      <c r="E1465" s="157">
        <v>67286</v>
      </c>
      <c r="F1465" s="154" t="s">
        <v>59</v>
      </c>
      <c r="G1465" s="154">
        <v>715.03</v>
      </c>
      <c r="H1465" s="154"/>
      <c r="I1465" s="154"/>
      <c r="J1465" s="159"/>
      <c r="K1465" s="154"/>
      <c r="L1465" s="555"/>
      <c r="M1465" s="99"/>
    </row>
    <row r="1466" spans="1:13" x14ac:dyDescent="0.15">
      <c r="A1466" s="507" t="s">
        <v>171</v>
      </c>
      <c r="B1466" s="502" t="s">
        <v>18</v>
      </c>
      <c r="C1466" s="94">
        <v>23035</v>
      </c>
      <c r="D1466" s="154">
        <v>9820</v>
      </c>
      <c r="E1466" s="157">
        <v>67286</v>
      </c>
      <c r="F1466" s="154" t="s">
        <v>57</v>
      </c>
      <c r="G1466" s="154">
        <v>699.97</v>
      </c>
      <c r="H1466" s="154"/>
      <c r="I1466" s="154"/>
      <c r="J1466" s="159"/>
      <c r="K1466" s="154"/>
      <c r="L1466" s="502" t="s">
        <v>27</v>
      </c>
      <c r="M1466" s="99"/>
    </row>
    <row r="1467" spans="1:13" x14ac:dyDescent="0.15">
      <c r="A1467" s="514"/>
      <c r="B1467" s="502"/>
      <c r="C1467" s="94">
        <v>23095</v>
      </c>
      <c r="D1467" s="154">
        <v>9820</v>
      </c>
      <c r="E1467" s="157">
        <v>67286</v>
      </c>
      <c r="F1467" s="154" t="s">
        <v>58</v>
      </c>
      <c r="G1467" s="154">
        <v>707.41</v>
      </c>
      <c r="H1467" s="154"/>
      <c r="I1467" s="154"/>
      <c r="J1467" s="159"/>
      <c r="K1467" s="154"/>
      <c r="L1467" s="502" t="s">
        <v>27</v>
      </c>
      <c r="M1467" s="99"/>
    </row>
    <row r="1468" spans="1:13" x14ac:dyDescent="0.15">
      <c r="A1468" s="515"/>
      <c r="B1468" s="502"/>
      <c r="C1468" s="94">
        <v>23155</v>
      </c>
      <c r="D1468" s="154">
        <v>9820</v>
      </c>
      <c r="E1468" s="157">
        <v>67286</v>
      </c>
      <c r="F1468" s="154" t="s">
        <v>59</v>
      </c>
      <c r="G1468" s="154">
        <v>715.03</v>
      </c>
      <c r="H1468" s="154"/>
      <c r="I1468" s="154"/>
      <c r="J1468" s="159"/>
      <c r="K1468" s="154"/>
      <c r="L1468" s="502" t="s">
        <v>27</v>
      </c>
      <c r="M1468" s="99"/>
    </row>
    <row r="1469" spans="1:13" ht="84" x14ac:dyDescent="0.15">
      <c r="A1469" s="155" t="s">
        <v>152</v>
      </c>
      <c r="B1469" s="156" t="s">
        <v>56</v>
      </c>
      <c r="C1469" s="155" t="s">
        <v>118</v>
      </c>
      <c r="D1469" s="155" t="s">
        <v>119</v>
      </c>
      <c r="E1469" s="155" t="s">
        <v>119</v>
      </c>
      <c r="F1469" s="160" t="s">
        <v>120</v>
      </c>
      <c r="G1469" s="156" t="s">
        <v>153</v>
      </c>
      <c r="H1469" s="156" t="s">
        <v>222</v>
      </c>
      <c r="I1469" s="93" t="s">
        <v>1409</v>
      </c>
      <c r="J1469" s="160" t="s">
        <v>1408</v>
      </c>
      <c r="K1469" s="93" t="s">
        <v>289</v>
      </c>
      <c r="L1469" s="101"/>
      <c r="M1469" s="101"/>
    </row>
    <row r="1470" spans="1:13" x14ac:dyDescent="0.15">
      <c r="A1470" s="507" t="s">
        <v>170</v>
      </c>
      <c r="B1470" s="502" t="s">
        <v>18</v>
      </c>
      <c r="C1470" s="94">
        <v>23035</v>
      </c>
      <c r="D1470" s="154">
        <v>9820</v>
      </c>
      <c r="E1470" s="157">
        <v>67286</v>
      </c>
      <c r="F1470" s="154" t="s">
        <v>57</v>
      </c>
      <c r="G1470" s="154">
        <v>699.97</v>
      </c>
      <c r="H1470" s="154"/>
      <c r="I1470" s="154"/>
      <c r="J1470" s="159"/>
      <c r="K1470" s="154"/>
      <c r="L1470" s="526"/>
      <c r="M1470" s="102"/>
    </row>
    <row r="1471" spans="1:13" x14ac:dyDescent="0.15">
      <c r="A1471" s="514"/>
      <c r="B1471" s="502"/>
      <c r="C1471" s="94">
        <v>23095</v>
      </c>
      <c r="D1471" s="154">
        <v>9820</v>
      </c>
      <c r="E1471" s="157">
        <v>67286</v>
      </c>
      <c r="F1471" s="154" t="s">
        <v>58</v>
      </c>
      <c r="G1471" s="154">
        <v>707.41</v>
      </c>
      <c r="H1471" s="154"/>
      <c r="I1471" s="154"/>
      <c r="J1471" s="159"/>
      <c r="K1471" s="154"/>
      <c r="L1471" s="526"/>
      <c r="M1471" s="102"/>
    </row>
    <row r="1472" spans="1:13" x14ac:dyDescent="0.15">
      <c r="A1472" s="514"/>
      <c r="B1472" s="502"/>
      <c r="C1472" s="94">
        <v>23155</v>
      </c>
      <c r="D1472" s="154">
        <v>9820</v>
      </c>
      <c r="E1472" s="157">
        <v>67286</v>
      </c>
      <c r="F1472" s="154" t="s">
        <v>59</v>
      </c>
      <c r="G1472" s="154">
        <v>715.03</v>
      </c>
      <c r="H1472" s="154"/>
      <c r="I1472" s="154"/>
      <c r="J1472" s="159"/>
      <c r="K1472" s="154"/>
      <c r="L1472" s="526"/>
      <c r="M1472" s="102"/>
    </row>
    <row r="1473" spans="1:13" x14ac:dyDescent="0.15">
      <c r="A1473" s="514"/>
      <c r="B1473" s="502" t="s">
        <v>54</v>
      </c>
      <c r="C1473" s="94">
        <v>23035</v>
      </c>
      <c r="D1473" s="154">
        <v>9820</v>
      </c>
      <c r="E1473" s="157">
        <v>67286</v>
      </c>
      <c r="F1473" s="154" t="s">
        <v>57</v>
      </c>
      <c r="G1473" s="154">
        <v>699.97</v>
      </c>
      <c r="H1473" s="154"/>
      <c r="I1473" s="154"/>
      <c r="J1473" s="159"/>
      <c r="K1473" s="154"/>
      <c r="L1473" s="526"/>
      <c r="M1473" s="102"/>
    </row>
    <row r="1474" spans="1:13" x14ac:dyDescent="0.15">
      <c r="A1474" s="514"/>
      <c r="B1474" s="502"/>
      <c r="C1474" s="94">
        <v>23095</v>
      </c>
      <c r="D1474" s="154">
        <v>9820</v>
      </c>
      <c r="E1474" s="157">
        <v>67286</v>
      </c>
      <c r="F1474" s="154" t="s">
        <v>58</v>
      </c>
      <c r="G1474" s="154">
        <v>707.41</v>
      </c>
      <c r="H1474" s="154"/>
      <c r="I1474" s="154"/>
      <c r="J1474" s="159"/>
      <c r="K1474" s="154"/>
      <c r="L1474" s="526"/>
      <c r="M1474" s="102"/>
    </row>
    <row r="1475" spans="1:13" x14ac:dyDescent="0.15">
      <c r="A1475" s="514"/>
      <c r="B1475" s="502"/>
      <c r="C1475" s="94">
        <v>23155</v>
      </c>
      <c r="D1475" s="154">
        <v>9820</v>
      </c>
      <c r="E1475" s="157">
        <v>67286</v>
      </c>
      <c r="F1475" s="154" t="s">
        <v>59</v>
      </c>
      <c r="G1475" s="154">
        <v>715.03</v>
      </c>
      <c r="H1475" s="154"/>
      <c r="I1475" s="154"/>
      <c r="J1475" s="159"/>
      <c r="K1475" s="154"/>
      <c r="L1475" s="526"/>
      <c r="M1475" s="102"/>
    </row>
    <row r="1476" spans="1:13" x14ac:dyDescent="0.15">
      <c r="A1476" s="514"/>
      <c r="B1476" s="502" t="s">
        <v>9</v>
      </c>
      <c r="C1476" s="94">
        <v>23035</v>
      </c>
      <c r="D1476" s="154">
        <v>9820</v>
      </c>
      <c r="E1476" s="157">
        <v>67286</v>
      </c>
      <c r="F1476" s="154" t="s">
        <v>57</v>
      </c>
      <c r="G1476" s="154">
        <v>699.97</v>
      </c>
      <c r="H1476" s="154"/>
      <c r="I1476" s="154"/>
      <c r="J1476" s="159"/>
      <c r="K1476" s="154"/>
      <c r="L1476" s="529"/>
      <c r="M1476" s="102"/>
    </row>
    <row r="1477" spans="1:13" x14ac:dyDescent="0.15">
      <c r="A1477" s="514"/>
      <c r="B1477" s="502"/>
      <c r="C1477" s="94">
        <v>23095</v>
      </c>
      <c r="D1477" s="154">
        <v>9820</v>
      </c>
      <c r="E1477" s="157">
        <v>67286</v>
      </c>
      <c r="F1477" s="154" t="s">
        <v>58</v>
      </c>
      <c r="G1477" s="154">
        <v>707.41</v>
      </c>
      <c r="H1477" s="154"/>
      <c r="I1477" s="154"/>
      <c r="J1477" s="159"/>
      <c r="K1477" s="154"/>
      <c r="L1477" s="529"/>
      <c r="M1477" s="102"/>
    </row>
    <row r="1478" spans="1:13" x14ac:dyDescent="0.15">
      <c r="A1478" s="514"/>
      <c r="B1478" s="502"/>
      <c r="C1478" s="94">
        <v>23155</v>
      </c>
      <c r="D1478" s="154">
        <v>9820</v>
      </c>
      <c r="E1478" s="157">
        <v>67286</v>
      </c>
      <c r="F1478" s="154" t="s">
        <v>59</v>
      </c>
      <c r="G1478" s="154">
        <v>715.03</v>
      </c>
      <c r="H1478" s="154"/>
      <c r="I1478" s="154"/>
      <c r="J1478" s="159"/>
      <c r="K1478" s="154"/>
      <c r="L1478" s="529"/>
      <c r="M1478" s="102"/>
    </row>
    <row r="1479" spans="1:13" x14ac:dyDescent="0.15">
      <c r="A1479" s="507" t="s">
        <v>171</v>
      </c>
      <c r="B1479" s="502" t="s">
        <v>18</v>
      </c>
      <c r="C1479" s="94">
        <v>23035</v>
      </c>
      <c r="D1479" s="154">
        <v>9820</v>
      </c>
      <c r="E1479" s="157">
        <v>67286</v>
      </c>
      <c r="F1479" s="154" t="s">
        <v>57</v>
      </c>
      <c r="G1479" s="154">
        <v>699.97</v>
      </c>
      <c r="H1479" s="154"/>
      <c r="I1479" s="154"/>
      <c r="J1479" s="159"/>
      <c r="K1479" s="154"/>
      <c r="L1479" s="526"/>
      <c r="M1479" s="102"/>
    </row>
    <row r="1480" spans="1:13" x14ac:dyDescent="0.15">
      <c r="A1480" s="514"/>
      <c r="B1480" s="502"/>
      <c r="C1480" s="94">
        <v>23095</v>
      </c>
      <c r="D1480" s="154">
        <v>9820</v>
      </c>
      <c r="E1480" s="157">
        <v>67286</v>
      </c>
      <c r="F1480" s="154" t="s">
        <v>58</v>
      </c>
      <c r="G1480" s="154">
        <v>707.41</v>
      </c>
      <c r="H1480" s="154"/>
      <c r="I1480" s="154"/>
      <c r="J1480" s="159"/>
      <c r="K1480" s="154"/>
      <c r="L1480" s="526"/>
      <c r="M1480" s="102"/>
    </row>
    <row r="1481" spans="1:13" x14ac:dyDescent="0.15">
      <c r="A1481" s="514"/>
      <c r="B1481" s="499"/>
      <c r="C1481" s="94">
        <v>23155</v>
      </c>
      <c r="D1481" s="154">
        <v>9820</v>
      </c>
      <c r="E1481" s="157">
        <v>67286</v>
      </c>
      <c r="F1481" s="154" t="s">
        <v>59</v>
      </c>
      <c r="G1481" s="154">
        <v>715.03</v>
      </c>
      <c r="H1481" s="153"/>
      <c r="I1481" s="153"/>
      <c r="J1481" s="103"/>
      <c r="K1481" s="153"/>
      <c r="L1481" s="526"/>
      <c r="M1481" s="102"/>
    </row>
    <row r="1482" spans="1:13" x14ac:dyDescent="0.15">
      <c r="A1482" s="477" t="s">
        <v>94</v>
      </c>
      <c r="B1482" s="516"/>
      <c r="C1482" s="516"/>
      <c r="D1482" s="516"/>
      <c r="E1482" s="516"/>
      <c r="F1482" s="516"/>
      <c r="G1482" s="516"/>
      <c r="H1482" s="516"/>
      <c r="I1482" s="516"/>
      <c r="J1482" s="516"/>
      <c r="K1482" s="516"/>
      <c r="L1482" s="516"/>
      <c r="M1482" s="517"/>
    </row>
    <row r="1483" spans="1:13" x14ac:dyDescent="0.15">
      <c r="A1483" s="479" t="s">
        <v>316</v>
      </c>
      <c r="B1483" s="518"/>
      <c r="C1483" s="518"/>
      <c r="D1483" s="518"/>
      <c r="E1483" s="518"/>
      <c r="F1483" s="518"/>
      <c r="G1483" s="518"/>
      <c r="H1483" s="518"/>
      <c r="I1483" s="518"/>
      <c r="J1483" s="518"/>
      <c r="K1483" s="518"/>
      <c r="L1483" s="518"/>
      <c r="M1483" s="519"/>
    </row>
    <row r="1484" spans="1:13" x14ac:dyDescent="0.15">
      <c r="A1484" s="479" t="s">
        <v>111</v>
      </c>
      <c r="B1484" s="518"/>
      <c r="C1484" s="518"/>
      <c r="D1484" s="518"/>
      <c r="E1484" s="518"/>
      <c r="F1484" s="518"/>
      <c r="G1484" s="518"/>
      <c r="H1484" s="518"/>
      <c r="I1484" s="518"/>
      <c r="J1484" s="518"/>
      <c r="K1484" s="518"/>
      <c r="L1484" s="518"/>
      <c r="M1484" s="519"/>
    </row>
    <row r="1485" spans="1:13" x14ac:dyDescent="0.15">
      <c r="A1485" s="461" t="s">
        <v>112</v>
      </c>
      <c r="B1485" s="523"/>
      <c r="C1485" s="523"/>
      <c r="D1485" s="523"/>
      <c r="E1485" s="523"/>
      <c r="F1485" s="523"/>
      <c r="G1485" s="523"/>
      <c r="H1485" s="523"/>
      <c r="I1485" s="523"/>
      <c r="J1485" s="523"/>
      <c r="K1485" s="523"/>
      <c r="L1485" s="523"/>
      <c r="M1485" s="524"/>
    </row>
    <row r="1486" spans="1:13" x14ac:dyDescent="0.15">
      <c r="A1486" s="140" t="s">
        <v>418</v>
      </c>
      <c r="B1486" s="90"/>
      <c r="C1486" s="140">
        <f>C1453+1</f>
        <v>493</v>
      </c>
    </row>
    <row r="1487" spans="1:13" x14ac:dyDescent="0.15">
      <c r="A1487" s="553" t="s">
        <v>654</v>
      </c>
      <c r="B1487" s="553"/>
      <c r="C1487" s="553"/>
      <c r="D1487" s="553"/>
      <c r="E1487" s="553"/>
      <c r="F1487" s="553"/>
      <c r="G1487" s="553"/>
      <c r="H1487" s="553"/>
      <c r="I1487" s="553"/>
      <c r="J1487" s="553"/>
      <c r="K1487" s="553"/>
      <c r="L1487" s="553"/>
      <c r="M1487" s="553"/>
    </row>
    <row r="1488" spans="1:13" x14ac:dyDescent="0.15">
      <c r="A1488" s="553" t="s">
        <v>517</v>
      </c>
      <c r="B1488" s="553"/>
      <c r="C1488" s="553"/>
      <c r="D1488" s="553"/>
      <c r="E1488" s="553"/>
      <c r="F1488" s="553"/>
      <c r="G1488" s="553"/>
      <c r="H1488" s="553"/>
      <c r="I1488" s="553"/>
      <c r="J1488" s="553"/>
      <c r="K1488" s="553"/>
      <c r="L1488" s="553"/>
      <c r="M1488" s="553"/>
    </row>
    <row r="1489" spans="1:13" ht="94.5" x14ac:dyDescent="0.15">
      <c r="A1489" s="155" t="s">
        <v>152</v>
      </c>
      <c r="B1489" s="156" t="s">
        <v>56</v>
      </c>
      <c r="C1489" s="155" t="s">
        <v>118</v>
      </c>
      <c r="D1489" s="155" t="s">
        <v>518</v>
      </c>
      <c r="E1489" s="155" t="s">
        <v>519</v>
      </c>
      <c r="F1489" s="160" t="s">
        <v>120</v>
      </c>
      <c r="G1489" s="156" t="s">
        <v>153</v>
      </c>
      <c r="H1489" s="156" t="s">
        <v>221</v>
      </c>
      <c r="I1489" s="93" t="s">
        <v>1409</v>
      </c>
      <c r="J1489" s="160" t="s">
        <v>1408</v>
      </c>
      <c r="K1489" s="93" t="s">
        <v>288</v>
      </c>
      <c r="L1489" s="93" t="s">
        <v>360</v>
      </c>
      <c r="M1489" s="93" t="s">
        <v>26</v>
      </c>
    </row>
    <row r="1490" spans="1:13" x14ac:dyDescent="0.15">
      <c r="A1490" s="507" t="s">
        <v>170</v>
      </c>
      <c r="B1490" s="502" t="s">
        <v>18</v>
      </c>
      <c r="C1490" s="94">
        <v>23035</v>
      </c>
      <c r="D1490" s="154">
        <v>67086</v>
      </c>
      <c r="E1490" s="157">
        <v>67230</v>
      </c>
      <c r="F1490" s="154" t="s">
        <v>57</v>
      </c>
      <c r="G1490" s="154">
        <v>699.97</v>
      </c>
      <c r="H1490" s="154"/>
      <c r="I1490" s="154"/>
      <c r="J1490" s="159"/>
      <c r="K1490" s="154"/>
      <c r="L1490" s="499" t="s">
        <v>27</v>
      </c>
      <c r="M1490" s="99"/>
    </row>
    <row r="1491" spans="1:13" x14ac:dyDescent="0.15">
      <c r="A1491" s="514"/>
      <c r="B1491" s="502"/>
      <c r="C1491" s="94">
        <v>23095</v>
      </c>
      <c r="D1491" s="154">
        <v>67086</v>
      </c>
      <c r="E1491" s="157">
        <v>67230</v>
      </c>
      <c r="F1491" s="154" t="s">
        <v>58</v>
      </c>
      <c r="G1491" s="154">
        <v>707.41</v>
      </c>
      <c r="H1491" s="154"/>
      <c r="I1491" s="154"/>
      <c r="J1491" s="159"/>
      <c r="K1491" s="154"/>
      <c r="L1491" s="500" t="s">
        <v>27</v>
      </c>
      <c r="M1491" s="99"/>
    </row>
    <row r="1492" spans="1:13" x14ac:dyDescent="0.15">
      <c r="A1492" s="514"/>
      <c r="B1492" s="502"/>
      <c r="C1492" s="94">
        <v>23155</v>
      </c>
      <c r="D1492" s="154">
        <v>67086</v>
      </c>
      <c r="E1492" s="157">
        <v>67230</v>
      </c>
      <c r="F1492" s="154" t="s">
        <v>59</v>
      </c>
      <c r="G1492" s="154">
        <v>715.03</v>
      </c>
      <c r="H1492" s="154"/>
      <c r="I1492" s="154"/>
      <c r="J1492" s="159"/>
      <c r="K1492" s="154"/>
      <c r="L1492" s="501" t="s">
        <v>27</v>
      </c>
      <c r="M1492" s="99"/>
    </row>
    <row r="1493" spans="1:13" x14ac:dyDescent="0.15">
      <c r="A1493" s="514"/>
      <c r="B1493" s="502" t="s">
        <v>54</v>
      </c>
      <c r="C1493" s="94">
        <v>23035</v>
      </c>
      <c r="D1493" s="154">
        <v>67086</v>
      </c>
      <c r="E1493" s="157">
        <v>67230</v>
      </c>
      <c r="F1493" s="154" t="s">
        <v>57</v>
      </c>
      <c r="G1493" s="154">
        <v>699.97</v>
      </c>
      <c r="H1493" s="154"/>
      <c r="I1493" s="154"/>
      <c r="J1493" s="159"/>
      <c r="K1493" s="154"/>
      <c r="L1493" s="499" t="s">
        <v>27</v>
      </c>
      <c r="M1493" s="99"/>
    </row>
    <row r="1494" spans="1:13" x14ac:dyDescent="0.15">
      <c r="A1494" s="514"/>
      <c r="B1494" s="502"/>
      <c r="C1494" s="94">
        <v>23095</v>
      </c>
      <c r="D1494" s="154">
        <v>67086</v>
      </c>
      <c r="E1494" s="157">
        <v>67230</v>
      </c>
      <c r="F1494" s="154" t="s">
        <v>58</v>
      </c>
      <c r="G1494" s="154">
        <v>707.41</v>
      </c>
      <c r="H1494" s="154"/>
      <c r="I1494" s="154"/>
      <c r="J1494" s="159"/>
      <c r="K1494" s="154"/>
      <c r="L1494" s="500" t="s">
        <v>27</v>
      </c>
      <c r="M1494" s="99"/>
    </row>
    <row r="1495" spans="1:13" x14ac:dyDescent="0.15">
      <c r="A1495" s="514"/>
      <c r="B1495" s="502"/>
      <c r="C1495" s="94">
        <v>23155</v>
      </c>
      <c r="D1495" s="154">
        <v>67086</v>
      </c>
      <c r="E1495" s="157">
        <v>67230</v>
      </c>
      <c r="F1495" s="154" t="s">
        <v>59</v>
      </c>
      <c r="G1495" s="154">
        <v>715.03</v>
      </c>
      <c r="H1495" s="154"/>
      <c r="I1495" s="154"/>
      <c r="J1495" s="159"/>
      <c r="K1495" s="154"/>
      <c r="L1495" s="500" t="s">
        <v>27</v>
      </c>
      <c r="M1495" s="99"/>
    </row>
    <row r="1496" spans="1:13" x14ac:dyDescent="0.15">
      <c r="A1496" s="514"/>
      <c r="B1496" s="502" t="s">
        <v>9</v>
      </c>
      <c r="C1496" s="94">
        <v>23035</v>
      </c>
      <c r="D1496" s="154">
        <v>67086</v>
      </c>
      <c r="E1496" s="157">
        <v>67230</v>
      </c>
      <c r="F1496" s="154" t="s">
        <v>57</v>
      </c>
      <c r="G1496" s="154">
        <v>699.97</v>
      </c>
      <c r="H1496" s="154"/>
      <c r="I1496" s="154"/>
      <c r="J1496" s="159"/>
      <c r="K1496" s="154"/>
      <c r="L1496" s="554"/>
      <c r="M1496" s="99"/>
    </row>
    <row r="1497" spans="1:13" x14ac:dyDescent="0.15">
      <c r="A1497" s="514"/>
      <c r="B1497" s="502"/>
      <c r="C1497" s="94">
        <v>23095</v>
      </c>
      <c r="D1497" s="154">
        <v>67086</v>
      </c>
      <c r="E1497" s="157">
        <v>67230</v>
      </c>
      <c r="F1497" s="154" t="s">
        <v>58</v>
      </c>
      <c r="G1497" s="154">
        <v>707.41</v>
      </c>
      <c r="H1497" s="154"/>
      <c r="I1497" s="154"/>
      <c r="J1497" s="159"/>
      <c r="K1497" s="154"/>
      <c r="L1497" s="554"/>
      <c r="M1497" s="99"/>
    </row>
    <row r="1498" spans="1:13" x14ac:dyDescent="0.15">
      <c r="A1498" s="514"/>
      <c r="B1498" s="502"/>
      <c r="C1498" s="94">
        <v>23155</v>
      </c>
      <c r="D1498" s="154">
        <v>67086</v>
      </c>
      <c r="E1498" s="157">
        <v>67230</v>
      </c>
      <c r="F1498" s="154" t="s">
        <v>59</v>
      </c>
      <c r="G1498" s="154">
        <v>715.03</v>
      </c>
      <c r="H1498" s="154"/>
      <c r="I1498" s="154"/>
      <c r="J1498" s="159"/>
      <c r="K1498" s="154"/>
      <c r="L1498" s="555"/>
      <c r="M1498" s="99"/>
    </row>
    <row r="1499" spans="1:13" x14ac:dyDescent="0.15">
      <c r="A1499" s="507" t="s">
        <v>171</v>
      </c>
      <c r="B1499" s="502" t="s">
        <v>18</v>
      </c>
      <c r="C1499" s="94">
        <v>23035</v>
      </c>
      <c r="D1499" s="154">
        <v>67086</v>
      </c>
      <c r="E1499" s="157">
        <v>67230</v>
      </c>
      <c r="F1499" s="154" t="s">
        <v>57</v>
      </c>
      <c r="G1499" s="154">
        <v>699.97</v>
      </c>
      <c r="H1499" s="154"/>
      <c r="I1499" s="154"/>
      <c r="J1499" s="159"/>
      <c r="K1499" s="154"/>
      <c r="L1499" s="502" t="s">
        <v>27</v>
      </c>
      <c r="M1499" s="99"/>
    </row>
    <row r="1500" spans="1:13" x14ac:dyDescent="0.15">
      <c r="A1500" s="514"/>
      <c r="B1500" s="502"/>
      <c r="C1500" s="94">
        <v>23095</v>
      </c>
      <c r="D1500" s="154">
        <v>67086</v>
      </c>
      <c r="E1500" s="157">
        <v>67230</v>
      </c>
      <c r="F1500" s="154" t="s">
        <v>58</v>
      </c>
      <c r="G1500" s="154">
        <v>707.41</v>
      </c>
      <c r="H1500" s="154"/>
      <c r="I1500" s="154"/>
      <c r="J1500" s="159"/>
      <c r="K1500" s="154"/>
      <c r="L1500" s="502" t="s">
        <v>27</v>
      </c>
      <c r="M1500" s="99"/>
    </row>
    <row r="1501" spans="1:13" x14ac:dyDescent="0.15">
      <c r="A1501" s="515"/>
      <c r="B1501" s="502"/>
      <c r="C1501" s="94">
        <v>23155</v>
      </c>
      <c r="D1501" s="154">
        <v>67086</v>
      </c>
      <c r="E1501" s="157">
        <v>67230</v>
      </c>
      <c r="F1501" s="154" t="s">
        <v>59</v>
      </c>
      <c r="G1501" s="154">
        <v>715.03</v>
      </c>
      <c r="H1501" s="154"/>
      <c r="I1501" s="154"/>
      <c r="J1501" s="159"/>
      <c r="K1501" s="154"/>
      <c r="L1501" s="502" t="s">
        <v>27</v>
      </c>
      <c r="M1501" s="99"/>
    </row>
    <row r="1502" spans="1:13" ht="84" x14ac:dyDescent="0.15">
      <c r="A1502" s="155" t="s">
        <v>152</v>
      </c>
      <c r="B1502" s="156" t="s">
        <v>56</v>
      </c>
      <c r="C1502" s="155" t="s">
        <v>118</v>
      </c>
      <c r="D1502" s="155" t="s">
        <v>119</v>
      </c>
      <c r="E1502" s="155" t="s">
        <v>119</v>
      </c>
      <c r="F1502" s="160" t="s">
        <v>120</v>
      </c>
      <c r="G1502" s="156" t="s">
        <v>153</v>
      </c>
      <c r="H1502" s="156" t="s">
        <v>222</v>
      </c>
      <c r="I1502" s="93" t="s">
        <v>1409</v>
      </c>
      <c r="J1502" s="160" t="s">
        <v>1408</v>
      </c>
      <c r="K1502" s="93" t="s">
        <v>289</v>
      </c>
      <c r="L1502" s="101"/>
      <c r="M1502" s="101"/>
    </row>
    <row r="1503" spans="1:13" x14ac:dyDescent="0.15">
      <c r="A1503" s="507" t="s">
        <v>170</v>
      </c>
      <c r="B1503" s="502" t="s">
        <v>18</v>
      </c>
      <c r="C1503" s="94">
        <v>23035</v>
      </c>
      <c r="D1503" s="154">
        <v>67086</v>
      </c>
      <c r="E1503" s="157">
        <v>67230</v>
      </c>
      <c r="F1503" s="154" t="s">
        <v>57</v>
      </c>
      <c r="G1503" s="154">
        <v>699.97</v>
      </c>
      <c r="H1503" s="154"/>
      <c r="I1503" s="154"/>
      <c r="J1503" s="159"/>
      <c r="K1503" s="154"/>
      <c r="L1503" s="526"/>
      <c r="M1503" s="102"/>
    </row>
    <row r="1504" spans="1:13" x14ac:dyDescent="0.15">
      <c r="A1504" s="514"/>
      <c r="B1504" s="502"/>
      <c r="C1504" s="94">
        <v>23095</v>
      </c>
      <c r="D1504" s="154">
        <v>67086</v>
      </c>
      <c r="E1504" s="157">
        <v>67230</v>
      </c>
      <c r="F1504" s="154" t="s">
        <v>58</v>
      </c>
      <c r="G1504" s="154">
        <v>707.41</v>
      </c>
      <c r="H1504" s="154"/>
      <c r="I1504" s="154"/>
      <c r="J1504" s="159"/>
      <c r="K1504" s="154"/>
      <c r="L1504" s="526"/>
      <c r="M1504" s="102"/>
    </row>
    <row r="1505" spans="1:13" x14ac:dyDescent="0.15">
      <c r="A1505" s="514"/>
      <c r="B1505" s="502"/>
      <c r="C1505" s="94">
        <v>23155</v>
      </c>
      <c r="D1505" s="154">
        <v>67086</v>
      </c>
      <c r="E1505" s="157">
        <v>67230</v>
      </c>
      <c r="F1505" s="154" t="s">
        <v>59</v>
      </c>
      <c r="G1505" s="154">
        <v>715.03</v>
      </c>
      <c r="H1505" s="154"/>
      <c r="I1505" s="154"/>
      <c r="J1505" s="159"/>
      <c r="K1505" s="154"/>
      <c r="L1505" s="526"/>
      <c r="M1505" s="102"/>
    </row>
    <row r="1506" spans="1:13" x14ac:dyDescent="0.15">
      <c r="A1506" s="514"/>
      <c r="B1506" s="502" t="s">
        <v>54</v>
      </c>
      <c r="C1506" s="94">
        <v>23035</v>
      </c>
      <c r="D1506" s="154">
        <v>67086</v>
      </c>
      <c r="E1506" s="157">
        <v>67230</v>
      </c>
      <c r="F1506" s="154" t="s">
        <v>57</v>
      </c>
      <c r="G1506" s="154">
        <v>699.97</v>
      </c>
      <c r="H1506" s="154"/>
      <c r="I1506" s="154"/>
      <c r="J1506" s="159"/>
      <c r="K1506" s="154"/>
      <c r="L1506" s="526"/>
      <c r="M1506" s="102"/>
    </row>
    <row r="1507" spans="1:13" x14ac:dyDescent="0.15">
      <c r="A1507" s="514"/>
      <c r="B1507" s="502"/>
      <c r="C1507" s="94">
        <v>23095</v>
      </c>
      <c r="D1507" s="154">
        <v>67086</v>
      </c>
      <c r="E1507" s="157">
        <v>67230</v>
      </c>
      <c r="F1507" s="154" t="s">
        <v>58</v>
      </c>
      <c r="G1507" s="154">
        <v>707.41</v>
      </c>
      <c r="H1507" s="154"/>
      <c r="I1507" s="154"/>
      <c r="J1507" s="159"/>
      <c r="K1507" s="154"/>
      <c r="L1507" s="526"/>
      <c r="M1507" s="102"/>
    </row>
    <row r="1508" spans="1:13" x14ac:dyDescent="0.15">
      <c r="A1508" s="514"/>
      <c r="B1508" s="502"/>
      <c r="C1508" s="94">
        <v>23155</v>
      </c>
      <c r="D1508" s="154">
        <v>67086</v>
      </c>
      <c r="E1508" s="157">
        <v>67230</v>
      </c>
      <c r="F1508" s="154" t="s">
        <v>59</v>
      </c>
      <c r="G1508" s="154">
        <v>715.03</v>
      </c>
      <c r="H1508" s="154"/>
      <c r="I1508" s="154"/>
      <c r="J1508" s="159"/>
      <c r="K1508" s="154"/>
      <c r="L1508" s="526"/>
      <c r="M1508" s="102"/>
    </row>
    <row r="1509" spans="1:13" x14ac:dyDescent="0.15">
      <c r="A1509" s="514"/>
      <c r="B1509" s="502" t="s">
        <v>9</v>
      </c>
      <c r="C1509" s="94">
        <v>23035</v>
      </c>
      <c r="D1509" s="154">
        <v>67086</v>
      </c>
      <c r="E1509" s="157">
        <v>67230</v>
      </c>
      <c r="F1509" s="154" t="s">
        <v>57</v>
      </c>
      <c r="G1509" s="154">
        <v>699.97</v>
      </c>
      <c r="H1509" s="154"/>
      <c r="I1509" s="154"/>
      <c r="J1509" s="159"/>
      <c r="K1509" s="154"/>
      <c r="L1509" s="529"/>
      <c r="M1509" s="102"/>
    </row>
    <row r="1510" spans="1:13" x14ac:dyDescent="0.15">
      <c r="A1510" s="514"/>
      <c r="B1510" s="502"/>
      <c r="C1510" s="94">
        <v>23095</v>
      </c>
      <c r="D1510" s="154">
        <v>67086</v>
      </c>
      <c r="E1510" s="157">
        <v>67230</v>
      </c>
      <c r="F1510" s="154" t="s">
        <v>58</v>
      </c>
      <c r="G1510" s="154">
        <v>707.41</v>
      </c>
      <c r="H1510" s="154"/>
      <c r="I1510" s="154"/>
      <c r="J1510" s="159"/>
      <c r="K1510" s="154"/>
      <c r="L1510" s="529"/>
      <c r="M1510" s="102"/>
    </row>
    <row r="1511" spans="1:13" x14ac:dyDescent="0.15">
      <c r="A1511" s="514"/>
      <c r="B1511" s="502"/>
      <c r="C1511" s="94">
        <v>23155</v>
      </c>
      <c r="D1511" s="154">
        <v>67086</v>
      </c>
      <c r="E1511" s="157">
        <v>67230</v>
      </c>
      <c r="F1511" s="154" t="s">
        <v>59</v>
      </c>
      <c r="G1511" s="154">
        <v>715.03</v>
      </c>
      <c r="H1511" s="154"/>
      <c r="I1511" s="154"/>
      <c r="J1511" s="159"/>
      <c r="K1511" s="154"/>
      <c r="L1511" s="529"/>
      <c r="M1511" s="102"/>
    </row>
    <row r="1512" spans="1:13" x14ac:dyDescent="0.15">
      <c r="A1512" s="507" t="s">
        <v>171</v>
      </c>
      <c r="B1512" s="502" t="s">
        <v>18</v>
      </c>
      <c r="C1512" s="94">
        <v>23035</v>
      </c>
      <c r="D1512" s="154">
        <v>67086</v>
      </c>
      <c r="E1512" s="157">
        <v>67230</v>
      </c>
      <c r="F1512" s="154" t="s">
        <v>57</v>
      </c>
      <c r="G1512" s="154">
        <v>699.97</v>
      </c>
      <c r="H1512" s="154"/>
      <c r="I1512" s="154"/>
      <c r="J1512" s="159"/>
      <c r="K1512" s="154"/>
      <c r="L1512" s="526"/>
      <c r="M1512" s="102"/>
    </row>
    <row r="1513" spans="1:13" x14ac:dyDescent="0.15">
      <c r="A1513" s="514"/>
      <c r="B1513" s="502"/>
      <c r="C1513" s="94">
        <v>23095</v>
      </c>
      <c r="D1513" s="154">
        <v>67086</v>
      </c>
      <c r="E1513" s="157">
        <v>67230</v>
      </c>
      <c r="F1513" s="154" t="s">
        <v>58</v>
      </c>
      <c r="G1513" s="154">
        <v>707.41</v>
      </c>
      <c r="H1513" s="154"/>
      <c r="I1513" s="154"/>
      <c r="J1513" s="159"/>
      <c r="K1513" s="154"/>
      <c r="L1513" s="526"/>
      <c r="M1513" s="102"/>
    </row>
    <row r="1514" spans="1:13" x14ac:dyDescent="0.15">
      <c r="A1514" s="514"/>
      <c r="B1514" s="499"/>
      <c r="C1514" s="94">
        <v>23155</v>
      </c>
      <c r="D1514" s="154">
        <v>67086</v>
      </c>
      <c r="E1514" s="157">
        <v>67230</v>
      </c>
      <c r="F1514" s="154" t="s">
        <v>59</v>
      </c>
      <c r="G1514" s="154">
        <v>715.03</v>
      </c>
      <c r="H1514" s="153"/>
      <c r="I1514" s="153"/>
      <c r="J1514" s="103"/>
      <c r="K1514" s="153"/>
      <c r="L1514" s="526"/>
      <c r="M1514" s="102"/>
    </row>
    <row r="1515" spans="1:13" x14ac:dyDescent="0.15">
      <c r="A1515" s="477" t="s">
        <v>94</v>
      </c>
      <c r="B1515" s="516"/>
      <c r="C1515" s="516"/>
      <c r="D1515" s="516"/>
      <c r="E1515" s="516"/>
      <c r="F1515" s="516"/>
      <c r="G1515" s="516"/>
      <c r="H1515" s="516"/>
      <c r="I1515" s="516"/>
      <c r="J1515" s="516"/>
      <c r="K1515" s="516"/>
      <c r="L1515" s="516"/>
      <c r="M1515" s="517"/>
    </row>
    <row r="1516" spans="1:13" x14ac:dyDescent="0.15">
      <c r="A1516" s="479" t="s">
        <v>316</v>
      </c>
      <c r="B1516" s="518"/>
      <c r="C1516" s="518"/>
      <c r="D1516" s="518"/>
      <c r="E1516" s="518"/>
      <c r="F1516" s="518"/>
      <c r="G1516" s="518"/>
      <c r="H1516" s="518"/>
      <c r="I1516" s="518"/>
      <c r="J1516" s="518"/>
      <c r="K1516" s="518"/>
      <c r="L1516" s="518"/>
      <c r="M1516" s="519"/>
    </row>
    <row r="1517" spans="1:13" x14ac:dyDescent="0.15">
      <c r="A1517" s="479" t="s">
        <v>111</v>
      </c>
      <c r="B1517" s="518"/>
      <c r="C1517" s="518"/>
      <c r="D1517" s="518"/>
      <c r="E1517" s="518"/>
      <c r="F1517" s="518"/>
      <c r="G1517" s="518"/>
      <c r="H1517" s="518"/>
      <c r="I1517" s="518"/>
      <c r="J1517" s="518"/>
      <c r="K1517" s="518"/>
      <c r="L1517" s="518"/>
      <c r="M1517" s="519"/>
    </row>
    <row r="1518" spans="1:13" x14ac:dyDescent="0.15">
      <c r="A1518" s="461" t="s">
        <v>112</v>
      </c>
      <c r="B1518" s="523"/>
      <c r="C1518" s="523"/>
      <c r="D1518" s="523"/>
      <c r="E1518" s="523"/>
      <c r="F1518" s="523"/>
      <c r="G1518" s="523"/>
      <c r="H1518" s="523"/>
      <c r="I1518" s="523"/>
      <c r="J1518" s="523"/>
      <c r="K1518" s="523"/>
      <c r="L1518" s="523"/>
      <c r="M1518" s="524"/>
    </row>
    <row r="1519" spans="1:13" x14ac:dyDescent="0.15">
      <c r="A1519" s="140" t="s">
        <v>418</v>
      </c>
      <c r="B1519" s="90"/>
      <c r="C1519" s="140">
        <f>C1486+1</f>
        <v>494</v>
      </c>
    </row>
    <row r="1520" spans="1:13" x14ac:dyDescent="0.15">
      <c r="A1520" s="553" t="s">
        <v>655</v>
      </c>
      <c r="B1520" s="553"/>
      <c r="C1520" s="553"/>
      <c r="D1520" s="553"/>
      <c r="E1520" s="553"/>
      <c r="F1520" s="553"/>
      <c r="G1520" s="553"/>
      <c r="H1520" s="553"/>
      <c r="I1520" s="553"/>
      <c r="J1520" s="553"/>
      <c r="K1520" s="553"/>
      <c r="L1520" s="553"/>
      <c r="M1520" s="553"/>
    </row>
    <row r="1521" spans="1:13" x14ac:dyDescent="0.15">
      <c r="A1521" s="553" t="s">
        <v>517</v>
      </c>
      <c r="B1521" s="553"/>
      <c r="C1521" s="553"/>
      <c r="D1521" s="553"/>
      <c r="E1521" s="553"/>
      <c r="F1521" s="553"/>
      <c r="G1521" s="553"/>
      <c r="H1521" s="553"/>
      <c r="I1521" s="553"/>
      <c r="J1521" s="553"/>
      <c r="K1521" s="553"/>
      <c r="L1521" s="553"/>
      <c r="M1521" s="553"/>
    </row>
    <row r="1522" spans="1:13" ht="94.5" x14ac:dyDescent="0.15">
      <c r="A1522" s="155" t="s">
        <v>152</v>
      </c>
      <c r="B1522" s="156" t="s">
        <v>56</v>
      </c>
      <c r="C1522" s="155" t="s">
        <v>118</v>
      </c>
      <c r="D1522" s="155" t="s">
        <v>518</v>
      </c>
      <c r="E1522" s="155" t="s">
        <v>519</v>
      </c>
      <c r="F1522" s="160" t="s">
        <v>120</v>
      </c>
      <c r="G1522" s="156" t="s">
        <v>153</v>
      </c>
      <c r="H1522" s="156" t="s">
        <v>221</v>
      </c>
      <c r="I1522" s="93" t="s">
        <v>1409</v>
      </c>
      <c r="J1522" s="160" t="s">
        <v>1408</v>
      </c>
      <c r="K1522" s="93" t="s">
        <v>288</v>
      </c>
      <c r="L1522" s="93" t="s">
        <v>360</v>
      </c>
      <c r="M1522" s="93" t="s">
        <v>26</v>
      </c>
    </row>
    <row r="1523" spans="1:13" x14ac:dyDescent="0.15">
      <c r="A1523" s="507" t="s">
        <v>170</v>
      </c>
      <c r="B1523" s="502" t="s">
        <v>18</v>
      </c>
      <c r="C1523" s="94">
        <v>23035</v>
      </c>
      <c r="D1523" s="154">
        <v>66486</v>
      </c>
      <c r="E1523" s="157">
        <v>67286</v>
      </c>
      <c r="F1523" s="154" t="s">
        <v>57</v>
      </c>
      <c r="G1523" s="154">
        <v>699.97</v>
      </c>
      <c r="H1523" s="154"/>
      <c r="I1523" s="154"/>
      <c r="J1523" s="159"/>
      <c r="K1523" s="154"/>
      <c r="L1523" s="499" t="s">
        <v>27</v>
      </c>
      <c r="M1523" s="99"/>
    </row>
    <row r="1524" spans="1:13" x14ac:dyDescent="0.15">
      <c r="A1524" s="514"/>
      <c r="B1524" s="502"/>
      <c r="C1524" s="94">
        <v>23095</v>
      </c>
      <c r="D1524" s="154">
        <v>66486</v>
      </c>
      <c r="E1524" s="157">
        <v>67286</v>
      </c>
      <c r="F1524" s="154" t="s">
        <v>58</v>
      </c>
      <c r="G1524" s="154">
        <v>707.41</v>
      </c>
      <c r="H1524" s="154"/>
      <c r="I1524" s="154"/>
      <c r="J1524" s="159"/>
      <c r="K1524" s="154"/>
      <c r="L1524" s="500" t="s">
        <v>27</v>
      </c>
      <c r="M1524" s="99"/>
    </row>
    <row r="1525" spans="1:13" x14ac:dyDescent="0.15">
      <c r="A1525" s="514"/>
      <c r="B1525" s="502"/>
      <c r="C1525" s="94">
        <v>23155</v>
      </c>
      <c r="D1525" s="154">
        <v>66486</v>
      </c>
      <c r="E1525" s="157">
        <v>67286</v>
      </c>
      <c r="F1525" s="154" t="s">
        <v>59</v>
      </c>
      <c r="G1525" s="154">
        <v>715.03</v>
      </c>
      <c r="H1525" s="154"/>
      <c r="I1525" s="154"/>
      <c r="J1525" s="159"/>
      <c r="K1525" s="154"/>
      <c r="L1525" s="501" t="s">
        <v>27</v>
      </c>
      <c r="M1525" s="99"/>
    </row>
    <row r="1526" spans="1:13" x14ac:dyDescent="0.15">
      <c r="A1526" s="514"/>
      <c r="B1526" s="502" t="s">
        <v>54</v>
      </c>
      <c r="C1526" s="94">
        <v>23035</v>
      </c>
      <c r="D1526" s="154">
        <v>66486</v>
      </c>
      <c r="E1526" s="157">
        <v>67286</v>
      </c>
      <c r="F1526" s="154" t="s">
        <v>57</v>
      </c>
      <c r="G1526" s="154">
        <v>699.97</v>
      </c>
      <c r="H1526" s="154"/>
      <c r="I1526" s="154"/>
      <c r="J1526" s="159"/>
      <c r="K1526" s="154"/>
      <c r="L1526" s="499" t="s">
        <v>27</v>
      </c>
      <c r="M1526" s="99"/>
    </row>
    <row r="1527" spans="1:13" x14ac:dyDescent="0.15">
      <c r="A1527" s="514"/>
      <c r="B1527" s="502"/>
      <c r="C1527" s="94">
        <v>23095</v>
      </c>
      <c r="D1527" s="154">
        <v>66486</v>
      </c>
      <c r="E1527" s="157">
        <v>67286</v>
      </c>
      <c r="F1527" s="154" t="s">
        <v>58</v>
      </c>
      <c r="G1527" s="154">
        <v>707.41</v>
      </c>
      <c r="H1527" s="154"/>
      <c r="I1527" s="154"/>
      <c r="J1527" s="159"/>
      <c r="K1527" s="154"/>
      <c r="L1527" s="500" t="s">
        <v>27</v>
      </c>
      <c r="M1527" s="99"/>
    </row>
    <row r="1528" spans="1:13" x14ac:dyDescent="0.15">
      <c r="A1528" s="514"/>
      <c r="B1528" s="502"/>
      <c r="C1528" s="94">
        <v>23155</v>
      </c>
      <c r="D1528" s="154">
        <v>66486</v>
      </c>
      <c r="E1528" s="157">
        <v>67286</v>
      </c>
      <c r="F1528" s="154" t="s">
        <v>59</v>
      </c>
      <c r="G1528" s="154">
        <v>715.03</v>
      </c>
      <c r="H1528" s="154"/>
      <c r="I1528" s="154"/>
      <c r="J1528" s="159"/>
      <c r="K1528" s="154"/>
      <c r="L1528" s="500" t="s">
        <v>27</v>
      </c>
      <c r="M1528" s="99"/>
    </row>
    <row r="1529" spans="1:13" x14ac:dyDescent="0.15">
      <c r="A1529" s="514"/>
      <c r="B1529" s="502" t="s">
        <v>9</v>
      </c>
      <c r="C1529" s="94">
        <v>23035</v>
      </c>
      <c r="D1529" s="154">
        <v>66486</v>
      </c>
      <c r="E1529" s="157">
        <v>67286</v>
      </c>
      <c r="F1529" s="154" t="s">
        <v>57</v>
      </c>
      <c r="G1529" s="154">
        <v>699.97</v>
      </c>
      <c r="H1529" s="154"/>
      <c r="I1529" s="154"/>
      <c r="J1529" s="159"/>
      <c r="K1529" s="154"/>
      <c r="L1529" s="554"/>
      <c r="M1529" s="99"/>
    </row>
    <row r="1530" spans="1:13" x14ac:dyDescent="0.15">
      <c r="A1530" s="514"/>
      <c r="B1530" s="502"/>
      <c r="C1530" s="94">
        <v>23095</v>
      </c>
      <c r="D1530" s="154">
        <v>66486</v>
      </c>
      <c r="E1530" s="157">
        <v>67286</v>
      </c>
      <c r="F1530" s="154" t="s">
        <v>58</v>
      </c>
      <c r="G1530" s="154">
        <v>707.41</v>
      </c>
      <c r="H1530" s="154"/>
      <c r="I1530" s="154"/>
      <c r="J1530" s="159"/>
      <c r="K1530" s="154"/>
      <c r="L1530" s="554"/>
      <c r="M1530" s="99"/>
    </row>
    <row r="1531" spans="1:13" x14ac:dyDescent="0.15">
      <c r="A1531" s="514"/>
      <c r="B1531" s="502"/>
      <c r="C1531" s="94">
        <v>23155</v>
      </c>
      <c r="D1531" s="154">
        <v>66486</v>
      </c>
      <c r="E1531" s="157">
        <v>67286</v>
      </c>
      <c r="F1531" s="154" t="s">
        <v>59</v>
      </c>
      <c r="G1531" s="154">
        <v>715.03</v>
      </c>
      <c r="H1531" s="154"/>
      <c r="I1531" s="154"/>
      <c r="J1531" s="159"/>
      <c r="K1531" s="154"/>
      <c r="L1531" s="555"/>
      <c r="M1531" s="99"/>
    </row>
    <row r="1532" spans="1:13" x14ac:dyDescent="0.15">
      <c r="A1532" s="507" t="s">
        <v>171</v>
      </c>
      <c r="B1532" s="502" t="s">
        <v>18</v>
      </c>
      <c r="C1532" s="94">
        <v>23035</v>
      </c>
      <c r="D1532" s="154">
        <v>66486</v>
      </c>
      <c r="E1532" s="157">
        <v>67286</v>
      </c>
      <c r="F1532" s="154" t="s">
        <v>57</v>
      </c>
      <c r="G1532" s="154">
        <v>699.97</v>
      </c>
      <c r="H1532" s="154"/>
      <c r="I1532" s="154"/>
      <c r="J1532" s="159"/>
      <c r="K1532" s="154"/>
      <c r="L1532" s="502" t="s">
        <v>27</v>
      </c>
      <c r="M1532" s="99"/>
    </row>
    <row r="1533" spans="1:13" x14ac:dyDescent="0.15">
      <c r="A1533" s="514"/>
      <c r="B1533" s="502"/>
      <c r="C1533" s="94">
        <v>23095</v>
      </c>
      <c r="D1533" s="154">
        <v>66486</v>
      </c>
      <c r="E1533" s="157">
        <v>67286</v>
      </c>
      <c r="F1533" s="154" t="s">
        <v>58</v>
      </c>
      <c r="G1533" s="154">
        <v>707.41</v>
      </c>
      <c r="H1533" s="154"/>
      <c r="I1533" s="154"/>
      <c r="J1533" s="159"/>
      <c r="K1533" s="154"/>
      <c r="L1533" s="502" t="s">
        <v>27</v>
      </c>
      <c r="M1533" s="99"/>
    </row>
    <row r="1534" spans="1:13" x14ac:dyDescent="0.15">
      <c r="A1534" s="515"/>
      <c r="B1534" s="502"/>
      <c r="C1534" s="94">
        <v>23155</v>
      </c>
      <c r="D1534" s="154">
        <v>66486</v>
      </c>
      <c r="E1534" s="157">
        <v>67286</v>
      </c>
      <c r="F1534" s="154" t="s">
        <v>59</v>
      </c>
      <c r="G1534" s="154">
        <v>715.03</v>
      </c>
      <c r="H1534" s="154"/>
      <c r="I1534" s="154"/>
      <c r="J1534" s="159"/>
      <c r="K1534" s="154"/>
      <c r="L1534" s="502" t="s">
        <v>27</v>
      </c>
      <c r="M1534" s="99"/>
    </row>
    <row r="1535" spans="1:13" ht="84" x14ac:dyDescent="0.15">
      <c r="A1535" s="155" t="s">
        <v>152</v>
      </c>
      <c r="B1535" s="156" t="s">
        <v>56</v>
      </c>
      <c r="C1535" s="155" t="s">
        <v>118</v>
      </c>
      <c r="D1535" s="155" t="s">
        <v>119</v>
      </c>
      <c r="E1535" s="155" t="s">
        <v>119</v>
      </c>
      <c r="F1535" s="160" t="s">
        <v>120</v>
      </c>
      <c r="G1535" s="156" t="s">
        <v>153</v>
      </c>
      <c r="H1535" s="156" t="s">
        <v>222</v>
      </c>
      <c r="I1535" s="93" t="s">
        <v>1409</v>
      </c>
      <c r="J1535" s="160" t="s">
        <v>1408</v>
      </c>
      <c r="K1535" s="93" t="s">
        <v>289</v>
      </c>
      <c r="L1535" s="101"/>
      <c r="M1535" s="101"/>
    </row>
    <row r="1536" spans="1:13" x14ac:dyDescent="0.15">
      <c r="A1536" s="507" t="s">
        <v>170</v>
      </c>
      <c r="B1536" s="502" t="s">
        <v>18</v>
      </c>
      <c r="C1536" s="94">
        <v>23035</v>
      </c>
      <c r="D1536" s="154">
        <v>66486</v>
      </c>
      <c r="E1536" s="157">
        <v>67286</v>
      </c>
      <c r="F1536" s="154" t="s">
        <v>57</v>
      </c>
      <c r="G1536" s="154">
        <v>699.97</v>
      </c>
      <c r="H1536" s="154"/>
      <c r="I1536" s="154"/>
      <c r="J1536" s="159"/>
      <c r="K1536" s="154"/>
      <c r="L1536" s="526"/>
      <c r="M1536" s="102"/>
    </row>
    <row r="1537" spans="1:13" x14ac:dyDescent="0.15">
      <c r="A1537" s="514"/>
      <c r="B1537" s="502"/>
      <c r="C1537" s="94">
        <v>23095</v>
      </c>
      <c r="D1537" s="154">
        <v>66486</v>
      </c>
      <c r="E1537" s="157">
        <v>67286</v>
      </c>
      <c r="F1537" s="154" t="s">
        <v>58</v>
      </c>
      <c r="G1537" s="154">
        <v>707.41</v>
      </c>
      <c r="H1537" s="154"/>
      <c r="I1537" s="154"/>
      <c r="J1537" s="159"/>
      <c r="K1537" s="154"/>
      <c r="L1537" s="526"/>
      <c r="M1537" s="102"/>
    </row>
    <row r="1538" spans="1:13" x14ac:dyDescent="0.15">
      <c r="A1538" s="514"/>
      <c r="B1538" s="502"/>
      <c r="C1538" s="94">
        <v>23155</v>
      </c>
      <c r="D1538" s="154">
        <v>66486</v>
      </c>
      <c r="E1538" s="157">
        <v>67286</v>
      </c>
      <c r="F1538" s="154" t="s">
        <v>59</v>
      </c>
      <c r="G1538" s="154">
        <v>715.03</v>
      </c>
      <c r="H1538" s="154"/>
      <c r="I1538" s="154"/>
      <c r="J1538" s="159"/>
      <c r="K1538" s="154"/>
      <c r="L1538" s="526"/>
      <c r="M1538" s="102"/>
    </row>
    <row r="1539" spans="1:13" x14ac:dyDescent="0.15">
      <c r="A1539" s="514"/>
      <c r="B1539" s="502" t="s">
        <v>54</v>
      </c>
      <c r="C1539" s="94">
        <v>23035</v>
      </c>
      <c r="D1539" s="154">
        <v>66486</v>
      </c>
      <c r="E1539" s="157">
        <v>67286</v>
      </c>
      <c r="F1539" s="154" t="s">
        <v>57</v>
      </c>
      <c r="G1539" s="154">
        <v>699.97</v>
      </c>
      <c r="H1539" s="154"/>
      <c r="I1539" s="154"/>
      <c r="J1539" s="159"/>
      <c r="K1539" s="154"/>
      <c r="L1539" s="526"/>
      <c r="M1539" s="102"/>
    </row>
    <row r="1540" spans="1:13" x14ac:dyDescent="0.15">
      <c r="A1540" s="514"/>
      <c r="B1540" s="502"/>
      <c r="C1540" s="94">
        <v>23095</v>
      </c>
      <c r="D1540" s="154">
        <v>66486</v>
      </c>
      <c r="E1540" s="157">
        <v>67286</v>
      </c>
      <c r="F1540" s="154" t="s">
        <v>58</v>
      </c>
      <c r="G1540" s="154">
        <v>707.41</v>
      </c>
      <c r="H1540" s="154"/>
      <c r="I1540" s="154"/>
      <c r="J1540" s="159"/>
      <c r="K1540" s="154"/>
      <c r="L1540" s="526"/>
      <c r="M1540" s="102"/>
    </row>
    <row r="1541" spans="1:13" x14ac:dyDescent="0.15">
      <c r="A1541" s="514"/>
      <c r="B1541" s="502"/>
      <c r="C1541" s="94">
        <v>23155</v>
      </c>
      <c r="D1541" s="154">
        <v>66486</v>
      </c>
      <c r="E1541" s="157">
        <v>67286</v>
      </c>
      <c r="F1541" s="154" t="s">
        <v>59</v>
      </c>
      <c r="G1541" s="154">
        <v>715.03</v>
      </c>
      <c r="H1541" s="154"/>
      <c r="I1541" s="154"/>
      <c r="J1541" s="159"/>
      <c r="K1541" s="154"/>
      <c r="L1541" s="526"/>
      <c r="M1541" s="102"/>
    </row>
    <row r="1542" spans="1:13" x14ac:dyDescent="0.15">
      <c r="A1542" s="514"/>
      <c r="B1542" s="502" t="s">
        <v>9</v>
      </c>
      <c r="C1542" s="94">
        <v>23035</v>
      </c>
      <c r="D1542" s="154">
        <v>66486</v>
      </c>
      <c r="E1542" s="157">
        <v>67286</v>
      </c>
      <c r="F1542" s="154" t="s">
        <v>57</v>
      </c>
      <c r="G1542" s="154">
        <v>699.97</v>
      </c>
      <c r="H1542" s="154"/>
      <c r="I1542" s="154"/>
      <c r="J1542" s="159"/>
      <c r="K1542" s="154"/>
      <c r="L1542" s="529"/>
      <c r="M1542" s="102"/>
    </row>
    <row r="1543" spans="1:13" x14ac:dyDescent="0.15">
      <c r="A1543" s="514"/>
      <c r="B1543" s="502"/>
      <c r="C1543" s="94">
        <v>23095</v>
      </c>
      <c r="D1543" s="154">
        <v>66486</v>
      </c>
      <c r="E1543" s="157">
        <v>67286</v>
      </c>
      <c r="F1543" s="154" t="s">
        <v>58</v>
      </c>
      <c r="G1543" s="154">
        <v>707.41</v>
      </c>
      <c r="H1543" s="154"/>
      <c r="I1543" s="154"/>
      <c r="J1543" s="159"/>
      <c r="K1543" s="154"/>
      <c r="L1543" s="529"/>
      <c r="M1543" s="102"/>
    </row>
    <row r="1544" spans="1:13" x14ac:dyDescent="0.15">
      <c r="A1544" s="514"/>
      <c r="B1544" s="502"/>
      <c r="C1544" s="94">
        <v>23155</v>
      </c>
      <c r="D1544" s="154">
        <v>66486</v>
      </c>
      <c r="E1544" s="157">
        <v>67286</v>
      </c>
      <c r="F1544" s="154" t="s">
        <v>59</v>
      </c>
      <c r="G1544" s="154">
        <v>715.03</v>
      </c>
      <c r="H1544" s="154"/>
      <c r="I1544" s="154"/>
      <c r="J1544" s="159"/>
      <c r="K1544" s="154"/>
      <c r="L1544" s="529"/>
      <c r="M1544" s="102"/>
    </row>
    <row r="1545" spans="1:13" x14ac:dyDescent="0.15">
      <c r="A1545" s="507" t="s">
        <v>171</v>
      </c>
      <c r="B1545" s="502" t="s">
        <v>18</v>
      </c>
      <c r="C1545" s="94">
        <v>23035</v>
      </c>
      <c r="D1545" s="154">
        <v>66486</v>
      </c>
      <c r="E1545" s="157">
        <v>67286</v>
      </c>
      <c r="F1545" s="154" t="s">
        <v>57</v>
      </c>
      <c r="G1545" s="154">
        <v>699.97</v>
      </c>
      <c r="H1545" s="154"/>
      <c r="I1545" s="154"/>
      <c r="J1545" s="159"/>
      <c r="K1545" s="154"/>
      <c r="L1545" s="526"/>
      <c r="M1545" s="102"/>
    </row>
    <row r="1546" spans="1:13" x14ac:dyDescent="0.15">
      <c r="A1546" s="514"/>
      <c r="B1546" s="502"/>
      <c r="C1546" s="94">
        <v>23095</v>
      </c>
      <c r="D1546" s="154">
        <v>66486</v>
      </c>
      <c r="E1546" s="157">
        <v>67286</v>
      </c>
      <c r="F1546" s="154" t="s">
        <v>58</v>
      </c>
      <c r="G1546" s="154">
        <v>707.41</v>
      </c>
      <c r="H1546" s="154"/>
      <c r="I1546" s="154"/>
      <c r="J1546" s="159"/>
      <c r="K1546" s="154"/>
      <c r="L1546" s="526"/>
      <c r="M1546" s="102"/>
    </row>
    <row r="1547" spans="1:13" x14ac:dyDescent="0.15">
      <c r="A1547" s="514"/>
      <c r="B1547" s="499"/>
      <c r="C1547" s="94">
        <v>23155</v>
      </c>
      <c r="D1547" s="154">
        <v>66486</v>
      </c>
      <c r="E1547" s="157">
        <v>67286</v>
      </c>
      <c r="F1547" s="154" t="s">
        <v>59</v>
      </c>
      <c r="G1547" s="154">
        <v>715.03</v>
      </c>
      <c r="H1547" s="153"/>
      <c r="I1547" s="153"/>
      <c r="J1547" s="103"/>
      <c r="K1547" s="153"/>
      <c r="L1547" s="526"/>
      <c r="M1547" s="102"/>
    </row>
    <row r="1548" spans="1:13" x14ac:dyDescent="0.15">
      <c r="A1548" s="477" t="s">
        <v>94</v>
      </c>
      <c r="B1548" s="516"/>
      <c r="C1548" s="516"/>
      <c r="D1548" s="516"/>
      <c r="E1548" s="516"/>
      <c r="F1548" s="516"/>
      <c r="G1548" s="516"/>
      <c r="H1548" s="516"/>
      <c r="I1548" s="516"/>
      <c r="J1548" s="516"/>
      <c r="K1548" s="516"/>
      <c r="L1548" s="516"/>
      <c r="M1548" s="517"/>
    </row>
    <row r="1549" spans="1:13" x14ac:dyDescent="0.15">
      <c r="A1549" s="479" t="s">
        <v>316</v>
      </c>
      <c r="B1549" s="518"/>
      <c r="C1549" s="518"/>
      <c r="D1549" s="518"/>
      <c r="E1549" s="518"/>
      <c r="F1549" s="518"/>
      <c r="G1549" s="518"/>
      <c r="H1549" s="518"/>
      <c r="I1549" s="518"/>
      <c r="J1549" s="518"/>
      <c r="K1549" s="518"/>
      <c r="L1549" s="518"/>
      <c r="M1549" s="519"/>
    </row>
    <row r="1550" spans="1:13" x14ac:dyDescent="0.15">
      <c r="A1550" s="479" t="s">
        <v>111</v>
      </c>
      <c r="B1550" s="518"/>
      <c r="C1550" s="518"/>
      <c r="D1550" s="518"/>
      <c r="E1550" s="518"/>
      <c r="F1550" s="518"/>
      <c r="G1550" s="518"/>
      <c r="H1550" s="518"/>
      <c r="I1550" s="518"/>
      <c r="J1550" s="518"/>
      <c r="K1550" s="518"/>
      <c r="L1550" s="518"/>
      <c r="M1550" s="519"/>
    </row>
    <row r="1551" spans="1:13" x14ac:dyDescent="0.15">
      <c r="A1551" s="461" t="s">
        <v>112</v>
      </c>
      <c r="B1551" s="523"/>
      <c r="C1551" s="523"/>
      <c r="D1551" s="523"/>
      <c r="E1551" s="523"/>
      <c r="F1551" s="523"/>
      <c r="G1551" s="523"/>
      <c r="H1551" s="523"/>
      <c r="I1551" s="523"/>
      <c r="J1551" s="523"/>
      <c r="K1551" s="523"/>
      <c r="L1551" s="523"/>
      <c r="M1551" s="524"/>
    </row>
    <row r="1552" spans="1:13" x14ac:dyDescent="0.15">
      <c r="A1552" s="140" t="s">
        <v>418</v>
      </c>
      <c r="B1552" s="90"/>
      <c r="C1552" s="140">
        <f>C1519+1</f>
        <v>495</v>
      </c>
    </row>
    <row r="1553" spans="1:13" x14ac:dyDescent="0.15">
      <c r="A1553" s="553" t="s">
        <v>656</v>
      </c>
      <c r="B1553" s="553"/>
      <c r="C1553" s="553"/>
      <c r="D1553" s="553"/>
      <c r="E1553" s="553"/>
      <c r="F1553" s="553"/>
      <c r="G1553" s="553"/>
      <c r="H1553" s="553"/>
      <c r="I1553" s="553"/>
      <c r="J1553" s="553"/>
      <c r="K1553" s="553"/>
      <c r="L1553" s="553"/>
      <c r="M1553" s="553"/>
    </row>
    <row r="1554" spans="1:13" x14ac:dyDescent="0.15">
      <c r="A1554" s="553" t="s">
        <v>517</v>
      </c>
      <c r="B1554" s="553"/>
      <c r="C1554" s="553"/>
      <c r="D1554" s="553"/>
      <c r="E1554" s="553"/>
      <c r="F1554" s="553"/>
      <c r="G1554" s="553"/>
      <c r="H1554" s="553"/>
      <c r="I1554" s="553"/>
      <c r="J1554" s="553"/>
      <c r="K1554" s="553"/>
      <c r="L1554" s="553"/>
      <c r="M1554" s="553"/>
    </row>
    <row r="1555" spans="1:13" ht="94.5" x14ac:dyDescent="0.15">
      <c r="A1555" s="155" t="s">
        <v>152</v>
      </c>
      <c r="B1555" s="156" t="s">
        <v>56</v>
      </c>
      <c r="C1555" s="155" t="s">
        <v>118</v>
      </c>
      <c r="D1555" s="155" t="s">
        <v>518</v>
      </c>
      <c r="E1555" s="155" t="s">
        <v>519</v>
      </c>
      <c r="F1555" s="160" t="s">
        <v>120</v>
      </c>
      <c r="G1555" s="156" t="s">
        <v>153</v>
      </c>
      <c r="H1555" s="156" t="s">
        <v>221</v>
      </c>
      <c r="I1555" s="93" t="s">
        <v>1409</v>
      </c>
      <c r="J1555" s="160" t="s">
        <v>1408</v>
      </c>
      <c r="K1555" s="93" t="s">
        <v>288</v>
      </c>
      <c r="L1555" s="93" t="s">
        <v>360</v>
      </c>
      <c r="M1555" s="93" t="s">
        <v>26</v>
      </c>
    </row>
    <row r="1556" spans="1:13" x14ac:dyDescent="0.15">
      <c r="A1556" s="507" t="s">
        <v>170</v>
      </c>
      <c r="B1556" s="502" t="s">
        <v>18</v>
      </c>
      <c r="C1556" s="94">
        <v>23230</v>
      </c>
      <c r="D1556" s="154">
        <v>650</v>
      </c>
      <c r="E1556" s="154">
        <v>1150</v>
      </c>
      <c r="F1556" s="154" t="s">
        <v>43</v>
      </c>
      <c r="G1556" s="154">
        <v>778.58</v>
      </c>
      <c r="H1556" s="154"/>
      <c r="I1556" s="154"/>
      <c r="J1556" s="159"/>
      <c r="K1556" s="154"/>
      <c r="L1556" s="499" t="s">
        <v>27</v>
      </c>
      <c r="M1556" s="99"/>
    </row>
    <row r="1557" spans="1:13" x14ac:dyDescent="0.15">
      <c r="A1557" s="514"/>
      <c r="B1557" s="502"/>
      <c r="C1557" s="94">
        <v>23230</v>
      </c>
      <c r="D1557" s="154">
        <v>650</v>
      </c>
      <c r="E1557" s="154">
        <v>1150</v>
      </c>
      <c r="F1557" s="154" t="s">
        <v>53</v>
      </c>
      <c r="G1557" s="154">
        <v>782</v>
      </c>
      <c r="H1557" s="154"/>
      <c r="I1557" s="154"/>
      <c r="J1557" s="159"/>
      <c r="K1557" s="154"/>
      <c r="L1557" s="500" t="s">
        <v>27</v>
      </c>
      <c r="M1557" s="99"/>
    </row>
    <row r="1558" spans="1:13" x14ac:dyDescent="0.15">
      <c r="A1558" s="514"/>
      <c r="B1558" s="502"/>
      <c r="C1558" s="94">
        <v>23230</v>
      </c>
      <c r="D1558" s="154">
        <v>650</v>
      </c>
      <c r="E1558" s="154">
        <v>1150</v>
      </c>
      <c r="F1558" s="154" t="s">
        <v>44</v>
      </c>
      <c r="G1558" s="154">
        <v>785.42</v>
      </c>
      <c r="H1558" s="154"/>
      <c r="I1558" s="154"/>
      <c r="J1558" s="159"/>
      <c r="K1558" s="154"/>
      <c r="L1558" s="501" t="s">
        <v>27</v>
      </c>
      <c r="M1558" s="99"/>
    </row>
    <row r="1559" spans="1:13" x14ac:dyDescent="0.15">
      <c r="A1559" s="514"/>
      <c r="B1559" s="502" t="s">
        <v>54</v>
      </c>
      <c r="C1559" s="94">
        <v>23230</v>
      </c>
      <c r="D1559" s="154">
        <v>650</v>
      </c>
      <c r="E1559" s="154">
        <v>1150</v>
      </c>
      <c r="F1559" s="154" t="s">
        <v>43</v>
      </c>
      <c r="G1559" s="154">
        <v>778.58</v>
      </c>
      <c r="H1559" s="154"/>
      <c r="I1559" s="154"/>
      <c r="J1559" s="159"/>
      <c r="K1559" s="154"/>
      <c r="L1559" s="499" t="s">
        <v>27</v>
      </c>
      <c r="M1559" s="99"/>
    </row>
    <row r="1560" spans="1:13" x14ac:dyDescent="0.15">
      <c r="A1560" s="514"/>
      <c r="B1560" s="502"/>
      <c r="C1560" s="94">
        <v>23230</v>
      </c>
      <c r="D1560" s="154">
        <v>650</v>
      </c>
      <c r="E1560" s="154">
        <v>1150</v>
      </c>
      <c r="F1560" s="154" t="s">
        <v>53</v>
      </c>
      <c r="G1560" s="154">
        <v>782</v>
      </c>
      <c r="H1560" s="154"/>
      <c r="I1560" s="154"/>
      <c r="J1560" s="159"/>
      <c r="K1560" s="154"/>
      <c r="L1560" s="500" t="s">
        <v>27</v>
      </c>
      <c r="M1560" s="99"/>
    </row>
    <row r="1561" spans="1:13" x14ac:dyDescent="0.15">
      <c r="A1561" s="514"/>
      <c r="B1561" s="502"/>
      <c r="C1561" s="94">
        <v>23230</v>
      </c>
      <c r="D1561" s="154">
        <v>650</v>
      </c>
      <c r="E1561" s="154">
        <v>1150</v>
      </c>
      <c r="F1561" s="154" t="s">
        <v>44</v>
      </c>
      <c r="G1561" s="154">
        <v>785.42</v>
      </c>
      <c r="H1561" s="154"/>
      <c r="I1561" s="154"/>
      <c r="J1561" s="159"/>
      <c r="K1561" s="154"/>
      <c r="L1561" s="500" t="s">
        <v>27</v>
      </c>
      <c r="M1561" s="99"/>
    </row>
    <row r="1562" spans="1:13" x14ac:dyDescent="0.15">
      <c r="A1562" s="514"/>
      <c r="B1562" s="502" t="s">
        <v>9</v>
      </c>
      <c r="C1562" s="94">
        <v>23230</v>
      </c>
      <c r="D1562" s="154">
        <v>650</v>
      </c>
      <c r="E1562" s="154">
        <v>1150</v>
      </c>
      <c r="F1562" s="154" t="s">
        <v>43</v>
      </c>
      <c r="G1562" s="154">
        <v>778.58</v>
      </c>
      <c r="H1562" s="154"/>
      <c r="I1562" s="154"/>
      <c r="J1562" s="159"/>
      <c r="K1562" s="154"/>
      <c r="L1562" s="554"/>
      <c r="M1562" s="99"/>
    </row>
    <row r="1563" spans="1:13" x14ac:dyDescent="0.15">
      <c r="A1563" s="514"/>
      <c r="B1563" s="502"/>
      <c r="C1563" s="94">
        <v>23230</v>
      </c>
      <c r="D1563" s="154">
        <v>650</v>
      </c>
      <c r="E1563" s="154">
        <v>1150</v>
      </c>
      <c r="F1563" s="154" t="s">
        <v>53</v>
      </c>
      <c r="G1563" s="154">
        <v>782</v>
      </c>
      <c r="H1563" s="154"/>
      <c r="I1563" s="154"/>
      <c r="J1563" s="159"/>
      <c r="K1563" s="154"/>
      <c r="L1563" s="554"/>
      <c r="M1563" s="99"/>
    </row>
    <row r="1564" spans="1:13" x14ac:dyDescent="0.15">
      <c r="A1564" s="514"/>
      <c r="B1564" s="502"/>
      <c r="C1564" s="94">
        <v>23230</v>
      </c>
      <c r="D1564" s="154">
        <v>650</v>
      </c>
      <c r="E1564" s="154">
        <v>1150</v>
      </c>
      <c r="F1564" s="154" t="s">
        <v>44</v>
      </c>
      <c r="G1564" s="154">
        <v>785.42</v>
      </c>
      <c r="H1564" s="154"/>
      <c r="I1564" s="154"/>
      <c r="J1564" s="159"/>
      <c r="K1564" s="154"/>
      <c r="L1564" s="555"/>
      <c r="M1564" s="99"/>
    </row>
    <row r="1565" spans="1:13" x14ac:dyDescent="0.15">
      <c r="A1565" s="507" t="s">
        <v>171</v>
      </c>
      <c r="B1565" s="502" t="s">
        <v>18</v>
      </c>
      <c r="C1565" s="94">
        <v>23230</v>
      </c>
      <c r="D1565" s="154">
        <v>650</v>
      </c>
      <c r="E1565" s="154">
        <v>1150</v>
      </c>
      <c r="F1565" s="154" t="s">
        <v>43</v>
      </c>
      <c r="G1565" s="154">
        <v>778.58</v>
      </c>
      <c r="H1565" s="154"/>
      <c r="I1565" s="154"/>
      <c r="J1565" s="159"/>
      <c r="K1565" s="154"/>
      <c r="L1565" s="502" t="s">
        <v>27</v>
      </c>
      <c r="M1565" s="99"/>
    </row>
    <row r="1566" spans="1:13" x14ac:dyDescent="0.15">
      <c r="A1566" s="514"/>
      <c r="B1566" s="502"/>
      <c r="C1566" s="94">
        <v>23230</v>
      </c>
      <c r="D1566" s="154">
        <v>650</v>
      </c>
      <c r="E1566" s="154">
        <v>1150</v>
      </c>
      <c r="F1566" s="154" t="s">
        <v>53</v>
      </c>
      <c r="G1566" s="154">
        <v>782</v>
      </c>
      <c r="H1566" s="154"/>
      <c r="I1566" s="154"/>
      <c r="J1566" s="159"/>
      <c r="K1566" s="154"/>
      <c r="L1566" s="502" t="s">
        <v>27</v>
      </c>
      <c r="M1566" s="99"/>
    </row>
    <row r="1567" spans="1:13" x14ac:dyDescent="0.15">
      <c r="A1567" s="515"/>
      <c r="B1567" s="502"/>
      <c r="C1567" s="94">
        <v>23230</v>
      </c>
      <c r="D1567" s="154">
        <v>650</v>
      </c>
      <c r="E1567" s="154">
        <v>1150</v>
      </c>
      <c r="F1567" s="154" t="s">
        <v>44</v>
      </c>
      <c r="G1567" s="154">
        <v>785.42</v>
      </c>
      <c r="H1567" s="154"/>
      <c r="I1567" s="154"/>
      <c r="J1567" s="159"/>
      <c r="K1567" s="154"/>
      <c r="L1567" s="502" t="s">
        <v>27</v>
      </c>
      <c r="M1567" s="99"/>
    </row>
    <row r="1568" spans="1:13" ht="87" x14ac:dyDescent="0.15">
      <c r="A1568" s="155" t="s">
        <v>152</v>
      </c>
      <c r="B1568" s="156" t="s">
        <v>56</v>
      </c>
      <c r="C1568" s="155" t="s">
        <v>118</v>
      </c>
      <c r="D1568" s="155" t="s">
        <v>119</v>
      </c>
      <c r="E1568" s="155" t="s">
        <v>119</v>
      </c>
      <c r="F1568" s="160" t="s">
        <v>120</v>
      </c>
      <c r="G1568" s="156" t="s">
        <v>153</v>
      </c>
      <c r="H1568" s="156" t="s">
        <v>222</v>
      </c>
      <c r="I1568" s="93" t="s">
        <v>1409</v>
      </c>
      <c r="J1568" s="160" t="s">
        <v>1408</v>
      </c>
      <c r="K1568" s="93" t="s">
        <v>289</v>
      </c>
      <c r="L1568" s="101"/>
      <c r="M1568" s="101"/>
    </row>
    <row r="1569" spans="1:13" x14ac:dyDescent="0.15">
      <c r="A1569" s="507" t="s">
        <v>170</v>
      </c>
      <c r="B1569" s="502" t="s">
        <v>18</v>
      </c>
      <c r="C1569" s="94">
        <v>23230</v>
      </c>
      <c r="D1569" s="154">
        <v>650</v>
      </c>
      <c r="E1569" s="154">
        <v>1150</v>
      </c>
      <c r="F1569" s="154" t="s">
        <v>43</v>
      </c>
      <c r="G1569" s="154">
        <v>778.58</v>
      </c>
      <c r="H1569" s="154"/>
      <c r="I1569" s="154"/>
      <c r="J1569" s="159"/>
      <c r="K1569" s="154"/>
      <c r="L1569" s="526"/>
      <c r="M1569" s="102"/>
    </row>
    <row r="1570" spans="1:13" x14ac:dyDescent="0.15">
      <c r="A1570" s="514"/>
      <c r="B1570" s="502"/>
      <c r="C1570" s="94">
        <v>23230</v>
      </c>
      <c r="D1570" s="154">
        <v>650</v>
      </c>
      <c r="E1570" s="154">
        <v>1150</v>
      </c>
      <c r="F1570" s="154" t="s">
        <v>53</v>
      </c>
      <c r="G1570" s="154">
        <v>782</v>
      </c>
      <c r="H1570" s="154"/>
      <c r="I1570" s="154"/>
      <c r="J1570" s="159"/>
      <c r="K1570" s="154"/>
      <c r="L1570" s="526"/>
      <c r="M1570" s="102"/>
    </row>
    <row r="1571" spans="1:13" x14ac:dyDescent="0.15">
      <c r="A1571" s="514"/>
      <c r="B1571" s="502"/>
      <c r="C1571" s="94">
        <v>23230</v>
      </c>
      <c r="D1571" s="154">
        <v>650</v>
      </c>
      <c r="E1571" s="154">
        <v>1150</v>
      </c>
      <c r="F1571" s="154" t="s">
        <v>44</v>
      </c>
      <c r="G1571" s="154">
        <v>785.42</v>
      </c>
      <c r="H1571" s="154"/>
      <c r="I1571" s="154"/>
      <c r="J1571" s="159"/>
      <c r="K1571" s="154"/>
      <c r="L1571" s="526"/>
      <c r="M1571" s="102"/>
    </row>
    <row r="1572" spans="1:13" x14ac:dyDescent="0.15">
      <c r="A1572" s="514"/>
      <c r="B1572" s="502" t="s">
        <v>54</v>
      </c>
      <c r="C1572" s="94">
        <v>23230</v>
      </c>
      <c r="D1572" s="154">
        <v>650</v>
      </c>
      <c r="E1572" s="154">
        <v>1150</v>
      </c>
      <c r="F1572" s="154" t="s">
        <v>43</v>
      </c>
      <c r="G1572" s="154">
        <v>778.58</v>
      </c>
      <c r="H1572" s="154"/>
      <c r="I1572" s="154"/>
      <c r="J1572" s="159"/>
      <c r="K1572" s="154"/>
      <c r="L1572" s="526"/>
      <c r="M1572" s="102"/>
    </row>
    <row r="1573" spans="1:13" x14ac:dyDescent="0.15">
      <c r="A1573" s="514"/>
      <c r="B1573" s="502"/>
      <c r="C1573" s="94">
        <v>23230</v>
      </c>
      <c r="D1573" s="154">
        <v>650</v>
      </c>
      <c r="E1573" s="154">
        <v>1150</v>
      </c>
      <c r="F1573" s="154" t="s">
        <v>53</v>
      </c>
      <c r="G1573" s="154">
        <v>782</v>
      </c>
      <c r="H1573" s="154"/>
      <c r="I1573" s="154"/>
      <c r="J1573" s="159"/>
      <c r="K1573" s="154"/>
      <c r="L1573" s="526"/>
      <c r="M1573" s="102"/>
    </row>
    <row r="1574" spans="1:13" x14ac:dyDescent="0.15">
      <c r="A1574" s="514"/>
      <c r="B1574" s="502"/>
      <c r="C1574" s="94">
        <v>23230</v>
      </c>
      <c r="D1574" s="154">
        <v>650</v>
      </c>
      <c r="E1574" s="154">
        <v>1150</v>
      </c>
      <c r="F1574" s="154" t="s">
        <v>44</v>
      </c>
      <c r="G1574" s="154">
        <v>785.42</v>
      </c>
      <c r="H1574" s="154"/>
      <c r="I1574" s="154"/>
      <c r="J1574" s="159"/>
      <c r="K1574" s="154"/>
      <c r="L1574" s="526"/>
      <c r="M1574" s="102"/>
    </row>
    <row r="1575" spans="1:13" x14ac:dyDescent="0.15">
      <c r="A1575" s="514"/>
      <c r="B1575" s="502" t="s">
        <v>9</v>
      </c>
      <c r="C1575" s="94">
        <v>23230</v>
      </c>
      <c r="D1575" s="154">
        <v>650</v>
      </c>
      <c r="E1575" s="154">
        <v>1150</v>
      </c>
      <c r="F1575" s="154" t="s">
        <v>43</v>
      </c>
      <c r="G1575" s="154">
        <v>778.58</v>
      </c>
      <c r="H1575" s="154"/>
      <c r="I1575" s="154"/>
      <c r="J1575" s="159"/>
      <c r="K1575" s="154"/>
      <c r="L1575" s="529"/>
      <c r="M1575" s="102"/>
    </row>
    <row r="1576" spans="1:13" x14ac:dyDescent="0.15">
      <c r="A1576" s="514"/>
      <c r="B1576" s="502"/>
      <c r="C1576" s="94">
        <v>23230</v>
      </c>
      <c r="D1576" s="154">
        <v>650</v>
      </c>
      <c r="E1576" s="154">
        <v>1150</v>
      </c>
      <c r="F1576" s="154" t="s">
        <v>53</v>
      </c>
      <c r="G1576" s="154">
        <v>782</v>
      </c>
      <c r="H1576" s="154"/>
      <c r="I1576" s="154"/>
      <c r="J1576" s="159"/>
      <c r="K1576" s="154"/>
      <c r="L1576" s="529"/>
      <c r="M1576" s="102"/>
    </row>
    <row r="1577" spans="1:13" x14ac:dyDescent="0.15">
      <c r="A1577" s="514"/>
      <c r="B1577" s="502"/>
      <c r="C1577" s="94">
        <v>23230</v>
      </c>
      <c r="D1577" s="154">
        <v>650</v>
      </c>
      <c r="E1577" s="154">
        <v>1150</v>
      </c>
      <c r="F1577" s="154" t="s">
        <v>44</v>
      </c>
      <c r="G1577" s="154">
        <v>785.42</v>
      </c>
      <c r="H1577" s="154"/>
      <c r="I1577" s="154"/>
      <c r="J1577" s="159"/>
      <c r="K1577" s="154"/>
      <c r="L1577" s="529"/>
      <c r="M1577" s="102"/>
    </row>
    <row r="1578" spans="1:13" x14ac:dyDescent="0.15">
      <c r="A1578" s="507" t="s">
        <v>171</v>
      </c>
      <c r="B1578" s="502" t="s">
        <v>18</v>
      </c>
      <c r="C1578" s="94">
        <v>23230</v>
      </c>
      <c r="D1578" s="154">
        <v>650</v>
      </c>
      <c r="E1578" s="154">
        <v>1150</v>
      </c>
      <c r="F1578" s="154" t="s">
        <v>43</v>
      </c>
      <c r="G1578" s="154">
        <v>778.58</v>
      </c>
      <c r="H1578" s="154"/>
      <c r="I1578" s="154"/>
      <c r="J1578" s="159"/>
      <c r="K1578" s="154"/>
      <c r="L1578" s="526"/>
      <c r="M1578" s="102"/>
    </row>
    <row r="1579" spans="1:13" x14ac:dyDescent="0.15">
      <c r="A1579" s="514"/>
      <c r="B1579" s="502"/>
      <c r="C1579" s="94">
        <v>23230</v>
      </c>
      <c r="D1579" s="154">
        <v>650</v>
      </c>
      <c r="E1579" s="154">
        <v>1150</v>
      </c>
      <c r="F1579" s="154" t="s">
        <v>53</v>
      </c>
      <c r="G1579" s="154">
        <v>782</v>
      </c>
      <c r="H1579" s="154"/>
      <c r="I1579" s="154"/>
      <c r="J1579" s="159"/>
      <c r="K1579" s="154"/>
      <c r="L1579" s="526"/>
      <c r="M1579" s="102"/>
    </row>
    <row r="1580" spans="1:13" x14ac:dyDescent="0.15">
      <c r="A1580" s="514"/>
      <c r="B1580" s="499"/>
      <c r="C1580" s="94">
        <v>23230</v>
      </c>
      <c r="D1580" s="154">
        <v>650</v>
      </c>
      <c r="E1580" s="154">
        <v>1150</v>
      </c>
      <c r="F1580" s="154" t="s">
        <v>44</v>
      </c>
      <c r="G1580" s="154">
        <v>785.42</v>
      </c>
      <c r="H1580" s="153"/>
      <c r="I1580" s="153"/>
      <c r="J1580" s="103"/>
      <c r="K1580" s="153"/>
      <c r="L1580" s="526"/>
      <c r="M1580" s="102"/>
    </row>
    <row r="1581" spans="1:13" x14ac:dyDescent="0.15">
      <c r="A1581" s="477" t="s">
        <v>94</v>
      </c>
      <c r="B1581" s="516"/>
      <c r="C1581" s="516"/>
      <c r="D1581" s="516"/>
      <c r="E1581" s="516"/>
      <c r="F1581" s="516"/>
      <c r="G1581" s="516"/>
      <c r="H1581" s="516"/>
      <c r="I1581" s="516"/>
      <c r="J1581" s="516"/>
      <c r="K1581" s="516"/>
      <c r="L1581" s="516"/>
      <c r="M1581" s="517"/>
    </row>
    <row r="1582" spans="1:13" x14ac:dyDescent="0.15">
      <c r="A1582" s="479" t="s">
        <v>316</v>
      </c>
      <c r="B1582" s="518"/>
      <c r="C1582" s="518"/>
      <c r="D1582" s="518"/>
      <c r="E1582" s="518"/>
      <c r="F1582" s="518"/>
      <c r="G1582" s="518"/>
      <c r="H1582" s="518"/>
      <c r="I1582" s="518"/>
      <c r="J1582" s="518"/>
      <c r="K1582" s="518"/>
      <c r="L1582" s="518"/>
      <c r="M1582" s="519"/>
    </row>
    <row r="1583" spans="1:13" x14ac:dyDescent="0.15">
      <c r="A1583" s="479" t="s">
        <v>111</v>
      </c>
      <c r="B1583" s="518"/>
      <c r="C1583" s="518"/>
      <c r="D1583" s="518"/>
      <c r="E1583" s="518"/>
      <c r="F1583" s="518"/>
      <c r="G1583" s="518"/>
      <c r="H1583" s="518"/>
      <c r="I1583" s="518"/>
      <c r="J1583" s="518"/>
      <c r="K1583" s="518"/>
      <c r="L1583" s="518"/>
      <c r="M1583" s="519"/>
    </row>
    <row r="1584" spans="1:13" x14ac:dyDescent="0.15">
      <c r="A1584" s="461" t="s">
        <v>112</v>
      </c>
      <c r="B1584" s="523"/>
      <c r="C1584" s="523"/>
      <c r="D1584" s="523"/>
      <c r="E1584" s="523"/>
      <c r="F1584" s="523"/>
      <c r="G1584" s="523"/>
      <c r="H1584" s="523"/>
      <c r="I1584" s="523"/>
      <c r="J1584" s="523"/>
      <c r="K1584" s="523"/>
      <c r="L1584" s="523"/>
      <c r="M1584" s="524"/>
    </row>
    <row r="1585" spans="1:13" x14ac:dyDescent="0.15">
      <c r="A1585" s="140" t="s">
        <v>418</v>
      </c>
      <c r="B1585" s="90"/>
      <c r="C1585" s="140">
        <f>C1552+1</f>
        <v>496</v>
      </c>
    </row>
    <row r="1586" spans="1:13" x14ac:dyDescent="0.15">
      <c r="A1586" s="553" t="s">
        <v>657</v>
      </c>
      <c r="B1586" s="553"/>
      <c r="C1586" s="553"/>
      <c r="D1586" s="553"/>
      <c r="E1586" s="553"/>
      <c r="F1586" s="553"/>
      <c r="G1586" s="553"/>
      <c r="H1586" s="553"/>
      <c r="I1586" s="553"/>
      <c r="J1586" s="553"/>
      <c r="K1586" s="553"/>
      <c r="L1586" s="553"/>
      <c r="M1586" s="553"/>
    </row>
    <row r="1587" spans="1:13" x14ac:dyDescent="0.15">
      <c r="A1587" s="553" t="s">
        <v>517</v>
      </c>
      <c r="B1587" s="553"/>
      <c r="C1587" s="553"/>
      <c r="D1587" s="553"/>
      <c r="E1587" s="553"/>
      <c r="F1587" s="553"/>
      <c r="G1587" s="553"/>
      <c r="H1587" s="553"/>
      <c r="I1587" s="553"/>
      <c r="J1587" s="553"/>
      <c r="K1587" s="553"/>
      <c r="L1587" s="553"/>
      <c r="M1587" s="553"/>
    </row>
    <row r="1588" spans="1:13" ht="94.5" x14ac:dyDescent="0.15">
      <c r="A1588" s="155" t="s">
        <v>152</v>
      </c>
      <c r="B1588" s="156" t="s">
        <v>56</v>
      </c>
      <c r="C1588" s="155" t="s">
        <v>118</v>
      </c>
      <c r="D1588" s="155" t="s">
        <v>518</v>
      </c>
      <c r="E1588" s="155" t="s">
        <v>519</v>
      </c>
      <c r="F1588" s="160" t="s">
        <v>120</v>
      </c>
      <c r="G1588" s="156" t="s">
        <v>153</v>
      </c>
      <c r="H1588" s="156" t="s">
        <v>221</v>
      </c>
      <c r="I1588" s="93" t="s">
        <v>1409</v>
      </c>
      <c r="J1588" s="160" t="s">
        <v>1408</v>
      </c>
      <c r="K1588" s="93" t="s">
        <v>288</v>
      </c>
      <c r="L1588" s="93" t="s">
        <v>360</v>
      </c>
      <c r="M1588" s="93" t="s">
        <v>26</v>
      </c>
    </row>
    <row r="1589" spans="1:13" x14ac:dyDescent="0.15">
      <c r="A1589" s="507" t="s">
        <v>170</v>
      </c>
      <c r="B1589" s="502" t="s">
        <v>18</v>
      </c>
      <c r="C1589" s="94">
        <v>23230</v>
      </c>
      <c r="D1589" s="154">
        <v>650</v>
      </c>
      <c r="E1589" s="154">
        <v>2350</v>
      </c>
      <c r="F1589" s="154" t="s">
        <v>43</v>
      </c>
      <c r="G1589" s="154">
        <v>778.58</v>
      </c>
      <c r="H1589" s="154"/>
      <c r="I1589" s="154"/>
      <c r="J1589" s="159"/>
      <c r="K1589" s="154"/>
      <c r="L1589" s="499" t="s">
        <v>27</v>
      </c>
      <c r="M1589" s="99"/>
    </row>
    <row r="1590" spans="1:13" x14ac:dyDescent="0.15">
      <c r="A1590" s="514"/>
      <c r="B1590" s="502"/>
      <c r="C1590" s="94">
        <v>23230</v>
      </c>
      <c r="D1590" s="154">
        <v>650</v>
      </c>
      <c r="E1590" s="154">
        <v>2350</v>
      </c>
      <c r="F1590" s="154" t="s">
        <v>53</v>
      </c>
      <c r="G1590" s="154">
        <v>782</v>
      </c>
      <c r="H1590" s="154"/>
      <c r="I1590" s="154"/>
      <c r="J1590" s="159"/>
      <c r="K1590" s="154"/>
      <c r="L1590" s="500" t="s">
        <v>27</v>
      </c>
      <c r="M1590" s="99"/>
    </row>
    <row r="1591" spans="1:13" x14ac:dyDescent="0.15">
      <c r="A1591" s="514"/>
      <c r="B1591" s="502"/>
      <c r="C1591" s="94">
        <v>23230</v>
      </c>
      <c r="D1591" s="154">
        <v>650</v>
      </c>
      <c r="E1591" s="154">
        <v>2350</v>
      </c>
      <c r="F1591" s="154" t="s">
        <v>44</v>
      </c>
      <c r="G1591" s="154">
        <v>785.42</v>
      </c>
      <c r="H1591" s="154"/>
      <c r="I1591" s="154"/>
      <c r="J1591" s="159"/>
      <c r="K1591" s="154"/>
      <c r="L1591" s="501" t="s">
        <v>27</v>
      </c>
      <c r="M1591" s="99"/>
    </row>
    <row r="1592" spans="1:13" x14ac:dyDescent="0.15">
      <c r="A1592" s="514"/>
      <c r="B1592" s="502" t="s">
        <v>54</v>
      </c>
      <c r="C1592" s="94">
        <v>23230</v>
      </c>
      <c r="D1592" s="154">
        <v>650</v>
      </c>
      <c r="E1592" s="154">
        <v>2350</v>
      </c>
      <c r="F1592" s="154" t="s">
        <v>43</v>
      </c>
      <c r="G1592" s="154">
        <v>778.58</v>
      </c>
      <c r="H1592" s="154"/>
      <c r="I1592" s="154"/>
      <c r="J1592" s="159"/>
      <c r="K1592" s="154"/>
      <c r="L1592" s="499" t="s">
        <v>27</v>
      </c>
      <c r="M1592" s="99"/>
    </row>
    <row r="1593" spans="1:13" x14ac:dyDescent="0.15">
      <c r="A1593" s="514"/>
      <c r="B1593" s="502"/>
      <c r="C1593" s="94">
        <v>23230</v>
      </c>
      <c r="D1593" s="154">
        <v>650</v>
      </c>
      <c r="E1593" s="154">
        <v>2350</v>
      </c>
      <c r="F1593" s="154" t="s">
        <v>53</v>
      </c>
      <c r="G1593" s="154">
        <v>782</v>
      </c>
      <c r="H1593" s="154"/>
      <c r="I1593" s="154"/>
      <c r="J1593" s="159"/>
      <c r="K1593" s="154"/>
      <c r="L1593" s="500" t="s">
        <v>27</v>
      </c>
      <c r="M1593" s="99"/>
    </row>
    <row r="1594" spans="1:13" x14ac:dyDescent="0.15">
      <c r="A1594" s="514"/>
      <c r="B1594" s="502"/>
      <c r="C1594" s="94">
        <v>23230</v>
      </c>
      <c r="D1594" s="154">
        <v>650</v>
      </c>
      <c r="E1594" s="154">
        <v>2350</v>
      </c>
      <c r="F1594" s="154" t="s">
        <v>44</v>
      </c>
      <c r="G1594" s="154">
        <v>785.42</v>
      </c>
      <c r="H1594" s="154"/>
      <c r="I1594" s="154"/>
      <c r="J1594" s="159"/>
      <c r="K1594" s="154"/>
      <c r="L1594" s="500" t="s">
        <v>27</v>
      </c>
      <c r="M1594" s="99"/>
    </row>
    <row r="1595" spans="1:13" x14ac:dyDescent="0.15">
      <c r="A1595" s="514"/>
      <c r="B1595" s="502" t="s">
        <v>9</v>
      </c>
      <c r="C1595" s="94">
        <v>23230</v>
      </c>
      <c r="D1595" s="154">
        <v>650</v>
      </c>
      <c r="E1595" s="154">
        <v>2350</v>
      </c>
      <c r="F1595" s="154" t="s">
        <v>43</v>
      </c>
      <c r="G1595" s="154">
        <v>778.58</v>
      </c>
      <c r="H1595" s="154"/>
      <c r="I1595" s="154"/>
      <c r="J1595" s="159"/>
      <c r="K1595" s="154"/>
      <c r="L1595" s="554"/>
      <c r="M1595" s="99"/>
    </row>
    <row r="1596" spans="1:13" x14ac:dyDescent="0.15">
      <c r="A1596" s="514"/>
      <c r="B1596" s="502"/>
      <c r="C1596" s="94">
        <v>23230</v>
      </c>
      <c r="D1596" s="154">
        <v>650</v>
      </c>
      <c r="E1596" s="154">
        <v>2350</v>
      </c>
      <c r="F1596" s="154" t="s">
        <v>53</v>
      </c>
      <c r="G1596" s="154">
        <v>782</v>
      </c>
      <c r="H1596" s="154"/>
      <c r="I1596" s="154"/>
      <c r="J1596" s="159"/>
      <c r="K1596" s="154"/>
      <c r="L1596" s="554"/>
      <c r="M1596" s="99"/>
    </row>
    <row r="1597" spans="1:13" x14ac:dyDescent="0.15">
      <c r="A1597" s="514"/>
      <c r="B1597" s="502"/>
      <c r="C1597" s="94">
        <v>23230</v>
      </c>
      <c r="D1597" s="154">
        <v>650</v>
      </c>
      <c r="E1597" s="154">
        <v>2350</v>
      </c>
      <c r="F1597" s="154" t="s">
        <v>44</v>
      </c>
      <c r="G1597" s="154">
        <v>785.42</v>
      </c>
      <c r="H1597" s="154"/>
      <c r="I1597" s="154"/>
      <c r="J1597" s="159"/>
      <c r="K1597" s="154"/>
      <c r="L1597" s="555"/>
      <c r="M1597" s="99"/>
    </row>
    <row r="1598" spans="1:13" x14ac:dyDescent="0.15">
      <c r="A1598" s="507" t="s">
        <v>171</v>
      </c>
      <c r="B1598" s="502" t="s">
        <v>18</v>
      </c>
      <c r="C1598" s="94">
        <v>23230</v>
      </c>
      <c r="D1598" s="154">
        <v>650</v>
      </c>
      <c r="E1598" s="154">
        <v>2350</v>
      </c>
      <c r="F1598" s="154" t="s">
        <v>43</v>
      </c>
      <c r="G1598" s="154">
        <v>778.58</v>
      </c>
      <c r="H1598" s="154"/>
      <c r="I1598" s="154"/>
      <c r="J1598" s="159"/>
      <c r="K1598" s="154"/>
      <c r="L1598" s="502" t="s">
        <v>27</v>
      </c>
      <c r="M1598" s="99"/>
    </row>
    <row r="1599" spans="1:13" x14ac:dyDescent="0.15">
      <c r="A1599" s="514"/>
      <c r="B1599" s="502"/>
      <c r="C1599" s="94">
        <v>23230</v>
      </c>
      <c r="D1599" s="154">
        <v>650</v>
      </c>
      <c r="E1599" s="154">
        <v>2350</v>
      </c>
      <c r="F1599" s="154" t="s">
        <v>53</v>
      </c>
      <c r="G1599" s="154">
        <v>782</v>
      </c>
      <c r="H1599" s="154"/>
      <c r="I1599" s="154"/>
      <c r="J1599" s="159"/>
      <c r="K1599" s="154"/>
      <c r="L1599" s="502" t="s">
        <v>27</v>
      </c>
      <c r="M1599" s="99"/>
    </row>
    <row r="1600" spans="1:13" x14ac:dyDescent="0.15">
      <c r="A1600" s="515"/>
      <c r="B1600" s="502"/>
      <c r="C1600" s="94">
        <v>23230</v>
      </c>
      <c r="D1600" s="154">
        <v>650</v>
      </c>
      <c r="E1600" s="154">
        <v>2350</v>
      </c>
      <c r="F1600" s="154" t="s">
        <v>44</v>
      </c>
      <c r="G1600" s="154">
        <v>785.42</v>
      </c>
      <c r="H1600" s="154"/>
      <c r="I1600" s="154"/>
      <c r="J1600" s="159"/>
      <c r="K1600" s="154"/>
      <c r="L1600" s="502" t="s">
        <v>27</v>
      </c>
      <c r="M1600" s="99"/>
    </row>
    <row r="1601" spans="1:13" ht="87" x14ac:dyDescent="0.15">
      <c r="A1601" s="155" t="s">
        <v>152</v>
      </c>
      <c r="B1601" s="156" t="s">
        <v>56</v>
      </c>
      <c r="C1601" s="155" t="s">
        <v>118</v>
      </c>
      <c r="D1601" s="155" t="s">
        <v>119</v>
      </c>
      <c r="E1601" s="155" t="s">
        <v>119</v>
      </c>
      <c r="F1601" s="160" t="s">
        <v>120</v>
      </c>
      <c r="G1601" s="156" t="s">
        <v>153</v>
      </c>
      <c r="H1601" s="156" t="s">
        <v>222</v>
      </c>
      <c r="I1601" s="93" t="s">
        <v>1409</v>
      </c>
      <c r="J1601" s="160" t="s">
        <v>1408</v>
      </c>
      <c r="K1601" s="93" t="s">
        <v>289</v>
      </c>
      <c r="L1601" s="101"/>
      <c r="M1601" s="101"/>
    </row>
    <row r="1602" spans="1:13" x14ac:dyDescent="0.15">
      <c r="A1602" s="507" t="s">
        <v>170</v>
      </c>
      <c r="B1602" s="502" t="s">
        <v>18</v>
      </c>
      <c r="C1602" s="94">
        <v>23230</v>
      </c>
      <c r="D1602" s="154">
        <v>650</v>
      </c>
      <c r="E1602" s="154">
        <v>2350</v>
      </c>
      <c r="F1602" s="154" t="s">
        <v>43</v>
      </c>
      <c r="G1602" s="154">
        <v>778.58</v>
      </c>
      <c r="H1602" s="154"/>
      <c r="I1602" s="154"/>
      <c r="J1602" s="159"/>
      <c r="K1602" s="154"/>
      <c r="L1602" s="526"/>
      <c r="M1602" s="102"/>
    </row>
    <row r="1603" spans="1:13" x14ac:dyDescent="0.15">
      <c r="A1603" s="514"/>
      <c r="B1603" s="502"/>
      <c r="C1603" s="94">
        <v>23230</v>
      </c>
      <c r="D1603" s="154">
        <v>650</v>
      </c>
      <c r="E1603" s="154">
        <v>2350</v>
      </c>
      <c r="F1603" s="154" t="s">
        <v>53</v>
      </c>
      <c r="G1603" s="154">
        <v>782</v>
      </c>
      <c r="H1603" s="154"/>
      <c r="I1603" s="154"/>
      <c r="J1603" s="159"/>
      <c r="K1603" s="154"/>
      <c r="L1603" s="526"/>
      <c r="M1603" s="102"/>
    </row>
    <row r="1604" spans="1:13" x14ac:dyDescent="0.15">
      <c r="A1604" s="514"/>
      <c r="B1604" s="502"/>
      <c r="C1604" s="94">
        <v>23230</v>
      </c>
      <c r="D1604" s="154">
        <v>650</v>
      </c>
      <c r="E1604" s="154">
        <v>2350</v>
      </c>
      <c r="F1604" s="154" t="s">
        <v>44</v>
      </c>
      <c r="G1604" s="154">
        <v>785.42</v>
      </c>
      <c r="H1604" s="154"/>
      <c r="I1604" s="154"/>
      <c r="J1604" s="159"/>
      <c r="K1604" s="154"/>
      <c r="L1604" s="526"/>
      <c r="M1604" s="102"/>
    </row>
    <row r="1605" spans="1:13" x14ac:dyDescent="0.15">
      <c r="A1605" s="514"/>
      <c r="B1605" s="502" t="s">
        <v>54</v>
      </c>
      <c r="C1605" s="94">
        <v>23230</v>
      </c>
      <c r="D1605" s="154">
        <v>650</v>
      </c>
      <c r="E1605" s="154">
        <v>2350</v>
      </c>
      <c r="F1605" s="154" t="s">
        <v>43</v>
      </c>
      <c r="G1605" s="154">
        <v>778.58</v>
      </c>
      <c r="H1605" s="154"/>
      <c r="I1605" s="154"/>
      <c r="J1605" s="159"/>
      <c r="K1605" s="154"/>
      <c r="L1605" s="526"/>
      <c r="M1605" s="102"/>
    </row>
    <row r="1606" spans="1:13" x14ac:dyDescent="0.15">
      <c r="A1606" s="514"/>
      <c r="B1606" s="502"/>
      <c r="C1606" s="94">
        <v>23230</v>
      </c>
      <c r="D1606" s="154">
        <v>650</v>
      </c>
      <c r="E1606" s="154">
        <v>2350</v>
      </c>
      <c r="F1606" s="154" t="s">
        <v>53</v>
      </c>
      <c r="G1606" s="154">
        <v>782</v>
      </c>
      <c r="H1606" s="154"/>
      <c r="I1606" s="154"/>
      <c r="J1606" s="159"/>
      <c r="K1606" s="154"/>
      <c r="L1606" s="526"/>
      <c r="M1606" s="102"/>
    </row>
    <row r="1607" spans="1:13" x14ac:dyDescent="0.15">
      <c r="A1607" s="514"/>
      <c r="B1607" s="502"/>
      <c r="C1607" s="94">
        <v>23230</v>
      </c>
      <c r="D1607" s="154">
        <v>650</v>
      </c>
      <c r="E1607" s="154">
        <v>2350</v>
      </c>
      <c r="F1607" s="154" t="s">
        <v>44</v>
      </c>
      <c r="G1607" s="154">
        <v>785.42</v>
      </c>
      <c r="H1607" s="154"/>
      <c r="I1607" s="154"/>
      <c r="J1607" s="159"/>
      <c r="K1607" s="154"/>
      <c r="L1607" s="526"/>
      <c r="M1607" s="102"/>
    </row>
    <row r="1608" spans="1:13" x14ac:dyDescent="0.15">
      <c r="A1608" s="514"/>
      <c r="B1608" s="502" t="s">
        <v>9</v>
      </c>
      <c r="C1608" s="94">
        <v>23230</v>
      </c>
      <c r="D1608" s="154">
        <v>650</v>
      </c>
      <c r="E1608" s="154">
        <v>2350</v>
      </c>
      <c r="F1608" s="154" t="s">
        <v>43</v>
      </c>
      <c r="G1608" s="154">
        <v>778.58</v>
      </c>
      <c r="H1608" s="154"/>
      <c r="I1608" s="154"/>
      <c r="J1608" s="159"/>
      <c r="K1608" s="154"/>
      <c r="L1608" s="529"/>
      <c r="M1608" s="102"/>
    </row>
    <row r="1609" spans="1:13" x14ac:dyDescent="0.15">
      <c r="A1609" s="514"/>
      <c r="B1609" s="502"/>
      <c r="C1609" s="94">
        <v>23230</v>
      </c>
      <c r="D1609" s="154">
        <v>650</v>
      </c>
      <c r="E1609" s="154">
        <v>2350</v>
      </c>
      <c r="F1609" s="154" t="s">
        <v>53</v>
      </c>
      <c r="G1609" s="154">
        <v>782</v>
      </c>
      <c r="H1609" s="154"/>
      <c r="I1609" s="154"/>
      <c r="J1609" s="159"/>
      <c r="K1609" s="154"/>
      <c r="L1609" s="529"/>
      <c r="M1609" s="102"/>
    </row>
    <row r="1610" spans="1:13" x14ac:dyDescent="0.15">
      <c r="A1610" s="514"/>
      <c r="B1610" s="502"/>
      <c r="C1610" s="94">
        <v>23230</v>
      </c>
      <c r="D1610" s="154">
        <v>650</v>
      </c>
      <c r="E1610" s="154">
        <v>2350</v>
      </c>
      <c r="F1610" s="154" t="s">
        <v>44</v>
      </c>
      <c r="G1610" s="154">
        <v>785.42</v>
      </c>
      <c r="H1610" s="154"/>
      <c r="I1610" s="154"/>
      <c r="J1610" s="159"/>
      <c r="K1610" s="154"/>
      <c r="L1610" s="529"/>
      <c r="M1610" s="102"/>
    </row>
    <row r="1611" spans="1:13" x14ac:dyDescent="0.15">
      <c r="A1611" s="507" t="s">
        <v>171</v>
      </c>
      <c r="B1611" s="502" t="s">
        <v>18</v>
      </c>
      <c r="C1611" s="94">
        <v>23230</v>
      </c>
      <c r="D1611" s="154">
        <v>650</v>
      </c>
      <c r="E1611" s="154">
        <v>2350</v>
      </c>
      <c r="F1611" s="154" t="s">
        <v>43</v>
      </c>
      <c r="G1611" s="154">
        <v>778.58</v>
      </c>
      <c r="H1611" s="154"/>
      <c r="I1611" s="154"/>
      <c r="J1611" s="159"/>
      <c r="K1611" s="154"/>
      <c r="L1611" s="526"/>
      <c r="M1611" s="102"/>
    </row>
    <row r="1612" spans="1:13" x14ac:dyDescent="0.15">
      <c r="A1612" s="514"/>
      <c r="B1612" s="502"/>
      <c r="C1612" s="94">
        <v>23230</v>
      </c>
      <c r="D1612" s="154">
        <v>650</v>
      </c>
      <c r="E1612" s="154">
        <v>2350</v>
      </c>
      <c r="F1612" s="154" t="s">
        <v>53</v>
      </c>
      <c r="G1612" s="154">
        <v>782</v>
      </c>
      <c r="H1612" s="154"/>
      <c r="I1612" s="154"/>
      <c r="J1612" s="159"/>
      <c r="K1612" s="154"/>
      <c r="L1612" s="526"/>
      <c r="M1612" s="102"/>
    </row>
    <row r="1613" spans="1:13" x14ac:dyDescent="0.15">
      <c r="A1613" s="514"/>
      <c r="B1613" s="499"/>
      <c r="C1613" s="94">
        <v>23230</v>
      </c>
      <c r="D1613" s="154">
        <v>650</v>
      </c>
      <c r="E1613" s="154">
        <v>2350</v>
      </c>
      <c r="F1613" s="154" t="s">
        <v>44</v>
      </c>
      <c r="G1613" s="154">
        <v>785.42</v>
      </c>
      <c r="H1613" s="153"/>
      <c r="I1613" s="153"/>
      <c r="J1613" s="103"/>
      <c r="K1613" s="153"/>
      <c r="L1613" s="526"/>
      <c r="M1613" s="102"/>
    </row>
    <row r="1614" spans="1:13" x14ac:dyDescent="0.15">
      <c r="A1614" s="477" t="s">
        <v>94</v>
      </c>
      <c r="B1614" s="516"/>
      <c r="C1614" s="516"/>
      <c r="D1614" s="516"/>
      <c r="E1614" s="516"/>
      <c r="F1614" s="516"/>
      <c r="G1614" s="516"/>
      <c r="H1614" s="516"/>
      <c r="I1614" s="516"/>
      <c r="J1614" s="516"/>
      <c r="K1614" s="516"/>
      <c r="L1614" s="516"/>
      <c r="M1614" s="517"/>
    </row>
    <row r="1615" spans="1:13" x14ac:dyDescent="0.15">
      <c r="A1615" s="479" t="s">
        <v>316</v>
      </c>
      <c r="B1615" s="518"/>
      <c r="C1615" s="518"/>
      <c r="D1615" s="518"/>
      <c r="E1615" s="518"/>
      <c r="F1615" s="518"/>
      <c r="G1615" s="518"/>
      <c r="H1615" s="518"/>
      <c r="I1615" s="518"/>
      <c r="J1615" s="518"/>
      <c r="K1615" s="518"/>
      <c r="L1615" s="518"/>
      <c r="M1615" s="519"/>
    </row>
    <row r="1616" spans="1:13" x14ac:dyDescent="0.15">
      <c r="A1616" s="479" t="s">
        <v>111</v>
      </c>
      <c r="B1616" s="518"/>
      <c r="C1616" s="518"/>
      <c r="D1616" s="518"/>
      <c r="E1616" s="518"/>
      <c r="F1616" s="518"/>
      <c r="G1616" s="518"/>
      <c r="H1616" s="518"/>
      <c r="I1616" s="518"/>
      <c r="J1616" s="518"/>
      <c r="K1616" s="518"/>
      <c r="L1616" s="518"/>
      <c r="M1616" s="519"/>
    </row>
    <row r="1617" spans="1:13" x14ac:dyDescent="0.15">
      <c r="A1617" s="461" t="s">
        <v>112</v>
      </c>
      <c r="B1617" s="523"/>
      <c r="C1617" s="523"/>
      <c r="D1617" s="523"/>
      <c r="E1617" s="523"/>
      <c r="F1617" s="523"/>
      <c r="G1617" s="523"/>
      <c r="H1617" s="523"/>
      <c r="I1617" s="523"/>
      <c r="J1617" s="523"/>
      <c r="K1617" s="523"/>
      <c r="L1617" s="523"/>
      <c r="M1617" s="524"/>
    </row>
    <row r="1618" spans="1:13" x14ac:dyDescent="0.15">
      <c r="A1618" s="140" t="s">
        <v>418</v>
      </c>
      <c r="B1618" s="90"/>
      <c r="C1618" s="140">
        <f>C1585+1</f>
        <v>497</v>
      </c>
    </row>
    <row r="1619" spans="1:13" x14ac:dyDescent="0.15">
      <c r="A1619" s="553" t="s">
        <v>658</v>
      </c>
      <c r="B1619" s="553"/>
      <c r="C1619" s="553"/>
      <c r="D1619" s="553"/>
      <c r="E1619" s="553"/>
      <c r="F1619" s="553"/>
      <c r="G1619" s="553"/>
      <c r="H1619" s="553"/>
      <c r="I1619" s="553"/>
      <c r="J1619" s="553"/>
      <c r="K1619" s="553"/>
      <c r="L1619" s="553"/>
      <c r="M1619" s="553"/>
    </row>
    <row r="1620" spans="1:13" x14ac:dyDescent="0.15">
      <c r="A1620" s="553" t="s">
        <v>517</v>
      </c>
      <c r="B1620" s="553"/>
      <c r="C1620" s="553"/>
      <c r="D1620" s="553"/>
      <c r="E1620" s="553"/>
      <c r="F1620" s="553"/>
      <c r="G1620" s="553"/>
      <c r="H1620" s="553"/>
      <c r="I1620" s="553"/>
      <c r="J1620" s="553"/>
      <c r="K1620" s="553"/>
      <c r="L1620" s="553"/>
      <c r="M1620" s="553"/>
    </row>
    <row r="1621" spans="1:13" ht="94.5" x14ac:dyDescent="0.15">
      <c r="A1621" s="155" t="s">
        <v>152</v>
      </c>
      <c r="B1621" s="156" t="s">
        <v>56</v>
      </c>
      <c r="C1621" s="155" t="s">
        <v>118</v>
      </c>
      <c r="D1621" s="155" t="s">
        <v>518</v>
      </c>
      <c r="E1621" s="155" t="s">
        <v>519</v>
      </c>
      <c r="F1621" s="160" t="s">
        <v>120</v>
      </c>
      <c r="G1621" s="156" t="s">
        <v>153</v>
      </c>
      <c r="H1621" s="156" t="s">
        <v>221</v>
      </c>
      <c r="I1621" s="93" t="s">
        <v>1409</v>
      </c>
      <c r="J1621" s="160" t="s">
        <v>1408</v>
      </c>
      <c r="K1621" s="93" t="s">
        <v>288</v>
      </c>
      <c r="L1621" s="93" t="s">
        <v>360</v>
      </c>
      <c r="M1621" s="93" t="s">
        <v>26</v>
      </c>
    </row>
    <row r="1622" spans="1:13" x14ac:dyDescent="0.15">
      <c r="A1622" s="507" t="s">
        <v>170</v>
      </c>
      <c r="B1622" s="502" t="s">
        <v>18</v>
      </c>
      <c r="C1622" s="94">
        <v>23230</v>
      </c>
      <c r="D1622" s="154">
        <v>650</v>
      </c>
      <c r="E1622" s="157">
        <v>67286</v>
      </c>
      <c r="F1622" s="154" t="s">
        <v>43</v>
      </c>
      <c r="G1622" s="154">
        <v>778.58</v>
      </c>
      <c r="H1622" s="154"/>
      <c r="I1622" s="154"/>
      <c r="J1622" s="159"/>
      <c r="K1622" s="154"/>
      <c r="L1622" s="499" t="s">
        <v>27</v>
      </c>
      <c r="M1622" s="99"/>
    </row>
    <row r="1623" spans="1:13" x14ac:dyDescent="0.15">
      <c r="A1623" s="514"/>
      <c r="B1623" s="502"/>
      <c r="C1623" s="94">
        <v>23230</v>
      </c>
      <c r="D1623" s="154">
        <v>650</v>
      </c>
      <c r="E1623" s="157">
        <v>67286</v>
      </c>
      <c r="F1623" s="154" t="s">
        <v>53</v>
      </c>
      <c r="G1623" s="154">
        <v>782</v>
      </c>
      <c r="H1623" s="154"/>
      <c r="I1623" s="154"/>
      <c r="J1623" s="159"/>
      <c r="K1623" s="154"/>
      <c r="L1623" s="500" t="s">
        <v>27</v>
      </c>
      <c r="M1623" s="99"/>
    </row>
    <row r="1624" spans="1:13" x14ac:dyDescent="0.15">
      <c r="A1624" s="514"/>
      <c r="B1624" s="502"/>
      <c r="C1624" s="94">
        <v>23230</v>
      </c>
      <c r="D1624" s="154">
        <v>650</v>
      </c>
      <c r="E1624" s="157">
        <v>67286</v>
      </c>
      <c r="F1624" s="154" t="s">
        <v>44</v>
      </c>
      <c r="G1624" s="154">
        <v>785.42</v>
      </c>
      <c r="H1624" s="154"/>
      <c r="I1624" s="154"/>
      <c r="J1624" s="159"/>
      <c r="K1624" s="154"/>
      <c r="L1624" s="501" t="s">
        <v>27</v>
      </c>
      <c r="M1624" s="99"/>
    </row>
    <row r="1625" spans="1:13" x14ac:dyDescent="0.15">
      <c r="A1625" s="514"/>
      <c r="B1625" s="502" t="s">
        <v>54</v>
      </c>
      <c r="C1625" s="94">
        <v>23230</v>
      </c>
      <c r="D1625" s="154">
        <v>650</v>
      </c>
      <c r="E1625" s="157">
        <v>67286</v>
      </c>
      <c r="F1625" s="154" t="s">
        <v>43</v>
      </c>
      <c r="G1625" s="154">
        <v>778.58</v>
      </c>
      <c r="H1625" s="154"/>
      <c r="I1625" s="154"/>
      <c r="J1625" s="159"/>
      <c r="K1625" s="154"/>
      <c r="L1625" s="499" t="s">
        <v>27</v>
      </c>
      <c r="M1625" s="99"/>
    </row>
    <row r="1626" spans="1:13" x14ac:dyDescent="0.15">
      <c r="A1626" s="514"/>
      <c r="B1626" s="502"/>
      <c r="C1626" s="94">
        <v>23230</v>
      </c>
      <c r="D1626" s="154">
        <v>650</v>
      </c>
      <c r="E1626" s="157">
        <v>67286</v>
      </c>
      <c r="F1626" s="154" t="s">
        <v>53</v>
      </c>
      <c r="G1626" s="154">
        <v>782</v>
      </c>
      <c r="H1626" s="154"/>
      <c r="I1626" s="154"/>
      <c r="J1626" s="159"/>
      <c r="K1626" s="154"/>
      <c r="L1626" s="500" t="s">
        <v>27</v>
      </c>
      <c r="M1626" s="99"/>
    </row>
    <row r="1627" spans="1:13" x14ac:dyDescent="0.15">
      <c r="A1627" s="514"/>
      <c r="B1627" s="502"/>
      <c r="C1627" s="94">
        <v>23230</v>
      </c>
      <c r="D1627" s="154">
        <v>650</v>
      </c>
      <c r="E1627" s="157">
        <v>67286</v>
      </c>
      <c r="F1627" s="154" t="s">
        <v>44</v>
      </c>
      <c r="G1627" s="154">
        <v>785.42</v>
      </c>
      <c r="H1627" s="154"/>
      <c r="I1627" s="154"/>
      <c r="J1627" s="159"/>
      <c r="K1627" s="154"/>
      <c r="L1627" s="500" t="s">
        <v>27</v>
      </c>
      <c r="M1627" s="99"/>
    </row>
    <row r="1628" spans="1:13" x14ac:dyDescent="0.15">
      <c r="A1628" s="514"/>
      <c r="B1628" s="502" t="s">
        <v>9</v>
      </c>
      <c r="C1628" s="94">
        <v>23230</v>
      </c>
      <c r="D1628" s="154">
        <v>650</v>
      </c>
      <c r="E1628" s="157">
        <v>67286</v>
      </c>
      <c r="F1628" s="154" t="s">
        <v>43</v>
      </c>
      <c r="G1628" s="154">
        <v>778.58</v>
      </c>
      <c r="H1628" s="154"/>
      <c r="I1628" s="154"/>
      <c r="J1628" s="159"/>
      <c r="K1628" s="154"/>
      <c r="L1628" s="554"/>
      <c r="M1628" s="99"/>
    </row>
    <row r="1629" spans="1:13" x14ac:dyDescent="0.15">
      <c r="A1629" s="514"/>
      <c r="B1629" s="502"/>
      <c r="C1629" s="94">
        <v>23230</v>
      </c>
      <c r="D1629" s="154">
        <v>650</v>
      </c>
      <c r="E1629" s="157">
        <v>67286</v>
      </c>
      <c r="F1629" s="154" t="s">
        <v>53</v>
      </c>
      <c r="G1629" s="154">
        <v>782</v>
      </c>
      <c r="H1629" s="154"/>
      <c r="I1629" s="154"/>
      <c r="J1629" s="159"/>
      <c r="K1629" s="154"/>
      <c r="L1629" s="554"/>
      <c r="M1629" s="99"/>
    </row>
    <row r="1630" spans="1:13" x14ac:dyDescent="0.15">
      <c r="A1630" s="514"/>
      <c r="B1630" s="502"/>
      <c r="C1630" s="94">
        <v>23230</v>
      </c>
      <c r="D1630" s="154">
        <v>650</v>
      </c>
      <c r="E1630" s="157">
        <v>67286</v>
      </c>
      <c r="F1630" s="154" t="s">
        <v>44</v>
      </c>
      <c r="G1630" s="154">
        <v>785.42</v>
      </c>
      <c r="H1630" s="154"/>
      <c r="I1630" s="154"/>
      <c r="J1630" s="159"/>
      <c r="K1630" s="154"/>
      <c r="L1630" s="555"/>
      <c r="M1630" s="99"/>
    </row>
    <row r="1631" spans="1:13" x14ac:dyDescent="0.15">
      <c r="A1631" s="507" t="s">
        <v>171</v>
      </c>
      <c r="B1631" s="502" t="s">
        <v>18</v>
      </c>
      <c r="C1631" s="94">
        <v>23230</v>
      </c>
      <c r="D1631" s="154">
        <v>650</v>
      </c>
      <c r="E1631" s="157">
        <v>67286</v>
      </c>
      <c r="F1631" s="154" t="s">
        <v>43</v>
      </c>
      <c r="G1631" s="154">
        <v>778.58</v>
      </c>
      <c r="H1631" s="154"/>
      <c r="I1631" s="154"/>
      <c r="J1631" s="159"/>
      <c r="K1631" s="154"/>
      <c r="L1631" s="502" t="s">
        <v>27</v>
      </c>
      <c r="M1631" s="99"/>
    </row>
    <row r="1632" spans="1:13" x14ac:dyDescent="0.15">
      <c r="A1632" s="514"/>
      <c r="B1632" s="502"/>
      <c r="C1632" s="94">
        <v>23230</v>
      </c>
      <c r="D1632" s="154">
        <v>650</v>
      </c>
      <c r="E1632" s="157">
        <v>67286</v>
      </c>
      <c r="F1632" s="154" t="s">
        <v>53</v>
      </c>
      <c r="G1632" s="154">
        <v>782</v>
      </c>
      <c r="H1632" s="154"/>
      <c r="I1632" s="154"/>
      <c r="J1632" s="159"/>
      <c r="K1632" s="154"/>
      <c r="L1632" s="502" t="s">
        <v>27</v>
      </c>
      <c r="M1632" s="99"/>
    </row>
    <row r="1633" spans="1:13" x14ac:dyDescent="0.15">
      <c r="A1633" s="515"/>
      <c r="B1633" s="502"/>
      <c r="C1633" s="94">
        <v>23230</v>
      </c>
      <c r="D1633" s="154">
        <v>650</v>
      </c>
      <c r="E1633" s="157">
        <v>67286</v>
      </c>
      <c r="F1633" s="154" t="s">
        <v>44</v>
      </c>
      <c r="G1633" s="154">
        <v>785.42</v>
      </c>
      <c r="H1633" s="154"/>
      <c r="I1633" s="154"/>
      <c r="J1633" s="159"/>
      <c r="K1633" s="154"/>
      <c r="L1633" s="502" t="s">
        <v>27</v>
      </c>
      <c r="M1633" s="99"/>
    </row>
    <row r="1634" spans="1:13" ht="84" x14ac:dyDescent="0.15">
      <c r="A1634" s="155" t="s">
        <v>152</v>
      </c>
      <c r="B1634" s="156" t="s">
        <v>56</v>
      </c>
      <c r="C1634" s="155" t="s">
        <v>118</v>
      </c>
      <c r="D1634" s="155" t="s">
        <v>119</v>
      </c>
      <c r="E1634" s="155" t="s">
        <v>119</v>
      </c>
      <c r="F1634" s="160" t="s">
        <v>120</v>
      </c>
      <c r="G1634" s="156" t="s">
        <v>153</v>
      </c>
      <c r="H1634" s="156" t="s">
        <v>222</v>
      </c>
      <c r="I1634" s="93" t="s">
        <v>1409</v>
      </c>
      <c r="J1634" s="160" t="s">
        <v>1408</v>
      </c>
      <c r="K1634" s="93" t="s">
        <v>289</v>
      </c>
      <c r="L1634" s="101"/>
      <c r="M1634" s="101"/>
    </row>
    <row r="1635" spans="1:13" x14ac:dyDescent="0.15">
      <c r="A1635" s="507" t="s">
        <v>170</v>
      </c>
      <c r="B1635" s="502" t="s">
        <v>18</v>
      </c>
      <c r="C1635" s="94">
        <v>23230</v>
      </c>
      <c r="D1635" s="154">
        <v>650</v>
      </c>
      <c r="E1635" s="157">
        <v>67286</v>
      </c>
      <c r="F1635" s="154" t="s">
        <v>43</v>
      </c>
      <c r="G1635" s="154">
        <v>778.58</v>
      </c>
      <c r="H1635" s="154"/>
      <c r="I1635" s="154"/>
      <c r="J1635" s="159"/>
      <c r="K1635" s="154"/>
      <c r="L1635" s="526"/>
      <c r="M1635" s="102"/>
    </row>
    <row r="1636" spans="1:13" x14ac:dyDescent="0.15">
      <c r="A1636" s="514"/>
      <c r="B1636" s="502"/>
      <c r="C1636" s="94">
        <v>23230</v>
      </c>
      <c r="D1636" s="154">
        <v>650</v>
      </c>
      <c r="E1636" s="157">
        <v>67286</v>
      </c>
      <c r="F1636" s="154" t="s">
        <v>53</v>
      </c>
      <c r="G1636" s="154">
        <v>782</v>
      </c>
      <c r="H1636" s="154"/>
      <c r="I1636" s="154"/>
      <c r="J1636" s="159"/>
      <c r="K1636" s="154"/>
      <c r="L1636" s="526"/>
      <c r="M1636" s="102"/>
    </row>
    <row r="1637" spans="1:13" x14ac:dyDescent="0.15">
      <c r="A1637" s="514"/>
      <c r="B1637" s="502"/>
      <c r="C1637" s="94">
        <v>23230</v>
      </c>
      <c r="D1637" s="154">
        <v>650</v>
      </c>
      <c r="E1637" s="157">
        <v>67286</v>
      </c>
      <c r="F1637" s="154" t="s">
        <v>44</v>
      </c>
      <c r="G1637" s="154">
        <v>785.42</v>
      </c>
      <c r="H1637" s="154"/>
      <c r="I1637" s="154"/>
      <c r="J1637" s="159"/>
      <c r="K1637" s="154"/>
      <c r="L1637" s="526"/>
      <c r="M1637" s="102"/>
    </row>
    <row r="1638" spans="1:13" x14ac:dyDescent="0.15">
      <c r="A1638" s="514"/>
      <c r="B1638" s="502" t="s">
        <v>54</v>
      </c>
      <c r="C1638" s="94">
        <v>23230</v>
      </c>
      <c r="D1638" s="154">
        <v>650</v>
      </c>
      <c r="E1638" s="157">
        <v>67286</v>
      </c>
      <c r="F1638" s="154" t="s">
        <v>43</v>
      </c>
      <c r="G1638" s="154">
        <v>778.58</v>
      </c>
      <c r="H1638" s="154"/>
      <c r="I1638" s="154"/>
      <c r="J1638" s="159"/>
      <c r="K1638" s="154"/>
      <c r="L1638" s="526"/>
      <c r="M1638" s="102"/>
    </row>
    <row r="1639" spans="1:13" x14ac:dyDescent="0.15">
      <c r="A1639" s="514"/>
      <c r="B1639" s="502"/>
      <c r="C1639" s="94">
        <v>23230</v>
      </c>
      <c r="D1639" s="154">
        <v>650</v>
      </c>
      <c r="E1639" s="157">
        <v>67286</v>
      </c>
      <c r="F1639" s="154" t="s">
        <v>53</v>
      </c>
      <c r="G1639" s="154">
        <v>782</v>
      </c>
      <c r="H1639" s="154"/>
      <c r="I1639" s="154"/>
      <c r="J1639" s="159"/>
      <c r="K1639" s="154"/>
      <c r="L1639" s="526"/>
      <c r="M1639" s="102"/>
    </row>
    <row r="1640" spans="1:13" x14ac:dyDescent="0.15">
      <c r="A1640" s="514"/>
      <c r="B1640" s="502"/>
      <c r="C1640" s="94">
        <v>23230</v>
      </c>
      <c r="D1640" s="154">
        <v>650</v>
      </c>
      <c r="E1640" s="157">
        <v>67286</v>
      </c>
      <c r="F1640" s="154" t="s">
        <v>44</v>
      </c>
      <c r="G1640" s="154">
        <v>785.42</v>
      </c>
      <c r="H1640" s="154"/>
      <c r="I1640" s="154"/>
      <c r="J1640" s="159"/>
      <c r="K1640" s="154"/>
      <c r="L1640" s="526"/>
      <c r="M1640" s="102"/>
    </row>
    <row r="1641" spans="1:13" x14ac:dyDescent="0.15">
      <c r="A1641" s="514"/>
      <c r="B1641" s="502" t="s">
        <v>9</v>
      </c>
      <c r="C1641" s="94">
        <v>23230</v>
      </c>
      <c r="D1641" s="154">
        <v>650</v>
      </c>
      <c r="E1641" s="157">
        <v>67286</v>
      </c>
      <c r="F1641" s="154" t="s">
        <v>43</v>
      </c>
      <c r="G1641" s="154">
        <v>778.58</v>
      </c>
      <c r="H1641" s="154"/>
      <c r="I1641" s="154"/>
      <c r="J1641" s="159"/>
      <c r="K1641" s="154"/>
      <c r="L1641" s="529"/>
      <c r="M1641" s="102"/>
    </row>
    <row r="1642" spans="1:13" x14ac:dyDescent="0.15">
      <c r="A1642" s="514"/>
      <c r="B1642" s="502"/>
      <c r="C1642" s="94">
        <v>23230</v>
      </c>
      <c r="D1642" s="154">
        <v>650</v>
      </c>
      <c r="E1642" s="157">
        <v>67286</v>
      </c>
      <c r="F1642" s="154" t="s">
        <v>53</v>
      </c>
      <c r="G1642" s="154">
        <v>782</v>
      </c>
      <c r="H1642" s="154"/>
      <c r="I1642" s="154"/>
      <c r="J1642" s="159"/>
      <c r="K1642" s="154"/>
      <c r="L1642" s="529"/>
      <c r="M1642" s="102"/>
    </row>
    <row r="1643" spans="1:13" x14ac:dyDescent="0.15">
      <c r="A1643" s="514"/>
      <c r="B1643" s="502"/>
      <c r="C1643" s="94">
        <v>23230</v>
      </c>
      <c r="D1643" s="154">
        <v>650</v>
      </c>
      <c r="E1643" s="157">
        <v>67286</v>
      </c>
      <c r="F1643" s="154" t="s">
        <v>44</v>
      </c>
      <c r="G1643" s="154">
        <v>785.42</v>
      </c>
      <c r="H1643" s="154"/>
      <c r="I1643" s="154"/>
      <c r="J1643" s="159"/>
      <c r="K1643" s="154"/>
      <c r="L1643" s="529"/>
      <c r="M1643" s="102"/>
    </row>
    <row r="1644" spans="1:13" x14ac:dyDescent="0.15">
      <c r="A1644" s="507" t="s">
        <v>171</v>
      </c>
      <c r="B1644" s="502" t="s">
        <v>18</v>
      </c>
      <c r="C1644" s="94">
        <v>23230</v>
      </c>
      <c r="D1644" s="154">
        <v>650</v>
      </c>
      <c r="E1644" s="157">
        <v>67286</v>
      </c>
      <c r="F1644" s="154" t="s">
        <v>43</v>
      </c>
      <c r="G1644" s="154">
        <v>778.58</v>
      </c>
      <c r="H1644" s="154"/>
      <c r="I1644" s="154"/>
      <c r="J1644" s="159"/>
      <c r="K1644" s="154"/>
      <c r="L1644" s="526"/>
      <c r="M1644" s="102"/>
    </row>
    <row r="1645" spans="1:13" x14ac:dyDescent="0.15">
      <c r="A1645" s="514"/>
      <c r="B1645" s="502"/>
      <c r="C1645" s="94">
        <v>23230</v>
      </c>
      <c r="D1645" s="154">
        <v>650</v>
      </c>
      <c r="E1645" s="157">
        <v>67286</v>
      </c>
      <c r="F1645" s="154" t="s">
        <v>53</v>
      </c>
      <c r="G1645" s="154">
        <v>782</v>
      </c>
      <c r="H1645" s="154"/>
      <c r="I1645" s="154"/>
      <c r="J1645" s="159"/>
      <c r="K1645" s="154"/>
      <c r="L1645" s="526"/>
      <c r="M1645" s="102"/>
    </row>
    <row r="1646" spans="1:13" x14ac:dyDescent="0.15">
      <c r="A1646" s="514"/>
      <c r="B1646" s="499"/>
      <c r="C1646" s="94">
        <v>23230</v>
      </c>
      <c r="D1646" s="154">
        <v>650</v>
      </c>
      <c r="E1646" s="157">
        <v>67286</v>
      </c>
      <c r="F1646" s="154" t="s">
        <v>44</v>
      </c>
      <c r="G1646" s="154">
        <v>785.42</v>
      </c>
      <c r="H1646" s="153"/>
      <c r="I1646" s="153"/>
      <c r="J1646" s="103"/>
      <c r="K1646" s="153"/>
      <c r="L1646" s="526"/>
      <c r="M1646" s="102"/>
    </row>
    <row r="1647" spans="1:13" x14ac:dyDescent="0.15">
      <c r="A1647" s="477" t="s">
        <v>94</v>
      </c>
      <c r="B1647" s="516"/>
      <c r="C1647" s="516"/>
      <c r="D1647" s="516"/>
      <c r="E1647" s="516"/>
      <c r="F1647" s="516"/>
      <c r="G1647" s="516"/>
      <c r="H1647" s="516"/>
      <c r="I1647" s="516"/>
      <c r="J1647" s="516"/>
      <c r="K1647" s="516"/>
      <c r="L1647" s="516"/>
      <c r="M1647" s="517"/>
    </row>
    <row r="1648" spans="1:13" x14ac:dyDescent="0.15">
      <c r="A1648" s="479" t="s">
        <v>316</v>
      </c>
      <c r="B1648" s="518"/>
      <c r="C1648" s="518"/>
      <c r="D1648" s="518"/>
      <c r="E1648" s="518"/>
      <c r="F1648" s="518"/>
      <c r="G1648" s="518"/>
      <c r="H1648" s="518"/>
      <c r="I1648" s="518"/>
      <c r="J1648" s="518"/>
      <c r="K1648" s="518"/>
      <c r="L1648" s="518"/>
      <c r="M1648" s="519"/>
    </row>
    <row r="1649" spans="1:13" x14ac:dyDescent="0.15">
      <c r="A1649" s="479" t="s">
        <v>111</v>
      </c>
      <c r="B1649" s="518"/>
      <c r="C1649" s="518"/>
      <c r="D1649" s="518"/>
      <c r="E1649" s="518"/>
      <c r="F1649" s="518"/>
      <c r="G1649" s="518"/>
      <c r="H1649" s="518"/>
      <c r="I1649" s="518"/>
      <c r="J1649" s="518"/>
      <c r="K1649" s="518"/>
      <c r="L1649" s="518"/>
      <c r="M1649" s="519"/>
    </row>
    <row r="1650" spans="1:13" x14ac:dyDescent="0.15">
      <c r="A1650" s="461" t="s">
        <v>112</v>
      </c>
      <c r="B1650" s="523"/>
      <c r="C1650" s="523"/>
      <c r="D1650" s="523"/>
      <c r="E1650" s="523"/>
      <c r="F1650" s="523"/>
      <c r="G1650" s="523"/>
      <c r="H1650" s="523"/>
      <c r="I1650" s="523"/>
      <c r="J1650" s="523"/>
      <c r="K1650" s="523"/>
      <c r="L1650" s="523"/>
      <c r="M1650" s="524"/>
    </row>
    <row r="1651" spans="1:13" x14ac:dyDescent="0.15">
      <c r="A1651" s="140" t="s">
        <v>418</v>
      </c>
      <c r="B1651" s="90"/>
      <c r="C1651" s="140">
        <f>C1618+1</f>
        <v>498</v>
      </c>
    </row>
    <row r="1652" spans="1:13" x14ac:dyDescent="0.15">
      <c r="A1652" s="553" t="s">
        <v>659</v>
      </c>
      <c r="B1652" s="553"/>
      <c r="C1652" s="553"/>
      <c r="D1652" s="553"/>
      <c r="E1652" s="553"/>
      <c r="F1652" s="553"/>
      <c r="G1652" s="553"/>
      <c r="H1652" s="553"/>
      <c r="I1652" s="553"/>
      <c r="J1652" s="553"/>
      <c r="K1652" s="553"/>
      <c r="L1652" s="553"/>
      <c r="M1652" s="553"/>
    </row>
    <row r="1653" spans="1:13" x14ac:dyDescent="0.15">
      <c r="A1653" s="553" t="s">
        <v>517</v>
      </c>
      <c r="B1653" s="553"/>
      <c r="C1653" s="553"/>
      <c r="D1653" s="553"/>
      <c r="E1653" s="553"/>
      <c r="F1653" s="553"/>
      <c r="G1653" s="553"/>
      <c r="H1653" s="553"/>
      <c r="I1653" s="553"/>
      <c r="J1653" s="553"/>
      <c r="K1653" s="553"/>
      <c r="L1653" s="553"/>
      <c r="M1653" s="553"/>
    </row>
    <row r="1654" spans="1:13" ht="94.5" x14ac:dyDescent="0.15">
      <c r="A1654" s="155" t="s">
        <v>152</v>
      </c>
      <c r="B1654" s="156" t="s">
        <v>56</v>
      </c>
      <c r="C1654" s="155" t="s">
        <v>118</v>
      </c>
      <c r="D1654" s="155" t="s">
        <v>518</v>
      </c>
      <c r="E1654" s="155" t="s">
        <v>519</v>
      </c>
      <c r="F1654" s="160" t="s">
        <v>120</v>
      </c>
      <c r="G1654" s="156" t="s">
        <v>153</v>
      </c>
      <c r="H1654" s="156" t="s">
        <v>221</v>
      </c>
      <c r="I1654" s="93" t="s">
        <v>1409</v>
      </c>
      <c r="J1654" s="160" t="s">
        <v>1408</v>
      </c>
      <c r="K1654" s="93" t="s">
        <v>288</v>
      </c>
      <c r="L1654" s="93" t="s">
        <v>360</v>
      </c>
      <c r="M1654" s="93" t="s">
        <v>26</v>
      </c>
    </row>
    <row r="1655" spans="1:13" x14ac:dyDescent="0.15">
      <c r="A1655" s="507" t="s">
        <v>170</v>
      </c>
      <c r="B1655" s="502" t="s">
        <v>18</v>
      </c>
      <c r="C1655" s="94">
        <v>23230</v>
      </c>
      <c r="D1655" s="154">
        <v>2000</v>
      </c>
      <c r="E1655" s="154">
        <v>2350</v>
      </c>
      <c r="F1655" s="154" t="s">
        <v>43</v>
      </c>
      <c r="G1655" s="154">
        <v>778.58</v>
      </c>
      <c r="H1655" s="154"/>
      <c r="I1655" s="154"/>
      <c r="J1655" s="159"/>
      <c r="K1655" s="154"/>
      <c r="L1655" s="499" t="s">
        <v>27</v>
      </c>
      <c r="M1655" s="99"/>
    </row>
    <row r="1656" spans="1:13" x14ac:dyDescent="0.15">
      <c r="A1656" s="514"/>
      <c r="B1656" s="502"/>
      <c r="C1656" s="94">
        <v>23230</v>
      </c>
      <c r="D1656" s="154">
        <v>2000</v>
      </c>
      <c r="E1656" s="154">
        <v>2350</v>
      </c>
      <c r="F1656" s="154" t="s">
        <v>53</v>
      </c>
      <c r="G1656" s="154">
        <v>782</v>
      </c>
      <c r="H1656" s="154"/>
      <c r="I1656" s="154"/>
      <c r="J1656" s="159"/>
      <c r="K1656" s="154"/>
      <c r="L1656" s="500" t="s">
        <v>27</v>
      </c>
      <c r="M1656" s="99"/>
    </row>
    <row r="1657" spans="1:13" x14ac:dyDescent="0.15">
      <c r="A1657" s="514"/>
      <c r="B1657" s="502"/>
      <c r="C1657" s="94">
        <v>23230</v>
      </c>
      <c r="D1657" s="154">
        <v>2000</v>
      </c>
      <c r="E1657" s="154">
        <v>2350</v>
      </c>
      <c r="F1657" s="154" t="s">
        <v>44</v>
      </c>
      <c r="G1657" s="154">
        <v>785.42</v>
      </c>
      <c r="H1657" s="154"/>
      <c r="I1657" s="154"/>
      <c r="J1657" s="159"/>
      <c r="K1657" s="154"/>
      <c r="L1657" s="501" t="s">
        <v>27</v>
      </c>
      <c r="M1657" s="99"/>
    </row>
    <row r="1658" spans="1:13" x14ac:dyDescent="0.15">
      <c r="A1658" s="514"/>
      <c r="B1658" s="502" t="s">
        <v>54</v>
      </c>
      <c r="C1658" s="94">
        <v>23230</v>
      </c>
      <c r="D1658" s="154">
        <v>2000</v>
      </c>
      <c r="E1658" s="154">
        <v>2350</v>
      </c>
      <c r="F1658" s="154" t="s">
        <v>43</v>
      </c>
      <c r="G1658" s="154">
        <v>778.58</v>
      </c>
      <c r="H1658" s="154"/>
      <c r="I1658" s="154"/>
      <c r="J1658" s="159"/>
      <c r="K1658" s="154"/>
      <c r="L1658" s="499" t="s">
        <v>27</v>
      </c>
      <c r="M1658" s="99"/>
    </row>
    <row r="1659" spans="1:13" x14ac:dyDescent="0.15">
      <c r="A1659" s="514"/>
      <c r="B1659" s="502"/>
      <c r="C1659" s="94">
        <v>23230</v>
      </c>
      <c r="D1659" s="154">
        <v>2000</v>
      </c>
      <c r="E1659" s="154">
        <v>2350</v>
      </c>
      <c r="F1659" s="154" t="s">
        <v>53</v>
      </c>
      <c r="G1659" s="154">
        <v>782</v>
      </c>
      <c r="H1659" s="154"/>
      <c r="I1659" s="154"/>
      <c r="J1659" s="159"/>
      <c r="K1659" s="154"/>
      <c r="L1659" s="500" t="s">
        <v>27</v>
      </c>
      <c r="M1659" s="99"/>
    </row>
    <row r="1660" spans="1:13" x14ac:dyDescent="0.15">
      <c r="A1660" s="514"/>
      <c r="B1660" s="502"/>
      <c r="C1660" s="94">
        <v>23230</v>
      </c>
      <c r="D1660" s="154">
        <v>2000</v>
      </c>
      <c r="E1660" s="154">
        <v>2350</v>
      </c>
      <c r="F1660" s="154" t="s">
        <v>44</v>
      </c>
      <c r="G1660" s="154">
        <v>785.42</v>
      </c>
      <c r="H1660" s="154"/>
      <c r="I1660" s="154"/>
      <c r="J1660" s="159"/>
      <c r="K1660" s="154"/>
      <c r="L1660" s="500" t="s">
        <v>27</v>
      </c>
      <c r="M1660" s="99"/>
    </row>
    <row r="1661" spans="1:13" x14ac:dyDescent="0.15">
      <c r="A1661" s="514"/>
      <c r="B1661" s="502" t="s">
        <v>9</v>
      </c>
      <c r="C1661" s="94">
        <v>23230</v>
      </c>
      <c r="D1661" s="154">
        <v>2000</v>
      </c>
      <c r="E1661" s="154">
        <v>2350</v>
      </c>
      <c r="F1661" s="154" t="s">
        <v>43</v>
      </c>
      <c r="G1661" s="154">
        <v>778.58</v>
      </c>
      <c r="H1661" s="154"/>
      <c r="I1661" s="154"/>
      <c r="J1661" s="159"/>
      <c r="K1661" s="154"/>
      <c r="L1661" s="554"/>
      <c r="M1661" s="99"/>
    </row>
    <row r="1662" spans="1:13" x14ac:dyDescent="0.15">
      <c r="A1662" s="514"/>
      <c r="B1662" s="502"/>
      <c r="C1662" s="94">
        <v>23230</v>
      </c>
      <c r="D1662" s="154">
        <v>2000</v>
      </c>
      <c r="E1662" s="154">
        <v>2350</v>
      </c>
      <c r="F1662" s="154" t="s">
        <v>53</v>
      </c>
      <c r="G1662" s="154">
        <v>782</v>
      </c>
      <c r="H1662" s="154"/>
      <c r="I1662" s="154"/>
      <c r="J1662" s="159"/>
      <c r="K1662" s="154"/>
      <c r="L1662" s="554"/>
      <c r="M1662" s="99"/>
    </row>
    <row r="1663" spans="1:13" x14ac:dyDescent="0.15">
      <c r="A1663" s="514"/>
      <c r="B1663" s="502"/>
      <c r="C1663" s="94">
        <v>23230</v>
      </c>
      <c r="D1663" s="154">
        <v>2000</v>
      </c>
      <c r="E1663" s="154">
        <v>2350</v>
      </c>
      <c r="F1663" s="154" t="s">
        <v>44</v>
      </c>
      <c r="G1663" s="154">
        <v>785.42</v>
      </c>
      <c r="H1663" s="154"/>
      <c r="I1663" s="154"/>
      <c r="J1663" s="159"/>
      <c r="K1663" s="154"/>
      <c r="L1663" s="555"/>
      <c r="M1663" s="99"/>
    </row>
    <row r="1664" spans="1:13" x14ac:dyDescent="0.15">
      <c r="A1664" s="507" t="s">
        <v>171</v>
      </c>
      <c r="B1664" s="502" t="s">
        <v>18</v>
      </c>
      <c r="C1664" s="94">
        <v>23230</v>
      </c>
      <c r="D1664" s="154">
        <v>2000</v>
      </c>
      <c r="E1664" s="154">
        <v>2350</v>
      </c>
      <c r="F1664" s="154" t="s">
        <v>43</v>
      </c>
      <c r="G1664" s="154">
        <v>778.58</v>
      </c>
      <c r="H1664" s="154"/>
      <c r="I1664" s="154"/>
      <c r="J1664" s="159"/>
      <c r="K1664" s="154"/>
      <c r="L1664" s="502" t="s">
        <v>27</v>
      </c>
      <c r="M1664" s="99"/>
    </row>
    <row r="1665" spans="1:13" x14ac:dyDescent="0.15">
      <c r="A1665" s="514"/>
      <c r="B1665" s="502"/>
      <c r="C1665" s="94">
        <v>23230</v>
      </c>
      <c r="D1665" s="154">
        <v>2000</v>
      </c>
      <c r="E1665" s="154">
        <v>2350</v>
      </c>
      <c r="F1665" s="154" t="s">
        <v>53</v>
      </c>
      <c r="G1665" s="154">
        <v>782</v>
      </c>
      <c r="H1665" s="154"/>
      <c r="I1665" s="154"/>
      <c r="J1665" s="159"/>
      <c r="K1665" s="154"/>
      <c r="L1665" s="502" t="s">
        <v>27</v>
      </c>
      <c r="M1665" s="99"/>
    </row>
    <row r="1666" spans="1:13" x14ac:dyDescent="0.15">
      <c r="A1666" s="515"/>
      <c r="B1666" s="502"/>
      <c r="C1666" s="94">
        <v>23230</v>
      </c>
      <c r="D1666" s="154">
        <v>2000</v>
      </c>
      <c r="E1666" s="154">
        <v>2350</v>
      </c>
      <c r="F1666" s="154" t="s">
        <v>44</v>
      </c>
      <c r="G1666" s="154">
        <v>785.42</v>
      </c>
      <c r="H1666" s="154"/>
      <c r="I1666" s="154"/>
      <c r="J1666" s="159"/>
      <c r="K1666" s="154"/>
      <c r="L1666" s="502" t="s">
        <v>27</v>
      </c>
      <c r="M1666" s="99"/>
    </row>
    <row r="1667" spans="1:13" ht="87" x14ac:dyDescent="0.15">
      <c r="A1667" s="155" t="s">
        <v>152</v>
      </c>
      <c r="B1667" s="156" t="s">
        <v>56</v>
      </c>
      <c r="C1667" s="155" t="s">
        <v>118</v>
      </c>
      <c r="D1667" s="155" t="s">
        <v>119</v>
      </c>
      <c r="E1667" s="155" t="s">
        <v>119</v>
      </c>
      <c r="F1667" s="160" t="s">
        <v>120</v>
      </c>
      <c r="G1667" s="156" t="s">
        <v>153</v>
      </c>
      <c r="H1667" s="156" t="s">
        <v>222</v>
      </c>
      <c r="I1667" s="93" t="s">
        <v>1409</v>
      </c>
      <c r="J1667" s="160" t="s">
        <v>1408</v>
      </c>
      <c r="K1667" s="93" t="s">
        <v>289</v>
      </c>
      <c r="L1667" s="101"/>
      <c r="M1667" s="101"/>
    </row>
    <row r="1668" spans="1:13" x14ac:dyDescent="0.15">
      <c r="A1668" s="507" t="s">
        <v>170</v>
      </c>
      <c r="B1668" s="502" t="s">
        <v>18</v>
      </c>
      <c r="C1668" s="94">
        <v>23230</v>
      </c>
      <c r="D1668" s="154">
        <v>2000</v>
      </c>
      <c r="E1668" s="154">
        <v>2350</v>
      </c>
      <c r="F1668" s="154" t="s">
        <v>43</v>
      </c>
      <c r="G1668" s="154">
        <v>778.58</v>
      </c>
      <c r="H1668" s="154"/>
      <c r="I1668" s="154"/>
      <c r="J1668" s="159"/>
      <c r="K1668" s="154"/>
      <c r="L1668" s="526"/>
      <c r="M1668" s="102"/>
    </row>
    <row r="1669" spans="1:13" x14ac:dyDescent="0.15">
      <c r="A1669" s="514"/>
      <c r="B1669" s="502"/>
      <c r="C1669" s="94">
        <v>23230</v>
      </c>
      <c r="D1669" s="154">
        <v>2000</v>
      </c>
      <c r="E1669" s="154">
        <v>2350</v>
      </c>
      <c r="F1669" s="154" t="s">
        <v>53</v>
      </c>
      <c r="G1669" s="154">
        <v>782</v>
      </c>
      <c r="H1669" s="154"/>
      <c r="I1669" s="154"/>
      <c r="J1669" s="159"/>
      <c r="K1669" s="154"/>
      <c r="L1669" s="526"/>
      <c r="M1669" s="102"/>
    </row>
    <row r="1670" spans="1:13" x14ac:dyDescent="0.15">
      <c r="A1670" s="514"/>
      <c r="B1670" s="502"/>
      <c r="C1670" s="94">
        <v>23230</v>
      </c>
      <c r="D1670" s="154">
        <v>2000</v>
      </c>
      <c r="E1670" s="154">
        <v>2350</v>
      </c>
      <c r="F1670" s="154" t="s">
        <v>44</v>
      </c>
      <c r="G1670" s="154">
        <v>785.42</v>
      </c>
      <c r="H1670" s="154"/>
      <c r="I1670" s="154"/>
      <c r="J1670" s="159"/>
      <c r="K1670" s="154"/>
      <c r="L1670" s="526"/>
      <c r="M1670" s="102"/>
    </row>
    <row r="1671" spans="1:13" x14ac:dyDescent="0.15">
      <c r="A1671" s="514"/>
      <c r="B1671" s="502" t="s">
        <v>54</v>
      </c>
      <c r="C1671" s="94">
        <v>23230</v>
      </c>
      <c r="D1671" s="154">
        <v>2000</v>
      </c>
      <c r="E1671" s="154">
        <v>2350</v>
      </c>
      <c r="F1671" s="154" t="s">
        <v>43</v>
      </c>
      <c r="G1671" s="154">
        <v>778.58</v>
      </c>
      <c r="H1671" s="154"/>
      <c r="I1671" s="154"/>
      <c r="J1671" s="159"/>
      <c r="K1671" s="154"/>
      <c r="L1671" s="526"/>
      <c r="M1671" s="102"/>
    </row>
    <row r="1672" spans="1:13" x14ac:dyDescent="0.15">
      <c r="A1672" s="514"/>
      <c r="B1672" s="502"/>
      <c r="C1672" s="94">
        <v>23230</v>
      </c>
      <c r="D1672" s="154">
        <v>2000</v>
      </c>
      <c r="E1672" s="154">
        <v>2350</v>
      </c>
      <c r="F1672" s="154" t="s">
        <v>53</v>
      </c>
      <c r="G1672" s="154">
        <v>782</v>
      </c>
      <c r="H1672" s="154"/>
      <c r="I1672" s="154"/>
      <c r="J1672" s="159"/>
      <c r="K1672" s="154"/>
      <c r="L1672" s="526"/>
      <c r="M1672" s="102"/>
    </row>
    <row r="1673" spans="1:13" x14ac:dyDescent="0.15">
      <c r="A1673" s="514"/>
      <c r="B1673" s="502"/>
      <c r="C1673" s="94">
        <v>23230</v>
      </c>
      <c r="D1673" s="154">
        <v>2000</v>
      </c>
      <c r="E1673" s="154">
        <v>2350</v>
      </c>
      <c r="F1673" s="154" t="s">
        <v>44</v>
      </c>
      <c r="G1673" s="154">
        <v>785.42</v>
      </c>
      <c r="H1673" s="154"/>
      <c r="I1673" s="154"/>
      <c r="J1673" s="159"/>
      <c r="K1673" s="154"/>
      <c r="L1673" s="526"/>
      <c r="M1673" s="102"/>
    </row>
    <row r="1674" spans="1:13" x14ac:dyDescent="0.15">
      <c r="A1674" s="514"/>
      <c r="B1674" s="502" t="s">
        <v>9</v>
      </c>
      <c r="C1674" s="94">
        <v>23230</v>
      </c>
      <c r="D1674" s="154">
        <v>2000</v>
      </c>
      <c r="E1674" s="154">
        <v>2350</v>
      </c>
      <c r="F1674" s="154" t="s">
        <v>43</v>
      </c>
      <c r="G1674" s="154">
        <v>778.58</v>
      </c>
      <c r="H1674" s="154"/>
      <c r="I1674" s="154"/>
      <c r="J1674" s="159"/>
      <c r="K1674" s="154"/>
      <c r="L1674" s="529"/>
      <c r="M1674" s="102"/>
    </row>
    <row r="1675" spans="1:13" x14ac:dyDescent="0.15">
      <c r="A1675" s="514"/>
      <c r="B1675" s="502"/>
      <c r="C1675" s="94">
        <v>23230</v>
      </c>
      <c r="D1675" s="154">
        <v>2000</v>
      </c>
      <c r="E1675" s="154">
        <v>2350</v>
      </c>
      <c r="F1675" s="154" t="s">
        <v>53</v>
      </c>
      <c r="G1675" s="154">
        <v>782</v>
      </c>
      <c r="H1675" s="154"/>
      <c r="I1675" s="154"/>
      <c r="J1675" s="159"/>
      <c r="K1675" s="154"/>
      <c r="L1675" s="529"/>
      <c r="M1675" s="102"/>
    </row>
    <row r="1676" spans="1:13" x14ac:dyDescent="0.15">
      <c r="A1676" s="514"/>
      <c r="B1676" s="502"/>
      <c r="C1676" s="94">
        <v>23230</v>
      </c>
      <c r="D1676" s="154">
        <v>2000</v>
      </c>
      <c r="E1676" s="154">
        <v>2350</v>
      </c>
      <c r="F1676" s="154" t="s">
        <v>44</v>
      </c>
      <c r="G1676" s="154">
        <v>785.42</v>
      </c>
      <c r="H1676" s="154"/>
      <c r="I1676" s="154"/>
      <c r="J1676" s="159"/>
      <c r="K1676" s="154"/>
      <c r="L1676" s="529"/>
      <c r="M1676" s="102"/>
    </row>
    <row r="1677" spans="1:13" x14ac:dyDescent="0.15">
      <c r="A1677" s="507" t="s">
        <v>171</v>
      </c>
      <c r="B1677" s="502" t="s">
        <v>18</v>
      </c>
      <c r="C1677" s="94">
        <v>23230</v>
      </c>
      <c r="D1677" s="154">
        <v>2000</v>
      </c>
      <c r="E1677" s="154">
        <v>2350</v>
      </c>
      <c r="F1677" s="154" t="s">
        <v>43</v>
      </c>
      <c r="G1677" s="154">
        <v>778.58</v>
      </c>
      <c r="H1677" s="154"/>
      <c r="I1677" s="154"/>
      <c r="J1677" s="159"/>
      <c r="K1677" s="154"/>
      <c r="L1677" s="526"/>
      <c r="M1677" s="102"/>
    </row>
    <row r="1678" spans="1:13" x14ac:dyDescent="0.15">
      <c r="A1678" s="514"/>
      <c r="B1678" s="502"/>
      <c r="C1678" s="94">
        <v>23230</v>
      </c>
      <c r="D1678" s="154">
        <v>2000</v>
      </c>
      <c r="E1678" s="154">
        <v>2350</v>
      </c>
      <c r="F1678" s="154" t="s">
        <v>53</v>
      </c>
      <c r="G1678" s="154">
        <v>782</v>
      </c>
      <c r="H1678" s="154"/>
      <c r="I1678" s="154"/>
      <c r="J1678" s="159"/>
      <c r="K1678" s="154"/>
      <c r="L1678" s="526"/>
      <c r="M1678" s="102"/>
    </row>
    <row r="1679" spans="1:13" x14ac:dyDescent="0.15">
      <c r="A1679" s="514"/>
      <c r="B1679" s="499"/>
      <c r="C1679" s="94">
        <v>23230</v>
      </c>
      <c r="D1679" s="154">
        <v>2000</v>
      </c>
      <c r="E1679" s="154">
        <v>2350</v>
      </c>
      <c r="F1679" s="154" t="s">
        <v>44</v>
      </c>
      <c r="G1679" s="154">
        <v>785.42</v>
      </c>
      <c r="H1679" s="153"/>
      <c r="I1679" s="153"/>
      <c r="J1679" s="103"/>
      <c r="K1679" s="153"/>
      <c r="L1679" s="526"/>
      <c r="M1679" s="102"/>
    </row>
    <row r="1680" spans="1:13" x14ac:dyDescent="0.15">
      <c r="A1680" s="477" t="s">
        <v>94</v>
      </c>
      <c r="B1680" s="516"/>
      <c r="C1680" s="516"/>
      <c r="D1680" s="516"/>
      <c r="E1680" s="516"/>
      <c r="F1680" s="516"/>
      <c r="G1680" s="516"/>
      <c r="H1680" s="516"/>
      <c r="I1680" s="516"/>
      <c r="J1680" s="516"/>
      <c r="K1680" s="516"/>
      <c r="L1680" s="516"/>
      <c r="M1680" s="517"/>
    </row>
    <row r="1681" spans="1:13" x14ac:dyDescent="0.15">
      <c r="A1681" s="479" t="s">
        <v>316</v>
      </c>
      <c r="B1681" s="518"/>
      <c r="C1681" s="518"/>
      <c r="D1681" s="518"/>
      <c r="E1681" s="518"/>
      <c r="F1681" s="518"/>
      <c r="G1681" s="518"/>
      <c r="H1681" s="518"/>
      <c r="I1681" s="518"/>
      <c r="J1681" s="518"/>
      <c r="K1681" s="518"/>
      <c r="L1681" s="518"/>
      <c r="M1681" s="519"/>
    </row>
    <row r="1682" spans="1:13" x14ac:dyDescent="0.15">
      <c r="A1682" s="479" t="s">
        <v>111</v>
      </c>
      <c r="B1682" s="518"/>
      <c r="C1682" s="518"/>
      <c r="D1682" s="518"/>
      <c r="E1682" s="518"/>
      <c r="F1682" s="518"/>
      <c r="G1682" s="518"/>
      <c r="H1682" s="518"/>
      <c r="I1682" s="518"/>
      <c r="J1682" s="518"/>
      <c r="K1682" s="518"/>
      <c r="L1682" s="518"/>
      <c r="M1682" s="519"/>
    </row>
    <row r="1683" spans="1:13" x14ac:dyDescent="0.15">
      <c r="A1683" s="461" t="s">
        <v>112</v>
      </c>
      <c r="B1683" s="523"/>
      <c r="C1683" s="523"/>
      <c r="D1683" s="523"/>
      <c r="E1683" s="523"/>
      <c r="F1683" s="523"/>
      <c r="G1683" s="523"/>
      <c r="H1683" s="523"/>
      <c r="I1683" s="523"/>
      <c r="J1683" s="523"/>
      <c r="K1683" s="523"/>
      <c r="L1683" s="523"/>
      <c r="M1683" s="524"/>
    </row>
    <row r="1684" spans="1:13" x14ac:dyDescent="0.15">
      <c r="A1684" s="140" t="s">
        <v>418</v>
      </c>
      <c r="B1684" s="90"/>
      <c r="C1684" s="140">
        <f>C1651+1</f>
        <v>499</v>
      </c>
    </row>
    <row r="1685" spans="1:13" x14ac:dyDescent="0.15">
      <c r="A1685" s="553" t="s">
        <v>660</v>
      </c>
      <c r="B1685" s="553"/>
      <c r="C1685" s="553"/>
      <c r="D1685" s="553"/>
      <c r="E1685" s="553"/>
      <c r="F1685" s="553"/>
      <c r="G1685" s="553"/>
      <c r="H1685" s="553"/>
      <c r="I1685" s="553"/>
      <c r="J1685" s="553"/>
      <c r="K1685" s="553"/>
      <c r="L1685" s="553"/>
      <c r="M1685" s="553"/>
    </row>
    <row r="1686" spans="1:13" x14ac:dyDescent="0.15">
      <c r="A1686" s="553" t="s">
        <v>517</v>
      </c>
      <c r="B1686" s="553"/>
      <c r="C1686" s="553"/>
      <c r="D1686" s="553"/>
      <c r="E1686" s="553"/>
      <c r="F1686" s="553"/>
      <c r="G1686" s="553"/>
      <c r="H1686" s="553"/>
      <c r="I1686" s="553"/>
      <c r="J1686" s="553"/>
      <c r="K1686" s="553"/>
      <c r="L1686" s="553"/>
      <c r="M1686" s="553"/>
    </row>
    <row r="1687" spans="1:13" ht="94.5" x14ac:dyDescent="0.15">
      <c r="A1687" s="155" t="s">
        <v>152</v>
      </c>
      <c r="B1687" s="156" t="s">
        <v>56</v>
      </c>
      <c r="C1687" s="155" t="s">
        <v>118</v>
      </c>
      <c r="D1687" s="155" t="s">
        <v>518</v>
      </c>
      <c r="E1687" s="155" t="s">
        <v>519</v>
      </c>
      <c r="F1687" s="160" t="s">
        <v>120</v>
      </c>
      <c r="G1687" s="156" t="s">
        <v>153</v>
      </c>
      <c r="H1687" s="156" t="s">
        <v>221</v>
      </c>
      <c r="I1687" s="93" t="s">
        <v>1409</v>
      </c>
      <c r="J1687" s="160" t="s">
        <v>1408</v>
      </c>
      <c r="K1687" s="93" t="s">
        <v>288</v>
      </c>
      <c r="L1687" s="93" t="s">
        <v>360</v>
      </c>
      <c r="M1687" s="93" t="s">
        <v>26</v>
      </c>
    </row>
    <row r="1688" spans="1:13" x14ac:dyDescent="0.15">
      <c r="A1688" s="507" t="s">
        <v>170</v>
      </c>
      <c r="B1688" s="502" t="s">
        <v>18</v>
      </c>
      <c r="C1688" s="94">
        <v>23230</v>
      </c>
      <c r="D1688" s="154">
        <v>67086</v>
      </c>
      <c r="E1688" s="154">
        <v>67230</v>
      </c>
      <c r="F1688" s="154" t="s">
        <v>43</v>
      </c>
      <c r="G1688" s="154">
        <v>778.58</v>
      </c>
      <c r="H1688" s="154"/>
      <c r="I1688" s="154"/>
      <c r="J1688" s="159"/>
      <c r="K1688" s="154"/>
      <c r="L1688" s="499" t="s">
        <v>27</v>
      </c>
      <c r="M1688" s="99"/>
    </row>
    <row r="1689" spans="1:13" x14ac:dyDescent="0.15">
      <c r="A1689" s="514"/>
      <c r="B1689" s="502"/>
      <c r="C1689" s="94">
        <v>23230</v>
      </c>
      <c r="D1689" s="154">
        <v>67086</v>
      </c>
      <c r="E1689" s="154">
        <v>67230</v>
      </c>
      <c r="F1689" s="154" t="s">
        <v>53</v>
      </c>
      <c r="G1689" s="154">
        <v>782</v>
      </c>
      <c r="H1689" s="154"/>
      <c r="I1689" s="154"/>
      <c r="J1689" s="159"/>
      <c r="K1689" s="154"/>
      <c r="L1689" s="500" t="s">
        <v>27</v>
      </c>
      <c r="M1689" s="99"/>
    </row>
    <row r="1690" spans="1:13" x14ac:dyDescent="0.15">
      <c r="A1690" s="514"/>
      <c r="B1690" s="502"/>
      <c r="C1690" s="94">
        <v>23230</v>
      </c>
      <c r="D1690" s="154">
        <v>67086</v>
      </c>
      <c r="E1690" s="154">
        <v>67230</v>
      </c>
      <c r="F1690" s="154" t="s">
        <v>44</v>
      </c>
      <c r="G1690" s="154">
        <v>785.42</v>
      </c>
      <c r="H1690" s="154"/>
      <c r="I1690" s="154"/>
      <c r="J1690" s="159"/>
      <c r="K1690" s="154"/>
      <c r="L1690" s="501" t="s">
        <v>27</v>
      </c>
      <c r="M1690" s="99"/>
    </row>
    <row r="1691" spans="1:13" x14ac:dyDescent="0.15">
      <c r="A1691" s="514"/>
      <c r="B1691" s="502" t="s">
        <v>54</v>
      </c>
      <c r="C1691" s="94">
        <v>23230</v>
      </c>
      <c r="D1691" s="154">
        <v>67086</v>
      </c>
      <c r="E1691" s="154">
        <v>67230</v>
      </c>
      <c r="F1691" s="154" t="s">
        <v>43</v>
      </c>
      <c r="G1691" s="154">
        <v>778.58</v>
      </c>
      <c r="H1691" s="154"/>
      <c r="I1691" s="154"/>
      <c r="J1691" s="159"/>
      <c r="K1691" s="154"/>
      <c r="L1691" s="499" t="s">
        <v>27</v>
      </c>
      <c r="M1691" s="99"/>
    </row>
    <row r="1692" spans="1:13" x14ac:dyDescent="0.15">
      <c r="A1692" s="514"/>
      <c r="B1692" s="502"/>
      <c r="C1692" s="94">
        <v>23230</v>
      </c>
      <c r="D1692" s="154">
        <v>67086</v>
      </c>
      <c r="E1692" s="154">
        <v>67230</v>
      </c>
      <c r="F1692" s="154" t="s">
        <v>53</v>
      </c>
      <c r="G1692" s="154">
        <v>782</v>
      </c>
      <c r="H1692" s="154"/>
      <c r="I1692" s="154"/>
      <c r="J1692" s="159"/>
      <c r="K1692" s="154"/>
      <c r="L1692" s="500" t="s">
        <v>27</v>
      </c>
      <c r="M1692" s="99"/>
    </row>
    <row r="1693" spans="1:13" x14ac:dyDescent="0.15">
      <c r="A1693" s="514"/>
      <c r="B1693" s="502"/>
      <c r="C1693" s="94">
        <v>23230</v>
      </c>
      <c r="D1693" s="154">
        <v>67086</v>
      </c>
      <c r="E1693" s="154">
        <v>67230</v>
      </c>
      <c r="F1693" s="154" t="s">
        <v>44</v>
      </c>
      <c r="G1693" s="154">
        <v>785.42</v>
      </c>
      <c r="H1693" s="154"/>
      <c r="I1693" s="154"/>
      <c r="J1693" s="159"/>
      <c r="K1693" s="154"/>
      <c r="L1693" s="500" t="s">
        <v>27</v>
      </c>
      <c r="M1693" s="99"/>
    </row>
    <row r="1694" spans="1:13" x14ac:dyDescent="0.15">
      <c r="A1694" s="514"/>
      <c r="B1694" s="502" t="s">
        <v>9</v>
      </c>
      <c r="C1694" s="94">
        <v>23230</v>
      </c>
      <c r="D1694" s="154">
        <v>67086</v>
      </c>
      <c r="E1694" s="154">
        <v>67230</v>
      </c>
      <c r="F1694" s="154" t="s">
        <v>43</v>
      </c>
      <c r="G1694" s="154">
        <v>778.58</v>
      </c>
      <c r="H1694" s="154"/>
      <c r="I1694" s="154"/>
      <c r="J1694" s="159"/>
      <c r="K1694" s="154"/>
      <c r="L1694" s="554"/>
      <c r="M1694" s="99"/>
    </row>
    <row r="1695" spans="1:13" x14ac:dyDescent="0.15">
      <c r="A1695" s="514"/>
      <c r="B1695" s="502"/>
      <c r="C1695" s="94">
        <v>23230</v>
      </c>
      <c r="D1695" s="154">
        <v>67086</v>
      </c>
      <c r="E1695" s="154">
        <v>67230</v>
      </c>
      <c r="F1695" s="154" t="s">
        <v>53</v>
      </c>
      <c r="G1695" s="154">
        <v>782</v>
      </c>
      <c r="H1695" s="154"/>
      <c r="I1695" s="154"/>
      <c r="J1695" s="159"/>
      <c r="K1695" s="154"/>
      <c r="L1695" s="554"/>
      <c r="M1695" s="99"/>
    </row>
    <row r="1696" spans="1:13" x14ac:dyDescent="0.15">
      <c r="A1696" s="514"/>
      <c r="B1696" s="502"/>
      <c r="C1696" s="94">
        <v>23230</v>
      </c>
      <c r="D1696" s="154">
        <v>67086</v>
      </c>
      <c r="E1696" s="154">
        <v>67230</v>
      </c>
      <c r="F1696" s="154" t="s">
        <v>44</v>
      </c>
      <c r="G1696" s="154">
        <v>785.42</v>
      </c>
      <c r="H1696" s="154"/>
      <c r="I1696" s="154"/>
      <c r="J1696" s="159"/>
      <c r="K1696" s="154"/>
      <c r="L1696" s="555"/>
      <c r="M1696" s="99"/>
    </row>
    <row r="1697" spans="1:13" x14ac:dyDescent="0.15">
      <c r="A1697" s="507" t="s">
        <v>171</v>
      </c>
      <c r="B1697" s="502" t="s">
        <v>18</v>
      </c>
      <c r="C1697" s="94">
        <v>23230</v>
      </c>
      <c r="D1697" s="154">
        <v>67086</v>
      </c>
      <c r="E1697" s="154">
        <v>67230</v>
      </c>
      <c r="F1697" s="154" t="s">
        <v>43</v>
      </c>
      <c r="G1697" s="154">
        <v>778.58</v>
      </c>
      <c r="H1697" s="154"/>
      <c r="I1697" s="154"/>
      <c r="J1697" s="159"/>
      <c r="K1697" s="154"/>
      <c r="L1697" s="502" t="s">
        <v>27</v>
      </c>
      <c r="M1697" s="99"/>
    </row>
    <row r="1698" spans="1:13" x14ac:dyDescent="0.15">
      <c r="A1698" s="514"/>
      <c r="B1698" s="502"/>
      <c r="C1698" s="94">
        <v>23230</v>
      </c>
      <c r="D1698" s="154">
        <v>67086</v>
      </c>
      <c r="E1698" s="154">
        <v>67230</v>
      </c>
      <c r="F1698" s="154" t="s">
        <v>53</v>
      </c>
      <c r="G1698" s="154">
        <v>782</v>
      </c>
      <c r="H1698" s="154"/>
      <c r="I1698" s="154"/>
      <c r="J1698" s="159"/>
      <c r="K1698" s="154"/>
      <c r="L1698" s="502" t="s">
        <v>27</v>
      </c>
      <c r="M1698" s="99"/>
    </row>
    <row r="1699" spans="1:13" x14ac:dyDescent="0.15">
      <c r="A1699" s="515"/>
      <c r="B1699" s="502"/>
      <c r="C1699" s="94">
        <v>23230</v>
      </c>
      <c r="D1699" s="154">
        <v>67086</v>
      </c>
      <c r="E1699" s="154">
        <v>67230</v>
      </c>
      <c r="F1699" s="154" t="s">
        <v>44</v>
      </c>
      <c r="G1699" s="154">
        <v>785.42</v>
      </c>
      <c r="H1699" s="154"/>
      <c r="I1699" s="154"/>
      <c r="J1699" s="159"/>
      <c r="K1699" s="154"/>
      <c r="L1699" s="502" t="s">
        <v>27</v>
      </c>
      <c r="M1699" s="99"/>
    </row>
    <row r="1700" spans="1:13" ht="84" x14ac:dyDescent="0.15">
      <c r="A1700" s="155" t="s">
        <v>152</v>
      </c>
      <c r="B1700" s="156" t="s">
        <v>56</v>
      </c>
      <c r="C1700" s="155" t="s">
        <v>118</v>
      </c>
      <c r="D1700" s="155" t="s">
        <v>119</v>
      </c>
      <c r="E1700" s="155" t="s">
        <v>119</v>
      </c>
      <c r="F1700" s="160" t="s">
        <v>120</v>
      </c>
      <c r="G1700" s="156" t="s">
        <v>153</v>
      </c>
      <c r="H1700" s="156" t="s">
        <v>222</v>
      </c>
      <c r="I1700" s="93" t="s">
        <v>1409</v>
      </c>
      <c r="J1700" s="160" t="s">
        <v>1408</v>
      </c>
      <c r="K1700" s="93" t="s">
        <v>289</v>
      </c>
      <c r="L1700" s="101"/>
      <c r="M1700" s="101"/>
    </row>
    <row r="1701" spans="1:13" x14ac:dyDescent="0.15">
      <c r="A1701" s="507" t="s">
        <v>170</v>
      </c>
      <c r="B1701" s="502" t="s">
        <v>18</v>
      </c>
      <c r="C1701" s="94">
        <v>23230</v>
      </c>
      <c r="D1701" s="154">
        <v>67086</v>
      </c>
      <c r="E1701" s="154">
        <v>67230</v>
      </c>
      <c r="F1701" s="154" t="s">
        <v>43</v>
      </c>
      <c r="G1701" s="154">
        <v>778.58</v>
      </c>
      <c r="H1701" s="154"/>
      <c r="I1701" s="154"/>
      <c r="J1701" s="159"/>
      <c r="K1701" s="154"/>
      <c r="L1701" s="526"/>
      <c r="M1701" s="102"/>
    </row>
    <row r="1702" spans="1:13" x14ac:dyDescent="0.15">
      <c r="A1702" s="514"/>
      <c r="B1702" s="502"/>
      <c r="C1702" s="94">
        <v>23230</v>
      </c>
      <c r="D1702" s="154">
        <v>67086</v>
      </c>
      <c r="E1702" s="154">
        <v>67230</v>
      </c>
      <c r="F1702" s="154" t="s">
        <v>53</v>
      </c>
      <c r="G1702" s="154">
        <v>782</v>
      </c>
      <c r="H1702" s="154"/>
      <c r="I1702" s="154"/>
      <c r="J1702" s="159"/>
      <c r="K1702" s="154"/>
      <c r="L1702" s="526"/>
      <c r="M1702" s="102"/>
    </row>
    <row r="1703" spans="1:13" x14ac:dyDescent="0.15">
      <c r="A1703" s="514"/>
      <c r="B1703" s="502"/>
      <c r="C1703" s="94">
        <v>23230</v>
      </c>
      <c r="D1703" s="154">
        <v>67086</v>
      </c>
      <c r="E1703" s="154">
        <v>67230</v>
      </c>
      <c r="F1703" s="154" t="s">
        <v>44</v>
      </c>
      <c r="G1703" s="154">
        <v>785.42</v>
      </c>
      <c r="H1703" s="154"/>
      <c r="I1703" s="154"/>
      <c r="J1703" s="159"/>
      <c r="K1703" s="154"/>
      <c r="L1703" s="526"/>
      <c r="M1703" s="102"/>
    </row>
    <row r="1704" spans="1:13" x14ac:dyDescent="0.15">
      <c r="A1704" s="514"/>
      <c r="B1704" s="502" t="s">
        <v>54</v>
      </c>
      <c r="C1704" s="94">
        <v>23230</v>
      </c>
      <c r="D1704" s="154">
        <v>67086</v>
      </c>
      <c r="E1704" s="154">
        <v>67230</v>
      </c>
      <c r="F1704" s="154" t="s">
        <v>43</v>
      </c>
      <c r="G1704" s="154">
        <v>778.58</v>
      </c>
      <c r="H1704" s="154"/>
      <c r="I1704" s="154"/>
      <c r="J1704" s="159"/>
      <c r="K1704" s="154"/>
      <c r="L1704" s="526"/>
      <c r="M1704" s="102"/>
    </row>
    <row r="1705" spans="1:13" x14ac:dyDescent="0.15">
      <c r="A1705" s="514"/>
      <c r="B1705" s="502"/>
      <c r="C1705" s="94">
        <v>23230</v>
      </c>
      <c r="D1705" s="154">
        <v>67086</v>
      </c>
      <c r="E1705" s="154">
        <v>67230</v>
      </c>
      <c r="F1705" s="154" t="s">
        <v>53</v>
      </c>
      <c r="G1705" s="154">
        <v>782</v>
      </c>
      <c r="H1705" s="154"/>
      <c r="I1705" s="154"/>
      <c r="J1705" s="159"/>
      <c r="K1705" s="154"/>
      <c r="L1705" s="526"/>
      <c r="M1705" s="102"/>
    </row>
    <row r="1706" spans="1:13" x14ac:dyDescent="0.15">
      <c r="A1706" s="514"/>
      <c r="B1706" s="502"/>
      <c r="C1706" s="94">
        <v>23230</v>
      </c>
      <c r="D1706" s="154">
        <v>67086</v>
      </c>
      <c r="E1706" s="154">
        <v>67230</v>
      </c>
      <c r="F1706" s="154" t="s">
        <v>44</v>
      </c>
      <c r="G1706" s="154">
        <v>785.42</v>
      </c>
      <c r="H1706" s="154"/>
      <c r="I1706" s="154"/>
      <c r="J1706" s="159"/>
      <c r="K1706" s="154"/>
      <c r="L1706" s="526"/>
      <c r="M1706" s="102"/>
    </row>
    <row r="1707" spans="1:13" x14ac:dyDescent="0.15">
      <c r="A1707" s="514"/>
      <c r="B1707" s="502" t="s">
        <v>9</v>
      </c>
      <c r="C1707" s="94">
        <v>23230</v>
      </c>
      <c r="D1707" s="154">
        <v>67086</v>
      </c>
      <c r="E1707" s="154">
        <v>67230</v>
      </c>
      <c r="F1707" s="154" t="s">
        <v>43</v>
      </c>
      <c r="G1707" s="154">
        <v>778.58</v>
      </c>
      <c r="H1707" s="154"/>
      <c r="I1707" s="154"/>
      <c r="J1707" s="159"/>
      <c r="K1707" s="154"/>
      <c r="L1707" s="529"/>
      <c r="M1707" s="102"/>
    </row>
    <row r="1708" spans="1:13" x14ac:dyDescent="0.15">
      <c r="A1708" s="514"/>
      <c r="B1708" s="502"/>
      <c r="C1708" s="94">
        <v>23230</v>
      </c>
      <c r="D1708" s="154">
        <v>67086</v>
      </c>
      <c r="E1708" s="154">
        <v>67230</v>
      </c>
      <c r="F1708" s="154" t="s">
        <v>53</v>
      </c>
      <c r="G1708" s="154">
        <v>782</v>
      </c>
      <c r="H1708" s="154"/>
      <c r="I1708" s="154"/>
      <c r="J1708" s="159"/>
      <c r="K1708" s="154"/>
      <c r="L1708" s="529"/>
      <c r="M1708" s="102"/>
    </row>
    <row r="1709" spans="1:13" x14ac:dyDescent="0.15">
      <c r="A1709" s="514"/>
      <c r="B1709" s="502"/>
      <c r="C1709" s="94">
        <v>23230</v>
      </c>
      <c r="D1709" s="154">
        <v>67086</v>
      </c>
      <c r="E1709" s="154">
        <v>67230</v>
      </c>
      <c r="F1709" s="154" t="s">
        <v>44</v>
      </c>
      <c r="G1709" s="154">
        <v>785.42</v>
      </c>
      <c r="H1709" s="154"/>
      <c r="I1709" s="154"/>
      <c r="J1709" s="159"/>
      <c r="K1709" s="154"/>
      <c r="L1709" s="529"/>
      <c r="M1709" s="102"/>
    </row>
    <row r="1710" spans="1:13" x14ac:dyDescent="0.15">
      <c r="A1710" s="507" t="s">
        <v>171</v>
      </c>
      <c r="B1710" s="502" t="s">
        <v>18</v>
      </c>
      <c r="C1710" s="94">
        <v>23230</v>
      </c>
      <c r="D1710" s="154">
        <v>67086</v>
      </c>
      <c r="E1710" s="154">
        <v>67230</v>
      </c>
      <c r="F1710" s="154" t="s">
        <v>43</v>
      </c>
      <c r="G1710" s="154">
        <v>778.58</v>
      </c>
      <c r="H1710" s="154"/>
      <c r="I1710" s="154"/>
      <c r="J1710" s="159"/>
      <c r="K1710" s="154"/>
      <c r="L1710" s="526"/>
      <c r="M1710" s="102"/>
    </row>
    <row r="1711" spans="1:13" x14ac:dyDescent="0.15">
      <c r="A1711" s="514"/>
      <c r="B1711" s="502"/>
      <c r="C1711" s="94">
        <v>23230</v>
      </c>
      <c r="D1711" s="154">
        <v>67086</v>
      </c>
      <c r="E1711" s="154">
        <v>67230</v>
      </c>
      <c r="F1711" s="154" t="s">
        <v>53</v>
      </c>
      <c r="G1711" s="154">
        <v>782</v>
      </c>
      <c r="H1711" s="154"/>
      <c r="I1711" s="154"/>
      <c r="J1711" s="159"/>
      <c r="K1711" s="154"/>
      <c r="L1711" s="526"/>
      <c r="M1711" s="102"/>
    </row>
    <row r="1712" spans="1:13" x14ac:dyDescent="0.15">
      <c r="A1712" s="514"/>
      <c r="B1712" s="499"/>
      <c r="C1712" s="94">
        <v>23230</v>
      </c>
      <c r="D1712" s="154">
        <v>67086</v>
      </c>
      <c r="E1712" s="154">
        <v>67230</v>
      </c>
      <c r="F1712" s="154" t="s">
        <v>44</v>
      </c>
      <c r="G1712" s="154">
        <v>785.42</v>
      </c>
      <c r="H1712" s="153"/>
      <c r="I1712" s="153"/>
      <c r="J1712" s="103"/>
      <c r="K1712" s="153"/>
      <c r="L1712" s="526"/>
      <c r="M1712" s="102"/>
    </row>
    <row r="1713" spans="1:13" x14ac:dyDescent="0.15">
      <c r="A1713" s="477" t="s">
        <v>94</v>
      </c>
      <c r="B1713" s="516"/>
      <c r="C1713" s="516"/>
      <c r="D1713" s="516"/>
      <c r="E1713" s="516"/>
      <c r="F1713" s="516"/>
      <c r="G1713" s="516"/>
      <c r="H1713" s="516"/>
      <c r="I1713" s="516"/>
      <c r="J1713" s="516"/>
      <c r="K1713" s="516"/>
      <c r="L1713" s="516"/>
      <c r="M1713" s="517"/>
    </row>
    <row r="1714" spans="1:13" x14ac:dyDescent="0.15">
      <c r="A1714" s="479" t="s">
        <v>316</v>
      </c>
      <c r="B1714" s="518"/>
      <c r="C1714" s="518"/>
      <c r="D1714" s="518"/>
      <c r="E1714" s="518"/>
      <c r="F1714" s="518"/>
      <c r="G1714" s="518"/>
      <c r="H1714" s="518"/>
      <c r="I1714" s="518"/>
      <c r="J1714" s="518"/>
      <c r="K1714" s="518"/>
      <c r="L1714" s="518"/>
      <c r="M1714" s="519"/>
    </row>
    <row r="1715" spans="1:13" x14ac:dyDescent="0.15">
      <c r="A1715" s="479" t="s">
        <v>111</v>
      </c>
      <c r="B1715" s="518"/>
      <c r="C1715" s="518"/>
      <c r="D1715" s="518"/>
      <c r="E1715" s="518"/>
      <c r="F1715" s="518"/>
      <c r="G1715" s="518"/>
      <c r="H1715" s="518"/>
      <c r="I1715" s="518"/>
      <c r="J1715" s="518"/>
      <c r="K1715" s="518"/>
      <c r="L1715" s="518"/>
      <c r="M1715" s="519"/>
    </row>
    <row r="1716" spans="1:13" x14ac:dyDescent="0.15">
      <c r="A1716" s="461" t="s">
        <v>112</v>
      </c>
      <c r="B1716" s="523"/>
      <c r="C1716" s="523"/>
      <c r="D1716" s="523"/>
      <c r="E1716" s="523"/>
      <c r="F1716" s="523"/>
      <c r="G1716" s="523"/>
      <c r="H1716" s="523"/>
      <c r="I1716" s="523"/>
      <c r="J1716" s="523"/>
      <c r="K1716" s="523"/>
      <c r="L1716" s="523"/>
      <c r="M1716" s="524"/>
    </row>
    <row r="1717" spans="1:13" x14ac:dyDescent="0.15">
      <c r="A1717" s="140" t="s">
        <v>418</v>
      </c>
      <c r="B1717" s="90"/>
      <c r="C1717" s="140">
        <f>C1684+1</f>
        <v>500</v>
      </c>
    </row>
    <row r="1718" spans="1:13" x14ac:dyDescent="0.15">
      <c r="A1718" s="553" t="s">
        <v>661</v>
      </c>
      <c r="B1718" s="553"/>
      <c r="C1718" s="553"/>
      <c r="D1718" s="553"/>
      <c r="E1718" s="553"/>
      <c r="F1718" s="553"/>
      <c r="G1718" s="553"/>
      <c r="H1718" s="553"/>
      <c r="I1718" s="553"/>
      <c r="J1718" s="553"/>
      <c r="K1718" s="553"/>
      <c r="L1718" s="553"/>
      <c r="M1718" s="553"/>
    </row>
    <row r="1719" spans="1:13" x14ac:dyDescent="0.15">
      <c r="A1719" s="553" t="s">
        <v>517</v>
      </c>
      <c r="B1719" s="553"/>
      <c r="C1719" s="553"/>
      <c r="D1719" s="553"/>
      <c r="E1719" s="553"/>
      <c r="F1719" s="553"/>
      <c r="G1719" s="553"/>
      <c r="H1719" s="553"/>
      <c r="I1719" s="553"/>
      <c r="J1719" s="553"/>
      <c r="K1719" s="553"/>
      <c r="L1719" s="553"/>
      <c r="M1719" s="553"/>
    </row>
    <row r="1720" spans="1:13" ht="94.5" x14ac:dyDescent="0.15">
      <c r="A1720" s="155" t="s">
        <v>152</v>
      </c>
      <c r="B1720" s="156" t="s">
        <v>56</v>
      </c>
      <c r="C1720" s="155" t="s">
        <v>118</v>
      </c>
      <c r="D1720" s="155" t="s">
        <v>518</v>
      </c>
      <c r="E1720" s="155" t="s">
        <v>519</v>
      </c>
      <c r="F1720" s="160" t="s">
        <v>120</v>
      </c>
      <c r="G1720" s="156" t="s">
        <v>153</v>
      </c>
      <c r="H1720" s="156" t="s">
        <v>221</v>
      </c>
      <c r="I1720" s="93" t="s">
        <v>1409</v>
      </c>
      <c r="J1720" s="160" t="s">
        <v>1408</v>
      </c>
      <c r="K1720" s="93" t="s">
        <v>288</v>
      </c>
      <c r="L1720" s="93" t="s">
        <v>360</v>
      </c>
      <c r="M1720" s="93" t="s">
        <v>26</v>
      </c>
    </row>
    <row r="1721" spans="1:13" x14ac:dyDescent="0.15">
      <c r="A1721" s="507" t="s">
        <v>170</v>
      </c>
      <c r="B1721" s="502" t="s">
        <v>18</v>
      </c>
      <c r="C1721" s="94">
        <v>23230</v>
      </c>
      <c r="D1721" s="154">
        <v>66486</v>
      </c>
      <c r="E1721" s="154">
        <v>67286</v>
      </c>
      <c r="F1721" s="154" t="s">
        <v>43</v>
      </c>
      <c r="G1721" s="154">
        <v>778.58</v>
      </c>
      <c r="H1721" s="154"/>
      <c r="I1721" s="154"/>
      <c r="J1721" s="159"/>
      <c r="K1721" s="154"/>
      <c r="L1721" s="499" t="s">
        <v>27</v>
      </c>
      <c r="M1721" s="99"/>
    </row>
    <row r="1722" spans="1:13" x14ac:dyDescent="0.15">
      <c r="A1722" s="514"/>
      <c r="B1722" s="502"/>
      <c r="C1722" s="94">
        <v>23230</v>
      </c>
      <c r="D1722" s="154">
        <v>66486</v>
      </c>
      <c r="E1722" s="154">
        <v>67286</v>
      </c>
      <c r="F1722" s="154" t="s">
        <v>53</v>
      </c>
      <c r="G1722" s="154">
        <v>782</v>
      </c>
      <c r="H1722" s="154"/>
      <c r="I1722" s="154"/>
      <c r="J1722" s="159"/>
      <c r="K1722" s="154"/>
      <c r="L1722" s="500" t="s">
        <v>27</v>
      </c>
      <c r="M1722" s="99"/>
    </row>
    <row r="1723" spans="1:13" x14ac:dyDescent="0.15">
      <c r="A1723" s="514"/>
      <c r="B1723" s="502"/>
      <c r="C1723" s="94">
        <v>23230</v>
      </c>
      <c r="D1723" s="154">
        <v>66486</v>
      </c>
      <c r="E1723" s="154">
        <v>67286</v>
      </c>
      <c r="F1723" s="154" t="s">
        <v>44</v>
      </c>
      <c r="G1723" s="154">
        <v>785.42</v>
      </c>
      <c r="H1723" s="154"/>
      <c r="I1723" s="154"/>
      <c r="J1723" s="159"/>
      <c r="K1723" s="154"/>
      <c r="L1723" s="501" t="s">
        <v>27</v>
      </c>
      <c r="M1723" s="99"/>
    </row>
    <row r="1724" spans="1:13" x14ac:dyDescent="0.15">
      <c r="A1724" s="514"/>
      <c r="B1724" s="502" t="s">
        <v>54</v>
      </c>
      <c r="C1724" s="94">
        <v>23230</v>
      </c>
      <c r="D1724" s="154">
        <v>66486</v>
      </c>
      <c r="E1724" s="154">
        <v>67286</v>
      </c>
      <c r="F1724" s="154" t="s">
        <v>43</v>
      </c>
      <c r="G1724" s="154">
        <v>778.58</v>
      </c>
      <c r="H1724" s="154"/>
      <c r="I1724" s="154"/>
      <c r="J1724" s="159"/>
      <c r="K1724" s="154"/>
      <c r="L1724" s="499" t="s">
        <v>27</v>
      </c>
      <c r="M1724" s="99"/>
    </row>
    <row r="1725" spans="1:13" x14ac:dyDescent="0.15">
      <c r="A1725" s="514"/>
      <c r="B1725" s="502"/>
      <c r="C1725" s="94">
        <v>23230</v>
      </c>
      <c r="D1725" s="154">
        <v>66486</v>
      </c>
      <c r="E1725" s="154">
        <v>67286</v>
      </c>
      <c r="F1725" s="154" t="s">
        <v>53</v>
      </c>
      <c r="G1725" s="154">
        <v>782</v>
      </c>
      <c r="H1725" s="154"/>
      <c r="I1725" s="154"/>
      <c r="J1725" s="159"/>
      <c r="K1725" s="154"/>
      <c r="L1725" s="500" t="s">
        <v>27</v>
      </c>
      <c r="M1725" s="99"/>
    </row>
    <row r="1726" spans="1:13" x14ac:dyDescent="0.15">
      <c r="A1726" s="514"/>
      <c r="B1726" s="502"/>
      <c r="C1726" s="94">
        <v>23230</v>
      </c>
      <c r="D1726" s="154">
        <v>66486</v>
      </c>
      <c r="E1726" s="154">
        <v>67286</v>
      </c>
      <c r="F1726" s="154" t="s">
        <v>44</v>
      </c>
      <c r="G1726" s="154">
        <v>785.42</v>
      </c>
      <c r="H1726" s="154"/>
      <c r="I1726" s="154"/>
      <c r="J1726" s="159"/>
      <c r="K1726" s="154"/>
      <c r="L1726" s="500" t="s">
        <v>27</v>
      </c>
      <c r="M1726" s="99"/>
    </row>
    <row r="1727" spans="1:13" x14ac:dyDescent="0.15">
      <c r="A1727" s="514"/>
      <c r="B1727" s="502" t="s">
        <v>9</v>
      </c>
      <c r="C1727" s="94">
        <v>23230</v>
      </c>
      <c r="D1727" s="154">
        <v>66486</v>
      </c>
      <c r="E1727" s="154">
        <v>67286</v>
      </c>
      <c r="F1727" s="154" t="s">
        <v>43</v>
      </c>
      <c r="G1727" s="154">
        <v>778.58</v>
      </c>
      <c r="H1727" s="154"/>
      <c r="I1727" s="154"/>
      <c r="J1727" s="159"/>
      <c r="K1727" s="154"/>
      <c r="L1727" s="554"/>
      <c r="M1727" s="99"/>
    </row>
    <row r="1728" spans="1:13" x14ac:dyDescent="0.15">
      <c r="A1728" s="514"/>
      <c r="B1728" s="502"/>
      <c r="C1728" s="94">
        <v>23230</v>
      </c>
      <c r="D1728" s="154">
        <v>66486</v>
      </c>
      <c r="E1728" s="154">
        <v>67286</v>
      </c>
      <c r="F1728" s="154" t="s">
        <v>53</v>
      </c>
      <c r="G1728" s="154">
        <v>782</v>
      </c>
      <c r="H1728" s="154"/>
      <c r="I1728" s="154"/>
      <c r="J1728" s="159"/>
      <c r="K1728" s="154"/>
      <c r="L1728" s="554"/>
      <c r="M1728" s="99"/>
    </row>
    <row r="1729" spans="1:13" x14ac:dyDescent="0.15">
      <c r="A1729" s="514"/>
      <c r="B1729" s="502"/>
      <c r="C1729" s="94">
        <v>23230</v>
      </c>
      <c r="D1729" s="154">
        <v>66486</v>
      </c>
      <c r="E1729" s="154">
        <v>67286</v>
      </c>
      <c r="F1729" s="154" t="s">
        <v>44</v>
      </c>
      <c r="G1729" s="154">
        <v>785.42</v>
      </c>
      <c r="H1729" s="154"/>
      <c r="I1729" s="154"/>
      <c r="J1729" s="159"/>
      <c r="K1729" s="154"/>
      <c r="L1729" s="555"/>
      <c r="M1729" s="99"/>
    </row>
    <row r="1730" spans="1:13" x14ac:dyDescent="0.15">
      <c r="A1730" s="507" t="s">
        <v>171</v>
      </c>
      <c r="B1730" s="502" t="s">
        <v>18</v>
      </c>
      <c r="C1730" s="94">
        <v>23230</v>
      </c>
      <c r="D1730" s="154">
        <v>66486</v>
      </c>
      <c r="E1730" s="154">
        <v>67286</v>
      </c>
      <c r="F1730" s="154" t="s">
        <v>43</v>
      </c>
      <c r="G1730" s="154">
        <v>778.58</v>
      </c>
      <c r="H1730" s="154"/>
      <c r="I1730" s="154"/>
      <c r="J1730" s="159"/>
      <c r="K1730" s="154"/>
      <c r="L1730" s="502" t="s">
        <v>27</v>
      </c>
      <c r="M1730" s="99"/>
    </row>
    <row r="1731" spans="1:13" x14ac:dyDescent="0.15">
      <c r="A1731" s="514"/>
      <c r="B1731" s="502"/>
      <c r="C1731" s="94">
        <v>23230</v>
      </c>
      <c r="D1731" s="154">
        <v>66486</v>
      </c>
      <c r="E1731" s="154">
        <v>67286</v>
      </c>
      <c r="F1731" s="154" t="s">
        <v>53</v>
      </c>
      <c r="G1731" s="154">
        <v>782</v>
      </c>
      <c r="H1731" s="154"/>
      <c r="I1731" s="154"/>
      <c r="J1731" s="159"/>
      <c r="K1731" s="154"/>
      <c r="L1731" s="502" t="s">
        <v>27</v>
      </c>
      <c r="M1731" s="99"/>
    </row>
    <row r="1732" spans="1:13" x14ac:dyDescent="0.15">
      <c r="A1732" s="515"/>
      <c r="B1732" s="502"/>
      <c r="C1732" s="94">
        <v>23230</v>
      </c>
      <c r="D1732" s="154">
        <v>66486</v>
      </c>
      <c r="E1732" s="154">
        <v>67286</v>
      </c>
      <c r="F1732" s="154" t="s">
        <v>44</v>
      </c>
      <c r="G1732" s="154">
        <v>785.42</v>
      </c>
      <c r="H1732" s="154"/>
      <c r="I1732" s="154"/>
      <c r="J1732" s="159"/>
      <c r="K1732" s="154"/>
      <c r="L1732" s="502" t="s">
        <v>27</v>
      </c>
      <c r="M1732" s="99"/>
    </row>
    <row r="1733" spans="1:13" ht="84" x14ac:dyDescent="0.15">
      <c r="A1733" s="155" t="s">
        <v>152</v>
      </c>
      <c r="B1733" s="156" t="s">
        <v>56</v>
      </c>
      <c r="C1733" s="155" t="s">
        <v>118</v>
      </c>
      <c r="D1733" s="155" t="s">
        <v>119</v>
      </c>
      <c r="E1733" s="155" t="s">
        <v>119</v>
      </c>
      <c r="F1733" s="160" t="s">
        <v>120</v>
      </c>
      <c r="G1733" s="156" t="s">
        <v>153</v>
      </c>
      <c r="H1733" s="156" t="s">
        <v>222</v>
      </c>
      <c r="I1733" s="93" t="s">
        <v>1409</v>
      </c>
      <c r="J1733" s="160" t="s">
        <v>1408</v>
      </c>
      <c r="K1733" s="93" t="s">
        <v>289</v>
      </c>
      <c r="L1733" s="101"/>
      <c r="M1733" s="101"/>
    </row>
    <row r="1734" spans="1:13" x14ac:dyDescent="0.15">
      <c r="A1734" s="507" t="s">
        <v>170</v>
      </c>
      <c r="B1734" s="502" t="s">
        <v>18</v>
      </c>
      <c r="C1734" s="94">
        <v>23230</v>
      </c>
      <c r="D1734" s="154">
        <v>66486</v>
      </c>
      <c r="E1734" s="154">
        <v>67286</v>
      </c>
      <c r="F1734" s="154" t="s">
        <v>43</v>
      </c>
      <c r="G1734" s="154">
        <v>778.58</v>
      </c>
      <c r="H1734" s="154"/>
      <c r="I1734" s="154"/>
      <c r="J1734" s="159"/>
      <c r="K1734" s="154"/>
      <c r="L1734" s="526"/>
      <c r="M1734" s="102"/>
    </row>
    <row r="1735" spans="1:13" x14ac:dyDescent="0.15">
      <c r="A1735" s="514"/>
      <c r="B1735" s="502"/>
      <c r="C1735" s="94">
        <v>23230</v>
      </c>
      <c r="D1735" s="154">
        <v>66486</v>
      </c>
      <c r="E1735" s="154">
        <v>67286</v>
      </c>
      <c r="F1735" s="154" t="s">
        <v>53</v>
      </c>
      <c r="G1735" s="154">
        <v>782</v>
      </c>
      <c r="H1735" s="154"/>
      <c r="I1735" s="154"/>
      <c r="J1735" s="159"/>
      <c r="K1735" s="154"/>
      <c r="L1735" s="526"/>
      <c r="M1735" s="102"/>
    </row>
    <row r="1736" spans="1:13" x14ac:dyDescent="0.15">
      <c r="A1736" s="514"/>
      <c r="B1736" s="502"/>
      <c r="C1736" s="94">
        <v>23230</v>
      </c>
      <c r="D1736" s="154">
        <v>66486</v>
      </c>
      <c r="E1736" s="154">
        <v>67286</v>
      </c>
      <c r="F1736" s="154" t="s">
        <v>44</v>
      </c>
      <c r="G1736" s="154">
        <v>785.42</v>
      </c>
      <c r="H1736" s="154"/>
      <c r="I1736" s="154"/>
      <c r="J1736" s="159"/>
      <c r="K1736" s="154"/>
      <c r="L1736" s="526"/>
      <c r="M1736" s="102"/>
    </row>
    <row r="1737" spans="1:13" x14ac:dyDescent="0.15">
      <c r="A1737" s="514"/>
      <c r="B1737" s="502" t="s">
        <v>54</v>
      </c>
      <c r="C1737" s="94">
        <v>23230</v>
      </c>
      <c r="D1737" s="154">
        <v>66486</v>
      </c>
      <c r="E1737" s="154">
        <v>67286</v>
      </c>
      <c r="F1737" s="154" t="s">
        <v>43</v>
      </c>
      <c r="G1737" s="154">
        <v>778.58</v>
      </c>
      <c r="H1737" s="154"/>
      <c r="I1737" s="154"/>
      <c r="J1737" s="159"/>
      <c r="K1737" s="154"/>
      <c r="L1737" s="526"/>
      <c r="M1737" s="102"/>
    </row>
    <row r="1738" spans="1:13" x14ac:dyDescent="0.15">
      <c r="A1738" s="514"/>
      <c r="B1738" s="502"/>
      <c r="C1738" s="94">
        <v>23230</v>
      </c>
      <c r="D1738" s="154">
        <v>66486</v>
      </c>
      <c r="E1738" s="154">
        <v>67286</v>
      </c>
      <c r="F1738" s="154" t="s">
        <v>53</v>
      </c>
      <c r="G1738" s="154">
        <v>782</v>
      </c>
      <c r="H1738" s="154"/>
      <c r="I1738" s="154"/>
      <c r="J1738" s="159"/>
      <c r="K1738" s="154"/>
      <c r="L1738" s="526"/>
      <c r="M1738" s="102"/>
    </row>
    <row r="1739" spans="1:13" x14ac:dyDescent="0.15">
      <c r="A1739" s="514"/>
      <c r="B1739" s="502"/>
      <c r="C1739" s="94">
        <v>23230</v>
      </c>
      <c r="D1739" s="154">
        <v>66486</v>
      </c>
      <c r="E1739" s="154">
        <v>67286</v>
      </c>
      <c r="F1739" s="154" t="s">
        <v>44</v>
      </c>
      <c r="G1739" s="154">
        <v>785.42</v>
      </c>
      <c r="H1739" s="154"/>
      <c r="I1739" s="154"/>
      <c r="J1739" s="159"/>
      <c r="K1739" s="154"/>
      <c r="L1739" s="526"/>
      <c r="M1739" s="102"/>
    </row>
    <row r="1740" spans="1:13" x14ac:dyDescent="0.15">
      <c r="A1740" s="514"/>
      <c r="B1740" s="502" t="s">
        <v>9</v>
      </c>
      <c r="C1740" s="94">
        <v>23230</v>
      </c>
      <c r="D1740" s="154">
        <v>66486</v>
      </c>
      <c r="E1740" s="154">
        <v>67286</v>
      </c>
      <c r="F1740" s="154" t="s">
        <v>43</v>
      </c>
      <c r="G1740" s="154">
        <v>778.58</v>
      </c>
      <c r="H1740" s="154"/>
      <c r="I1740" s="154"/>
      <c r="J1740" s="159"/>
      <c r="K1740" s="154"/>
      <c r="L1740" s="529"/>
      <c r="M1740" s="102"/>
    </row>
    <row r="1741" spans="1:13" x14ac:dyDescent="0.15">
      <c r="A1741" s="514"/>
      <c r="B1741" s="502"/>
      <c r="C1741" s="94">
        <v>23230</v>
      </c>
      <c r="D1741" s="154">
        <v>66486</v>
      </c>
      <c r="E1741" s="154">
        <v>67286</v>
      </c>
      <c r="F1741" s="154" t="s">
        <v>53</v>
      </c>
      <c r="G1741" s="154">
        <v>782</v>
      </c>
      <c r="H1741" s="154"/>
      <c r="I1741" s="154"/>
      <c r="J1741" s="159"/>
      <c r="K1741" s="154"/>
      <c r="L1741" s="529"/>
      <c r="M1741" s="102"/>
    </row>
    <row r="1742" spans="1:13" x14ac:dyDescent="0.15">
      <c r="A1742" s="514"/>
      <c r="B1742" s="502"/>
      <c r="C1742" s="94">
        <v>23230</v>
      </c>
      <c r="D1742" s="154">
        <v>66486</v>
      </c>
      <c r="E1742" s="154">
        <v>67286</v>
      </c>
      <c r="F1742" s="154" t="s">
        <v>44</v>
      </c>
      <c r="G1742" s="154">
        <v>785.42</v>
      </c>
      <c r="H1742" s="154"/>
      <c r="I1742" s="154"/>
      <c r="J1742" s="159"/>
      <c r="K1742" s="154"/>
      <c r="L1742" s="529"/>
      <c r="M1742" s="102"/>
    </row>
    <row r="1743" spans="1:13" x14ac:dyDescent="0.15">
      <c r="A1743" s="507" t="s">
        <v>171</v>
      </c>
      <c r="B1743" s="502" t="s">
        <v>18</v>
      </c>
      <c r="C1743" s="94">
        <v>23230</v>
      </c>
      <c r="D1743" s="154">
        <v>66486</v>
      </c>
      <c r="E1743" s="154">
        <v>67286</v>
      </c>
      <c r="F1743" s="154" t="s">
        <v>43</v>
      </c>
      <c r="G1743" s="154">
        <v>778.58</v>
      </c>
      <c r="H1743" s="154"/>
      <c r="I1743" s="154"/>
      <c r="J1743" s="159"/>
      <c r="K1743" s="154"/>
      <c r="L1743" s="526"/>
      <c r="M1743" s="102"/>
    </row>
    <row r="1744" spans="1:13" x14ac:dyDescent="0.15">
      <c r="A1744" s="514"/>
      <c r="B1744" s="502"/>
      <c r="C1744" s="94">
        <v>23230</v>
      </c>
      <c r="D1744" s="154">
        <v>66486</v>
      </c>
      <c r="E1744" s="154">
        <v>67286</v>
      </c>
      <c r="F1744" s="154" t="s">
        <v>53</v>
      </c>
      <c r="G1744" s="154">
        <v>782</v>
      </c>
      <c r="H1744" s="154"/>
      <c r="I1744" s="154"/>
      <c r="J1744" s="159"/>
      <c r="K1744" s="154"/>
      <c r="L1744" s="526"/>
      <c r="M1744" s="102"/>
    </row>
    <row r="1745" spans="1:13" x14ac:dyDescent="0.15">
      <c r="A1745" s="514"/>
      <c r="B1745" s="499"/>
      <c r="C1745" s="94">
        <v>23230</v>
      </c>
      <c r="D1745" s="154">
        <v>66486</v>
      </c>
      <c r="E1745" s="154">
        <v>67286</v>
      </c>
      <c r="F1745" s="154" t="s">
        <v>44</v>
      </c>
      <c r="G1745" s="154">
        <v>785.42</v>
      </c>
      <c r="H1745" s="153"/>
      <c r="I1745" s="153"/>
      <c r="J1745" s="103"/>
      <c r="K1745" s="153"/>
      <c r="L1745" s="526"/>
      <c r="M1745" s="102"/>
    </row>
    <row r="1746" spans="1:13" x14ac:dyDescent="0.15">
      <c r="A1746" s="477" t="s">
        <v>94</v>
      </c>
      <c r="B1746" s="516"/>
      <c r="C1746" s="516"/>
      <c r="D1746" s="516"/>
      <c r="E1746" s="516"/>
      <c r="F1746" s="516"/>
      <c r="G1746" s="516"/>
      <c r="H1746" s="516"/>
      <c r="I1746" s="516"/>
      <c r="J1746" s="516"/>
      <c r="K1746" s="516"/>
      <c r="L1746" s="516"/>
      <c r="M1746" s="517"/>
    </row>
    <row r="1747" spans="1:13" x14ac:dyDescent="0.15">
      <c r="A1747" s="479" t="s">
        <v>316</v>
      </c>
      <c r="B1747" s="518"/>
      <c r="C1747" s="518"/>
      <c r="D1747" s="518"/>
      <c r="E1747" s="518"/>
      <c r="F1747" s="518"/>
      <c r="G1747" s="518"/>
      <c r="H1747" s="518"/>
      <c r="I1747" s="518"/>
      <c r="J1747" s="518"/>
      <c r="K1747" s="518"/>
      <c r="L1747" s="518"/>
      <c r="M1747" s="519"/>
    </row>
    <row r="1748" spans="1:13" x14ac:dyDescent="0.15">
      <c r="A1748" s="479" t="s">
        <v>111</v>
      </c>
      <c r="B1748" s="518"/>
      <c r="C1748" s="518"/>
      <c r="D1748" s="518"/>
      <c r="E1748" s="518"/>
      <c r="F1748" s="518"/>
      <c r="G1748" s="518"/>
      <c r="H1748" s="518"/>
      <c r="I1748" s="518"/>
      <c r="J1748" s="518"/>
      <c r="K1748" s="518"/>
      <c r="L1748" s="518"/>
      <c r="M1748" s="519"/>
    </row>
    <row r="1749" spans="1:13" x14ac:dyDescent="0.15">
      <c r="A1749" s="461" t="s">
        <v>112</v>
      </c>
      <c r="B1749" s="523"/>
      <c r="C1749" s="523"/>
      <c r="D1749" s="523"/>
      <c r="E1749" s="523"/>
      <c r="F1749" s="523"/>
      <c r="G1749" s="523"/>
      <c r="H1749" s="523"/>
      <c r="I1749" s="523"/>
      <c r="J1749" s="523"/>
      <c r="K1749" s="523"/>
      <c r="L1749" s="523"/>
      <c r="M1749" s="524"/>
    </row>
    <row r="1750" spans="1:13" x14ac:dyDescent="0.15">
      <c r="A1750" s="140" t="s">
        <v>418</v>
      </c>
      <c r="B1750" s="90"/>
      <c r="C1750" s="140">
        <f>C1717+1</f>
        <v>501</v>
      </c>
    </row>
    <row r="1751" spans="1:13" x14ac:dyDescent="0.15">
      <c r="A1751" s="553" t="s">
        <v>662</v>
      </c>
      <c r="B1751" s="553"/>
      <c r="C1751" s="553"/>
      <c r="D1751" s="553"/>
      <c r="E1751" s="553"/>
      <c r="F1751" s="553"/>
      <c r="G1751" s="553"/>
      <c r="H1751" s="553"/>
      <c r="I1751" s="553"/>
      <c r="J1751" s="553"/>
      <c r="K1751" s="553"/>
      <c r="L1751" s="553"/>
      <c r="M1751" s="553"/>
    </row>
    <row r="1752" spans="1:13" x14ac:dyDescent="0.15">
      <c r="A1752" s="553" t="s">
        <v>517</v>
      </c>
      <c r="B1752" s="553"/>
      <c r="C1752" s="553"/>
      <c r="D1752" s="553"/>
      <c r="E1752" s="553"/>
      <c r="F1752" s="553"/>
      <c r="G1752" s="553"/>
      <c r="H1752" s="553"/>
      <c r="I1752" s="553"/>
      <c r="J1752" s="553"/>
      <c r="K1752" s="553"/>
      <c r="L1752" s="553"/>
      <c r="M1752" s="553"/>
    </row>
    <row r="1753" spans="1:13" ht="94.5" x14ac:dyDescent="0.15">
      <c r="A1753" s="155" t="s">
        <v>152</v>
      </c>
      <c r="B1753" s="156" t="s">
        <v>56</v>
      </c>
      <c r="C1753" s="155" t="s">
        <v>118</v>
      </c>
      <c r="D1753" s="155" t="s">
        <v>518</v>
      </c>
      <c r="E1753" s="155" t="s">
        <v>519</v>
      </c>
      <c r="F1753" s="160" t="s">
        <v>120</v>
      </c>
      <c r="G1753" s="156" t="s">
        <v>153</v>
      </c>
      <c r="H1753" s="156" t="s">
        <v>221</v>
      </c>
      <c r="I1753" s="93" t="s">
        <v>1409</v>
      </c>
      <c r="J1753" s="160" t="s">
        <v>1408</v>
      </c>
      <c r="K1753" s="93" t="s">
        <v>288</v>
      </c>
      <c r="L1753" s="93" t="s">
        <v>360</v>
      </c>
      <c r="M1753" s="93" t="s">
        <v>26</v>
      </c>
    </row>
    <row r="1754" spans="1:13" x14ac:dyDescent="0.15">
      <c r="A1754" s="507" t="s">
        <v>170</v>
      </c>
      <c r="B1754" s="502" t="s">
        <v>18</v>
      </c>
      <c r="C1754" s="94">
        <v>27710</v>
      </c>
      <c r="D1754" s="154">
        <v>650</v>
      </c>
      <c r="E1754" s="154">
        <v>2450</v>
      </c>
      <c r="F1754" s="154" t="s">
        <v>43</v>
      </c>
      <c r="G1754" s="96">
        <v>2306.58</v>
      </c>
      <c r="H1754" s="154"/>
      <c r="I1754" s="154"/>
      <c r="J1754" s="159"/>
      <c r="K1754" s="154"/>
      <c r="L1754" s="499" t="s">
        <v>27</v>
      </c>
      <c r="M1754" s="99"/>
    </row>
    <row r="1755" spans="1:13" x14ac:dyDescent="0.15">
      <c r="A1755" s="514"/>
      <c r="B1755" s="502"/>
      <c r="C1755" s="94">
        <v>27710</v>
      </c>
      <c r="D1755" s="154">
        <v>650</v>
      </c>
      <c r="E1755" s="154">
        <v>2450</v>
      </c>
      <c r="F1755" s="154" t="s">
        <v>53</v>
      </c>
      <c r="G1755" s="96">
        <v>2310</v>
      </c>
      <c r="H1755" s="154"/>
      <c r="I1755" s="154"/>
      <c r="J1755" s="159"/>
      <c r="K1755" s="154"/>
      <c r="L1755" s="500" t="s">
        <v>27</v>
      </c>
      <c r="M1755" s="99"/>
    </row>
    <row r="1756" spans="1:13" x14ac:dyDescent="0.15">
      <c r="A1756" s="514"/>
      <c r="B1756" s="502"/>
      <c r="C1756" s="94">
        <v>27710</v>
      </c>
      <c r="D1756" s="154">
        <v>650</v>
      </c>
      <c r="E1756" s="154">
        <v>2450</v>
      </c>
      <c r="F1756" s="154" t="s">
        <v>44</v>
      </c>
      <c r="G1756" s="96">
        <v>2313.42</v>
      </c>
      <c r="H1756" s="154"/>
      <c r="I1756" s="154"/>
      <c r="J1756" s="159"/>
      <c r="K1756" s="154"/>
      <c r="L1756" s="501" t="s">
        <v>27</v>
      </c>
      <c r="M1756" s="99"/>
    </row>
    <row r="1757" spans="1:13" x14ac:dyDescent="0.15">
      <c r="A1757" s="514"/>
      <c r="B1757" s="502" t="s">
        <v>54</v>
      </c>
      <c r="C1757" s="94">
        <v>27710</v>
      </c>
      <c r="D1757" s="154">
        <v>650</v>
      </c>
      <c r="E1757" s="154">
        <v>2450</v>
      </c>
      <c r="F1757" s="154" t="s">
        <v>43</v>
      </c>
      <c r="G1757" s="96">
        <v>2306.58</v>
      </c>
      <c r="H1757" s="154"/>
      <c r="I1757" s="154"/>
      <c r="J1757" s="159"/>
      <c r="K1757" s="154"/>
      <c r="L1757" s="499" t="s">
        <v>27</v>
      </c>
      <c r="M1757" s="99"/>
    </row>
    <row r="1758" spans="1:13" x14ac:dyDescent="0.15">
      <c r="A1758" s="514"/>
      <c r="B1758" s="502"/>
      <c r="C1758" s="94">
        <v>27710</v>
      </c>
      <c r="D1758" s="154">
        <v>650</v>
      </c>
      <c r="E1758" s="154">
        <v>2450</v>
      </c>
      <c r="F1758" s="154" t="s">
        <v>53</v>
      </c>
      <c r="G1758" s="96">
        <v>2310</v>
      </c>
      <c r="H1758" s="154"/>
      <c r="I1758" s="154"/>
      <c r="J1758" s="159"/>
      <c r="K1758" s="154"/>
      <c r="L1758" s="500" t="s">
        <v>27</v>
      </c>
      <c r="M1758" s="99"/>
    </row>
    <row r="1759" spans="1:13" x14ac:dyDescent="0.15">
      <c r="A1759" s="514"/>
      <c r="B1759" s="502"/>
      <c r="C1759" s="94">
        <v>27710</v>
      </c>
      <c r="D1759" s="154">
        <v>650</v>
      </c>
      <c r="E1759" s="154">
        <v>2450</v>
      </c>
      <c r="F1759" s="154" t="s">
        <v>44</v>
      </c>
      <c r="G1759" s="96">
        <v>2313.42</v>
      </c>
      <c r="H1759" s="154"/>
      <c r="I1759" s="154"/>
      <c r="J1759" s="159"/>
      <c r="K1759" s="154"/>
      <c r="L1759" s="500" t="s">
        <v>27</v>
      </c>
      <c r="M1759" s="99"/>
    </row>
    <row r="1760" spans="1:13" x14ac:dyDescent="0.15">
      <c r="A1760" s="514"/>
      <c r="B1760" s="502" t="s">
        <v>9</v>
      </c>
      <c r="C1760" s="94">
        <v>27710</v>
      </c>
      <c r="D1760" s="154">
        <v>650</v>
      </c>
      <c r="E1760" s="154">
        <v>2450</v>
      </c>
      <c r="F1760" s="154" t="s">
        <v>43</v>
      </c>
      <c r="G1760" s="96">
        <v>2306.58</v>
      </c>
      <c r="H1760" s="154"/>
      <c r="I1760" s="154"/>
      <c r="J1760" s="159"/>
      <c r="K1760" s="154"/>
      <c r="L1760" s="554"/>
      <c r="M1760" s="99"/>
    </row>
    <row r="1761" spans="1:13" x14ac:dyDescent="0.15">
      <c r="A1761" s="514"/>
      <c r="B1761" s="502"/>
      <c r="C1761" s="94">
        <v>27710</v>
      </c>
      <c r="D1761" s="154">
        <v>650</v>
      </c>
      <c r="E1761" s="154">
        <v>2450</v>
      </c>
      <c r="F1761" s="154" t="s">
        <v>53</v>
      </c>
      <c r="G1761" s="96">
        <v>2310</v>
      </c>
      <c r="H1761" s="154"/>
      <c r="I1761" s="154"/>
      <c r="J1761" s="159"/>
      <c r="K1761" s="154"/>
      <c r="L1761" s="554"/>
      <c r="M1761" s="99"/>
    </row>
    <row r="1762" spans="1:13" x14ac:dyDescent="0.15">
      <c r="A1762" s="514"/>
      <c r="B1762" s="502"/>
      <c r="C1762" s="94">
        <v>27710</v>
      </c>
      <c r="D1762" s="154">
        <v>650</v>
      </c>
      <c r="E1762" s="154">
        <v>2450</v>
      </c>
      <c r="F1762" s="154" t="s">
        <v>44</v>
      </c>
      <c r="G1762" s="96">
        <v>2313.42</v>
      </c>
      <c r="H1762" s="154"/>
      <c r="I1762" s="154"/>
      <c r="J1762" s="159"/>
      <c r="K1762" s="154"/>
      <c r="L1762" s="555"/>
      <c r="M1762" s="99"/>
    </row>
    <row r="1763" spans="1:13" x14ac:dyDescent="0.15">
      <c r="A1763" s="507" t="s">
        <v>171</v>
      </c>
      <c r="B1763" s="502" t="s">
        <v>18</v>
      </c>
      <c r="C1763" s="94">
        <v>27710</v>
      </c>
      <c r="D1763" s="154">
        <v>650</v>
      </c>
      <c r="E1763" s="154">
        <v>2450</v>
      </c>
      <c r="F1763" s="154" t="s">
        <v>43</v>
      </c>
      <c r="G1763" s="96">
        <v>2306.58</v>
      </c>
      <c r="H1763" s="154"/>
      <c r="I1763" s="154"/>
      <c r="J1763" s="159"/>
      <c r="K1763" s="154"/>
      <c r="L1763" s="502" t="s">
        <v>27</v>
      </c>
      <c r="M1763" s="99"/>
    </row>
    <row r="1764" spans="1:13" x14ac:dyDescent="0.15">
      <c r="A1764" s="514"/>
      <c r="B1764" s="502"/>
      <c r="C1764" s="94">
        <v>27710</v>
      </c>
      <c r="D1764" s="154">
        <v>650</v>
      </c>
      <c r="E1764" s="154">
        <v>2450</v>
      </c>
      <c r="F1764" s="154" t="s">
        <v>53</v>
      </c>
      <c r="G1764" s="96">
        <v>2310</v>
      </c>
      <c r="H1764" s="154"/>
      <c r="I1764" s="154"/>
      <c r="J1764" s="159"/>
      <c r="K1764" s="154"/>
      <c r="L1764" s="502" t="s">
        <v>27</v>
      </c>
      <c r="M1764" s="99"/>
    </row>
    <row r="1765" spans="1:13" x14ac:dyDescent="0.15">
      <c r="A1765" s="515"/>
      <c r="B1765" s="502"/>
      <c r="C1765" s="94">
        <v>27710</v>
      </c>
      <c r="D1765" s="154">
        <v>650</v>
      </c>
      <c r="E1765" s="154">
        <v>2450</v>
      </c>
      <c r="F1765" s="154" t="s">
        <v>44</v>
      </c>
      <c r="G1765" s="96">
        <v>2313.42</v>
      </c>
      <c r="H1765" s="154"/>
      <c r="I1765" s="154"/>
      <c r="J1765" s="159"/>
      <c r="K1765" s="154"/>
      <c r="L1765" s="502" t="s">
        <v>27</v>
      </c>
      <c r="M1765" s="99"/>
    </row>
    <row r="1766" spans="1:13" ht="87" x14ac:dyDescent="0.15">
      <c r="A1766" s="155" t="s">
        <v>152</v>
      </c>
      <c r="B1766" s="156" t="s">
        <v>56</v>
      </c>
      <c r="C1766" s="155" t="s">
        <v>118</v>
      </c>
      <c r="D1766" s="155" t="s">
        <v>119</v>
      </c>
      <c r="E1766" s="155" t="s">
        <v>119</v>
      </c>
      <c r="F1766" s="160" t="s">
        <v>120</v>
      </c>
      <c r="G1766" s="156" t="s">
        <v>153</v>
      </c>
      <c r="H1766" s="156" t="s">
        <v>222</v>
      </c>
      <c r="I1766" s="93" t="s">
        <v>1409</v>
      </c>
      <c r="J1766" s="160" t="s">
        <v>1408</v>
      </c>
      <c r="K1766" s="93" t="s">
        <v>289</v>
      </c>
      <c r="L1766" s="101"/>
      <c r="M1766" s="101"/>
    </row>
    <row r="1767" spans="1:13" x14ac:dyDescent="0.15">
      <c r="A1767" s="507" t="s">
        <v>170</v>
      </c>
      <c r="B1767" s="502" t="s">
        <v>18</v>
      </c>
      <c r="C1767" s="94">
        <v>27710</v>
      </c>
      <c r="D1767" s="154">
        <v>650</v>
      </c>
      <c r="E1767" s="154">
        <v>2450</v>
      </c>
      <c r="F1767" s="154" t="s">
        <v>43</v>
      </c>
      <c r="G1767" s="96">
        <v>2306.58</v>
      </c>
      <c r="H1767" s="154"/>
      <c r="I1767" s="154"/>
      <c r="J1767" s="159"/>
      <c r="K1767" s="154"/>
      <c r="L1767" s="526"/>
      <c r="M1767" s="102"/>
    </row>
    <row r="1768" spans="1:13" x14ac:dyDescent="0.15">
      <c r="A1768" s="514"/>
      <c r="B1768" s="502"/>
      <c r="C1768" s="94">
        <v>27710</v>
      </c>
      <c r="D1768" s="154">
        <v>650</v>
      </c>
      <c r="E1768" s="154">
        <v>2450</v>
      </c>
      <c r="F1768" s="154" t="s">
        <v>53</v>
      </c>
      <c r="G1768" s="96">
        <v>2310</v>
      </c>
      <c r="H1768" s="154"/>
      <c r="I1768" s="154"/>
      <c r="J1768" s="159"/>
      <c r="K1768" s="154"/>
      <c r="L1768" s="526"/>
      <c r="M1768" s="102"/>
    </row>
    <row r="1769" spans="1:13" x14ac:dyDescent="0.15">
      <c r="A1769" s="514"/>
      <c r="B1769" s="502"/>
      <c r="C1769" s="94">
        <v>27710</v>
      </c>
      <c r="D1769" s="154">
        <v>650</v>
      </c>
      <c r="E1769" s="154">
        <v>2450</v>
      </c>
      <c r="F1769" s="154" t="s">
        <v>44</v>
      </c>
      <c r="G1769" s="96">
        <v>2313.42</v>
      </c>
      <c r="H1769" s="154"/>
      <c r="I1769" s="154"/>
      <c r="J1769" s="159"/>
      <c r="K1769" s="154"/>
      <c r="L1769" s="526"/>
      <c r="M1769" s="102"/>
    </row>
    <row r="1770" spans="1:13" x14ac:dyDescent="0.15">
      <c r="A1770" s="514"/>
      <c r="B1770" s="502" t="s">
        <v>54</v>
      </c>
      <c r="C1770" s="94">
        <v>27710</v>
      </c>
      <c r="D1770" s="154">
        <v>650</v>
      </c>
      <c r="E1770" s="154">
        <v>2450</v>
      </c>
      <c r="F1770" s="154" t="s">
        <v>43</v>
      </c>
      <c r="G1770" s="96">
        <v>2306.58</v>
      </c>
      <c r="H1770" s="154"/>
      <c r="I1770" s="154"/>
      <c r="J1770" s="159"/>
      <c r="K1770" s="154"/>
      <c r="L1770" s="526"/>
      <c r="M1770" s="102"/>
    </row>
    <row r="1771" spans="1:13" x14ac:dyDescent="0.15">
      <c r="A1771" s="514"/>
      <c r="B1771" s="502"/>
      <c r="C1771" s="94">
        <v>27710</v>
      </c>
      <c r="D1771" s="154">
        <v>650</v>
      </c>
      <c r="E1771" s="154">
        <v>2450</v>
      </c>
      <c r="F1771" s="154" t="s">
        <v>53</v>
      </c>
      <c r="G1771" s="96">
        <v>2310</v>
      </c>
      <c r="H1771" s="154"/>
      <c r="I1771" s="154"/>
      <c r="J1771" s="159"/>
      <c r="K1771" s="154"/>
      <c r="L1771" s="526"/>
      <c r="M1771" s="102"/>
    </row>
    <row r="1772" spans="1:13" x14ac:dyDescent="0.15">
      <c r="A1772" s="514"/>
      <c r="B1772" s="502"/>
      <c r="C1772" s="94">
        <v>27710</v>
      </c>
      <c r="D1772" s="154">
        <v>650</v>
      </c>
      <c r="E1772" s="154">
        <v>2450</v>
      </c>
      <c r="F1772" s="154" t="s">
        <v>44</v>
      </c>
      <c r="G1772" s="96">
        <v>2313.42</v>
      </c>
      <c r="H1772" s="154"/>
      <c r="I1772" s="154"/>
      <c r="J1772" s="159"/>
      <c r="K1772" s="154"/>
      <c r="L1772" s="526"/>
      <c r="M1772" s="102"/>
    </row>
    <row r="1773" spans="1:13" x14ac:dyDescent="0.15">
      <c r="A1773" s="514"/>
      <c r="B1773" s="502" t="s">
        <v>9</v>
      </c>
      <c r="C1773" s="94">
        <v>27710</v>
      </c>
      <c r="D1773" s="154">
        <v>650</v>
      </c>
      <c r="E1773" s="154">
        <v>2450</v>
      </c>
      <c r="F1773" s="154" t="s">
        <v>43</v>
      </c>
      <c r="G1773" s="96">
        <v>2306.58</v>
      </c>
      <c r="H1773" s="154"/>
      <c r="I1773" s="154"/>
      <c r="J1773" s="159"/>
      <c r="K1773" s="154"/>
      <c r="L1773" s="529"/>
      <c r="M1773" s="102"/>
    </row>
    <row r="1774" spans="1:13" x14ac:dyDescent="0.15">
      <c r="A1774" s="514"/>
      <c r="B1774" s="502"/>
      <c r="C1774" s="94">
        <v>27710</v>
      </c>
      <c r="D1774" s="154">
        <v>650</v>
      </c>
      <c r="E1774" s="154">
        <v>2450</v>
      </c>
      <c r="F1774" s="154" t="s">
        <v>53</v>
      </c>
      <c r="G1774" s="96">
        <v>2310</v>
      </c>
      <c r="H1774" s="154"/>
      <c r="I1774" s="154"/>
      <c r="J1774" s="159"/>
      <c r="K1774" s="154"/>
      <c r="L1774" s="529"/>
      <c r="M1774" s="102"/>
    </row>
    <row r="1775" spans="1:13" x14ac:dyDescent="0.15">
      <c r="A1775" s="514"/>
      <c r="B1775" s="502"/>
      <c r="C1775" s="94">
        <v>27710</v>
      </c>
      <c r="D1775" s="154">
        <v>650</v>
      </c>
      <c r="E1775" s="154">
        <v>2450</v>
      </c>
      <c r="F1775" s="154" t="s">
        <v>44</v>
      </c>
      <c r="G1775" s="96">
        <v>2313.42</v>
      </c>
      <c r="H1775" s="154"/>
      <c r="I1775" s="154"/>
      <c r="J1775" s="159"/>
      <c r="K1775" s="154"/>
      <c r="L1775" s="529"/>
      <c r="M1775" s="102"/>
    </row>
    <row r="1776" spans="1:13" x14ac:dyDescent="0.15">
      <c r="A1776" s="507" t="s">
        <v>171</v>
      </c>
      <c r="B1776" s="502" t="s">
        <v>18</v>
      </c>
      <c r="C1776" s="94">
        <v>27710</v>
      </c>
      <c r="D1776" s="154">
        <v>650</v>
      </c>
      <c r="E1776" s="154">
        <v>2450</v>
      </c>
      <c r="F1776" s="154" t="s">
        <v>43</v>
      </c>
      <c r="G1776" s="96">
        <v>2306.58</v>
      </c>
      <c r="H1776" s="154"/>
      <c r="I1776" s="154"/>
      <c r="J1776" s="159"/>
      <c r="K1776" s="154"/>
      <c r="L1776" s="526"/>
      <c r="M1776" s="102"/>
    </row>
    <row r="1777" spans="1:13" x14ac:dyDescent="0.15">
      <c r="A1777" s="514"/>
      <c r="B1777" s="502"/>
      <c r="C1777" s="94">
        <v>27710</v>
      </c>
      <c r="D1777" s="154">
        <v>650</v>
      </c>
      <c r="E1777" s="154">
        <v>2450</v>
      </c>
      <c r="F1777" s="154" t="s">
        <v>53</v>
      </c>
      <c r="G1777" s="96">
        <v>2310</v>
      </c>
      <c r="H1777" s="154"/>
      <c r="I1777" s="154"/>
      <c r="J1777" s="159"/>
      <c r="K1777" s="154"/>
      <c r="L1777" s="526"/>
      <c r="M1777" s="102"/>
    </row>
    <row r="1778" spans="1:13" x14ac:dyDescent="0.15">
      <c r="A1778" s="514"/>
      <c r="B1778" s="499"/>
      <c r="C1778" s="94">
        <v>27710</v>
      </c>
      <c r="D1778" s="154">
        <v>650</v>
      </c>
      <c r="E1778" s="154">
        <v>2450</v>
      </c>
      <c r="F1778" s="154" t="s">
        <v>44</v>
      </c>
      <c r="G1778" s="96">
        <v>2313.42</v>
      </c>
      <c r="H1778" s="153"/>
      <c r="I1778" s="153"/>
      <c r="J1778" s="103"/>
      <c r="K1778" s="153"/>
      <c r="L1778" s="526"/>
      <c r="M1778" s="102"/>
    </row>
    <row r="1779" spans="1:13" x14ac:dyDescent="0.15">
      <c r="A1779" s="477" t="s">
        <v>94</v>
      </c>
      <c r="B1779" s="516"/>
      <c r="C1779" s="516"/>
      <c r="D1779" s="516"/>
      <c r="E1779" s="516"/>
      <c r="F1779" s="516"/>
      <c r="G1779" s="516"/>
      <c r="H1779" s="516"/>
      <c r="I1779" s="516"/>
      <c r="J1779" s="516"/>
      <c r="K1779" s="516"/>
      <c r="L1779" s="516"/>
      <c r="M1779" s="517"/>
    </row>
    <row r="1780" spans="1:13" x14ac:dyDescent="0.15">
      <c r="A1780" s="479" t="s">
        <v>316</v>
      </c>
      <c r="B1780" s="518"/>
      <c r="C1780" s="518"/>
      <c r="D1780" s="518"/>
      <c r="E1780" s="518"/>
      <c r="F1780" s="518"/>
      <c r="G1780" s="518"/>
      <c r="H1780" s="518"/>
      <c r="I1780" s="518"/>
      <c r="J1780" s="518"/>
      <c r="K1780" s="518"/>
      <c r="L1780" s="518"/>
      <c r="M1780" s="519"/>
    </row>
    <row r="1781" spans="1:13" x14ac:dyDescent="0.15">
      <c r="A1781" s="479" t="s">
        <v>111</v>
      </c>
      <c r="B1781" s="518"/>
      <c r="C1781" s="518"/>
      <c r="D1781" s="518"/>
      <c r="E1781" s="518"/>
      <c r="F1781" s="518"/>
      <c r="G1781" s="518"/>
      <c r="H1781" s="518"/>
      <c r="I1781" s="518"/>
      <c r="J1781" s="518"/>
      <c r="K1781" s="518"/>
      <c r="L1781" s="518"/>
      <c r="M1781" s="519"/>
    </row>
    <row r="1782" spans="1:13" x14ac:dyDescent="0.15">
      <c r="A1782" s="461" t="s">
        <v>112</v>
      </c>
      <c r="B1782" s="523"/>
      <c r="C1782" s="523"/>
      <c r="D1782" s="523"/>
      <c r="E1782" s="523"/>
      <c r="F1782" s="523"/>
      <c r="G1782" s="523"/>
      <c r="H1782" s="523"/>
      <c r="I1782" s="523"/>
      <c r="J1782" s="523"/>
      <c r="K1782" s="523"/>
      <c r="L1782" s="523"/>
      <c r="M1782" s="524"/>
    </row>
    <row r="1783" spans="1:13" x14ac:dyDescent="0.15">
      <c r="A1783" s="140" t="s">
        <v>418</v>
      </c>
      <c r="B1783" s="90"/>
      <c r="C1783" s="140">
        <f>C1750+1</f>
        <v>502</v>
      </c>
    </row>
    <row r="1784" spans="1:13" x14ac:dyDescent="0.15">
      <c r="A1784" s="553" t="s">
        <v>663</v>
      </c>
      <c r="B1784" s="553"/>
      <c r="C1784" s="553"/>
      <c r="D1784" s="553"/>
      <c r="E1784" s="553"/>
      <c r="F1784" s="553"/>
      <c r="G1784" s="553"/>
      <c r="H1784" s="553"/>
      <c r="I1784" s="553"/>
      <c r="J1784" s="553"/>
      <c r="K1784" s="553"/>
      <c r="L1784" s="553"/>
      <c r="M1784" s="553"/>
    </row>
    <row r="1785" spans="1:13" x14ac:dyDescent="0.15">
      <c r="A1785" s="553" t="s">
        <v>517</v>
      </c>
      <c r="B1785" s="553"/>
      <c r="C1785" s="553"/>
      <c r="D1785" s="553"/>
      <c r="E1785" s="553"/>
      <c r="F1785" s="553"/>
      <c r="G1785" s="553"/>
      <c r="H1785" s="553"/>
      <c r="I1785" s="553"/>
      <c r="J1785" s="553"/>
      <c r="K1785" s="553"/>
      <c r="L1785" s="553"/>
      <c r="M1785" s="553"/>
    </row>
    <row r="1786" spans="1:13" ht="94.5" x14ac:dyDescent="0.15">
      <c r="A1786" s="155" t="s">
        <v>152</v>
      </c>
      <c r="B1786" s="156" t="s">
        <v>56</v>
      </c>
      <c r="C1786" s="155" t="s">
        <v>118</v>
      </c>
      <c r="D1786" s="155" t="s">
        <v>518</v>
      </c>
      <c r="E1786" s="155" t="s">
        <v>519</v>
      </c>
      <c r="F1786" s="160" t="s">
        <v>120</v>
      </c>
      <c r="G1786" s="156" t="s">
        <v>153</v>
      </c>
      <c r="H1786" s="156" t="s">
        <v>221</v>
      </c>
      <c r="I1786" s="93" t="s">
        <v>1409</v>
      </c>
      <c r="J1786" s="160" t="s">
        <v>1408</v>
      </c>
      <c r="K1786" s="93" t="s">
        <v>288</v>
      </c>
      <c r="L1786" s="93" t="s">
        <v>360</v>
      </c>
      <c r="M1786" s="93" t="s">
        <v>26</v>
      </c>
    </row>
    <row r="1787" spans="1:13" x14ac:dyDescent="0.15">
      <c r="A1787" s="507" t="s">
        <v>170</v>
      </c>
      <c r="B1787" s="502" t="s">
        <v>18</v>
      </c>
      <c r="C1787" s="94">
        <v>27710</v>
      </c>
      <c r="D1787" s="154">
        <v>650</v>
      </c>
      <c r="E1787" s="154">
        <v>5035</v>
      </c>
      <c r="F1787" s="154" t="s">
        <v>43</v>
      </c>
      <c r="G1787" s="96">
        <v>2306.58</v>
      </c>
      <c r="H1787" s="154"/>
      <c r="I1787" s="154"/>
      <c r="J1787" s="159"/>
      <c r="K1787" s="154"/>
      <c r="L1787" s="499" t="s">
        <v>27</v>
      </c>
      <c r="M1787" s="99"/>
    </row>
    <row r="1788" spans="1:13" x14ac:dyDescent="0.15">
      <c r="A1788" s="514"/>
      <c r="B1788" s="502"/>
      <c r="C1788" s="94">
        <v>27710</v>
      </c>
      <c r="D1788" s="154">
        <v>650</v>
      </c>
      <c r="E1788" s="154">
        <v>5035</v>
      </c>
      <c r="F1788" s="154" t="s">
        <v>53</v>
      </c>
      <c r="G1788" s="96">
        <v>2310</v>
      </c>
      <c r="H1788" s="154"/>
      <c r="I1788" s="154"/>
      <c r="J1788" s="159"/>
      <c r="K1788" s="154"/>
      <c r="L1788" s="500" t="s">
        <v>27</v>
      </c>
      <c r="M1788" s="99"/>
    </row>
    <row r="1789" spans="1:13" x14ac:dyDescent="0.15">
      <c r="A1789" s="514"/>
      <c r="B1789" s="502"/>
      <c r="C1789" s="94">
        <v>27710</v>
      </c>
      <c r="D1789" s="154">
        <v>650</v>
      </c>
      <c r="E1789" s="154">
        <v>5035</v>
      </c>
      <c r="F1789" s="154" t="s">
        <v>44</v>
      </c>
      <c r="G1789" s="96">
        <v>2313.42</v>
      </c>
      <c r="H1789" s="154"/>
      <c r="I1789" s="154"/>
      <c r="J1789" s="159"/>
      <c r="K1789" s="154"/>
      <c r="L1789" s="501" t="s">
        <v>27</v>
      </c>
      <c r="M1789" s="99"/>
    </row>
    <row r="1790" spans="1:13" x14ac:dyDescent="0.15">
      <c r="A1790" s="514"/>
      <c r="B1790" s="502" t="s">
        <v>54</v>
      </c>
      <c r="C1790" s="94">
        <v>27710</v>
      </c>
      <c r="D1790" s="154">
        <v>650</v>
      </c>
      <c r="E1790" s="154">
        <v>5035</v>
      </c>
      <c r="F1790" s="154" t="s">
        <v>43</v>
      </c>
      <c r="G1790" s="96">
        <v>2306.58</v>
      </c>
      <c r="H1790" s="154"/>
      <c r="I1790" s="154"/>
      <c r="J1790" s="159"/>
      <c r="K1790" s="154"/>
      <c r="L1790" s="499" t="s">
        <v>27</v>
      </c>
      <c r="M1790" s="99"/>
    </row>
    <row r="1791" spans="1:13" x14ac:dyDescent="0.15">
      <c r="A1791" s="514"/>
      <c r="B1791" s="502"/>
      <c r="C1791" s="94">
        <v>27710</v>
      </c>
      <c r="D1791" s="154">
        <v>650</v>
      </c>
      <c r="E1791" s="154">
        <v>5035</v>
      </c>
      <c r="F1791" s="154" t="s">
        <v>53</v>
      </c>
      <c r="G1791" s="96">
        <v>2310</v>
      </c>
      <c r="H1791" s="154"/>
      <c r="I1791" s="154"/>
      <c r="J1791" s="159"/>
      <c r="K1791" s="154"/>
      <c r="L1791" s="500" t="s">
        <v>27</v>
      </c>
      <c r="M1791" s="99"/>
    </row>
    <row r="1792" spans="1:13" x14ac:dyDescent="0.15">
      <c r="A1792" s="514"/>
      <c r="B1792" s="502"/>
      <c r="C1792" s="94">
        <v>27710</v>
      </c>
      <c r="D1792" s="154">
        <v>650</v>
      </c>
      <c r="E1792" s="154">
        <v>5035</v>
      </c>
      <c r="F1792" s="154" t="s">
        <v>44</v>
      </c>
      <c r="G1792" s="96">
        <v>2313.42</v>
      </c>
      <c r="H1792" s="154"/>
      <c r="I1792" s="154"/>
      <c r="J1792" s="159"/>
      <c r="K1792" s="154"/>
      <c r="L1792" s="500" t="s">
        <v>27</v>
      </c>
      <c r="M1792" s="99"/>
    </row>
    <row r="1793" spans="1:13" x14ac:dyDescent="0.15">
      <c r="A1793" s="514"/>
      <c r="B1793" s="502" t="s">
        <v>9</v>
      </c>
      <c r="C1793" s="94">
        <v>27710</v>
      </c>
      <c r="D1793" s="154">
        <v>650</v>
      </c>
      <c r="E1793" s="154">
        <v>5035</v>
      </c>
      <c r="F1793" s="154" t="s">
        <v>43</v>
      </c>
      <c r="G1793" s="96">
        <v>2306.58</v>
      </c>
      <c r="H1793" s="154"/>
      <c r="I1793" s="154"/>
      <c r="J1793" s="159"/>
      <c r="K1793" s="154"/>
      <c r="L1793" s="554"/>
      <c r="M1793" s="99"/>
    </row>
    <row r="1794" spans="1:13" x14ac:dyDescent="0.15">
      <c r="A1794" s="514"/>
      <c r="B1794" s="502"/>
      <c r="C1794" s="94">
        <v>27710</v>
      </c>
      <c r="D1794" s="154">
        <v>650</v>
      </c>
      <c r="E1794" s="154">
        <v>5035</v>
      </c>
      <c r="F1794" s="154" t="s">
        <v>53</v>
      </c>
      <c r="G1794" s="96">
        <v>2310</v>
      </c>
      <c r="H1794" s="154"/>
      <c r="I1794" s="154"/>
      <c r="J1794" s="159"/>
      <c r="K1794" s="154"/>
      <c r="L1794" s="554"/>
      <c r="M1794" s="99"/>
    </row>
    <row r="1795" spans="1:13" x14ac:dyDescent="0.15">
      <c r="A1795" s="514"/>
      <c r="B1795" s="502"/>
      <c r="C1795" s="94">
        <v>27710</v>
      </c>
      <c r="D1795" s="154">
        <v>650</v>
      </c>
      <c r="E1795" s="154">
        <v>5035</v>
      </c>
      <c r="F1795" s="154" t="s">
        <v>44</v>
      </c>
      <c r="G1795" s="96">
        <v>2313.42</v>
      </c>
      <c r="H1795" s="154"/>
      <c r="I1795" s="154"/>
      <c r="J1795" s="159"/>
      <c r="K1795" s="154"/>
      <c r="L1795" s="555"/>
      <c r="M1795" s="99"/>
    </row>
    <row r="1796" spans="1:13" x14ac:dyDescent="0.15">
      <c r="A1796" s="507" t="s">
        <v>171</v>
      </c>
      <c r="B1796" s="502" t="s">
        <v>18</v>
      </c>
      <c r="C1796" s="94">
        <v>27710</v>
      </c>
      <c r="D1796" s="154">
        <v>650</v>
      </c>
      <c r="E1796" s="154">
        <v>5035</v>
      </c>
      <c r="F1796" s="154" t="s">
        <v>43</v>
      </c>
      <c r="G1796" s="96">
        <v>2306.58</v>
      </c>
      <c r="H1796" s="154"/>
      <c r="I1796" s="154"/>
      <c r="J1796" s="159"/>
      <c r="K1796" s="154"/>
      <c r="L1796" s="502" t="s">
        <v>27</v>
      </c>
      <c r="M1796" s="99"/>
    </row>
    <row r="1797" spans="1:13" x14ac:dyDescent="0.15">
      <c r="A1797" s="514"/>
      <c r="B1797" s="502"/>
      <c r="C1797" s="94">
        <v>27710</v>
      </c>
      <c r="D1797" s="154">
        <v>650</v>
      </c>
      <c r="E1797" s="154">
        <v>5035</v>
      </c>
      <c r="F1797" s="154" t="s">
        <v>53</v>
      </c>
      <c r="G1797" s="96">
        <v>2310</v>
      </c>
      <c r="H1797" s="154"/>
      <c r="I1797" s="154"/>
      <c r="J1797" s="159"/>
      <c r="K1797" s="154"/>
      <c r="L1797" s="502" t="s">
        <v>27</v>
      </c>
      <c r="M1797" s="99"/>
    </row>
    <row r="1798" spans="1:13" x14ac:dyDescent="0.15">
      <c r="A1798" s="515"/>
      <c r="B1798" s="502"/>
      <c r="C1798" s="94">
        <v>27710</v>
      </c>
      <c r="D1798" s="154">
        <v>650</v>
      </c>
      <c r="E1798" s="154">
        <v>5035</v>
      </c>
      <c r="F1798" s="154" t="s">
        <v>44</v>
      </c>
      <c r="G1798" s="96">
        <v>2313.42</v>
      </c>
      <c r="H1798" s="154"/>
      <c r="I1798" s="154"/>
      <c r="J1798" s="159"/>
      <c r="K1798" s="154"/>
      <c r="L1798" s="502" t="s">
        <v>27</v>
      </c>
      <c r="M1798" s="99"/>
    </row>
    <row r="1799" spans="1:13" ht="87" x14ac:dyDescent="0.15">
      <c r="A1799" s="155" t="s">
        <v>152</v>
      </c>
      <c r="B1799" s="156" t="s">
        <v>56</v>
      </c>
      <c r="C1799" s="155" t="s">
        <v>118</v>
      </c>
      <c r="D1799" s="155" t="s">
        <v>119</v>
      </c>
      <c r="E1799" s="155" t="s">
        <v>119</v>
      </c>
      <c r="F1799" s="160" t="s">
        <v>120</v>
      </c>
      <c r="G1799" s="156" t="s">
        <v>153</v>
      </c>
      <c r="H1799" s="156" t="s">
        <v>222</v>
      </c>
      <c r="I1799" s="93" t="s">
        <v>1409</v>
      </c>
      <c r="J1799" s="160" t="s">
        <v>1408</v>
      </c>
      <c r="K1799" s="93" t="s">
        <v>289</v>
      </c>
      <c r="L1799" s="101"/>
      <c r="M1799" s="101"/>
    </row>
    <row r="1800" spans="1:13" x14ac:dyDescent="0.15">
      <c r="A1800" s="507" t="s">
        <v>170</v>
      </c>
      <c r="B1800" s="502" t="s">
        <v>18</v>
      </c>
      <c r="C1800" s="94">
        <v>27710</v>
      </c>
      <c r="D1800" s="154">
        <v>650</v>
      </c>
      <c r="E1800" s="154">
        <v>5035</v>
      </c>
      <c r="F1800" s="154" t="s">
        <v>43</v>
      </c>
      <c r="G1800" s="96">
        <v>2306.58</v>
      </c>
      <c r="H1800" s="154"/>
      <c r="I1800" s="154"/>
      <c r="J1800" s="159"/>
      <c r="K1800" s="154"/>
      <c r="L1800" s="526"/>
      <c r="M1800" s="102"/>
    </row>
    <row r="1801" spans="1:13" x14ac:dyDescent="0.15">
      <c r="A1801" s="514"/>
      <c r="B1801" s="502"/>
      <c r="C1801" s="94">
        <v>27710</v>
      </c>
      <c r="D1801" s="154">
        <v>650</v>
      </c>
      <c r="E1801" s="154">
        <v>5035</v>
      </c>
      <c r="F1801" s="154" t="s">
        <v>53</v>
      </c>
      <c r="G1801" s="96">
        <v>2310</v>
      </c>
      <c r="H1801" s="154"/>
      <c r="I1801" s="154"/>
      <c r="J1801" s="159"/>
      <c r="K1801" s="154"/>
      <c r="L1801" s="526"/>
      <c r="M1801" s="102"/>
    </row>
    <row r="1802" spans="1:13" x14ac:dyDescent="0.15">
      <c r="A1802" s="514"/>
      <c r="B1802" s="502"/>
      <c r="C1802" s="94">
        <v>27710</v>
      </c>
      <c r="D1802" s="154">
        <v>650</v>
      </c>
      <c r="E1802" s="154">
        <v>5035</v>
      </c>
      <c r="F1802" s="154" t="s">
        <v>44</v>
      </c>
      <c r="G1802" s="96">
        <v>2313.42</v>
      </c>
      <c r="H1802" s="154"/>
      <c r="I1802" s="154"/>
      <c r="J1802" s="159"/>
      <c r="K1802" s="154"/>
      <c r="L1802" s="526"/>
      <c r="M1802" s="102"/>
    </row>
    <row r="1803" spans="1:13" x14ac:dyDescent="0.15">
      <c r="A1803" s="514"/>
      <c r="B1803" s="502" t="s">
        <v>54</v>
      </c>
      <c r="C1803" s="94">
        <v>27710</v>
      </c>
      <c r="D1803" s="154">
        <v>650</v>
      </c>
      <c r="E1803" s="154">
        <v>5035</v>
      </c>
      <c r="F1803" s="154" t="s">
        <v>43</v>
      </c>
      <c r="G1803" s="96">
        <v>2306.58</v>
      </c>
      <c r="H1803" s="154"/>
      <c r="I1803" s="154"/>
      <c r="J1803" s="159"/>
      <c r="K1803" s="154"/>
      <c r="L1803" s="526"/>
      <c r="M1803" s="102"/>
    </row>
    <row r="1804" spans="1:13" x14ac:dyDescent="0.15">
      <c r="A1804" s="514"/>
      <c r="B1804" s="502"/>
      <c r="C1804" s="94">
        <v>27710</v>
      </c>
      <c r="D1804" s="154">
        <v>650</v>
      </c>
      <c r="E1804" s="154">
        <v>5035</v>
      </c>
      <c r="F1804" s="154" t="s">
        <v>53</v>
      </c>
      <c r="G1804" s="96">
        <v>2310</v>
      </c>
      <c r="H1804" s="154"/>
      <c r="I1804" s="154"/>
      <c r="J1804" s="159"/>
      <c r="K1804" s="154"/>
      <c r="L1804" s="526"/>
      <c r="M1804" s="102"/>
    </row>
    <row r="1805" spans="1:13" x14ac:dyDescent="0.15">
      <c r="A1805" s="514"/>
      <c r="B1805" s="502"/>
      <c r="C1805" s="94">
        <v>27710</v>
      </c>
      <c r="D1805" s="154">
        <v>650</v>
      </c>
      <c r="E1805" s="154">
        <v>5035</v>
      </c>
      <c r="F1805" s="154" t="s">
        <v>44</v>
      </c>
      <c r="G1805" s="96">
        <v>2313.42</v>
      </c>
      <c r="H1805" s="154"/>
      <c r="I1805" s="154"/>
      <c r="J1805" s="159"/>
      <c r="K1805" s="154"/>
      <c r="L1805" s="526"/>
      <c r="M1805" s="102"/>
    </row>
    <row r="1806" spans="1:13" x14ac:dyDescent="0.15">
      <c r="A1806" s="514"/>
      <c r="B1806" s="502" t="s">
        <v>9</v>
      </c>
      <c r="C1806" s="94">
        <v>27710</v>
      </c>
      <c r="D1806" s="154">
        <v>650</v>
      </c>
      <c r="E1806" s="154">
        <v>5035</v>
      </c>
      <c r="F1806" s="154" t="s">
        <v>43</v>
      </c>
      <c r="G1806" s="96">
        <v>2306.58</v>
      </c>
      <c r="H1806" s="154"/>
      <c r="I1806" s="154"/>
      <c r="J1806" s="159"/>
      <c r="K1806" s="154"/>
      <c r="L1806" s="529"/>
      <c r="M1806" s="102"/>
    </row>
    <row r="1807" spans="1:13" x14ac:dyDescent="0.15">
      <c r="A1807" s="514"/>
      <c r="B1807" s="502"/>
      <c r="C1807" s="94">
        <v>27710</v>
      </c>
      <c r="D1807" s="154">
        <v>650</v>
      </c>
      <c r="E1807" s="154">
        <v>5035</v>
      </c>
      <c r="F1807" s="154" t="s">
        <v>53</v>
      </c>
      <c r="G1807" s="96">
        <v>2310</v>
      </c>
      <c r="H1807" s="154"/>
      <c r="I1807" s="154"/>
      <c r="J1807" s="159"/>
      <c r="K1807" s="154"/>
      <c r="L1807" s="529"/>
      <c r="M1807" s="102"/>
    </row>
    <row r="1808" spans="1:13" x14ac:dyDescent="0.15">
      <c r="A1808" s="514"/>
      <c r="B1808" s="502"/>
      <c r="C1808" s="94">
        <v>27710</v>
      </c>
      <c r="D1808" s="154">
        <v>650</v>
      </c>
      <c r="E1808" s="154">
        <v>5035</v>
      </c>
      <c r="F1808" s="154" t="s">
        <v>44</v>
      </c>
      <c r="G1808" s="96">
        <v>2313.42</v>
      </c>
      <c r="H1808" s="154"/>
      <c r="I1808" s="154"/>
      <c r="J1808" s="159"/>
      <c r="K1808" s="154"/>
      <c r="L1808" s="529"/>
      <c r="M1808" s="102"/>
    </row>
    <row r="1809" spans="1:13" x14ac:dyDescent="0.15">
      <c r="A1809" s="507" t="s">
        <v>171</v>
      </c>
      <c r="B1809" s="502" t="s">
        <v>18</v>
      </c>
      <c r="C1809" s="94">
        <v>27710</v>
      </c>
      <c r="D1809" s="154">
        <v>650</v>
      </c>
      <c r="E1809" s="154">
        <v>5035</v>
      </c>
      <c r="F1809" s="154" t="s">
        <v>43</v>
      </c>
      <c r="G1809" s="96">
        <v>2306.58</v>
      </c>
      <c r="H1809" s="154"/>
      <c r="I1809" s="154"/>
      <c r="J1809" s="159"/>
      <c r="K1809" s="154"/>
      <c r="L1809" s="526"/>
      <c r="M1809" s="102"/>
    </row>
    <row r="1810" spans="1:13" x14ac:dyDescent="0.15">
      <c r="A1810" s="514"/>
      <c r="B1810" s="502"/>
      <c r="C1810" s="94">
        <v>27710</v>
      </c>
      <c r="D1810" s="154">
        <v>650</v>
      </c>
      <c r="E1810" s="154">
        <v>5035</v>
      </c>
      <c r="F1810" s="154" t="s">
        <v>53</v>
      </c>
      <c r="G1810" s="96">
        <v>2310</v>
      </c>
      <c r="H1810" s="154"/>
      <c r="I1810" s="154"/>
      <c r="J1810" s="159"/>
      <c r="K1810" s="154"/>
      <c r="L1810" s="526"/>
      <c r="M1810" s="102"/>
    </row>
    <row r="1811" spans="1:13" x14ac:dyDescent="0.15">
      <c r="A1811" s="514"/>
      <c r="B1811" s="499"/>
      <c r="C1811" s="94">
        <v>27710</v>
      </c>
      <c r="D1811" s="154">
        <v>650</v>
      </c>
      <c r="E1811" s="154">
        <v>5035</v>
      </c>
      <c r="F1811" s="154" t="s">
        <v>44</v>
      </c>
      <c r="G1811" s="96">
        <v>2313.42</v>
      </c>
      <c r="H1811" s="153"/>
      <c r="I1811" s="153"/>
      <c r="J1811" s="103"/>
      <c r="K1811" s="153"/>
      <c r="L1811" s="526"/>
      <c r="M1811" s="102"/>
    </row>
    <row r="1812" spans="1:13" x14ac:dyDescent="0.15">
      <c r="A1812" s="477" t="s">
        <v>94</v>
      </c>
      <c r="B1812" s="516"/>
      <c r="C1812" s="516"/>
      <c r="D1812" s="516"/>
      <c r="E1812" s="516"/>
      <c r="F1812" s="516"/>
      <c r="G1812" s="516"/>
      <c r="H1812" s="516"/>
      <c r="I1812" s="516"/>
      <c r="J1812" s="516"/>
      <c r="K1812" s="516"/>
      <c r="L1812" s="516"/>
      <c r="M1812" s="517"/>
    </row>
    <row r="1813" spans="1:13" x14ac:dyDescent="0.15">
      <c r="A1813" s="479" t="s">
        <v>316</v>
      </c>
      <c r="B1813" s="518"/>
      <c r="C1813" s="518"/>
      <c r="D1813" s="518"/>
      <c r="E1813" s="518"/>
      <c r="F1813" s="518"/>
      <c r="G1813" s="518"/>
      <c r="H1813" s="518"/>
      <c r="I1813" s="518"/>
      <c r="J1813" s="518"/>
      <c r="K1813" s="518"/>
      <c r="L1813" s="518"/>
      <c r="M1813" s="519"/>
    </row>
    <row r="1814" spans="1:13" x14ac:dyDescent="0.15">
      <c r="A1814" s="479" t="s">
        <v>111</v>
      </c>
      <c r="B1814" s="518"/>
      <c r="C1814" s="518"/>
      <c r="D1814" s="518"/>
      <c r="E1814" s="518"/>
      <c r="F1814" s="518"/>
      <c r="G1814" s="518"/>
      <c r="H1814" s="518"/>
      <c r="I1814" s="518"/>
      <c r="J1814" s="518"/>
      <c r="K1814" s="518"/>
      <c r="L1814" s="518"/>
      <c r="M1814" s="519"/>
    </row>
    <row r="1815" spans="1:13" x14ac:dyDescent="0.15">
      <c r="A1815" s="461" t="s">
        <v>112</v>
      </c>
      <c r="B1815" s="523"/>
      <c r="C1815" s="523"/>
      <c r="D1815" s="523"/>
      <c r="E1815" s="523"/>
      <c r="F1815" s="523"/>
      <c r="G1815" s="523"/>
      <c r="H1815" s="523"/>
      <c r="I1815" s="523"/>
      <c r="J1815" s="523"/>
      <c r="K1815" s="523"/>
      <c r="L1815" s="523"/>
      <c r="M1815" s="524"/>
    </row>
    <row r="1816" spans="1:13" x14ac:dyDescent="0.15">
      <c r="A1816" s="140" t="s">
        <v>418</v>
      </c>
      <c r="B1816" s="90"/>
      <c r="C1816" s="140">
        <f>C1783+1</f>
        <v>503</v>
      </c>
    </row>
    <row r="1817" spans="1:13" x14ac:dyDescent="0.15">
      <c r="A1817" s="553" t="s">
        <v>664</v>
      </c>
      <c r="B1817" s="553"/>
      <c r="C1817" s="553"/>
      <c r="D1817" s="553"/>
      <c r="E1817" s="553"/>
      <c r="F1817" s="553"/>
      <c r="G1817" s="553"/>
      <c r="H1817" s="553"/>
      <c r="I1817" s="553"/>
      <c r="J1817" s="553"/>
      <c r="K1817" s="553"/>
      <c r="L1817" s="553"/>
      <c r="M1817" s="553"/>
    </row>
    <row r="1818" spans="1:13" x14ac:dyDescent="0.15">
      <c r="A1818" s="553" t="s">
        <v>517</v>
      </c>
      <c r="B1818" s="553"/>
      <c r="C1818" s="553"/>
      <c r="D1818" s="553"/>
      <c r="E1818" s="553"/>
      <c r="F1818" s="553"/>
      <c r="G1818" s="553"/>
      <c r="H1818" s="553"/>
      <c r="I1818" s="553"/>
      <c r="J1818" s="553"/>
      <c r="K1818" s="553"/>
      <c r="L1818" s="553"/>
      <c r="M1818" s="553"/>
    </row>
    <row r="1819" spans="1:13" ht="94.5" x14ac:dyDescent="0.15">
      <c r="A1819" s="155" t="s">
        <v>152</v>
      </c>
      <c r="B1819" s="156" t="s">
        <v>56</v>
      </c>
      <c r="C1819" s="155" t="s">
        <v>118</v>
      </c>
      <c r="D1819" s="155" t="s">
        <v>518</v>
      </c>
      <c r="E1819" s="155" t="s">
        <v>519</v>
      </c>
      <c r="F1819" s="160" t="s">
        <v>120</v>
      </c>
      <c r="G1819" s="156" t="s">
        <v>153</v>
      </c>
      <c r="H1819" s="156" t="s">
        <v>221</v>
      </c>
      <c r="I1819" s="93" t="s">
        <v>1409</v>
      </c>
      <c r="J1819" s="160" t="s">
        <v>1408</v>
      </c>
      <c r="K1819" s="93" t="s">
        <v>288</v>
      </c>
      <c r="L1819" s="93" t="s">
        <v>360</v>
      </c>
      <c r="M1819" s="93" t="s">
        <v>26</v>
      </c>
    </row>
    <row r="1820" spans="1:13" x14ac:dyDescent="0.15">
      <c r="A1820" s="507" t="s">
        <v>170</v>
      </c>
      <c r="B1820" s="502" t="s">
        <v>18</v>
      </c>
      <c r="C1820" s="94">
        <v>27710</v>
      </c>
      <c r="D1820" s="154">
        <v>650</v>
      </c>
      <c r="E1820" s="154">
        <v>9720</v>
      </c>
      <c r="F1820" s="154" t="s">
        <v>43</v>
      </c>
      <c r="G1820" s="96">
        <v>2306.58</v>
      </c>
      <c r="H1820" s="154"/>
      <c r="I1820" s="154"/>
      <c r="J1820" s="159"/>
      <c r="K1820" s="154"/>
      <c r="L1820" s="499" t="s">
        <v>27</v>
      </c>
      <c r="M1820" s="99"/>
    </row>
    <row r="1821" spans="1:13" x14ac:dyDescent="0.15">
      <c r="A1821" s="514"/>
      <c r="B1821" s="502"/>
      <c r="C1821" s="94">
        <v>27710</v>
      </c>
      <c r="D1821" s="154">
        <v>650</v>
      </c>
      <c r="E1821" s="154">
        <v>9720</v>
      </c>
      <c r="F1821" s="154" t="s">
        <v>53</v>
      </c>
      <c r="G1821" s="96">
        <v>2310</v>
      </c>
      <c r="H1821" s="154"/>
      <c r="I1821" s="154"/>
      <c r="J1821" s="159"/>
      <c r="K1821" s="154"/>
      <c r="L1821" s="500" t="s">
        <v>27</v>
      </c>
      <c r="M1821" s="99"/>
    </row>
    <row r="1822" spans="1:13" x14ac:dyDescent="0.15">
      <c r="A1822" s="514"/>
      <c r="B1822" s="502"/>
      <c r="C1822" s="94">
        <v>27710</v>
      </c>
      <c r="D1822" s="154">
        <v>650</v>
      </c>
      <c r="E1822" s="154">
        <v>9720</v>
      </c>
      <c r="F1822" s="154" t="s">
        <v>44</v>
      </c>
      <c r="G1822" s="96">
        <v>2313.42</v>
      </c>
      <c r="H1822" s="154"/>
      <c r="I1822" s="154"/>
      <c r="J1822" s="159"/>
      <c r="K1822" s="154"/>
      <c r="L1822" s="501" t="s">
        <v>27</v>
      </c>
      <c r="M1822" s="99"/>
    </row>
    <row r="1823" spans="1:13" x14ac:dyDescent="0.15">
      <c r="A1823" s="514"/>
      <c r="B1823" s="502" t="s">
        <v>54</v>
      </c>
      <c r="C1823" s="94">
        <v>27710</v>
      </c>
      <c r="D1823" s="154">
        <v>650</v>
      </c>
      <c r="E1823" s="154">
        <v>9720</v>
      </c>
      <c r="F1823" s="154" t="s">
        <v>43</v>
      </c>
      <c r="G1823" s="96">
        <v>2306.58</v>
      </c>
      <c r="H1823" s="154"/>
      <c r="I1823" s="154"/>
      <c r="J1823" s="159"/>
      <c r="K1823" s="154"/>
      <c r="L1823" s="499" t="s">
        <v>27</v>
      </c>
      <c r="M1823" s="99"/>
    </row>
    <row r="1824" spans="1:13" x14ac:dyDescent="0.15">
      <c r="A1824" s="514"/>
      <c r="B1824" s="502"/>
      <c r="C1824" s="94">
        <v>27710</v>
      </c>
      <c r="D1824" s="154">
        <v>650</v>
      </c>
      <c r="E1824" s="154">
        <v>9720</v>
      </c>
      <c r="F1824" s="154" t="s">
        <v>53</v>
      </c>
      <c r="G1824" s="96">
        <v>2310</v>
      </c>
      <c r="H1824" s="154"/>
      <c r="I1824" s="154"/>
      <c r="J1824" s="159"/>
      <c r="K1824" s="154"/>
      <c r="L1824" s="500" t="s">
        <v>27</v>
      </c>
      <c r="M1824" s="99"/>
    </row>
    <row r="1825" spans="1:13" x14ac:dyDescent="0.15">
      <c r="A1825" s="514"/>
      <c r="B1825" s="502"/>
      <c r="C1825" s="94">
        <v>27710</v>
      </c>
      <c r="D1825" s="154">
        <v>650</v>
      </c>
      <c r="E1825" s="154">
        <v>9720</v>
      </c>
      <c r="F1825" s="154" t="s">
        <v>44</v>
      </c>
      <c r="G1825" s="96">
        <v>2313.42</v>
      </c>
      <c r="H1825" s="154"/>
      <c r="I1825" s="154"/>
      <c r="J1825" s="159"/>
      <c r="K1825" s="154"/>
      <c r="L1825" s="500" t="s">
        <v>27</v>
      </c>
      <c r="M1825" s="99"/>
    </row>
    <row r="1826" spans="1:13" x14ac:dyDescent="0.15">
      <c r="A1826" s="514"/>
      <c r="B1826" s="502" t="s">
        <v>9</v>
      </c>
      <c r="C1826" s="94">
        <v>27710</v>
      </c>
      <c r="D1826" s="154">
        <v>650</v>
      </c>
      <c r="E1826" s="154">
        <v>9720</v>
      </c>
      <c r="F1826" s="154" t="s">
        <v>43</v>
      </c>
      <c r="G1826" s="96">
        <v>2306.58</v>
      </c>
      <c r="H1826" s="154"/>
      <c r="I1826" s="154"/>
      <c r="J1826" s="159"/>
      <c r="K1826" s="154"/>
      <c r="L1826" s="554"/>
      <c r="M1826" s="99"/>
    </row>
    <row r="1827" spans="1:13" x14ac:dyDescent="0.15">
      <c r="A1827" s="514"/>
      <c r="B1827" s="502"/>
      <c r="C1827" s="94">
        <v>27710</v>
      </c>
      <c r="D1827" s="154">
        <v>650</v>
      </c>
      <c r="E1827" s="154">
        <v>9720</v>
      </c>
      <c r="F1827" s="154" t="s">
        <v>53</v>
      </c>
      <c r="G1827" s="96">
        <v>2310</v>
      </c>
      <c r="H1827" s="154"/>
      <c r="I1827" s="154"/>
      <c r="J1827" s="159"/>
      <c r="K1827" s="154"/>
      <c r="L1827" s="554"/>
      <c r="M1827" s="99"/>
    </row>
    <row r="1828" spans="1:13" x14ac:dyDescent="0.15">
      <c r="A1828" s="514"/>
      <c r="B1828" s="502"/>
      <c r="C1828" s="94">
        <v>27710</v>
      </c>
      <c r="D1828" s="154">
        <v>650</v>
      </c>
      <c r="E1828" s="154">
        <v>9720</v>
      </c>
      <c r="F1828" s="154" t="s">
        <v>44</v>
      </c>
      <c r="G1828" s="96">
        <v>2313.42</v>
      </c>
      <c r="H1828" s="154"/>
      <c r="I1828" s="154"/>
      <c r="J1828" s="159"/>
      <c r="K1828" s="154"/>
      <c r="L1828" s="555"/>
      <c r="M1828" s="99"/>
    </row>
    <row r="1829" spans="1:13" x14ac:dyDescent="0.15">
      <c r="A1829" s="507" t="s">
        <v>171</v>
      </c>
      <c r="B1829" s="502" t="s">
        <v>18</v>
      </c>
      <c r="C1829" s="94">
        <v>27710</v>
      </c>
      <c r="D1829" s="154">
        <v>650</v>
      </c>
      <c r="E1829" s="154">
        <v>9720</v>
      </c>
      <c r="F1829" s="154" t="s">
        <v>43</v>
      </c>
      <c r="G1829" s="96">
        <v>2306.58</v>
      </c>
      <c r="H1829" s="154"/>
      <c r="I1829" s="154"/>
      <c r="J1829" s="159"/>
      <c r="K1829" s="154"/>
      <c r="L1829" s="502" t="s">
        <v>27</v>
      </c>
      <c r="M1829" s="99"/>
    </row>
    <row r="1830" spans="1:13" x14ac:dyDescent="0.15">
      <c r="A1830" s="514"/>
      <c r="B1830" s="502"/>
      <c r="C1830" s="94">
        <v>27710</v>
      </c>
      <c r="D1830" s="154">
        <v>650</v>
      </c>
      <c r="E1830" s="154">
        <v>9720</v>
      </c>
      <c r="F1830" s="154" t="s">
        <v>53</v>
      </c>
      <c r="G1830" s="96">
        <v>2310</v>
      </c>
      <c r="H1830" s="154"/>
      <c r="I1830" s="154"/>
      <c r="J1830" s="159"/>
      <c r="K1830" s="154"/>
      <c r="L1830" s="502" t="s">
        <v>27</v>
      </c>
      <c r="M1830" s="99"/>
    </row>
    <row r="1831" spans="1:13" x14ac:dyDescent="0.15">
      <c r="A1831" s="515"/>
      <c r="B1831" s="502"/>
      <c r="C1831" s="94">
        <v>27710</v>
      </c>
      <c r="D1831" s="154">
        <v>650</v>
      </c>
      <c r="E1831" s="154">
        <v>9720</v>
      </c>
      <c r="F1831" s="154" t="s">
        <v>44</v>
      </c>
      <c r="G1831" s="96">
        <v>2313.42</v>
      </c>
      <c r="H1831" s="154"/>
      <c r="I1831" s="154"/>
      <c r="J1831" s="159"/>
      <c r="K1831" s="154"/>
      <c r="L1831" s="502" t="s">
        <v>27</v>
      </c>
      <c r="M1831" s="99"/>
    </row>
    <row r="1832" spans="1:13" ht="87" x14ac:dyDescent="0.15">
      <c r="A1832" s="155" t="s">
        <v>152</v>
      </c>
      <c r="B1832" s="156" t="s">
        <v>56</v>
      </c>
      <c r="C1832" s="155" t="s">
        <v>118</v>
      </c>
      <c r="D1832" s="155" t="s">
        <v>119</v>
      </c>
      <c r="E1832" s="155" t="s">
        <v>119</v>
      </c>
      <c r="F1832" s="160" t="s">
        <v>120</v>
      </c>
      <c r="G1832" s="156" t="s">
        <v>153</v>
      </c>
      <c r="H1832" s="156" t="s">
        <v>222</v>
      </c>
      <c r="I1832" s="93" t="s">
        <v>1409</v>
      </c>
      <c r="J1832" s="160" t="s">
        <v>1408</v>
      </c>
      <c r="K1832" s="93" t="s">
        <v>289</v>
      </c>
      <c r="L1832" s="101"/>
      <c r="M1832" s="101"/>
    </row>
    <row r="1833" spans="1:13" x14ac:dyDescent="0.15">
      <c r="A1833" s="507" t="s">
        <v>170</v>
      </c>
      <c r="B1833" s="502" t="s">
        <v>18</v>
      </c>
      <c r="C1833" s="94">
        <v>27710</v>
      </c>
      <c r="D1833" s="154">
        <v>650</v>
      </c>
      <c r="E1833" s="154">
        <v>9720</v>
      </c>
      <c r="F1833" s="154" t="s">
        <v>43</v>
      </c>
      <c r="G1833" s="96">
        <v>2306.58</v>
      </c>
      <c r="H1833" s="154"/>
      <c r="I1833" s="154"/>
      <c r="J1833" s="159"/>
      <c r="K1833" s="154"/>
      <c r="L1833" s="526"/>
      <c r="M1833" s="102"/>
    </row>
    <row r="1834" spans="1:13" x14ac:dyDescent="0.15">
      <c r="A1834" s="514"/>
      <c r="B1834" s="502"/>
      <c r="C1834" s="94">
        <v>27710</v>
      </c>
      <c r="D1834" s="154">
        <v>650</v>
      </c>
      <c r="E1834" s="154">
        <v>9720</v>
      </c>
      <c r="F1834" s="154" t="s">
        <v>53</v>
      </c>
      <c r="G1834" s="96">
        <v>2310</v>
      </c>
      <c r="H1834" s="154"/>
      <c r="I1834" s="154"/>
      <c r="J1834" s="159"/>
      <c r="K1834" s="154"/>
      <c r="L1834" s="526"/>
      <c r="M1834" s="102"/>
    </row>
    <row r="1835" spans="1:13" x14ac:dyDescent="0.15">
      <c r="A1835" s="514"/>
      <c r="B1835" s="502"/>
      <c r="C1835" s="94">
        <v>27710</v>
      </c>
      <c r="D1835" s="154">
        <v>650</v>
      </c>
      <c r="E1835" s="154">
        <v>9720</v>
      </c>
      <c r="F1835" s="154" t="s">
        <v>44</v>
      </c>
      <c r="G1835" s="96">
        <v>2313.42</v>
      </c>
      <c r="H1835" s="154"/>
      <c r="I1835" s="154"/>
      <c r="J1835" s="159"/>
      <c r="K1835" s="154"/>
      <c r="L1835" s="526"/>
      <c r="M1835" s="102"/>
    </row>
    <row r="1836" spans="1:13" x14ac:dyDescent="0.15">
      <c r="A1836" s="514"/>
      <c r="B1836" s="502" t="s">
        <v>54</v>
      </c>
      <c r="C1836" s="94">
        <v>27710</v>
      </c>
      <c r="D1836" s="154">
        <v>650</v>
      </c>
      <c r="E1836" s="154">
        <v>9720</v>
      </c>
      <c r="F1836" s="154" t="s">
        <v>43</v>
      </c>
      <c r="G1836" s="96">
        <v>2306.58</v>
      </c>
      <c r="H1836" s="154"/>
      <c r="I1836" s="154"/>
      <c r="J1836" s="159"/>
      <c r="K1836" s="154"/>
      <c r="L1836" s="526"/>
      <c r="M1836" s="102"/>
    </row>
    <row r="1837" spans="1:13" x14ac:dyDescent="0.15">
      <c r="A1837" s="514"/>
      <c r="B1837" s="502"/>
      <c r="C1837" s="94">
        <v>27710</v>
      </c>
      <c r="D1837" s="154">
        <v>650</v>
      </c>
      <c r="E1837" s="154">
        <v>9720</v>
      </c>
      <c r="F1837" s="154" t="s">
        <v>53</v>
      </c>
      <c r="G1837" s="96">
        <v>2310</v>
      </c>
      <c r="H1837" s="154"/>
      <c r="I1837" s="154"/>
      <c r="J1837" s="159"/>
      <c r="K1837" s="154"/>
      <c r="L1837" s="526"/>
      <c r="M1837" s="102"/>
    </row>
    <row r="1838" spans="1:13" x14ac:dyDescent="0.15">
      <c r="A1838" s="514"/>
      <c r="B1838" s="502"/>
      <c r="C1838" s="94">
        <v>27710</v>
      </c>
      <c r="D1838" s="154">
        <v>650</v>
      </c>
      <c r="E1838" s="154">
        <v>9720</v>
      </c>
      <c r="F1838" s="154" t="s">
        <v>44</v>
      </c>
      <c r="G1838" s="96">
        <v>2313.42</v>
      </c>
      <c r="H1838" s="154"/>
      <c r="I1838" s="154"/>
      <c r="J1838" s="159"/>
      <c r="K1838" s="154"/>
      <c r="L1838" s="526"/>
      <c r="M1838" s="102"/>
    </row>
    <row r="1839" spans="1:13" x14ac:dyDescent="0.15">
      <c r="A1839" s="514"/>
      <c r="B1839" s="502" t="s">
        <v>9</v>
      </c>
      <c r="C1839" s="94">
        <v>27710</v>
      </c>
      <c r="D1839" s="154">
        <v>650</v>
      </c>
      <c r="E1839" s="154">
        <v>9720</v>
      </c>
      <c r="F1839" s="154" t="s">
        <v>43</v>
      </c>
      <c r="G1839" s="96">
        <v>2306.58</v>
      </c>
      <c r="H1839" s="154"/>
      <c r="I1839" s="154"/>
      <c r="J1839" s="159"/>
      <c r="K1839" s="154"/>
      <c r="L1839" s="529"/>
      <c r="M1839" s="102"/>
    </row>
    <row r="1840" spans="1:13" x14ac:dyDescent="0.15">
      <c r="A1840" s="514"/>
      <c r="B1840" s="502"/>
      <c r="C1840" s="94">
        <v>27710</v>
      </c>
      <c r="D1840" s="154">
        <v>650</v>
      </c>
      <c r="E1840" s="154">
        <v>9720</v>
      </c>
      <c r="F1840" s="154" t="s">
        <v>53</v>
      </c>
      <c r="G1840" s="96">
        <v>2310</v>
      </c>
      <c r="H1840" s="154"/>
      <c r="I1840" s="154"/>
      <c r="J1840" s="159"/>
      <c r="K1840" s="154"/>
      <c r="L1840" s="529"/>
      <c r="M1840" s="102"/>
    </row>
    <row r="1841" spans="1:13" x14ac:dyDescent="0.15">
      <c r="A1841" s="514"/>
      <c r="B1841" s="502"/>
      <c r="C1841" s="94">
        <v>27710</v>
      </c>
      <c r="D1841" s="154">
        <v>650</v>
      </c>
      <c r="E1841" s="154">
        <v>9720</v>
      </c>
      <c r="F1841" s="154" t="s">
        <v>44</v>
      </c>
      <c r="G1841" s="96">
        <v>2313.42</v>
      </c>
      <c r="H1841" s="154"/>
      <c r="I1841" s="154"/>
      <c r="J1841" s="159"/>
      <c r="K1841" s="154"/>
      <c r="L1841" s="529"/>
      <c r="M1841" s="102"/>
    </row>
    <row r="1842" spans="1:13" x14ac:dyDescent="0.15">
      <c r="A1842" s="507" t="s">
        <v>171</v>
      </c>
      <c r="B1842" s="502" t="s">
        <v>18</v>
      </c>
      <c r="C1842" s="94">
        <v>27710</v>
      </c>
      <c r="D1842" s="154">
        <v>650</v>
      </c>
      <c r="E1842" s="154">
        <v>9720</v>
      </c>
      <c r="F1842" s="154" t="s">
        <v>43</v>
      </c>
      <c r="G1842" s="96">
        <v>2306.58</v>
      </c>
      <c r="H1842" s="154"/>
      <c r="I1842" s="154"/>
      <c r="J1842" s="159"/>
      <c r="K1842" s="154"/>
      <c r="L1842" s="526"/>
      <c r="M1842" s="102"/>
    </row>
    <row r="1843" spans="1:13" x14ac:dyDescent="0.15">
      <c r="A1843" s="514"/>
      <c r="B1843" s="502"/>
      <c r="C1843" s="94">
        <v>27710</v>
      </c>
      <c r="D1843" s="154">
        <v>650</v>
      </c>
      <c r="E1843" s="154">
        <v>9720</v>
      </c>
      <c r="F1843" s="154" t="s">
        <v>53</v>
      </c>
      <c r="G1843" s="96">
        <v>2310</v>
      </c>
      <c r="H1843" s="154"/>
      <c r="I1843" s="154"/>
      <c r="J1843" s="159"/>
      <c r="K1843" s="154"/>
      <c r="L1843" s="526"/>
      <c r="M1843" s="102"/>
    </row>
    <row r="1844" spans="1:13" x14ac:dyDescent="0.15">
      <c r="A1844" s="514"/>
      <c r="B1844" s="499"/>
      <c r="C1844" s="94">
        <v>27710</v>
      </c>
      <c r="D1844" s="154">
        <v>650</v>
      </c>
      <c r="E1844" s="154">
        <v>9720</v>
      </c>
      <c r="F1844" s="154" t="s">
        <v>44</v>
      </c>
      <c r="G1844" s="96">
        <v>2313.42</v>
      </c>
      <c r="H1844" s="153"/>
      <c r="I1844" s="153"/>
      <c r="J1844" s="103"/>
      <c r="K1844" s="153"/>
      <c r="L1844" s="526"/>
      <c r="M1844" s="102"/>
    </row>
    <row r="1845" spans="1:13" x14ac:dyDescent="0.15">
      <c r="A1845" s="477" t="s">
        <v>94</v>
      </c>
      <c r="B1845" s="516"/>
      <c r="C1845" s="516"/>
      <c r="D1845" s="516"/>
      <c r="E1845" s="516"/>
      <c r="F1845" s="516"/>
      <c r="G1845" s="516"/>
      <c r="H1845" s="516"/>
      <c r="I1845" s="516"/>
      <c r="J1845" s="516"/>
      <c r="K1845" s="516"/>
      <c r="L1845" s="516"/>
      <c r="M1845" s="517"/>
    </row>
    <row r="1846" spans="1:13" x14ac:dyDescent="0.15">
      <c r="A1846" s="479" t="s">
        <v>316</v>
      </c>
      <c r="B1846" s="518"/>
      <c r="C1846" s="518"/>
      <c r="D1846" s="518"/>
      <c r="E1846" s="518"/>
      <c r="F1846" s="518"/>
      <c r="G1846" s="518"/>
      <c r="H1846" s="518"/>
      <c r="I1846" s="518"/>
      <c r="J1846" s="518"/>
      <c r="K1846" s="518"/>
      <c r="L1846" s="518"/>
      <c r="M1846" s="519"/>
    </row>
    <row r="1847" spans="1:13" x14ac:dyDescent="0.15">
      <c r="A1847" s="479" t="s">
        <v>111</v>
      </c>
      <c r="B1847" s="518"/>
      <c r="C1847" s="518"/>
      <c r="D1847" s="518"/>
      <c r="E1847" s="518"/>
      <c r="F1847" s="518"/>
      <c r="G1847" s="518"/>
      <c r="H1847" s="518"/>
      <c r="I1847" s="518"/>
      <c r="J1847" s="518"/>
      <c r="K1847" s="518"/>
      <c r="L1847" s="518"/>
      <c r="M1847" s="519"/>
    </row>
    <row r="1848" spans="1:13" x14ac:dyDescent="0.15">
      <c r="A1848" s="461" t="s">
        <v>112</v>
      </c>
      <c r="B1848" s="523"/>
      <c r="C1848" s="523"/>
      <c r="D1848" s="523"/>
      <c r="E1848" s="523"/>
      <c r="F1848" s="523"/>
      <c r="G1848" s="523"/>
      <c r="H1848" s="523"/>
      <c r="I1848" s="523"/>
      <c r="J1848" s="523"/>
      <c r="K1848" s="523"/>
      <c r="L1848" s="523"/>
      <c r="M1848" s="524"/>
    </row>
    <row r="1849" spans="1:13" x14ac:dyDescent="0.15">
      <c r="A1849" s="140" t="s">
        <v>418</v>
      </c>
      <c r="B1849" s="90"/>
      <c r="C1849" s="140">
        <f>C1816+1</f>
        <v>504</v>
      </c>
    </row>
    <row r="1850" spans="1:13" x14ac:dyDescent="0.15">
      <c r="A1850" s="553" t="s">
        <v>665</v>
      </c>
      <c r="B1850" s="553"/>
      <c r="C1850" s="553"/>
      <c r="D1850" s="553"/>
      <c r="E1850" s="553"/>
      <c r="F1850" s="553"/>
      <c r="G1850" s="553"/>
      <c r="H1850" s="553"/>
      <c r="I1850" s="553"/>
      <c r="J1850" s="553"/>
      <c r="K1850" s="553"/>
      <c r="L1850" s="553"/>
      <c r="M1850" s="553"/>
    </row>
    <row r="1851" spans="1:13" x14ac:dyDescent="0.15">
      <c r="A1851" s="553" t="s">
        <v>517</v>
      </c>
      <c r="B1851" s="553"/>
      <c r="C1851" s="553"/>
      <c r="D1851" s="553"/>
      <c r="E1851" s="553"/>
      <c r="F1851" s="553"/>
      <c r="G1851" s="553"/>
      <c r="H1851" s="553"/>
      <c r="I1851" s="553"/>
      <c r="J1851" s="553"/>
      <c r="K1851" s="553"/>
      <c r="L1851" s="553"/>
      <c r="M1851" s="553"/>
    </row>
    <row r="1852" spans="1:13" ht="94.5" x14ac:dyDescent="0.15">
      <c r="A1852" s="155" t="s">
        <v>152</v>
      </c>
      <c r="B1852" s="156" t="s">
        <v>56</v>
      </c>
      <c r="C1852" s="155" t="s">
        <v>118</v>
      </c>
      <c r="D1852" s="155" t="s">
        <v>518</v>
      </c>
      <c r="E1852" s="155" t="s">
        <v>519</v>
      </c>
      <c r="F1852" s="160" t="s">
        <v>120</v>
      </c>
      <c r="G1852" s="156" t="s">
        <v>153</v>
      </c>
      <c r="H1852" s="156" t="s">
        <v>221</v>
      </c>
      <c r="I1852" s="93" t="s">
        <v>1409</v>
      </c>
      <c r="J1852" s="160" t="s">
        <v>1408</v>
      </c>
      <c r="K1852" s="93" t="s">
        <v>288</v>
      </c>
      <c r="L1852" s="93" t="s">
        <v>360</v>
      </c>
      <c r="M1852" s="93" t="s">
        <v>26</v>
      </c>
    </row>
    <row r="1853" spans="1:13" x14ac:dyDescent="0.15">
      <c r="A1853" s="507" t="s">
        <v>170</v>
      </c>
      <c r="B1853" s="502" t="s">
        <v>18</v>
      </c>
      <c r="C1853" s="94">
        <v>27710</v>
      </c>
      <c r="D1853" s="154">
        <v>2000</v>
      </c>
      <c r="E1853" s="154">
        <v>2450</v>
      </c>
      <c r="F1853" s="154" t="s">
        <v>43</v>
      </c>
      <c r="G1853" s="96">
        <v>2306.58</v>
      </c>
      <c r="H1853" s="154"/>
      <c r="I1853" s="154"/>
      <c r="J1853" s="159"/>
      <c r="K1853" s="154"/>
      <c r="L1853" s="499" t="s">
        <v>27</v>
      </c>
      <c r="M1853" s="99"/>
    </row>
    <row r="1854" spans="1:13" x14ac:dyDescent="0.15">
      <c r="A1854" s="514"/>
      <c r="B1854" s="502"/>
      <c r="C1854" s="94">
        <v>27710</v>
      </c>
      <c r="D1854" s="154">
        <v>2000</v>
      </c>
      <c r="E1854" s="154">
        <v>2450</v>
      </c>
      <c r="F1854" s="154" t="s">
        <v>53</v>
      </c>
      <c r="G1854" s="96">
        <v>2310</v>
      </c>
      <c r="H1854" s="154"/>
      <c r="I1854" s="154"/>
      <c r="J1854" s="159"/>
      <c r="K1854" s="154"/>
      <c r="L1854" s="500" t="s">
        <v>27</v>
      </c>
      <c r="M1854" s="99"/>
    </row>
    <row r="1855" spans="1:13" x14ac:dyDescent="0.15">
      <c r="A1855" s="514"/>
      <c r="B1855" s="502"/>
      <c r="C1855" s="94">
        <v>27710</v>
      </c>
      <c r="D1855" s="154">
        <v>2000</v>
      </c>
      <c r="E1855" s="154">
        <v>2450</v>
      </c>
      <c r="F1855" s="154" t="s">
        <v>44</v>
      </c>
      <c r="G1855" s="96">
        <v>2313.42</v>
      </c>
      <c r="H1855" s="154"/>
      <c r="I1855" s="154"/>
      <c r="J1855" s="159"/>
      <c r="K1855" s="154"/>
      <c r="L1855" s="501" t="s">
        <v>27</v>
      </c>
      <c r="M1855" s="99"/>
    </row>
    <row r="1856" spans="1:13" x14ac:dyDescent="0.15">
      <c r="A1856" s="514"/>
      <c r="B1856" s="502" t="s">
        <v>54</v>
      </c>
      <c r="C1856" s="94">
        <v>27710</v>
      </c>
      <c r="D1856" s="154">
        <v>2000</v>
      </c>
      <c r="E1856" s="154">
        <v>2450</v>
      </c>
      <c r="F1856" s="154" t="s">
        <v>43</v>
      </c>
      <c r="G1856" s="96">
        <v>2306.58</v>
      </c>
      <c r="H1856" s="154"/>
      <c r="I1856" s="154"/>
      <c r="J1856" s="159"/>
      <c r="K1856" s="154"/>
      <c r="L1856" s="499" t="s">
        <v>27</v>
      </c>
      <c r="M1856" s="99"/>
    </row>
    <row r="1857" spans="1:13" x14ac:dyDescent="0.15">
      <c r="A1857" s="514"/>
      <c r="B1857" s="502"/>
      <c r="C1857" s="94">
        <v>27710</v>
      </c>
      <c r="D1857" s="154">
        <v>2000</v>
      </c>
      <c r="E1857" s="154">
        <v>2450</v>
      </c>
      <c r="F1857" s="154" t="s">
        <v>53</v>
      </c>
      <c r="G1857" s="96">
        <v>2310</v>
      </c>
      <c r="H1857" s="154"/>
      <c r="I1857" s="154"/>
      <c r="J1857" s="159"/>
      <c r="K1857" s="154"/>
      <c r="L1857" s="500" t="s">
        <v>27</v>
      </c>
      <c r="M1857" s="99"/>
    </row>
    <row r="1858" spans="1:13" x14ac:dyDescent="0.15">
      <c r="A1858" s="514"/>
      <c r="B1858" s="502"/>
      <c r="C1858" s="94">
        <v>27710</v>
      </c>
      <c r="D1858" s="154">
        <v>2000</v>
      </c>
      <c r="E1858" s="154">
        <v>2450</v>
      </c>
      <c r="F1858" s="154" t="s">
        <v>44</v>
      </c>
      <c r="G1858" s="96">
        <v>2313.42</v>
      </c>
      <c r="H1858" s="154"/>
      <c r="I1858" s="154"/>
      <c r="J1858" s="159"/>
      <c r="K1858" s="154"/>
      <c r="L1858" s="500" t="s">
        <v>27</v>
      </c>
      <c r="M1858" s="99"/>
    </row>
    <row r="1859" spans="1:13" x14ac:dyDescent="0.15">
      <c r="A1859" s="514"/>
      <c r="B1859" s="502" t="s">
        <v>9</v>
      </c>
      <c r="C1859" s="94">
        <v>27710</v>
      </c>
      <c r="D1859" s="154">
        <v>2000</v>
      </c>
      <c r="E1859" s="154">
        <v>2450</v>
      </c>
      <c r="F1859" s="154" t="s">
        <v>43</v>
      </c>
      <c r="G1859" s="96">
        <v>2306.58</v>
      </c>
      <c r="H1859" s="154"/>
      <c r="I1859" s="154"/>
      <c r="J1859" s="159"/>
      <c r="K1859" s="154"/>
      <c r="L1859" s="554"/>
      <c r="M1859" s="99"/>
    </row>
    <row r="1860" spans="1:13" x14ac:dyDescent="0.15">
      <c r="A1860" s="514"/>
      <c r="B1860" s="502"/>
      <c r="C1860" s="94">
        <v>27710</v>
      </c>
      <c r="D1860" s="154">
        <v>2000</v>
      </c>
      <c r="E1860" s="154">
        <v>2450</v>
      </c>
      <c r="F1860" s="154" t="s">
        <v>53</v>
      </c>
      <c r="G1860" s="96">
        <v>2310</v>
      </c>
      <c r="H1860" s="154"/>
      <c r="I1860" s="154"/>
      <c r="J1860" s="159"/>
      <c r="K1860" s="154"/>
      <c r="L1860" s="554"/>
      <c r="M1860" s="99"/>
    </row>
    <row r="1861" spans="1:13" x14ac:dyDescent="0.15">
      <c r="A1861" s="514"/>
      <c r="B1861" s="502"/>
      <c r="C1861" s="94">
        <v>27710</v>
      </c>
      <c r="D1861" s="154">
        <v>2000</v>
      </c>
      <c r="E1861" s="154">
        <v>2450</v>
      </c>
      <c r="F1861" s="154" t="s">
        <v>44</v>
      </c>
      <c r="G1861" s="96">
        <v>2313.42</v>
      </c>
      <c r="H1861" s="154"/>
      <c r="I1861" s="154"/>
      <c r="J1861" s="159"/>
      <c r="K1861" s="154"/>
      <c r="L1861" s="555"/>
      <c r="M1861" s="99"/>
    </row>
    <row r="1862" spans="1:13" x14ac:dyDescent="0.15">
      <c r="A1862" s="507" t="s">
        <v>171</v>
      </c>
      <c r="B1862" s="502" t="s">
        <v>18</v>
      </c>
      <c r="C1862" s="94">
        <v>27710</v>
      </c>
      <c r="D1862" s="154">
        <v>2000</v>
      </c>
      <c r="E1862" s="154">
        <v>2450</v>
      </c>
      <c r="F1862" s="154" t="s">
        <v>43</v>
      </c>
      <c r="G1862" s="96">
        <v>2306.58</v>
      </c>
      <c r="H1862" s="154"/>
      <c r="I1862" s="154"/>
      <c r="J1862" s="159"/>
      <c r="K1862" s="154"/>
      <c r="L1862" s="502" t="s">
        <v>27</v>
      </c>
      <c r="M1862" s="99"/>
    </row>
    <row r="1863" spans="1:13" x14ac:dyDescent="0.15">
      <c r="A1863" s="514"/>
      <c r="B1863" s="502"/>
      <c r="C1863" s="94">
        <v>27710</v>
      </c>
      <c r="D1863" s="154">
        <v>2000</v>
      </c>
      <c r="E1863" s="154">
        <v>2450</v>
      </c>
      <c r="F1863" s="154" t="s">
        <v>53</v>
      </c>
      <c r="G1863" s="96">
        <v>2310</v>
      </c>
      <c r="H1863" s="154"/>
      <c r="I1863" s="154"/>
      <c r="J1863" s="159"/>
      <c r="K1863" s="154"/>
      <c r="L1863" s="502" t="s">
        <v>27</v>
      </c>
      <c r="M1863" s="99"/>
    </row>
    <row r="1864" spans="1:13" x14ac:dyDescent="0.15">
      <c r="A1864" s="515"/>
      <c r="B1864" s="502"/>
      <c r="C1864" s="94">
        <v>27710</v>
      </c>
      <c r="D1864" s="154">
        <v>2000</v>
      </c>
      <c r="E1864" s="154">
        <v>2450</v>
      </c>
      <c r="F1864" s="154" t="s">
        <v>44</v>
      </c>
      <c r="G1864" s="96">
        <v>2313.42</v>
      </c>
      <c r="H1864" s="154"/>
      <c r="I1864" s="154"/>
      <c r="J1864" s="159"/>
      <c r="K1864" s="154"/>
      <c r="L1864" s="502" t="s">
        <v>27</v>
      </c>
      <c r="M1864" s="99"/>
    </row>
    <row r="1865" spans="1:13" ht="87" x14ac:dyDescent="0.15">
      <c r="A1865" s="155" t="s">
        <v>152</v>
      </c>
      <c r="B1865" s="156" t="s">
        <v>56</v>
      </c>
      <c r="C1865" s="155" t="s">
        <v>118</v>
      </c>
      <c r="D1865" s="155" t="s">
        <v>119</v>
      </c>
      <c r="E1865" s="155" t="s">
        <v>119</v>
      </c>
      <c r="F1865" s="160" t="s">
        <v>120</v>
      </c>
      <c r="G1865" s="156" t="s">
        <v>153</v>
      </c>
      <c r="H1865" s="156" t="s">
        <v>222</v>
      </c>
      <c r="I1865" s="93" t="s">
        <v>1409</v>
      </c>
      <c r="J1865" s="160" t="s">
        <v>1408</v>
      </c>
      <c r="K1865" s="93" t="s">
        <v>289</v>
      </c>
      <c r="L1865" s="101"/>
      <c r="M1865" s="101"/>
    </row>
    <row r="1866" spans="1:13" x14ac:dyDescent="0.15">
      <c r="A1866" s="507" t="s">
        <v>170</v>
      </c>
      <c r="B1866" s="502" t="s">
        <v>18</v>
      </c>
      <c r="C1866" s="94">
        <v>27710</v>
      </c>
      <c r="D1866" s="154">
        <v>2000</v>
      </c>
      <c r="E1866" s="154">
        <v>2450</v>
      </c>
      <c r="F1866" s="154" t="s">
        <v>43</v>
      </c>
      <c r="G1866" s="96">
        <v>2306.58</v>
      </c>
      <c r="H1866" s="154"/>
      <c r="I1866" s="154"/>
      <c r="J1866" s="159"/>
      <c r="K1866" s="154"/>
      <c r="L1866" s="526"/>
      <c r="M1866" s="102"/>
    </row>
    <row r="1867" spans="1:13" x14ac:dyDescent="0.15">
      <c r="A1867" s="514"/>
      <c r="B1867" s="502"/>
      <c r="C1867" s="94">
        <v>27710</v>
      </c>
      <c r="D1867" s="154">
        <v>2000</v>
      </c>
      <c r="E1867" s="154">
        <v>2450</v>
      </c>
      <c r="F1867" s="154" t="s">
        <v>53</v>
      </c>
      <c r="G1867" s="96">
        <v>2310</v>
      </c>
      <c r="H1867" s="154"/>
      <c r="I1867" s="154"/>
      <c r="J1867" s="159"/>
      <c r="K1867" s="154"/>
      <c r="L1867" s="526"/>
      <c r="M1867" s="102"/>
    </row>
    <row r="1868" spans="1:13" x14ac:dyDescent="0.15">
      <c r="A1868" s="514"/>
      <c r="B1868" s="502"/>
      <c r="C1868" s="94">
        <v>27710</v>
      </c>
      <c r="D1868" s="154">
        <v>2000</v>
      </c>
      <c r="E1868" s="154">
        <v>2450</v>
      </c>
      <c r="F1868" s="154" t="s">
        <v>44</v>
      </c>
      <c r="G1868" s="96">
        <v>2313.42</v>
      </c>
      <c r="H1868" s="154"/>
      <c r="I1868" s="154"/>
      <c r="J1868" s="159"/>
      <c r="K1868" s="154"/>
      <c r="L1868" s="526"/>
      <c r="M1868" s="102"/>
    </row>
    <row r="1869" spans="1:13" x14ac:dyDescent="0.15">
      <c r="A1869" s="514"/>
      <c r="B1869" s="502" t="s">
        <v>54</v>
      </c>
      <c r="C1869" s="94">
        <v>27710</v>
      </c>
      <c r="D1869" s="154">
        <v>2000</v>
      </c>
      <c r="E1869" s="154">
        <v>2450</v>
      </c>
      <c r="F1869" s="154" t="s">
        <v>43</v>
      </c>
      <c r="G1869" s="96">
        <v>2306.58</v>
      </c>
      <c r="H1869" s="154"/>
      <c r="I1869" s="154"/>
      <c r="J1869" s="159"/>
      <c r="K1869" s="154"/>
      <c r="L1869" s="526"/>
      <c r="M1869" s="102"/>
    </row>
    <row r="1870" spans="1:13" x14ac:dyDescent="0.15">
      <c r="A1870" s="514"/>
      <c r="B1870" s="502"/>
      <c r="C1870" s="94">
        <v>27710</v>
      </c>
      <c r="D1870" s="154">
        <v>2000</v>
      </c>
      <c r="E1870" s="154">
        <v>2450</v>
      </c>
      <c r="F1870" s="154" t="s">
        <v>53</v>
      </c>
      <c r="G1870" s="96">
        <v>2310</v>
      </c>
      <c r="H1870" s="154"/>
      <c r="I1870" s="154"/>
      <c r="J1870" s="159"/>
      <c r="K1870" s="154"/>
      <c r="L1870" s="526"/>
      <c r="M1870" s="102"/>
    </row>
    <row r="1871" spans="1:13" x14ac:dyDescent="0.15">
      <c r="A1871" s="514"/>
      <c r="B1871" s="502"/>
      <c r="C1871" s="94">
        <v>27710</v>
      </c>
      <c r="D1871" s="154">
        <v>2000</v>
      </c>
      <c r="E1871" s="154">
        <v>2450</v>
      </c>
      <c r="F1871" s="154" t="s">
        <v>44</v>
      </c>
      <c r="G1871" s="96">
        <v>2313.42</v>
      </c>
      <c r="H1871" s="154"/>
      <c r="I1871" s="154"/>
      <c r="J1871" s="159"/>
      <c r="K1871" s="154"/>
      <c r="L1871" s="526"/>
      <c r="M1871" s="102"/>
    </row>
    <row r="1872" spans="1:13" x14ac:dyDescent="0.15">
      <c r="A1872" s="514"/>
      <c r="B1872" s="502" t="s">
        <v>9</v>
      </c>
      <c r="C1872" s="94">
        <v>27710</v>
      </c>
      <c r="D1872" s="154">
        <v>2000</v>
      </c>
      <c r="E1872" s="154">
        <v>2450</v>
      </c>
      <c r="F1872" s="154" t="s">
        <v>43</v>
      </c>
      <c r="G1872" s="96">
        <v>2306.58</v>
      </c>
      <c r="H1872" s="154"/>
      <c r="I1872" s="154"/>
      <c r="J1872" s="159"/>
      <c r="K1872" s="154"/>
      <c r="L1872" s="529"/>
      <c r="M1872" s="102"/>
    </row>
    <row r="1873" spans="1:13" x14ac:dyDescent="0.15">
      <c r="A1873" s="514"/>
      <c r="B1873" s="502"/>
      <c r="C1873" s="94">
        <v>27710</v>
      </c>
      <c r="D1873" s="154">
        <v>2000</v>
      </c>
      <c r="E1873" s="154">
        <v>2450</v>
      </c>
      <c r="F1873" s="154" t="s">
        <v>53</v>
      </c>
      <c r="G1873" s="96">
        <v>2310</v>
      </c>
      <c r="H1873" s="154"/>
      <c r="I1873" s="154"/>
      <c r="J1873" s="159"/>
      <c r="K1873" s="154"/>
      <c r="L1873" s="529"/>
      <c r="M1873" s="102"/>
    </row>
    <row r="1874" spans="1:13" x14ac:dyDescent="0.15">
      <c r="A1874" s="514"/>
      <c r="B1874" s="502"/>
      <c r="C1874" s="94">
        <v>27710</v>
      </c>
      <c r="D1874" s="154">
        <v>2000</v>
      </c>
      <c r="E1874" s="154">
        <v>2450</v>
      </c>
      <c r="F1874" s="154" t="s">
        <v>44</v>
      </c>
      <c r="G1874" s="96">
        <v>2313.42</v>
      </c>
      <c r="H1874" s="154"/>
      <c r="I1874" s="154"/>
      <c r="J1874" s="159"/>
      <c r="K1874" s="154"/>
      <c r="L1874" s="529"/>
      <c r="M1874" s="102"/>
    </row>
    <row r="1875" spans="1:13" x14ac:dyDescent="0.15">
      <c r="A1875" s="507" t="s">
        <v>171</v>
      </c>
      <c r="B1875" s="502" t="s">
        <v>18</v>
      </c>
      <c r="C1875" s="94">
        <v>27710</v>
      </c>
      <c r="D1875" s="154">
        <v>2000</v>
      </c>
      <c r="E1875" s="154">
        <v>2450</v>
      </c>
      <c r="F1875" s="154" t="s">
        <v>43</v>
      </c>
      <c r="G1875" s="96">
        <v>2306.58</v>
      </c>
      <c r="H1875" s="154"/>
      <c r="I1875" s="154"/>
      <c r="J1875" s="159"/>
      <c r="K1875" s="154"/>
      <c r="L1875" s="526"/>
      <c r="M1875" s="102"/>
    </row>
    <row r="1876" spans="1:13" x14ac:dyDescent="0.15">
      <c r="A1876" s="514"/>
      <c r="B1876" s="502"/>
      <c r="C1876" s="94">
        <v>27710</v>
      </c>
      <c r="D1876" s="154">
        <v>2000</v>
      </c>
      <c r="E1876" s="154">
        <v>2450</v>
      </c>
      <c r="F1876" s="154" t="s">
        <v>53</v>
      </c>
      <c r="G1876" s="96">
        <v>2310</v>
      </c>
      <c r="H1876" s="154"/>
      <c r="I1876" s="154"/>
      <c r="J1876" s="159"/>
      <c r="K1876" s="154"/>
      <c r="L1876" s="526"/>
      <c r="M1876" s="102"/>
    </row>
    <row r="1877" spans="1:13" x14ac:dyDescent="0.15">
      <c r="A1877" s="514"/>
      <c r="B1877" s="499"/>
      <c r="C1877" s="94">
        <v>27710</v>
      </c>
      <c r="D1877" s="154">
        <v>2000</v>
      </c>
      <c r="E1877" s="154">
        <v>2450</v>
      </c>
      <c r="F1877" s="154" t="s">
        <v>44</v>
      </c>
      <c r="G1877" s="96">
        <v>2313.42</v>
      </c>
      <c r="H1877" s="153"/>
      <c r="I1877" s="153"/>
      <c r="J1877" s="103"/>
      <c r="K1877" s="153"/>
      <c r="L1877" s="526"/>
      <c r="M1877" s="102"/>
    </row>
    <row r="1878" spans="1:13" x14ac:dyDescent="0.15">
      <c r="A1878" s="477" t="s">
        <v>94</v>
      </c>
      <c r="B1878" s="516"/>
      <c r="C1878" s="516"/>
      <c r="D1878" s="516"/>
      <c r="E1878" s="516"/>
      <c r="F1878" s="516"/>
      <c r="G1878" s="516"/>
      <c r="H1878" s="516"/>
      <c r="I1878" s="516"/>
      <c r="J1878" s="516"/>
      <c r="K1878" s="516"/>
      <c r="L1878" s="516"/>
      <c r="M1878" s="517"/>
    </row>
    <row r="1879" spans="1:13" x14ac:dyDescent="0.15">
      <c r="A1879" s="479" t="s">
        <v>316</v>
      </c>
      <c r="B1879" s="518"/>
      <c r="C1879" s="518"/>
      <c r="D1879" s="518"/>
      <c r="E1879" s="518"/>
      <c r="F1879" s="518"/>
      <c r="G1879" s="518"/>
      <c r="H1879" s="518"/>
      <c r="I1879" s="518"/>
      <c r="J1879" s="518"/>
      <c r="K1879" s="518"/>
      <c r="L1879" s="518"/>
      <c r="M1879" s="519"/>
    </row>
    <row r="1880" spans="1:13" x14ac:dyDescent="0.15">
      <c r="A1880" s="479" t="s">
        <v>111</v>
      </c>
      <c r="B1880" s="518"/>
      <c r="C1880" s="518"/>
      <c r="D1880" s="518"/>
      <c r="E1880" s="518"/>
      <c r="F1880" s="518"/>
      <c r="G1880" s="518"/>
      <c r="H1880" s="518"/>
      <c r="I1880" s="518"/>
      <c r="J1880" s="518"/>
      <c r="K1880" s="518"/>
      <c r="L1880" s="518"/>
      <c r="M1880" s="519"/>
    </row>
    <row r="1881" spans="1:13" x14ac:dyDescent="0.15">
      <c r="A1881" s="461" t="s">
        <v>112</v>
      </c>
      <c r="B1881" s="523"/>
      <c r="C1881" s="523"/>
      <c r="D1881" s="523"/>
      <c r="E1881" s="523"/>
      <c r="F1881" s="523"/>
      <c r="G1881" s="523"/>
      <c r="H1881" s="523"/>
      <c r="I1881" s="523"/>
      <c r="J1881" s="523"/>
      <c r="K1881" s="523"/>
      <c r="L1881" s="523"/>
      <c r="M1881" s="524"/>
    </row>
    <row r="1882" spans="1:13" x14ac:dyDescent="0.15">
      <c r="A1882" s="140" t="s">
        <v>418</v>
      </c>
      <c r="B1882" s="90"/>
      <c r="C1882" s="140">
        <f>C1849+1</f>
        <v>505</v>
      </c>
    </row>
    <row r="1883" spans="1:13" x14ac:dyDescent="0.15">
      <c r="A1883" s="553" t="s">
        <v>666</v>
      </c>
      <c r="B1883" s="553"/>
      <c r="C1883" s="553"/>
      <c r="D1883" s="553"/>
      <c r="E1883" s="553"/>
      <c r="F1883" s="553"/>
      <c r="G1883" s="553"/>
      <c r="H1883" s="553"/>
      <c r="I1883" s="553"/>
      <c r="J1883" s="553"/>
      <c r="K1883" s="553"/>
      <c r="L1883" s="553"/>
      <c r="M1883" s="553"/>
    </row>
    <row r="1884" spans="1:13" x14ac:dyDescent="0.15">
      <c r="A1884" s="553" t="s">
        <v>517</v>
      </c>
      <c r="B1884" s="553"/>
      <c r="C1884" s="553"/>
      <c r="D1884" s="553"/>
      <c r="E1884" s="553"/>
      <c r="F1884" s="553"/>
      <c r="G1884" s="553"/>
      <c r="H1884" s="553"/>
      <c r="I1884" s="553"/>
      <c r="J1884" s="553"/>
      <c r="K1884" s="553"/>
      <c r="L1884" s="553"/>
      <c r="M1884" s="553"/>
    </row>
    <row r="1885" spans="1:13" ht="94.5" x14ac:dyDescent="0.15">
      <c r="A1885" s="155" t="s">
        <v>152</v>
      </c>
      <c r="B1885" s="156" t="s">
        <v>56</v>
      </c>
      <c r="C1885" s="155" t="s">
        <v>118</v>
      </c>
      <c r="D1885" s="155" t="s">
        <v>518</v>
      </c>
      <c r="E1885" s="155" t="s">
        <v>519</v>
      </c>
      <c r="F1885" s="160" t="s">
        <v>120</v>
      </c>
      <c r="G1885" s="156" t="s">
        <v>153</v>
      </c>
      <c r="H1885" s="156" t="s">
        <v>221</v>
      </c>
      <c r="I1885" s="93" t="s">
        <v>1409</v>
      </c>
      <c r="J1885" s="160" t="s">
        <v>1408</v>
      </c>
      <c r="K1885" s="93" t="s">
        <v>288</v>
      </c>
      <c r="L1885" s="93" t="s">
        <v>360</v>
      </c>
      <c r="M1885" s="93" t="s">
        <v>26</v>
      </c>
    </row>
    <row r="1886" spans="1:13" x14ac:dyDescent="0.15">
      <c r="A1886" s="507" t="s">
        <v>170</v>
      </c>
      <c r="B1886" s="502" t="s">
        <v>18</v>
      </c>
      <c r="C1886" s="94">
        <v>27710</v>
      </c>
      <c r="D1886" s="154">
        <v>2000</v>
      </c>
      <c r="E1886" s="154">
        <v>5035</v>
      </c>
      <c r="F1886" s="154" t="s">
        <v>43</v>
      </c>
      <c r="G1886" s="96">
        <v>2306.58</v>
      </c>
      <c r="H1886" s="154"/>
      <c r="I1886" s="154"/>
      <c r="J1886" s="159"/>
      <c r="K1886" s="154"/>
      <c r="L1886" s="499" t="s">
        <v>27</v>
      </c>
      <c r="M1886" s="99"/>
    </row>
    <row r="1887" spans="1:13" x14ac:dyDescent="0.15">
      <c r="A1887" s="514"/>
      <c r="B1887" s="502"/>
      <c r="C1887" s="94">
        <v>27710</v>
      </c>
      <c r="D1887" s="154">
        <v>2000</v>
      </c>
      <c r="E1887" s="154">
        <v>5035</v>
      </c>
      <c r="F1887" s="154" t="s">
        <v>53</v>
      </c>
      <c r="G1887" s="96">
        <v>2310</v>
      </c>
      <c r="H1887" s="154"/>
      <c r="I1887" s="154"/>
      <c r="J1887" s="159"/>
      <c r="K1887" s="154"/>
      <c r="L1887" s="500" t="s">
        <v>27</v>
      </c>
      <c r="M1887" s="99"/>
    </row>
    <row r="1888" spans="1:13" x14ac:dyDescent="0.15">
      <c r="A1888" s="514"/>
      <c r="B1888" s="502"/>
      <c r="C1888" s="94">
        <v>27710</v>
      </c>
      <c r="D1888" s="154">
        <v>2000</v>
      </c>
      <c r="E1888" s="154">
        <v>5035</v>
      </c>
      <c r="F1888" s="154" t="s">
        <v>44</v>
      </c>
      <c r="G1888" s="96">
        <v>2313.42</v>
      </c>
      <c r="H1888" s="154"/>
      <c r="I1888" s="154"/>
      <c r="J1888" s="159"/>
      <c r="K1888" s="154"/>
      <c r="L1888" s="501" t="s">
        <v>27</v>
      </c>
      <c r="M1888" s="99"/>
    </row>
    <row r="1889" spans="1:13" x14ac:dyDescent="0.15">
      <c r="A1889" s="514"/>
      <c r="B1889" s="502" t="s">
        <v>54</v>
      </c>
      <c r="C1889" s="94">
        <v>27710</v>
      </c>
      <c r="D1889" s="154">
        <v>2000</v>
      </c>
      <c r="E1889" s="154">
        <v>5035</v>
      </c>
      <c r="F1889" s="154" t="s">
        <v>43</v>
      </c>
      <c r="G1889" s="96">
        <v>2306.58</v>
      </c>
      <c r="H1889" s="154"/>
      <c r="I1889" s="154"/>
      <c r="J1889" s="159"/>
      <c r="K1889" s="154"/>
      <c r="L1889" s="499" t="s">
        <v>27</v>
      </c>
      <c r="M1889" s="99"/>
    </row>
    <row r="1890" spans="1:13" x14ac:dyDescent="0.15">
      <c r="A1890" s="514"/>
      <c r="B1890" s="502"/>
      <c r="C1890" s="94">
        <v>27710</v>
      </c>
      <c r="D1890" s="154">
        <v>2000</v>
      </c>
      <c r="E1890" s="154">
        <v>5035</v>
      </c>
      <c r="F1890" s="154" t="s">
        <v>53</v>
      </c>
      <c r="G1890" s="96">
        <v>2310</v>
      </c>
      <c r="H1890" s="154"/>
      <c r="I1890" s="154"/>
      <c r="J1890" s="159"/>
      <c r="K1890" s="154"/>
      <c r="L1890" s="500" t="s">
        <v>27</v>
      </c>
      <c r="M1890" s="99"/>
    </row>
    <row r="1891" spans="1:13" x14ac:dyDescent="0.15">
      <c r="A1891" s="514"/>
      <c r="B1891" s="502"/>
      <c r="C1891" s="94">
        <v>27710</v>
      </c>
      <c r="D1891" s="154">
        <v>2000</v>
      </c>
      <c r="E1891" s="154">
        <v>5035</v>
      </c>
      <c r="F1891" s="154" t="s">
        <v>44</v>
      </c>
      <c r="G1891" s="96">
        <v>2313.42</v>
      </c>
      <c r="H1891" s="154"/>
      <c r="I1891" s="154"/>
      <c r="J1891" s="159"/>
      <c r="K1891" s="154"/>
      <c r="L1891" s="500" t="s">
        <v>27</v>
      </c>
      <c r="M1891" s="99"/>
    </row>
    <row r="1892" spans="1:13" x14ac:dyDescent="0.15">
      <c r="A1892" s="514"/>
      <c r="B1892" s="502" t="s">
        <v>9</v>
      </c>
      <c r="C1892" s="94">
        <v>27710</v>
      </c>
      <c r="D1892" s="154">
        <v>2000</v>
      </c>
      <c r="E1892" s="154">
        <v>5035</v>
      </c>
      <c r="F1892" s="154" t="s">
        <v>43</v>
      </c>
      <c r="G1892" s="96">
        <v>2306.58</v>
      </c>
      <c r="H1892" s="154"/>
      <c r="I1892" s="154"/>
      <c r="J1892" s="159"/>
      <c r="K1892" s="154"/>
      <c r="L1892" s="554"/>
      <c r="M1892" s="99"/>
    </row>
    <row r="1893" spans="1:13" x14ac:dyDescent="0.15">
      <c r="A1893" s="514"/>
      <c r="B1893" s="502"/>
      <c r="C1893" s="94">
        <v>27710</v>
      </c>
      <c r="D1893" s="154">
        <v>2000</v>
      </c>
      <c r="E1893" s="154">
        <v>5035</v>
      </c>
      <c r="F1893" s="154" t="s">
        <v>53</v>
      </c>
      <c r="G1893" s="96">
        <v>2310</v>
      </c>
      <c r="H1893" s="154"/>
      <c r="I1893" s="154"/>
      <c r="J1893" s="159"/>
      <c r="K1893" s="154"/>
      <c r="L1893" s="554"/>
      <c r="M1893" s="99"/>
    </row>
    <row r="1894" spans="1:13" x14ac:dyDescent="0.15">
      <c r="A1894" s="514"/>
      <c r="B1894" s="502"/>
      <c r="C1894" s="94">
        <v>27710</v>
      </c>
      <c r="D1894" s="154">
        <v>2000</v>
      </c>
      <c r="E1894" s="154">
        <v>5035</v>
      </c>
      <c r="F1894" s="154" t="s">
        <v>44</v>
      </c>
      <c r="G1894" s="96">
        <v>2313.42</v>
      </c>
      <c r="H1894" s="154"/>
      <c r="I1894" s="154"/>
      <c r="J1894" s="159"/>
      <c r="K1894" s="154"/>
      <c r="L1894" s="555"/>
      <c r="M1894" s="99"/>
    </row>
    <row r="1895" spans="1:13" x14ac:dyDescent="0.15">
      <c r="A1895" s="507" t="s">
        <v>171</v>
      </c>
      <c r="B1895" s="502" t="s">
        <v>18</v>
      </c>
      <c r="C1895" s="94">
        <v>27710</v>
      </c>
      <c r="D1895" s="154">
        <v>2000</v>
      </c>
      <c r="E1895" s="154">
        <v>5035</v>
      </c>
      <c r="F1895" s="154" t="s">
        <v>43</v>
      </c>
      <c r="G1895" s="96">
        <v>2306.58</v>
      </c>
      <c r="H1895" s="154"/>
      <c r="I1895" s="154"/>
      <c r="J1895" s="159"/>
      <c r="K1895" s="154"/>
      <c r="L1895" s="502" t="s">
        <v>27</v>
      </c>
      <c r="M1895" s="99"/>
    </row>
    <row r="1896" spans="1:13" x14ac:dyDescent="0.15">
      <c r="A1896" s="514"/>
      <c r="B1896" s="502"/>
      <c r="C1896" s="94">
        <v>27710</v>
      </c>
      <c r="D1896" s="154">
        <v>2000</v>
      </c>
      <c r="E1896" s="154">
        <v>5035</v>
      </c>
      <c r="F1896" s="154" t="s">
        <v>53</v>
      </c>
      <c r="G1896" s="96">
        <v>2310</v>
      </c>
      <c r="H1896" s="154"/>
      <c r="I1896" s="154"/>
      <c r="J1896" s="159"/>
      <c r="K1896" s="154"/>
      <c r="L1896" s="502" t="s">
        <v>27</v>
      </c>
      <c r="M1896" s="99"/>
    </row>
    <row r="1897" spans="1:13" x14ac:dyDescent="0.15">
      <c r="A1897" s="515"/>
      <c r="B1897" s="502"/>
      <c r="C1897" s="94">
        <v>27710</v>
      </c>
      <c r="D1897" s="154">
        <v>2000</v>
      </c>
      <c r="E1897" s="154">
        <v>5035</v>
      </c>
      <c r="F1897" s="154" t="s">
        <v>44</v>
      </c>
      <c r="G1897" s="96">
        <v>2313.42</v>
      </c>
      <c r="H1897" s="154"/>
      <c r="I1897" s="154"/>
      <c r="J1897" s="159"/>
      <c r="K1897" s="154"/>
      <c r="L1897" s="502" t="s">
        <v>27</v>
      </c>
      <c r="M1897" s="99"/>
    </row>
    <row r="1898" spans="1:13" ht="87" x14ac:dyDescent="0.15">
      <c r="A1898" s="155" t="s">
        <v>152</v>
      </c>
      <c r="B1898" s="156" t="s">
        <v>56</v>
      </c>
      <c r="C1898" s="155" t="s">
        <v>118</v>
      </c>
      <c r="D1898" s="155" t="s">
        <v>119</v>
      </c>
      <c r="E1898" s="155" t="s">
        <v>119</v>
      </c>
      <c r="F1898" s="160" t="s">
        <v>120</v>
      </c>
      <c r="G1898" s="156" t="s">
        <v>153</v>
      </c>
      <c r="H1898" s="156" t="s">
        <v>222</v>
      </c>
      <c r="I1898" s="93" t="s">
        <v>1409</v>
      </c>
      <c r="J1898" s="160" t="s">
        <v>1408</v>
      </c>
      <c r="K1898" s="93" t="s">
        <v>289</v>
      </c>
      <c r="L1898" s="101"/>
      <c r="M1898" s="101"/>
    </row>
    <row r="1899" spans="1:13" x14ac:dyDescent="0.15">
      <c r="A1899" s="507" t="s">
        <v>170</v>
      </c>
      <c r="B1899" s="502" t="s">
        <v>18</v>
      </c>
      <c r="C1899" s="94">
        <v>27710</v>
      </c>
      <c r="D1899" s="154">
        <v>2000</v>
      </c>
      <c r="E1899" s="154">
        <v>5035</v>
      </c>
      <c r="F1899" s="154" t="s">
        <v>43</v>
      </c>
      <c r="G1899" s="96">
        <v>2306.58</v>
      </c>
      <c r="H1899" s="154"/>
      <c r="I1899" s="154"/>
      <c r="J1899" s="159"/>
      <c r="K1899" s="154"/>
      <c r="L1899" s="526"/>
      <c r="M1899" s="102"/>
    </row>
    <row r="1900" spans="1:13" x14ac:dyDescent="0.15">
      <c r="A1900" s="514"/>
      <c r="B1900" s="502"/>
      <c r="C1900" s="94">
        <v>27710</v>
      </c>
      <c r="D1900" s="154">
        <v>2000</v>
      </c>
      <c r="E1900" s="154">
        <v>5035</v>
      </c>
      <c r="F1900" s="154" t="s">
        <v>53</v>
      </c>
      <c r="G1900" s="96">
        <v>2310</v>
      </c>
      <c r="H1900" s="154"/>
      <c r="I1900" s="154"/>
      <c r="J1900" s="159"/>
      <c r="K1900" s="154"/>
      <c r="L1900" s="526"/>
      <c r="M1900" s="102"/>
    </row>
    <row r="1901" spans="1:13" x14ac:dyDescent="0.15">
      <c r="A1901" s="514"/>
      <c r="B1901" s="502"/>
      <c r="C1901" s="94">
        <v>27710</v>
      </c>
      <c r="D1901" s="154">
        <v>2000</v>
      </c>
      <c r="E1901" s="154">
        <v>5035</v>
      </c>
      <c r="F1901" s="154" t="s">
        <v>44</v>
      </c>
      <c r="G1901" s="96">
        <v>2313.42</v>
      </c>
      <c r="H1901" s="154"/>
      <c r="I1901" s="154"/>
      <c r="J1901" s="159"/>
      <c r="K1901" s="154"/>
      <c r="L1901" s="526"/>
      <c r="M1901" s="102"/>
    </row>
    <row r="1902" spans="1:13" x14ac:dyDescent="0.15">
      <c r="A1902" s="514"/>
      <c r="B1902" s="502" t="s">
        <v>54</v>
      </c>
      <c r="C1902" s="94">
        <v>27710</v>
      </c>
      <c r="D1902" s="154">
        <v>2000</v>
      </c>
      <c r="E1902" s="154">
        <v>5035</v>
      </c>
      <c r="F1902" s="154" t="s">
        <v>43</v>
      </c>
      <c r="G1902" s="96">
        <v>2306.58</v>
      </c>
      <c r="H1902" s="154"/>
      <c r="I1902" s="154"/>
      <c r="J1902" s="159"/>
      <c r="K1902" s="154"/>
      <c r="L1902" s="526"/>
      <c r="M1902" s="102"/>
    </row>
    <row r="1903" spans="1:13" x14ac:dyDescent="0.15">
      <c r="A1903" s="514"/>
      <c r="B1903" s="502"/>
      <c r="C1903" s="94">
        <v>27710</v>
      </c>
      <c r="D1903" s="154">
        <v>2000</v>
      </c>
      <c r="E1903" s="154">
        <v>5035</v>
      </c>
      <c r="F1903" s="154" t="s">
        <v>53</v>
      </c>
      <c r="G1903" s="96">
        <v>2310</v>
      </c>
      <c r="H1903" s="154"/>
      <c r="I1903" s="154"/>
      <c r="J1903" s="159"/>
      <c r="K1903" s="154"/>
      <c r="L1903" s="526"/>
      <c r="M1903" s="102"/>
    </row>
    <row r="1904" spans="1:13" x14ac:dyDescent="0.15">
      <c r="A1904" s="514"/>
      <c r="B1904" s="502"/>
      <c r="C1904" s="94">
        <v>27710</v>
      </c>
      <c r="D1904" s="154">
        <v>2000</v>
      </c>
      <c r="E1904" s="154">
        <v>5035</v>
      </c>
      <c r="F1904" s="154" t="s">
        <v>44</v>
      </c>
      <c r="G1904" s="96">
        <v>2313.42</v>
      </c>
      <c r="H1904" s="154"/>
      <c r="I1904" s="154"/>
      <c r="J1904" s="159"/>
      <c r="K1904" s="154"/>
      <c r="L1904" s="526"/>
      <c r="M1904" s="102"/>
    </row>
    <row r="1905" spans="1:13" x14ac:dyDescent="0.15">
      <c r="A1905" s="514"/>
      <c r="B1905" s="502" t="s">
        <v>9</v>
      </c>
      <c r="C1905" s="94">
        <v>27710</v>
      </c>
      <c r="D1905" s="154">
        <v>2000</v>
      </c>
      <c r="E1905" s="154">
        <v>5035</v>
      </c>
      <c r="F1905" s="154" t="s">
        <v>43</v>
      </c>
      <c r="G1905" s="96">
        <v>2306.58</v>
      </c>
      <c r="H1905" s="154"/>
      <c r="I1905" s="154"/>
      <c r="J1905" s="159"/>
      <c r="K1905" s="154"/>
      <c r="L1905" s="529"/>
      <c r="M1905" s="102"/>
    </row>
    <row r="1906" spans="1:13" x14ac:dyDescent="0.15">
      <c r="A1906" s="514"/>
      <c r="B1906" s="502"/>
      <c r="C1906" s="94">
        <v>27710</v>
      </c>
      <c r="D1906" s="154">
        <v>2000</v>
      </c>
      <c r="E1906" s="154">
        <v>5035</v>
      </c>
      <c r="F1906" s="154" t="s">
        <v>53</v>
      </c>
      <c r="G1906" s="96">
        <v>2310</v>
      </c>
      <c r="H1906" s="154"/>
      <c r="I1906" s="154"/>
      <c r="J1906" s="159"/>
      <c r="K1906" s="154"/>
      <c r="L1906" s="529"/>
      <c r="M1906" s="102"/>
    </row>
    <row r="1907" spans="1:13" x14ac:dyDescent="0.15">
      <c r="A1907" s="514"/>
      <c r="B1907" s="502"/>
      <c r="C1907" s="94">
        <v>27710</v>
      </c>
      <c r="D1907" s="154">
        <v>2000</v>
      </c>
      <c r="E1907" s="154">
        <v>5035</v>
      </c>
      <c r="F1907" s="154" t="s">
        <v>44</v>
      </c>
      <c r="G1907" s="96">
        <v>2313.42</v>
      </c>
      <c r="H1907" s="154"/>
      <c r="I1907" s="154"/>
      <c r="J1907" s="159"/>
      <c r="K1907" s="154"/>
      <c r="L1907" s="529"/>
      <c r="M1907" s="102"/>
    </row>
    <row r="1908" spans="1:13" x14ac:dyDescent="0.15">
      <c r="A1908" s="507" t="s">
        <v>171</v>
      </c>
      <c r="B1908" s="502" t="s">
        <v>18</v>
      </c>
      <c r="C1908" s="94">
        <v>27710</v>
      </c>
      <c r="D1908" s="154">
        <v>2000</v>
      </c>
      <c r="E1908" s="154">
        <v>5035</v>
      </c>
      <c r="F1908" s="154" t="s">
        <v>43</v>
      </c>
      <c r="G1908" s="96">
        <v>2306.58</v>
      </c>
      <c r="H1908" s="154"/>
      <c r="I1908" s="154"/>
      <c r="J1908" s="159"/>
      <c r="K1908" s="154"/>
      <c r="L1908" s="526"/>
      <c r="M1908" s="102"/>
    </row>
    <row r="1909" spans="1:13" x14ac:dyDescent="0.15">
      <c r="A1909" s="514"/>
      <c r="B1909" s="502"/>
      <c r="C1909" s="94">
        <v>27710</v>
      </c>
      <c r="D1909" s="154">
        <v>2000</v>
      </c>
      <c r="E1909" s="154">
        <v>5035</v>
      </c>
      <c r="F1909" s="154" t="s">
        <v>53</v>
      </c>
      <c r="G1909" s="96">
        <v>2310</v>
      </c>
      <c r="H1909" s="154"/>
      <c r="I1909" s="154"/>
      <c r="J1909" s="159"/>
      <c r="K1909" s="154"/>
      <c r="L1909" s="526"/>
      <c r="M1909" s="102"/>
    </row>
    <row r="1910" spans="1:13" x14ac:dyDescent="0.15">
      <c r="A1910" s="514"/>
      <c r="B1910" s="499"/>
      <c r="C1910" s="94">
        <v>27710</v>
      </c>
      <c r="D1910" s="154">
        <v>2000</v>
      </c>
      <c r="E1910" s="154">
        <v>5035</v>
      </c>
      <c r="F1910" s="154" t="s">
        <v>44</v>
      </c>
      <c r="G1910" s="96">
        <v>2313.42</v>
      </c>
      <c r="H1910" s="153"/>
      <c r="I1910" s="153"/>
      <c r="J1910" s="103"/>
      <c r="K1910" s="153"/>
      <c r="L1910" s="526"/>
      <c r="M1910" s="102"/>
    </row>
    <row r="1911" spans="1:13" x14ac:dyDescent="0.15">
      <c r="A1911" s="477" t="s">
        <v>94</v>
      </c>
      <c r="B1911" s="516"/>
      <c r="C1911" s="516"/>
      <c r="D1911" s="516"/>
      <c r="E1911" s="516"/>
      <c r="F1911" s="516"/>
      <c r="G1911" s="516"/>
      <c r="H1911" s="516"/>
      <c r="I1911" s="516"/>
      <c r="J1911" s="516"/>
      <c r="K1911" s="516"/>
      <c r="L1911" s="516"/>
      <c r="M1911" s="517"/>
    </row>
    <row r="1912" spans="1:13" x14ac:dyDescent="0.15">
      <c r="A1912" s="479" t="s">
        <v>316</v>
      </c>
      <c r="B1912" s="518"/>
      <c r="C1912" s="518"/>
      <c r="D1912" s="518"/>
      <c r="E1912" s="518"/>
      <c r="F1912" s="518"/>
      <c r="G1912" s="518"/>
      <c r="H1912" s="518"/>
      <c r="I1912" s="518"/>
      <c r="J1912" s="518"/>
      <c r="K1912" s="518"/>
      <c r="L1912" s="518"/>
      <c r="M1912" s="519"/>
    </row>
    <row r="1913" spans="1:13" x14ac:dyDescent="0.15">
      <c r="A1913" s="479" t="s">
        <v>111</v>
      </c>
      <c r="B1913" s="518"/>
      <c r="C1913" s="518"/>
      <c r="D1913" s="518"/>
      <c r="E1913" s="518"/>
      <c r="F1913" s="518"/>
      <c r="G1913" s="518"/>
      <c r="H1913" s="518"/>
      <c r="I1913" s="518"/>
      <c r="J1913" s="518"/>
      <c r="K1913" s="518"/>
      <c r="L1913" s="518"/>
      <c r="M1913" s="519"/>
    </row>
    <row r="1914" spans="1:13" x14ac:dyDescent="0.15">
      <c r="A1914" s="461" t="s">
        <v>112</v>
      </c>
      <c r="B1914" s="523"/>
      <c r="C1914" s="523"/>
      <c r="D1914" s="523"/>
      <c r="E1914" s="523"/>
      <c r="F1914" s="523"/>
      <c r="G1914" s="523"/>
      <c r="H1914" s="523"/>
      <c r="I1914" s="523"/>
      <c r="J1914" s="523"/>
      <c r="K1914" s="523"/>
      <c r="L1914" s="523"/>
      <c r="M1914" s="524"/>
    </row>
    <row r="1915" spans="1:13" x14ac:dyDescent="0.15">
      <c r="A1915" s="140" t="s">
        <v>418</v>
      </c>
      <c r="B1915" s="90"/>
      <c r="C1915" s="140">
        <f>C1882+1</f>
        <v>506</v>
      </c>
    </row>
    <row r="1916" spans="1:13" x14ac:dyDescent="0.15">
      <c r="A1916" s="553" t="s">
        <v>667</v>
      </c>
      <c r="B1916" s="553"/>
      <c r="C1916" s="553"/>
      <c r="D1916" s="553"/>
      <c r="E1916" s="553"/>
      <c r="F1916" s="553"/>
      <c r="G1916" s="553"/>
      <c r="H1916" s="553"/>
      <c r="I1916" s="553"/>
      <c r="J1916" s="553"/>
      <c r="K1916" s="553"/>
      <c r="L1916" s="553"/>
      <c r="M1916" s="553"/>
    </row>
    <row r="1917" spans="1:13" x14ac:dyDescent="0.15">
      <c r="A1917" s="553" t="s">
        <v>517</v>
      </c>
      <c r="B1917" s="553"/>
      <c r="C1917" s="553"/>
      <c r="D1917" s="553"/>
      <c r="E1917" s="553"/>
      <c r="F1917" s="553"/>
      <c r="G1917" s="553"/>
      <c r="H1917" s="553"/>
      <c r="I1917" s="553"/>
      <c r="J1917" s="553"/>
      <c r="K1917" s="553"/>
      <c r="L1917" s="553"/>
      <c r="M1917" s="553"/>
    </row>
    <row r="1918" spans="1:13" ht="94.5" x14ac:dyDescent="0.15">
      <c r="A1918" s="155" t="s">
        <v>152</v>
      </c>
      <c r="B1918" s="156" t="s">
        <v>56</v>
      </c>
      <c r="C1918" s="155" t="s">
        <v>118</v>
      </c>
      <c r="D1918" s="155" t="s">
        <v>518</v>
      </c>
      <c r="E1918" s="155" t="s">
        <v>519</v>
      </c>
      <c r="F1918" s="160" t="s">
        <v>120</v>
      </c>
      <c r="G1918" s="156" t="s">
        <v>153</v>
      </c>
      <c r="H1918" s="156" t="s">
        <v>221</v>
      </c>
      <c r="I1918" s="93" t="s">
        <v>1409</v>
      </c>
      <c r="J1918" s="160" t="s">
        <v>1408</v>
      </c>
      <c r="K1918" s="93" t="s">
        <v>288</v>
      </c>
      <c r="L1918" s="93" t="s">
        <v>360</v>
      </c>
      <c r="M1918" s="93" t="s">
        <v>26</v>
      </c>
    </row>
    <row r="1919" spans="1:13" x14ac:dyDescent="0.15">
      <c r="A1919" s="507" t="s">
        <v>170</v>
      </c>
      <c r="B1919" s="502" t="s">
        <v>18</v>
      </c>
      <c r="C1919" s="94">
        <v>27710</v>
      </c>
      <c r="D1919" s="157">
        <v>2000</v>
      </c>
      <c r="E1919" s="157">
        <v>9720</v>
      </c>
      <c r="F1919" s="154" t="s">
        <v>43</v>
      </c>
      <c r="G1919" s="96">
        <v>2306.58</v>
      </c>
      <c r="H1919" s="154"/>
      <c r="I1919" s="154"/>
      <c r="J1919" s="159"/>
      <c r="K1919" s="154"/>
      <c r="L1919" s="499" t="s">
        <v>27</v>
      </c>
      <c r="M1919" s="99"/>
    </row>
    <row r="1920" spans="1:13" x14ac:dyDescent="0.15">
      <c r="A1920" s="514"/>
      <c r="B1920" s="502"/>
      <c r="C1920" s="94">
        <v>27710</v>
      </c>
      <c r="D1920" s="157">
        <v>2000</v>
      </c>
      <c r="E1920" s="157">
        <v>9720</v>
      </c>
      <c r="F1920" s="154" t="s">
        <v>53</v>
      </c>
      <c r="G1920" s="96">
        <v>2310</v>
      </c>
      <c r="H1920" s="154"/>
      <c r="I1920" s="154"/>
      <c r="J1920" s="159"/>
      <c r="K1920" s="154"/>
      <c r="L1920" s="500" t="s">
        <v>27</v>
      </c>
      <c r="M1920" s="99"/>
    </row>
    <row r="1921" spans="1:13" x14ac:dyDescent="0.15">
      <c r="A1921" s="514"/>
      <c r="B1921" s="502"/>
      <c r="C1921" s="94">
        <v>27710</v>
      </c>
      <c r="D1921" s="157">
        <v>2000</v>
      </c>
      <c r="E1921" s="157">
        <v>9720</v>
      </c>
      <c r="F1921" s="154" t="s">
        <v>44</v>
      </c>
      <c r="G1921" s="96">
        <v>2313.42</v>
      </c>
      <c r="H1921" s="154"/>
      <c r="I1921" s="154"/>
      <c r="J1921" s="159"/>
      <c r="K1921" s="154"/>
      <c r="L1921" s="501" t="s">
        <v>27</v>
      </c>
      <c r="M1921" s="99"/>
    </row>
    <row r="1922" spans="1:13" x14ac:dyDescent="0.15">
      <c r="A1922" s="514"/>
      <c r="B1922" s="502" t="s">
        <v>54</v>
      </c>
      <c r="C1922" s="94">
        <v>27710</v>
      </c>
      <c r="D1922" s="157">
        <v>2000</v>
      </c>
      <c r="E1922" s="157">
        <v>9720</v>
      </c>
      <c r="F1922" s="154" t="s">
        <v>43</v>
      </c>
      <c r="G1922" s="96">
        <v>2306.58</v>
      </c>
      <c r="H1922" s="154"/>
      <c r="I1922" s="154"/>
      <c r="J1922" s="159"/>
      <c r="K1922" s="154"/>
      <c r="L1922" s="499" t="s">
        <v>27</v>
      </c>
      <c r="M1922" s="99"/>
    </row>
    <row r="1923" spans="1:13" x14ac:dyDescent="0.15">
      <c r="A1923" s="514"/>
      <c r="B1923" s="502"/>
      <c r="C1923" s="94">
        <v>27710</v>
      </c>
      <c r="D1923" s="157">
        <v>2000</v>
      </c>
      <c r="E1923" s="157">
        <v>9720</v>
      </c>
      <c r="F1923" s="154" t="s">
        <v>53</v>
      </c>
      <c r="G1923" s="96">
        <v>2310</v>
      </c>
      <c r="H1923" s="154"/>
      <c r="I1923" s="154"/>
      <c r="J1923" s="159"/>
      <c r="K1923" s="154"/>
      <c r="L1923" s="500" t="s">
        <v>27</v>
      </c>
      <c r="M1923" s="99"/>
    </row>
    <row r="1924" spans="1:13" x14ac:dyDescent="0.15">
      <c r="A1924" s="514"/>
      <c r="B1924" s="502"/>
      <c r="C1924" s="94">
        <v>27710</v>
      </c>
      <c r="D1924" s="157">
        <v>2000</v>
      </c>
      <c r="E1924" s="157">
        <v>9720</v>
      </c>
      <c r="F1924" s="154" t="s">
        <v>44</v>
      </c>
      <c r="G1924" s="96">
        <v>2313.42</v>
      </c>
      <c r="H1924" s="154"/>
      <c r="I1924" s="154"/>
      <c r="J1924" s="159"/>
      <c r="K1924" s="154"/>
      <c r="L1924" s="500" t="s">
        <v>27</v>
      </c>
      <c r="M1924" s="99"/>
    </row>
    <row r="1925" spans="1:13" x14ac:dyDescent="0.15">
      <c r="A1925" s="514"/>
      <c r="B1925" s="502" t="s">
        <v>9</v>
      </c>
      <c r="C1925" s="94">
        <v>27710</v>
      </c>
      <c r="D1925" s="157">
        <v>2000</v>
      </c>
      <c r="E1925" s="157">
        <v>9720</v>
      </c>
      <c r="F1925" s="154" t="s">
        <v>43</v>
      </c>
      <c r="G1925" s="96">
        <v>2306.58</v>
      </c>
      <c r="H1925" s="154"/>
      <c r="I1925" s="154"/>
      <c r="J1925" s="159"/>
      <c r="K1925" s="154"/>
      <c r="L1925" s="554"/>
      <c r="M1925" s="99"/>
    </row>
    <row r="1926" spans="1:13" x14ac:dyDescent="0.15">
      <c r="A1926" s="514"/>
      <c r="B1926" s="502"/>
      <c r="C1926" s="94">
        <v>27710</v>
      </c>
      <c r="D1926" s="157">
        <v>2000</v>
      </c>
      <c r="E1926" s="157">
        <v>9720</v>
      </c>
      <c r="F1926" s="154" t="s">
        <v>53</v>
      </c>
      <c r="G1926" s="96">
        <v>2310</v>
      </c>
      <c r="H1926" s="154"/>
      <c r="I1926" s="154"/>
      <c r="J1926" s="159"/>
      <c r="K1926" s="154"/>
      <c r="L1926" s="554"/>
      <c r="M1926" s="99"/>
    </row>
    <row r="1927" spans="1:13" x14ac:dyDescent="0.15">
      <c r="A1927" s="514"/>
      <c r="B1927" s="502"/>
      <c r="C1927" s="94">
        <v>27710</v>
      </c>
      <c r="D1927" s="157">
        <v>2000</v>
      </c>
      <c r="E1927" s="157">
        <v>9720</v>
      </c>
      <c r="F1927" s="154" t="s">
        <v>44</v>
      </c>
      <c r="G1927" s="96">
        <v>2313.42</v>
      </c>
      <c r="H1927" s="154"/>
      <c r="I1927" s="154"/>
      <c r="J1927" s="159"/>
      <c r="K1927" s="154"/>
      <c r="L1927" s="555"/>
      <c r="M1927" s="99"/>
    </row>
    <row r="1928" spans="1:13" x14ac:dyDescent="0.15">
      <c r="A1928" s="507" t="s">
        <v>171</v>
      </c>
      <c r="B1928" s="502" t="s">
        <v>18</v>
      </c>
      <c r="C1928" s="94">
        <v>27710</v>
      </c>
      <c r="D1928" s="157">
        <v>2000</v>
      </c>
      <c r="E1928" s="157">
        <v>9720</v>
      </c>
      <c r="F1928" s="154" t="s">
        <v>43</v>
      </c>
      <c r="G1928" s="96">
        <v>2306.58</v>
      </c>
      <c r="H1928" s="154"/>
      <c r="I1928" s="154"/>
      <c r="J1928" s="159"/>
      <c r="K1928" s="154"/>
      <c r="L1928" s="502" t="s">
        <v>27</v>
      </c>
      <c r="M1928" s="99"/>
    </row>
    <row r="1929" spans="1:13" x14ac:dyDescent="0.15">
      <c r="A1929" s="514"/>
      <c r="B1929" s="502"/>
      <c r="C1929" s="94">
        <v>27710</v>
      </c>
      <c r="D1929" s="157">
        <v>2000</v>
      </c>
      <c r="E1929" s="157">
        <v>9720</v>
      </c>
      <c r="F1929" s="154" t="s">
        <v>53</v>
      </c>
      <c r="G1929" s="96">
        <v>2310</v>
      </c>
      <c r="H1929" s="154"/>
      <c r="I1929" s="154"/>
      <c r="J1929" s="159"/>
      <c r="K1929" s="154"/>
      <c r="L1929" s="502" t="s">
        <v>27</v>
      </c>
      <c r="M1929" s="99"/>
    </row>
    <row r="1930" spans="1:13" x14ac:dyDescent="0.15">
      <c r="A1930" s="515"/>
      <c r="B1930" s="502"/>
      <c r="C1930" s="94">
        <v>27710</v>
      </c>
      <c r="D1930" s="157">
        <v>2000</v>
      </c>
      <c r="E1930" s="157">
        <v>9720</v>
      </c>
      <c r="F1930" s="154" t="s">
        <v>44</v>
      </c>
      <c r="G1930" s="96">
        <v>2313.42</v>
      </c>
      <c r="H1930" s="154"/>
      <c r="I1930" s="154"/>
      <c r="J1930" s="159"/>
      <c r="K1930" s="154"/>
      <c r="L1930" s="502" t="s">
        <v>27</v>
      </c>
      <c r="M1930" s="99"/>
    </row>
    <row r="1931" spans="1:13" ht="87" x14ac:dyDescent="0.15">
      <c r="A1931" s="155" t="s">
        <v>152</v>
      </c>
      <c r="B1931" s="156" t="s">
        <v>56</v>
      </c>
      <c r="C1931" s="155" t="s">
        <v>118</v>
      </c>
      <c r="D1931" s="155" t="s">
        <v>119</v>
      </c>
      <c r="E1931" s="155" t="s">
        <v>119</v>
      </c>
      <c r="F1931" s="160" t="s">
        <v>120</v>
      </c>
      <c r="G1931" s="156" t="s">
        <v>153</v>
      </c>
      <c r="H1931" s="156" t="s">
        <v>222</v>
      </c>
      <c r="I1931" s="93" t="s">
        <v>1409</v>
      </c>
      <c r="J1931" s="160" t="s">
        <v>1408</v>
      </c>
      <c r="K1931" s="93" t="s">
        <v>289</v>
      </c>
      <c r="L1931" s="101"/>
      <c r="M1931" s="101"/>
    </row>
    <row r="1932" spans="1:13" x14ac:dyDescent="0.15">
      <c r="A1932" s="507" t="s">
        <v>170</v>
      </c>
      <c r="B1932" s="502" t="s">
        <v>18</v>
      </c>
      <c r="C1932" s="94">
        <v>27710</v>
      </c>
      <c r="D1932" s="157">
        <v>2000</v>
      </c>
      <c r="E1932" s="157">
        <v>9720</v>
      </c>
      <c r="F1932" s="154" t="s">
        <v>43</v>
      </c>
      <c r="G1932" s="96">
        <v>2306.58</v>
      </c>
      <c r="H1932" s="154"/>
      <c r="I1932" s="154"/>
      <c r="J1932" s="159"/>
      <c r="K1932" s="154"/>
      <c r="L1932" s="526"/>
      <c r="M1932" s="102"/>
    </row>
    <row r="1933" spans="1:13" x14ac:dyDescent="0.15">
      <c r="A1933" s="514"/>
      <c r="B1933" s="502"/>
      <c r="C1933" s="94">
        <v>27710</v>
      </c>
      <c r="D1933" s="157">
        <v>2000</v>
      </c>
      <c r="E1933" s="157">
        <v>9720</v>
      </c>
      <c r="F1933" s="154" t="s">
        <v>53</v>
      </c>
      <c r="G1933" s="96">
        <v>2310</v>
      </c>
      <c r="H1933" s="154"/>
      <c r="I1933" s="154"/>
      <c r="J1933" s="159"/>
      <c r="K1933" s="154"/>
      <c r="L1933" s="526"/>
      <c r="M1933" s="102"/>
    </row>
    <row r="1934" spans="1:13" x14ac:dyDescent="0.15">
      <c r="A1934" s="514"/>
      <c r="B1934" s="502"/>
      <c r="C1934" s="94">
        <v>27710</v>
      </c>
      <c r="D1934" s="157">
        <v>2000</v>
      </c>
      <c r="E1934" s="157">
        <v>9720</v>
      </c>
      <c r="F1934" s="154" t="s">
        <v>44</v>
      </c>
      <c r="G1934" s="96">
        <v>2313.42</v>
      </c>
      <c r="H1934" s="154"/>
      <c r="I1934" s="154"/>
      <c r="J1934" s="159"/>
      <c r="K1934" s="154"/>
      <c r="L1934" s="526"/>
      <c r="M1934" s="102"/>
    </row>
    <row r="1935" spans="1:13" x14ac:dyDescent="0.15">
      <c r="A1935" s="514"/>
      <c r="B1935" s="502" t="s">
        <v>54</v>
      </c>
      <c r="C1935" s="94">
        <v>27710</v>
      </c>
      <c r="D1935" s="157">
        <v>2000</v>
      </c>
      <c r="E1935" s="157">
        <v>9720</v>
      </c>
      <c r="F1935" s="154" t="s">
        <v>43</v>
      </c>
      <c r="G1935" s="96">
        <v>2306.58</v>
      </c>
      <c r="H1935" s="154"/>
      <c r="I1935" s="154"/>
      <c r="J1935" s="159"/>
      <c r="K1935" s="154"/>
      <c r="L1935" s="526"/>
      <c r="M1935" s="102"/>
    </row>
    <row r="1936" spans="1:13" x14ac:dyDescent="0.15">
      <c r="A1936" s="514"/>
      <c r="B1936" s="502"/>
      <c r="C1936" s="94">
        <v>27710</v>
      </c>
      <c r="D1936" s="157">
        <v>2000</v>
      </c>
      <c r="E1936" s="157">
        <v>9720</v>
      </c>
      <c r="F1936" s="154" t="s">
        <v>53</v>
      </c>
      <c r="G1936" s="96">
        <v>2310</v>
      </c>
      <c r="H1936" s="154"/>
      <c r="I1936" s="154"/>
      <c r="J1936" s="159"/>
      <c r="K1936" s="154"/>
      <c r="L1936" s="526"/>
      <c r="M1936" s="102"/>
    </row>
    <row r="1937" spans="1:13" x14ac:dyDescent="0.15">
      <c r="A1937" s="514"/>
      <c r="B1937" s="502"/>
      <c r="C1937" s="94">
        <v>27710</v>
      </c>
      <c r="D1937" s="157">
        <v>2000</v>
      </c>
      <c r="E1937" s="157">
        <v>9720</v>
      </c>
      <c r="F1937" s="154" t="s">
        <v>44</v>
      </c>
      <c r="G1937" s="96">
        <v>2313.42</v>
      </c>
      <c r="H1937" s="154"/>
      <c r="I1937" s="154"/>
      <c r="J1937" s="159"/>
      <c r="K1937" s="154"/>
      <c r="L1937" s="526"/>
      <c r="M1937" s="102"/>
    </row>
    <row r="1938" spans="1:13" x14ac:dyDescent="0.15">
      <c r="A1938" s="514"/>
      <c r="B1938" s="502" t="s">
        <v>9</v>
      </c>
      <c r="C1938" s="94">
        <v>27710</v>
      </c>
      <c r="D1938" s="157">
        <v>2000</v>
      </c>
      <c r="E1938" s="157">
        <v>9720</v>
      </c>
      <c r="F1938" s="154" t="s">
        <v>43</v>
      </c>
      <c r="G1938" s="96">
        <v>2306.58</v>
      </c>
      <c r="H1938" s="154"/>
      <c r="I1938" s="154"/>
      <c r="J1938" s="159"/>
      <c r="K1938" s="154"/>
      <c r="L1938" s="529"/>
      <c r="M1938" s="102"/>
    </row>
    <row r="1939" spans="1:13" x14ac:dyDescent="0.15">
      <c r="A1939" s="514"/>
      <c r="B1939" s="502"/>
      <c r="C1939" s="94">
        <v>27710</v>
      </c>
      <c r="D1939" s="157">
        <v>2000</v>
      </c>
      <c r="E1939" s="157">
        <v>9720</v>
      </c>
      <c r="F1939" s="154" t="s">
        <v>53</v>
      </c>
      <c r="G1939" s="96">
        <v>2310</v>
      </c>
      <c r="H1939" s="154"/>
      <c r="I1939" s="154"/>
      <c r="J1939" s="159"/>
      <c r="K1939" s="154"/>
      <c r="L1939" s="529"/>
      <c r="M1939" s="102"/>
    </row>
    <row r="1940" spans="1:13" x14ac:dyDescent="0.15">
      <c r="A1940" s="514"/>
      <c r="B1940" s="502"/>
      <c r="C1940" s="94">
        <v>27710</v>
      </c>
      <c r="D1940" s="157">
        <v>2000</v>
      </c>
      <c r="E1940" s="157">
        <v>9720</v>
      </c>
      <c r="F1940" s="154" t="s">
        <v>44</v>
      </c>
      <c r="G1940" s="96">
        <v>2313.42</v>
      </c>
      <c r="H1940" s="154"/>
      <c r="I1940" s="154"/>
      <c r="J1940" s="159"/>
      <c r="K1940" s="154"/>
      <c r="L1940" s="529"/>
      <c r="M1940" s="102"/>
    </row>
    <row r="1941" spans="1:13" x14ac:dyDescent="0.15">
      <c r="A1941" s="507" t="s">
        <v>171</v>
      </c>
      <c r="B1941" s="502" t="s">
        <v>18</v>
      </c>
      <c r="C1941" s="94">
        <v>27710</v>
      </c>
      <c r="D1941" s="157">
        <v>2000</v>
      </c>
      <c r="E1941" s="157">
        <v>9720</v>
      </c>
      <c r="F1941" s="154" t="s">
        <v>43</v>
      </c>
      <c r="G1941" s="96">
        <v>2306.58</v>
      </c>
      <c r="H1941" s="154"/>
      <c r="I1941" s="154"/>
      <c r="J1941" s="159"/>
      <c r="K1941" s="154"/>
      <c r="L1941" s="526"/>
      <c r="M1941" s="102"/>
    </row>
    <row r="1942" spans="1:13" x14ac:dyDescent="0.15">
      <c r="A1942" s="514"/>
      <c r="B1942" s="502"/>
      <c r="C1942" s="94">
        <v>27710</v>
      </c>
      <c r="D1942" s="157">
        <v>2000</v>
      </c>
      <c r="E1942" s="157">
        <v>9720</v>
      </c>
      <c r="F1942" s="154" t="s">
        <v>53</v>
      </c>
      <c r="G1942" s="96">
        <v>2310</v>
      </c>
      <c r="H1942" s="154"/>
      <c r="I1942" s="154"/>
      <c r="J1942" s="159"/>
      <c r="K1942" s="154"/>
      <c r="L1942" s="526"/>
      <c r="M1942" s="102"/>
    </row>
    <row r="1943" spans="1:13" x14ac:dyDescent="0.15">
      <c r="A1943" s="514"/>
      <c r="B1943" s="499"/>
      <c r="C1943" s="94">
        <v>27710</v>
      </c>
      <c r="D1943" s="157">
        <v>2000</v>
      </c>
      <c r="E1943" s="157">
        <v>9720</v>
      </c>
      <c r="F1943" s="154" t="s">
        <v>44</v>
      </c>
      <c r="G1943" s="96">
        <v>2313.42</v>
      </c>
      <c r="H1943" s="153"/>
      <c r="I1943" s="153"/>
      <c r="J1943" s="103"/>
      <c r="K1943" s="153"/>
      <c r="L1943" s="526"/>
      <c r="M1943" s="102"/>
    </row>
    <row r="1944" spans="1:13" x14ac:dyDescent="0.15">
      <c r="A1944" s="477" t="s">
        <v>94</v>
      </c>
      <c r="B1944" s="516"/>
      <c r="C1944" s="516"/>
      <c r="D1944" s="516"/>
      <c r="E1944" s="516"/>
      <c r="F1944" s="516"/>
      <c r="G1944" s="516"/>
      <c r="H1944" s="516"/>
      <c r="I1944" s="516"/>
      <c r="J1944" s="516"/>
      <c r="K1944" s="516"/>
      <c r="L1944" s="516"/>
      <c r="M1944" s="517"/>
    </row>
    <row r="1945" spans="1:13" x14ac:dyDescent="0.15">
      <c r="A1945" s="479" t="s">
        <v>316</v>
      </c>
      <c r="B1945" s="518"/>
      <c r="C1945" s="518"/>
      <c r="D1945" s="518"/>
      <c r="E1945" s="518"/>
      <c r="F1945" s="518"/>
      <c r="G1945" s="518"/>
      <c r="H1945" s="518"/>
      <c r="I1945" s="518"/>
      <c r="J1945" s="518"/>
      <c r="K1945" s="518"/>
      <c r="L1945" s="518"/>
      <c r="M1945" s="519"/>
    </row>
    <row r="1946" spans="1:13" x14ac:dyDescent="0.15">
      <c r="A1946" s="479" t="s">
        <v>111</v>
      </c>
      <c r="B1946" s="518"/>
      <c r="C1946" s="518"/>
      <c r="D1946" s="518"/>
      <c r="E1946" s="518"/>
      <c r="F1946" s="518"/>
      <c r="G1946" s="518"/>
      <c r="H1946" s="518"/>
      <c r="I1946" s="518"/>
      <c r="J1946" s="518"/>
      <c r="K1946" s="518"/>
      <c r="L1946" s="518"/>
      <c r="M1946" s="519"/>
    </row>
    <row r="1947" spans="1:13" x14ac:dyDescent="0.15">
      <c r="A1947" s="461" t="s">
        <v>112</v>
      </c>
      <c r="B1947" s="523"/>
      <c r="C1947" s="523"/>
      <c r="D1947" s="523"/>
      <c r="E1947" s="523"/>
      <c r="F1947" s="523"/>
      <c r="G1947" s="523"/>
      <c r="H1947" s="523"/>
      <c r="I1947" s="523"/>
      <c r="J1947" s="523"/>
      <c r="K1947" s="523"/>
      <c r="L1947" s="523"/>
      <c r="M1947" s="524"/>
    </row>
    <row r="1948" spans="1:13" x14ac:dyDescent="0.15">
      <c r="A1948" s="140" t="s">
        <v>418</v>
      </c>
      <c r="B1948" s="90"/>
      <c r="C1948" s="140">
        <f>C1915+1</f>
        <v>507</v>
      </c>
    </row>
    <row r="1949" spans="1:13" x14ac:dyDescent="0.15">
      <c r="A1949" s="553" t="s">
        <v>668</v>
      </c>
      <c r="B1949" s="553"/>
      <c r="C1949" s="553"/>
      <c r="D1949" s="553"/>
      <c r="E1949" s="553"/>
      <c r="F1949" s="553"/>
      <c r="G1949" s="553"/>
      <c r="H1949" s="553"/>
      <c r="I1949" s="553"/>
      <c r="J1949" s="553"/>
      <c r="K1949" s="553"/>
      <c r="L1949" s="553"/>
      <c r="M1949" s="553"/>
    </row>
    <row r="1950" spans="1:13" x14ac:dyDescent="0.15">
      <c r="A1950" s="553" t="s">
        <v>517</v>
      </c>
      <c r="B1950" s="553"/>
      <c r="C1950" s="553"/>
      <c r="D1950" s="553"/>
      <c r="E1950" s="553"/>
      <c r="F1950" s="553"/>
      <c r="G1950" s="553"/>
      <c r="H1950" s="553"/>
      <c r="I1950" s="553"/>
      <c r="J1950" s="553"/>
      <c r="K1950" s="553"/>
      <c r="L1950" s="553"/>
      <c r="M1950" s="553"/>
    </row>
    <row r="1951" spans="1:13" ht="94.5" x14ac:dyDescent="0.15">
      <c r="A1951" s="155" t="s">
        <v>152</v>
      </c>
      <c r="B1951" s="156" t="s">
        <v>56</v>
      </c>
      <c r="C1951" s="155" t="s">
        <v>118</v>
      </c>
      <c r="D1951" s="155" t="s">
        <v>518</v>
      </c>
      <c r="E1951" s="155" t="s">
        <v>519</v>
      </c>
      <c r="F1951" s="160" t="s">
        <v>120</v>
      </c>
      <c r="G1951" s="156" t="s">
        <v>153</v>
      </c>
      <c r="H1951" s="156" t="s">
        <v>221</v>
      </c>
      <c r="I1951" s="93" t="s">
        <v>1409</v>
      </c>
      <c r="J1951" s="160" t="s">
        <v>1408</v>
      </c>
      <c r="K1951" s="93" t="s">
        <v>288</v>
      </c>
      <c r="L1951" s="93" t="s">
        <v>360</v>
      </c>
      <c r="M1951" s="93" t="s">
        <v>26</v>
      </c>
    </row>
    <row r="1952" spans="1:13" x14ac:dyDescent="0.15">
      <c r="A1952" s="507" t="s">
        <v>170</v>
      </c>
      <c r="B1952" s="502" t="s">
        <v>18</v>
      </c>
      <c r="C1952" s="94">
        <v>27710</v>
      </c>
      <c r="D1952" s="154">
        <v>2600</v>
      </c>
      <c r="E1952" s="154">
        <v>9720</v>
      </c>
      <c r="F1952" s="154" t="s">
        <v>43</v>
      </c>
      <c r="G1952" s="96">
        <v>2306.58</v>
      </c>
      <c r="H1952" s="154"/>
      <c r="I1952" s="154"/>
      <c r="J1952" s="159"/>
      <c r="K1952" s="154"/>
      <c r="L1952" s="499" t="s">
        <v>27</v>
      </c>
      <c r="M1952" s="99"/>
    </row>
    <row r="1953" spans="1:13" x14ac:dyDescent="0.15">
      <c r="A1953" s="514"/>
      <c r="B1953" s="502"/>
      <c r="C1953" s="94">
        <v>27710</v>
      </c>
      <c r="D1953" s="154">
        <v>2600</v>
      </c>
      <c r="E1953" s="154">
        <v>9720</v>
      </c>
      <c r="F1953" s="154" t="s">
        <v>53</v>
      </c>
      <c r="G1953" s="96">
        <v>2310</v>
      </c>
      <c r="H1953" s="154"/>
      <c r="I1953" s="154"/>
      <c r="J1953" s="159"/>
      <c r="K1953" s="154"/>
      <c r="L1953" s="500" t="s">
        <v>27</v>
      </c>
      <c r="M1953" s="99"/>
    </row>
    <row r="1954" spans="1:13" x14ac:dyDescent="0.15">
      <c r="A1954" s="514"/>
      <c r="B1954" s="502"/>
      <c r="C1954" s="94">
        <v>27710</v>
      </c>
      <c r="D1954" s="154">
        <v>2600</v>
      </c>
      <c r="E1954" s="154">
        <v>9720</v>
      </c>
      <c r="F1954" s="154" t="s">
        <v>44</v>
      </c>
      <c r="G1954" s="96">
        <v>2313.42</v>
      </c>
      <c r="H1954" s="154"/>
      <c r="I1954" s="154"/>
      <c r="J1954" s="159"/>
      <c r="K1954" s="154"/>
      <c r="L1954" s="501" t="s">
        <v>27</v>
      </c>
      <c r="M1954" s="99"/>
    </row>
    <row r="1955" spans="1:13" x14ac:dyDescent="0.15">
      <c r="A1955" s="514"/>
      <c r="B1955" s="502" t="s">
        <v>54</v>
      </c>
      <c r="C1955" s="94">
        <v>27710</v>
      </c>
      <c r="D1955" s="154">
        <v>2600</v>
      </c>
      <c r="E1955" s="154">
        <v>9720</v>
      </c>
      <c r="F1955" s="154" t="s">
        <v>43</v>
      </c>
      <c r="G1955" s="96">
        <v>2306.58</v>
      </c>
      <c r="H1955" s="154"/>
      <c r="I1955" s="154"/>
      <c r="J1955" s="159"/>
      <c r="K1955" s="154"/>
      <c r="L1955" s="499" t="s">
        <v>27</v>
      </c>
      <c r="M1955" s="99"/>
    </row>
    <row r="1956" spans="1:13" x14ac:dyDescent="0.15">
      <c r="A1956" s="514"/>
      <c r="B1956" s="502"/>
      <c r="C1956" s="94">
        <v>27710</v>
      </c>
      <c r="D1956" s="154">
        <v>2600</v>
      </c>
      <c r="E1956" s="154">
        <v>9720</v>
      </c>
      <c r="F1956" s="154" t="s">
        <v>53</v>
      </c>
      <c r="G1956" s="96">
        <v>2310</v>
      </c>
      <c r="H1956" s="154"/>
      <c r="I1956" s="154"/>
      <c r="J1956" s="159"/>
      <c r="K1956" s="154"/>
      <c r="L1956" s="500" t="s">
        <v>27</v>
      </c>
      <c r="M1956" s="99"/>
    </row>
    <row r="1957" spans="1:13" x14ac:dyDescent="0.15">
      <c r="A1957" s="514"/>
      <c r="B1957" s="502"/>
      <c r="C1957" s="94">
        <v>27710</v>
      </c>
      <c r="D1957" s="154">
        <v>2600</v>
      </c>
      <c r="E1957" s="154">
        <v>9720</v>
      </c>
      <c r="F1957" s="154" t="s">
        <v>44</v>
      </c>
      <c r="G1957" s="96">
        <v>2313.42</v>
      </c>
      <c r="H1957" s="154"/>
      <c r="I1957" s="154"/>
      <c r="J1957" s="159"/>
      <c r="K1957" s="154"/>
      <c r="L1957" s="500" t="s">
        <v>27</v>
      </c>
      <c r="M1957" s="99"/>
    </row>
    <row r="1958" spans="1:13" x14ac:dyDescent="0.15">
      <c r="A1958" s="514"/>
      <c r="B1958" s="502" t="s">
        <v>9</v>
      </c>
      <c r="C1958" s="94">
        <v>27710</v>
      </c>
      <c r="D1958" s="154">
        <v>2600</v>
      </c>
      <c r="E1958" s="154">
        <v>9720</v>
      </c>
      <c r="F1958" s="154" t="s">
        <v>43</v>
      </c>
      <c r="G1958" s="96">
        <v>2306.58</v>
      </c>
      <c r="H1958" s="154"/>
      <c r="I1958" s="154"/>
      <c r="J1958" s="159"/>
      <c r="K1958" s="154"/>
      <c r="L1958" s="554"/>
      <c r="M1958" s="99"/>
    </row>
    <row r="1959" spans="1:13" x14ac:dyDescent="0.15">
      <c r="A1959" s="514"/>
      <c r="B1959" s="502"/>
      <c r="C1959" s="94">
        <v>27710</v>
      </c>
      <c r="D1959" s="154">
        <v>2600</v>
      </c>
      <c r="E1959" s="154">
        <v>9720</v>
      </c>
      <c r="F1959" s="154" t="s">
        <v>53</v>
      </c>
      <c r="G1959" s="96">
        <v>2310</v>
      </c>
      <c r="H1959" s="154"/>
      <c r="I1959" s="154"/>
      <c r="J1959" s="159"/>
      <c r="K1959" s="154"/>
      <c r="L1959" s="554"/>
      <c r="M1959" s="99"/>
    </row>
    <row r="1960" spans="1:13" x14ac:dyDescent="0.15">
      <c r="A1960" s="514"/>
      <c r="B1960" s="502"/>
      <c r="C1960" s="94">
        <v>27710</v>
      </c>
      <c r="D1960" s="154">
        <v>2600</v>
      </c>
      <c r="E1960" s="154">
        <v>9720</v>
      </c>
      <c r="F1960" s="154" t="s">
        <v>44</v>
      </c>
      <c r="G1960" s="96">
        <v>2313.42</v>
      </c>
      <c r="H1960" s="154"/>
      <c r="I1960" s="154"/>
      <c r="J1960" s="159"/>
      <c r="K1960" s="154"/>
      <c r="L1960" s="555"/>
      <c r="M1960" s="99"/>
    </row>
    <row r="1961" spans="1:13" x14ac:dyDescent="0.15">
      <c r="A1961" s="507" t="s">
        <v>171</v>
      </c>
      <c r="B1961" s="502" t="s">
        <v>18</v>
      </c>
      <c r="C1961" s="94">
        <v>27710</v>
      </c>
      <c r="D1961" s="154">
        <v>2600</v>
      </c>
      <c r="E1961" s="154">
        <v>9720</v>
      </c>
      <c r="F1961" s="154" t="s">
        <v>43</v>
      </c>
      <c r="G1961" s="96">
        <v>2306.58</v>
      </c>
      <c r="H1961" s="154"/>
      <c r="I1961" s="154"/>
      <c r="J1961" s="159"/>
      <c r="K1961" s="154"/>
      <c r="L1961" s="502" t="s">
        <v>27</v>
      </c>
      <c r="M1961" s="99"/>
    </row>
    <row r="1962" spans="1:13" x14ac:dyDescent="0.15">
      <c r="A1962" s="514"/>
      <c r="B1962" s="502"/>
      <c r="C1962" s="94">
        <v>27710</v>
      </c>
      <c r="D1962" s="154">
        <v>2600</v>
      </c>
      <c r="E1962" s="154">
        <v>9720</v>
      </c>
      <c r="F1962" s="154" t="s">
        <v>53</v>
      </c>
      <c r="G1962" s="96">
        <v>2310</v>
      </c>
      <c r="H1962" s="154"/>
      <c r="I1962" s="154"/>
      <c r="J1962" s="159"/>
      <c r="K1962" s="154"/>
      <c r="L1962" s="502" t="s">
        <v>27</v>
      </c>
      <c r="M1962" s="99"/>
    </row>
    <row r="1963" spans="1:13" x14ac:dyDescent="0.15">
      <c r="A1963" s="515"/>
      <c r="B1963" s="502"/>
      <c r="C1963" s="94">
        <v>27710</v>
      </c>
      <c r="D1963" s="154">
        <v>2600</v>
      </c>
      <c r="E1963" s="154">
        <v>9720</v>
      </c>
      <c r="F1963" s="154" t="s">
        <v>44</v>
      </c>
      <c r="G1963" s="96">
        <v>2313.42</v>
      </c>
      <c r="H1963" s="154"/>
      <c r="I1963" s="154"/>
      <c r="J1963" s="159"/>
      <c r="K1963" s="154"/>
      <c r="L1963" s="502" t="s">
        <v>27</v>
      </c>
      <c r="M1963" s="99"/>
    </row>
    <row r="1964" spans="1:13" ht="87" x14ac:dyDescent="0.15">
      <c r="A1964" s="155" t="s">
        <v>152</v>
      </c>
      <c r="B1964" s="156" t="s">
        <v>56</v>
      </c>
      <c r="C1964" s="155" t="s">
        <v>118</v>
      </c>
      <c r="D1964" s="155" t="s">
        <v>119</v>
      </c>
      <c r="E1964" s="155" t="s">
        <v>119</v>
      </c>
      <c r="F1964" s="160" t="s">
        <v>120</v>
      </c>
      <c r="G1964" s="156" t="s">
        <v>153</v>
      </c>
      <c r="H1964" s="156" t="s">
        <v>222</v>
      </c>
      <c r="I1964" s="93" t="s">
        <v>1409</v>
      </c>
      <c r="J1964" s="160" t="s">
        <v>1408</v>
      </c>
      <c r="K1964" s="93" t="s">
        <v>289</v>
      </c>
      <c r="L1964" s="101"/>
      <c r="M1964" s="101"/>
    </row>
    <row r="1965" spans="1:13" x14ac:dyDescent="0.15">
      <c r="A1965" s="507" t="s">
        <v>170</v>
      </c>
      <c r="B1965" s="502" t="s">
        <v>18</v>
      </c>
      <c r="C1965" s="94">
        <v>27710</v>
      </c>
      <c r="D1965" s="154">
        <v>2600</v>
      </c>
      <c r="E1965" s="154">
        <v>9720</v>
      </c>
      <c r="F1965" s="154" t="s">
        <v>43</v>
      </c>
      <c r="G1965" s="96">
        <v>2306.58</v>
      </c>
      <c r="H1965" s="154"/>
      <c r="I1965" s="154"/>
      <c r="J1965" s="159"/>
      <c r="K1965" s="154"/>
      <c r="L1965" s="526"/>
      <c r="M1965" s="102"/>
    </row>
    <row r="1966" spans="1:13" x14ac:dyDescent="0.15">
      <c r="A1966" s="514"/>
      <c r="B1966" s="502"/>
      <c r="C1966" s="94">
        <v>27710</v>
      </c>
      <c r="D1966" s="154">
        <v>2600</v>
      </c>
      <c r="E1966" s="154">
        <v>9720</v>
      </c>
      <c r="F1966" s="154" t="s">
        <v>53</v>
      </c>
      <c r="G1966" s="96">
        <v>2310</v>
      </c>
      <c r="H1966" s="154"/>
      <c r="I1966" s="154"/>
      <c r="J1966" s="159"/>
      <c r="K1966" s="154"/>
      <c r="L1966" s="526"/>
      <c r="M1966" s="102"/>
    </row>
    <row r="1967" spans="1:13" x14ac:dyDescent="0.15">
      <c r="A1967" s="514"/>
      <c r="B1967" s="502"/>
      <c r="C1967" s="94">
        <v>27710</v>
      </c>
      <c r="D1967" s="154">
        <v>2600</v>
      </c>
      <c r="E1967" s="154">
        <v>9720</v>
      </c>
      <c r="F1967" s="154" t="s">
        <v>44</v>
      </c>
      <c r="G1967" s="96">
        <v>2313.42</v>
      </c>
      <c r="H1967" s="154"/>
      <c r="I1967" s="154"/>
      <c r="J1967" s="159"/>
      <c r="K1967" s="154"/>
      <c r="L1967" s="526"/>
      <c r="M1967" s="102"/>
    </row>
    <row r="1968" spans="1:13" x14ac:dyDescent="0.15">
      <c r="A1968" s="514"/>
      <c r="B1968" s="502" t="s">
        <v>54</v>
      </c>
      <c r="C1968" s="94">
        <v>27710</v>
      </c>
      <c r="D1968" s="154">
        <v>2600</v>
      </c>
      <c r="E1968" s="154">
        <v>9720</v>
      </c>
      <c r="F1968" s="154" t="s">
        <v>43</v>
      </c>
      <c r="G1968" s="96">
        <v>2306.58</v>
      </c>
      <c r="H1968" s="154"/>
      <c r="I1968" s="154"/>
      <c r="J1968" s="159"/>
      <c r="K1968" s="154"/>
      <c r="L1968" s="526"/>
      <c r="M1968" s="102"/>
    </row>
    <row r="1969" spans="1:13" x14ac:dyDescent="0.15">
      <c r="A1969" s="514"/>
      <c r="B1969" s="502"/>
      <c r="C1969" s="94">
        <v>27710</v>
      </c>
      <c r="D1969" s="154">
        <v>2600</v>
      </c>
      <c r="E1969" s="154">
        <v>9720</v>
      </c>
      <c r="F1969" s="154" t="s">
        <v>53</v>
      </c>
      <c r="G1969" s="96">
        <v>2310</v>
      </c>
      <c r="H1969" s="154"/>
      <c r="I1969" s="154"/>
      <c r="J1969" s="159"/>
      <c r="K1969" s="154"/>
      <c r="L1969" s="526"/>
      <c r="M1969" s="102"/>
    </row>
    <row r="1970" spans="1:13" x14ac:dyDescent="0.15">
      <c r="A1970" s="514"/>
      <c r="B1970" s="502"/>
      <c r="C1970" s="94">
        <v>27710</v>
      </c>
      <c r="D1970" s="154">
        <v>2600</v>
      </c>
      <c r="E1970" s="154">
        <v>9720</v>
      </c>
      <c r="F1970" s="154" t="s">
        <v>44</v>
      </c>
      <c r="G1970" s="96">
        <v>2313.42</v>
      </c>
      <c r="H1970" s="154"/>
      <c r="I1970" s="154"/>
      <c r="J1970" s="159"/>
      <c r="K1970" s="154"/>
      <c r="L1970" s="526"/>
      <c r="M1970" s="102"/>
    </row>
    <row r="1971" spans="1:13" x14ac:dyDescent="0.15">
      <c r="A1971" s="514"/>
      <c r="B1971" s="502" t="s">
        <v>9</v>
      </c>
      <c r="C1971" s="94">
        <v>27710</v>
      </c>
      <c r="D1971" s="154">
        <v>2600</v>
      </c>
      <c r="E1971" s="154">
        <v>9720</v>
      </c>
      <c r="F1971" s="154" t="s">
        <v>43</v>
      </c>
      <c r="G1971" s="96">
        <v>2306.58</v>
      </c>
      <c r="H1971" s="154"/>
      <c r="I1971" s="154"/>
      <c r="J1971" s="159"/>
      <c r="K1971" s="154"/>
      <c r="L1971" s="529"/>
      <c r="M1971" s="102"/>
    </row>
    <row r="1972" spans="1:13" x14ac:dyDescent="0.15">
      <c r="A1972" s="514"/>
      <c r="B1972" s="502"/>
      <c r="C1972" s="94">
        <v>27710</v>
      </c>
      <c r="D1972" s="154">
        <v>2600</v>
      </c>
      <c r="E1972" s="154">
        <v>9720</v>
      </c>
      <c r="F1972" s="154" t="s">
        <v>53</v>
      </c>
      <c r="G1972" s="96">
        <v>2310</v>
      </c>
      <c r="H1972" s="154"/>
      <c r="I1972" s="154"/>
      <c r="J1972" s="159"/>
      <c r="K1972" s="154"/>
      <c r="L1972" s="529"/>
      <c r="M1972" s="102"/>
    </row>
    <row r="1973" spans="1:13" x14ac:dyDescent="0.15">
      <c r="A1973" s="514"/>
      <c r="B1973" s="502"/>
      <c r="C1973" s="94">
        <v>27710</v>
      </c>
      <c r="D1973" s="154">
        <v>2600</v>
      </c>
      <c r="E1973" s="154">
        <v>9720</v>
      </c>
      <c r="F1973" s="154" t="s">
        <v>44</v>
      </c>
      <c r="G1973" s="96">
        <v>2313.42</v>
      </c>
      <c r="H1973" s="154"/>
      <c r="I1973" s="154"/>
      <c r="J1973" s="159"/>
      <c r="K1973" s="154"/>
      <c r="L1973" s="529"/>
      <c r="M1973" s="102"/>
    </row>
    <row r="1974" spans="1:13" x14ac:dyDescent="0.15">
      <c r="A1974" s="507" t="s">
        <v>171</v>
      </c>
      <c r="B1974" s="502" t="s">
        <v>18</v>
      </c>
      <c r="C1974" s="94">
        <v>27710</v>
      </c>
      <c r="D1974" s="154">
        <v>2600</v>
      </c>
      <c r="E1974" s="154">
        <v>9720</v>
      </c>
      <c r="F1974" s="154" t="s">
        <v>43</v>
      </c>
      <c r="G1974" s="96">
        <v>2306.58</v>
      </c>
      <c r="H1974" s="154"/>
      <c r="I1974" s="154"/>
      <c r="J1974" s="159"/>
      <c r="K1974" s="154"/>
      <c r="L1974" s="526"/>
      <c r="M1974" s="102"/>
    </row>
    <row r="1975" spans="1:13" x14ac:dyDescent="0.15">
      <c r="A1975" s="514"/>
      <c r="B1975" s="502"/>
      <c r="C1975" s="94">
        <v>27710</v>
      </c>
      <c r="D1975" s="154">
        <v>2600</v>
      </c>
      <c r="E1975" s="154">
        <v>9720</v>
      </c>
      <c r="F1975" s="154" t="s">
        <v>53</v>
      </c>
      <c r="G1975" s="96">
        <v>2310</v>
      </c>
      <c r="H1975" s="154"/>
      <c r="I1975" s="154"/>
      <c r="J1975" s="159"/>
      <c r="K1975" s="154"/>
      <c r="L1975" s="526"/>
      <c r="M1975" s="102"/>
    </row>
    <row r="1976" spans="1:13" x14ac:dyDescent="0.15">
      <c r="A1976" s="514"/>
      <c r="B1976" s="499"/>
      <c r="C1976" s="94">
        <v>27710</v>
      </c>
      <c r="D1976" s="154">
        <v>2600</v>
      </c>
      <c r="E1976" s="154">
        <v>9720</v>
      </c>
      <c r="F1976" s="154" t="s">
        <v>44</v>
      </c>
      <c r="G1976" s="96">
        <v>2313.42</v>
      </c>
      <c r="H1976" s="153"/>
      <c r="I1976" s="153"/>
      <c r="J1976" s="103"/>
      <c r="K1976" s="153"/>
      <c r="L1976" s="526"/>
      <c r="M1976" s="102"/>
    </row>
    <row r="1977" spans="1:13" x14ac:dyDescent="0.15">
      <c r="A1977" s="477" t="s">
        <v>94</v>
      </c>
      <c r="B1977" s="516"/>
      <c r="C1977" s="516"/>
      <c r="D1977" s="516"/>
      <c r="E1977" s="516"/>
      <c r="F1977" s="516"/>
      <c r="G1977" s="516"/>
      <c r="H1977" s="516"/>
      <c r="I1977" s="516"/>
      <c r="J1977" s="516"/>
      <c r="K1977" s="516"/>
      <c r="L1977" s="516"/>
      <c r="M1977" s="517"/>
    </row>
    <row r="1978" spans="1:13" x14ac:dyDescent="0.15">
      <c r="A1978" s="479" t="s">
        <v>316</v>
      </c>
      <c r="B1978" s="518"/>
      <c r="C1978" s="518"/>
      <c r="D1978" s="518"/>
      <c r="E1978" s="518"/>
      <c r="F1978" s="518"/>
      <c r="G1978" s="518"/>
      <c r="H1978" s="518"/>
      <c r="I1978" s="518"/>
      <c r="J1978" s="518"/>
      <c r="K1978" s="518"/>
      <c r="L1978" s="518"/>
      <c r="M1978" s="519"/>
    </row>
    <row r="1979" spans="1:13" x14ac:dyDescent="0.15">
      <c r="A1979" s="479" t="s">
        <v>111</v>
      </c>
      <c r="B1979" s="518"/>
      <c r="C1979" s="518"/>
      <c r="D1979" s="518"/>
      <c r="E1979" s="518"/>
      <c r="F1979" s="518"/>
      <c r="G1979" s="518"/>
      <c r="H1979" s="518"/>
      <c r="I1979" s="518"/>
      <c r="J1979" s="518"/>
      <c r="K1979" s="518"/>
      <c r="L1979" s="518"/>
      <c r="M1979" s="519"/>
    </row>
    <row r="1980" spans="1:13" x14ac:dyDescent="0.15">
      <c r="A1980" s="461" t="s">
        <v>112</v>
      </c>
      <c r="B1980" s="523"/>
      <c r="C1980" s="523"/>
      <c r="D1980" s="523"/>
      <c r="E1980" s="523"/>
      <c r="F1980" s="523"/>
      <c r="G1980" s="523"/>
      <c r="H1980" s="523"/>
      <c r="I1980" s="523"/>
      <c r="J1980" s="523"/>
      <c r="K1980" s="523"/>
      <c r="L1980" s="523"/>
      <c r="M1980" s="524"/>
    </row>
    <row r="1981" spans="1:13" x14ac:dyDescent="0.15">
      <c r="A1981" s="140" t="s">
        <v>418</v>
      </c>
      <c r="B1981" s="90"/>
      <c r="C1981" s="140">
        <f>C1948+1</f>
        <v>508</v>
      </c>
    </row>
    <row r="1982" spans="1:13" x14ac:dyDescent="0.15">
      <c r="A1982" s="553" t="s">
        <v>669</v>
      </c>
      <c r="B1982" s="553"/>
      <c r="C1982" s="553"/>
      <c r="D1982" s="553"/>
      <c r="E1982" s="553"/>
      <c r="F1982" s="553"/>
      <c r="G1982" s="553"/>
      <c r="H1982" s="553"/>
      <c r="I1982" s="553"/>
      <c r="J1982" s="553"/>
      <c r="K1982" s="553"/>
      <c r="L1982" s="553"/>
      <c r="M1982" s="553"/>
    </row>
    <row r="1983" spans="1:13" x14ac:dyDescent="0.15">
      <c r="A1983" s="553" t="s">
        <v>517</v>
      </c>
      <c r="B1983" s="553"/>
      <c r="C1983" s="553"/>
      <c r="D1983" s="553"/>
      <c r="E1983" s="553"/>
      <c r="F1983" s="553"/>
      <c r="G1983" s="553"/>
      <c r="H1983" s="553"/>
      <c r="I1983" s="553"/>
      <c r="J1983" s="553"/>
      <c r="K1983" s="553"/>
      <c r="L1983" s="553"/>
      <c r="M1983" s="553"/>
    </row>
    <row r="1984" spans="1:13" ht="94.5" x14ac:dyDescent="0.15">
      <c r="A1984" s="155" t="s">
        <v>152</v>
      </c>
      <c r="B1984" s="156" t="s">
        <v>56</v>
      </c>
      <c r="C1984" s="155" t="s">
        <v>118</v>
      </c>
      <c r="D1984" s="155" t="s">
        <v>518</v>
      </c>
      <c r="E1984" s="155" t="s">
        <v>519</v>
      </c>
      <c r="F1984" s="160" t="s">
        <v>120</v>
      </c>
      <c r="G1984" s="156" t="s">
        <v>153</v>
      </c>
      <c r="H1984" s="156" t="s">
        <v>221</v>
      </c>
      <c r="I1984" s="93" t="s">
        <v>1409</v>
      </c>
      <c r="J1984" s="160" t="s">
        <v>1408</v>
      </c>
      <c r="K1984" s="93" t="s">
        <v>288</v>
      </c>
      <c r="L1984" s="93" t="s">
        <v>360</v>
      </c>
      <c r="M1984" s="93" t="s">
        <v>26</v>
      </c>
    </row>
    <row r="1985" spans="1:13" x14ac:dyDescent="0.15">
      <c r="A1985" s="507" t="s">
        <v>170</v>
      </c>
      <c r="B1985" s="502" t="s">
        <v>18</v>
      </c>
      <c r="C1985" s="94">
        <v>27710</v>
      </c>
      <c r="D1985" s="154">
        <v>2600</v>
      </c>
      <c r="E1985" s="157">
        <v>66486</v>
      </c>
      <c r="F1985" s="154" t="s">
        <v>43</v>
      </c>
      <c r="G1985" s="96">
        <v>2306.58</v>
      </c>
      <c r="H1985" s="154"/>
      <c r="I1985" s="154"/>
      <c r="J1985" s="159"/>
      <c r="K1985" s="154"/>
      <c r="L1985" s="499" t="s">
        <v>27</v>
      </c>
      <c r="M1985" s="99"/>
    </row>
    <row r="1986" spans="1:13" x14ac:dyDescent="0.15">
      <c r="A1986" s="514"/>
      <c r="B1986" s="502"/>
      <c r="C1986" s="94">
        <v>27710</v>
      </c>
      <c r="D1986" s="154">
        <v>2600</v>
      </c>
      <c r="E1986" s="157">
        <v>66486</v>
      </c>
      <c r="F1986" s="154" t="s">
        <v>53</v>
      </c>
      <c r="G1986" s="96">
        <v>2310</v>
      </c>
      <c r="H1986" s="154"/>
      <c r="I1986" s="154"/>
      <c r="J1986" s="159"/>
      <c r="K1986" s="154"/>
      <c r="L1986" s="500" t="s">
        <v>27</v>
      </c>
      <c r="M1986" s="99"/>
    </row>
    <row r="1987" spans="1:13" x14ac:dyDescent="0.15">
      <c r="A1987" s="514"/>
      <c r="B1987" s="502"/>
      <c r="C1987" s="94">
        <v>27710</v>
      </c>
      <c r="D1987" s="154">
        <v>2600</v>
      </c>
      <c r="E1987" s="157">
        <v>66486</v>
      </c>
      <c r="F1987" s="154" t="s">
        <v>44</v>
      </c>
      <c r="G1987" s="96">
        <v>2313.42</v>
      </c>
      <c r="H1987" s="154"/>
      <c r="I1987" s="154"/>
      <c r="J1987" s="159"/>
      <c r="K1987" s="154"/>
      <c r="L1987" s="501" t="s">
        <v>27</v>
      </c>
      <c r="M1987" s="99"/>
    </row>
    <row r="1988" spans="1:13" x14ac:dyDescent="0.15">
      <c r="A1988" s="514"/>
      <c r="B1988" s="502" t="s">
        <v>54</v>
      </c>
      <c r="C1988" s="94">
        <v>27710</v>
      </c>
      <c r="D1988" s="154">
        <v>2600</v>
      </c>
      <c r="E1988" s="157">
        <v>66486</v>
      </c>
      <c r="F1988" s="154" t="s">
        <v>43</v>
      </c>
      <c r="G1988" s="96">
        <v>2306.58</v>
      </c>
      <c r="H1988" s="154"/>
      <c r="I1988" s="154"/>
      <c r="J1988" s="159"/>
      <c r="K1988" s="154"/>
      <c r="L1988" s="499" t="s">
        <v>27</v>
      </c>
      <c r="M1988" s="99"/>
    </row>
    <row r="1989" spans="1:13" x14ac:dyDescent="0.15">
      <c r="A1989" s="514"/>
      <c r="B1989" s="502"/>
      <c r="C1989" s="94">
        <v>27710</v>
      </c>
      <c r="D1989" s="154">
        <v>2600</v>
      </c>
      <c r="E1989" s="157">
        <v>66486</v>
      </c>
      <c r="F1989" s="154" t="s">
        <v>53</v>
      </c>
      <c r="G1989" s="96">
        <v>2310</v>
      </c>
      <c r="H1989" s="154"/>
      <c r="I1989" s="154"/>
      <c r="J1989" s="159"/>
      <c r="K1989" s="154"/>
      <c r="L1989" s="500" t="s">
        <v>27</v>
      </c>
      <c r="M1989" s="99"/>
    </row>
    <row r="1990" spans="1:13" x14ac:dyDescent="0.15">
      <c r="A1990" s="514"/>
      <c r="B1990" s="502"/>
      <c r="C1990" s="94">
        <v>27710</v>
      </c>
      <c r="D1990" s="154">
        <v>2600</v>
      </c>
      <c r="E1990" s="157">
        <v>66486</v>
      </c>
      <c r="F1990" s="154" t="s">
        <v>44</v>
      </c>
      <c r="G1990" s="96">
        <v>2313.42</v>
      </c>
      <c r="H1990" s="154"/>
      <c r="I1990" s="154"/>
      <c r="J1990" s="159"/>
      <c r="K1990" s="154"/>
      <c r="L1990" s="500" t="s">
        <v>27</v>
      </c>
      <c r="M1990" s="99"/>
    </row>
    <row r="1991" spans="1:13" x14ac:dyDescent="0.15">
      <c r="A1991" s="514"/>
      <c r="B1991" s="502" t="s">
        <v>9</v>
      </c>
      <c r="C1991" s="94">
        <v>27710</v>
      </c>
      <c r="D1991" s="154">
        <v>2600</v>
      </c>
      <c r="E1991" s="157">
        <v>66486</v>
      </c>
      <c r="F1991" s="154" t="s">
        <v>43</v>
      </c>
      <c r="G1991" s="96">
        <v>2306.58</v>
      </c>
      <c r="H1991" s="154"/>
      <c r="I1991" s="154"/>
      <c r="J1991" s="159"/>
      <c r="K1991" s="154"/>
      <c r="L1991" s="554"/>
      <c r="M1991" s="99"/>
    </row>
    <row r="1992" spans="1:13" x14ac:dyDescent="0.15">
      <c r="A1992" s="514"/>
      <c r="B1992" s="502"/>
      <c r="C1992" s="94">
        <v>27710</v>
      </c>
      <c r="D1992" s="154">
        <v>2600</v>
      </c>
      <c r="E1992" s="157">
        <v>66486</v>
      </c>
      <c r="F1992" s="154" t="s">
        <v>53</v>
      </c>
      <c r="G1992" s="96">
        <v>2310</v>
      </c>
      <c r="H1992" s="154"/>
      <c r="I1992" s="154"/>
      <c r="J1992" s="159"/>
      <c r="K1992" s="154"/>
      <c r="L1992" s="554"/>
      <c r="M1992" s="99"/>
    </row>
    <row r="1993" spans="1:13" x14ac:dyDescent="0.15">
      <c r="A1993" s="514"/>
      <c r="B1993" s="502"/>
      <c r="C1993" s="94">
        <v>27710</v>
      </c>
      <c r="D1993" s="154">
        <v>2600</v>
      </c>
      <c r="E1993" s="157">
        <v>66486</v>
      </c>
      <c r="F1993" s="154" t="s">
        <v>44</v>
      </c>
      <c r="G1993" s="96">
        <v>2313.42</v>
      </c>
      <c r="H1993" s="154"/>
      <c r="I1993" s="154"/>
      <c r="J1993" s="159"/>
      <c r="K1993" s="154"/>
      <c r="L1993" s="555"/>
      <c r="M1993" s="99"/>
    </row>
    <row r="1994" spans="1:13" x14ac:dyDescent="0.15">
      <c r="A1994" s="507" t="s">
        <v>171</v>
      </c>
      <c r="B1994" s="502" t="s">
        <v>18</v>
      </c>
      <c r="C1994" s="94">
        <v>27710</v>
      </c>
      <c r="D1994" s="154">
        <v>2600</v>
      </c>
      <c r="E1994" s="157">
        <v>66486</v>
      </c>
      <c r="F1994" s="154" t="s">
        <v>43</v>
      </c>
      <c r="G1994" s="96">
        <v>2306.58</v>
      </c>
      <c r="H1994" s="154"/>
      <c r="I1994" s="154"/>
      <c r="J1994" s="159"/>
      <c r="K1994" s="154"/>
      <c r="L1994" s="502" t="s">
        <v>27</v>
      </c>
      <c r="M1994" s="99"/>
    </row>
    <row r="1995" spans="1:13" x14ac:dyDescent="0.15">
      <c r="A1995" s="514"/>
      <c r="B1995" s="502"/>
      <c r="C1995" s="94">
        <v>27710</v>
      </c>
      <c r="D1995" s="154">
        <v>2600</v>
      </c>
      <c r="E1995" s="157">
        <v>66486</v>
      </c>
      <c r="F1995" s="154" t="s">
        <v>53</v>
      </c>
      <c r="G1995" s="96">
        <v>2310</v>
      </c>
      <c r="H1995" s="154"/>
      <c r="I1995" s="154"/>
      <c r="J1995" s="159"/>
      <c r="K1995" s="154"/>
      <c r="L1995" s="502" t="s">
        <v>27</v>
      </c>
      <c r="M1995" s="99"/>
    </row>
    <row r="1996" spans="1:13" x14ac:dyDescent="0.15">
      <c r="A1996" s="515"/>
      <c r="B1996" s="502"/>
      <c r="C1996" s="94">
        <v>27710</v>
      </c>
      <c r="D1996" s="154">
        <v>2600</v>
      </c>
      <c r="E1996" s="157">
        <v>66486</v>
      </c>
      <c r="F1996" s="154" t="s">
        <v>44</v>
      </c>
      <c r="G1996" s="96">
        <v>2313.42</v>
      </c>
      <c r="H1996" s="154"/>
      <c r="I1996" s="154"/>
      <c r="J1996" s="159"/>
      <c r="K1996" s="154"/>
      <c r="L1996" s="502" t="s">
        <v>27</v>
      </c>
      <c r="M1996" s="99"/>
    </row>
    <row r="1997" spans="1:13" ht="84" x14ac:dyDescent="0.15">
      <c r="A1997" s="155" t="s">
        <v>152</v>
      </c>
      <c r="B1997" s="156" t="s">
        <v>56</v>
      </c>
      <c r="C1997" s="155" t="s">
        <v>118</v>
      </c>
      <c r="D1997" s="155" t="s">
        <v>119</v>
      </c>
      <c r="E1997" s="155" t="s">
        <v>119</v>
      </c>
      <c r="F1997" s="160" t="s">
        <v>120</v>
      </c>
      <c r="G1997" s="156" t="s">
        <v>153</v>
      </c>
      <c r="H1997" s="156" t="s">
        <v>222</v>
      </c>
      <c r="I1997" s="93" t="s">
        <v>1409</v>
      </c>
      <c r="J1997" s="160" t="s">
        <v>1408</v>
      </c>
      <c r="K1997" s="93" t="s">
        <v>289</v>
      </c>
      <c r="L1997" s="101"/>
      <c r="M1997" s="101"/>
    </row>
    <row r="1998" spans="1:13" x14ac:dyDescent="0.15">
      <c r="A1998" s="507" t="s">
        <v>170</v>
      </c>
      <c r="B1998" s="502" t="s">
        <v>18</v>
      </c>
      <c r="C1998" s="94">
        <v>27710</v>
      </c>
      <c r="D1998" s="154">
        <v>2600</v>
      </c>
      <c r="E1998" s="157">
        <v>66486</v>
      </c>
      <c r="F1998" s="154" t="s">
        <v>43</v>
      </c>
      <c r="G1998" s="96">
        <v>2306.58</v>
      </c>
      <c r="H1998" s="154"/>
      <c r="I1998" s="154"/>
      <c r="J1998" s="159"/>
      <c r="K1998" s="154"/>
      <c r="L1998" s="526"/>
      <c r="M1998" s="102"/>
    </row>
    <row r="1999" spans="1:13" x14ac:dyDescent="0.15">
      <c r="A1999" s="514"/>
      <c r="B1999" s="502"/>
      <c r="C1999" s="94">
        <v>27710</v>
      </c>
      <c r="D1999" s="154">
        <v>2600</v>
      </c>
      <c r="E1999" s="157">
        <v>66486</v>
      </c>
      <c r="F1999" s="154" t="s">
        <v>53</v>
      </c>
      <c r="G1999" s="96">
        <v>2310</v>
      </c>
      <c r="H1999" s="154"/>
      <c r="I1999" s="154"/>
      <c r="J1999" s="159"/>
      <c r="K1999" s="154"/>
      <c r="L1999" s="526"/>
      <c r="M1999" s="102"/>
    </row>
    <row r="2000" spans="1:13" x14ac:dyDescent="0.15">
      <c r="A2000" s="514"/>
      <c r="B2000" s="502"/>
      <c r="C2000" s="94">
        <v>27710</v>
      </c>
      <c r="D2000" s="154">
        <v>2600</v>
      </c>
      <c r="E2000" s="157">
        <v>66486</v>
      </c>
      <c r="F2000" s="154" t="s">
        <v>44</v>
      </c>
      <c r="G2000" s="96">
        <v>2313.42</v>
      </c>
      <c r="H2000" s="154"/>
      <c r="I2000" s="154"/>
      <c r="J2000" s="159"/>
      <c r="K2000" s="154"/>
      <c r="L2000" s="526"/>
      <c r="M2000" s="102"/>
    </row>
    <row r="2001" spans="1:13" x14ac:dyDescent="0.15">
      <c r="A2001" s="514"/>
      <c r="B2001" s="502" t="s">
        <v>54</v>
      </c>
      <c r="C2001" s="94">
        <v>27710</v>
      </c>
      <c r="D2001" s="154">
        <v>2600</v>
      </c>
      <c r="E2001" s="157">
        <v>66486</v>
      </c>
      <c r="F2001" s="154" t="s">
        <v>43</v>
      </c>
      <c r="G2001" s="96">
        <v>2306.58</v>
      </c>
      <c r="H2001" s="154"/>
      <c r="I2001" s="154"/>
      <c r="J2001" s="159"/>
      <c r="K2001" s="154"/>
      <c r="L2001" s="526"/>
      <c r="M2001" s="102"/>
    </row>
    <row r="2002" spans="1:13" x14ac:dyDescent="0.15">
      <c r="A2002" s="514"/>
      <c r="B2002" s="502"/>
      <c r="C2002" s="94">
        <v>27710</v>
      </c>
      <c r="D2002" s="154">
        <v>2600</v>
      </c>
      <c r="E2002" s="157">
        <v>66486</v>
      </c>
      <c r="F2002" s="154" t="s">
        <v>53</v>
      </c>
      <c r="G2002" s="96">
        <v>2310</v>
      </c>
      <c r="H2002" s="154"/>
      <c r="I2002" s="154"/>
      <c r="J2002" s="159"/>
      <c r="K2002" s="154"/>
      <c r="L2002" s="526"/>
      <c r="M2002" s="102"/>
    </row>
    <row r="2003" spans="1:13" x14ac:dyDescent="0.15">
      <c r="A2003" s="514"/>
      <c r="B2003" s="502"/>
      <c r="C2003" s="94">
        <v>27710</v>
      </c>
      <c r="D2003" s="154">
        <v>2600</v>
      </c>
      <c r="E2003" s="157">
        <v>66486</v>
      </c>
      <c r="F2003" s="154" t="s">
        <v>44</v>
      </c>
      <c r="G2003" s="96">
        <v>2313.42</v>
      </c>
      <c r="H2003" s="154"/>
      <c r="I2003" s="154"/>
      <c r="J2003" s="159"/>
      <c r="K2003" s="154"/>
      <c r="L2003" s="526"/>
      <c r="M2003" s="102"/>
    </row>
    <row r="2004" spans="1:13" x14ac:dyDescent="0.15">
      <c r="A2004" s="514"/>
      <c r="B2004" s="502" t="s">
        <v>9</v>
      </c>
      <c r="C2004" s="94">
        <v>27710</v>
      </c>
      <c r="D2004" s="154">
        <v>2600</v>
      </c>
      <c r="E2004" s="157">
        <v>66486</v>
      </c>
      <c r="F2004" s="154" t="s">
        <v>43</v>
      </c>
      <c r="G2004" s="96">
        <v>2306.58</v>
      </c>
      <c r="H2004" s="154"/>
      <c r="I2004" s="154"/>
      <c r="J2004" s="159"/>
      <c r="K2004" s="154"/>
      <c r="L2004" s="529"/>
      <c r="M2004" s="102"/>
    </row>
    <row r="2005" spans="1:13" x14ac:dyDescent="0.15">
      <c r="A2005" s="514"/>
      <c r="B2005" s="502"/>
      <c r="C2005" s="94">
        <v>27710</v>
      </c>
      <c r="D2005" s="154">
        <v>2600</v>
      </c>
      <c r="E2005" s="157">
        <v>66486</v>
      </c>
      <c r="F2005" s="154" t="s">
        <v>53</v>
      </c>
      <c r="G2005" s="96">
        <v>2310</v>
      </c>
      <c r="H2005" s="154"/>
      <c r="I2005" s="154"/>
      <c r="J2005" s="159"/>
      <c r="K2005" s="154"/>
      <c r="L2005" s="529"/>
      <c r="M2005" s="102"/>
    </row>
    <row r="2006" spans="1:13" x14ac:dyDescent="0.15">
      <c r="A2006" s="514"/>
      <c r="B2006" s="502"/>
      <c r="C2006" s="94">
        <v>27710</v>
      </c>
      <c r="D2006" s="154">
        <v>2600</v>
      </c>
      <c r="E2006" s="157">
        <v>66486</v>
      </c>
      <c r="F2006" s="154" t="s">
        <v>44</v>
      </c>
      <c r="G2006" s="96">
        <v>2313.42</v>
      </c>
      <c r="H2006" s="154"/>
      <c r="I2006" s="154"/>
      <c r="J2006" s="159"/>
      <c r="K2006" s="154"/>
      <c r="L2006" s="529"/>
      <c r="M2006" s="102"/>
    </row>
    <row r="2007" spans="1:13" x14ac:dyDescent="0.15">
      <c r="A2007" s="507" t="s">
        <v>171</v>
      </c>
      <c r="B2007" s="502" t="s">
        <v>18</v>
      </c>
      <c r="C2007" s="94">
        <v>27710</v>
      </c>
      <c r="D2007" s="154">
        <v>2600</v>
      </c>
      <c r="E2007" s="157">
        <v>66486</v>
      </c>
      <c r="F2007" s="154" t="s">
        <v>43</v>
      </c>
      <c r="G2007" s="96">
        <v>2306.58</v>
      </c>
      <c r="H2007" s="154"/>
      <c r="I2007" s="154"/>
      <c r="J2007" s="159"/>
      <c r="K2007" s="154"/>
      <c r="L2007" s="526"/>
      <c r="M2007" s="102"/>
    </row>
    <row r="2008" spans="1:13" x14ac:dyDescent="0.15">
      <c r="A2008" s="514"/>
      <c r="B2008" s="502"/>
      <c r="C2008" s="94">
        <v>27710</v>
      </c>
      <c r="D2008" s="154">
        <v>2600</v>
      </c>
      <c r="E2008" s="157">
        <v>66486</v>
      </c>
      <c r="F2008" s="154" t="s">
        <v>53</v>
      </c>
      <c r="G2008" s="96">
        <v>2310</v>
      </c>
      <c r="H2008" s="154"/>
      <c r="I2008" s="154"/>
      <c r="J2008" s="159"/>
      <c r="K2008" s="154"/>
      <c r="L2008" s="526"/>
      <c r="M2008" s="102"/>
    </row>
    <row r="2009" spans="1:13" x14ac:dyDescent="0.15">
      <c r="A2009" s="514"/>
      <c r="B2009" s="499"/>
      <c r="C2009" s="94">
        <v>27710</v>
      </c>
      <c r="D2009" s="154">
        <v>2600</v>
      </c>
      <c r="E2009" s="157">
        <v>66486</v>
      </c>
      <c r="F2009" s="154" t="s">
        <v>44</v>
      </c>
      <c r="G2009" s="96">
        <v>2313.42</v>
      </c>
      <c r="H2009" s="153"/>
      <c r="I2009" s="153"/>
      <c r="J2009" s="103"/>
      <c r="K2009" s="153"/>
      <c r="L2009" s="526"/>
      <c r="M2009" s="102"/>
    </row>
    <row r="2010" spans="1:13" x14ac:dyDescent="0.15">
      <c r="A2010" s="477" t="s">
        <v>94</v>
      </c>
      <c r="B2010" s="516"/>
      <c r="C2010" s="516"/>
      <c r="D2010" s="516"/>
      <c r="E2010" s="516"/>
      <c r="F2010" s="516"/>
      <c r="G2010" s="516"/>
      <c r="H2010" s="516"/>
      <c r="I2010" s="516"/>
      <c r="J2010" s="516"/>
      <c r="K2010" s="516"/>
      <c r="L2010" s="516"/>
      <c r="M2010" s="517"/>
    </row>
    <row r="2011" spans="1:13" x14ac:dyDescent="0.15">
      <c r="A2011" s="479" t="s">
        <v>316</v>
      </c>
      <c r="B2011" s="518"/>
      <c r="C2011" s="518"/>
      <c r="D2011" s="518"/>
      <c r="E2011" s="518"/>
      <c r="F2011" s="518"/>
      <c r="G2011" s="518"/>
      <c r="H2011" s="518"/>
      <c r="I2011" s="518"/>
      <c r="J2011" s="518"/>
      <c r="K2011" s="518"/>
      <c r="L2011" s="518"/>
      <c r="M2011" s="519"/>
    </row>
    <row r="2012" spans="1:13" x14ac:dyDescent="0.15">
      <c r="A2012" s="479" t="s">
        <v>111</v>
      </c>
      <c r="B2012" s="518"/>
      <c r="C2012" s="518"/>
      <c r="D2012" s="518"/>
      <c r="E2012" s="518"/>
      <c r="F2012" s="518"/>
      <c r="G2012" s="518"/>
      <c r="H2012" s="518"/>
      <c r="I2012" s="518"/>
      <c r="J2012" s="518"/>
      <c r="K2012" s="518"/>
      <c r="L2012" s="518"/>
      <c r="M2012" s="519"/>
    </row>
    <row r="2013" spans="1:13" x14ac:dyDescent="0.15">
      <c r="A2013" s="461" t="s">
        <v>112</v>
      </c>
      <c r="B2013" s="523"/>
      <c r="C2013" s="523"/>
      <c r="D2013" s="523"/>
      <c r="E2013" s="523"/>
      <c r="F2013" s="523"/>
      <c r="G2013" s="523"/>
      <c r="H2013" s="523"/>
      <c r="I2013" s="523"/>
      <c r="J2013" s="523"/>
      <c r="K2013" s="523"/>
      <c r="L2013" s="523"/>
      <c r="M2013" s="524"/>
    </row>
    <row r="2014" spans="1:13" x14ac:dyDescent="0.15">
      <c r="A2014" s="140" t="s">
        <v>418</v>
      </c>
      <c r="B2014" s="90"/>
      <c r="C2014" s="140">
        <f>C1981+1</f>
        <v>509</v>
      </c>
    </row>
    <row r="2015" spans="1:13" x14ac:dyDescent="0.15">
      <c r="A2015" s="553" t="s">
        <v>670</v>
      </c>
      <c r="B2015" s="553"/>
      <c r="C2015" s="553"/>
      <c r="D2015" s="553"/>
      <c r="E2015" s="553"/>
      <c r="F2015" s="553"/>
      <c r="G2015" s="553"/>
      <c r="H2015" s="553"/>
      <c r="I2015" s="553"/>
      <c r="J2015" s="553"/>
      <c r="K2015" s="553"/>
      <c r="L2015" s="553"/>
      <c r="M2015" s="553"/>
    </row>
    <row r="2016" spans="1:13" x14ac:dyDescent="0.15">
      <c r="A2016" s="553" t="s">
        <v>517</v>
      </c>
      <c r="B2016" s="553"/>
      <c r="C2016" s="553"/>
      <c r="D2016" s="553"/>
      <c r="E2016" s="553"/>
      <c r="F2016" s="553"/>
      <c r="G2016" s="553"/>
      <c r="H2016" s="553"/>
      <c r="I2016" s="553"/>
      <c r="J2016" s="553"/>
      <c r="K2016" s="553"/>
      <c r="L2016" s="553"/>
      <c r="M2016" s="553"/>
    </row>
    <row r="2017" spans="1:13" ht="94.5" x14ac:dyDescent="0.15">
      <c r="A2017" s="155" t="s">
        <v>152</v>
      </c>
      <c r="B2017" s="156" t="s">
        <v>56</v>
      </c>
      <c r="C2017" s="155" t="s">
        <v>118</v>
      </c>
      <c r="D2017" s="155" t="s">
        <v>518</v>
      </c>
      <c r="E2017" s="155" t="s">
        <v>519</v>
      </c>
      <c r="F2017" s="160" t="s">
        <v>120</v>
      </c>
      <c r="G2017" s="156" t="s">
        <v>153</v>
      </c>
      <c r="H2017" s="156" t="s">
        <v>221</v>
      </c>
      <c r="I2017" s="93" t="s">
        <v>1409</v>
      </c>
      <c r="J2017" s="160" t="s">
        <v>1408</v>
      </c>
      <c r="K2017" s="93" t="s">
        <v>288</v>
      </c>
      <c r="L2017" s="93" t="s">
        <v>360</v>
      </c>
      <c r="M2017" s="93" t="s">
        <v>26</v>
      </c>
    </row>
    <row r="2018" spans="1:13" x14ac:dyDescent="0.15">
      <c r="A2018" s="507" t="s">
        <v>170</v>
      </c>
      <c r="B2018" s="502" t="s">
        <v>18</v>
      </c>
      <c r="C2018" s="94">
        <v>27710</v>
      </c>
      <c r="D2018" s="154">
        <v>5035</v>
      </c>
      <c r="E2018" s="157">
        <v>66486</v>
      </c>
      <c r="F2018" s="154" t="s">
        <v>43</v>
      </c>
      <c r="G2018" s="96">
        <v>2306.58</v>
      </c>
      <c r="H2018" s="154"/>
      <c r="I2018" s="154"/>
      <c r="J2018" s="159"/>
      <c r="K2018" s="154"/>
      <c r="L2018" s="499" t="s">
        <v>27</v>
      </c>
      <c r="M2018" s="99"/>
    </row>
    <row r="2019" spans="1:13" x14ac:dyDescent="0.15">
      <c r="A2019" s="514"/>
      <c r="B2019" s="502"/>
      <c r="C2019" s="94">
        <v>27710</v>
      </c>
      <c r="D2019" s="154">
        <v>5035</v>
      </c>
      <c r="E2019" s="157">
        <v>66486</v>
      </c>
      <c r="F2019" s="154" t="s">
        <v>53</v>
      </c>
      <c r="G2019" s="96">
        <v>2310</v>
      </c>
      <c r="H2019" s="154"/>
      <c r="I2019" s="154"/>
      <c r="J2019" s="159"/>
      <c r="K2019" s="154"/>
      <c r="L2019" s="500" t="s">
        <v>27</v>
      </c>
      <c r="M2019" s="99"/>
    </row>
    <row r="2020" spans="1:13" x14ac:dyDescent="0.15">
      <c r="A2020" s="514"/>
      <c r="B2020" s="502"/>
      <c r="C2020" s="94">
        <v>27710</v>
      </c>
      <c r="D2020" s="154">
        <v>5035</v>
      </c>
      <c r="E2020" s="157">
        <v>66486</v>
      </c>
      <c r="F2020" s="154" t="s">
        <v>44</v>
      </c>
      <c r="G2020" s="96">
        <v>2313.42</v>
      </c>
      <c r="H2020" s="154"/>
      <c r="I2020" s="154"/>
      <c r="J2020" s="159"/>
      <c r="K2020" s="154"/>
      <c r="L2020" s="501" t="s">
        <v>27</v>
      </c>
      <c r="M2020" s="99"/>
    </row>
    <row r="2021" spans="1:13" x14ac:dyDescent="0.15">
      <c r="A2021" s="514"/>
      <c r="B2021" s="502" t="s">
        <v>54</v>
      </c>
      <c r="C2021" s="94">
        <v>27710</v>
      </c>
      <c r="D2021" s="154">
        <v>5035</v>
      </c>
      <c r="E2021" s="157">
        <v>66486</v>
      </c>
      <c r="F2021" s="154" t="s">
        <v>43</v>
      </c>
      <c r="G2021" s="96">
        <v>2306.58</v>
      </c>
      <c r="H2021" s="154"/>
      <c r="I2021" s="154"/>
      <c r="J2021" s="159"/>
      <c r="K2021" s="154"/>
      <c r="L2021" s="499" t="s">
        <v>27</v>
      </c>
      <c r="M2021" s="99"/>
    </row>
    <row r="2022" spans="1:13" x14ac:dyDescent="0.15">
      <c r="A2022" s="514"/>
      <c r="B2022" s="502"/>
      <c r="C2022" s="94">
        <v>27710</v>
      </c>
      <c r="D2022" s="154">
        <v>5035</v>
      </c>
      <c r="E2022" s="157">
        <v>66486</v>
      </c>
      <c r="F2022" s="154" t="s">
        <v>53</v>
      </c>
      <c r="G2022" s="96">
        <v>2310</v>
      </c>
      <c r="H2022" s="154"/>
      <c r="I2022" s="154"/>
      <c r="J2022" s="159"/>
      <c r="K2022" s="154"/>
      <c r="L2022" s="500" t="s">
        <v>27</v>
      </c>
      <c r="M2022" s="99"/>
    </row>
    <row r="2023" spans="1:13" x14ac:dyDescent="0.15">
      <c r="A2023" s="514"/>
      <c r="B2023" s="502"/>
      <c r="C2023" s="94">
        <v>27710</v>
      </c>
      <c r="D2023" s="154">
        <v>5035</v>
      </c>
      <c r="E2023" s="157">
        <v>66486</v>
      </c>
      <c r="F2023" s="154" t="s">
        <v>44</v>
      </c>
      <c r="G2023" s="96">
        <v>2313.42</v>
      </c>
      <c r="H2023" s="154"/>
      <c r="I2023" s="154"/>
      <c r="J2023" s="159"/>
      <c r="K2023" s="154"/>
      <c r="L2023" s="500" t="s">
        <v>27</v>
      </c>
      <c r="M2023" s="99"/>
    </row>
    <row r="2024" spans="1:13" x14ac:dyDescent="0.15">
      <c r="A2024" s="514"/>
      <c r="B2024" s="502" t="s">
        <v>9</v>
      </c>
      <c r="C2024" s="94">
        <v>27710</v>
      </c>
      <c r="D2024" s="154">
        <v>5035</v>
      </c>
      <c r="E2024" s="157">
        <v>66486</v>
      </c>
      <c r="F2024" s="154" t="s">
        <v>43</v>
      </c>
      <c r="G2024" s="96">
        <v>2306.58</v>
      </c>
      <c r="H2024" s="154"/>
      <c r="I2024" s="154"/>
      <c r="J2024" s="159"/>
      <c r="K2024" s="154"/>
      <c r="L2024" s="554"/>
      <c r="M2024" s="99"/>
    </row>
    <row r="2025" spans="1:13" x14ac:dyDescent="0.15">
      <c r="A2025" s="514"/>
      <c r="B2025" s="502"/>
      <c r="C2025" s="94">
        <v>27710</v>
      </c>
      <c r="D2025" s="154">
        <v>5035</v>
      </c>
      <c r="E2025" s="157">
        <v>66486</v>
      </c>
      <c r="F2025" s="154" t="s">
        <v>53</v>
      </c>
      <c r="G2025" s="96">
        <v>2310</v>
      </c>
      <c r="H2025" s="154"/>
      <c r="I2025" s="154"/>
      <c r="J2025" s="159"/>
      <c r="K2025" s="154"/>
      <c r="L2025" s="554"/>
      <c r="M2025" s="99"/>
    </row>
    <row r="2026" spans="1:13" x14ac:dyDescent="0.15">
      <c r="A2026" s="514"/>
      <c r="B2026" s="502"/>
      <c r="C2026" s="94">
        <v>27710</v>
      </c>
      <c r="D2026" s="154">
        <v>5035</v>
      </c>
      <c r="E2026" s="157">
        <v>66486</v>
      </c>
      <c r="F2026" s="154" t="s">
        <v>44</v>
      </c>
      <c r="G2026" s="96">
        <v>2313.42</v>
      </c>
      <c r="H2026" s="154"/>
      <c r="I2026" s="154"/>
      <c r="J2026" s="159"/>
      <c r="K2026" s="154"/>
      <c r="L2026" s="555"/>
      <c r="M2026" s="99"/>
    </row>
    <row r="2027" spans="1:13" x14ac:dyDescent="0.15">
      <c r="A2027" s="507" t="s">
        <v>171</v>
      </c>
      <c r="B2027" s="502" t="s">
        <v>18</v>
      </c>
      <c r="C2027" s="94">
        <v>27710</v>
      </c>
      <c r="D2027" s="154">
        <v>5035</v>
      </c>
      <c r="E2027" s="157">
        <v>66486</v>
      </c>
      <c r="F2027" s="154" t="s">
        <v>43</v>
      </c>
      <c r="G2027" s="96">
        <v>2306.58</v>
      </c>
      <c r="H2027" s="154"/>
      <c r="I2027" s="154"/>
      <c r="J2027" s="159"/>
      <c r="K2027" s="154"/>
      <c r="L2027" s="502" t="s">
        <v>27</v>
      </c>
      <c r="M2027" s="99"/>
    </row>
    <row r="2028" spans="1:13" x14ac:dyDescent="0.15">
      <c r="A2028" s="514"/>
      <c r="B2028" s="502"/>
      <c r="C2028" s="94">
        <v>27710</v>
      </c>
      <c r="D2028" s="154">
        <v>5035</v>
      </c>
      <c r="E2028" s="157">
        <v>66486</v>
      </c>
      <c r="F2028" s="154" t="s">
        <v>53</v>
      </c>
      <c r="G2028" s="96">
        <v>2310</v>
      </c>
      <c r="H2028" s="154"/>
      <c r="I2028" s="154"/>
      <c r="J2028" s="159"/>
      <c r="K2028" s="154"/>
      <c r="L2028" s="502" t="s">
        <v>27</v>
      </c>
      <c r="M2028" s="99"/>
    </row>
    <row r="2029" spans="1:13" x14ac:dyDescent="0.15">
      <c r="A2029" s="515"/>
      <c r="B2029" s="502"/>
      <c r="C2029" s="94">
        <v>27710</v>
      </c>
      <c r="D2029" s="154">
        <v>5035</v>
      </c>
      <c r="E2029" s="157">
        <v>66486</v>
      </c>
      <c r="F2029" s="154" t="s">
        <v>44</v>
      </c>
      <c r="G2029" s="96">
        <v>2313.42</v>
      </c>
      <c r="H2029" s="154"/>
      <c r="I2029" s="154"/>
      <c r="J2029" s="159"/>
      <c r="K2029" s="154"/>
      <c r="L2029" s="502" t="s">
        <v>27</v>
      </c>
      <c r="M2029" s="99"/>
    </row>
    <row r="2030" spans="1:13" ht="84" x14ac:dyDescent="0.15">
      <c r="A2030" s="155" t="s">
        <v>152</v>
      </c>
      <c r="B2030" s="156" t="s">
        <v>56</v>
      </c>
      <c r="C2030" s="155" t="s">
        <v>118</v>
      </c>
      <c r="D2030" s="155" t="s">
        <v>119</v>
      </c>
      <c r="E2030" s="155" t="s">
        <v>119</v>
      </c>
      <c r="F2030" s="160" t="s">
        <v>120</v>
      </c>
      <c r="G2030" s="156" t="s">
        <v>153</v>
      </c>
      <c r="H2030" s="156" t="s">
        <v>222</v>
      </c>
      <c r="I2030" s="93" t="s">
        <v>1409</v>
      </c>
      <c r="J2030" s="160" t="s">
        <v>1408</v>
      </c>
      <c r="K2030" s="93" t="s">
        <v>289</v>
      </c>
      <c r="L2030" s="101"/>
      <c r="M2030" s="101"/>
    </row>
    <row r="2031" spans="1:13" x14ac:dyDescent="0.15">
      <c r="A2031" s="507" t="s">
        <v>170</v>
      </c>
      <c r="B2031" s="502" t="s">
        <v>18</v>
      </c>
      <c r="C2031" s="94">
        <v>27710</v>
      </c>
      <c r="D2031" s="154">
        <v>5035</v>
      </c>
      <c r="E2031" s="157">
        <v>66486</v>
      </c>
      <c r="F2031" s="154" t="s">
        <v>43</v>
      </c>
      <c r="G2031" s="96">
        <v>2306.58</v>
      </c>
      <c r="H2031" s="154"/>
      <c r="I2031" s="154"/>
      <c r="J2031" s="159"/>
      <c r="K2031" s="154"/>
      <c r="L2031" s="526"/>
      <c r="M2031" s="102"/>
    </row>
    <row r="2032" spans="1:13" x14ac:dyDescent="0.15">
      <c r="A2032" s="514"/>
      <c r="B2032" s="502"/>
      <c r="C2032" s="94">
        <v>27710</v>
      </c>
      <c r="D2032" s="154">
        <v>5035</v>
      </c>
      <c r="E2032" s="157">
        <v>66486</v>
      </c>
      <c r="F2032" s="154" t="s">
        <v>53</v>
      </c>
      <c r="G2032" s="96">
        <v>2310</v>
      </c>
      <c r="H2032" s="154"/>
      <c r="I2032" s="154"/>
      <c r="J2032" s="159"/>
      <c r="K2032" s="154"/>
      <c r="L2032" s="526"/>
      <c r="M2032" s="102"/>
    </row>
    <row r="2033" spans="1:13" x14ac:dyDescent="0.15">
      <c r="A2033" s="514"/>
      <c r="B2033" s="502"/>
      <c r="C2033" s="94">
        <v>27710</v>
      </c>
      <c r="D2033" s="154">
        <v>5035</v>
      </c>
      <c r="E2033" s="157">
        <v>66486</v>
      </c>
      <c r="F2033" s="154" t="s">
        <v>44</v>
      </c>
      <c r="G2033" s="96">
        <v>2313.42</v>
      </c>
      <c r="H2033" s="154"/>
      <c r="I2033" s="154"/>
      <c r="J2033" s="159"/>
      <c r="K2033" s="154"/>
      <c r="L2033" s="526"/>
      <c r="M2033" s="102"/>
    </row>
    <row r="2034" spans="1:13" x14ac:dyDescent="0.15">
      <c r="A2034" s="514"/>
      <c r="B2034" s="502" t="s">
        <v>54</v>
      </c>
      <c r="C2034" s="94">
        <v>27710</v>
      </c>
      <c r="D2034" s="154">
        <v>5035</v>
      </c>
      <c r="E2034" s="157">
        <v>66486</v>
      </c>
      <c r="F2034" s="154" t="s">
        <v>43</v>
      </c>
      <c r="G2034" s="96">
        <v>2306.58</v>
      </c>
      <c r="H2034" s="154"/>
      <c r="I2034" s="154"/>
      <c r="J2034" s="159"/>
      <c r="K2034" s="154"/>
      <c r="L2034" s="526"/>
      <c r="M2034" s="102"/>
    </row>
    <row r="2035" spans="1:13" x14ac:dyDescent="0.15">
      <c r="A2035" s="514"/>
      <c r="B2035" s="502"/>
      <c r="C2035" s="94">
        <v>27710</v>
      </c>
      <c r="D2035" s="154">
        <v>5035</v>
      </c>
      <c r="E2035" s="157">
        <v>66486</v>
      </c>
      <c r="F2035" s="154" t="s">
        <v>53</v>
      </c>
      <c r="G2035" s="96">
        <v>2310</v>
      </c>
      <c r="H2035" s="154"/>
      <c r="I2035" s="154"/>
      <c r="J2035" s="159"/>
      <c r="K2035" s="154"/>
      <c r="L2035" s="526"/>
      <c r="M2035" s="102"/>
    </row>
    <row r="2036" spans="1:13" x14ac:dyDescent="0.15">
      <c r="A2036" s="514"/>
      <c r="B2036" s="502"/>
      <c r="C2036" s="94">
        <v>27710</v>
      </c>
      <c r="D2036" s="154">
        <v>5035</v>
      </c>
      <c r="E2036" s="157">
        <v>66486</v>
      </c>
      <c r="F2036" s="154" t="s">
        <v>44</v>
      </c>
      <c r="G2036" s="96">
        <v>2313.42</v>
      </c>
      <c r="H2036" s="154"/>
      <c r="I2036" s="154"/>
      <c r="J2036" s="159"/>
      <c r="K2036" s="154"/>
      <c r="L2036" s="526"/>
      <c r="M2036" s="102"/>
    </row>
    <row r="2037" spans="1:13" x14ac:dyDescent="0.15">
      <c r="A2037" s="514"/>
      <c r="B2037" s="502" t="s">
        <v>9</v>
      </c>
      <c r="C2037" s="94">
        <v>27710</v>
      </c>
      <c r="D2037" s="154">
        <v>5035</v>
      </c>
      <c r="E2037" s="157">
        <v>66486</v>
      </c>
      <c r="F2037" s="154" t="s">
        <v>43</v>
      </c>
      <c r="G2037" s="96">
        <v>2306.58</v>
      </c>
      <c r="H2037" s="154"/>
      <c r="I2037" s="154"/>
      <c r="J2037" s="159"/>
      <c r="K2037" s="154"/>
      <c r="L2037" s="529"/>
      <c r="M2037" s="102"/>
    </row>
    <row r="2038" spans="1:13" x14ac:dyDescent="0.15">
      <c r="A2038" s="514"/>
      <c r="B2038" s="502"/>
      <c r="C2038" s="94">
        <v>27710</v>
      </c>
      <c r="D2038" s="154">
        <v>5035</v>
      </c>
      <c r="E2038" s="157">
        <v>66486</v>
      </c>
      <c r="F2038" s="154" t="s">
        <v>53</v>
      </c>
      <c r="G2038" s="96">
        <v>2310</v>
      </c>
      <c r="H2038" s="154"/>
      <c r="I2038" s="154"/>
      <c r="J2038" s="159"/>
      <c r="K2038" s="154"/>
      <c r="L2038" s="529"/>
      <c r="M2038" s="102"/>
    </row>
    <row r="2039" spans="1:13" x14ac:dyDescent="0.15">
      <c r="A2039" s="514"/>
      <c r="B2039" s="502"/>
      <c r="C2039" s="94">
        <v>27710</v>
      </c>
      <c r="D2039" s="154">
        <v>5035</v>
      </c>
      <c r="E2039" s="157">
        <v>66486</v>
      </c>
      <c r="F2039" s="154" t="s">
        <v>44</v>
      </c>
      <c r="G2039" s="96">
        <v>2313.42</v>
      </c>
      <c r="H2039" s="154"/>
      <c r="I2039" s="154"/>
      <c r="J2039" s="159"/>
      <c r="K2039" s="154"/>
      <c r="L2039" s="529"/>
      <c r="M2039" s="102"/>
    </row>
    <row r="2040" spans="1:13" x14ac:dyDescent="0.15">
      <c r="A2040" s="507" t="s">
        <v>171</v>
      </c>
      <c r="B2040" s="502" t="s">
        <v>18</v>
      </c>
      <c r="C2040" s="94">
        <v>27710</v>
      </c>
      <c r="D2040" s="154">
        <v>5035</v>
      </c>
      <c r="E2040" s="157">
        <v>66486</v>
      </c>
      <c r="F2040" s="154" t="s">
        <v>43</v>
      </c>
      <c r="G2040" s="96">
        <v>2306.58</v>
      </c>
      <c r="H2040" s="154"/>
      <c r="I2040" s="154"/>
      <c r="J2040" s="159"/>
      <c r="K2040" s="154"/>
      <c r="L2040" s="526"/>
      <c r="M2040" s="102"/>
    </row>
    <row r="2041" spans="1:13" x14ac:dyDescent="0.15">
      <c r="A2041" s="514"/>
      <c r="B2041" s="502"/>
      <c r="C2041" s="94">
        <v>27710</v>
      </c>
      <c r="D2041" s="154">
        <v>5035</v>
      </c>
      <c r="E2041" s="157">
        <v>66486</v>
      </c>
      <c r="F2041" s="154" t="s">
        <v>53</v>
      </c>
      <c r="G2041" s="96">
        <v>2310</v>
      </c>
      <c r="H2041" s="154"/>
      <c r="I2041" s="154"/>
      <c r="J2041" s="159"/>
      <c r="K2041" s="154"/>
      <c r="L2041" s="526"/>
      <c r="M2041" s="102"/>
    </row>
    <row r="2042" spans="1:13" x14ac:dyDescent="0.15">
      <c r="A2042" s="514"/>
      <c r="B2042" s="499"/>
      <c r="C2042" s="94">
        <v>27710</v>
      </c>
      <c r="D2042" s="154">
        <v>5035</v>
      </c>
      <c r="E2042" s="157">
        <v>66486</v>
      </c>
      <c r="F2042" s="154" t="s">
        <v>44</v>
      </c>
      <c r="G2042" s="96">
        <v>2313.42</v>
      </c>
      <c r="H2042" s="153"/>
      <c r="I2042" s="153"/>
      <c r="J2042" s="103"/>
      <c r="K2042" s="153"/>
      <c r="L2042" s="526"/>
      <c r="M2042" s="102"/>
    </row>
    <row r="2043" spans="1:13" x14ac:dyDescent="0.15">
      <c r="A2043" s="477" t="s">
        <v>94</v>
      </c>
      <c r="B2043" s="516"/>
      <c r="C2043" s="516"/>
      <c r="D2043" s="516"/>
      <c r="E2043" s="516"/>
      <c r="F2043" s="516"/>
      <c r="G2043" s="516"/>
      <c r="H2043" s="516"/>
      <c r="I2043" s="516"/>
      <c r="J2043" s="516"/>
      <c r="K2043" s="516"/>
      <c r="L2043" s="516"/>
      <c r="M2043" s="517"/>
    </row>
    <row r="2044" spans="1:13" x14ac:dyDescent="0.15">
      <c r="A2044" s="479" t="s">
        <v>316</v>
      </c>
      <c r="B2044" s="518"/>
      <c r="C2044" s="518"/>
      <c r="D2044" s="518"/>
      <c r="E2044" s="518"/>
      <c r="F2044" s="518"/>
      <c r="G2044" s="518"/>
      <c r="H2044" s="518"/>
      <c r="I2044" s="518"/>
      <c r="J2044" s="518"/>
      <c r="K2044" s="518"/>
      <c r="L2044" s="518"/>
      <c r="M2044" s="519"/>
    </row>
    <row r="2045" spans="1:13" x14ac:dyDescent="0.15">
      <c r="A2045" s="479" t="s">
        <v>111</v>
      </c>
      <c r="B2045" s="518"/>
      <c r="C2045" s="518"/>
      <c r="D2045" s="518"/>
      <c r="E2045" s="518"/>
      <c r="F2045" s="518"/>
      <c r="G2045" s="518"/>
      <c r="H2045" s="518"/>
      <c r="I2045" s="518"/>
      <c r="J2045" s="518"/>
      <c r="K2045" s="518"/>
      <c r="L2045" s="518"/>
      <c r="M2045" s="519"/>
    </row>
    <row r="2046" spans="1:13" x14ac:dyDescent="0.15">
      <c r="A2046" s="461" t="s">
        <v>112</v>
      </c>
      <c r="B2046" s="523"/>
      <c r="C2046" s="523"/>
      <c r="D2046" s="523"/>
      <c r="E2046" s="523"/>
      <c r="F2046" s="523"/>
      <c r="G2046" s="523"/>
      <c r="H2046" s="523"/>
      <c r="I2046" s="523"/>
      <c r="J2046" s="523"/>
      <c r="K2046" s="523"/>
      <c r="L2046" s="523"/>
      <c r="M2046" s="524"/>
    </row>
    <row r="2047" spans="1:13" x14ac:dyDescent="0.15">
      <c r="A2047" s="140" t="s">
        <v>418</v>
      </c>
      <c r="B2047" s="90"/>
      <c r="C2047" s="140">
        <f>C2014+1</f>
        <v>510</v>
      </c>
    </row>
    <row r="2048" spans="1:13" x14ac:dyDescent="0.15">
      <c r="A2048" s="553" t="s">
        <v>671</v>
      </c>
      <c r="B2048" s="553"/>
      <c r="C2048" s="553"/>
      <c r="D2048" s="553"/>
      <c r="E2048" s="553"/>
      <c r="F2048" s="553"/>
      <c r="G2048" s="553"/>
      <c r="H2048" s="553"/>
      <c r="I2048" s="553"/>
      <c r="J2048" s="553"/>
      <c r="K2048" s="553"/>
      <c r="L2048" s="553"/>
      <c r="M2048" s="553"/>
    </row>
    <row r="2049" spans="1:13" x14ac:dyDescent="0.15">
      <c r="A2049" s="553" t="s">
        <v>517</v>
      </c>
      <c r="B2049" s="553"/>
      <c r="C2049" s="553"/>
      <c r="D2049" s="553"/>
      <c r="E2049" s="553"/>
      <c r="F2049" s="553"/>
      <c r="G2049" s="553"/>
      <c r="H2049" s="553"/>
      <c r="I2049" s="553"/>
      <c r="J2049" s="553"/>
      <c r="K2049" s="553"/>
      <c r="L2049" s="553"/>
      <c r="M2049" s="553"/>
    </row>
    <row r="2050" spans="1:13" ht="94.5" x14ac:dyDescent="0.15">
      <c r="A2050" s="155" t="s">
        <v>152</v>
      </c>
      <c r="B2050" s="156" t="s">
        <v>56</v>
      </c>
      <c r="C2050" s="155" t="s">
        <v>118</v>
      </c>
      <c r="D2050" s="155" t="s">
        <v>518</v>
      </c>
      <c r="E2050" s="155" t="s">
        <v>519</v>
      </c>
      <c r="F2050" s="160" t="s">
        <v>120</v>
      </c>
      <c r="G2050" s="156" t="s">
        <v>153</v>
      </c>
      <c r="H2050" s="156" t="s">
        <v>221</v>
      </c>
      <c r="I2050" s="93" t="s">
        <v>1409</v>
      </c>
      <c r="J2050" s="160" t="s">
        <v>1408</v>
      </c>
      <c r="K2050" s="93" t="s">
        <v>288</v>
      </c>
      <c r="L2050" s="93" t="s">
        <v>360</v>
      </c>
      <c r="M2050" s="93" t="s">
        <v>26</v>
      </c>
    </row>
    <row r="2051" spans="1:13" x14ac:dyDescent="0.15">
      <c r="A2051" s="507" t="s">
        <v>170</v>
      </c>
      <c r="B2051" s="502" t="s">
        <v>18</v>
      </c>
      <c r="C2051" s="94">
        <v>27710</v>
      </c>
      <c r="D2051" s="154">
        <v>9720</v>
      </c>
      <c r="E2051" s="157">
        <v>66486</v>
      </c>
      <c r="F2051" s="154" t="s">
        <v>43</v>
      </c>
      <c r="G2051" s="96">
        <v>2306.58</v>
      </c>
      <c r="H2051" s="154"/>
      <c r="I2051" s="154"/>
      <c r="J2051" s="159"/>
      <c r="K2051" s="154"/>
      <c r="L2051" s="499" t="s">
        <v>27</v>
      </c>
      <c r="M2051" s="99"/>
    </row>
    <row r="2052" spans="1:13" x14ac:dyDescent="0.15">
      <c r="A2052" s="514"/>
      <c r="B2052" s="502"/>
      <c r="C2052" s="94">
        <v>27710</v>
      </c>
      <c r="D2052" s="154">
        <v>9720</v>
      </c>
      <c r="E2052" s="157">
        <v>66486</v>
      </c>
      <c r="F2052" s="154" t="s">
        <v>53</v>
      </c>
      <c r="G2052" s="96">
        <v>2310</v>
      </c>
      <c r="H2052" s="154"/>
      <c r="I2052" s="154"/>
      <c r="J2052" s="159"/>
      <c r="K2052" s="154"/>
      <c r="L2052" s="500" t="s">
        <v>27</v>
      </c>
      <c r="M2052" s="99"/>
    </row>
    <row r="2053" spans="1:13" x14ac:dyDescent="0.15">
      <c r="A2053" s="514"/>
      <c r="B2053" s="502"/>
      <c r="C2053" s="94">
        <v>27710</v>
      </c>
      <c r="D2053" s="154">
        <v>9720</v>
      </c>
      <c r="E2053" s="157">
        <v>66486</v>
      </c>
      <c r="F2053" s="154" t="s">
        <v>44</v>
      </c>
      <c r="G2053" s="96">
        <v>2313.42</v>
      </c>
      <c r="H2053" s="154"/>
      <c r="I2053" s="154"/>
      <c r="J2053" s="159"/>
      <c r="K2053" s="154"/>
      <c r="L2053" s="501" t="s">
        <v>27</v>
      </c>
      <c r="M2053" s="99"/>
    </row>
    <row r="2054" spans="1:13" x14ac:dyDescent="0.15">
      <c r="A2054" s="514"/>
      <c r="B2054" s="502" t="s">
        <v>54</v>
      </c>
      <c r="C2054" s="94">
        <v>27710</v>
      </c>
      <c r="D2054" s="154">
        <v>9720</v>
      </c>
      <c r="E2054" s="157">
        <v>66486</v>
      </c>
      <c r="F2054" s="154" t="s">
        <v>43</v>
      </c>
      <c r="G2054" s="96">
        <v>2306.58</v>
      </c>
      <c r="H2054" s="154"/>
      <c r="I2054" s="154"/>
      <c r="J2054" s="159"/>
      <c r="K2054" s="154"/>
      <c r="L2054" s="499" t="s">
        <v>27</v>
      </c>
      <c r="M2054" s="99"/>
    </row>
    <row r="2055" spans="1:13" x14ac:dyDescent="0.15">
      <c r="A2055" s="514"/>
      <c r="B2055" s="502"/>
      <c r="C2055" s="94">
        <v>27710</v>
      </c>
      <c r="D2055" s="154">
        <v>9720</v>
      </c>
      <c r="E2055" s="157">
        <v>66486</v>
      </c>
      <c r="F2055" s="154" t="s">
        <v>53</v>
      </c>
      <c r="G2055" s="96">
        <v>2310</v>
      </c>
      <c r="H2055" s="154"/>
      <c r="I2055" s="154"/>
      <c r="J2055" s="159"/>
      <c r="K2055" s="154"/>
      <c r="L2055" s="500" t="s">
        <v>27</v>
      </c>
      <c r="M2055" s="99"/>
    </row>
    <row r="2056" spans="1:13" x14ac:dyDescent="0.15">
      <c r="A2056" s="514"/>
      <c r="B2056" s="502"/>
      <c r="C2056" s="94">
        <v>27710</v>
      </c>
      <c r="D2056" s="154">
        <v>9720</v>
      </c>
      <c r="E2056" s="157">
        <v>66486</v>
      </c>
      <c r="F2056" s="154" t="s">
        <v>44</v>
      </c>
      <c r="G2056" s="96">
        <v>2313.42</v>
      </c>
      <c r="H2056" s="154"/>
      <c r="I2056" s="154"/>
      <c r="J2056" s="159"/>
      <c r="K2056" s="154"/>
      <c r="L2056" s="500" t="s">
        <v>27</v>
      </c>
      <c r="M2056" s="99"/>
    </row>
    <row r="2057" spans="1:13" x14ac:dyDescent="0.15">
      <c r="A2057" s="514"/>
      <c r="B2057" s="502" t="s">
        <v>9</v>
      </c>
      <c r="C2057" s="94">
        <v>27710</v>
      </c>
      <c r="D2057" s="154">
        <v>9720</v>
      </c>
      <c r="E2057" s="157">
        <v>66486</v>
      </c>
      <c r="F2057" s="154" t="s">
        <v>43</v>
      </c>
      <c r="G2057" s="96">
        <v>2306.58</v>
      </c>
      <c r="H2057" s="154"/>
      <c r="I2057" s="154"/>
      <c r="J2057" s="159"/>
      <c r="K2057" s="154"/>
      <c r="L2057" s="554"/>
      <c r="M2057" s="99"/>
    </row>
    <row r="2058" spans="1:13" x14ac:dyDescent="0.15">
      <c r="A2058" s="514"/>
      <c r="B2058" s="502"/>
      <c r="C2058" s="94">
        <v>27710</v>
      </c>
      <c r="D2058" s="154">
        <v>9720</v>
      </c>
      <c r="E2058" s="157">
        <v>66486</v>
      </c>
      <c r="F2058" s="154" t="s">
        <v>53</v>
      </c>
      <c r="G2058" s="96">
        <v>2310</v>
      </c>
      <c r="H2058" s="154"/>
      <c r="I2058" s="154"/>
      <c r="J2058" s="159"/>
      <c r="K2058" s="154"/>
      <c r="L2058" s="554"/>
      <c r="M2058" s="99"/>
    </row>
    <row r="2059" spans="1:13" x14ac:dyDescent="0.15">
      <c r="A2059" s="514"/>
      <c r="B2059" s="502"/>
      <c r="C2059" s="94">
        <v>27710</v>
      </c>
      <c r="D2059" s="154">
        <v>9720</v>
      </c>
      <c r="E2059" s="157">
        <v>66486</v>
      </c>
      <c r="F2059" s="154" t="s">
        <v>44</v>
      </c>
      <c r="G2059" s="96">
        <v>2313.42</v>
      </c>
      <c r="H2059" s="154"/>
      <c r="I2059" s="154"/>
      <c r="J2059" s="159"/>
      <c r="K2059" s="154"/>
      <c r="L2059" s="555"/>
      <c r="M2059" s="99"/>
    </row>
    <row r="2060" spans="1:13" x14ac:dyDescent="0.15">
      <c r="A2060" s="507" t="s">
        <v>171</v>
      </c>
      <c r="B2060" s="502" t="s">
        <v>18</v>
      </c>
      <c r="C2060" s="94">
        <v>27710</v>
      </c>
      <c r="D2060" s="154">
        <v>9720</v>
      </c>
      <c r="E2060" s="157">
        <v>66486</v>
      </c>
      <c r="F2060" s="154" t="s">
        <v>43</v>
      </c>
      <c r="G2060" s="96">
        <v>2306.58</v>
      </c>
      <c r="H2060" s="154"/>
      <c r="I2060" s="154"/>
      <c r="J2060" s="159"/>
      <c r="K2060" s="154"/>
      <c r="L2060" s="502" t="s">
        <v>27</v>
      </c>
      <c r="M2060" s="99"/>
    </row>
    <row r="2061" spans="1:13" x14ac:dyDescent="0.15">
      <c r="A2061" s="514"/>
      <c r="B2061" s="502"/>
      <c r="C2061" s="94">
        <v>27710</v>
      </c>
      <c r="D2061" s="154">
        <v>9720</v>
      </c>
      <c r="E2061" s="157">
        <v>66486</v>
      </c>
      <c r="F2061" s="154" t="s">
        <v>53</v>
      </c>
      <c r="G2061" s="96">
        <v>2310</v>
      </c>
      <c r="H2061" s="154"/>
      <c r="I2061" s="154"/>
      <c r="J2061" s="159"/>
      <c r="K2061" s="154"/>
      <c r="L2061" s="502" t="s">
        <v>27</v>
      </c>
      <c r="M2061" s="99"/>
    </row>
    <row r="2062" spans="1:13" x14ac:dyDescent="0.15">
      <c r="A2062" s="515"/>
      <c r="B2062" s="502"/>
      <c r="C2062" s="94">
        <v>27710</v>
      </c>
      <c r="D2062" s="154">
        <v>9720</v>
      </c>
      <c r="E2062" s="157">
        <v>66486</v>
      </c>
      <c r="F2062" s="154" t="s">
        <v>44</v>
      </c>
      <c r="G2062" s="96">
        <v>2313.42</v>
      </c>
      <c r="H2062" s="154"/>
      <c r="I2062" s="154"/>
      <c r="J2062" s="159"/>
      <c r="K2062" s="154"/>
      <c r="L2062" s="502" t="s">
        <v>27</v>
      </c>
      <c r="M2062" s="99"/>
    </row>
    <row r="2063" spans="1:13" ht="84" x14ac:dyDescent="0.15">
      <c r="A2063" s="155" t="s">
        <v>152</v>
      </c>
      <c r="B2063" s="156" t="s">
        <v>56</v>
      </c>
      <c r="C2063" s="155" t="s">
        <v>118</v>
      </c>
      <c r="D2063" s="155" t="s">
        <v>119</v>
      </c>
      <c r="E2063" s="155" t="s">
        <v>119</v>
      </c>
      <c r="F2063" s="160" t="s">
        <v>120</v>
      </c>
      <c r="G2063" s="156" t="s">
        <v>153</v>
      </c>
      <c r="H2063" s="156" t="s">
        <v>222</v>
      </c>
      <c r="I2063" s="93" t="s">
        <v>1409</v>
      </c>
      <c r="J2063" s="160" t="s">
        <v>1408</v>
      </c>
      <c r="K2063" s="93" t="s">
        <v>289</v>
      </c>
      <c r="L2063" s="101"/>
      <c r="M2063" s="101"/>
    </row>
    <row r="2064" spans="1:13" x14ac:dyDescent="0.15">
      <c r="A2064" s="507" t="s">
        <v>170</v>
      </c>
      <c r="B2064" s="502" t="s">
        <v>18</v>
      </c>
      <c r="C2064" s="94">
        <v>27710</v>
      </c>
      <c r="D2064" s="154">
        <v>9720</v>
      </c>
      <c r="E2064" s="157">
        <v>66486</v>
      </c>
      <c r="F2064" s="154" t="s">
        <v>43</v>
      </c>
      <c r="G2064" s="96">
        <v>2306.58</v>
      </c>
      <c r="H2064" s="154"/>
      <c r="I2064" s="154"/>
      <c r="J2064" s="159"/>
      <c r="K2064" s="154"/>
      <c r="L2064" s="526"/>
      <c r="M2064" s="102"/>
    </row>
    <row r="2065" spans="1:13" x14ac:dyDescent="0.15">
      <c r="A2065" s="514"/>
      <c r="B2065" s="502"/>
      <c r="C2065" s="94">
        <v>27710</v>
      </c>
      <c r="D2065" s="154">
        <v>9720</v>
      </c>
      <c r="E2065" s="157">
        <v>66486</v>
      </c>
      <c r="F2065" s="154" t="s">
        <v>53</v>
      </c>
      <c r="G2065" s="96">
        <v>2310</v>
      </c>
      <c r="H2065" s="154"/>
      <c r="I2065" s="154"/>
      <c r="J2065" s="159"/>
      <c r="K2065" s="154"/>
      <c r="L2065" s="526"/>
      <c r="M2065" s="102"/>
    </row>
    <row r="2066" spans="1:13" x14ac:dyDescent="0.15">
      <c r="A2066" s="514"/>
      <c r="B2066" s="502"/>
      <c r="C2066" s="94">
        <v>27710</v>
      </c>
      <c r="D2066" s="154">
        <v>9720</v>
      </c>
      <c r="E2066" s="157">
        <v>66486</v>
      </c>
      <c r="F2066" s="154" t="s">
        <v>44</v>
      </c>
      <c r="G2066" s="96">
        <v>2313.42</v>
      </c>
      <c r="H2066" s="154"/>
      <c r="I2066" s="154"/>
      <c r="J2066" s="159"/>
      <c r="K2066" s="154"/>
      <c r="L2066" s="526"/>
      <c r="M2066" s="102"/>
    </row>
    <row r="2067" spans="1:13" x14ac:dyDescent="0.15">
      <c r="A2067" s="514"/>
      <c r="B2067" s="502" t="s">
        <v>54</v>
      </c>
      <c r="C2067" s="94">
        <v>27710</v>
      </c>
      <c r="D2067" s="154">
        <v>9720</v>
      </c>
      <c r="E2067" s="157">
        <v>66486</v>
      </c>
      <c r="F2067" s="154" t="s">
        <v>43</v>
      </c>
      <c r="G2067" s="96">
        <v>2306.58</v>
      </c>
      <c r="H2067" s="154"/>
      <c r="I2067" s="154"/>
      <c r="J2067" s="159"/>
      <c r="K2067" s="154"/>
      <c r="L2067" s="526"/>
      <c r="M2067" s="102"/>
    </row>
    <row r="2068" spans="1:13" x14ac:dyDescent="0.15">
      <c r="A2068" s="514"/>
      <c r="B2068" s="502"/>
      <c r="C2068" s="94">
        <v>27710</v>
      </c>
      <c r="D2068" s="154">
        <v>9720</v>
      </c>
      <c r="E2068" s="157">
        <v>66486</v>
      </c>
      <c r="F2068" s="154" t="s">
        <v>53</v>
      </c>
      <c r="G2068" s="96">
        <v>2310</v>
      </c>
      <c r="H2068" s="154"/>
      <c r="I2068" s="154"/>
      <c r="J2068" s="159"/>
      <c r="K2068" s="154"/>
      <c r="L2068" s="526"/>
      <c r="M2068" s="102"/>
    </row>
    <row r="2069" spans="1:13" x14ac:dyDescent="0.15">
      <c r="A2069" s="514"/>
      <c r="B2069" s="502"/>
      <c r="C2069" s="94">
        <v>27710</v>
      </c>
      <c r="D2069" s="154">
        <v>9720</v>
      </c>
      <c r="E2069" s="157">
        <v>66486</v>
      </c>
      <c r="F2069" s="154" t="s">
        <v>44</v>
      </c>
      <c r="G2069" s="96">
        <v>2313.42</v>
      </c>
      <c r="H2069" s="154"/>
      <c r="I2069" s="154"/>
      <c r="J2069" s="159"/>
      <c r="K2069" s="154"/>
      <c r="L2069" s="526"/>
      <c r="M2069" s="102"/>
    </row>
    <row r="2070" spans="1:13" x14ac:dyDescent="0.15">
      <c r="A2070" s="514"/>
      <c r="B2070" s="502" t="s">
        <v>9</v>
      </c>
      <c r="C2070" s="94">
        <v>27710</v>
      </c>
      <c r="D2070" s="154">
        <v>9720</v>
      </c>
      <c r="E2070" s="157">
        <v>66486</v>
      </c>
      <c r="F2070" s="154" t="s">
        <v>43</v>
      </c>
      <c r="G2070" s="96">
        <v>2306.58</v>
      </c>
      <c r="H2070" s="154"/>
      <c r="I2070" s="154"/>
      <c r="J2070" s="159"/>
      <c r="K2070" s="154"/>
      <c r="L2070" s="529"/>
      <c r="M2070" s="102"/>
    </row>
    <row r="2071" spans="1:13" x14ac:dyDescent="0.15">
      <c r="A2071" s="514"/>
      <c r="B2071" s="502"/>
      <c r="C2071" s="94">
        <v>27710</v>
      </c>
      <c r="D2071" s="154">
        <v>9720</v>
      </c>
      <c r="E2071" s="157">
        <v>66486</v>
      </c>
      <c r="F2071" s="154" t="s">
        <v>53</v>
      </c>
      <c r="G2071" s="96">
        <v>2310</v>
      </c>
      <c r="H2071" s="154"/>
      <c r="I2071" s="154"/>
      <c r="J2071" s="159"/>
      <c r="K2071" s="154"/>
      <c r="L2071" s="529"/>
      <c r="M2071" s="102"/>
    </row>
    <row r="2072" spans="1:13" x14ac:dyDescent="0.15">
      <c r="A2072" s="514"/>
      <c r="B2072" s="502"/>
      <c r="C2072" s="94">
        <v>27710</v>
      </c>
      <c r="D2072" s="154">
        <v>9720</v>
      </c>
      <c r="E2072" s="157">
        <v>66486</v>
      </c>
      <c r="F2072" s="154" t="s">
        <v>44</v>
      </c>
      <c r="G2072" s="96">
        <v>2313.42</v>
      </c>
      <c r="H2072" s="154"/>
      <c r="I2072" s="154"/>
      <c r="J2072" s="159"/>
      <c r="K2072" s="154"/>
      <c r="L2072" s="529"/>
      <c r="M2072" s="102"/>
    </row>
    <row r="2073" spans="1:13" x14ac:dyDescent="0.15">
      <c r="A2073" s="507" t="s">
        <v>171</v>
      </c>
      <c r="B2073" s="502" t="s">
        <v>18</v>
      </c>
      <c r="C2073" s="94">
        <v>27710</v>
      </c>
      <c r="D2073" s="154">
        <v>9720</v>
      </c>
      <c r="E2073" s="157">
        <v>66486</v>
      </c>
      <c r="F2073" s="154" t="s">
        <v>43</v>
      </c>
      <c r="G2073" s="96">
        <v>2306.58</v>
      </c>
      <c r="H2073" s="154"/>
      <c r="I2073" s="154"/>
      <c r="J2073" s="159"/>
      <c r="K2073" s="154"/>
      <c r="L2073" s="526"/>
      <c r="M2073" s="102"/>
    </row>
    <row r="2074" spans="1:13" x14ac:dyDescent="0.15">
      <c r="A2074" s="514"/>
      <c r="B2074" s="502"/>
      <c r="C2074" s="94">
        <v>27710</v>
      </c>
      <c r="D2074" s="154">
        <v>9720</v>
      </c>
      <c r="E2074" s="157">
        <v>66486</v>
      </c>
      <c r="F2074" s="154" t="s">
        <v>53</v>
      </c>
      <c r="G2074" s="96">
        <v>2310</v>
      </c>
      <c r="H2074" s="154"/>
      <c r="I2074" s="154"/>
      <c r="J2074" s="159"/>
      <c r="K2074" s="154"/>
      <c r="L2074" s="526"/>
      <c r="M2074" s="102"/>
    </row>
    <row r="2075" spans="1:13" x14ac:dyDescent="0.15">
      <c r="A2075" s="514"/>
      <c r="B2075" s="499"/>
      <c r="C2075" s="94">
        <v>27710</v>
      </c>
      <c r="D2075" s="154">
        <v>9720</v>
      </c>
      <c r="E2075" s="157">
        <v>66486</v>
      </c>
      <c r="F2075" s="154" t="s">
        <v>44</v>
      </c>
      <c r="G2075" s="96">
        <v>2313.42</v>
      </c>
      <c r="H2075" s="153"/>
      <c r="I2075" s="153"/>
      <c r="J2075" s="103"/>
      <c r="K2075" s="153"/>
      <c r="L2075" s="526"/>
      <c r="M2075" s="102"/>
    </row>
    <row r="2076" spans="1:13" x14ac:dyDescent="0.15">
      <c r="A2076" s="477" t="s">
        <v>94</v>
      </c>
      <c r="B2076" s="516"/>
      <c r="C2076" s="516"/>
      <c r="D2076" s="516"/>
      <c r="E2076" s="516"/>
      <c r="F2076" s="516"/>
      <c r="G2076" s="516"/>
      <c r="H2076" s="516"/>
      <c r="I2076" s="516"/>
      <c r="J2076" s="516"/>
      <c r="K2076" s="516"/>
      <c r="L2076" s="516"/>
      <c r="M2076" s="517"/>
    </row>
    <row r="2077" spans="1:13" x14ac:dyDescent="0.15">
      <c r="A2077" s="479" t="s">
        <v>316</v>
      </c>
      <c r="B2077" s="518"/>
      <c r="C2077" s="518"/>
      <c r="D2077" s="518"/>
      <c r="E2077" s="518"/>
      <c r="F2077" s="518"/>
      <c r="G2077" s="518"/>
      <c r="H2077" s="518"/>
      <c r="I2077" s="518"/>
      <c r="J2077" s="518"/>
      <c r="K2077" s="518"/>
      <c r="L2077" s="518"/>
      <c r="M2077" s="519"/>
    </row>
    <row r="2078" spans="1:13" x14ac:dyDescent="0.15">
      <c r="A2078" s="479" t="s">
        <v>111</v>
      </c>
      <c r="B2078" s="518"/>
      <c r="C2078" s="518"/>
      <c r="D2078" s="518"/>
      <c r="E2078" s="518"/>
      <c r="F2078" s="518"/>
      <c r="G2078" s="518"/>
      <c r="H2078" s="518"/>
      <c r="I2078" s="518"/>
      <c r="J2078" s="518"/>
      <c r="K2078" s="518"/>
      <c r="L2078" s="518"/>
      <c r="M2078" s="519"/>
    </row>
    <row r="2079" spans="1:13" x14ac:dyDescent="0.15">
      <c r="A2079" s="461" t="s">
        <v>112</v>
      </c>
      <c r="B2079" s="523"/>
      <c r="C2079" s="523"/>
      <c r="D2079" s="523"/>
      <c r="E2079" s="523"/>
      <c r="F2079" s="523"/>
      <c r="G2079" s="523"/>
      <c r="H2079" s="523"/>
      <c r="I2079" s="523"/>
      <c r="J2079" s="523"/>
      <c r="K2079" s="523"/>
      <c r="L2079" s="523"/>
      <c r="M2079" s="524"/>
    </row>
    <row r="2080" spans="1:13" x14ac:dyDescent="0.15">
      <c r="A2080" s="140" t="s">
        <v>418</v>
      </c>
      <c r="B2080" s="90"/>
      <c r="C2080" s="140">
        <f>C2047+1</f>
        <v>511</v>
      </c>
    </row>
    <row r="2081" spans="1:13" x14ac:dyDescent="0.15">
      <c r="A2081" s="553" t="s">
        <v>672</v>
      </c>
      <c r="B2081" s="553"/>
      <c r="C2081" s="553"/>
      <c r="D2081" s="553"/>
      <c r="E2081" s="553"/>
      <c r="F2081" s="553"/>
      <c r="G2081" s="553"/>
      <c r="H2081" s="553"/>
      <c r="I2081" s="553"/>
      <c r="J2081" s="553"/>
      <c r="K2081" s="553"/>
      <c r="L2081" s="553"/>
      <c r="M2081" s="553"/>
    </row>
    <row r="2082" spans="1:13" x14ac:dyDescent="0.15">
      <c r="A2082" s="553" t="s">
        <v>517</v>
      </c>
      <c r="B2082" s="553"/>
      <c r="C2082" s="553"/>
      <c r="D2082" s="553"/>
      <c r="E2082" s="553"/>
      <c r="F2082" s="553"/>
      <c r="G2082" s="553"/>
      <c r="H2082" s="553"/>
      <c r="I2082" s="553"/>
      <c r="J2082" s="553"/>
      <c r="K2082" s="553"/>
      <c r="L2082" s="553"/>
      <c r="M2082" s="553"/>
    </row>
    <row r="2083" spans="1:13" ht="94.5" x14ac:dyDescent="0.15">
      <c r="A2083" s="155" t="s">
        <v>152</v>
      </c>
      <c r="B2083" s="156" t="s">
        <v>56</v>
      </c>
      <c r="C2083" s="155" t="s">
        <v>118</v>
      </c>
      <c r="D2083" s="155" t="s">
        <v>518</v>
      </c>
      <c r="E2083" s="155" t="s">
        <v>519</v>
      </c>
      <c r="F2083" s="160" t="s">
        <v>120</v>
      </c>
      <c r="G2083" s="156" t="s">
        <v>153</v>
      </c>
      <c r="H2083" s="156" t="s">
        <v>221</v>
      </c>
      <c r="I2083" s="93" t="s">
        <v>1409</v>
      </c>
      <c r="J2083" s="160" t="s">
        <v>1408</v>
      </c>
      <c r="K2083" s="93" t="s">
        <v>288</v>
      </c>
      <c r="L2083" s="93" t="s">
        <v>360</v>
      </c>
      <c r="M2083" s="93" t="s">
        <v>26</v>
      </c>
    </row>
    <row r="2084" spans="1:13" x14ac:dyDescent="0.15">
      <c r="A2084" s="507" t="s">
        <v>170</v>
      </c>
      <c r="B2084" s="502" t="s">
        <v>18</v>
      </c>
      <c r="C2084" s="94">
        <v>27710</v>
      </c>
      <c r="D2084" s="154">
        <v>67086</v>
      </c>
      <c r="E2084" s="157">
        <v>67230</v>
      </c>
      <c r="F2084" s="154" t="s">
        <v>43</v>
      </c>
      <c r="G2084" s="96">
        <v>2306.58</v>
      </c>
      <c r="H2084" s="154"/>
      <c r="I2084" s="154"/>
      <c r="J2084" s="159"/>
      <c r="K2084" s="154"/>
      <c r="L2084" s="499" t="s">
        <v>27</v>
      </c>
      <c r="M2084" s="99"/>
    </row>
    <row r="2085" spans="1:13" x14ac:dyDescent="0.15">
      <c r="A2085" s="514"/>
      <c r="B2085" s="502"/>
      <c r="C2085" s="94">
        <v>27710</v>
      </c>
      <c r="D2085" s="154">
        <v>67086</v>
      </c>
      <c r="E2085" s="157">
        <v>67230</v>
      </c>
      <c r="F2085" s="154" t="s">
        <v>53</v>
      </c>
      <c r="G2085" s="96">
        <v>2310</v>
      </c>
      <c r="H2085" s="154"/>
      <c r="I2085" s="154"/>
      <c r="J2085" s="159"/>
      <c r="K2085" s="154"/>
      <c r="L2085" s="500" t="s">
        <v>27</v>
      </c>
      <c r="M2085" s="99"/>
    </row>
    <row r="2086" spans="1:13" x14ac:dyDescent="0.15">
      <c r="A2086" s="514"/>
      <c r="B2086" s="502"/>
      <c r="C2086" s="94">
        <v>27710</v>
      </c>
      <c r="D2086" s="154">
        <v>67086</v>
      </c>
      <c r="E2086" s="157">
        <v>67230</v>
      </c>
      <c r="F2086" s="154" t="s">
        <v>44</v>
      </c>
      <c r="G2086" s="96">
        <v>2313.42</v>
      </c>
      <c r="H2086" s="154"/>
      <c r="I2086" s="154"/>
      <c r="J2086" s="159"/>
      <c r="K2086" s="154"/>
      <c r="L2086" s="501" t="s">
        <v>27</v>
      </c>
      <c r="M2086" s="99"/>
    </row>
    <row r="2087" spans="1:13" x14ac:dyDescent="0.15">
      <c r="A2087" s="514"/>
      <c r="B2087" s="502" t="s">
        <v>54</v>
      </c>
      <c r="C2087" s="94">
        <v>27710</v>
      </c>
      <c r="D2087" s="154">
        <v>67086</v>
      </c>
      <c r="E2087" s="157">
        <v>67230</v>
      </c>
      <c r="F2087" s="154" t="s">
        <v>43</v>
      </c>
      <c r="G2087" s="96">
        <v>2306.58</v>
      </c>
      <c r="H2087" s="154"/>
      <c r="I2087" s="154"/>
      <c r="J2087" s="159"/>
      <c r="K2087" s="154"/>
      <c r="L2087" s="499" t="s">
        <v>27</v>
      </c>
      <c r="M2087" s="99"/>
    </row>
    <row r="2088" spans="1:13" x14ac:dyDescent="0.15">
      <c r="A2088" s="514"/>
      <c r="B2088" s="502"/>
      <c r="C2088" s="94">
        <v>27710</v>
      </c>
      <c r="D2088" s="154">
        <v>67086</v>
      </c>
      <c r="E2088" s="157">
        <v>67230</v>
      </c>
      <c r="F2088" s="154" t="s">
        <v>53</v>
      </c>
      <c r="G2088" s="96">
        <v>2310</v>
      </c>
      <c r="H2088" s="154"/>
      <c r="I2088" s="154"/>
      <c r="J2088" s="159"/>
      <c r="K2088" s="154"/>
      <c r="L2088" s="500" t="s">
        <v>27</v>
      </c>
      <c r="M2088" s="99"/>
    </row>
    <row r="2089" spans="1:13" x14ac:dyDescent="0.15">
      <c r="A2089" s="514"/>
      <c r="B2089" s="502"/>
      <c r="C2089" s="94">
        <v>27710</v>
      </c>
      <c r="D2089" s="154">
        <v>67086</v>
      </c>
      <c r="E2089" s="157">
        <v>67230</v>
      </c>
      <c r="F2089" s="154" t="s">
        <v>44</v>
      </c>
      <c r="G2089" s="96">
        <v>2313.42</v>
      </c>
      <c r="H2089" s="154"/>
      <c r="I2089" s="154"/>
      <c r="J2089" s="159"/>
      <c r="K2089" s="154"/>
      <c r="L2089" s="500" t="s">
        <v>27</v>
      </c>
      <c r="M2089" s="99"/>
    </row>
    <row r="2090" spans="1:13" x14ac:dyDescent="0.15">
      <c r="A2090" s="514"/>
      <c r="B2090" s="502" t="s">
        <v>9</v>
      </c>
      <c r="C2090" s="94">
        <v>27710</v>
      </c>
      <c r="D2090" s="154">
        <v>67086</v>
      </c>
      <c r="E2090" s="157">
        <v>67230</v>
      </c>
      <c r="F2090" s="154" t="s">
        <v>43</v>
      </c>
      <c r="G2090" s="96">
        <v>2306.58</v>
      </c>
      <c r="H2090" s="154"/>
      <c r="I2090" s="154"/>
      <c r="J2090" s="159"/>
      <c r="K2090" s="154"/>
      <c r="L2090" s="554"/>
      <c r="M2090" s="99"/>
    </row>
    <row r="2091" spans="1:13" x14ac:dyDescent="0.15">
      <c r="A2091" s="514"/>
      <c r="B2091" s="502"/>
      <c r="C2091" s="94">
        <v>27710</v>
      </c>
      <c r="D2091" s="154">
        <v>67086</v>
      </c>
      <c r="E2091" s="157">
        <v>67230</v>
      </c>
      <c r="F2091" s="154" t="s">
        <v>53</v>
      </c>
      <c r="G2091" s="96">
        <v>2310</v>
      </c>
      <c r="H2091" s="154"/>
      <c r="I2091" s="154"/>
      <c r="J2091" s="159"/>
      <c r="K2091" s="154"/>
      <c r="L2091" s="554"/>
      <c r="M2091" s="99"/>
    </row>
    <row r="2092" spans="1:13" x14ac:dyDescent="0.15">
      <c r="A2092" s="514"/>
      <c r="B2092" s="502"/>
      <c r="C2092" s="94">
        <v>27710</v>
      </c>
      <c r="D2092" s="154">
        <v>67086</v>
      </c>
      <c r="E2092" s="157">
        <v>67230</v>
      </c>
      <c r="F2092" s="154" t="s">
        <v>44</v>
      </c>
      <c r="G2092" s="96">
        <v>2313.42</v>
      </c>
      <c r="H2092" s="154"/>
      <c r="I2092" s="154"/>
      <c r="J2092" s="159"/>
      <c r="K2092" s="154"/>
      <c r="L2092" s="555"/>
      <c r="M2092" s="99"/>
    </row>
    <row r="2093" spans="1:13" x14ac:dyDescent="0.15">
      <c r="A2093" s="507" t="s">
        <v>171</v>
      </c>
      <c r="B2093" s="502" t="s">
        <v>18</v>
      </c>
      <c r="C2093" s="94">
        <v>27710</v>
      </c>
      <c r="D2093" s="154">
        <v>67086</v>
      </c>
      <c r="E2093" s="157">
        <v>67230</v>
      </c>
      <c r="F2093" s="154" t="s">
        <v>43</v>
      </c>
      <c r="G2093" s="96">
        <v>2306.58</v>
      </c>
      <c r="H2093" s="154"/>
      <c r="I2093" s="154"/>
      <c r="J2093" s="159"/>
      <c r="K2093" s="154"/>
      <c r="L2093" s="502" t="s">
        <v>27</v>
      </c>
      <c r="M2093" s="99"/>
    </row>
    <row r="2094" spans="1:13" x14ac:dyDescent="0.15">
      <c r="A2094" s="514"/>
      <c r="B2094" s="502"/>
      <c r="C2094" s="94">
        <v>27710</v>
      </c>
      <c r="D2094" s="154">
        <v>67086</v>
      </c>
      <c r="E2094" s="157">
        <v>67230</v>
      </c>
      <c r="F2094" s="154" t="s">
        <v>53</v>
      </c>
      <c r="G2094" s="96">
        <v>2310</v>
      </c>
      <c r="H2094" s="154"/>
      <c r="I2094" s="154"/>
      <c r="J2094" s="159"/>
      <c r="K2094" s="154"/>
      <c r="L2094" s="502" t="s">
        <v>27</v>
      </c>
      <c r="M2094" s="99"/>
    </row>
    <row r="2095" spans="1:13" x14ac:dyDescent="0.15">
      <c r="A2095" s="515"/>
      <c r="B2095" s="502"/>
      <c r="C2095" s="94">
        <v>27710</v>
      </c>
      <c r="D2095" s="154">
        <v>67086</v>
      </c>
      <c r="E2095" s="157">
        <v>67230</v>
      </c>
      <c r="F2095" s="154" t="s">
        <v>44</v>
      </c>
      <c r="G2095" s="96">
        <v>2313.42</v>
      </c>
      <c r="H2095" s="154"/>
      <c r="I2095" s="154"/>
      <c r="J2095" s="159"/>
      <c r="K2095" s="154"/>
      <c r="L2095" s="502" t="s">
        <v>27</v>
      </c>
      <c r="M2095" s="99"/>
    </row>
    <row r="2096" spans="1:13" ht="84" x14ac:dyDescent="0.15">
      <c r="A2096" s="155" t="s">
        <v>152</v>
      </c>
      <c r="B2096" s="156" t="s">
        <v>56</v>
      </c>
      <c r="C2096" s="155" t="s">
        <v>118</v>
      </c>
      <c r="D2096" s="155" t="s">
        <v>119</v>
      </c>
      <c r="E2096" s="155" t="s">
        <v>119</v>
      </c>
      <c r="F2096" s="160" t="s">
        <v>120</v>
      </c>
      <c r="G2096" s="156" t="s">
        <v>153</v>
      </c>
      <c r="H2096" s="156" t="s">
        <v>222</v>
      </c>
      <c r="I2096" s="93" t="s">
        <v>1409</v>
      </c>
      <c r="J2096" s="160" t="s">
        <v>1408</v>
      </c>
      <c r="K2096" s="93" t="s">
        <v>289</v>
      </c>
      <c r="L2096" s="101"/>
      <c r="M2096" s="101"/>
    </row>
    <row r="2097" spans="1:13" x14ac:dyDescent="0.15">
      <c r="A2097" s="507" t="s">
        <v>170</v>
      </c>
      <c r="B2097" s="502" t="s">
        <v>18</v>
      </c>
      <c r="C2097" s="94">
        <v>27710</v>
      </c>
      <c r="D2097" s="154">
        <v>67086</v>
      </c>
      <c r="E2097" s="157">
        <v>67230</v>
      </c>
      <c r="F2097" s="154" t="s">
        <v>43</v>
      </c>
      <c r="G2097" s="96">
        <v>2306.58</v>
      </c>
      <c r="H2097" s="154"/>
      <c r="I2097" s="154"/>
      <c r="J2097" s="159"/>
      <c r="K2097" s="154"/>
      <c r="L2097" s="526"/>
      <c r="M2097" s="102"/>
    </row>
    <row r="2098" spans="1:13" x14ac:dyDescent="0.15">
      <c r="A2098" s="514"/>
      <c r="B2098" s="502"/>
      <c r="C2098" s="94">
        <v>27710</v>
      </c>
      <c r="D2098" s="154">
        <v>67086</v>
      </c>
      <c r="E2098" s="157">
        <v>67230</v>
      </c>
      <c r="F2098" s="154" t="s">
        <v>53</v>
      </c>
      <c r="G2098" s="96">
        <v>2310</v>
      </c>
      <c r="H2098" s="154"/>
      <c r="I2098" s="154"/>
      <c r="J2098" s="159"/>
      <c r="K2098" s="154"/>
      <c r="L2098" s="526"/>
      <c r="M2098" s="102"/>
    </row>
    <row r="2099" spans="1:13" x14ac:dyDescent="0.15">
      <c r="A2099" s="514"/>
      <c r="B2099" s="502"/>
      <c r="C2099" s="94">
        <v>27710</v>
      </c>
      <c r="D2099" s="154">
        <v>67086</v>
      </c>
      <c r="E2099" s="157">
        <v>67230</v>
      </c>
      <c r="F2099" s="154" t="s">
        <v>44</v>
      </c>
      <c r="G2099" s="96">
        <v>2313.42</v>
      </c>
      <c r="H2099" s="154"/>
      <c r="I2099" s="154"/>
      <c r="J2099" s="159"/>
      <c r="K2099" s="154"/>
      <c r="L2099" s="526"/>
      <c r="M2099" s="102"/>
    </row>
    <row r="2100" spans="1:13" x14ac:dyDescent="0.15">
      <c r="A2100" s="514"/>
      <c r="B2100" s="502" t="s">
        <v>54</v>
      </c>
      <c r="C2100" s="94">
        <v>27710</v>
      </c>
      <c r="D2100" s="154">
        <v>67086</v>
      </c>
      <c r="E2100" s="157">
        <v>67230</v>
      </c>
      <c r="F2100" s="154" t="s">
        <v>43</v>
      </c>
      <c r="G2100" s="96">
        <v>2306.58</v>
      </c>
      <c r="H2100" s="154"/>
      <c r="I2100" s="154"/>
      <c r="J2100" s="159"/>
      <c r="K2100" s="154"/>
      <c r="L2100" s="526"/>
      <c r="M2100" s="102"/>
    </row>
    <row r="2101" spans="1:13" x14ac:dyDescent="0.15">
      <c r="A2101" s="514"/>
      <c r="B2101" s="502"/>
      <c r="C2101" s="94">
        <v>27710</v>
      </c>
      <c r="D2101" s="154">
        <v>67086</v>
      </c>
      <c r="E2101" s="157">
        <v>67230</v>
      </c>
      <c r="F2101" s="154" t="s">
        <v>53</v>
      </c>
      <c r="G2101" s="96">
        <v>2310</v>
      </c>
      <c r="H2101" s="154"/>
      <c r="I2101" s="154"/>
      <c r="J2101" s="159"/>
      <c r="K2101" s="154"/>
      <c r="L2101" s="526"/>
      <c r="M2101" s="102"/>
    </row>
    <row r="2102" spans="1:13" x14ac:dyDescent="0.15">
      <c r="A2102" s="514"/>
      <c r="B2102" s="502"/>
      <c r="C2102" s="94">
        <v>27710</v>
      </c>
      <c r="D2102" s="154">
        <v>67086</v>
      </c>
      <c r="E2102" s="157">
        <v>67230</v>
      </c>
      <c r="F2102" s="154" t="s">
        <v>44</v>
      </c>
      <c r="G2102" s="96">
        <v>2313.42</v>
      </c>
      <c r="H2102" s="154"/>
      <c r="I2102" s="154"/>
      <c r="J2102" s="159"/>
      <c r="K2102" s="154"/>
      <c r="L2102" s="526"/>
      <c r="M2102" s="102"/>
    </row>
    <row r="2103" spans="1:13" x14ac:dyDescent="0.15">
      <c r="A2103" s="514"/>
      <c r="B2103" s="502" t="s">
        <v>9</v>
      </c>
      <c r="C2103" s="94">
        <v>27710</v>
      </c>
      <c r="D2103" s="154">
        <v>67086</v>
      </c>
      <c r="E2103" s="157">
        <v>67230</v>
      </c>
      <c r="F2103" s="154" t="s">
        <v>43</v>
      </c>
      <c r="G2103" s="96">
        <v>2306.58</v>
      </c>
      <c r="H2103" s="154"/>
      <c r="I2103" s="154"/>
      <c r="J2103" s="159"/>
      <c r="K2103" s="154"/>
      <c r="L2103" s="529"/>
      <c r="M2103" s="102"/>
    </row>
    <row r="2104" spans="1:13" x14ac:dyDescent="0.15">
      <c r="A2104" s="514"/>
      <c r="B2104" s="502"/>
      <c r="C2104" s="94">
        <v>27710</v>
      </c>
      <c r="D2104" s="154">
        <v>67086</v>
      </c>
      <c r="E2104" s="157">
        <v>67230</v>
      </c>
      <c r="F2104" s="154" t="s">
        <v>53</v>
      </c>
      <c r="G2104" s="96">
        <v>2310</v>
      </c>
      <c r="H2104" s="154"/>
      <c r="I2104" s="154"/>
      <c r="J2104" s="159"/>
      <c r="K2104" s="154"/>
      <c r="L2104" s="529"/>
      <c r="M2104" s="102"/>
    </row>
    <row r="2105" spans="1:13" x14ac:dyDescent="0.15">
      <c r="A2105" s="514"/>
      <c r="B2105" s="502"/>
      <c r="C2105" s="94">
        <v>27710</v>
      </c>
      <c r="D2105" s="154">
        <v>67086</v>
      </c>
      <c r="E2105" s="157">
        <v>67230</v>
      </c>
      <c r="F2105" s="154" t="s">
        <v>44</v>
      </c>
      <c r="G2105" s="96">
        <v>2313.42</v>
      </c>
      <c r="H2105" s="154"/>
      <c r="I2105" s="154"/>
      <c r="J2105" s="159"/>
      <c r="K2105" s="154"/>
      <c r="L2105" s="529"/>
      <c r="M2105" s="102"/>
    </row>
    <row r="2106" spans="1:13" x14ac:dyDescent="0.15">
      <c r="A2106" s="507" t="s">
        <v>171</v>
      </c>
      <c r="B2106" s="502" t="s">
        <v>18</v>
      </c>
      <c r="C2106" s="94">
        <v>27710</v>
      </c>
      <c r="D2106" s="154">
        <v>67086</v>
      </c>
      <c r="E2106" s="157">
        <v>67230</v>
      </c>
      <c r="F2106" s="154" t="s">
        <v>43</v>
      </c>
      <c r="G2106" s="96">
        <v>2306.58</v>
      </c>
      <c r="H2106" s="154"/>
      <c r="I2106" s="154"/>
      <c r="J2106" s="159"/>
      <c r="K2106" s="154"/>
      <c r="L2106" s="526"/>
      <c r="M2106" s="102"/>
    </row>
    <row r="2107" spans="1:13" x14ac:dyDescent="0.15">
      <c r="A2107" s="514"/>
      <c r="B2107" s="502"/>
      <c r="C2107" s="94">
        <v>27710</v>
      </c>
      <c r="D2107" s="154">
        <v>67086</v>
      </c>
      <c r="E2107" s="157">
        <v>67230</v>
      </c>
      <c r="F2107" s="154" t="s">
        <v>53</v>
      </c>
      <c r="G2107" s="96">
        <v>2310</v>
      </c>
      <c r="H2107" s="154"/>
      <c r="I2107" s="154"/>
      <c r="J2107" s="159"/>
      <c r="K2107" s="154"/>
      <c r="L2107" s="526"/>
      <c r="M2107" s="102"/>
    </row>
    <row r="2108" spans="1:13" x14ac:dyDescent="0.15">
      <c r="A2108" s="514"/>
      <c r="B2108" s="499"/>
      <c r="C2108" s="94">
        <v>27710</v>
      </c>
      <c r="D2108" s="154">
        <v>67086</v>
      </c>
      <c r="E2108" s="157">
        <v>67230</v>
      </c>
      <c r="F2108" s="154" t="s">
        <v>44</v>
      </c>
      <c r="G2108" s="96">
        <v>2313.42</v>
      </c>
      <c r="H2108" s="153"/>
      <c r="I2108" s="153"/>
      <c r="J2108" s="103"/>
      <c r="K2108" s="153"/>
      <c r="L2108" s="526"/>
      <c r="M2108" s="102"/>
    </row>
    <row r="2109" spans="1:13" x14ac:dyDescent="0.15">
      <c r="A2109" s="477" t="s">
        <v>94</v>
      </c>
      <c r="B2109" s="516"/>
      <c r="C2109" s="516"/>
      <c r="D2109" s="516"/>
      <c r="E2109" s="516"/>
      <c r="F2109" s="516"/>
      <c r="G2109" s="516"/>
      <c r="H2109" s="516"/>
      <c r="I2109" s="516"/>
      <c r="J2109" s="516"/>
      <c r="K2109" s="516"/>
      <c r="L2109" s="516"/>
      <c r="M2109" s="517"/>
    </row>
    <row r="2110" spans="1:13" x14ac:dyDescent="0.15">
      <c r="A2110" s="479" t="s">
        <v>316</v>
      </c>
      <c r="B2110" s="518"/>
      <c r="C2110" s="518"/>
      <c r="D2110" s="518"/>
      <c r="E2110" s="518"/>
      <c r="F2110" s="518"/>
      <c r="G2110" s="518"/>
      <c r="H2110" s="518"/>
      <c r="I2110" s="518"/>
      <c r="J2110" s="518"/>
      <c r="K2110" s="518"/>
      <c r="L2110" s="518"/>
      <c r="M2110" s="519"/>
    </row>
    <row r="2111" spans="1:13" x14ac:dyDescent="0.15">
      <c r="A2111" s="479" t="s">
        <v>111</v>
      </c>
      <c r="B2111" s="518"/>
      <c r="C2111" s="518"/>
      <c r="D2111" s="518"/>
      <c r="E2111" s="518"/>
      <c r="F2111" s="518"/>
      <c r="G2111" s="518"/>
      <c r="H2111" s="518"/>
      <c r="I2111" s="518"/>
      <c r="J2111" s="518"/>
      <c r="K2111" s="518"/>
      <c r="L2111" s="518"/>
      <c r="M2111" s="519"/>
    </row>
    <row r="2112" spans="1:13" x14ac:dyDescent="0.15">
      <c r="A2112" s="461" t="s">
        <v>112</v>
      </c>
      <c r="B2112" s="523"/>
      <c r="C2112" s="523"/>
      <c r="D2112" s="523"/>
      <c r="E2112" s="523"/>
      <c r="F2112" s="523"/>
      <c r="G2112" s="523"/>
      <c r="H2112" s="523"/>
      <c r="I2112" s="523"/>
      <c r="J2112" s="523"/>
      <c r="K2112" s="523"/>
      <c r="L2112" s="523"/>
      <c r="M2112" s="524"/>
    </row>
    <row r="2113" spans="1:13" x14ac:dyDescent="0.15">
      <c r="A2113" s="140" t="s">
        <v>418</v>
      </c>
      <c r="B2113" s="90"/>
      <c r="C2113" s="140">
        <f>C2080+1</f>
        <v>512</v>
      </c>
    </row>
    <row r="2114" spans="1:13" x14ac:dyDescent="0.15">
      <c r="A2114" s="553" t="s">
        <v>673</v>
      </c>
      <c r="B2114" s="553"/>
      <c r="C2114" s="553"/>
      <c r="D2114" s="553"/>
      <c r="E2114" s="553"/>
      <c r="F2114" s="553"/>
      <c r="G2114" s="553"/>
      <c r="H2114" s="553"/>
      <c r="I2114" s="553"/>
      <c r="J2114" s="553"/>
      <c r="K2114" s="553"/>
      <c r="L2114" s="553"/>
      <c r="M2114" s="553"/>
    </row>
    <row r="2115" spans="1:13" x14ac:dyDescent="0.15">
      <c r="A2115" s="553" t="s">
        <v>517</v>
      </c>
      <c r="B2115" s="553"/>
      <c r="C2115" s="553"/>
      <c r="D2115" s="553"/>
      <c r="E2115" s="553"/>
      <c r="F2115" s="553"/>
      <c r="G2115" s="553"/>
      <c r="H2115" s="553"/>
      <c r="I2115" s="553"/>
      <c r="J2115" s="553"/>
      <c r="K2115" s="553"/>
      <c r="L2115" s="553"/>
      <c r="M2115" s="553"/>
    </row>
    <row r="2116" spans="1:13" ht="94.5" x14ac:dyDescent="0.15">
      <c r="A2116" s="155" t="s">
        <v>152</v>
      </c>
      <c r="B2116" s="156" t="s">
        <v>56</v>
      </c>
      <c r="C2116" s="155" t="s">
        <v>118</v>
      </c>
      <c r="D2116" s="155" t="s">
        <v>518</v>
      </c>
      <c r="E2116" s="155" t="s">
        <v>519</v>
      </c>
      <c r="F2116" s="160" t="s">
        <v>120</v>
      </c>
      <c r="G2116" s="156" t="s">
        <v>153</v>
      </c>
      <c r="H2116" s="156" t="s">
        <v>221</v>
      </c>
      <c r="I2116" s="93" t="s">
        <v>1409</v>
      </c>
      <c r="J2116" s="160" t="s">
        <v>1408</v>
      </c>
      <c r="K2116" s="93" t="s">
        <v>288</v>
      </c>
      <c r="L2116" s="93" t="s">
        <v>360</v>
      </c>
      <c r="M2116" s="93" t="s">
        <v>26</v>
      </c>
    </row>
    <row r="2117" spans="1:13" x14ac:dyDescent="0.15">
      <c r="A2117" s="507" t="s">
        <v>170</v>
      </c>
      <c r="B2117" s="502" t="s">
        <v>18</v>
      </c>
      <c r="C2117" s="94">
        <v>27710</v>
      </c>
      <c r="D2117" s="154">
        <v>66486</v>
      </c>
      <c r="E2117" s="157">
        <v>67286</v>
      </c>
      <c r="F2117" s="154" t="s">
        <v>43</v>
      </c>
      <c r="G2117" s="96">
        <v>2306.58</v>
      </c>
      <c r="H2117" s="154"/>
      <c r="I2117" s="154"/>
      <c r="J2117" s="159"/>
      <c r="K2117" s="154"/>
      <c r="L2117" s="499" t="s">
        <v>27</v>
      </c>
      <c r="M2117" s="99"/>
    </row>
    <row r="2118" spans="1:13" x14ac:dyDescent="0.15">
      <c r="A2118" s="514"/>
      <c r="B2118" s="502"/>
      <c r="C2118" s="94">
        <v>27710</v>
      </c>
      <c r="D2118" s="154">
        <v>66486</v>
      </c>
      <c r="E2118" s="157">
        <v>67286</v>
      </c>
      <c r="F2118" s="154" t="s">
        <v>53</v>
      </c>
      <c r="G2118" s="96">
        <v>2310</v>
      </c>
      <c r="H2118" s="154"/>
      <c r="I2118" s="154"/>
      <c r="J2118" s="159"/>
      <c r="K2118" s="154"/>
      <c r="L2118" s="500" t="s">
        <v>27</v>
      </c>
      <c r="M2118" s="99"/>
    </row>
    <row r="2119" spans="1:13" x14ac:dyDescent="0.15">
      <c r="A2119" s="514"/>
      <c r="B2119" s="502"/>
      <c r="C2119" s="94">
        <v>27710</v>
      </c>
      <c r="D2119" s="154">
        <v>66486</v>
      </c>
      <c r="E2119" s="157">
        <v>67286</v>
      </c>
      <c r="F2119" s="154" t="s">
        <v>44</v>
      </c>
      <c r="G2119" s="96">
        <v>2313.42</v>
      </c>
      <c r="H2119" s="154"/>
      <c r="I2119" s="154"/>
      <c r="J2119" s="159"/>
      <c r="K2119" s="154"/>
      <c r="L2119" s="501" t="s">
        <v>27</v>
      </c>
      <c r="M2119" s="99"/>
    </row>
    <row r="2120" spans="1:13" x14ac:dyDescent="0.15">
      <c r="A2120" s="514"/>
      <c r="B2120" s="502" t="s">
        <v>54</v>
      </c>
      <c r="C2120" s="94">
        <v>27710</v>
      </c>
      <c r="D2120" s="154">
        <v>66486</v>
      </c>
      <c r="E2120" s="157">
        <v>67286</v>
      </c>
      <c r="F2120" s="154" t="s">
        <v>43</v>
      </c>
      <c r="G2120" s="96">
        <v>2306.58</v>
      </c>
      <c r="H2120" s="154"/>
      <c r="I2120" s="154"/>
      <c r="J2120" s="159"/>
      <c r="K2120" s="154"/>
      <c r="L2120" s="499" t="s">
        <v>27</v>
      </c>
      <c r="M2120" s="99"/>
    </row>
    <row r="2121" spans="1:13" x14ac:dyDescent="0.15">
      <c r="A2121" s="514"/>
      <c r="B2121" s="502"/>
      <c r="C2121" s="94">
        <v>27710</v>
      </c>
      <c r="D2121" s="154">
        <v>66486</v>
      </c>
      <c r="E2121" s="157">
        <v>67286</v>
      </c>
      <c r="F2121" s="154" t="s">
        <v>53</v>
      </c>
      <c r="G2121" s="96">
        <v>2310</v>
      </c>
      <c r="H2121" s="154"/>
      <c r="I2121" s="154"/>
      <c r="J2121" s="159"/>
      <c r="K2121" s="154"/>
      <c r="L2121" s="500" t="s">
        <v>27</v>
      </c>
      <c r="M2121" s="99"/>
    </row>
    <row r="2122" spans="1:13" x14ac:dyDescent="0.15">
      <c r="A2122" s="514"/>
      <c r="B2122" s="502"/>
      <c r="C2122" s="94">
        <v>27710</v>
      </c>
      <c r="D2122" s="154">
        <v>66486</v>
      </c>
      <c r="E2122" s="157">
        <v>67286</v>
      </c>
      <c r="F2122" s="154" t="s">
        <v>44</v>
      </c>
      <c r="G2122" s="96">
        <v>2313.42</v>
      </c>
      <c r="H2122" s="154"/>
      <c r="I2122" s="154"/>
      <c r="J2122" s="159"/>
      <c r="K2122" s="154"/>
      <c r="L2122" s="500" t="s">
        <v>27</v>
      </c>
      <c r="M2122" s="99"/>
    </row>
    <row r="2123" spans="1:13" x14ac:dyDescent="0.15">
      <c r="A2123" s="514"/>
      <c r="B2123" s="502" t="s">
        <v>9</v>
      </c>
      <c r="C2123" s="94">
        <v>27710</v>
      </c>
      <c r="D2123" s="154">
        <v>66486</v>
      </c>
      <c r="E2123" s="157">
        <v>67286</v>
      </c>
      <c r="F2123" s="154" t="s">
        <v>43</v>
      </c>
      <c r="G2123" s="96">
        <v>2306.58</v>
      </c>
      <c r="H2123" s="154"/>
      <c r="I2123" s="154"/>
      <c r="J2123" s="159"/>
      <c r="K2123" s="154"/>
      <c r="L2123" s="554"/>
      <c r="M2123" s="99"/>
    </row>
    <row r="2124" spans="1:13" x14ac:dyDescent="0.15">
      <c r="A2124" s="514"/>
      <c r="B2124" s="502"/>
      <c r="C2124" s="94">
        <v>27710</v>
      </c>
      <c r="D2124" s="154">
        <v>66486</v>
      </c>
      <c r="E2124" s="157">
        <v>67286</v>
      </c>
      <c r="F2124" s="154" t="s">
        <v>53</v>
      </c>
      <c r="G2124" s="96">
        <v>2310</v>
      </c>
      <c r="H2124" s="154"/>
      <c r="I2124" s="154"/>
      <c r="J2124" s="159"/>
      <c r="K2124" s="154"/>
      <c r="L2124" s="554"/>
      <c r="M2124" s="99"/>
    </row>
    <row r="2125" spans="1:13" x14ac:dyDescent="0.15">
      <c r="A2125" s="514"/>
      <c r="B2125" s="502"/>
      <c r="C2125" s="94">
        <v>27710</v>
      </c>
      <c r="D2125" s="154">
        <v>66486</v>
      </c>
      <c r="E2125" s="157">
        <v>67286</v>
      </c>
      <c r="F2125" s="154" t="s">
        <v>44</v>
      </c>
      <c r="G2125" s="96">
        <v>2313.42</v>
      </c>
      <c r="H2125" s="154"/>
      <c r="I2125" s="154"/>
      <c r="J2125" s="159"/>
      <c r="K2125" s="154"/>
      <c r="L2125" s="555"/>
      <c r="M2125" s="99"/>
    </row>
    <row r="2126" spans="1:13" x14ac:dyDescent="0.15">
      <c r="A2126" s="507" t="s">
        <v>171</v>
      </c>
      <c r="B2126" s="502" t="s">
        <v>18</v>
      </c>
      <c r="C2126" s="94">
        <v>27710</v>
      </c>
      <c r="D2126" s="154">
        <v>66486</v>
      </c>
      <c r="E2126" s="157">
        <v>67286</v>
      </c>
      <c r="F2126" s="154" t="s">
        <v>43</v>
      </c>
      <c r="G2126" s="96">
        <v>2306.58</v>
      </c>
      <c r="H2126" s="154"/>
      <c r="I2126" s="154"/>
      <c r="J2126" s="159"/>
      <c r="K2126" s="154"/>
      <c r="L2126" s="502" t="s">
        <v>27</v>
      </c>
      <c r="M2126" s="99"/>
    </row>
    <row r="2127" spans="1:13" x14ac:dyDescent="0.15">
      <c r="A2127" s="514"/>
      <c r="B2127" s="502"/>
      <c r="C2127" s="94">
        <v>27710</v>
      </c>
      <c r="D2127" s="154">
        <v>66486</v>
      </c>
      <c r="E2127" s="157">
        <v>67286</v>
      </c>
      <c r="F2127" s="154" t="s">
        <v>53</v>
      </c>
      <c r="G2127" s="96">
        <v>2310</v>
      </c>
      <c r="H2127" s="154"/>
      <c r="I2127" s="154"/>
      <c r="J2127" s="159"/>
      <c r="K2127" s="154"/>
      <c r="L2127" s="502" t="s">
        <v>27</v>
      </c>
      <c r="M2127" s="99"/>
    </row>
    <row r="2128" spans="1:13" x14ac:dyDescent="0.15">
      <c r="A2128" s="515"/>
      <c r="B2128" s="502"/>
      <c r="C2128" s="94">
        <v>27710</v>
      </c>
      <c r="D2128" s="154">
        <v>66486</v>
      </c>
      <c r="E2128" s="157">
        <v>67286</v>
      </c>
      <c r="F2128" s="154" t="s">
        <v>44</v>
      </c>
      <c r="G2128" s="96">
        <v>2313.42</v>
      </c>
      <c r="H2128" s="154"/>
      <c r="I2128" s="154"/>
      <c r="J2128" s="159"/>
      <c r="K2128" s="154"/>
      <c r="L2128" s="502" t="s">
        <v>27</v>
      </c>
      <c r="M2128" s="99"/>
    </row>
    <row r="2129" spans="1:13" ht="84" x14ac:dyDescent="0.15">
      <c r="A2129" s="155" t="s">
        <v>152</v>
      </c>
      <c r="B2129" s="156" t="s">
        <v>56</v>
      </c>
      <c r="C2129" s="155" t="s">
        <v>118</v>
      </c>
      <c r="D2129" s="155" t="s">
        <v>119</v>
      </c>
      <c r="E2129" s="155" t="s">
        <v>119</v>
      </c>
      <c r="F2129" s="160" t="s">
        <v>120</v>
      </c>
      <c r="G2129" s="156" t="s">
        <v>153</v>
      </c>
      <c r="H2129" s="156" t="s">
        <v>222</v>
      </c>
      <c r="I2129" s="93" t="s">
        <v>1409</v>
      </c>
      <c r="J2129" s="160" t="s">
        <v>1408</v>
      </c>
      <c r="K2129" s="93" t="s">
        <v>289</v>
      </c>
      <c r="L2129" s="101"/>
      <c r="M2129" s="101"/>
    </row>
    <row r="2130" spans="1:13" x14ac:dyDescent="0.15">
      <c r="A2130" s="507" t="s">
        <v>170</v>
      </c>
      <c r="B2130" s="502" t="s">
        <v>18</v>
      </c>
      <c r="C2130" s="94">
        <v>27710</v>
      </c>
      <c r="D2130" s="154">
        <v>66486</v>
      </c>
      <c r="E2130" s="157">
        <v>67286</v>
      </c>
      <c r="F2130" s="154" t="s">
        <v>43</v>
      </c>
      <c r="G2130" s="96">
        <v>2306.58</v>
      </c>
      <c r="H2130" s="154"/>
      <c r="I2130" s="154"/>
      <c r="J2130" s="159"/>
      <c r="K2130" s="154"/>
      <c r="L2130" s="526"/>
      <c r="M2130" s="102"/>
    </row>
    <row r="2131" spans="1:13" x14ac:dyDescent="0.15">
      <c r="A2131" s="514"/>
      <c r="B2131" s="502"/>
      <c r="C2131" s="94">
        <v>27710</v>
      </c>
      <c r="D2131" s="154">
        <v>66486</v>
      </c>
      <c r="E2131" s="157">
        <v>67286</v>
      </c>
      <c r="F2131" s="154" t="s">
        <v>53</v>
      </c>
      <c r="G2131" s="96">
        <v>2310</v>
      </c>
      <c r="H2131" s="154"/>
      <c r="I2131" s="154"/>
      <c r="J2131" s="159"/>
      <c r="K2131" s="154"/>
      <c r="L2131" s="526"/>
      <c r="M2131" s="102"/>
    </row>
    <row r="2132" spans="1:13" x14ac:dyDescent="0.15">
      <c r="A2132" s="514"/>
      <c r="B2132" s="502"/>
      <c r="C2132" s="94">
        <v>27710</v>
      </c>
      <c r="D2132" s="154">
        <v>66486</v>
      </c>
      <c r="E2132" s="157">
        <v>67286</v>
      </c>
      <c r="F2132" s="154" t="s">
        <v>44</v>
      </c>
      <c r="G2132" s="96">
        <v>2313.42</v>
      </c>
      <c r="H2132" s="154"/>
      <c r="I2132" s="154"/>
      <c r="J2132" s="159"/>
      <c r="K2132" s="154"/>
      <c r="L2132" s="526"/>
      <c r="M2132" s="102"/>
    </row>
    <row r="2133" spans="1:13" x14ac:dyDescent="0.15">
      <c r="A2133" s="514"/>
      <c r="B2133" s="502" t="s">
        <v>54</v>
      </c>
      <c r="C2133" s="94">
        <v>27710</v>
      </c>
      <c r="D2133" s="154">
        <v>66486</v>
      </c>
      <c r="E2133" s="157">
        <v>67286</v>
      </c>
      <c r="F2133" s="154" t="s">
        <v>43</v>
      </c>
      <c r="G2133" s="96">
        <v>2306.58</v>
      </c>
      <c r="H2133" s="154"/>
      <c r="I2133" s="154"/>
      <c r="J2133" s="159"/>
      <c r="K2133" s="154"/>
      <c r="L2133" s="526"/>
      <c r="M2133" s="102"/>
    </row>
    <row r="2134" spans="1:13" x14ac:dyDescent="0.15">
      <c r="A2134" s="514"/>
      <c r="B2134" s="502"/>
      <c r="C2134" s="94">
        <v>27710</v>
      </c>
      <c r="D2134" s="154">
        <v>66486</v>
      </c>
      <c r="E2134" s="157">
        <v>67286</v>
      </c>
      <c r="F2134" s="154" t="s">
        <v>53</v>
      </c>
      <c r="G2134" s="96">
        <v>2310</v>
      </c>
      <c r="H2134" s="154"/>
      <c r="I2134" s="154"/>
      <c r="J2134" s="159"/>
      <c r="K2134" s="154"/>
      <c r="L2134" s="526"/>
      <c r="M2134" s="102"/>
    </row>
    <row r="2135" spans="1:13" x14ac:dyDescent="0.15">
      <c r="A2135" s="514"/>
      <c r="B2135" s="502"/>
      <c r="C2135" s="94">
        <v>27710</v>
      </c>
      <c r="D2135" s="154">
        <v>66486</v>
      </c>
      <c r="E2135" s="157">
        <v>67286</v>
      </c>
      <c r="F2135" s="154" t="s">
        <v>44</v>
      </c>
      <c r="G2135" s="96">
        <v>2313.42</v>
      </c>
      <c r="H2135" s="154"/>
      <c r="I2135" s="154"/>
      <c r="J2135" s="159"/>
      <c r="K2135" s="154"/>
      <c r="L2135" s="526"/>
      <c r="M2135" s="102"/>
    </row>
    <row r="2136" spans="1:13" x14ac:dyDescent="0.15">
      <c r="A2136" s="514"/>
      <c r="B2136" s="502" t="s">
        <v>9</v>
      </c>
      <c r="C2136" s="94">
        <v>27710</v>
      </c>
      <c r="D2136" s="154">
        <v>66486</v>
      </c>
      <c r="E2136" s="157">
        <v>67286</v>
      </c>
      <c r="F2136" s="154" t="s">
        <v>43</v>
      </c>
      <c r="G2136" s="96">
        <v>2306.58</v>
      </c>
      <c r="H2136" s="154"/>
      <c r="I2136" s="154"/>
      <c r="J2136" s="159"/>
      <c r="K2136" s="154"/>
      <c r="L2136" s="529"/>
      <c r="M2136" s="102"/>
    </row>
    <row r="2137" spans="1:13" x14ac:dyDescent="0.15">
      <c r="A2137" s="514"/>
      <c r="B2137" s="502"/>
      <c r="C2137" s="94">
        <v>27710</v>
      </c>
      <c r="D2137" s="154">
        <v>66486</v>
      </c>
      <c r="E2137" s="157">
        <v>67286</v>
      </c>
      <c r="F2137" s="154" t="s">
        <v>53</v>
      </c>
      <c r="G2137" s="96">
        <v>2310</v>
      </c>
      <c r="H2137" s="154"/>
      <c r="I2137" s="154"/>
      <c r="J2137" s="159"/>
      <c r="K2137" s="154"/>
      <c r="L2137" s="529"/>
      <c r="M2137" s="102"/>
    </row>
    <row r="2138" spans="1:13" x14ac:dyDescent="0.15">
      <c r="A2138" s="514"/>
      <c r="B2138" s="502"/>
      <c r="C2138" s="94">
        <v>27710</v>
      </c>
      <c r="D2138" s="154">
        <v>66486</v>
      </c>
      <c r="E2138" s="157">
        <v>67286</v>
      </c>
      <c r="F2138" s="154" t="s">
        <v>44</v>
      </c>
      <c r="G2138" s="96">
        <v>2313.42</v>
      </c>
      <c r="H2138" s="154"/>
      <c r="I2138" s="154"/>
      <c r="J2138" s="159"/>
      <c r="K2138" s="154"/>
      <c r="L2138" s="529"/>
      <c r="M2138" s="102"/>
    </row>
    <row r="2139" spans="1:13" x14ac:dyDescent="0.15">
      <c r="A2139" s="507" t="s">
        <v>171</v>
      </c>
      <c r="B2139" s="502" t="s">
        <v>18</v>
      </c>
      <c r="C2139" s="94">
        <v>27710</v>
      </c>
      <c r="D2139" s="154">
        <v>66486</v>
      </c>
      <c r="E2139" s="157">
        <v>67286</v>
      </c>
      <c r="F2139" s="154" t="s">
        <v>43</v>
      </c>
      <c r="G2139" s="96">
        <v>2306.58</v>
      </c>
      <c r="H2139" s="154"/>
      <c r="I2139" s="154"/>
      <c r="J2139" s="159"/>
      <c r="K2139" s="154"/>
      <c r="L2139" s="526"/>
      <c r="M2139" s="102"/>
    </row>
    <row r="2140" spans="1:13" x14ac:dyDescent="0.15">
      <c r="A2140" s="514"/>
      <c r="B2140" s="502"/>
      <c r="C2140" s="94">
        <v>27710</v>
      </c>
      <c r="D2140" s="154">
        <v>66486</v>
      </c>
      <c r="E2140" s="157">
        <v>67286</v>
      </c>
      <c r="F2140" s="154" t="s">
        <v>53</v>
      </c>
      <c r="G2140" s="96">
        <v>2310</v>
      </c>
      <c r="H2140" s="154"/>
      <c r="I2140" s="154"/>
      <c r="J2140" s="159"/>
      <c r="K2140" s="154"/>
      <c r="L2140" s="526"/>
      <c r="M2140" s="102"/>
    </row>
    <row r="2141" spans="1:13" x14ac:dyDescent="0.15">
      <c r="A2141" s="514"/>
      <c r="B2141" s="499"/>
      <c r="C2141" s="94">
        <v>27710</v>
      </c>
      <c r="D2141" s="154">
        <v>66486</v>
      </c>
      <c r="E2141" s="157">
        <v>67286</v>
      </c>
      <c r="F2141" s="154" t="s">
        <v>44</v>
      </c>
      <c r="G2141" s="96">
        <v>2313.42</v>
      </c>
      <c r="H2141" s="153"/>
      <c r="I2141" s="153"/>
      <c r="J2141" s="103"/>
      <c r="K2141" s="153"/>
      <c r="L2141" s="526"/>
      <c r="M2141" s="102"/>
    </row>
    <row r="2142" spans="1:13" x14ac:dyDescent="0.15">
      <c r="A2142" s="477" t="s">
        <v>94</v>
      </c>
      <c r="B2142" s="516"/>
      <c r="C2142" s="516"/>
      <c r="D2142" s="516"/>
      <c r="E2142" s="516"/>
      <c r="F2142" s="516"/>
      <c r="G2142" s="516"/>
      <c r="H2142" s="516"/>
      <c r="I2142" s="516"/>
      <c r="J2142" s="516"/>
      <c r="K2142" s="516"/>
      <c r="L2142" s="516"/>
      <c r="M2142" s="517"/>
    </row>
    <row r="2143" spans="1:13" x14ac:dyDescent="0.15">
      <c r="A2143" s="479" t="s">
        <v>316</v>
      </c>
      <c r="B2143" s="518"/>
      <c r="C2143" s="518"/>
      <c r="D2143" s="518"/>
      <c r="E2143" s="518"/>
      <c r="F2143" s="518"/>
      <c r="G2143" s="518"/>
      <c r="H2143" s="518"/>
      <c r="I2143" s="518"/>
      <c r="J2143" s="518"/>
      <c r="K2143" s="518"/>
      <c r="L2143" s="518"/>
      <c r="M2143" s="519"/>
    </row>
    <row r="2144" spans="1:13" x14ac:dyDescent="0.15">
      <c r="A2144" s="479" t="s">
        <v>111</v>
      </c>
      <c r="B2144" s="518"/>
      <c r="C2144" s="518"/>
      <c r="D2144" s="518"/>
      <c r="E2144" s="518"/>
      <c r="F2144" s="518"/>
      <c r="G2144" s="518"/>
      <c r="H2144" s="518"/>
      <c r="I2144" s="518"/>
      <c r="J2144" s="518"/>
      <c r="K2144" s="518"/>
      <c r="L2144" s="518"/>
      <c r="M2144" s="519"/>
    </row>
    <row r="2145" spans="1:13" x14ac:dyDescent="0.15">
      <c r="A2145" s="461" t="s">
        <v>112</v>
      </c>
      <c r="B2145" s="523"/>
      <c r="C2145" s="523"/>
      <c r="D2145" s="523"/>
      <c r="E2145" s="523"/>
      <c r="F2145" s="523"/>
      <c r="G2145" s="523"/>
      <c r="H2145" s="523"/>
      <c r="I2145" s="523"/>
      <c r="J2145" s="523"/>
      <c r="K2145" s="523"/>
      <c r="L2145" s="523"/>
      <c r="M2145" s="524"/>
    </row>
    <row r="2146" spans="1:13" x14ac:dyDescent="0.15">
      <c r="A2146" s="140" t="s">
        <v>418</v>
      </c>
      <c r="B2146" s="90"/>
      <c r="C2146" s="140">
        <f>C2113+1</f>
        <v>513</v>
      </c>
    </row>
    <row r="2147" spans="1:13" x14ac:dyDescent="0.15">
      <c r="A2147" s="553" t="s">
        <v>674</v>
      </c>
      <c r="B2147" s="553"/>
      <c r="C2147" s="553"/>
      <c r="D2147" s="553"/>
      <c r="E2147" s="553"/>
      <c r="F2147" s="553"/>
      <c r="G2147" s="553"/>
      <c r="H2147" s="553"/>
      <c r="I2147" s="553"/>
      <c r="J2147" s="553"/>
      <c r="K2147" s="553"/>
      <c r="L2147" s="553"/>
      <c r="M2147" s="553"/>
    </row>
    <row r="2148" spans="1:13" x14ac:dyDescent="0.15">
      <c r="A2148" s="553" t="s">
        <v>517</v>
      </c>
      <c r="B2148" s="553"/>
      <c r="C2148" s="553"/>
      <c r="D2148" s="553"/>
      <c r="E2148" s="553"/>
      <c r="F2148" s="553"/>
      <c r="G2148" s="553"/>
      <c r="H2148" s="553"/>
      <c r="I2148" s="553"/>
      <c r="J2148" s="553"/>
      <c r="K2148" s="553"/>
      <c r="L2148" s="553"/>
      <c r="M2148" s="553"/>
    </row>
    <row r="2149" spans="1:13" ht="94.5" x14ac:dyDescent="0.15">
      <c r="A2149" s="155" t="s">
        <v>152</v>
      </c>
      <c r="B2149" s="156" t="s">
        <v>56</v>
      </c>
      <c r="C2149" s="155" t="s">
        <v>118</v>
      </c>
      <c r="D2149" s="155" t="s">
        <v>518</v>
      </c>
      <c r="E2149" s="155" t="s">
        <v>519</v>
      </c>
      <c r="F2149" s="160" t="s">
        <v>120</v>
      </c>
      <c r="G2149" s="156" t="s">
        <v>153</v>
      </c>
      <c r="H2149" s="156" t="s">
        <v>221</v>
      </c>
      <c r="I2149" s="93" t="s">
        <v>1409</v>
      </c>
      <c r="J2149" s="160" t="s">
        <v>1408</v>
      </c>
      <c r="K2149" s="93" t="s">
        <v>288</v>
      </c>
      <c r="L2149" s="93" t="s">
        <v>360</v>
      </c>
      <c r="M2149" s="93" t="s">
        <v>26</v>
      </c>
    </row>
    <row r="2150" spans="1:13" x14ac:dyDescent="0.15">
      <c r="A2150" s="507" t="s">
        <v>170</v>
      </c>
      <c r="B2150" s="502" t="s">
        <v>18</v>
      </c>
      <c r="C2150" s="149">
        <v>39750</v>
      </c>
      <c r="D2150" s="149">
        <v>39948</v>
      </c>
      <c r="E2150" s="149">
        <v>40146</v>
      </c>
      <c r="F2150" s="161" t="s">
        <v>88</v>
      </c>
      <c r="G2150" s="154">
        <v>2498.62</v>
      </c>
      <c r="H2150" s="154"/>
      <c r="I2150" s="154"/>
      <c r="J2150" s="159"/>
      <c r="K2150" s="154"/>
      <c r="L2150" s="499" t="s">
        <v>27</v>
      </c>
      <c r="M2150" s="99"/>
    </row>
    <row r="2151" spans="1:13" x14ac:dyDescent="0.15">
      <c r="A2151" s="514"/>
      <c r="B2151" s="502"/>
      <c r="C2151" s="149">
        <v>40620</v>
      </c>
      <c r="D2151" s="149">
        <v>40422</v>
      </c>
      <c r="E2151" s="149">
        <v>40818</v>
      </c>
      <c r="F2151" s="161" t="s">
        <v>90</v>
      </c>
      <c r="G2151" s="154">
        <v>2593</v>
      </c>
      <c r="H2151" s="154"/>
      <c r="I2151" s="154"/>
      <c r="J2151" s="159"/>
      <c r="K2151" s="154"/>
      <c r="L2151" s="500" t="s">
        <v>27</v>
      </c>
      <c r="M2151" s="99"/>
    </row>
    <row r="2152" spans="1:13" x14ac:dyDescent="0.15">
      <c r="A2152" s="514"/>
      <c r="B2152" s="502"/>
      <c r="C2152" s="149">
        <v>41490</v>
      </c>
      <c r="D2152" s="149">
        <v>41292</v>
      </c>
      <c r="E2152" s="149">
        <v>41094</v>
      </c>
      <c r="F2152" s="161" t="s">
        <v>89</v>
      </c>
      <c r="G2152" s="154">
        <v>2687.38</v>
      </c>
      <c r="H2152" s="154"/>
      <c r="I2152" s="154"/>
      <c r="J2152" s="159"/>
      <c r="K2152" s="154"/>
      <c r="L2152" s="501" t="s">
        <v>27</v>
      </c>
      <c r="M2152" s="99"/>
    </row>
    <row r="2153" spans="1:13" x14ac:dyDescent="0.15">
      <c r="A2153" s="514"/>
      <c r="B2153" s="502" t="s">
        <v>54</v>
      </c>
      <c r="C2153" s="149">
        <v>39750</v>
      </c>
      <c r="D2153" s="149">
        <v>39948</v>
      </c>
      <c r="E2153" s="149">
        <v>40146</v>
      </c>
      <c r="F2153" s="161" t="s">
        <v>88</v>
      </c>
      <c r="G2153" s="154">
        <v>2498.62</v>
      </c>
      <c r="H2153" s="154"/>
      <c r="I2153" s="154"/>
      <c r="J2153" s="159"/>
      <c r="K2153" s="154"/>
      <c r="L2153" s="499" t="s">
        <v>27</v>
      </c>
      <c r="M2153" s="99"/>
    </row>
    <row r="2154" spans="1:13" x14ac:dyDescent="0.15">
      <c r="A2154" s="514"/>
      <c r="B2154" s="502"/>
      <c r="C2154" s="149">
        <v>40620</v>
      </c>
      <c r="D2154" s="149">
        <v>40422</v>
      </c>
      <c r="E2154" s="149">
        <v>40818</v>
      </c>
      <c r="F2154" s="161" t="s">
        <v>90</v>
      </c>
      <c r="G2154" s="154">
        <v>2593</v>
      </c>
      <c r="H2154" s="154"/>
      <c r="I2154" s="154"/>
      <c r="J2154" s="159"/>
      <c r="K2154" s="154"/>
      <c r="L2154" s="500" t="s">
        <v>27</v>
      </c>
      <c r="M2154" s="99"/>
    </row>
    <row r="2155" spans="1:13" x14ac:dyDescent="0.15">
      <c r="A2155" s="514"/>
      <c r="B2155" s="502"/>
      <c r="C2155" s="149">
        <v>41490</v>
      </c>
      <c r="D2155" s="149">
        <v>41292</v>
      </c>
      <c r="E2155" s="149">
        <v>41094</v>
      </c>
      <c r="F2155" s="161" t="s">
        <v>89</v>
      </c>
      <c r="G2155" s="154">
        <v>2687.38</v>
      </c>
      <c r="H2155" s="154"/>
      <c r="I2155" s="154"/>
      <c r="J2155" s="159"/>
      <c r="K2155" s="154"/>
      <c r="L2155" s="500" t="s">
        <v>27</v>
      </c>
      <c r="M2155" s="99"/>
    </row>
    <row r="2156" spans="1:13" x14ac:dyDescent="0.15">
      <c r="A2156" s="514"/>
      <c r="B2156" s="502" t="s">
        <v>9</v>
      </c>
      <c r="C2156" s="149">
        <v>39750</v>
      </c>
      <c r="D2156" s="149">
        <v>39948</v>
      </c>
      <c r="E2156" s="149">
        <v>40146</v>
      </c>
      <c r="F2156" s="161" t="s">
        <v>88</v>
      </c>
      <c r="G2156" s="154">
        <v>2498.62</v>
      </c>
      <c r="H2156" s="154"/>
      <c r="I2156" s="154"/>
      <c r="J2156" s="159"/>
      <c r="K2156" s="154"/>
      <c r="L2156" s="554"/>
      <c r="M2156" s="99"/>
    </row>
    <row r="2157" spans="1:13" x14ac:dyDescent="0.15">
      <c r="A2157" s="514"/>
      <c r="B2157" s="502"/>
      <c r="C2157" s="149">
        <v>40620</v>
      </c>
      <c r="D2157" s="149">
        <v>40422</v>
      </c>
      <c r="E2157" s="149">
        <v>40818</v>
      </c>
      <c r="F2157" s="161" t="s">
        <v>90</v>
      </c>
      <c r="G2157" s="154">
        <v>2593</v>
      </c>
      <c r="H2157" s="154"/>
      <c r="I2157" s="154"/>
      <c r="J2157" s="159"/>
      <c r="K2157" s="154"/>
      <c r="L2157" s="554"/>
      <c r="M2157" s="99"/>
    </row>
    <row r="2158" spans="1:13" x14ac:dyDescent="0.15">
      <c r="A2158" s="514"/>
      <c r="B2158" s="502"/>
      <c r="C2158" s="149">
        <v>41490</v>
      </c>
      <c r="D2158" s="149">
        <v>41292</v>
      </c>
      <c r="E2158" s="149">
        <v>41094</v>
      </c>
      <c r="F2158" s="161" t="s">
        <v>89</v>
      </c>
      <c r="G2158" s="154">
        <v>2687.38</v>
      </c>
      <c r="H2158" s="154"/>
      <c r="I2158" s="154"/>
      <c r="J2158" s="159"/>
      <c r="K2158" s="154"/>
      <c r="L2158" s="555"/>
      <c r="M2158" s="99"/>
    </row>
    <row r="2159" spans="1:13" x14ac:dyDescent="0.15">
      <c r="A2159" s="507" t="s">
        <v>171</v>
      </c>
      <c r="B2159" s="502" t="s">
        <v>18</v>
      </c>
      <c r="C2159" s="149">
        <v>39750</v>
      </c>
      <c r="D2159" s="149">
        <v>39948</v>
      </c>
      <c r="E2159" s="149">
        <v>40146</v>
      </c>
      <c r="F2159" s="161" t="s">
        <v>88</v>
      </c>
      <c r="G2159" s="154">
        <v>2498.62</v>
      </c>
      <c r="H2159" s="154"/>
      <c r="I2159" s="154"/>
      <c r="J2159" s="159"/>
      <c r="K2159" s="154"/>
      <c r="L2159" s="502" t="s">
        <v>27</v>
      </c>
      <c r="M2159" s="99"/>
    </row>
    <row r="2160" spans="1:13" x14ac:dyDescent="0.15">
      <c r="A2160" s="514"/>
      <c r="B2160" s="502"/>
      <c r="C2160" s="149">
        <v>40620</v>
      </c>
      <c r="D2160" s="149">
        <v>40422</v>
      </c>
      <c r="E2160" s="149">
        <v>40818</v>
      </c>
      <c r="F2160" s="161" t="s">
        <v>90</v>
      </c>
      <c r="G2160" s="154">
        <v>2593</v>
      </c>
      <c r="H2160" s="154"/>
      <c r="I2160" s="154"/>
      <c r="J2160" s="159"/>
      <c r="K2160" s="154"/>
      <c r="L2160" s="502" t="s">
        <v>27</v>
      </c>
      <c r="M2160" s="99"/>
    </row>
    <row r="2161" spans="1:13" x14ac:dyDescent="0.15">
      <c r="A2161" s="515"/>
      <c r="B2161" s="502"/>
      <c r="C2161" s="149">
        <v>41490</v>
      </c>
      <c r="D2161" s="149">
        <v>41292</v>
      </c>
      <c r="E2161" s="149">
        <v>41094</v>
      </c>
      <c r="F2161" s="161" t="s">
        <v>89</v>
      </c>
      <c r="G2161" s="154">
        <v>2687.38</v>
      </c>
      <c r="H2161" s="154"/>
      <c r="I2161" s="154"/>
      <c r="J2161" s="159"/>
      <c r="K2161" s="154"/>
      <c r="L2161" s="502" t="s">
        <v>27</v>
      </c>
      <c r="M2161" s="99"/>
    </row>
    <row r="2162" spans="1:13" ht="87" x14ac:dyDescent="0.15">
      <c r="A2162" s="155" t="s">
        <v>152</v>
      </c>
      <c r="B2162" s="156" t="s">
        <v>56</v>
      </c>
      <c r="C2162" s="155" t="s">
        <v>118</v>
      </c>
      <c r="D2162" s="155" t="s">
        <v>119</v>
      </c>
      <c r="E2162" s="155" t="s">
        <v>119</v>
      </c>
      <c r="F2162" s="160" t="s">
        <v>120</v>
      </c>
      <c r="G2162" s="156" t="s">
        <v>153</v>
      </c>
      <c r="H2162" s="156" t="s">
        <v>222</v>
      </c>
      <c r="I2162" s="93" t="s">
        <v>1409</v>
      </c>
      <c r="J2162" s="160" t="s">
        <v>1408</v>
      </c>
      <c r="K2162" s="93" t="s">
        <v>289</v>
      </c>
      <c r="L2162" s="101"/>
      <c r="M2162" s="101"/>
    </row>
    <row r="2163" spans="1:13" x14ac:dyDescent="0.15">
      <c r="A2163" s="507" t="s">
        <v>170</v>
      </c>
      <c r="B2163" s="502" t="s">
        <v>18</v>
      </c>
      <c r="C2163" s="149">
        <v>39750</v>
      </c>
      <c r="D2163" s="149">
        <v>39948</v>
      </c>
      <c r="E2163" s="149">
        <v>40146</v>
      </c>
      <c r="F2163" s="161" t="s">
        <v>88</v>
      </c>
      <c r="G2163" s="154">
        <v>2498.62</v>
      </c>
      <c r="H2163" s="154"/>
      <c r="I2163" s="154"/>
      <c r="J2163" s="159"/>
      <c r="K2163" s="154"/>
      <c r="L2163" s="526"/>
      <c r="M2163" s="102"/>
    </row>
    <row r="2164" spans="1:13" x14ac:dyDescent="0.15">
      <c r="A2164" s="514"/>
      <c r="B2164" s="502"/>
      <c r="C2164" s="149">
        <v>40620</v>
      </c>
      <c r="D2164" s="149">
        <v>40422</v>
      </c>
      <c r="E2164" s="149">
        <v>40818</v>
      </c>
      <c r="F2164" s="161" t="s">
        <v>90</v>
      </c>
      <c r="G2164" s="154">
        <v>2593</v>
      </c>
      <c r="H2164" s="154"/>
      <c r="I2164" s="154"/>
      <c r="J2164" s="159"/>
      <c r="K2164" s="154"/>
      <c r="L2164" s="526"/>
      <c r="M2164" s="102"/>
    </row>
    <row r="2165" spans="1:13" x14ac:dyDescent="0.15">
      <c r="A2165" s="514"/>
      <c r="B2165" s="502"/>
      <c r="C2165" s="149">
        <v>41490</v>
      </c>
      <c r="D2165" s="149">
        <v>41292</v>
      </c>
      <c r="E2165" s="149">
        <v>41094</v>
      </c>
      <c r="F2165" s="161" t="s">
        <v>89</v>
      </c>
      <c r="G2165" s="154">
        <v>2687.38</v>
      </c>
      <c r="H2165" s="154"/>
      <c r="I2165" s="154"/>
      <c r="J2165" s="159"/>
      <c r="K2165" s="154"/>
      <c r="L2165" s="526"/>
      <c r="M2165" s="102"/>
    </row>
    <row r="2166" spans="1:13" x14ac:dyDescent="0.15">
      <c r="A2166" s="514"/>
      <c r="B2166" s="502" t="s">
        <v>54</v>
      </c>
      <c r="C2166" s="149">
        <v>39750</v>
      </c>
      <c r="D2166" s="149">
        <v>39948</v>
      </c>
      <c r="E2166" s="149">
        <v>40146</v>
      </c>
      <c r="F2166" s="161" t="s">
        <v>88</v>
      </c>
      <c r="G2166" s="154">
        <v>2498.62</v>
      </c>
      <c r="H2166" s="154"/>
      <c r="I2166" s="154"/>
      <c r="J2166" s="159"/>
      <c r="K2166" s="154"/>
      <c r="L2166" s="526"/>
      <c r="M2166" s="102"/>
    </row>
    <row r="2167" spans="1:13" x14ac:dyDescent="0.15">
      <c r="A2167" s="514"/>
      <c r="B2167" s="502"/>
      <c r="C2167" s="149">
        <v>40620</v>
      </c>
      <c r="D2167" s="149">
        <v>40422</v>
      </c>
      <c r="E2167" s="149">
        <v>40818</v>
      </c>
      <c r="F2167" s="161" t="s">
        <v>90</v>
      </c>
      <c r="G2167" s="154">
        <v>2593</v>
      </c>
      <c r="H2167" s="154"/>
      <c r="I2167" s="154"/>
      <c r="J2167" s="159"/>
      <c r="K2167" s="154"/>
      <c r="L2167" s="526"/>
      <c r="M2167" s="102"/>
    </row>
    <row r="2168" spans="1:13" x14ac:dyDescent="0.15">
      <c r="A2168" s="514"/>
      <c r="B2168" s="502"/>
      <c r="C2168" s="149">
        <v>41490</v>
      </c>
      <c r="D2168" s="149">
        <v>41292</v>
      </c>
      <c r="E2168" s="149">
        <v>41094</v>
      </c>
      <c r="F2168" s="161" t="s">
        <v>89</v>
      </c>
      <c r="G2168" s="154">
        <v>2687.38</v>
      </c>
      <c r="H2168" s="154"/>
      <c r="I2168" s="154"/>
      <c r="J2168" s="159"/>
      <c r="K2168" s="154"/>
      <c r="L2168" s="526"/>
      <c r="M2168" s="102"/>
    </row>
    <row r="2169" spans="1:13" x14ac:dyDescent="0.15">
      <c r="A2169" s="514"/>
      <c r="B2169" s="502" t="s">
        <v>9</v>
      </c>
      <c r="C2169" s="149">
        <v>39750</v>
      </c>
      <c r="D2169" s="149">
        <v>39948</v>
      </c>
      <c r="E2169" s="149">
        <v>40146</v>
      </c>
      <c r="F2169" s="161" t="s">
        <v>88</v>
      </c>
      <c r="G2169" s="154">
        <v>2498.62</v>
      </c>
      <c r="H2169" s="154"/>
      <c r="I2169" s="154"/>
      <c r="J2169" s="159"/>
      <c r="K2169" s="154"/>
      <c r="L2169" s="529"/>
      <c r="M2169" s="102"/>
    </row>
    <row r="2170" spans="1:13" x14ac:dyDescent="0.15">
      <c r="A2170" s="514"/>
      <c r="B2170" s="502"/>
      <c r="C2170" s="149">
        <v>40620</v>
      </c>
      <c r="D2170" s="149">
        <v>40422</v>
      </c>
      <c r="E2170" s="149">
        <v>40818</v>
      </c>
      <c r="F2170" s="161" t="s">
        <v>90</v>
      </c>
      <c r="G2170" s="154">
        <v>2593</v>
      </c>
      <c r="H2170" s="154"/>
      <c r="I2170" s="154"/>
      <c r="J2170" s="159"/>
      <c r="K2170" s="154"/>
      <c r="L2170" s="529"/>
      <c r="M2170" s="102"/>
    </row>
    <row r="2171" spans="1:13" x14ac:dyDescent="0.15">
      <c r="A2171" s="514"/>
      <c r="B2171" s="502"/>
      <c r="C2171" s="149">
        <v>41490</v>
      </c>
      <c r="D2171" s="149">
        <v>41292</v>
      </c>
      <c r="E2171" s="149">
        <v>41094</v>
      </c>
      <c r="F2171" s="161" t="s">
        <v>89</v>
      </c>
      <c r="G2171" s="154">
        <v>2687.38</v>
      </c>
      <c r="H2171" s="154"/>
      <c r="I2171" s="154"/>
      <c r="J2171" s="159"/>
      <c r="K2171" s="154"/>
      <c r="L2171" s="529"/>
      <c r="M2171" s="102"/>
    </row>
    <row r="2172" spans="1:13" x14ac:dyDescent="0.15">
      <c r="A2172" s="507" t="s">
        <v>171</v>
      </c>
      <c r="B2172" s="502" t="s">
        <v>18</v>
      </c>
      <c r="C2172" s="149">
        <v>39750</v>
      </c>
      <c r="D2172" s="149">
        <v>39948</v>
      </c>
      <c r="E2172" s="149">
        <v>40146</v>
      </c>
      <c r="F2172" s="161" t="s">
        <v>88</v>
      </c>
      <c r="G2172" s="154">
        <v>2498.62</v>
      </c>
      <c r="H2172" s="154"/>
      <c r="I2172" s="154"/>
      <c r="J2172" s="159"/>
      <c r="K2172" s="154"/>
      <c r="L2172" s="526"/>
      <c r="M2172" s="102"/>
    </row>
    <row r="2173" spans="1:13" x14ac:dyDescent="0.15">
      <c r="A2173" s="514"/>
      <c r="B2173" s="502"/>
      <c r="C2173" s="149">
        <v>40620</v>
      </c>
      <c r="D2173" s="149">
        <v>40422</v>
      </c>
      <c r="E2173" s="149">
        <v>40818</v>
      </c>
      <c r="F2173" s="161" t="s">
        <v>90</v>
      </c>
      <c r="G2173" s="154">
        <v>2593</v>
      </c>
      <c r="H2173" s="154"/>
      <c r="I2173" s="154"/>
      <c r="J2173" s="159"/>
      <c r="K2173" s="154"/>
      <c r="L2173" s="526"/>
      <c r="M2173" s="102"/>
    </row>
    <row r="2174" spans="1:13" x14ac:dyDescent="0.15">
      <c r="A2174" s="514"/>
      <c r="B2174" s="499"/>
      <c r="C2174" s="149">
        <v>41490</v>
      </c>
      <c r="D2174" s="149">
        <v>41292</v>
      </c>
      <c r="E2174" s="149">
        <v>41094</v>
      </c>
      <c r="F2174" s="161" t="s">
        <v>89</v>
      </c>
      <c r="G2174" s="154">
        <v>2687.38</v>
      </c>
      <c r="H2174" s="153"/>
      <c r="I2174" s="153"/>
      <c r="J2174" s="103"/>
      <c r="K2174" s="153"/>
      <c r="L2174" s="526"/>
      <c r="M2174" s="102"/>
    </row>
    <row r="2175" spans="1:13" x14ac:dyDescent="0.15">
      <c r="A2175" s="477" t="s">
        <v>94</v>
      </c>
      <c r="B2175" s="516"/>
      <c r="C2175" s="516"/>
      <c r="D2175" s="516"/>
      <c r="E2175" s="516"/>
      <c r="F2175" s="516"/>
      <c r="G2175" s="516"/>
      <c r="H2175" s="516"/>
      <c r="I2175" s="516"/>
      <c r="J2175" s="516"/>
      <c r="K2175" s="516"/>
      <c r="L2175" s="516"/>
      <c r="M2175" s="517"/>
    </row>
    <row r="2176" spans="1:13" x14ac:dyDescent="0.15">
      <c r="A2176" s="479" t="s">
        <v>316</v>
      </c>
      <c r="B2176" s="518"/>
      <c r="C2176" s="518"/>
      <c r="D2176" s="518"/>
      <c r="E2176" s="518"/>
      <c r="F2176" s="518"/>
      <c r="G2176" s="518"/>
      <c r="H2176" s="518"/>
      <c r="I2176" s="518"/>
      <c r="J2176" s="518"/>
      <c r="K2176" s="518"/>
      <c r="L2176" s="518"/>
      <c r="M2176" s="519"/>
    </row>
    <row r="2177" spans="1:13" x14ac:dyDescent="0.15">
      <c r="A2177" s="479" t="s">
        <v>111</v>
      </c>
      <c r="B2177" s="518"/>
      <c r="C2177" s="518"/>
      <c r="D2177" s="518"/>
      <c r="E2177" s="518"/>
      <c r="F2177" s="518"/>
      <c r="G2177" s="518"/>
      <c r="H2177" s="518"/>
      <c r="I2177" s="518"/>
      <c r="J2177" s="518"/>
      <c r="K2177" s="518"/>
      <c r="L2177" s="518"/>
      <c r="M2177" s="519"/>
    </row>
    <row r="2178" spans="1:13" x14ac:dyDescent="0.15">
      <c r="A2178" s="461" t="s">
        <v>112</v>
      </c>
      <c r="B2178" s="523"/>
      <c r="C2178" s="523"/>
      <c r="D2178" s="523"/>
      <c r="E2178" s="523"/>
      <c r="F2178" s="523"/>
      <c r="G2178" s="523"/>
      <c r="H2178" s="523"/>
      <c r="I2178" s="523"/>
      <c r="J2178" s="523"/>
      <c r="K2178" s="523"/>
      <c r="L2178" s="523"/>
      <c r="M2178" s="524"/>
    </row>
    <row r="2179" spans="1:13" x14ac:dyDescent="0.15">
      <c r="A2179" s="140" t="s">
        <v>418</v>
      </c>
      <c r="B2179" s="90"/>
      <c r="C2179" s="140">
        <f>C2146+1</f>
        <v>514</v>
      </c>
    </row>
    <row r="2180" spans="1:13" x14ac:dyDescent="0.15">
      <c r="A2180" s="553" t="s">
        <v>675</v>
      </c>
      <c r="B2180" s="553"/>
      <c r="C2180" s="553"/>
      <c r="D2180" s="553"/>
      <c r="E2180" s="553"/>
      <c r="F2180" s="553"/>
      <c r="G2180" s="553"/>
      <c r="H2180" s="553"/>
      <c r="I2180" s="553"/>
      <c r="J2180" s="553"/>
      <c r="K2180" s="553"/>
      <c r="L2180" s="553"/>
      <c r="M2180" s="553"/>
    </row>
    <row r="2181" spans="1:13" x14ac:dyDescent="0.15">
      <c r="A2181" s="553" t="s">
        <v>517</v>
      </c>
      <c r="B2181" s="553"/>
      <c r="C2181" s="553"/>
      <c r="D2181" s="553"/>
      <c r="E2181" s="553"/>
      <c r="F2181" s="553"/>
      <c r="G2181" s="553"/>
      <c r="H2181" s="553"/>
      <c r="I2181" s="553"/>
      <c r="J2181" s="553"/>
      <c r="K2181" s="553"/>
      <c r="L2181" s="553"/>
      <c r="M2181" s="553"/>
    </row>
    <row r="2182" spans="1:13" ht="94.5" x14ac:dyDescent="0.15">
      <c r="A2182" s="155" t="s">
        <v>152</v>
      </c>
      <c r="B2182" s="156" t="s">
        <v>56</v>
      </c>
      <c r="C2182" s="155" t="s">
        <v>118</v>
      </c>
      <c r="D2182" s="155" t="s">
        <v>518</v>
      </c>
      <c r="E2182" s="155" t="s">
        <v>519</v>
      </c>
      <c r="F2182" s="160" t="s">
        <v>120</v>
      </c>
      <c r="G2182" s="156" t="s">
        <v>153</v>
      </c>
      <c r="H2182" s="156" t="s">
        <v>221</v>
      </c>
      <c r="I2182" s="93" t="s">
        <v>1409</v>
      </c>
      <c r="J2182" s="160" t="s">
        <v>1408</v>
      </c>
      <c r="K2182" s="93" t="s">
        <v>288</v>
      </c>
      <c r="L2182" s="93" t="s">
        <v>360</v>
      </c>
      <c r="M2182" s="93" t="s">
        <v>26</v>
      </c>
    </row>
    <row r="2183" spans="1:13" x14ac:dyDescent="0.15">
      <c r="A2183" s="507" t="s">
        <v>170</v>
      </c>
      <c r="B2183" s="502" t="s">
        <v>18</v>
      </c>
      <c r="C2183" s="94">
        <v>132022</v>
      </c>
      <c r="D2183" s="154">
        <v>650</v>
      </c>
      <c r="E2183" s="157">
        <v>1150</v>
      </c>
      <c r="F2183" s="161" t="s">
        <v>43</v>
      </c>
      <c r="G2183" s="96">
        <v>1711.58</v>
      </c>
      <c r="H2183" s="154"/>
      <c r="I2183" s="154"/>
      <c r="J2183" s="159"/>
      <c r="K2183" s="154"/>
      <c r="L2183" s="499" t="s">
        <v>27</v>
      </c>
      <c r="M2183" s="99"/>
    </row>
    <row r="2184" spans="1:13" x14ac:dyDescent="0.15">
      <c r="A2184" s="514"/>
      <c r="B2184" s="502"/>
      <c r="C2184" s="94">
        <v>132322</v>
      </c>
      <c r="D2184" s="154">
        <v>650</v>
      </c>
      <c r="E2184" s="157">
        <v>1150</v>
      </c>
      <c r="F2184" s="161" t="s">
        <v>53</v>
      </c>
      <c r="G2184" s="96">
        <v>1745</v>
      </c>
      <c r="H2184" s="154"/>
      <c r="I2184" s="154"/>
      <c r="J2184" s="159"/>
      <c r="K2184" s="154"/>
      <c r="L2184" s="500" t="s">
        <v>27</v>
      </c>
      <c r="M2184" s="99"/>
    </row>
    <row r="2185" spans="1:13" x14ac:dyDescent="0.15">
      <c r="A2185" s="514"/>
      <c r="B2185" s="502"/>
      <c r="C2185" s="94">
        <v>132622</v>
      </c>
      <c r="D2185" s="154">
        <v>650</v>
      </c>
      <c r="E2185" s="157">
        <v>1150</v>
      </c>
      <c r="F2185" s="161" t="s">
        <v>44</v>
      </c>
      <c r="G2185" s="96">
        <v>1778.42</v>
      </c>
      <c r="H2185" s="154"/>
      <c r="I2185" s="154"/>
      <c r="J2185" s="159"/>
      <c r="K2185" s="154"/>
      <c r="L2185" s="501" t="s">
        <v>27</v>
      </c>
      <c r="M2185" s="99"/>
    </row>
    <row r="2186" spans="1:13" x14ac:dyDescent="0.15">
      <c r="A2186" s="514"/>
      <c r="B2186" s="502" t="s">
        <v>54</v>
      </c>
      <c r="C2186" s="94">
        <v>132022</v>
      </c>
      <c r="D2186" s="154">
        <v>650</v>
      </c>
      <c r="E2186" s="157">
        <v>1150</v>
      </c>
      <c r="F2186" s="161" t="s">
        <v>43</v>
      </c>
      <c r="G2186" s="96">
        <v>1711.58</v>
      </c>
      <c r="H2186" s="154"/>
      <c r="I2186" s="154"/>
      <c r="J2186" s="159"/>
      <c r="K2186" s="154"/>
      <c r="L2186" s="499" t="s">
        <v>27</v>
      </c>
      <c r="M2186" s="99"/>
    </row>
    <row r="2187" spans="1:13" x14ac:dyDescent="0.15">
      <c r="A2187" s="514"/>
      <c r="B2187" s="502"/>
      <c r="C2187" s="94">
        <v>132322</v>
      </c>
      <c r="D2187" s="154">
        <v>650</v>
      </c>
      <c r="E2187" s="157">
        <v>1150</v>
      </c>
      <c r="F2187" s="161" t="s">
        <v>53</v>
      </c>
      <c r="G2187" s="96">
        <v>1745</v>
      </c>
      <c r="H2187" s="154"/>
      <c r="I2187" s="154"/>
      <c r="J2187" s="159"/>
      <c r="K2187" s="154"/>
      <c r="L2187" s="500" t="s">
        <v>27</v>
      </c>
      <c r="M2187" s="99"/>
    </row>
    <row r="2188" spans="1:13" x14ac:dyDescent="0.15">
      <c r="A2188" s="514"/>
      <c r="B2188" s="502"/>
      <c r="C2188" s="94">
        <v>132622</v>
      </c>
      <c r="D2188" s="154">
        <v>650</v>
      </c>
      <c r="E2188" s="157">
        <v>1150</v>
      </c>
      <c r="F2188" s="161" t="s">
        <v>44</v>
      </c>
      <c r="G2188" s="96">
        <v>1778.42</v>
      </c>
      <c r="H2188" s="154"/>
      <c r="I2188" s="154"/>
      <c r="J2188" s="159"/>
      <c r="K2188" s="154"/>
      <c r="L2188" s="500" t="s">
        <v>27</v>
      </c>
      <c r="M2188" s="99"/>
    </row>
    <row r="2189" spans="1:13" x14ac:dyDescent="0.15">
      <c r="A2189" s="514"/>
      <c r="B2189" s="502" t="s">
        <v>9</v>
      </c>
      <c r="C2189" s="94">
        <v>132022</v>
      </c>
      <c r="D2189" s="154">
        <v>650</v>
      </c>
      <c r="E2189" s="157">
        <v>1150</v>
      </c>
      <c r="F2189" s="161" t="s">
        <v>43</v>
      </c>
      <c r="G2189" s="96">
        <v>1711.58</v>
      </c>
      <c r="H2189" s="154"/>
      <c r="I2189" s="154"/>
      <c r="J2189" s="159"/>
      <c r="K2189" s="154"/>
      <c r="L2189" s="554"/>
      <c r="M2189" s="99"/>
    </row>
    <row r="2190" spans="1:13" x14ac:dyDescent="0.15">
      <c r="A2190" s="514"/>
      <c r="B2190" s="502"/>
      <c r="C2190" s="94">
        <v>132322</v>
      </c>
      <c r="D2190" s="154">
        <v>650</v>
      </c>
      <c r="E2190" s="157">
        <v>1150</v>
      </c>
      <c r="F2190" s="161" t="s">
        <v>53</v>
      </c>
      <c r="G2190" s="96">
        <v>1745</v>
      </c>
      <c r="H2190" s="154"/>
      <c r="I2190" s="154"/>
      <c r="J2190" s="159"/>
      <c r="K2190" s="154"/>
      <c r="L2190" s="554"/>
      <c r="M2190" s="99"/>
    </row>
    <row r="2191" spans="1:13" x14ac:dyDescent="0.15">
      <c r="A2191" s="514"/>
      <c r="B2191" s="502"/>
      <c r="C2191" s="94">
        <v>132622</v>
      </c>
      <c r="D2191" s="154">
        <v>650</v>
      </c>
      <c r="E2191" s="157">
        <v>1150</v>
      </c>
      <c r="F2191" s="161" t="s">
        <v>44</v>
      </c>
      <c r="G2191" s="96">
        <v>1778.42</v>
      </c>
      <c r="H2191" s="154"/>
      <c r="I2191" s="154"/>
      <c r="J2191" s="159"/>
      <c r="K2191" s="154"/>
      <c r="L2191" s="555"/>
      <c r="M2191" s="99"/>
    </row>
    <row r="2192" spans="1:13" x14ac:dyDescent="0.15">
      <c r="A2192" s="507" t="s">
        <v>171</v>
      </c>
      <c r="B2192" s="502" t="s">
        <v>18</v>
      </c>
      <c r="C2192" s="94">
        <v>132022</v>
      </c>
      <c r="D2192" s="154">
        <v>650</v>
      </c>
      <c r="E2192" s="157">
        <v>1150</v>
      </c>
      <c r="F2192" s="161" t="s">
        <v>43</v>
      </c>
      <c r="G2192" s="96">
        <v>1711.58</v>
      </c>
      <c r="H2192" s="154"/>
      <c r="I2192" s="154"/>
      <c r="J2192" s="159"/>
      <c r="K2192" s="154"/>
      <c r="L2192" s="502" t="s">
        <v>27</v>
      </c>
      <c r="M2192" s="99"/>
    </row>
    <row r="2193" spans="1:13" x14ac:dyDescent="0.15">
      <c r="A2193" s="514"/>
      <c r="B2193" s="502"/>
      <c r="C2193" s="94">
        <v>132322</v>
      </c>
      <c r="D2193" s="154">
        <v>650</v>
      </c>
      <c r="E2193" s="157">
        <v>1150</v>
      </c>
      <c r="F2193" s="161" t="s">
        <v>53</v>
      </c>
      <c r="G2193" s="96">
        <v>1745</v>
      </c>
      <c r="H2193" s="154"/>
      <c r="I2193" s="154"/>
      <c r="J2193" s="159"/>
      <c r="K2193" s="154"/>
      <c r="L2193" s="502" t="s">
        <v>27</v>
      </c>
      <c r="M2193" s="99"/>
    </row>
    <row r="2194" spans="1:13" x14ac:dyDescent="0.15">
      <c r="A2194" s="515"/>
      <c r="B2194" s="502"/>
      <c r="C2194" s="94">
        <v>132622</v>
      </c>
      <c r="D2194" s="154">
        <v>650</v>
      </c>
      <c r="E2194" s="157">
        <v>1150</v>
      </c>
      <c r="F2194" s="161" t="s">
        <v>44</v>
      </c>
      <c r="G2194" s="96">
        <v>1778.42</v>
      </c>
      <c r="H2194" s="154"/>
      <c r="I2194" s="154"/>
      <c r="J2194" s="159"/>
      <c r="K2194" s="154"/>
      <c r="L2194" s="502" t="s">
        <v>27</v>
      </c>
      <c r="M2194" s="99"/>
    </row>
    <row r="2195" spans="1:13" ht="84" x14ac:dyDescent="0.15">
      <c r="A2195" s="155" t="s">
        <v>152</v>
      </c>
      <c r="B2195" s="156" t="s">
        <v>56</v>
      </c>
      <c r="C2195" s="155" t="s">
        <v>118</v>
      </c>
      <c r="D2195" s="155" t="s">
        <v>119</v>
      </c>
      <c r="E2195" s="155" t="s">
        <v>119</v>
      </c>
      <c r="F2195" s="160" t="s">
        <v>120</v>
      </c>
      <c r="G2195" s="156" t="s">
        <v>153</v>
      </c>
      <c r="H2195" s="156" t="s">
        <v>222</v>
      </c>
      <c r="I2195" s="93" t="s">
        <v>1409</v>
      </c>
      <c r="J2195" s="160" t="s">
        <v>1408</v>
      </c>
      <c r="K2195" s="93" t="s">
        <v>289</v>
      </c>
      <c r="L2195" s="101"/>
      <c r="M2195" s="101"/>
    </row>
    <row r="2196" spans="1:13" x14ac:dyDescent="0.15">
      <c r="A2196" s="507" t="s">
        <v>170</v>
      </c>
      <c r="B2196" s="502" t="s">
        <v>18</v>
      </c>
      <c r="C2196" s="94">
        <v>132022</v>
      </c>
      <c r="D2196" s="154">
        <v>650</v>
      </c>
      <c r="E2196" s="157">
        <v>1150</v>
      </c>
      <c r="F2196" s="161" t="s">
        <v>43</v>
      </c>
      <c r="G2196" s="96">
        <v>1711.58</v>
      </c>
      <c r="H2196" s="154"/>
      <c r="I2196" s="154"/>
      <c r="J2196" s="159"/>
      <c r="K2196" s="154"/>
      <c r="L2196" s="526"/>
      <c r="M2196" s="102"/>
    </row>
    <row r="2197" spans="1:13" x14ac:dyDescent="0.15">
      <c r="A2197" s="514"/>
      <c r="B2197" s="502"/>
      <c r="C2197" s="94">
        <v>132322</v>
      </c>
      <c r="D2197" s="154">
        <v>650</v>
      </c>
      <c r="E2197" s="157">
        <v>1150</v>
      </c>
      <c r="F2197" s="161" t="s">
        <v>53</v>
      </c>
      <c r="G2197" s="96">
        <v>1745</v>
      </c>
      <c r="H2197" s="154"/>
      <c r="I2197" s="154"/>
      <c r="J2197" s="159"/>
      <c r="K2197" s="154"/>
      <c r="L2197" s="526"/>
      <c r="M2197" s="102"/>
    </row>
    <row r="2198" spans="1:13" x14ac:dyDescent="0.15">
      <c r="A2198" s="514"/>
      <c r="B2198" s="502"/>
      <c r="C2198" s="94">
        <v>132622</v>
      </c>
      <c r="D2198" s="154">
        <v>650</v>
      </c>
      <c r="E2198" s="157">
        <v>1150</v>
      </c>
      <c r="F2198" s="161" t="s">
        <v>44</v>
      </c>
      <c r="G2198" s="96">
        <v>1778.42</v>
      </c>
      <c r="H2198" s="154"/>
      <c r="I2198" s="154"/>
      <c r="J2198" s="159"/>
      <c r="K2198" s="154"/>
      <c r="L2198" s="526"/>
      <c r="M2198" s="102"/>
    </row>
    <row r="2199" spans="1:13" x14ac:dyDescent="0.15">
      <c r="A2199" s="514"/>
      <c r="B2199" s="502" t="s">
        <v>54</v>
      </c>
      <c r="C2199" s="94">
        <v>132022</v>
      </c>
      <c r="D2199" s="154">
        <v>650</v>
      </c>
      <c r="E2199" s="157">
        <v>1150</v>
      </c>
      <c r="F2199" s="161" t="s">
        <v>43</v>
      </c>
      <c r="G2199" s="96">
        <v>1711.58</v>
      </c>
      <c r="H2199" s="154"/>
      <c r="I2199" s="154"/>
      <c r="J2199" s="159"/>
      <c r="K2199" s="154"/>
      <c r="L2199" s="526"/>
      <c r="M2199" s="102"/>
    </row>
    <row r="2200" spans="1:13" x14ac:dyDescent="0.15">
      <c r="A2200" s="514"/>
      <c r="B2200" s="502"/>
      <c r="C2200" s="94">
        <v>132322</v>
      </c>
      <c r="D2200" s="154">
        <v>650</v>
      </c>
      <c r="E2200" s="157">
        <v>1150</v>
      </c>
      <c r="F2200" s="161" t="s">
        <v>53</v>
      </c>
      <c r="G2200" s="96">
        <v>1745</v>
      </c>
      <c r="H2200" s="154"/>
      <c r="I2200" s="154"/>
      <c r="J2200" s="159"/>
      <c r="K2200" s="154"/>
      <c r="L2200" s="526"/>
      <c r="M2200" s="102"/>
    </row>
    <row r="2201" spans="1:13" x14ac:dyDescent="0.15">
      <c r="A2201" s="514"/>
      <c r="B2201" s="502"/>
      <c r="C2201" s="94">
        <v>132622</v>
      </c>
      <c r="D2201" s="154">
        <v>650</v>
      </c>
      <c r="E2201" s="157">
        <v>1150</v>
      </c>
      <c r="F2201" s="161" t="s">
        <v>44</v>
      </c>
      <c r="G2201" s="96">
        <v>1778.42</v>
      </c>
      <c r="H2201" s="154"/>
      <c r="I2201" s="154"/>
      <c r="J2201" s="159"/>
      <c r="K2201" s="154"/>
      <c r="L2201" s="526"/>
      <c r="M2201" s="102"/>
    </row>
    <row r="2202" spans="1:13" x14ac:dyDescent="0.15">
      <c r="A2202" s="514"/>
      <c r="B2202" s="502" t="s">
        <v>9</v>
      </c>
      <c r="C2202" s="94">
        <v>132022</v>
      </c>
      <c r="D2202" s="154">
        <v>650</v>
      </c>
      <c r="E2202" s="157">
        <v>1150</v>
      </c>
      <c r="F2202" s="161" t="s">
        <v>43</v>
      </c>
      <c r="G2202" s="96">
        <v>1711.58</v>
      </c>
      <c r="H2202" s="154"/>
      <c r="I2202" s="154"/>
      <c r="J2202" s="159"/>
      <c r="K2202" s="154"/>
      <c r="L2202" s="529"/>
      <c r="M2202" s="102"/>
    </row>
    <row r="2203" spans="1:13" x14ac:dyDescent="0.15">
      <c r="A2203" s="514"/>
      <c r="B2203" s="502"/>
      <c r="C2203" s="94">
        <v>132322</v>
      </c>
      <c r="D2203" s="154">
        <v>650</v>
      </c>
      <c r="E2203" s="157">
        <v>1150</v>
      </c>
      <c r="F2203" s="161" t="s">
        <v>53</v>
      </c>
      <c r="G2203" s="96">
        <v>1745</v>
      </c>
      <c r="H2203" s="154"/>
      <c r="I2203" s="154"/>
      <c r="J2203" s="159"/>
      <c r="K2203" s="154"/>
      <c r="L2203" s="529"/>
      <c r="M2203" s="102"/>
    </row>
    <row r="2204" spans="1:13" x14ac:dyDescent="0.15">
      <c r="A2204" s="514"/>
      <c r="B2204" s="502"/>
      <c r="C2204" s="94">
        <v>132622</v>
      </c>
      <c r="D2204" s="154">
        <v>650</v>
      </c>
      <c r="E2204" s="157">
        <v>1150</v>
      </c>
      <c r="F2204" s="161" t="s">
        <v>44</v>
      </c>
      <c r="G2204" s="96">
        <v>1778.42</v>
      </c>
      <c r="H2204" s="154"/>
      <c r="I2204" s="154"/>
      <c r="J2204" s="159"/>
      <c r="K2204" s="154"/>
      <c r="L2204" s="529"/>
      <c r="M2204" s="102"/>
    </row>
    <row r="2205" spans="1:13" x14ac:dyDescent="0.15">
      <c r="A2205" s="507" t="s">
        <v>171</v>
      </c>
      <c r="B2205" s="502" t="s">
        <v>18</v>
      </c>
      <c r="C2205" s="94">
        <v>132022</v>
      </c>
      <c r="D2205" s="154">
        <v>650</v>
      </c>
      <c r="E2205" s="157">
        <v>1150</v>
      </c>
      <c r="F2205" s="161" t="s">
        <v>43</v>
      </c>
      <c r="G2205" s="96">
        <v>1711.58</v>
      </c>
      <c r="H2205" s="154"/>
      <c r="I2205" s="154"/>
      <c r="J2205" s="159"/>
      <c r="K2205" s="154"/>
      <c r="L2205" s="526"/>
      <c r="M2205" s="102"/>
    </row>
    <row r="2206" spans="1:13" x14ac:dyDescent="0.15">
      <c r="A2206" s="514"/>
      <c r="B2206" s="502"/>
      <c r="C2206" s="94">
        <v>132322</v>
      </c>
      <c r="D2206" s="154">
        <v>650</v>
      </c>
      <c r="E2206" s="157">
        <v>1150</v>
      </c>
      <c r="F2206" s="161" t="s">
        <v>53</v>
      </c>
      <c r="G2206" s="96">
        <v>1745</v>
      </c>
      <c r="H2206" s="154"/>
      <c r="I2206" s="154"/>
      <c r="J2206" s="159"/>
      <c r="K2206" s="154"/>
      <c r="L2206" s="526"/>
      <c r="M2206" s="102"/>
    </row>
    <row r="2207" spans="1:13" x14ac:dyDescent="0.15">
      <c r="A2207" s="514"/>
      <c r="B2207" s="499"/>
      <c r="C2207" s="94">
        <v>132622</v>
      </c>
      <c r="D2207" s="154">
        <v>650</v>
      </c>
      <c r="E2207" s="157">
        <v>1150</v>
      </c>
      <c r="F2207" s="161" t="s">
        <v>44</v>
      </c>
      <c r="G2207" s="96">
        <v>1778.42</v>
      </c>
      <c r="H2207" s="153"/>
      <c r="I2207" s="153"/>
      <c r="J2207" s="103"/>
      <c r="K2207" s="153"/>
      <c r="L2207" s="526"/>
      <c r="M2207" s="102"/>
    </row>
    <row r="2208" spans="1:13" x14ac:dyDescent="0.15">
      <c r="A2208" s="477" t="s">
        <v>94</v>
      </c>
      <c r="B2208" s="516"/>
      <c r="C2208" s="516"/>
      <c r="D2208" s="516"/>
      <c r="E2208" s="516"/>
      <c r="F2208" s="516"/>
      <c r="G2208" s="516"/>
      <c r="H2208" s="516"/>
      <c r="I2208" s="516"/>
      <c r="J2208" s="516"/>
      <c r="K2208" s="516"/>
      <c r="L2208" s="516"/>
      <c r="M2208" s="517"/>
    </row>
    <row r="2209" spans="1:13" x14ac:dyDescent="0.15">
      <c r="A2209" s="479" t="s">
        <v>316</v>
      </c>
      <c r="B2209" s="518"/>
      <c r="C2209" s="518"/>
      <c r="D2209" s="518"/>
      <c r="E2209" s="518"/>
      <c r="F2209" s="518"/>
      <c r="G2209" s="518"/>
      <c r="H2209" s="518"/>
      <c r="I2209" s="518"/>
      <c r="J2209" s="518"/>
      <c r="K2209" s="518"/>
      <c r="L2209" s="518"/>
      <c r="M2209" s="519"/>
    </row>
    <row r="2210" spans="1:13" x14ac:dyDescent="0.15">
      <c r="A2210" s="479" t="s">
        <v>111</v>
      </c>
      <c r="B2210" s="518"/>
      <c r="C2210" s="518"/>
      <c r="D2210" s="518"/>
      <c r="E2210" s="518"/>
      <c r="F2210" s="518"/>
      <c r="G2210" s="518"/>
      <c r="H2210" s="518"/>
      <c r="I2210" s="518"/>
      <c r="J2210" s="518"/>
      <c r="K2210" s="518"/>
      <c r="L2210" s="518"/>
      <c r="M2210" s="519"/>
    </row>
    <row r="2211" spans="1:13" x14ac:dyDescent="0.15">
      <c r="A2211" s="461" t="s">
        <v>112</v>
      </c>
      <c r="B2211" s="523"/>
      <c r="C2211" s="523"/>
      <c r="D2211" s="523"/>
      <c r="E2211" s="523"/>
      <c r="F2211" s="523"/>
      <c r="G2211" s="523"/>
      <c r="H2211" s="523"/>
      <c r="I2211" s="523"/>
      <c r="J2211" s="523"/>
      <c r="K2211" s="523"/>
      <c r="L2211" s="523"/>
      <c r="M2211" s="524"/>
    </row>
    <row r="2212" spans="1:13" x14ac:dyDescent="0.15">
      <c r="A2212" s="140" t="s">
        <v>418</v>
      </c>
      <c r="B2212" s="90"/>
      <c r="C2212" s="140">
        <f>C2179+1</f>
        <v>515</v>
      </c>
    </row>
    <row r="2213" spans="1:13" x14ac:dyDescent="0.15">
      <c r="A2213" s="553" t="s">
        <v>676</v>
      </c>
      <c r="B2213" s="553"/>
      <c r="C2213" s="553"/>
      <c r="D2213" s="553"/>
      <c r="E2213" s="553"/>
      <c r="F2213" s="553"/>
      <c r="G2213" s="553"/>
      <c r="H2213" s="553"/>
      <c r="I2213" s="553"/>
      <c r="J2213" s="553"/>
      <c r="K2213" s="553"/>
      <c r="L2213" s="553"/>
      <c r="M2213" s="553"/>
    </row>
    <row r="2214" spans="1:13" x14ac:dyDescent="0.15">
      <c r="A2214" s="553" t="s">
        <v>517</v>
      </c>
      <c r="B2214" s="553"/>
      <c r="C2214" s="553"/>
      <c r="D2214" s="553"/>
      <c r="E2214" s="553"/>
      <c r="F2214" s="553"/>
      <c r="G2214" s="553"/>
      <c r="H2214" s="553"/>
      <c r="I2214" s="553"/>
      <c r="J2214" s="553"/>
      <c r="K2214" s="553"/>
      <c r="L2214" s="553"/>
      <c r="M2214" s="553"/>
    </row>
    <row r="2215" spans="1:13" ht="94.5" x14ac:dyDescent="0.15">
      <c r="A2215" s="155" t="s">
        <v>152</v>
      </c>
      <c r="B2215" s="156" t="s">
        <v>56</v>
      </c>
      <c r="C2215" s="155" t="s">
        <v>118</v>
      </c>
      <c r="D2215" s="155" t="s">
        <v>518</v>
      </c>
      <c r="E2215" s="155" t="s">
        <v>519</v>
      </c>
      <c r="F2215" s="160" t="s">
        <v>120</v>
      </c>
      <c r="G2215" s="156" t="s">
        <v>153</v>
      </c>
      <c r="H2215" s="156" t="s">
        <v>221</v>
      </c>
      <c r="I2215" s="93" t="s">
        <v>1409</v>
      </c>
      <c r="J2215" s="160" t="s">
        <v>1408</v>
      </c>
      <c r="K2215" s="93" t="s">
        <v>288</v>
      </c>
      <c r="L2215" s="93" t="s">
        <v>360</v>
      </c>
      <c r="M2215" s="93" t="s">
        <v>26</v>
      </c>
    </row>
    <row r="2216" spans="1:13" x14ac:dyDescent="0.15">
      <c r="A2216" s="507" t="s">
        <v>170</v>
      </c>
      <c r="B2216" s="502" t="s">
        <v>18</v>
      </c>
      <c r="C2216" s="94">
        <v>132022</v>
      </c>
      <c r="D2216" s="154">
        <v>650</v>
      </c>
      <c r="E2216" s="157">
        <v>2450</v>
      </c>
      <c r="F2216" s="161" t="s">
        <v>43</v>
      </c>
      <c r="G2216" s="96">
        <v>1711.58</v>
      </c>
      <c r="H2216" s="154"/>
      <c r="I2216" s="154"/>
      <c r="J2216" s="159"/>
      <c r="K2216" s="154"/>
      <c r="L2216" s="499" t="s">
        <v>27</v>
      </c>
      <c r="M2216" s="99"/>
    </row>
    <row r="2217" spans="1:13" x14ac:dyDescent="0.15">
      <c r="A2217" s="514"/>
      <c r="B2217" s="502"/>
      <c r="C2217" s="94">
        <v>132322</v>
      </c>
      <c r="D2217" s="154">
        <v>650</v>
      </c>
      <c r="E2217" s="157">
        <v>2450</v>
      </c>
      <c r="F2217" s="161" t="s">
        <v>53</v>
      </c>
      <c r="G2217" s="96">
        <v>1745</v>
      </c>
      <c r="H2217" s="154"/>
      <c r="I2217" s="154"/>
      <c r="J2217" s="159"/>
      <c r="K2217" s="154"/>
      <c r="L2217" s="500" t="s">
        <v>27</v>
      </c>
      <c r="M2217" s="99"/>
    </row>
    <row r="2218" spans="1:13" x14ac:dyDescent="0.15">
      <c r="A2218" s="514"/>
      <c r="B2218" s="502"/>
      <c r="C2218" s="94">
        <v>132622</v>
      </c>
      <c r="D2218" s="154">
        <v>650</v>
      </c>
      <c r="E2218" s="157">
        <v>2450</v>
      </c>
      <c r="F2218" s="161" t="s">
        <v>44</v>
      </c>
      <c r="G2218" s="96">
        <v>1778.42</v>
      </c>
      <c r="H2218" s="154"/>
      <c r="I2218" s="154"/>
      <c r="J2218" s="159"/>
      <c r="K2218" s="154"/>
      <c r="L2218" s="501" t="s">
        <v>27</v>
      </c>
      <c r="M2218" s="99"/>
    </row>
    <row r="2219" spans="1:13" x14ac:dyDescent="0.15">
      <c r="A2219" s="514"/>
      <c r="B2219" s="502" t="s">
        <v>54</v>
      </c>
      <c r="C2219" s="94">
        <v>132022</v>
      </c>
      <c r="D2219" s="154">
        <v>650</v>
      </c>
      <c r="E2219" s="157">
        <v>2450</v>
      </c>
      <c r="F2219" s="161" t="s">
        <v>43</v>
      </c>
      <c r="G2219" s="96">
        <v>1711.58</v>
      </c>
      <c r="H2219" s="154"/>
      <c r="I2219" s="154"/>
      <c r="J2219" s="159"/>
      <c r="K2219" s="154"/>
      <c r="L2219" s="499" t="s">
        <v>27</v>
      </c>
      <c r="M2219" s="99"/>
    </row>
    <row r="2220" spans="1:13" x14ac:dyDescent="0.15">
      <c r="A2220" s="514"/>
      <c r="B2220" s="502"/>
      <c r="C2220" s="94">
        <v>132322</v>
      </c>
      <c r="D2220" s="154">
        <v>650</v>
      </c>
      <c r="E2220" s="157">
        <v>2450</v>
      </c>
      <c r="F2220" s="161" t="s">
        <v>53</v>
      </c>
      <c r="G2220" s="96">
        <v>1745</v>
      </c>
      <c r="H2220" s="154"/>
      <c r="I2220" s="154"/>
      <c r="J2220" s="159"/>
      <c r="K2220" s="154"/>
      <c r="L2220" s="500" t="s">
        <v>27</v>
      </c>
      <c r="M2220" s="99"/>
    </row>
    <row r="2221" spans="1:13" x14ac:dyDescent="0.15">
      <c r="A2221" s="514"/>
      <c r="B2221" s="502"/>
      <c r="C2221" s="94">
        <v>132622</v>
      </c>
      <c r="D2221" s="154">
        <v>650</v>
      </c>
      <c r="E2221" s="157">
        <v>2450</v>
      </c>
      <c r="F2221" s="161" t="s">
        <v>44</v>
      </c>
      <c r="G2221" s="96">
        <v>1778.42</v>
      </c>
      <c r="H2221" s="154"/>
      <c r="I2221" s="154"/>
      <c r="J2221" s="159"/>
      <c r="K2221" s="154"/>
      <c r="L2221" s="500" t="s">
        <v>27</v>
      </c>
      <c r="M2221" s="99"/>
    </row>
    <row r="2222" spans="1:13" x14ac:dyDescent="0.15">
      <c r="A2222" s="514"/>
      <c r="B2222" s="502" t="s">
        <v>9</v>
      </c>
      <c r="C2222" s="94">
        <v>132022</v>
      </c>
      <c r="D2222" s="154">
        <v>650</v>
      </c>
      <c r="E2222" s="157">
        <v>2450</v>
      </c>
      <c r="F2222" s="161" t="s">
        <v>43</v>
      </c>
      <c r="G2222" s="96">
        <v>1711.58</v>
      </c>
      <c r="H2222" s="154"/>
      <c r="I2222" s="154"/>
      <c r="J2222" s="159"/>
      <c r="K2222" s="154"/>
      <c r="L2222" s="554"/>
      <c r="M2222" s="99"/>
    </row>
    <row r="2223" spans="1:13" x14ac:dyDescent="0.15">
      <c r="A2223" s="514"/>
      <c r="B2223" s="502"/>
      <c r="C2223" s="94">
        <v>132322</v>
      </c>
      <c r="D2223" s="154">
        <v>650</v>
      </c>
      <c r="E2223" s="157">
        <v>2450</v>
      </c>
      <c r="F2223" s="161" t="s">
        <v>53</v>
      </c>
      <c r="G2223" s="96">
        <v>1745</v>
      </c>
      <c r="H2223" s="154"/>
      <c r="I2223" s="154"/>
      <c r="J2223" s="159"/>
      <c r="K2223" s="154"/>
      <c r="L2223" s="554"/>
      <c r="M2223" s="99"/>
    </row>
    <row r="2224" spans="1:13" x14ac:dyDescent="0.15">
      <c r="A2224" s="514"/>
      <c r="B2224" s="502"/>
      <c r="C2224" s="94">
        <v>132622</v>
      </c>
      <c r="D2224" s="154">
        <v>650</v>
      </c>
      <c r="E2224" s="157">
        <v>2450</v>
      </c>
      <c r="F2224" s="161" t="s">
        <v>44</v>
      </c>
      <c r="G2224" s="96">
        <v>1778.42</v>
      </c>
      <c r="H2224" s="154"/>
      <c r="I2224" s="154"/>
      <c r="J2224" s="159"/>
      <c r="K2224" s="154"/>
      <c r="L2224" s="555"/>
      <c r="M2224" s="99"/>
    </row>
    <row r="2225" spans="1:13" x14ac:dyDescent="0.15">
      <c r="A2225" s="507" t="s">
        <v>171</v>
      </c>
      <c r="B2225" s="502" t="s">
        <v>18</v>
      </c>
      <c r="C2225" s="94">
        <v>132022</v>
      </c>
      <c r="D2225" s="154">
        <v>650</v>
      </c>
      <c r="E2225" s="157">
        <v>2450</v>
      </c>
      <c r="F2225" s="161" t="s">
        <v>43</v>
      </c>
      <c r="G2225" s="96">
        <v>1711.58</v>
      </c>
      <c r="H2225" s="154"/>
      <c r="I2225" s="154"/>
      <c r="J2225" s="159"/>
      <c r="K2225" s="154"/>
      <c r="L2225" s="502" t="s">
        <v>27</v>
      </c>
      <c r="M2225" s="99"/>
    </row>
    <row r="2226" spans="1:13" x14ac:dyDescent="0.15">
      <c r="A2226" s="514"/>
      <c r="B2226" s="502"/>
      <c r="C2226" s="94">
        <v>132322</v>
      </c>
      <c r="D2226" s="154">
        <v>650</v>
      </c>
      <c r="E2226" s="157">
        <v>2450</v>
      </c>
      <c r="F2226" s="161" t="s">
        <v>53</v>
      </c>
      <c r="G2226" s="96">
        <v>1745</v>
      </c>
      <c r="H2226" s="154"/>
      <c r="I2226" s="154"/>
      <c r="J2226" s="159"/>
      <c r="K2226" s="154"/>
      <c r="L2226" s="502" t="s">
        <v>27</v>
      </c>
      <c r="M2226" s="99"/>
    </row>
    <row r="2227" spans="1:13" x14ac:dyDescent="0.15">
      <c r="A2227" s="515"/>
      <c r="B2227" s="502"/>
      <c r="C2227" s="94">
        <v>132622</v>
      </c>
      <c r="D2227" s="154">
        <v>650</v>
      </c>
      <c r="E2227" s="157">
        <v>2450</v>
      </c>
      <c r="F2227" s="161" t="s">
        <v>44</v>
      </c>
      <c r="G2227" s="96">
        <v>1778.42</v>
      </c>
      <c r="H2227" s="154"/>
      <c r="I2227" s="154"/>
      <c r="J2227" s="159"/>
      <c r="K2227" s="154"/>
      <c r="L2227" s="502" t="s">
        <v>27</v>
      </c>
      <c r="M2227" s="99"/>
    </row>
    <row r="2228" spans="1:13" ht="84" x14ac:dyDescent="0.15">
      <c r="A2228" s="155" t="s">
        <v>152</v>
      </c>
      <c r="B2228" s="156" t="s">
        <v>56</v>
      </c>
      <c r="C2228" s="155" t="s">
        <v>118</v>
      </c>
      <c r="D2228" s="155" t="s">
        <v>119</v>
      </c>
      <c r="E2228" s="155" t="s">
        <v>119</v>
      </c>
      <c r="F2228" s="160" t="s">
        <v>120</v>
      </c>
      <c r="G2228" s="156" t="s">
        <v>153</v>
      </c>
      <c r="H2228" s="156" t="s">
        <v>222</v>
      </c>
      <c r="I2228" s="93" t="s">
        <v>1409</v>
      </c>
      <c r="J2228" s="160" t="s">
        <v>1408</v>
      </c>
      <c r="K2228" s="93" t="s">
        <v>289</v>
      </c>
      <c r="L2228" s="101"/>
      <c r="M2228" s="101"/>
    </row>
    <row r="2229" spans="1:13" x14ac:dyDescent="0.15">
      <c r="A2229" s="507" t="s">
        <v>170</v>
      </c>
      <c r="B2229" s="502" t="s">
        <v>18</v>
      </c>
      <c r="C2229" s="94">
        <v>132022</v>
      </c>
      <c r="D2229" s="154">
        <v>650</v>
      </c>
      <c r="E2229" s="157">
        <v>2450</v>
      </c>
      <c r="F2229" s="161" t="s">
        <v>43</v>
      </c>
      <c r="G2229" s="96">
        <v>1711.58</v>
      </c>
      <c r="H2229" s="154"/>
      <c r="I2229" s="154"/>
      <c r="J2229" s="159"/>
      <c r="K2229" s="154"/>
      <c r="L2229" s="526"/>
      <c r="M2229" s="102"/>
    </row>
    <row r="2230" spans="1:13" x14ac:dyDescent="0.15">
      <c r="A2230" s="514"/>
      <c r="B2230" s="502"/>
      <c r="C2230" s="94">
        <v>132322</v>
      </c>
      <c r="D2230" s="154">
        <v>650</v>
      </c>
      <c r="E2230" s="157">
        <v>2450</v>
      </c>
      <c r="F2230" s="161" t="s">
        <v>53</v>
      </c>
      <c r="G2230" s="96">
        <v>1745</v>
      </c>
      <c r="H2230" s="154"/>
      <c r="I2230" s="154"/>
      <c r="J2230" s="159"/>
      <c r="K2230" s="154"/>
      <c r="L2230" s="526"/>
      <c r="M2230" s="102"/>
    </row>
    <row r="2231" spans="1:13" x14ac:dyDescent="0.15">
      <c r="A2231" s="514"/>
      <c r="B2231" s="502"/>
      <c r="C2231" s="94">
        <v>132622</v>
      </c>
      <c r="D2231" s="154">
        <v>650</v>
      </c>
      <c r="E2231" s="157">
        <v>2450</v>
      </c>
      <c r="F2231" s="161" t="s">
        <v>44</v>
      </c>
      <c r="G2231" s="96">
        <v>1778.42</v>
      </c>
      <c r="H2231" s="154"/>
      <c r="I2231" s="154"/>
      <c r="J2231" s="159"/>
      <c r="K2231" s="154"/>
      <c r="L2231" s="526"/>
      <c r="M2231" s="102"/>
    </row>
    <row r="2232" spans="1:13" x14ac:dyDescent="0.15">
      <c r="A2232" s="514"/>
      <c r="B2232" s="502" t="s">
        <v>54</v>
      </c>
      <c r="C2232" s="94">
        <v>132022</v>
      </c>
      <c r="D2232" s="154">
        <v>650</v>
      </c>
      <c r="E2232" s="157">
        <v>2450</v>
      </c>
      <c r="F2232" s="161" t="s">
        <v>43</v>
      </c>
      <c r="G2232" s="96">
        <v>1711.58</v>
      </c>
      <c r="H2232" s="154"/>
      <c r="I2232" s="154"/>
      <c r="J2232" s="159"/>
      <c r="K2232" s="154"/>
      <c r="L2232" s="526"/>
      <c r="M2232" s="102"/>
    </row>
    <row r="2233" spans="1:13" x14ac:dyDescent="0.15">
      <c r="A2233" s="514"/>
      <c r="B2233" s="502"/>
      <c r="C2233" s="94">
        <v>132322</v>
      </c>
      <c r="D2233" s="154">
        <v>650</v>
      </c>
      <c r="E2233" s="157">
        <v>2450</v>
      </c>
      <c r="F2233" s="161" t="s">
        <v>53</v>
      </c>
      <c r="G2233" s="96">
        <v>1745</v>
      </c>
      <c r="H2233" s="154"/>
      <c r="I2233" s="154"/>
      <c r="J2233" s="159"/>
      <c r="K2233" s="154"/>
      <c r="L2233" s="526"/>
      <c r="M2233" s="102"/>
    </row>
    <row r="2234" spans="1:13" x14ac:dyDescent="0.15">
      <c r="A2234" s="514"/>
      <c r="B2234" s="502"/>
      <c r="C2234" s="94">
        <v>132622</v>
      </c>
      <c r="D2234" s="154">
        <v>650</v>
      </c>
      <c r="E2234" s="157">
        <v>2450</v>
      </c>
      <c r="F2234" s="161" t="s">
        <v>44</v>
      </c>
      <c r="G2234" s="96">
        <v>1778.42</v>
      </c>
      <c r="H2234" s="154"/>
      <c r="I2234" s="154"/>
      <c r="J2234" s="159"/>
      <c r="K2234" s="154"/>
      <c r="L2234" s="526"/>
      <c r="M2234" s="102"/>
    </row>
    <row r="2235" spans="1:13" x14ac:dyDescent="0.15">
      <c r="A2235" s="514"/>
      <c r="B2235" s="502" t="s">
        <v>9</v>
      </c>
      <c r="C2235" s="94">
        <v>132022</v>
      </c>
      <c r="D2235" s="154">
        <v>650</v>
      </c>
      <c r="E2235" s="157">
        <v>2450</v>
      </c>
      <c r="F2235" s="161" t="s">
        <v>43</v>
      </c>
      <c r="G2235" s="96">
        <v>1711.58</v>
      </c>
      <c r="H2235" s="154"/>
      <c r="I2235" s="154"/>
      <c r="J2235" s="159"/>
      <c r="K2235" s="154"/>
      <c r="L2235" s="529"/>
      <c r="M2235" s="102"/>
    </row>
    <row r="2236" spans="1:13" x14ac:dyDescent="0.15">
      <c r="A2236" s="514"/>
      <c r="B2236" s="502"/>
      <c r="C2236" s="94">
        <v>132322</v>
      </c>
      <c r="D2236" s="154">
        <v>650</v>
      </c>
      <c r="E2236" s="157">
        <v>2450</v>
      </c>
      <c r="F2236" s="161" t="s">
        <v>53</v>
      </c>
      <c r="G2236" s="96">
        <v>1745</v>
      </c>
      <c r="H2236" s="154"/>
      <c r="I2236" s="154"/>
      <c r="J2236" s="159"/>
      <c r="K2236" s="154"/>
      <c r="L2236" s="529"/>
      <c r="M2236" s="102"/>
    </row>
    <row r="2237" spans="1:13" x14ac:dyDescent="0.15">
      <c r="A2237" s="514"/>
      <c r="B2237" s="502"/>
      <c r="C2237" s="94">
        <v>132622</v>
      </c>
      <c r="D2237" s="154">
        <v>650</v>
      </c>
      <c r="E2237" s="157">
        <v>2450</v>
      </c>
      <c r="F2237" s="161" t="s">
        <v>44</v>
      </c>
      <c r="G2237" s="96">
        <v>1778.42</v>
      </c>
      <c r="H2237" s="154"/>
      <c r="I2237" s="154"/>
      <c r="J2237" s="159"/>
      <c r="K2237" s="154"/>
      <c r="L2237" s="529"/>
      <c r="M2237" s="102"/>
    </row>
    <row r="2238" spans="1:13" x14ac:dyDescent="0.15">
      <c r="A2238" s="507" t="s">
        <v>171</v>
      </c>
      <c r="B2238" s="502" t="s">
        <v>18</v>
      </c>
      <c r="C2238" s="94">
        <v>132022</v>
      </c>
      <c r="D2238" s="154">
        <v>650</v>
      </c>
      <c r="E2238" s="157">
        <v>2450</v>
      </c>
      <c r="F2238" s="161" t="s">
        <v>43</v>
      </c>
      <c r="G2238" s="96">
        <v>1711.58</v>
      </c>
      <c r="H2238" s="154"/>
      <c r="I2238" s="154"/>
      <c r="J2238" s="159"/>
      <c r="K2238" s="154"/>
      <c r="L2238" s="526"/>
      <c r="M2238" s="102"/>
    </row>
    <row r="2239" spans="1:13" x14ac:dyDescent="0.15">
      <c r="A2239" s="514"/>
      <c r="B2239" s="502"/>
      <c r="C2239" s="94">
        <v>132322</v>
      </c>
      <c r="D2239" s="154">
        <v>650</v>
      </c>
      <c r="E2239" s="157">
        <v>2450</v>
      </c>
      <c r="F2239" s="161" t="s">
        <v>53</v>
      </c>
      <c r="G2239" s="96">
        <v>1745</v>
      </c>
      <c r="H2239" s="154"/>
      <c r="I2239" s="154"/>
      <c r="J2239" s="159"/>
      <c r="K2239" s="154"/>
      <c r="L2239" s="526"/>
      <c r="M2239" s="102"/>
    </row>
    <row r="2240" spans="1:13" x14ac:dyDescent="0.15">
      <c r="A2240" s="514"/>
      <c r="B2240" s="499"/>
      <c r="C2240" s="94">
        <v>132622</v>
      </c>
      <c r="D2240" s="154">
        <v>650</v>
      </c>
      <c r="E2240" s="157">
        <v>2450</v>
      </c>
      <c r="F2240" s="161" t="s">
        <v>44</v>
      </c>
      <c r="G2240" s="96">
        <v>1778.42</v>
      </c>
      <c r="H2240" s="153"/>
      <c r="I2240" s="153"/>
      <c r="J2240" s="103"/>
      <c r="K2240" s="153"/>
      <c r="L2240" s="526"/>
      <c r="M2240" s="102"/>
    </row>
    <row r="2241" spans="1:13" x14ac:dyDescent="0.15">
      <c r="A2241" s="477" t="s">
        <v>94</v>
      </c>
      <c r="B2241" s="516"/>
      <c r="C2241" s="516"/>
      <c r="D2241" s="516"/>
      <c r="E2241" s="516"/>
      <c r="F2241" s="516"/>
      <c r="G2241" s="516"/>
      <c r="H2241" s="516"/>
      <c r="I2241" s="516"/>
      <c r="J2241" s="516"/>
      <c r="K2241" s="516"/>
      <c r="L2241" s="516"/>
      <c r="M2241" s="517"/>
    </row>
    <row r="2242" spans="1:13" x14ac:dyDescent="0.15">
      <c r="A2242" s="479" t="s">
        <v>316</v>
      </c>
      <c r="B2242" s="518"/>
      <c r="C2242" s="518"/>
      <c r="D2242" s="518"/>
      <c r="E2242" s="518"/>
      <c r="F2242" s="518"/>
      <c r="G2242" s="518"/>
      <c r="H2242" s="518"/>
      <c r="I2242" s="518"/>
      <c r="J2242" s="518"/>
      <c r="K2242" s="518"/>
      <c r="L2242" s="518"/>
      <c r="M2242" s="519"/>
    </row>
    <row r="2243" spans="1:13" x14ac:dyDescent="0.15">
      <c r="A2243" s="479" t="s">
        <v>111</v>
      </c>
      <c r="B2243" s="518"/>
      <c r="C2243" s="518"/>
      <c r="D2243" s="518"/>
      <c r="E2243" s="518"/>
      <c r="F2243" s="518"/>
      <c r="G2243" s="518"/>
      <c r="H2243" s="518"/>
      <c r="I2243" s="518"/>
      <c r="J2243" s="518"/>
      <c r="K2243" s="518"/>
      <c r="L2243" s="518"/>
      <c r="M2243" s="519"/>
    </row>
    <row r="2244" spans="1:13" x14ac:dyDescent="0.15">
      <c r="A2244" s="461" t="s">
        <v>112</v>
      </c>
      <c r="B2244" s="523"/>
      <c r="C2244" s="523"/>
      <c r="D2244" s="523"/>
      <c r="E2244" s="523"/>
      <c r="F2244" s="523"/>
      <c r="G2244" s="523"/>
      <c r="H2244" s="523"/>
      <c r="I2244" s="523"/>
      <c r="J2244" s="523"/>
      <c r="K2244" s="523"/>
      <c r="L2244" s="523"/>
      <c r="M2244" s="524"/>
    </row>
    <row r="2245" spans="1:13" x14ac:dyDescent="0.15">
      <c r="A2245" s="140" t="s">
        <v>418</v>
      </c>
      <c r="B2245" s="90"/>
      <c r="C2245" s="140">
        <f>C2212+1</f>
        <v>516</v>
      </c>
    </row>
    <row r="2246" spans="1:13" x14ac:dyDescent="0.15">
      <c r="A2246" s="553" t="s">
        <v>677</v>
      </c>
      <c r="B2246" s="553"/>
      <c r="C2246" s="553"/>
      <c r="D2246" s="553"/>
      <c r="E2246" s="553"/>
      <c r="F2246" s="553"/>
      <c r="G2246" s="553"/>
      <c r="H2246" s="553"/>
      <c r="I2246" s="553"/>
      <c r="J2246" s="553"/>
      <c r="K2246" s="553"/>
      <c r="L2246" s="553"/>
      <c r="M2246" s="553"/>
    </row>
    <row r="2247" spans="1:13" x14ac:dyDescent="0.15">
      <c r="A2247" s="553" t="s">
        <v>517</v>
      </c>
      <c r="B2247" s="553"/>
      <c r="C2247" s="553"/>
      <c r="D2247" s="553"/>
      <c r="E2247" s="553"/>
      <c r="F2247" s="553"/>
      <c r="G2247" s="553"/>
      <c r="H2247" s="553"/>
      <c r="I2247" s="553"/>
      <c r="J2247" s="553"/>
      <c r="K2247" s="553"/>
      <c r="L2247" s="553"/>
      <c r="M2247" s="553"/>
    </row>
    <row r="2248" spans="1:13" ht="94.5" x14ac:dyDescent="0.15">
      <c r="A2248" s="155" t="s">
        <v>152</v>
      </c>
      <c r="B2248" s="156" t="s">
        <v>56</v>
      </c>
      <c r="C2248" s="155" t="s">
        <v>118</v>
      </c>
      <c r="D2248" s="155" t="s">
        <v>518</v>
      </c>
      <c r="E2248" s="155" t="s">
        <v>519</v>
      </c>
      <c r="F2248" s="160" t="s">
        <v>120</v>
      </c>
      <c r="G2248" s="156" t="s">
        <v>153</v>
      </c>
      <c r="H2248" s="156" t="s">
        <v>221</v>
      </c>
      <c r="I2248" s="93" t="s">
        <v>1409</v>
      </c>
      <c r="J2248" s="160" t="s">
        <v>1408</v>
      </c>
      <c r="K2248" s="93" t="s">
        <v>288</v>
      </c>
      <c r="L2248" s="93" t="s">
        <v>360</v>
      </c>
      <c r="M2248" s="93" t="s">
        <v>26</v>
      </c>
    </row>
    <row r="2249" spans="1:13" x14ac:dyDescent="0.15">
      <c r="A2249" s="507" t="s">
        <v>170</v>
      </c>
      <c r="B2249" s="502" t="s">
        <v>18</v>
      </c>
      <c r="C2249" s="94">
        <v>132022</v>
      </c>
      <c r="D2249" s="154">
        <v>650</v>
      </c>
      <c r="E2249" s="157">
        <v>5035</v>
      </c>
      <c r="F2249" s="161" t="s">
        <v>43</v>
      </c>
      <c r="G2249" s="96">
        <v>1711.58</v>
      </c>
      <c r="H2249" s="154"/>
      <c r="I2249" s="154"/>
      <c r="J2249" s="159"/>
      <c r="K2249" s="154"/>
      <c r="L2249" s="499" t="s">
        <v>27</v>
      </c>
      <c r="M2249" s="99"/>
    </row>
    <row r="2250" spans="1:13" x14ac:dyDescent="0.15">
      <c r="A2250" s="514"/>
      <c r="B2250" s="502"/>
      <c r="C2250" s="94">
        <v>132322</v>
      </c>
      <c r="D2250" s="154">
        <v>650</v>
      </c>
      <c r="E2250" s="157">
        <v>5035</v>
      </c>
      <c r="F2250" s="161" t="s">
        <v>53</v>
      </c>
      <c r="G2250" s="96">
        <v>1745</v>
      </c>
      <c r="H2250" s="154"/>
      <c r="I2250" s="154"/>
      <c r="J2250" s="159"/>
      <c r="K2250" s="154"/>
      <c r="L2250" s="500" t="s">
        <v>27</v>
      </c>
      <c r="M2250" s="99"/>
    </row>
    <row r="2251" spans="1:13" x14ac:dyDescent="0.15">
      <c r="A2251" s="514"/>
      <c r="B2251" s="502"/>
      <c r="C2251" s="94">
        <v>132622</v>
      </c>
      <c r="D2251" s="154">
        <v>650</v>
      </c>
      <c r="E2251" s="157">
        <v>5035</v>
      </c>
      <c r="F2251" s="161" t="s">
        <v>44</v>
      </c>
      <c r="G2251" s="96">
        <v>1778.42</v>
      </c>
      <c r="H2251" s="154"/>
      <c r="I2251" s="154"/>
      <c r="J2251" s="159"/>
      <c r="K2251" s="154"/>
      <c r="L2251" s="501" t="s">
        <v>27</v>
      </c>
      <c r="M2251" s="99"/>
    </row>
    <row r="2252" spans="1:13" x14ac:dyDescent="0.15">
      <c r="A2252" s="514"/>
      <c r="B2252" s="502" t="s">
        <v>54</v>
      </c>
      <c r="C2252" s="94">
        <v>132022</v>
      </c>
      <c r="D2252" s="154">
        <v>650</v>
      </c>
      <c r="E2252" s="157">
        <v>5035</v>
      </c>
      <c r="F2252" s="161" t="s">
        <v>43</v>
      </c>
      <c r="G2252" s="96">
        <v>1711.58</v>
      </c>
      <c r="H2252" s="154"/>
      <c r="I2252" s="154"/>
      <c r="J2252" s="159"/>
      <c r="K2252" s="154"/>
      <c r="L2252" s="499" t="s">
        <v>27</v>
      </c>
      <c r="M2252" s="99"/>
    </row>
    <row r="2253" spans="1:13" x14ac:dyDescent="0.15">
      <c r="A2253" s="514"/>
      <c r="B2253" s="502"/>
      <c r="C2253" s="94">
        <v>132322</v>
      </c>
      <c r="D2253" s="154">
        <v>650</v>
      </c>
      <c r="E2253" s="157">
        <v>5035</v>
      </c>
      <c r="F2253" s="161" t="s">
        <v>53</v>
      </c>
      <c r="G2253" s="96">
        <v>1745</v>
      </c>
      <c r="H2253" s="154"/>
      <c r="I2253" s="154"/>
      <c r="J2253" s="159"/>
      <c r="K2253" s="154"/>
      <c r="L2253" s="500" t="s">
        <v>27</v>
      </c>
      <c r="M2253" s="99"/>
    </row>
    <row r="2254" spans="1:13" x14ac:dyDescent="0.15">
      <c r="A2254" s="514"/>
      <c r="B2254" s="502"/>
      <c r="C2254" s="94">
        <v>132622</v>
      </c>
      <c r="D2254" s="154">
        <v>650</v>
      </c>
      <c r="E2254" s="157">
        <v>5035</v>
      </c>
      <c r="F2254" s="161" t="s">
        <v>44</v>
      </c>
      <c r="G2254" s="96">
        <v>1778.42</v>
      </c>
      <c r="H2254" s="154"/>
      <c r="I2254" s="154"/>
      <c r="J2254" s="159"/>
      <c r="K2254" s="154"/>
      <c r="L2254" s="500" t="s">
        <v>27</v>
      </c>
      <c r="M2254" s="99"/>
    </row>
    <row r="2255" spans="1:13" x14ac:dyDescent="0.15">
      <c r="A2255" s="514"/>
      <c r="B2255" s="502" t="s">
        <v>9</v>
      </c>
      <c r="C2255" s="94">
        <v>132022</v>
      </c>
      <c r="D2255" s="154">
        <v>650</v>
      </c>
      <c r="E2255" s="157">
        <v>5035</v>
      </c>
      <c r="F2255" s="161" t="s">
        <v>43</v>
      </c>
      <c r="G2255" s="96">
        <v>1711.58</v>
      </c>
      <c r="H2255" s="154"/>
      <c r="I2255" s="154"/>
      <c r="J2255" s="159"/>
      <c r="K2255" s="154"/>
      <c r="L2255" s="554"/>
      <c r="M2255" s="99"/>
    </row>
    <row r="2256" spans="1:13" x14ac:dyDescent="0.15">
      <c r="A2256" s="514"/>
      <c r="B2256" s="502"/>
      <c r="C2256" s="94">
        <v>132322</v>
      </c>
      <c r="D2256" s="154">
        <v>650</v>
      </c>
      <c r="E2256" s="157">
        <v>5035</v>
      </c>
      <c r="F2256" s="161" t="s">
        <v>53</v>
      </c>
      <c r="G2256" s="96">
        <v>1745</v>
      </c>
      <c r="H2256" s="154"/>
      <c r="I2256" s="154"/>
      <c r="J2256" s="159"/>
      <c r="K2256" s="154"/>
      <c r="L2256" s="554"/>
      <c r="M2256" s="99"/>
    </row>
    <row r="2257" spans="1:13" x14ac:dyDescent="0.15">
      <c r="A2257" s="514"/>
      <c r="B2257" s="502"/>
      <c r="C2257" s="94">
        <v>132622</v>
      </c>
      <c r="D2257" s="154">
        <v>650</v>
      </c>
      <c r="E2257" s="157">
        <v>5035</v>
      </c>
      <c r="F2257" s="161" t="s">
        <v>44</v>
      </c>
      <c r="G2257" s="96">
        <v>1778.42</v>
      </c>
      <c r="H2257" s="154"/>
      <c r="I2257" s="154"/>
      <c r="J2257" s="159"/>
      <c r="K2257" s="154"/>
      <c r="L2257" s="555"/>
      <c r="M2257" s="99"/>
    </row>
    <row r="2258" spans="1:13" x14ac:dyDescent="0.15">
      <c r="A2258" s="507" t="s">
        <v>171</v>
      </c>
      <c r="B2258" s="502" t="s">
        <v>18</v>
      </c>
      <c r="C2258" s="94">
        <v>132022</v>
      </c>
      <c r="D2258" s="154">
        <v>650</v>
      </c>
      <c r="E2258" s="157">
        <v>5035</v>
      </c>
      <c r="F2258" s="161" t="s">
        <v>43</v>
      </c>
      <c r="G2258" s="96">
        <v>1711.58</v>
      </c>
      <c r="H2258" s="154"/>
      <c r="I2258" s="154"/>
      <c r="J2258" s="159"/>
      <c r="K2258" s="154"/>
      <c r="L2258" s="502" t="s">
        <v>27</v>
      </c>
      <c r="M2258" s="99"/>
    </row>
    <row r="2259" spans="1:13" x14ac:dyDescent="0.15">
      <c r="A2259" s="514"/>
      <c r="B2259" s="502"/>
      <c r="C2259" s="94">
        <v>132322</v>
      </c>
      <c r="D2259" s="154">
        <v>650</v>
      </c>
      <c r="E2259" s="157">
        <v>5035</v>
      </c>
      <c r="F2259" s="161" t="s">
        <v>53</v>
      </c>
      <c r="G2259" s="96">
        <v>1745</v>
      </c>
      <c r="H2259" s="154"/>
      <c r="I2259" s="154"/>
      <c r="J2259" s="159"/>
      <c r="K2259" s="154"/>
      <c r="L2259" s="502" t="s">
        <v>27</v>
      </c>
      <c r="M2259" s="99"/>
    </row>
    <row r="2260" spans="1:13" x14ac:dyDescent="0.15">
      <c r="A2260" s="515"/>
      <c r="B2260" s="502"/>
      <c r="C2260" s="94">
        <v>132622</v>
      </c>
      <c r="D2260" s="154">
        <v>650</v>
      </c>
      <c r="E2260" s="157">
        <v>5035</v>
      </c>
      <c r="F2260" s="161" t="s">
        <v>44</v>
      </c>
      <c r="G2260" s="96">
        <v>1778.42</v>
      </c>
      <c r="H2260" s="154"/>
      <c r="I2260" s="154"/>
      <c r="J2260" s="159"/>
      <c r="K2260" s="154"/>
      <c r="L2260" s="502" t="s">
        <v>27</v>
      </c>
      <c r="M2260" s="99"/>
    </row>
    <row r="2261" spans="1:13" ht="84" x14ac:dyDescent="0.15">
      <c r="A2261" s="155" t="s">
        <v>152</v>
      </c>
      <c r="B2261" s="156" t="s">
        <v>56</v>
      </c>
      <c r="C2261" s="155" t="s">
        <v>118</v>
      </c>
      <c r="D2261" s="155" t="s">
        <v>119</v>
      </c>
      <c r="E2261" s="155" t="s">
        <v>119</v>
      </c>
      <c r="F2261" s="160" t="s">
        <v>120</v>
      </c>
      <c r="G2261" s="156" t="s">
        <v>153</v>
      </c>
      <c r="H2261" s="156" t="s">
        <v>222</v>
      </c>
      <c r="I2261" s="93" t="s">
        <v>1409</v>
      </c>
      <c r="J2261" s="160" t="s">
        <v>1408</v>
      </c>
      <c r="K2261" s="93" t="s">
        <v>289</v>
      </c>
      <c r="L2261" s="101"/>
      <c r="M2261" s="101"/>
    </row>
    <row r="2262" spans="1:13" x14ac:dyDescent="0.15">
      <c r="A2262" s="507" t="s">
        <v>170</v>
      </c>
      <c r="B2262" s="502" t="s">
        <v>18</v>
      </c>
      <c r="C2262" s="94">
        <v>132022</v>
      </c>
      <c r="D2262" s="154">
        <v>650</v>
      </c>
      <c r="E2262" s="157">
        <v>5035</v>
      </c>
      <c r="F2262" s="161" t="s">
        <v>43</v>
      </c>
      <c r="G2262" s="96">
        <v>1711.58</v>
      </c>
      <c r="H2262" s="154"/>
      <c r="I2262" s="154"/>
      <c r="J2262" s="159"/>
      <c r="K2262" s="154"/>
      <c r="L2262" s="526"/>
      <c r="M2262" s="102"/>
    </row>
    <row r="2263" spans="1:13" x14ac:dyDescent="0.15">
      <c r="A2263" s="514"/>
      <c r="B2263" s="502"/>
      <c r="C2263" s="94">
        <v>132322</v>
      </c>
      <c r="D2263" s="154">
        <v>650</v>
      </c>
      <c r="E2263" s="157">
        <v>5035</v>
      </c>
      <c r="F2263" s="161" t="s">
        <v>53</v>
      </c>
      <c r="G2263" s="96">
        <v>1745</v>
      </c>
      <c r="H2263" s="154"/>
      <c r="I2263" s="154"/>
      <c r="J2263" s="159"/>
      <c r="K2263" s="154"/>
      <c r="L2263" s="526"/>
      <c r="M2263" s="102"/>
    </row>
    <row r="2264" spans="1:13" x14ac:dyDescent="0.15">
      <c r="A2264" s="514"/>
      <c r="B2264" s="502"/>
      <c r="C2264" s="94">
        <v>132622</v>
      </c>
      <c r="D2264" s="154">
        <v>650</v>
      </c>
      <c r="E2264" s="157">
        <v>5035</v>
      </c>
      <c r="F2264" s="161" t="s">
        <v>44</v>
      </c>
      <c r="G2264" s="96">
        <v>1778.42</v>
      </c>
      <c r="H2264" s="154"/>
      <c r="I2264" s="154"/>
      <c r="J2264" s="159"/>
      <c r="K2264" s="154"/>
      <c r="L2264" s="526"/>
      <c r="M2264" s="102"/>
    </row>
    <row r="2265" spans="1:13" x14ac:dyDescent="0.15">
      <c r="A2265" s="514"/>
      <c r="B2265" s="502" t="s">
        <v>54</v>
      </c>
      <c r="C2265" s="94">
        <v>132022</v>
      </c>
      <c r="D2265" s="154">
        <v>650</v>
      </c>
      <c r="E2265" s="157">
        <v>5035</v>
      </c>
      <c r="F2265" s="161" t="s">
        <v>43</v>
      </c>
      <c r="G2265" s="96">
        <v>1711.58</v>
      </c>
      <c r="H2265" s="154"/>
      <c r="I2265" s="154"/>
      <c r="J2265" s="159"/>
      <c r="K2265" s="154"/>
      <c r="L2265" s="526"/>
      <c r="M2265" s="102"/>
    </row>
    <row r="2266" spans="1:13" x14ac:dyDescent="0.15">
      <c r="A2266" s="514"/>
      <c r="B2266" s="502"/>
      <c r="C2266" s="94">
        <v>132322</v>
      </c>
      <c r="D2266" s="154">
        <v>650</v>
      </c>
      <c r="E2266" s="157">
        <v>5035</v>
      </c>
      <c r="F2266" s="161" t="s">
        <v>53</v>
      </c>
      <c r="G2266" s="96">
        <v>1745</v>
      </c>
      <c r="H2266" s="154"/>
      <c r="I2266" s="154"/>
      <c r="J2266" s="159"/>
      <c r="K2266" s="154"/>
      <c r="L2266" s="526"/>
      <c r="M2266" s="102"/>
    </row>
    <row r="2267" spans="1:13" x14ac:dyDescent="0.15">
      <c r="A2267" s="514"/>
      <c r="B2267" s="502"/>
      <c r="C2267" s="94">
        <v>132622</v>
      </c>
      <c r="D2267" s="154">
        <v>650</v>
      </c>
      <c r="E2267" s="157">
        <v>5035</v>
      </c>
      <c r="F2267" s="161" t="s">
        <v>44</v>
      </c>
      <c r="G2267" s="96">
        <v>1778.42</v>
      </c>
      <c r="H2267" s="154"/>
      <c r="I2267" s="154"/>
      <c r="J2267" s="159"/>
      <c r="K2267" s="154"/>
      <c r="L2267" s="526"/>
      <c r="M2267" s="102"/>
    </row>
    <row r="2268" spans="1:13" x14ac:dyDescent="0.15">
      <c r="A2268" s="514"/>
      <c r="B2268" s="502" t="s">
        <v>9</v>
      </c>
      <c r="C2268" s="94">
        <v>132022</v>
      </c>
      <c r="D2268" s="154">
        <v>650</v>
      </c>
      <c r="E2268" s="157">
        <v>5035</v>
      </c>
      <c r="F2268" s="161" t="s">
        <v>43</v>
      </c>
      <c r="G2268" s="96">
        <v>1711.58</v>
      </c>
      <c r="H2268" s="154"/>
      <c r="I2268" s="154"/>
      <c r="J2268" s="159"/>
      <c r="K2268" s="154"/>
      <c r="L2268" s="529"/>
      <c r="M2268" s="102"/>
    </row>
    <row r="2269" spans="1:13" x14ac:dyDescent="0.15">
      <c r="A2269" s="514"/>
      <c r="B2269" s="502"/>
      <c r="C2269" s="94">
        <v>132322</v>
      </c>
      <c r="D2269" s="154">
        <v>650</v>
      </c>
      <c r="E2269" s="157">
        <v>5035</v>
      </c>
      <c r="F2269" s="161" t="s">
        <v>53</v>
      </c>
      <c r="G2269" s="96">
        <v>1745</v>
      </c>
      <c r="H2269" s="154"/>
      <c r="I2269" s="154"/>
      <c r="J2269" s="159"/>
      <c r="K2269" s="154"/>
      <c r="L2269" s="529"/>
      <c r="M2269" s="102"/>
    </row>
    <row r="2270" spans="1:13" x14ac:dyDescent="0.15">
      <c r="A2270" s="514"/>
      <c r="B2270" s="502"/>
      <c r="C2270" s="94">
        <v>132622</v>
      </c>
      <c r="D2270" s="154">
        <v>650</v>
      </c>
      <c r="E2270" s="157">
        <v>5035</v>
      </c>
      <c r="F2270" s="161" t="s">
        <v>44</v>
      </c>
      <c r="G2270" s="96">
        <v>1778.42</v>
      </c>
      <c r="H2270" s="154"/>
      <c r="I2270" s="154"/>
      <c r="J2270" s="159"/>
      <c r="K2270" s="154"/>
      <c r="L2270" s="529"/>
      <c r="M2270" s="102"/>
    </row>
    <row r="2271" spans="1:13" x14ac:dyDescent="0.15">
      <c r="A2271" s="507" t="s">
        <v>171</v>
      </c>
      <c r="B2271" s="502" t="s">
        <v>18</v>
      </c>
      <c r="C2271" s="94">
        <v>132022</v>
      </c>
      <c r="D2271" s="154">
        <v>650</v>
      </c>
      <c r="E2271" s="157">
        <v>5035</v>
      </c>
      <c r="F2271" s="161" t="s">
        <v>43</v>
      </c>
      <c r="G2271" s="96">
        <v>1711.58</v>
      </c>
      <c r="H2271" s="154"/>
      <c r="I2271" s="154"/>
      <c r="J2271" s="159"/>
      <c r="K2271" s="154"/>
      <c r="L2271" s="526"/>
      <c r="M2271" s="102"/>
    </row>
    <row r="2272" spans="1:13" x14ac:dyDescent="0.15">
      <c r="A2272" s="514"/>
      <c r="B2272" s="502"/>
      <c r="C2272" s="94">
        <v>132322</v>
      </c>
      <c r="D2272" s="154">
        <v>650</v>
      </c>
      <c r="E2272" s="157">
        <v>5035</v>
      </c>
      <c r="F2272" s="161" t="s">
        <v>53</v>
      </c>
      <c r="G2272" s="96">
        <v>1745</v>
      </c>
      <c r="H2272" s="154"/>
      <c r="I2272" s="154"/>
      <c r="J2272" s="159"/>
      <c r="K2272" s="154"/>
      <c r="L2272" s="526"/>
      <c r="M2272" s="102"/>
    </row>
    <row r="2273" spans="1:13" x14ac:dyDescent="0.15">
      <c r="A2273" s="514"/>
      <c r="B2273" s="499"/>
      <c r="C2273" s="94">
        <v>132622</v>
      </c>
      <c r="D2273" s="154">
        <v>650</v>
      </c>
      <c r="E2273" s="157">
        <v>5035</v>
      </c>
      <c r="F2273" s="161" t="s">
        <v>44</v>
      </c>
      <c r="G2273" s="96">
        <v>1778.42</v>
      </c>
      <c r="H2273" s="153"/>
      <c r="I2273" s="153"/>
      <c r="J2273" s="103"/>
      <c r="K2273" s="153"/>
      <c r="L2273" s="526"/>
      <c r="M2273" s="102"/>
    </row>
    <row r="2274" spans="1:13" x14ac:dyDescent="0.15">
      <c r="A2274" s="477" t="s">
        <v>94</v>
      </c>
      <c r="B2274" s="516"/>
      <c r="C2274" s="516"/>
      <c r="D2274" s="516"/>
      <c r="E2274" s="516"/>
      <c r="F2274" s="516"/>
      <c r="G2274" s="516"/>
      <c r="H2274" s="516"/>
      <c r="I2274" s="516"/>
      <c r="J2274" s="516"/>
      <c r="K2274" s="516"/>
      <c r="L2274" s="516"/>
      <c r="M2274" s="517"/>
    </row>
    <row r="2275" spans="1:13" x14ac:dyDescent="0.15">
      <c r="A2275" s="479" t="s">
        <v>316</v>
      </c>
      <c r="B2275" s="518"/>
      <c r="C2275" s="518"/>
      <c r="D2275" s="518"/>
      <c r="E2275" s="518"/>
      <c r="F2275" s="518"/>
      <c r="G2275" s="518"/>
      <c r="H2275" s="518"/>
      <c r="I2275" s="518"/>
      <c r="J2275" s="518"/>
      <c r="K2275" s="518"/>
      <c r="L2275" s="518"/>
      <c r="M2275" s="519"/>
    </row>
    <row r="2276" spans="1:13" x14ac:dyDescent="0.15">
      <c r="A2276" s="479" t="s">
        <v>111</v>
      </c>
      <c r="B2276" s="518"/>
      <c r="C2276" s="518"/>
      <c r="D2276" s="518"/>
      <c r="E2276" s="518"/>
      <c r="F2276" s="518"/>
      <c r="G2276" s="518"/>
      <c r="H2276" s="518"/>
      <c r="I2276" s="518"/>
      <c r="J2276" s="518"/>
      <c r="K2276" s="518"/>
      <c r="L2276" s="518"/>
      <c r="M2276" s="519"/>
    </row>
    <row r="2277" spans="1:13" x14ac:dyDescent="0.15">
      <c r="A2277" s="461" t="s">
        <v>112</v>
      </c>
      <c r="B2277" s="523"/>
      <c r="C2277" s="523"/>
      <c r="D2277" s="523"/>
      <c r="E2277" s="523"/>
      <c r="F2277" s="523"/>
      <c r="G2277" s="523"/>
      <c r="H2277" s="523"/>
      <c r="I2277" s="523"/>
      <c r="J2277" s="523"/>
      <c r="K2277" s="523"/>
      <c r="L2277" s="523"/>
      <c r="M2277" s="524"/>
    </row>
    <row r="2278" spans="1:13" x14ac:dyDescent="0.15">
      <c r="A2278" s="140" t="s">
        <v>418</v>
      </c>
      <c r="B2278" s="90"/>
      <c r="C2278" s="140">
        <f>C2245+1</f>
        <v>517</v>
      </c>
    </row>
    <row r="2279" spans="1:13" x14ac:dyDescent="0.15">
      <c r="A2279" s="553" t="s">
        <v>678</v>
      </c>
      <c r="B2279" s="553"/>
      <c r="C2279" s="553"/>
      <c r="D2279" s="553"/>
      <c r="E2279" s="553"/>
      <c r="F2279" s="553"/>
      <c r="G2279" s="553"/>
      <c r="H2279" s="553"/>
      <c r="I2279" s="553"/>
      <c r="J2279" s="553"/>
      <c r="K2279" s="553"/>
      <c r="L2279" s="553"/>
      <c r="M2279" s="553"/>
    </row>
    <row r="2280" spans="1:13" x14ac:dyDescent="0.15">
      <c r="A2280" s="553" t="s">
        <v>517</v>
      </c>
      <c r="B2280" s="553"/>
      <c r="C2280" s="553"/>
      <c r="D2280" s="553"/>
      <c r="E2280" s="553"/>
      <c r="F2280" s="553"/>
      <c r="G2280" s="553"/>
      <c r="H2280" s="553"/>
      <c r="I2280" s="553"/>
      <c r="J2280" s="553"/>
      <c r="K2280" s="553"/>
      <c r="L2280" s="553"/>
      <c r="M2280" s="553"/>
    </row>
    <row r="2281" spans="1:13" ht="94.5" x14ac:dyDescent="0.15">
      <c r="A2281" s="155" t="s">
        <v>152</v>
      </c>
      <c r="B2281" s="156" t="s">
        <v>56</v>
      </c>
      <c r="C2281" s="155" t="s">
        <v>118</v>
      </c>
      <c r="D2281" s="155" t="s">
        <v>518</v>
      </c>
      <c r="E2281" s="155" t="s">
        <v>519</v>
      </c>
      <c r="F2281" s="160" t="s">
        <v>120</v>
      </c>
      <c r="G2281" s="156" t="s">
        <v>153</v>
      </c>
      <c r="H2281" s="156" t="s">
        <v>221</v>
      </c>
      <c r="I2281" s="93" t="s">
        <v>1409</v>
      </c>
      <c r="J2281" s="160" t="s">
        <v>1408</v>
      </c>
      <c r="K2281" s="93" t="s">
        <v>288</v>
      </c>
      <c r="L2281" s="93" t="s">
        <v>360</v>
      </c>
      <c r="M2281" s="93" t="s">
        <v>26</v>
      </c>
    </row>
    <row r="2282" spans="1:13" x14ac:dyDescent="0.15">
      <c r="A2282" s="507" t="s">
        <v>170</v>
      </c>
      <c r="B2282" s="502" t="s">
        <v>18</v>
      </c>
      <c r="C2282" s="94">
        <v>132022</v>
      </c>
      <c r="D2282" s="154">
        <v>650</v>
      </c>
      <c r="E2282" s="157">
        <v>5230</v>
      </c>
      <c r="F2282" s="161" t="s">
        <v>43</v>
      </c>
      <c r="G2282" s="96">
        <v>1711.58</v>
      </c>
      <c r="H2282" s="154"/>
      <c r="I2282" s="154"/>
      <c r="J2282" s="159"/>
      <c r="K2282" s="154"/>
      <c r="L2282" s="499" t="s">
        <v>27</v>
      </c>
      <c r="M2282" s="99"/>
    </row>
    <row r="2283" spans="1:13" x14ac:dyDescent="0.15">
      <c r="A2283" s="514"/>
      <c r="B2283" s="502"/>
      <c r="C2283" s="94">
        <v>132322</v>
      </c>
      <c r="D2283" s="154">
        <v>650</v>
      </c>
      <c r="E2283" s="157">
        <v>5230</v>
      </c>
      <c r="F2283" s="161" t="s">
        <v>53</v>
      </c>
      <c r="G2283" s="96">
        <v>1745</v>
      </c>
      <c r="H2283" s="154"/>
      <c r="I2283" s="154"/>
      <c r="J2283" s="159"/>
      <c r="K2283" s="154"/>
      <c r="L2283" s="500" t="s">
        <v>27</v>
      </c>
      <c r="M2283" s="99"/>
    </row>
    <row r="2284" spans="1:13" x14ac:dyDescent="0.15">
      <c r="A2284" s="514"/>
      <c r="B2284" s="502"/>
      <c r="C2284" s="94">
        <v>132622</v>
      </c>
      <c r="D2284" s="154">
        <v>650</v>
      </c>
      <c r="E2284" s="157">
        <v>5230</v>
      </c>
      <c r="F2284" s="161" t="s">
        <v>44</v>
      </c>
      <c r="G2284" s="96">
        <v>1778.42</v>
      </c>
      <c r="H2284" s="154"/>
      <c r="I2284" s="154"/>
      <c r="J2284" s="159"/>
      <c r="K2284" s="154"/>
      <c r="L2284" s="501" t="s">
        <v>27</v>
      </c>
      <c r="M2284" s="99"/>
    </row>
    <row r="2285" spans="1:13" x14ac:dyDescent="0.15">
      <c r="A2285" s="514"/>
      <c r="B2285" s="502" t="s">
        <v>54</v>
      </c>
      <c r="C2285" s="94">
        <v>132022</v>
      </c>
      <c r="D2285" s="154">
        <v>650</v>
      </c>
      <c r="E2285" s="157">
        <v>5230</v>
      </c>
      <c r="F2285" s="161" t="s">
        <v>43</v>
      </c>
      <c r="G2285" s="96">
        <v>1711.58</v>
      </c>
      <c r="H2285" s="154"/>
      <c r="I2285" s="154"/>
      <c r="J2285" s="159"/>
      <c r="K2285" s="154"/>
      <c r="L2285" s="499" t="s">
        <v>27</v>
      </c>
      <c r="M2285" s="99"/>
    </row>
    <row r="2286" spans="1:13" x14ac:dyDescent="0.15">
      <c r="A2286" s="514"/>
      <c r="B2286" s="502"/>
      <c r="C2286" s="94">
        <v>132322</v>
      </c>
      <c r="D2286" s="154">
        <v>650</v>
      </c>
      <c r="E2286" s="157">
        <v>5230</v>
      </c>
      <c r="F2286" s="161" t="s">
        <v>53</v>
      </c>
      <c r="G2286" s="96">
        <v>1745</v>
      </c>
      <c r="H2286" s="154"/>
      <c r="I2286" s="154"/>
      <c r="J2286" s="159"/>
      <c r="K2286" s="154"/>
      <c r="L2286" s="500" t="s">
        <v>27</v>
      </c>
      <c r="M2286" s="99"/>
    </row>
    <row r="2287" spans="1:13" x14ac:dyDescent="0.15">
      <c r="A2287" s="514"/>
      <c r="B2287" s="502"/>
      <c r="C2287" s="94">
        <v>132622</v>
      </c>
      <c r="D2287" s="154">
        <v>650</v>
      </c>
      <c r="E2287" s="157">
        <v>5230</v>
      </c>
      <c r="F2287" s="161" t="s">
        <v>44</v>
      </c>
      <c r="G2287" s="96">
        <v>1778.42</v>
      </c>
      <c r="H2287" s="154"/>
      <c r="I2287" s="154"/>
      <c r="J2287" s="159"/>
      <c r="K2287" s="154"/>
      <c r="L2287" s="500" t="s">
        <v>27</v>
      </c>
      <c r="M2287" s="99"/>
    </row>
    <row r="2288" spans="1:13" x14ac:dyDescent="0.15">
      <c r="A2288" s="514"/>
      <c r="B2288" s="502" t="s">
        <v>9</v>
      </c>
      <c r="C2288" s="94">
        <v>132022</v>
      </c>
      <c r="D2288" s="154">
        <v>650</v>
      </c>
      <c r="E2288" s="157">
        <v>5230</v>
      </c>
      <c r="F2288" s="161" t="s">
        <v>43</v>
      </c>
      <c r="G2288" s="96">
        <v>1711.58</v>
      </c>
      <c r="H2288" s="154"/>
      <c r="I2288" s="154"/>
      <c r="J2288" s="159"/>
      <c r="K2288" s="154"/>
      <c r="L2288" s="554"/>
      <c r="M2288" s="99"/>
    </row>
    <row r="2289" spans="1:13" x14ac:dyDescent="0.15">
      <c r="A2289" s="514"/>
      <c r="B2289" s="502"/>
      <c r="C2289" s="94">
        <v>132322</v>
      </c>
      <c r="D2289" s="154">
        <v>650</v>
      </c>
      <c r="E2289" s="157">
        <v>5230</v>
      </c>
      <c r="F2289" s="161" t="s">
        <v>53</v>
      </c>
      <c r="G2289" s="96">
        <v>1745</v>
      </c>
      <c r="H2289" s="154"/>
      <c r="I2289" s="154"/>
      <c r="J2289" s="159"/>
      <c r="K2289" s="154"/>
      <c r="L2289" s="554"/>
      <c r="M2289" s="99"/>
    </row>
    <row r="2290" spans="1:13" x14ac:dyDescent="0.15">
      <c r="A2290" s="514"/>
      <c r="B2290" s="502"/>
      <c r="C2290" s="94">
        <v>132622</v>
      </c>
      <c r="D2290" s="154">
        <v>650</v>
      </c>
      <c r="E2290" s="157">
        <v>5230</v>
      </c>
      <c r="F2290" s="161" t="s">
        <v>44</v>
      </c>
      <c r="G2290" s="96">
        <v>1778.42</v>
      </c>
      <c r="H2290" s="154"/>
      <c r="I2290" s="154"/>
      <c r="J2290" s="159"/>
      <c r="K2290" s="154"/>
      <c r="L2290" s="555"/>
      <c r="M2290" s="99"/>
    </row>
    <row r="2291" spans="1:13" x14ac:dyDescent="0.15">
      <c r="A2291" s="507" t="s">
        <v>171</v>
      </c>
      <c r="B2291" s="502" t="s">
        <v>18</v>
      </c>
      <c r="C2291" s="94">
        <v>132022</v>
      </c>
      <c r="D2291" s="154">
        <v>650</v>
      </c>
      <c r="E2291" s="157">
        <v>5230</v>
      </c>
      <c r="F2291" s="161" t="s">
        <v>43</v>
      </c>
      <c r="G2291" s="96">
        <v>1711.58</v>
      </c>
      <c r="H2291" s="154"/>
      <c r="I2291" s="154"/>
      <c r="J2291" s="159"/>
      <c r="K2291" s="154"/>
      <c r="L2291" s="502" t="s">
        <v>27</v>
      </c>
      <c r="M2291" s="99"/>
    </row>
    <row r="2292" spans="1:13" x14ac:dyDescent="0.15">
      <c r="A2292" s="514"/>
      <c r="B2292" s="502"/>
      <c r="C2292" s="94">
        <v>132322</v>
      </c>
      <c r="D2292" s="154">
        <v>650</v>
      </c>
      <c r="E2292" s="157">
        <v>5230</v>
      </c>
      <c r="F2292" s="161" t="s">
        <v>53</v>
      </c>
      <c r="G2292" s="96">
        <v>1745</v>
      </c>
      <c r="H2292" s="154"/>
      <c r="I2292" s="154"/>
      <c r="J2292" s="159"/>
      <c r="K2292" s="154"/>
      <c r="L2292" s="502" t="s">
        <v>27</v>
      </c>
      <c r="M2292" s="99"/>
    </row>
    <row r="2293" spans="1:13" x14ac:dyDescent="0.15">
      <c r="A2293" s="515"/>
      <c r="B2293" s="502"/>
      <c r="C2293" s="94">
        <v>132622</v>
      </c>
      <c r="D2293" s="154">
        <v>650</v>
      </c>
      <c r="E2293" s="157">
        <v>5230</v>
      </c>
      <c r="F2293" s="161" t="s">
        <v>44</v>
      </c>
      <c r="G2293" s="96">
        <v>1778.42</v>
      </c>
      <c r="H2293" s="154"/>
      <c r="I2293" s="154"/>
      <c r="J2293" s="159"/>
      <c r="K2293" s="154"/>
      <c r="L2293" s="502" t="s">
        <v>27</v>
      </c>
      <c r="M2293" s="99"/>
    </row>
    <row r="2294" spans="1:13" ht="84" x14ac:dyDescent="0.15">
      <c r="A2294" s="155" t="s">
        <v>152</v>
      </c>
      <c r="B2294" s="156" t="s">
        <v>56</v>
      </c>
      <c r="C2294" s="155" t="s">
        <v>118</v>
      </c>
      <c r="D2294" s="155" t="s">
        <v>119</v>
      </c>
      <c r="E2294" s="155" t="s">
        <v>119</v>
      </c>
      <c r="F2294" s="160" t="s">
        <v>120</v>
      </c>
      <c r="G2294" s="156" t="s">
        <v>153</v>
      </c>
      <c r="H2294" s="156" t="s">
        <v>222</v>
      </c>
      <c r="I2294" s="93" t="s">
        <v>1409</v>
      </c>
      <c r="J2294" s="160" t="s">
        <v>1408</v>
      </c>
      <c r="K2294" s="93" t="s">
        <v>289</v>
      </c>
      <c r="L2294" s="101"/>
      <c r="M2294" s="101"/>
    </row>
    <row r="2295" spans="1:13" x14ac:dyDescent="0.15">
      <c r="A2295" s="507" t="s">
        <v>170</v>
      </c>
      <c r="B2295" s="502" t="s">
        <v>18</v>
      </c>
      <c r="C2295" s="94">
        <v>132022</v>
      </c>
      <c r="D2295" s="154">
        <v>650</v>
      </c>
      <c r="E2295" s="157">
        <v>5230</v>
      </c>
      <c r="F2295" s="161" t="s">
        <v>43</v>
      </c>
      <c r="G2295" s="96">
        <v>1711.58</v>
      </c>
      <c r="H2295" s="154"/>
      <c r="I2295" s="154"/>
      <c r="J2295" s="159"/>
      <c r="K2295" s="154"/>
      <c r="L2295" s="526"/>
      <c r="M2295" s="102"/>
    </row>
    <row r="2296" spans="1:13" x14ac:dyDescent="0.15">
      <c r="A2296" s="514"/>
      <c r="B2296" s="502"/>
      <c r="C2296" s="94">
        <v>132322</v>
      </c>
      <c r="D2296" s="154">
        <v>650</v>
      </c>
      <c r="E2296" s="157">
        <v>5230</v>
      </c>
      <c r="F2296" s="161" t="s">
        <v>53</v>
      </c>
      <c r="G2296" s="96">
        <v>1745</v>
      </c>
      <c r="H2296" s="154"/>
      <c r="I2296" s="154"/>
      <c r="J2296" s="159"/>
      <c r="K2296" s="154"/>
      <c r="L2296" s="526"/>
      <c r="M2296" s="102"/>
    </row>
    <row r="2297" spans="1:13" x14ac:dyDescent="0.15">
      <c r="A2297" s="514"/>
      <c r="B2297" s="502"/>
      <c r="C2297" s="94">
        <v>132622</v>
      </c>
      <c r="D2297" s="154">
        <v>650</v>
      </c>
      <c r="E2297" s="157">
        <v>5230</v>
      </c>
      <c r="F2297" s="161" t="s">
        <v>44</v>
      </c>
      <c r="G2297" s="96">
        <v>1778.42</v>
      </c>
      <c r="H2297" s="154"/>
      <c r="I2297" s="154"/>
      <c r="J2297" s="159"/>
      <c r="K2297" s="154"/>
      <c r="L2297" s="526"/>
      <c r="M2297" s="102"/>
    </row>
    <row r="2298" spans="1:13" x14ac:dyDescent="0.15">
      <c r="A2298" s="514"/>
      <c r="B2298" s="502" t="s">
        <v>54</v>
      </c>
      <c r="C2298" s="94">
        <v>132022</v>
      </c>
      <c r="D2298" s="154">
        <v>650</v>
      </c>
      <c r="E2298" s="157">
        <v>5230</v>
      </c>
      <c r="F2298" s="161" t="s">
        <v>43</v>
      </c>
      <c r="G2298" s="96">
        <v>1711.58</v>
      </c>
      <c r="H2298" s="154"/>
      <c r="I2298" s="154"/>
      <c r="J2298" s="159"/>
      <c r="K2298" s="154"/>
      <c r="L2298" s="526"/>
      <c r="M2298" s="102"/>
    </row>
    <row r="2299" spans="1:13" x14ac:dyDescent="0.15">
      <c r="A2299" s="514"/>
      <c r="B2299" s="502"/>
      <c r="C2299" s="94">
        <v>132322</v>
      </c>
      <c r="D2299" s="154">
        <v>650</v>
      </c>
      <c r="E2299" s="157">
        <v>5230</v>
      </c>
      <c r="F2299" s="161" t="s">
        <v>53</v>
      </c>
      <c r="G2299" s="96">
        <v>1745</v>
      </c>
      <c r="H2299" s="154"/>
      <c r="I2299" s="154"/>
      <c r="J2299" s="159"/>
      <c r="K2299" s="154"/>
      <c r="L2299" s="526"/>
      <c r="M2299" s="102"/>
    </row>
    <row r="2300" spans="1:13" x14ac:dyDescent="0.15">
      <c r="A2300" s="514"/>
      <c r="B2300" s="502"/>
      <c r="C2300" s="94">
        <v>132622</v>
      </c>
      <c r="D2300" s="154">
        <v>650</v>
      </c>
      <c r="E2300" s="157">
        <v>5230</v>
      </c>
      <c r="F2300" s="161" t="s">
        <v>44</v>
      </c>
      <c r="G2300" s="96">
        <v>1778.42</v>
      </c>
      <c r="H2300" s="154"/>
      <c r="I2300" s="154"/>
      <c r="J2300" s="159"/>
      <c r="K2300" s="154"/>
      <c r="L2300" s="526"/>
      <c r="M2300" s="102"/>
    </row>
    <row r="2301" spans="1:13" x14ac:dyDescent="0.15">
      <c r="A2301" s="514"/>
      <c r="B2301" s="502" t="s">
        <v>9</v>
      </c>
      <c r="C2301" s="94">
        <v>132022</v>
      </c>
      <c r="D2301" s="154">
        <v>650</v>
      </c>
      <c r="E2301" s="157">
        <v>5230</v>
      </c>
      <c r="F2301" s="161" t="s">
        <v>43</v>
      </c>
      <c r="G2301" s="96">
        <v>1711.58</v>
      </c>
      <c r="H2301" s="154"/>
      <c r="I2301" s="154"/>
      <c r="J2301" s="159"/>
      <c r="K2301" s="154"/>
      <c r="L2301" s="529"/>
      <c r="M2301" s="102"/>
    </row>
    <row r="2302" spans="1:13" x14ac:dyDescent="0.15">
      <c r="A2302" s="514"/>
      <c r="B2302" s="502"/>
      <c r="C2302" s="94">
        <v>132322</v>
      </c>
      <c r="D2302" s="154">
        <v>650</v>
      </c>
      <c r="E2302" s="157">
        <v>5230</v>
      </c>
      <c r="F2302" s="161" t="s">
        <v>53</v>
      </c>
      <c r="G2302" s="96">
        <v>1745</v>
      </c>
      <c r="H2302" s="154"/>
      <c r="I2302" s="154"/>
      <c r="J2302" s="159"/>
      <c r="K2302" s="154"/>
      <c r="L2302" s="529"/>
      <c r="M2302" s="102"/>
    </row>
    <row r="2303" spans="1:13" x14ac:dyDescent="0.15">
      <c r="A2303" s="514"/>
      <c r="B2303" s="502"/>
      <c r="C2303" s="94">
        <v>132622</v>
      </c>
      <c r="D2303" s="154">
        <v>650</v>
      </c>
      <c r="E2303" s="157">
        <v>5230</v>
      </c>
      <c r="F2303" s="161" t="s">
        <v>44</v>
      </c>
      <c r="G2303" s="96">
        <v>1778.42</v>
      </c>
      <c r="H2303" s="154"/>
      <c r="I2303" s="154"/>
      <c r="J2303" s="159"/>
      <c r="K2303" s="154"/>
      <c r="L2303" s="529"/>
      <c r="M2303" s="102"/>
    </row>
    <row r="2304" spans="1:13" x14ac:dyDescent="0.15">
      <c r="A2304" s="507" t="s">
        <v>171</v>
      </c>
      <c r="B2304" s="502" t="s">
        <v>18</v>
      </c>
      <c r="C2304" s="94">
        <v>132022</v>
      </c>
      <c r="D2304" s="154">
        <v>650</v>
      </c>
      <c r="E2304" s="157">
        <v>5230</v>
      </c>
      <c r="F2304" s="161" t="s">
        <v>43</v>
      </c>
      <c r="G2304" s="96">
        <v>1711.58</v>
      </c>
      <c r="H2304" s="154"/>
      <c r="I2304" s="154"/>
      <c r="J2304" s="159"/>
      <c r="K2304" s="154"/>
      <c r="L2304" s="526"/>
      <c r="M2304" s="102"/>
    </row>
    <row r="2305" spans="1:13" x14ac:dyDescent="0.15">
      <c r="A2305" s="514"/>
      <c r="B2305" s="502"/>
      <c r="C2305" s="94">
        <v>132322</v>
      </c>
      <c r="D2305" s="154">
        <v>650</v>
      </c>
      <c r="E2305" s="157">
        <v>5230</v>
      </c>
      <c r="F2305" s="161" t="s">
        <v>53</v>
      </c>
      <c r="G2305" s="96">
        <v>1745</v>
      </c>
      <c r="H2305" s="154"/>
      <c r="I2305" s="154"/>
      <c r="J2305" s="159"/>
      <c r="K2305" s="154"/>
      <c r="L2305" s="526"/>
      <c r="M2305" s="102"/>
    </row>
    <row r="2306" spans="1:13" x14ac:dyDescent="0.15">
      <c r="A2306" s="514"/>
      <c r="B2306" s="499"/>
      <c r="C2306" s="94">
        <v>132622</v>
      </c>
      <c r="D2306" s="154">
        <v>650</v>
      </c>
      <c r="E2306" s="157">
        <v>5230</v>
      </c>
      <c r="F2306" s="161" t="s">
        <v>44</v>
      </c>
      <c r="G2306" s="96">
        <v>1778.42</v>
      </c>
      <c r="H2306" s="153"/>
      <c r="I2306" s="153"/>
      <c r="J2306" s="103"/>
      <c r="K2306" s="153"/>
      <c r="L2306" s="526"/>
      <c r="M2306" s="102"/>
    </row>
    <row r="2307" spans="1:13" x14ac:dyDescent="0.15">
      <c r="A2307" s="477" t="s">
        <v>94</v>
      </c>
      <c r="B2307" s="516"/>
      <c r="C2307" s="516"/>
      <c r="D2307" s="516"/>
      <c r="E2307" s="516"/>
      <c r="F2307" s="516"/>
      <c r="G2307" s="516"/>
      <c r="H2307" s="516"/>
      <c r="I2307" s="516"/>
      <c r="J2307" s="516"/>
      <c r="K2307" s="516"/>
      <c r="L2307" s="516"/>
      <c r="M2307" s="517"/>
    </row>
    <row r="2308" spans="1:13" x14ac:dyDescent="0.15">
      <c r="A2308" s="479" t="s">
        <v>316</v>
      </c>
      <c r="B2308" s="518"/>
      <c r="C2308" s="518"/>
      <c r="D2308" s="518"/>
      <c r="E2308" s="518"/>
      <c r="F2308" s="518"/>
      <c r="G2308" s="518"/>
      <c r="H2308" s="518"/>
      <c r="I2308" s="518"/>
      <c r="J2308" s="518"/>
      <c r="K2308" s="518"/>
      <c r="L2308" s="518"/>
      <c r="M2308" s="519"/>
    </row>
    <row r="2309" spans="1:13" x14ac:dyDescent="0.15">
      <c r="A2309" s="479" t="s">
        <v>111</v>
      </c>
      <c r="B2309" s="518"/>
      <c r="C2309" s="518"/>
      <c r="D2309" s="518"/>
      <c r="E2309" s="518"/>
      <c r="F2309" s="518"/>
      <c r="G2309" s="518"/>
      <c r="H2309" s="518"/>
      <c r="I2309" s="518"/>
      <c r="J2309" s="518"/>
      <c r="K2309" s="518"/>
      <c r="L2309" s="518"/>
      <c r="M2309" s="519"/>
    </row>
    <row r="2310" spans="1:13" x14ac:dyDescent="0.15">
      <c r="A2310" s="461" t="s">
        <v>112</v>
      </c>
      <c r="B2310" s="523"/>
      <c r="C2310" s="523"/>
      <c r="D2310" s="523"/>
      <c r="E2310" s="523"/>
      <c r="F2310" s="523"/>
      <c r="G2310" s="523"/>
      <c r="H2310" s="523"/>
      <c r="I2310" s="523"/>
      <c r="J2310" s="523"/>
      <c r="K2310" s="523"/>
      <c r="L2310" s="523"/>
      <c r="M2310" s="524"/>
    </row>
    <row r="2311" spans="1:13" x14ac:dyDescent="0.15">
      <c r="A2311" s="140" t="s">
        <v>418</v>
      </c>
      <c r="B2311" s="90"/>
      <c r="C2311" s="140">
        <f>C2278+1</f>
        <v>518</v>
      </c>
    </row>
    <row r="2312" spans="1:13" x14ac:dyDescent="0.15">
      <c r="A2312" s="553" t="s">
        <v>679</v>
      </c>
      <c r="B2312" s="553"/>
      <c r="C2312" s="553"/>
      <c r="D2312" s="553"/>
      <c r="E2312" s="553"/>
      <c r="F2312" s="553"/>
      <c r="G2312" s="553"/>
      <c r="H2312" s="553"/>
      <c r="I2312" s="553"/>
      <c r="J2312" s="553"/>
      <c r="K2312" s="553"/>
      <c r="L2312" s="553"/>
      <c r="M2312" s="553"/>
    </row>
    <row r="2313" spans="1:13" x14ac:dyDescent="0.15">
      <c r="A2313" s="553" t="s">
        <v>517</v>
      </c>
      <c r="B2313" s="553"/>
      <c r="C2313" s="553"/>
      <c r="D2313" s="553"/>
      <c r="E2313" s="553"/>
      <c r="F2313" s="553"/>
      <c r="G2313" s="553"/>
      <c r="H2313" s="553"/>
      <c r="I2313" s="553"/>
      <c r="J2313" s="553"/>
      <c r="K2313" s="553"/>
      <c r="L2313" s="553"/>
      <c r="M2313" s="553"/>
    </row>
    <row r="2314" spans="1:13" ht="94.5" x14ac:dyDescent="0.15">
      <c r="A2314" s="155" t="s">
        <v>152</v>
      </c>
      <c r="B2314" s="156" t="s">
        <v>56</v>
      </c>
      <c r="C2314" s="155" t="s">
        <v>118</v>
      </c>
      <c r="D2314" s="155" t="s">
        <v>518</v>
      </c>
      <c r="E2314" s="155" t="s">
        <v>519</v>
      </c>
      <c r="F2314" s="160" t="s">
        <v>120</v>
      </c>
      <c r="G2314" s="156" t="s">
        <v>153</v>
      </c>
      <c r="H2314" s="156" t="s">
        <v>221</v>
      </c>
      <c r="I2314" s="93" t="s">
        <v>1409</v>
      </c>
      <c r="J2314" s="160" t="s">
        <v>1408</v>
      </c>
      <c r="K2314" s="93" t="s">
        <v>288</v>
      </c>
      <c r="L2314" s="93" t="s">
        <v>360</v>
      </c>
      <c r="M2314" s="93" t="s">
        <v>26</v>
      </c>
    </row>
    <row r="2315" spans="1:13" x14ac:dyDescent="0.15">
      <c r="A2315" s="507" t="s">
        <v>170</v>
      </c>
      <c r="B2315" s="502" t="s">
        <v>18</v>
      </c>
      <c r="C2315" s="94">
        <v>132022</v>
      </c>
      <c r="D2315" s="154">
        <v>66630</v>
      </c>
      <c r="E2315" s="154">
        <v>650</v>
      </c>
      <c r="F2315" s="161" t="s">
        <v>43</v>
      </c>
      <c r="G2315" s="96">
        <v>1711.58</v>
      </c>
      <c r="H2315" s="154"/>
      <c r="I2315" s="154"/>
      <c r="J2315" s="159"/>
      <c r="K2315" s="154"/>
      <c r="L2315" s="499" t="s">
        <v>27</v>
      </c>
      <c r="M2315" s="99"/>
    </row>
    <row r="2316" spans="1:13" x14ac:dyDescent="0.15">
      <c r="A2316" s="514"/>
      <c r="B2316" s="502"/>
      <c r="C2316" s="94">
        <v>132322</v>
      </c>
      <c r="D2316" s="154">
        <v>66930</v>
      </c>
      <c r="E2316" s="154">
        <v>650</v>
      </c>
      <c r="F2316" s="161" t="s">
        <v>53</v>
      </c>
      <c r="G2316" s="96">
        <v>1745</v>
      </c>
      <c r="H2316" s="154"/>
      <c r="I2316" s="154"/>
      <c r="J2316" s="159"/>
      <c r="K2316" s="154"/>
      <c r="L2316" s="500" t="s">
        <v>27</v>
      </c>
      <c r="M2316" s="99"/>
    </row>
    <row r="2317" spans="1:13" x14ac:dyDescent="0.15">
      <c r="A2317" s="514"/>
      <c r="B2317" s="502"/>
      <c r="C2317" s="94">
        <v>132622</v>
      </c>
      <c r="D2317" s="154">
        <v>67230</v>
      </c>
      <c r="E2317" s="154">
        <v>650</v>
      </c>
      <c r="F2317" s="161" t="s">
        <v>44</v>
      </c>
      <c r="G2317" s="96">
        <v>1778.42</v>
      </c>
      <c r="H2317" s="154"/>
      <c r="I2317" s="154"/>
      <c r="J2317" s="159"/>
      <c r="K2317" s="154"/>
      <c r="L2317" s="501" t="s">
        <v>27</v>
      </c>
      <c r="M2317" s="99"/>
    </row>
    <row r="2318" spans="1:13" x14ac:dyDescent="0.15">
      <c r="A2318" s="514"/>
      <c r="B2318" s="502" t="s">
        <v>54</v>
      </c>
      <c r="C2318" s="94">
        <v>132022</v>
      </c>
      <c r="D2318" s="154">
        <v>66630</v>
      </c>
      <c r="E2318" s="154">
        <v>650</v>
      </c>
      <c r="F2318" s="161" t="s">
        <v>43</v>
      </c>
      <c r="G2318" s="96">
        <v>1711.58</v>
      </c>
      <c r="H2318" s="154"/>
      <c r="I2318" s="154"/>
      <c r="J2318" s="159"/>
      <c r="K2318" s="154"/>
      <c r="L2318" s="499" t="s">
        <v>27</v>
      </c>
      <c r="M2318" s="99"/>
    </row>
    <row r="2319" spans="1:13" x14ac:dyDescent="0.15">
      <c r="A2319" s="514"/>
      <c r="B2319" s="502"/>
      <c r="C2319" s="94">
        <v>132322</v>
      </c>
      <c r="D2319" s="154">
        <v>66930</v>
      </c>
      <c r="E2319" s="154">
        <v>650</v>
      </c>
      <c r="F2319" s="161" t="s">
        <v>53</v>
      </c>
      <c r="G2319" s="96">
        <v>1745</v>
      </c>
      <c r="H2319" s="154"/>
      <c r="I2319" s="154"/>
      <c r="J2319" s="159"/>
      <c r="K2319" s="154"/>
      <c r="L2319" s="500" t="s">
        <v>27</v>
      </c>
      <c r="M2319" s="99"/>
    </row>
    <row r="2320" spans="1:13" x14ac:dyDescent="0.15">
      <c r="A2320" s="514"/>
      <c r="B2320" s="502"/>
      <c r="C2320" s="94">
        <v>132622</v>
      </c>
      <c r="D2320" s="154">
        <v>67230</v>
      </c>
      <c r="E2320" s="154">
        <v>650</v>
      </c>
      <c r="F2320" s="161" t="s">
        <v>44</v>
      </c>
      <c r="G2320" s="96">
        <v>1778.42</v>
      </c>
      <c r="H2320" s="154"/>
      <c r="I2320" s="154"/>
      <c r="J2320" s="159"/>
      <c r="K2320" s="154"/>
      <c r="L2320" s="500" t="s">
        <v>27</v>
      </c>
      <c r="M2320" s="99"/>
    </row>
    <row r="2321" spans="1:13" x14ac:dyDescent="0.15">
      <c r="A2321" s="514"/>
      <c r="B2321" s="502" t="s">
        <v>9</v>
      </c>
      <c r="C2321" s="94">
        <v>132022</v>
      </c>
      <c r="D2321" s="154">
        <v>66630</v>
      </c>
      <c r="E2321" s="154">
        <v>650</v>
      </c>
      <c r="F2321" s="161" t="s">
        <v>43</v>
      </c>
      <c r="G2321" s="96">
        <v>1711.58</v>
      </c>
      <c r="H2321" s="154"/>
      <c r="I2321" s="154"/>
      <c r="J2321" s="159"/>
      <c r="K2321" s="154"/>
      <c r="L2321" s="554"/>
      <c r="M2321" s="99"/>
    </row>
    <row r="2322" spans="1:13" x14ac:dyDescent="0.15">
      <c r="A2322" s="514"/>
      <c r="B2322" s="502"/>
      <c r="C2322" s="94">
        <v>132322</v>
      </c>
      <c r="D2322" s="154">
        <v>66930</v>
      </c>
      <c r="E2322" s="154">
        <v>650</v>
      </c>
      <c r="F2322" s="161" t="s">
        <v>53</v>
      </c>
      <c r="G2322" s="96">
        <v>1745</v>
      </c>
      <c r="H2322" s="154"/>
      <c r="I2322" s="154"/>
      <c r="J2322" s="159"/>
      <c r="K2322" s="154"/>
      <c r="L2322" s="554"/>
      <c r="M2322" s="99"/>
    </row>
    <row r="2323" spans="1:13" x14ac:dyDescent="0.15">
      <c r="A2323" s="514"/>
      <c r="B2323" s="502"/>
      <c r="C2323" s="94">
        <v>132622</v>
      </c>
      <c r="D2323" s="154">
        <v>67230</v>
      </c>
      <c r="E2323" s="154">
        <v>650</v>
      </c>
      <c r="F2323" s="161" t="s">
        <v>44</v>
      </c>
      <c r="G2323" s="96">
        <v>1778.42</v>
      </c>
      <c r="H2323" s="154"/>
      <c r="I2323" s="154"/>
      <c r="J2323" s="159"/>
      <c r="K2323" s="154"/>
      <c r="L2323" s="555"/>
      <c r="M2323" s="99"/>
    </row>
    <row r="2324" spans="1:13" x14ac:dyDescent="0.15">
      <c r="A2324" s="507" t="s">
        <v>171</v>
      </c>
      <c r="B2324" s="502" t="s">
        <v>18</v>
      </c>
      <c r="C2324" s="94">
        <v>132022</v>
      </c>
      <c r="D2324" s="154">
        <v>66630</v>
      </c>
      <c r="E2324" s="154">
        <v>650</v>
      </c>
      <c r="F2324" s="161" t="s">
        <v>43</v>
      </c>
      <c r="G2324" s="96">
        <v>1711.58</v>
      </c>
      <c r="H2324" s="154"/>
      <c r="I2324" s="154"/>
      <c r="J2324" s="159"/>
      <c r="K2324" s="154"/>
      <c r="L2324" s="502" t="s">
        <v>27</v>
      </c>
      <c r="M2324" s="99"/>
    </row>
    <row r="2325" spans="1:13" x14ac:dyDescent="0.15">
      <c r="A2325" s="514"/>
      <c r="B2325" s="502"/>
      <c r="C2325" s="94">
        <v>132322</v>
      </c>
      <c r="D2325" s="154">
        <v>66930</v>
      </c>
      <c r="E2325" s="154">
        <v>650</v>
      </c>
      <c r="F2325" s="161" t="s">
        <v>53</v>
      </c>
      <c r="G2325" s="96">
        <v>1745</v>
      </c>
      <c r="H2325" s="154"/>
      <c r="I2325" s="154"/>
      <c r="J2325" s="159"/>
      <c r="K2325" s="154"/>
      <c r="L2325" s="502" t="s">
        <v>27</v>
      </c>
      <c r="M2325" s="99"/>
    </row>
    <row r="2326" spans="1:13" x14ac:dyDescent="0.15">
      <c r="A2326" s="515"/>
      <c r="B2326" s="502"/>
      <c r="C2326" s="94">
        <v>132622</v>
      </c>
      <c r="D2326" s="154">
        <v>67230</v>
      </c>
      <c r="E2326" s="154">
        <v>650</v>
      </c>
      <c r="F2326" s="161" t="s">
        <v>44</v>
      </c>
      <c r="G2326" s="96">
        <v>1778.42</v>
      </c>
      <c r="H2326" s="154"/>
      <c r="I2326" s="154"/>
      <c r="J2326" s="159"/>
      <c r="K2326" s="154"/>
      <c r="L2326" s="502" t="s">
        <v>27</v>
      </c>
      <c r="M2326" s="99"/>
    </row>
    <row r="2327" spans="1:13" ht="84" x14ac:dyDescent="0.15">
      <c r="A2327" s="155" t="s">
        <v>152</v>
      </c>
      <c r="B2327" s="156" t="s">
        <v>56</v>
      </c>
      <c r="C2327" s="155" t="s">
        <v>118</v>
      </c>
      <c r="D2327" s="155" t="s">
        <v>119</v>
      </c>
      <c r="E2327" s="155" t="s">
        <v>119</v>
      </c>
      <c r="F2327" s="160" t="s">
        <v>120</v>
      </c>
      <c r="G2327" s="156" t="s">
        <v>153</v>
      </c>
      <c r="H2327" s="156" t="s">
        <v>222</v>
      </c>
      <c r="I2327" s="93" t="s">
        <v>1409</v>
      </c>
      <c r="J2327" s="160" t="s">
        <v>1408</v>
      </c>
      <c r="K2327" s="93" t="s">
        <v>289</v>
      </c>
      <c r="L2327" s="101"/>
      <c r="M2327" s="101"/>
    </row>
    <row r="2328" spans="1:13" x14ac:dyDescent="0.15">
      <c r="A2328" s="507" t="s">
        <v>170</v>
      </c>
      <c r="B2328" s="502" t="s">
        <v>18</v>
      </c>
      <c r="C2328" s="94">
        <v>132022</v>
      </c>
      <c r="D2328" s="154">
        <v>66630</v>
      </c>
      <c r="E2328" s="154">
        <v>650</v>
      </c>
      <c r="F2328" s="161" t="s">
        <v>43</v>
      </c>
      <c r="G2328" s="96">
        <v>1711.58</v>
      </c>
      <c r="H2328" s="154"/>
      <c r="I2328" s="154"/>
      <c r="J2328" s="159"/>
      <c r="K2328" s="154"/>
      <c r="L2328" s="526"/>
      <c r="M2328" s="102"/>
    </row>
    <row r="2329" spans="1:13" x14ac:dyDescent="0.15">
      <c r="A2329" s="514"/>
      <c r="B2329" s="502"/>
      <c r="C2329" s="94">
        <v>132322</v>
      </c>
      <c r="D2329" s="154">
        <v>66930</v>
      </c>
      <c r="E2329" s="154">
        <v>650</v>
      </c>
      <c r="F2329" s="161" t="s">
        <v>53</v>
      </c>
      <c r="G2329" s="96">
        <v>1745</v>
      </c>
      <c r="H2329" s="154"/>
      <c r="I2329" s="154"/>
      <c r="J2329" s="159"/>
      <c r="K2329" s="154"/>
      <c r="L2329" s="526"/>
      <c r="M2329" s="102"/>
    </row>
    <row r="2330" spans="1:13" x14ac:dyDescent="0.15">
      <c r="A2330" s="514"/>
      <c r="B2330" s="502"/>
      <c r="C2330" s="94">
        <v>132622</v>
      </c>
      <c r="D2330" s="154">
        <v>67230</v>
      </c>
      <c r="E2330" s="154">
        <v>650</v>
      </c>
      <c r="F2330" s="161" t="s">
        <v>44</v>
      </c>
      <c r="G2330" s="96">
        <v>1778.42</v>
      </c>
      <c r="H2330" s="154"/>
      <c r="I2330" s="154"/>
      <c r="J2330" s="159"/>
      <c r="K2330" s="154"/>
      <c r="L2330" s="526"/>
      <c r="M2330" s="102"/>
    </row>
    <row r="2331" spans="1:13" x14ac:dyDescent="0.15">
      <c r="A2331" s="514"/>
      <c r="B2331" s="502" t="s">
        <v>54</v>
      </c>
      <c r="C2331" s="94">
        <v>132022</v>
      </c>
      <c r="D2331" s="154">
        <v>66630</v>
      </c>
      <c r="E2331" s="154">
        <v>650</v>
      </c>
      <c r="F2331" s="161" t="s">
        <v>43</v>
      </c>
      <c r="G2331" s="96">
        <v>1711.58</v>
      </c>
      <c r="H2331" s="154"/>
      <c r="I2331" s="154"/>
      <c r="J2331" s="159"/>
      <c r="K2331" s="154"/>
      <c r="L2331" s="526"/>
      <c r="M2331" s="102"/>
    </row>
    <row r="2332" spans="1:13" x14ac:dyDescent="0.15">
      <c r="A2332" s="514"/>
      <c r="B2332" s="502"/>
      <c r="C2332" s="94">
        <v>132322</v>
      </c>
      <c r="D2332" s="154">
        <v>66930</v>
      </c>
      <c r="E2332" s="154">
        <v>650</v>
      </c>
      <c r="F2332" s="161" t="s">
        <v>53</v>
      </c>
      <c r="G2332" s="96">
        <v>1745</v>
      </c>
      <c r="H2332" s="154"/>
      <c r="I2332" s="154"/>
      <c r="J2332" s="159"/>
      <c r="K2332" s="154"/>
      <c r="L2332" s="526"/>
      <c r="M2332" s="102"/>
    </row>
    <row r="2333" spans="1:13" x14ac:dyDescent="0.15">
      <c r="A2333" s="514"/>
      <c r="B2333" s="502"/>
      <c r="C2333" s="94">
        <v>132622</v>
      </c>
      <c r="D2333" s="154">
        <v>67230</v>
      </c>
      <c r="E2333" s="154">
        <v>650</v>
      </c>
      <c r="F2333" s="161" t="s">
        <v>44</v>
      </c>
      <c r="G2333" s="96">
        <v>1778.42</v>
      </c>
      <c r="H2333" s="154"/>
      <c r="I2333" s="154"/>
      <c r="J2333" s="159"/>
      <c r="K2333" s="154"/>
      <c r="L2333" s="526"/>
      <c r="M2333" s="102"/>
    </row>
    <row r="2334" spans="1:13" x14ac:dyDescent="0.15">
      <c r="A2334" s="514"/>
      <c r="B2334" s="502" t="s">
        <v>9</v>
      </c>
      <c r="C2334" s="94">
        <v>132022</v>
      </c>
      <c r="D2334" s="154">
        <v>66630</v>
      </c>
      <c r="E2334" s="154">
        <v>650</v>
      </c>
      <c r="F2334" s="161" t="s">
        <v>43</v>
      </c>
      <c r="G2334" s="96">
        <v>1711.58</v>
      </c>
      <c r="H2334" s="154"/>
      <c r="I2334" s="154"/>
      <c r="J2334" s="159"/>
      <c r="K2334" s="154"/>
      <c r="L2334" s="529"/>
      <c r="M2334" s="102"/>
    </row>
    <row r="2335" spans="1:13" x14ac:dyDescent="0.15">
      <c r="A2335" s="514"/>
      <c r="B2335" s="502"/>
      <c r="C2335" s="94">
        <v>132322</v>
      </c>
      <c r="D2335" s="154">
        <v>66930</v>
      </c>
      <c r="E2335" s="154">
        <v>650</v>
      </c>
      <c r="F2335" s="161" t="s">
        <v>53</v>
      </c>
      <c r="G2335" s="96">
        <v>1745</v>
      </c>
      <c r="H2335" s="154"/>
      <c r="I2335" s="154"/>
      <c r="J2335" s="159"/>
      <c r="K2335" s="154"/>
      <c r="L2335" s="529"/>
      <c r="M2335" s="102"/>
    </row>
    <row r="2336" spans="1:13" x14ac:dyDescent="0.15">
      <c r="A2336" s="514"/>
      <c r="B2336" s="502"/>
      <c r="C2336" s="94">
        <v>132622</v>
      </c>
      <c r="D2336" s="154">
        <v>67230</v>
      </c>
      <c r="E2336" s="154">
        <v>650</v>
      </c>
      <c r="F2336" s="161" t="s">
        <v>44</v>
      </c>
      <c r="G2336" s="96">
        <v>1778.42</v>
      </c>
      <c r="H2336" s="154"/>
      <c r="I2336" s="154"/>
      <c r="J2336" s="159"/>
      <c r="K2336" s="154"/>
      <c r="L2336" s="529"/>
      <c r="M2336" s="102"/>
    </row>
    <row r="2337" spans="1:13" x14ac:dyDescent="0.15">
      <c r="A2337" s="507" t="s">
        <v>171</v>
      </c>
      <c r="B2337" s="502" t="s">
        <v>18</v>
      </c>
      <c r="C2337" s="94">
        <v>132022</v>
      </c>
      <c r="D2337" s="154">
        <v>66630</v>
      </c>
      <c r="E2337" s="154">
        <v>650</v>
      </c>
      <c r="F2337" s="161" t="s">
        <v>43</v>
      </c>
      <c r="G2337" s="96">
        <v>1711.58</v>
      </c>
      <c r="H2337" s="154"/>
      <c r="I2337" s="154"/>
      <c r="J2337" s="159"/>
      <c r="K2337" s="154"/>
      <c r="L2337" s="526"/>
      <c r="M2337" s="102"/>
    </row>
    <row r="2338" spans="1:13" x14ac:dyDescent="0.15">
      <c r="A2338" s="514"/>
      <c r="B2338" s="502"/>
      <c r="C2338" s="94">
        <v>132322</v>
      </c>
      <c r="D2338" s="154">
        <v>66930</v>
      </c>
      <c r="E2338" s="154">
        <v>650</v>
      </c>
      <c r="F2338" s="161" t="s">
        <v>53</v>
      </c>
      <c r="G2338" s="96">
        <v>1745</v>
      </c>
      <c r="H2338" s="154"/>
      <c r="I2338" s="154"/>
      <c r="J2338" s="159"/>
      <c r="K2338" s="154"/>
      <c r="L2338" s="526"/>
      <c r="M2338" s="102"/>
    </row>
    <row r="2339" spans="1:13" x14ac:dyDescent="0.15">
      <c r="A2339" s="514"/>
      <c r="B2339" s="499"/>
      <c r="C2339" s="94">
        <v>132622</v>
      </c>
      <c r="D2339" s="154">
        <v>67230</v>
      </c>
      <c r="E2339" s="154">
        <v>650</v>
      </c>
      <c r="F2339" s="161" t="s">
        <v>44</v>
      </c>
      <c r="G2339" s="96">
        <v>1778.42</v>
      </c>
      <c r="H2339" s="153"/>
      <c r="I2339" s="153"/>
      <c r="J2339" s="103"/>
      <c r="K2339" s="153"/>
      <c r="L2339" s="526"/>
      <c r="M2339" s="102"/>
    </row>
    <row r="2340" spans="1:13" x14ac:dyDescent="0.15">
      <c r="A2340" s="477" t="s">
        <v>94</v>
      </c>
      <c r="B2340" s="516"/>
      <c r="C2340" s="516"/>
      <c r="D2340" s="516"/>
      <c r="E2340" s="516"/>
      <c r="F2340" s="516"/>
      <c r="G2340" s="516"/>
      <c r="H2340" s="516"/>
      <c r="I2340" s="516"/>
      <c r="J2340" s="516"/>
      <c r="K2340" s="516"/>
      <c r="L2340" s="516"/>
      <c r="M2340" s="517"/>
    </row>
    <row r="2341" spans="1:13" x14ac:dyDescent="0.15">
      <c r="A2341" s="479" t="s">
        <v>316</v>
      </c>
      <c r="B2341" s="518"/>
      <c r="C2341" s="518"/>
      <c r="D2341" s="518"/>
      <c r="E2341" s="518"/>
      <c r="F2341" s="518"/>
      <c r="G2341" s="518"/>
      <c r="H2341" s="518"/>
      <c r="I2341" s="518"/>
      <c r="J2341" s="518"/>
      <c r="K2341" s="518"/>
      <c r="L2341" s="518"/>
      <c r="M2341" s="519"/>
    </row>
    <row r="2342" spans="1:13" x14ac:dyDescent="0.15">
      <c r="A2342" s="479" t="s">
        <v>111</v>
      </c>
      <c r="B2342" s="518"/>
      <c r="C2342" s="518"/>
      <c r="D2342" s="518"/>
      <c r="E2342" s="518"/>
      <c r="F2342" s="518"/>
      <c r="G2342" s="518"/>
      <c r="H2342" s="518"/>
      <c r="I2342" s="518"/>
      <c r="J2342" s="518"/>
      <c r="K2342" s="518"/>
      <c r="L2342" s="518"/>
      <c r="M2342" s="519"/>
    </row>
    <row r="2343" spans="1:13" x14ac:dyDescent="0.15">
      <c r="A2343" s="461" t="s">
        <v>112</v>
      </c>
      <c r="B2343" s="523"/>
      <c r="C2343" s="523"/>
      <c r="D2343" s="523"/>
      <c r="E2343" s="523"/>
      <c r="F2343" s="523"/>
      <c r="G2343" s="523"/>
      <c r="H2343" s="523"/>
      <c r="I2343" s="523"/>
      <c r="J2343" s="523"/>
      <c r="K2343" s="523"/>
      <c r="L2343" s="523"/>
      <c r="M2343" s="524"/>
    </row>
    <row r="2344" spans="1:13" x14ac:dyDescent="0.15">
      <c r="A2344" s="140" t="s">
        <v>418</v>
      </c>
      <c r="B2344" s="90"/>
      <c r="C2344" s="140">
        <f>C2311+1</f>
        <v>519</v>
      </c>
    </row>
    <row r="2345" spans="1:13" x14ac:dyDescent="0.15">
      <c r="A2345" s="553" t="s">
        <v>680</v>
      </c>
      <c r="B2345" s="553"/>
      <c r="C2345" s="553"/>
      <c r="D2345" s="553"/>
      <c r="E2345" s="553"/>
      <c r="F2345" s="553"/>
      <c r="G2345" s="553"/>
      <c r="H2345" s="553"/>
      <c r="I2345" s="553"/>
      <c r="J2345" s="553"/>
      <c r="K2345" s="553"/>
      <c r="L2345" s="553"/>
      <c r="M2345" s="553"/>
    </row>
    <row r="2346" spans="1:13" x14ac:dyDescent="0.15">
      <c r="A2346" s="553" t="s">
        <v>517</v>
      </c>
      <c r="B2346" s="553"/>
      <c r="C2346" s="553"/>
      <c r="D2346" s="553"/>
      <c r="E2346" s="553"/>
      <c r="F2346" s="553"/>
      <c r="G2346" s="553"/>
      <c r="H2346" s="553"/>
      <c r="I2346" s="553"/>
      <c r="J2346" s="553"/>
      <c r="K2346" s="553"/>
      <c r="L2346" s="553"/>
      <c r="M2346" s="553"/>
    </row>
    <row r="2347" spans="1:13" ht="94.5" x14ac:dyDescent="0.15">
      <c r="A2347" s="155" t="s">
        <v>152</v>
      </c>
      <c r="B2347" s="156" t="s">
        <v>56</v>
      </c>
      <c r="C2347" s="155" t="s">
        <v>118</v>
      </c>
      <c r="D2347" s="155" t="s">
        <v>518</v>
      </c>
      <c r="E2347" s="155" t="s">
        <v>519</v>
      </c>
      <c r="F2347" s="160" t="s">
        <v>120</v>
      </c>
      <c r="G2347" s="156" t="s">
        <v>153</v>
      </c>
      <c r="H2347" s="156" t="s">
        <v>221</v>
      </c>
      <c r="I2347" s="93" t="s">
        <v>1409</v>
      </c>
      <c r="J2347" s="160" t="s">
        <v>1408</v>
      </c>
      <c r="K2347" s="93" t="s">
        <v>288</v>
      </c>
      <c r="L2347" s="93" t="s">
        <v>360</v>
      </c>
      <c r="M2347" s="93" t="s">
        <v>26</v>
      </c>
    </row>
    <row r="2348" spans="1:13" x14ac:dyDescent="0.15">
      <c r="A2348" s="507" t="s">
        <v>170</v>
      </c>
      <c r="B2348" s="502" t="s">
        <v>18</v>
      </c>
      <c r="C2348" s="94">
        <v>132022</v>
      </c>
      <c r="D2348" s="154">
        <v>650</v>
      </c>
      <c r="E2348" s="154">
        <v>67286</v>
      </c>
      <c r="F2348" s="161" t="s">
        <v>43</v>
      </c>
      <c r="G2348" s="96">
        <v>1711.58</v>
      </c>
      <c r="H2348" s="154"/>
      <c r="I2348" s="154"/>
      <c r="J2348" s="159"/>
      <c r="K2348" s="154"/>
      <c r="L2348" s="499" t="s">
        <v>27</v>
      </c>
      <c r="M2348" s="99"/>
    </row>
    <row r="2349" spans="1:13" x14ac:dyDescent="0.15">
      <c r="A2349" s="514"/>
      <c r="B2349" s="502"/>
      <c r="C2349" s="94">
        <v>132322</v>
      </c>
      <c r="D2349" s="154">
        <v>650</v>
      </c>
      <c r="E2349" s="154">
        <v>67286</v>
      </c>
      <c r="F2349" s="161" t="s">
        <v>53</v>
      </c>
      <c r="G2349" s="96">
        <v>1745</v>
      </c>
      <c r="H2349" s="154"/>
      <c r="I2349" s="154"/>
      <c r="J2349" s="159"/>
      <c r="K2349" s="154"/>
      <c r="L2349" s="500" t="s">
        <v>27</v>
      </c>
      <c r="M2349" s="99"/>
    </row>
    <row r="2350" spans="1:13" x14ac:dyDescent="0.15">
      <c r="A2350" s="514"/>
      <c r="B2350" s="502"/>
      <c r="C2350" s="94">
        <v>132622</v>
      </c>
      <c r="D2350" s="154">
        <v>650</v>
      </c>
      <c r="E2350" s="154">
        <v>66486</v>
      </c>
      <c r="F2350" s="161" t="s">
        <v>44</v>
      </c>
      <c r="G2350" s="96">
        <v>1778.42</v>
      </c>
      <c r="H2350" s="154"/>
      <c r="I2350" s="154"/>
      <c r="J2350" s="159"/>
      <c r="K2350" s="154"/>
      <c r="L2350" s="501" t="s">
        <v>27</v>
      </c>
      <c r="M2350" s="99"/>
    </row>
    <row r="2351" spans="1:13" x14ac:dyDescent="0.15">
      <c r="A2351" s="514"/>
      <c r="B2351" s="502" t="s">
        <v>54</v>
      </c>
      <c r="C2351" s="94">
        <v>132022</v>
      </c>
      <c r="D2351" s="154">
        <v>650</v>
      </c>
      <c r="E2351" s="154">
        <v>67286</v>
      </c>
      <c r="F2351" s="161" t="s">
        <v>43</v>
      </c>
      <c r="G2351" s="96">
        <v>1711.58</v>
      </c>
      <c r="H2351" s="154"/>
      <c r="I2351" s="154"/>
      <c r="J2351" s="159"/>
      <c r="K2351" s="154"/>
      <c r="L2351" s="499" t="s">
        <v>27</v>
      </c>
      <c r="M2351" s="99"/>
    </row>
    <row r="2352" spans="1:13" x14ac:dyDescent="0.15">
      <c r="A2352" s="514"/>
      <c r="B2352" s="502"/>
      <c r="C2352" s="94">
        <v>132322</v>
      </c>
      <c r="D2352" s="154">
        <v>650</v>
      </c>
      <c r="E2352" s="154">
        <v>67286</v>
      </c>
      <c r="F2352" s="161" t="s">
        <v>53</v>
      </c>
      <c r="G2352" s="96">
        <v>1745</v>
      </c>
      <c r="H2352" s="154"/>
      <c r="I2352" s="154"/>
      <c r="J2352" s="159"/>
      <c r="K2352" s="154"/>
      <c r="L2352" s="500" t="s">
        <v>27</v>
      </c>
      <c r="M2352" s="99"/>
    </row>
    <row r="2353" spans="1:13" x14ac:dyDescent="0.15">
      <c r="A2353" s="514"/>
      <c r="B2353" s="502"/>
      <c r="C2353" s="94">
        <v>132622</v>
      </c>
      <c r="D2353" s="154">
        <v>650</v>
      </c>
      <c r="E2353" s="154">
        <v>66486</v>
      </c>
      <c r="F2353" s="161" t="s">
        <v>44</v>
      </c>
      <c r="G2353" s="96">
        <v>1778.42</v>
      </c>
      <c r="H2353" s="154"/>
      <c r="I2353" s="154"/>
      <c r="J2353" s="159"/>
      <c r="K2353" s="154"/>
      <c r="L2353" s="500" t="s">
        <v>27</v>
      </c>
      <c r="M2353" s="99"/>
    </row>
    <row r="2354" spans="1:13" x14ac:dyDescent="0.15">
      <c r="A2354" s="514"/>
      <c r="B2354" s="502" t="s">
        <v>9</v>
      </c>
      <c r="C2354" s="94">
        <v>132022</v>
      </c>
      <c r="D2354" s="154">
        <v>650</v>
      </c>
      <c r="E2354" s="154">
        <v>67286</v>
      </c>
      <c r="F2354" s="161" t="s">
        <v>43</v>
      </c>
      <c r="G2354" s="96">
        <v>1711.58</v>
      </c>
      <c r="H2354" s="154"/>
      <c r="I2354" s="154"/>
      <c r="J2354" s="159"/>
      <c r="K2354" s="154"/>
      <c r="L2354" s="554"/>
      <c r="M2354" s="99"/>
    </row>
    <row r="2355" spans="1:13" x14ac:dyDescent="0.15">
      <c r="A2355" s="514"/>
      <c r="B2355" s="502"/>
      <c r="C2355" s="94">
        <v>132322</v>
      </c>
      <c r="D2355" s="154">
        <v>650</v>
      </c>
      <c r="E2355" s="154">
        <v>67286</v>
      </c>
      <c r="F2355" s="161" t="s">
        <v>53</v>
      </c>
      <c r="G2355" s="96">
        <v>1745</v>
      </c>
      <c r="H2355" s="154"/>
      <c r="I2355" s="154"/>
      <c r="J2355" s="159"/>
      <c r="K2355" s="154"/>
      <c r="L2355" s="554"/>
      <c r="M2355" s="99"/>
    </row>
    <row r="2356" spans="1:13" x14ac:dyDescent="0.15">
      <c r="A2356" s="514"/>
      <c r="B2356" s="502"/>
      <c r="C2356" s="94">
        <v>132622</v>
      </c>
      <c r="D2356" s="154">
        <v>650</v>
      </c>
      <c r="E2356" s="154">
        <v>66486</v>
      </c>
      <c r="F2356" s="161" t="s">
        <v>44</v>
      </c>
      <c r="G2356" s="96">
        <v>1778.42</v>
      </c>
      <c r="H2356" s="154"/>
      <c r="I2356" s="154"/>
      <c r="J2356" s="159"/>
      <c r="K2356" s="154"/>
      <c r="L2356" s="555"/>
      <c r="M2356" s="99"/>
    </row>
    <row r="2357" spans="1:13" x14ac:dyDescent="0.15">
      <c r="A2357" s="507" t="s">
        <v>171</v>
      </c>
      <c r="B2357" s="502" t="s">
        <v>18</v>
      </c>
      <c r="C2357" s="94">
        <v>132022</v>
      </c>
      <c r="D2357" s="154">
        <v>650</v>
      </c>
      <c r="E2357" s="154">
        <v>67286</v>
      </c>
      <c r="F2357" s="161" t="s">
        <v>43</v>
      </c>
      <c r="G2357" s="96">
        <v>1711.58</v>
      </c>
      <c r="H2357" s="154"/>
      <c r="I2357" s="154"/>
      <c r="J2357" s="159"/>
      <c r="K2357" s="154"/>
      <c r="L2357" s="502" t="s">
        <v>27</v>
      </c>
      <c r="M2357" s="99"/>
    </row>
    <row r="2358" spans="1:13" x14ac:dyDescent="0.15">
      <c r="A2358" s="514"/>
      <c r="B2358" s="502"/>
      <c r="C2358" s="94">
        <v>132322</v>
      </c>
      <c r="D2358" s="154">
        <v>650</v>
      </c>
      <c r="E2358" s="154">
        <v>67286</v>
      </c>
      <c r="F2358" s="161" t="s">
        <v>53</v>
      </c>
      <c r="G2358" s="96">
        <v>1745</v>
      </c>
      <c r="H2358" s="154"/>
      <c r="I2358" s="154"/>
      <c r="J2358" s="159"/>
      <c r="K2358" s="154"/>
      <c r="L2358" s="502" t="s">
        <v>27</v>
      </c>
      <c r="M2358" s="99"/>
    </row>
    <row r="2359" spans="1:13" x14ac:dyDescent="0.15">
      <c r="A2359" s="515"/>
      <c r="B2359" s="502"/>
      <c r="C2359" s="94">
        <v>132622</v>
      </c>
      <c r="D2359" s="154">
        <v>650</v>
      </c>
      <c r="E2359" s="154">
        <v>66486</v>
      </c>
      <c r="F2359" s="161" t="s">
        <v>44</v>
      </c>
      <c r="G2359" s="96">
        <v>1778.42</v>
      </c>
      <c r="H2359" s="154"/>
      <c r="I2359" s="154"/>
      <c r="J2359" s="159"/>
      <c r="K2359" s="154"/>
      <c r="L2359" s="502" t="s">
        <v>27</v>
      </c>
      <c r="M2359" s="99"/>
    </row>
    <row r="2360" spans="1:13" ht="84" x14ac:dyDescent="0.15">
      <c r="A2360" s="155" t="s">
        <v>152</v>
      </c>
      <c r="B2360" s="156" t="s">
        <v>56</v>
      </c>
      <c r="C2360" s="155" t="s">
        <v>118</v>
      </c>
      <c r="D2360" s="155" t="s">
        <v>119</v>
      </c>
      <c r="E2360" s="155" t="s">
        <v>119</v>
      </c>
      <c r="F2360" s="160" t="s">
        <v>120</v>
      </c>
      <c r="G2360" s="156" t="s">
        <v>153</v>
      </c>
      <c r="H2360" s="156" t="s">
        <v>222</v>
      </c>
      <c r="I2360" s="93" t="s">
        <v>1409</v>
      </c>
      <c r="J2360" s="160" t="s">
        <v>1408</v>
      </c>
      <c r="K2360" s="93" t="s">
        <v>289</v>
      </c>
      <c r="L2360" s="101"/>
      <c r="M2360" s="101"/>
    </row>
    <row r="2361" spans="1:13" x14ac:dyDescent="0.15">
      <c r="A2361" s="507" t="s">
        <v>170</v>
      </c>
      <c r="B2361" s="502" t="s">
        <v>18</v>
      </c>
      <c r="C2361" s="94">
        <v>132022</v>
      </c>
      <c r="D2361" s="154">
        <v>650</v>
      </c>
      <c r="E2361" s="154">
        <v>67286</v>
      </c>
      <c r="F2361" s="161" t="s">
        <v>43</v>
      </c>
      <c r="G2361" s="96">
        <v>1711.58</v>
      </c>
      <c r="H2361" s="154"/>
      <c r="I2361" s="154"/>
      <c r="J2361" s="159"/>
      <c r="K2361" s="154"/>
      <c r="L2361" s="526"/>
      <c r="M2361" s="102"/>
    </row>
    <row r="2362" spans="1:13" x14ac:dyDescent="0.15">
      <c r="A2362" s="514"/>
      <c r="B2362" s="502"/>
      <c r="C2362" s="94">
        <v>132322</v>
      </c>
      <c r="D2362" s="154">
        <v>650</v>
      </c>
      <c r="E2362" s="154">
        <v>67286</v>
      </c>
      <c r="F2362" s="161" t="s">
        <v>53</v>
      </c>
      <c r="G2362" s="96">
        <v>1745</v>
      </c>
      <c r="H2362" s="154"/>
      <c r="I2362" s="154"/>
      <c r="J2362" s="159"/>
      <c r="K2362" s="154"/>
      <c r="L2362" s="526"/>
      <c r="M2362" s="102"/>
    </row>
    <row r="2363" spans="1:13" x14ac:dyDescent="0.15">
      <c r="A2363" s="514"/>
      <c r="B2363" s="502"/>
      <c r="C2363" s="94">
        <v>132622</v>
      </c>
      <c r="D2363" s="154">
        <v>650</v>
      </c>
      <c r="E2363" s="154">
        <v>66486</v>
      </c>
      <c r="F2363" s="161" t="s">
        <v>44</v>
      </c>
      <c r="G2363" s="96">
        <v>1778.42</v>
      </c>
      <c r="H2363" s="154"/>
      <c r="I2363" s="154"/>
      <c r="J2363" s="159"/>
      <c r="K2363" s="154"/>
      <c r="L2363" s="526"/>
      <c r="M2363" s="102"/>
    </row>
    <row r="2364" spans="1:13" x14ac:dyDescent="0.15">
      <c r="A2364" s="514"/>
      <c r="B2364" s="502" t="s">
        <v>54</v>
      </c>
      <c r="C2364" s="94">
        <v>132022</v>
      </c>
      <c r="D2364" s="154">
        <v>650</v>
      </c>
      <c r="E2364" s="154">
        <v>67286</v>
      </c>
      <c r="F2364" s="161" t="s">
        <v>43</v>
      </c>
      <c r="G2364" s="96">
        <v>1711.58</v>
      </c>
      <c r="H2364" s="154"/>
      <c r="I2364" s="154"/>
      <c r="J2364" s="159"/>
      <c r="K2364" s="154"/>
      <c r="L2364" s="526"/>
      <c r="M2364" s="102"/>
    </row>
    <row r="2365" spans="1:13" x14ac:dyDescent="0.15">
      <c r="A2365" s="514"/>
      <c r="B2365" s="502"/>
      <c r="C2365" s="94">
        <v>132322</v>
      </c>
      <c r="D2365" s="154">
        <v>650</v>
      </c>
      <c r="E2365" s="154">
        <v>67286</v>
      </c>
      <c r="F2365" s="161" t="s">
        <v>53</v>
      </c>
      <c r="G2365" s="96">
        <v>1745</v>
      </c>
      <c r="H2365" s="154"/>
      <c r="I2365" s="154"/>
      <c r="J2365" s="159"/>
      <c r="K2365" s="154"/>
      <c r="L2365" s="526"/>
      <c r="M2365" s="102"/>
    </row>
    <row r="2366" spans="1:13" x14ac:dyDescent="0.15">
      <c r="A2366" s="514"/>
      <c r="B2366" s="502"/>
      <c r="C2366" s="94">
        <v>132622</v>
      </c>
      <c r="D2366" s="154">
        <v>650</v>
      </c>
      <c r="E2366" s="154">
        <v>66486</v>
      </c>
      <c r="F2366" s="161" t="s">
        <v>44</v>
      </c>
      <c r="G2366" s="96">
        <v>1778.42</v>
      </c>
      <c r="H2366" s="154"/>
      <c r="I2366" s="154"/>
      <c r="J2366" s="159"/>
      <c r="K2366" s="154"/>
      <c r="L2366" s="526"/>
      <c r="M2366" s="102"/>
    </row>
    <row r="2367" spans="1:13" x14ac:dyDescent="0.15">
      <c r="A2367" s="514"/>
      <c r="B2367" s="502" t="s">
        <v>9</v>
      </c>
      <c r="C2367" s="94">
        <v>132022</v>
      </c>
      <c r="D2367" s="154">
        <v>650</v>
      </c>
      <c r="E2367" s="154">
        <v>67286</v>
      </c>
      <c r="F2367" s="161" t="s">
        <v>43</v>
      </c>
      <c r="G2367" s="96">
        <v>1711.58</v>
      </c>
      <c r="H2367" s="154"/>
      <c r="I2367" s="154"/>
      <c r="J2367" s="159"/>
      <c r="K2367" s="154"/>
      <c r="L2367" s="529"/>
      <c r="M2367" s="102"/>
    </row>
    <row r="2368" spans="1:13" x14ac:dyDescent="0.15">
      <c r="A2368" s="514"/>
      <c r="B2368" s="502"/>
      <c r="C2368" s="94">
        <v>132322</v>
      </c>
      <c r="D2368" s="154">
        <v>650</v>
      </c>
      <c r="E2368" s="154">
        <v>67286</v>
      </c>
      <c r="F2368" s="161" t="s">
        <v>53</v>
      </c>
      <c r="G2368" s="96">
        <v>1745</v>
      </c>
      <c r="H2368" s="154"/>
      <c r="I2368" s="154"/>
      <c r="J2368" s="159"/>
      <c r="K2368" s="154"/>
      <c r="L2368" s="529"/>
      <c r="M2368" s="102"/>
    </row>
    <row r="2369" spans="1:13" x14ac:dyDescent="0.15">
      <c r="A2369" s="514"/>
      <c r="B2369" s="502"/>
      <c r="C2369" s="94">
        <v>132622</v>
      </c>
      <c r="D2369" s="154">
        <v>650</v>
      </c>
      <c r="E2369" s="154">
        <v>66486</v>
      </c>
      <c r="F2369" s="161" t="s">
        <v>44</v>
      </c>
      <c r="G2369" s="96">
        <v>1778.42</v>
      </c>
      <c r="H2369" s="154"/>
      <c r="I2369" s="154"/>
      <c r="J2369" s="159"/>
      <c r="K2369" s="154"/>
      <c r="L2369" s="529"/>
      <c r="M2369" s="102"/>
    </row>
    <row r="2370" spans="1:13" x14ac:dyDescent="0.15">
      <c r="A2370" s="507" t="s">
        <v>171</v>
      </c>
      <c r="B2370" s="502" t="s">
        <v>18</v>
      </c>
      <c r="C2370" s="94">
        <v>132022</v>
      </c>
      <c r="D2370" s="154">
        <v>650</v>
      </c>
      <c r="E2370" s="154">
        <v>67286</v>
      </c>
      <c r="F2370" s="161" t="s">
        <v>43</v>
      </c>
      <c r="G2370" s="96">
        <v>1711.58</v>
      </c>
      <c r="H2370" s="154"/>
      <c r="I2370" s="154"/>
      <c r="J2370" s="159"/>
      <c r="K2370" s="154"/>
      <c r="L2370" s="526"/>
      <c r="M2370" s="102"/>
    </row>
    <row r="2371" spans="1:13" x14ac:dyDescent="0.15">
      <c r="A2371" s="514"/>
      <c r="B2371" s="502"/>
      <c r="C2371" s="94">
        <v>132322</v>
      </c>
      <c r="D2371" s="154">
        <v>650</v>
      </c>
      <c r="E2371" s="154">
        <v>67286</v>
      </c>
      <c r="F2371" s="161" t="s">
        <v>53</v>
      </c>
      <c r="G2371" s="96">
        <v>1745</v>
      </c>
      <c r="H2371" s="154"/>
      <c r="I2371" s="154"/>
      <c r="J2371" s="159"/>
      <c r="K2371" s="154"/>
      <c r="L2371" s="526"/>
      <c r="M2371" s="102"/>
    </row>
    <row r="2372" spans="1:13" x14ac:dyDescent="0.15">
      <c r="A2372" s="514"/>
      <c r="B2372" s="499"/>
      <c r="C2372" s="94">
        <v>132622</v>
      </c>
      <c r="D2372" s="154">
        <v>650</v>
      </c>
      <c r="E2372" s="154">
        <v>66486</v>
      </c>
      <c r="F2372" s="161" t="s">
        <v>44</v>
      </c>
      <c r="G2372" s="96">
        <v>1778.42</v>
      </c>
      <c r="H2372" s="153"/>
      <c r="I2372" s="153"/>
      <c r="J2372" s="103"/>
      <c r="K2372" s="153"/>
      <c r="L2372" s="526"/>
      <c r="M2372" s="102"/>
    </row>
    <row r="2373" spans="1:13" x14ac:dyDescent="0.15">
      <c r="A2373" s="477" t="s">
        <v>94</v>
      </c>
      <c r="B2373" s="516"/>
      <c r="C2373" s="516"/>
      <c r="D2373" s="516"/>
      <c r="E2373" s="516"/>
      <c r="F2373" s="516"/>
      <c r="G2373" s="516"/>
      <c r="H2373" s="516"/>
      <c r="I2373" s="516"/>
      <c r="J2373" s="516"/>
      <c r="K2373" s="516"/>
      <c r="L2373" s="516"/>
      <c r="M2373" s="517"/>
    </row>
    <row r="2374" spans="1:13" x14ac:dyDescent="0.15">
      <c r="A2374" s="479" t="s">
        <v>316</v>
      </c>
      <c r="B2374" s="518"/>
      <c r="C2374" s="518"/>
      <c r="D2374" s="518"/>
      <c r="E2374" s="518"/>
      <c r="F2374" s="518"/>
      <c r="G2374" s="518"/>
      <c r="H2374" s="518"/>
      <c r="I2374" s="518"/>
      <c r="J2374" s="518"/>
      <c r="K2374" s="518"/>
      <c r="L2374" s="518"/>
      <c r="M2374" s="519"/>
    </row>
    <row r="2375" spans="1:13" x14ac:dyDescent="0.15">
      <c r="A2375" s="479" t="s">
        <v>111</v>
      </c>
      <c r="B2375" s="518"/>
      <c r="C2375" s="518"/>
      <c r="D2375" s="518"/>
      <c r="E2375" s="518"/>
      <c r="F2375" s="518"/>
      <c r="G2375" s="518"/>
      <c r="H2375" s="518"/>
      <c r="I2375" s="518"/>
      <c r="J2375" s="518"/>
      <c r="K2375" s="518"/>
      <c r="L2375" s="518"/>
      <c r="M2375" s="519"/>
    </row>
    <row r="2376" spans="1:13" x14ac:dyDescent="0.15">
      <c r="A2376" s="461" t="s">
        <v>112</v>
      </c>
      <c r="B2376" s="523"/>
      <c r="C2376" s="523"/>
      <c r="D2376" s="523"/>
      <c r="E2376" s="523"/>
      <c r="F2376" s="523"/>
      <c r="G2376" s="523"/>
      <c r="H2376" s="523"/>
      <c r="I2376" s="523"/>
      <c r="J2376" s="523"/>
      <c r="K2376" s="523"/>
      <c r="L2376" s="523"/>
      <c r="M2376" s="524"/>
    </row>
    <row r="2377" spans="1:13" x14ac:dyDescent="0.15">
      <c r="A2377" s="140" t="s">
        <v>418</v>
      </c>
      <c r="B2377" s="90"/>
      <c r="C2377" s="140">
        <f>C2344+1</f>
        <v>520</v>
      </c>
    </row>
    <row r="2378" spans="1:13" x14ac:dyDescent="0.15">
      <c r="A2378" s="553" t="s">
        <v>681</v>
      </c>
      <c r="B2378" s="553"/>
      <c r="C2378" s="553"/>
      <c r="D2378" s="553"/>
      <c r="E2378" s="553"/>
      <c r="F2378" s="553"/>
      <c r="G2378" s="553"/>
      <c r="H2378" s="553"/>
      <c r="I2378" s="553"/>
      <c r="J2378" s="553"/>
      <c r="K2378" s="553"/>
      <c r="L2378" s="553"/>
      <c r="M2378" s="553"/>
    </row>
    <row r="2379" spans="1:13" x14ac:dyDescent="0.15">
      <c r="A2379" s="553" t="s">
        <v>517</v>
      </c>
      <c r="B2379" s="553"/>
      <c r="C2379" s="553"/>
      <c r="D2379" s="553"/>
      <c r="E2379" s="553"/>
      <c r="F2379" s="553"/>
      <c r="G2379" s="553"/>
      <c r="H2379" s="553"/>
      <c r="I2379" s="553"/>
      <c r="J2379" s="553"/>
      <c r="K2379" s="553"/>
      <c r="L2379" s="553"/>
      <c r="M2379" s="553"/>
    </row>
    <row r="2380" spans="1:13" ht="94.5" x14ac:dyDescent="0.15">
      <c r="A2380" s="155" t="s">
        <v>152</v>
      </c>
      <c r="B2380" s="156" t="s">
        <v>56</v>
      </c>
      <c r="C2380" s="155" t="s">
        <v>118</v>
      </c>
      <c r="D2380" s="155" t="s">
        <v>518</v>
      </c>
      <c r="E2380" s="155" t="s">
        <v>519</v>
      </c>
      <c r="F2380" s="160" t="s">
        <v>120</v>
      </c>
      <c r="G2380" s="156" t="s">
        <v>153</v>
      </c>
      <c r="H2380" s="156" t="s">
        <v>221</v>
      </c>
      <c r="I2380" s="93" t="s">
        <v>1409</v>
      </c>
      <c r="J2380" s="160" t="s">
        <v>1408</v>
      </c>
      <c r="K2380" s="93" t="s">
        <v>288</v>
      </c>
      <c r="L2380" s="93" t="s">
        <v>360</v>
      </c>
      <c r="M2380" s="93" t="s">
        <v>26</v>
      </c>
    </row>
    <row r="2381" spans="1:13" x14ac:dyDescent="0.15">
      <c r="A2381" s="507" t="s">
        <v>170</v>
      </c>
      <c r="B2381" s="502" t="s">
        <v>18</v>
      </c>
      <c r="C2381" s="94">
        <v>132022</v>
      </c>
      <c r="D2381" s="154">
        <v>2425</v>
      </c>
      <c r="E2381" s="154">
        <v>2625</v>
      </c>
      <c r="F2381" s="161" t="s">
        <v>43</v>
      </c>
      <c r="G2381" s="96">
        <v>1711.58</v>
      </c>
      <c r="H2381" s="154"/>
      <c r="I2381" s="154"/>
      <c r="J2381" s="159"/>
      <c r="K2381" s="154"/>
      <c r="L2381" s="499" t="s">
        <v>27</v>
      </c>
      <c r="M2381" s="99"/>
    </row>
    <row r="2382" spans="1:13" x14ac:dyDescent="0.15">
      <c r="A2382" s="514"/>
      <c r="B2382" s="502"/>
      <c r="C2382" s="94">
        <v>132322</v>
      </c>
      <c r="D2382" s="154">
        <v>2425</v>
      </c>
      <c r="E2382" s="154">
        <v>2625</v>
      </c>
      <c r="F2382" s="161" t="s">
        <v>53</v>
      </c>
      <c r="G2382" s="96">
        <v>1745</v>
      </c>
      <c r="H2382" s="154"/>
      <c r="I2382" s="154"/>
      <c r="J2382" s="159"/>
      <c r="K2382" s="154"/>
      <c r="L2382" s="500" t="s">
        <v>27</v>
      </c>
      <c r="M2382" s="99"/>
    </row>
    <row r="2383" spans="1:13" x14ac:dyDescent="0.15">
      <c r="A2383" s="514"/>
      <c r="B2383" s="502"/>
      <c r="C2383" s="94">
        <v>132622</v>
      </c>
      <c r="D2383" s="154">
        <v>2425</v>
      </c>
      <c r="E2383" s="154">
        <v>2625</v>
      </c>
      <c r="F2383" s="161" t="s">
        <v>44</v>
      </c>
      <c r="G2383" s="96">
        <v>1778.42</v>
      </c>
      <c r="H2383" s="154"/>
      <c r="I2383" s="154"/>
      <c r="J2383" s="159"/>
      <c r="K2383" s="154"/>
      <c r="L2383" s="501" t="s">
        <v>27</v>
      </c>
      <c r="M2383" s="99"/>
    </row>
    <row r="2384" spans="1:13" x14ac:dyDescent="0.15">
      <c r="A2384" s="514"/>
      <c r="B2384" s="502" t="s">
        <v>54</v>
      </c>
      <c r="C2384" s="94">
        <v>132022</v>
      </c>
      <c r="D2384" s="154">
        <v>2425</v>
      </c>
      <c r="E2384" s="154">
        <v>2625</v>
      </c>
      <c r="F2384" s="161" t="s">
        <v>43</v>
      </c>
      <c r="G2384" s="96">
        <v>1711.58</v>
      </c>
      <c r="H2384" s="154"/>
      <c r="I2384" s="154"/>
      <c r="J2384" s="159"/>
      <c r="K2384" s="154"/>
      <c r="L2384" s="499" t="s">
        <v>27</v>
      </c>
      <c r="M2384" s="99"/>
    </row>
    <row r="2385" spans="1:13" x14ac:dyDescent="0.15">
      <c r="A2385" s="514"/>
      <c r="B2385" s="502"/>
      <c r="C2385" s="94">
        <v>132322</v>
      </c>
      <c r="D2385" s="154">
        <v>2425</v>
      </c>
      <c r="E2385" s="154">
        <v>2625</v>
      </c>
      <c r="F2385" s="161" t="s">
        <v>53</v>
      </c>
      <c r="G2385" s="96">
        <v>1745</v>
      </c>
      <c r="H2385" s="154"/>
      <c r="I2385" s="154"/>
      <c r="J2385" s="159"/>
      <c r="K2385" s="154"/>
      <c r="L2385" s="500" t="s">
        <v>27</v>
      </c>
      <c r="M2385" s="99"/>
    </row>
    <row r="2386" spans="1:13" x14ac:dyDescent="0.15">
      <c r="A2386" s="514"/>
      <c r="B2386" s="502"/>
      <c r="C2386" s="94">
        <v>132622</v>
      </c>
      <c r="D2386" s="154">
        <v>2425</v>
      </c>
      <c r="E2386" s="154">
        <v>2625</v>
      </c>
      <c r="F2386" s="161" t="s">
        <v>44</v>
      </c>
      <c r="G2386" s="96">
        <v>1778.42</v>
      </c>
      <c r="H2386" s="154"/>
      <c r="I2386" s="154"/>
      <c r="J2386" s="159"/>
      <c r="K2386" s="154"/>
      <c r="L2386" s="500" t="s">
        <v>27</v>
      </c>
      <c r="M2386" s="99"/>
    </row>
    <row r="2387" spans="1:13" x14ac:dyDescent="0.15">
      <c r="A2387" s="514"/>
      <c r="B2387" s="502" t="s">
        <v>9</v>
      </c>
      <c r="C2387" s="94">
        <v>132022</v>
      </c>
      <c r="D2387" s="154">
        <v>2425</v>
      </c>
      <c r="E2387" s="154">
        <v>2625</v>
      </c>
      <c r="F2387" s="161" t="s">
        <v>43</v>
      </c>
      <c r="G2387" s="96">
        <v>1711.58</v>
      </c>
      <c r="H2387" s="154"/>
      <c r="I2387" s="154"/>
      <c r="J2387" s="159"/>
      <c r="K2387" s="154"/>
      <c r="L2387" s="554"/>
      <c r="M2387" s="99"/>
    </row>
    <row r="2388" spans="1:13" x14ac:dyDescent="0.15">
      <c r="A2388" s="514"/>
      <c r="B2388" s="502"/>
      <c r="C2388" s="94">
        <v>132322</v>
      </c>
      <c r="D2388" s="154">
        <v>2425</v>
      </c>
      <c r="E2388" s="154">
        <v>2625</v>
      </c>
      <c r="F2388" s="161" t="s">
        <v>53</v>
      </c>
      <c r="G2388" s="96">
        <v>1745</v>
      </c>
      <c r="H2388" s="154"/>
      <c r="I2388" s="154"/>
      <c r="J2388" s="159"/>
      <c r="K2388" s="154"/>
      <c r="L2388" s="554"/>
      <c r="M2388" s="99"/>
    </row>
    <row r="2389" spans="1:13" x14ac:dyDescent="0.15">
      <c r="A2389" s="514"/>
      <c r="B2389" s="502"/>
      <c r="C2389" s="94">
        <v>132622</v>
      </c>
      <c r="D2389" s="154">
        <v>2425</v>
      </c>
      <c r="E2389" s="154">
        <v>2625</v>
      </c>
      <c r="F2389" s="161" t="s">
        <v>44</v>
      </c>
      <c r="G2389" s="96">
        <v>1778.42</v>
      </c>
      <c r="H2389" s="154"/>
      <c r="I2389" s="154"/>
      <c r="J2389" s="159"/>
      <c r="K2389" s="154"/>
      <c r="L2389" s="555"/>
      <c r="M2389" s="99"/>
    </row>
    <row r="2390" spans="1:13" x14ac:dyDescent="0.15">
      <c r="A2390" s="507" t="s">
        <v>171</v>
      </c>
      <c r="B2390" s="502" t="s">
        <v>18</v>
      </c>
      <c r="C2390" s="94">
        <v>132022</v>
      </c>
      <c r="D2390" s="154">
        <v>2425</v>
      </c>
      <c r="E2390" s="154">
        <v>2625</v>
      </c>
      <c r="F2390" s="161" t="s">
        <v>43</v>
      </c>
      <c r="G2390" s="96">
        <v>1711.58</v>
      </c>
      <c r="H2390" s="154"/>
      <c r="I2390" s="154"/>
      <c r="J2390" s="159"/>
      <c r="K2390" s="154"/>
      <c r="L2390" s="502" t="s">
        <v>27</v>
      </c>
      <c r="M2390" s="99"/>
    </row>
    <row r="2391" spans="1:13" x14ac:dyDescent="0.15">
      <c r="A2391" s="514"/>
      <c r="B2391" s="502"/>
      <c r="C2391" s="94">
        <v>132322</v>
      </c>
      <c r="D2391" s="154">
        <v>2425</v>
      </c>
      <c r="E2391" s="154">
        <v>2625</v>
      </c>
      <c r="F2391" s="161" t="s">
        <v>53</v>
      </c>
      <c r="G2391" s="96">
        <v>1745</v>
      </c>
      <c r="H2391" s="154"/>
      <c r="I2391" s="154"/>
      <c r="J2391" s="159"/>
      <c r="K2391" s="154"/>
      <c r="L2391" s="502" t="s">
        <v>27</v>
      </c>
      <c r="M2391" s="99"/>
    </row>
    <row r="2392" spans="1:13" x14ac:dyDescent="0.15">
      <c r="A2392" s="515"/>
      <c r="B2392" s="502"/>
      <c r="C2392" s="94">
        <v>132622</v>
      </c>
      <c r="D2392" s="154">
        <v>2425</v>
      </c>
      <c r="E2392" s="154">
        <v>2625</v>
      </c>
      <c r="F2392" s="161" t="s">
        <v>44</v>
      </c>
      <c r="G2392" s="96">
        <v>1778.42</v>
      </c>
      <c r="H2392" s="154"/>
      <c r="I2392" s="154"/>
      <c r="J2392" s="159"/>
      <c r="K2392" s="154"/>
      <c r="L2392" s="502" t="s">
        <v>27</v>
      </c>
      <c r="M2392" s="99"/>
    </row>
    <row r="2393" spans="1:13" ht="84" x14ac:dyDescent="0.15">
      <c r="A2393" s="155" t="s">
        <v>152</v>
      </c>
      <c r="B2393" s="156" t="s">
        <v>56</v>
      </c>
      <c r="C2393" s="155" t="s">
        <v>118</v>
      </c>
      <c r="D2393" s="155" t="s">
        <v>119</v>
      </c>
      <c r="E2393" s="155" t="s">
        <v>119</v>
      </c>
      <c r="F2393" s="160" t="s">
        <v>120</v>
      </c>
      <c r="G2393" s="156" t="s">
        <v>153</v>
      </c>
      <c r="H2393" s="156" t="s">
        <v>222</v>
      </c>
      <c r="I2393" s="93" t="s">
        <v>1409</v>
      </c>
      <c r="J2393" s="160" t="s">
        <v>1408</v>
      </c>
      <c r="K2393" s="93" t="s">
        <v>289</v>
      </c>
      <c r="L2393" s="101"/>
      <c r="M2393" s="101"/>
    </row>
    <row r="2394" spans="1:13" x14ac:dyDescent="0.15">
      <c r="A2394" s="507" t="s">
        <v>170</v>
      </c>
      <c r="B2394" s="502" t="s">
        <v>18</v>
      </c>
      <c r="C2394" s="94">
        <v>132022</v>
      </c>
      <c r="D2394" s="154">
        <v>2425</v>
      </c>
      <c r="E2394" s="154">
        <v>2625</v>
      </c>
      <c r="F2394" s="161" t="s">
        <v>43</v>
      </c>
      <c r="G2394" s="96">
        <v>1711.58</v>
      </c>
      <c r="H2394" s="154"/>
      <c r="I2394" s="154"/>
      <c r="J2394" s="159"/>
      <c r="K2394" s="154"/>
      <c r="L2394" s="526"/>
      <c r="M2394" s="102"/>
    </row>
    <row r="2395" spans="1:13" x14ac:dyDescent="0.15">
      <c r="A2395" s="514"/>
      <c r="B2395" s="502"/>
      <c r="C2395" s="94">
        <v>132322</v>
      </c>
      <c r="D2395" s="154">
        <v>2425</v>
      </c>
      <c r="E2395" s="154">
        <v>2625</v>
      </c>
      <c r="F2395" s="161" t="s">
        <v>53</v>
      </c>
      <c r="G2395" s="96">
        <v>1745</v>
      </c>
      <c r="H2395" s="154"/>
      <c r="I2395" s="154"/>
      <c r="J2395" s="159"/>
      <c r="K2395" s="154"/>
      <c r="L2395" s="526"/>
      <c r="M2395" s="102"/>
    </row>
    <row r="2396" spans="1:13" x14ac:dyDescent="0.15">
      <c r="A2396" s="514"/>
      <c r="B2396" s="502"/>
      <c r="C2396" s="94">
        <v>132622</v>
      </c>
      <c r="D2396" s="154">
        <v>2425</v>
      </c>
      <c r="E2396" s="154">
        <v>2625</v>
      </c>
      <c r="F2396" s="161" t="s">
        <v>44</v>
      </c>
      <c r="G2396" s="96">
        <v>1778.42</v>
      </c>
      <c r="H2396" s="154"/>
      <c r="I2396" s="154"/>
      <c r="J2396" s="159"/>
      <c r="K2396" s="154"/>
      <c r="L2396" s="526"/>
      <c r="M2396" s="102"/>
    </row>
    <row r="2397" spans="1:13" x14ac:dyDescent="0.15">
      <c r="A2397" s="514"/>
      <c r="B2397" s="502" t="s">
        <v>54</v>
      </c>
      <c r="C2397" s="94">
        <v>132022</v>
      </c>
      <c r="D2397" s="154">
        <v>2425</v>
      </c>
      <c r="E2397" s="154">
        <v>2625</v>
      </c>
      <c r="F2397" s="161" t="s">
        <v>43</v>
      </c>
      <c r="G2397" s="96">
        <v>1711.58</v>
      </c>
      <c r="H2397" s="154"/>
      <c r="I2397" s="154"/>
      <c r="J2397" s="159"/>
      <c r="K2397" s="154"/>
      <c r="L2397" s="526"/>
      <c r="M2397" s="102"/>
    </row>
    <row r="2398" spans="1:13" x14ac:dyDescent="0.15">
      <c r="A2398" s="514"/>
      <c r="B2398" s="502"/>
      <c r="C2398" s="94">
        <v>132322</v>
      </c>
      <c r="D2398" s="154">
        <v>2425</v>
      </c>
      <c r="E2398" s="154">
        <v>2625</v>
      </c>
      <c r="F2398" s="161" t="s">
        <v>53</v>
      </c>
      <c r="G2398" s="96">
        <v>1745</v>
      </c>
      <c r="H2398" s="154"/>
      <c r="I2398" s="154"/>
      <c r="J2398" s="159"/>
      <c r="K2398" s="154"/>
      <c r="L2398" s="526"/>
      <c r="M2398" s="102"/>
    </row>
    <row r="2399" spans="1:13" x14ac:dyDescent="0.15">
      <c r="A2399" s="514"/>
      <c r="B2399" s="502"/>
      <c r="C2399" s="94">
        <v>132622</v>
      </c>
      <c r="D2399" s="154">
        <v>2425</v>
      </c>
      <c r="E2399" s="154">
        <v>2625</v>
      </c>
      <c r="F2399" s="161" t="s">
        <v>44</v>
      </c>
      <c r="G2399" s="96">
        <v>1778.42</v>
      </c>
      <c r="H2399" s="154"/>
      <c r="I2399" s="154"/>
      <c r="J2399" s="159"/>
      <c r="K2399" s="154"/>
      <c r="L2399" s="526"/>
      <c r="M2399" s="102"/>
    </row>
    <row r="2400" spans="1:13" x14ac:dyDescent="0.15">
      <c r="A2400" s="514"/>
      <c r="B2400" s="502" t="s">
        <v>9</v>
      </c>
      <c r="C2400" s="94">
        <v>132022</v>
      </c>
      <c r="D2400" s="154">
        <v>2425</v>
      </c>
      <c r="E2400" s="154">
        <v>2625</v>
      </c>
      <c r="F2400" s="161" t="s">
        <v>43</v>
      </c>
      <c r="G2400" s="96">
        <v>1711.58</v>
      </c>
      <c r="H2400" s="154"/>
      <c r="I2400" s="154"/>
      <c r="J2400" s="159"/>
      <c r="K2400" s="154"/>
      <c r="L2400" s="529"/>
      <c r="M2400" s="102"/>
    </row>
    <row r="2401" spans="1:13" x14ac:dyDescent="0.15">
      <c r="A2401" s="514"/>
      <c r="B2401" s="502"/>
      <c r="C2401" s="94">
        <v>132322</v>
      </c>
      <c r="D2401" s="154">
        <v>2425</v>
      </c>
      <c r="E2401" s="154">
        <v>2625</v>
      </c>
      <c r="F2401" s="161" t="s">
        <v>53</v>
      </c>
      <c r="G2401" s="96">
        <v>1745</v>
      </c>
      <c r="H2401" s="154"/>
      <c r="I2401" s="154"/>
      <c r="J2401" s="159"/>
      <c r="K2401" s="154"/>
      <c r="L2401" s="529"/>
      <c r="M2401" s="102"/>
    </row>
    <row r="2402" spans="1:13" x14ac:dyDescent="0.15">
      <c r="A2402" s="514"/>
      <c r="B2402" s="502"/>
      <c r="C2402" s="94">
        <v>132622</v>
      </c>
      <c r="D2402" s="154">
        <v>2425</v>
      </c>
      <c r="E2402" s="154">
        <v>2625</v>
      </c>
      <c r="F2402" s="161" t="s">
        <v>44</v>
      </c>
      <c r="G2402" s="96">
        <v>1778.42</v>
      </c>
      <c r="H2402" s="154"/>
      <c r="I2402" s="154"/>
      <c r="J2402" s="159"/>
      <c r="K2402" s="154"/>
      <c r="L2402" s="529"/>
      <c r="M2402" s="102"/>
    </row>
    <row r="2403" spans="1:13" x14ac:dyDescent="0.15">
      <c r="A2403" s="507" t="s">
        <v>171</v>
      </c>
      <c r="B2403" s="502" t="s">
        <v>18</v>
      </c>
      <c r="C2403" s="94">
        <v>132022</v>
      </c>
      <c r="D2403" s="154">
        <v>2425</v>
      </c>
      <c r="E2403" s="154">
        <v>2625</v>
      </c>
      <c r="F2403" s="161" t="s">
        <v>43</v>
      </c>
      <c r="G2403" s="96">
        <v>1711.58</v>
      </c>
      <c r="H2403" s="154"/>
      <c r="I2403" s="154"/>
      <c r="J2403" s="159"/>
      <c r="K2403" s="154"/>
      <c r="L2403" s="526"/>
      <c r="M2403" s="102"/>
    </row>
    <row r="2404" spans="1:13" x14ac:dyDescent="0.15">
      <c r="A2404" s="514"/>
      <c r="B2404" s="502"/>
      <c r="C2404" s="94">
        <v>132322</v>
      </c>
      <c r="D2404" s="154">
        <v>2425</v>
      </c>
      <c r="E2404" s="154">
        <v>2625</v>
      </c>
      <c r="F2404" s="161" t="s">
        <v>53</v>
      </c>
      <c r="G2404" s="96">
        <v>1745</v>
      </c>
      <c r="H2404" s="154"/>
      <c r="I2404" s="154"/>
      <c r="J2404" s="159"/>
      <c r="K2404" s="154"/>
      <c r="L2404" s="526"/>
      <c r="M2404" s="102"/>
    </row>
    <row r="2405" spans="1:13" x14ac:dyDescent="0.15">
      <c r="A2405" s="514"/>
      <c r="B2405" s="499"/>
      <c r="C2405" s="94">
        <v>132622</v>
      </c>
      <c r="D2405" s="154">
        <v>2425</v>
      </c>
      <c r="E2405" s="154">
        <v>2625</v>
      </c>
      <c r="F2405" s="161" t="s">
        <v>44</v>
      </c>
      <c r="G2405" s="96">
        <v>1778.42</v>
      </c>
      <c r="H2405" s="153"/>
      <c r="I2405" s="153"/>
      <c r="J2405" s="103"/>
      <c r="K2405" s="153"/>
      <c r="L2405" s="526"/>
      <c r="M2405" s="102"/>
    </row>
    <row r="2406" spans="1:13" x14ac:dyDescent="0.15">
      <c r="A2406" s="477" t="s">
        <v>94</v>
      </c>
      <c r="B2406" s="516"/>
      <c r="C2406" s="516"/>
      <c r="D2406" s="516"/>
      <c r="E2406" s="516"/>
      <c r="F2406" s="516"/>
      <c r="G2406" s="516"/>
      <c r="H2406" s="516"/>
      <c r="I2406" s="516"/>
      <c r="J2406" s="516"/>
      <c r="K2406" s="516"/>
      <c r="L2406" s="516"/>
      <c r="M2406" s="517"/>
    </row>
    <row r="2407" spans="1:13" x14ac:dyDescent="0.15">
      <c r="A2407" s="479" t="s">
        <v>316</v>
      </c>
      <c r="B2407" s="518"/>
      <c r="C2407" s="518"/>
      <c r="D2407" s="518"/>
      <c r="E2407" s="518"/>
      <c r="F2407" s="518"/>
      <c r="G2407" s="518"/>
      <c r="H2407" s="518"/>
      <c r="I2407" s="518"/>
      <c r="J2407" s="518"/>
      <c r="K2407" s="518"/>
      <c r="L2407" s="518"/>
      <c r="M2407" s="519"/>
    </row>
    <row r="2408" spans="1:13" x14ac:dyDescent="0.15">
      <c r="A2408" s="479" t="s">
        <v>111</v>
      </c>
      <c r="B2408" s="518"/>
      <c r="C2408" s="518"/>
      <c r="D2408" s="518"/>
      <c r="E2408" s="518"/>
      <c r="F2408" s="518"/>
      <c r="G2408" s="518"/>
      <c r="H2408" s="518"/>
      <c r="I2408" s="518"/>
      <c r="J2408" s="518"/>
      <c r="K2408" s="518"/>
      <c r="L2408" s="518"/>
      <c r="M2408" s="519"/>
    </row>
    <row r="2409" spans="1:13" x14ac:dyDescent="0.15">
      <c r="A2409" s="461" t="s">
        <v>112</v>
      </c>
      <c r="B2409" s="523"/>
      <c r="C2409" s="523"/>
      <c r="D2409" s="523"/>
      <c r="E2409" s="523"/>
      <c r="F2409" s="523"/>
      <c r="G2409" s="523"/>
      <c r="H2409" s="523"/>
      <c r="I2409" s="523"/>
      <c r="J2409" s="523"/>
      <c r="K2409" s="523"/>
      <c r="L2409" s="523"/>
      <c r="M2409" s="524"/>
    </row>
    <row r="2410" spans="1:13" x14ac:dyDescent="0.15">
      <c r="A2410" s="140" t="s">
        <v>418</v>
      </c>
      <c r="B2410" s="90"/>
      <c r="C2410" s="140">
        <f>C2377+1</f>
        <v>521</v>
      </c>
    </row>
    <row r="2411" spans="1:13" x14ac:dyDescent="0.15">
      <c r="A2411" s="553" t="s">
        <v>682</v>
      </c>
      <c r="B2411" s="553"/>
      <c r="C2411" s="553"/>
      <c r="D2411" s="553"/>
      <c r="E2411" s="553"/>
      <c r="F2411" s="553"/>
      <c r="G2411" s="553"/>
      <c r="H2411" s="553"/>
      <c r="I2411" s="553"/>
      <c r="J2411" s="553"/>
      <c r="K2411" s="553"/>
      <c r="L2411" s="553"/>
      <c r="M2411" s="553"/>
    </row>
    <row r="2412" spans="1:13" x14ac:dyDescent="0.15">
      <c r="A2412" s="553" t="s">
        <v>517</v>
      </c>
      <c r="B2412" s="553"/>
      <c r="C2412" s="553"/>
      <c r="D2412" s="553"/>
      <c r="E2412" s="553"/>
      <c r="F2412" s="553"/>
      <c r="G2412" s="553"/>
      <c r="H2412" s="553"/>
      <c r="I2412" s="553"/>
      <c r="J2412" s="553"/>
      <c r="K2412" s="553"/>
      <c r="L2412" s="553"/>
      <c r="M2412" s="553"/>
    </row>
    <row r="2413" spans="1:13" ht="94.5" x14ac:dyDescent="0.15">
      <c r="A2413" s="155" t="s">
        <v>152</v>
      </c>
      <c r="B2413" s="156" t="s">
        <v>56</v>
      </c>
      <c r="C2413" s="155" t="s">
        <v>118</v>
      </c>
      <c r="D2413" s="155" t="s">
        <v>518</v>
      </c>
      <c r="E2413" s="155" t="s">
        <v>519</v>
      </c>
      <c r="F2413" s="160" t="s">
        <v>120</v>
      </c>
      <c r="G2413" s="156" t="s">
        <v>153</v>
      </c>
      <c r="H2413" s="156" t="s">
        <v>221</v>
      </c>
      <c r="I2413" s="93" t="s">
        <v>1409</v>
      </c>
      <c r="J2413" s="160" t="s">
        <v>1408</v>
      </c>
      <c r="K2413" s="93" t="s">
        <v>288</v>
      </c>
      <c r="L2413" s="93" t="s">
        <v>360</v>
      </c>
      <c r="M2413" s="93" t="s">
        <v>26</v>
      </c>
    </row>
    <row r="2414" spans="1:13" x14ac:dyDescent="0.15">
      <c r="A2414" s="507" t="s">
        <v>170</v>
      </c>
      <c r="B2414" s="502" t="s">
        <v>18</v>
      </c>
      <c r="C2414" s="94">
        <v>132022</v>
      </c>
      <c r="D2414" s="154">
        <v>2450</v>
      </c>
      <c r="E2414" s="154">
        <v>9820</v>
      </c>
      <c r="F2414" s="161" t="s">
        <v>43</v>
      </c>
      <c r="G2414" s="96">
        <v>1711.58</v>
      </c>
      <c r="H2414" s="154"/>
      <c r="I2414" s="154"/>
      <c r="J2414" s="159"/>
      <c r="K2414" s="154"/>
      <c r="L2414" s="499" t="s">
        <v>27</v>
      </c>
      <c r="M2414" s="99"/>
    </row>
    <row r="2415" spans="1:13" x14ac:dyDescent="0.15">
      <c r="A2415" s="514"/>
      <c r="B2415" s="502"/>
      <c r="C2415" s="94">
        <v>132322</v>
      </c>
      <c r="D2415" s="154">
        <v>2450</v>
      </c>
      <c r="E2415" s="154">
        <v>9820</v>
      </c>
      <c r="F2415" s="161" t="s">
        <v>53</v>
      </c>
      <c r="G2415" s="96">
        <v>1745</v>
      </c>
      <c r="H2415" s="154"/>
      <c r="I2415" s="154"/>
      <c r="J2415" s="159"/>
      <c r="K2415" s="154"/>
      <c r="L2415" s="500" t="s">
        <v>27</v>
      </c>
      <c r="M2415" s="99"/>
    </row>
    <row r="2416" spans="1:13" x14ac:dyDescent="0.15">
      <c r="A2416" s="514"/>
      <c r="B2416" s="502"/>
      <c r="C2416" s="94">
        <v>132622</v>
      </c>
      <c r="D2416" s="154">
        <v>2450</v>
      </c>
      <c r="E2416" s="154">
        <v>9820</v>
      </c>
      <c r="F2416" s="161" t="s">
        <v>44</v>
      </c>
      <c r="G2416" s="96">
        <v>1778.42</v>
      </c>
      <c r="H2416" s="154"/>
      <c r="I2416" s="154"/>
      <c r="J2416" s="159"/>
      <c r="K2416" s="154"/>
      <c r="L2416" s="501" t="s">
        <v>27</v>
      </c>
      <c r="M2416" s="99"/>
    </row>
    <row r="2417" spans="1:13" x14ac:dyDescent="0.15">
      <c r="A2417" s="514"/>
      <c r="B2417" s="502" t="s">
        <v>54</v>
      </c>
      <c r="C2417" s="94">
        <v>132022</v>
      </c>
      <c r="D2417" s="154">
        <v>2450</v>
      </c>
      <c r="E2417" s="154">
        <v>9820</v>
      </c>
      <c r="F2417" s="161" t="s">
        <v>43</v>
      </c>
      <c r="G2417" s="96">
        <v>1711.58</v>
      </c>
      <c r="H2417" s="154"/>
      <c r="I2417" s="154"/>
      <c r="J2417" s="159"/>
      <c r="K2417" s="154"/>
      <c r="L2417" s="499" t="s">
        <v>27</v>
      </c>
      <c r="M2417" s="99"/>
    </row>
    <row r="2418" spans="1:13" x14ac:dyDescent="0.15">
      <c r="A2418" s="514"/>
      <c r="B2418" s="502"/>
      <c r="C2418" s="94">
        <v>132322</v>
      </c>
      <c r="D2418" s="154">
        <v>2450</v>
      </c>
      <c r="E2418" s="154">
        <v>9820</v>
      </c>
      <c r="F2418" s="161" t="s">
        <v>53</v>
      </c>
      <c r="G2418" s="96">
        <v>1745</v>
      </c>
      <c r="H2418" s="154"/>
      <c r="I2418" s="154"/>
      <c r="J2418" s="159"/>
      <c r="K2418" s="154"/>
      <c r="L2418" s="500" t="s">
        <v>27</v>
      </c>
      <c r="M2418" s="99"/>
    </row>
    <row r="2419" spans="1:13" x14ac:dyDescent="0.15">
      <c r="A2419" s="514"/>
      <c r="B2419" s="502"/>
      <c r="C2419" s="94">
        <v>132622</v>
      </c>
      <c r="D2419" s="154">
        <v>2450</v>
      </c>
      <c r="E2419" s="154">
        <v>9820</v>
      </c>
      <c r="F2419" s="161" t="s">
        <v>44</v>
      </c>
      <c r="G2419" s="96">
        <v>1778.42</v>
      </c>
      <c r="H2419" s="154"/>
      <c r="I2419" s="154"/>
      <c r="J2419" s="159"/>
      <c r="K2419" s="154"/>
      <c r="L2419" s="500" t="s">
        <v>27</v>
      </c>
      <c r="M2419" s="99"/>
    </row>
    <row r="2420" spans="1:13" x14ac:dyDescent="0.15">
      <c r="A2420" s="514"/>
      <c r="B2420" s="502" t="s">
        <v>9</v>
      </c>
      <c r="C2420" s="94">
        <v>132022</v>
      </c>
      <c r="D2420" s="154">
        <v>2450</v>
      </c>
      <c r="E2420" s="154">
        <v>9820</v>
      </c>
      <c r="F2420" s="161" t="s">
        <v>43</v>
      </c>
      <c r="G2420" s="96">
        <v>1711.58</v>
      </c>
      <c r="H2420" s="154"/>
      <c r="I2420" s="154"/>
      <c r="J2420" s="159"/>
      <c r="K2420" s="154"/>
      <c r="L2420" s="554"/>
      <c r="M2420" s="99"/>
    </row>
    <row r="2421" spans="1:13" x14ac:dyDescent="0.15">
      <c r="A2421" s="514"/>
      <c r="B2421" s="502"/>
      <c r="C2421" s="94">
        <v>132322</v>
      </c>
      <c r="D2421" s="154">
        <v>2450</v>
      </c>
      <c r="E2421" s="154">
        <v>9820</v>
      </c>
      <c r="F2421" s="161" t="s">
        <v>53</v>
      </c>
      <c r="G2421" s="96">
        <v>1745</v>
      </c>
      <c r="H2421" s="154"/>
      <c r="I2421" s="154"/>
      <c r="J2421" s="159"/>
      <c r="K2421" s="154"/>
      <c r="L2421" s="554"/>
      <c r="M2421" s="99"/>
    </row>
    <row r="2422" spans="1:13" x14ac:dyDescent="0.15">
      <c r="A2422" s="514"/>
      <c r="B2422" s="502"/>
      <c r="C2422" s="94">
        <v>132622</v>
      </c>
      <c r="D2422" s="154">
        <v>2450</v>
      </c>
      <c r="E2422" s="154">
        <v>9820</v>
      </c>
      <c r="F2422" s="161" t="s">
        <v>44</v>
      </c>
      <c r="G2422" s="96">
        <v>1778.42</v>
      </c>
      <c r="H2422" s="154"/>
      <c r="I2422" s="154"/>
      <c r="J2422" s="159"/>
      <c r="K2422" s="154"/>
      <c r="L2422" s="555"/>
      <c r="M2422" s="99"/>
    </row>
    <row r="2423" spans="1:13" x14ac:dyDescent="0.15">
      <c r="A2423" s="507" t="s">
        <v>171</v>
      </c>
      <c r="B2423" s="502" t="s">
        <v>18</v>
      </c>
      <c r="C2423" s="94">
        <v>132022</v>
      </c>
      <c r="D2423" s="154">
        <v>2450</v>
      </c>
      <c r="E2423" s="154">
        <v>9820</v>
      </c>
      <c r="F2423" s="161" t="s">
        <v>43</v>
      </c>
      <c r="G2423" s="96">
        <v>1711.58</v>
      </c>
      <c r="H2423" s="154"/>
      <c r="I2423" s="154"/>
      <c r="J2423" s="159"/>
      <c r="K2423" s="154"/>
      <c r="L2423" s="502" t="s">
        <v>27</v>
      </c>
      <c r="M2423" s="99"/>
    </row>
    <row r="2424" spans="1:13" x14ac:dyDescent="0.15">
      <c r="A2424" s="514"/>
      <c r="B2424" s="502"/>
      <c r="C2424" s="94">
        <v>132322</v>
      </c>
      <c r="D2424" s="154">
        <v>2450</v>
      </c>
      <c r="E2424" s="154">
        <v>9820</v>
      </c>
      <c r="F2424" s="161" t="s">
        <v>53</v>
      </c>
      <c r="G2424" s="96">
        <v>1745</v>
      </c>
      <c r="H2424" s="154"/>
      <c r="I2424" s="154"/>
      <c r="J2424" s="159"/>
      <c r="K2424" s="154"/>
      <c r="L2424" s="502" t="s">
        <v>27</v>
      </c>
      <c r="M2424" s="99"/>
    </row>
    <row r="2425" spans="1:13" x14ac:dyDescent="0.15">
      <c r="A2425" s="515"/>
      <c r="B2425" s="502"/>
      <c r="C2425" s="94">
        <v>132622</v>
      </c>
      <c r="D2425" s="154">
        <v>2450</v>
      </c>
      <c r="E2425" s="154">
        <v>9820</v>
      </c>
      <c r="F2425" s="161" t="s">
        <v>44</v>
      </c>
      <c r="G2425" s="96">
        <v>1778.42</v>
      </c>
      <c r="H2425" s="154"/>
      <c r="I2425" s="154"/>
      <c r="J2425" s="159"/>
      <c r="K2425" s="154"/>
      <c r="L2425" s="502" t="s">
        <v>27</v>
      </c>
      <c r="M2425" s="99"/>
    </row>
    <row r="2426" spans="1:13" ht="84" x14ac:dyDescent="0.15">
      <c r="A2426" s="155" t="s">
        <v>152</v>
      </c>
      <c r="B2426" s="156" t="s">
        <v>56</v>
      </c>
      <c r="C2426" s="155" t="s">
        <v>118</v>
      </c>
      <c r="D2426" s="155" t="s">
        <v>119</v>
      </c>
      <c r="E2426" s="155" t="s">
        <v>119</v>
      </c>
      <c r="F2426" s="160" t="s">
        <v>120</v>
      </c>
      <c r="G2426" s="156" t="s">
        <v>153</v>
      </c>
      <c r="H2426" s="156" t="s">
        <v>222</v>
      </c>
      <c r="I2426" s="93" t="s">
        <v>1409</v>
      </c>
      <c r="J2426" s="160" t="s">
        <v>1408</v>
      </c>
      <c r="K2426" s="93" t="s">
        <v>289</v>
      </c>
      <c r="L2426" s="101"/>
      <c r="M2426" s="101"/>
    </row>
    <row r="2427" spans="1:13" x14ac:dyDescent="0.15">
      <c r="A2427" s="507" t="s">
        <v>170</v>
      </c>
      <c r="B2427" s="502" t="s">
        <v>18</v>
      </c>
      <c r="C2427" s="94">
        <v>132022</v>
      </c>
      <c r="D2427" s="154">
        <v>2450</v>
      </c>
      <c r="E2427" s="154">
        <v>9820</v>
      </c>
      <c r="F2427" s="161" t="s">
        <v>43</v>
      </c>
      <c r="G2427" s="96">
        <v>1711.58</v>
      </c>
      <c r="H2427" s="154"/>
      <c r="I2427" s="154"/>
      <c r="J2427" s="159"/>
      <c r="K2427" s="154"/>
      <c r="L2427" s="526"/>
      <c r="M2427" s="102"/>
    </row>
    <row r="2428" spans="1:13" x14ac:dyDescent="0.15">
      <c r="A2428" s="514"/>
      <c r="B2428" s="502"/>
      <c r="C2428" s="94">
        <v>132322</v>
      </c>
      <c r="D2428" s="154">
        <v>2450</v>
      </c>
      <c r="E2428" s="154">
        <v>9820</v>
      </c>
      <c r="F2428" s="161" t="s">
        <v>53</v>
      </c>
      <c r="G2428" s="96">
        <v>1745</v>
      </c>
      <c r="H2428" s="154"/>
      <c r="I2428" s="154"/>
      <c r="J2428" s="159"/>
      <c r="K2428" s="154"/>
      <c r="L2428" s="526"/>
      <c r="M2428" s="102"/>
    </row>
    <row r="2429" spans="1:13" x14ac:dyDescent="0.15">
      <c r="A2429" s="514"/>
      <c r="B2429" s="502"/>
      <c r="C2429" s="94">
        <v>132622</v>
      </c>
      <c r="D2429" s="154">
        <v>2450</v>
      </c>
      <c r="E2429" s="154">
        <v>9820</v>
      </c>
      <c r="F2429" s="161" t="s">
        <v>44</v>
      </c>
      <c r="G2429" s="96">
        <v>1778.42</v>
      </c>
      <c r="H2429" s="154"/>
      <c r="I2429" s="154"/>
      <c r="J2429" s="159"/>
      <c r="K2429" s="154"/>
      <c r="L2429" s="526"/>
      <c r="M2429" s="102"/>
    </row>
    <row r="2430" spans="1:13" x14ac:dyDescent="0.15">
      <c r="A2430" s="514"/>
      <c r="B2430" s="502" t="s">
        <v>54</v>
      </c>
      <c r="C2430" s="94">
        <v>132022</v>
      </c>
      <c r="D2430" s="154">
        <v>2450</v>
      </c>
      <c r="E2430" s="154">
        <v>9820</v>
      </c>
      <c r="F2430" s="161" t="s">
        <v>43</v>
      </c>
      <c r="G2430" s="96">
        <v>1711.58</v>
      </c>
      <c r="H2430" s="154"/>
      <c r="I2430" s="154"/>
      <c r="J2430" s="159"/>
      <c r="K2430" s="154"/>
      <c r="L2430" s="526"/>
      <c r="M2430" s="102"/>
    </row>
    <row r="2431" spans="1:13" x14ac:dyDescent="0.15">
      <c r="A2431" s="514"/>
      <c r="B2431" s="502"/>
      <c r="C2431" s="94">
        <v>132322</v>
      </c>
      <c r="D2431" s="154">
        <v>2450</v>
      </c>
      <c r="E2431" s="154">
        <v>9820</v>
      </c>
      <c r="F2431" s="161" t="s">
        <v>53</v>
      </c>
      <c r="G2431" s="96">
        <v>1745</v>
      </c>
      <c r="H2431" s="154"/>
      <c r="I2431" s="154"/>
      <c r="J2431" s="159"/>
      <c r="K2431" s="154"/>
      <c r="L2431" s="526"/>
      <c r="M2431" s="102"/>
    </row>
    <row r="2432" spans="1:13" x14ac:dyDescent="0.15">
      <c r="A2432" s="514"/>
      <c r="B2432" s="502"/>
      <c r="C2432" s="94">
        <v>132622</v>
      </c>
      <c r="D2432" s="154">
        <v>2450</v>
      </c>
      <c r="E2432" s="154">
        <v>9820</v>
      </c>
      <c r="F2432" s="161" t="s">
        <v>44</v>
      </c>
      <c r="G2432" s="96">
        <v>1778.42</v>
      </c>
      <c r="H2432" s="154"/>
      <c r="I2432" s="154"/>
      <c r="J2432" s="159"/>
      <c r="K2432" s="154"/>
      <c r="L2432" s="526"/>
      <c r="M2432" s="102"/>
    </row>
    <row r="2433" spans="1:13" x14ac:dyDescent="0.15">
      <c r="A2433" s="514"/>
      <c r="B2433" s="502" t="s">
        <v>9</v>
      </c>
      <c r="C2433" s="94">
        <v>132022</v>
      </c>
      <c r="D2433" s="154">
        <v>2450</v>
      </c>
      <c r="E2433" s="154">
        <v>9820</v>
      </c>
      <c r="F2433" s="161" t="s">
        <v>43</v>
      </c>
      <c r="G2433" s="96">
        <v>1711.58</v>
      </c>
      <c r="H2433" s="154"/>
      <c r="I2433" s="154"/>
      <c r="J2433" s="159"/>
      <c r="K2433" s="154"/>
      <c r="L2433" s="529"/>
      <c r="M2433" s="102"/>
    </row>
    <row r="2434" spans="1:13" x14ac:dyDescent="0.15">
      <c r="A2434" s="514"/>
      <c r="B2434" s="502"/>
      <c r="C2434" s="94">
        <v>132322</v>
      </c>
      <c r="D2434" s="154">
        <v>2450</v>
      </c>
      <c r="E2434" s="154">
        <v>9820</v>
      </c>
      <c r="F2434" s="161" t="s">
        <v>53</v>
      </c>
      <c r="G2434" s="96">
        <v>1745</v>
      </c>
      <c r="H2434" s="154"/>
      <c r="I2434" s="154"/>
      <c r="J2434" s="159"/>
      <c r="K2434" s="154"/>
      <c r="L2434" s="529"/>
      <c r="M2434" s="102"/>
    </row>
    <row r="2435" spans="1:13" x14ac:dyDescent="0.15">
      <c r="A2435" s="514"/>
      <c r="B2435" s="502"/>
      <c r="C2435" s="94">
        <v>132622</v>
      </c>
      <c r="D2435" s="154">
        <v>2450</v>
      </c>
      <c r="E2435" s="154">
        <v>9820</v>
      </c>
      <c r="F2435" s="161" t="s">
        <v>44</v>
      </c>
      <c r="G2435" s="96">
        <v>1778.42</v>
      </c>
      <c r="H2435" s="154"/>
      <c r="I2435" s="154"/>
      <c r="J2435" s="159"/>
      <c r="K2435" s="154"/>
      <c r="L2435" s="529"/>
      <c r="M2435" s="102"/>
    </row>
    <row r="2436" spans="1:13" x14ac:dyDescent="0.15">
      <c r="A2436" s="507" t="s">
        <v>171</v>
      </c>
      <c r="B2436" s="502" t="s">
        <v>18</v>
      </c>
      <c r="C2436" s="94">
        <v>132022</v>
      </c>
      <c r="D2436" s="154">
        <v>2450</v>
      </c>
      <c r="E2436" s="154">
        <v>9820</v>
      </c>
      <c r="F2436" s="161" t="s">
        <v>43</v>
      </c>
      <c r="G2436" s="96">
        <v>1711.58</v>
      </c>
      <c r="H2436" s="154"/>
      <c r="I2436" s="154"/>
      <c r="J2436" s="159"/>
      <c r="K2436" s="154"/>
      <c r="L2436" s="526"/>
      <c r="M2436" s="102"/>
    </row>
    <row r="2437" spans="1:13" x14ac:dyDescent="0.15">
      <c r="A2437" s="514"/>
      <c r="B2437" s="502"/>
      <c r="C2437" s="94">
        <v>132322</v>
      </c>
      <c r="D2437" s="154">
        <v>2450</v>
      </c>
      <c r="E2437" s="154">
        <v>9820</v>
      </c>
      <c r="F2437" s="161" t="s">
        <v>53</v>
      </c>
      <c r="G2437" s="96">
        <v>1745</v>
      </c>
      <c r="H2437" s="154"/>
      <c r="I2437" s="154"/>
      <c r="J2437" s="159"/>
      <c r="K2437" s="154"/>
      <c r="L2437" s="526"/>
      <c r="M2437" s="102"/>
    </row>
    <row r="2438" spans="1:13" x14ac:dyDescent="0.15">
      <c r="A2438" s="514"/>
      <c r="B2438" s="499"/>
      <c r="C2438" s="94">
        <v>132622</v>
      </c>
      <c r="D2438" s="154">
        <v>2450</v>
      </c>
      <c r="E2438" s="154">
        <v>9820</v>
      </c>
      <c r="F2438" s="161" t="s">
        <v>44</v>
      </c>
      <c r="G2438" s="96">
        <v>1778.42</v>
      </c>
      <c r="H2438" s="153"/>
      <c r="I2438" s="153"/>
      <c r="J2438" s="103"/>
      <c r="K2438" s="153"/>
      <c r="L2438" s="526"/>
      <c r="M2438" s="102"/>
    </row>
    <row r="2439" spans="1:13" x14ac:dyDescent="0.15">
      <c r="A2439" s="477" t="s">
        <v>94</v>
      </c>
      <c r="B2439" s="516"/>
      <c r="C2439" s="516"/>
      <c r="D2439" s="516"/>
      <c r="E2439" s="516"/>
      <c r="F2439" s="516"/>
      <c r="G2439" s="516"/>
      <c r="H2439" s="516"/>
      <c r="I2439" s="516"/>
      <c r="J2439" s="516"/>
      <c r="K2439" s="516"/>
      <c r="L2439" s="516"/>
      <c r="M2439" s="517"/>
    </row>
    <row r="2440" spans="1:13" x14ac:dyDescent="0.15">
      <c r="A2440" s="479" t="s">
        <v>316</v>
      </c>
      <c r="B2440" s="518"/>
      <c r="C2440" s="518"/>
      <c r="D2440" s="518"/>
      <c r="E2440" s="518"/>
      <c r="F2440" s="518"/>
      <c r="G2440" s="518"/>
      <c r="H2440" s="518"/>
      <c r="I2440" s="518"/>
      <c r="J2440" s="518"/>
      <c r="K2440" s="518"/>
      <c r="L2440" s="518"/>
      <c r="M2440" s="519"/>
    </row>
    <row r="2441" spans="1:13" x14ac:dyDescent="0.15">
      <c r="A2441" s="479" t="s">
        <v>111</v>
      </c>
      <c r="B2441" s="518"/>
      <c r="C2441" s="518"/>
      <c r="D2441" s="518"/>
      <c r="E2441" s="518"/>
      <c r="F2441" s="518"/>
      <c r="G2441" s="518"/>
      <c r="H2441" s="518"/>
      <c r="I2441" s="518"/>
      <c r="J2441" s="518"/>
      <c r="K2441" s="518"/>
      <c r="L2441" s="518"/>
      <c r="M2441" s="519"/>
    </row>
    <row r="2442" spans="1:13" x14ac:dyDescent="0.15">
      <c r="A2442" s="461" t="s">
        <v>112</v>
      </c>
      <c r="B2442" s="523"/>
      <c r="C2442" s="523"/>
      <c r="D2442" s="523"/>
      <c r="E2442" s="523"/>
      <c r="F2442" s="523"/>
      <c r="G2442" s="523"/>
      <c r="H2442" s="523"/>
      <c r="I2442" s="523"/>
      <c r="J2442" s="523"/>
      <c r="K2442" s="523"/>
      <c r="L2442" s="523"/>
      <c r="M2442" s="524"/>
    </row>
    <row r="2443" spans="1:13" x14ac:dyDescent="0.15">
      <c r="A2443" s="140" t="s">
        <v>418</v>
      </c>
      <c r="B2443" s="90"/>
      <c r="C2443" s="140">
        <f>C2410+1</f>
        <v>522</v>
      </c>
    </row>
    <row r="2444" spans="1:13" x14ac:dyDescent="0.15">
      <c r="A2444" s="553" t="s">
        <v>683</v>
      </c>
      <c r="B2444" s="553"/>
      <c r="C2444" s="553"/>
      <c r="D2444" s="553"/>
      <c r="E2444" s="553"/>
      <c r="F2444" s="553"/>
      <c r="G2444" s="553"/>
      <c r="H2444" s="553"/>
      <c r="I2444" s="553"/>
      <c r="J2444" s="553"/>
      <c r="K2444" s="553"/>
      <c r="L2444" s="553"/>
      <c r="M2444" s="553"/>
    </row>
    <row r="2445" spans="1:13" x14ac:dyDescent="0.15">
      <c r="A2445" s="553" t="s">
        <v>517</v>
      </c>
      <c r="B2445" s="553"/>
      <c r="C2445" s="553"/>
      <c r="D2445" s="553"/>
      <c r="E2445" s="553"/>
      <c r="F2445" s="553"/>
      <c r="G2445" s="553"/>
      <c r="H2445" s="553"/>
      <c r="I2445" s="553"/>
      <c r="J2445" s="553"/>
      <c r="K2445" s="553"/>
      <c r="L2445" s="553"/>
      <c r="M2445" s="553"/>
    </row>
    <row r="2446" spans="1:13" ht="94.5" x14ac:dyDescent="0.15">
      <c r="A2446" s="155" t="s">
        <v>152</v>
      </c>
      <c r="B2446" s="156" t="s">
        <v>56</v>
      </c>
      <c r="C2446" s="155" t="s">
        <v>118</v>
      </c>
      <c r="D2446" s="155" t="s">
        <v>518</v>
      </c>
      <c r="E2446" s="155" t="s">
        <v>519</v>
      </c>
      <c r="F2446" s="160" t="s">
        <v>120</v>
      </c>
      <c r="G2446" s="156" t="s">
        <v>153</v>
      </c>
      <c r="H2446" s="156" t="s">
        <v>221</v>
      </c>
      <c r="I2446" s="93" t="s">
        <v>1409</v>
      </c>
      <c r="J2446" s="160" t="s">
        <v>1408</v>
      </c>
      <c r="K2446" s="93" t="s">
        <v>288</v>
      </c>
      <c r="L2446" s="93" t="s">
        <v>360</v>
      </c>
      <c r="M2446" s="93" t="s">
        <v>26</v>
      </c>
    </row>
    <row r="2447" spans="1:13" x14ac:dyDescent="0.15">
      <c r="A2447" s="507" t="s">
        <v>170</v>
      </c>
      <c r="B2447" s="502" t="s">
        <v>18</v>
      </c>
      <c r="C2447" s="94">
        <v>132022</v>
      </c>
      <c r="D2447" s="154">
        <v>66630</v>
      </c>
      <c r="E2447" s="154">
        <v>2450</v>
      </c>
      <c r="F2447" s="161" t="s">
        <v>43</v>
      </c>
      <c r="G2447" s="96">
        <v>1711.58</v>
      </c>
      <c r="H2447" s="154"/>
      <c r="I2447" s="154"/>
      <c r="J2447" s="159"/>
      <c r="K2447" s="154"/>
      <c r="L2447" s="499" t="s">
        <v>27</v>
      </c>
      <c r="M2447" s="99"/>
    </row>
    <row r="2448" spans="1:13" x14ac:dyDescent="0.15">
      <c r="A2448" s="514"/>
      <c r="B2448" s="502"/>
      <c r="C2448" s="94">
        <v>132322</v>
      </c>
      <c r="D2448" s="154">
        <v>66930</v>
      </c>
      <c r="E2448" s="154">
        <v>2450</v>
      </c>
      <c r="F2448" s="161" t="s">
        <v>53</v>
      </c>
      <c r="G2448" s="96">
        <v>1745</v>
      </c>
      <c r="H2448" s="154"/>
      <c r="I2448" s="154"/>
      <c r="J2448" s="159"/>
      <c r="K2448" s="154"/>
      <c r="L2448" s="500" t="s">
        <v>27</v>
      </c>
      <c r="M2448" s="99"/>
    </row>
    <row r="2449" spans="1:13" x14ac:dyDescent="0.15">
      <c r="A2449" s="514"/>
      <c r="B2449" s="502"/>
      <c r="C2449" s="94">
        <v>132622</v>
      </c>
      <c r="D2449" s="154">
        <v>67230</v>
      </c>
      <c r="E2449" s="154">
        <v>2450</v>
      </c>
      <c r="F2449" s="161" t="s">
        <v>44</v>
      </c>
      <c r="G2449" s="96">
        <v>1778.42</v>
      </c>
      <c r="H2449" s="154"/>
      <c r="I2449" s="154"/>
      <c r="J2449" s="159"/>
      <c r="K2449" s="154"/>
      <c r="L2449" s="501" t="s">
        <v>27</v>
      </c>
      <c r="M2449" s="99"/>
    </row>
    <row r="2450" spans="1:13" x14ac:dyDescent="0.15">
      <c r="A2450" s="514"/>
      <c r="B2450" s="502" t="s">
        <v>54</v>
      </c>
      <c r="C2450" s="94">
        <v>132022</v>
      </c>
      <c r="D2450" s="154">
        <v>66630</v>
      </c>
      <c r="E2450" s="154">
        <v>2450</v>
      </c>
      <c r="F2450" s="161" t="s">
        <v>43</v>
      </c>
      <c r="G2450" s="96">
        <v>1711.58</v>
      </c>
      <c r="H2450" s="154"/>
      <c r="I2450" s="154"/>
      <c r="J2450" s="159"/>
      <c r="K2450" s="154"/>
      <c r="L2450" s="499" t="s">
        <v>27</v>
      </c>
      <c r="M2450" s="99"/>
    </row>
    <row r="2451" spans="1:13" x14ac:dyDescent="0.15">
      <c r="A2451" s="514"/>
      <c r="B2451" s="502"/>
      <c r="C2451" s="94">
        <v>132322</v>
      </c>
      <c r="D2451" s="154">
        <v>66930</v>
      </c>
      <c r="E2451" s="154">
        <v>2450</v>
      </c>
      <c r="F2451" s="161" t="s">
        <v>53</v>
      </c>
      <c r="G2451" s="96">
        <v>1745</v>
      </c>
      <c r="H2451" s="154"/>
      <c r="I2451" s="154"/>
      <c r="J2451" s="159"/>
      <c r="K2451" s="154"/>
      <c r="L2451" s="500" t="s">
        <v>27</v>
      </c>
      <c r="M2451" s="99"/>
    </row>
    <row r="2452" spans="1:13" x14ac:dyDescent="0.15">
      <c r="A2452" s="514"/>
      <c r="B2452" s="502"/>
      <c r="C2452" s="94">
        <v>132622</v>
      </c>
      <c r="D2452" s="154">
        <v>67230</v>
      </c>
      <c r="E2452" s="154">
        <v>2450</v>
      </c>
      <c r="F2452" s="161" t="s">
        <v>44</v>
      </c>
      <c r="G2452" s="96">
        <v>1778.42</v>
      </c>
      <c r="H2452" s="154"/>
      <c r="I2452" s="154"/>
      <c r="J2452" s="159"/>
      <c r="K2452" s="154"/>
      <c r="L2452" s="500" t="s">
        <v>27</v>
      </c>
      <c r="M2452" s="99"/>
    </row>
    <row r="2453" spans="1:13" x14ac:dyDescent="0.15">
      <c r="A2453" s="514"/>
      <c r="B2453" s="502" t="s">
        <v>9</v>
      </c>
      <c r="C2453" s="94">
        <v>132022</v>
      </c>
      <c r="D2453" s="154">
        <v>66630</v>
      </c>
      <c r="E2453" s="154">
        <v>2450</v>
      </c>
      <c r="F2453" s="161" t="s">
        <v>43</v>
      </c>
      <c r="G2453" s="96">
        <v>1711.58</v>
      </c>
      <c r="H2453" s="154"/>
      <c r="I2453" s="154"/>
      <c r="J2453" s="159"/>
      <c r="K2453" s="154"/>
      <c r="L2453" s="554"/>
      <c r="M2453" s="99"/>
    </row>
    <row r="2454" spans="1:13" x14ac:dyDescent="0.15">
      <c r="A2454" s="514"/>
      <c r="B2454" s="502"/>
      <c r="C2454" s="94">
        <v>132322</v>
      </c>
      <c r="D2454" s="154">
        <v>66930</v>
      </c>
      <c r="E2454" s="154">
        <v>2450</v>
      </c>
      <c r="F2454" s="161" t="s">
        <v>53</v>
      </c>
      <c r="G2454" s="96">
        <v>1745</v>
      </c>
      <c r="H2454" s="154"/>
      <c r="I2454" s="154"/>
      <c r="J2454" s="159"/>
      <c r="K2454" s="154"/>
      <c r="L2454" s="554"/>
      <c r="M2454" s="99"/>
    </row>
    <row r="2455" spans="1:13" x14ac:dyDescent="0.15">
      <c r="A2455" s="514"/>
      <c r="B2455" s="502"/>
      <c r="C2455" s="94">
        <v>132622</v>
      </c>
      <c r="D2455" s="154">
        <v>67230</v>
      </c>
      <c r="E2455" s="154">
        <v>2450</v>
      </c>
      <c r="F2455" s="161" t="s">
        <v>44</v>
      </c>
      <c r="G2455" s="96">
        <v>1778.42</v>
      </c>
      <c r="H2455" s="154"/>
      <c r="I2455" s="154"/>
      <c r="J2455" s="159"/>
      <c r="K2455" s="154"/>
      <c r="L2455" s="555"/>
      <c r="M2455" s="99"/>
    </row>
    <row r="2456" spans="1:13" x14ac:dyDescent="0.15">
      <c r="A2456" s="507" t="s">
        <v>171</v>
      </c>
      <c r="B2456" s="502" t="s">
        <v>18</v>
      </c>
      <c r="C2456" s="94">
        <v>132022</v>
      </c>
      <c r="D2456" s="154">
        <v>66630</v>
      </c>
      <c r="E2456" s="154">
        <v>2450</v>
      </c>
      <c r="F2456" s="161" t="s">
        <v>43</v>
      </c>
      <c r="G2456" s="96">
        <v>1711.58</v>
      </c>
      <c r="H2456" s="154"/>
      <c r="I2456" s="154"/>
      <c r="J2456" s="159"/>
      <c r="K2456" s="154"/>
      <c r="L2456" s="502" t="s">
        <v>27</v>
      </c>
      <c r="M2456" s="99"/>
    </row>
    <row r="2457" spans="1:13" x14ac:dyDescent="0.15">
      <c r="A2457" s="514"/>
      <c r="B2457" s="502"/>
      <c r="C2457" s="94">
        <v>132322</v>
      </c>
      <c r="D2457" s="154">
        <v>66930</v>
      </c>
      <c r="E2457" s="154">
        <v>2450</v>
      </c>
      <c r="F2457" s="161" t="s">
        <v>53</v>
      </c>
      <c r="G2457" s="96">
        <v>1745</v>
      </c>
      <c r="H2457" s="154"/>
      <c r="I2457" s="154"/>
      <c r="J2457" s="159"/>
      <c r="K2457" s="154"/>
      <c r="L2457" s="502" t="s">
        <v>27</v>
      </c>
      <c r="M2457" s="99"/>
    </row>
    <row r="2458" spans="1:13" x14ac:dyDescent="0.15">
      <c r="A2458" s="515"/>
      <c r="B2458" s="502"/>
      <c r="C2458" s="94">
        <v>132622</v>
      </c>
      <c r="D2458" s="154">
        <v>67230</v>
      </c>
      <c r="E2458" s="154">
        <v>2450</v>
      </c>
      <c r="F2458" s="161" t="s">
        <v>44</v>
      </c>
      <c r="G2458" s="96">
        <v>1778.42</v>
      </c>
      <c r="H2458" s="154"/>
      <c r="I2458" s="154"/>
      <c r="J2458" s="159"/>
      <c r="K2458" s="154"/>
      <c r="L2458" s="502" t="s">
        <v>27</v>
      </c>
      <c r="M2458" s="99"/>
    </row>
    <row r="2459" spans="1:13" ht="84" x14ac:dyDescent="0.15">
      <c r="A2459" s="155" t="s">
        <v>152</v>
      </c>
      <c r="B2459" s="156" t="s">
        <v>56</v>
      </c>
      <c r="C2459" s="155" t="s">
        <v>118</v>
      </c>
      <c r="D2459" s="155" t="s">
        <v>119</v>
      </c>
      <c r="E2459" s="155" t="s">
        <v>119</v>
      </c>
      <c r="F2459" s="160" t="s">
        <v>120</v>
      </c>
      <c r="G2459" s="156" t="s">
        <v>153</v>
      </c>
      <c r="H2459" s="156" t="s">
        <v>222</v>
      </c>
      <c r="I2459" s="93" t="s">
        <v>1409</v>
      </c>
      <c r="J2459" s="160" t="s">
        <v>1408</v>
      </c>
      <c r="K2459" s="93" t="s">
        <v>289</v>
      </c>
      <c r="L2459" s="101"/>
      <c r="M2459" s="101"/>
    </row>
    <row r="2460" spans="1:13" x14ac:dyDescent="0.15">
      <c r="A2460" s="507" t="s">
        <v>170</v>
      </c>
      <c r="B2460" s="502" t="s">
        <v>18</v>
      </c>
      <c r="C2460" s="94">
        <v>132022</v>
      </c>
      <c r="D2460" s="154">
        <v>66630</v>
      </c>
      <c r="E2460" s="154">
        <v>2450</v>
      </c>
      <c r="F2460" s="161" t="s">
        <v>43</v>
      </c>
      <c r="G2460" s="96">
        <v>1711.58</v>
      </c>
      <c r="H2460" s="154"/>
      <c r="I2460" s="154"/>
      <c r="J2460" s="159"/>
      <c r="K2460" s="154"/>
      <c r="L2460" s="526"/>
      <c r="M2460" s="102"/>
    </row>
    <row r="2461" spans="1:13" x14ac:dyDescent="0.15">
      <c r="A2461" s="514"/>
      <c r="B2461" s="502"/>
      <c r="C2461" s="94">
        <v>132322</v>
      </c>
      <c r="D2461" s="154">
        <v>66930</v>
      </c>
      <c r="E2461" s="154">
        <v>2450</v>
      </c>
      <c r="F2461" s="161" t="s">
        <v>53</v>
      </c>
      <c r="G2461" s="96">
        <v>1745</v>
      </c>
      <c r="H2461" s="154"/>
      <c r="I2461" s="154"/>
      <c r="J2461" s="159"/>
      <c r="K2461" s="154"/>
      <c r="L2461" s="526"/>
      <c r="M2461" s="102"/>
    </row>
    <row r="2462" spans="1:13" x14ac:dyDescent="0.15">
      <c r="A2462" s="514"/>
      <c r="B2462" s="502"/>
      <c r="C2462" s="94">
        <v>132622</v>
      </c>
      <c r="D2462" s="154">
        <v>67230</v>
      </c>
      <c r="E2462" s="154">
        <v>2450</v>
      </c>
      <c r="F2462" s="161" t="s">
        <v>44</v>
      </c>
      <c r="G2462" s="96">
        <v>1778.42</v>
      </c>
      <c r="H2462" s="154"/>
      <c r="I2462" s="154"/>
      <c r="J2462" s="159"/>
      <c r="K2462" s="154"/>
      <c r="L2462" s="526"/>
      <c r="M2462" s="102"/>
    </row>
    <row r="2463" spans="1:13" x14ac:dyDescent="0.15">
      <c r="A2463" s="514"/>
      <c r="B2463" s="502" t="s">
        <v>54</v>
      </c>
      <c r="C2463" s="94">
        <v>132022</v>
      </c>
      <c r="D2463" s="154">
        <v>66630</v>
      </c>
      <c r="E2463" s="154">
        <v>2450</v>
      </c>
      <c r="F2463" s="161" t="s">
        <v>43</v>
      </c>
      <c r="G2463" s="96">
        <v>1711.58</v>
      </c>
      <c r="H2463" s="154"/>
      <c r="I2463" s="154"/>
      <c r="J2463" s="159"/>
      <c r="K2463" s="154"/>
      <c r="L2463" s="526"/>
      <c r="M2463" s="102"/>
    </row>
    <row r="2464" spans="1:13" x14ac:dyDescent="0.15">
      <c r="A2464" s="514"/>
      <c r="B2464" s="502"/>
      <c r="C2464" s="94">
        <v>132322</v>
      </c>
      <c r="D2464" s="154">
        <v>66930</v>
      </c>
      <c r="E2464" s="154">
        <v>2450</v>
      </c>
      <c r="F2464" s="161" t="s">
        <v>53</v>
      </c>
      <c r="G2464" s="96">
        <v>1745</v>
      </c>
      <c r="H2464" s="154"/>
      <c r="I2464" s="154"/>
      <c r="J2464" s="159"/>
      <c r="K2464" s="154"/>
      <c r="L2464" s="526"/>
      <c r="M2464" s="102"/>
    </row>
    <row r="2465" spans="1:13" x14ac:dyDescent="0.15">
      <c r="A2465" s="514"/>
      <c r="B2465" s="502"/>
      <c r="C2465" s="94">
        <v>132622</v>
      </c>
      <c r="D2465" s="154">
        <v>67230</v>
      </c>
      <c r="E2465" s="154">
        <v>2450</v>
      </c>
      <c r="F2465" s="161" t="s">
        <v>44</v>
      </c>
      <c r="G2465" s="96">
        <v>1778.42</v>
      </c>
      <c r="H2465" s="154"/>
      <c r="I2465" s="154"/>
      <c r="J2465" s="159"/>
      <c r="K2465" s="154"/>
      <c r="L2465" s="526"/>
      <c r="M2465" s="102"/>
    </row>
    <row r="2466" spans="1:13" x14ac:dyDescent="0.15">
      <c r="A2466" s="514"/>
      <c r="B2466" s="502" t="s">
        <v>9</v>
      </c>
      <c r="C2466" s="94">
        <v>132022</v>
      </c>
      <c r="D2466" s="154">
        <v>66630</v>
      </c>
      <c r="E2466" s="154">
        <v>2450</v>
      </c>
      <c r="F2466" s="161" t="s">
        <v>43</v>
      </c>
      <c r="G2466" s="96">
        <v>1711.58</v>
      </c>
      <c r="H2466" s="154"/>
      <c r="I2466" s="154"/>
      <c r="J2466" s="159"/>
      <c r="K2466" s="154"/>
      <c r="L2466" s="529"/>
      <c r="M2466" s="102"/>
    </row>
    <row r="2467" spans="1:13" x14ac:dyDescent="0.15">
      <c r="A2467" s="514"/>
      <c r="B2467" s="502"/>
      <c r="C2467" s="94">
        <v>132322</v>
      </c>
      <c r="D2467" s="154">
        <v>66930</v>
      </c>
      <c r="E2467" s="154">
        <v>2450</v>
      </c>
      <c r="F2467" s="161" t="s">
        <v>53</v>
      </c>
      <c r="G2467" s="96">
        <v>1745</v>
      </c>
      <c r="H2467" s="154"/>
      <c r="I2467" s="154"/>
      <c r="J2467" s="159"/>
      <c r="K2467" s="154"/>
      <c r="L2467" s="529"/>
      <c r="M2467" s="102"/>
    </row>
    <row r="2468" spans="1:13" x14ac:dyDescent="0.15">
      <c r="A2468" s="514"/>
      <c r="B2468" s="502"/>
      <c r="C2468" s="94">
        <v>132622</v>
      </c>
      <c r="D2468" s="154">
        <v>67230</v>
      </c>
      <c r="E2468" s="154">
        <v>2450</v>
      </c>
      <c r="F2468" s="161" t="s">
        <v>44</v>
      </c>
      <c r="G2468" s="96">
        <v>1778.42</v>
      </c>
      <c r="H2468" s="154"/>
      <c r="I2468" s="154"/>
      <c r="J2468" s="159"/>
      <c r="K2468" s="154"/>
      <c r="L2468" s="529"/>
      <c r="M2468" s="102"/>
    </row>
    <row r="2469" spans="1:13" x14ac:dyDescent="0.15">
      <c r="A2469" s="507" t="s">
        <v>171</v>
      </c>
      <c r="B2469" s="502" t="s">
        <v>18</v>
      </c>
      <c r="C2469" s="94">
        <v>132022</v>
      </c>
      <c r="D2469" s="154">
        <v>66630</v>
      </c>
      <c r="E2469" s="154">
        <v>2450</v>
      </c>
      <c r="F2469" s="161" t="s">
        <v>43</v>
      </c>
      <c r="G2469" s="96">
        <v>1711.58</v>
      </c>
      <c r="H2469" s="154"/>
      <c r="I2469" s="154"/>
      <c r="J2469" s="159"/>
      <c r="K2469" s="154"/>
      <c r="L2469" s="526"/>
      <c r="M2469" s="102"/>
    </row>
    <row r="2470" spans="1:13" x14ac:dyDescent="0.15">
      <c r="A2470" s="514"/>
      <c r="B2470" s="502"/>
      <c r="C2470" s="94">
        <v>132322</v>
      </c>
      <c r="D2470" s="154">
        <v>66930</v>
      </c>
      <c r="E2470" s="154">
        <v>2450</v>
      </c>
      <c r="F2470" s="161" t="s">
        <v>53</v>
      </c>
      <c r="G2470" s="96">
        <v>1745</v>
      </c>
      <c r="H2470" s="154"/>
      <c r="I2470" s="154"/>
      <c r="J2470" s="159"/>
      <c r="K2470" s="154"/>
      <c r="L2470" s="526"/>
      <c r="M2470" s="102"/>
    </row>
    <row r="2471" spans="1:13" x14ac:dyDescent="0.15">
      <c r="A2471" s="514"/>
      <c r="B2471" s="499"/>
      <c r="C2471" s="94">
        <v>132622</v>
      </c>
      <c r="D2471" s="154">
        <v>67230</v>
      </c>
      <c r="E2471" s="154">
        <v>2450</v>
      </c>
      <c r="F2471" s="161" t="s">
        <v>44</v>
      </c>
      <c r="G2471" s="96">
        <v>1778.42</v>
      </c>
      <c r="H2471" s="153"/>
      <c r="I2471" s="153"/>
      <c r="J2471" s="103"/>
      <c r="K2471" s="153"/>
      <c r="L2471" s="526"/>
      <c r="M2471" s="102"/>
    </row>
    <row r="2472" spans="1:13" x14ac:dyDescent="0.15">
      <c r="A2472" s="477" t="s">
        <v>94</v>
      </c>
      <c r="B2472" s="516"/>
      <c r="C2472" s="516"/>
      <c r="D2472" s="516"/>
      <c r="E2472" s="516"/>
      <c r="F2472" s="516"/>
      <c r="G2472" s="516"/>
      <c r="H2472" s="516"/>
      <c r="I2472" s="516"/>
      <c r="J2472" s="516"/>
      <c r="K2472" s="516"/>
      <c r="L2472" s="516"/>
      <c r="M2472" s="517"/>
    </row>
    <row r="2473" spans="1:13" x14ac:dyDescent="0.15">
      <c r="A2473" s="479" t="s">
        <v>316</v>
      </c>
      <c r="B2473" s="518"/>
      <c r="C2473" s="518"/>
      <c r="D2473" s="518"/>
      <c r="E2473" s="518"/>
      <c r="F2473" s="518"/>
      <c r="G2473" s="518"/>
      <c r="H2473" s="518"/>
      <c r="I2473" s="518"/>
      <c r="J2473" s="518"/>
      <c r="K2473" s="518"/>
      <c r="L2473" s="518"/>
      <c r="M2473" s="519"/>
    </row>
    <row r="2474" spans="1:13" x14ac:dyDescent="0.15">
      <c r="A2474" s="479" t="s">
        <v>111</v>
      </c>
      <c r="B2474" s="518"/>
      <c r="C2474" s="518"/>
      <c r="D2474" s="518"/>
      <c r="E2474" s="518"/>
      <c r="F2474" s="518"/>
      <c r="G2474" s="518"/>
      <c r="H2474" s="518"/>
      <c r="I2474" s="518"/>
      <c r="J2474" s="518"/>
      <c r="K2474" s="518"/>
      <c r="L2474" s="518"/>
      <c r="M2474" s="519"/>
    </row>
    <row r="2475" spans="1:13" x14ac:dyDescent="0.15">
      <c r="A2475" s="461" t="s">
        <v>112</v>
      </c>
      <c r="B2475" s="523"/>
      <c r="C2475" s="523"/>
      <c r="D2475" s="523"/>
      <c r="E2475" s="523"/>
      <c r="F2475" s="523"/>
      <c r="G2475" s="523"/>
      <c r="H2475" s="523"/>
      <c r="I2475" s="523"/>
      <c r="J2475" s="523"/>
      <c r="K2475" s="523"/>
      <c r="L2475" s="523"/>
      <c r="M2475" s="524"/>
    </row>
    <row r="2476" spans="1:13" x14ac:dyDescent="0.15">
      <c r="A2476" s="140" t="s">
        <v>418</v>
      </c>
      <c r="B2476" s="90"/>
      <c r="C2476" s="140">
        <f>C2443+1</f>
        <v>523</v>
      </c>
    </row>
    <row r="2477" spans="1:13" x14ac:dyDescent="0.15">
      <c r="A2477" s="553" t="s">
        <v>684</v>
      </c>
      <c r="B2477" s="553"/>
      <c r="C2477" s="553"/>
      <c r="D2477" s="553"/>
      <c r="E2477" s="553"/>
      <c r="F2477" s="553"/>
      <c r="G2477" s="553"/>
      <c r="H2477" s="553"/>
      <c r="I2477" s="553"/>
      <c r="J2477" s="553"/>
      <c r="K2477" s="553"/>
      <c r="L2477" s="553"/>
      <c r="M2477" s="553"/>
    </row>
    <row r="2478" spans="1:13" x14ac:dyDescent="0.15">
      <c r="A2478" s="553" t="s">
        <v>517</v>
      </c>
      <c r="B2478" s="553"/>
      <c r="C2478" s="553"/>
      <c r="D2478" s="553"/>
      <c r="E2478" s="553"/>
      <c r="F2478" s="553"/>
      <c r="G2478" s="553"/>
      <c r="H2478" s="553"/>
      <c r="I2478" s="553"/>
      <c r="J2478" s="553"/>
      <c r="K2478" s="553"/>
      <c r="L2478" s="553"/>
      <c r="M2478" s="553"/>
    </row>
    <row r="2479" spans="1:13" ht="94.5" x14ac:dyDescent="0.15">
      <c r="A2479" s="155" t="s">
        <v>152</v>
      </c>
      <c r="B2479" s="156" t="s">
        <v>56</v>
      </c>
      <c r="C2479" s="155" t="s">
        <v>118</v>
      </c>
      <c r="D2479" s="155" t="s">
        <v>518</v>
      </c>
      <c r="E2479" s="155" t="s">
        <v>519</v>
      </c>
      <c r="F2479" s="160" t="s">
        <v>120</v>
      </c>
      <c r="G2479" s="156" t="s">
        <v>153</v>
      </c>
      <c r="H2479" s="156" t="s">
        <v>221</v>
      </c>
      <c r="I2479" s="93" t="s">
        <v>1409</v>
      </c>
      <c r="J2479" s="160" t="s">
        <v>1408</v>
      </c>
      <c r="K2479" s="93" t="s">
        <v>288</v>
      </c>
      <c r="L2479" s="93" t="s">
        <v>360</v>
      </c>
      <c r="M2479" s="93" t="s">
        <v>26</v>
      </c>
    </row>
    <row r="2480" spans="1:13" x14ac:dyDescent="0.15">
      <c r="A2480" s="507" t="s">
        <v>170</v>
      </c>
      <c r="B2480" s="502" t="s">
        <v>18</v>
      </c>
      <c r="C2480" s="94">
        <v>132022</v>
      </c>
      <c r="D2480" s="154">
        <v>2450</v>
      </c>
      <c r="E2480" s="154">
        <v>67286</v>
      </c>
      <c r="F2480" s="161" t="s">
        <v>43</v>
      </c>
      <c r="G2480" s="96">
        <v>1711.58</v>
      </c>
      <c r="H2480" s="154"/>
      <c r="I2480" s="154"/>
      <c r="J2480" s="159"/>
      <c r="K2480" s="154"/>
      <c r="L2480" s="499" t="s">
        <v>27</v>
      </c>
      <c r="M2480" s="99"/>
    </row>
    <row r="2481" spans="1:13" x14ac:dyDescent="0.15">
      <c r="A2481" s="514"/>
      <c r="B2481" s="502"/>
      <c r="C2481" s="94">
        <v>132322</v>
      </c>
      <c r="D2481" s="154">
        <v>2450</v>
      </c>
      <c r="E2481" s="154">
        <v>67286</v>
      </c>
      <c r="F2481" s="161" t="s">
        <v>53</v>
      </c>
      <c r="G2481" s="96">
        <v>1745</v>
      </c>
      <c r="H2481" s="154"/>
      <c r="I2481" s="154"/>
      <c r="J2481" s="159"/>
      <c r="K2481" s="154"/>
      <c r="L2481" s="500" t="s">
        <v>27</v>
      </c>
      <c r="M2481" s="99"/>
    </row>
    <row r="2482" spans="1:13" x14ac:dyDescent="0.15">
      <c r="A2482" s="514"/>
      <c r="B2482" s="502"/>
      <c r="C2482" s="94">
        <v>132622</v>
      </c>
      <c r="D2482" s="154">
        <v>2450</v>
      </c>
      <c r="E2482" s="154">
        <v>66486</v>
      </c>
      <c r="F2482" s="161" t="s">
        <v>44</v>
      </c>
      <c r="G2482" s="96">
        <v>1778.42</v>
      </c>
      <c r="H2482" s="154"/>
      <c r="I2482" s="154"/>
      <c r="J2482" s="159"/>
      <c r="K2482" s="154"/>
      <c r="L2482" s="501" t="s">
        <v>27</v>
      </c>
      <c r="M2482" s="99"/>
    </row>
    <row r="2483" spans="1:13" x14ac:dyDescent="0.15">
      <c r="A2483" s="514"/>
      <c r="B2483" s="502" t="s">
        <v>54</v>
      </c>
      <c r="C2483" s="94">
        <v>132022</v>
      </c>
      <c r="D2483" s="154">
        <v>2450</v>
      </c>
      <c r="E2483" s="154">
        <v>67286</v>
      </c>
      <c r="F2483" s="161" t="s">
        <v>43</v>
      </c>
      <c r="G2483" s="96">
        <v>1711.58</v>
      </c>
      <c r="H2483" s="154"/>
      <c r="I2483" s="154"/>
      <c r="J2483" s="159"/>
      <c r="K2483" s="154"/>
      <c r="L2483" s="499" t="s">
        <v>27</v>
      </c>
      <c r="M2483" s="99"/>
    </row>
    <row r="2484" spans="1:13" x14ac:dyDescent="0.15">
      <c r="A2484" s="514"/>
      <c r="B2484" s="502"/>
      <c r="C2484" s="94">
        <v>132322</v>
      </c>
      <c r="D2484" s="154">
        <v>2450</v>
      </c>
      <c r="E2484" s="154">
        <v>67286</v>
      </c>
      <c r="F2484" s="161" t="s">
        <v>53</v>
      </c>
      <c r="G2484" s="96">
        <v>1745</v>
      </c>
      <c r="H2484" s="154"/>
      <c r="I2484" s="154"/>
      <c r="J2484" s="159"/>
      <c r="K2484" s="154"/>
      <c r="L2484" s="500" t="s">
        <v>27</v>
      </c>
      <c r="M2484" s="99"/>
    </row>
    <row r="2485" spans="1:13" x14ac:dyDescent="0.15">
      <c r="A2485" s="514"/>
      <c r="B2485" s="502"/>
      <c r="C2485" s="94">
        <v>132622</v>
      </c>
      <c r="D2485" s="154">
        <v>2450</v>
      </c>
      <c r="E2485" s="154">
        <v>66486</v>
      </c>
      <c r="F2485" s="161" t="s">
        <v>44</v>
      </c>
      <c r="G2485" s="96">
        <v>1778.42</v>
      </c>
      <c r="H2485" s="154"/>
      <c r="I2485" s="154"/>
      <c r="J2485" s="159"/>
      <c r="K2485" s="154"/>
      <c r="L2485" s="500" t="s">
        <v>27</v>
      </c>
      <c r="M2485" s="99"/>
    </row>
    <row r="2486" spans="1:13" x14ac:dyDescent="0.15">
      <c r="A2486" s="514"/>
      <c r="B2486" s="502" t="s">
        <v>9</v>
      </c>
      <c r="C2486" s="94">
        <v>132022</v>
      </c>
      <c r="D2486" s="154">
        <v>2450</v>
      </c>
      <c r="E2486" s="154">
        <v>67286</v>
      </c>
      <c r="F2486" s="161" t="s">
        <v>43</v>
      </c>
      <c r="G2486" s="96">
        <v>1711.58</v>
      </c>
      <c r="H2486" s="154"/>
      <c r="I2486" s="154"/>
      <c r="J2486" s="159"/>
      <c r="K2486" s="154"/>
      <c r="L2486" s="554"/>
      <c r="M2486" s="99"/>
    </row>
    <row r="2487" spans="1:13" x14ac:dyDescent="0.15">
      <c r="A2487" s="514"/>
      <c r="B2487" s="502"/>
      <c r="C2487" s="94">
        <v>132322</v>
      </c>
      <c r="D2487" s="154">
        <v>2450</v>
      </c>
      <c r="E2487" s="154">
        <v>67286</v>
      </c>
      <c r="F2487" s="161" t="s">
        <v>53</v>
      </c>
      <c r="G2487" s="96">
        <v>1745</v>
      </c>
      <c r="H2487" s="154"/>
      <c r="I2487" s="154"/>
      <c r="J2487" s="159"/>
      <c r="K2487" s="154"/>
      <c r="L2487" s="554"/>
      <c r="M2487" s="99"/>
    </row>
    <row r="2488" spans="1:13" x14ac:dyDescent="0.15">
      <c r="A2488" s="514"/>
      <c r="B2488" s="502"/>
      <c r="C2488" s="94">
        <v>132622</v>
      </c>
      <c r="D2488" s="154">
        <v>2450</v>
      </c>
      <c r="E2488" s="154">
        <v>66486</v>
      </c>
      <c r="F2488" s="161" t="s">
        <v>44</v>
      </c>
      <c r="G2488" s="96">
        <v>1778.42</v>
      </c>
      <c r="H2488" s="154"/>
      <c r="I2488" s="154"/>
      <c r="J2488" s="159"/>
      <c r="K2488" s="154"/>
      <c r="L2488" s="555"/>
      <c r="M2488" s="99"/>
    </row>
    <row r="2489" spans="1:13" x14ac:dyDescent="0.15">
      <c r="A2489" s="507" t="s">
        <v>171</v>
      </c>
      <c r="B2489" s="502" t="s">
        <v>18</v>
      </c>
      <c r="C2489" s="94">
        <v>132022</v>
      </c>
      <c r="D2489" s="154">
        <v>2450</v>
      </c>
      <c r="E2489" s="154">
        <v>67286</v>
      </c>
      <c r="F2489" s="161" t="s">
        <v>43</v>
      </c>
      <c r="G2489" s="96">
        <v>1711.58</v>
      </c>
      <c r="H2489" s="154"/>
      <c r="I2489" s="154"/>
      <c r="J2489" s="159"/>
      <c r="K2489" s="154"/>
      <c r="L2489" s="502" t="s">
        <v>27</v>
      </c>
      <c r="M2489" s="99"/>
    </row>
    <row r="2490" spans="1:13" x14ac:dyDescent="0.15">
      <c r="A2490" s="514"/>
      <c r="B2490" s="502"/>
      <c r="C2490" s="94">
        <v>132322</v>
      </c>
      <c r="D2490" s="154">
        <v>2450</v>
      </c>
      <c r="E2490" s="154">
        <v>67286</v>
      </c>
      <c r="F2490" s="161" t="s">
        <v>53</v>
      </c>
      <c r="G2490" s="96">
        <v>1745</v>
      </c>
      <c r="H2490" s="154"/>
      <c r="I2490" s="154"/>
      <c r="J2490" s="159"/>
      <c r="K2490" s="154"/>
      <c r="L2490" s="502" t="s">
        <v>27</v>
      </c>
      <c r="M2490" s="99"/>
    </row>
    <row r="2491" spans="1:13" x14ac:dyDescent="0.15">
      <c r="A2491" s="515"/>
      <c r="B2491" s="502"/>
      <c r="C2491" s="94">
        <v>132622</v>
      </c>
      <c r="D2491" s="154">
        <v>2450</v>
      </c>
      <c r="E2491" s="154">
        <v>66486</v>
      </c>
      <c r="F2491" s="161" t="s">
        <v>44</v>
      </c>
      <c r="G2491" s="96">
        <v>1778.42</v>
      </c>
      <c r="H2491" s="154"/>
      <c r="I2491" s="154"/>
      <c r="J2491" s="159"/>
      <c r="K2491" s="154"/>
      <c r="L2491" s="502" t="s">
        <v>27</v>
      </c>
      <c r="M2491" s="99"/>
    </row>
    <row r="2492" spans="1:13" ht="84" x14ac:dyDescent="0.15">
      <c r="A2492" s="155" t="s">
        <v>152</v>
      </c>
      <c r="B2492" s="156" t="s">
        <v>56</v>
      </c>
      <c r="C2492" s="155" t="s">
        <v>118</v>
      </c>
      <c r="D2492" s="155" t="s">
        <v>119</v>
      </c>
      <c r="E2492" s="155" t="s">
        <v>119</v>
      </c>
      <c r="F2492" s="160" t="s">
        <v>120</v>
      </c>
      <c r="G2492" s="156" t="s">
        <v>153</v>
      </c>
      <c r="H2492" s="156" t="s">
        <v>222</v>
      </c>
      <c r="I2492" s="93" t="s">
        <v>1409</v>
      </c>
      <c r="J2492" s="160" t="s">
        <v>1408</v>
      </c>
      <c r="K2492" s="93" t="s">
        <v>289</v>
      </c>
      <c r="L2492" s="101"/>
      <c r="M2492" s="101"/>
    </row>
    <row r="2493" spans="1:13" x14ac:dyDescent="0.15">
      <c r="A2493" s="507" t="s">
        <v>170</v>
      </c>
      <c r="B2493" s="502" t="s">
        <v>18</v>
      </c>
      <c r="C2493" s="94">
        <v>132022</v>
      </c>
      <c r="D2493" s="154">
        <v>2450</v>
      </c>
      <c r="E2493" s="154">
        <v>67286</v>
      </c>
      <c r="F2493" s="161" t="s">
        <v>43</v>
      </c>
      <c r="G2493" s="96">
        <v>1711.58</v>
      </c>
      <c r="H2493" s="154"/>
      <c r="I2493" s="154"/>
      <c r="J2493" s="159"/>
      <c r="K2493" s="154"/>
      <c r="L2493" s="526"/>
      <c r="M2493" s="102"/>
    </row>
    <row r="2494" spans="1:13" x14ac:dyDescent="0.15">
      <c r="A2494" s="514"/>
      <c r="B2494" s="502"/>
      <c r="C2494" s="94">
        <v>132322</v>
      </c>
      <c r="D2494" s="154">
        <v>2450</v>
      </c>
      <c r="E2494" s="154">
        <v>67286</v>
      </c>
      <c r="F2494" s="161" t="s">
        <v>53</v>
      </c>
      <c r="G2494" s="96">
        <v>1745</v>
      </c>
      <c r="H2494" s="154"/>
      <c r="I2494" s="154"/>
      <c r="J2494" s="159"/>
      <c r="K2494" s="154"/>
      <c r="L2494" s="526"/>
      <c r="M2494" s="102"/>
    </row>
    <row r="2495" spans="1:13" x14ac:dyDescent="0.15">
      <c r="A2495" s="514"/>
      <c r="B2495" s="502"/>
      <c r="C2495" s="94">
        <v>132622</v>
      </c>
      <c r="D2495" s="154">
        <v>2450</v>
      </c>
      <c r="E2495" s="154">
        <v>66486</v>
      </c>
      <c r="F2495" s="161" t="s">
        <v>44</v>
      </c>
      <c r="G2495" s="96">
        <v>1778.42</v>
      </c>
      <c r="H2495" s="154"/>
      <c r="I2495" s="154"/>
      <c r="J2495" s="159"/>
      <c r="K2495" s="154"/>
      <c r="L2495" s="526"/>
      <c r="M2495" s="102"/>
    </row>
    <row r="2496" spans="1:13" x14ac:dyDescent="0.15">
      <c r="A2496" s="514"/>
      <c r="B2496" s="502" t="s">
        <v>54</v>
      </c>
      <c r="C2496" s="94">
        <v>132022</v>
      </c>
      <c r="D2496" s="154">
        <v>2450</v>
      </c>
      <c r="E2496" s="154">
        <v>67286</v>
      </c>
      <c r="F2496" s="161" t="s">
        <v>43</v>
      </c>
      <c r="G2496" s="96">
        <v>1711.58</v>
      </c>
      <c r="H2496" s="154"/>
      <c r="I2496" s="154"/>
      <c r="J2496" s="159"/>
      <c r="K2496" s="154"/>
      <c r="L2496" s="526"/>
      <c r="M2496" s="102"/>
    </row>
    <row r="2497" spans="1:13" x14ac:dyDescent="0.15">
      <c r="A2497" s="514"/>
      <c r="B2497" s="502"/>
      <c r="C2497" s="94">
        <v>132322</v>
      </c>
      <c r="D2497" s="154">
        <v>2450</v>
      </c>
      <c r="E2497" s="154">
        <v>67286</v>
      </c>
      <c r="F2497" s="161" t="s">
        <v>53</v>
      </c>
      <c r="G2497" s="96">
        <v>1745</v>
      </c>
      <c r="H2497" s="154"/>
      <c r="I2497" s="154"/>
      <c r="J2497" s="159"/>
      <c r="K2497" s="154"/>
      <c r="L2497" s="526"/>
      <c r="M2497" s="102"/>
    </row>
    <row r="2498" spans="1:13" x14ac:dyDescent="0.15">
      <c r="A2498" s="514"/>
      <c r="B2498" s="502"/>
      <c r="C2498" s="94">
        <v>132622</v>
      </c>
      <c r="D2498" s="154">
        <v>2450</v>
      </c>
      <c r="E2498" s="154">
        <v>66486</v>
      </c>
      <c r="F2498" s="161" t="s">
        <v>44</v>
      </c>
      <c r="G2498" s="96">
        <v>1778.42</v>
      </c>
      <c r="H2498" s="154"/>
      <c r="I2498" s="154"/>
      <c r="J2498" s="159"/>
      <c r="K2498" s="154"/>
      <c r="L2498" s="526"/>
      <c r="M2498" s="102"/>
    </row>
    <row r="2499" spans="1:13" x14ac:dyDescent="0.15">
      <c r="A2499" s="514"/>
      <c r="B2499" s="502" t="s">
        <v>9</v>
      </c>
      <c r="C2499" s="94">
        <v>132022</v>
      </c>
      <c r="D2499" s="154">
        <v>2450</v>
      </c>
      <c r="E2499" s="154">
        <v>67286</v>
      </c>
      <c r="F2499" s="161" t="s">
        <v>43</v>
      </c>
      <c r="G2499" s="96">
        <v>1711.58</v>
      </c>
      <c r="H2499" s="154"/>
      <c r="I2499" s="154"/>
      <c r="J2499" s="159"/>
      <c r="K2499" s="154"/>
      <c r="L2499" s="529"/>
      <c r="M2499" s="102"/>
    </row>
    <row r="2500" spans="1:13" x14ac:dyDescent="0.15">
      <c r="A2500" s="514"/>
      <c r="B2500" s="502"/>
      <c r="C2500" s="94">
        <v>132322</v>
      </c>
      <c r="D2500" s="154">
        <v>2450</v>
      </c>
      <c r="E2500" s="154">
        <v>67286</v>
      </c>
      <c r="F2500" s="161" t="s">
        <v>53</v>
      </c>
      <c r="G2500" s="96">
        <v>1745</v>
      </c>
      <c r="H2500" s="154"/>
      <c r="I2500" s="154"/>
      <c r="J2500" s="159"/>
      <c r="K2500" s="154"/>
      <c r="L2500" s="529"/>
      <c r="M2500" s="102"/>
    </row>
    <row r="2501" spans="1:13" x14ac:dyDescent="0.15">
      <c r="A2501" s="514"/>
      <c r="B2501" s="502"/>
      <c r="C2501" s="94">
        <v>132622</v>
      </c>
      <c r="D2501" s="154">
        <v>2450</v>
      </c>
      <c r="E2501" s="154">
        <v>66486</v>
      </c>
      <c r="F2501" s="161" t="s">
        <v>44</v>
      </c>
      <c r="G2501" s="96">
        <v>1778.42</v>
      </c>
      <c r="H2501" s="154"/>
      <c r="I2501" s="154"/>
      <c r="J2501" s="159"/>
      <c r="K2501" s="154"/>
      <c r="L2501" s="529"/>
      <c r="M2501" s="102"/>
    </row>
    <row r="2502" spans="1:13" x14ac:dyDescent="0.15">
      <c r="A2502" s="507" t="s">
        <v>171</v>
      </c>
      <c r="B2502" s="502" t="s">
        <v>18</v>
      </c>
      <c r="C2502" s="94">
        <v>132022</v>
      </c>
      <c r="D2502" s="154">
        <v>2450</v>
      </c>
      <c r="E2502" s="154">
        <v>67286</v>
      </c>
      <c r="F2502" s="161" t="s">
        <v>43</v>
      </c>
      <c r="G2502" s="96">
        <v>1711.58</v>
      </c>
      <c r="H2502" s="154"/>
      <c r="I2502" s="154"/>
      <c r="J2502" s="159"/>
      <c r="K2502" s="154"/>
      <c r="L2502" s="526"/>
      <c r="M2502" s="102"/>
    </row>
    <row r="2503" spans="1:13" x14ac:dyDescent="0.15">
      <c r="A2503" s="514"/>
      <c r="B2503" s="502"/>
      <c r="C2503" s="94">
        <v>132322</v>
      </c>
      <c r="D2503" s="154">
        <v>2450</v>
      </c>
      <c r="E2503" s="154">
        <v>67286</v>
      </c>
      <c r="F2503" s="161" t="s">
        <v>53</v>
      </c>
      <c r="G2503" s="96">
        <v>1745</v>
      </c>
      <c r="H2503" s="154"/>
      <c r="I2503" s="154"/>
      <c r="J2503" s="159"/>
      <c r="K2503" s="154"/>
      <c r="L2503" s="526"/>
      <c r="M2503" s="102"/>
    </row>
    <row r="2504" spans="1:13" x14ac:dyDescent="0.15">
      <c r="A2504" s="514"/>
      <c r="B2504" s="499"/>
      <c r="C2504" s="94">
        <v>132622</v>
      </c>
      <c r="D2504" s="154">
        <v>2450</v>
      </c>
      <c r="E2504" s="154">
        <v>66486</v>
      </c>
      <c r="F2504" s="161" t="s">
        <v>44</v>
      </c>
      <c r="G2504" s="96">
        <v>1778.42</v>
      </c>
      <c r="H2504" s="153"/>
      <c r="I2504" s="153"/>
      <c r="J2504" s="103"/>
      <c r="K2504" s="153"/>
      <c r="L2504" s="526"/>
      <c r="M2504" s="102"/>
    </row>
    <row r="2505" spans="1:13" x14ac:dyDescent="0.15">
      <c r="A2505" s="477" t="s">
        <v>94</v>
      </c>
      <c r="B2505" s="516"/>
      <c r="C2505" s="516"/>
      <c r="D2505" s="516"/>
      <c r="E2505" s="516"/>
      <c r="F2505" s="516"/>
      <c r="G2505" s="516"/>
      <c r="H2505" s="516"/>
      <c r="I2505" s="516"/>
      <c r="J2505" s="516"/>
      <c r="K2505" s="516"/>
      <c r="L2505" s="516"/>
      <c r="M2505" s="517"/>
    </row>
    <row r="2506" spans="1:13" x14ac:dyDescent="0.15">
      <c r="A2506" s="479" t="s">
        <v>316</v>
      </c>
      <c r="B2506" s="518"/>
      <c r="C2506" s="518"/>
      <c r="D2506" s="518"/>
      <c r="E2506" s="518"/>
      <c r="F2506" s="518"/>
      <c r="G2506" s="518"/>
      <c r="H2506" s="518"/>
      <c r="I2506" s="518"/>
      <c r="J2506" s="518"/>
      <c r="K2506" s="518"/>
      <c r="L2506" s="518"/>
      <c r="M2506" s="519"/>
    </row>
    <row r="2507" spans="1:13" x14ac:dyDescent="0.15">
      <c r="A2507" s="479" t="s">
        <v>111</v>
      </c>
      <c r="B2507" s="518"/>
      <c r="C2507" s="518"/>
      <c r="D2507" s="518"/>
      <c r="E2507" s="518"/>
      <c r="F2507" s="518"/>
      <c r="G2507" s="518"/>
      <c r="H2507" s="518"/>
      <c r="I2507" s="518"/>
      <c r="J2507" s="518"/>
      <c r="K2507" s="518"/>
      <c r="L2507" s="518"/>
      <c r="M2507" s="519"/>
    </row>
    <row r="2508" spans="1:13" x14ac:dyDescent="0.15">
      <c r="A2508" s="461" t="s">
        <v>112</v>
      </c>
      <c r="B2508" s="523"/>
      <c r="C2508" s="523"/>
      <c r="D2508" s="523"/>
      <c r="E2508" s="523"/>
      <c r="F2508" s="523"/>
      <c r="G2508" s="523"/>
      <c r="H2508" s="523"/>
      <c r="I2508" s="523"/>
      <c r="J2508" s="523"/>
      <c r="K2508" s="523"/>
      <c r="L2508" s="523"/>
      <c r="M2508" s="524"/>
    </row>
    <row r="2509" spans="1:13" x14ac:dyDescent="0.15">
      <c r="A2509" s="140" t="s">
        <v>418</v>
      </c>
      <c r="B2509" s="90"/>
      <c r="C2509" s="140">
        <f>C2476+1</f>
        <v>524</v>
      </c>
    </row>
    <row r="2510" spans="1:13" x14ac:dyDescent="0.15">
      <c r="A2510" s="553" t="s">
        <v>685</v>
      </c>
      <c r="B2510" s="553"/>
      <c r="C2510" s="553"/>
      <c r="D2510" s="553"/>
      <c r="E2510" s="553"/>
      <c r="F2510" s="553"/>
      <c r="G2510" s="553"/>
      <c r="H2510" s="553"/>
      <c r="I2510" s="553"/>
      <c r="J2510" s="553"/>
      <c r="K2510" s="553"/>
      <c r="L2510" s="553"/>
      <c r="M2510" s="553"/>
    </row>
    <row r="2511" spans="1:13" x14ac:dyDescent="0.15">
      <c r="A2511" s="553" t="s">
        <v>517</v>
      </c>
      <c r="B2511" s="553"/>
      <c r="C2511" s="553"/>
      <c r="D2511" s="553"/>
      <c r="E2511" s="553"/>
      <c r="F2511" s="553"/>
      <c r="G2511" s="553"/>
      <c r="H2511" s="553"/>
      <c r="I2511" s="553"/>
      <c r="J2511" s="553"/>
      <c r="K2511" s="553"/>
      <c r="L2511" s="553"/>
      <c r="M2511" s="553"/>
    </row>
    <row r="2512" spans="1:13" ht="94.5" x14ac:dyDescent="0.15">
      <c r="A2512" s="155" t="s">
        <v>152</v>
      </c>
      <c r="B2512" s="156" t="s">
        <v>56</v>
      </c>
      <c r="C2512" s="155" t="s">
        <v>118</v>
      </c>
      <c r="D2512" s="155" t="s">
        <v>518</v>
      </c>
      <c r="E2512" s="155" t="s">
        <v>519</v>
      </c>
      <c r="F2512" s="160" t="s">
        <v>120</v>
      </c>
      <c r="G2512" s="156" t="s">
        <v>153</v>
      </c>
      <c r="H2512" s="156" t="s">
        <v>221</v>
      </c>
      <c r="I2512" s="93" t="s">
        <v>1409</v>
      </c>
      <c r="J2512" s="160" t="s">
        <v>1408</v>
      </c>
      <c r="K2512" s="93" t="s">
        <v>288</v>
      </c>
      <c r="L2512" s="93" t="s">
        <v>360</v>
      </c>
      <c r="M2512" s="93" t="s">
        <v>26</v>
      </c>
    </row>
    <row r="2513" spans="1:13" x14ac:dyDescent="0.15">
      <c r="A2513" s="507" t="s">
        <v>170</v>
      </c>
      <c r="B2513" s="502" t="s">
        <v>18</v>
      </c>
      <c r="C2513" s="94">
        <v>132022</v>
      </c>
      <c r="D2513" s="154">
        <v>5035</v>
      </c>
      <c r="E2513" s="154">
        <v>9720</v>
      </c>
      <c r="F2513" s="161" t="s">
        <v>43</v>
      </c>
      <c r="G2513" s="96">
        <v>1711.58</v>
      </c>
      <c r="H2513" s="154"/>
      <c r="I2513" s="154"/>
      <c r="J2513" s="159"/>
      <c r="K2513" s="154"/>
      <c r="L2513" s="499" t="s">
        <v>27</v>
      </c>
      <c r="M2513" s="99"/>
    </row>
    <row r="2514" spans="1:13" x14ac:dyDescent="0.15">
      <c r="A2514" s="514"/>
      <c r="B2514" s="502"/>
      <c r="C2514" s="94">
        <v>132322</v>
      </c>
      <c r="D2514" s="154">
        <v>5035</v>
      </c>
      <c r="E2514" s="154">
        <v>9720</v>
      </c>
      <c r="F2514" s="161" t="s">
        <v>53</v>
      </c>
      <c r="G2514" s="96">
        <v>1745</v>
      </c>
      <c r="H2514" s="154"/>
      <c r="I2514" s="154"/>
      <c r="J2514" s="159"/>
      <c r="K2514" s="154"/>
      <c r="L2514" s="500" t="s">
        <v>27</v>
      </c>
      <c r="M2514" s="99"/>
    </row>
    <row r="2515" spans="1:13" x14ac:dyDescent="0.15">
      <c r="A2515" s="514"/>
      <c r="B2515" s="502"/>
      <c r="C2515" s="94">
        <v>132622</v>
      </c>
      <c r="D2515" s="154">
        <v>5035</v>
      </c>
      <c r="E2515" s="154">
        <v>9720</v>
      </c>
      <c r="F2515" s="161" t="s">
        <v>44</v>
      </c>
      <c r="G2515" s="96">
        <v>1778.42</v>
      </c>
      <c r="H2515" s="154"/>
      <c r="I2515" s="154"/>
      <c r="J2515" s="159"/>
      <c r="K2515" s="154"/>
      <c r="L2515" s="501" t="s">
        <v>27</v>
      </c>
      <c r="M2515" s="99"/>
    </row>
    <row r="2516" spans="1:13" x14ac:dyDescent="0.15">
      <c r="A2516" s="514"/>
      <c r="B2516" s="502" t="s">
        <v>54</v>
      </c>
      <c r="C2516" s="94">
        <v>132022</v>
      </c>
      <c r="D2516" s="154">
        <v>5035</v>
      </c>
      <c r="E2516" s="154">
        <v>9720</v>
      </c>
      <c r="F2516" s="161" t="s">
        <v>43</v>
      </c>
      <c r="G2516" s="96">
        <v>1711.58</v>
      </c>
      <c r="H2516" s="154"/>
      <c r="I2516" s="154"/>
      <c r="J2516" s="159"/>
      <c r="K2516" s="154"/>
      <c r="L2516" s="499" t="s">
        <v>27</v>
      </c>
      <c r="M2516" s="99"/>
    </row>
    <row r="2517" spans="1:13" x14ac:dyDescent="0.15">
      <c r="A2517" s="514"/>
      <c r="B2517" s="502"/>
      <c r="C2517" s="94">
        <v>132322</v>
      </c>
      <c r="D2517" s="154">
        <v>5035</v>
      </c>
      <c r="E2517" s="154">
        <v>9720</v>
      </c>
      <c r="F2517" s="161" t="s">
        <v>53</v>
      </c>
      <c r="G2517" s="96">
        <v>1745</v>
      </c>
      <c r="H2517" s="154"/>
      <c r="I2517" s="154"/>
      <c r="J2517" s="159"/>
      <c r="K2517" s="154"/>
      <c r="L2517" s="500" t="s">
        <v>27</v>
      </c>
      <c r="M2517" s="99"/>
    </row>
    <row r="2518" spans="1:13" x14ac:dyDescent="0.15">
      <c r="A2518" s="514"/>
      <c r="B2518" s="502"/>
      <c r="C2518" s="94">
        <v>132622</v>
      </c>
      <c r="D2518" s="154">
        <v>5035</v>
      </c>
      <c r="E2518" s="154">
        <v>9720</v>
      </c>
      <c r="F2518" s="161" t="s">
        <v>44</v>
      </c>
      <c r="G2518" s="96">
        <v>1778.42</v>
      </c>
      <c r="H2518" s="154"/>
      <c r="I2518" s="154"/>
      <c r="J2518" s="159"/>
      <c r="K2518" s="154"/>
      <c r="L2518" s="500" t="s">
        <v>27</v>
      </c>
      <c r="M2518" s="99"/>
    </row>
    <row r="2519" spans="1:13" x14ac:dyDescent="0.15">
      <c r="A2519" s="514"/>
      <c r="B2519" s="502" t="s">
        <v>9</v>
      </c>
      <c r="C2519" s="94">
        <v>132022</v>
      </c>
      <c r="D2519" s="154">
        <v>5035</v>
      </c>
      <c r="E2519" s="154">
        <v>9720</v>
      </c>
      <c r="F2519" s="161" t="s">
        <v>43</v>
      </c>
      <c r="G2519" s="96">
        <v>1711.58</v>
      </c>
      <c r="H2519" s="154"/>
      <c r="I2519" s="154"/>
      <c r="J2519" s="159"/>
      <c r="K2519" s="154"/>
      <c r="L2519" s="554"/>
      <c r="M2519" s="99"/>
    </row>
    <row r="2520" spans="1:13" x14ac:dyDescent="0.15">
      <c r="A2520" s="514"/>
      <c r="B2520" s="502"/>
      <c r="C2520" s="94">
        <v>132322</v>
      </c>
      <c r="D2520" s="154">
        <v>5035</v>
      </c>
      <c r="E2520" s="154">
        <v>9720</v>
      </c>
      <c r="F2520" s="161" t="s">
        <v>53</v>
      </c>
      <c r="G2520" s="96">
        <v>1745</v>
      </c>
      <c r="H2520" s="154"/>
      <c r="I2520" s="154"/>
      <c r="J2520" s="159"/>
      <c r="K2520" s="154"/>
      <c r="L2520" s="554"/>
      <c r="M2520" s="99"/>
    </row>
    <row r="2521" spans="1:13" x14ac:dyDescent="0.15">
      <c r="A2521" s="514"/>
      <c r="B2521" s="502"/>
      <c r="C2521" s="94">
        <v>132622</v>
      </c>
      <c r="D2521" s="154">
        <v>5035</v>
      </c>
      <c r="E2521" s="154">
        <v>9720</v>
      </c>
      <c r="F2521" s="161" t="s">
        <v>44</v>
      </c>
      <c r="G2521" s="96">
        <v>1778.42</v>
      </c>
      <c r="H2521" s="154"/>
      <c r="I2521" s="154"/>
      <c r="J2521" s="159"/>
      <c r="K2521" s="154"/>
      <c r="L2521" s="555"/>
      <c r="M2521" s="99"/>
    </row>
    <row r="2522" spans="1:13" x14ac:dyDescent="0.15">
      <c r="A2522" s="507" t="s">
        <v>171</v>
      </c>
      <c r="B2522" s="502" t="s">
        <v>18</v>
      </c>
      <c r="C2522" s="94">
        <v>132022</v>
      </c>
      <c r="D2522" s="154">
        <v>5035</v>
      </c>
      <c r="E2522" s="154">
        <v>9720</v>
      </c>
      <c r="F2522" s="161" t="s">
        <v>43</v>
      </c>
      <c r="G2522" s="96">
        <v>1711.58</v>
      </c>
      <c r="H2522" s="154"/>
      <c r="I2522" s="154"/>
      <c r="J2522" s="159"/>
      <c r="K2522" s="154"/>
      <c r="L2522" s="502" t="s">
        <v>27</v>
      </c>
      <c r="M2522" s="99"/>
    </row>
    <row r="2523" spans="1:13" x14ac:dyDescent="0.15">
      <c r="A2523" s="514"/>
      <c r="B2523" s="502"/>
      <c r="C2523" s="94">
        <v>132322</v>
      </c>
      <c r="D2523" s="154">
        <v>5035</v>
      </c>
      <c r="E2523" s="154">
        <v>9720</v>
      </c>
      <c r="F2523" s="161" t="s">
        <v>53</v>
      </c>
      <c r="G2523" s="96">
        <v>1745</v>
      </c>
      <c r="H2523" s="154"/>
      <c r="I2523" s="154"/>
      <c r="J2523" s="159"/>
      <c r="K2523" s="154"/>
      <c r="L2523" s="502" t="s">
        <v>27</v>
      </c>
      <c r="M2523" s="99"/>
    </row>
    <row r="2524" spans="1:13" x14ac:dyDescent="0.15">
      <c r="A2524" s="515"/>
      <c r="B2524" s="502"/>
      <c r="C2524" s="94">
        <v>132622</v>
      </c>
      <c r="D2524" s="154">
        <v>5035</v>
      </c>
      <c r="E2524" s="154">
        <v>9720</v>
      </c>
      <c r="F2524" s="161" t="s">
        <v>44</v>
      </c>
      <c r="G2524" s="96">
        <v>1778.42</v>
      </c>
      <c r="H2524" s="154"/>
      <c r="I2524" s="154"/>
      <c r="J2524" s="159"/>
      <c r="K2524" s="154"/>
      <c r="L2524" s="502" t="s">
        <v>27</v>
      </c>
      <c r="M2524" s="99"/>
    </row>
    <row r="2525" spans="1:13" ht="84" x14ac:dyDescent="0.15">
      <c r="A2525" s="155" t="s">
        <v>152</v>
      </c>
      <c r="B2525" s="156" t="s">
        <v>56</v>
      </c>
      <c r="C2525" s="155" t="s">
        <v>118</v>
      </c>
      <c r="D2525" s="155" t="s">
        <v>119</v>
      </c>
      <c r="E2525" s="155" t="s">
        <v>119</v>
      </c>
      <c r="F2525" s="160" t="s">
        <v>120</v>
      </c>
      <c r="G2525" s="156" t="s">
        <v>153</v>
      </c>
      <c r="H2525" s="156" t="s">
        <v>222</v>
      </c>
      <c r="I2525" s="93" t="s">
        <v>1409</v>
      </c>
      <c r="J2525" s="160" t="s">
        <v>1408</v>
      </c>
      <c r="K2525" s="93" t="s">
        <v>289</v>
      </c>
      <c r="L2525" s="101"/>
      <c r="M2525" s="101"/>
    </row>
    <row r="2526" spans="1:13" x14ac:dyDescent="0.15">
      <c r="A2526" s="507" t="s">
        <v>170</v>
      </c>
      <c r="B2526" s="502" t="s">
        <v>18</v>
      </c>
      <c r="C2526" s="94">
        <v>132022</v>
      </c>
      <c r="D2526" s="154">
        <v>5035</v>
      </c>
      <c r="E2526" s="154">
        <v>9720</v>
      </c>
      <c r="F2526" s="161" t="s">
        <v>43</v>
      </c>
      <c r="G2526" s="96">
        <v>1711.58</v>
      </c>
      <c r="H2526" s="154"/>
      <c r="I2526" s="154"/>
      <c r="J2526" s="159"/>
      <c r="K2526" s="154"/>
      <c r="L2526" s="526"/>
      <c r="M2526" s="102"/>
    </row>
    <row r="2527" spans="1:13" x14ac:dyDescent="0.15">
      <c r="A2527" s="514"/>
      <c r="B2527" s="502"/>
      <c r="C2527" s="94">
        <v>132322</v>
      </c>
      <c r="D2527" s="154">
        <v>5035</v>
      </c>
      <c r="E2527" s="154">
        <v>9720</v>
      </c>
      <c r="F2527" s="161" t="s">
        <v>53</v>
      </c>
      <c r="G2527" s="96">
        <v>1745</v>
      </c>
      <c r="H2527" s="154"/>
      <c r="I2527" s="154"/>
      <c r="J2527" s="159"/>
      <c r="K2527" s="154"/>
      <c r="L2527" s="526"/>
      <c r="M2527" s="102"/>
    </row>
    <row r="2528" spans="1:13" x14ac:dyDescent="0.15">
      <c r="A2528" s="514"/>
      <c r="B2528" s="502"/>
      <c r="C2528" s="94">
        <v>132622</v>
      </c>
      <c r="D2528" s="154">
        <v>5035</v>
      </c>
      <c r="E2528" s="154">
        <v>9720</v>
      </c>
      <c r="F2528" s="161" t="s">
        <v>44</v>
      </c>
      <c r="G2528" s="96">
        <v>1778.42</v>
      </c>
      <c r="H2528" s="154"/>
      <c r="I2528" s="154"/>
      <c r="J2528" s="159"/>
      <c r="K2528" s="154"/>
      <c r="L2528" s="526"/>
      <c r="M2528" s="102"/>
    </row>
    <row r="2529" spans="1:13" x14ac:dyDescent="0.15">
      <c r="A2529" s="514"/>
      <c r="B2529" s="502" t="s">
        <v>54</v>
      </c>
      <c r="C2529" s="94">
        <v>132022</v>
      </c>
      <c r="D2529" s="154">
        <v>5035</v>
      </c>
      <c r="E2529" s="154">
        <v>9720</v>
      </c>
      <c r="F2529" s="161" t="s">
        <v>43</v>
      </c>
      <c r="G2529" s="96">
        <v>1711.58</v>
      </c>
      <c r="H2529" s="154"/>
      <c r="I2529" s="154"/>
      <c r="J2529" s="159"/>
      <c r="K2529" s="154"/>
      <c r="L2529" s="526"/>
      <c r="M2529" s="102"/>
    </row>
    <row r="2530" spans="1:13" x14ac:dyDescent="0.15">
      <c r="A2530" s="514"/>
      <c r="B2530" s="502"/>
      <c r="C2530" s="94">
        <v>132322</v>
      </c>
      <c r="D2530" s="154">
        <v>5035</v>
      </c>
      <c r="E2530" s="154">
        <v>9720</v>
      </c>
      <c r="F2530" s="161" t="s">
        <v>53</v>
      </c>
      <c r="G2530" s="96">
        <v>1745</v>
      </c>
      <c r="H2530" s="154"/>
      <c r="I2530" s="154"/>
      <c r="J2530" s="159"/>
      <c r="K2530" s="154"/>
      <c r="L2530" s="526"/>
      <c r="M2530" s="102"/>
    </row>
    <row r="2531" spans="1:13" x14ac:dyDescent="0.15">
      <c r="A2531" s="514"/>
      <c r="B2531" s="502"/>
      <c r="C2531" s="94">
        <v>132622</v>
      </c>
      <c r="D2531" s="154">
        <v>5035</v>
      </c>
      <c r="E2531" s="154">
        <v>9720</v>
      </c>
      <c r="F2531" s="161" t="s">
        <v>44</v>
      </c>
      <c r="G2531" s="96">
        <v>1778.42</v>
      </c>
      <c r="H2531" s="154"/>
      <c r="I2531" s="154"/>
      <c r="J2531" s="159"/>
      <c r="K2531" s="154"/>
      <c r="L2531" s="526"/>
      <c r="M2531" s="102"/>
    </row>
    <row r="2532" spans="1:13" x14ac:dyDescent="0.15">
      <c r="A2532" s="514"/>
      <c r="B2532" s="502" t="s">
        <v>9</v>
      </c>
      <c r="C2532" s="94">
        <v>132022</v>
      </c>
      <c r="D2532" s="154">
        <v>5035</v>
      </c>
      <c r="E2532" s="154">
        <v>9720</v>
      </c>
      <c r="F2532" s="161" t="s">
        <v>43</v>
      </c>
      <c r="G2532" s="96">
        <v>1711.58</v>
      </c>
      <c r="H2532" s="154"/>
      <c r="I2532" s="154"/>
      <c r="J2532" s="159"/>
      <c r="K2532" s="154"/>
      <c r="L2532" s="529"/>
      <c r="M2532" s="102"/>
    </row>
    <row r="2533" spans="1:13" x14ac:dyDescent="0.15">
      <c r="A2533" s="514"/>
      <c r="B2533" s="502"/>
      <c r="C2533" s="94">
        <v>132322</v>
      </c>
      <c r="D2533" s="154">
        <v>5035</v>
      </c>
      <c r="E2533" s="154">
        <v>9720</v>
      </c>
      <c r="F2533" s="161" t="s">
        <v>53</v>
      </c>
      <c r="G2533" s="96">
        <v>1745</v>
      </c>
      <c r="H2533" s="154"/>
      <c r="I2533" s="154"/>
      <c r="J2533" s="159"/>
      <c r="K2533" s="154"/>
      <c r="L2533" s="529"/>
      <c r="M2533" s="102"/>
    </row>
    <row r="2534" spans="1:13" x14ac:dyDescent="0.15">
      <c r="A2534" s="514"/>
      <c r="B2534" s="502"/>
      <c r="C2534" s="94">
        <v>132622</v>
      </c>
      <c r="D2534" s="154">
        <v>5035</v>
      </c>
      <c r="E2534" s="154">
        <v>9720</v>
      </c>
      <c r="F2534" s="161" t="s">
        <v>44</v>
      </c>
      <c r="G2534" s="96">
        <v>1778.42</v>
      </c>
      <c r="H2534" s="154"/>
      <c r="I2534" s="154"/>
      <c r="J2534" s="159"/>
      <c r="K2534" s="154"/>
      <c r="L2534" s="529"/>
      <c r="M2534" s="102"/>
    </row>
    <row r="2535" spans="1:13" x14ac:dyDescent="0.15">
      <c r="A2535" s="507" t="s">
        <v>171</v>
      </c>
      <c r="B2535" s="502" t="s">
        <v>18</v>
      </c>
      <c r="C2535" s="94">
        <v>132022</v>
      </c>
      <c r="D2535" s="154">
        <v>5035</v>
      </c>
      <c r="E2535" s="154">
        <v>9720</v>
      </c>
      <c r="F2535" s="161" t="s">
        <v>43</v>
      </c>
      <c r="G2535" s="96">
        <v>1711.58</v>
      </c>
      <c r="H2535" s="154"/>
      <c r="I2535" s="154"/>
      <c r="J2535" s="159"/>
      <c r="K2535" s="154"/>
      <c r="L2535" s="526"/>
      <c r="M2535" s="102"/>
    </row>
    <row r="2536" spans="1:13" x14ac:dyDescent="0.15">
      <c r="A2536" s="514"/>
      <c r="B2536" s="502"/>
      <c r="C2536" s="94">
        <v>132322</v>
      </c>
      <c r="D2536" s="154">
        <v>5035</v>
      </c>
      <c r="E2536" s="154">
        <v>9720</v>
      </c>
      <c r="F2536" s="161" t="s">
        <v>53</v>
      </c>
      <c r="G2536" s="96">
        <v>1745</v>
      </c>
      <c r="H2536" s="154"/>
      <c r="I2536" s="154"/>
      <c r="J2536" s="159"/>
      <c r="K2536" s="154"/>
      <c r="L2536" s="526"/>
      <c r="M2536" s="102"/>
    </row>
    <row r="2537" spans="1:13" x14ac:dyDescent="0.15">
      <c r="A2537" s="514"/>
      <c r="B2537" s="499"/>
      <c r="C2537" s="94">
        <v>132622</v>
      </c>
      <c r="D2537" s="154">
        <v>5035</v>
      </c>
      <c r="E2537" s="154">
        <v>9720</v>
      </c>
      <c r="F2537" s="161" t="s">
        <v>44</v>
      </c>
      <c r="G2537" s="96">
        <v>1778.42</v>
      </c>
      <c r="H2537" s="153"/>
      <c r="I2537" s="153"/>
      <c r="J2537" s="103"/>
      <c r="K2537" s="153"/>
      <c r="L2537" s="526"/>
      <c r="M2537" s="102"/>
    </row>
    <row r="2538" spans="1:13" x14ac:dyDescent="0.15">
      <c r="A2538" s="477" t="s">
        <v>94</v>
      </c>
      <c r="B2538" s="516"/>
      <c r="C2538" s="516"/>
      <c r="D2538" s="516"/>
      <c r="E2538" s="516"/>
      <c r="F2538" s="516"/>
      <c r="G2538" s="516"/>
      <c r="H2538" s="516"/>
      <c r="I2538" s="516"/>
      <c r="J2538" s="516"/>
      <c r="K2538" s="516"/>
      <c r="L2538" s="516"/>
      <c r="M2538" s="517"/>
    </row>
    <row r="2539" spans="1:13" x14ac:dyDescent="0.15">
      <c r="A2539" s="479" t="s">
        <v>316</v>
      </c>
      <c r="B2539" s="518"/>
      <c r="C2539" s="518"/>
      <c r="D2539" s="518"/>
      <c r="E2539" s="518"/>
      <c r="F2539" s="518"/>
      <c r="G2539" s="518"/>
      <c r="H2539" s="518"/>
      <c r="I2539" s="518"/>
      <c r="J2539" s="518"/>
      <c r="K2539" s="518"/>
      <c r="L2539" s="518"/>
      <c r="M2539" s="519"/>
    </row>
    <row r="2540" spans="1:13" x14ac:dyDescent="0.15">
      <c r="A2540" s="479" t="s">
        <v>111</v>
      </c>
      <c r="B2540" s="518"/>
      <c r="C2540" s="518"/>
      <c r="D2540" s="518"/>
      <c r="E2540" s="518"/>
      <c r="F2540" s="518"/>
      <c r="G2540" s="518"/>
      <c r="H2540" s="518"/>
      <c r="I2540" s="518"/>
      <c r="J2540" s="518"/>
      <c r="K2540" s="518"/>
      <c r="L2540" s="518"/>
      <c r="M2540" s="519"/>
    </row>
    <row r="2541" spans="1:13" x14ac:dyDescent="0.15">
      <c r="A2541" s="461" t="s">
        <v>112</v>
      </c>
      <c r="B2541" s="523"/>
      <c r="C2541" s="523"/>
      <c r="D2541" s="523"/>
      <c r="E2541" s="523"/>
      <c r="F2541" s="523"/>
      <c r="G2541" s="523"/>
      <c r="H2541" s="523"/>
      <c r="I2541" s="523"/>
      <c r="J2541" s="523"/>
      <c r="K2541" s="523"/>
      <c r="L2541" s="523"/>
      <c r="M2541" s="524"/>
    </row>
    <row r="2542" spans="1:13" x14ac:dyDescent="0.15">
      <c r="A2542" s="140" t="s">
        <v>418</v>
      </c>
      <c r="B2542" s="90"/>
      <c r="C2542" s="140">
        <f>C2509+1</f>
        <v>525</v>
      </c>
    </row>
    <row r="2543" spans="1:13" x14ac:dyDescent="0.15">
      <c r="A2543" s="553" t="s">
        <v>686</v>
      </c>
      <c r="B2543" s="553"/>
      <c r="C2543" s="553"/>
      <c r="D2543" s="553"/>
      <c r="E2543" s="553"/>
      <c r="F2543" s="553"/>
      <c r="G2543" s="553"/>
      <c r="H2543" s="553"/>
      <c r="I2543" s="553"/>
      <c r="J2543" s="553"/>
      <c r="K2543" s="553"/>
      <c r="L2543" s="553"/>
      <c r="M2543" s="553"/>
    </row>
    <row r="2544" spans="1:13" x14ac:dyDescent="0.15">
      <c r="A2544" s="553" t="s">
        <v>517</v>
      </c>
      <c r="B2544" s="553"/>
      <c r="C2544" s="553"/>
      <c r="D2544" s="553"/>
      <c r="E2544" s="553"/>
      <c r="F2544" s="553"/>
      <c r="G2544" s="553"/>
      <c r="H2544" s="553"/>
      <c r="I2544" s="553"/>
      <c r="J2544" s="553"/>
      <c r="K2544" s="553"/>
      <c r="L2544" s="553"/>
      <c r="M2544" s="553"/>
    </row>
    <row r="2545" spans="1:13" ht="94.5" x14ac:dyDescent="0.15">
      <c r="A2545" s="155" t="s">
        <v>152</v>
      </c>
      <c r="B2545" s="156" t="s">
        <v>56</v>
      </c>
      <c r="C2545" s="155" t="s">
        <v>118</v>
      </c>
      <c r="D2545" s="155" t="s">
        <v>518</v>
      </c>
      <c r="E2545" s="155" t="s">
        <v>519</v>
      </c>
      <c r="F2545" s="160" t="s">
        <v>120</v>
      </c>
      <c r="G2545" s="156" t="s">
        <v>153</v>
      </c>
      <c r="H2545" s="156" t="s">
        <v>221</v>
      </c>
      <c r="I2545" s="93" t="s">
        <v>1409</v>
      </c>
      <c r="J2545" s="160" t="s">
        <v>1408</v>
      </c>
      <c r="K2545" s="93" t="s">
        <v>288</v>
      </c>
      <c r="L2545" s="93" t="s">
        <v>360</v>
      </c>
      <c r="M2545" s="93" t="s">
        <v>26</v>
      </c>
    </row>
    <row r="2546" spans="1:13" x14ac:dyDescent="0.15">
      <c r="A2546" s="507" t="s">
        <v>170</v>
      </c>
      <c r="B2546" s="502" t="s">
        <v>18</v>
      </c>
      <c r="C2546" s="94">
        <v>132022</v>
      </c>
      <c r="D2546" s="154">
        <v>5035</v>
      </c>
      <c r="E2546" s="154">
        <v>9820</v>
      </c>
      <c r="F2546" s="161" t="s">
        <v>43</v>
      </c>
      <c r="G2546" s="96">
        <v>1711.58</v>
      </c>
      <c r="H2546" s="154"/>
      <c r="I2546" s="154"/>
      <c r="J2546" s="159"/>
      <c r="K2546" s="154"/>
      <c r="L2546" s="499" t="s">
        <v>27</v>
      </c>
      <c r="M2546" s="99"/>
    </row>
    <row r="2547" spans="1:13" x14ac:dyDescent="0.15">
      <c r="A2547" s="514"/>
      <c r="B2547" s="502"/>
      <c r="C2547" s="94">
        <v>132322</v>
      </c>
      <c r="D2547" s="154">
        <v>5035</v>
      </c>
      <c r="E2547" s="154">
        <v>9820</v>
      </c>
      <c r="F2547" s="161" t="s">
        <v>53</v>
      </c>
      <c r="G2547" s="96">
        <v>1745</v>
      </c>
      <c r="H2547" s="154"/>
      <c r="I2547" s="154"/>
      <c r="J2547" s="159"/>
      <c r="K2547" s="154"/>
      <c r="L2547" s="500" t="s">
        <v>27</v>
      </c>
      <c r="M2547" s="99"/>
    </row>
    <row r="2548" spans="1:13" x14ac:dyDescent="0.15">
      <c r="A2548" s="514"/>
      <c r="B2548" s="502"/>
      <c r="C2548" s="94">
        <v>132622</v>
      </c>
      <c r="D2548" s="154">
        <v>5035</v>
      </c>
      <c r="E2548" s="154">
        <v>9820</v>
      </c>
      <c r="F2548" s="161" t="s">
        <v>44</v>
      </c>
      <c r="G2548" s="96">
        <v>1778.42</v>
      </c>
      <c r="H2548" s="154"/>
      <c r="I2548" s="154"/>
      <c r="J2548" s="159"/>
      <c r="K2548" s="154"/>
      <c r="L2548" s="501" t="s">
        <v>27</v>
      </c>
      <c r="M2548" s="99"/>
    </row>
    <row r="2549" spans="1:13" x14ac:dyDescent="0.15">
      <c r="A2549" s="514"/>
      <c r="B2549" s="502" t="s">
        <v>54</v>
      </c>
      <c r="C2549" s="94">
        <v>132022</v>
      </c>
      <c r="D2549" s="154">
        <v>5035</v>
      </c>
      <c r="E2549" s="154">
        <v>9820</v>
      </c>
      <c r="F2549" s="161" t="s">
        <v>43</v>
      </c>
      <c r="G2549" s="96">
        <v>1711.58</v>
      </c>
      <c r="H2549" s="154"/>
      <c r="I2549" s="154"/>
      <c r="J2549" s="159"/>
      <c r="K2549" s="154"/>
      <c r="L2549" s="499" t="s">
        <v>27</v>
      </c>
      <c r="M2549" s="99"/>
    </row>
    <row r="2550" spans="1:13" x14ac:dyDescent="0.15">
      <c r="A2550" s="514"/>
      <c r="B2550" s="502"/>
      <c r="C2550" s="94">
        <v>132322</v>
      </c>
      <c r="D2550" s="154">
        <v>5035</v>
      </c>
      <c r="E2550" s="154">
        <v>9820</v>
      </c>
      <c r="F2550" s="161" t="s">
        <v>53</v>
      </c>
      <c r="G2550" s="96">
        <v>1745</v>
      </c>
      <c r="H2550" s="154"/>
      <c r="I2550" s="154"/>
      <c r="J2550" s="159"/>
      <c r="K2550" s="154"/>
      <c r="L2550" s="500" t="s">
        <v>27</v>
      </c>
      <c r="M2550" s="99"/>
    </row>
    <row r="2551" spans="1:13" x14ac:dyDescent="0.15">
      <c r="A2551" s="514"/>
      <c r="B2551" s="502"/>
      <c r="C2551" s="94">
        <v>132622</v>
      </c>
      <c r="D2551" s="154">
        <v>5035</v>
      </c>
      <c r="E2551" s="154">
        <v>9820</v>
      </c>
      <c r="F2551" s="161" t="s">
        <v>44</v>
      </c>
      <c r="G2551" s="96">
        <v>1778.42</v>
      </c>
      <c r="H2551" s="154"/>
      <c r="I2551" s="154"/>
      <c r="J2551" s="159"/>
      <c r="K2551" s="154"/>
      <c r="L2551" s="500" t="s">
        <v>27</v>
      </c>
      <c r="M2551" s="99"/>
    </row>
    <row r="2552" spans="1:13" x14ac:dyDescent="0.15">
      <c r="A2552" s="514"/>
      <c r="B2552" s="502" t="s">
        <v>9</v>
      </c>
      <c r="C2552" s="94">
        <v>132022</v>
      </c>
      <c r="D2552" s="154">
        <v>5035</v>
      </c>
      <c r="E2552" s="154">
        <v>9820</v>
      </c>
      <c r="F2552" s="161" t="s">
        <v>43</v>
      </c>
      <c r="G2552" s="96">
        <v>1711.58</v>
      </c>
      <c r="H2552" s="154"/>
      <c r="I2552" s="154"/>
      <c r="J2552" s="159"/>
      <c r="K2552" s="154"/>
      <c r="L2552" s="554"/>
      <c r="M2552" s="99"/>
    </row>
    <row r="2553" spans="1:13" x14ac:dyDescent="0.15">
      <c r="A2553" s="514"/>
      <c r="B2553" s="502"/>
      <c r="C2553" s="94">
        <v>132322</v>
      </c>
      <c r="D2553" s="154">
        <v>5035</v>
      </c>
      <c r="E2553" s="154">
        <v>9820</v>
      </c>
      <c r="F2553" s="161" t="s">
        <v>53</v>
      </c>
      <c r="G2553" s="96">
        <v>1745</v>
      </c>
      <c r="H2553" s="154"/>
      <c r="I2553" s="154"/>
      <c r="J2553" s="159"/>
      <c r="K2553" s="154"/>
      <c r="L2553" s="554"/>
      <c r="M2553" s="99"/>
    </row>
    <row r="2554" spans="1:13" x14ac:dyDescent="0.15">
      <c r="A2554" s="514"/>
      <c r="B2554" s="502"/>
      <c r="C2554" s="94">
        <v>132622</v>
      </c>
      <c r="D2554" s="154">
        <v>5035</v>
      </c>
      <c r="E2554" s="154">
        <v>9820</v>
      </c>
      <c r="F2554" s="161" t="s">
        <v>44</v>
      </c>
      <c r="G2554" s="96">
        <v>1778.42</v>
      </c>
      <c r="H2554" s="154"/>
      <c r="I2554" s="154"/>
      <c r="J2554" s="159"/>
      <c r="K2554" s="154"/>
      <c r="L2554" s="555"/>
      <c r="M2554" s="99"/>
    </row>
    <row r="2555" spans="1:13" x14ac:dyDescent="0.15">
      <c r="A2555" s="507" t="s">
        <v>171</v>
      </c>
      <c r="B2555" s="502" t="s">
        <v>18</v>
      </c>
      <c r="C2555" s="94">
        <v>132022</v>
      </c>
      <c r="D2555" s="154">
        <v>5035</v>
      </c>
      <c r="E2555" s="154">
        <v>9820</v>
      </c>
      <c r="F2555" s="161" t="s">
        <v>43</v>
      </c>
      <c r="G2555" s="96">
        <v>1711.58</v>
      </c>
      <c r="H2555" s="154"/>
      <c r="I2555" s="154"/>
      <c r="J2555" s="159"/>
      <c r="K2555" s="154"/>
      <c r="L2555" s="502" t="s">
        <v>27</v>
      </c>
      <c r="M2555" s="99"/>
    </row>
    <row r="2556" spans="1:13" x14ac:dyDescent="0.15">
      <c r="A2556" s="514"/>
      <c r="B2556" s="502"/>
      <c r="C2556" s="94">
        <v>132322</v>
      </c>
      <c r="D2556" s="154">
        <v>5035</v>
      </c>
      <c r="E2556" s="154">
        <v>9820</v>
      </c>
      <c r="F2556" s="161" t="s">
        <v>53</v>
      </c>
      <c r="G2556" s="96">
        <v>1745</v>
      </c>
      <c r="H2556" s="154"/>
      <c r="I2556" s="154"/>
      <c r="J2556" s="159"/>
      <c r="K2556" s="154"/>
      <c r="L2556" s="502" t="s">
        <v>27</v>
      </c>
      <c r="M2556" s="99"/>
    </row>
    <row r="2557" spans="1:13" x14ac:dyDescent="0.15">
      <c r="A2557" s="515"/>
      <c r="B2557" s="502"/>
      <c r="C2557" s="94">
        <v>132622</v>
      </c>
      <c r="D2557" s="154">
        <v>5035</v>
      </c>
      <c r="E2557" s="154">
        <v>9820</v>
      </c>
      <c r="F2557" s="161" t="s">
        <v>44</v>
      </c>
      <c r="G2557" s="96">
        <v>1778.42</v>
      </c>
      <c r="H2557" s="154"/>
      <c r="I2557" s="154"/>
      <c r="J2557" s="159"/>
      <c r="K2557" s="154"/>
      <c r="L2557" s="502" t="s">
        <v>27</v>
      </c>
      <c r="M2557" s="99"/>
    </row>
    <row r="2558" spans="1:13" ht="84" x14ac:dyDescent="0.15">
      <c r="A2558" s="155" t="s">
        <v>152</v>
      </c>
      <c r="B2558" s="156" t="s">
        <v>56</v>
      </c>
      <c r="C2558" s="155" t="s">
        <v>118</v>
      </c>
      <c r="D2558" s="155" t="s">
        <v>119</v>
      </c>
      <c r="E2558" s="155" t="s">
        <v>119</v>
      </c>
      <c r="F2558" s="160" t="s">
        <v>120</v>
      </c>
      <c r="G2558" s="156" t="s">
        <v>153</v>
      </c>
      <c r="H2558" s="156" t="s">
        <v>222</v>
      </c>
      <c r="I2558" s="93" t="s">
        <v>1409</v>
      </c>
      <c r="J2558" s="160" t="s">
        <v>1408</v>
      </c>
      <c r="K2558" s="93" t="s">
        <v>289</v>
      </c>
      <c r="L2558" s="101"/>
      <c r="M2558" s="101"/>
    </row>
    <row r="2559" spans="1:13" x14ac:dyDescent="0.15">
      <c r="A2559" s="507" t="s">
        <v>170</v>
      </c>
      <c r="B2559" s="502" t="s">
        <v>18</v>
      </c>
      <c r="C2559" s="94">
        <v>132022</v>
      </c>
      <c r="D2559" s="154">
        <v>5035</v>
      </c>
      <c r="E2559" s="154">
        <v>9820</v>
      </c>
      <c r="F2559" s="161" t="s">
        <v>43</v>
      </c>
      <c r="G2559" s="96">
        <v>1711.58</v>
      </c>
      <c r="H2559" s="154"/>
      <c r="I2559" s="154"/>
      <c r="J2559" s="159"/>
      <c r="K2559" s="154"/>
      <c r="L2559" s="526"/>
      <c r="M2559" s="102"/>
    </row>
    <row r="2560" spans="1:13" x14ac:dyDescent="0.15">
      <c r="A2560" s="514"/>
      <c r="B2560" s="502"/>
      <c r="C2560" s="94">
        <v>132322</v>
      </c>
      <c r="D2560" s="154">
        <v>5035</v>
      </c>
      <c r="E2560" s="154">
        <v>9820</v>
      </c>
      <c r="F2560" s="161" t="s">
        <v>53</v>
      </c>
      <c r="G2560" s="96">
        <v>1745</v>
      </c>
      <c r="H2560" s="154"/>
      <c r="I2560" s="154"/>
      <c r="J2560" s="159"/>
      <c r="K2560" s="154"/>
      <c r="L2560" s="526"/>
      <c r="M2560" s="102"/>
    </row>
    <row r="2561" spans="1:13" x14ac:dyDescent="0.15">
      <c r="A2561" s="514"/>
      <c r="B2561" s="502"/>
      <c r="C2561" s="94">
        <v>132622</v>
      </c>
      <c r="D2561" s="154">
        <v>5035</v>
      </c>
      <c r="E2561" s="154">
        <v>9820</v>
      </c>
      <c r="F2561" s="161" t="s">
        <v>44</v>
      </c>
      <c r="G2561" s="96">
        <v>1778.42</v>
      </c>
      <c r="H2561" s="154"/>
      <c r="I2561" s="154"/>
      <c r="J2561" s="159"/>
      <c r="K2561" s="154"/>
      <c r="L2561" s="526"/>
      <c r="M2561" s="102"/>
    </row>
    <row r="2562" spans="1:13" x14ac:dyDescent="0.15">
      <c r="A2562" s="514"/>
      <c r="B2562" s="502" t="s">
        <v>54</v>
      </c>
      <c r="C2562" s="94">
        <v>132022</v>
      </c>
      <c r="D2562" s="154">
        <v>5035</v>
      </c>
      <c r="E2562" s="154">
        <v>9820</v>
      </c>
      <c r="F2562" s="161" t="s">
        <v>43</v>
      </c>
      <c r="G2562" s="96">
        <v>1711.58</v>
      </c>
      <c r="H2562" s="154"/>
      <c r="I2562" s="154"/>
      <c r="J2562" s="159"/>
      <c r="K2562" s="154"/>
      <c r="L2562" s="526"/>
      <c r="M2562" s="102"/>
    </row>
    <row r="2563" spans="1:13" x14ac:dyDescent="0.15">
      <c r="A2563" s="514"/>
      <c r="B2563" s="502"/>
      <c r="C2563" s="94">
        <v>132322</v>
      </c>
      <c r="D2563" s="154">
        <v>5035</v>
      </c>
      <c r="E2563" s="154">
        <v>9820</v>
      </c>
      <c r="F2563" s="161" t="s">
        <v>53</v>
      </c>
      <c r="G2563" s="96">
        <v>1745</v>
      </c>
      <c r="H2563" s="154"/>
      <c r="I2563" s="154"/>
      <c r="J2563" s="159"/>
      <c r="K2563" s="154"/>
      <c r="L2563" s="526"/>
      <c r="M2563" s="102"/>
    </row>
    <row r="2564" spans="1:13" x14ac:dyDescent="0.15">
      <c r="A2564" s="514"/>
      <c r="B2564" s="502"/>
      <c r="C2564" s="94">
        <v>132622</v>
      </c>
      <c r="D2564" s="154">
        <v>5035</v>
      </c>
      <c r="E2564" s="154">
        <v>9820</v>
      </c>
      <c r="F2564" s="161" t="s">
        <v>44</v>
      </c>
      <c r="G2564" s="96">
        <v>1778.42</v>
      </c>
      <c r="H2564" s="154"/>
      <c r="I2564" s="154"/>
      <c r="J2564" s="159"/>
      <c r="K2564" s="154"/>
      <c r="L2564" s="526"/>
      <c r="M2564" s="102"/>
    </row>
    <row r="2565" spans="1:13" x14ac:dyDescent="0.15">
      <c r="A2565" s="514"/>
      <c r="B2565" s="502" t="s">
        <v>9</v>
      </c>
      <c r="C2565" s="94">
        <v>132022</v>
      </c>
      <c r="D2565" s="154">
        <v>5035</v>
      </c>
      <c r="E2565" s="154">
        <v>9820</v>
      </c>
      <c r="F2565" s="161" t="s">
        <v>43</v>
      </c>
      <c r="G2565" s="96">
        <v>1711.58</v>
      </c>
      <c r="H2565" s="154"/>
      <c r="I2565" s="154"/>
      <c r="J2565" s="159"/>
      <c r="K2565" s="154"/>
      <c r="L2565" s="529"/>
      <c r="M2565" s="102"/>
    </row>
    <row r="2566" spans="1:13" x14ac:dyDescent="0.15">
      <c r="A2566" s="514"/>
      <c r="B2566" s="502"/>
      <c r="C2566" s="94">
        <v>132322</v>
      </c>
      <c r="D2566" s="154">
        <v>5035</v>
      </c>
      <c r="E2566" s="154">
        <v>9820</v>
      </c>
      <c r="F2566" s="161" t="s">
        <v>53</v>
      </c>
      <c r="G2566" s="96">
        <v>1745</v>
      </c>
      <c r="H2566" s="154"/>
      <c r="I2566" s="154"/>
      <c r="J2566" s="159"/>
      <c r="K2566" s="154"/>
      <c r="L2566" s="529"/>
      <c r="M2566" s="102"/>
    </row>
    <row r="2567" spans="1:13" x14ac:dyDescent="0.15">
      <c r="A2567" s="514"/>
      <c r="B2567" s="502"/>
      <c r="C2567" s="94">
        <v>132622</v>
      </c>
      <c r="D2567" s="154">
        <v>5035</v>
      </c>
      <c r="E2567" s="154">
        <v>9820</v>
      </c>
      <c r="F2567" s="161" t="s">
        <v>44</v>
      </c>
      <c r="G2567" s="96">
        <v>1778.42</v>
      </c>
      <c r="H2567" s="154"/>
      <c r="I2567" s="154"/>
      <c r="J2567" s="159"/>
      <c r="K2567" s="154"/>
      <c r="L2567" s="529"/>
      <c r="M2567" s="102"/>
    </row>
    <row r="2568" spans="1:13" x14ac:dyDescent="0.15">
      <c r="A2568" s="507" t="s">
        <v>171</v>
      </c>
      <c r="B2568" s="502" t="s">
        <v>18</v>
      </c>
      <c r="C2568" s="94">
        <v>132022</v>
      </c>
      <c r="D2568" s="154">
        <v>5035</v>
      </c>
      <c r="E2568" s="154">
        <v>9820</v>
      </c>
      <c r="F2568" s="161" t="s">
        <v>43</v>
      </c>
      <c r="G2568" s="96">
        <v>1711.58</v>
      </c>
      <c r="H2568" s="154"/>
      <c r="I2568" s="154"/>
      <c r="J2568" s="159"/>
      <c r="K2568" s="154"/>
      <c r="L2568" s="526"/>
      <c r="M2568" s="102"/>
    </row>
    <row r="2569" spans="1:13" x14ac:dyDescent="0.15">
      <c r="A2569" s="514"/>
      <c r="B2569" s="502"/>
      <c r="C2569" s="94">
        <v>132322</v>
      </c>
      <c r="D2569" s="154">
        <v>5035</v>
      </c>
      <c r="E2569" s="154">
        <v>9820</v>
      </c>
      <c r="F2569" s="161" t="s">
        <v>53</v>
      </c>
      <c r="G2569" s="96">
        <v>1745</v>
      </c>
      <c r="H2569" s="154"/>
      <c r="I2569" s="154"/>
      <c r="J2569" s="159"/>
      <c r="K2569" s="154"/>
      <c r="L2569" s="526"/>
      <c r="M2569" s="102"/>
    </row>
    <row r="2570" spans="1:13" x14ac:dyDescent="0.15">
      <c r="A2570" s="514"/>
      <c r="B2570" s="499"/>
      <c r="C2570" s="94">
        <v>132622</v>
      </c>
      <c r="D2570" s="154">
        <v>5035</v>
      </c>
      <c r="E2570" s="154">
        <v>9820</v>
      </c>
      <c r="F2570" s="161" t="s">
        <v>44</v>
      </c>
      <c r="G2570" s="96">
        <v>1778.42</v>
      </c>
      <c r="H2570" s="153"/>
      <c r="I2570" s="153"/>
      <c r="J2570" s="103"/>
      <c r="K2570" s="153"/>
      <c r="L2570" s="526"/>
      <c r="M2570" s="102"/>
    </row>
    <row r="2571" spans="1:13" x14ac:dyDescent="0.15">
      <c r="A2571" s="477" t="s">
        <v>94</v>
      </c>
      <c r="B2571" s="516"/>
      <c r="C2571" s="516"/>
      <c r="D2571" s="516"/>
      <c r="E2571" s="516"/>
      <c r="F2571" s="516"/>
      <c r="G2571" s="516"/>
      <c r="H2571" s="516"/>
      <c r="I2571" s="516"/>
      <c r="J2571" s="516"/>
      <c r="K2571" s="516"/>
      <c r="L2571" s="516"/>
      <c r="M2571" s="517"/>
    </row>
    <row r="2572" spans="1:13" x14ac:dyDescent="0.15">
      <c r="A2572" s="479" t="s">
        <v>316</v>
      </c>
      <c r="B2572" s="518"/>
      <c r="C2572" s="518"/>
      <c r="D2572" s="518"/>
      <c r="E2572" s="518"/>
      <c r="F2572" s="518"/>
      <c r="G2572" s="518"/>
      <c r="H2572" s="518"/>
      <c r="I2572" s="518"/>
      <c r="J2572" s="518"/>
      <c r="K2572" s="518"/>
      <c r="L2572" s="518"/>
      <c r="M2572" s="519"/>
    </row>
    <row r="2573" spans="1:13" x14ac:dyDescent="0.15">
      <c r="A2573" s="479" t="s">
        <v>111</v>
      </c>
      <c r="B2573" s="518"/>
      <c r="C2573" s="518"/>
      <c r="D2573" s="518"/>
      <c r="E2573" s="518"/>
      <c r="F2573" s="518"/>
      <c r="G2573" s="518"/>
      <c r="H2573" s="518"/>
      <c r="I2573" s="518"/>
      <c r="J2573" s="518"/>
      <c r="K2573" s="518"/>
      <c r="L2573" s="518"/>
      <c r="M2573" s="519"/>
    </row>
    <row r="2574" spans="1:13" x14ac:dyDescent="0.15">
      <c r="A2574" s="461" t="s">
        <v>112</v>
      </c>
      <c r="B2574" s="523"/>
      <c r="C2574" s="523"/>
      <c r="D2574" s="523"/>
      <c r="E2574" s="523"/>
      <c r="F2574" s="523"/>
      <c r="G2574" s="523"/>
      <c r="H2574" s="523"/>
      <c r="I2574" s="523"/>
      <c r="J2574" s="523"/>
      <c r="K2574" s="523"/>
      <c r="L2574" s="523"/>
      <c r="M2574" s="524"/>
    </row>
    <row r="2575" spans="1:13" x14ac:dyDescent="0.15">
      <c r="A2575" s="140" t="s">
        <v>418</v>
      </c>
      <c r="B2575" s="90"/>
      <c r="C2575" s="140">
        <f>C2542+1</f>
        <v>526</v>
      </c>
    </row>
    <row r="2576" spans="1:13" x14ac:dyDescent="0.15">
      <c r="A2576" s="553" t="s">
        <v>687</v>
      </c>
      <c r="B2576" s="553"/>
      <c r="C2576" s="553"/>
      <c r="D2576" s="553"/>
      <c r="E2576" s="553"/>
      <c r="F2576" s="553"/>
      <c r="G2576" s="553"/>
      <c r="H2576" s="553"/>
      <c r="I2576" s="553"/>
      <c r="J2576" s="553"/>
      <c r="K2576" s="553"/>
      <c r="L2576" s="553"/>
      <c r="M2576" s="553"/>
    </row>
    <row r="2577" spans="1:13" x14ac:dyDescent="0.15">
      <c r="A2577" s="553" t="s">
        <v>517</v>
      </c>
      <c r="B2577" s="553"/>
      <c r="C2577" s="553"/>
      <c r="D2577" s="553"/>
      <c r="E2577" s="553"/>
      <c r="F2577" s="553"/>
      <c r="G2577" s="553"/>
      <c r="H2577" s="553"/>
      <c r="I2577" s="553"/>
      <c r="J2577" s="553"/>
      <c r="K2577" s="553"/>
      <c r="L2577" s="553"/>
      <c r="M2577" s="553"/>
    </row>
    <row r="2578" spans="1:13" ht="94.5" x14ac:dyDescent="0.15">
      <c r="A2578" s="155" t="s">
        <v>152</v>
      </c>
      <c r="B2578" s="156" t="s">
        <v>56</v>
      </c>
      <c r="C2578" s="155" t="s">
        <v>118</v>
      </c>
      <c r="D2578" s="155" t="s">
        <v>518</v>
      </c>
      <c r="E2578" s="155" t="s">
        <v>519</v>
      </c>
      <c r="F2578" s="160" t="s">
        <v>120</v>
      </c>
      <c r="G2578" s="156" t="s">
        <v>153</v>
      </c>
      <c r="H2578" s="156" t="s">
        <v>221</v>
      </c>
      <c r="I2578" s="93" t="s">
        <v>1409</v>
      </c>
      <c r="J2578" s="160" t="s">
        <v>1408</v>
      </c>
      <c r="K2578" s="93" t="s">
        <v>288</v>
      </c>
      <c r="L2578" s="93" t="s">
        <v>360</v>
      </c>
      <c r="M2578" s="93" t="s">
        <v>26</v>
      </c>
    </row>
    <row r="2579" spans="1:13" x14ac:dyDescent="0.15">
      <c r="A2579" s="507" t="s">
        <v>170</v>
      </c>
      <c r="B2579" s="502" t="s">
        <v>18</v>
      </c>
      <c r="C2579" s="94">
        <v>132022</v>
      </c>
      <c r="D2579" s="154">
        <v>66630</v>
      </c>
      <c r="E2579" s="154">
        <v>5035</v>
      </c>
      <c r="F2579" s="161" t="s">
        <v>43</v>
      </c>
      <c r="G2579" s="96">
        <v>1711.58</v>
      </c>
      <c r="H2579" s="154"/>
      <c r="I2579" s="154"/>
      <c r="J2579" s="159"/>
      <c r="K2579" s="154"/>
      <c r="L2579" s="499" t="s">
        <v>27</v>
      </c>
      <c r="M2579" s="99"/>
    </row>
    <row r="2580" spans="1:13" x14ac:dyDescent="0.15">
      <c r="A2580" s="514"/>
      <c r="B2580" s="502"/>
      <c r="C2580" s="94">
        <v>132322</v>
      </c>
      <c r="D2580" s="154">
        <v>66930</v>
      </c>
      <c r="E2580" s="154">
        <v>5035</v>
      </c>
      <c r="F2580" s="161" t="s">
        <v>53</v>
      </c>
      <c r="G2580" s="96">
        <v>1745</v>
      </c>
      <c r="H2580" s="154"/>
      <c r="I2580" s="154"/>
      <c r="J2580" s="159"/>
      <c r="K2580" s="154"/>
      <c r="L2580" s="500" t="s">
        <v>27</v>
      </c>
      <c r="M2580" s="99"/>
    </row>
    <row r="2581" spans="1:13" x14ac:dyDescent="0.15">
      <c r="A2581" s="514"/>
      <c r="B2581" s="502"/>
      <c r="C2581" s="94">
        <v>132622</v>
      </c>
      <c r="D2581" s="154">
        <v>67230</v>
      </c>
      <c r="E2581" s="154">
        <v>5035</v>
      </c>
      <c r="F2581" s="161" t="s">
        <v>44</v>
      </c>
      <c r="G2581" s="96">
        <v>1778.42</v>
      </c>
      <c r="H2581" s="154"/>
      <c r="I2581" s="154"/>
      <c r="J2581" s="159"/>
      <c r="K2581" s="154"/>
      <c r="L2581" s="501" t="s">
        <v>27</v>
      </c>
      <c r="M2581" s="99"/>
    </row>
    <row r="2582" spans="1:13" x14ac:dyDescent="0.15">
      <c r="A2582" s="514"/>
      <c r="B2582" s="502" t="s">
        <v>54</v>
      </c>
      <c r="C2582" s="94">
        <v>132022</v>
      </c>
      <c r="D2582" s="154">
        <v>66630</v>
      </c>
      <c r="E2582" s="154">
        <v>5035</v>
      </c>
      <c r="F2582" s="161" t="s">
        <v>43</v>
      </c>
      <c r="G2582" s="96">
        <v>1711.58</v>
      </c>
      <c r="H2582" s="154"/>
      <c r="I2582" s="154"/>
      <c r="J2582" s="159"/>
      <c r="K2582" s="154"/>
      <c r="L2582" s="499" t="s">
        <v>27</v>
      </c>
      <c r="M2582" s="99"/>
    </row>
    <row r="2583" spans="1:13" x14ac:dyDescent="0.15">
      <c r="A2583" s="514"/>
      <c r="B2583" s="502"/>
      <c r="C2583" s="94">
        <v>132322</v>
      </c>
      <c r="D2583" s="154">
        <v>66930</v>
      </c>
      <c r="E2583" s="154">
        <v>5035</v>
      </c>
      <c r="F2583" s="161" t="s">
        <v>53</v>
      </c>
      <c r="G2583" s="96">
        <v>1745</v>
      </c>
      <c r="H2583" s="154"/>
      <c r="I2583" s="154"/>
      <c r="J2583" s="159"/>
      <c r="K2583" s="154"/>
      <c r="L2583" s="500" t="s">
        <v>27</v>
      </c>
      <c r="M2583" s="99"/>
    </row>
    <row r="2584" spans="1:13" x14ac:dyDescent="0.15">
      <c r="A2584" s="514"/>
      <c r="B2584" s="502"/>
      <c r="C2584" s="94">
        <v>132622</v>
      </c>
      <c r="D2584" s="154">
        <v>67230</v>
      </c>
      <c r="E2584" s="154">
        <v>5035</v>
      </c>
      <c r="F2584" s="161" t="s">
        <v>44</v>
      </c>
      <c r="G2584" s="96">
        <v>1778.42</v>
      </c>
      <c r="H2584" s="154"/>
      <c r="I2584" s="154"/>
      <c r="J2584" s="159"/>
      <c r="K2584" s="154"/>
      <c r="L2584" s="500" t="s">
        <v>27</v>
      </c>
      <c r="M2584" s="99"/>
    </row>
    <row r="2585" spans="1:13" x14ac:dyDescent="0.15">
      <c r="A2585" s="514"/>
      <c r="B2585" s="502" t="s">
        <v>9</v>
      </c>
      <c r="C2585" s="94">
        <v>132022</v>
      </c>
      <c r="D2585" s="154">
        <v>66630</v>
      </c>
      <c r="E2585" s="154">
        <v>5035</v>
      </c>
      <c r="F2585" s="161" t="s">
        <v>43</v>
      </c>
      <c r="G2585" s="96">
        <v>1711.58</v>
      </c>
      <c r="H2585" s="154"/>
      <c r="I2585" s="154"/>
      <c r="J2585" s="159"/>
      <c r="K2585" s="154"/>
      <c r="L2585" s="554"/>
      <c r="M2585" s="99"/>
    </row>
    <row r="2586" spans="1:13" x14ac:dyDescent="0.15">
      <c r="A2586" s="514"/>
      <c r="B2586" s="502"/>
      <c r="C2586" s="94">
        <v>132322</v>
      </c>
      <c r="D2586" s="154">
        <v>66930</v>
      </c>
      <c r="E2586" s="154">
        <v>5035</v>
      </c>
      <c r="F2586" s="161" t="s">
        <v>53</v>
      </c>
      <c r="G2586" s="96">
        <v>1745</v>
      </c>
      <c r="H2586" s="154"/>
      <c r="I2586" s="154"/>
      <c r="J2586" s="159"/>
      <c r="K2586" s="154"/>
      <c r="L2586" s="554"/>
      <c r="M2586" s="99"/>
    </row>
    <row r="2587" spans="1:13" x14ac:dyDescent="0.15">
      <c r="A2587" s="514"/>
      <c r="B2587" s="502"/>
      <c r="C2587" s="94">
        <v>132622</v>
      </c>
      <c r="D2587" s="154">
        <v>67230</v>
      </c>
      <c r="E2587" s="154">
        <v>5035</v>
      </c>
      <c r="F2587" s="161" t="s">
        <v>44</v>
      </c>
      <c r="G2587" s="96">
        <v>1778.42</v>
      </c>
      <c r="H2587" s="154"/>
      <c r="I2587" s="154"/>
      <c r="J2587" s="159"/>
      <c r="K2587" s="154"/>
      <c r="L2587" s="555"/>
      <c r="M2587" s="99"/>
    </row>
    <row r="2588" spans="1:13" x14ac:dyDescent="0.15">
      <c r="A2588" s="507" t="s">
        <v>171</v>
      </c>
      <c r="B2588" s="502" t="s">
        <v>18</v>
      </c>
      <c r="C2588" s="94">
        <v>132022</v>
      </c>
      <c r="D2588" s="154">
        <v>66630</v>
      </c>
      <c r="E2588" s="154">
        <v>5035</v>
      </c>
      <c r="F2588" s="161" t="s">
        <v>43</v>
      </c>
      <c r="G2588" s="96">
        <v>1711.58</v>
      </c>
      <c r="H2588" s="154"/>
      <c r="I2588" s="154"/>
      <c r="J2588" s="159"/>
      <c r="K2588" s="154"/>
      <c r="L2588" s="502" t="s">
        <v>27</v>
      </c>
      <c r="M2588" s="99"/>
    </row>
    <row r="2589" spans="1:13" x14ac:dyDescent="0.15">
      <c r="A2589" s="514"/>
      <c r="B2589" s="502"/>
      <c r="C2589" s="94">
        <v>132322</v>
      </c>
      <c r="D2589" s="154">
        <v>66930</v>
      </c>
      <c r="E2589" s="154">
        <v>5035</v>
      </c>
      <c r="F2589" s="161" t="s">
        <v>53</v>
      </c>
      <c r="G2589" s="96">
        <v>1745</v>
      </c>
      <c r="H2589" s="154"/>
      <c r="I2589" s="154"/>
      <c r="J2589" s="159"/>
      <c r="K2589" s="154"/>
      <c r="L2589" s="502" t="s">
        <v>27</v>
      </c>
      <c r="M2589" s="99"/>
    </row>
    <row r="2590" spans="1:13" x14ac:dyDescent="0.15">
      <c r="A2590" s="515"/>
      <c r="B2590" s="502"/>
      <c r="C2590" s="94">
        <v>132622</v>
      </c>
      <c r="D2590" s="154">
        <v>67230</v>
      </c>
      <c r="E2590" s="154">
        <v>5035</v>
      </c>
      <c r="F2590" s="161" t="s">
        <v>44</v>
      </c>
      <c r="G2590" s="96">
        <v>1778.42</v>
      </c>
      <c r="H2590" s="154"/>
      <c r="I2590" s="154"/>
      <c r="J2590" s="159"/>
      <c r="K2590" s="154"/>
      <c r="L2590" s="502" t="s">
        <v>27</v>
      </c>
      <c r="M2590" s="99"/>
    </row>
    <row r="2591" spans="1:13" ht="84" x14ac:dyDescent="0.15">
      <c r="A2591" s="155" t="s">
        <v>152</v>
      </c>
      <c r="B2591" s="156" t="s">
        <v>56</v>
      </c>
      <c r="C2591" s="155" t="s">
        <v>118</v>
      </c>
      <c r="D2591" s="155" t="s">
        <v>119</v>
      </c>
      <c r="E2591" s="155" t="s">
        <v>119</v>
      </c>
      <c r="F2591" s="160" t="s">
        <v>120</v>
      </c>
      <c r="G2591" s="156" t="s">
        <v>153</v>
      </c>
      <c r="H2591" s="156" t="s">
        <v>222</v>
      </c>
      <c r="I2591" s="93" t="s">
        <v>1409</v>
      </c>
      <c r="J2591" s="160" t="s">
        <v>1408</v>
      </c>
      <c r="K2591" s="93" t="s">
        <v>289</v>
      </c>
      <c r="L2591" s="101"/>
      <c r="M2591" s="101"/>
    </row>
    <row r="2592" spans="1:13" x14ac:dyDescent="0.15">
      <c r="A2592" s="507" t="s">
        <v>170</v>
      </c>
      <c r="B2592" s="502" t="s">
        <v>18</v>
      </c>
      <c r="C2592" s="94">
        <v>132022</v>
      </c>
      <c r="D2592" s="154">
        <v>66630</v>
      </c>
      <c r="E2592" s="154">
        <v>5035</v>
      </c>
      <c r="F2592" s="161" t="s">
        <v>43</v>
      </c>
      <c r="G2592" s="96">
        <v>1711.58</v>
      </c>
      <c r="H2592" s="154"/>
      <c r="I2592" s="154"/>
      <c r="J2592" s="159"/>
      <c r="K2592" s="154"/>
      <c r="L2592" s="526"/>
      <c r="M2592" s="102"/>
    </row>
    <row r="2593" spans="1:13" x14ac:dyDescent="0.15">
      <c r="A2593" s="514"/>
      <c r="B2593" s="502"/>
      <c r="C2593" s="94">
        <v>132322</v>
      </c>
      <c r="D2593" s="154">
        <v>66930</v>
      </c>
      <c r="E2593" s="154">
        <v>5035</v>
      </c>
      <c r="F2593" s="161" t="s">
        <v>53</v>
      </c>
      <c r="G2593" s="96">
        <v>1745</v>
      </c>
      <c r="H2593" s="154"/>
      <c r="I2593" s="154"/>
      <c r="J2593" s="159"/>
      <c r="K2593" s="154"/>
      <c r="L2593" s="526"/>
      <c r="M2593" s="102"/>
    </row>
    <row r="2594" spans="1:13" x14ac:dyDescent="0.15">
      <c r="A2594" s="514"/>
      <c r="B2594" s="502"/>
      <c r="C2594" s="94">
        <v>132622</v>
      </c>
      <c r="D2594" s="154">
        <v>67230</v>
      </c>
      <c r="E2594" s="154">
        <v>5035</v>
      </c>
      <c r="F2594" s="161" t="s">
        <v>44</v>
      </c>
      <c r="G2594" s="96">
        <v>1778.42</v>
      </c>
      <c r="H2594" s="154"/>
      <c r="I2594" s="154"/>
      <c r="J2594" s="159"/>
      <c r="K2594" s="154"/>
      <c r="L2594" s="526"/>
      <c r="M2594" s="102"/>
    </row>
    <row r="2595" spans="1:13" x14ac:dyDescent="0.15">
      <c r="A2595" s="514"/>
      <c r="B2595" s="502" t="s">
        <v>54</v>
      </c>
      <c r="C2595" s="94">
        <v>132022</v>
      </c>
      <c r="D2595" s="154">
        <v>66630</v>
      </c>
      <c r="E2595" s="154">
        <v>5035</v>
      </c>
      <c r="F2595" s="161" t="s">
        <v>43</v>
      </c>
      <c r="G2595" s="96">
        <v>1711.58</v>
      </c>
      <c r="H2595" s="154"/>
      <c r="I2595" s="154"/>
      <c r="J2595" s="159"/>
      <c r="K2595" s="154"/>
      <c r="L2595" s="526"/>
      <c r="M2595" s="102"/>
    </row>
    <row r="2596" spans="1:13" x14ac:dyDescent="0.15">
      <c r="A2596" s="514"/>
      <c r="B2596" s="502"/>
      <c r="C2596" s="94">
        <v>132322</v>
      </c>
      <c r="D2596" s="154">
        <v>66930</v>
      </c>
      <c r="E2596" s="154">
        <v>5035</v>
      </c>
      <c r="F2596" s="161" t="s">
        <v>53</v>
      </c>
      <c r="G2596" s="96">
        <v>1745</v>
      </c>
      <c r="H2596" s="154"/>
      <c r="I2596" s="154"/>
      <c r="J2596" s="159"/>
      <c r="K2596" s="154"/>
      <c r="L2596" s="526"/>
      <c r="M2596" s="102"/>
    </row>
    <row r="2597" spans="1:13" x14ac:dyDescent="0.15">
      <c r="A2597" s="514"/>
      <c r="B2597" s="502"/>
      <c r="C2597" s="94">
        <v>132622</v>
      </c>
      <c r="D2597" s="154">
        <v>67230</v>
      </c>
      <c r="E2597" s="154">
        <v>5035</v>
      </c>
      <c r="F2597" s="161" t="s">
        <v>44</v>
      </c>
      <c r="G2597" s="96">
        <v>1778.42</v>
      </c>
      <c r="H2597" s="154"/>
      <c r="I2597" s="154"/>
      <c r="J2597" s="159"/>
      <c r="K2597" s="154"/>
      <c r="L2597" s="526"/>
      <c r="M2597" s="102"/>
    </row>
    <row r="2598" spans="1:13" x14ac:dyDescent="0.15">
      <c r="A2598" s="514"/>
      <c r="B2598" s="502" t="s">
        <v>9</v>
      </c>
      <c r="C2598" s="94">
        <v>132022</v>
      </c>
      <c r="D2598" s="154">
        <v>66630</v>
      </c>
      <c r="E2598" s="154">
        <v>5035</v>
      </c>
      <c r="F2598" s="161" t="s">
        <v>43</v>
      </c>
      <c r="G2598" s="96">
        <v>1711.58</v>
      </c>
      <c r="H2598" s="154"/>
      <c r="I2598" s="154"/>
      <c r="J2598" s="159"/>
      <c r="K2598" s="154"/>
      <c r="L2598" s="529"/>
      <c r="M2598" s="102"/>
    </row>
    <row r="2599" spans="1:13" x14ac:dyDescent="0.15">
      <c r="A2599" s="514"/>
      <c r="B2599" s="502"/>
      <c r="C2599" s="94">
        <v>132322</v>
      </c>
      <c r="D2599" s="154">
        <v>66930</v>
      </c>
      <c r="E2599" s="154">
        <v>5035</v>
      </c>
      <c r="F2599" s="161" t="s">
        <v>53</v>
      </c>
      <c r="G2599" s="96">
        <v>1745</v>
      </c>
      <c r="H2599" s="154"/>
      <c r="I2599" s="154"/>
      <c r="J2599" s="159"/>
      <c r="K2599" s="154"/>
      <c r="L2599" s="529"/>
      <c r="M2599" s="102"/>
    </row>
    <row r="2600" spans="1:13" x14ac:dyDescent="0.15">
      <c r="A2600" s="514"/>
      <c r="B2600" s="502"/>
      <c r="C2600" s="94">
        <v>132622</v>
      </c>
      <c r="D2600" s="154">
        <v>67230</v>
      </c>
      <c r="E2600" s="154">
        <v>5035</v>
      </c>
      <c r="F2600" s="161" t="s">
        <v>44</v>
      </c>
      <c r="G2600" s="96">
        <v>1778.42</v>
      </c>
      <c r="H2600" s="154"/>
      <c r="I2600" s="154"/>
      <c r="J2600" s="159"/>
      <c r="K2600" s="154"/>
      <c r="L2600" s="529"/>
      <c r="M2600" s="102"/>
    </row>
    <row r="2601" spans="1:13" x14ac:dyDescent="0.15">
      <c r="A2601" s="507" t="s">
        <v>171</v>
      </c>
      <c r="B2601" s="502" t="s">
        <v>18</v>
      </c>
      <c r="C2601" s="94">
        <v>132022</v>
      </c>
      <c r="D2601" s="154">
        <v>66630</v>
      </c>
      <c r="E2601" s="154">
        <v>5035</v>
      </c>
      <c r="F2601" s="161" t="s">
        <v>43</v>
      </c>
      <c r="G2601" s="96">
        <v>1711.58</v>
      </c>
      <c r="H2601" s="154"/>
      <c r="I2601" s="154"/>
      <c r="J2601" s="159"/>
      <c r="K2601" s="154"/>
      <c r="L2601" s="526"/>
      <c r="M2601" s="102"/>
    </row>
    <row r="2602" spans="1:13" x14ac:dyDescent="0.15">
      <c r="A2602" s="514"/>
      <c r="B2602" s="502"/>
      <c r="C2602" s="94">
        <v>132322</v>
      </c>
      <c r="D2602" s="154">
        <v>66930</v>
      </c>
      <c r="E2602" s="154">
        <v>5035</v>
      </c>
      <c r="F2602" s="161" t="s">
        <v>53</v>
      </c>
      <c r="G2602" s="96">
        <v>1745</v>
      </c>
      <c r="H2602" s="154"/>
      <c r="I2602" s="154"/>
      <c r="J2602" s="159"/>
      <c r="K2602" s="154"/>
      <c r="L2602" s="526"/>
      <c r="M2602" s="102"/>
    </row>
    <row r="2603" spans="1:13" x14ac:dyDescent="0.15">
      <c r="A2603" s="514"/>
      <c r="B2603" s="499"/>
      <c r="C2603" s="94">
        <v>132622</v>
      </c>
      <c r="D2603" s="154">
        <v>67230</v>
      </c>
      <c r="E2603" s="154">
        <v>5035</v>
      </c>
      <c r="F2603" s="161" t="s">
        <v>44</v>
      </c>
      <c r="G2603" s="96">
        <v>1778.42</v>
      </c>
      <c r="H2603" s="153"/>
      <c r="I2603" s="153"/>
      <c r="J2603" s="103"/>
      <c r="K2603" s="153"/>
      <c r="L2603" s="526"/>
      <c r="M2603" s="102"/>
    </row>
    <row r="2604" spans="1:13" x14ac:dyDescent="0.15">
      <c r="A2604" s="477" t="s">
        <v>94</v>
      </c>
      <c r="B2604" s="516"/>
      <c r="C2604" s="516"/>
      <c r="D2604" s="516"/>
      <c r="E2604" s="516"/>
      <c r="F2604" s="516"/>
      <c r="G2604" s="516"/>
      <c r="H2604" s="516"/>
      <c r="I2604" s="516"/>
      <c r="J2604" s="516"/>
      <c r="K2604" s="516"/>
      <c r="L2604" s="516"/>
      <c r="M2604" s="517"/>
    </row>
    <row r="2605" spans="1:13" x14ac:dyDescent="0.15">
      <c r="A2605" s="479" t="s">
        <v>316</v>
      </c>
      <c r="B2605" s="518"/>
      <c r="C2605" s="518"/>
      <c r="D2605" s="518"/>
      <c r="E2605" s="518"/>
      <c r="F2605" s="518"/>
      <c r="G2605" s="518"/>
      <c r="H2605" s="518"/>
      <c r="I2605" s="518"/>
      <c r="J2605" s="518"/>
      <c r="K2605" s="518"/>
      <c r="L2605" s="518"/>
      <c r="M2605" s="519"/>
    </row>
    <row r="2606" spans="1:13" x14ac:dyDescent="0.15">
      <c r="A2606" s="479" t="s">
        <v>111</v>
      </c>
      <c r="B2606" s="518"/>
      <c r="C2606" s="518"/>
      <c r="D2606" s="518"/>
      <c r="E2606" s="518"/>
      <c r="F2606" s="518"/>
      <c r="G2606" s="518"/>
      <c r="H2606" s="518"/>
      <c r="I2606" s="518"/>
      <c r="J2606" s="518"/>
      <c r="K2606" s="518"/>
      <c r="L2606" s="518"/>
      <c r="M2606" s="519"/>
    </row>
    <row r="2607" spans="1:13" x14ac:dyDescent="0.15">
      <c r="A2607" s="461" t="s">
        <v>112</v>
      </c>
      <c r="B2607" s="523"/>
      <c r="C2607" s="523"/>
      <c r="D2607" s="523"/>
      <c r="E2607" s="523"/>
      <c r="F2607" s="523"/>
      <c r="G2607" s="523"/>
      <c r="H2607" s="523"/>
      <c r="I2607" s="523"/>
      <c r="J2607" s="523"/>
      <c r="K2607" s="523"/>
      <c r="L2607" s="523"/>
      <c r="M2607" s="524"/>
    </row>
    <row r="2608" spans="1:13" x14ac:dyDescent="0.15">
      <c r="A2608" s="140" t="s">
        <v>418</v>
      </c>
      <c r="B2608" s="90"/>
      <c r="C2608" s="140">
        <f>C2575+1</f>
        <v>527</v>
      </c>
    </row>
    <row r="2609" spans="1:13" x14ac:dyDescent="0.15">
      <c r="A2609" s="553" t="s">
        <v>688</v>
      </c>
      <c r="B2609" s="553"/>
      <c r="C2609" s="553"/>
      <c r="D2609" s="553"/>
      <c r="E2609" s="553"/>
      <c r="F2609" s="553"/>
      <c r="G2609" s="553"/>
      <c r="H2609" s="553"/>
      <c r="I2609" s="553"/>
      <c r="J2609" s="553"/>
      <c r="K2609" s="553"/>
      <c r="L2609" s="553"/>
      <c r="M2609" s="553"/>
    </row>
    <row r="2610" spans="1:13" x14ac:dyDescent="0.15">
      <c r="A2610" s="553" t="s">
        <v>517</v>
      </c>
      <c r="B2610" s="553"/>
      <c r="C2610" s="553"/>
      <c r="D2610" s="553"/>
      <c r="E2610" s="553"/>
      <c r="F2610" s="553"/>
      <c r="G2610" s="553"/>
      <c r="H2610" s="553"/>
      <c r="I2610" s="553"/>
      <c r="J2610" s="553"/>
      <c r="K2610" s="553"/>
      <c r="L2610" s="553"/>
      <c r="M2610" s="553"/>
    </row>
    <row r="2611" spans="1:13" ht="94.5" x14ac:dyDescent="0.15">
      <c r="A2611" s="155" t="s">
        <v>152</v>
      </c>
      <c r="B2611" s="156" t="s">
        <v>56</v>
      </c>
      <c r="C2611" s="155" t="s">
        <v>118</v>
      </c>
      <c r="D2611" s="155" t="s">
        <v>518</v>
      </c>
      <c r="E2611" s="155" t="s">
        <v>519</v>
      </c>
      <c r="F2611" s="160" t="s">
        <v>120</v>
      </c>
      <c r="G2611" s="156" t="s">
        <v>153</v>
      </c>
      <c r="H2611" s="156" t="s">
        <v>221</v>
      </c>
      <c r="I2611" s="93" t="s">
        <v>1409</v>
      </c>
      <c r="J2611" s="160" t="s">
        <v>1408</v>
      </c>
      <c r="K2611" s="93" t="s">
        <v>288</v>
      </c>
      <c r="L2611" s="93" t="s">
        <v>360</v>
      </c>
      <c r="M2611" s="93" t="s">
        <v>26</v>
      </c>
    </row>
    <row r="2612" spans="1:13" x14ac:dyDescent="0.15">
      <c r="A2612" s="507" t="s">
        <v>170</v>
      </c>
      <c r="B2612" s="502" t="s">
        <v>18</v>
      </c>
      <c r="C2612" s="94">
        <v>132022</v>
      </c>
      <c r="D2612" s="154">
        <v>5035</v>
      </c>
      <c r="E2612" s="154">
        <v>67286</v>
      </c>
      <c r="F2612" s="161" t="s">
        <v>43</v>
      </c>
      <c r="G2612" s="96">
        <v>1711.58</v>
      </c>
      <c r="H2612" s="154"/>
      <c r="I2612" s="154"/>
      <c r="J2612" s="159"/>
      <c r="K2612" s="154"/>
      <c r="L2612" s="499" t="s">
        <v>27</v>
      </c>
      <c r="M2612" s="99"/>
    </row>
    <row r="2613" spans="1:13" x14ac:dyDescent="0.15">
      <c r="A2613" s="514"/>
      <c r="B2613" s="502"/>
      <c r="C2613" s="94">
        <v>132322</v>
      </c>
      <c r="D2613" s="154">
        <v>5035</v>
      </c>
      <c r="E2613" s="154">
        <v>67286</v>
      </c>
      <c r="F2613" s="161" t="s">
        <v>53</v>
      </c>
      <c r="G2613" s="96">
        <v>1745</v>
      </c>
      <c r="H2613" s="154"/>
      <c r="I2613" s="154"/>
      <c r="J2613" s="159"/>
      <c r="K2613" s="154"/>
      <c r="L2613" s="500" t="s">
        <v>27</v>
      </c>
      <c r="M2613" s="99"/>
    </row>
    <row r="2614" spans="1:13" x14ac:dyDescent="0.15">
      <c r="A2614" s="514"/>
      <c r="B2614" s="502"/>
      <c r="C2614" s="94">
        <v>132622</v>
      </c>
      <c r="D2614" s="154">
        <v>5035</v>
      </c>
      <c r="E2614" s="154">
        <v>66486</v>
      </c>
      <c r="F2614" s="161" t="s">
        <v>44</v>
      </c>
      <c r="G2614" s="96">
        <v>1778.42</v>
      </c>
      <c r="H2614" s="154"/>
      <c r="I2614" s="154"/>
      <c r="J2614" s="159"/>
      <c r="K2614" s="154"/>
      <c r="L2614" s="501" t="s">
        <v>27</v>
      </c>
      <c r="M2614" s="99"/>
    </row>
    <row r="2615" spans="1:13" x14ac:dyDescent="0.15">
      <c r="A2615" s="514"/>
      <c r="B2615" s="502" t="s">
        <v>54</v>
      </c>
      <c r="C2615" s="94">
        <v>132022</v>
      </c>
      <c r="D2615" s="154">
        <v>5035</v>
      </c>
      <c r="E2615" s="154">
        <v>67286</v>
      </c>
      <c r="F2615" s="161" t="s">
        <v>43</v>
      </c>
      <c r="G2615" s="96">
        <v>1711.58</v>
      </c>
      <c r="H2615" s="154"/>
      <c r="I2615" s="154"/>
      <c r="J2615" s="159"/>
      <c r="K2615" s="154"/>
      <c r="L2615" s="499" t="s">
        <v>27</v>
      </c>
      <c r="M2615" s="99"/>
    </row>
    <row r="2616" spans="1:13" x14ac:dyDescent="0.15">
      <c r="A2616" s="514"/>
      <c r="B2616" s="502"/>
      <c r="C2616" s="94">
        <v>132322</v>
      </c>
      <c r="D2616" s="154">
        <v>5035</v>
      </c>
      <c r="E2616" s="154">
        <v>67286</v>
      </c>
      <c r="F2616" s="161" t="s">
        <v>53</v>
      </c>
      <c r="G2616" s="96">
        <v>1745</v>
      </c>
      <c r="H2616" s="154"/>
      <c r="I2616" s="154"/>
      <c r="J2616" s="159"/>
      <c r="K2616" s="154"/>
      <c r="L2616" s="500" t="s">
        <v>27</v>
      </c>
      <c r="M2616" s="99"/>
    </row>
    <row r="2617" spans="1:13" x14ac:dyDescent="0.15">
      <c r="A2617" s="514"/>
      <c r="B2617" s="502"/>
      <c r="C2617" s="94">
        <v>132622</v>
      </c>
      <c r="D2617" s="154">
        <v>5035</v>
      </c>
      <c r="E2617" s="154">
        <v>66486</v>
      </c>
      <c r="F2617" s="161" t="s">
        <v>44</v>
      </c>
      <c r="G2617" s="96">
        <v>1778.42</v>
      </c>
      <c r="H2617" s="154"/>
      <c r="I2617" s="154"/>
      <c r="J2617" s="159"/>
      <c r="K2617" s="154"/>
      <c r="L2617" s="500" t="s">
        <v>27</v>
      </c>
      <c r="M2617" s="99"/>
    </row>
    <row r="2618" spans="1:13" x14ac:dyDescent="0.15">
      <c r="A2618" s="514"/>
      <c r="B2618" s="502" t="s">
        <v>9</v>
      </c>
      <c r="C2618" s="94">
        <v>132022</v>
      </c>
      <c r="D2618" s="154">
        <v>5035</v>
      </c>
      <c r="E2618" s="154">
        <v>67286</v>
      </c>
      <c r="F2618" s="161" t="s">
        <v>43</v>
      </c>
      <c r="G2618" s="96">
        <v>1711.58</v>
      </c>
      <c r="H2618" s="154"/>
      <c r="I2618" s="154"/>
      <c r="J2618" s="159"/>
      <c r="K2618" s="154"/>
      <c r="L2618" s="554"/>
      <c r="M2618" s="99"/>
    </row>
    <row r="2619" spans="1:13" x14ac:dyDescent="0.15">
      <c r="A2619" s="514"/>
      <c r="B2619" s="502"/>
      <c r="C2619" s="94">
        <v>132322</v>
      </c>
      <c r="D2619" s="154">
        <v>5035</v>
      </c>
      <c r="E2619" s="154">
        <v>67286</v>
      </c>
      <c r="F2619" s="161" t="s">
        <v>53</v>
      </c>
      <c r="G2619" s="96">
        <v>1745</v>
      </c>
      <c r="H2619" s="154"/>
      <c r="I2619" s="154"/>
      <c r="J2619" s="159"/>
      <c r="K2619" s="154"/>
      <c r="L2619" s="554"/>
      <c r="M2619" s="99"/>
    </row>
    <row r="2620" spans="1:13" x14ac:dyDescent="0.15">
      <c r="A2620" s="514"/>
      <c r="B2620" s="502"/>
      <c r="C2620" s="94">
        <v>132622</v>
      </c>
      <c r="D2620" s="154">
        <v>5035</v>
      </c>
      <c r="E2620" s="154">
        <v>66486</v>
      </c>
      <c r="F2620" s="161" t="s">
        <v>44</v>
      </c>
      <c r="G2620" s="96">
        <v>1778.42</v>
      </c>
      <c r="H2620" s="154"/>
      <c r="I2620" s="154"/>
      <c r="J2620" s="159"/>
      <c r="K2620" s="154"/>
      <c r="L2620" s="555"/>
      <c r="M2620" s="99"/>
    </row>
    <row r="2621" spans="1:13" x14ac:dyDescent="0.15">
      <c r="A2621" s="507" t="s">
        <v>171</v>
      </c>
      <c r="B2621" s="502" t="s">
        <v>18</v>
      </c>
      <c r="C2621" s="94">
        <v>132022</v>
      </c>
      <c r="D2621" s="154">
        <v>5035</v>
      </c>
      <c r="E2621" s="154">
        <v>67286</v>
      </c>
      <c r="F2621" s="161" t="s">
        <v>43</v>
      </c>
      <c r="G2621" s="96">
        <v>1711.58</v>
      </c>
      <c r="H2621" s="154"/>
      <c r="I2621" s="154"/>
      <c r="J2621" s="159"/>
      <c r="K2621" s="154"/>
      <c r="L2621" s="502" t="s">
        <v>27</v>
      </c>
      <c r="M2621" s="99"/>
    </row>
    <row r="2622" spans="1:13" x14ac:dyDescent="0.15">
      <c r="A2622" s="514"/>
      <c r="B2622" s="502"/>
      <c r="C2622" s="94">
        <v>132322</v>
      </c>
      <c r="D2622" s="154">
        <v>5035</v>
      </c>
      <c r="E2622" s="154">
        <v>67286</v>
      </c>
      <c r="F2622" s="161" t="s">
        <v>53</v>
      </c>
      <c r="G2622" s="96">
        <v>1745</v>
      </c>
      <c r="H2622" s="154"/>
      <c r="I2622" s="154"/>
      <c r="J2622" s="159"/>
      <c r="K2622" s="154"/>
      <c r="L2622" s="502" t="s">
        <v>27</v>
      </c>
      <c r="M2622" s="99"/>
    </row>
    <row r="2623" spans="1:13" x14ac:dyDescent="0.15">
      <c r="A2623" s="515"/>
      <c r="B2623" s="502"/>
      <c r="C2623" s="94">
        <v>132622</v>
      </c>
      <c r="D2623" s="154">
        <v>5035</v>
      </c>
      <c r="E2623" s="154">
        <v>66486</v>
      </c>
      <c r="F2623" s="161" t="s">
        <v>44</v>
      </c>
      <c r="G2623" s="96">
        <v>1778.42</v>
      </c>
      <c r="H2623" s="154"/>
      <c r="I2623" s="154"/>
      <c r="J2623" s="159"/>
      <c r="K2623" s="154"/>
      <c r="L2623" s="502" t="s">
        <v>27</v>
      </c>
      <c r="M2623" s="99"/>
    </row>
    <row r="2624" spans="1:13" ht="84" x14ac:dyDescent="0.15">
      <c r="A2624" s="155" t="s">
        <v>152</v>
      </c>
      <c r="B2624" s="156" t="s">
        <v>56</v>
      </c>
      <c r="C2624" s="155" t="s">
        <v>118</v>
      </c>
      <c r="D2624" s="155" t="s">
        <v>119</v>
      </c>
      <c r="E2624" s="155" t="s">
        <v>119</v>
      </c>
      <c r="F2624" s="160" t="s">
        <v>120</v>
      </c>
      <c r="G2624" s="156" t="s">
        <v>153</v>
      </c>
      <c r="H2624" s="156" t="s">
        <v>222</v>
      </c>
      <c r="I2624" s="93" t="s">
        <v>1409</v>
      </c>
      <c r="J2624" s="160" t="s">
        <v>1408</v>
      </c>
      <c r="K2624" s="93" t="s">
        <v>289</v>
      </c>
      <c r="L2624" s="101"/>
      <c r="M2624" s="101"/>
    </row>
    <row r="2625" spans="1:13" x14ac:dyDescent="0.15">
      <c r="A2625" s="507" t="s">
        <v>170</v>
      </c>
      <c r="B2625" s="502" t="s">
        <v>18</v>
      </c>
      <c r="C2625" s="94">
        <v>132022</v>
      </c>
      <c r="D2625" s="154">
        <v>5035</v>
      </c>
      <c r="E2625" s="154">
        <v>67286</v>
      </c>
      <c r="F2625" s="161" t="s">
        <v>43</v>
      </c>
      <c r="G2625" s="96">
        <v>1711.58</v>
      </c>
      <c r="H2625" s="154"/>
      <c r="I2625" s="154"/>
      <c r="J2625" s="159"/>
      <c r="K2625" s="154"/>
      <c r="L2625" s="526"/>
      <c r="M2625" s="102"/>
    </row>
    <row r="2626" spans="1:13" x14ac:dyDescent="0.15">
      <c r="A2626" s="514"/>
      <c r="B2626" s="502"/>
      <c r="C2626" s="94">
        <v>132322</v>
      </c>
      <c r="D2626" s="154">
        <v>5035</v>
      </c>
      <c r="E2626" s="154">
        <v>67286</v>
      </c>
      <c r="F2626" s="161" t="s">
        <v>53</v>
      </c>
      <c r="G2626" s="96">
        <v>1745</v>
      </c>
      <c r="H2626" s="154"/>
      <c r="I2626" s="154"/>
      <c r="J2626" s="159"/>
      <c r="K2626" s="154"/>
      <c r="L2626" s="526"/>
      <c r="M2626" s="102"/>
    </row>
    <row r="2627" spans="1:13" x14ac:dyDescent="0.15">
      <c r="A2627" s="514"/>
      <c r="B2627" s="502"/>
      <c r="C2627" s="94">
        <v>132622</v>
      </c>
      <c r="D2627" s="154">
        <v>5035</v>
      </c>
      <c r="E2627" s="154">
        <v>66486</v>
      </c>
      <c r="F2627" s="161" t="s">
        <v>44</v>
      </c>
      <c r="G2627" s="96">
        <v>1778.42</v>
      </c>
      <c r="H2627" s="154"/>
      <c r="I2627" s="154"/>
      <c r="J2627" s="159"/>
      <c r="K2627" s="154"/>
      <c r="L2627" s="526"/>
      <c r="M2627" s="102"/>
    </row>
    <row r="2628" spans="1:13" x14ac:dyDescent="0.15">
      <c r="A2628" s="514"/>
      <c r="B2628" s="502" t="s">
        <v>54</v>
      </c>
      <c r="C2628" s="94">
        <v>132022</v>
      </c>
      <c r="D2628" s="154">
        <v>5035</v>
      </c>
      <c r="E2628" s="154">
        <v>67286</v>
      </c>
      <c r="F2628" s="161" t="s">
        <v>43</v>
      </c>
      <c r="G2628" s="96">
        <v>1711.58</v>
      </c>
      <c r="H2628" s="154"/>
      <c r="I2628" s="154"/>
      <c r="J2628" s="159"/>
      <c r="K2628" s="154"/>
      <c r="L2628" s="526"/>
      <c r="M2628" s="102"/>
    </row>
    <row r="2629" spans="1:13" x14ac:dyDescent="0.15">
      <c r="A2629" s="514"/>
      <c r="B2629" s="502"/>
      <c r="C2629" s="94">
        <v>132322</v>
      </c>
      <c r="D2629" s="154">
        <v>5035</v>
      </c>
      <c r="E2629" s="154">
        <v>67286</v>
      </c>
      <c r="F2629" s="161" t="s">
        <v>53</v>
      </c>
      <c r="G2629" s="96">
        <v>1745</v>
      </c>
      <c r="H2629" s="154"/>
      <c r="I2629" s="154"/>
      <c r="J2629" s="159"/>
      <c r="K2629" s="154"/>
      <c r="L2629" s="526"/>
      <c r="M2629" s="102"/>
    </row>
    <row r="2630" spans="1:13" x14ac:dyDescent="0.15">
      <c r="A2630" s="514"/>
      <c r="B2630" s="502"/>
      <c r="C2630" s="94">
        <v>132622</v>
      </c>
      <c r="D2630" s="154">
        <v>5035</v>
      </c>
      <c r="E2630" s="154">
        <v>66486</v>
      </c>
      <c r="F2630" s="161" t="s">
        <v>44</v>
      </c>
      <c r="G2630" s="96">
        <v>1778.42</v>
      </c>
      <c r="H2630" s="154"/>
      <c r="I2630" s="154"/>
      <c r="J2630" s="159"/>
      <c r="K2630" s="154"/>
      <c r="L2630" s="526"/>
      <c r="M2630" s="102"/>
    </row>
    <row r="2631" spans="1:13" x14ac:dyDescent="0.15">
      <c r="A2631" s="514"/>
      <c r="B2631" s="502" t="s">
        <v>9</v>
      </c>
      <c r="C2631" s="94">
        <v>132022</v>
      </c>
      <c r="D2631" s="154">
        <v>5035</v>
      </c>
      <c r="E2631" s="154">
        <v>67286</v>
      </c>
      <c r="F2631" s="161" t="s">
        <v>43</v>
      </c>
      <c r="G2631" s="96">
        <v>1711.58</v>
      </c>
      <c r="H2631" s="154"/>
      <c r="I2631" s="154"/>
      <c r="J2631" s="159"/>
      <c r="K2631" s="154"/>
      <c r="L2631" s="529"/>
      <c r="M2631" s="102"/>
    </row>
    <row r="2632" spans="1:13" x14ac:dyDescent="0.15">
      <c r="A2632" s="514"/>
      <c r="B2632" s="502"/>
      <c r="C2632" s="94">
        <v>132322</v>
      </c>
      <c r="D2632" s="154">
        <v>5035</v>
      </c>
      <c r="E2632" s="154">
        <v>67286</v>
      </c>
      <c r="F2632" s="161" t="s">
        <v>53</v>
      </c>
      <c r="G2632" s="96">
        <v>1745</v>
      </c>
      <c r="H2632" s="154"/>
      <c r="I2632" s="154"/>
      <c r="J2632" s="159"/>
      <c r="K2632" s="154"/>
      <c r="L2632" s="529"/>
      <c r="M2632" s="102"/>
    </row>
    <row r="2633" spans="1:13" x14ac:dyDescent="0.15">
      <c r="A2633" s="514"/>
      <c r="B2633" s="502"/>
      <c r="C2633" s="94">
        <v>132622</v>
      </c>
      <c r="D2633" s="154">
        <v>5035</v>
      </c>
      <c r="E2633" s="154">
        <v>66486</v>
      </c>
      <c r="F2633" s="161" t="s">
        <v>44</v>
      </c>
      <c r="G2633" s="96">
        <v>1778.42</v>
      </c>
      <c r="H2633" s="154"/>
      <c r="I2633" s="154"/>
      <c r="J2633" s="159"/>
      <c r="K2633" s="154"/>
      <c r="L2633" s="529"/>
      <c r="M2633" s="102"/>
    </row>
    <row r="2634" spans="1:13" x14ac:dyDescent="0.15">
      <c r="A2634" s="507" t="s">
        <v>171</v>
      </c>
      <c r="B2634" s="502" t="s">
        <v>18</v>
      </c>
      <c r="C2634" s="94">
        <v>132022</v>
      </c>
      <c r="D2634" s="154">
        <v>5035</v>
      </c>
      <c r="E2634" s="154">
        <v>67286</v>
      </c>
      <c r="F2634" s="161" t="s">
        <v>43</v>
      </c>
      <c r="G2634" s="96">
        <v>1711.58</v>
      </c>
      <c r="H2634" s="154"/>
      <c r="I2634" s="154"/>
      <c r="J2634" s="159"/>
      <c r="K2634" s="154"/>
      <c r="L2634" s="526"/>
      <c r="M2634" s="102"/>
    </row>
    <row r="2635" spans="1:13" x14ac:dyDescent="0.15">
      <c r="A2635" s="514"/>
      <c r="B2635" s="502"/>
      <c r="C2635" s="94">
        <v>132322</v>
      </c>
      <c r="D2635" s="154">
        <v>5035</v>
      </c>
      <c r="E2635" s="154">
        <v>67286</v>
      </c>
      <c r="F2635" s="161" t="s">
        <v>53</v>
      </c>
      <c r="G2635" s="96">
        <v>1745</v>
      </c>
      <c r="H2635" s="154"/>
      <c r="I2635" s="154"/>
      <c r="J2635" s="159"/>
      <c r="K2635" s="154"/>
      <c r="L2635" s="526"/>
      <c r="M2635" s="102"/>
    </row>
    <row r="2636" spans="1:13" x14ac:dyDescent="0.15">
      <c r="A2636" s="514"/>
      <c r="B2636" s="499"/>
      <c r="C2636" s="94">
        <v>132622</v>
      </c>
      <c r="D2636" s="154">
        <v>5035</v>
      </c>
      <c r="E2636" s="154">
        <v>66486</v>
      </c>
      <c r="F2636" s="161" t="s">
        <v>44</v>
      </c>
      <c r="G2636" s="96">
        <v>1778.42</v>
      </c>
      <c r="H2636" s="153"/>
      <c r="I2636" s="153"/>
      <c r="J2636" s="103"/>
      <c r="K2636" s="153"/>
      <c r="L2636" s="526"/>
      <c r="M2636" s="102"/>
    </row>
    <row r="2637" spans="1:13" x14ac:dyDescent="0.15">
      <c r="A2637" s="477" t="s">
        <v>94</v>
      </c>
      <c r="B2637" s="516"/>
      <c r="C2637" s="516"/>
      <c r="D2637" s="516"/>
      <c r="E2637" s="516"/>
      <c r="F2637" s="516"/>
      <c r="G2637" s="516"/>
      <c r="H2637" s="516"/>
      <c r="I2637" s="516"/>
      <c r="J2637" s="516"/>
      <c r="K2637" s="516"/>
      <c r="L2637" s="516"/>
      <c r="M2637" s="517"/>
    </row>
    <row r="2638" spans="1:13" x14ac:dyDescent="0.15">
      <c r="A2638" s="479" t="s">
        <v>316</v>
      </c>
      <c r="B2638" s="518"/>
      <c r="C2638" s="518"/>
      <c r="D2638" s="518"/>
      <c r="E2638" s="518"/>
      <c r="F2638" s="518"/>
      <c r="G2638" s="518"/>
      <c r="H2638" s="518"/>
      <c r="I2638" s="518"/>
      <c r="J2638" s="518"/>
      <c r="K2638" s="518"/>
      <c r="L2638" s="518"/>
      <c r="M2638" s="519"/>
    </row>
    <row r="2639" spans="1:13" x14ac:dyDescent="0.15">
      <c r="A2639" s="479" t="s">
        <v>111</v>
      </c>
      <c r="B2639" s="518"/>
      <c r="C2639" s="518"/>
      <c r="D2639" s="518"/>
      <c r="E2639" s="518"/>
      <c r="F2639" s="518"/>
      <c r="G2639" s="518"/>
      <c r="H2639" s="518"/>
      <c r="I2639" s="518"/>
      <c r="J2639" s="518"/>
      <c r="K2639" s="518"/>
      <c r="L2639" s="518"/>
      <c r="M2639" s="519"/>
    </row>
    <row r="2640" spans="1:13" x14ac:dyDescent="0.15">
      <c r="A2640" s="461" t="s">
        <v>112</v>
      </c>
      <c r="B2640" s="523"/>
      <c r="C2640" s="523"/>
      <c r="D2640" s="523"/>
      <c r="E2640" s="523"/>
      <c r="F2640" s="523"/>
      <c r="G2640" s="523"/>
      <c r="H2640" s="523"/>
      <c r="I2640" s="523"/>
      <c r="J2640" s="523"/>
      <c r="K2640" s="523"/>
      <c r="L2640" s="523"/>
      <c r="M2640" s="524"/>
    </row>
    <row r="2641" spans="1:13" x14ac:dyDescent="0.15">
      <c r="A2641" s="140" t="s">
        <v>418</v>
      </c>
      <c r="B2641" s="90"/>
      <c r="C2641" s="140">
        <f>C2608+1</f>
        <v>528</v>
      </c>
    </row>
    <row r="2642" spans="1:13" x14ac:dyDescent="0.15">
      <c r="A2642" s="553" t="s">
        <v>689</v>
      </c>
      <c r="B2642" s="553"/>
      <c r="C2642" s="553"/>
      <c r="D2642" s="553"/>
      <c r="E2642" s="553"/>
      <c r="F2642" s="553"/>
      <c r="G2642" s="553"/>
      <c r="H2642" s="553"/>
      <c r="I2642" s="553"/>
      <c r="J2642" s="553"/>
      <c r="K2642" s="553"/>
      <c r="L2642" s="553"/>
      <c r="M2642" s="553"/>
    </row>
    <row r="2643" spans="1:13" x14ac:dyDescent="0.15">
      <c r="A2643" s="553" t="s">
        <v>517</v>
      </c>
      <c r="B2643" s="553"/>
      <c r="C2643" s="553"/>
      <c r="D2643" s="553"/>
      <c r="E2643" s="553"/>
      <c r="F2643" s="553"/>
      <c r="G2643" s="553"/>
      <c r="H2643" s="553"/>
      <c r="I2643" s="553"/>
      <c r="J2643" s="553"/>
      <c r="K2643" s="553"/>
      <c r="L2643" s="553"/>
      <c r="M2643" s="553"/>
    </row>
    <row r="2644" spans="1:13" ht="94.5" x14ac:dyDescent="0.15">
      <c r="A2644" s="155" t="s">
        <v>152</v>
      </c>
      <c r="B2644" s="156" t="s">
        <v>56</v>
      </c>
      <c r="C2644" s="155" t="s">
        <v>118</v>
      </c>
      <c r="D2644" s="155" t="s">
        <v>518</v>
      </c>
      <c r="E2644" s="155" t="s">
        <v>519</v>
      </c>
      <c r="F2644" s="160" t="s">
        <v>120</v>
      </c>
      <c r="G2644" s="156" t="s">
        <v>153</v>
      </c>
      <c r="H2644" s="156" t="s">
        <v>221</v>
      </c>
      <c r="I2644" s="93" t="s">
        <v>1409</v>
      </c>
      <c r="J2644" s="160" t="s">
        <v>1408</v>
      </c>
      <c r="K2644" s="93" t="s">
        <v>288</v>
      </c>
      <c r="L2644" s="93" t="s">
        <v>360</v>
      </c>
      <c r="M2644" s="93" t="s">
        <v>26</v>
      </c>
    </row>
    <row r="2645" spans="1:13" x14ac:dyDescent="0.15">
      <c r="A2645" s="507" t="s">
        <v>170</v>
      </c>
      <c r="B2645" s="502" t="s">
        <v>18</v>
      </c>
      <c r="C2645" s="94">
        <v>132022</v>
      </c>
      <c r="D2645" s="154">
        <v>66630</v>
      </c>
      <c r="E2645" s="154">
        <v>5230</v>
      </c>
      <c r="F2645" s="161" t="s">
        <v>43</v>
      </c>
      <c r="G2645" s="96">
        <v>1711.58</v>
      </c>
      <c r="H2645" s="154"/>
      <c r="I2645" s="154"/>
      <c r="J2645" s="159"/>
      <c r="K2645" s="154"/>
      <c r="L2645" s="499" t="s">
        <v>27</v>
      </c>
      <c r="M2645" s="99"/>
    </row>
    <row r="2646" spans="1:13" x14ac:dyDescent="0.15">
      <c r="A2646" s="514"/>
      <c r="B2646" s="502"/>
      <c r="C2646" s="94">
        <v>132322</v>
      </c>
      <c r="D2646" s="154">
        <v>66930</v>
      </c>
      <c r="E2646" s="154">
        <v>5230</v>
      </c>
      <c r="F2646" s="161" t="s">
        <v>53</v>
      </c>
      <c r="G2646" s="96">
        <v>1745</v>
      </c>
      <c r="H2646" s="154"/>
      <c r="I2646" s="154"/>
      <c r="J2646" s="159"/>
      <c r="K2646" s="154"/>
      <c r="L2646" s="500" t="s">
        <v>27</v>
      </c>
      <c r="M2646" s="99"/>
    </row>
    <row r="2647" spans="1:13" x14ac:dyDescent="0.15">
      <c r="A2647" s="514"/>
      <c r="B2647" s="502"/>
      <c r="C2647" s="94">
        <v>132622</v>
      </c>
      <c r="D2647" s="154">
        <v>67230</v>
      </c>
      <c r="E2647" s="154">
        <v>5230</v>
      </c>
      <c r="F2647" s="161" t="s">
        <v>44</v>
      </c>
      <c r="G2647" s="96">
        <v>1778.42</v>
      </c>
      <c r="H2647" s="154"/>
      <c r="I2647" s="154"/>
      <c r="J2647" s="159"/>
      <c r="K2647" s="154"/>
      <c r="L2647" s="501" t="s">
        <v>27</v>
      </c>
      <c r="M2647" s="99"/>
    </row>
    <row r="2648" spans="1:13" x14ac:dyDescent="0.15">
      <c r="A2648" s="514"/>
      <c r="B2648" s="502" t="s">
        <v>54</v>
      </c>
      <c r="C2648" s="94">
        <v>132022</v>
      </c>
      <c r="D2648" s="154">
        <v>66630</v>
      </c>
      <c r="E2648" s="154">
        <v>5230</v>
      </c>
      <c r="F2648" s="161" t="s">
        <v>43</v>
      </c>
      <c r="G2648" s="96">
        <v>1711.58</v>
      </c>
      <c r="H2648" s="154"/>
      <c r="I2648" s="154"/>
      <c r="J2648" s="159"/>
      <c r="K2648" s="154"/>
      <c r="L2648" s="499" t="s">
        <v>27</v>
      </c>
      <c r="M2648" s="99"/>
    </row>
    <row r="2649" spans="1:13" x14ac:dyDescent="0.15">
      <c r="A2649" s="514"/>
      <c r="B2649" s="502"/>
      <c r="C2649" s="94">
        <v>132322</v>
      </c>
      <c r="D2649" s="154">
        <v>66930</v>
      </c>
      <c r="E2649" s="154">
        <v>5230</v>
      </c>
      <c r="F2649" s="161" t="s">
        <v>53</v>
      </c>
      <c r="G2649" s="96">
        <v>1745</v>
      </c>
      <c r="H2649" s="154"/>
      <c r="I2649" s="154"/>
      <c r="J2649" s="159"/>
      <c r="K2649" s="154"/>
      <c r="L2649" s="500" t="s">
        <v>27</v>
      </c>
      <c r="M2649" s="99"/>
    </row>
    <row r="2650" spans="1:13" x14ac:dyDescent="0.15">
      <c r="A2650" s="514"/>
      <c r="B2650" s="502"/>
      <c r="C2650" s="94">
        <v>132622</v>
      </c>
      <c r="D2650" s="154">
        <v>67230</v>
      </c>
      <c r="E2650" s="154">
        <v>5230</v>
      </c>
      <c r="F2650" s="161" t="s">
        <v>44</v>
      </c>
      <c r="G2650" s="96">
        <v>1778.42</v>
      </c>
      <c r="H2650" s="154"/>
      <c r="I2650" s="154"/>
      <c r="J2650" s="159"/>
      <c r="K2650" s="154"/>
      <c r="L2650" s="500" t="s">
        <v>27</v>
      </c>
      <c r="M2650" s="99"/>
    </row>
    <row r="2651" spans="1:13" x14ac:dyDescent="0.15">
      <c r="A2651" s="514"/>
      <c r="B2651" s="502" t="s">
        <v>9</v>
      </c>
      <c r="C2651" s="94">
        <v>132022</v>
      </c>
      <c r="D2651" s="154">
        <v>66630</v>
      </c>
      <c r="E2651" s="154">
        <v>5230</v>
      </c>
      <c r="F2651" s="161" t="s">
        <v>43</v>
      </c>
      <c r="G2651" s="96">
        <v>1711.58</v>
      </c>
      <c r="H2651" s="154"/>
      <c r="I2651" s="154"/>
      <c r="J2651" s="159"/>
      <c r="K2651" s="154"/>
      <c r="L2651" s="554"/>
      <c r="M2651" s="99"/>
    </row>
    <row r="2652" spans="1:13" x14ac:dyDescent="0.15">
      <c r="A2652" s="514"/>
      <c r="B2652" s="502"/>
      <c r="C2652" s="94">
        <v>132322</v>
      </c>
      <c r="D2652" s="154">
        <v>66930</v>
      </c>
      <c r="E2652" s="154">
        <v>5230</v>
      </c>
      <c r="F2652" s="161" t="s">
        <v>53</v>
      </c>
      <c r="G2652" s="96">
        <v>1745</v>
      </c>
      <c r="H2652" s="154"/>
      <c r="I2652" s="154"/>
      <c r="J2652" s="159"/>
      <c r="K2652" s="154"/>
      <c r="L2652" s="554"/>
      <c r="M2652" s="99"/>
    </row>
    <row r="2653" spans="1:13" x14ac:dyDescent="0.15">
      <c r="A2653" s="514"/>
      <c r="B2653" s="502"/>
      <c r="C2653" s="94">
        <v>132622</v>
      </c>
      <c r="D2653" s="154">
        <v>67230</v>
      </c>
      <c r="E2653" s="154">
        <v>5230</v>
      </c>
      <c r="F2653" s="161" t="s">
        <v>44</v>
      </c>
      <c r="G2653" s="96">
        <v>1778.42</v>
      </c>
      <c r="H2653" s="154"/>
      <c r="I2653" s="154"/>
      <c r="J2653" s="159"/>
      <c r="K2653" s="154"/>
      <c r="L2653" s="555"/>
      <c r="M2653" s="99"/>
    </row>
    <row r="2654" spans="1:13" x14ac:dyDescent="0.15">
      <c r="A2654" s="507" t="s">
        <v>171</v>
      </c>
      <c r="B2654" s="502" t="s">
        <v>18</v>
      </c>
      <c r="C2654" s="94">
        <v>132022</v>
      </c>
      <c r="D2654" s="154">
        <v>66630</v>
      </c>
      <c r="E2654" s="154">
        <v>5230</v>
      </c>
      <c r="F2654" s="161" t="s">
        <v>43</v>
      </c>
      <c r="G2654" s="96">
        <v>1711.58</v>
      </c>
      <c r="H2654" s="154"/>
      <c r="I2654" s="154"/>
      <c r="J2654" s="159"/>
      <c r="K2654" s="154"/>
      <c r="L2654" s="502" t="s">
        <v>27</v>
      </c>
      <c r="M2654" s="99"/>
    </row>
    <row r="2655" spans="1:13" x14ac:dyDescent="0.15">
      <c r="A2655" s="514"/>
      <c r="B2655" s="502"/>
      <c r="C2655" s="94">
        <v>132322</v>
      </c>
      <c r="D2655" s="154">
        <v>66930</v>
      </c>
      <c r="E2655" s="154">
        <v>5230</v>
      </c>
      <c r="F2655" s="161" t="s">
        <v>53</v>
      </c>
      <c r="G2655" s="96">
        <v>1745</v>
      </c>
      <c r="H2655" s="154"/>
      <c r="I2655" s="154"/>
      <c r="J2655" s="159"/>
      <c r="K2655" s="154"/>
      <c r="L2655" s="502" t="s">
        <v>27</v>
      </c>
      <c r="M2655" s="99"/>
    </row>
    <row r="2656" spans="1:13" x14ac:dyDescent="0.15">
      <c r="A2656" s="515"/>
      <c r="B2656" s="502"/>
      <c r="C2656" s="94">
        <v>132622</v>
      </c>
      <c r="D2656" s="154">
        <v>67230</v>
      </c>
      <c r="E2656" s="154">
        <v>5230</v>
      </c>
      <c r="F2656" s="161" t="s">
        <v>44</v>
      </c>
      <c r="G2656" s="96">
        <v>1778.42</v>
      </c>
      <c r="H2656" s="154"/>
      <c r="I2656" s="154"/>
      <c r="J2656" s="159"/>
      <c r="K2656" s="154"/>
      <c r="L2656" s="502" t="s">
        <v>27</v>
      </c>
      <c r="M2656" s="99"/>
    </row>
    <row r="2657" spans="1:13" ht="84" x14ac:dyDescent="0.15">
      <c r="A2657" s="155" t="s">
        <v>152</v>
      </c>
      <c r="B2657" s="156" t="s">
        <v>56</v>
      </c>
      <c r="C2657" s="155" t="s">
        <v>118</v>
      </c>
      <c r="D2657" s="155" t="s">
        <v>119</v>
      </c>
      <c r="E2657" s="155" t="s">
        <v>119</v>
      </c>
      <c r="F2657" s="160" t="s">
        <v>120</v>
      </c>
      <c r="G2657" s="156" t="s">
        <v>153</v>
      </c>
      <c r="H2657" s="156" t="s">
        <v>222</v>
      </c>
      <c r="I2657" s="93" t="s">
        <v>1409</v>
      </c>
      <c r="J2657" s="160" t="s">
        <v>1408</v>
      </c>
      <c r="K2657" s="93" t="s">
        <v>289</v>
      </c>
      <c r="L2657" s="101"/>
      <c r="M2657" s="101"/>
    </row>
    <row r="2658" spans="1:13" x14ac:dyDescent="0.15">
      <c r="A2658" s="507" t="s">
        <v>170</v>
      </c>
      <c r="B2658" s="502" t="s">
        <v>18</v>
      </c>
      <c r="C2658" s="94">
        <v>132022</v>
      </c>
      <c r="D2658" s="154">
        <v>66630</v>
      </c>
      <c r="E2658" s="154">
        <v>5230</v>
      </c>
      <c r="F2658" s="161" t="s">
        <v>43</v>
      </c>
      <c r="G2658" s="96">
        <v>1711.58</v>
      </c>
      <c r="H2658" s="154"/>
      <c r="I2658" s="154"/>
      <c r="J2658" s="159"/>
      <c r="K2658" s="154"/>
      <c r="L2658" s="526"/>
      <c r="M2658" s="102"/>
    </row>
    <row r="2659" spans="1:13" x14ac:dyDescent="0.15">
      <c r="A2659" s="514"/>
      <c r="B2659" s="502"/>
      <c r="C2659" s="94">
        <v>132322</v>
      </c>
      <c r="D2659" s="154">
        <v>66930</v>
      </c>
      <c r="E2659" s="154">
        <v>5230</v>
      </c>
      <c r="F2659" s="161" t="s">
        <v>53</v>
      </c>
      <c r="G2659" s="96">
        <v>1745</v>
      </c>
      <c r="H2659" s="154"/>
      <c r="I2659" s="154"/>
      <c r="J2659" s="159"/>
      <c r="K2659" s="154"/>
      <c r="L2659" s="526"/>
      <c r="M2659" s="102"/>
    </row>
    <row r="2660" spans="1:13" x14ac:dyDescent="0.15">
      <c r="A2660" s="514"/>
      <c r="B2660" s="502"/>
      <c r="C2660" s="94">
        <v>132622</v>
      </c>
      <c r="D2660" s="154">
        <v>67230</v>
      </c>
      <c r="E2660" s="154">
        <v>5230</v>
      </c>
      <c r="F2660" s="161" t="s">
        <v>44</v>
      </c>
      <c r="G2660" s="96">
        <v>1778.42</v>
      </c>
      <c r="H2660" s="154"/>
      <c r="I2660" s="154"/>
      <c r="J2660" s="159"/>
      <c r="K2660" s="154"/>
      <c r="L2660" s="526"/>
      <c r="M2660" s="102"/>
    </row>
    <row r="2661" spans="1:13" x14ac:dyDescent="0.15">
      <c r="A2661" s="514"/>
      <c r="B2661" s="502" t="s">
        <v>54</v>
      </c>
      <c r="C2661" s="94">
        <v>132022</v>
      </c>
      <c r="D2661" s="154">
        <v>66630</v>
      </c>
      <c r="E2661" s="154">
        <v>5230</v>
      </c>
      <c r="F2661" s="161" t="s">
        <v>43</v>
      </c>
      <c r="G2661" s="96">
        <v>1711.58</v>
      </c>
      <c r="H2661" s="154"/>
      <c r="I2661" s="154"/>
      <c r="J2661" s="159"/>
      <c r="K2661" s="154"/>
      <c r="L2661" s="526"/>
      <c r="M2661" s="102"/>
    </row>
    <row r="2662" spans="1:13" x14ac:dyDescent="0.15">
      <c r="A2662" s="514"/>
      <c r="B2662" s="502"/>
      <c r="C2662" s="94">
        <v>132322</v>
      </c>
      <c r="D2662" s="154">
        <v>66930</v>
      </c>
      <c r="E2662" s="154">
        <v>5230</v>
      </c>
      <c r="F2662" s="161" t="s">
        <v>53</v>
      </c>
      <c r="G2662" s="96">
        <v>1745</v>
      </c>
      <c r="H2662" s="154"/>
      <c r="I2662" s="154"/>
      <c r="J2662" s="159"/>
      <c r="K2662" s="154"/>
      <c r="L2662" s="526"/>
      <c r="M2662" s="102"/>
    </row>
    <row r="2663" spans="1:13" x14ac:dyDescent="0.15">
      <c r="A2663" s="514"/>
      <c r="B2663" s="502"/>
      <c r="C2663" s="94">
        <v>132622</v>
      </c>
      <c r="D2663" s="154">
        <v>67230</v>
      </c>
      <c r="E2663" s="154">
        <v>5230</v>
      </c>
      <c r="F2663" s="161" t="s">
        <v>44</v>
      </c>
      <c r="G2663" s="96">
        <v>1778.42</v>
      </c>
      <c r="H2663" s="154"/>
      <c r="I2663" s="154"/>
      <c r="J2663" s="159"/>
      <c r="K2663" s="154"/>
      <c r="L2663" s="526"/>
      <c r="M2663" s="102"/>
    </row>
    <row r="2664" spans="1:13" x14ac:dyDescent="0.15">
      <c r="A2664" s="514"/>
      <c r="B2664" s="502" t="s">
        <v>9</v>
      </c>
      <c r="C2664" s="94">
        <v>132022</v>
      </c>
      <c r="D2664" s="154">
        <v>66630</v>
      </c>
      <c r="E2664" s="154">
        <v>5230</v>
      </c>
      <c r="F2664" s="161" t="s">
        <v>43</v>
      </c>
      <c r="G2664" s="96">
        <v>1711.58</v>
      </c>
      <c r="H2664" s="154"/>
      <c r="I2664" s="154"/>
      <c r="J2664" s="159"/>
      <c r="K2664" s="154"/>
      <c r="L2664" s="529"/>
      <c r="M2664" s="102"/>
    </row>
    <row r="2665" spans="1:13" x14ac:dyDescent="0.15">
      <c r="A2665" s="514"/>
      <c r="B2665" s="502"/>
      <c r="C2665" s="94">
        <v>132322</v>
      </c>
      <c r="D2665" s="154">
        <v>66930</v>
      </c>
      <c r="E2665" s="154">
        <v>5230</v>
      </c>
      <c r="F2665" s="161" t="s">
        <v>53</v>
      </c>
      <c r="G2665" s="96">
        <v>1745</v>
      </c>
      <c r="H2665" s="154"/>
      <c r="I2665" s="154"/>
      <c r="J2665" s="159"/>
      <c r="K2665" s="154"/>
      <c r="L2665" s="529"/>
      <c r="M2665" s="102"/>
    </row>
    <row r="2666" spans="1:13" x14ac:dyDescent="0.15">
      <c r="A2666" s="514"/>
      <c r="B2666" s="502"/>
      <c r="C2666" s="94">
        <v>132622</v>
      </c>
      <c r="D2666" s="154">
        <v>67230</v>
      </c>
      <c r="E2666" s="154">
        <v>5230</v>
      </c>
      <c r="F2666" s="161" t="s">
        <v>44</v>
      </c>
      <c r="G2666" s="96">
        <v>1778.42</v>
      </c>
      <c r="H2666" s="154"/>
      <c r="I2666" s="154"/>
      <c r="J2666" s="159"/>
      <c r="K2666" s="154"/>
      <c r="L2666" s="529"/>
      <c r="M2666" s="102"/>
    </row>
    <row r="2667" spans="1:13" x14ac:dyDescent="0.15">
      <c r="A2667" s="507" t="s">
        <v>171</v>
      </c>
      <c r="B2667" s="502" t="s">
        <v>18</v>
      </c>
      <c r="C2667" s="94">
        <v>132022</v>
      </c>
      <c r="D2667" s="154">
        <v>66630</v>
      </c>
      <c r="E2667" s="154">
        <v>5230</v>
      </c>
      <c r="F2667" s="161" t="s">
        <v>43</v>
      </c>
      <c r="G2667" s="96">
        <v>1711.58</v>
      </c>
      <c r="H2667" s="154"/>
      <c r="I2667" s="154"/>
      <c r="J2667" s="159"/>
      <c r="K2667" s="154"/>
      <c r="L2667" s="526"/>
      <c r="M2667" s="102"/>
    </row>
    <row r="2668" spans="1:13" x14ac:dyDescent="0.15">
      <c r="A2668" s="514"/>
      <c r="B2668" s="502"/>
      <c r="C2668" s="94">
        <v>132322</v>
      </c>
      <c r="D2668" s="154">
        <v>66930</v>
      </c>
      <c r="E2668" s="154">
        <v>5230</v>
      </c>
      <c r="F2668" s="161" t="s">
        <v>53</v>
      </c>
      <c r="G2668" s="96">
        <v>1745</v>
      </c>
      <c r="H2668" s="154"/>
      <c r="I2668" s="154"/>
      <c r="J2668" s="159"/>
      <c r="K2668" s="154"/>
      <c r="L2668" s="526"/>
      <c r="M2668" s="102"/>
    </row>
    <row r="2669" spans="1:13" x14ac:dyDescent="0.15">
      <c r="A2669" s="514"/>
      <c r="B2669" s="499"/>
      <c r="C2669" s="94">
        <v>132622</v>
      </c>
      <c r="D2669" s="154">
        <v>67230</v>
      </c>
      <c r="E2669" s="154">
        <v>5230</v>
      </c>
      <c r="F2669" s="161" t="s">
        <v>44</v>
      </c>
      <c r="G2669" s="96">
        <v>1778.42</v>
      </c>
      <c r="H2669" s="153"/>
      <c r="I2669" s="153"/>
      <c r="J2669" s="103"/>
      <c r="K2669" s="153"/>
      <c r="L2669" s="526"/>
      <c r="M2669" s="102"/>
    </row>
    <row r="2670" spans="1:13" x14ac:dyDescent="0.15">
      <c r="A2670" s="477" t="s">
        <v>94</v>
      </c>
      <c r="B2670" s="516"/>
      <c r="C2670" s="516"/>
      <c r="D2670" s="516"/>
      <c r="E2670" s="516"/>
      <c r="F2670" s="516"/>
      <c r="G2670" s="516"/>
      <c r="H2670" s="516"/>
      <c r="I2670" s="516"/>
      <c r="J2670" s="516"/>
      <c r="K2670" s="516"/>
      <c r="L2670" s="516"/>
      <c r="M2670" s="517"/>
    </row>
    <row r="2671" spans="1:13" x14ac:dyDescent="0.15">
      <c r="A2671" s="479" t="s">
        <v>316</v>
      </c>
      <c r="B2671" s="518"/>
      <c r="C2671" s="518"/>
      <c r="D2671" s="518"/>
      <c r="E2671" s="518"/>
      <c r="F2671" s="518"/>
      <c r="G2671" s="518"/>
      <c r="H2671" s="518"/>
      <c r="I2671" s="518"/>
      <c r="J2671" s="518"/>
      <c r="K2671" s="518"/>
      <c r="L2671" s="518"/>
      <c r="M2671" s="519"/>
    </row>
    <row r="2672" spans="1:13" x14ac:dyDescent="0.15">
      <c r="A2672" s="479" t="s">
        <v>111</v>
      </c>
      <c r="B2672" s="518"/>
      <c r="C2672" s="518"/>
      <c r="D2672" s="518"/>
      <c r="E2672" s="518"/>
      <c r="F2672" s="518"/>
      <c r="G2672" s="518"/>
      <c r="H2672" s="518"/>
      <c r="I2672" s="518"/>
      <c r="J2672" s="518"/>
      <c r="K2672" s="518"/>
      <c r="L2672" s="518"/>
      <c r="M2672" s="519"/>
    </row>
    <row r="2673" spans="1:13" x14ac:dyDescent="0.15">
      <c r="A2673" s="461" t="s">
        <v>112</v>
      </c>
      <c r="B2673" s="523"/>
      <c r="C2673" s="523"/>
      <c r="D2673" s="523"/>
      <c r="E2673" s="523"/>
      <c r="F2673" s="523"/>
      <c r="G2673" s="523"/>
      <c r="H2673" s="523"/>
      <c r="I2673" s="523"/>
      <c r="J2673" s="523"/>
      <c r="K2673" s="523"/>
      <c r="L2673" s="523"/>
      <c r="M2673" s="524"/>
    </row>
    <row r="2674" spans="1:13" x14ac:dyDescent="0.15">
      <c r="A2674" s="140" t="s">
        <v>418</v>
      </c>
      <c r="B2674" s="90"/>
      <c r="C2674" s="140">
        <f>C2641+1</f>
        <v>529</v>
      </c>
    </row>
    <row r="2675" spans="1:13" x14ac:dyDescent="0.15">
      <c r="A2675" s="553" t="s">
        <v>690</v>
      </c>
      <c r="B2675" s="553"/>
      <c r="C2675" s="553"/>
      <c r="D2675" s="553"/>
      <c r="E2675" s="553"/>
      <c r="F2675" s="553"/>
      <c r="G2675" s="553"/>
      <c r="H2675" s="553"/>
      <c r="I2675" s="553"/>
      <c r="J2675" s="553"/>
      <c r="K2675" s="553"/>
      <c r="L2675" s="553"/>
      <c r="M2675" s="553"/>
    </row>
    <row r="2676" spans="1:13" x14ac:dyDescent="0.15">
      <c r="A2676" s="553" t="s">
        <v>517</v>
      </c>
      <c r="B2676" s="553"/>
      <c r="C2676" s="553"/>
      <c r="D2676" s="553"/>
      <c r="E2676" s="553"/>
      <c r="F2676" s="553"/>
      <c r="G2676" s="553"/>
      <c r="H2676" s="553"/>
      <c r="I2676" s="553"/>
      <c r="J2676" s="553"/>
      <c r="K2676" s="553"/>
      <c r="L2676" s="553"/>
      <c r="M2676" s="553"/>
    </row>
    <row r="2677" spans="1:13" ht="94.5" x14ac:dyDescent="0.15">
      <c r="A2677" s="155" t="s">
        <v>152</v>
      </c>
      <c r="B2677" s="156" t="s">
        <v>56</v>
      </c>
      <c r="C2677" s="155" t="s">
        <v>118</v>
      </c>
      <c r="D2677" s="155" t="s">
        <v>518</v>
      </c>
      <c r="E2677" s="155" t="s">
        <v>519</v>
      </c>
      <c r="F2677" s="160" t="s">
        <v>120</v>
      </c>
      <c r="G2677" s="156" t="s">
        <v>153</v>
      </c>
      <c r="H2677" s="156" t="s">
        <v>221</v>
      </c>
      <c r="I2677" s="93" t="s">
        <v>1409</v>
      </c>
      <c r="J2677" s="160" t="s">
        <v>1408</v>
      </c>
      <c r="K2677" s="93" t="s">
        <v>288</v>
      </c>
      <c r="L2677" s="93" t="s">
        <v>360</v>
      </c>
      <c r="M2677" s="93" t="s">
        <v>26</v>
      </c>
    </row>
    <row r="2678" spans="1:13" x14ac:dyDescent="0.15">
      <c r="A2678" s="507" t="s">
        <v>170</v>
      </c>
      <c r="B2678" s="502" t="s">
        <v>18</v>
      </c>
      <c r="C2678" s="94">
        <v>132022</v>
      </c>
      <c r="D2678" s="154">
        <v>5230</v>
      </c>
      <c r="E2678" s="154">
        <v>67286</v>
      </c>
      <c r="F2678" s="161" t="s">
        <v>43</v>
      </c>
      <c r="G2678" s="96">
        <v>1711.58</v>
      </c>
      <c r="H2678" s="154"/>
      <c r="I2678" s="154"/>
      <c r="J2678" s="159"/>
      <c r="K2678" s="154"/>
      <c r="L2678" s="499" t="s">
        <v>27</v>
      </c>
      <c r="M2678" s="99"/>
    </row>
    <row r="2679" spans="1:13" x14ac:dyDescent="0.15">
      <c r="A2679" s="514"/>
      <c r="B2679" s="502"/>
      <c r="C2679" s="94">
        <v>132322</v>
      </c>
      <c r="D2679" s="154">
        <v>5230</v>
      </c>
      <c r="E2679" s="154">
        <v>67286</v>
      </c>
      <c r="F2679" s="161" t="s">
        <v>53</v>
      </c>
      <c r="G2679" s="96">
        <v>1745</v>
      </c>
      <c r="H2679" s="154"/>
      <c r="I2679" s="154"/>
      <c r="J2679" s="159"/>
      <c r="K2679" s="154"/>
      <c r="L2679" s="500" t="s">
        <v>27</v>
      </c>
      <c r="M2679" s="99"/>
    </row>
    <row r="2680" spans="1:13" x14ac:dyDescent="0.15">
      <c r="A2680" s="514"/>
      <c r="B2680" s="502"/>
      <c r="C2680" s="94">
        <v>132622</v>
      </c>
      <c r="D2680" s="154">
        <v>5230</v>
      </c>
      <c r="E2680" s="154">
        <v>66486</v>
      </c>
      <c r="F2680" s="161" t="s">
        <v>44</v>
      </c>
      <c r="G2680" s="96">
        <v>1778.42</v>
      </c>
      <c r="H2680" s="154"/>
      <c r="I2680" s="154"/>
      <c r="J2680" s="159"/>
      <c r="K2680" s="154"/>
      <c r="L2680" s="501" t="s">
        <v>27</v>
      </c>
      <c r="M2680" s="99"/>
    </row>
    <row r="2681" spans="1:13" x14ac:dyDescent="0.15">
      <c r="A2681" s="514"/>
      <c r="B2681" s="502" t="s">
        <v>54</v>
      </c>
      <c r="C2681" s="94">
        <v>132022</v>
      </c>
      <c r="D2681" s="154">
        <v>5230</v>
      </c>
      <c r="E2681" s="154">
        <v>67286</v>
      </c>
      <c r="F2681" s="161" t="s">
        <v>43</v>
      </c>
      <c r="G2681" s="96">
        <v>1711.58</v>
      </c>
      <c r="H2681" s="154"/>
      <c r="I2681" s="154"/>
      <c r="J2681" s="159"/>
      <c r="K2681" s="154"/>
      <c r="L2681" s="499" t="s">
        <v>27</v>
      </c>
      <c r="M2681" s="99"/>
    </row>
    <row r="2682" spans="1:13" x14ac:dyDescent="0.15">
      <c r="A2682" s="514"/>
      <c r="B2682" s="502"/>
      <c r="C2682" s="94">
        <v>132322</v>
      </c>
      <c r="D2682" s="154">
        <v>5230</v>
      </c>
      <c r="E2682" s="154">
        <v>67286</v>
      </c>
      <c r="F2682" s="161" t="s">
        <v>53</v>
      </c>
      <c r="G2682" s="96">
        <v>1745</v>
      </c>
      <c r="H2682" s="154"/>
      <c r="I2682" s="154"/>
      <c r="J2682" s="159"/>
      <c r="K2682" s="154"/>
      <c r="L2682" s="500" t="s">
        <v>27</v>
      </c>
      <c r="M2682" s="99"/>
    </row>
    <row r="2683" spans="1:13" x14ac:dyDescent="0.15">
      <c r="A2683" s="514"/>
      <c r="B2683" s="502"/>
      <c r="C2683" s="94">
        <v>132622</v>
      </c>
      <c r="D2683" s="154">
        <v>5230</v>
      </c>
      <c r="E2683" s="154">
        <v>66486</v>
      </c>
      <c r="F2683" s="161" t="s">
        <v>44</v>
      </c>
      <c r="G2683" s="96">
        <v>1778.42</v>
      </c>
      <c r="H2683" s="154"/>
      <c r="I2683" s="154"/>
      <c r="J2683" s="159"/>
      <c r="K2683" s="154"/>
      <c r="L2683" s="500" t="s">
        <v>27</v>
      </c>
      <c r="M2683" s="99"/>
    </row>
    <row r="2684" spans="1:13" x14ac:dyDescent="0.15">
      <c r="A2684" s="514"/>
      <c r="B2684" s="502" t="s">
        <v>9</v>
      </c>
      <c r="C2684" s="94">
        <v>132022</v>
      </c>
      <c r="D2684" s="154">
        <v>5230</v>
      </c>
      <c r="E2684" s="154">
        <v>67286</v>
      </c>
      <c r="F2684" s="161" t="s">
        <v>43</v>
      </c>
      <c r="G2684" s="96">
        <v>1711.58</v>
      </c>
      <c r="H2684" s="154"/>
      <c r="I2684" s="154"/>
      <c r="J2684" s="159"/>
      <c r="K2684" s="154"/>
      <c r="L2684" s="554"/>
      <c r="M2684" s="99"/>
    </row>
    <row r="2685" spans="1:13" x14ac:dyDescent="0.15">
      <c r="A2685" s="514"/>
      <c r="B2685" s="502"/>
      <c r="C2685" s="94">
        <v>132322</v>
      </c>
      <c r="D2685" s="154">
        <v>5230</v>
      </c>
      <c r="E2685" s="154">
        <v>67286</v>
      </c>
      <c r="F2685" s="161" t="s">
        <v>53</v>
      </c>
      <c r="G2685" s="96">
        <v>1745</v>
      </c>
      <c r="H2685" s="154"/>
      <c r="I2685" s="154"/>
      <c r="J2685" s="159"/>
      <c r="K2685" s="154"/>
      <c r="L2685" s="554"/>
      <c r="M2685" s="99"/>
    </row>
    <row r="2686" spans="1:13" x14ac:dyDescent="0.15">
      <c r="A2686" s="514"/>
      <c r="B2686" s="502"/>
      <c r="C2686" s="94">
        <v>132622</v>
      </c>
      <c r="D2686" s="154">
        <v>5230</v>
      </c>
      <c r="E2686" s="154">
        <v>66486</v>
      </c>
      <c r="F2686" s="161" t="s">
        <v>44</v>
      </c>
      <c r="G2686" s="96">
        <v>1778.42</v>
      </c>
      <c r="H2686" s="154"/>
      <c r="I2686" s="154"/>
      <c r="J2686" s="159"/>
      <c r="K2686" s="154"/>
      <c r="L2686" s="555"/>
      <c r="M2686" s="99"/>
    </row>
    <row r="2687" spans="1:13" x14ac:dyDescent="0.15">
      <c r="A2687" s="507" t="s">
        <v>171</v>
      </c>
      <c r="B2687" s="502" t="s">
        <v>18</v>
      </c>
      <c r="C2687" s="94">
        <v>132022</v>
      </c>
      <c r="D2687" s="154">
        <v>5230</v>
      </c>
      <c r="E2687" s="154">
        <v>67286</v>
      </c>
      <c r="F2687" s="161" t="s">
        <v>43</v>
      </c>
      <c r="G2687" s="96">
        <v>1711.58</v>
      </c>
      <c r="H2687" s="154"/>
      <c r="I2687" s="154"/>
      <c r="J2687" s="159"/>
      <c r="K2687" s="154"/>
      <c r="L2687" s="502" t="s">
        <v>27</v>
      </c>
      <c r="M2687" s="99"/>
    </row>
    <row r="2688" spans="1:13" x14ac:dyDescent="0.15">
      <c r="A2688" s="514"/>
      <c r="B2688" s="502"/>
      <c r="C2688" s="94">
        <v>132322</v>
      </c>
      <c r="D2688" s="154">
        <v>5230</v>
      </c>
      <c r="E2688" s="154">
        <v>67286</v>
      </c>
      <c r="F2688" s="161" t="s">
        <v>53</v>
      </c>
      <c r="G2688" s="96">
        <v>1745</v>
      </c>
      <c r="H2688" s="154"/>
      <c r="I2688" s="154"/>
      <c r="J2688" s="159"/>
      <c r="K2688" s="154"/>
      <c r="L2688" s="502" t="s">
        <v>27</v>
      </c>
      <c r="M2688" s="99"/>
    </row>
    <row r="2689" spans="1:13" x14ac:dyDescent="0.15">
      <c r="A2689" s="515"/>
      <c r="B2689" s="502"/>
      <c r="C2689" s="94">
        <v>132622</v>
      </c>
      <c r="D2689" s="154">
        <v>5230</v>
      </c>
      <c r="E2689" s="154">
        <v>66486</v>
      </c>
      <c r="F2689" s="161" t="s">
        <v>44</v>
      </c>
      <c r="G2689" s="96">
        <v>1778.42</v>
      </c>
      <c r="H2689" s="154"/>
      <c r="I2689" s="154"/>
      <c r="J2689" s="159"/>
      <c r="K2689" s="154"/>
      <c r="L2689" s="502" t="s">
        <v>27</v>
      </c>
      <c r="M2689" s="99"/>
    </row>
    <row r="2690" spans="1:13" ht="84" x14ac:dyDescent="0.15">
      <c r="A2690" s="155" t="s">
        <v>152</v>
      </c>
      <c r="B2690" s="156" t="s">
        <v>56</v>
      </c>
      <c r="C2690" s="155" t="s">
        <v>118</v>
      </c>
      <c r="D2690" s="155" t="s">
        <v>119</v>
      </c>
      <c r="E2690" s="155" t="s">
        <v>119</v>
      </c>
      <c r="F2690" s="160" t="s">
        <v>120</v>
      </c>
      <c r="G2690" s="156" t="s">
        <v>153</v>
      </c>
      <c r="H2690" s="156" t="s">
        <v>222</v>
      </c>
      <c r="I2690" s="93" t="s">
        <v>1409</v>
      </c>
      <c r="J2690" s="160" t="s">
        <v>1408</v>
      </c>
      <c r="K2690" s="93" t="s">
        <v>289</v>
      </c>
      <c r="L2690" s="101"/>
      <c r="M2690" s="101"/>
    </row>
    <row r="2691" spans="1:13" x14ac:dyDescent="0.15">
      <c r="A2691" s="507" t="s">
        <v>170</v>
      </c>
      <c r="B2691" s="502" t="s">
        <v>18</v>
      </c>
      <c r="C2691" s="94">
        <v>132022</v>
      </c>
      <c r="D2691" s="154">
        <v>5230</v>
      </c>
      <c r="E2691" s="154">
        <v>67286</v>
      </c>
      <c r="F2691" s="161" t="s">
        <v>43</v>
      </c>
      <c r="G2691" s="96">
        <v>1711.58</v>
      </c>
      <c r="H2691" s="154"/>
      <c r="I2691" s="154"/>
      <c r="J2691" s="159"/>
      <c r="K2691" s="154"/>
      <c r="L2691" s="526"/>
      <c r="M2691" s="102"/>
    </row>
    <row r="2692" spans="1:13" x14ac:dyDescent="0.15">
      <c r="A2692" s="514"/>
      <c r="B2692" s="502"/>
      <c r="C2692" s="94">
        <v>132322</v>
      </c>
      <c r="D2692" s="154">
        <v>5230</v>
      </c>
      <c r="E2692" s="154">
        <v>67286</v>
      </c>
      <c r="F2692" s="161" t="s">
        <v>53</v>
      </c>
      <c r="G2692" s="96">
        <v>1745</v>
      </c>
      <c r="H2692" s="154"/>
      <c r="I2692" s="154"/>
      <c r="J2692" s="159"/>
      <c r="K2692" s="154"/>
      <c r="L2692" s="526"/>
      <c r="M2692" s="102"/>
    </row>
    <row r="2693" spans="1:13" x14ac:dyDescent="0.15">
      <c r="A2693" s="514"/>
      <c r="B2693" s="502"/>
      <c r="C2693" s="94">
        <v>132622</v>
      </c>
      <c r="D2693" s="154">
        <v>5230</v>
      </c>
      <c r="E2693" s="154">
        <v>66486</v>
      </c>
      <c r="F2693" s="161" t="s">
        <v>44</v>
      </c>
      <c r="G2693" s="96">
        <v>1778.42</v>
      </c>
      <c r="H2693" s="154"/>
      <c r="I2693" s="154"/>
      <c r="J2693" s="159"/>
      <c r="K2693" s="154"/>
      <c r="L2693" s="526"/>
      <c r="M2693" s="102"/>
    </row>
    <row r="2694" spans="1:13" x14ac:dyDescent="0.15">
      <c r="A2694" s="514"/>
      <c r="B2694" s="502" t="s">
        <v>54</v>
      </c>
      <c r="C2694" s="94">
        <v>132022</v>
      </c>
      <c r="D2694" s="154">
        <v>5230</v>
      </c>
      <c r="E2694" s="154">
        <v>67286</v>
      </c>
      <c r="F2694" s="161" t="s">
        <v>43</v>
      </c>
      <c r="G2694" s="96">
        <v>1711.58</v>
      </c>
      <c r="H2694" s="154"/>
      <c r="I2694" s="154"/>
      <c r="J2694" s="159"/>
      <c r="K2694" s="154"/>
      <c r="L2694" s="526"/>
      <c r="M2694" s="102"/>
    </row>
    <row r="2695" spans="1:13" x14ac:dyDescent="0.15">
      <c r="A2695" s="514"/>
      <c r="B2695" s="502"/>
      <c r="C2695" s="94">
        <v>132322</v>
      </c>
      <c r="D2695" s="154">
        <v>5230</v>
      </c>
      <c r="E2695" s="154">
        <v>67286</v>
      </c>
      <c r="F2695" s="161" t="s">
        <v>53</v>
      </c>
      <c r="G2695" s="96">
        <v>1745</v>
      </c>
      <c r="H2695" s="154"/>
      <c r="I2695" s="154"/>
      <c r="J2695" s="159"/>
      <c r="K2695" s="154"/>
      <c r="L2695" s="526"/>
      <c r="M2695" s="102"/>
    </row>
    <row r="2696" spans="1:13" x14ac:dyDescent="0.15">
      <c r="A2696" s="514"/>
      <c r="B2696" s="502"/>
      <c r="C2696" s="94">
        <v>132622</v>
      </c>
      <c r="D2696" s="154">
        <v>5230</v>
      </c>
      <c r="E2696" s="154">
        <v>66486</v>
      </c>
      <c r="F2696" s="161" t="s">
        <v>44</v>
      </c>
      <c r="G2696" s="96">
        <v>1778.42</v>
      </c>
      <c r="H2696" s="154"/>
      <c r="I2696" s="154"/>
      <c r="J2696" s="159"/>
      <c r="K2696" s="154"/>
      <c r="L2696" s="526"/>
      <c r="M2696" s="102"/>
    </row>
    <row r="2697" spans="1:13" x14ac:dyDescent="0.15">
      <c r="A2697" s="514"/>
      <c r="B2697" s="502" t="s">
        <v>9</v>
      </c>
      <c r="C2697" s="94">
        <v>132022</v>
      </c>
      <c r="D2697" s="154">
        <v>5230</v>
      </c>
      <c r="E2697" s="154">
        <v>67286</v>
      </c>
      <c r="F2697" s="161" t="s">
        <v>43</v>
      </c>
      <c r="G2697" s="96">
        <v>1711.58</v>
      </c>
      <c r="H2697" s="154"/>
      <c r="I2697" s="154"/>
      <c r="J2697" s="159"/>
      <c r="K2697" s="154"/>
      <c r="L2697" s="529"/>
      <c r="M2697" s="102"/>
    </row>
    <row r="2698" spans="1:13" x14ac:dyDescent="0.15">
      <c r="A2698" s="514"/>
      <c r="B2698" s="502"/>
      <c r="C2698" s="94">
        <v>132322</v>
      </c>
      <c r="D2698" s="154">
        <v>5230</v>
      </c>
      <c r="E2698" s="154">
        <v>67286</v>
      </c>
      <c r="F2698" s="161" t="s">
        <v>53</v>
      </c>
      <c r="G2698" s="96">
        <v>1745</v>
      </c>
      <c r="H2698" s="154"/>
      <c r="I2698" s="154"/>
      <c r="J2698" s="159"/>
      <c r="K2698" s="154"/>
      <c r="L2698" s="529"/>
      <c r="M2698" s="102"/>
    </row>
    <row r="2699" spans="1:13" x14ac:dyDescent="0.15">
      <c r="A2699" s="514"/>
      <c r="B2699" s="502"/>
      <c r="C2699" s="94">
        <v>132622</v>
      </c>
      <c r="D2699" s="154">
        <v>5230</v>
      </c>
      <c r="E2699" s="154">
        <v>66486</v>
      </c>
      <c r="F2699" s="161" t="s">
        <v>44</v>
      </c>
      <c r="G2699" s="96">
        <v>1778.42</v>
      </c>
      <c r="H2699" s="154"/>
      <c r="I2699" s="154"/>
      <c r="J2699" s="159"/>
      <c r="K2699" s="154"/>
      <c r="L2699" s="529"/>
      <c r="M2699" s="102"/>
    </row>
    <row r="2700" spans="1:13" x14ac:dyDescent="0.15">
      <c r="A2700" s="507" t="s">
        <v>171</v>
      </c>
      <c r="B2700" s="502" t="s">
        <v>18</v>
      </c>
      <c r="C2700" s="94">
        <v>132022</v>
      </c>
      <c r="D2700" s="154">
        <v>5230</v>
      </c>
      <c r="E2700" s="154">
        <v>67286</v>
      </c>
      <c r="F2700" s="161" t="s">
        <v>43</v>
      </c>
      <c r="G2700" s="96">
        <v>1711.58</v>
      </c>
      <c r="H2700" s="154"/>
      <c r="I2700" s="154"/>
      <c r="J2700" s="159"/>
      <c r="K2700" s="154"/>
      <c r="L2700" s="526"/>
      <c r="M2700" s="102"/>
    </row>
    <row r="2701" spans="1:13" x14ac:dyDescent="0.15">
      <c r="A2701" s="514"/>
      <c r="B2701" s="502"/>
      <c r="C2701" s="94">
        <v>132322</v>
      </c>
      <c r="D2701" s="154">
        <v>5230</v>
      </c>
      <c r="E2701" s="154">
        <v>67286</v>
      </c>
      <c r="F2701" s="161" t="s">
        <v>53</v>
      </c>
      <c r="G2701" s="96">
        <v>1745</v>
      </c>
      <c r="H2701" s="154"/>
      <c r="I2701" s="154"/>
      <c r="J2701" s="159"/>
      <c r="K2701" s="154"/>
      <c r="L2701" s="526"/>
      <c r="M2701" s="102"/>
    </row>
    <row r="2702" spans="1:13" x14ac:dyDescent="0.15">
      <c r="A2702" s="514"/>
      <c r="B2702" s="499"/>
      <c r="C2702" s="94">
        <v>132622</v>
      </c>
      <c r="D2702" s="154">
        <v>5230</v>
      </c>
      <c r="E2702" s="154">
        <v>66486</v>
      </c>
      <c r="F2702" s="161" t="s">
        <v>44</v>
      </c>
      <c r="G2702" s="96">
        <v>1778.42</v>
      </c>
      <c r="H2702" s="153"/>
      <c r="I2702" s="153"/>
      <c r="J2702" s="103"/>
      <c r="K2702" s="153"/>
      <c r="L2702" s="526"/>
      <c r="M2702" s="102"/>
    </row>
    <row r="2703" spans="1:13" x14ac:dyDescent="0.15">
      <c r="A2703" s="477" t="s">
        <v>94</v>
      </c>
      <c r="B2703" s="516"/>
      <c r="C2703" s="516"/>
      <c r="D2703" s="516"/>
      <c r="E2703" s="516"/>
      <c r="F2703" s="516"/>
      <c r="G2703" s="516"/>
      <c r="H2703" s="516"/>
      <c r="I2703" s="516"/>
      <c r="J2703" s="516"/>
      <c r="K2703" s="516"/>
      <c r="L2703" s="516"/>
      <c r="M2703" s="517"/>
    </row>
    <row r="2704" spans="1:13" x14ac:dyDescent="0.15">
      <c r="A2704" s="479" t="s">
        <v>316</v>
      </c>
      <c r="B2704" s="518"/>
      <c r="C2704" s="518"/>
      <c r="D2704" s="518"/>
      <c r="E2704" s="518"/>
      <c r="F2704" s="518"/>
      <c r="G2704" s="518"/>
      <c r="H2704" s="518"/>
      <c r="I2704" s="518"/>
      <c r="J2704" s="518"/>
      <c r="K2704" s="518"/>
      <c r="L2704" s="518"/>
      <c r="M2704" s="519"/>
    </row>
    <row r="2705" spans="1:13" x14ac:dyDescent="0.15">
      <c r="A2705" s="479" t="s">
        <v>111</v>
      </c>
      <c r="B2705" s="518"/>
      <c r="C2705" s="518"/>
      <c r="D2705" s="518"/>
      <c r="E2705" s="518"/>
      <c r="F2705" s="518"/>
      <c r="G2705" s="518"/>
      <c r="H2705" s="518"/>
      <c r="I2705" s="518"/>
      <c r="J2705" s="518"/>
      <c r="K2705" s="518"/>
      <c r="L2705" s="518"/>
      <c r="M2705" s="519"/>
    </row>
    <row r="2706" spans="1:13" x14ac:dyDescent="0.15">
      <c r="A2706" s="461" t="s">
        <v>112</v>
      </c>
      <c r="B2706" s="523"/>
      <c r="C2706" s="523"/>
      <c r="D2706" s="523"/>
      <c r="E2706" s="523"/>
      <c r="F2706" s="523"/>
      <c r="G2706" s="523"/>
      <c r="H2706" s="523"/>
      <c r="I2706" s="523"/>
      <c r="J2706" s="523"/>
      <c r="K2706" s="523"/>
      <c r="L2706" s="523"/>
      <c r="M2706" s="524"/>
    </row>
    <row r="2707" spans="1:13" x14ac:dyDescent="0.15">
      <c r="A2707" s="140" t="s">
        <v>418</v>
      </c>
      <c r="B2707" s="90"/>
      <c r="C2707" s="140">
        <f>C2674+1</f>
        <v>530</v>
      </c>
    </row>
    <row r="2708" spans="1:13" x14ac:dyDescent="0.15">
      <c r="A2708" s="553" t="s">
        <v>691</v>
      </c>
      <c r="B2708" s="553"/>
      <c r="C2708" s="553"/>
      <c r="D2708" s="553"/>
      <c r="E2708" s="553"/>
      <c r="F2708" s="553"/>
      <c r="G2708" s="553"/>
      <c r="H2708" s="553"/>
      <c r="I2708" s="553"/>
      <c r="J2708" s="553"/>
      <c r="K2708" s="553"/>
      <c r="L2708" s="553"/>
      <c r="M2708" s="553"/>
    </row>
    <row r="2709" spans="1:13" x14ac:dyDescent="0.15">
      <c r="A2709" s="553" t="s">
        <v>517</v>
      </c>
      <c r="B2709" s="553"/>
      <c r="C2709" s="553"/>
      <c r="D2709" s="553"/>
      <c r="E2709" s="553"/>
      <c r="F2709" s="553"/>
      <c r="G2709" s="553"/>
      <c r="H2709" s="553"/>
      <c r="I2709" s="553"/>
      <c r="J2709" s="553"/>
      <c r="K2709" s="553"/>
      <c r="L2709" s="553"/>
      <c r="M2709" s="553"/>
    </row>
    <row r="2710" spans="1:13" ht="94.5" x14ac:dyDescent="0.15">
      <c r="A2710" s="155" t="s">
        <v>152</v>
      </c>
      <c r="B2710" s="156" t="s">
        <v>56</v>
      </c>
      <c r="C2710" s="155" t="s">
        <v>118</v>
      </c>
      <c r="D2710" s="155" t="s">
        <v>518</v>
      </c>
      <c r="E2710" s="155" t="s">
        <v>519</v>
      </c>
      <c r="F2710" s="160" t="s">
        <v>120</v>
      </c>
      <c r="G2710" s="156" t="s">
        <v>153</v>
      </c>
      <c r="H2710" s="156" t="s">
        <v>221</v>
      </c>
      <c r="I2710" s="93" t="s">
        <v>1409</v>
      </c>
      <c r="J2710" s="160" t="s">
        <v>1408</v>
      </c>
      <c r="K2710" s="93" t="s">
        <v>288</v>
      </c>
      <c r="L2710" s="93" t="s">
        <v>360</v>
      </c>
      <c r="M2710" s="93" t="s">
        <v>26</v>
      </c>
    </row>
    <row r="2711" spans="1:13" x14ac:dyDescent="0.15">
      <c r="A2711" s="507" t="s">
        <v>170</v>
      </c>
      <c r="B2711" s="502" t="s">
        <v>18</v>
      </c>
      <c r="C2711" s="94">
        <v>132022</v>
      </c>
      <c r="D2711" s="154">
        <v>9720</v>
      </c>
      <c r="E2711" s="154">
        <v>9820</v>
      </c>
      <c r="F2711" s="161" t="s">
        <v>43</v>
      </c>
      <c r="G2711" s="96">
        <v>1711.58</v>
      </c>
      <c r="H2711" s="154"/>
      <c r="I2711" s="154"/>
      <c r="J2711" s="159"/>
      <c r="K2711" s="154"/>
      <c r="L2711" s="499" t="s">
        <v>27</v>
      </c>
      <c r="M2711" s="99"/>
    </row>
    <row r="2712" spans="1:13" x14ac:dyDescent="0.15">
      <c r="A2712" s="514"/>
      <c r="B2712" s="502"/>
      <c r="C2712" s="94">
        <v>132322</v>
      </c>
      <c r="D2712" s="154">
        <v>9720</v>
      </c>
      <c r="E2712" s="154">
        <v>9820</v>
      </c>
      <c r="F2712" s="161" t="s">
        <v>53</v>
      </c>
      <c r="G2712" s="96">
        <v>1745</v>
      </c>
      <c r="H2712" s="154"/>
      <c r="I2712" s="154"/>
      <c r="J2712" s="159"/>
      <c r="K2712" s="154"/>
      <c r="L2712" s="500" t="s">
        <v>27</v>
      </c>
      <c r="M2712" s="99"/>
    </row>
    <row r="2713" spans="1:13" x14ac:dyDescent="0.15">
      <c r="A2713" s="514"/>
      <c r="B2713" s="502"/>
      <c r="C2713" s="94">
        <v>132622</v>
      </c>
      <c r="D2713" s="154">
        <v>9720</v>
      </c>
      <c r="E2713" s="154">
        <v>9820</v>
      </c>
      <c r="F2713" s="161" t="s">
        <v>44</v>
      </c>
      <c r="G2713" s="96">
        <v>1778.42</v>
      </c>
      <c r="H2713" s="154"/>
      <c r="I2713" s="154"/>
      <c r="J2713" s="159"/>
      <c r="K2713" s="154"/>
      <c r="L2713" s="501" t="s">
        <v>27</v>
      </c>
      <c r="M2713" s="99"/>
    </row>
    <row r="2714" spans="1:13" x14ac:dyDescent="0.15">
      <c r="A2714" s="514"/>
      <c r="B2714" s="502" t="s">
        <v>54</v>
      </c>
      <c r="C2714" s="94">
        <v>132022</v>
      </c>
      <c r="D2714" s="154">
        <v>9720</v>
      </c>
      <c r="E2714" s="154">
        <v>9820</v>
      </c>
      <c r="F2714" s="161" t="s">
        <v>43</v>
      </c>
      <c r="G2714" s="96">
        <v>1711.58</v>
      </c>
      <c r="H2714" s="154"/>
      <c r="I2714" s="154"/>
      <c r="J2714" s="159"/>
      <c r="K2714" s="154"/>
      <c r="L2714" s="499" t="s">
        <v>27</v>
      </c>
      <c r="M2714" s="99"/>
    </row>
    <row r="2715" spans="1:13" x14ac:dyDescent="0.15">
      <c r="A2715" s="514"/>
      <c r="B2715" s="502"/>
      <c r="C2715" s="94">
        <v>132322</v>
      </c>
      <c r="D2715" s="154">
        <v>9720</v>
      </c>
      <c r="E2715" s="154">
        <v>9820</v>
      </c>
      <c r="F2715" s="161" t="s">
        <v>53</v>
      </c>
      <c r="G2715" s="96">
        <v>1745</v>
      </c>
      <c r="H2715" s="154"/>
      <c r="I2715" s="154"/>
      <c r="J2715" s="159"/>
      <c r="K2715" s="154"/>
      <c r="L2715" s="500" t="s">
        <v>27</v>
      </c>
      <c r="M2715" s="99"/>
    </row>
    <row r="2716" spans="1:13" x14ac:dyDescent="0.15">
      <c r="A2716" s="514"/>
      <c r="B2716" s="502"/>
      <c r="C2716" s="94">
        <v>132622</v>
      </c>
      <c r="D2716" s="154">
        <v>9720</v>
      </c>
      <c r="E2716" s="154">
        <v>9820</v>
      </c>
      <c r="F2716" s="161" t="s">
        <v>44</v>
      </c>
      <c r="G2716" s="96">
        <v>1778.42</v>
      </c>
      <c r="H2716" s="154"/>
      <c r="I2716" s="154"/>
      <c r="J2716" s="159"/>
      <c r="K2716" s="154"/>
      <c r="L2716" s="500" t="s">
        <v>27</v>
      </c>
      <c r="M2716" s="99"/>
    </row>
    <row r="2717" spans="1:13" x14ac:dyDescent="0.15">
      <c r="A2717" s="514"/>
      <c r="B2717" s="502" t="s">
        <v>9</v>
      </c>
      <c r="C2717" s="94">
        <v>132022</v>
      </c>
      <c r="D2717" s="154">
        <v>9720</v>
      </c>
      <c r="E2717" s="154">
        <v>9820</v>
      </c>
      <c r="F2717" s="161" t="s">
        <v>43</v>
      </c>
      <c r="G2717" s="96">
        <v>1711.58</v>
      </c>
      <c r="H2717" s="154"/>
      <c r="I2717" s="154"/>
      <c r="J2717" s="159"/>
      <c r="K2717" s="154"/>
      <c r="L2717" s="554"/>
      <c r="M2717" s="99"/>
    </row>
    <row r="2718" spans="1:13" x14ac:dyDescent="0.15">
      <c r="A2718" s="514"/>
      <c r="B2718" s="502"/>
      <c r="C2718" s="94">
        <v>132322</v>
      </c>
      <c r="D2718" s="154">
        <v>9720</v>
      </c>
      <c r="E2718" s="154">
        <v>9820</v>
      </c>
      <c r="F2718" s="161" t="s">
        <v>53</v>
      </c>
      <c r="G2718" s="96">
        <v>1745</v>
      </c>
      <c r="H2718" s="154"/>
      <c r="I2718" s="154"/>
      <c r="J2718" s="159"/>
      <c r="K2718" s="154"/>
      <c r="L2718" s="554"/>
      <c r="M2718" s="99"/>
    </row>
    <row r="2719" spans="1:13" x14ac:dyDescent="0.15">
      <c r="A2719" s="514"/>
      <c r="B2719" s="502"/>
      <c r="C2719" s="94">
        <v>132622</v>
      </c>
      <c r="D2719" s="154">
        <v>9720</v>
      </c>
      <c r="E2719" s="154">
        <v>9820</v>
      </c>
      <c r="F2719" s="161" t="s">
        <v>44</v>
      </c>
      <c r="G2719" s="96">
        <v>1778.42</v>
      </c>
      <c r="H2719" s="154"/>
      <c r="I2719" s="154"/>
      <c r="J2719" s="159"/>
      <c r="K2719" s="154"/>
      <c r="L2719" s="555"/>
      <c r="M2719" s="99"/>
    </row>
    <row r="2720" spans="1:13" x14ac:dyDescent="0.15">
      <c r="A2720" s="507" t="s">
        <v>171</v>
      </c>
      <c r="B2720" s="502" t="s">
        <v>18</v>
      </c>
      <c r="C2720" s="94">
        <v>132022</v>
      </c>
      <c r="D2720" s="154">
        <v>9720</v>
      </c>
      <c r="E2720" s="154">
        <v>9820</v>
      </c>
      <c r="F2720" s="161" t="s">
        <v>43</v>
      </c>
      <c r="G2720" s="96">
        <v>1711.58</v>
      </c>
      <c r="H2720" s="154"/>
      <c r="I2720" s="154"/>
      <c r="J2720" s="159"/>
      <c r="K2720" s="154"/>
      <c r="L2720" s="502" t="s">
        <v>27</v>
      </c>
      <c r="M2720" s="99"/>
    </row>
    <row r="2721" spans="1:13" x14ac:dyDescent="0.15">
      <c r="A2721" s="514"/>
      <c r="B2721" s="502"/>
      <c r="C2721" s="94">
        <v>132322</v>
      </c>
      <c r="D2721" s="154">
        <v>9720</v>
      </c>
      <c r="E2721" s="154">
        <v>9820</v>
      </c>
      <c r="F2721" s="161" t="s">
        <v>53</v>
      </c>
      <c r="G2721" s="96">
        <v>1745</v>
      </c>
      <c r="H2721" s="154"/>
      <c r="I2721" s="154"/>
      <c r="J2721" s="159"/>
      <c r="K2721" s="154"/>
      <c r="L2721" s="502" t="s">
        <v>27</v>
      </c>
      <c r="M2721" s="99"/>
    </row>
    <row r="2722" spans="1:13" x14ac:dyDescent="0.15">
      <c r="A2722" s="515"/>
      <c r="B2722" s="502"/>
      <c r="C2722" s="94">
        <v>132622</v>
      </c>
      <c r="D2722" s="154">
        <v>9720</v>
      </c>
      <c r="E2722" s="154">
        <v>9820</v>
      </c>
      <c r="F2722" s="161" t="s">
        <v>44</v>
      </c>
      <c r="G2722" s="96">
        <v>1778.42</v>
      </c>
      <c r="H2722" s="154"/>
      <c r="I2722" s="154"/>
      <c r="J2722" s="159"/>
      <c r="K2722" s="154"/>
      <c r="L2722" s="502" t="s">
        <v>27</v>
      </c>
      <c r="M2722" s="99"/>
    </row>
    <row r="2723" spans="1:13" ht="84" x14ac:dyDescent="0.15">
      <c r="A2723" s="155" t="s">
        <v>152</v>
      </c>
      <c r="B2723" s="156" t="s">
        <v>56</v>
      </c>
      <c r="C2723" s="155" t="s">
        <v>118</v>
      </c>
      <c r="D2723" s="155" t="s">
        <v>119</v>
      </c>
      <c r="E2723" s="155" t="s">
        <v>119</v>
      </c>
      <c r="F2723" s="160" t="s">
        <v>120</v>
      </c>
      <c r="G2723" s="156" t="s">
        <v>153</v>
      </c>
      <c r="H2723" s="156" t="s">
        <v>222</v>
      </c>
      <c r="I2723" s="93" t="s">
        <v>1409</v>
      </c>
      <c r="J2723" s="160" t="s">
        <v>1408</v>
      </c>
      <c r="K2723" s="93" t="s">
        <v>289</v>
      </c>
      <c r="L2723" s="101"/>
      <c r="M2723" s="101"/>
    </row>
    <row r="2724" spans="1:13" x14ac:dyDescent="0.15">
      <c r="A2724" s="507" t="s">
        <v>170</v>
      </c>
      <c r="B2724" s="502" t="s">
        <v>18</v>
      </c>
      <c r="C2724" s="94">
        <v>132022</v>
      </c>
      <c r="D2724" s="154">
        <v>9720</v>
      </c>
      <c r="E2724" s="154">
        <v>9820</v>
      </c>
      <c r="F2724" s="161" t="s">
        <v>43</v>
      </c>
      <c r="G2724" s="96">
        <v>1711.58</v>
      </c>
      <c r="H2724" s="154"/>
      <c r="I2724" s="154"/>
      <c r="J2724" s="159"/>
      <c r="K2724" s="154"/>
      <c r="L2724" s="526"/>
      <c r="M2724" s="102"/>
    </row>
    <row r="2725" spans="1:13" x14ac:dyDescent="0.15">
      <c r="A2725" s="514"/>
      <c r="B2725" s="502"/>
      <c r="C2725" s="94">
        <v>132322</v>
      </c>
      <c r="D2725" s="154">
        <v>9720</v>
      </c>
      <c r="E2725" s="154">
        <v>9820</v>
      </c>
      <c r="F2725" s="161" t="s">
        <v>53</v>
      </c>
      <c r="G2725" s="96">
        <v>1745</v>
      </c>
      <c r="H2725" s="154"/>
      <c r="I2725" s="154"/>
      <c r="J2725" s="159"/>
      <c r="K2725" s="154"/>
      <c r="L2725" s="526"/>
      <c r="M2725" s="102"/>
    </row>
    <row r="2726" spans="1:13" x14ac:dyDescent="0.15">
      <c r="A2726" s="514"/>
      <c r="B2726" s="502"/>
      <c r="C2726" s="94">
        <v>132622</v>
      </c>
      <c r="D2726" s="154">
        <v>9720</v>
      </c>
      <c r="E2726" s="154">
        <v>9820</v>
      </c>
      <c r="F2726" s="161" t="s">
        <v>44</v>
      </c>
      <c r="G2726" s="96">
        <v>1778.42</v>
      </c>
      <c r="H2726" s="154"/>
      <c r="I2726" s="154"/>
      <c r="J2726" s="159"/>
      <c r="K2726" s="154"/>
      <c r="L2726" s="526"/>
      <c r="M2726" s="102"/>
    </row>
    <row r="2727" spans="1:13" x14ac:dyDescent="0.15">
      <c r="A2727" s="514"/>
      <c r="B2727" s="502" t="s">
        <v>54</v>
      </c>
      <c r="C2727" s="94">
        <v>132022</v>
      </c>
      <c r="D2727" s="154">
        <v>9720</v>
      </c>
      <c r="E2727" s="154">
        <v>9820</v>
      </c>
      <c r="F2727" s="161" t="s">
        <v>43</v>
      </c>
      <c r="G2727" s="96">
        <v>1711.58</v>
      </c>
      <c r="H2727" s="154"/>
      <c r="I2727" s="154"/>
      <c r="J2727" s="159"/>
      <c r="K2727" s="154"/>
      <c r="L2727" s="526"/>
      <c r="M2727" s="102"/>
    </row>
    <row r="2728" spans="1:13" x14ac:dyDescent="0.15">
      <c r="A2728" s="514"/>
      <c r="B2728" s="502"/>
      <c r="C2728" s="94">
        <v>132322</v>
      </c>
      <c r="D2728" s="154">
        <v>9720</v>
      </c>
      <c r="E2728" s="154">
        <v>9820</v>
      </c>
      <c r="F2728" s="161" t="s">
        <v>53</v>
      </c>
      <c r="G2728" s="96">
        <v>1745</v>
      </c>
      <c r="H2728" s="154"/>
      <c r="I2728" s="154"/>
      <c r="J2728" s="159"/>
      <c r="K2728" s="154"/>
      <c r="L2728" s="526"/>
      <c r="M2728" s="102"/>
    </row>
    <row r="2729" spans="1:13" x14ac:dyDescent="0.15">
      <c r="A2729" s="514"/>
      <c r="B2729" s="502"/>
      <c r="C2729" s="94">
        <v>132622</v>
      </c>
      <c r="D2729" s="154">
        <v>9720</v>
      </c>
      <c r="E2729" s="154">
        <v>9820</v>
      </c>
      <c r="F2729" s="161" t="s">
        <v>44</v>
      </c>
      <c r="G2729" s="96">
        <v>1778.42</v>
      </c>
      <c r="H2729" s="154"/>
      <c r="I2729" s="154"/>
      <c r="J2729" s="159"/>
      <c r="K2729" s="154"/>
      <c r="L2729" s="526"/>
      <c r="M2729" s="102"/>
    </row>
    <row r="2730" spans="1:13" x14ac:dyDescent="0.15">
      <c r="A2730" s="514"/>
      <c r="B2730" s="502" t="s">
        <v>9</v>
      </c>
      <c r="C2730" s="94">
        <v>132022</v>
      </c>
      <c r="D2730" s="154">
        <v>9720</v>
      </c>
      <c r="E2730" s="154">
        <v>9820</v>
      </c>
      <c r="F2730" s="161" t="s">
        <v>43</v>
      </c>
      <c r="G2730" s="96">
        <v>1711.58</v>
      </c>
      <c r="H2730" s="154"/>
      <c r="I2730" s="154"/>
      <c r="J2730" s="159"/>
      <c r="K2730" s="154"/>
      <c r="L2730" s="529"/>
      <c r="M2730" s="102"/>
    </row>
    <row r="2731" spans="1:13" x14ac:dyDescent="0.15">
      <c r="A2731" s="514"/>
      <c r="B2731" s="502"/>
      <c r="C2731" s="94">
        <v>132322</v>
      </c>
      <c r="D2731" s="154">
        <v>9720</v>
      </c>
      <c r="E2731" s="154">
        <v>9820</v>
      </c>
      <c r="F2731" s="161" t="s">
        <v>53</v>
      </c>
      <c r="G2731" s="96">
        <v>1745</v>
      </c>
      <c r="H2731" s="154"/>
      <c r="I2731" s="154"/>
      <c r="J2731" s="159"/>
      <c r="K2731" s="154"/>
      <c r="L2731" s="529"/>
      <c r="M2731" s="102"/>
    </row>
    <row r="2732" spans="1:13" x14ac:dyDescent="0.15">
      <c r="A2732" s="514"/>
      <c r="B2732" s="502"/>
      <c r="C2732" s="94">
        <v>132622</v>
      </c>
      <c r="D2732" s="154">
        <v>9720</v>
      </c>
      <c r="E2732" s="154">
        <v>9820</v>
      </c>
      <c r="F2732" s="161" t="s">
        <v>44</v>
      </c>
      <c r="G2732" s="96">
        <v>1778.42</v>
      </c>
      <c r="H2732" s="154"/>
      <c r="I2732" s="154"/>
      <c r="J2732" s="159"/>
      <c r="K2732" s="154"/>
      <c r="L2732" s="529"/>
      <c r="M2732" s="102"/>
    </row>
    <row r="2733" spans="1:13" x14ac:dyDescent="0.15">
      <c r="A2733" s="507" t="s">
        <v>171</v>
      </c>
      <c r="B2733" s="502" t="s">
        <v>18</v>
      </c>
      <c r="C2733" s="94">
        <v>132022</v>
      </c>
      <c r="D2733" s="154">
        <v>9720</v>
      </c>
      <c r="E2733" s="154">
        <v>9820</v>
      </c>
      <c r="F2733" s="161" t="s">
        <v>43</v>
      </c>
      <c r="G2733" s="96">
        <v>1711.58</v>
      </c>
      <c r="H2733" s="154"/>
      <c r="I2733" s="154"/>
      <c r="J2733" s="159"/>
      <c r="K2733" s="154"/>
      <c r="L2733" s="526"/>
      <c r="M2733" s="102"/>
    </row>
    <row r="2734" spans="1:13" x14ac:dyDescent="0.15">
      <c r="A2734" s="514"/>
      <c r="B2734" s="502"/>
      <c r="C2734" s="94">
        <v>132322</v>
      </c>
      <c r="D2734" s="154">
        <v>9720</v>
      </c>
      <c r="E2734" s="154">
        <v>9820</v>
      </c>
      <c r="F2734" s="161" t="s">
        <v>53</v>
      </c>
      <c r="G2734" s="96">
        <v>1745</v>
      </c>
      <c r="H2734" s="154"/>
      <c r="I2734" s="154"/>
      <c r="J2734" s="159"/>
      <c r="K2734" s="154"/>
      <c r="L2734" s="526"/>
      <c r="M2734" s="102"/>
    </row>
    <row r="2735" spans="1:13" x14ac:dyDescent="0.15">
      <c r="A2735" s="514"/>
      <c r="B2735" s="499"/>
      <c r="C2735" s="94">
        <v>132622</v>
      </c>
      <c r="D2735" s="154">
        <v>9720</v>
      </c>
      <c r="E2735" s="154">
        <v>9820</v>
      </c>
      <c r="F2735" s="161" t="s">
        <v>44</v>
      </c>
      <c r="G2735" s="96">
        <v>1778.42</v>
      </c>
      <c r="H2735" s="153"/>
      <c r="I2735" s="153"/>
      <c r="J2735" s="103"/>
      <c r="K2735" s="153"/>
      <c r="L2735" s="526"/>
      <c r="M2735" s="102"/>
    </row>
    <row r="2736" spans="1:13" x14ac:dyDescent="0.15">
      <c r="A2736" s="477" t="s">
        <v>94</v>
      </c>
      <c r="B2736" s="516"/>
      <c r="C2736" s="516"/>
      <c r="D2736" s="516"/>
      <c r="E2736" s="516"/>
      <c r="F2736" s="516"/>
      <c r="G2736" s="516"/>
      <c r="H2736" s="516"/>
      <c r="I2736" s="516"/>
      <c r="J2736" s="516"/>
      <c r="K2736" s="516"/>
      <c r="L2736" s="516"/>
      <c r="M2736" s="517"/>
    </row>
    <row r="2737" spans="1:13" x14ac:dyDescent="0.15">
      <c r="A2737" s="479" t="s">
        <v>316</v>
      </c>
      <c r="B2737" s="518"/>
      <c r="C2737" s="518"/>
      <c r="D2737" s="518"/>
      <c r="E2737" s="518"/>
      <c r="F2737" s="518"/>
      <c r="G2737" s="518"/>
      <c r="H2737" s="518"/>
      <c r="I2737" s="518"/>
      <c r="J2737" s="518"/>
      <c r="K2737" s="518"/>
      <c r="L2737" s="518"/>
      <c r="M2737" s="519"/>
    </row>
    <row r="2738" spans="1:13" x14ac:dyDescent="0.15">
      <c r="A2738" s="479" t="s">
        <v>111</v>
      </c>
      <c r="B2738" s="518"/>
      <c r="C2738" s="518"/>
      <c r="D2738" s="518"/>
      <c r="E2738" s="518"/>
      <c r="F2738" s="518"/>
      <c r="G2738" s="518"/>
      <c r="H2738" s="518"/>
      <c r="I2738" s="518"/>
      <c r="J2738" s="518"/>
      <c r="K2738" s="518"/>
      <c r="L2738" s="518"/>
      <c r="M2738" s="519"/>
    </row>
    <row r="2739" spans="1:13" x14ac:dyDescent="0.15">
      <c r="A2739" s="461" t="s">
        <v>112</v>
      </c>
      <c r="B2739" s="523"/>
      <c r="C2739" s="523"/>
      <c r="D2739" s="523"/>
      <c r="E2739" s="523"/>
      <c r="F2739" s="523"/>
      <c r="G2739" s="523"/>
      <c r="H2739" s="523"/>
      <c r="I2739" s="523"/>
      <c r="J2739" s="523"/>
      <c r="K2739" s="523"/>
      <c r="L2739" s="523"/>
      <c r="M2739" s="524"/>
    </row>
    <row r="2740" spans="1:13" x14ac:dyDescent="0.15">
      <c r="A2740" s="140" t="s">
        <v>418</v>
      </c>
      <c r="B2740" s="90"/>
      <c r="C2740" s="140">
        <f>C2707+1</f>
        <v>531</v>
      </c>
    </row>
    <row r="2741" spans="1:13" x14ac:dyDescent="0.15">
      <c r="A2741" s="553" t="s">
        <v>692</v>
      </c>
      <c r="B2741" s="553"/>
      <c r="C2741" s="553"/>
      <c r="D2741" s="553"/>
      <c r="E2741" s="553"/>
      <c r="F2741" s="553"/>
      <c r="G2741" s="553"/>
      <c r="H2741" s="553"/>
      <c r="I2741" s="553"/>
      <c r="J2741" s="553"/>
      <c r="K2741" s="553"/>
      <c r="L2741" s="553"/>
      <c r="M2741" s="553"/>
    </row>
    <row r="2742" spans="1:13" x14ac:dyDescent="0.15">
      <c r="A2742" s="553" t="s">
        <v>517</v>
      </c>
      <c r="B2742" s="553"/>
      <c r="C2742" s="553"/>
      <c r="D2742" s="553"/>
      <c r="E2742" s="553"/>
      <c r="F2742" s="553"/>
      <c r="G2742" s="553"/>
      <c r="H2742" s="553"/>
      <c r="I2742" s="553"/>
      <c r="J2742" s="553"/>
      <c r="K2742" s="553"/>
      <c r="L2742" s="553"/>
      <c r="M2742" s="553"/>
    </row>
    <row r="2743" spans="1:13" ht="94.5" x14ac:dyDescent="0.15">
      <c r="A2743" s="155" t="s">
        <v>152</v>
      </c>
      <c r="B2743" s="156" t="s">
        <v>56</v>
      </c>
      <c r="C2743" s="155" t="s">
        <v>118</v>
      </c>
      <c r="D2743" s="155" t="s">
        <v>518</v>
      </c>
      <c r="E2743" s="155" t="s">
        <v>519</v>
      </c>
      <c r="F2743" s="160" t="s">
        <v>120</v>
      </c>
      <c r="G2743" s="156" t="s">
        <v>153</v>
      </c>
      <c r="H2743" s="156" t="s">
        <v>221</v>
      </c>
      <c r="I2743" s="93" t="s">
        <v>1409</v>
      </c>
      <c r="J2743" s="160" t="s">
        <v>1408</v>
      </c>
      <c r="K2743" s="93" t="s">
        <v>288</v>
      </c>
      <c r="L2743" s="93" t="s">
        <v>360</v>
      </c>
      <c r="M2743" s="93" t="s">
        <v>26</v>
      </c>
    </row>
    <row r="2744" spans="1:13" x14ac:dyDescent="0.15">
      <c r="A2744" s="507" t="s">
        <v>170</v>
      </c>
      <c r="B2744" s="502" t="s">
        <v>18</v>
      </c>
      <c r="C2744" s="94">
        <v>132022</v>
      </c>
      <c r="D2744" s="154">
        <v>66630</v>
      </c>
      <c r="E2744" s="154">
        <v>9720</v>
      </c>
      <c r="F2744" s="161" t="s">
        <v>43</v>
      </c>
      <c r="G2744" s="96">
        <v>1711.58</v>
      </c>
      <c r="H2744" s="154"/>
      <c r="I2744" s="154"/>
      <c r="J2744" s="159"/>
      <c r="K2744" s="154"/>
      <c r="L2744" s="499" t="s">
        <v>27</v>
      </c>
      <c r="M2744" s="99"/>
    </row>
    <row r="2745" spans="1:13" x14ac:dyDescent="0.15">
      <c r="A2745" s="514"/>
      <c r="B2745" s="502"/>
      <c r="C2745" s="94">
        <v>132322</v>
      </c>
      <c r="D2745" s="154">
        <v>66930</v>
      </c>
      <c r="E2745" s="154">
        <v>9720</v>
      </c>
      <c r="F2745" s="161" t="s">
        <v>53</v>
      </c>
      <c r="G2745" s="96">
        <v>1745</v>
      </c>
      <c r="H2745" s="154"/>
      <c r="I2745" s="154"/>
      <c r="J2745" s="159"/>
      <c r="K2745" s="154"/>
      <c r="L2745" s="500" t="s">
        <v>27</v>
      </c>
      <c r="M2745" s="99"/>
    </row>
    <row r="2746" spans="1:13" x14ac:dyDescent="0.15">
      <c r="A2746" s="514"/>
      <c r="B2746" s="502"/>
      <c r="C2746" s="94">
        <v>132622</v>
      </c>
      <c r="D2746" s="154">
        <v>67230</v>
      </c>
      <c r="E2746" s="154">
        <v>9720</v>
      </c>
      <c r="F2746" s="161" t="s">
        <v>44</v>
      </c>
      <c r="G2746" s="96">
        <v>1778.42</v>
      </c>
      <c r="H2746" s="154"/>
      <c r="I2746" s="154"/>
      <c r="J2746" s="159"/>
      <c r="K2746" s="154"/>
      <c r="L2746" s="501" t="s">
        <v>27</v>
      </c>
      <c r="M2746" s="99"/>
    </row>
    <row r="2747" spans="1:13" x14ac:dyDescent="0.15">
      <c r="A2747" s="514"/>
      <c r="B2747" s="502" t="s">
        <v>54</v>
      </c>
      <c r="C2747" s="94">
        <v>132022</v>
      </c>
      <c r="D2747" s="154">
        <v>66630</v>
      </c>
      <c r="E2747" s="154">
        <v>9720</v>
      </c>
      <c r="F2747" s="161" t="s">
        <v>43</v>
      </c>
      <c r="G2747" s="96">
        <v>1711.58</v>
      </c>
      <c r="H2747" s="154"/>
      <c r="I2747" s="154"/>
      <c r="J2747" s="159"/>
      <c r="K2747" s="154"/>
      <c r="L2747" s="499" t="s">
        <v>27</v>
      </c>
      <c r="M2747" s="99"/>
    </row>
    <row r="2748" spans="1:13" x14ac:dyDescent="0.15">
      <c r="A2748" s="514"/>
      <c r="B2748" s="502"/>
      <c r="C2748" s="94">
        <v>132322</v>
      </c>
      <c r="D2748" s="154">
        <v>66930</v>
      </c>
      <c r="E2748" s="154">
        <v>9720</v>
      </c>
      <c r="F2748" s="161" t="s">
        <v>53</v>
      </c>
      <c r="G2748" s="96">
        <v>1745</v>
      </c>
      <c r="H2748" s="154"/>
      <c r="I2748" s="154"/>
      <c r="J2748" s="159"/>
      <c r="K2748" s="154"/>
      <c r="L2748" s="500" t="s">
        <v>27</v>
      </c>
      <c r="M2748" s="99"/>
    </row>
    <row r="2749" spans="1:13" x14ac:dyDescent="0.15">
      <c r="A2749" s="514"/>
      <c r="B2749" s="502"/>
      <c r="C2749" s="94">
        <v>132622</v>
      </c>
      <c r="D2749" s="154">
        <v>67230</v>
      </c>
      <c r="E2749" s="154">
        <v>9720</v>
      </c>
      <c r="F2749" s="161" t="s">
        <v>44</v>
      </c>
      <c r="G2749" s="96">
        <v>1778.42</v>
      </c>
      <c r="H2749" s="154"/>
      <c r="I2749" s="154"/>
      <c r="J2749" s="159"/>
      <c r="K2749" s="154"/>
      <c r="L2749" s="500" t="s">
        <v>27</v>
      </c>
      <c r="M2749" s="99"/>
    </row>
    <row r="2750" spans="1:13" x14ac:dyDescent="0.15">
      <c r="A2750" s="514"/>
      <c r="B2750" s="502" t="s">
        <v>9</v>
      </c>
      <c r="C2750" s="94">
        <v>132022</v>
      </c>
      <c r="D2750" s="154">
        <v>66630</v>
      </c>
      <c r="E2750" s="154">
        <v>9720</v>
      </c>
      <c r="F2750" s="161" t="s">
        <v>43</v>
      </c>
      <c r="G2750" s="96">
        <v>1711.58</v>
      </c>
      <c r="H2750" s="154"/>
      <c r="I2750" s="154"/>
      <c r="J2750" s="159"/>
      <c r="K2750" s="154"/>
      <c r="L2750" s="554"/>
      <c r="M2750" s="99"/>
    </row>
    <row r="2751" spans="1:13" x14ac:dyDescent="0.15">
      <c r="A2751" s="514"/>
      <c r="B2751" s="502"/>
      <c r="C2751" s="94">
        <v>132322</v>
      </c>
      <c r="D2751" s="154">
        <v>66930</v>
      </c>
      <c r="E2751" s="154">
        <v>9720</v>
      </c>
      <c r="F2751" s="161" t="s">
        <v>53</v>
      </c>
      <c r="G2751" s="96">
        <v>1745</v>
      </c>
      <c r="H2751" s="154"/>
      <c r="I2751" s="154"/>
      <c r="J2751" s="159"/>
      <c r="K2751" s="154"/>
      <c r="L2751" s="554"/>
      <c r="M2751" s="99"/>
    </row>
    <row r="2752" spans="1:13" x14ac:dyDescent="0.15">
      <c r="A2752" s="514"/>
      <c r="B2752" s="502"/>
      <c r="C2752" s="94">
        <v>132622</v>
      </c>
      <c r="D2752" s="154">
        <v>67230</v>
      </c>
      <c r="E2752" s="154">
        <v>9720</v>
      </c>
      <c r="F2752" s="161" t="s">
        <v>44</v>
      </c>
      <c r="G2752" s="96">
        <v>1778.42</v>
      </c>
      <c r="H2752" s="154"/>
      <c r="I2752" s="154"/>
      <c r="J2752" s="159"/>
      <c r="K2752" s="154"/>
      <c r="L2752" s="555"/>
      <c r="M2752" s="99"/>
    </row>
    <row r="2753" spans="1:13" x14ac:dyDescent="0.15">
      <c r="A2753" s="507" t="s">
        <v>171</v>
      </c>
      <c r="B2753" s="502" t="s">
        <v>18</v>
      </c>
      <c r="C2753" s="94">
        <v>132022</v>
      </c>
      <c r="D2753" s="154">
        <v>66630</v>
      </c>
      <c r="E2753" s="154">
        <v>9720</v>
      </c>
      <c r="F2753" s="161" t="s">
        <v>43</v>
      </c>
      <c r="G2753" s="96">
        <v>1711.58</v>
      </c>
      <c r="H2753" s="154"/>
      <c r="I2753" s="154"/>
      <c r="J2753" s="159"/>
      <c r="K2753" s="154"/>
      <c r="L2753" s="502" t="s">
        <v>27</v>
      </c>
      <c r="M2753" s="99"/>
    </row>
    <row r="2754" spans="1:13" x14ac:dyDescent="0.15">
      <c r="A2754" s="514"/>
      <c r="B2754" s="502"/>
      <c r="C2754" s="94">
        <v>132322</v>
      </c>
      <c r="D2754" s="154">
        <v>66930</v>
      </c>
      <c r="E2754" s="154">
        <v>9720</v>
      </c>
      <c r="F2754" s="161" t="s">
        <v>53</v>
      </c>
      <c r="G2754" s="96">
        <v>1745</v>
      </c>
      <c r="H2754" s="154"/>
      <c r="I2754" s="154"/>
      <c r="J2754" s="159"/>
      <c r="K2754" s="154"/>
      <c r="L2754" s="502" t="s">
        <v>27</v>
      </c>
      <c r="M2754" s="99"/>
    </row>
    <row r="2755" spans="1:13" x14ac:dyDescent="0.15">
      <c r="A2755" s="515"/>
      <c r="B2755" s="502"/>
      <c r="C2755" s="94">
        <v>132622</v>
      </c>
      <c r="D2755" s="154">
        <v>67230</v>
      </c>
      <c r="E2755" s="154">
        <v>9720</v>
      </c>
      <c r="F2755" s="161" t="s">
        <v>44</v>
      </c>
      <c r="G2755" s="96">
        <v>1778.42</v>
      </c>
      <c r="H2755" s="154"/>
      <c r="I2755" s="154"/>
      <c r="J2755" s="159"/>
      <c r="K2755" s="154"/>
      <c r="L2755" s="502" t="s">
        <v>27</v>
      </c>
      <c r="M2755" s="99"/>
    </row>
    <row r="2756" spans="1:13" ht="84" x14ac:dyDescent="0.15">
      <c r="A2756" s="155" t="s">
        <v>152</v>
      </c>
      <c r="B2756" s="156" t="s">
        <v>56</v>
      </c>
      <c r="C2756" s="155" t="s">
        <v>118</v>
      </c>
      <c r="D2756" s="155" t="s">
        <v>119</v>
      </c>
      <c r="E2756" s="155" t="s">
        <v>119</v>
      </c>
      <c r="F2756" s="160" t="s">
        <v>120</v>
      </c>
      <c r="G2756" s="156" t="s">
        <v>153</v>
      </c>
      <c r="H2756" s="156" t="s">
        <v>222</v>
      </c>
      <c r="I2756" s="93" t="s">
        <v>1409</v>
      </c>
      <c r="J2756" s="160" t="s">
        <v>1408</v>
      </c>
      <c r="K2756" s="93" t="s">
        <v>289</v>
      </c>
      <c r="L2756" s="101"/>
      <c r="M2756" s="101"/>
    </row>
    <row r="2757" spans="1:13" x14ac:dyDescent="0.15">
      <c r="A2757" s="507" t="s">
        <v>170</v>
      </c>
      <c r="B2757" s="502" t="s">
        <v>18</v>
      </c>
      <c r="C2757" s="94">
        <v>132022</v>
      </c>
      <c r="D2757" s="154">
        <v>66630</v>
      </c>
      <c r="E2757" s="154">
        <v>9720</v>
      </c>
      <c r="F2757" s="161" t="s">
        <v>43</v>
      </c>
      <c r="G2757" s="96">
        <v>1711.58</v>
      </c>
      <c r="H2757" s="154"/>
      <c r="I2757" s="154"/>
      <c r="J2757" s="159"/>
      <c r="K2757" s="154"/>
      <c r="L2757" s="526"/>
      <c r="M2757" s="102"/>
    </row>
    <row r="2758" spans="1:13" x14ac:dyDescent="0.15">
      <c r="A2758" s="514"/>
      <c r="B2758" s="502"/>
      <c r="C2758" s="94">
        <v>132322</v>
      </c>
      <c r="D2758" s="154">
        <v>66930</v>
      </c>
      <c r="E2758" s="154">
        <v>9720</v>
      </c>
      <c r="F2758" s="161" t="s">
        <v>53</v>
      </c>
      <c r="G2758" s="96">
        <v>1745</v>
      </c>
      <c r="H2758" s="154"/>
      <c r="I2758" s="154"/>
      <c r="J2758" s="159"/>
      <c r="K2758" s="154"/>
      <c r="L2758" s="526"/>
      <c r="M2758" s="102"/>
    </row>
    <row r="2759" spans="1:13" x14ac:dyDescent="0.15">
      <c r="A2759" s="514"/>
      <c r="B2759" s="502"/>
      <c r="C2759" s="94">
        <v>132622</v>
      </c>
      <c r="D2759" s="154">
        <v>67230</v>
      </c>
      <c r="E2759" s="154">
        <v>9720</v>
      </c>
      <c r="F2759" s="161" t="s">
        <v>44</v>
      </c>
      <c r="G2759" s="96">
        <v>1778.42</v>
      </c>
      <c r="H2759" s="154"/>
      <c r="I2759" s="154"/>
      <c r="J2759" s="159"/>
      <c r="K2759" s="154"/>
      <c r="L2759" s="526"/>
      <c r="M2759" s="102"/>
    </row>
    <row r="2760" spans="1:13" x14ac:dyDescent="0.15">
      <c r="A2760" s="514"/>
      <c r="B2760" s="502" t="s">
        <v>54</v>
      </c>
      <c r="C2760" s="94">
        <v>132022</v>
      </c>
      <c r="D2760" s="154">
        <v>66630</v>
      </c>
      <c r="E2760" s="154">
        <v>9720</v>
      </c>
      <c r="F2760" s="161" t="s">
        <v>43</v>
      </c>
      <c r="G2760" s="96">
        <v>1711.58</v>
      </c>
      <c r="H2760" s="154"/>
      <c r="I2760" s="154"/>
      <c r="J2760" s="159"/>
      <c r="K2760" s="154"/>
      <c r="L2760" s="526"/>
      <c r="M2760" s="102"/>
    </row>
    <row r="2761" spans="1:13" x14ac:dyDescent="0.15">
      <c r="A2761" s="514"/>
      <c r="B2761" s="502"/>
      <c r="C2761" s="94">
        <v>132322</v>
      </c>
      <c r="D2761" s="154">
        <v>66930</v>
      </c>
      <c r="E2761" s="154">
        <v>9720</v>
      </c>
      <c r="F2761" s="161" t="s">
        <v>53</v>
      </c>
      <c r="G2761" s="96">
        <v>1745</v>
      </c>
      <c r="H2761" s="154"/>
      <c r="I2761" s="154"/>
      <c r="J2761" s="159"/>
      <c r="K2761" s="154"/>
      <c r="L2761" s="526"/>
      <c r="M2761" s="102"/>
    </row>
    <row r="2762" spans="1:13" x14ac:dyDescent="0.15">
      <c r="A2762" s="514"/>
      <c r="B2762" s="502"/>
      <c r="C2762" s="94">
        <v>132622</v>
      </c>
      <c r="D2762" s="154">
        <v>67230</v>
      </c>
      <c r="E2762" s="154">
        <v>9720</v>
      </c>
      <c r="F2762" s="161" t="s">
        <v>44</v>
      </c>
      <c r="G2762" s="96">
        <v>1778.42</v>
      </c>
      <c r="H2762" s="154"/>
      <c r="I2762" s="154"/>
      <c r="J2762" s="159"/>
      <c r="K2762" s="154"/>
      <c r="L2762" s="526"/>
      <c r="M2762" s="102"/>
    </row>
    <row r="2763" spans="1:13" x14ac:dyDescent="0.15">
      <c r="A2763" s="514"/>
      <c r="B2763" s="502" t="s">
        <v>9</v>
      </c>
      <c r="C2763" s="94">
        <v>132022</v>
      </c>
      <c r="D2763" s="154">
        <v>66630</v>
      </c>
      <c r="E2763" s="154">
        <v>9720</v>
      </c>
      <c r="F2763" s="161" t="s">
        <v>43</v>
      </c>
      <c r="G2763" s="96">
        <v>1711.58</v>
      </c>
      <c r="H2763" s="154"/>
      <c r="I2763" s="154"/>
      <c r="J2763" s="159"/>
      <c r="K2763" s="154"/>
      <c r="L2763" s="529"/>
      <c r="M2763" s="102"/>
    </row>
    <row r="2764" spans="1:13" x14ac:dyDescent="0.15">
      <c r="A2764" s="514"/>
      <c r="B2764" s="502"/>
      <c r="C2764" s="94">
        <v>132322</v>
      </c>
      <c r="D2764" s="154">
        <v>66930</v>
      </c>
      <c r="E2764" s="154">
        <v>9720</v>
      </c>
      <c r="F2764" s="161" t="s">
        <v>53</v>
      </c>
      <c r="G2764" s="96">
        <v>1745</v>
      </c>
      <c r="H2764" s="154"/>
      <c r="I2764" s="154"/>
      <c r="J2764" s="159"/>
      <c r="K2764" s="154"/>
      <c r="L2764" s="529"/>
      <c r="M2764" s="102"/>
    </row>
    <row r="2765" spans="1:13" x14ac:dyDescent="0.15">
      <c r="A2765" s="514"/>
      <c r="B2765" s="502"/>
      <c r="C2765" s="94">
        <v>132622</v>
      </c>
      <c r="D2765" s="154">
        <v>67230</v>
      </c>
      <c r="E2765" s="154">
        <v>9720</v>
      </c>
      <c r="F2765" s="161" t="s">
        <v>44</v>
      </c>
      <c r="G2765" s="96">
        <v>1778.42</v>
      </c>
      <c r="H2765" s="154"/>
      <c r="I2765" s="154"/>
      <c r="J2765" s="159"/>
      <c r="K2765" s="154"/>
      <c r="L2765" s="529"/>
      <c r="M2765" s="102"/>
    </row>
    <row r="2766" spans="1:13" x14ac:dyDescent="0.15">
      <c r="A2766" s="507" t="s">
        <v>171</v>
      </c>
      <c r="B2766" s="502" t="s">
        <v>18</v>
      </c>
      <c r="C2766" s="94">
        <v>132022</v>
      </c>
      <c r="D2766" s="154">
        <v>66630</v>
      </c>
      <c r="E2766" s="154">
        <v>9720</v>
      </c>
      <c r="F2766" s="161" t="s">
        <v>43</v>
      </c>
      <c r="G2766" s="96">
        <v>1711.58</v>
      </c>
      <c r="H2766" s="154"/>
      <c r="I2766" s="154"/>
      <c r="J2766" s="159"/>
      <c r="K2766" s="154"/>
      <c r="L2766" s="526"/>
      <c r="M2766" s="102"/>
    </row>
    <row r="2767" spans="1:13" x14ac:dyDescent="0.15">
      <c r="A2767" s="514"/>
      <c r="B2767" s="502"/>
      <c r="C2767" s="94">
        <v>132322</v>
      </c>
      <c r="D2767" s="154">
        <v>66930</v>
      </c>
      <c r="E2767" s="154">
        <v>9720</v>
      </c>
      <c r="F2767" s="161" t="s">
        <v>53</v>
      </c>
      <c r="G2767" s="96">
        <v>1745</v>
      </c>
      <c r="H2767" s="154"/>
      <c r="I2767" s="154"/>
      <c r="J2767" s="159"/>
      <c r="K2767" s="154"/>
      <c r="L2767" s="526"/>
      <c r="M2767" s="102"/>
    </row>
    <row r="2768" spans="1:13" x14ac:dyDescent="0.15">
      <c r="A2768" s="514"/>
      <c r="B2768" s="499"/>
      <c r="C2768" s="94">
        <v>132622</v>
      </c>
      <c r="D2768" s="154">
        <v>67230</v>
      </c>
      <c r="E2768" s="154">
        <v>9720</v>
      </c>
      <c r="F2768" s="161" t="s">
        <v>44</v>
      </c>
      <c r="G2768" s="96">
        <v>1778.42</v>
      </c>
      <c r="H2768" s="153"/>
      <c r="I2768" s="153"/>
      <c r="J2768" s="103"/>
      <c r="K2768" s="153"/>
      <c r="L2768" s="526"/>
      <c r="M2768" s="102"/>
    </row>
    <row r="2769" spans="1:13" x14ac:dyDescent="0.15">
      <c r="A2769" s="477" t="s">
        <v>94</v>
      </c>
      <c r="B2769" s="516"/>
      <c r="C2769" s="516"/>
      <c r="D2769" s="516"/>
      <c r="E2769" s="516"/>
      <c r="F2769" s="516"/>
      <c r="G2769" s="516"/>
      <c r="H2769" s="516"/>
      <c r="I2769" s="516"/>
      <c r="J2769" s="516"/>
      <c r="K2769" s="516"/>
      <c r="L2769" s="516"/>
      <c r="M2769" s="517"/>
    </row>
    <row r="2770" spans="1:13" x14ac:dyDescent="0.15">
      <c r="A2770" s="479" t="s">
        <v>316</v>
      </c>
      <c r="B2770" s="518"/>
      <c r="C2770" s="518"/>
      <c r="D2770" s="518"/>
      <c r="E2770" s="518"/>
      <c r="F2770" s="518"/>
      <c r="G2770" s="518"/>
      <c r="H2770" s="518"/>
      <c r="I2770" s="518"/>
      <c r="J2770" s="518"/>
      <c r="K2770" s="518"/>
      <c r="L2770" s="518"/>
      <c r="M2770" s="519"/>
    </row>
    <row r="2771" spans="1:13" x14ac:dyDescent="0.15">
      <c r="A2771" s="479" t="s">
        <v>111</v>
      </c>
      <c r="B2771" s="518"/>
      <c r="C2771" s="518"/>
      <c r="D2771" s="518"/>
      <c r="E2771" s="518"/>
      <c r="F2771" s="518"/>
      <c r="G2771" s="518"/>
      <c r="H2771" s="518"/>
      <c r="I2771" s="518"/>
      <c r="J2771" s="518"/>
      <c r="K2771" s="518"/>
      <c r="L2771" s="518"/>
      <c r="M2771" s="519"/>
    </row>
    <row r="2772" spans="1:13" x14ac:dyDescent="0.15">
      <c r="A2772" s="461" t="s">
        <v>112</v>
      </c>
      <c r="B2772" s="523"/>
      <c r="C2772" s="523"/>
      <c r="D2772" s="523"/>
      <c r="E2772" s="523"/>
      <c r="F2772" s="523"/>
      <c r="G2772" s="523"/>
      <c r="H2772" s="523"/>
      <c r="I2772" s="523"/>
      <c r="J2772" s="523"/>
      <c r="K2772" s="523"/>
      <c r="L2772" s="523"/>
      <c r="M2772" s="524"/>
    </row>
    <row r="2773" spans="1:13" x14ac:dyDescent="0.15">
      <c r="A2773" s="140" t="s">
        <v>418</v>
      </c>
      <c r="B2773" s="90"/>
      <c r="C2773" s="140">
        <f>C2740+1</f>
        <v>532</v>
      </c>
    </row>
    <row r="2774" spans="1:13" x14ac:dyDescent="0.15">
      <c r="A2774" s="553" t="s">
        <v>693</v>
      </c>
      <c r="B2774" s="553"/>
      <c r="C2774" s="553"/>
      <c r="D2774" s="553"/>
      <c r="E2774" s="553"/>
      <c r="F2774" s="553"/>
      <c r="G2774" s="553"/>
      <c r="H2774" s="553"/>
      <c r="I2774" s="553"/>
      <c r="J2774" s="553"/>
      <c r="K2774" s="553"/>
      <c r="L2774" s="553"/>
      <c r="M2774" s="553"/>
    </row>
    <row r="2775" spans="1:13" x14ac:dyDescent="0.15">
      <c r="A2775" s="553" t="s">
        <v>517</v>
      </c>
      <c r="B2775" s="553"/>
      <c r="C2775" s="553"/>
      <c r="D2775" s="553"/>
      <c r="E2775" s="553"/>
      <c r="F2775" s="553"/>
      <c r="G2775" s="553"/>
      <c r="H2775" s="553"/>
      <c r="I2775" s="553"/>
      <c r="J2775" s="553"/>
      <c r="K2775" s="553"/>
      <c r="L2775" s="553"/>
      <c r="M2775" s="553"/>
    </row>
    <row r="2776" spans="1:13" ht="94.5" x14ac:dyDescent="0.15">
      <c r="A2776" s="155" t="s">
        <v>152</v>
      </c>
      <c r="B2776" s="156" t="s">
        <v>56</v>
      </c>
      <c r="C2776" s="155" t="s">
        <v>118</v>
      </c>
      <c r="D2776" s="155" t="s">
        <v>518</v>
      </c>
      <c r="E2776" s="155" t="s">
        <v>519</v>
      </c>
      <c r="F2776" s="160" t="s">
        <v>120</v>
      </c>
      <c r="G2776" s="156" t="s">
        <v>153</v>
      </c>
      <c r="H2776" s="156" t="s">
        <v>221</v>
      </c>
      <c r="I2776" s="93" t="s">
        <v>1409</v>
      </c>
      <c r="J2776" s="160" t="s">
        <v>1408</v>
      </c>
      <c r="K2776" s="93" t="s">
        <v>288</v>
      </c>
      <c r="L2776" s="93" t="s">
        <v>360</v>
      </c>
      <c r="M2776" s="93" t="s">
        <v>26</v>
      </c>
    </row>
    <row r="2777" spans="1:13" x14ac:dyDescent="0.15">
      <c r="A2777" s="507" t="s">
        <v>170</v>
      </c>
      <c r="B2777" s="502" t="s">
        <v>18</v>
      </c>
      <c r="C2777" s="94">
        <v>132022</v>
      </c>
      <c r="D2777" s="154">
        <v>9720</v>
      </c>
      <c r="E2777" s="154">
        <v>67286</v>
      </c>
      <c r="F2777" s="161" t="s">
        <v>43</v>
      </c>
      <c r="G2777" s="96">
        <v>1711.58</v>
      </c>
      <c r="H2777" s="154"/>
      <c r="I2777" s="154"/>
      <c r="J2777" s="159"/>
      <c r="K2777" s="154"/>
      <c r="L2777" s="499" t="s">
        <v>27</v>
      </c>
      <c r="M2777" s="99"/>
    </row>
    <row r="2778" spans="1:13" x14ac:dyDescent="0.15">
      <c r="A2778" s="514"/>
      <c r="B2778" s="502"/>
      <c r="C2778" s="94">
        <v>132322</v>
      </c>
      <c r="D2778" s="154">
        <v>9720</v>
      </c>
      <c r="E2778" s="154">
        <v>67286</v>
      </c>
      <c r="F2778" s="161" t="s">
        <v>53</v>
      </c>
      <c r="G2778" s="96">
        <v>1745</v>
      </c>
      <c r="H2778" s="154"/>
      <c r="I2778" s="154"/>
      <c r="J2778" s="159"/>
      <c r="K2778" s="154"/>
      <c r="L2778" s="500" t="s">
        <v>27</v>
      </c>
      <c r="M2778" s="99"/>
    </row>
    <row r="2779" spans="1:13" x14ac:dyDescent="0.15">
      <c r="A2779" s="514"/>
      <c r="B2779" s="502"/>
      <c r="C2779" s="94">
        <v>132622</v>
      </c>
      <c r="D2779" s="154">
        <v>9720</v>
      </c>
      <c r="E2779" s="154">
        <v>66486</v>
      </c>
      <c r="F2779" s="161" t="s">
        <v>44</v>
      </c>
      <c r="G2779" s="96">
        <v>1778.42</v>
      </c>
      <c r="H2779" s="154"/>
      <c r="I2779" s="154"/>
      <c r="J2779" s="159"/>
      <c r="K2779" s="154"/>
      <c r="L2779" s="501" t="s">
        <v>27</v>
      </c>
      <c r="M2779" s="99"/>
    </row>
    <row r="2780" spans="1:13" x14ac:dyDescent="0.15">
      <c r="A2780" s="514"/>
      <c r="B2780" s="502" t="s">
        <v>54</v>
      </c>
      <c r="C2780" s="94">
        <v>132022</v>
      </c>
      <c r="D2780" s="154">
        <v>9720</v>
      </c>
      <c r="E2780" s="154">
        <v>67286</v>
      </c>
      <c r="F2780" s="161" t="s">
        <v>43</v>
      </c>
      <c r="G2780" s="96">
        <v>1711.58</v>
      </c>
      <c r="H2780" s="154"/>
      <c r="I2780" s="154"/>
      <c r="J2780" s="159"/>
      <c r="K2780" s="154"/>
      <c r="L2780" s="499" t="s">
        <v>27</v>
      </c>
      <c r="M2780" s="99"/>
    </row>
    <row r="2781" spans="1:13" x14ac:dyDescent="0.15">
      <c r="A2781" s="514"/>
      <c r="B2781" s="502"/>
      <c r="C2781" s="94">
        <v>132322</v>
      </c>
      <c r="D2781" s="154">
        <v>9720</v>
      </c>
      <c r="E2781" s="154">
        <v>67286</v>
      </c>
      <c r="F2781" s="161" t="s">
        <v>53</v>
      </c>
      <c r="G2781" s="96">
        <v>1745</v>
      </c>
      <c r="H2781" s="154"/>
      <c r="I2781" s="154"/>
      <c r="J2781" s="159"/>
      <c r="K2781" s="154"/>
      <c r="L2781" s="500" t="s">
        <v>27</v>
      </c>
      <c r="M2781" s="99"/>
    </row>
    <row r="2782" spans="1:13" x14ac:dyDescent="0.15">
      <c r="A2782" s="514"/>
      <c r="B2782" s="502"/>
      <c r="C2782" s="94">
        <v>132622</v>
      </c>
      <c r="D2782" s="154">
        <v>9720</v>
      </c>
      <c r="E2782" s="154">
        <v>66486</v>
      </c>
      <c r="F2782" s="161" t="s">
        <v>44</v>
      </c>
      <c r="G2782" s="96">
        <v>1778.42</v>
      </c>
      <c r="H2782" s="154"/>
      <c r="I2782" s="154"/>
      <c r="J2782" s="159"/>
      <c r="K2782" s="154"/>
      <c r="L2782" s="500" t="s">
        <v>27</v>
      </c>
      <c r="M2782" s="99"/>
    </row>
    <row r="2783" spans="1:13" x14ac:dyDescent="0.15">
      <c r="A2783" s="514"/>
      <c r="B2783" s="502" t="s">
        <v>9</v>
      </c>
      <c r="C2783" s="94">
        <v>132022</v>
      </c>
      <c r="D2783" s="154">
        <v>9720</v>
      </c>
      <c r="E2783" s="154">
        <v>67286</v>
      </c>
      <c r="F2783" s="161" t="s">
        <v>43</v>
      </c>
      <c r="G2783" s="96">
        <v>1711.58</v>
      </c>
      <c r="H2783" s="154"/>
      <c r="I2783" s="154"/>
      <c r="J2783" s="159"/>
      <c r="K2783" s="154"/>
      <c r="L2783" s="554"/>
      <c r="M2783" s="99"/>
    </row>
    <row r="2784" spans="1:13" x14ac:dyDescent="0.15">
      <c r="A2784" s="514"/>
      <c r="B2784" s="502"/>
      <c r="C2784" s="94">
        <v>132322</v>
      </c>
      <c r="D2784" s="154">
        <v>9720</v>
      </c>
      <c r="E2784" s="154">
        <v>67286</v>
      </c>
      <c r="F2784" s="161" t="s">
        <v>53</v>
      </c>
      <c r="G2784" s="96">
        <v>1745</v>
      </c>
      <c r="H2784" s="154"/>
      <c r="I2784" s="154"/>
      <c r="J2784" s="159"/>
      <c r="K2784" s="154"/>
      <c r="L2784" s="554"/>
      <c r="M2784" s="99"/>
    </row>
    <row r="2785" spans="1:13" x14ac:dyDescent="0.15">
      <c r="A2785" s="514"/>
      <c r="B2785" s="502"/>
      <c r="C2785" s="94">
        <v>132622</v>
      </c>
      <c r="D2785" s="154">
        <v>9720</v>
      </c>
      <c r="E2785" s="154">
        <v>66486</v>
      </c>
      <c r="F2785" s="161" t="s">
        <v>44</v>
      </c>
      <c r="G2785" s="96">
        <v>1778.42</v>
      </c>
      <c r="H2785" s="154"/>
      <c r="I2785" s="154"/>
      <c r="J2785" s="159"/>
      <c r="K2785" s="154"/>
      <c r="L2785" s="555"/>
      <c r="M2785" s="99"/>
    </row>
    <row r="2786" spans="1:13" x14ac:dyDescent="0.15">
      <c r="A2786" s="507" t="s">
        <v>171</v>
      </c>
      <c r="B2786" s="502" t="s">
        <v>18</v>
      </c>
      <c r="C2786" s="94">
        <v>132022</v>
      </c>
      <c r="D2786" s="154">
        <v>9720</v>
      </c>
      <c r="E2786" s="154">
        <v>67286</v>
      </c>
      <c r="F2786" s="161" t="s">
        <v>43</v>
      </c>
      <c r="G2786" s="96">
        <v>1711.58</v>
      </c>
      <c r="H2786" s="154"/>
      <c r="I2786" s="154"/>
      <c r="J2786" s="159"/>
      <c r="K2786" s="154"/>
      <c r="L2786" s="502" t="s">
        <v>27</v>
      </c>
      <c r="M2786" s="99"/>
    </row>
    <row r="2787" spans="1:13" x14ac:dyDescent="0.15">
      <c r="A2787" s="514"/>
      <c r="B2787" s="502"/>
      <c r="C2787" s="94">
        <v>132322</v>
      </c>
      <c r="D2787" s="154">
        <v>9720</v>
      </c>
      <c r="E2787" s="154">
        <v>67286</v>
      </c>
      <c r="F2787" s="161" t="s">
        <v>53</v>
      </c>
      <c r="G2787" s="96">
        <v>1745</v>
      </c>
      <c r="H2787" s="154"/>
      <c r="I2787" s="154"/>
      <c r="J2787" s="159"/>
      <c r="K2787" s="154"/>
      <c r="L2787" s="502" t="s">
        <v>27</v>
      </c>
      <c r="M2787" s="99"/>
    </row>
    <row r="2788" spans="1:13" x14ac:dyDescent="0.15">
      <c r="A2788" s="515"/>
      <c r="B2788" s="502"/>
      <c r="C2788" s="94">
        <v>132622</v>
      </c>
      <c r="D2788" s="154">
        <v>9720</v>
      </c>
      <c r="E2788" s="154">
        <v>66486</v>
      </c>
      <c r="F2788" s="161" t="s">
        <v>44</v>
      </c>
      <c r="G2788" s="96">
        <v>1778.42</v>
      </c>
      <c r="H2788" s="154"/>
      <c r="I2788" s="154"/>
      <c r="J2788" s="159"/>
      <c r="K2788" s="154"/>
      <c r="L2788" s="502" t="s">
        <v>27</v>
      </c>
      <c r="M2788" s="99"/>
    </row>
    <row r="2789" spans="1:13" ht="84" x14ac:dyDescent="0.15">
      <c r="A2789" s="155" t="s">
        <v>152</v>
      </c>
      <c r="B2789" s="156" t="s">
        <v>56</v>
      </c>
      <c r="C2789" s="155" t="s">
        <v>118</v>
      </c>
      <c r="D2789" s="155" t="s">
        <v>119</v>
      </c>
      <c r="E2789" s="155" t="s">
        <v>119</v>
      </c>
      <c r="F2789" s="160" t="s">
        <v>120</v>
      </c>
      <c r="G2789" s="156" t="s">
        <v>153</v>
      </c>
      <c r="H2789" s="156" t="s">
        <v>222</v>
      </c>
      <c r="I2789" s="93" t="s">
        <v>1409</v>
      </c>
      <c r="J2789" s="160" t="s">
        <v>1408</v>
      </c>
      <c r="K2789" s="93" t="s">
        <v>289</v>
      </c>
      <c r="L2789" s="101"/>
      <c r="M2789" s="101"/>
    </row>
    <row r="2790" spans="1:13" x14ac:dyDescent="0.15">
      <c r="A2790" s="507" t="s">
        <v>170</v>
      </c>
      <c r="B2790" s="502" t="s">
        <v>18</v>
      </c>
      <c r="C2790" s="94">
        <v>132022</v>
      </c>
      <c r="D2790" s="154">
        <v>9720</v>
      </c>
      <c r="E2790" s="154">
        <v>67286</v>
      </c>
      <c r="F2790" s="161" t="s">
        <v>43</v>
      </c>
      <c r="G2790" s="96">
        <v>1711.58</v>
      </c>
      <c r="H2790" s="154"/>
      <c r="I2790" s="154"/>
      <c r="J2790" s="159"/>
      <c r="K2790" s="154"/>
      <c r="L2790" s="526"/>
      <c r="M2790" s="102"/>
    </row>
    <row r="2791" spans="1:13" x14ac:dyDescent="0.15">
      <c r="A2791" s="514"/>
      <c r="B2791" s="502"/>
      <c r="C2791" s="94">
        <v>132322</v>
      </c>
      <c r="D2791" s="154">
        <v>9720</v>
      </c>
      <c r="E2791" s="154">
        <v>67286</v>
      </c>
      <c r="F2791" s="161" t="s">
        <v>53</v>
      </c>
      <c r="G2791" s="96">
        <v>1745</v>
      </c>
      <c r="H2791" s="154"/>
      <c r="I2791" s="154"/>
      <c r="J2791" s="159"/>
      <c r="K2791" s="154"/>
      <c r="L2791" s="526"/>
      <c r="M2791" s="102"/>
    </row>
    <row r="2792" spans="1:13" x14ac:dyDescent="0.15">
      <c r="A2792" s="514"/>
      <c r="B2792" s="502"/>
      <c r="C2792" s="94">
        <v>132622</v>
      </c>
      <c r="D2792" s="154">
        <v>9720</v>
      </c>
      <c r="E2792" s="154">
        <v>66486</v>
      </c>
      <c r="F2792" s="161" t="s">
        <v>44</v>
      </c>
      <c r="G2792" s="96">
        <v>1778.42</v>
      </c>
      <c r="H2792" s="154"/>
      <c r="I2792" s="154"/>
      <c r="J2792" s="159"/>
      <c r="K2792" s="154"/>
      <c r="L2792" s="526"/>
      <c r="M2792" s="102"/>
    </row>
    <row r="2793" spans="1:13" x14ac:dyDescent="0.15">
      <c r="A2793" s="514"/>
      <c r="B2793" s="502" t="s">
        <v>54</v>
      </c>
      <c r="C2793" s="94">
        <v>132022</v>
      </c>
      <c r="D2793" s="154">
        <v>9720</v>
      </c>
      <c r="E2793" s="154">
        <v>67286</v>
      </c>
      <c r="F2793" s="161" t="s">
        <v>43</v>
      </c>
      <c r="G2793" s="96">
        <v>1711.58</v>
      </c>
      <c r="H2793" s="154"/>
      <c r="I2793" s="154"/>
      <c r="J2793" s="159"/>
      <c r="K2793" s="154"/>
      <c r="L2793" s="526"/>
      <c r="M2793" s="102"/>
    </row>
    <row r="2794" spans="1:13" x14ac:dyDescent="0.15">
      <c r="A2794" s="514"/>
      <c r="B2794" s="502"/>
      <c r="C2794" s="94">
        <v>132322</v>
      </c>
      <c r="D2794" s="154">
        <v>9720</v>
      </c>
      <c r="E2794" s="154">
        <v>67286</v>
      </c>
      <c r="F2794" s="161" t="s">
        <v>53</v>
      </c>
      <c r="G2794" s="96">
        <v>1745</v>
      </c>
      <c r="H2794" s="154"/>
      <c r="I2794" s="154"/>
      <c r="J2794" s="159"/>
      <c r="K2794" s="154"/>
      <c r="L2794" s="526"/>
      <c r="M2794" s="102"/>
    </row>
    <row r="2795" spans="1:13" x14ac:dyDescent="0.15">
      <c r="A2795" s="514"/>
      <c r="B2795" s="502"/>
      <c r="C2795" s="94">
        <v>132622</v>
      </c>
      <c r="D2795" s="154">
        <v>9720</v>
      </c>
      <c r="E2795" s="154">
        <v>66486</v>
      </c>
      <c r="F2795" s="161" t="s">
        <v>44</v>
      </c>
      <c r="G2795" s="96">
        <v>1778.42</v>
      </c>
      <c r="H2795" s="154"/>
      <c r="I2795" s="154"/>
      <c r="J2795" s="159"/>
      <c r="K2795" s="154"/>
      <c r="L2795" s="526"/>
      <c r="M2795" s="102"/>
    </row>
    <row r="2796" spans="1:13" x14ac:dyDescent="0.15">
      <c r="A2796" s="514"/>
      <c r="B2796" s="502" t="s">
        <v>9</v>
      </c>
      <c r="C2796" s="94">
        <v>132022</v>
      </c>
      <c r="D2796" s="154">
        <v>9720</v>
      </c>
      <c r="E2796" s="154">
        <v>67286</v>
      </c>
      <c r="F2796" s="161" t="s">
        <v>43</v>
      </c>
      <c r="G2796" s="96">
        <v>1711.58</v>
      </c>
      <c r="H2796" s="154"/>
      <c r="I2796" s="154"/>
      <c r="J2796" s="159"/>
      <c r="K2796" s="154"/>
      <c r="L2796" s="529"/>
      <c r="M2796" s="102"/>
    </row>
    <row r="2797" spans="1:13" x14ac:dyDescent="0.15">
      <c r="A2797" s="514"/>
      <c r="B2797" s="502"/>
      <c r="C2797" s="94">
        <v>132322</v>
      </c>
      <c r="D2797" s="154">
        <v>9720</v>
      </c>
      <c r="E2797" s="154">
        <v>67286</v>
      </c>
      <c r="F2797" s="161" t="s">
        <v>53</v>
      </c>
      <c r="G2797" s="96">
        <v>1745</v>
      </c>
      <c r="H2797" s="154"/>
      <c r="I2797" s="154"/>
      <c r="J2797" s="159"/>
      <c r="K2797" s="154"/>
      <c r="L2797" s="529"/>
      <c r="M2797" s="102"/>
    </row>
    <row r="2798" spans="1:13" x14ac:dyDescent="0.15">
      <c r="A2798" s="514"/>
      <c r="B2798" s="502"/>
      <c r="C2798" s="94">
        <v>132622</v>
      </c>
      <c r="D2798" s="154">
        <v>9720</v>
      </c>
      <c r="E2798" s="154">
        <v>66486</v>
      </c>
      <c r="F2798" s="161" t="s">
        <v>44</v>
      </c>
      <c r="G2798" s="96">
        <v>1778.42</v>
      </c>
      <c r="H2798" s="154"/>
      <c r="I2798" s="154"/>
      <c r="J2798" s="159"/>
      <c r="K2798" s="154"/>
      <c r="L2798" s="529"/>
      <c r="M2798" s="102"/>
    </row>
    <row r="2799" spans="1:13" x14ac:dyDescent="0.15">
      <c r="A2799" s="507" t="s">
        <v>171</v>
      </c>
      <c r="B2799" s="502" t="s">
        <v>18</v>
      </c>
      <c r="C2799" s="94">
        <v>132022</v>
      </c>
      <c r="D2799" s="154">
        <v>9720</v>
      </c>
      <c r="E2799" s="154">
        <v>67286</v>
      </c>
      <c r="F2799" s="161" t="s">
        <v>43</v>
      </c>
      <c r="G2799" s="96">
        <v>1711.58</v>
      </c>
      <c r="H2799" s="154"/>
      <c r="I2799" s="154"/>
      <c r="J2799" s="159"/>
      <c r="K2799" s="154"/>
      <c r="L2799" s="526"/>
      <c r="M2799" s="102"/>
    </row>
    <row r="2800" spans="1:13" x14ac:dyDescent="0.15">
      <c r="A2800" s="514"/>
      <c r="B2800" s="502"/>
      <c r="C2800" s="94">
        <v>132322</v>
      </c>
      <c r="D2800" s="154">
        <v>9720</v>
      </c>
      <c r="E2800" s="154">
        <v>67286</v>
      </c>
      <c r="F2800" s="161" t="s">
        <v>53</v>
      </c>
      <c r="G2800" s="96">
        <v>1745</v>
      </c>
      <c r="H2800" s="154"/>
      <c r="I2800" s="154"/>
      <c r="J2800" s="159"/>
      <c r="K2800" s="154"/>
      <c r="L2800" s="526"/>
      <c r="M2800" s="102"/>
    </row>
    <row r="2801" spans="1:13" x14ac:dyDescent="0.15">
      <c r="A2801" s="514"/>
      <c r="B2801" s="499"/>
      <c r="C2801" s="94">
        <v>132622</v>
      </c>
      <c r="D2801" s="154">
        <v>9720</v>
      </c>
      <c r="E2801" s="154">
        <v>66486</v>
      </c>
      <c r="F2801" s="161" t="s">
        <v>44</v>
      </c>
      <c r="G2801" s="96">
        <v>1778.42</v>
      </c>
      <c r="H2801" s="153"/>
      <c r="I2801" s="153"/>
      <c r="J2801" s="103"/>
      <c r="K2801" s="153"/>
      <c r="L2801" s="526"/>
      <c r="M2801" s="102"/>
    </row>
    <row r="2802" spans="1:13" x14ac:dyDescent="0.15">
      <c r="A2802" s="477" t="s">
        <v>94</v>
      </c>
      <c r="B2802" s="516"/>
      <c r="C2802" s="516"/>
      <c r="D2802" s="516"/>
      <c r="E2802" s="516"/>
      <c r="F2802" s="516"/>
      <c r="G2802" s="516"/>
      <c r="H2802" s="516"/>
      <c r="I2802" s="516"/>
      <c r="J2802" s="516"/>
      <c r="K2802" s="516"/>
      <c r="L2802" s="516"/>
      <c r="M2802" s="517"/>
    </row>
    <row r="2803" spans="1:13" x14ac:dyDescent="0.15">
      <c r="A2803" s="479" t="s">
        <v>316</v>
      </c>
      <c r="B2803" s="518"/>
      <c r="C2803" s="518"/>
      <c r="D2803" s="518"/>
      <c r="E2803" s="518"/>
      <c r="F2803" s="518"/>
      <c r="G2803" s="518"/>
      <c r="H2803" s="518"/>
      <c r="I2803" s="518"/>
      <c r="J2803" s="518"/>
      <c r="K2803" s="518"/>
      <c r="L2803" s="518"/>
      <c r="M2803" s="519"/>
    </row>
    <row r="2804" spans="1:13" x14ac:dyDescent="0.15">
      <c r="A2804" s="479" t="s">
        <v>111</v>
      </c>
      <c r="B2804" s="518"/>
      <c r="C2804" s="518"/>
      <c r="D2804" s="518"/>
      <c r="E2804" s="518"/>
      <c r="F2804" s="518"/>
      <c r="G2804" s="518"/>
      <c r="H2804" s="518"/>
      <c r="I2804" s="518"/>
      <c r="J2804" s="518"/>
      <c r="K2804" s="518"/>
      <c r="L2804" s="518"/>
      <c r="M2804" s="519"/>
    </row>
    <row r="2805" spans="1:13" x14ac:dyDescent="0.15">
      <c r="A2805" s="461" t="s">
        <v>112</v>
      </c>
      <c r="B2805" s="523"/>
      <c r="C2805" s="523"/>
      <c r="D2805" s="523"/>
      <c r="E2805" s="523"/>
      <c r="F2805" s="523"/>
      <c r="G2805" s="523"/>
      <c r="H2805" s="523"/>
      <c r="I2805" s="523"/>
      <c r="J2805" s="523"/>
      <c r="K2805" s="523"/>
      <c r="L2805" s="523"/>
      <c r="M2805" s="524"/>
    </row>
    <row r="2806" spans="1:13" x14ac:dyDescent="0.15">
      <c r="A2806" s="140" t="s">
        <v>418</v>
      </c>
      <c r="B2806" s="90"/>
      <c r="C2806" s="140">
        <f>C2773+1</f>
        <v>533</v>
      </c>
    </row>
    <row r="2807" spans="1:13" x14ac:dyDescent="0.15">
      <c r="A2807" s="553" t="s">
        <v>694</v>
      </c>
      <c r="B2807" s="553"/>
      <c r="C2807" s="553"/>
      <c r="D2807" s="553"/>
      <c r="E2807" s="553"/>
      <c r="F2807" s="553"/>
      <c r="G2807" s="553"/>
      <c r="H2807" s="553"/>
      <c r="I2807" s="553"/>
      <c r="J2807" s="553"/>
      <c r="K2807" s="553"/>
      <c r="L2807" s="553"/>
      <c r="M2807" s="553"/>
    </row>
    <row r="2808" spans="1:13" x14ac:dyDescent="0.15">
      <c r="A2808" s="553" t="s">
        <v>517</v>
      </c>
      <c r="B2808" s="553"/>
      <c r="C2808" s="553"/>
      <c r="D2808" s="553"/>
      <c r="E2808" s="553"/>
      <c r="F2808" s="553"/>
      <c r="G2808" s="553"/>
      <c r="H2808" s="553"/>
      <c r="I2808" s="553"/>
      <c r="J2808" s="553"/>
      <c r="K2808" s="553"/>
      <c r="L2808" s="553"/>
      <c r="M2808" s="553"/>
    </row>
    <row r="2809" spans="1:13" ht="94.5" x14ac:dyDescent="0.15">
      <c r="A2809" s="155" t="s">
        <v>152</v>
      </c>
      <c r="B2809" s="156" t="s">
        <v>56</v>
      </c>
      <c r="C2809" s="155" t="s">
        <v>118</v>
      </c>
      <c r="D2809" s="155" t="s">
        <v>518</v>
      </c>
      <c r="E2809" s="155" t="s">
        <v>519</v>
      </c>
      <c r="F2809" s="160" t="s">
        <v>120</v>
      </c>
      <c r="G2809" s="156" t="s">
        <v>153</v>
      </c>
      <c r="H2809" s="156" t="s">
        <v>221</v>
      </c>
      <c r="I2809" s="93" t="s">
        <v>1409</v>
      </c>
      <c r="J2809" s="160" t="s">
        <v>1408</v>
      </c>
      <c r="K2809" s="93" t="s">
        <v>288</v>
      </c>
      <c r="L2809" s="93" t="s">
        <v>360</v>
      </c>
      <c r="M2809" s="93" t="s">
        <v>26</v>
      </c>
    </row>
    <row r="2810" spans="1:13" x14ac:dyDescent="0.15">
      <c r="A2810" s="507" t="s">
        <v>170</v>
      </c>
      <c r="B2810" s="502" t="s">
        <v>18</v>
      </c>
      <c r="C2810" s="94">
        <v>132022</v>
      </c>
      <c r="D2810" s="154">
        <v>66630</v>
      </c>
      <c r="E2810" s="154">
        <v>9820</v>
      </c>
      <c r="F2810" s="161" t="s">
        <v>43</v>
      </c>
      <c r="G2810" s="96">
        <v>1711.58</v>
      </c>
      <c r="H2810" s="154"/>
      <c r="I2810" s="154"/>
      <c r="J2810" s="159"/>
      <c r="K2810" s="154"/>
      <c r="L2810" s="499" t="s">
        <v>27</v>
      </c>
      <c r="M2810" s="99"/>
    </row>
    <row r="2811" spans="1:13" x14ac:dyDescent="0.15">
      <c r="A2811" s="514"/>
      <c r="B2811" s="502"/>
      <c r="C2811" s="94">
        <v>132322</v>
      </c>
      <c r="D2811" s="154">
        <v>66930</v>
      </c>
      <c r="E2811" s="154">
        <v>9820</v>
      </c>
      <c r="F2811" s="161" t="s">
        <v>53</v>
      </c>
      <c r="G2811" s="96">
        <v>1745</v>
      </c>
      <c r="H2811" s="154"/>
      <c r="I2811" s="154"/>
      <c r="J2811" s="159"/>
      <c r="K2811" s="154"/>
      <c r="L2811" s="500" t="s">
        <v>27</v>
      </c>
      <c r="M2811" s="99"/>
    </row>
    <row r="2812" spans="1:13" x14ac:dyDescent="0.15">
      <c r="A2812" s="514"/>
      <c r="B2812" s="502"/>
      <c r="C2812" s="94">
        <v>132622</v>
      </c>
      <c r="D2812" s="154">
        <v>67230</v>
      </c>
      <c r="E2812" s="154">
        <v>9820</v>
      </c>
      <c r="F2812" s="161" t="s">
        <v>44</v>
      </c>
      <c r="G2812" s="96">
        <v>1778.42</v>
      </c>
      <c r="H2812" s="154"/>
      <c r="I2812" s="154"/>
      <c r="J2812" s="159"/>
      <c r="K2812" s="154"/>
      <c r="L2812" s="501" t="s">
        <v>27</v>
      </c>
      <c r="M2812" s="99"/>
    </row>
    <row r="2813" spans="1:13" x14ac:dyDescent="0.15">
      <c r="A2813" s="514"/>
      <c r="B2813" s="502" t="s">
        <v>54</v>
      </c>
      <c r="C2813" s="94">
        <v>132022</v>
      </c>
      <c r="D2813" s="154">
        <v>66630</v>
      </c>
      <c r="E2813" s="154">
        <v>9820</v>
      </c>
      <c r="F2813" s="161" t="s">
        <v>43</v>
      </c>
      <c r="G2813" s="96">
        <v>1711.58</v>
      </c>
      <c r="H2813" s="154"/>
      <c r="I2813" s="154"/>
      <c r="J2813" s="159"/>
      <c r="K2813" s="154"/>
      <c r="L2813" s="499" t="s">
        <v>27</v>
      </c>
      <c r="M2813" s="99"/>
    </row>
    <row r="2814" spans="1:13" x14ac:dyDescent="0.15">
      <c r="A2814" s="514"/>
      <c r="B2814" s="502"/>
      <c r="C2814" s="94">
        <v>132322</v>
      </c>
      <c r="D2814" s="154">
        <v>66930</v>
      </c>
      <c r="E2814" s="154">
        <v>9820</v>
      </c>
      <c r="F2814" s="161" t="s">
        <v>53</v>
      </c>
      <c r="G2814" s="96">
        <v>1745</v>
      </c>
      <c r="H2814" s="154"/>
      <c r="I2814" s="154"/>
      <c r="J2814" s="159"/>
      <c r="K2814" s="154"/>
      <c r="L2814" s="500" t="s">
        <v>27</v>
      </c>
      <c r="M2814" s="99"/>
    </row>
    <row r="2815" spans="1:13" x14ac:dyDescent="0.15">
      <c r="A2815" s="514"/>
      <c r="B2815" s="502"/>
      <c r="C2815" s="94">
        <v>132622</v>
      </c>
      <c r="D2815" s="154">
        <v>67230</v>
      </c>
      <c r="E2815" s="154">
        <v>9820</v>
      </c>
      <c r="F2815" s="161" t="s">
        <v>44</v>
      </c>
      <c r="G2815" s="96">
        <v>1778.42</v>
      </c>
      <c r="H2815" s="154"/>
      <c r="I2815" s="154"/>
      <c r="J2815" s="159"/>
      <c r="K2815" s="154"/>
      <c r="L2815" s="500" t="s">
        <v>27</v>
      </c>
      <c r="M2815" s="99"/>
    </row>
    <row r="2816" spans="1:13" x14ac:dyDescent="0.15">
      <c r="A2816" s="514"/>
      <c r="B2816" s="502" t="s">
        <v>9</v>
      </c>
      <c r="C2816" s="94">
        <v>132022</v>
      </c>
      <c r="D2816" s="154">
        <v>66630</v>
      </c>
      <c r="E2816" s="154">
        <v>9820</v>
      </c>
      <c r="F2816" s="161" t="s">
        <v>43</v>
      </c>
      <c r="G2816" s="96">
        <v>1711.58</v>
      </c>
      <c r="H2816" s="154"/>
      <c r="I2816" s="154"/>
      <c r="J2816" s="159"/>
      <c r="K2816" s="154"/>
      <c r="L2816" s="554"/>
      <c r="M2816" s="99"/>
    </row>
    <row r="2817" spans="1:13" x14ac:dyDescent="0.15">
      <c r="A2817" s="514"/>
      <c r="B2817" s="502"/>
      <c r="C2817" s="94">
        <v>132322</v>
      </c>
      <c r="D2817" s="154">
        <v>66930</v>
      </c>
      <c r="E2817" s="154">
        <v>9820</v>
      </c>
      <c r="F2817" s="161" t="s">
        <v>53</v>
      </c>
      <c r="G2817" s="96">
        <v>1745</v>
      </c>
      <c r="H2817" s="154"/>
      <c r="I2817" s="154"/>
      <c r="J2817" s="159"/>
      <c r="K2817" s="154"/>
      <c r="L2817" s="554"/>
      <c r="M2817" s="99"/>
    </row>
    <row r="2818" spans="1:13" x14ac:dyDescent="0.15">
      <c r="A2818" s="514"/>
      <c r="B2818" s="502"/>
      <c r="C2818" s="94">
        <v>132622</v>
      </c>
      <c r="D2818" s="154">
        <v>67230</v>
      </c>
      <c r="E2818" s="154">
        <v>9820</v>
      </c>
      <c r="F2818" s="161" t="s">
        <v>44</v>
      </c>
      <c r="G2818" s="96">
        <v>1778.42</v>
      </c>
      <c r="H2818" s="154"/>
      <c r="I2818" s="154"/>
      <c r="J2818" s="159"/>
      <c r="K2818" s="154"/>
      <c r="L2818" s="555"/>
      <c r="M2818" s="99"/>
    </row>
    <row r="2819" spans="1:13" x14ac:dyDescent="0.15">
      <c r="A2819" s="507" t="s">
        <v>171</v>
      </c>
      <c r="B2819" s="502" t="s">
        <v>18</v>
      </c>
      <c r="C2819" s="94">
        <v>132022</v>
      </c>
      <c r="D2819" s="154">
        <v>66630</v>
      </c>
      <c r="E2819" s="154">
        <v>9820</v>
      </c>
      <c r="F2819" s="161" t="s">
        <v>43</v>
      </c>
      <c r="G2819" s="96">
        <v>1711.58</v>
      </c>
      <c r="H2819" s="154"/>
      <c r="I2819" s="154"/>
      <c r="J2819" s="159"/>
      <c r="K2819" s="154"/>
      <c r="L2819" s="502" t="s">
        <v>27</v>
      </c>
      <c r="M2819" s="99"/>
    </row>
    <row r="2820" spans="1:13" x14ac:dyDescent="0.15">
      <c r="A2820" s="514"/>
      <c r="B2820" s="502"/>
      <c r="C2820" s="94">
        <v>132322</v>
      </c>
      <c r="D2820" s="154">
        <v>66930</v>
      </c>
      <c r="E2820" s="154">
        <v>9820</v>
      </c>
      <c r="F2820" s="161" t="s">
        <v>53</v>
      </c>
      <c r="G2820" s="96">
        <v>1745</v>
      </c>
      <c r="H2820" s="154"/>
      <c r="I2820" s="154"/>
      <c r="J2820" s="159"/>
      <c r="K2820" s="154"/>
      <c r="L2820" s="502" t="s">
        <v>27</v>
      </c>
      <c r="M2820" s="99"/>
    </row>
    <row r="2821" spans="1:13" x14ac:dyDescent="0.15">
      <c r="A2821" s="515"/>
      <c r="B2821" s="502"/>
      <c r="C2821" s="94">
        <v>132622</v>
      </c>
      <c r="D2821" s="154">
        <v>67230</v>
      </c>
      <c r="E2821" s="154">
        <v>9820</v>
      </c>
      <c r="F2821" s="161" t="s">
        <v>44</v>
      </c>
      <c r="G2821" s="96">
        <v>1778.42</v>
      </c>
      <c r="H2821" s="154"/>
      <c r="I2821" s="154"/>
      <c r="J2821" s="159"/>
      <c r="K2821" s="154"/>
      <c r="L2821" s="502" t="s">
        <v>27</v>
      </c>
      <c r="M2821" s="99"/>
    </row>
    <row r="2822" spans="1:13" ht="84" x14ac:dyDescent="0.15">
      <c r="A2822" s="155" t="s">
        <v>152</v>
      </c>
      <c r="B2822" s="156" t="s">
        <v>56</v>
      </c>
      <c r="C2822" s="155" t="s">
        <v>118</v>
      </c>
      <c r="D2822" s="155" t="s">
        <v>119</v>
      </c>
      <c r="E2822" s="155" t="s">
        <v>119</v>
      </c>
      <c r="F2822" s="160" t="s">
        <v>120</v>
      </c>
      <c r="G2822" s="156" t="s">
        <v>153</v>
      </c>
      <c r="H2822" s="156" t="s">
        <v>222</v>
      </c>
      <c r="I2822" s="93" t="s">
        <v>1409</v>
      </c>
      <c r="J2822" s="160" t="s">
        <v>1408</v>
      </c>
      <c r="K2822" s="93" t="s">
        <v>289</v>
      </c>
      <c r="L2822" s="101"/>
      <c r="M2822" s="101"/>
    </row>
    <row r="2823" spans="1:13" x14ac:dyDescent="0.15">
      <c r="A2823" s="507" t="s">
        <v>170</v>
      </c>
      <c r="B2823" s="502" t="s">
        <v>18</v>
      </c>
      <c r="C2823" s="94">
        <v>132022</v>
      </c>
      <c r="D2823" s="154">
        <v>66630</v>
      </c>
      <c r="E2823" s="154">
        <v>9820</v>
      </c>
      <c r="F2823" s="161" t="s">
        <v>43</v>
      </c>
      <c r="G2823" s="96">
        <v>1711.58</v>
      </c>
      <c r="H2823" s="154"/>
      <c r="I2823" s="154"/>
      <c r="J2823" s="159"/>
      <c r="K2823" s="154"/>
      <c r="L2823" s="526"/>
      <c r="M2823" s="102"/>
    </row>
    <row r="2824" spans="1:13" x14ac:dyDescent="0.15">
      <c r="A2824" s="514"/>
      <c r="B2824" s="502"/>
      <c r="C2824" s="94">
        <v>132322</v>
      </c>
      <c r="D2824" s="154">
        <v>66930</v>
      </c>
      <c r="E2824" s="154">
        <v>9820</v>
      </c>
      <c r="F2824" s="161" t="s">
        <v>53</v>
      </c>
      <c r="G2824" s="96">
        <v>1745</v>
      </c>
      <c r="H2824" s="154"/>
      <c r="I2824" s="154"/>
      <c r="J2824" s="159"/>
      <c r="K2824" s="154"/>
      <c r="L2824" s="526"/>
      <c r="M2824" s="102"/>
    </row>
    <row r="2825" spans="1:13" x14ac:dyDescent="0.15">
      <c r="A2825" s="514"/>
      <c r="B2825" s="502"/>
      <c r="C2825" s="94">
        <v>132622</v>
      </c>
      <c r="D2825" s="154">
        <v>67230</v>
      </c>
      <c r="E2825" s="154">
        <v>9820</v>
      </c>
      <c r="F2825" s="161" t="s">
        <v>44</v>
      </c>
      <c r="G2825" s="96">
        <v>1778.42</v>
      </c>
      <c r="H2825" s="154"/>
      <c r="I2825" s="154"/>
      <c r="J2825" s="159"/>
      <c r="K2825" s="154"/>
      <c r="L2825" s="526"/>
      <c r="M2825" s="102"/>
    </row>
    <row r="2826" spans="1:13" x14ac:dyDescent="0.15">
      <c r="A2826" s="514"/>
      <c r="B2826" s="502" t="s">
        <v>54</v>
      </c>
      <c r="C2826" s="94">
        <v>132022</v>
      </c>
      <c r="D2826" s="154">
        <v>66630</v>
      </c>
      <c r="E2826" s="154">
        <v>9820</v>
      </c>
      <c r="F2826" s="161" t="s">
        <v>43</v>
      </c>
      <c r="G2826" s="96">
        <v>1711.58</v>
      </c>
      <c r="H2826" s="154"/>
      <c r="I2826" s="154"/>
      <c r="J2826" s="159"/>
      <c r="K2826" s="154"/>
      <c r="L2826" s="526"/>
      <c r="M2826" s="102"/>
    </row>
    <row r="2827" spans="1:13" x14ac:dyDescent="0.15">
      <c r="A2827" s="514"/>
      <c r="B2827" s="502"/>
      <c r="C2827" s="94">
        <v>132322</v>
      </c>
      <c r="D2827" s="154">
        <v>66930</v>
      </c>
      <c r="E2827" s="154">
        <v>9820</v>
      </c>
      <c r="F2827" s="161" t="s">
        <v>53</v>
      </c>
      <c r="G2827" s="96">
        <v>1745</v>
      </c>
      <c r="H2827" s="154"/>
      <c r="I2827" s="154"/>
      <c r="J2827" s="159"/>
      <c r="K2827" s="154"/>
      <c r="L2827" s="526"/>
      <c r="M2827" s="102"/>
    </row>
    <row r="2828" spans="1:13" x14ac:dyDescent="0.15">
      <c r="A2828" s="514"/>
      <c r="B2828" s="502"/>
      <c r="C2828" s="94">
        <v>132622</v>
      </c>
      <c r="D2828" s="154">
        <v>67230</v>
      </c>
      <c r="E2828" s="154">
        <v>9820</v>
      </c>
      <c r="F2828" s="161" t="s">
        <v>44</v>
      </c>
      <c r="G2828" s="96">
        <v>1778.42</v>
      </c>
      <c r="H2828" s="154"/>
      <c r="I2828" s="154"/>
      <c r="J2828" s="159"/>
      <c r="K2828" s="154"/>
      <c r="L2828" s="526"/>
      <c r="M2828" s="102"/>
    </row>
    <row r="2829" spans="1:13" x14ac:dyDescent="0.15">
      <c r="A2829" s="514"/>
      <c r="B2829" s="502" t="s">
        <v>9</v>
      </c>
      <c r="C2829" s="94">
        <v>132022</v>
      </c>
      <c r="D2829" s="154">
        <v>66630</v>
      </c>
      <c r="E2829" s="154">
        <v>9820</v>
      </c>
      <c r="F2829" s="161" t="s">
        <v>43</v>
      </c>
      <c r="G2829" s="96">
        <v>1711.58</v>
      </c>
      <c r="H2829" s="154"/>
      <c r="I2829" s="154"/>
      <c r="J2829" s="159"/>
      <c r="K2829" s="154"/>
      <c r="L2829" s="529"/>
      <c r="M2829" s="102"/>
    </row>
    <row r="2830" spans="1:13" x14ac:dyDescent="0.15">
      <c r="A2830" s="514"/>
      <c r="B2830" s="502"/>
      <c r="C2830" s="94">
        <v>132322</v>
      </c>
      <c r="D2830" s="154">
        <v>66930</v>
      </c>
      <c r="E2830" s="154">
        <v>9820</v>
      </c>
      <c r="F2830" s="161" t="s">
        <v>53</v>
      </c>
      <c r="G2830" s="96">
        <v>1745</v>
      </c>
      <c r="H2830" s="154"/>
      <c r="I2830" s="154"/>
      <c r="J2830" s="159"/>
      <c r="K2830" s="154"/>
      <c r="L2830" s="529"/>
      <c r="M2830" s="102"/>
    </row>
    <row r="2831" spans="1:13" x14ac:dyDescent="0.15">
      <c r="A2831" s="514"/>
      <c r="B2831" s="502"/>
      <c r="C2831" s="94">
        <v>132622</v>
      </c>
      <c r="D2831" s="154">
        <v>67230</v>
      </c>
      <c r="E2831" s="154">
        <v>9820</v>
      </c>
      <c r="F2831" s="161" t="s">
        <v>44</v>
      </c>
      <c r="G2831" s="96">
        <v>1778.42</v>
      </c>
      <c r="H2831" s="154"/>
      <c r="I2831" s="154"/>
      <c r="J2831" s="159"/>
      <c r="K2831" s="154"/>
      <c r="L2831" s="529"/>
      <c r="M2831" s="102"/>
    </row>
    <row r="2832" spans="1:13" x14ac:dyDescent="0.15">
      <c r="A2832" s="507" t="s">
        <v>171</v>
      </c>
      <c r="B2832" s="502" t="s">
        <v>18</v>
      </c>
      <c r="C2832" s="94">
        <v>132022</v>
      </c>
      <c r="D2832" s="154">
        <v>66630</v>
      </c>
      <c r="E2832" s="154">
        <v>9820</v>
      </c>
      <c r="F2832" s="161" t="s">
        <v>43</v>
      </c>
      <c r="G2832" s="96">
        <v>1711.58</v>
      </c>
      <c r="H2832" s="154"/>
      <c r="I2832" s="154"/>
      <c r="J2832" s="159"/>
      <c r="K2832" s="154"/>
      <c r="L2832" s="526"/>
      <c r="M2832" s="102"/>
    </row>
    <row r="2833" spans="1:13" x14ac:dyDescent="0.15">
      <c r="A2833" s="514"/>
      <c r="B2833" s="502"/>
      <c r="C2833" s="94">
        <v>132322</v>
      </c>
      <c r="D2833" s="154">
        <v>66930</v>
      </c>
      <c r="E2833" s="154">
        <v>9820</v>
      </c>
      <c r="F2833" s="161" t="s">
        <v>53</v>
      </c>
      <c r="G2833" s="96">
        <v>1745</v>
      </c>
      <c r="H2833" s="154"/>
      <c r="I2833" s="154"/>
      <c r="J2833" s="159"/>
      <c r="K2833" s="154"/>
      <c r="L2833" s="526"/>
      <c r="M2833" s="102"/>
    </row>
    <row r="2834" spans="1:13" x14ac:dyDescent="0.15">
      <c r="A2834" s="514"/>
      <c r="B2834" s="499"/>
      <c r="C2834" s="94">
        <v>132622</v>
      </c>
      <c r="D2834" s="154">
        <v>67230</v>
      </c>
      <c r="E2834" s="154">
        <v>9820</v>
      </c>
      <c r="F2834" s="161" t="s">
        <v>44</v>
      </c>
      <c r="G2834" s="96">
        <v>1778.42</v>
      </c>
      <c r="H2834" s="153"/>
      <c r="I2834" s="153"/>
      <c r="J2834" s="103"/>
      <c r="K2834" s="153"/>
      <c r="L2834" s="526"/>
      <c r="M2834" s="102"/>
    </row>
    <row r="2835" spans="1:13" x14ac:dyDescent="0.15">
      <c r="A2835" s="477" t="s">
        <v>94</v>
      </c>
      <c r="B2835" s="516"/>
      <c r="C2835" s="516"/>
      <c r="D2835" s="516"/>
      <c r="E2835" s="516"/>
      <c r="F2835" s="516"/>
      <c r="G2835" s="516"/>
      <c r="H2835" s="516"/>
      <c r="I2835" s="516"/>
      <c r="J2835" s="516"/>
      <c r="K2835" s="516"/>
      <c r="L2835" s="516"/>
      <c r="M2835" s="517"/>
    </row>
    <row r="2836" spans="1:13" x14ac:dyDescent="0.15">
      <c r="A2836" s="479" t="s">
        <v>316</v>
      </c>
      <c r="B2836" s="518"/>
      <c r="C2836" s="518"/>
      <c r="D2836" s="518"/>
      <c r="E2836" s="518"/>
      <c r="F2836" s="518"/>
      <c r="G2836" s="518"/>
      <c r="H2836" s="518"/>
      <c r="I2836" s="518"/>
      <c r="J2836" s="518"/>
      <c r="K2836" s="518"/>
      <c r="L2836" s="518"/>
      <c r="M2836" s="519"/>
    </row>
    <row r="2837" spans="1:13" x14ac:dyDescent="0.15">
      <c r="A2837" s="479" t="s">
        <v>111</v>
      </c>
      <c r="B2837" s="518"/>
      <c r="C2837" s="518"/>
      <c r="D2837" s="518"/>
      <c r="E2837" s="518"/>
      <c r="F2837" s="518"/>
      <c r="G2837" s="518"/>
      <c r="H2837" s="518"/>
      <c r="I2837" s="518"/>
      <c r="J2837" s="518"/>
      <c r="K2837" s="518"/>
      <c r="L2837" s="518"/>
      <c r="M2837" s="519"/>
    </row>
    <row r="2838" spans="1:13" x14ac:dyDescent="0.15">
      <c r="A2838" s="461" t="s">
        <v>112</v>
      </c>
      <c r="B2838" s="523"/>
      <c r="C2838" s="523"/>
      <c r="D2838" s="523"/>
      <c r="E2838" s="523"/>
      <c r="F2838" s="523"/>
      <c r="G2838" s="523"/>
      <c r="H2838" s="523"/>
      <c r="I2838" s="523"/>
      <c r="J2838" s="523"/>
      <c r="K2838" s="523"/>
      <c r="L2838" s="523"/>
      <c r="M2838" s="524"/>
    </row>
    <row r="2839" spans="1:13" x14ac:dyDescent="0.15">
      <c r="A2839" s="140" t="s">
        <v>418</v>
      </c>
      <c r="B2839" s="90"/>
      <c r="C2839" s="140">
        <f>C2806+1</f>
        <v>534</v>
      </c>
    </row>
    <row r="2840" spans="1:13" x14ac:dyDescent="0.15">
      <c r="A2840" s="553" t="s">
        <v>695</v>
      </c>
      <c r="B2840" s="553"/>
      <c r="C2840" s="553"/>
      <c r="D2840" s="553"/>
      <c r="E2840" s="553"/>
      <c r="F2840" s="553"/>
      <c r="G2840" s="553"/>
      <c r="H2840" s="553"/>
      <c r="I2840" s="553"/>
      <c r="J2840" s="553"/>
      <c r="K2840" s="553"/>
      <c r="L2840" s="553"/>
      <c r="M2840" s="553"/>
    </row>
    <row r="2841" spans="1:13" x14ac:dyDescent="0.15">
      <c r="A2841" s="553" t="s">
        <v>517</v>
      </c>
      <c r="B2841" s="553"/>
      <c r="C2841" s="553"/>
      <c r="D2841" s="553"/>
      <c r="E2841" s="553"/>
      <c r="F2841" s="553"/>
      <c r="G2841" s="553"/>
      <c r="H2841" s="553"/>
      <c r="I2841" s="553"/>
      <c r="J2841" s="553"/>
      <c r="K2841" s="553"/>
      <c r="L2841" s="553"/>
      <c r="M2841" s="553"/>
    </row>
    <row r="2842" spans="1:13" ht="94.5" x14ac:dyDescent="0.15">
      <c r="A2842" s="155" t="s">
        <v>152</v>
      </c>
      <c r="B2842" s="156" t="s">
        <v>56</v>
      </c>
      <c r="C2842" s="155" t="s">
        <v>118</v>
      </c>
      <c r="D2842" s="155" t="s">
        <v>518</v>
      </c>
      <c r="E2842" s="155" t="s">
        <v>519</v>
      </c>
      <c r="F2842" s="160" t="s">
        <v>120</v>
      </c>
      <c r="G2842" s="156" t="s">
        <v>153</v>
      </c>
      <c r="H2842" s="156" t="s">
        <v>221</v>
      </c>
      <c r="I2842" s="93" t="s">
        <v>1409</v>
      </c>
      <c r="J2842" s="160" t="s">
        <v>1408</v>
      </c>
      <c r="K2842" s="93" t="s">
        <v>288</v>
      </c>
      <c r="L2842" s="93" t="s">
        <v>360</v>
      </c>
      <c r="M2842" s="93" t="s">
        <v>26</v>
      </c>
    </row>
    <row r="2843" spans="1:13" x14ac:dyDescent="0.15">
      <c r="A2843" s="507" t="s">
        <v>170</v>
      </c>
      <c r="B2843" s="502" t="s">
        <v>18</v>
      </c>
      <c r="C2843" s="94">
        <v>132022</v>
      </c>
      <c r="D2843" s="154">
        <v>9820</v>
      </c>
      <c r="E2843" s="154">
        <v>67286</v>
      </c>
      <c r="F2843" s="161" t="s">
        <v>43</v>
      </c>
      <c r="G2843" s="96">
        <v>1711.58</v>
      </c>
      <c r="H2843" s="154"/>
      <c r="I2843" s="154"/>
      <c r="J2843" s="159"/>
      <c r="K2843" s="154"/>
      <c r="L2843" s="499" t="s">
        <v>27</v>
      </c>
      <c r="M2843" s="99"/>
    </row>
    <row r="2844" spans="1:13" x14ac:dyDescent="0.15">
      <c r="A2844" s="514"/>
      <c r="B2844" s="502"/>
      <c r="C2844" s="94">
        <v>132322</v>
      </c>
      <c r="D2844" s="154">
        <v>9820</v>
      </c>
      <c r="E2844" s="154">
        <v>67286</v>
      </c>
      <c r="F2844" s="161" t="s">
        <v>53</v>
      </c>
      <c r="G2844" s="96">
        <v>1745</v>
      </c>
      <c r="H2844" s="154"/>
      <c r="I2844" s="154"/>
      <c r="J2844" s="159"/>
      <c r="K2844" s="154"/>
      <c r="L2844" s="500" t="s">
        <v>27</v>
      </c>
      <c r="M2844" s="99"/>
    </row>
    <row r="2845" spans="1:13" x14ac:dyDescent="0.15">
      <c r="A2845" s="514"/>
      <c r="B2845" s="502"/>
      <c r="C2845" s="94">
        <v>132622</v>
      </c>
      <c r="D2845" s="154">
        <v>9820</v>
      </c>
      <c r="E2845" s="154">
        <v>66486</v>
      </c>
      <c r="F2845" s="161" t="s">
        <v>44</v>
      </c>
      <c r="G2845" s="96">
        <v>1778.42</v>
      </c>
      <c r="H2845" s="154"/>
      <c r="I2845" s="154"/>
      <c r="J2845" s="159"/>
      <c r="K2845" s="154"/>
      <c r="L2845" s="501" t="s">
        <v>27</v>
      </c>
      <c r="M2845" s="99"/>
    </row>
    <row r="2846" spans="1:13" x14ac:dyDescent="0.15">
      <c r="A2846" s="514"/>
      <c r="B2846" s="502" t="s">
        <v>54</v>
      </c>
      <c r="C2846" s="94">
        <v>132022</v>
      </c>
      <c r="D2846" s="154">
        <v>9820</v>
      </c>
      <c r="E2846" s="154">
        <v>67286</v>
      </c>
      <c r="F2846" s="161" t="s">
        <v>43</v>
      </c>
      <c r="G2846" s="96">
        <v>1711.58</v>
      </c>
      <c r="H2846" s="154"/>
      <c r="I2846" s="154"/>
      <c r="J2846" s="159"/>
      <c r="K2846" s="154"/>
      <c r="L2846" s="499" t="s">
        <v>27</v>
      </c>
      <c r="M2846" s="99"/>
    </row>
    <row r="2847" spans="1:13" x14ac:dyDescent="0.15">
      <c r="A2847" s="514"/>
      <c r="B2847" s="502"/>
      <c r="C2847" s="94">
        <v>132322</v>
      </c>
      <c r="D2847" s="154">
        <v>9820</v>
      </c>
      <c r="E2847" s="154">
        <v>67286</v>
      </c>
      <c r="F2847" s="161" t="s">
        <v>53</v>
      </c>
      <c r="G2847" s="96">
        <v>1745</v>
      </c>
      <c r="H2847" s="154"/>
      <c r="I2847" s="154"/>
      <c r="J2847" s="159"/>
      <c r="K2847" s="154"/>
      <c r="L2847" s="500" t="s">
        <v>27</v>
      </c>
      <c r="M2847" s="99"/>
    </row>
    <row r="2848" spans="1:13" x14ac:dyDescent="0.15">
      <c r="A2848" s="514"/>
      <c r="B2848" s="502"/>
      <c r="C2848" s="94">
        <v>132622</v>
      </c>
      <c r="D2848" s="154">
        <v>9820</v>
      </c>
      <c r="E2848" s="154">
        <v>66486</v>
      </c>
      <c r="F2848" s="161" t="s">
        <v>44</v>
      </c>
      <c r="G2848" s="96">
        <v>1778.42</v>
      </c>
      <c r="H2848" s="154"/>
      <c r="I2848" s="154"/>
      <c r="J2848" s="159"/>
      <c r="K2848" s="154"/>
      <c r="L2848" s="500" t="s">
        <v>27</v>
      </c>
      <c r="M2848" s="99"/>
    </row>
    <row r="2849" spans="1:13" x14ac:dyDescent="0.15">
      <c r="A2849" s="514"/>
      <c r="B2849" s="502" t="s">
        <v>9</v>
      </c>
      <c r="C2849" s="94">
        <v>132022</v>
      </c>
      <c r="D2849" s="154">
        <v>9820</v>
      </c>
      <c r="E2849" s="154">
        <v>67286</v>
      </c>
      <c r="F2849" s="161" t="s">
        <v>43</v>
      </c>
      <c r="G2849" s="96">
        <v>1711.58</v>
      </c>
      <c r="H2849" s="154"/>
      <c r="I2849" s="154"/>
      <c r="J2849" s="159"/>
      <c r="K2849" s="154"/>
      <c r="L2849" s="554"/>
      <c r="M2849" s="99"/>
    </row>
    <row r="2850" spans="1:13" x14ac:dyDescent="0.15">
      <c r="A2850" s="514"/>
      <c r="B2850" s="502"/>
      <c r="C2850" s="94">
        <v>132322</v>
      </c>
      <c r="D2850" s="154">
        <v>9820</v>
      </c>
      <c r="E2850" s="154">
        <v>67286</v>
      </c>
      <c r="F2850" s="161" t="s">
        <v>53</v>
      </c>
      <c r="G2850" s="96">
        <v>1745</v>
      </c>
      <c r="H2850" s="154"/>
      <c r="I2850" s="154"/>
      <c r="J2850" s="159"/>
      <c r="K2850" s="154"/>
      <c r="L2850" s="554"/>
      <c r="M2850" s="99"/>
    </row>
    <row r="2851" spans="1:13" x14ac:dyDescent="0.15">
      <c r="A2851" s="514"/>
      <c r="B2851" s="502"/>
      <c r="C2851" s="94">
        <v>132622</v>
      </c>
      <c r="D2851" s="154">
        <v>9820</v>
      </c>
      <c r="E2851" s="154">
        <v>66486</v>
      </c>
      <c r="F2851" s="161" t="s">
        <v>44</v>
      </c>
      <c r="G2851" s="96">
        <v>1778.42</v>
      </c>
      <c r="H2851" s="154"/>
      <c r="I2851" s="154"/>
      <c r="J2851" s="159"/>
      <c r="K2851" s="154"/>
      <c r="L2851" s="555"/>
      <c r="M2851" s="99"/>
    </row>
    <row r="2852" spans="1:13" x14ac:dyDescent="0.15">
      <c r="A2852" s="507" t="s">
        <v>171</v>
      </c>
      <c r="B2852" s="502" t="s">
        <v>18</v>
      </c>
      <c r="C2852" s="94">
        <v>132022</v>
      </c>
      <c r="D2852" s="154">
        <v>9820</v>
      </c>
      <c r="E2852" s="154">
        <v>67286</v>
      </c>
      <c r="F2852" s="161" t="s">
        <v>43</v>
      </c>
      <c r="G2852" s="96">
        <v>1711.58</v>
      </c>
      <c r="H2852" s="154"/>
      <c r="I2852" s="154"/>
      <c r="J2852" s="159"/>
      <c r="K2852" s="154"/>
      <c r="L2852" s="502" t="s">
        <v>27</v>
      </c>
      <c r="M2852" s="99"/>
    </row>
    <row r="2853" spans="1:13" x14ac:dyDescent="0.15">
      <c r="A2853" s="514"/>
      <c r="B2853" s="502"/>
      <c r="C2853" s="94">
        <v>132322</v>
      </c>
      <c r="D2853" s="154">
        <v>9820</v>
      </c>
      <c r="E2853" s="154">
        <v>67286</v>
      </c>
      <c r="F2853" s="161" t="s">
        <v>53</v>
      </c>
      <c r="G2853" s="96">
        <v>1745</v>
      </c>
      <c r="H2853" s="154"/>
      <c r="I2853" s="154"/>
      <c r="J2853" s="159"/>
      <c r="K2853" s="154"/>
      <c r="L2853" s="502" t="s">
        <v>27</v>
      </c>
      <c r="M2853" s="99"/>
    </row>
    <row r="2854" spans="1:13" x14ac:dyDescent="0.15">
      <c r="A2854" s="515"/>
      <c r="B2854" s="502"/>
      <c r="C2854" s="94">
        <v>132622</v>
      </c>
      <c r="D2854" s="154">
        <v>9820</v>
      </c>
      <c r="E2854" s="154">
        <v>66486</v>
      </c>
      <c r="F2854" s="161" t="s">
        <v>44</v>
      </c>
      <c r="G2854" s="96">
        <v>1778.42</v>
      </c>
      <c r="H2854" s="154"/>
      <c r="I2854" s="154"/>
      <c r="J2854" s="159"/>
      <c r="K2854" s="154"/>
      <c r="L2854" s="502" t="s">
        <v>27</v>
      </c>
      <c r="M2854" s="99"/>
    </row>
    <row r="2855" spans="1:13" ht="84" x14ac:dyDescent="0.15">
      <c r="A2855" s="155" t="s">
        <v>152</v>
      </c>
      <c r="B2855" s="156" t="s">
        <v>56</v>
      </c>
      <c r="C2855" s="155" t="s">
        <v>118</v>
      </c>
      <c r="D2855" s="155" t="s">
        <v>119</v>
      </c>
      <c r="E2855" s="155" t="s">
        <v>119</v>
      </c>
      <c r="F2855" s="160" t="s">
        <v>120</v>
      </c>
      <c r="G2855" s="156" t="s">
        <v>153</v>
      </c>
      <c r="H2855" s="156" t="s">
        <v>222</v>
      </c>
      <c r="I2855" s="93" t="s">
        <v>1409</v>
      </c>
      <c r="J2855" s="160" t="s">
        <v>1408</v>
      </c>
      <c r="K2855" s="93" t="s">
        <v>289</v>
      </c>
      <c r="L2855" s="101"/>
      <c r="M2855" s="101"/>
    </row>
    <row r="2856" spans="1:13" x14ac:dyDescent="0.15">
      <c r="A2856" s="507" t="s">
        <v>170</v>
      </c>
      <c r="B2856" s="502" t="s">
        <v>18</v>
      </c>
      <c r="C2856" s="94">
        <v>132022</v>
      </c>
      <c r="D2856" s="154">
        <v>9820</v>
      </c>
      <c r="E2856" s="154">
        <v>67286</v>
      </c>
      <c r="F2856" s="161" t="s">
        <v>43</v>
      </c>
      <c r="G2856" s="96">
        <v>1711.58</v>
      </c>
      <c r="H2856" s="154"/>
      <c r="I2856" s="154"/>
      <c r="J2856" s="159"/>
      <c r="K2856" s="154"/>
      <c r="L2856" s="526"/>
      <c r="M2856" s="102"/>
    </row>
    <row r="2857" spans="1:13" x14ac:dyDescent="0.15">
      <c r="A2857" s="514"/>
      <c r="B2857" s="502"/>
      <c r="C2857" s="94">
        <v>132322</v>
      </c>
      <c r="D2857" s="154">
        <v>9820</v>
      </c>
      <c r="E2857" s="154">
        <v>67286</v>
      </c>
      <c r="F2857" s="161" t="s">
        <v>53</v>
      </c>
      <c r="G2857" s="96">
        <v>1745</v>
      </c>
      <c r="H2857" s="154"/>
      <c r="I2857" s="154"/>
      <c r="J2857" s="159"/>
      <c r="K2857" s="154"/>
      <c r="L2857" s="526"/>
      <c r="M2857" s="102"/>
    </row>
    <row r="2858" spans="1:13" x14ac:dyDescent="0.15">
      <c r="A2858" s="514"/>
      <c r="B2858" s="502"/>
      <c r="C2858" s="94">
        <v>132622</v>
      </c>
      <c r="D2858" s="154">
        <v>9820</v>
      </c>
      <c r="E2858" s="154">
        <v>66486</v>
      </c>
      <c r="F2858" s="161" t="s">
        <v>44</v>
      </c>
      <c r="G2858" s="96">
        <v>1778.42</v>
      </c>
      <c r="H2858" s="154"/>
      <c r="I2858" s="154"/>
      <c r="J2858" s="159"/>
      <c r="K2858" s="154"/>
      <c r="L2858" s="526"/>
      <c r="M2858" s="102"/>
    </row>
    <row r="2859" spans="1:13" x14ac:dyDescent="0.15">
      <c r="A2859" s="514"/>
      <c r="B2859" s="502" t="s">
        <v>54</v>
      </c>
      <c r="C2859" s="94">
        <v>132022</v>
      </c>
      <c r="D2859" s="154">
        <v>9820</v>
      </c>
      <c r="E2859" s="154">
        <v>67286</v>
      </c>
      <c r="F2859" s="161" t="s">
        <v>43</v>
      </c>
      <c r="G2859" s="96">
        <v>1711.58</v>
      </c>
      <c r="H2859" s="154"/>
      <c r="I2859" s="154"/>
      <c r="J2859" s="159"/>
      <c r="K2859" s="154"/>
      <c r="L2859" s="526"/>
      <c r="M2859" s="102"/>
    </row>
    <row r="2860" spans="1:13" x14ac:dyDescent="0.15">
      <c r="A2860" s="514"/>
      <c r="B2860" s="502"/>
      <c r="C2860" s="94">
        <v>132322</v>
      </c>
      <c r="D2860" s="154">
        <v>9820</v>
      </c>
      <c r="E2860" s="154">
        <v>67286</v>
      </c>
      <c r="F2860" s="161" t="s">
        <v>53</v>
      </c>
      <c r="G2860" s="96">
        <v>1745</v>
      </c>
      <c r="H2860" s="154"/>
      <c r="I2860" s="154"/>
      <c r="J2860" s="159"/>
      <c r="K2860" s="154"/>
      <c r="L2860" s="526"/>
      <c r="M2860" s="102"/>
    </row>
    <row r="2861" spans="1:13" x14ac:dyDescent="0.15">
      <c r="A2861" s="514"/>
      <c r="B2861" s="502"/>
      <c r="C2861" s="94">
        <v>132622</v>
      </c>
      <c r="D2861" s="154">
        <v>9820</v>
      </c>
      <c r="E2861" s="154">
        <v>66486</v>
      </c>
      <c r="F2861" s="161" t="s">
        <v>44</v>
      </c>
      <c r="G2861" s="96">
        <v>1778.42</v>
      </c>
      <c r="H2861" s="154"/>
      <c r="I2861" s="154"/>
      <c r="J2861" s="159"/>
      <c r="K2861" s="154"/>
      <c r="L2861" s="526"/>
      <c r="M2861" s="102"/>
    </row>
    <row r="2862" spans="1:13" x14ac:dyDescent="0.15">
      <c r="A2862" s="514"/>
      <c r="B2862" s="502" t="s">
        <v>9</v>
      </c>
      <c r="C2862" s="94">
        <v>132022</v>
      </c>
      <c r="D2862" s="154">
        <v>9820</v>
      </c>
      <c r="E2862" s="154">
        <v>67286</v>
      </c>
      <c r="F2862" s="161" t="s">
        <v>43</v>
      </c>
      <c r="G2862" s="96">
        <v>1711.58</v>
      </c>
      <c r="H2862" s="154"/>
      <c r="I2862" s="154"/>
      <c r="J2862" s="159"/>
      <c r="K2862" s="154"/>
      <c r="L2862" s="529"/>
      <c r="M2862" s="102"/>
    </row>
    <row r="2863" spans="1:13" x14ac:dyDescent="0.15">
      <c r="A2863" s="514"/>
      <c r="B2863" s="502"/>
      <c r="C2863" s="94">
        <v>132322</v>
      </c>
      <c r="D2863" s="154">
        <v>9820</v>
      </c>
      <c r="E2863" s="154">
        <v>67286</v>
      </c>
      <c r="F2863" s="161" t="s">
        <v>53</v>
      </c>
      <c r="G2863" s="96">
        <v>1745</v>
      </c>
      <c r="H2863" s="154"/>
      <c r="I2863" s="154"/>
      <c r="J2863" s="159"/>
      <c r="K2863" s="154"/>
      <c r="L2863" s="529"/>
      <c r="M2863" s="102"/>
    </row>
    <row r="2864" spans="1:13" x14ac:dyDescent="0.15">
      <c r="A2864" s="514"/>
      <c r="B2864" s="502"/>
      <c r="C2864" s="94">
        <v>132622</v>
      </c>
      <c r="D2864" s="154">
        <v>9820</v>
      </c>
      <c r="E2864" s="154">
        <v>66486</v>
      </c>
      <c r="F2864" s="161" t="s">
        <v>44</v>
      </c>
      <c r="G2864" s="96">
        <v>1778.42</v>
      </c>
      <c r="H2864" s="154"/>
      <c r="I2864" s="154"/>
      <c r="J2864" s="159"/>
      <c r="K2864" s="154"/>
      <c r="L2864" s="529"/>
      <c r="M2864" s="102"/>
    </row>
    <row r="2865" spans="1:13" x14ac:dyDescent="0.15">
      <c r="A2865" s="507" t="s">
        <v>171</v>
      </c>
      <c r="B2865" s="502" t="s">
        <v>18</v>
      </c>
      <c r="C2865" s="94">
        <v>132022</v>
      </c>
      <c r="D2865" s="154">
        <v>9820</v>
      </c>
      <c r="E2865" s="154">
        <v>67286</v>
      </c>
      <c r="F2865" s="161" t="s">
        <v>43</v>
      </c>
      <c r="G2865" s="96">
        <v>1711.58</v>
      </c>
      <c r="H2865" s="154"/>
      <c r="I2865" s="154"/>
      <c r="J2865" s="159"/>
      <c r="K2865" s="154"/>
      <c r="L2865" s="526"/>
      <c r="M2865" s="102"/>
    </row>
    <row r="2866" spans="1:13" x14ac:dyDescent="0.15">
      <c r="A2866" s="514"/>
      <c r="B2866" s="502"/>
      <c r="C2866" s="94">
        <v>132322</v>
      </c>
      <c r="D2866" s="154">
        <v>9820</v>
      </c>
      <c r="E2866" s="154">
        <v>67286</v>
      </c>
      <c r="F2866" s="161" t="s">
        <v>53</v>
      </c>
      <c r="G2866" s="96">
        <v>1745</v>
      </c>
      <c r="H2866" s="154"/>
      <c r="I2866" s="154"/>
      <c r="J2866" s="159"/>
      <c r="K2866" s="154"/>
      <c r="L2866" s="526"/>
      <c r="M2866" s="102"/>
    </row>
    <row r="2867" spans="1:13" x14ac:dyDescent="0.15">
      <c r="A2867" s="514"/>
      <c r="B2867" s="499"/>
      <c r="C2867" s="94">
        <v>132622</v>
      </c>
      <c r="D2867" s="154">
        <v>9820</v>
      </c>
      <c r="E2867" s="154">
        <v>66486</v>
      </c>
      <c r="F2867" s="161" t="s">
        <v>44</v>
      </c>
      <c r="G2867" s="96">
        <v>1778.42</v>
      </c>
      <c r="H2867" s="153"/>
      <c r="I2867" s="153"/>
      <c r="J2867" s="103"/>
      <c r="K2867" s="153"/>
      <c r="L2867" s="526"/>
      <c r="M2867" s="102"/>
    </row>
    <row r="2868" spans="1:13" x14ac:dyDescent="0.15">
      <c r="A2868" s="477" t="s">
        <v>94</v>
      </c>
      <c r="B2868" s="516"/>
      <c r="C2868" s="516"/>
      <c r="D2868" s="516"/>
      <c r="E2868" s="516"/>
      <c r="F2868" s="516"/>
      <c r="G2868" s="516"/>
      <c r="H2868" s="516"/>
      <c r="I2868" s="516"/>
      <c r="J2868" s="516"/>
      <c r="K2868" s="516"/>
      <c r="L2868" s="516"/>
      <c r="M2868" s="517"/>
    </row>
    <row r="2869" spans="1:13" x14ac:dyDescent="0.15">
      <c r="A2869" s="479" t="s">
        <v>316</v>
      </c>
      <c r="B2869" s="518"/>
      <c r="C2869" s="518"/>
      <c r="D2869" s="518"/>
      <c r="E2869" s="518"/>
      <c r="F2869" s="518"/>
      <c r="G2869" s="518"/>
      <c r="H2869" s="518"/>
      <c r="I2869" s="518"/>
      <c r="J2869" s="518"/>
      <c r="K2869" s="518"/>
      <c r="L2869" s="518"/>
      <c r="M2869" s="519"/>
    </row>
    <row r="2870" spans="1:13" x14ac:dyDescent="0.15">
      <c r="A2870" s="479" t="s">
        <v>111</v>
      </c>
      <c r="B2870" s="518"/>
      <c r="C2870" s="518"/>
      <c r="D2870" s="518"/>
      <c r="E2870" s="518"/>
      <c r="F2870" s="518"/>
      <c r="G2870" s="518"/>
      <c r="H2870" s="518"/>
      <c r="I2870" s="518"/>
      <c r="J2870" s="518"/>
      <c r="K2870" s="518"/>
      <c r="L2870" s="518"/>
      <c r="M2870" s="519"/>
    </row>
    <row r="2871" spans="1:13" x14ac:dyDescent="0.15">
      <c r="A2871" s="461" t="s">
        <v>112</v>
      </c>
      <c r="B2871" s="523"/>
      <c r="C2871" s="523"/>
      <c r="D2871" s="523"/>
      <c r="E2871" s="523"/>
      <c r="F2871" s="523"/>
      <c r="G2871" s="523"/>
      <c r="H2871" s="523"/>
      <c r="I2871" s="523"/>
      <c r="J2871" s="523"/>
      <c r="K2871" s="523"/>
      <c r="L2871" s="523"/>
      <c r="M2871" s="524"/>
    </row>
    <row r="2872" spans="1:13" x14ac:dyDescent="0.15">
      <c r="A2872" s="140" t="s">
        <v>418</v>
      </c>
      <c r="B2872" s="90"/>
      <c r="C2872" s="140">
        <f>C2839+1</f>
        <v>535</v>
      </c>
    </row>
    <row r="2873" spans="1:13" x14ac:dyDescent="0.15">
      <c r="A2873" s="553" t="s">
        <v>696</v>
      </c>
      <c r="B2873" s="553"/>
      <c r="C2873" s="553"/>
      <c r="D2873" s="553"/>
      <c r="E2873" s="553"/>
      <c r="F2873" s="553"/>
      <c r="G2873" s="553"/>
      <c r="H2873" s="553"/>
      <c r="I2873" s="553"/>
      <c r="J2873" s="553"/>
      <c r="K2873" s="553"/>
      <c r="L2873" s="553"/>
      <c r="M2873" s="553"/>
    </row>
    <row r="2874" spans="1:13" x14ac:dyDescent="0.15">
      <c r="A2874" s="553" t="s">
        <v>517</v>
      </c>
      <c r="B2874" s="553"/>
      <c r="C2874" s="553"/>
      <c r="D2874" s="553"/>
      <c r="E2874" s="553"/>
      <c r="F2874" s="553"/>
      <c r="G2874" s="553"/>
      <c r="H2874" s="553"/>
      <c r="I2874" s="553"/>
      <c r="J2874" s="553"/>
      <c r="K2874" s="553"/>
      <c r="L2874" s="553"/>
      <c r="M2874" s="553"/>
    </row>
    <row r="2875" spans="1:13" ht="94.5" x14ac:dyDescent="0.15">
      <c r="A2875" s="155" t="s">
        <v>152</v>
      </c>
      <c r="B2875" s="156" t="s">
        <v>56</v>
      </c>
      <c r="C2875" s="155" t="s">
        <v>118</v>
      </c>
      <c r="D2875" s="155" t="s">
        <v>518</v>
      </c>
      <c r="E2875" s="155" t="s">
        <v>519</v>
      </c>
      <c r="F2875" s="160" t="s">
        <v>120</v>
      </c>
      <c r="G2875" s="156" t="s">
        <v>153</v>
      </c>
      <c r="H2875" s="156" t="s">
        <v>221</v>
      </c>
      <c r="I2875" s="93" t="s">
        <v>1409</v>
      </c>
      <c r="J2875" s="160" t="s">
        <v>1408</v>
      </c>
      <c r="K2875" s="93" t="s">
        <v>288</v>
      </c>
      <c r="L2875" s="93" t="s">
        <v>360</v>
      </c>
      <c r="M2875" s="93" t="s">
        <v>26</v>
      </c>
    </row>
    <row r="2876" spans="1:13" x14ac:dyDescent="0.15">
      <c r="A2876" s="507" t="s">
        <v>170</v>
      </c>
      <c r="B2876" s="502" t="s">
        <v>18</v>
      </c>
      <c r="C2876" s="94">
        <v>132022</v>
      </c>
      <c r="D2876" s="154">
        <v>66630</v>
      </c>
      <c r="E2876" s="154">
        <v>66828</v>
      </c>
      <c r="F2876" s="161" t="s">
        <v>43</v>
      </c>
      <c r="G2876" s="96">
        <v>1711.58</v>
      </c>
      <c r="H2876" s="154"/>
      <c r="I2876" s="154"/>
      <c r="J2876" s="159"/>
      <c r="K2876" s="154"/>
      <c r="L2876" s="499" t="s">
        <v>27</v>
      </c>
      <c r="M2876" s="99"/>
    </row>
    <row r="2877" spans="1:13" x14ac:dyDescent="0.15">
      <c r="A2877" s="514"/>
      <c r="B2877" s="502"/>
      <c r="C2877" s="94">
        <v>132322</v>
      </c>
      <c r="D2877" s="154">
        <v>66642</v>
      </c>
      <c r="E2877" s="154">
        <v>66930</v>
      </c>
      <c r="F2877" s="161" t="s">
        <v>53</v>
      </c>
      <c r="G2877" s="96">
        <v>1745</v>
      </c>
      <c r="H2877" s="154"/>
      <c r="I2877" s="154"/>
      <c r="J2877" s="159"/>
      <c r="K2877" s="154"/>
      <c r="L2877" s="500" t="s">
        <v>27</v>
      </c>
      <c r="M2877" s="99"/>
    </row>
    <row r="2878" spans="1:13" x14ac:dyDescent="0.15">
      <c r="A2878" s="514"/>
      <c r="B2878" s="502"/>
      <c r="C2878" s="94">
        <v>132622</v>
      </c>
      <c r="D2878" s="154">
        <v>66942</v>
      </c>
      <c r="E2878" s="154">
        <v>67230</v>
      </c>
      <c r="F2878" s="161" t="s">
        <v>44</v>
      </c>
      <c r="G2878" s="96">
        <v>1778.42</v>
      </c>
      <c r="H2878" s="154"/>
      <c r="I2878" s="154"/>
      <c r="J2878" s="159"/>
      <c r="K2878" s="154"/>
      <c r="L2878" s="501" t="s">
        <v>27</v>
      </c>
      <c r="M2878" s="99"/>
    </row>
    <row r="2879" spans="1:13" x14ac:dyDescent="0.15">
      <c r="A2879" s="514"/>
      <c r="B2879" s="502" t="s">
        <v>54</v>
      </c>
      <c r="C2879" s="94">
        <v>132022</v>
      </c>
      <c r="D2879" s="154">
        <v>66630</v>
      </c>
      <c r="E2879" s="154">
        <v>66828</v>
      </c>
      <c r="F2879" s="161" t="s">
        <v>43</v>
      </c>
      <c r="G2879" s="96">
        <v>1711.58</v>
      </c>
      <c r="H2879" s="154"/>
      <c r="I2879" s="154"/>
      <c r="J2879" s="159"/>
      <c r="K2879" s="154"/>
      <c r="L2879" s="499" t="s">
        <v>27</v>
      </c>
      <c r="M2879" s="99"/>
    </row>
    <row r="2880" spans="1:13" x14ac:dyDescent="0.15">
      <c r="A2880" s="514"/>
      <c r="B2880" s="502"/>
      <c r="C2880" s="94">
        <v>132322</v>
      </c>
      <c r="D2880" s="154">
        <v>66642</v>
      </c>
      <c r="E2880" s="154">
        <v>66930</v>
      </c>
      <c r="F2880" s="161" t="s">
        <v>53</v>
      </c>
      <c r="G2880" s="96">
        <v>1745</v>
      </c>
      <c r="H2880" s="154"/>
      <c r="I2880" s="154"/>
      <c r="J2880" s="159"/>
      <c r="K2880" s="154"/>
      <c r="L2880" s="500" t="s">
        <v>27</v>
      </c>
      <c r="M2880" s="99"/>
    </row>
    <row r="2881" spans="1:13" x14ac:dyDescent="0.15">
      <c r="A2881" s="514"/>
      <c r="B2881" s="502"/>
      <c r="C2881" s="94">
        <v>132622</v>
      </c>
      <c r="D2881" s="154">
        <v>66942</v>
      </c>
      <c r="E2881" s="154">
        <v>67230</v>
      </c>
      <c r="F2881" s="161" t="s">
        <v>44</v>
      </c>
      <c r="G2881" s="96">
        <v>1778.42</v>
      </c>
      <c r="H2881" s="154"/>
      <c r="I2881" s="154"/>
      <c r="J2881" s="159"/>
      <c r="K2881" s="154"/>
      <c r="L2881" s="500" t="s">
        <v>27</v>
      </c>
      <c r="M2881" s="99"/>
    </row>
    <row r="2882" spans="1:13" x14ac:dyDescent="0.15">
      <c r="A2882" s="514"/>
      <c r="B2882" s="502" t="s">
        <v>9</v>
      </c>
      <c r="C2882" s="94">
        <v>132022</v>
      </c>
      <c r="D2882" s="154">
        <v>66630</v>
      </c>
      <c r="E2882" s="154">
        <v>66828</v>
      </c>
      <c r="F2882" s="161" t="s">
        <v>43</v>
      </c>
      <c r="G2882" s="96">
        <v>1711.58</v>
      </c>
      <c r="H2882" s="154"/>
      <c r="I2882" s="154"/>
      <c r="J2882" s="159"/>
      <c r="K2882" s="154"/>
      <c r="L2882" s="554"/>
      <c r="M2882" s="99"/>
    </row>
    <row r="2883" spans="1:13" x14ac:dyDescent="0.15">
      <c r="A2883" s="514"/>
      <c r="B2883" s="502"/>
      <c r="C2883" s="94">
        <v>132322</v>
      </c>
      <c r="D2883" s="154">
        <v>66642</v>
      </c>
      <c r="E2883" s="154">
        <v>66930</v>
      </c>
      <c r="F2883" s="161" t="s">
        <v>53</v>
      </c>
      <c r="G2883" s="96">
        <v>1745</v>
      </c>
      <c r="H2883" s="154"/>
      <c r="I2883" s="154"/>
      <c r="J2883" s="159"/>
      <c r="K2883" s="154"/>
      <c r="L2883" s="554"/>
      <c r="M2883" s="99"/>
    </row>
    <row r="2884" spans="1:13" x14ac:dyDescent="0.15">
      <c r="A2884" s="514"/>
      <c r="B2884" s="502"/>
      <c r="C2884" s="94">
        <v>132622</v>
      </c>
      <c r="D2884" s="154">
        <v>66942</v>
      </c>
      <c r="E2884" s="154">
        <v>67230</v>
      </c>
      <c r="F2884" s="161" t="s">
        <v>44</v>
      </c>
      <c r="G2884" s="96">
        <v>1778.42</v>
      </c>
      <c r="H2884" s="154"/>
      <c r="I2884" s="154"/>
      <c r="J2884" s="159"/>
      <c r="K2884" s="154"/>
      <c r="L2884" s="555"/>
      <c r="M2884" s="99"/>
    </row>
    <row r="2885" spans="1:13" x14ac:dyDescent="0.15">
      <c r="A2885" s="507" t="s">
        <v>171</v>
      </c>
      <c r="B2885" s="502" t="s">
        <v>18</v>
      </c>
      <c r="C2885" s="94">
        <v>132022</v>
      </c>
      <c r="D2885" s="154">
        <v>66630</v>
      </c>
      <c r="E2885" s="154">
        <v>66828</v>
      </c>
      <c r="F2885" s="161" t="s">
        <v>43</v>
      </c>
      <c r="G2885" s="96">
        <v>1711.58</v>
      </c>
      <c r="H2885" s="154"/>
      <c r="I2885" s="154"/>
      <c r="J2885" s="159"/>
      <c r="K2885" s="154"/>
      <c r="L2885" s="502" t="s">
        <v>27</v>
      </c>
      <c r="M2885" s="99"/>
    </row>
    <row r="2886" spans="1:13" x14ac:dyDescent="0.15">
      <c r="A2886" s="514"/>
      <c r="B2886" s="502"/>
      <c r="C2886" s="94">
        <v>132322</v>
      </c>
      <c r="D2886" s="154">
        <v>66642</v>
      </c>
      <c r="E2886" s="154">
        <v>66930</v>
      </c>
      <c r="F2886" s="161" t="s">
        <v>53</v>
      </c>
      <c r="G2886" s="96">
        <v>1745</v>
      </c>
      <c r="H2886" s="154"/>
      <c r="I2886" s="154"/>
      <c r="J2886" s="159"/>
      <c r="K2886" s="154"/>
      <c r="L2886" s="502" t="s">
        <v>27</v>
      </c>
      <c r="M2886" s="99"/>
    </row>
    <row r="2887" spans="1:13" x14ac:dyDescent="0.15">
      <c r="A2887" s="515"/>
      <c r="B2887" s="502"/>
      <c r="C2887" s="94">
        <v>132622</v>
      </c>
      <c r="D2887" s="154">
        <v>66942</v>
      </c>
      <c r="E2887" s="154">
        <v>67230</v>
      </c>
      <c r="F2887" s="161" t="s">
        <v>44</v>
      </c>
      <c r="G2887" s="96">
        <v>1778.42</v>
      </c>
      <c r="H2887" s="154"/>
      <c r="I2887" s="154"/>
      <c r="J2887" s="159"/>
      <c r="K2887" s="154"/>
      <c r="L2887" s="502" t="s">
        <v>27</v>
      </c>
      <c r="M2887" s="99"/>
    </row>
    <row r="2888" spans="1:13" ht="84" x14ac:dyDescent="0.15">
      <c r="A2888" s="155" t="s">
        <v>152</v>
      </c>
      <c r="B2888" s="156" t="s">
        <v>56</v>
      </c>
      <c r="C2888" s="155" t="s">
        <v>118</v>
      </c>
      <c r="D2888" s="155" t="s">
        <v>119</v>
      </c>
      <c r="E2888" s="155" t="s">
        <v>119</v>
      </c>
      <c r="F2888" s="160" t="s">
        <v>120</v>
      </c>
      <c r="G2888" s="156" t="s">
        <v>153</v>
      </c>
      <c r="H2888" s="156" t="s">
        <v>222</v>
      </c>
      <c r="I2888" s="93" t="s">
        <v>1409</v>
      </c>
      <c r="J2888" s="160" t="s">
        <v>1408</v>
      </c>
      <c r="K2888" s="93" t="s">
        <v>289</v>
      </c>
      <c r="L2888" s="101"/>
      <c r="M2888" s="101"/>
    </row>
    <row r="2889" spans="1:13" x14ac:dyDescent="0.15">
      <c r="A2889" s="507" t="s">
        <v>170</v>
      </c>
      <c r="B2889" s="502" t="s">
        <v>18</v>
      </c>
      <c r="C2889" s="94">
        <v>132022</v>
      </c>
      <c r="D2889" s="154">
        <v>66630</v>
      </c>
      <c r="E2889" s="154">
        <v>66828</v>
      </c>
      <c r="F2889" s="161" t="s">
        <v>43</v>
      </c>
      <c r="G2889" s="96">
        <v>1711.58</v>
      </c>
      <c r="H2889" s="154"/>
      <c r="I2889" s="154"/>
      <c r="J2889" s="159"/>
      <c r="K2889" s="154"/>
      <c r="L2889" s="526"/>
      <c r="M2889" s="102"/>
    </row>
    <row r="2890" spans="1:13" x14ac:dyDescent="0.15">
      <c r="A2890" s="514"/>
      <c r="B2890" s="502"/>
      <c r="C2890" s="94">
        <v>132322</v>
      </c>
      <c r="D2890" s="154">
        <v>66642</v>
      </c>
      <c r="E2890" s="154">
        <v>66930</v>
      </c>
      <c r="F2890" s="161" t="s">
        <v>53</v>
      </c>
      <c r="G2890" s="96">
        <v>1745</v>
      </c>
      <c r="H2890" s="154"/>
      <c r="I2890" s="154"/>
      <c r="J2890" s="159"/>
      <c r="K2890" s="154"/>
      <c r="L2890" s="526"/>
      <c r="M2890" s="102"/>
    </row>
    <row r="2891" spans="1:13" x14ac:dyDescent="0.15">
      <c r="A2891" s="514"/>
      <c r="B2891" s="502"/>
      <c r="C2891" s="94">
        <v>132622</v>
      </c>
      <c r="D2891" s="154">
        <v>66942</v>
      </c>
      <c r="E2891" s="154">
        <v>67230</v>
      </c>
      <c r="F2891" s="161" t="s">
        <v>44</v>
      </c>
      <c r="G2891" s="96">
        <v>1778.42</v>
      </c>
      <c r="H2891" s="154"/>
      <c r="I2891" s="154"/>
      <c r="J2891" s="159"/>
      <c r="K2891" s="154"/>
      <c r="L2891" s="526"/>
      <c r="M2891" s="102"/>
    </row>
    <row r="2892" spans="1:13" x14ac:dyDescent="0.15">
      <c r="A2892" s="514"/>
      <c r="B2892" s="502" t="s">
        <v>54</v>
      </c>
      <c r="C2892" s="94">
        <v>132022</v>
      </c>
      <c r="D2892" s="154">
        <v>66630</v>
      </c>
      <c r="E2892" s="154">
        <v>66828</v>
      </c>
      <c r="F2892" s="161" t="s">
        <v>43</v>
      </c>
      <c r="G2892" s="96">
        <v>1711.58</v>
      </c>
      <c r="H2892" s="154"/>
      <c r="I2892" s="154"/>
      <c r="J2892" s="159"/>
      <c r="K2892" s="154"/>
      <c r="L2892" s="526"/>
      <c r="M2892" s="102"/>
    </row>
    <row r="2893" spans="1:13" x14ac:dyDescent="0.15">
      <c r="A2893" s="514"/>
      <c r="B2893" s="502"/>
      <c r="C2893" s="94">
        <v>132322</v>
      </c>
      <c r="D2893" s="154">
        <v>66642</v>
      </c>
      <c r="E2893" s="154">
        <v>66930</v>
      </c>
      <c r="F2893" s="161" t="s">
        <v>53</v>
      </c>
      <c r="G2893" s="96">
        <v>1745</v>
      </c>
      <c r="H2893" s="154"/>
      <c r="I2893" s="154"/>
      <c r="J2893" s="159"/>
      <c r="K2893" s="154"/>
      <c r="L2893" s="526"/>
      <c r="M2893" s="102"/>
    </row>
    <row r="2894" spans="1:13" x14ac:dyDescent="0.15">
      <c r="A2894" s="514"/>
      <c r="B2894" s="502"/>
      <c r="C2894" s="94">
        <v>132622</v>
      </c>
      <c r="D2894" s="154">
        <v>66942</v>
      </c>
      <c r="E2894" s="154">
        <v>67230</v>
      </c>
      <c r="F2894" s="161" t="s">
        <v>44</v>
      </c>
      <c r="G2894" s="96">
        <v>1778.42</v>
      </c>
      <c r="H2894" s="154"/>
      <c r="I2894" s="154"/>
      <c r="J2894" s="159"/>
      <c r="K2894" s="154"/>
      <c r="L2894" s="526"/>
      <c r="M2894" s="102"/>
    </row>
    <row r="2895" spans="1:13" x14ac:dyDescent="0.15">
      <c r="A2895" s="514"/>
      <c r="B2895" s="502" t="s">
        <v>9</v>
      </c>
      <c r="C2895" s="94">
        <v>132022</v>
      </c>
      <c r="D2895" s="154">
        <v>66630</v>
      </c>
      <c r="E2895" s="154">
        <v>66828</v>
      </c>
      <c r="F2895" s="161" t="s">
        <v>43</v>
      </c>
      <c r="G2895" s="96">
        <v>1711.58</v>
      </c>
      <c r="H2895" s="154"/>
      <c r="I2895" s="154"/>
      <c r="J2895" s="159"/>
      <c r="K2895" s="154"/>
      <c r="L2895" s="529"/>
      <c r="M2895" s="102"/>
    </row>
    <row r="2896" spans="1:13" x14ac:dyDescent="0.15">
      <c r="A2896" s="514"/>
      <c r="B2896" s="502"/>
      <c r="C2896" s="94">
        <v>132322</v>
      </c>
      <c r="D2896" s="154">
        <v>66642</v>
      </c>
      <c r="E2896" s="154">
        <v>66930</v>
      </c>
      <c r="F2896" s="161" t="s">
        <v>53</v>
      </c>
      <c r="G2896" s="96">
        <v>1745</v>
      </c>
      <c r="H2896" s="154"/>
      <c r="I2896" s="154"/>
      <c r="J2896" s="159"/>
      <c r="K2896" s="154"/>
      <c r="L2896" s="529"/>
      <c r="M2896" s="102"/>
    </row>
    <row r="2897" spans="1:13" x14ac:dyDescent="0.15">
      <c r="A2897" s="514"/>
      <c r="B2897" s="502"/>
      <c r="C2897" s="94">
        <v>132622</v>
      </c>
      <c r="D2897" s="154">
        <v>66942</v>
      </c>
      <c r="E2897" s="154">
        <v>67230</v>
      </c>
      <c r="F2897" s="161" t="s">
        <v>44</v>
      </c>
      <c r="G2897" s="96">
        <v>1778.42</v>
      </c>
      <c r="H2897" s="154"/>
      <c r="I2897" s="154"/>
      <c r="J2897" s="159"/>
      <c r="K2897" s="154"/>
      <c r="L2897" s="529"/>
      <c r="M2897" s="102"/>
    </row>
    <row r="2898" spans="1:13" x14ac:dyDescent="0.15">
      <c r="A2898" s="507" t="s">
        <v>171</v>
      </c>
      <c r="B2898" s="502" t="s">
        <v>18</v>
      </c>
      <c r="C2898" s="94">
        <v>132022</v>
      </c>
      <c r="D2898" s="154">
        <v>66630</v>
      </c>
      <c r="E2898" s="154">
        <v>66828</v>
      </c>
      <c r="F2898" s="161" t="s">
        <v>43</v>
      </c>
      <c r="G2898" s="96">
        <v>1711.58</v>
      </c>
      <c r="H2898" s="154"/>
      <c r="I2898" s="154"/>
      <c r="J2898" s="159"/>
      <c r="K2898" s="154"/>
      <c r="L2898" s="526"/>
      <c r="M2898" s="102"/>
    </row>
    <row r="2899" spans="1:13" x14ac:dyDescent="0.15">
      <c r="A2899" s="514"/>
      <c r="B2899" s="502"/>
      <c r="C2899" s="94">
        <v>132322</v>
      </c>
      <c r="D2899" s="154">
        <v>66642</v>
      </c>
      <c r="E2899" s="154">
        <v>66930</v>
      </c>
      <c r="F2899" s="161" t="s">
        <v>53</v>
      </c>
      <c r="G2899" s="96">
        <v>1745</v>
      </c>
      <c r="H2899" s="154"/>
      <c r="I2899" s="154"/>
      <c r="J2899" s="159"/>
      <c r="K2899" s="154"/>
      <c r="L2899" s="526"/>
      <c r="M2899" s="102"/>
    </row>
    <row r="2900" spans="1:13" x14ac:dyDescent="0.15">
      <c r="A2900" s="514"/>
      <c r="B2900" s="499"/>
      <c r="C2900" s="94">
        <v>132622</v>
      </c>
      <c r="D2900" s="154">
        <v>66942</v>
      </c>
      <c r="E2900" s="154">
        <v>67230</v>
      </c>
      <c r="F2900" s="161" t="s">
        <v>44</v>
      </c>
      <c r="G2900" s="96">
        <v>1778.42</v>
      </c>
      <c r="H2900" s="153"/>
      <c r="I2900" s="153"/>
      <c r="J2900" s="103"/>
      <c r="K2900" s="153"/>
      <c r="L2900" s="526"/>
      <c r="M2900" s="102"/>
    </row>
    <row r="2901" spans="1:13" x14ac:dyDescent="0.15">
      <c r="A2901" s="477" t="s">
        <v>94</v>
      </c>
      <c r="B2901" s="516"/>
      <c r="C2901" s="516"/>
      <c r="D2901" s="516"/>
      <c r="E2901" s="516"/>
      <c r="F2901" s="516"/>
      <c r="G2901" s="516"/>
      <c r="H2901" s="516"/>
      <c r="I2901" s="516"/>
      <c r="J2901" s="516"/>
      <c r="K2901" s="516"/>
      <c r="L2901" s="516"/>
      <c r="M2901" s="517"/>
    </row>
    <row r="2902" spans="1:13" x14ac:dyDescent="0.15">
      <c r="A2902" s="479" t="s">
        <v>316</v>
      </c>
      <c r="B2902" s="518"/>
      <c r="C2902" s="518"/>
      <c r="D2902" s="518"/>
      <c r="E2902" s="518"/>
      <c r="F2902" s="518"/>
      <c r="G2902" s="518"/>
      <c r="H2902" s="518"/>
      <c r="I2902" s="518"/>
      <c r="J2902" s="518"/>
      <c r="K2902" s="518"/>
      <c r="L2902" s="518"/>
      <c r="M2902" s="519"/>
    </row>
    <row r="2903" spans="1:13" x14ac:dyDescent="0.15">
      <c r="A2903" s="479" t="s">
        <v>111</v>
      </c>
      <c r="B2903" s="518"/>
      <c r="C2903" s="518"/>
      <c r="D2903" s="518"/>
      <c r="E2903" s="518"/>
      <c r="F2903" s="518"/>
      <c r="G2903" s="518"/>
      <c r="H2903" s="518"/>
      <c r="I2903" s="518"/>
      <c r="J2903" s="518"/>
      <c r="K2903" s="518"/>
      <c r="L2903" s="518"/>
      <c r="M2903" s="519"/>
    </row>
    <row r="2904" spans="1:13" x14ac:dyDescent="0.15">
      <c r="A2904" s="461" t="s">
        <v>112</v>
      </c>
      <c r="B2904" s="523"/>
      <c r="C2904" s="523"/>
      <c r="D2904" s="523"/>
      <c r="E2904" s="523"/>
      <c r="F2904" s="523"/>
      <c r="G2904" s="523"/>
      <c r="H2904" s="523"/>
      <c r="I2904" s="523"/>
      <c r="J2904" s="523"/>
      <c r="K2904" s="523"/>
      <c r="L2904" s="523"/>
      <c r="M2904" s="524"/>
    </row>
    <row r="2905" spans="1:13" x14ac:dyDescent="0.15">
      <c r="A2905" s="140" t="s">
        <v>418</v>
      </c>
      <c r="B2905" s="90"/>
      <c r="C2905" s="140">
        <f>C2872+1</f>
        <v>536</v>
      </c>
    </row>
    <row r="2906" spans="1:13" x14ac:dyDescent="0.15">
      <c r="A2906" s="553" t="s">
        <v>697</v>
      </c>
      <c r="B2906" s="553"/>
      <c r="C2906" s="553"/>
      <c r="D2906" s="553"/>
      <c r="E2906" s="553"/>
      <c r="F2906" s="553"/>
      <c r="G2906" s="553"/>
      <c r="H2906" s="553"/>
      <c r="I2906" s="553"/>
      <c r="J2906" s="553"/>
      <c r="K2906" s="553"/>
      <c r="L2906" s="553"/>
      <c r="M2906" s="553"/>
    </row>
    <row r="2907" spans="1:13" x14ac:dyDescent="0.15">
      <c r="A2907" s="553" t="s">
        <v>517</v>
      </c>
      <c r="B2907" s="553"/>
      <c r="C2907" s="553"/>
      <c r="D2907" s="553"/>
      <c r="E2907" s="553"/>
      <c r="F2907" s="553"/>
      <c r="G2907" s="553"/>
      <c r="H2907" s="553"/>
      <c r="I2907" s="553"/>
      <c r="J2907" s="553"/>
      <c r="K2907" s="553"/>
      <c r="L2907" s="553"/>
      <c r="M2907" s="553"/>
    </row>
    <row r="2908" spans="1:13" ht="94.5" x14ac:dyDescent="0.15">
      <c r="A2908" s="155" t="s">
        <v>152</v>
      </c>
      <c r="B2908" s="156" t="s">
        <v>56</v>
      </c>
      <c r="C2908" s="155" t="s">
        <v>118</v>
      </c>
      <c r="D2908" s="155" t="s">
        <v>518</v>
      </c>
      <c r="E2908" s="155" t="s">
        <v>519</v>
      </c>
      <c r="F2908" s="160" t="s">
        <v>120</v>
      </c>
      <c r="G2908" s="156" t="s">
        <v>153</v>
      </c>
      <c r="H2908" s="156" t="s">
        <v>221</v>
      </c>
      <c r="I2908" s="93" t="s">
        <v>1409</v>
      </c>
      <c r="J2908" s="160" t="s">
        <v>1408</v>
      </c>
      <c r="K2908" s="93" t="s">
        <v>288</v>
      </c>
      <c r="L2908" s="93" t="s">
        <v>360</v>
      </c>
      <c r="M2908" s="93" t="s">
        <v>26</v>
      </c>
    </row>
    <row r="2909" spans="1:13" x14ac:dyDescent="0.15">
      <c r="A2909" s="507" t="s">
        <v>170</v>
      </c>
      <c r="B2909" s="502" t="s">
        <v>18</v>
      </c>
      <c r="C2909" s="94">
        <v>132022</v>
      </c>
      <c r="D2909" s="154">
        <v>66630</v>
      </c>
      <c r="E2909" s="154">
        <v>67286</v>
      </c>
      <c r="F2909" s="161" t="s">
        <v>43</v>
      </c>
      <c r="G2909" s="96">
        <v>1711.58</v>
      </c>
      <c r="H2909" s="154"/>
      <c r="I2909" s="154"/>
      <c r="J2909" s="159"/>
      <c r="K2909" s="154"/>
      <c r="L2909" s="499" t="s">
        <v>27</v>
      </c>
      <c r="M2909" s="99"/>
    </row>
    <row r="2910" spans="1:13" x14ac:dyDescent="0.15">
      <c r="A2910" s="514"/>
      <c r="B2910" s="502"/>
      <c r="C2910" s="94">
        <v>132322</v>
      </c>
      <c r="D2910" s="154">
        <v>66930</v>
      </c>
      <c r="E2910" s="154">
        <v>67286</v>
      </c>
      <c r="F2910" s="161" t="s">
        <v>53</v>
      </c>
      <c r="G2910" s="96">
        <v>1745</v>
      </c>
      <c r="H2910" s="154"/>
      <c r="I2910" s="154"/>
      <c r="J2910" s="159"/>
      <c r="K2910" s="154"/>
      <c r="L2910" s="500" t="s">
        <v>27</v>
      </c>
      <c r="M2910" s="99"/>
    </row>
    <row r="2911" spans="1:13" x14ac:dyDescent="0.15">
      <c r="A2911" s="514"/>
      <c r="B2911" s="502"/>
      <c r="C2911" s="94">
        <v>132622</v>
      </c>
      <c r="D2911" s="154">
        <v>67230</v>
      </c>
      <c r="E2911" s="154">
        <v>66486</v>
      </c>
      <c r="F2911" s="161" t="s">
        <v>44</v>
      </c>
      <c r="G2911" s="96">
        <v>1778.42</v>
      </c>
      <c r="H2911" s="154"/>
      <c r="I2911" s="154"/>
      <c r="J2911" s="159"/>
      <c r="K2911" s="154"/>
      <c r="L2911" s="501" t="s">
        <v>27</v>
      </c>
      <c r="M2911" s="99"/>
    </row>
    <row r="2912" spans="1:13" x14ac:dyDescent="0.15">
      <c r="A2912" s="514"/>
      <c r="B2912" s="502" t="s">
        <v>54</v>
      </c>
      <c r="C2912" s="94">
        <v>132022</v>
      </c>
      <c r="D2912" s="154">
        <v>66630</v>
      </c>
      <c r="E2912" s="154">
        <v>67286</v>
      </c>
      <c r="F2912" s="161" t="s">
        <v>43</v>
      </c>
      <c r="G2912" s="96">
        <v>1711.58</v>
      </c>
      <c r="H2912" s="154"/>
      <c r="I2912" s="154"/>
      <c r="J2912" s="159"/>
      <c r="K2912" s="154"/>
      <c r="L2912" s="499" t="s">
        <v>27</v>
      </c>
      <c r="M2912" s="99"/>
    </row>
    <row r="2913" spans="1:13" x14ac:dyDescent="0.15">
      <c r="A2913" s="514"/>
      <c r="B2913" s="502"/>
      <c r="C2913" s="94">
        <v>132322</v>
      </c>
      <c r="D2913" s="154">
        <v>66930</v>
      </c>
      <c r="E2913" s="154">
        <v>67286</v>
      </c>
      <c r="F2913" s="161" t="s">
        <v>53</v>
      </c>
      <c r="G2913" s="96">
        <v>1745</v>
      </c>
      <c r="H2913" s="154"/>
      <c r="I2913" s="154"/>
      <c r="J2913" s="159"/>
      <c r="K2913" s="154"/>
      <c r="L2913" s="500" t="s">
        <v>27</v>
      </c>
      <c r="M2913" s="99"/>
    </row>
    <row r="2914" spans="1:13" x14ac:dyDescent="0.15">
      <c r="A2914" s="514"/>
      <c r="B2914" s="502"/>
      <c r="C2914" s="94">
        <v>132622</v>
      </c>
      <c r="D2914" s="154">
        <v>67230</v>
      </c>
      <c r="E2914" s="154">
        <v>66486</v>
      </c>
      <c r="F2914" s="161" t="s">
        <v>44</v>
      </c>
      <c r="G2914" s="96">
        <v>1778.42</v>
      </c>
      <c r="H2914" s="154"/>
      <c r="I2914" s="154"/>
      <c r="J2914" s="159"/>
      <c r="K2914" s="154"/>
      <c r="L2914" s="500" t="s">
        <v>27</v>
      </c>
      <c r="M2914" s="99"/>
    </row>
    <row r="2915" spans="1:13" x14ac:dyDescent="0.15">
      <c r="A2915" s="514"/>
      <c r="B2915" s="502" t="s">
        <v>9</v>
      </c>
      <c r="C2915" s="94">
        <v>132022</v>
      </c>
      <c r="D2915" s="154">
        <v>66630</v>
      </c>
      <c r="E2915" s="154">
        <v>67286</v>
      </c>
      <c r="F2915" s="161" t="s">
        <v>43</v>
      </c>
      <c r="G2915" s="96">
        <v>1711.58</v>
      </c>
      <c r="H2915" s="154"/>
      <c r="I2915" s="154"/>
      <c r="J2915" s="159"/>
      <c r="K2915" s="154"/>
      <c r="L2915" s="554"/>
      <c r="M2915" s="99"/>
    </row>
    <row r="2916" spans="1:13" x14ac:dyDescent="0.15">
      <c r="A2916" s="514"/>
      <c r="B2916" s="502"/>
      <c r="C2916" s="94">
        <v>132322</v>
      </c>
      <c r="D2916" s="154">
        <v>66930</v>
      </c>
      <c r="E2916" s="154">
        <v>67286</v>
      </c>
      <c r="F2916" s="161" t="s">
        <v>53</v>
      </c>
      <c r="G2916" s="96">
        <v>1745</v>
      </c>
      <c r="H2916" s="154"/>
      <c r="I2916" s="154"/>
      <c r="J2916" s="159"/>
      <c r="K2916" s="154"/>
      <c r="L2916" s="554"/>
      <c r="M2916" s="99"/>
    </row>
    <row r="2917" spans="1:13" x14ac:dyDescent="0.15">
      <c r="A2917" s="514"/>
      <c r="B2917" s="502"/>
      <c r="C2917" s="94">
        <v>132622</v>
      </c>
      <c r="D2917" s="154">
        <v>67230</v>
      </c>
      <c r="E2917" s="154">
        <v>66486</v>
      </c>
      <c r="F2917" s="161" t="s">
        <v>44</v>
      </c>
      <c r="G2917" s="96">
        <v>1778.42</v>
      </c>
      <c r="H2917" s="154"/>
      <c r="I2917" s="154"/>
      <c r="J2917" s="159"/>
      <c r="K2917" s="154"/>
      <c r="L2917" s="555"/>
      <c r="M2917" s="99"/>
    </row>
    <row r="2918" spans="1:13" x14ac:dyDescent="0.15">
      <c r="A2918" s="507" t="s">
        <v>171</v>
      </c>
      <c r="B2918" s="502" t="s">
        <v>18</v>
      </c>
      <c r="C2918" s="94">
        <v>132022</v>
      </c>
      <c r="D2918" s="154">
        <v>66630</v>
      </c>
      <c r="E2918" s="154">
        <v>67286</v>
      </c>
      <c r="F2918" s="161" t="s">
        <v>43</v>
      </c>
      <c r="G2918" s="96">
        <v>1711.58</v>
      </c>
      <c r="H2918" s="154"/>
      <c r="I2918" s="154"/>
      <c r="J2918" s="159"/>
      <c r="K2918" s="154"/>
      <c r="L2918" s="502" t="s">
        <v>27</v>
      </c>
      <c r="M2918" s="99"/>
    </row>
    <row r="2919" spans="1:13" x14ac:dyDescent="0.15">
      <c r="A2919" s="514"/>
      <c r="B2919" s="502"/>
      <c r="C2919" s="94">
        <v>132322</v>
      </c>
      <c r="D2919" s="154">
        <v>66930</v>
      </c>
      <c r="E2919" s="154">
        <v>67286</v>
      </c>
      <c r="F2919" s="161" t="s">
        <v>53</v>
      </c>
      <c r="G2919" s="96">
        <v>1745</v>
      </c>
      <c r="H2919" s="154"/>
      <c r="I2919" s="154"/>
      <c r="J2919" s="159"/>
      <c r="K2919" s="154"/>
      <c r="L2919" s="502" t="s">
        <v>27</v>
      </c>
      <c r="M2919" s="99"/>
    </row>
    <row r="2920" spans="1:13" x14ac:dyDescent="0.15">
      <c r="A2920" s="515"/>
      <c r="B2920" s="502"/>
      <c r="C2920" s="94">
        <v>132622</v>
      </c>
      <c r="D2920" s="154">
        <v>67230</v>
      </c>
      <c r="E2920" s="154">
        <v>66486</v>
      </c>
      <c r="F2920" s="161" t="s">
        <v>44</v>
      </c>
      <c r="G2920" s="96">
        <v>1778.42</v>
      </c>
      <c r="H2920" s="154"/>
      <c r="I2920" s="154"/>
      <c r="J2920" s="159"/>
      <c r="K2920" s="154"/>
      <c r="L2920" s="502" t="s">
        <v>27</v>
      </c>
      <c r="M2920" s="99"/>
    </row>
    <row r="2921" spans="1:13" ht="84" x14ac:dyDescent="0.15">
      <c r="A2921" s="155" t="s">
        <v>152</v>
      </c>
      <c r="B2921" s="156" t="s">
        <v>56</v>
      </c>
      <c r="C2921" s="155" t="s">
        <v>118</v>
      </c>
      <c r="D2921" s="155" t="s">
        <v>119</v>
      </c>
      <c r="E2921" s="155" t="s">
        <v>119</v>
      </c>
      <c r="F2921" s="160" t="s">
        <v>120</v>
      </c>
      <c r="G2921" s="156" t="s">
        <v>153</v>
      </c>
      <c r="H2921" s="156" t="s">
        <v>222</v>
      </c>
      <c r="I2921" s="93" t="s">
        <v>1409</v>
      </c>
      <c r="J2921" s="160" t="s">
        <v>1408</v>
      </c>
      <c r="K2921" s="93" t="s">
        <v>289</v>
      </c>
      <c r="L2921" s="101"/>
      <c r="M2921" s="101"/>
    </row>
    <row r="2922" spans="1:13" x14ac:dyDescent="0.15">
      <c r="A2922" s="507" t="s">
        <v>170</v>
      </c>
      <c r="B2922" s="502" t="s">
        <v>18</v>
      </c>
      <c r="C2922" s="94">
        <v>132022</v>
      </c>
      <c r="D2922" s="154">
        <v>66630</v>
      </c>
      <c r="E2922" s="154">
        <v>67286</v>
      </c>
      <c r="F2922" s="161" t="s">
        <v>43</v>
      </c>
      <c r="G2922" s="96">
        <v>1711.58</v>
      </c>
      <c r="H2922" s="154"/>
      <c r="I2922" s="154"/>
      <c r="J2922" s="159"/>
      <c r="K2922" s="154"/>
      <c r="L2922" s="526"/>
      <c r="M2922" s="102"/>
    </row>
    <row r="2923" spans="1:13" x14ac:dyDescent="0.15">
      <c r="A2923" s="514"/>
      <c r="B2923" s="502"/>
      <c r="C2923" s="94">
        <v>132322</v>
      </c>
      <c r="D2923" s="154">
        <v>66930</v>
      </c>
      <c r="E2923" s="154">
        <v>67286</v>
      </c>
      <c r="F2923" s="161" t="s">
        <v>53</v>
      </c>
      <c r="G2923" s="96">
        <v>1745</v>
      </c>
      <c r="H2923" s="154"/>
      <c r="I2923" s="154"/>
      <c r="J2923" s="159"/>
      <c r="K2923" s="154"/>
      <c r="L2923" s="526"/>
      <c r="M2923" s="102"/>
    </row>
    <row r="2924" spans="1:13" x14ac:dyDescent="0.15">
      <c r="A2924" s="514"/>
      <c r="B2924" s="502"/>
      <c r="C2924" s="94">
        <v>132622</v>
      </c>
      <c r="D2924" s="154">
        <v>67230</v>
      </c>
      <c r="E2924" s="154">
        <v>66486</v>
      </c>
      <c r="F2924" s="161" t="s">
        <v>44</v>
      </c>
      <c r="G2924" s="96">
        <v>1778.42</v>
      </c>
      <c r="H2924" s="154"/>
      <c r="I2924" s="154"/>
      <c r="J2924" s="159"/>
      <c r="K2924" s="154"/>
      <c r="L2924" s="526"/>
      <c r="M2924" s="102"/>
    </row>
    <row r="2925" spans="1:13" x14ac:dyDescent="0.15">
      <c r="A2925" s="514"/>
      <c r="B2925" s="502" t="s">
        <v>54</v>
      </c>
      <c r="C2925" s="94">
        <v>132022</v>
      </c>
      <c r="D2925" s="154">
        <v>66630</v>
      </c>
      <c r="E2925" s="154">
        <v>67286</v>
      </c>
      <c r="F2925" s="161" t="s">
        <v>43</v>
      </c>
      <c r="G2925" s="96">
        <v>1711.58</v>
      </c>
      <c r="H2925" s="154"/>
      <c r="I2925" s="154"/>
      <c r="J2925" s="159"/>
      <c r="K2925" s="154"/>
      <c r="L2925" s="526"/>
      <c r="M2925" s="102"/>
    </row>
    <row r="2926" spans="1:13" x14ac:dyDescent="0.15">
      <c r="A2926" s="514"/>
      <c r="B2926" s="502"/>
      <c r="C2926" s="94">
        <v>132322</v>
      </c>
      <c r="D2926" s="154">
        <v>66930</v>
      </c>
      <c r="E2926" s="154">
        <v>67286</v>
      </c>
      <c r="F2926" s="161" t="s">
        <v>53</v>
      </c>
      <c r="G2926" s="96">
        <v>1745</v>
      </c>
      <c r="H2926" s="154"/>
      <c r="I2926" s="154"/>
      <c r="J2926" s="159"/>
      <c r="K2926" s="154"/>
      <c r="L2926" s="526"/>
      <c r="M2926" s="102"/>
    </row>
    <row r="2927" spans="1:13" x14ac:dyDescent="0.15">
      <c r="A2927" s="514"/>
      <c r="B2927" s="502"/>
      <c r="C2927" s="94">
        <v>132622</v>
      </c>
      <c r="D2927" s="154">
        <v>67230</v>
      </c>
      <c r="E2927" s="154">
        <v>66486</v>
      </c>
      <c r="F2927" s="161" t="s">
        <v>44</v>
      </c>
      <c r="G2927" s="96">
        <v>1778.42</v>
      </c>
      <c r="H2927" s="154"/>
      <c r="I2927" s="154"/>
      <c r="J2927" s="159"/>
      <c r="K2927" s="154"/>
      <c r="L2927" s="526"/>
      <c r="M2927" s="102"/>
    </row>
    <row r="2928" spans="1:13" x14ac:dyDescent="0.15">
      <c r="A2928" s="514"/>
      <c r="B2928" s="502" t="s">
        <v>9</v>
      </c>
      <c r="C2928" s="94">
        <v>132022</v>
      </c>
      <c r="D2928" s="154">
        <v>66630</v>
      </c>
      <c r="E2928" s="154">
        <v>67286</v>
      </c>
      <c r="F2928" s="161" t="s">
        <v>43</v>
      </c>
      <c r="G2928" s="96">
        <v>1711.58</v>
      </c>
      <c r="H2928" s="154"/>
      <c r="I2928" s="154"/>
      <c r="J2928" s="159"/>
      <c r="K2928" s="154"/>
      <c r="L2928" s="529"/>
      <c r="M2928" s="102"/>
    </row>
    <row r="2929" spans="1:13" x14ac:dyDescent="0.15">
      <c r="A2929" s="514"/>
      <c r="B2929" s="502"/>
      <c r="C2929" s="94">
        <v>132322</v>
      </c>
      <c r="D2929" s="154">
        <v>66930</v>
      </c>
      <c r="E2929" s="154">
        <v>67286</v>
      </c>
      <c r="F2929" s="161" t="s">
        <v>53</v>
      </c>
      <c r="G2929" s="96">
        <v>1745</v>
      </c>
      <c r="H2929" s="154"/>
      <c r="I2929" s="154"/>
      <c r="J2929" s="159"/>
      <c r="K2929" s="154"/>
      <c r="L2929" s="529"/>
      <c r="M2929" s="102"/>
    </row>
    <row r="2930" spans="1:13" x14ac:dyDescent="0.15">
      <c r="A2930" s="514"/>
      <c r="B2930" s="502"/>
      <c r="C2930" s="94">
        <v>132622</v>
      </c>
      <c r="D2930" s="154">
        <v>67230</v>
      </c>
      <c r="E2930" s="154">
        <v>66486</v>
      </c>
      <c r="F2930" s="161" t="s">
        <v>44</v>
      </c>
      <c r="G2930" s="96">
        <v>1778.42</v>
      </c>
      <c r="H2930" s="154"/>
      <c r="I2930" s="154"/>
      <c r="J2930" s="159"/>
      <c r="K2930" s="154"/>
      <c r="L2930" s="529"/>
      <c r="M2930" s="102"/>
    </row>
    <row r="2931" spans="1:13" x14ac:dyDescent="0.15">
      <c r="A2931" s="507" t="s">
        <v>171</v>
      </c>
      <c r="B2931" s="502" t="s">
        <v>18</v>
      </c>
      <c r="C2931" s="94">
        <v>132022</v>
      </c>
      <c r="D2931" s="154">
        <v>66630</v>
      </c>
      <c r="E2931" s="154">
        <v>67286</v>
      </c>
      <c r="F2931" s="161" t="s">
        <v>43</v>
      </c>
      <c r="G2931" s="96">
        <v>1711.58</v>
      </c>
      <c r="H2931" s="154"/>
      <c r="I2931" s="154"/>
      <c r="J2931" s="159"/>
      <c r="K2931" s="154"/>
      <c r="L2931" s="526"/>
      <c r="M2931" s="102"/>
    </row>
    <row r="2932" spans="1:13" x14ac:dyDescent="0.15">
      <c r="A2932" s="514"/>
      <c r="B2932" s="502"/>
      <c r="C2932" s="94">
        <v>132322</v>
      </c>
      <c r="D2932" s="154">
        <v>66930</v>
      </c>
      <c r="E2932" s="154">
        <v>67286</v>
      </c>
      <c r="F2932" s="161" t="s">
        <v>53</v>
      </c>
      <c r="G2932" s="96">
        <v>1745</v>
      </c>
      <c r="H2932" s="154"/>
      <c r="I2932" s="154"/>
      <c r="J2932" s="159"/>
      <c r="K2932" s="154"/>
      <c r="L2932" s="526"/>
      <c r="M2932" s="102"/>
    </row>
    <row r="2933" spans="1:13" x14ac:dyDescent="0.15">
      <c r="A2933" s="514"/>
      <c r="B2933" s="499"/>
      <c r="C2933" s="94">
        <v>132622</v>
      </c>
      <c r="D2933" s="154">
        <v>67230</v>
      </c>
      <c r="E2933" s="154">
        <v>66486</v>
      </c>
      <c r="F2933" s="161" t="s">
        <v>44</v>
      </c>
      <c r="G2933" s="96">
        <v>1778.42</v>
      </c>
      <c r="H2933" s="153"/>
      <c r="I2933" s="153"/>
      <c r="J2933" s="103"/>
      <c r="K2933" s="153"/>
      <c r="L2933" s="526"/>
      <c r="M2933" s="102"/>
    </row>
    <row r="2934" spans="1:13" x14ac:dyDescent="0.15">
      <c r="A2934" s="477" t="s">
        <v>94</v>
      </c>
      <c r="B2934" s="516"/>
      <c r="C2934" s="516"/>
      <c r="D2934" s="516"/>
      <c r="E2934" s="516"/>
      <c r="F2934" s="516"/>
      <c r="G2934" s="516"/>
      <c r="H2934" s="516"/>
      <c r="I2934" s="516"/>
      <c r="J2934" s="516"/>
      <c r="K2934" s="516"/>
      <c r="L2934" s="516"/>
      <c r="M2934" s="517"/>
    </row>
    <row r="2935" spans="1:13" x14ac:dyDescent="0.15">
      <c r="A2935" s="479" t="s">
        <v>316</v>
      </c>
      <c r="B2935" s="518"/>
      <c r="C2935" s="518"/>
      <c r="D2935" s="518"/>
      <c r="E2935" s="518"/>
      <c r="F2935" s="518"/>
      <c r="G2935" s="518"/>
      <c r="H2935" s="518"/>
      <c r="I2935" s="518"/>
      <c r="J2935" s="518"/>
      <c r="K2935" s="518"/>
      <c r="L2935" s="518"/>
      <c r="M2935" s="519"/>
    </row>
    <row r="2936" spans="1:13" x14ac:dyDescent="0.15">
      <c r="A2936" s="479" t="s">
        <v>111</v>
      </c>
      <c r="B2936" s="518"/>
      <c r="C2936" s="518"/>
      <c r="D2936" s="518"/>
      <c r="E2936" s="518"/>
      <c r="F2936" s="518"/>
      <c r="G2936" s="518"/>
      <c r="H2936" s="518"/>
      <c r="I2936" s="518"/>
      <c r="J2936" s="518"/>
      <c r="K2936" s="518"/>
      <c r="L2936" s="518"/>
      <c r="M2936" s="519"/>
    </row>
    <row r="2937" spans="1:13" x14ac:dyDescent="0.15">
      <c r="A2937" s="461" t="s">
        <v>112</v>
      </c>
      <c r="B2937" s="523"/>
      <c r="C2937" s="523"/>
      <c r="D2937" s="523"/>
      <c r="E2937" s="523"/>
      <c r="F2937" s="523"/>
      <c r="G2937" s="523"/>
      <c r="H2937" s="523"/>
      <c r="I2937" s="523"/>
      <c r="J2937" s="523"/>
      <c r="K2937" s="523"/>
      <c r="L2937" s="523"/>
      <c r="M2937" s="524"/>
    </row>
    <row r="2938" spans="1:13" x14ac:dyDescent="0.15">
      <c r="A2938" s="140" t="s">
        <v>418</v>
      </c>
      <c r="B2938" s="90"/>
      <c r="C2938" s="140">
        <f>C2905+1</f>
        <v>537</v>
      </c>
    </row>
    <row r="2939" spans="1:13" x14ac:dyDescent="0.15">
      <c r="A2939" s="553" t="s">
        <v>698</v>
      </c>
      <c r="B2939" s="553"/>
      <c r="C2939" s="553"/>
      <c r="D2939" s="553"/>
      <c r="E2939" s="553"/>
      <c r="F2939" s="553"/>
      <c r="G2939" s="553"/>
      <c r="H2939" s="553"/>
      <c r="I2939" s="553"/>
      <c r="J2939" s="553"/>
      <c r="K2939" s="553"/>
      <c r="L2939" s="553"/>
      <c r="M2939" s="553"/>
    </row>
    <row r="2940" spans="1:13" x14ac:dyDescent="0.15">
      <c r="A2940" s="553" t="s">
        <v>517</v>
      </c>
      <c r="B2940" s="553"/>
      <c r="C2940" s="553"/>
      <c r="D2940" s="553"/>
      <c r="E2940" s="553"/>
      <c r="F2940" s="553"/>
      <c r="G2940" s="553"/>
      <c r="H2940" s="553"/>
      <c r="I2940" s="553"/>
      <c r="J2940" s="553"/>
      <c r="K2940" s="553"/>
      <c r="L2940" s="553"/>
      <c r="M2940" s="553"/>
    </row>
    <row r="2941" spans="1:13" ht="94.5" x14ac:dyDescent="0.15">
      <c r="A2941" s="155" t="s">
        <v>152</v>
      </c>
      <c r="B2941" s="156" t="s">
        <v>56</v>
      </c>
      <c r="C2941" s="155" t="s">
        <v>118</v>
      </c>
      <c r="D2941" s="155" t="s">
        <v>518</v>
      </c>
      <c r="E2941" s="155" t="s">
        <v>519</v>
      </c>
      <c r="F2941" s="160" t="s">
        <v>120</v>
      </c>
      <c r="G2941" s="156" t="s">
        <v>153</v>
      </c>
      <c r="H2941" s="156" t="s">
        <v>221</v>
      </c>
      <c r="I2941" s="93" t="s">
        <v>1409</v>
      </c>
      <c r="J2941" s="160" t="s">
        <v>1408</v>
      </c>
      <c r="K2941" s="93" t="s">
        <v>288</v>
      </c>
      <c r="L2941" s="93" t="s">
        <v>360</v>
      </c>
      <c r="M2941" s="93" t="s">
        <v>26</v>
      </c>
    </row>
    <row r="2942" spans="1:13" x14ac:dyDescent="0.15">
      <c r="A2942" s="507" t="s">
        <v>170</v>
      </c>
      <c r="B2942" s="502" t="s">
        <v>18</v>
      </c>
      <c r="C2942" s="94">
        <v>132022</v>
      </c>
      <c r="D2942" s="154">
        <v>67086</v>
      </c>
      <c r="E2942" s="154">
        <v>67230</v>
      </c>
      <c r="F2942" s="161" t="s">
        <v>43</v>
      </c>
      <c r="G2942" s="96">
        <v>1711.58</v>
      </c>
      <c r="H2942" s="154"/>
      <c r="I2942" s="154"/>
      <c r="J2942" s="159"/>
      <c r="K2942" s="154"/>
      <c r="L2942" s="499" t="s">
        <v>27</v>
      </c>
      <c r="M2942" s="99"/>
    </row>
    <row r="2943" spans="1:13" x14ac:dyDescent="0.15">
      <c r="A2943" s="514"/>
      <c r="B2943" s="502"/>
      <c r="C2943" s="94">
        <v>132322</v>
      </c>
      <c r="D2943" s="154">
        <v>67086</v>
      </c>
      <c r="E2943" s="154">
        <v>67230</v>
      </c>
      <c r="F2943" s="161" t="s">
        <v>53</v>
      </c>
      <c r="G2943" s="96">
        <v>1745</v>
      </c>
      <c r="H2943" s="154"/>
      <c r="I2943" s="154"/>
      <c r="J2943" s="159"/>
      <c r="K2943" s="154"/>
      <c r="L2943" s="500" t="s">
        <v>27</v>
      </c>
      <c r="M2943" s="99"/>
    </row>
    <row r="2944" spans="1:13" x14ac:dyDescent="0.15">
      <c r="A2944" s="514"/>
      <c r="B2944" s="502"/>
      <c r="C2944" s="94">
        <v>132622</v>
      </c>
      <c r="D2944" s="154">
        <v>66486</v>
      </c>
      <c r="E2944" s="154">
        <v>66630</v>
      </c>
      <c r="F2944" s="161" t="s">
        <v>44</v>
      </c>
      <c r="G2944" s="96">
        <v>1778.42</v>
      </c>
      <c r="H2944" s="154"/>
      <c r="I2944" s="154"/>
      <c r="J2944" s="159"/>
      <c r="K2944" s="154"/>
      <c r="L2944" s="501" t="s">
        <v>27</v>
      </c>
      <c r="M2944" s="99"/>
    </row>
    <row r="2945" spans="1:13" x14ac:dyDescent="0.15">
      <c r="A2945" s="514"/>
      <c r="B2945" s="502" t="s">
        <v>54</v>
      </c>
      <c r="C2945" s="94">
        <v>132022</v>
      </c>
      <c r="D2945" s="154">
        <v>67086</v>
      </c>
      <c r="E2945" s="154">
        <v>67230</v>
      </c>
      <c r="F2945" s="161" t="s">
        <v>43</v>
      </c>
      <c r="G2945" s="96">
        <v>1711.58</v>
      </c>
      <c r="H2945" s="154"/>
      <c r="I2945" s="154"/>
      <c r="J2945" s="159"/>
      <c r="K2945" s="154"/>
      <c r="L2945" s="499" t="s">
        <v>27</v>
      </c>
      <c r="M2945" s="99"/>
    </row>
    <row r="2946" spans="1:13" x14ac:dyDescent="0.15">
      <c r="A2946" s="514"/>
      <c r="B2946" s="502"/>
      <c r="C2946" s="94">
        <v>132322</v>
      </c>
      <c r="D2946" s="154">
        <v>67086</v>
      </c>
      <c r="E2946" s="154">
        <v>67230</v>
      </c>
      <c r="F2946" s="161" t="s">
        <v>53</v>
      </c>
      <c r="G2946" s="96">
        <v>1745</v>
      </c>
      <c r="H2946" s="154"/>
      <c r="I2946" s="154"/>
      <c r="J2946" s="159"/>
      <c r="K2946" s="154"/>
      <c r="L2946" s="500" t="s">
        <v>27</v>
      </c>
      <c r="M2946" s="99"/>
    </row>
    <row r="2947" spans="1:13" x14ac:dyDescent="0.15">
      <c r="A2947" s="514"/>
      <c r="B2947" s="502"/>
      <c r="C2947" s="94">
        <v>132622</v>
      </c>
      <c r="D2947" s="154">
        <v>66486</v>
      </c>
      <c r="E2947" s="154">
        <v>66630</v>
      </c>
      <c r="F2947" s="161" t="s">
        <v>44</v>
      </c>
      <c r="G2947" s="96">
        <v>1778.42</v>
      </c>
      <c r="H2947" s="154"/>
      <c r="I2947" s="154"/>
      <c r="J2947" s="159"/>
      <c r="K2947" s="154"/>
      <c r="L2947" s="500" t="s">
        <v>27</v>
      </c>
      <c r="M2947" s="99"/>
    </row>
    <row r="2948" spans="1:13" x14ac:dyDescent="0.15">
      <c r="A2948" s="514"/>
      <c r="B2948" s="502" t="s">
        <v>9</v>
      </c>
      <c r="C2948" s="94">
        <v>132022</v>
      </c>
      <c r="D2948" s="154">
        <v>67086</v>
      </c>
      <c r="E2948" s="154">
        <v>67230</v>
      </c>
      <c r="F2948" s="161" t="s">
        <v>43</v>
      </c>
      <c r="G2948" s="96">
        <v>1711.58</v>
      </c>
      <c r="H2948" s="154"/>
      <c r="I2948" s="154"/>
      <c r="J2948" s="159"/>
      <c r="K2948" s="154"/>
      <c r="L2948" s="554"/>
      <c r="M2948" s="99"/>
    </row>
    <row r="2949" spans="1:13" x14ac:dyDescent="0.15">
      <c r="A2949" s="514"/>
      <c r="B2949" s="502"/>
      <c r="C2949" s="94">
        <v>132322</v>
      </c>
      <c r="D2949" s="154">
        <v>67086</v>
      </c>
      <c r="E2949" s="154">
        <v>67230</v>
      </c>
      <c r="F2949" s="161" t="s">
        <v>53</v>
      </c>
      <c r="G2949" s="96">
        <v>1745</v>
      </c>
      <c r="H2949" s="154"/>
      <c r="I2949" s="154"/>
      <c r="J2949" s="159"/>
      <c r="K2949" s="154"/>
      <c r="L2949" s="554"/>
      <c r="M2949" s="99"/>
    </row>
    <row r="2950" spans="1:13" x14ac:dyDescent="0.15">
      <c r="A2950" s="514"/>
      <c r="B2950" s="502"/>
      <c r="C2950" s="94">
        <v>132622</v>
      </c>
      <c r="D2950" s="154">
        <v>66486</v>
      </c>
      <c r="E2950" s="154">
        <v>66630</v>
      </c>
      <c r="F2950" s="161" t="s">
        <v>44</v>
      </c>
      <c r="G2950" s="96">
        <v>1778.42</v>
      </c>
      <c r="H2950" s="154"/>
      <c r="I2950" s="154"/>
      <c r="J2950" s="159"/>
      <c r="K2950" s="154"/>
      <c r="L2950" s="555"/>
      <c r="M2950" s="99"/>
    </row>
    <row r="2951" spans="1:13" x14ac:dyDescent="0.15">
      <c r="A2951" s="507" t="s">
        <v>171</v>
      </c>
      <c r="B2951" s="502" t="s">
        <v>18</v>
      </c>
      <c r="C2951" s="94">
        <v>132022</v>
      </c>
      <c r="D2951" s="154">
        <v>67086</v>
      </c>
      <c r="E2951" s="154">
        <v>67230</v>
      </c>
      <c r="F2951" s="161" t="s">
        <v>43</v>
      </c>
      <c r="G2951" s="96">
        <v>1711.58</v>
      </c>
      <c r="H2951" s="154"/>
      <c r="I2951" s="154"/>
      <c r="J2951" s="159"/>
      <c r="K2951" s="154"/>
      <c r="L2951" s="502" t="s">
        <v>27</v>
      </c>
      <c r="M2951" s="99"/>
    </row>
    <row r="2952" spans="1:13" x14ac:dyDescent="0.15">
      <c r="A2952" s="514"/>
      <c r="B2952" s="502"/>
      <c r="C2952" s="94">
        <v>132322</v>
      </c>
      <c r="D2952" s="154">
        <v>67086</v>
      </c>
      <c r="E2952" s="154">
        <v>67230</v>
      </c>
      <c r="F2952" s="161" t="s">
        <v>53</v>
      </c>
      <c r="G2952" s="96">
        <v>1745</v>
      </c>
      <c r="H2952" s="154"/>
      <c r="I2952" s="154"/>
      <c r="J2952" s="159"/>
      <c r="K2952" s="154"/>
      <c r="L2952" s="502" t="s">
        <v>27</v>
      </c>
      <c r="M2952" s="99"/>
    </row>
    <row r="2953" spans="1:13" x14ac:dyDescent="0.15">
      <c r="A2953" s="515"/>
      <c r="B2953" s="502"/>
      <c r="C2953" s="94">
        <v>132622</v>
      </c>
      <c r="D2953" s="154">
        <v>66486</v>
      </c>
      <c r="E2953" s="154">
        <v>66630</v>
      </c>
      <c r="F2953" s="161" t="s">
        <v>44</v>
      </c>
      <c r="G2953" s="96">
        <v>1778.42</v>
      </c>
      <c r="H2953" s="154"/>
      <c r="I2953" s="154"/>
      <c r="J2953" s="159"/>
      <c r="K2953" s="154"/>
      <c r="L2953" s="502" t="s">
        <v>27</v>
      </c>
      <c r="M2953" s="99"/>
    </row>
    <row r="2954" spans="1:13" ht="84" x14ac:dyDescent="0.15">
      <c r="A2954" s="155" t="s">
        <v>152</v>
      </c>
      <c r="B2954" s="156" t="s">
        <v>56</v>
      </c>
      <c r="C2954" s="155" t="s">
        <v>118</v>
      </c>
      <c r="D2954" s="155" t="s">
        <v>119</v>
      </c>
      <c r="E2954" s="155" t="s">
        <v>119</v>
      </c>
      <c r="F2954" s="160" t="s">
        <v>120</v>
      </c>
      <c r="G2954" s="156" t="s">
        <v>153</v>
      </c>
      <c r="H2954" s="156" t="s">
        <v>222</v>
      </c>
      <c r="I2954" s="93" t="s">
        <v>1409</v>
      </c>
      <c r="J2954" s="160" t="s">
        <v>1408</v>
      </c>
      <c r="K2954" s="93" t="s">
        <v>289</v>
      </c>
      <c r="L2954" s="101"/>
      <c r="M2954" s="101"/>
    </row>
    <row r="2955" spans="1:13" x14ac:dyDescent="0.15">
      <c r="A2955" s="507" t="s">
        <v>170</v>
      </c>
      <c r="B2955" s="502" t="s">
        <v>18</v>
      </c>
      <c r="C2955" s="94">
        <v>132022</v>
      </c>
      <c r="D2955" s="154">
        <v>67086</v>
      </c>
      <c r="E2955" s="154">
        <v>67230</v>
      </c>
      <c r="F2955" s="161" t="s">
        <v>43</v>
      </c>
      <c r="G2955" s="96">
        <v>1711.58</v>
      </c>
      <c r="H2955" s="154"/>
      <c r="I2955" s="154"/>
      <c r="J2955" s="159"/>
      <c r="K2955" s="154"/>
      <c r="L2955" s="526"/>
      <c r="M2955" s="102"/>
    </row>
    <row r="2956" spans="1:13" x14ac:dyDescent="0.15">
      <c r="A2956" s="514"/>
      <c r="B2956" s="502"/>
      <c r="C2956" s="94">
        <v>132322</v>
      </c>
      <c r="D2956" s="154">
        <v>67086</v>
      </c>
      <c r="E2956" s="154">
        <v>67230</v>
      </c>
      <c r="F2956" s="161" t="s">
        <v>53</v>
      </c>
      <c r="G2956" s="96">
        <v>1745</v>
      </c>
      <c r="H2956" s="154"/>
      <c r="I2956" s="154"/>
      <c r="J2956" s="159"/>
      <c r="K2956" s="154"/>
      <c r="L2956" s="526"/>
      <c r="M2956" s="102"/>
    </row>
    <row r="2957" spans="1:13" x14ac:dyDescent="0.15">
      <c r="A2957" s="514"/>
      <c r="B2957" s="502"/>
      <c r="C2957" s="94">
        <v>132622</v>
      </c>
      <c r="D2957" s="154">
        <v>66486</v>
      </c>
      <c r="E2957" s="154">
        <v>66630</v>
      </c>
      <c r="F2957" s="161" t="s">
        <v>44</v>
      </c>
      <c r="G2957" s="96">
        <v>1778.42</v>
      </c>
      <c r="H2957" s="154"/>
      <c r="I2957" s="154"/>
      <c r="J2957" s="159"/>
      <c r="K2957" s="154"/>
      <c r="L2957" s="526"/>
      <c r="M2957" s="102"/>
    </row>
    <row r="2958" spans="1:13" x14ac:dyDescent="0.15">
      <c r="A2958" s="514"/>
      <c r="B2958" s="502" t="s">
        <v>54</v>
      </c>
      <c r="C2958" s="94">
        <v>132022</v>
      </c>
      <c r="D2958" s="154">
        <v>67086</v>
      </c>
      <c r="E2958" s="154">
        <v>67230</v>
      </c>
      <c r="F2958" s="161" t="s">
        <v>43</v>
      </c>
      <c r="G2958" s="96">
        <v>1711.58</v>
      </c>
      <c r="H2958" s="154"/>
      <c r="I2958" s="154"/>
      <c r="J2958" s="159"/>
      <c r="K2958" s="154"/>
      <c r="L2958" s="526"/>
      <c r="M2958" s="102"/>
    </row>
    <row r="2959" spans="1:13" x14ac:dyDescent="0.15">
      <c r="A2959" s="514"/>
      <c r="B2959" s="502"/>
      <c r="C2959" s="94">
        <v>132322</v>
      </c>
      <c r="D2959" s="154">
        <v>67086</v>
      </c>
      <c r="E2959" s="154">
        <v>67230</v>
      </c>
      <c r="F2959" s="161" t="s">
        <v>53</v>
      </c>
      <c r="G2959" s="96">
        <v>1745</v>
      </c>
      <c r="H2959" s="154"/>
      <c r="I2959" s="154"/>
      <c r="J2959" s="159"/>
      <c r="K2959" s="154"/>
      <c r="L2959" s="526"/>
      <c r="M2959" s="102"/>
    </row>
    <row r="2960" spans="1:13" x14ac:dyDescent="0.15">
      <c r="A2960" s="514"/>
      <c r="B2960" s="502"/>
      <c r="C2960" s="94">
        <v>132622</v>
      </c>
      <c r="D2960" s="154">
        <v>66486</v>
      </c>
      <c r="E2960" s="154">
        <v>66630</v>
      </c>
      <c r="F2960" s="161" t="s">
        <v>44</v>
      </c>
      <c r="G2960" s="96">
        <v>1778.42</v>
      </c>
      <c r="H2960" s="154"/>
      <c r="I2960" s="154"/>
      <c r="J2960" s="159"/>
      <c r="K2960" s="154"/>
      <c r="L2960" s="526"/>
      <c r="M2960" s="102"/>
    </row>
    <row r="2961" spans="1:13" x14ac:dyDescent="0.15">
      <c r="A2961" s="514"/>
      <c r="B2961" s="502" t="s">
        <v>9</v>
      </c>
      <c r="C2961" s="94">
        <v>132022</v>
      </c>
      <c r="D2961" s="154">
        <v>67086</v>
      </c>
      <c r="E2961" s="154">
        <v>67230</v>
      </c>
      <c r="F2961" s="161" t="s">
        <v>43</v>
      </c>
      <c r="G2961" s="96">
        <v>1711.58</v>
      </c>
      <c r="H2961" s="154"/>
      <c r="I2961" s="154"/>
      <c r="J2961" s="159"/>
      <c r="K2961" s="154"/>
      <c r="L2961" s="529"/>
      <c r="M2961" s="102"/>
    </row>
    <row r="2962" spans="1:13" x14ac:dyDescent="0.15">
      <c r="A2962" s="514"/>
      <c r="B2962" s="502"/>
      <c r="C2962" s="94">
        <v>132322</v>
      </c>
      <c r="D2962" s="154">
        <v>67086</v>
      </c>
      <c r="E2962" s="154">
        <v>67230</v>
      </c>
      <c r="F2962" s="161" t="s">
        <v>53</v>
      </c>
      <c r="G2962" s="96">
        <v>1745</v>
      </c>
      <c r="H2962" s="154"/>
      <c r="I2962" s="154"/>
      <c r="J2962" s="159"/>
      <c r="K2962" s="154"/>
      <c r="L2962" s="529"/>
      <c r="M2962" s="102"/>
    </row>
    <row r="2963" spans="1:13" x14ac:dyDescent="0.15">
      <c r="A2963" s="514"/>
      <c r="B2963" s="502"/>
      <c r="C2963" s="94">
        <v>132622</v>
      </c>
      <c r="D2963" s="154">
        <v>66486</v>
      </c>
      <c r="E2963" s="154">
        <v>66630</v>
      </c>
      <c r="F2963" s="161" t="s">
        <v>44</v>
      </c>
      <c r="G2963" s="96">
        <v>1778.42</v>
      </c>
      <c r="H2963" s="154"/>
      <c r="I2963" s="154"/>
      <c r="J2963" s="159"/>
      <c r="K2963" s="154"/>
      <c r="L2963" s="529"/>
      <c r="M2963" s="102"/>
    </row>
    <row r="2964" spans="1:13" x14ac:dyDescent="0.15">
      <c r="A2964" s="507" t="s">
        <v>171</v>
      </c>
      <c r="B2964" s="502" t="s">
        <v>18</v>
      </c>
      <c r="C2964" s="94">
        <v>132022</v>
      </c>
      <c r="D2964" s="154">
        <v>67086</v>
      </c>
      <c r="E2964" s="154">
        <v>67230</v>
      </c>
      <c r="F2964" s="161" t="s">
        <v>43</v>
      </c>
      <c r="G2964" s="96">
        <v>1711.58</v>
      </c>
      <c r="H2964" s="154"/>
      <c r="I2964" s="154"/>
      <c r="J2964" s="159"/>
      <c r="K2964" s="154"/>
      <c r="L2964" s="526"/>
      <c r="M2964" s="102"/>
    </row>
    <row r="2965" spans="1:13" x14ac:dyDescent="0.15">
      <c r="A2965" s="514"/>
      <c r="B2965" s="502"/>
      <c r="C2965" s="94">
        <v>132322</v>
      </c>
      <c r="D2965" s="154">
        <v>67086</v>
      </c>
      <c r="E2965" s="154">
        <v>67230</v>
      </c>
      <c r="F2965" s="161" t="s">
        <v>53</v>
      </c>
      <c r="G2965" s="96">
        <v>1745</v>
      </c>
      <c r="H2965" s="154"/>
      <c r="I2965" s="154"/>
      <c r="J2965" s="159"/>
      <c r="K2965" s="154"/>
      <c r="L2965" s="526"/>
      <c r="M2965" s="102"/>
    </row>
    <row r="2966" spans="1:13" x14ac:dyDescent="0.15">
      <c r="A2966" s="514"/>
      <c r="B2966" s="499"/>
      <c r="C2966" s="94">
        <v>132622</v>
      </c>
      <c r="D2966" s="154">
        <v>66486</v>
      </c>
      <c r="E2966" s="154">
        <v>66630</v>
      </c>
      <c r="F2966" s="161" t="s">
        <v>44</v>
      </c>
      <c r="G2966" s="96">
        <v>1778.42</v>
      </c>
      <c r="H2966" s="153"/>
      <c r="I2966" s="153"/>
      <c r="J2966" s="103"/>
      <c r="K2966" s="153"/>
      <c r="L2966" s="526"/>
      <c r="M2966" s="102"/>
    </row>
    <row r="2967" spans="1:13" x14ac:dyDescent="0.15">
      <c r="A2967" s="477" t="s">
        <v>94</v>
      </c>
      <c r="B2967" s="516"/>
      <c r="C2967" s="516"/>
      <c r="D2967" s="516"/>
      <c r="E2967" s="516"/>
      <c r="F2967" s="516"/>
      <c r="G2967" s="516"/>
      <c r="H2967" s="516"/>
      <c r="I2967" s="516"/>
      <c r="J2967" s="516"/>
      <c r="K2967" s="516"/>
      <c r="L2967" s="516"/>
      <c r="M2967" s="517"/>
    </row>
    <row r="2968" spans="1:13" x14ac:dyDescent="0.15">
      <c r="A2968" s="479" t="s">
        <v>316</v>
      </c>
      <c r="B2968" s="518"/>
      <c r="C2968" s="518"/>
      <c r="D2968" s="518"/>
      <c r="E2968" s="518"/>
      <c r="F2968" s="518"/>
      <c r="G2968" s="518"/>
      <c r="H2968" s="518"/>
      <c r="I2968" s="518"/>
      <c r="J2968" s="518"/>
      <c r="K2968" s="518"/>
      <c r="L2968" s="518"/>
      <c r="M2968" s="519"/>
    </row>
    <row r="2969" spans="1:13" x14ac:dyDescent="0.15">
      <c r="A2969" s="479" t="s">
        <v>111</v>
      </c>
      <c r="B2969" s="518"/>
      <c r="C2969" s="518"/>
      <c r="D2969" s="518"/>
      <c r="E2969" s="518"/>
      <c r="F2969" s="518"/>
      <c r="G2969" s="518"/>
      <c r="H2969" s="518"/>
      <c r="I2969" s="518"/>
      <c r="J2969" s="518"/>
      <c r="K2969" s="518"/>
      <c r="L2969" s="518"/>
      <c r="M2969" s="519"/>
    </row>
    <row r="2970" spans="1:13" x14ac:dyDescent="0.15">
      <c r="A2970" s="461" t="s">
        <v>112</v>
      </c>
      <c r="B2970" s="523"/>
      <c r="C2970" s="523"/>
      <c r="D2970" s="523"/>
      <c r="E2970" s="523"/>
      <c r="F2970" s="523"/>
      <c r="G2970" s="523"/>
      <c r="H2970" s="523"/>
      <c r="I2970" s="523"/>
      <c r="J2970" s="523"/>
      <c r="K2970" s="523"/>
      <c r="L2970" s="523"/>
      <c r="M2970" s="524"/>
    </row>
  </sheetData>
  <mergeCells count="2160">
    <mergeCell ref="A2970:M2970"/>
    <mergeCell ref="A2964:A2966"/>
    <mergeCell ref="B2964:B2966"/>
    <mergeCell ref="L2964:L2966"/>
    <mergeCell ref="A2967:M2967"/>
    <mergeCell ref="A2968:M2968"/>
    <mergeCell ref="A2969:M2969"/>
    <mergeCell ref="A2951:A2953"/>
    <mergeCell ref="B2951:B2953"/>
    <mergeCell ref="L2951:L2953"/>
    <mergeCell ref="A2955:A2963"/>
    <mergeCell ref="B2955:B2957"/>
    <mergeCell ref="L2955:L2957"/>
    <mergeCell ref="B2958:B2960"/>
    <mergeCell ref="L2958:L2963"/>
    <mergeCell ref="B2961:B2963"/>
    <mergeCell ref="A2937:M2937"/>
    <mergeCell ref="A2939:M2939"/>
    <mergeCell ref="A2940:M2940"/>
    <mergeCell ref="A2942:A2950"/>
    <mergeCell ref="B2942:B2944"/>
    <mergeCell ref="L2942:L2944"/>
    <mergeCell ref="B2945:B2947"/>
    <mergeCell ref="L2945:L2950"/>
    <mergeCell ref="B2948:B2950"/>
    <mergeCell ref="A2931:A2933"/>
    <mergeCell ref="B2931:B2933"/>
    <mergeCell ref="L2931:L2933"/>
    <mergeCell ref="A2934:M2934"/>
    <mergeCell ref="A2935:M2935"/>
    <mergeCell ref="A2936:M2936"/>
    <mergeCell ref="A2918:A2920"/>
    <mergeCell ref="B2918:B2920"/>
    <mergeCell ref="L2918:L2920"/>
    <mergeCell ref="A2922:A2930"/>
    <mergeCell ref="B2922:B2924"/>
    <mergeCell ref="L2922:L2924"/>
    <mergeCell ref="B2925:B2927"/>
    <mergeCell ref="L2925:L2930"/>
    <mergeCell ref="B2928:B2930"/>
    <mergeCell ref="A2904:M2904"/>
    <mergeCell ref="A2906:M2906"/>
    <mergeCell ref="A2907:M2907"/>
    <mergeCell ref="A2909:A2917"/>
    <mergeCell ref="B2909:B2911"/>
    <mergeCell ref="L2909:L2911"/>
    <mergeCell ref="B2912:B2914"/>
    <mergeCell ref="L2912:L2917"/>
    <mergeCell ref="B2915:B2917"/>
    <mergeCell ref="A2898:A2900"/>
    <mergeCell ref="B2898:B2900"/>
    <mergeCell ref="L2898:L2900"/>
    <mergeCell ref="A2901:M2901"/>
    <mergeCell ref="A2902:M2902"/>
    <mergeCell ref="A2903:M2903"/>
    <mergeCell ref="A2885:A2887"/>
    <mergeCell ref="B2885:B2887"/>
    <mergeCell ref="L2885:L2887"/>
    <mergeCell ref="A2889:A2897"/>
    <mergeCell ref="B2889:B2891"/>
    <mergeCell ref="L2889:L2891"/>
    <mergeCell ref="B2892:B2894"/>
    <mergeCell ref="L2892:L2897"/>
    <mergeCell ref="B2895:B2897"/>
    <mergeCell ref="A2871:M2871"/>
    <mergeCell ref="A2873:M2873"/>
    <mergeCell ref="A2874:M2874"/>
    <mergeCell ref="A2876:A2884"/>
    <mergeCell ref="B2876:B2878"/>
    <mergeCell ref="L2876:L2878"/>
    <mergeCell ref="B2879:B2881"/>
    <mergeCell ref="L2879:L2884"/>
    <mergeCell ref="B2882:B2884"/>
    <mergeCell ref="A2865:A2867"/>
    <mergeCell ref="B2865:B2867"/>
    <mergeCell ref="L2865:L2867"/>
    <mergeCell ref="A2868:M2868"/>
    <mergeCell ref="A2869:M2869"/>
    <mergeCell ref="A2870:M2870"/>
    <mergeCell ref="A2852:A2854"/>
    <mergeCell ref="B2852:B2854"/>
    <mergeCell ref="L2852:L2854"/>
    <mergeCell ref="A2856:A2864"/>
    <mergeCell ref="B2856:B2858"/>
    <mergeCell ref="L2856:L2858"/>
    <mergeCell ref="B2859:B2861"/>
    <mergeCell ref="L2859:L2864"/>
    <mergeCell ref="B2862:B2864"/>
    <mergeCell ref="A2838:M2838"/>
    <mergeCell ref="A2840:M2840"/>
    <mergeCell ref="A2841:M2841"/>
    <mergeCell ref="A2843:A2851"/>
    <mergeCell ref="B2843:B2845"/>
    <mergeCell ref="L2843:L2845"/>
    <mergeCell ref="B2846:B2848"/>
    <mergeCell ref="L2846:L2851"/>
    <mergeCell ref="B2849:B2851"/>
    <mergeCell ref="A2832:A2834"/>
    <mergeCell ref="B2832:B2834"/>
    <mergeCell ref="L2832:L2834"/>
    <mergeCell ref="A2835:M2835"/>
    <mergeCell ref="A2836:M2836"/>
    <mergeCell ref="A2837:M2837"/>
    <mergeCell ref="A2819:A2821"/>
    <mergeCell ref="B2819:B2821"/>
    <mergeCell ref="L2819:L2821"/>
    <mergeCell ref="A2823:A2831"/>
    <mergeCell ref="B2823:B2825"/>
    <mergeCell ref="L2823:L2825"/>
    <mergeCell ref="B2826:B2828"/>
    <mergeCell ref="L2826:L2831"/>
    <mergeCell ref="B2829:B2831"/>
    <mergeCell ref="A2805:M2805"/>
    <mergeCell ref="A2807:M2807"/>
    <mergeCell ref="A2808:M2808"/>
    <mergeCell ref="A2810:A2818"/>
    <mergeCell ref="B2810:B2812"/>
    <mergeCell ref="L2810:L2812"/>
    <mergeCell ref="B2813:B2815"/>
    <mergeCell ref="L2813:L2818"/>
    <mergeCell ref="B2816:B2818"/>
    <mergeCell ref="A2799:A2801"/>
    <mergeCell ref="B2799:B2801"/>
    <mergeCell ref="L2799:L2801"/>
    <mergeCell ref="A2802:M2802"/>
    <mergeCell ref="A2803:M2803"/>
    <mergeCell ref="A2804:M2804"/>
    <mergeCell ref="A2786:A2788"/>
    <mergeCell ref="B2786:B2788"/>
    <mergeCell ref="L2786:L2788"/>
    <mergeCell ref="A2790:A2798"/>
    <mergeCell ref="B2790:B2792"/>
    <mergeCell ref="L2790:L2792"/>
    <mergeCell ref="B2793:B2795"/>
    <mergeCell ref="L2793:L2798"/>
    <mergeCell ref="B2796:B2798"/>
    <mergeCell ref="A2772:M2772"/>
    <mergeCell ref="A2774:M2774"/>
    <mergeCell ref="A2775:M2775"/>
    <mergeCell ref="A2777:A2785"/>
    <mergeCell ref="B2777:B2779"/>
    <mergeCell ref="L2777:L2779"/>
    <mergeCell ref="B2780:B2782"/>
    <mergeCell ref="L2780:L2785"/>
    <mergeCell ref="B2783:B2785"/>
    <mergeCell ref="A2766:A2768"/>
    <mergeCell ref="B2766:B2768"/>
    <mergeCell ref="L2766:L2768"/>
    <mergeCell ref="A2769:M2769"/>
    <mergeCell ref="A2770:M2770"/>
    <mergeCell ref="A2771:M2771"/>
    <mergeCell ref="A2753:A2755"/>
    <mergeCell ref="B2753:B2755"/>
    <mergeCell ref="L2753:L2755"/>
    <mergeCell ref="A2757:A2765"/>
    <mergeCell ref="B2757:B2759"/>
    <mergeCell ref="L2757:L2759"/>
    <mergeCell ref="B2760:B2762"/>
    <mergeCell ref="L2760:L2765"/>
    <mergeCell ref="B2763:B2765"/>
    <mergeCell ref="A2739:M2739"/>
    <mergeCell ref="A2741:M2741"/>
    <mergeCell ref="A2742:M2742"/>
    <mergeCell ref="A2744:A2752"/>
    <mergeCell ref="B2744:B2746"/>
    <mergeCell ref="L2744:L2746"/>
    <mergeCell ref="B2747:B2749"/>
    <mergeCell ref="L2747:L2752"/>
    <mergeCell ref="B2750:B2752"/>
    <mergeCell ref="A2733:A2735"/>
    <mergeCell ref="B2733:B2735"/>
    <mergeCell ref="L2733:L2735"/>
    <mergeCell ref="A2736:M2736"/>
    <mergeCell ref="A2737:M2737"/>
    <mergeCell ref="A2738:M2738"/>
    <mergeCell ref="A2720:A2722"/>
    <mergeCell ref="B2720:B2722"/>
    <mergeCell ref="L2720:L2722"/>
    <mergeCell ref="A2724:A2732"/>
    <mergeCell ref="B2724:B2726"/>
    <mergeCell ref="L2724:L2726"/>
    <mergeCell ref="B2727:B2729"/>
    <mergeCell ref="L2727:L2732"/>
    <mergeCell ref="B2730:B2732"/>
    <mergeCell ref="A2706:M2706"/>
    <mergeCell ref="A2708:M2708"/>
    <mergeCell ref="A2709:M2709"/>
    <mergeCell ref="A2711:A2719"/>
    <mergeCell ref="B2711:B2713"/>
    <mergeCell ref="L2711:L2713"/>
    <mergeCell ref="B2714:B2716"/>
    <mergeCell ref="L2714:L2719"/>
    <mergeCell ref="B2717:B2719"/>
    <mergeCell ref="A2700:A2702"/>
    <mergeCell ref="B2700:B2702"/>
    <mergeCell ref="L2700:L2702"/>
    <mergeCell ref="A2703:M2703"/>
    <mergeCell ref="A2704:M2704"/>
    <mergeCell ref="A2705:M2705"/>
    <mergeCell ref="A2687:A2689"/>
    <mergeCell ref="B2687:B2689"/>
    <mergeCell ref="L2687:L2689"/>
    <mergeCell ref="A2691:A2699"/>
    <mergeCell ref="B2691:B2693"/>
    <mergeCell ref="L2691:L2693"/>
    <mergeCell ref="B2694:B2696"/>
    <mergeCell ref="L2694:L2699"/>
    <mergeCell ref="B2697:B2699"/>
    <mergeCell ref="A2673:M2673"/>
    <mergeCell ref="A2675:M2675"/>
    <mergeCell ref="A2676:M2676"/>
    <mergeCell ref="A2678:A2686"/>
    <mergeCell ref="B2678:B2680"/>
    <mergeCell ref="L2678:L2680"/>
    <mergeCell ref="B2681:B2683"/>
    <mergeCell ref="L2681:L2686"/>
    <mergeCell ref="B2684:B2686"/>
    <mergeCell ref="A2667:A2669"/>
    <mergeCell ref="B2667:B2669"/>
    <mergeCell ref="L2667:L2669"/>
    <mergeCell ref="A2670:M2670"/>
    <mergeCell ref="A2671:M2671"/>
    <mergeCell ref="A2672:M2672"/>
    <mergeCell ref="A2654:A2656"/>
    <mergeCell ref="B2654:B2656"/>
    <mergeCell ref="L2654:L2656"/>
    <mergeCell ref="A2658:A2666"/>
    <mergeCell ref="B2658:B2660"/>
    <mergeCell ref="L2658:L2660"/>
    <mergeCell ref="B2661:B2663"/>
    <mergeCell ref="L2661:L2666"/>
    <mergeCell ref="B2664:B2666"/>
    <mergeCell ref="A2640:M2640"/>
    <mergeCell ref="A2642:M2642"/>
    <mergeCell ref="A2643:M2643"/>
    <mergeCell ref="A2645:A2653"/>
    <mergeCell ref="B2645:B2647"/>
    <mergeCell ref="L2645:L2647"/>
    <mergeCell ref="B2648:B2650"/>
    <mergeCell ref="L2648:L2653"/>
    <mergeCell ref="B2651:B2653"/>
    <mergeCell ref="A2634:A2636"/>
    <mergeCell ref="B2634:B2636"/>
    <mergeCell ref="L2634:L2636"/>
    <mergeCell ref="A2637:M2637"/>
    <mergeCell ref="A2638:M2638"/>
    <mergeCell ref="A2639:M2639"/>
    <mergeCell ref="A2621:A2623"/>
    <mergeCell ref="B2621:B2623"/>
    <mergeCell ref="L2621:L2623"/>
    <mergeCell ref="A2625:A2633"/>
    <mergeCell ref="B2625:B2627"/>
    <mergeCell ref="L2625:L2627"/>
    <mergeCell ref="B2628:B2630"/>
    <mergeCell ref="L2628:L2633"/>
    <mergeCell ref="B2631:B2633"/>
    <mergeCell ref="A2607:M2607"/>
    <mergeCell ref="A2609:M2609"/>
    <mergeCell ref="A2610:M2610"/>
    <mergeCell ref="A2612:A2620"/>
    <mergeCell ref="B2612:B2614"/>
    <mergeCell ref="L2612:L2614"/>
    <mergeCell ref="B2615:B2617"/>
    <mergeCell ref="L2615:L2620"/>
    <mergeCell ref="B2618:B2620"/>
    <mergeCell ref="A2601:A2603"/>
    <mergeCell ref="B2601:B2603"/>
    <mergeCell ref="L2601:L2603"/>
    <mergeCell ref="A2604:M2604"/>
    <mergeCell ref="A2605:M2605"/>
    <mergeCell ref="A2606:M2606"/>
    <mergeCell ref="A2588:A2590"/>
    <mergeCell ref="B2588:B2590"/>
    <mergeCell ref="L2588:L2590"/>
    <mergeCell ref="A2592:A2600"/>
    <mergeCell ref="B2592:B2594"/>
    <mergeCell ref="L2592:L2594"/>
    <mergeCell ref="B2595:B2597"/>
    <mergeCell ref="L2595:L2600"/>
    <mergeCell ref="B2598:B2600"/>
    <mergeCell ref="A2574:M2574"/>
    <mergeCell ref="A2576:M2576"/>
    <mergeCell ref="A2577:M2577"/>
    <mergeCell ref="A2579:A2587"/>
    <mergeCell ref="B2579:B2581"/>
    <mergeCell ref="L2579:L2581"/>
    <mergeCell ref="B2582:B2584"/>
    <mergeCell ref="L2582:L2587"/>
    <mergeCell ref="B2585:B2587"/>
    <mergeCell ref="A2568:A2570"/>
    <mergeCell ref="B2568:B2570"/>
    <mergeCell ref="L2568:L2570"/>
    <mergeCell ref="A2571:M2571"/>
    <mergeCell ref="A2572:M2572"/>
    <mergeCell ref="A2573:M2573"/>
    <mergeCell ref="A2555:A2557"/>
    <mergeCell ref="B2555:B2557"/>
    <mergeCell ref="L2555:L2557"/>
    <mergeCell ref="A2559:A2567"/>
    <mergeCell ref="B2559:B2561"/>
    <mergeCell ref="L2559:L2561"/>
    <mergeCell ref="B2562:B2564"/>
    <mergeCell ref="L2562:L2567"/>
    <mergeCell ref="B2565:B2567"/>
    <mergeCell ref="A2541:M2541"/>
    <mergeCell ref="A2543:M2543"/>
    <mergeCell ref="A2544:M2544"/>
    <mergeCell ref="A2546:A2554"/>
    <mergeCell ref="B2546:B2548"/>
    <mergeCell ref="L2546:L2548"/>
    <mergeCell ref="B2549:B2551"/>
    <mergeCell ref="L2549:L2554"/>
    <mergeCell ref="B2552:B2554"/>
    <mergeCell ref="A2535:A2537"/>
    <mergeCell ref="B2535:B2537"/>
    <mergeCell ref="L2535:L2537"/>
    <mergeCell ref="A2538:M2538"/>
    <mergeCell ref="A2539:M2539"/>
    <mergeCell ref="A2540:M2540"/>
    <mergeCell ref="A2522:A2524"/>
    <mergeCell ref="B2522:B2524"/>
    <mergeCell ref="L2522:L2524"/>
    <mergeCell ref="A2526:A2534"/>
    <mergeCell ref="B2526:B2528"/>
    <mergeCell ref="L2526:L2528"/>
    <mergeCell ref="B2529:B2531"/>
    <mergeCell ref="L2529:L2534"/>
    <mergeCell ref="B2532:B2534"/>
    <mergeCell ref="A2508:M2508"/>
    <mergeCell ref="A2510:M2510"/>
    <mergeCell ref="A2511:M2511"/>
    <mergeCell ref="A2513:A2521"/>
    <mergeCell ref="B2513:B2515"/>
    <mergeCell ref="L2513:L2515"/>
    <mergeCell ref="B2516:B2518"/>
    <mergeCell ref="L2516:L2521"/>
    <mergeCell ref="B2519:B2521"/>
    <mergeCell ref="A2502:A2504"/>
    <mergeCell ref="B2502:B2504"/>
    <mergeCell ref="L2502:L2504"/>
    <mergeCell ref="A2505:M2505"/>
    <mergeCell ref="A2506:M2506"/>
    <mergeCell ref="A2507:M2507"/>
    <mergeCell ref="A2489:A2491"/>
    <mergeCell ref="B2489:B2491"/>
    <mergeCell ref="L2489:L2491"/>
    <mergeCell ref="A2493:A2501"/>
    <mergeCell ref="B2493:B2495"/>
    <mergeCell ref="L2493:L2495"/>
    <mergeCell ref="B2496:B2498"/>
    <mergeCell ref="L2496:L2501"/>
    <mergeCell ref="B2499:B2501"/>
    <mergeCell ref="A2475:M2475"/>
    <mergeCell ref="A2477:M2477"/>
    <mergeCell ref="A2478:M2478"/>
    <mergeCell ref="A2480:A2488"/>
    <mergeCell ref="B2480:B2482"/>
    <mergeCell ref="L2480:L2482"/>
    <mergeCell ref="B2483:B2485"/>
    <mergeCell ref="L2483:L2488"/>
    <mergeCell ref="B2486:B2488"/>
    <mergeCell ref="A2469:A2471"/>
    <mergeCell ref="B2469:B2471"/>
    <mergeCell ref="L2469:L2471"/>
    <mergeCell ref="A2472:M2472"/>
    <mergeCell ref="A2473:M2473"/>
    <mergeCell ref="A2474:M2474"/>
    <mergeCell ref="A2456:A2458"/>
    <mergeCell ref="B2456:B2458"/>
    <mergeCell ref="L2456:L2458"/>
    <mergeCell ref="A2460:A2468"/>
    <mergeCell ref="B2460:B2462"/>
    <mergeCell ref="L2460:L2462"/>
    <mergeCell ref="B2463:B2465"/>
    <mergeCell ref="L2463:L2468"/>
    <mergeCell ref="B2466:B2468"/>
    <mergeCell ref="A2442:M2442"/>
    <mergeCell ref="A2444:M2444"/>
    <mergeCell ref="A2445:M2445"/>
    <mergeCell ref="A2447:A2455"/>
    <mergeCell ref="B2447:B2449"/>
    <mergeCell ref="L2447:L2449"/>
    <mergeCell ref="B2450:B2452"/>
    <mergeCell ref="L2450:L2455"/>
    <mergeCell ref="B2453:B2455"/>
    <mergeCell ref="A2436:A2438"/>
    <mergeCell ref="B2436:B2438"/>
    <mergeCell ref="L2436:L2438"/>
    <mergeCell ref="A2439:M2439"/>
    <mergeCell ref="A2440:M2440"/>
    <mergeCell ref="A2441:M2441"/>
    <mergeCell ref="A2423:A2425"/>
    <mergeCell ref="B2423:B2425"/>
    <mergeCell ref="L2423:L2425"/>
    <mergeCell ref="A2427:A2435"/>
    <mergeCell ref="B2427:B2429"/>
    <mergeCell ref="L2427:L2429"/>
    <mergeCell ref="B2430:B2432"/>
    <mergeCell ref="L2430:L2435"/>
    <mergeCell ref="B2433:B2435"/>
    <mergeCell ref="A2409:M2409"/>
    <mergeCell ref="A2411:M2411"/>
    <mergeCell ref="A2412:M2412"/>
    <mergeCell ref="A2414:A2422"/>
    <mergeCell ref="B2414:B2416"/>
    <mergeCell ref="L2414:L2416"/>
    <mergeCell ref="B2417:B2419"/>
    <mergeCell ref="L2417:L2422"/>
    <mergeCell ref="B2420:B2422"/>
    <mergeCell ref="A2403:A2405"/>
    <mergeCell ref="B2403:B2405"/>
    <mergeCell ref="L2403:L2405"/>
    <mergeCell ref="A2406:M2406"/>
    <mergeCell ref="A2407:M2407"/>
    <mergeCell ref="A2408:M2408"/>
    <mergeCell ref="A2390:A2392"/>
    <mergeCell ref="B2390:B2392"/>
    <mergeCell ref="L2390:L2392"/>
    <mergeCell ref="A2394:A2402"/>
    <mergeCell ref="B2394:B2396"/>
    <mergeCell ref="L2394:L2396"/>
    <mergeCell ref="B2397:B2399"/>
    <mergeCell ref="L2397:L2402"/>
    <mergeCell ref="B2400:B2402"/>
    <mergeCell ref="A2376:M2376"/>
    <mergeCell ref="A2378:M2378"/>
    <mergeCell ref="A2379:M2379"/>
    <mergeCell ref="A2381:A2389"/>
    <mergeCell ref="B2381:B2383"/>
    <mergeCell ref="L2381:L2383"/>
    <mergeCell ref="B2384:B2386"/>
    <mergeCell ref="L2384:L2389"/>
    <mergeCell ref="B2387:B2389"/>
    <mergeCell ref="A2370:A2372"/>
    <mergeCell ref="B2370:B2372"/>
    <mergeCell ref="L2370:L2372"/>
    <mergeCell ref="A2373:M2373"/>
    <mergeCell ref="A2374:M2374"/>
    <mergeCell ref="A2375:M2375"/>
    <mergeCell ref="A2357:A2359"/>
    <mergeCell ref="B2357:B2359"/>
    <mergeCell ref="L2357:L2359"/>
    <mergeCell ref="A2361:A2369"/>
    <mergeCell ref="B2361:B2363"/>
    <mergeCell ref="L2361:L2363"/>
    <mergeCell ref="B2364:B2366"/>
    <mergeCell ref="L2364:L2369"/>
    <mergeCell ref="B2367:B2369"/>
    <mergeCell ref="A2343:M2343"/>
    <mergeCell ref="A2345:M2345"/>
    <mergeCell ref="A2346:M2346"/>
    <mergeCell ref="A2348:A2356"/>
    <mergeCell ref="B2348:B2350"/>
    <mergeCell ref="L2348:L2350"/>
    <mergeCell ref="B2351:B2353"/>
    <mergeCell ref="L2351:L2356"/>
    <mergeCell ref="B2354:B2356"/>
    <mergeCell ref="A2337:A2339"/>
    <mergeCell ref="B2337:B2339"/>
    <mergeCell ref="L2337:L2339"/>
    <mergeCell ref="A2340:M2340"/>
    <mergeCell ref="A2341:M2341"/>
    <mergeCell ref="A2342:M2342"/>
    <mergeCell ref="A2324:A2326"/>
    <mergeCell ref="B2324:B2326"/>
    <mergeCell ref="L2324:L2326"/>
    <mergeCell ref="A2328:A2336"/>
    <mergeCell ref="B2328:B2330"/>
    <mergeCell ref="L2328:L2330"/>
    <mergeCell ref="B2331:B2333"/>
    <mergeCell ref="L2331:L2336"/>
    <mergeCell ref="B2334:B2336"/>
    <mergeCell ref="A2310:M2310"/>
    <mergeCell ref="A2312:M2312"/>
    <mergeCell ref="A2313:M2313"/>
    <mergeCell ref="A2315:A2323"/>
    <mergeCell ref="B2315:B2317"/>
    <mergeCell ref="L2315:L2317"/>
    <mergeCell ref="B2318:B2320"/>
    <mergeCell ref="L2318:L2323"/>
    <mergeCell ref="B2321:B2323"/>
    <mergeCell ref="A2304:A2306"/>
    <mergeCell ref="B2304:B2306"/>
    <mergeCell ref="L2304:L2306"/>
    <mergeCell ref="A2307:M2307"/>
    <mergeCell ref="A2308:M2308"/>
    <mergeCell ref="A2309:M2309"/>
    <mergeCell ref="A2291:A2293"/>
    <mergeCell ref="B2291:B2293"/>
    <mergeCell ref="L2291:L2293"/>
    <mergeCell ref="A2295:A2303"/>
    <mergeCell ref="B2295:B2297"/>
    <mergeCell ref="L2295:L2297"/>
    <mergeCell ref="B2298:B2300"/>
    <mergeCell ref="L2298:L2303"/>
    <mergeCell ref="B2301:B2303"/>
    <mergeCell ref="A2277:M2277"/>
    <mergeCell ref="A2279:M2279"/>
    <mergeCell ref="A2280:M2280"/>
    <mergeCell ref="A2282:A2290"/>
    <mergeCell ref="B2282:B2284"/>
    <mergeCell ref="L2282:L2284"/>
    <mergeCell ref="B2285:B2287"/>
    <mergeCell ref="L2285:L2290"/>
    <mergeCell ref="B2288:B2290"/>
    <mergeCell ref="A2271:A2273"/>
    <mergeCell ref="B2271:B2273"/>
    <mergeCell ref="L2271:L2273"/>
    <mergeCell ref="A2274:M2274"/>
    <mergeCell ref="A2275:M2275"/>
    <mergeCell ref="A2276:M2276"/>
    <mergeCell ref="A2258:A2260"/>
    <mergeCell ref="B2258:B2260"/>
    <mergeCell ref="L2258:L2260"/>
    <mergeCell ref="A2262:A2270"/>
    <mergeCell ref="B2262:B2264"/>
    <mergeCell ref="L2262:L2264"/>
    <mergeCell ref="B2265:B2267"/>
    <mergeCell ref="L2265:L2270"/>
    <mergeCell ref="B2268:B2270"/>
    <mergeCell ref="A2244:M2244"/>
    <mergeCell ref="A2246:M2246"/>
    <mergeCell ref="A2247:M2247"/>
    <mergeCell ref="A2249:A2257"/>
    <mergeCell ref="B2249:B2251"/>
    <mergeCell ref="L2249:L2251"/>
    <mergeCell ref="B2252:B2254"/>
    <mergeCell ref="L2252:L2257"/>
    <mergeCell ref="B2255:B2257"/>
    <mergeCell ref="A2238:A2240"/>
    <mergeCell ref="B2238:B2240"/>
    <mergeCell ref="L2238:L2240"/>
    <mergeCell ref="A2241:M2241"/>
    <mergeCell ref="A2242:M2242"/>
    <mergeCell ref="A2243:M2243"/>
    <mergeCell ref="A2225:A2227"/>
    <mergeCell ref="B2225:B2227"/>
    <mergeCell ref="L2225:L2227"/>
    <mergeCell ref="A2229:A2237"/>
    <mergeCell ref="B2229:B2231"/>
    <mergeCell ref="L2229:L2231"/>
    <mergeCell ref="B2232:B2234"/>
    <mergeCell ref="L2232:L2237"/>
    <mergeCell ref="B2235:B2237"/>
    <mergeCell ref="A2211:M2211"/>
    <mergeCell ref="A2213:M2213"/>
    <mergeCell ref="A2214:M2214"/>
    <mergeCell ref="A2216:A2224"/>
    <mergeCell ref="B2216:B2218"/>
    <mergeCell ref="L2216:L2218"/>
    <mergeCell ref="B2219:B2221"/>
    <mergeCell ref="L2219:L2224"/>
    <mergeCell ref="B2222:B2224"/>
    <mergeCell ref="A2205:A2207"/>
    <mergeCell ref="B2205:B2207"/>
    <mergeCell ref="L2205:L2207"/>
    <mergeCell ref="A2208:M2208"/>
    <mergeCell ref="A2209:M2209"/>
    <mergeCell ref="A2210:M2210"/>
    <mergeCell ref="A2192:A2194"/>
    <mergeCell ref="B2192:B2194"/>
    <mergeCell ref="L2192:L2194"/>
    <mergeCell ref="A2196:A2204"/>
    <mergeCell ref="B2196:B2198"/>
    <mergeCell ref="L2196:L2198"/>
    <mergeCell ref="B2199:B2201"/>
    <mergeCell ref="L2199:L2204"/>
    <mergeCell ref="B2202:B2204"/>
    <mergeCell ref="A2178:M2178"/>
    <mergeCell ref="A2180:M2180"/>
    <mergeCell ref="A2181:M2181"/>
    <mergeCell ref="A2183:A2191"/>
    <mergeCell ref="B2183:B2185"/>
    <mergeCell ref="L2183:L2185"/>
    <mergeCell ref="B2186:B2188"/>
    <mergeCell ref="L2186:L2191"/>
    <mergeCell ref="B2189:B2191"/>
    <mergeCell ref="A2172:A2174"/>
    <mergeCell ref="B2172:B2174"/>
    <mergeCell ref="L2172:L2174"/>
    <mergeCell ref="A2175:M2175"/>
    <mergeCell ref="A2176:M2176"/>
    <mergeCell ref="A2177:M2177"/>
    <mergeCell ref="A2159:A2161"/>
    <mergeCell ref="B2159:B2161"/>
    <mergeCell ref="L2159:L2161"/>
    <mergeCell ref="A2163:A2171"/>
    <mergeCell ref="B2163:B2165"/>
    <mergeCell ref="L2163:L2165"/>
    <mergeCell ref="B2166:B2168"/>
    <mergeCell ref="L2166:L2171"/>
    <mergeCell ref="B2169:B2171"/>
    <mergeCell ref="A2145:M2145"/>
    <mergeCell ref="A2147:M2147"/>
    <mergeCell ref="A2148:M2148"/>
    <mergeCell ref="A2150:A2158"/>
    <mergeCell ref="B2150:B2152"/>
    <mergeCell ref="L2150:L2152"/>
    <mergeCell ref="B2153:B2155"/>
    <mergeCell ref="L2153:L2158"/>
    <mergeCell ref="B2156:B2158"/>
    <mergeCell ref="A2139:A2141"/>
    <mergeCell ref="B2139:B2141"/>
    <mergeCell ref="L2139:L2141"/>
    <mergeCell ref="A2142:M2142"/>
    <mergeCell ref="A2143:M2143"/>
    <mergeCell ref="A2144:M2144"/>
    <mergeCell ref="A2126:A2128"/>
    <mergeCell ref="B2126:B2128"/>
    <mergeCell ref="L2126:L2128"/>
    <mergeCell ref="A2130:A2138"/>
    <mergeCell ref="B2130:B2132"/>
    <mergeCell ref="L2130:L2132"/>
    <mergeCell ref="B2133:B2135"/>
    <mergeCell ref="L2133:L2138"/>
    <mergeCell ref="B2136:B2138"/>
    <mergeCell ref="A2112:M2112"/>
    <mergeCell ref="A2114:M2114"/>
    <mergeCell ref="A2115:M2115"/>
    <mergeCell ref="A2117:A2125"/>
    <mergeCell ref="B2117:B2119"/>
    <mergeCell ref="L2117:L2119"/>
    <mergeCell ref="B2120:B2122"/>
    <mergeCell ref="L2120:L2125"/>
    <mergeCell ref="B2123:B2125"/>
    <mergeCell ref="A2106:A2108"/>
    <mergeCell ref="B2106:B2108"/>
    <mergeCell ref="L2106:L2108"/>
    <mergeCell ref="A2109:M2109"/>
    <mergeCell ref="A2110:M2110"/>
    <mergeCell ref="A2111:M2111"/>
    <mergeCell ref="A2093:A2095"/>
    <mergeCell ref="B2093:B2095"/>
    <mergeCell ref="L2093:L2095"/>
    <mergeCell ref="A2097:A2105"/>
    <mergeCell ref="B2097:B2099"/>
    <mergeCell ref="L2097:L2099"/>
    <mergeCell ref="B2100:B2102"/>
    <mergeCell ref="L2100:L2105"/>
    <mergeCell ref="B2103:B2105"/>
    <mergeCell ref="A2079:M2079"/>
    <mergeCell ref="A2081:M2081"/>
    <mergeCell ref="A2082:M2082"/>
    <mergeCell ref="A2084:A2092"/>
    <mergeCell ref="B2084:B2086"/>
    <mergeCell ref="L2084:L2086"/>
    <mergeCell ref="B2087:B2089"/>
    <mergeCell ref="L2087:L2092"/>
    <mergeCell ref="B2090:B2092"/>
    <mergeCell ref="A2073:A2075"/>
    <mergeCell ref="B2073:B2075"/>
    <mergeCell ref="L2073:L2075"/>
    <mergeCell ref="A2076:M2076"/>
    <mergeCell ref="A2077:M2077"/>
    <mergeCell ref="A2078:M2078"/>
    <mergeCell ref="A2060:A2062"/>
    <mergeCell ref="B2060:B2062"/>
    <mergeCell ref="L2060:L2062"/>
    <mergeCell ref="A2064:A2072"/>
    <mergeCell ref="B2064:B2066"/>
    <mergeCell ref="L2064:L2066"/>
    <mergeCell ref="B2067:B2069"/>
    <mergeCell ref="L2067:L2072"/>
    <mergeCell ref="B2070:B2072"/>
    <mergeCell ref="A2046:M2046"/>
    <mergeCell ref="A2048:M2048"/>
    <mergeCell ref="A2049:M2049"/>
    <mergeCell ref="A2051:A2059"/>
    <mergeCell ref="B2051:B2053"/>
    <mergeCell ref="L2051:L2053"/>
    <mergeCell ref="B2054:B2056"/>
    <mergeCell ref="L2054:L2059"/>
    <mergeCell ref="B2057:B2059"/>
    <mergeCell ref="A2040:A2042"/>
    <mergeCell ref="B2040:B2042"/>
    <mergeCell ref="L2040:L2042"/>
    <mergeCell ref="A2043:M2043"/>
    <mergeCell ref="A2044:M2044"/>
    <mergeCell ref="A2045:M2045"/>
    <mergeCell ref="A2027:A2029"/>
    <mergeCell ref="B2027:B2029"/>
    <mergeCell ref="L2027:L2029"/>
    <mergeCell ref="A2031:A2039"/>
    <mergeCell ref="B2031:B2033"/>
    <mergeCell ref="L2031:L2033"/>
    <mergeCell ref="B2034:B2036"/>
    <mergeCell ref="L2034:L2039"/>
    <mergeCell ref="B2037:B2039"/>
    <mergeCell ref="A2013:M2013"/>
    <mergeCell ref="A2015:M2015"/>
    <mergeCell ref="A2016:M2016"/>
    <mergeCell ref="A2018:A2026"/>
    <mergeCell ref="B2018:B2020"/>
    <mergeCell ref="L2018:L2020"/>
    <mergeCell ref="B2021:B2023"/>
    <mergeCell ref="L2021:L2026"/>
    <mergeCell ref="B2024:B2026"/>
    <mergeCell ref="A2007:A2009"/>
    <mergeCell ref="B2007:B2009"/>
    <mergeCell ref="L2007:L2009"/>
    <mergeCell ref="A2010:M2010"/>
    <mergeCell ref="A2011:M2011"/>
    <mergeCell ref="A2012:M2012"/>
    <mergeCell ref="A1994:A1996"/>
    <mergeCell ref="B1994:B1996"/>
    <mergeCell ref="L1994:L1996"/>
    <mergeCell ref="A1998:A2006"/>
    <mergeCell ref="B1998:B2000"/>
    <mergeCell ref="L1998:L2000"/>
    <mergeCell ref="B2001:B2003"/>
    <mergeCell ref="L2001:L2006"/>
    <mergeCell ref="B2004:B2006"/>
    <mergeCell ref="A1980:M1980"/>
    <mergeCell ref="A1982:M1982"/>
    <mergeCell ref="A1983:M1983"/>
    <mergeCell ref="A1985:A1993"/>
    <mergeCell ref="B1985:B1987"/>
    <mergeCell ref="L1985:L1987"/>
    <mergeCell ref="B1988:B1990"/>
    <mergeCell ref="L1988:L1993"/>
    <mergeCell ref="B1991:B1993"/>
    <mergeCell ref="A1974:A1976"/>
    <mergeCell ref="B1974:B1976"/>
    <mergeCell ref="L1974:L1976"/>
    <mergeCell ref="A1977:M1977"/>
    <mergeCell ref="A1978:M1978"/>
    <mergeCell ref="A1979:M1979"/>
    <mergeCell ref="A1961:A1963"/>
    <mergeCell ref="B1961:B1963"/>
    <mergeCell ref="L1961:L1963"/>
    <mergeCell ref="A1965:A1973"/>
    <mergeCell ref="B1965:B1967"/>
    <mergeCell ref="L1965:L1967"/>
    <mergeCell ref="B1968:B1970"/>
    <mergeCell ref="L1968:L1973"/>
    <mergeCell ref="B1971:B1973"/>
    <mergeCell ref="A1947:M1947"/>
    <mergeCell ref="A1949:M1949"/>
    <mergeCell ref="A1950:M1950"/>
    <mergeCell ref="A1952:A1960"/>
    <mergeCell ref="B1952:B1954"/>
    <mergeCell ref="L1952:L1954"/>
    <mergeCell ref="B1955:B1957"/>
    <mergeCell ref="L1955:L1960"/>
    <mergeCell ref="B1958:B1960"/>
    <mergeCell ref="A1941:A1943"/>
    <mergeCell ref="B1941:B1943"/>
    <mergeCell ref="L1941:L1943"/>
    <mergeCell ref="A1944:M1944"/>
    <mergeCell ref="A1945:M1945"/>
    <mergeCell ref="A1946:M1946"/>
    <mergeCell ref="A1928:A1930"/>
    <mergeCell ref="B1928:B1930"/>
    <mergeCell ref="L1928:L1930"/>
    <mergeCell ref="A1932:A1940"/>
    <mergeCell ref="B1932:B1934"/>
    <mergeCell ref="L1932:L1934"/>
    <mergeCell ref="B1935:B1937"/>
    <mergeCell ref="L1935:L1940"/>
    <mergeCell ref="B1938:B1940"/>
    <mergeCell ref="A1914:M1914"/>
    <mergeCell ref="A1916:M1916"/>
    <mergeCell ref="A1917:M1917"/>
    <mergeCell ref="A1919:A1927"/>
    <mergeCell ref="B1919:B1921"/>
    <mergeCell ref="L1919:L1921"/>
    <mergeCell ref="B1922:B1924"/>
    <mergeCell ref="L1922:L1927"/>
    <mergeCell ref="B1925:B1927"/>
    <mergeCell ref="A1908:A1910"/>
    <mergeCell ref="B1908:B1910"/>
    <mergeCell ref="L1908:L1910"/>
    <mergeCell ref="A1911:M1911"/>
    <mergeCell ref="A1912:M1912"/>
    <mergeCell ref="A1913:M1913"/>
    <mergeCell ref="A1895:A1897"/>
    <mergeCell ref="B1895:B1897"/>
    <mergeCell ref="L1895:L1897"/>
    <mergeCell ref="A1899:A1907"/>
    <mergeCell ref="B1899:B1901"/>
    <mergeCell ref="L1899:L1901"/>
    <mergeCell ref="B1902:B1904"/>
    <mergeCell ref="L1902:L1907"/>
    <mergeCell ref="B1905:B1907"/>
    <mergeCell ref="A1881:M1881"/>
    <mergeCell ref="A1883:M1883"/>
    <mergeCell ref="A1884:M1884"/>
    <mergeCell ref="A1886:A1894"/>
    <mergeCell ref="B1886:B1888"/>
    <mergeCell ref="L1886:L1888"/>
    <mergeCell ref="B1889:B1891"/>
    <mergeCell ref="L1889:L1894"/>
    <mergeCell ref="B1892:B1894"/>
    <mergeCell ref="A1875:A1877"/>
    <mergeCell ref="B1875:B1877"/>
    <mergeCell ref="L1875:L1877"/>
    <mergeCell ref="A1878:M1878"/>
    <mergeCell ref="A1879:M1879"/>
    <mergeCell ref="A1880:M1880"/>
    <mergeCell ref="A1862:A1864"/>
    <mergeCell ref="B1862:B1864"/>
    <mergeCell ref="L1862:L1864"/>
    <mergeCell ref="A1866:A1874"/>
    <mergeCell ref="B1866:B1868"/>
    <mergeCell ref="L1866:L1868"/>
    <mergeCell ref="B1869:B1871"/>
    <mergeCell ref="L1869:L1874"/>
    <mergeCell ref="B1872:B1874"/>
    <mergeCell ref="A1848:M1848"/>
    <mergeCell ref="A1850:M1850"/>
    <mergeCell ref="A1851:M1851"/>
    <mergeCell ref="A1853:A1861"/>
    <mergeCell ref="B1853:B1855"/>
    <mergeCell ref="L1853:L1855"/>
    <mergeCell ref="B1856:B1858"/>
    <mergeCell ref="L1856:L1861"/>
    <mergeCell ref="B1859:B1861"/>
    <mergeCell ref="A1842:A1844"/>
    <mergeCell ref="B1842:B1844"/>
    <mergeCell ref="L1842:L1844"/>
    <mergeCell ref="A1845:M1845"/>
    <mergeCell ref="A1846:M1846"/>
    <mergeCell ref="A1847:M1847"/>
    <mergeCell ref="A1829:A1831"/>
    <mergeCell ref="B1829:B1831"/>
    <mergeCell ref="L1829:L1831"/>
    <mergeCell ref="A1833:A1841"/>
    <mergeCell ref="B1833:B1835"/>
    <mergeCell ref="L1833:L1835"/>
    <mergeCell ref="B1836:B1838"/>
    <mergeCell ref="L1836:L1841"/>
    <mergeCell ref="B1839:B1841"/>
    <mergeCell ref="A1815:M1815"/>
    <mergeCell ref="A1817:M1817"/>
    <mergeCell ref="A1818:M1818"/>
    <mergeCell ref="A1820:A1828"/>
    <mergeCell ref="B1820:B1822"/>
    <mergeCell ref="L1820:L1822"/>
    <mergeCell ref="B1823:B1825"/>
    <mergeCell ref="L1823:L1828"/>
    <mergeCell ref="B1826:B1828"/>
    <mergeCell ref="A1809:A1811"/>
    <mergeCell ref="B1809:B1811"/>
    <mergeCell ref="L1809:L1811"/>
    <mergeCell ref="A1812:M1812"/>
    <mergeCell ref="A1813:M1813"/>
    <mergeCell ref="A1814:M1814"/>
    <mergeCell ref="A1796:A1798"/>
    <mergeCell ref="B1796:B1798"/>
    <mergeCell ref="L1796:L1798"/>
    <mergeCell ref="A1800:A1808"/>
    <mergeCell ref="B1800:B1802"/>
    <mergeCell ref="L1800:L1802"/>
    <mergeCell ref="B1803:B1805"/>
    <mergeCell ref="L1803:L1808"/>
    <mergeCell ref="B1806:B1808"/>
    <mergeCell ref="A1782:M1782"/>
    <mergeCell ref="A1784:M1784"/>
    <mergeCell ref="A1785:M1785"/>
    <mergeCell ref="A1787:A1795"/>
    <mergeCell ref="B1787:B1789"/>
    <mergeCell ref="L1787:L1789"/>
    <mergeCell ref="B1790:B1792"/>
    <mergeCell ref="L1790:L1795"/>
    <mergeCell ref="B1793:B1795"/>
    <mergeCell ref="A1776:A1778"/>
    <mergeCell ref="B1776:B1778"/>
    <mergeCell ref="L1776:L1778"/>
    <mergeCell ref="A1779:M1779"/>
    <mergeCell ref="A1780:M1780"/>
    <mergeCell ref="A1781:M1781"/>
    <mergeCell ref="A1763:A1765"/>
    <mergeCell ref="B1763:B1765"/>
    <mergeCell ref="L1763:L1765"/>
    <mergeCell ref="A1767:A1775"/>
    <mergeCell ref="B1767:B1769"/>
    <mergeCell ref="L1767:L1769"/>
    <mergeCell ref="B1770:B1772"/>
    <mergeCell ref="L1770:L1775"/>
    <mergeCell ref="B1773:B1775"/>
    <mergeCell ref="A1749:M1749"/>
    <mergeCell ref="A1751:M1751"/>
    <mergeCell ref="A1752:M1752"/>
    <mergeCell ref="A1754:A1762"/>
    <mergeCell ref="B1754:B1756"/>
    <mergeCell ref="L1754:L1756"/>
    <mergeCell ref="B1757:B1759"/>
    <mergeCell ref="L1757:L1762"/>
    <mergeCell ref="B1760:B1762"/>
    <mergeCell ref="A1743:A1745"/>
    <mergeCell ref="B1743:B1745"/>
    <mergeCell ref="L1743:L1745"/>
    <mergeCell ref="A1746:M1746"/>
    <mergeCell ref="A1747:M1747"/>
    <mergeCell ref="A1748:M1748"/>
    <mergeCell ref="A1730:A1732"/>
    <mergeCell ref="B1730:B1732"/>
    <mergeCell ref="L1730:L1732"/>
    <mergeCell ref="A1734:A1742"/>
    <mergeCell ref="B1734:B1736"/>
    <mergeCell ref="L1734:L1736"/>
    <mergeCell ref="B1737:B1739"/>
    <mergeCell ref="L1737:L1742"/>
    <mergeCell ref="B1740:B1742"/>
    <mergeCell ref="A1716:M1716"/>
    <mergeCell ref="A1718:M1718"/>
    <mergeCell ref="A1719:M1719"/>
    <mergeCell ref="A1721:A1729"/>
    <mergeCell ref="B1721:B1723"/>
    <mergeCell ref="L1721:L1723"/>
    <mergeCell ref="B1724:B1726"/>
    <mergeCell ref="L1724:L1729"/>
    <mergeCell ref="B1727:B1729"/>
    <mergeCell ref="A1710:A1712"/>
    <mergeCell ref="B1710:B1712"/>
    <mergeCell ref="L1710:L1712"/>
    <mergeCell ref="A1713:M1713"/>
    <mergeCell ref="A1714:M1714"/>
    <mergeCell ref="A1715:M1715"/>
    <mergeCell ref="A1697:A1699"/>
    <mergeCell ref="B1697:B1699"/>
    <mergeCell ref="L1697:L1699"/>
    <mergeCell ref="A1701:A1709"/>
    <mergeCell ref="B1701:B1703"/>
    <mergeCell ref="L1701:L1703"/>
    <mergeCell ref="B1704:B1706"/>
    <mergeCell ref="L1704:L1709"/>
    <mergeCell ref="B1707:B1709"/>
    <mergeCell ref="A1683:M1683"/>
    <mergeCell ref="A1685:M1685"/>
    <mergeCell ref="A1686:M1686"/>
    <mergeCell ref="A1688:A1696"/>
    <mergeCell ref="B1688:B1690"/>
    <mergeCell ref="L1688:L1690"/>
    <mergeCell ref="B1691:B1693"/>
    <mergeCell ref="L1691:L1696"/>
    <mergeCell ref="B1694:B1696"/>
    <mergeCell ref="A1677:A1679"/>
    <mergeCell ref="B1677:B1679"/>
    <mergeCell ref="L1677:L1679"/>
    <mergeCell ref="A1680:M1680"/>
    <mergeCell ref="A1681:M1681"/>
    <mergeCell ref="A1682:M1682"/>
    <mergeCell ref="A1664:A1666"/>
    <mergeCell ref="B1664:B1666"/>
    <mergeCell ref="L1664:L1666"/>
    <mergeCell ref="A1668:A1676"/>
    <mergeCell ref="B1668:B1670"/>
    <mergeCell ref="L1668:L1670"/>
    <mergeCell ref="B1671:B1673"/>
    <mergeCell ref="L1671:L1676"/>
    <mergeCell ref="B1674:B1676"/>
    <mergeCell ref="A1650:M1650"/>
    <mergeCell ref="A1652:M1652"/>
    <mergeCell ref="A1653:M1653"/>
    <mergeCell ref="A1655:A1663"/>
    <mergeCell ref="B1655:B1657"/>
    <mergeCell ref="L1655:L1657"/>
    <mergeCell ref="B1658:B1660"/>
    <mergeCell ref="L1658:L1663"/>
    <mergeCell ref="B1661:B1663"/>
    <mergeCell ref="A1644:A1646"/>
    <mergeCell ref="B1644:B1646"/>
    <mergeCell ref="L1644:L1646"/>
    <mergeCell ref="A1647:M1647"/>
    <mergeCell ref="A1648:M1648"/>
    <mergeCell ref="A1649:M1649"/>
    <mergeCell ref="A1631:A1633"/>
    <mergeCell ref="B1631:B1633"/>
    <mergeCell ref="L1631:L1633"/>
    <mergeCell ref="A1635:A1643"/>
    <mergeCell ref="B1635:B1637"/>
    <mergeCell ref="L1635:L1637"/>
    <mergeCell ref="B1638:B1640"/>
    <mergeCell ref="L1638:L1643"/>
    <mergeCell ref="B1641:B1643"/>
    <mergeCell ref="A1617:M1617"/>
    <mergeCell ref="A1619:M1619"/>
    <mergeCell ref="A1620:M1620"/>
    <mergeCell ref="A1622:A1630"/>
    <mergeCell ref="B1622:B1624"/>
    <mergeCell ref="L1622:L1624"/>
    <mergeCell ref="B1625:B1627"/>
    <mergeCell ref="L1625:L1630"/>
    <mergeCell ref="B1628:B1630"/>
    <mergeCell ref="A1611:A1613"/>
    <mergeCell ref="B1611:B1613"/>
    <mergeCell ref="L1611:L1613"/>
    <mergeCell ref="A1614:M1614"/>
    <mergeCell ref="A1615:M1615"/>
    <mergeCell ref="A1616:M1616"/>
    <mergeCell ref="A1598:A1600"/>
    <mergeCell ref="B1598:B1600"/>
    <mergeCell ref="L1598:L1600"/>
    <mergeCell ref="A1602:A1610"/>
    <mergeCell ref="B1602:B1604"/>
    <mergeCell ref="L1602:L1604"/>
    <mergeCell ref="B1605:B1607"/>
    <mergeCell ref="L1605:L1610"/>
    <mergeCell ref="B1608:B1610"/>
    <mergeCell ref="A1584:M1584"/>
    <mergeCell ref="A1586:M1586"/>
    <mergeCell ref="A1587:M1587"/>
    <mergeCell ref="A1589:A1597"/>
    <mergeCell ref="B1589:B1591"/>
    <mergeCell ref="L1589:L1591"/>
    <mergeCell ref="B1592:B1594"/>
    <mergeCell ref="L1592:L1597"/>
    <mergeCell ref="B1595:B1597"/>
    <mergeCell ref="A1578:A1580"/>
    <mergeCell ref="B1578:B1580"/>
    <mergeCell ref="L1578:L1580"/>
    <mergeCell ref="A1581:M1581"/>
    <mergeCell ref="A1582:M1582"/>
    <mergeCell ref="A1583:M1583"/>
    <mergeCell ref="A1565:A1567"/>
    <mergeCell ref="B1565:B1567"/>
    <mergeCell ref="L1565:L1567"/>
    <mergeCell ref="A1569:A1577"/>
    <mergeCell ref="B1569:B1571"/>
    <mergeCell ref="L1569:L1571"/>
    <mergeCell ref="B1572:B1574"/>
    <mergeCell ref="L1572:L1577"/>
    <mergeCell ref="B1575:B1577"/>
    <mergeCell ref="A1551:M1551"/>
    <mergeCell ref="A1553:M1553"/>
    <mergeCell ref="A1554:M1554"/>
    <mergeCell ref="A1556:A1564"/>
    <mergeCell ref="B1556:B1558"/>
    <mergeCell ref="L1556:L1558"/>
    <mergeCell ref="B1559:B1561"/>
    <mergeCell ref="L1559:L1564"/>
    <mergeCell ref="B1562:B1564"/>
    <mergeCell ref="A1545:A1547"/>
    <mergeCell ref="B1545:B1547"/>
    <mergeCell ref="L1545:L1547"/>
    <mergeCell ref="A1548:M1548"/>
    <mergeCell ref="A1549:M1549"/>
    <mergeCell ref="A1550:M1550"/>
    <mergeCell ref="A1532:A1534"/>
    <mergeCell ref="B1532:B1534"/>
    <mergeCell ref="L1532:L1534"/>
    <mergeCell ref="A1536:A1544"/>
    <mergeCell ref="B1536:B1538"/>
    <mergeCell ref="L1536:L1538"/>
    <mergeCell ref="B1539:B1541"/>
    <mergeCell ref="L1539:L1544"/>
    <mergeCell ref="B1542:B1544"/>
    <mergeCell ref="A1518:M1518"/>
    <mergeCell ref="A1520:M1520"/>
    <mergeCell ref="A1521:M1521"/>
    <mergeCell ref="A1523:A1531"/>
    <mergeCell ref="B1523:B1525"/>
    <mergeCell ref="L1523:L1525"/>
    <mergeCell ref="B1526:B1528"/>
    <mergeCell ref="L1526:L1531"/>
    <mergeCell ref="B1529:B1531"/>
    <mergeCell ref="A1512:A1514"/>
    <mergeCell ref="B1512:B1514"/>
    <mergeCell ref="L1512:L1514"/>
    <mergeCell ref="A1515:M1515"/>
    <mergeCell ref="A1516:M1516"/>
    <mergeCell ref="A1517:M1517"/>
    <mergeCell ref="A1499:A1501"/>
    <mergeCell ref="B1499:B1501"/>
    <mergeCell ref="L1499:L1501"/>
    <mergeCell ref="A1503:A1511"/>
    <mergeCell ref="B1503:B1505"/>
    <mergeCell ref="L1503:L1505"/>
    <mergeCell ref="B1506:B1508"/>
    <mergeCell ref="L1506:L1511"/>
    <mergeCell ref="B1509:B1511"/>
    <mergeCell ref="A1485:M1485"/>
    <mergeCell ref="A1487:M1487"/>
    <mergeCell ref="A1488:M1488"/>
    <mergeCell ref="A1490:A1498"/>
    <mergeCell ref="B1490:B1492"/>
    <mergeCell ref="L1490:L1492"/>
    <mergeCell ref="B1493:B1495"/>
    <mergeCell ref="L1493:L1498"/>
    <mergeCell ref="B1496:B1498"/>
    <mergeCell ref="A1479:A1481"/>
    <mergeCell ref="B1479:B1481"/>
    <mergeCell ref="L1479:L1481"/>
    <mergeCell ref="A1482:M1482"/>
    <mergeCell ref="A1483:M1483"/>
    <mergeCell ref="A1484:M1484"/>
    <mergeCell ref="A1466:A1468"/>
    <mergeCell ref="B1466:B1468"/>
    <mergeCell ref="L1466:L1468"/>
    <mergeCell ref="A1470:A1478"/>
    <mergeCell ref="B1470:B1472"/>
    <mergeCell ref="L1470:L1472"/>
    <mergeCell ref="B1473:B1475"/>
    <mergeCell ref="L1473:L1478"/>
    <mergeCell ref="B1476:B1478"/>
    <mergeCell ref="A1452:M1452"/>
    <mergeCell ref="A1454:M1454"/>
    <mergeCell ref="A1455:M1455"/>
    <mergeCell ref="A1457:A1465"/>
    <mergeCell ref="B1457:B1459"/>
    <mergeCell ref="L1457:L1459"/>
    <mergeCell ref="B1460:B1462"/>
    <mergeCell ref="L1460:L1465"/>
    <mergeCell ref="B1463:B1465"/>
    <mergeCell ref="A1446:A1448"/>
    <mergeCell ref="B1446:B1448"/>
    <mergeCell ref="L1446:L1448"/>
    <mergeCell ref="A1449:M1449"/>
    <mergeCell ref="A1450:M1450"/>
    <mergeCell ref="A1451:M1451"/>
    <mergeCell ref="A1433:A1435"/>
    <mergeCell ref="B1433:B1435"/>
    <mergeCell ref="L1433:L1435"/>
    <mergeCell ref="A1437:A1445"/>
    <mergeCell ref="B1437:B1439"/>
    <mergeCell ref="L1437:L1439"/>
    <mergeCell ref="B1440:B1442"/>
    <mergeCell ref="L1440:L1445"/>
    <mergeCell ref="B1443:B1445"/>
    <mergeCell ref="A1419:M1419"/>
    <mergeCell ref="A1421:M1421"/>
    <mergeCell ref="A1422:M1422"/>
    <mergeCell ref="A1424:A1432"/>
    <mergeCell ref="B1424:B1426"/>
    <mergeCell ref="L1424:L1426"/>
    <mergeCell ref="B1427:B1429"/>
    <mergeCell ref="L1427:L1432"/>
    <mergeCell ref="B1430:B1432"/>
    <mergeCell ref="A1413:A1415"/>
    <mergeCell ref="B1413:B1415"/>
    <mergeCell ref="L1413:L1415"/>
    <mergeCell ref="A1416:M1416"/>
    <mergeCell ref="A1417:M1417"/>
    <mergeCell ref="A1418:M1418"/>
    <mergeCell ref="A1400:A1402"/>
    <mergeCell ref="B1400:B1402"/>
    <mergeCell ref="L1400:L1402"/>
    <mergeCell ref="A1404:A1412"/>
    <mergeCell ref="B1404:B1406"/>
    <mergeCell ref="L1404:L1406"/>
    <mergeCell ref="B1407:B1409"/>
    <mergeCell ref="L1407:L1412"/>
    <mergeCell ref="B1410:B1412"/>
    <mergeCell ref="A1386:M1386"/>
    <mergeCell ref="A1388:M1388"/>
    <mergeCell ref="A1389:M1389"/>
    <mergeCell ref="A1391:A1399"/>
    <mergeCell ref="B1391:B1393"/>
    <mergeCell ref="L1391:L1393"/>
    <mergeCell ref="B1394:B1396"/>
    <mergeCell ref="L1394:L1399"/>
    <mergeCell ref="B1397:B1399"/>
    <mergeCell ref="A1380:A1382"/>
    <mergeCell ref="B1380:B1382"/>
    <mergeCell ref="L1380:L1382"/>
    <mergeCell ref="A1383:M1383"/>
    <mergeCell ref="A1384:M1384"/>
    <mergeCell ref="A1385:M1385"/>
    <mergeCell ref="A1367:A1369"/>
    <mergeCell ref="B1367:B1369"/>
    <mergeCell ref="L1367:L1369"/>
    <mergeCell ref="A1371:A1379"/>
    <mergeCell ref="B1371:B1373"/>
    <mergeCell ref="L1371:L1373"/>
    <mergeCell ref="B1374:B1376"/>
    <mergeCell ref="L1374:L1379"/>
    <mergeCell ref="B1377:B1379"/>
    <mergeCell ref="A1353:M1353"/>
    <mergeCell ref="A1355:M1355"/>
    <mergeCell ref="A1356:M1356"/>
    <mergeCell ref="A1358:A1366"/>
    <mergeCell ref="B1358:B1360"/>
    <mergeCell ref="L1358:L1360"/>
    <mergeCell ref="B1361:B1363"/>
    <mergeCell ref="L1361:L1366"/>
    <mergeCell ref="B1364:B1366"/>
    <mergeCell ref="A1347:A1349"/>
    <mergeCell ref="B1347:B1349"/>
    <mergeCell ref="L1347:L1349"/>
    <mergeCell ref="A1350:M1350"/>
    <mergeCell ref="A1351:M1351"/>
    <mergeCell ref="A1352:M1352"/>
    <mergeCell ref="A1334:A1336"/>
    <mergeCell ref="B1334:B1336"/>
    <mergeCell ref="L1334:L1336"/>
    <mergeCell ref="A1338:A1346"/>
    <mergeCell ref="B1338:B1340"/>
    <mergeCell ref="L1338:L1340"/>
    <mergeCell ref="B1341:B1343"/>
    <mergeCell ref="L1341:L1346"/>
    <mergeCell ref="B1344:B1346"/>
    <mergeCell ref="A1320:M1320"/>
    <mergeCell ref="A1322:M1322"/>
    <mergeCell ref="A1323:M1323"/>
    <mergeCell ref="A1325:A1333"/>
    <mergeCell ref="B1325:B1327"/>
    <mergeCell ref="L1325:L1327"/>
    <mergeCell ref="B1328:B1330"/>
    <mergeCell ref="L1328:L1333"/>
    <mergeCell ref="B1331:B1333"/>
    <mergeCell ref="A1314:A1316"/>
    <mergeCell ref="B1314:B1316"/>
    <mergeCell ref="L1314:L1316"/>
    <mergeCell ref="A1317:M1317"/>
    <mergeCell ref="A1318:M1318"/>
    <mergeCell ref="A1319:M1319"/>
    <mergeCell ref="A1301:A1303"/>
    <mergeCell ref="B1301:B1303"/>
    <mergeCell ref="L1301:L1303"/>
    <mergeCell ref="A1305:A1313"/>
    <mergeCell ref="B1305:B1307"/>
    <mergeCell ref="L1305:L1307"/>
    <mergeCell ref="B1308:B1310"/>
    <mergeCell ref="L1308:L1313"/>
    <mergeCell ref="B1311:B1313"/>
    <mergeCell ref="A1287:M1287"/>
    <mergeCell ref="A1289:M1289"/>
    <mergeCell ref="A1290:M1290"/>
    <mergeCell ref="A1292:A1300"/>
    <mergeCell ref="B1292:B1294"/>
    <mergeCell ref="L1292:L1294"/>
    <mergeCell ref="B1295:B1297"/>
    <mergeCell ref="L1295:L1300"/>
    <mergeCell ref="B1298:B1300"/>
    <mergeCell ref="A1281:A1283"/>
    <mergeCell ref="B1281:B1283"/>
    <mergeCell ref="L1281:L1283"/>
    <mergeCell ref="A1284:M1284"/>
    <mergeCell ref="A1285:M1285"/>
    <mergeCell ref="A1286:M1286"/>
    <mergeCell ref="A1268:A1270"/>
    <mergeCell ref="B1268:B1270"/>
    <mergeCell ref="L1268:L1270"/>
    <mergeCell ref="A1272:A1280"/>
    <mergeCell ref="B1272:B1274"/>
    <mergeCell ref="L1272:L1274"/>
    <mergeCell ref="B1275:B1277"/>
    <mergeCell ref="L1275:L1280"/>
    <mergeCell ref="B1278:B1280"/>
    <mergeCell ref="A1254:M1254"/>
    <mergeCell ref="A1256:M1256"/>
    <mergeCell ref="A1257:M1257"/>
    <mergeCell ref="A1259:A1267"/>
    <mergeCell ref="B1259:B1261"/>
    <mergeCell ref="L1259:L1261"/>
    <mergeCell ref="B1262:B1264"/>
    <mergeCell ref="L1262:L1267"/>
    <mergeCell ref="B1265:B1267"/>
    <mergeCell ref="A1248:A1250"/>
    <mergeCell ref="B1248:B1250"/>
    <mergeCell ref="L1248:L1250"/>
    <mergeCell ref="A1251:M1251"/>
    <mergeCell ref="A1252:M1252"/>
    <mergeCell ref="A1253:M1253"/>
    <mergeCell ref="A1235:A1237"/>
    <mergeCell ref="B1235:B1237"/>
    <mergeCell ref="L1235:L1237"/>
    <mergeCell ref="A1239:A1247"/>
    <mergeCell ref="B1239:B1241"/>
    <mergeCell ref="L1239:L1241"/>
    <mergeCell ref="B1242:B1244"/>
    <mergeCell ref="L1242:L1247"/>
    <mergeCell ref="B1245:B1247"/>
    <mergeCell ref="A1221:M1221"/>
    <mergeCell ref="A1223:M1223"/>
    <mergeCell ref="A1224:M1224"/>
    <mergeCell ref="A1226:A1234"/>
    <mergeCell ref="B1226:B1228"/>
    <mergeCell ref="L1226:L1228"/>
    <mergeCell ref="B1229:B1231"/>
    <mergeCell ref="L1229:L1234"/>
    <mergeCell ref="B1232:B1234"/>
    <mergeCell ref="A1215:A1217"/>
    <mergeCell ref="B1215:B1217"/>
    <mergeCell ref="L1215:L1217"/>
    <mergeCell ref="A1218:M1218"/>
    <mergeCell ref="A1219:M1219"/>
    <mergeCell ref="A1220:M1220"/>
    <mergeCell ref="A1202:A1204"/>
    <mergeCell ref="B1202:B1204"/>
    <mergeCell ref="L1202:L1204"/>
    <mergeCell ref="A1206:A1214"/>
    <mergeCell ref="B1206:B1208"/>
    <mergeCell ref="L1206:L1208"/>
    <mergeCell ref="B1209:B1211"/>
    <mergeCell ref="L1209:L1214"/>
    <mergeCell ref="B1212:B1214"/>
    <mergeCell ref="A1188:M1188"/>
    <mergeCell ref="A1190:M1190"/>
    <mergeCell ref="A1191:M1191"/>
    <mergeCell ref="A1193:A1201"/>
    <mergeCell ref="B1193:B1195"/>
    <mergeCell ref="L1193:L1195"/>
    <mergeCell ref="B1196:B1198"/>
    <mergeCell ref="L1196:L1201"/>
    <mergeCell ref="B1199:B1201"/>
    <mergeCell ref="A1182:A1184"/>
    <mergeCell ref="B1182:B1184"/>
    <mergeCell ref="L1182:L1184"/>
    <mergeCell ref="A1185:M1185"/>
    <mergeCell ref="A1186:M1186"/>
    <mergeCell ref="A1187:M1187"/>
    <mergeCell ref="A1169:A1171"/>
    <mergeCell ref="B1169:B1171"/>
    <mergeCell ref="L1169:L1171"/>
    <mergeCell ref="A1173:A1181"/>
    <mergeCell ref="B1173:B1175"/>
    <mergeCell ref="L1173:L1175"/>
    <mergeCell ref="B1176:B1178"/>
    <mergeCell ref="L1176:L1181"/>
    <mergeCell ref="B1179:B1181"/>
    <mergeCell ref="A1155:M1155"/>
    <mergeCell ref="A1157:M1157"/>
    <mergeCell ref="A1158:M1158"/>
    <mergeCell ref="A1160:A1168"/>
    <mergeCell ref="B1160:B1162"/>
    <mergeCell ref="L1160:L1162"/>
    <mergeCell ref="B1163:B1165"/>
    <mergeCell ref="L1163:L1168"/>
    <mergeCell ref="B1166:B1168"/>
    <mergeCell ref="A1149:A1151"/>
    <mergeCell ref="B1149:B1151"/>
    <mergeCell ref="L1149:L1151"/>
    <mergeCell ref="A1152:M1152"/>
    <mergeCell ref="A1153:M1153"/>
    <mergeCell ref="A1154:M1154"/>
    <mergeCell ref="A1136:A1138"/>
    <mergeCell ref="B1136:B1138"/>
    <mergeCell ref="L1136:L1138"/>
    <mergeCell ref="A1140:A1148"/>
    <mergeCell ref="B1140:B1142"/>
    <mergeCell ref="L1140:L1142"/>
    <mergeCell ref="B1143:B1145"/>
    <mergeCell ref="L1143:L1148"/>
    <mergeCell ref="B1146:B1148"/>
    <mergeCell ref="A1122:M1122"/>
    <mergeCell ref="A1124:M1124"/>
    <mergeCell ref="A1125:M1125"/>
    <mergeCell ref="A1127:A1135"/>
    <mergeCell ref="B1127:B1129"/>
    <mergeCell ref="L1127:L1129"/>
    <mergeCell ref="B1130:B1132"/>
    <mergeCell ref="L1130:L1135"/>
    <mergeCell ref="B1133:B1135"/>
    <mergeCell ref="A1116:A1118"/>
    <mergeCell ref="B1116:B1118"/>
    <mergeCell ref="L1116:L1118"/>
    <mergeCell ref="A1119:M1119"/>
    <mergeCell ref="A1120:M1120"/>
    <mergeCell ref="A1121:M1121"/>
    <mergeCell ref="A1103:A1105"/>
    <mergeCell ref="B1103:B1105"/>
    <mergeCell ref="L1103:L1105"/>
    <mergeCell ref="A1107:A1115"/>
    <mergeCell ref="B1107:B1109"/>
    <mergeCell ref="L1107:L1109"/>
    <mergeCell ref="B1110:B1112"/>
    <mergeCell ref="L1110:L1115"/>
    <mergeCell ref="B1113:B1115"/>
    <mergeCell ref="A1089:M1089"/>
    <mergeCell ref="A1091:M1091"/>
    <mergeCell ref="A1092:M1092"/>
    <mergeCell ref="A1094:A1102"/>
    <mergeCell ref="B1094:B1096"/>
    <mergeCell ref="L1094:L1096"/>
    <mergeCell ref="B1097:B1099"/>
    <mergeCell ref="L1097:L1102"/>
    <mergeCell ref="B1100:B1102"/>
    <mergeCell ref="A1083:A1085"/>
    <mergeCell ref="B1083:B1085"/>
    <mergeCell ref="L1083:L1085"/>
    <mergeCell ref="A1086:M1086"/>
    <mergeCell ref="A1087:M1087"/>
    <mergeCell ref="A1088:M1088"/>
    <mergeCell ref="A1070:A1072"/>
    <mergeCell ref="B1070:B1072"/>
    <mergeCell ref="L1070:L1072"/>
    <mergeCell ref="A1074:A1082"/>
    <mergeCell ref="B1074:B1076"/>
    <mergeCell ref="L1074:L1076"/>
    <mergeCell ref="B1077:B1079"/>
    <mergeCell ref="L1077:L1082"/>
    <mergeCell ref="B1080:B1082"/>
    <mergeCell ref="A1056:M1056"/>
    <mergeCell ref="A1058:M1058"/>
    <mergeCell ref="A1059:M1059"/>
    <mergeCell ref="A1061:A1069"/>
    <mergeCell ref="B1061:B1063"/>
    <mergeCell ref="L1061:L1063"/>
    <mergeCell ref="B1064:B1066"/>
    <mergeCell ref="L1064:L1069"/>
    <mergeCell ref="B1067:B1069"/>
    <mergeCell ref="A1050:A1052"/>
    <mergeCell ref="B1050:B1052"/>
    <mergeCell ref="L1050:L1052"/>
    <mergeCell ref="A1053:M1053"/>
    <mergeCell ref="A1054:M1054"/>
    <mergeCell ref="A1055:M1055"/>
    <mergeCell ref="A1037:A1039"/>
    <mergeCell ref="B1037:B1039"/>
    <mergeCell ref="L1037:L1039"/>
    <mergeCell ref="A1041:A1049"/>
    <mergeCell ref="B1041:B1043"/>
    <mergeCell ref="L1041:L1043"/>
    <mergeCell ref="B1044:B1046"/>
    <mergeCell ref="L1044:L1049"/>
    <mergeCell ref="B1047:B1049"/>
    <mergeCell ref="A1023:M1023"/>
    <mergeCell ref="A1025:M1025"/>
    <mergeCell ref="A1026:M1026"/>
    <mergeCell ref="A1028:A1036"/>
    <mergeCell ref="B1028:B1030"/>
    <mergeCell ref="L1028:L1030"/>
    <mergeCell ref="B1031:B1033"/>
    <mergeCell ref="L1031:L1036"/>
    <mergeCell ref="B1034:B1036"/>
    <mergeCell ref="A1017:A1019"/>
    <mergeCell ref="B1017:B1019"/>
    <mergeCell ref="L1017:L1019"/>
    <mergeCell ref="A1020:M1020"/>
    <mergeCell ref="A1021:M1021"/>
    <mergeCell ref="A1022:M1022"/>
    <mergeCell ref="A1004:A1006"/>
    <mergeCell ref="B1004:B1006"/>
    <mergeCell ref="L1004:L1006"/>
    <mergeCell ref="A1008:A1016"/>
    <mergeCell ref="B1008:B1010"/>
    <mergeCell ref="L1008:L1010"/>
    <mergeCell ref="B1011:B1013"/>
    <mergeCell ref="L1011:L1016"/>
    <mergeCell ref="B1014:B1016"/>
    <mergeCell ref="A990:M990"/>
    <mergeCell ref="A992:M992"/>
    <mergeCell ref="A993:M993"/>
    <mergeCell ref="A995:A1003"/>
    <mergeCell ref="B995:B997"/>
    <mergeCell ref="L995:L997"/>
    <mergeCell ref="B998:B1000"/>
    <mergeCell ref="L998:L1003"/>
    <mergeCell ref="B1001:B1003"/>
    <mergeCell ref="A984:A986"/>
    <mergeCell ref="B984:B986"/>
    <mergeCell ref="L984:L986"/>
    <mergeCell ref="A987:M987"/>
    <mergeCell ref="A988:M988"/>
    <mergeCell ref="A989:M989"/>
    <mergeCell ref="A971:A973"/>
    <mergeCell ref="B971:B973"/>
    <mergeCell ref="L971:L973"/>
    <mergeCell ref="A975:A983"/>
    <mergeCell ref="B975:B977"/>
    <mergeCell ref="L975:L977"/>
    <mergeCell ref="B978:B980"/>
    <mergeCell ref="L978:L983"/>
    <mergeCell ref="B981:B983"/>
    <mergeCell ref="A957:M957"/>
    <mergeCell ref="A959:M959"/>
    <mergeCell ref="A960:M960"/>
    <mergeCell ref="A962:A970"/>
    <mergeCell ref="B962:B964"/>
    <mergeCell ref="L962:L964"/>
    <mergeCell ref="B965:B967"/>
    <mergeCell ref="L965:L970"/>
    <mergeCell ref="B968:B970"/>
    <mergeCell ref="A951:A953"/>
    <mergeCell ref="B951:B953"/>
    <mergeCell ref="L951:L953"/>
    <mergeCell ref="A954:M954"/>
    <mergeCell ref="A955:M955"/>
    <mergeCell ref="A956:M956"/>
    <mergeCell ref="A938:A940"/>
    <mergeCell ref="B938:B940"/>
    <mergeCell ref="L938:L940"/>
    <mergeCell ref="A942:A950"/>
    <mergeCell ref="B942:B944"/>
    <mergeCell ref="L942:L944"/>
    <mergeCell ref="B945:B947"/>
    <mergeCell ref="L945:L950"/>
    <mergeCell ref="B948:B950"/>
    <mergeCell ref="A924:M924"/>
    <mergeCell ref="A926:M926"/>
    <mergeCell ref="A927:M927"/>
    <mergeCell ref="A929:A937"/>
    <mergeCell ref="B929:B931"/>
    <mergeCell ref="L929:L931"/>
    <mergeCell ref="B932:B934"/>
    <mergeCell ref="L932:L937"/>
    <mergeCell ref="B935:B937"/>
    <mergeCell ref="A918:A920"/>
    <mergeCell ref="B918:B920"/>
    <mergeCell ref="L918:L920"/>
    <mergeCell ref="A921:M921"/>
    <mergeCell ref="A922:M922"/>
    <mergeCell ref="A923:M923"/>
    <mergeCell ref="A905:A907"/>
    <mergeCell ref="B905:B907"/>
    <mergeCell ref="L905:L907"/>
    <mergeCell ref="A909:A917"/>
    <mergeCell ref="B909:B911"/>
    <mergeCell ref="L909:L911"/>
    <mergeCell ref="B912:B914"/>
    <mergeCell ref="L912:L917"/>
    <mergeCell ref="B915:B917"/>
    <mergeCell ref="A891:M891"/>
    <mergeCell ref="A893:M893"/>
    <mergeCell ref="A894:M894"/>
    <mergeCell ref="A896:A904"/>
    <mergeCell ref="B896:B898"/>
    <mergeCell ref="L896:L898"/>
    <mergeCell ref="B899:B901"/>
    <mergeCell ref="L899:L904"/>
    <mergeCell ref="B902:B904"/>
    <mergeCell ref="A885:A887"/>
    <mergeCell ref="B885:B887"/>
    <mergeCell ref="L885:L887"/>
    <mergeCell ref="A888:M888"/>
    <mergeCell ref="A889:M889"/>
    <mergeCell ref="A890:M890"/>
    <mergeCell ref="A872:A874"/>
    <mergeCell ref="B872:B874"/>
    <mergeCell ref="L872:L874"/>
    <mergeCell ref="A876:A884"/>
    <mergeCell ref="B876:B878"/>
    <mergeCell ref="L876:L878"/>
    <mergeCell ref="B879:B881"/>
    <mergeCell ref="L879:L884"/>
    <mergeCell ref="B882:B884"/>
    <mergeCell ref="A858:M858"/>
    <mergeCell ref="A860:M860"/>
    <mergeCell ref="A861:M861"/>
    <mergeCell ref="A863:A871"/>
    <mergeCell ref="B863:B865"/>
    <mergeCell ref="L863:L865"/>
    <mergeCell ref="B866:B868"/>
    <mergeCell ref="L866:L871"/>
    <mergeCell ref="B869:B871"/>
    <mergeCell ref="A852:A854"/>
    <mergeCell ref="B852:B854"/>
    <mergeCell ref="L852:L854"/>
    <mergeCell ref="A855:M855"/>
    <mergeCell ref="A856:M856"/>
    <mergeCell ref="A857:M857"/>
    <mergeCell ref="A839:A841"/>
    <mergeCell ref="B839:B841"/>
    <mergeCell ref="L839:L841"/>
    <mergeCell ref="A843:A851"/>
    <mergeCell ref="B843:B845"/>
    <mergeCell ref="L843:L845"/>
    <mergeCell ref="B846:B848"/>
    <mergeCell ref="L846:L851"/>
    <mergeCell ref="B849:B851"/>
    <mergeCell ref="A825:M825"/>
    <mergeCell ref="A827:M827"/>
    <mergeCell ref="A828:M828"/>
    <mergeCell ref="A830:A838"/>
    <mergeCell ref="B830:B832"/>
    <mergeCell ref="L830:L832"/>
    <mergeCell ref="B833:B835"/>
    <mergeCell ref="L833:L838"/>
    <mergeCell ref="B836:B838"/>
    <mergeCell ref="A819:A821"/>
    <mergeCell ref="B819:B821"/>
    <mergeCell ref="L819:L821"/>
    <mergeCell ref="A822:M822"/>
    <mergeCell ref="A823:M823"/>
    <mergeCell ref="A824:M824"/>
    <mergeCell ref="A806:A808"/>
    <mergeCell ref="B806:B808"/>
    <mergeCell ref="L806:L808"/>
    <mergeCell ref="A810:A818"/>
    <mergeCell ref="B810:B812"/>
    <mergeCell ref="L810:L812"/>
    <mergeCell ref="B813:B815"/>
    <mergeCell ref="L813:L818"/>
    <mergeCell ref="B816:B818"/>
    <mergeCell ref="A792:M792"/>
    <mergeCell ref="A794:M794"/>
    <mergeCell ref="A795:M795"/>
    <mergeCell ref="A797:A805"/>
    <mergeCell ref="B797:B799"/>
    <mergeCell ref="L797:L799"/>
    <mergeCell ref="B800:B802"/>
    <mergeCell ref="L800:L805"/>
    <mergeCell ref="B803:B805"/>
    <mergeCell ref="A786:A788"/>
    <mergeCell ref="B786:B788"/>
    <mergeCell ref="L786:L788"/>
    <mergeCell ref="A789:M789"/>
    <mergeCell ref="A790:M790"/>
    <mergeCell ref="A791:M791"/>
    <mergeCell ref="A773:A775"/>
    <mergeCell ref="B773:B775"/>
    <mergeCell ref="L773:L775"/>
    <mergeCell ref="A777:A785"/>
    <mergeCell ref="B777:B779"/>
    <mergeCell ref="L777:L779"/>
    <mergeCell ref="B780:B782"/>
    <mergeCell ref="L780:L785"/>
    <mergeCell ref="B783:B785"/>
    <mergeCell ref="A759:M759"/>
    <mergeCell ref="A761:M761"/>
    <mergeCell ref="A762:M762"/>
    <mergeCell ref="A764:A772"/>
    <mergeCell ref="B764:B766"/>
    <mergeCell ref="L764:L766"/>
    <mergeCell ref="B767:B769"/>
    <mergeCell ref="L767:L772"/>
    <mergeCell ref="B770:B772"/>
    <mergeCell ref="A753:A755"/>
    <mergeCell ref="B753:B755"/>
    <mergeCell ref="L753:L755"/>
    <mergeCell ref="A756:M756"/>
    <mergeCell ref="A757:M757"/>
    <mergeCell ref="A758:M758"/>
    <mergeCell ref="A740:A742"/>
    <mergeCell ref="B740:B742"/>
    <mergeCell ref="L740:L742"/>
    <mergeCell ref="A744:A752"/>
    <mergeCell ref="B744:B746"/>
    <mergeCell ref="L744:L746"/>
    <mergeCell ref="B747:B749"/>
    <mergeCell ref="L747:L752"/>
    <mergeCell ref="B750:B752"/>
    <mergeCell ref="A726:M726"/>
    <mergeCell ref="A728:M728"/>
    <mergeCell ref="A729:M729"/>
    <mergeCell ref="A731:A739"/>
    <mergeCell ref="B731:B733"/>
    <mergeCell ref="L731:L733"/>
    <mergeCell ref="B734:B736"/>
    <mergeCell ref="L734:L739"/>
    <mergeCell ref="B737:B739"/>
    <mergeCell ref="A720:A722"/>
    <mergeCell ref="B720:B722"/>
    <mergeCell ref="L720:L722"/>
    <mergeCell ref="A723:M723"/>
    <mergeCell ref="A724:M724"/>
    <mergeCell ref="A725:M725"/>
    <mergeCell ref="A707:A709"/>
    <mergeCell ref="B707:B709"/>
    <mergeCell ref="L707:L709"/>
    <mergeCell ref="A711:A719"/>
    <mergeCell ref="B711:B713"/>
    <mergeCell ref="L711:L713"/>
    <mergeCell ref="B714:B716"/>
    <mergeCell ref="L714:L719"/>
    <mergeCell ref="B717:B719"/>
    <mergeCell ref="A693:M693"/>
    <mergeCell ref="A695:M695"/>
    <mergeCell ref="A696:M696"/>
    <mergeCell ref="A698:A706"/>
    <mergeCell ref="B698:B700"/>
    <mergeCell ref="L698:L700"/>
    <mergeCell ref="B701:B703"/>
    <mergeCell ref="L701:L706"/>
    <mergeCell ref="B704:B706"/>
    <mergeCell ref="A687:A689"/>
    <mergeCell ref="B687:B689"/>
    <mergeCell ref="L687:L689"/>
    <mergeCell ref="A690:M690"/>
    <mergeCell ref="A691:M691"/>
    <mergeCell ref="A692:M692"/>
    <mergeCell ref="A674:A676"/>
    <mergeCell ref="B674:B676"/>
    <mergeCell ref="L674:L676"/>
    <mergeCell ref="A678:A686"/>
    <mergeCell ref="B678:B680"/>
    <mergeCell ref="L678:L680"/>
    <mergeCell ref="B681:B683"/>
    <mergeCell ref="L681:L686"/>
    <mergeCell ref="B684:B686"/>
    <mergeCell ref="A660:M660"/>
    <mergeCell ref="A662:M662"/>
    <mergeCell ref="A663:M663"/>
    <mergeCell ref="A665:A673"/>
    <mergeCell ref="B665:B667"/>
    <mergeCell ref="L665:L667"/>
    <mergeCell ref="B668:B670"/>
    <mergeCell ref="L668:L673"/>
    <mergeCell ref="B671:B673"/>
    <mergeCell ref="A654:A656"/>
    <mergeCell ref="B654:B656"/>
    <mergeCell ref="L654:L656"/>
    <mergeCell ref="A657:M657"/>
    <mergeCell ref="A658:M658"/>
    <mergeCell ref="A659:M659"/>
    <mergeCell ref="A641:A643"/>
    <mergeCell ref="B641:B643"/>
    <mergeCell ref="L641:L643"/>
    <mergeCell ref="A645:A653"/>
    <mergeCell ref="B645:B647"/>
    <mergeCell ref="L645:L647"/>
    <mergeCell ref="B648:B650"/>
    <mergeCell ref="L648:L653"/>
    <mergeCell ref="B651:B653"/>
    <mergeCell ref="A627:M627"/>
    <mergeCell ref="A629:M629"/>
    <mergeCell ref="A630:M630"/>
    <mergeCell ref="A632:A640"/>
    <mergeCell ref="B632:B634"/>
    <mergeCell ref="L632:L634"/>
    <mergeCell ref="B635:B637"/>
    <mergeCell ref="L635:L640"/>
    <mergeCell ref="B638:B640"/>
    <mergeCell ref="A621:A623"/>
    <mergeCell ref="B621:B623"/>
    <mergeCell ref="L621:L623"/>
    <mergeCell ref="A624:M624"/>
    <mergeCell ref="A625:M625"/>
    <mergeCell ref="A626:M626"/>
    <mergeCell ref="A608:A610"/>
    <mergeCell ref="B608:B610"/>
    <mergeCell ref="L608:L610"/>
    <mergeCell ref="A612:A620"/>
    <mergeCell ref="B612:B614"/>
    <mergeCell ref="L612:L614"/>
    <mergeCell ref="B615:B617"/>
    <mergeCell ref="L615:L620"/>
    <mergeCell ref="B618:B620"/>
    <mergeCell ref="A594:M594"/>
    <mergeCell ref="A596:M596"/>
    <mergeCell ref="A597:M597"/>
    <mergeCell ref="A599:A607"/>
    <mergeCell ref="B599:B601"/>
    <mergeCell ref="L599:L601"/>
    <mergeCell ref="B602:B604"/>
    <mergeCell ref="L602:L607"/>
    <mergeCell ref="B605:B607"/>
    <mergeCell ref="A588:A590"/>
    <mergeCell ref="B588:B590"/>
    <mergeCell ref="L588:L590"/>
    <mergeCell ref="A591:M591"/>
    <mergeCell ref="A592:M592"/>
    <mergeCell ref="A593:M593"/>
    <mergeCell ref="A575:A577"/>
    <mergeCell ref="B575:B577"/>
    <mergeCell ref="L575:L577"/>
    <mergeCell ref="A579:A587"/>
    <mergeCell ref="B579:B581"/>
    <mergeCell ref="L579:L581"/>
    <mergeCell ref="B582:B584"/>
    <mergeCell ref="L582:L587"/>
    <mergeCell ref="B585:B587"/>
    <mergeCell ref="A561:M561"/>
    <mergeCell ref="A563:M563"/>
    <mergeCell ref="A564:M564"/>
    <mergeCell ref="A566:A574"/>
    <mergeCell ref="B566:B568"/>
    <mergeCell ref="L566:L568"/>
    <mergeCell ref="B569:B571"/>
    <mergeCell ref="L569:L574"/>
    <mergeCell ref="B572:B574"/>
    <mergeCell ref="A555:A557"/>
    <mergeCell ref="B555:B557"/>
    <mergeCell ref="L555:L557"/>
    <mergeCell ref="A558:M558"/>
    <mergeCell ref="A559:M559"/>
    <mergeCell ref="A560:M560"/>
    <mergeCell ref="A542:A544"/>
    <mergeCell ref="B542:B544"/>
    <mergeCell ref="L542:L544"/>
    <mergeCell ref="A546:A554"/>
    <mergeCell ref="B546:B548"/>
    <mergeCell ref="L546:L548"/>
    <mergeCell ref="B549:B551"/>
    <mergeCell ref="L549:L554"/>
    <mergeCell ref="B552:B554"/>
    <mergeCell ref="A528:M528"/>
    <mergeCell ref="A530:M530"/>
    <mergeCell ref="A531:M531"/>
    <mergeCell ref="A533:A541"/>
    <mergeCell ref="B533:B535"/>
    <mergeCell ref="L533:L535"/>
    <mergeCell ref="B536:B538"/>
    <mergeCell ref="L536:L541"/>
    <mergeCell ref="B539:B541"/>
    <mergeCell ref="A522:A524"/>
    <mergeCell ref="B522:B524"/>
    <mergeCell ref="L522:L524"/>
    <mergeCell ref="A525:M525"/>
    <mergeCell ref="A526:M526"/>
    <mergeCell ref="A527:M527"/>
    <mergeCell ref="A509:A511"/>
    <mergeCell ref="B509:B511"/>
    <mergeCell ref="L509:L511"/>
    <mergeCell ref="A513:A521"/>
    <mergeCell ref="B513:B515"/>
    <mergeCell ref="L513:L515"/>
    <mergeCell ref="B516:B518"/>
    <mergeCell ref="L516:L521"/>
    <mergeCell ref="B519:B521"/>
    <mergeCell ref="A495:M495"/>
    <mergeCell ref="A497:M497"/>
    <mergeCell ref="A498:M498"/>
    <mergeCell ref="A500:A508"/>
    <mergeCell ref="B500:B502"/>
    <mergeCell ref="L500:L502"/>
    <mergeCell ref="B503:B505"/>
    <mergeCell ref="L503:L508"/>
    <mergeCell ref="B506:B508"/>
    <mergeCell ref="A489:A491"/>
    <mergeCell ref="B489:B491"/>
    <mergeCell ref="L489:L491"/>
    <mergeCell ref="A492:M492"/>
    <mergeCell ref="A493:M493"/>
    <mergeCell ref="A494:M494"/>
    <mergeCell ref="A476:A478"/>
    <mergeCell ref="B476:B478"/>
    <mergeCell ref="L476:L478"/>
    <mergeCell ref="A480:A488"/>
    <mergeCell ref="B480:B482"/>
    <mergeCell ref="L480:L482"/>
    <mergeCell ref="B483:B485"/>
    <mergeCell ref="L483:L488"/>
    <mergeCell ref="B486:B488"/>
    <mergeCell ref="A462:M462"/>
    <mergeCell ref="A464:M464"/>
    <mergeCell ref="A465:M465"/>
    <mergeCell ref="A467:A475"/>
    <mergeCell ref="B467:B469"/>
    <mergeCell ref="L467:L469"/>
    <mergeCell ref="B470:B472"/>
    <mergeCell ref="L470:L475"/>
    <mergeCell ref="B473:B475"/>
    <mergeCell ref="A456:A458"/>
    <mergeCell ref="B456:B458"/>
    <mergeCell ref="L456:L458"/>
    <mergeCell ref="A459:M459"/>
    <mergeCell ref="A460:M460"/>
    <mergeCell ref="A461:M461"/>
    <mergeCell ref="A443:A445"/>
    <mergeCell ref="B443:B445"/>
    <mergeCell ref="L443:L445"/>
    <mergeCell ref="A447:A455"/>
    <mergeCell ref="B447:B449"/>
    <mergeCell ref="L447:L449"/>
    <mergeCell ref="B450:B452"/>
    <mergeCell ref="L450:L455"/>
    <mergeCell ref="B453:B455"/>
    <mergeCell ref="A429:M429"/>
    <mergeCell ref="A431:M431"/>
    <mergeCell ref="A432:M432"/>
    <mergeCell ref="A434:A442"/>
    <mergeCell ref="B434:B436"/>
    <mergeCell ref="L434:L436"/>
    <mergeCell ref="B437:B439"/>
    <mergeCell ref="L437:L442"/>
    <mergeCell ref="B440:B442"/>
    <mergeCell ref="A423:A425"/>
    <mergeCell ref="B423:B425"/>
    <mergeCell ref="L423:L425"/>
    <mergeCell ref="A426:M426"/>
    <mergeCell ref="A427:M427"/>
    <mergeCell ref="A428:M428"/>
    <mergeCell ref="A410:A412"/>
    <mergeCell ref="B410:B412"/>
    <mergeCell ref="L410:L412"/>
    <mergeCell ref="A414:A422"/>
    <mergeCell ref="B414:B416"/>
    <mergeCell ref="L414:L416"/>
    <mergeCell ref="B417:B419"/>
    <mergeCell ref="L417:L422"/>
    <mergeCell ref="B420:B422"/>
    <mergeCell ref="A396:M396"/>
    <mergeCell ref="A398:M398"/>
    <mergeCell ref="A399:M399"/>
    <mergeCell ref="A401:A409"/>
    <mergeCell ref="B401:B403"/>
    <mergeCell ref="L401:L403"/>
    <mergeCell ref="B404:B406"/>
    <mergeCell ref="L404:L409"/>
    <mergeCell ref="B407:B409"/>
    <mergeCell ref="A390:A392"/>
    <mergeCell ref="B390:B392"/>
    <mergeCell ref="L390:L392"/>
    <mergeCell ref="A393:M393"/>
    <mergeCell ref="A394:M394"/>
    <mergeCell ref="A395:M395"/>
    <mergeCell ref="A377:A379"/>
    <mergeCell ref="B377:B379"/>
    <mergeCell ref="L377:L379"/>
    <mergeCell ref="A381:A389"/>
    <mergeCell ref="B381:B383"/>
    <mergeCell ref="L381:L383"/>
    <mergeCell ref="B384:B386"/>
    <mergeCell ref="L384:L389"/>
    <mergeCell ref="B387:B389"/>
    <mergeCell ref="A363:M363"/>
    <mergeCell ref="A365:M365"/>
    <mergeCell ref="A366:M366"/>
    <mergeCell ref="A368:A376"/>
    <mergeCell ref="B368:B370"/>
    <mergeCell ref="L368:L370"/>
    <mergeCell ref="B371:B373"/>
    <mergeCell ref="L371:L376"/>
    <mergeCell ref="B374:B376"/>
    <mergeCell ref="A357:A359"/>
    <mergeCell ref="B357:B359"/>
    <mergeCell ref="L357:L359"/>
    <mergeCell ref="A360:M360"/>
    <mergeCell ref="A361:M361"/>
    <mergeCell ref="A362:M362"/>
    <mergeCell ref="A344:A346"/>
    <mergeCell ref="B344:B346"/>
    <mergeCell ref="L344:L346"/>
    <mergeCell ref="A348:A356"/>
    <mergeCell ref="B348:B350"/>
    <mergeCell ref="L348:L350"/>
    <mergeCell ref="B351:B353"/>
    <mergeCell ref="L351:L356"/>
    <mergeCell ref="B354:B356"/>
    <mergeCell ref="A330:M330"/>
    <mergeCell ref="A332:M332"/>
    <mergeCell ref="A333:M333"/>
    <mergeCell ref="A335:A343"/>
    <mergeCell ref="B335:B337"/>
    <mergeCell ref="L335:L337"/>
    <mergeCell ref="B338:B340"/>
    <mergeCell ref="L338:L343"/>
    <mergeCell ref="B341:B343"/>
    <mergeCell ref="A324:A326"/>
    <mergeCell ref="B324:B326"/>
    <mergeCell ref="L324:L326"/>
    <mergeCell ref="A327:M327"/>
    <mergeCell ref="A328:M328"/>
    <mergeCell ref="A329:M329"/>
    <mergeCell ref="A311:A313"/>
    <mergeCell ref="B311:B313"/>
    <mergeCell ref="L311:L313"/>
    <mergeCell ref="A315:A323"/>
    <mergeCell ref="B315:B317"/>
    <mergeCell ref="L315:L317"/>
    <mergeCell ref="B318:B320"/>
    <mergeCell ref="L318:L323"/>
    <mergeCell ref="B321:B323"/>
    <mergeCell ref="A297:M297"/>
    <mergeCell ref="A299:M299"/>
    <mergeCell ref="A300:M300"/>
    <mergeCell ref="A302:A310"/>
    <mergeCell ref="B302:B304"/>
    <mergeCell ref="L302:L304"/>
    <mergeCell ref="B305:B307"/>
    <mergeCell ref="L305:L310"/>
    <mergeCell ref="B308:B310"/>
    <mergeCell ref="A291:A293"/>
    <mergeCell ref="B291:B293"/>
    <mergeCell ref="L291:L293"/>
    <mergeCell ref="A294:M294"/>
    <mergeCell ref="A295:M295"/>
    <mergeCell ref="A296:M296"/>
    <mergeCell ref="A278:A280"/>
    <mergeCell ref="B278:B280"/>
    <mergeCell ref="L278:L280"/>
    <mergeCell ref="A282:A290"/>
    <mergeCell ref="B282:B284"/>
    <mergeCell ref="L282:L284"/>
    <mergeCell ref="B285:B287"/>
    <mergeCell ref="L285:L290"/>
    <mergeCell ref="B288:B290"/>
    <mergeCell ref="A264:M264"/>
    <mergeCell ref="A266:M266"/>
    <mergeCell ref="A267:M267"/>
    <mergeCell ref="A269:A277"/>
    <mergeCell ref="B269:B271"/>
    <mergeCell ref="L269:L271"/>
    <mergeCell ref="B272:B274"/>
    <mergeCell ref="L272:L277"/>
    <mergeCell ref="B275:B277"/>
    <mergeCell ref="A258:A260"/>
    <mergeCell ref="B258:B260"/>
    <mergeCell ref="L258:L260"/>
    <mergeCell ref="A261:M261"/>
    <mergeCell ref="A262:M262"/>
    <mergeCell ref="A263:M263"/>
    <mergeCell ref="A245:A247"/>
    <mergeCell ref="B245:B247"/>
    <mergeCell ref="L245:L247"/>
    <mergeCell ref="A249:A257"/>
    <mergeCell ref="B249:B251"/>
    <mergeCell ref="L249:L251"/>
    <mergeCell ref="B252:B254"/>
    <mergeCell ref="L252:L257"/>
    <mergeCell ref="B255:B257"/>
    <mergeCell ref="A231:M231"/>
    <mergeCell ref="A233:M233"/>
    <mergeCell ref="A234:M234"/>
    <mergeCell ref="A236:A244"/>
    <mergeCell ref="B236:B238"/>
    <mergeCell ref="L236:L238"/>
    <mergeCell ref="B239:B241"/>
    <mergeCell ref="L239:L244"/>
    <mergeCell ref="B242:B244"/>
    <mergeCell ref="A225:A227"/>
    <mergeCell ref="B225:B227"/>
    <mergeCell ref="L225:L227"/>
    <mergeCell ref="A228:M228"/>
    <mergeCell ref="A229:M229"/>
    <mergeCell ref="A230:M230"/>
    <mergeCell ref="A212:A214"/>
    <mergeCell ref="B212:B214"/>
    <mergeCell ref="L212:L214"/>
    <mergeCell ref="A216:A224"/>
    <mergeCell ref="B216:B218"/>
    <mergeCell ref="L216:L218"/>
    <mergeCell ref="B219:B221"/>
    <mergeCell ref="L219:L224"/>
    <mergeCell ref="B222:B224"/>
    <mergeCell ref="A198:M198"/>
    <mergeCell ref="A200:M200"/>
    <mergeCell ref="A201:M201"/>
    <mergeCell ref="A203:A211"/>
    <mergeCell ref="B203:B205"/>
    <mergeCell ref="L203:L205"/>
    <mergeCell ref="B206:B208"/>
    <mergeCell ref="L206:L211"/>
    <mergeCell ref="B209:B211"/>
    <mergeCell ref="A192:A194"/>
    <mergeCell ref="B192:B194"/>
    <mergeCell ref="L192:L194"/>
    <mergeCell ref="A195:M195"/>
    <mergeCell ref="A196:M196"/>
    <mergeCell ref="A197:M197"/>
    <mergeCell ref="A179:A181"/>
    <mergeCell ref="B179:B181"/>
    <mergeCell ref="L179:L181"/>
    <mergeCell ref="A183:A191"/>
    <mergeCell ref="B183:B185"/>
    <mergeCell ref="L183:L185"/>
    <mergeCell ref="B186:B188"/>
    <mergeCell ref="L186:L191"/>
    <mergeCell ref="B189:B191"/>
    <mergeCell ref="A165:M165"/>
    <mergeCell ref="A167:M167"/>
    <mergeCell ref="A168:M168"/>
    <mergeCell ref="A170:A178"/>
    <mergeCell ref="B170:B172"/>
    <mergeCell ref="L170:L172"/>
    <mergeCell ref="B173:B175"/>
    <mergeCell ref="L173:L178"/>
    <mergeCell ref="B176:B178"/>
    <mergeCell ref="A159:A161"/>
    <mergeCell ref="B159:B161"/>
    <mergeCell ref="L159:L161"/>
    <mergeCell ref="A162:M162"/>
    <mergeCell ref="A163:M163"/>
    <mergeCell ref="A164:M164"/>
    <mergeCell ref="A146:A148"/>
    <mergeCell ref="B146:B148"/>
    <mergeCell ref="L146:L148"/>
    <mergeCell ref="A150:A158"/>
    <mergeCell ref="B150:B152"/>
    <mergeCell ref="L150:L152"/>
    <mergeCell ref="B153:B155"/>
    <mergeCell ref="L153:L158"/>
    <mergeCell ref="B156:B158"/>
    <mergeCell ref="A132:M132"/>
    <mergeCell ref="A134:M134"/>
    <mergeCell ref="A135:M135"/>
    <mergeCell ref="A137:A145"/>
    <mergeCell ref="B137:B139"/>
    <mergeCell ref="L137:L139"/>
    <mergeCell ref="B140:B142"/>
    <mergeCell ref="L140:L145"/>
    <mergeCell ref="B143:B145"/>
    <mergeCell ref="A126:A128"/>
    <mergeCell ref="B126:B128"/>
    <mergeCell ref="L126:L128"/>
    <mergeCell ref="A129:M129"/>
    <mergeCell ref="A130:M130"/>
    <mergeCell ref="A131:M131"/>
    <mergeCell ref="A113:A115"/>
    <mergeCell ref="B113:B115"/>
    <mergeCell ref="L113:L115"/>
    <mergeCell ref="A117:A125"/>
    <mergeCell ref="B117:B119"/>
    <mergeCell ref="L117:L119"/>
    <mergeCell ref="B120:B122"/>
    <mergeCell ref="L120:L125"/>
    <mergeCell ref="B123:B125"/>
    <mergeCell ref="A99:M99"/>
    <mergeCell ref="A101:M101"/>
    <mergeCell ref="A102:M102"/>
    <mergeCell ref="A104:A112"/>
    <mergeCell ref="B104:B106"/>
    <mergeCell ref="L104:L106"/>
    <mergeCell ref="B107:B109"/>
    <mergeCell ref="L107:L112"/>
    <mergeCell ref="B110:B112"/>
    <mergeCell ref="A93:A95"/>
    <mergeCell ref="B93:B95"/>
    <mergeCell ref="L93:L95"/>
    <mergeCell ref="A96:M96"/>
    <mergeCell ref="A97:M97"/>
    <mergeCell ref="A98:M98"/>
    <mergeCell ref="A80:A82"/>
    <mergeCell ref="B80:B82"/>
    <mergeCell ref="L80:L82"/>
    <mergeCell ref="A84:A92"/>
    <mergeCell ref="B84:B86"/>
    <mergeCell ref="L84:L86"/>
    <mergeCell ref="B87:B89"/>
    <mergeCell ref="L87:L92"/>
    <mergeCell ref="B90:B92"/>
    <mergeCell ref="A66:M66"/>
    <mergeCell ref="A68:M68"/>
    <mergeCell ref="A69:M69"/>
    <mergeCell ref="A71:A79"/>
    <mergeCell ref="B71:B73"/>
    <mergeCell ref="L71:L73"/>
    <mergeCell ref="B74:B76"/>
    <mergeCell ref="L74:L79"/>
    <mergeCell ref="B77:B79"/>
    <mergeCell ref="A60:A62"/>
    <mergeCell ref="B60:B62"/>
    <mergeCell ref="L60:L62"/>
    <mergeCell ref="A63:M63"/>
    <mergeCell ref="A64:M64"/>
    <mergeCell ref="A65:M65"/>
    <mergeCell ref="A47:A49"/>
    <mergeCell ref="B47:B49"/>
    <mergeCell ref="L47:L49"/>
    <mergeCell ref="A51:A59"/>
    <mergeCell ref="B51:B53"/>
    <mergeCell ref="L51:L53"/>
    <mergeCell ref="B54:B56"/>
    <mergeCell ref="L54:L59"/>
    <mergeCell ref="B57:B59"/>
    <mergeCell ref="A33:M33"/>
    <mergeCell ref="A35:M35"/>
    <mergeCell ref="A36:M36"/>
    <mergeCell ref="A38:A46"/>
    <mergeCell ref="B38:B40"/>
    <mergeCell ref="L38:L40"/>
    <mergeCell ref="B41:B43"/>
    <mergeCell ref="L41:L46"/>
    <mergeCell ref="B44:B46"/>
    <mergeCell ref="A27:A29"/>
    <mergeCell ref="B27:B29"/>
    <mergeCell ref="L27:L29"/>
    <mergeCell ref="A30:M30"/>
    <mergeCell ref="A31:M31"/>
    <mergeCell ref="A32:M32"/>
    <mergeCell ref="A14:A16"/>
    <mergeCell ref="B14:B16"/>
    <mergeCell ref="L14:L16"/>
    <mergeCell ref="A18:A26"/>
    <mergeCell ref="B18:B20"/>
    <mergeCell ref="L18:L20"/>
    <mergeCell ref="B21:B23"/>
    <mergeCell ref="L21:L26"/>
    <mergeCell ref="B24:B26"/>
    <mergeCell ref="A2:M2"/>
    <mergeCell ref="A3:M3"/>
    <mergeCell ref="A5:A13"/>
    <mergeCell ref="B5:B7"/>
    <mergeCell ref="L5:L7"/>
    <mergeCell ref="B8:B10"/>
    <mergeCell ref="L8:L13"/>
    <mergeCell ref="B11:B13"/>
  </mergeCells>
  <pageMargins left="0.7" right="0.7" top="0.75" bottom="0.75" header="0.3" footer="0.3"/>
  <pageSetup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5459"/>
  <sheetViews>
    <sheetView topLeftCell="A7" workbookViewId="0">
      <selection activeCell="S2" sqref="S2:W2"/>
    </sheetView>
  </sheetViews>
  <sheetFormatPr defaultRowHeight="9" x14ac:dyDescent="0.15"/>
  <cols>
    <col min="1" max="1" width="11" style="91" customWidth="1"/>
    <col min="2" max="2" width="5.28515625" style="91" customWidth="1"/>
    <col min="3" max="3" width="6" style="91" customWidth="1"/>
    <col min="4" max="5" width="4.85546875" style="91" customWidth="1"/>
    <col min="6" max="6" width="7" style="91" customWidth="1"/>
    <col min="7" max="7" width="10.28515625" style="91" customWidth="1"/>
    <col min="8" max="8" width="6.42578125" style="91" customWidth="1"/>
    <col min="9" max="9" width="6.42578125" style="91" hidden="1" customWidth="1"/>
    <col min="10" max="17" width="6.42578125" style="91" customWidth="1"/>
    <col min="18" max="250" width="9.140625" style="90"/>
    <col min="251" max="251" width="5.85546875" style="90" customWidth="1"/>
    <col min="252" max="252" width="6.85546875" style="90" customWidth="1"/>
    <col min="253" max="253" width="5" style="90" customWidth="1"/>
    <col min="254" max="254" width="5.85546875" style="90" customWidth="1"/>
    <col min="255" max="255" width="6.85546875" style="90" customWidth="1"/>
    <col min="256" max="256" width="5" style="90" customWidth="1"/>
    <col min="257" max="257" width="5.85546875" style="90" customWidth="1"/>
    <col min="258" max="258" width="6.85546875" style="90" customWidth="1"/>
    <col min="259" max="259" width="5" style="90" customWidth="1"/>
    <col min="260" max="260" width="5.85546875" style="90" customWidth="1"/>
    <col min="261" max="261" width="6.85546875" style="90" customWidth="1"/>
    <col min="262" max="262" width="5" style="90" customWidth="1"/>
    <col min="263" max="263" width="5.85546875" style="90" customWidth="1"/>
    <col min="264" max="264" width="6.85546875" style="90" customWidth="1"/>
    <col min="265" max="265" width="5" style="90" customWidth="1"/>
    <col min="266" max="506" width="9.140625" style="90"/>
    <col min="507" max="507" width="5.85546875" style="90" customWidth="1"/>
    <col min="508" max="508" width="6.85546875" style="90" customWidth="1"/>
    <col min="509" max="509" width="5" style="90" customWidth="1"/>
    <col min="510" max="510" width="5.85546875" style="90" customWidth="1"/>
    <col min="511" max="511" width="6.85546875" style="90" customWidth="1"/>
    <col min="512" max="512" width="5" style="90" customWidth="1"/>
    <col min="513" max="513" width="5.85546875" style="90" customWidth="1"/>
    <col min="514" max="514" width="6.85546875" style="90" customWidth="1"/>
    <col min="515" max="515" width="5" style="90" customWidth="1"/>
    <col min="516" max="516" width="5.85546875" style="90" customWidth="1"/>
    <col min="517" max="517" width="6.85546875" style="90" customWidth="1"/>
    <col min="518" max="518" width="5" style="90" customWidth="1"/>
    <col min="519" max="519" width="5.85546875" style="90" customWidth="1"/>
    <col min="520" max="520" width="6.85546875" style="90" customWidth="1"/>
    <col min="521" max="521" width="5" style="90" customWidth="1"/>
    <col min="522" max="762" width="9.140625" style="90"/>
    <col min="763" max="763" width="5.85546875" style="90" customWidth="1"/>
    <col min="764" max="764" width="6.85546875" style="90" customWidth="1"/>
    <col min="765" max="765" width="5" style="90" customWidth="1"/>
    <col min="766" max="766" width="5.85546875" style="90" customWidth="1"/>
    <col min="767" max="767" width="6.85546875" style="90" customWidth="1"/>
    <col min="768" max="768" width="5" style="90" customWidth="1"/>
    <col min="769" max="769" width="5.85546875" style="90" customWidth="1"/>
    <col min="770" max="770" width="6.85546875" style="90" customWidth="1"/>
    <col min="771" max="771" width="5" style="90" customWidth="1"/>
    <col min="772" max="772" width="5.85546875" style="90" customWidth="1"/>
    <col min="773" max="773" width="6.85546875" style="90" customWidth="1"/>
    <col min="774" max="774" width="5" style="90" customWidth="1"/>
    <col min="775" max="775" width="5.85546875" style="90" customWidth="1"/>
    <col min="776" max="776" width="6.85546875" style="90" customWidth="1"/>
    <col min="777" max="777" width="5" style="90" customWidth="1"/>
    <col min="778" max="1018" width="9.140625" style="90"/>
    <col min="1019" max="1019" width="5.85546875" style="90" customWidth="1"/>
    <col min="1020" max="1020" width="6.85546875" style="90" customWidth="1"/>
    <col min="1021" max="1021" width="5" style="90" customWidth="1"/>
    <col min="1022" max="1022" width="5.85546875" style="90" customWidth="1"/>
    <col min="1023" max="1023" width="6.85546875" style="90" customWidth="1"/>
    <col min="1024" max="1024" width="5" style="90" customWidth="1"/>
    <col min="1025" max="1025" width="5.85546875" style="90" customWidth="1"/>
    <col min="1026" max="1026" width="6.85546875" style="90" customWidth="1"/>
    <col min="1027" max="1027" width="5" style="90" customWidth="1"/>
    <col min="1028" max="1028" width="5.85546875" style="90" customWidth="1"/>
    <col min="1029" max="1029" width="6.85546875" style="90" customWidth="1"/>
    <col min="1030" max="1030" width="5" style="90" customWidth="1"/>
    <col min="1031" max="1031" width="5.85546875" style="90" customWidth="1"/>
    <col min="1032" max="1032" width="6.85546875" style="90" customWidth="1"/>
    <col min="1033" max="1033" width="5" style="90" customWidth="1"/>
    <col min="1034" max="1274" width="9.140625" style="90"/>
    <col min="1275" max="1275" width="5.85546875" style="90" customWidth="1"/>
    <col min="1276" max="1276" width="6.85546875" style="90" customWidth="1"/>
    <col min="1277" max="1277" width="5" style="90" customWidth="1"/>
    <col min="1278" max="1278" width="5.85546875" style="90" customWidth="1"/>
    <col min="1279" max="1279" width="6.85546875" style="90" customWidth="1"/>
    <col min="1280" max="1280" width="5" style="90" customWidth="1"/>
    <col min="1281" max="1281" width="5.85546875" style="90" customWidth="1"/>
    <col min="1282" max="1282" width="6.85546875" style="90" customWidth="1"/>
    <col min="1283" max="1283" width="5" style="90" customWidth="1"/>
    <col min="1284" max="1284" width="5.85546875" style="90" customWidth="1"/>
    <col min="1285" max="1285" width="6.85546875" style="90" customWidth="1"/>
    <col min="1286" max="1286" width="5" style="90" customWidth="1"/>
    <col min="1287" max="1287" width="5.85546875" style="90" customWidth="1"/>
    <col min="1288" max="1288" width="6.85546875" style="90" customWidth="1"/>
    <col min="1289" max="1289" width="5" style="90" customWidth="1"/>
    <col min="1290" max="1530" width="9.140625" style="90"/>
    <col min="1531" max="1531" width="5.85546875" style="90" customWidth="1"/>
    <col min="1532" max="1532" width="6.85546875" style="90" customWidth="1"/>
    <col min="1533" max="1533" width="5" style="90" customWidth="1"/>
    <col min="1534" max="1534" width="5.85546875" style="90" customWidth="1"/>
    <col min="1535" max="1535" width="6.85546875" style="90" customWidth="1"/>
    <col min="1536" max="1536" width="5" style="90" customWidth="1"/>
    <col min="1537" max="1537" width="5.85546875" style="90" customWidth="1"/>
    <col min="1538" max="1538" width="6.85546875" style="90" customWidth="1"/>
    <col min="1539" max="1539" width="5" style="90" customWidth="1"/>
    <col min="1540" max="1540" width="5.85546875" style="90" customWidth="1"/>
    <col min="1541" max="1541" width="6.85546875" style="90" customWidth="1"/>
    <col min="1542" max="1542" width="5" style="90" customWidth="1"/>
    <col min="1543" max="1543" width="5.85546875" style="90" customWidth="1"/>
    <col min="1544" max="1544" width="6.85546875" style="90" customWidth="1"/>
    <col min="1545" max="1545" width="5" style="90" customWidth="1"/>
    <col min="1546" max="1786" width="9.140625" style="90"/>
    <col min="1787" max="1787" width="5.85546875" style="90" customWidth="1"/>
    <col min="1788" max="1788" width="6.85546875" style="90" customWidth="1"/>
    <col min="1789" max="1789" width="5" style="90" customWidth="1"/>
    <col min="1790" max="1790" width="5.85546875" style="90" customWidth="1"/>
    <col min="1791" max="1791" width="6.85546875" style="90" customWidth="1"/>
    <col min="1792" max="1792" width="5" style="90" customWidth="1"/>
    <col min="1793" max="1793" width="5.85546875" style="90" customWidth="1"/>
    <col min="1794" max="1794" width="6.85546875" style="90" customWidth="1"/>
    <col min="1795" max="1795" width="5" style="90" customWidth="1"/>
    <col min="1796" max="1796" width="5.85546875" style="90" customWidth="1"/>
    <col min="1797" max="1797" width="6.85546875" style="90" customWidth="1"/>
    <col min="1798" max="1798" width="5" style="90" customWidth="1"/>
    <col min="1799" max="1799" width="5.85546875" style="90" customWidth="1"/>
    <col min="1800" max="1800" width="6.85546875" style="90" customWidth="1"/>
    <col min="1801" max="1801" width="5" style="90" customWidth="1"/>
    <col min="1802" max="2042" width="9.140625" style="90"/>
    <col min="2043" max="2043" width="5.85546875" style="90" customWidth="1"/>
    <col min="2044" max="2044" width="6.85546875" style="90" customWidth="1"/>
    <col min="2045" max="2045" width="5" style="90" customWidth="1"/>
    <col min="2046" max="2046" width="5.85546875" style="90" customWidth="1"/>
    <col min="2047" max="2047" width="6.85546875" style="90" customWidth="1"/>
    <col min="2048" max="2048" width="5" style="90" customWidth="1"/>
    <col min="2049" max="2049" width="5.85546875" style="90" customWidth="1"/>
    <col min="2050" max="2050" width="6.85546875" style="90" customWidth="1"/>
    <col min="2051" max="2051" width="5" style="90" customWidth="1"/>
    <col min="2052" max="2052" width="5.85546875" style="90" customWidth="1"/>
    <col min="2053" max="2053" width="6.85546875" style="90" customWidth="1"/>
    <col min="2054" max="2054" width="5" style="90" customWidth="1"/>
    <col min="2055" max="2055" width="5.85546875" style="90" customWidth="1"/>
    <col min="2056" max="2056" width="6.85546875" style="90" customWidth="1"/>
    <col min="2057" max="2057" width="5" style="90" customWidth="1"/>
    <col min="2058" max="2298" width="9.140625" style="90"/>
    <col min="2299" max="2299" width="5.85546875" style="90" customWidth="1"/>
    <col min="2300" max="2300" width="6.85546875" style="90" customWidth="1"/>
    <col min="2301" max="2301" width="5" style="90" customWidth="1"/>
    <col min="2302" max="2302" width="5.85546875" style="90" customWidth="1"/>
    <col min="2303" max="2303" width="6.85546875" style="90" customWidth="1"/>
    <col min="2304" max="2304" width="5" style="90" customWidth="1"/>
    <col min="2305" max="2305" width="5.85546875" style="90" customWidth="1"/>
    <col min="2306" max="2306" width="6.85546875" style="90" customWidth="1"/>
    <col min="2307" max="2307" width="5" style="90" customWidth="1"/>
    <col min="2308" max="2308" width="5.85546875" style="90" customWidth="1"/>
    <col min="2309" max="2309" width="6.85546875" style="90" customWidth="1"/>
    <col min="2310" max="2310" width="5" style="90" customWidth="1"/>
    <col min="2311" max="2311" width="5.85546875" style="90" customWidth="1"/>
    <col min="2312" max="2312" width="6.85546875" style="90" customWidth="1"/>
    <col min="2313" max="2313" width="5" style="90" customWidth="1"/>
    <col min="2314" max="2554" width="9.140625" style="90"/>
    <col min="2555" max="2555" width="5.85546875" style="90" customWidth="1"/>
    <col min="2556" max="2556" width="6.85546875" style="90" customWidth="1"/>
    <col min="2557" max="2557" width="5" style="90" customWidth="1"/>
    <col min="2558" max="2558" width="5.85546875" style="90" customWidth="1"/>
    <col min="2559" max="2559" width="6.85546875" style="90" customWidth="1"/>
    <col min="2560" max="2560" width="5" style="90" customWidth="1"/>
    <col min="2561" max="2561" width="5.85546875" style="90" customWidth="1"/>
    <col min="2562" max="2562" width="6.85546875" style="90" customWidth="1"/>
    <col min="2563" max="2563" width="5" style="90" customWidth="1"/>
    <col min="2564" max="2564" width="5.85546875" style="90" customWidth="1"/>
    <col min="2565" max="2565" width="6.85546875" style="90" customWidth="1"/>
    <col min="2566" max="2566" width="5" style="90" customWidth="1"/>
    <col min="2567" max="2567" width="5.85546875" style="90" customWidth="1"/>
    <col min="2568" max="2568" width="6.85546875" style="90" customWidth="1"/>
    <col min="2569" max="2569" width="5" style="90" customWidth="1"/>
    <col min="2570" max="2810" width="9.140625" style="90"/>
    <col min="2811" max="2811" width="5.85546875" style="90" customWidth="1"/>
    <col min="2812" max="2812" width="6.85546875" style="90" customWidth="1"/>
    <col min="2813" max="2813" width="5" style="90" customWidth="1"/>
    <col min="2814" max="2814" width="5.85546875" style="90" customWidth="1"/>
    <col min="2815" max="2815" width="6.85546875" style="90" customWidth="1"/>
    <col min="2816" max="2816" width="5" style="90" customWidth="1"/>
    <col min="2817" max="2817" width="5.85546875" style="90" customWidth="1"/>
    <col min="2818" max="2818" width="6.85546875" style="90" customWidth="1"/>
    <col min="2819" max="2819" width="5" style="90" customWidth="1"/>
    <col min="2820" max="2820" width="5.85546875" style="90" customWidth="1"/>
    <col min="2821" max="2821" width="6.85546875" style="90" customWidth="1"/>
    <col min="2822" max="2822" width="5" style="90" customWidth="1"/>
    <col min="2823" max="2823" width="5.85546875" style="90" customWidth="1"/>
    <col min="2824" max="2824" width="6.85546875" style="90" customWidth="1"/>
    <col min="2825" max="2825" width="5" style="90" customWidth="1"/>
    <col min="2826" max="3066" width="9.140625" style="90"/>
    <col min="3067" max="3067" width="5.85546875" style="90" customWidth="1"/>
    <col min="3068" max="3068" width="6.85546875" style="90" customWidth="1"/>
    <col min="3069" max="3069" width="5" style="90" customWidth="1"/>
    <col min="3070" max="3070" width="5.85546875" style="90" customWidth="1"/>
    <col min="3071" max="3071" width="6.85546875" style="90" customWidth="1"/>
    <col min="3072" max="3072" width="5" style="90" customWidth="1"/>
    <col min="3073" max="3073" width="5.85546875" style="90" customWidth="1"/>
    <col min="3074" max="3074" width="6.85546875" style="90" customWidth="1"/>
    <col min="3075" max="3075" width="5" style="90" customWidth="1"/>
    <col min="3076" max="3076" width="5.85546875" style="90" customWidth="1"/>
    <col min="3077" max="3077" width="6.85546875" style="90" customWidth="1"/>
    <col min="3078" max="3078" width="5" style="90" customWidth="1"/>
    <col min="3079" max="3079" width="5.85546875" style="90" customWidth="1"/>
    <col min="3080" max="3080" width="6.85546875" style="90" customWidth="1"/>
    <col min="3081" max="3081" width="5" style="90" customWidth="1"/>
    <col min="3082" max="3322" width="9.140625" style="90"/>
    <col min="3323" max="3323" width="5.85546875" style="90" customWidth="1"/>
    <col min="3324" max="3324" width="6.85546875" style="90" customWidth="1"/>
    <col min="3325" max="3325" width="5" style="90" customWidth="1"/>
    <col min="3326" max="3326" width="5.85546875" style="90" customWidth="1"/>
    <col min="3327" max="3327" width="6.85546875" style="90" customWidth="1"/>
    <col min="3328" max="3328" width="5" style="90" customWidth="1"/>
    <col min="3329" max="3329" width="5.85546875" style="90" customWidth="1"/>
    <col min="3330" max="3330" width="6.85546875" style="90" customWidth="1"/>
    <col min="3331" max="3331" width="5" style="90" customWidth="1"/>
    <col min="3332" max="3332" width="5.85546875" style="90" customWidth="1"/>
    <col min="3333" max="3333" width="6.85546875" style="90" customWidth="1"/>
    <col min="3334" max="3334" width="5" style="90" customWidth="1"/>
    <col min="3335" max="3335" width="5.85546875" style="90" customWidth="1"/>
    <col min="3336" max="3336" width="6.85546875" style="90" customWidth="1"/>
    <col min="3337" max="3337" width="5" style="90" customWidth="1"/>
    <col min="3338" max="3578" width="9.140625" style="90"/>
    <col min="3579" max="3579" width="5.85546875" style="90" customWidth="1"/>
    <col min="3580" max="3580" width="6.85546875" style="90" customWidth="1"/>
    <col min="3581" max="3581" width="5" style="90" customWidth="1"/>
    <col min="3582" max="3582" width="5.85546875" style="90" customWidth="1"/>
    <col min="3583" max="3583" width="6.85546875" style="90" customWidth="1"/>
    <col min="3584" max="3584" width="5" style="90" customWidth="1"/>
    <col min="3585" max="3585" width="5.85546875" style="90" customWidth="1"/>
    <col min="3586" max="3586" width="6.85546875" style="90" customWidth="1"/>
    <col min="3587" max="3587" width="5" style="90" customWidth="1"/>
    <col min="3588" max="3588" width="5.85546875" style="90" customWidth="1"/>
    <col min="3589" max="3589" width="6.85546875" style="90" customWidth="1"/>
    <col min="3590" max="3590" width="5" style="90" customWidth="1"/>
    <col min="3591" max="3591" width="5.85546875" style="90" customWidth="1"/>
    <col min="3592" max="3592" width="6.85546875" style="90" customWidth="1"/>
    <col min="3593" max="3593" width="5" style="90" customWidth="1"/>
    <col min="3594" max="3834" width="9.140625" style="90"/>
    <col min="3835" max="3835" width="5.85546875" style="90" customWidth="1"/>
    <col min="3836" max="3836" width="6.85546875" style="90" customWidth="1"/>
    <col min="3837" max="3837" width="5" style="90" customWidth="1"/>
    <col min="3838" max="3838" width="5.85546875" style="90" customWidth="1"/>
    <col min="3839" max="3839" width="6.85546875" style="90" customWidth="1"/>
    <col min="3840" max="3840" width="5" style="90" customWidth="1"/>
    <col min="3841" max="3841" width="5.85546875" style="90" customWidth="1"/>
    <col min="3842" max="3842" width="6.85546875" style="90" customWidth="1"/>
    <col min="3843" max="3843" width="5" style="90" customWidth="1"/>
    <col min="3844" max="3844" width="5.85546875" style="90" customWidth="1"/>
    <col min="3845" max="3845" width="6.85546875" style="90" customWidth="1"/>
    <col min="3846" max="3846" width="5" style="90" customWidth="1"/>
    <col min="3847" max="3847" width="5.85546875" style="90" customWidth="1"/>
    <col min="3848" max="3848" width="6.85546875" style="90" customWidth="1"/>
    <col min="3849" max="3849" width="5" style="90" customWidth="1"/>
    <col min="3850" max="4090" width="9.140625" style="90"/>
    <col min="4091" max="4091" width="5.85546875" style="90" customWidth="1"/>
    <col min="4092" max="4092" width="6.85546875" style="90" customWidth="1"/>
    <col min="4093" max="4093" width="5" style="90" customWidth="1"/>
    <col min="4094" max="4094" width="5.85546875" style="90" customWidth="1"/>
    <col min="4095" max="4095" width="6.85546875" style="90" customWidth="1"/>
    <col min="4096" max="4096" width="5" style="90" customWidth="1"/>
    <col min="4097" max="4097" width="5.85546875" style="90" customWidth="1"/>
    <col min="4098" max="4098" width="6.85546875" style="90" customWidth="1"/>
    <col min="4099" max="4099" width="5" style="90" customWidth="1"/>
    <col min="4100" max="4100" width="5.85546875" style="90" customWidth="1"/>
    <col min="4101" max="4101" width="6.85546875" style="90" customWidth="1"/>
    <col min="4102" max="4102" width="5" style="90" customWidth="1"/>
    <col min="4103" max="4103" width="5.85546875" style="90" customWidth="1"/>
    <col min="4104" max="4104" width="6.85546875" style="90" customWidth="1"/>
    <col min="4105" max="4105" width="5" style="90" customWidth="1"/>
    <col min="4106" max="4346" width="9.140625" style="90"/>
    <col min="4347" max="4347" width="5.85546875" style="90" customWidth="1"/>
    <col min="4348" max="4348" width="6.85546875" style="90" customWidth="1"/>
    <col min="4349" max="4349" width="5" style="90" customWidth="1"/>
    <col min="4350" max="4350" width="5.85546875" style="90" customWidth="1"/>
    <col min="4351" max="4351" width="6.85546875" style="90" customWidth="1"/>
    <col min="4352" max="4352" width="5" style="90" customWidth="1"/>
    <col min="4353" max="4353" width="5.85546875" style="90" customWidth="1"/>
    <col min="4354" max="4354" width="6.85546875" style="90" customWidth="1"/>
    <col min="4355" max="4355" width="5" style="90" customWidth="1"/>
    <col min="4356" max="4356" width="5.85546875" style="90" customWidth="1"/>
    <col min="4357" max="4357" width="6.85546875" style="90" customWidth="1"/>
    <col min="4358" max="4358" width="5" style="90" customWidth="1"/>
    <col min="4359" max="4359" width="5.85546875" style="90" customWidth="1"/>
    <col min="4360" max="4360" width="6.85546875" style="90" customWidth="1"/>
    <col min="4361" max="4361" width="5" style="90" customWidth="1"/>
    <col min="4362" max="4602" width="9.140625" style="90"/>
    <col min="4603" max="4603" width="5.85546875" style="90" customWidth="1"/>
    <col min="4604" max="4604" width="6.85546875" style="90" customWidth="1"/>
    <col min="4605" max="4605" width="5" style="90" customWidth="1"/>
    <col min="4606" max="4606" width="5.85546875" style="90" customWidth="1"/>
    <col min="4607" max="4607" width="6.85546875" style="90" customWidth="1"/>
    <col min="4608" max="4608" width="5" style="90" customWidth="1"/>
    <col min="4609" max="4609" width="5.85546875" style="90" customWidth="1"/>
    <col min="4610" max="4610" width="6.85546875" style="90" customWidth="1"/>
    <col min="4611" max="4611" width="5" style="90" customWidth="1"/>
    <col min="4612" max="4612" width="5.85546875" style="90" customWidth="1"/>
    <col min="4613" max="4613" width="6.85546875" style="90" customWidth="1"/>
    <col min="4614" max="4614" width="5" style="90" customWidth="1"/>
    <col min="4615" max="4615" width="5.85546875" style="90" customWidth="1"/>
    <col min="4616" max="4616" width="6.85546875" style="90" customWidth="1"/>
    <col min="4617" max="4617" width="5" style="90" customWidth="1"/>
    <col min="4618" max="4858" width="9.140625" style="90"/>
    <col min="4859" max="4859" width="5.85546875" style="90" customWidth="1"/>
    <col min="4860" max="4860" width="6.85546875" style="90" customWidth="1"/>
    <col min="4861" max="4861" width="5" style="90" customWidth="1"/>
    <col min="4862" max="4862" width="5.85546875" style="90" customWidth="1"/>
    <col min="4863" max="4863" width="6.85546875" style="90" customWidth="1"/>
    <col min="4864" max="4864" width="5" style="90" customWidth="1"/>
    <col min="4865" max="4865" width="5.85546875" style="90" customWidth="1"/>
    <col min="4866" max="4866" width="6.85546875" style="90" customWidth="1"/>
    <col min="4867" max="4867" width="5" style="90" customWidth="1"/>
    <col min="4868" max="4868" width="5.85546875" style="90" customWidth="1"/>
    <col min="4869" max="4869" width="6.85546875" style="90" customWidth="1"/>
    <col min="4870" max="4870" width="5" style="90" customWidth="1"/>
    <col min="4871" max="4871" width="5.85546875" style="90" customWidth="1"/>
    <col min="4872" max="4872" width="6.85546875" style="90" customWidth="1"/>
    <col min="4873" max="4873" width="5" style="90" customWidth="1"/>
    <col min="4874" max="5114" width="9.140625" style="90"/>
    <col min="5115" max="5115" width="5.85546875" style="90" customWidth="1"/>
    <col min="5116" max="5116" width="6.85546875" style="90" customWidth="1"/>
    <col min="5117" max="5117" width="5" style="90" customWidth="1"/>
    <col min="5118" max="5118" width="5.85546875" style="90" customWidth="1"/>
    <col min="5119" max="5119" width="6.85546875" style="90" customWidth="1"/>
    <col min="5120" max="5120" width="5" style="90" customWidth="1"/>
    <col min="5121" max="5121" width="5.85546875" style="90" customWidth="1"/>
    <col min="5122" max="5122" width="6.85546875" style="90" customWidth="1"/>
    <col min="5123" max="5123" width="5" style="90" customWidth="1"/>
    <col min="5124" max="5124" width="5.85546875" style="90" customWidth="1"/>
    <col min="5125" max="5125" width="6.85546875" style="90" customWidth="1"/>
    <col min="5126" max="5126" width="5" style="90" customWidth="1"/>
    <col min="5127" max="5127" width="5.85546875" style="90" customWidth="1"/>
    <col min="5128" max="5128" width="6.85546875" style="90" customWidth="1"/>
    <col min="5129" max="5129" width="5" style="90" customWidth="1"/>
    <col min="5130" max="5370" width="9.140625" style="90"/>
    <col min="5371" max="5371" width="5.85546875" style="90" customWidth="1"/>
    <col min="5372" max="5372" width="6.85546875" style="90" customWidth="1"/>
    <col min="5373" max="5373" width="5" style="90" customWidth="1"/>
    <col min="5374" max="5374" width="5.85546875" style="90" customWidth="1"/>
    <col min="5375" max="5375" width="6.85546875" style="90" customWidth="1"/>
    <col min="5376" max="5376" width="5" style="90" customWidth="1"/>
    <col min="5377" max="5377" width="5.85546875" style="90" customWidth="1"/>
    <col min="5378" max="5378" width="6.85546875" style="90" customWidth="1"/>
    <col min="5379" max="5379" width="5" style="90" customWidth="1"/>
    <col min="5380" max="5380" width="5.85546875" style="90" customWidth="1"/>
    <col min="5381" max="5381" width="6.85546875" style="90" customWidth="1"/>
    <col min="5382" max="5382" width="5" style="90" customWidth="1"/>
    <col min="5383" max="5383" width="5.85546875" style="90" customWidth="1"/>
    <col min="5384" max="5384" width="6.85546875" style="90" customWidth="1"/>
    <col min="5385" max="5385" width="5" style="90" customWidth="1"/>
    <col min="5386" max="5626" width="9.140625" style="90"/>
    <col min="5627" max="5627" width="5.85546875" style="90" customWidth="1"/>
    <col min="5628" max="5628" width="6.85546875" style="90" customWidth="1"/>
    <col min="5629" max="5629" width="5" style="90" customWidth="1"/>
    <col min="5630" max="5630" width="5.85546875" style="90" customWidth="1"/>
    <col min="5631" max="5631" width="6.85546875" style="90" customWidth="1"/>
    <col min="5632" max="5632" width="5" style="90" customWidth="1"/>
    <col min="5633" max="5633" width="5.85546875" style="90" customWidth="1"/>
    <col min="5634" max="5634" width="6.85546875" style="90" customWidth="1"/>
    <col min="5635" max="5635" width="5" style="90" customWidth="1"/>
    <col min="5636" max="5636" width="5.85546875" style="90" customWidth="1"/>
    <col min="5637" max="5637" width="6.85546875" style="90" customWidth="1"/>
    <col min="5638" max="5638" width="5" style="90" customWidth="1"/>
    <col min="5639" max="5639" width="5.85546875" style="90" customWidth="1"/>
    <col min="5640" max="5640" width="6.85546875" style="90" customWidth="1"/>
    <col min="5641" max="5641" width="5" style="90" customWidth="1"/>
    <col min="5642" max="5882" width="9.140625" style="90"/>
    <col min="5883" max="5883" width="5.85546875" style="90" customWidth="1"/>
    <col min="5884" max="5884" width="6.85546875" style="90" customWidth="1"/>
    <col min="5885" max="5885" width="5" style="90" customWidth="1"/>
    <col min="5886" max="5886" width="5.85546875" style="90" customWidth="1"/>
    <col min="5887" max="5887" width="6.85546875" style="90" customWidth="1"/>
    <col min="5888" max="5888" width="5" style="90" customWidth="1"/>
    <col min="5889" max="5889" width="5.85546875" style="90" customWidth="1"/>
    <col min="5890" max="5890" width="6.85546875" style="90" customWidth="1"/>
    <col min="5891" max="5891" width="5" style="90" customWidth="1"/>
    <col min="5892" max="5892" width="5.85546875" style="90" customWidth="1"/>
    <col min="5893" max="5893" width="6.85546875" style="90" customWidth="1"/>
    <col min="5894" max="5894" width="5" style="90" customWidth="1"/>
    <col min="5895" max="5895" width="5.85546875" style="90" customWidth="1"/>
    <col min="5896" max="5896" width="6.85546875" style="90" customWidth="1"/>
    <col min="5897" max="5897" width="5" style="90" customWidth="1"/>
    <col min="5898" max="6138" width="9.140625" style="90"/>
    <col min="6139" max="6139" width="5.85546875" style="90" customWidth="1"/>
    <col min="6140" max="6140" width="6.85546875" style="90" customWidth="1"/>
    <col min="6141" max="6141" width="5" style="90" customWidth="1"/>
    <col min="6142" max="6142" width="5.85546875" style="90" customWidth="1"/>
    <col min="6143" max="6143" width="6.85546875" style="90" customWidth="1"/>
    <col min="6144" max="6144" width="5" style="90" customWidth="1"/>
    <col min="6145" max="6145" width="5.85546875" style="90" customWidth="1"/>
    <col min="6146" max="6146" width="6.85546875" style="90" customWidth="1"/>
    <col min="6147" max="6147" width="5" style="90" customWidth="1"/>
    <col min="6148" max="6148" width="5.85546875" style="90" customWidth="1"/>
    <col min="6149" max="6149" width="6.85546875" style="90" customWidth="1"/>
    <col min="6150" max="6150" width="5" style="90" customWidth="1"/>
    <col min="6151" max="6151" width="5.85546875" style="90" customWidth="1"/>
    <col min="6152" max="6152" width="6.85546875" style="90" customWidth="1"/>
    <col min="6153" max="6153" width="5" style="90" customWidth="1"/>
    <col min="6154" max="6394" width="9.140625" style="90"/>
    <col min="6395" max="6395" width="5.85546875" style="90" customWidth="1"/>
    <col min="6396" max="6396" width="6.85546875" style="90" customWidth="1"/>
    <col min="6397" max="6397" width="5" style="90" customWidth="1"/>
    <col min="6398" max="6398" width="5.85546875" style="90" customWidth="1"/>
    <col min="6399" max="6399" width="6.85546875" style="90" customWidth="1"/>
    <col min="6400" max="6400" width="5" style="90" customWidth="1"/>
    <col min="6401" max="6401" width="5.85546875" style="90" customWidth="1"/>
    <col min="6402" max="6402" width="6.85546875" style="90" customWidth="1"/>
    <col min="6403" max="6403" width="5" style="90" customWidth="1"/>
    <col min="6404" max="6404" width="5.85546875" style="90" customWidth="1"/>
    <col min="6405" max="6405" width="6.85546875" style="90" customWidth="1"/>
    <col min="6406" max="6406" width="5" style="90" customWidth="1"/>
    <col min="6407" max="6407" width="5.85546875" style="90" customWidth="1"/>
    <col min="6408" max="6408" width="6.85546875" style="90" customWidth="1"/>
    <col min="6409" max="6409" width="5" style="90" customWidth="1"/>
    <col min="6410" max="6650" width="9.140625" style="90"/>
    <col min="6651" max="6651" width="5.85546875" style="90" customWidth="1"/>
    <col min="6652" max="6652" width="6.85546875" style="90" customWidth="1"/>
    <col min="6653" max="6653" width="5" style="90" customWidth="1"/>
    <col min="6654" max="6654" width="5.85546875" style="90" customWidth="1"/>
    <col min="6655" max="6655" width="6.85546875" style="90" customWidth="1"/>
    <col min="6656" max="6656" width="5" style="90" customWidth="1"/>
    <col min="6657" max="6657" width="5.85546875" style="90" customWidth="1"/>
    <col min="6658" max="6658" width="6.85546875" style="90" customWidth="1"/>
    <col min="6659" max="6659" width="5" style="90" customWidth="1"/>
    <col min="6660" max="6660" width="5.85546875" style="90" customWidth="1"/>
    <col min="6661" max="6661" width="6.85546875" style="90" customWidth="1"/>
    <col min="6662" max="6662" width="5" style="90" customWidth="1"/>
    <col min="6663" max="6663" width="5.85546875" style="90" customWidth="1"/>
    <col min="6664" max="6664" width="6.85546875" style="90" customWidth="1"/>
    <col min="6665" max="6665" width="5" style="90" customWidth="1"/>
    <col min="6666" max="6906" width="9.140625" style="90"/>
    <col min="6907" max="6907" width="5.85546875" style="90" customWidth="1"/>
    <col min="6908" max="6908" width="6.85546875" style="90" customWidth="1"/>
    <col min="6909" max="6909" width="5" style="90" customWidth="1"/>
    <col min="6910" max="6910" width="5.85546875" style="90" customWidth="1"/>
    <col min="6911" max="6911" width="6.85546875" style="90" customWidth="1"/>
    <col min="6912" max="6912" width="5" style="90" customWidth="1"/>
    <col min="6913" max="6913" width="5.85546875" style="90" customWidth="1"/>
    <col min="6914" max="6914" width="6.85546875" style="90" customWidth="1"/>
    <col min="6915" max="6915" width="5" style="90" customWidth="1"/>
    <col min="6916" max="6916" width="5.85546875" style="90" customWidth="1"/>
    <col min="6917" max="6917" width="6.85546875" style="90" customWidth="1"/>
    <col min="6918" max="6918" width="5" style="90" customWidth="1"/>
    <col min="6919" max="6919" width="5.85546875" style="90" customWidth="1"/>
    <col min="6920" max="6920" width="6.85546875" style="90" customWidth="1"/>
    <col min="6921" max="6921" width="5" style="90" customWidth="1"/>
    <col min="6922" max="7162" width="9.140625" style="90"/>
    <col min="7163" max="7163" width="5.85546875" style="90" customWidth="1"/>
    <col min="7164" max="7164" width="6.85546875" style="90" customWidth="1"/>
    <col min="7165" max="7165" width="5" style="90" customWidth="1"/>
    <col min="7166" max="7166" width="5.85546875" style="90" customWidth="1"/>
    <col min="7167" max="7167" width="6.85546875" style="90" customWidth="1"/>
    <col min="7168" max="7168" width="5" style="90" customWidth="1"/>
    <col min="7169" max="7169" width="5.85546875" style="90" customWidth="1"/>
    <col min="7170" max="7170" width="6.85546875" style="90" customWidth="1"/>
    <col min="7171" max="7171" width="5" style="90" customWidth="1"/>
    <col min="7172" max="7172" width="5.85546875" style="90" customWidth="1"/>
    <col min="7173" max="7173" width="6.85546875" style="90" customWidth="1"/>
    <col min="7174" max="7174" width="5" style="90" customWidth="1"/>
    <col min="7175" max="7175" width="5.85546875" style="90" customWidth="1"/>
    <col min="7176" max="7176" width="6.85546875" style="90" customWidth="1"/>
    <col min="7177" max="7177" width="5" style="90" customWidth="1"/>
    <col min="7178" max="7418" width="9.140625" style="90"/>
    <col min="7419" max="7419" width="5.85546875" style="90" customWidth="1"/>
    <col min="7420" max="7420" width="6.85546875" style="90" customWidth="1"/>
    <col min="7421" max="7421" width="5" style="90" customWidth="1"/>
    <col min="7422" max="7422" width="5.85546875" style="90" customWidth="1"/>
    <col min="7423" max="7423" width="6.85546875" style="90" customWidth="1"/>
    <col min="7424" max="7424" width="5" style="90" customWidth="1"/>
    <col min="7425" max="7425" width="5.85546875" style="90" customWidth="1"/>
    <col min="7426" max="7426" width="6.85546875" style="90" customWidth="1"/>
    <col min="7427" max="7427" width="5" style="90" customWidth="1"/>
    <col min="7428" max="7428" width="5.85546875" style="90" customWidth="1"/>
    <col min="7429" max="7429" width="6.85546875" style="90" customWidth="1"/>
    <col min="7430" max="7430" width="5" style="90" customWidth="1"/>
    <col min="7431" max="7431" width="5.85546875" style="90" customWidth="1"/>
    <col min="7432" max="7432" width="6.85546875" style="90" customWidth="1"/>
    <col min="7433" max="7433" width="5" style="90" customWidth="1"/>
    <col min="7434" max="7674" width="9.140625" style="90"/>
    <col min="7675" max="7675" width="5.85546875" style="90" customWidth="1"/>
    <col min="7676" max="7676" width="6.85546875" style="90" customWidth="1"/>
    <col min="7677" max="7677" width="5" style="90" customWidth="1"/>
    <col min="7678" max="7678" width="5.85546875" style="90" customWidth="1"/>
    <col min="7679" max="7679" width="6.85546875" style="90" customWidth="1"/>
    <col min="7680" max="7680" width="5" style="90" customWidth="1"/>
    <col min="7681" max="7681" width="5.85546875" style="90" customWidth="1"/>
    <col min="7682" max="7682" width="6.85546875" style="90" customWidth="1"/>
    <col min="7683" max="7683" width="5" style="90" customWidth="1"/>
    <col min="7684" max="7684" width="5.85546875" style="90" customWidth="1"/>
    <col min="7685" max="7685" width="6.85546875" style="90" customWidth="1"/>
    <col min="7686" max="7686" width="5" style="90" customWidth="1"/>
    <col min="7687" max="7687" width="5.85546875" style="90" customWidth="1"/>
    <col min="7688" max="7688" width="6.85546875" style="90" customWidth="1"/>
    <col min="7689" max="7689" width="5" style="90" customWidth="1"/>
    <col min="7690" max="7930" width="9.140625" style="90"/>
    <col min="7931" max="7931" width="5.85546875" style="90" customWidth="1"/>
    <col min="7932" max="7932" width="6.85546875" style="90" customWidth="1"/>
    <col min="7933" max="7933" width="5" style="90" customWidth="1"/>
    <col min="7934" max="7934" width="5.85546875" style="90" customWidth="1"/>
    <col min="7935" max="7935" width="6.85546875" style="90" customWidth="1"/>
    <col min="7936" max="7936" width="5" style="90" customWidth="1"/>
    <col min="7937" max="7937" width="5.85546875" style="90" customWidth="1"/>
    <col min="7938" max="7938" width="6.85546875" style="90" customWidth="1"/>
    <col min="7939" max="7939" width="5" style="90" customWidth="1"/>
    <col min="7940" max="7940" width="5.85546875" style="90" customWidth="1"/>
    <col min="7941" max="7941" width="6.85546875" style="90" customWidth="1"/>
    <col min="7942" max="7942" width="5" style="90" customWidth="1"/>
    <col min="7943" max="7943" width="5.85546875" style="90" customWidth="1"/>
    <col min="7944" max="7944" width="6.85546875" style="90" customWidth="1"/>
    <col min="7945" max="7945" width="5" style="90" customWidth="1"/>
    <col min="7946" max="8186" width="9.140625" style="90"/>
    <col min="8187" max="8187" width="5.85546875" style="90" customWidth="1"/>
    <col min="8188" max="8188" width="6.85546875" style="90" customWidth="1"/>
    <col min="8189" max="8189" width="5" style="90" customWidth="1"/>
    <col min="8190" max="8190" width="5.85546875" style="90" customWidth="1"/>
    <col min="8191" max="8191" width="6.85546875" style="90" customWidth="1"/>
    <col min="8192" max="8192" width="5" style="90" customWidth="1"/>
    <col min="8193" max="8193" width="5.85546875" style="90" customWidth="1"/>
    <col min="8194" max="8194" width="6.85546875" style="90" customWidth="1"/>
    <col min="8195" max="8195" width="5" style="90" customWidth="1"/>
    <col min="8196" max="8196" width="5.85546875" style="90" customWidth="1"/>
    <col min="8197" max="8197" width="6.85546875" style="90" customWidth="1"/>
    <col min="8198" max="8198" width="5" style="90" customWidth="1"/>
    <col min="8199" max="8199" width="5.85546875" style="90" customWidth="1"/>
    <col min="8200" max="8200" width="6.85546875" style="90" customWidth="1"/>
    <col min="8201" max="8201" width="5" style="90" customWidth="1"/>
    <col min="8202" max="8442" width="9.140625" style="90"/>
    <col min="8443" max="8443" width="5.85546875" style="90" customWidth="1"/>
    <col min="8444" max="8444" width="6.85546875" style="90" customWidth="1"/>
    <col min="8445" max="8445" width="5" style="90" customWidth="1"/>
    <col min="8446" max="8446" width="5.85546875" style="90" customWidth="1"/>
    <col min="8447" max="8447" width="6.85546875" style="90" customWidth="1"/>
    <col min="8448" max="8448" width="5" style="90" customWidth="1"/>
    <col min="8449" max="8449" width="5.85546875" style="90" customWidth="1"/>
    <col min="8450" max="8450" width="6.85546875" style="90" customWidth="1"/>
    <col min="8451" max="8451" width="5" style="90" customWidth="1"/>
    <col min="8452" max="8452" width="5.85546875" style="90" customWidth="1"/>
    <col min="8453" max="8453" width="6.85546875" style="90" customWidth="1"/>
    <col min="8454" max="8454" width="5" style="90" customWidth="1"/>
    <col min="8455" max="8455" width="5.85546875" style="90" customWidth="1"/>
    <col min="8456" max="8456" width="6.85546875" style="90" customWidth="1"/>
    <col min="8457" max="8457" width="5" style="90" customWidth="1"/>
    <col min="8458" max="8698" width="9.140625" style="90"/>
    <col min="8699" max="8699" width="5.85546875" style="90" customWidth="1"/>
    <col min="8700" max="8700" width="6.85546875" style="90" customWidth="1"/>
    <col min="8701" max="8701" width="5" style="90" customWidth="1"/>
    <col min="8702" max="8702" width="5.85546875" style="90" customWidth="1"/>
    <col min="8703" max="8703" width="6.85546875" style="90" customWidth="1"/>
    <col min="8704" max="8704" width="5" style="90" customWidth="1"/>
    <col min="8705" max="8705" width="5.85546875" style="90" customWidth="1"/>
    <col min="8706" max="8706" width="6.85546875" style="90" customWidth="1"/>
    <col min="8707" max="8707" width="5" style="90" customWidth="1"/>
    <col min="8708" max="8708" width="5.85546875" style="90" customWidth="1"/>
    <col min="8709" max="8709" width="6.85546875" style="90" customWidth="1"/>
    <col min="8710" max="8710" width="5" style="90" customWidth="1"/>
    <col min="8711" max="8711" width="5.85546875" style="90" customWidth="1"/>
    <col min="8712" max="8712" width="6.85546875" style="90" customWidth="1"/>
    <col min="8713" max="8713" width="5" style="90" customWidth="1"/>
    <col min="8714" max="8954" width="9.140625" style="90"/>
    <col min="8955" max="8955" width="5.85546875" style="90" customWidth="1"/>
    <col min="8956" max="8956" width="6.85546875" style="90" customWidth="1"/>
    <col min="8957" max="8957" width="5" style="90" customWidth="1"/>
    <col min="8958" max="8958" width="5.85546875" style="90" customWidth="1"/>
    <col min="8959" max="8959" width="6.85546875" style="90" customWidth="1"/>
    <col min="8960" max="8960" width="5" style="90" customWidth="1"/>
    <col min="8961" max="8961" width="5.85546875" style="90" customWidth="1"/>
    <col min="8962" max="8962" width="6.85546875" style="90" customWidth="1"/>
    <col min="8963" max="8963" width="5" style="90" customWidth="1"/>
    <col min="8964" max="8964" width="5.85546875" style="90" customWidth="1"/>
    <col min="8965" max="8965" width="6.85546875" style="90" customWidth="1"/>
    <col min="8966" max="8966" width="5" style="90" customWidth="1"/>
    <col min="8967" max="8967" width="5.85546875" style="90" customWidth="1"/>
    <col min="8968" max="8968" width="6.85546875" style="90" customWidth="1"/>
    <col min="8969" max="8969" width="5" style="90" customWidth="1"/>
    <col min="8970" max="9210" width="9.140625" style="90"/>
    <col min="9211" max="9211" width="5.85546875" style="90" customWidth="1"/>
    <col min="9212" max="9212" width="6.85546875" style="90" customWidth="1"/>
    <col min="9213" max="9213" width="5" style="90" customWidth="1"/>
    <col min="9214" max="9214" width="5.85546875" style="90" customWidth="1"/>
    <col min="9215" max="9215" width="6.85546875" style="90" customWidth="1"/>
    <col min="9216" max="9216" width="5" style="90" customWidth="1"/>
    <col min="9217" max="9217" width="5.85546875" style="90" customWidth="1"/>
    <col min="9218" max="9218" width="6.85546875" style="90" customWidth="1"/>
    <col min="9219" max="9219" width="5" style="90" customWidth="1"/>
    <col min="9220" max="9220" width="5.85546875" style="90" customWidth="1"/>
    <col min="9221" max="9221" width="6.85546875" style="90" customWidth="1"/>
    <col min="9222" max="9222" width="5" style="90" customWidth="1"/>
    <col min="9223" max="9223" width="5.85546875" style="90" customWidth="1"/>
    <col min="9224" max="9224" width="6.85546875" style="90" customWidth="1"/>
    <col min="9225" max="9225" width="5" style="90" customWidth="1"/>
    <col min="9226" max="9466" width="9.140625" style="90"/>
    <col min="9467" max="9467" width="5.85546875" style="90" customWidth="1"/>
    <col min="9468" max="9468" width="6.85546875" style="90" customWidth="1"/>
    <col min="9469" max="9469" width="5" style="90" customWidth="1"/>
    <col min="9470" max="9470" width="5.85546875" style="90" customWidth="1"/>
    <col min="9471" max="9471" width="6.85546875" style="90" customWidth="1"/>
    <col min="9472" max="9472" width="5" style="90" customWidth="1"/>
    <col min="9473" max="9473" width="5.85546875" style="90" customWidth="1"/>
    <col min="9474" max="9474" width="6.85546875" style="90" customWidth="1"/>
    <col min="9475" max="9475" width="5" style="90" customWidth="1"/>
    <col min="9476" max="9476" width="5.85546875" style="90" customWidth="1"/>
    <col min="9477" max="9477" width="6.85546875" style="90" customWidth="1"/>
    <col min="9478" max="9478" width="5" style="90" customWidth="1"/>
    <col min="9479" max="9479" width="5.85546875" style="90" customWidth="1"/>
    <col min="9480" max="9480" width="6.85546875" style="90" customWidth="1"/>
    <col min="9481" max="9481" width="5" style="90" customWidth="1"/>
    <col min="9482" max="9722" width="9.140625" style="90"/>
    <col min="9723" max="9723" width="5.85546875" style="90" customWidth="1"/>
    <col min="9724" max="9724" width="6.85546875" style="90" customWidth="1"/>
    <col min="9725" max="9725" width="5" style="90" customWidth="1"/>
    <col min="9726" max="9726" width="5.85546875" style="90" customWidth="1"/>
    <col min="9727" max="9727" width="6.85546875" style="90" customWidth="1"/>
    <col min="9728" max="9728" width="5" style="90" customWidth="1"/>
    <col min="9729" max="9729" width="5.85546875" style="90" customWidth="1"/>
    <col min="9730" max="9730" width="6.85546875" style="90" customWidth="1"/>
    <col min="9731" max="9731" width="5" style="90" customWidth="1"/>
    <col min="9732" max="9732" width="5.85546875" style="90" customWidth="1"/>
    <col min="9733" max="9733" width="6.85546875" style="90" customWidth="1"/>
    <col min="9734" max="9734" width="5" style="90" customWidth="1"/>
    <col min="9735" max="9735" width="5.85546875" style="90" customWidth="1"/>
    <col min="9736" max="9736" width="6.85546875" style="90" customWidth="1"/>
    <col min="9737" max="9737" width="5" style="90" customWidth="1"/>
    <col min="9738" max="9978" width="9.140625" style="90"/>
    <col min="9979" max="9979" width="5.85546875" style="90" customWidth="1"/>
    <col min="9980" max="9980" width="6.85546875" style="90" customWidth="1"/>
    <col min="9981" max="9981" width="5" style="90" customWidth="1"/>
    <col min="9982" max="9982" width="5.85546875" style="90" customWidth="1"/>
    <col min="9983" max="9983" width="6.85546875" style="90" customWidth="1"/>
    <col min="9984" max="9984" width="5" style="90" customWidth="1"/>
    <col min="9985" max="9985" width="5.85546875" style="90" customWidth="1"/>
    <col min="9986" max="9986" width="6.85546875" style="90" customWidth="1"/>
    <col min="9987" max="9987" width="5" style="90" customWidth="1"/>
    <col min="9988" max="9988" width="5.85546875" style="90" customWidth="1"/>
    <col min="9989" max="9989" width="6.85546875" style="90" customWidth="1"/>
    <col min="9990" max="9990" width="5" style="90" customWidth="1"/>
    <col min="9991" max="9991" width="5.85546875" style="90" customWidth="1"/>
    <col min="9992" max="9992" width="6.85546875" style="90" customWidth="1"/>
    <col min="9993" max="9993" width="5" style="90" customWidth="1"/>
    <col min="9994" max="10234" width="9.140625" style="90"/>
    <col min="10235" max="10235" width="5.85546875" style="90" customWidth="1"/>
    <col min="10236" max="10236" width="6.85546875" style="90" customWidth="1"/>
    <col min="10237" max="10237" width="5" style="90" customWidth="1"/>
    <col min="10238" max="10238" width="5.85546875" style="90" customWidth="1"/>
    <col min="10239" max="10239" width="6.85546875" style="90" customWidth="1"/>
    <col min="10240" max="10240" width="5" style="90" customWidth="1"/>
    <col min="10241" max="10241" width="5.85546875" style="90" customWidth="1"/>
    <col min="10242" max="10242" width="6.85546875" style="90" customWidth="1"/>
    <col min="10243" max="10243" width="5" style="90" customWidth="1"/>
    <col min="10244" max="10244" width="5.85546875" style="90" customWidth="1"/>
    <col min="10245" max="10245" width="6.85546875" style="90" customWidth="1"/>
    <col min="10246" max="10246" width="5" style="90" customWidth="1"/>
    <col min="10247" max="10247" width="5.85546875" style="90" customWidth="1"/>
    <col min="10248" max="10248" width="6.85546875" style="90" customWidth="1"/>
    <col min="10249" max="10249" width="5" style="90" customWidth="1"/>
    <col min="10250" max="10490" width="9.140625" style="90"/>
    <col min="10491" max="10491" width="5.85546875" style="90" customWidth="1"/>
    <col min="10492" max="10492" width="6.85546875" style="90" customWidth="1"/>
    <col min="10493" max="10493" width="5" style="90" customWidth="1"/>
    <col min="10494" max="10494" width="5.85546875" style="90" customWidth="1"/>
    <col min="10495" max="10495" width="6.85546875" style="90" customWidth="1"/>
    <col min="10496" max="10496" width="5" style="90" customWidth="1"/>
    <col min="10497" max="10497" width="5.85546875" style="90" customWidth="1"/>
    <col min="10498" max="10498" width="6.85546875" style="90" customWidth="1"/>
    <col min="10499" max="10499" width="5" style="90" customWidth="1"/>
    <col min="10500" max="10500" width="5.85546875" style="90" customWidth="1"/>
    <col min="10501" max="10501" width="6.85546875" style="90" customWidth="1"/>
    <col min="10502" max="10502" width="5" style="90" customWidth="1"/>
    <col min="10503" max="10503" width="5.85546875" style="90" customWidth="1"/>
    <col min="10504" max="10504" width="6.85546875" style="90" customWidth="1"/>
    <col min="10505" max="10505" width="5" style="90" customWidth="1"/>
    <col min="10506" max="10746" width="9.140625" style="90"/>
    <col min="10747" max="10747" width="5.85546875" style="90" customWidth="1"/>
    <col min="10748" max="10748" width="6.85546875" style="90" customWidth="1"/>
    <col min="10749" max="10749" width="5" style="90" customWidth="1"/>
    <col min="10750" max="10750" width="5.85546875" style="90" customWidth="1"/>
    <col min="10751" max="10751" width="6.85546875" style="90" customWidth="1"/>
    <col min="10752" max="10752" width="5" style="90" customWidth="1"/>
    <col min="10753" max="10753" width="5.85546875" style="90" customWidth="1"/>
    <col min="10754" max="10754" width="6.85546875" style="90" customWidth="1"/>
    <col min="10755" max="10755" width="5" style="90" customWidth="1"/>
    <col min="10756" max="10756" width="5.85546875" style="90" customWidth="1"/>
    <col min="10757" max="10757" width="6.85546875" style="90" customWidth="1"/>
    <col min="10758" max="10758" width="5" style="90" customWidth="1"/>
    <col min="10759" max="10759" width="5.85546875" style="90" customWidth="1"/>
    <col min="10760" max="10760" width="6.85546875" style="90" customWidth="1"/>
    <col min="10761" max="10761" width="5" style="90" customWidth="1"/>
    <col min="10762" max="11002" width="9.140625" style="90"/>
    <col min="11003" max="11003" width="5.85546875" style="90" customWidth="1"/>
    <col min="11004" max="11004" width="6.85546875" style="90" customWidth="1"/>
    <col min="11005" max="11005" width="5" style="90" customWidth="1"/>
    <col min="11006" max="11006" width="5.85546875" style="90" customWidth="1"/>
    <col min="11007" max="11007" width="6.85546875" style="90" customWidth="1"/>
    <col min="11008" max="11008" width="5" style="90" customWidth="1"/>
    <col min="11009" max="11009" width="5.85546875" style="90" customWidth="1"/>
    <col min="11010" max="11010" width="6.85546875" style="90" customWidth="1"/>
    <col min="11011" max="11011" width="5" style="90" customWidth="1"/>
    <col min="11012" max="11012" width="5.85546875" style="90" customWidth="1"/>
    <col min="11013" max="11013" width="6.85546875" style="90" customWidth="1"/>
    <col min="11014" max="11014" width="5" style="90" customWidth="1"/>
    <col min="11015" max="11015" width="5.85546875" style="90" customWidth="1"/>
    <col min="11016" max="11016" width="6.85546875" style="90" customWidth="1"/>
    <col min="11017" max="11017" width="5" style="90" customWidth="1"/>
    <col min="11018" max="11258" width="9.140625" style="90"/>
    <col min="11259" max="11259" width="5.85546875" style="90" customWidth="1"/>
    <col min="11260" max="11260" width="6.85546875" style="90" customWidth="1"/>
    <col min="11261" max="11261" width="5" style="90" customWidth="1"/>
    <col min="11262" max="11262" width="5.85546875" style="90" customWidth="1"/>
    <col min="11263" max="11263" width="6.85546875" style="90" customWidth="1"/>
    <col min="11264" max="11264" width="5" style="90" customWidth="1"/>
    <col min="11265" max="11265" width="5.85546875" style="90" customWidth="1"/>
    <col min="11266" max="11266" width="6.85546875" style="90" customWidth="1"/>
    <col min="11267" max="11267" width="5" style="90" customWidth="1"/>
    <col min="11268" max="11268" width="5.85546875" style="90" customWidth="1"/>
    <col min="11269" max="11269" width="6.85546875" style="90" customWidth="1"/>
    <col min="11270" max="11270" width="5" style="90" customWidth="1"/>
    <col min="11271" max="11271" width="5.85546875" style="90" customWidth="1"/>
    <col min="11272" max="11272" width="6.85546875" style="90" customWidth="1"/>
    <col min="11273" max="11273" width="5" style="90" customWidth="1"/>
    <col min="11274" max="11514" width="9.140625" style="90"/>
    <col min="11515" max="11515" width="5.85546875" style="90" customWidth="1"/>
    <col min="11516" max="11516" width="6.85546875" style="90" customWidth="1"/>
    <col min="11517" max="11517" width="5" style="90" customWidth="1"/>
    <col min="11518" max="11518" width="5.85546875" style="90" customWidth="1"/>
    <col min="11519" max="11519" width="6.85546875" style="90" customWidth="1"/>
    <col min="11520" max="11520" width="5" style="90" customWidth="1"/>
    <col min="11521" max="11521" width="5.85546875" style="90" customWidth="1"/>
    <col min="11522" max="11522" width="6.85546875" style="90" customWidth="1"/>
    <col min="11523" max="11523" width="5" style="90" customWidth="1"/>
    <col min="11524" max="11524" width="5.85546875" style="90" customWidth="1"/>
    <col min="11525" max="11525" width="6.85546875" style="90" customWidth="1"/>
    <col min="11526" max="11526" width="5" style="90" customWidth="1"/>
    <col min="11527" max="11527" width="5.85546875" style="90" customWidth="1"/>
    <col min="11528" max="11528" width="6.85546875" style="90" customWidth="1"/>
    <col min="11529" max="11529" width="5" style="90" customWidth="1"/>
    <col min="11530" max="11770" width="9.140625" style="90"/>
    <col min="11771" max="11771" width="5.85546875" style="90" customWidth="1"/>
    <col min="11772" max="11772" width="6.85546875" style="90" customWidth="1"/>
    <col min="11773" max="11773" width="5" style="90" customWidth="1"/>
    <col min="11774" max="11774" width="5.85546875" style="90" customWidth="1"/>
    <col min="11775" max="11775" width="6.85546875" style="90" customWidth="1"/>
    <col min="11776" max="11776" width="5" style="90" customWidth="1"/>
    <col min="11777" max="11777" width="5.85546875" style="90" customWidth="1"/>
    <col min="11778" max="11778" width="6.85546875" style="90" customWidth="1"/>
    <col min="11779" max="11779" width="5" style="90" customWidth="1"/>
    <col min="11780" max="11780" width="5.85546875" style="90" customWidth="1"/>
    <col min="11781" max="11781" width="6.85546875" style="90" customWidth="1"/>
    <col min="11782" max="11782" width="5" style="90" customWidth="1"/>
    <col min="11783" max="11783" width="5.85546875" style="90" customWidth="1"/>
    <col min="11784" max="11784" width="6.85546875" style="90" customWidth="1"/>
    <col min="11785" max="11785" width="5" style="90" customWidth="1"/>
    <col min="11786" max="12026" width="9.140625" style="90"/>
    <col min="12027" max="12027" width="5.85546875" style="90" customWidth="1"/>
    <col min="12028" max="12028" width="6.85546875" style="90" customWidth="1"/>
    <col min="12029" max="12029" width="5" style="90" customWidth="1"/>
    <col min="12030" max="12030" width="5.85546875" style="90" customWidth="1"/>
    <col min="12031" max="12031" width="6.85546875" style="90" customWidth="1"/>
    <col min="12032" max="12032" width="5" style="90" customWidth="1"/>
    <col min="12033" max="12033" width="5.85546875" style="90" customWidth="1"/>
    <col min="12034" max="12034" width="6.85546875" style="90" customWidth="1"/>
    <col min="12035" max="12035" width="5" style="90" customWidth="1"/>
    <col min="12036" max="12036" width="5.85546875" style="90" customWidth="1"/>
    <col min="12037" max="12037" width="6.85546875" style="90" customWidth="1"/>
    <col min="12038" max="12038" width="5" style="90" customWidth="1"/>
    <col min="12039" max="12039" width="5.85546875" style="90" customWidth="1"/>
    <col min="12040" max="12040" width="6.85546875" style="90" customWidth="1"/>
    <col min="12041" max="12041" width="5" style="90" customWidth="1"/>
    <col min="12042" max="12282" width="9.140625" style="90"/>
    <col min="12283" max="12283" width="5.85546875" style="90" customWidth="1"/>
    <col min="12284" max="12284" width="6.85546875" style="90" customWidth="1"/>
    <col min="12285" max="12285" width="5" style="90" customWidth="1"/>
    <col min="12286" max="12286" width="5.85546875" style="90" customWidth="1"/>
    <col min="12287" max="12287" width="6.85546875" style="90" customWidth="1"/>
    <col min="12288" max="12288" width="5" style="90" customWidth="1"/>
    <col min="12289" max="12289" width="5.85546875" style="90" customWidth="1"/>
    <col min="12290" max="12290" width="6.85546875" style="90" customWidth="1"/>
    <col min="12291" max="12291" width="5" style="90" customWidth="1"/>
    <col min="12292" max="12292" width="5.85546875" style="90" customWidth="1"/>
    <col min="12293" max="12293" width="6.85546875" style="90" customWidth="1"/>
    <col min="12294" max="12294" width="5" style="90" customWidth="1"/>
    <col min="12295" max="12295" width="5.85546875" style="90" customWidth="1"/>
    <col min="12296" max="12296" width="6.85546875" style="90" customWidth="1"/>
    <col min="12297" max="12297" width="5" style="90" customWidth="1"/>
    <col min="12298" max="12538" width="9.140625" style="90"/>
    <col min="12539" max="12539" width="5.85546875" style="90" customWidth="1"/>
    <col min="12540" max="12540" width="6.85546875" style="90" customWidth="1"/>
    <col min="12541" max="12541" width="5" style="90" customWidth="1"/>
    <col min="12542" max="12542" width="5.85546875" style="90" customWidth="1"/>
    <col min="12543" max="12543" width="6.85546875" style="90" customWidth="1"/>
    <col min="12544" max="12544" width="5" style="90" customWidth="1"/>
    <col min="12545" max="12545" width="5.85546875" style="90" customWidth="1"/>
    <col min="12546" max="12546" width="6.85546875" style="90" customWidth="1"/>
    <col min="12547" max="12547" width="5" style="90" customWidth="1"/>
    <col min="12548" max="12548" width="5.85546875" style="90" customWidth="1"/>
    <col min="12549" max="12549" width="6.85546875" style="90" customWidth="1"/>
    <col min="12550" max="12550" width="5" style="90" customWidth="1"/>
    <col min="12551" max="12551" width="5.85546875" style="90" customWidth="1"/>
    <col min="12552" max="12552" width="6.85546875" style="90" customWidth="1"/>
    <col min="12553" max="12553" width="5" style="90" customWidth="1"/>
    <col min="12554" max="12794" width="9.140625" style="90"/>
    <col min="12795" max="12795" width="5.85546875" style="90" customWidth="1"/>
    <col min="12796" max="12796" width="6.85546875" style="90" customWidth="1"/>
    <col min="12797" max="12797" width="5" style="90" customWidth="1"/>
    <col min="12798" max="12798" width="5.85546875" style="90" customWidth="1"/>
    <col min="12799" max="12799" width="6.85546875" style="90" customWidth="1"/>
    <col min="12800" max="12800" width="5" style="90" customWidth="1"/>
    <col min="12801" max="12801" width="5.85546875" style="90" customWidth="1"/>
    <col min="12802" max="12802" width="6.85546875" style="90" customWidth="1"/>
    <col min="12803" max="12803" width="5" style="90" customWidth="1"/>
    <col min="12804" max="12804" width="5.85546875" style="90" customWidth="1"/>
    <col min="12805" max="12805" width="6.85546875" style="90" customWidth="1"/>
    <col min="12806" max="12806" width="5" style="90" customWidth="1"/>
    <col min="12807" max="12807" width="5.85546875" style="90" customWidth="1"/>
    <col min="12808" max="12808" width="6.85546875" style="90" customWidth="1"/>
    <col min="12809" max="12809" width="5" style="90" customWidth="1"/>
    <col min="12810" max="13050" width="9.140625" style="90"/>
    <col min="13051" max="13051" width="5.85546875" style="90" customWidth="1"/>
    <col min="13052" max="13052" width="6.85546875" style="90" customWidth="1"/>
    <col min="13053" max="13053" width="5" style="90" customWidth="1"/>
    <col min="13054" max="13054" width="5.85546875" style="90" customWidth="1"/>
    <col min="13055" max="13055" width="6.85546875" style="90" customWidth="1"/>
    <col min="13056" max="13056" width="5" style="90" customWidth="1"/>
    <col min="13057" max="13057" width="5.85546875" style="90" customWidth="1"/>
    <col min="13058" max="13058" width="6.85546875" style="90" customWidth="1"/>
    <col min="13059" max="13059" width="5" style="90" customWidth="1"/>
    <col min="13060" max="13060" width="5.85546875" style="90" customWidth="1"/>
    <col min="13061" max="13061" width="6.85546875" style="90" customWidth="1"/>
    <col min="13062" max="13062" width="5" style="90" customWidth="1"/>
    <col min="13063" max="13063" width="5.85546875" style="90" customWidth="1"/>
    <col min="13064" max="13064" width="6.85546875" style="90" customWidth="1"/>
    <col min="13065" max="13065" width="5" style="90" customWidth="1"/>
    <col min="13066" max="13306" width="9.140625" style="90"/>
    <col min="13307" max="13307" width="5.85546875" style="90" customWidth="1"/>
    <col min="13308" max="13308" width="6.85546875" style="90" customWidth="1"/>
    <col min="13309" max="13309" width="5" style="90" customWidth="1"/>
    <col min="13310" max="13310" width="5.85546875" style="90" customWidth="1"/>
    <col min="13311" max="13311" width="6.85546875" style="90" customWidth="1"/>
    <col min="13312" max="13312" width="5" style="90" customWidth="1"/>
    <col min="13313" max="13313" width="5.85546875" style="90" customWidth="1"/>
    <col min="13314" max="13314" width="6.85546875" style="90" customWidth="1"/>
    <col min="13315" max="13315" width="5" style="90" customWidth="1"/>
    <col min="13316" max="13316" width="5.85546875" style="90" customWidth="1"/>
    <col min="13317" max="13317" width="6.85546875" style="90" customWidth="1"/>
    <col min="13318" max="13318" width="5" style="90" customWidth="1"/>
    <col min="13319" max="13319" width="5.85546875" style="90" customWidth="1"/>
    <col min="13320" max="13320" width="6.85546875" style="90" customWidth="1"/>
    <col min="13321" max="13321" width="5" style="90" customWidth="1"/>
    <col min="13322" max="13562" width="9.140625" style="90"/>
    <col min="13563" max="13563" width="5.85546875" style="90" customWidth="1"/>
    <col min="13564" max="13564" width="6.85546875" style="90" customWidth="1"/>
    <col min="13565" max="13565" width="5" style="90" customWidth="1"/>
    <col min="13566" max="13566" width="5.85546875" style="90" customWidth="1"/>
    <col min="13567" max="13567" width="6.85546875" style="90" customWidth="1"/>
    <col min="13568" max="13568" width="5" style="90" customWidth="1"/>
    <col min="13569" max="13569" width="5.85546875" style="90" customWidth="1"/>
    <col min="13570" max="13570" width="6.85546875" style="90" customWidth="1"/>
    <col min="13571" max="13571" width="5" style="90" customWidth="1"/>
    <col min="13572" max="13572" width="5.85546875" style="90" customWidth="1"/>
    <col min="13573" max="13573" width="6.85546875" style="90" customWidth="1"/>
    <col min="13574" max="13574" width="5" style="90" customWidth="1"/>
    <col min="13575" max="13575" width="5.85546875" style="90" customWidth="1"/>
    <col min="13576" max="13576" width="6.85546875" style="90" customWidth="1"/>
    <col min="13577" max="13577" width="5" style="90" customWidth="1"/>
    <col min="13578" max="13818" width="9.140625" style="90"/>
    <col min="13819" max="13819" width="5.85546875" style="90" customWidth="1"/>
    <col min="13820" max="13820" width="6.85546875" style="90" customWidth="1"/>
    <col min="13821" max="13821" width="5" style="90" customWidth="1"/>
    <col min="13822" max="13822" width="5.85546875" style="90" customWidth="1"/>
    <col min="13823" max="13823" width="6.85546875" style="90" customWidth="1"/>
    <col min="13824" max="13824" width="5" style="90" customWidth="1"/>
    <col min="13825" max="13825" width="5.85546875" style="90" customWidth="1"/>
    <col min="13826" max="13826" width="6.85546875" style="90" customWidth="1"/>
    <col min="13827" max="13827" width="5" style="90" customWidth="1"/>
    <col min="13828" max="13828" width="5.85546875" style="90" customWidth="1"/>
    <col min="13829" max="13829" width="6.85546875" style="90" customWidth="1"/>
    <col min="13830" max="13830" width="5" style="90" customWidth="1"/>
    <col min="13831" max="13831" width="5.85546875" style="90" customWidth="1"/>
    <col min="13832" max="13832" width="6.85546875" style="90" customWidth="1"/>
    <col min="13833" max="13833" width="5" style="90" customWidth="1"/>
    <col min="13834" max="14074" width="9.140625" style="90"/>
    <col min="14075" max="14075" width="5.85546875" style="90" customWidth="1"/>
    <col min="14076" max="14076" width="6.85546875" style="90" customWidth="1"/>
    <col min="14077" max="14077" width="5" style="90" customWidth="1"/>
    <col min="14078" max="14078" width="5.85546875" style="90" customWidth="1"/>
    <col min="14079" max="14079" width="6.85546875" style="90" customWidth="1"/>
    <col min="14080" max="14080" width="5" style="90" customWidth="1"/>
    <col min="14081" max="14081" width="5.85546875" style="90" customWidth="1"/>
    <col min="14082" max="14082" width="6.85546875" style="90" customWidth="1"/>
    <col min="14083" max="14083" width="5" style="90" customWidth="1"/>
    <col min="14084" max="14084" width="5.85546875" style="90" customWidth="1"/>
    <col min="14085" max="14085" width="6.85546875" style="90" customWidth="1"/>
    <col min="14086" max="14086" width="5" style="90" customWidth="1"/>
    <col min="14087" max="14087" width="5.85546875" style="90" customWidth="1"/>
    <col min="14088" max="14088" width="6.85546875" style="90" customWidth="1"/>
    <col min="14089" max="14089" width="5" style="90" customWidth="1"/>
    <col min="14090" max="14330" width="9.140625" style="90"/>
    <col min="14331" max="14331" width="5.85546875" style="90" customWidth="1"/>
    <col min="14332" max="14332" width="6.85546875" style="90" customWidth="1"/>
    <col min="14333" max="14333" width="5" style="90" customWidth="1"/>
    <col min="14334" max="14334" width="5.85546875" style="90" customWidth="1"/>
    <col min="14335" max="14335" width="6.85546875" style="90" customWidth="1"/>
    <col min="14336" max="14336" width="5" style="90" customWidth="1"/>
    <col min="14337" max="14337" width="5.85546875" style="90" customWidth="1"/>
    <col min="14338" max="14338" width="6.85546875" style="90" customWidth="1"/>
    <col min="14339" max="14339" width="5" style="90" customWidth="1"/>
    <col min="14340" max="14340" width="5.85546875" style="90" customWidth="1"/>
    <col min="14341" max="14341" width="6.85546875" style="90" customWidth="1"/>
    <col min="14342" max="14342" width="5" style="90" customWidth="1"/>
    <col min="14343" max="14343" width="5.85546875" style="90" customWidth="1"/>
    <col min="14344" max="14344" width="6.85546875" style="90" customWidth="1"/>
    <col min="14345" max="14345" width="5" style="90" customWidth="1"/>
    <col min="14346" max="14586" width="9.140625" style="90"/>
    <col min="14587" max="14587" width="5.85546875" style="90" customWidth="1"/>
    <col min="14588" max="14588" width="6.85546875" style="90" customWidth="1"/>
    <col min="14589" max="14589" width="5" style="90" customWidth="1"/>
    <col min="14590" max="14590" width="5.85546875" style="90" customWidth="1"/>
    <col min="14591" max="14591" width="6.85546875" style="90" customWidth="1"/>
    <col min="14592" max="14592" width="5" style="90" customWidth="1"/>
    <col min="14593" max="14593" width="5.85546875" style="90" customWidth="1"/>
    <col min="14594" max="14594" width="6.85546875" style="90" customWidth="1"/>
    <col min="14595" max="14595" width="5" style="90" customWidth="1"/>
    <col min="14596" max="14596" width="5.85546875" style="90" customWidth="1"/>
    <col min="14597" max="14597" width="6.85546875" style="90" customWidth="1"/>
    <col min="14598" max="14598" width="5" style="90" customWidth="1"/>
    <col min="14599" max="14599" width="5.85546875" style="90" customWidth="1"/>
    <col min="14600" max="14600" width="6.85546875" style="90" customWidth="1"/>
    <col min="14601" max="14601" width="5" style="90" customWidth="1"/>
    <col min="14602" max="14842" width="9.140625" style="90"/>
    <col min="14843" max="14843" width="5.85546875" style="90" customWidth="1"/>
    <col min="14844" max="14844" width="6.85546875" style="90" customWidth="1"/>
    <col min="14845" max="14845" width="5" style="90" customWidth="1"/>
    <col min="14846" max="14846" width="5.85546875" style="90" customWidth="1"/>
    <col min="14847" max="14847" width="6.85546875" style="90" customWidth="1"/>
    <col min="14848" max="14848" width="5" style="90" customWidth="1"/>
    <col min="14849" max="14849" width="5.85546875" style="90" customWidth="1"/>
    <col min="14850" max="14850" width="6.85546875" style="90" customWidth="1"/>
    <col min="14851" max="14851" width="5" style="90" customWidth="1"/>
    <col min="14852" max="14852" width="5.85546875" style="90" customWidth="1"/>
    <col min="14853" max="14853" width="6.85546875" style="90" customWidth="1"/>
    <col min="14854" max="14854" width="5" style="90" customWidth="1"/>
    <col min="14855" max="14855" width="5.85546875" style="90" customWidth="1"/>
    <col min="14856" max="14856" width="6.85546875" style="90" customWidth="1"/>
    <col min="14857" max="14857" width="5" style="90" customWidth="1"/>
    <col min="14858" max="15098" width="9.140625" style="90"/>
    <col min="15099" max="15099" width="5.85546875" style="90" customWidth="1"/>
    <col min="15100" max="15100" width="6.85546875" style="90" customWidth="1"/>
    <col min="15101" max="15101" width="5" style="90" customWidth="1"/>
    <col min="15102" max="15102" width="5.85546875" style="90" customWidth="1"/>
    <col min="15103" max="15103" width="6.85546875" style="90" customWidth="1"/>
    <col min="15104" max="15104" width="5" style="90" customWidth="1"/>
    <col min="15105" max="15105" width="5.85546875" style="90" customWidth="1"/>
    <col min="15106" max="15106" width="6.85546875" style="90" customWidth="1"/>
    <col min="15107" max="15107" width="5" style="90" customWidth="1"/>
    <col min="15108" max="15108" width="5.85546875" style="90" customWidth="1"/>
    <col min="15109" max="15109" width="6.85546875" style="90" customWidth="1"/>
    <col min="15110" max="15110" width="5" style="90" customWidth="1"/>
    <col min="15111" max="15111" width="5.85546875" style="90" customWidth="1"/>
    <col min="15112" max="15112" width="6.85546875" style="90" customWidth="1"/>
    <col min="15113" max="15113" width="5" style="90" customWidth="1"/>
    <col min="15114" max="15354" width="9.140625" style="90"/>
    <col min="15355" max="15355" width="5.85546875" style="90" customWidth="1"/>
    <col min="15356" max="15356" width="6.85546875" style="90" customWidth="1"/>
    <col min="15357" max="15357" width="5" style="90" customWidth="1"/>
    <col min="15358" max="15358" width="5.85546875" style="90" customWidth="1"/>
    <col min="15359" max="15359" width="6.85546875" style="90" customWidth="1"/>
    <col min="15360" max="15360" width="5" style="90" customWidth="1"/>
    <col min="15361" max="15361" width="5.85546875" style="90" customWidth="1"/>
    <col min="15362" max="15362" width="6.85546875" style="90" customWidth="1"/>
    <col min="15363" max="15363" width="5" style="90" customWidth="1"/>
    <col min="15364" max="15364" width="5.85546875" style="90" customWidth="1"/>
    <col min="15365" max="15365" width="6.85546875" style="90" customWidth="1"/>
    <col min="15366" max="15366" width="5" style="90" customWidth="1"/>
    <col min="15367" max="15367" width="5.85546875" style="90" customWidth="1"/>
    <col min="15368" max="15368" width="6.85546875" style="90" customWidth="1"/>
    <col min="15369" max="15369" width="5" style="90" customWidth="1"/>
    <col min="15370" max="15610" width="9.140625" style="90"/>
    <col min="15611" max="15611" width="5.85546875" style="90" customWidth="1"/>
    <col min="15612" max="15612" width="6.85546875" style="90" customWidth="1"/>
    <col min="15613" max="15613" width="5" style="90" customWidth="1"/>
    <col min="15614" max="15614" width="5.85546875" style="90" customWidth="1"/>
    <col min="15615" max="15615" width="6.85546875" style="90" customWidth="1"/>
    <col min="15616" max="15616" width="5" style="90" customWidth="1"/>
    <col min="15617" max="15617" width="5.85546875" style="90" customWidth="1"/>
    <col min="15618" max="15618" width="6.85546875" style="90" customWidth="1"/>
    <col min="15619" max="15619" width="5" style="90" customWidth="1"/>
    <col min="15620" max="15620" width="5.85546875" style="90" customWidth="1"/>
    <col min="15621" max="15621" width="6.85546875" style="90" customWidth="1"/>
    <col min="15622" max="15622" width="5" style="90" customWidth="1"/>
    <col min="15623" max="15623" width="5.85546875" style="90" customWidth="1"/>
    <col min="15624" max="15624" width="6.85546875" style="90" customWidth="1"/>
    <col min="15625" max="15625" width="5" style="90" customWidth="1"/>
    <col min="15626" max="15866" width="9.140625" style="90"/>
    <col min="15867" max="15867" width="5.85546875" style="90" customWidth="1"/>
    <col min="15868" max="15868" width="6.85546875" style="90" customWidth="1"/>
    <col min="15869" max="15869" width="5" style="90" customWidth="1"/>
    <col min="15870" max="15870" width="5.85546875" style="90" customWidth="1"/>
    <col min="15871" max="15871" width="6.85546875" style="90" customWidth="1"/>
    <col min="15872" max="15872" width="5" style="90" customWidth="1"/>
    <col min="15873" max="15873" width="5.85546875" style="90" customWidth="1"/>
    <col min="15874" max="15874" width="6.85546875" style="90" customWidth="1"/>
    <col min="15875" max="15875" width="5" style="90" customWidth="1"/>
    <col min="15876" max="15876" width="5.85546875" style="90" customWidth="1"/>
    <col min="15877" max="15877" width="6.85546875" style="90" customWidth="1"/>
    <col min="15878" max="15878" width="5" style="90" customWidth="1"/>
    <col min="15879" max="15879" width="5.85546875" style="90" customWidth="1"/>
    <col min="15880" max="15880" width="6.85546875" style="90" customWidth="1"/>
    <col min="15881" max="15881" width="5" style="90" customWidth="1"/>
    <col min="15882" max="16122" width="9.140625" style="90"/>
    <col min="16123" max="16123" width="5.85546875" style="90" customWidth="1"/>
    <col min="16124" max="16124" width="6.85546875" style="90" customWidth="1"/>
    <col min="16125" max="16125" width="5" style="90" customWidth="1"/>
    <col min="16126" max="16126" width="5.85546875" style="90" customWidth="1"/>
    <col min="16127" max="16127" width="6.85546875" style="90" customWidth="1"/>
    <col min="16128" max="16128" width="5" style="90" customWidth="1"/>
    <col min="16129" max="16129" width="5.85546875" style="90" customWidth="1"/>
    <col min="16130" max="16130" width="6.85546875" style="90" customWidth="1"/>
    <col min="16131" max="16131" width="5" style="90" customWidth="1"/>
    <col min="16132" max="16132" width="5.85546875" style="90" customWidth="1"/>
    <col min="16133" max="16133" width="6.85546875" style="90" customWidth="1"/>
    <col min="16134" max="16134" width="5" style="90" customWidth="1"/>
    <col min="16135" max="16135" width="5.85546875" style="90" customWidth="1"/>
    <col min="16136" max="16136" width="6.85546875" style="90" customWidth="1"/>
    <col min="16137" max="16137" width="5" style="90" customWidth="1"/>
    <col min="16138" max="16381" width="9.140625" style="90"/>
    <col min="16382" max="16384" width="9.140625" style="90" customWidth="1"/>
  </cols>
  <sheetData>
    <row r="1" spans="1:17" x14ac:dyDescent="0.15">
      <c r="A1" s="140" t="s">
        <v>418</v>
      </c>
      <c r="B1" s="90"/>
      <c r="C1" s="140">
        <f>'Table B-448 to B-537 (C3 2 TRP)'!C2938+1</f>
        <v>538</v>
      </c>
      <c r="N1" s="90"/>
      <c r="O1" s="90"/>
      <c r="P1" s="90"/>
      <c r="Q1" s="90"/>
    </row>
    <row r="2" spans="1:17" x14ac:dyDescent="0.15">
      <c r="A2" s="553" t="s">
        <v>965</v>
      </c>
      <c r="B2" s="553"/>
      <c r="C2" s="553"/>
      <c r="D2" s="553"/>
      <c r="E2" s="553"/>
      <c r="F2" s="553"/>
      <c r="G2" s="553"/>
      <c r="H2" s="553"/>
      <c r="I2" s="553"/>
      <c r="J2" s="553"/>
      <c r="K2" s="553"/>
      <c r="L2" s="553"/>
      <c r="M2" s="553"/>
      <c r="N2" s="553"/>
      <c r="O2" s="553"/>
      <c r="P2" s="553"/>
      <c r="Q2" s="553"/>
    </row>
    <row r="3" spans="1:17" x14ac:dyDescent="0.15">
      <c r="A3" s="553" t="s">
        <v>749</v>
      </c>
      <c r="B3" s="553"/>
      <c r="C3" s="553"/>
      <c r="D3" s="553"/>
      <c r="E3" s="553"/>
      <c r="F3" s="553"/>
      <c r="G3" s="553"/>
      <c r="H3" s="553"/>
      <c r="I3" s="553"/>
      <c r="J3" s="553"/>
      <c r="K3" s="553"/>
      <c r="L3" s="553"/>
      <c r="M3" s="553"/>
      <c r="N3" s="553"/>
      <c r="O3" s="553"/>
      <c r="P3" s="553"/>
      <c r="Q3" s="553"/>
    </row>
    <row r="4" spans="1:17" s="91" customFormat="1" ht="97.5" customHeight="1" x14ac:dyDescent="0.25">
      <c r="A4" s="155" t="s">
        <v>152</v>
      </c>
      <c r="B4" s="156" t="s">
        <v>56</v>
      </c>
      <c r="C4" s="155" t="s">
        <v>124</v>
      </c>
      <c r="D4" s="155" t="s">
        <v>700</v>
      </c>
      <c r="E4" s="155" t="s">
        <v>701</v>
      </c>
      <c r="F4" s="559" t="s">
        <v>121</v>
      </c>
      <c r="G4" s="560"/>
      <c r="H4" s="156" t="s">
        <v>216</v>
      </c>
      <c r="I4" s="93" t="s">
        <v>852</v>
      </c>
      <c r="J4" s="93" t="s">
        <v>1409</v>
      </c>
      <c r="K4" s="559" t="s">
        <v>1408</v>
      </c>
      <c r="L4" s="561"/>
      <c r="M4" s="561"/>
      <c r="N4" s="560"/>
      <c r="O4" s="93" t="s">
        <v>845</v>
      </c>
      <c r="P4" s="93" t="s">
        <v>846</v>
      </c>
      <c r="Q4" s="93" t="s">
        <v>26</v>
      </c>
    </row>
    <row r="5" spans="1:17" x14ac:dyDescent="0.15">
      <c r="A5" s="507" t="s">
        <v>170</v>
      </c>
      <c r="B5" s="502" t="s">
        <v>18</v>
      </c>
      <c r="C5" s="105">
        <v>650</v>
      </c>
      <c r="D5" s="105">
        <v>900</v>
      </c>
      <c r="E5" s="105">
        <v>2450</v>
      </c>
      <c r="F5" s="556" t="s">
        <v>42</v>
      </c>
      <c r="G5" s="557"/>
      <c r="H5" s="154">
        <v>1935</v>
      </c>
      <c r="I5" s="154"/>
      <c r="J5" s="154"/>
      <c r="K5" s="556"/>
      <c r="L5" s="558"/>
      <c r="M5" s="558"/>
      <c r="N5" s="557"/>
      <c r="O5" s="154"/>
      <c r="P5" s="499" t="s">
        <v>27</v>
      </c>
      <c r="Q5" s="99"/>
    </row>
    <row r="6" spans="1:17" x14ac:dyDescent="0.15">
      <c r="A6" s="514"/>
      <c r="B6" s="502"/>
      <c r="C6" s="105">
        <v>900</v>
      </c>
      <c r="D6" s="105">
        <v>1150</v>
      </c>
      <c r="E6" s="105">
        <v>2525</v>
      </c>
      <c r="F6" s="556" t="s">
        <v>42</v>
      </c>
      <c r="G6" s="557"/>
      <c r="H6" s="154">
        <v>1960</v>
      </c>
      <c r="I6" s="154"/>
      <c r="J6" s="154"/>
      <c r="K6" s="556"/>
      <c r="L6" s="558"/>
      <c r="M6" s="558"/>
      <c r="N6" s="557"/>
      <c r="O6" s="154"/>
      <c r="P6" s="500" t="s">
        <v>27</v>
      </c>
      <c r="Q6" s="99"/>
    </row>
    <row r="7" spans="1:17" x14ac:dyDescent="0.15">
      <c r="A7" s="514"/>
      <c r="B7" s="502"/>
      <c r="C7" s="105">
        <v>1150</v>
      </c>
      <c r="D7" s="105">
        <v>650</v>
      </c>
      <c r="E7" s="105">
        <v>2600</v>
      </c>
      <c r="F7" s="556" t="s">
        <v>42</v>
      </c>
      <c r="G7" s="557"/>
      <c r="H7" s="154">
        <v>1985</v>
      </c>
      <c r="I7" s="154"/>
      <c r="J7" s="154"/>
      <c r="K7" s="556"/>
      <c r="L7" s="558"/>
      <c r="M7" s="558"/>
      <c r="N7" s="557"/>
      <c r="O7" s="154"/>
      <c r="P7" s="501" t="s">
        <v>27</v>
      </c>
      <c r="Q7" s="99"/>
    </row>
    <row r="8" spans="1:17" s="91" customFormat="1" ht="9" customHeight="1" x14ac:dyDescent="0.15">
      <c r="A8" s="514"/>
      <c r="B8" s="502" t="s">
        <v>54</v>
      </c>
      <c r="C8" s="105">
        <v>650</v>
      </c>
      <c r="D8" s="105">
        <v>900</v>
      </c>
      <c r="E8" s="105">
        <v>2450</v>
      </c>
      <c r="F8" s="556" t="s">
        <v>42</v>
      </c>
      <c r="G8" s="557"/>
      <c r="H8" s="154">
        <v>1935</v>
      </c>
      <c r="I8" s="154"/>
      <c r="J8" s="154"/>
      <c r="K8" s="556"/>
      <c r="L8" s="558"/>
      <c r="M8" s="558"/>
      <c r="N8" s="557"/>
      <c r="O8" s="154"/>
      <c r="P8" s="499" t="s">
        <v>27</v>
      </c>
      <c r="Q8" s="99"/>
    </row>
    <row r="9" spans="1:17" ht="9" customHeight="1" x14ac:dyDescent="0.15">
      <c r="A9" s="514"/>
      <c r="B9" s="502"/>
      <c r="C9" s="105">
        <v>900</v>
      </c>
      <c r="D9" s="105">
        <v>1150</v>
      </c>
      <c r="E9" s="105">
        <v>2525</v>
      </c>
      <c r="F9" s="556" t="s">
        <v>42</v>
      </c>
      <c r="G9" s="557"/>
      <c r="H9" s="154">
        <v>1960</v>
      </c>
      <c r="I9" s="154"/>
      <c r="J9" s="154"/>
      <c r="K9" s="556"/>
      <c r="L9" s="558"/>
      <c r="M9" s="558"/>
      <c r="N9" s="557"/>
      <c r="O9" s="154"/>
      <c r="P9" s="500" t="s">
        <v>27</v>
      </c>
      <c r="Q9" s="99"/>
    </row>
    <row r="10" spans="1:17" ht="9" customHeight="1" x14ac:dyDescent="0.15">
      <c r="A10" s="514"/>
      <c r="B10" s="502"/>
      <c r="C10" s="105">
        <v>1150</v>
      </c>
      <c r="D10" s="105">
        <v>650</v>
      </c>
      <c r="E10" s="105">
        <v>2600</v>
      </c>
      <c r="F10" s="556" t="s">
        <v>42</v>
      </c>
      <c r="G10" s="557"/>
      <c r="H10" s="154">
        <v>1985</v>
      </c>
      <c r="I10" s="154"/>
      <c r="J10" s="154"/>
      <c r="K10" s="556"/>
      <c r="L10" s="558"/>
      <c r="M10" s="558"/>
      <c r="N10" s="557"/>
      <c r="O10" s="154"/>
      <c r="P10" s="500" t="s">
        <v>27</v>
      </c>
      <c r="Q10" s="99"/>
    </row>
    <row r="11" spans="1:17" s="91" customFormat="1" ht="9" customHeight="1" x14ac:dyDescent="0.15">
      <c r="A11" s="514"/>
      <c r="B11" s="502" t="s">
        <v>9</v>
      </c>
      <c r="C11" s="105">
        <v>650</v>
      </c>
      <c r="D11" s="105">
        <v>900</v>
      </c>
      <c r="E11" s="105">
        <v>2450</v>
      </c>
      <c r="F11" s="556" t="s">
        <v>42</v>
      </c>
      <c r="G11" s="557"/>
      <c r="H11" s="154">
        <v>1935</v>
      </c>
      <c r="I11" s="154"/>
      <c r="J11" s="154"/>
      <c r="K11" s="556"/>
      <c r="L11" s="558"/>
      <c r="M11" s="558"/>
      <c r="N11" s="557"/>
      <c r="O11" s="154"/>
      <c r="P11" s="554"/>
      <c r="Q11" s="99"/>
    </row>
    <row r="12" spans="1:17" ht="9" customHeight="1" x14ac:dyDescent="0.15">
      <c r="A12" s="514"/>
      <c r="B12" s="502"/>
      <c r="C12" s="105">
        <v>900</v>
      </c>
      <c r="D12" s="105">
        <v>1150</v>
      </c>
      <c r="E12" s="105">
        <v>2525</v>
      </c>
      <c r="F12" s="556" t="s">
        <v>42</v>
      </c>
      <c r="G12" s="557"/>
      <c r="H12" s="154">
        <v>1960</v>
      </c>
      <c r="I12" s="154"/>
      <c r="J12" s="154"/>
      <c r="K12" s="556"/>
      <c r="L12" s="558"/>
      <c r="M12" s="558"/>
      <c r="N12" s="557"/>
      <c r="O12" s="154"/>
      <c r="P12" s="554"/>
      <c r="Q12" s="99"/>
    </row>
    <row r="13" spans="1:17" ht="9" customHeight="1" x14ac:dyDescent="0.15">
      <c r="A13" s="514"/>
      <c r="B13" s="502"/>
      <c r="C13" s="105">
        <v>1150</v>
      </c>
      <c r="D13" s="105">
        <v>650</v>
      </c>
      <c r="E13" s="105">
        <v>2600</v>
      </c>
      <c r="F13" s="556" t="s">
        <v>42</v>
      </c>
      <c r="G13" s="557"/>
      <c r="H13" s="154">
        <v>1985</v>
      </c>
      <c r="I13" s="154"/>
      <c r="J13" s="154"/>
      <c r="K13" s="556"/>
      <c r="L13" s="558"/>
      <c r="M13" s="558"/>
      <c r="N13" s="557"/>
      <c r="O13" s="154"/>
      <c r="P13" s="555"/>
      <c r="Q13" s="99"/>
    </row>
    <row r="14" spans="1:17" ht="9" customHeight="1" x14ac:dyDescent="0.15">
      <c r="A14" s="507" t="s">
        <v>171</v>
      </c>
      <c r="B14" s="502" t="s">
        <v>18</v>
      </c>
      <c r="C14" s="105">
        <v>650</v>
      </c>
      <c r="D14" s="105">
        <v>900</v>
      </c>
      <c r="E14" s="105">
        <v>2450</v>
      </c>
      <c r="F14" s="556" t="s">
        <v>42</v>
      </c>
      <c r="G14" s="557"/>
      <c r="H14" s="154">
        <v>1935</v>
      </c>
      <c r="I14" s="154"/>
      <c r="J14" s="154"/>
      <c r="K14" s="556"/>
      <c r="L14" s="558"/>
      <c r="M14" s="558"/>
      <c r="N14" s="557"/>
      <c r="O14" s="154"/>
      <c r="P14" s="499" t="s">
        <v>27</v>
      </c>
      <c r="Q14" s="99"/>
    </row>
    <row r="15" spans="1:17" ht="9" customHeight="1" x14ac:dyDescent="0.15">
      <c r="A15" s="514"/>
      <c r="B15" s="502"/>
      <c r="C15" s="105">
        <v>900</v>
      </c>
      <c r="D15" s="105">
        <v>1150</v>
      </c>
      <c r="E15" s="105">
        <v>2525</v>
      </c>
      <c r="F15" s="556" t="s">
        <v>42</v>
      </c>
      <c r="G15" s="557"/>
      <c r="H15" s="154">
        <v>1960</v>
      </c>
      <c r="I15" s="154"/>
      <c r="J15" s="154"/>
      <c r="K15" s="556"/>
      <c r="L15" s="558"/>
      <c r="M15" s="558"/>
      <c r="N15" s="557"/>
      <c r="O15" s="154"/>
      <c r="P15" s="500" t="s">
        <v>27</v>
      </c>
      <c r="Q15" s="99"/>
    </row>
    <row r="16" spans="1:17" ht="9" customHeight="1" x14ac:dyDescent="0.15">
      <c r="A16" s="515"/>
      <c r="B16" s="502"/>
      <c r="C16" s="105">
        <v>1150</v>
      </c>
      <c r="D16" s="105">
        <v>650</v>
      </c>
      <c r="E16" s="105">
        <v>2600</v>
      </c>
      <c r="F16" s="556" t="s">
        <v>42</v>
      </c>
      <c r="G16" s="557"/>
      <c r="H16" s="154">
        <v>1985</v>
      </c>
      <c r="I16" s="154"/>
      <c r="J16" s="154"/>
      <c r="K16" s="556"/>
      <c r="L16" s="558"/>
      <c r="M16" s="558"/>
      <c r="N16" s="557"/>
      <c r="O16" s="154"/>
      <c r="P16" s="501" t="s">
        <v>27</v>
      </c>
      <c r="Q16" s="99"/>
    </row>
    <row r="17" spans="1:17" s="91" customFormat="1" ht="20.25" customHeight="1" x14ac:dyDescent="0.25">
      <c r="A17" s="477" t="s">
        <v>94</v>
      </c>
      <c r="B17" s="516"/>
      <c r="C17" s="516"/>
      <c r="D17" s="516"/>
      <c r="E17" s="516"/>
      <c r="F17" s="516"/>
      <c r="G17" s="516"/>
      <c r="H17" s="516"/>
      <c r="I17" s="516"/>
      <c r="J17" s="516"/>
      <c r="K17" s="516"/>
      <c r="L17" s="516"/>
      <c r="M17" s="516"/>
      <c r="N17" s="516"/>
      <c r="O17" s="516"/>
      <c r="P17" s="516"/>
      <c r="Q17" s="517"/>
    </row>
    <row r="18" spans="1:17" s="97" customFormat="1" x14ac:dyDescent="0.25">
      <c r="A18" s="479" t="s">
        <v>316</v>
      </c>
      <c r="B18" s="518"/>
      <c r="C18" s="518"/>
      <c r="D18" s="518"/>
      <c r="E18" s="518"/>
      <c r="F18" s="518"/>
      <c r="G18" s="518"/>
      <c r="H18" s="518"/>
      <c r="I18" s="518"/>
      <c r="J18" s="518"/>
      <c r="K18" s="518"/>
      <c r="L18" s="518"/>
      <c r="M18" s="518"/>
      <c r="N18" s="518"/>
      <c r="O18" s="518"/>
      <c r="P18" s="518"/>
      <c r="Q18" s="519"/>
    </row>
    <row r="19" spans="1:17" s="97" customFormat="1" x14ac:dyDescent="0.25">
      <c r="A19" s="479" t="s">
        <v>111</v>
      </c>
      <c r="B19" s="518"/>
      <c r="C19" s="518"/>
      <c r="D19" s="518"/>
      <c r="E19" s="518"/>
      <c r="F19" s="518"/>
      <c r="G19" s="518"/>
      <c r="H19" s="518"/>
      <c r="I19" s="518"/>
      <c r="J19" s="518"/>
      <c r="K19" s="518"/>
      <c r="L19" s="518"/>
      <c r="M19" s="518"/>
      <c r="N19" s="518"/>
      <c r="O19" s="518"/>
      <c r="P19" s="518"/>
      <c r="Q19" s="519"/>
    </row>
    <row r="20" spans="1:17" s="98" customFormat="1" x14ac:dyDescent="0.15">
      <c r="A20" s="461" t="s">
        <v>112</v>
      </c>
      <c r="B20" s="523"/>
      <c r="C20" s="523"/>
      <c r="D20" s="523"/>
      <c r="E20" s="523"/>
      <c r="F20" s="523"/>
      <c r="G20" s="523"/>
      <c r="H20" s="523"/>
      <c r="I20" s="523"/>
      <c r="J20" s="523"/>
      <c r="K20" s="523"/>
      <c r="L20" s="523"/>
      <c r="M20" s="523"/>
      <c r="N20" s="523"/>
      <c r="O20" s="523"/>
      <c r="P20" s="523"/>
      <c r="Q20" s="524"/>
    </row>
    <row r="21" spans="1:17" x14ac:dyDescent="0.15">
      <c r="A21" s="140" t="s">
        <v>418</v>
      </c>
      <c r="B21" s="90"/>
      <c r="C21" s="140">
        <f>C1+1</f>
        <v>539</v>
      </c>
      <c r="N21" s="90"/>
      <c r="O21" s="90"/>
      <c r="P21" s="90"/>
      <c r="Q21" s="90"/>
    </row>
    <row r="22" spans="1:17" x14ac:dyDescent="0.15">
      <c r="A22" s="553" t="s">
        <v>970</v>
      </c>
      <c r="B22" s="553"/>
      <c r="C22" s="553"/>
      <c r="D22" s="553"/>
      <c r="E22" s="553"/>
      <c r="F22" s="553"/>
      <c r="G22" s="553"/>
      <c r="H22" s="553"/>
      <c r="I22" s="553"/>
      <c r="J22" s="553"/>
      <c r="K22" s="553"/>
      <c r="L22" s="553"/>
      <c r="M22" s="553"/>
      <c r="N22" s="553"/>
      <c r="O22" s="553"/>
      <c r="P22" s="553"/>
      <c r="Q22" s="553"/>
    </row>
    <row r="23" spans="1:17" x14ac:dyDescent="0.15">
      <c r="A23" s="553" t="s">
        <v>749</v>
      </c>
      <c r="B23" s="553"/>
      <c r="C23" s="553"/>
      <c r="D23" s="553"/>
      <c r="E23" s="553"/>
      <c r="F23" s="553"/>
      <c r="G23" s="553"/>
      <c r="H23" s="553"/>
      <c r="I23" s="553"/>
      <c r="J23" s="553"/>
      <c r="K23" s="553"/>
      <c r="L23" s="553"/>
      <c r="M23" s="553"/>
      <c r="N23" s="553"/>
      <c r="O23" s="553"/>
      <c r="P23" s="553"/>
      <c r="Q23" s="553"/>
    </row>
    <row r="24" spans="1:17" s="91" customFormat="1" ht="97.5" customHeight="1" x14ac:dyDescent="0.25">
      <c r="A24" s="155" t="s">
        <v>152</v>
      </c>
      <c r="B24" s="156" t="s">
        <v>56</v>
      </c>
      <c r="C24" s="155" t="s">
        <v>124</v>
      </c>
      <c r="D24" s="155" t="s">
        <v>700</v>
      </c>
      <c r="E24" s="155" t="s">
        <v>701</v>
      </c>
      <c r="F24" s="559" t="s">
        <v>324</v>
      </c>
      <c r="G24" s="560"/>
      <c r="H24" s="156" t="s">
        <v>702</v>
      </c>
      <c r="I24" s="93" t="s">
        <v>966</v>
      </c>
      <c r="J24" s="93" t="s">
        <v>1409</v>
      </c>
      <c r="K24" s="559" t="s">
        <v>1408</v>
      </c>
      <c r="L24" s="561"/>
      <c r="M24" s="561"/>
      <c r="N24" s="560"/>
      <c r="O24" s="93" t="s">
        <v>968</v>
      </c>
      <c r="P24" s="93" t="s">
        <v>1239</v>
      </c>
      <c r="Q24" s="93" t="s">
        <v>26</v>
      </c>
    </row>
    <row r="25" spans="1:17" x14ac:dyDescent="0.15">
      <c r="A25" s="507" t="s">
        <v>170</v>
      </c>
      <c r="B25" s="502" t="s">
        <v>18</v>
      </c>
      <c r="C25" s="105">
        <v>650</v>
      </c>
      <c r="D25" s="105">
        <v>900</v>
      </c>
      <c r="E25" s="105">
        <v>2450</v>
      </c>
      <c r="F25" s="556" t="s">
        <v>42</v>
      </c>
      <c r="G25" s="557"/>
      <c r="H25" s="154">
        <v>1960</v>
      </c>
      <c r="I25" s="154"/>
      <c r="J25" s="154"/>
      <c r="K25" s="556"/>
      <c r="L25" s="558"/>
      <c r="M25" s="558"/>
      <c r="N25" s="557"/>
      <c r="O25" s="154"/>
      <c r="P25" s="499" t="s">
        <v>27</v>
      </c>
      <c r="Q25" s="99"/>
    </row>
    <row r="26" spans="1:17" ht="9" customHeight="1" x14ac:dyDescent="0.15">
      <c r="A26" s="508"/>
      <c r="B26" s="502"/>
      <c r="C26" s="100" t="s">
        <v>320</v>
      </c>
      <c r="D26" s="105">
        <v>650</v>
      </c>
      <c r="E26" s="105">
        <v>2525</v>
      </c>
      <c r="F26" s="556" t="s">
        <v>42</v>
      </c>
      <c r="G26" s="562"/>
      <c r="H26" s="154">
        <v>1935</v>
      </c>
      <c r="I26" s="154"/>
      <c r="J26" s="154"/>
      <c r="K26" s="159"/>
      <c r="L26" s="147"/>
      <c r="M26" s="147"/>
      <c r="N26" s="148"/>
      <c r="O26" s="154"/>
      <c r="P26" s="500"/>
      <c r="Q26" s="99"/>
    </row>
    <row r="27" spans="1:17" x14ac:dyDescent="0.15">
      <c r="A27" s="514"/>
      <c r="B27" s="502"/>
      <c r="C27" s="105">
        <v>900</v>
      </c>
      <c r="D27" s="105">
        <v>1150</v>
      </c>
      <c r="E27" s="105">
        <v>2525</v>
      </c>
      <c r="F27" s="556" t="s">
        <v>42</v>
      </c>
      <c r="G27" s="557"/>
      <c r="H27" s="154">
        <v>1985</v>
      </c>
      <c r="I27" s="154"/>
      <c r="J27" s="154"/>
      <c r="K27" s="556"/>
      <c r="L27" s="558"/>
      <c r="M27" s="558"/>
      <c r="N27" s="557"/>
      <c r="O27" s="154"/>
      <c r="P27" s="500" t="s">
        <v>27</v>
      </c>
      <c r="Q27" s="99"/>
    </row>
    <row r="28" spans="1:17" x14ac:dyDescent="0.15">
      <c r="A28" s="514"/>
      <c r="B28" s="502"/>
      <c r="C28" s="105">
        <v>1150</v>
      </c>
      <c r="D28" s="105">
        <v>650</v>
      </c>
      <c r="E28" s="105">
        <v>2600</v>
      </c>
      <c r="F28" s="556" t="s">
        <v>42</v>
      </c>
      <c r="G28" s="557"/>
      <c r="H28" s="154">
        <v>1935</v>
      </c>
      <c r="I28" s="154"/>
      <c r="J28" s="154"/>
      <c r="K28" s="556"/>
      <c r="L28" s="558"/>
      <c r="M28" s="558"/>
      <c r="N28" s="557"/>
      <c r="O28" s="154"/>
      <c r="P28" s="501" t="s">
        <v>27</v>
      </c>
      <c r="Q28" s="99"/>
    </row>
    <row r="29" spans="1:17" s="91" customFormat="1" ht="9" customHeight="1" x14ac:dyDescent="0.15">
      <c r="A29" s="514"/>
      <c r="B29" s="502" t="s">
        <v>54</v>
      </c>
      <c r="C29" s="105">
        <v>650</v>
      </c>
      <c r="D29" s="105">
        <v>900</v>
      </c>
      <c r="E29" s="105">
        <v>2450</v>
      </c>
      <c r="F29" s="556" t="s">
        <v>42</v>
      </c>
      <c r="G29" s="557"/>
      <c r="H29" s="154">
        <v>1960</v>
      </c>
      <c r="I29" s="154"/>
      <c r="J29" s="154"/>
      <c r="K29" s="556"/>
      <c r="L29" s="558"/>
      <c r="M29" s="558"/>
      <c r="N29" s="557"/>
      <c r="O29" s="154"/>
      <c r="P29" s="499" t="s">
        <v>27</v>
      </c>
      <c r="Q29" s="99"/>
    </row>
    <row r="30" spans="1:17" s="91" customFormat="1" ht="9" customHeight="1" x14ac:dyDescent="0.15">
      <c r="A30" s="514"/>
      <c r="B30" s="502"/>
      <c r="C30" s="100" t="s">
        <v>320</v>
      </c>
      <c r="D30" s="105">
        <v>650</v>
      </c>
      <c r="E30" s="105">
        <v>2525</v>
      </c>
      <c r="F30" s="556" t="s">
        <v>42</v>
      </c>
      <c r="G30" s="562"/>
      <c r="H30" s="154">
        <v>1935</v>
      </c>
      <c r="I30" s="154"/>
      <c r="J30" s="154"/>
      <c r="K30" s="159"/>
      <c r="L30" s="147"/>
      <c r="M30" s="147"/>
      <c r="N30" s="148"/>
      <c r="O30" s="154"/>
      <c r="P30" s="500"/>
      <c r="Q30" s="99"/>
    </row>
    <row r="31" spans="1:17" ht="9" customHeight="1" x14ac:dyDescent="0.15">
      <c r="A31" s="514"/>
      <c r="B31" s="502"/>
      <c r="C31" s="105">
        <v>900</v>
      </c>
      <c r="D31" s="105">
        <v>1150</v>
      </c>
      <c r="E31" s="105">
        <v>2525</v>
      </c>
      <c r="F31" s="556" t="s">
        <v>42</v>
      </c>
      <c r="G31" s="557"/>
      <c r="H31" s="154">
        <v>1985</v>
      </c>
      <c r="I31" s="154"/>
      <c r="J31" s="154"/>
      <c r="K31" s="556"/>
      <c r="L31" s="558"/>
      <c r="M31" s="558"/>
      <c r="N31" s="557"/>
      <c r="O31" s="154"/>
      <c r="P31" s="500" t="s">
        <v>27</v>
      </c>
      <c r="Q31" s="99"/>
    </row>
    <row r="32" spans="1:17" ht="9" customHeight="1" x14ac:dyDescent="0.15">
      <c r="A32" s="514"/>
      <c r="B32" s="502"/>
      <c r="C32" s="105">
        <v>1150</v>
      </c>
      <c r="D32" s="105">
        <v>650</v>
      </c>
      <c r="E32" s="105">
        <v>2600</v>
      </c>
      <c r="F32" s="556" t="s">
        <v>42</v>
      </c>
      <c r="G32" s="557"/>
      <c r="H32" s="154">
        <v>1935</v>
      </c>
      <c r="I32" s="154"/>
      <c r="J32" s="154"/>
      <c r="K32" s="556"/>
      <c r="L32" s="558"/>
      <c r="M32" s="558"/>
      <c r="N32" s="557"/>
      <c r="O32" s="154"/>
      <c r="P32" s="500" t="s">
        <v>27</v>
      </c>
      <c r="Q32" s="99"/>
    </row>
    <row r="33" spans="1:17" s="91" customFormat="1" ht="9" customHeight="1" x14ac:dyDescent="0.15">
      <c r="A33" s="514"/>
      <c r="B33" s="502" t="s">
        <v>9</v>
      </c>
      <c r="C33" s="105">
        <v>650</v>
      </c>
      <c r="D33" s="105">
        <v>900</v>
      </c>
      <c r="E33" s="105">
        <v>2450</v>
      </c>
      <c r="F33" s="556" t="s">
        <v>42</v>
      </c>
      <c r="G33" s="557"/>
      <c r="H33" s="154">
        <v>1960</v>
      </c>
      <c r="I33" s="154"/>
      <c r="J33" s="154"/>
      <c r="K33" s="556"/>
      <c r="L33" s="558"/>
      <c r="M33" s="558"/>
      <c r="N33" s="557"/>
      <c r="O33" s="154"/>
      <c r="P33" s="554"/>
      <c r="Q33" s="99"/>
    </row>
    <row r="34" spans="1:17" s="91" customFormat="1" ht="9" customHeight="1" x14ac:dyDescent="0.15">
      <c r="A34" s="514"/>
      <c r="B34" s="502"/>
      <c r="C34" s="100" t="s">
        <v>320</v>
      </c>
      <c r="D34" s="105">
        <v>650</v>
      </c>
      <c r="E34" s="105">
        <v>2525</v>
      </c>
      <c r="F34" s="556" t="s">
        <v>42</v>
      </c>
      <c r="G34" s="562"/>
      <c r="H34" s="154">
        <v>1935</v>
      </c>
      <c r="I34" s="154"/>
      <c r="J34" s="154"/>
      <c r="K34" s="159"/>
      <c r="L34" s="147"/>
      <c r="M34" s="147"/>
      <c r="N34" s="148"/>
      <c r="O34" s="154"/>
      <c r="P34" s="554"/>
      <c r="Q34" s="99"/>
    </row>
    <row r="35" spans="1:17" ht="9" customHeight="1" x14ac:dyDescent="0.15">
      <c r="A35" s="514"/>
      <c r="B35" s="502"/>
      <c r="C35" s="105">
        <v>900</v>
      </c>
      <c r="D35" s="105">
        <v>1150</v>
      </c>
      <c r="E35" s="105">
        <v>2525</v>
      </c>
      <c r="F35" s="556" t="s">
        <v>42</v>
      </c>
      <c r="G35" s="557"/>
      <c r="H35" s="154">
        <v>1985</v>
      </c>
      <c r="I35" s="154"/>
      <c r="J35" s="154"/>
      <c r="K35" s="556"/>
      <c r="L35" s="558"/>
      <c r="M35" s="558"/>
      <c r="N35" s="557"/>
      <c r="O35" s="154"/>
      <c r="P35" s="554"/>
      <c r="Q35" s="99"/>
    </row>
    <row r="36" spans="1:17" ht="9" customHeight="1" x14ac:dyDescent="0.15">
      <c r="A36" s="514"/>
      <c r="B36" s="502"/>
      <c r="C36" s="105">
        <v>1150</v>
      </c>
      <c r="D36" s="105">
        <v>650</v>
      </c>
      <c r="E36" s="105">
        <v>2600</v>
      </c>
      <c r="F36" s="556" t="s">
        <v>42</v>
      </c>
      <c r="G36" s="557"/>
      <c r="H36" s="154">
        <v>1935</v>
      </c>
      <c r="I36" s="154"/>
      <c r="J36" s="154"/>
      <c r="K36" s="556"/>
      <c r="L36" s="558"/>
      <c r="M36" s="558"/>
      <c r="N36" s="557"/>
      <c r="O36" s="154"/>
      <c r="P36" s="555"/>
      <c r="Q36" s="99"/>
    </row>
    <row r="37" spans="1:17" ht="9" customHeight="1" x14ac:dyDescent="0.15">
      <c r="A37" s="507" t="s">
        <v>323</v>
      </c>
      <c r="B37" s="502" t="s">
        <v>18</v>
      </c>
      <c r="C37" s="105">
        <v>650</v>
      </c>
      <c r="D37" s="105">
        <v>900</v>
      </c>
      <c r="E37" s="105">
        <v>2450</v>
      </c>
      <c r="F37" s="556" t="s">
        <v>42</v>
      </c>
      <c r="G37" s="557"/>
      <c r="H37" s="154">
        <v>1960</v>
      </c>
      <c r="I37" s="154"/>
      <c r="J37" s="154"/>
      <c r="K37" s="556"/>
      <c r="L37" s="558"/>
      <c r="M37" s="558"/>
      <c r="N37" s="557"/>
      <c r="O37" s="154"/>
      <c r="P37" s="499" t="s">
        <v>27</v>
      </c>
      <c r="Q37" s="99"/>
    </row>
    <row r="38" spans="1:17" ht="9" customHeight="1" x14ac:dyDescent="0.15">
      <c r="A38" s="508"/>
      <c r="B38" s="502"/>
      <c r="C38" s="100" t="s">
        <v>320</v>
      </c>
      <c r="D38" s="105">
        <v>650</v>
      </c>
      <c r="E38" s="105">
        <v>2525</v>
      </c>
      <c r="F38" s="556" t="s">
        <v>42</v>
      </c>
      <c r="G38" s="562"/>
      <c r="H38" s="154">
        <v>1935</v>
      </c>
      <c r="I38" s="154"/>
      <c r="J38" s="154"/>
      <c r="K38" s="159"/>
      <c r="L38" s="147"/>
      <c r="M38" s="147"/>
      <c r="N38" s="148"/>
      <c r="O38" s="154"/>
      <c r="P38" s="500"/>
      <c r="Q38" s="99"/>
    </row>
    <row r="39" spans="1:17" ht="9" customHeight="1" x14ac:dyDescent="0.15">
      <c r="A39" s="514"/>
      <c r="B39" s="502"/>
      <c r="C39" s="105">
        <v>900</v>
      </c>
      <c r="D39" s="105">
        <v>1150</v>
      </c>
      <c r="E39" s="105">
        <v>2525</v>
      </c>
      <c r="F39" s="556" t="s">
        <v>42</v>
      </c>
      <c r="G39" s="557"/>
      <c r="H39" s="154">
        <v>1985</v>
      </c>
      <c r="I39" s="154"/>
      <c r="J39" s="154"/>
      <c r="K39" s="556"/>
      <c r="L39" s="558"/>
      <c r="M39" s="558"/>
      <c r="N39" s="557"/>
      <c r="O39" s="154"/>
      <c r="P39" s="500" t="s">
        <v>27</v>
      </c>
      <c r="Q39" s="99"/>
    </row>
    <row r="40" spans="1:17" ht="9" customHeight="1" x14ac:dyDescent="0.15">
      <c r="A40" s="515"/>
      <c r="B40" s="502"/>
      <c r="C40" s="105">
        <v>1150</v>
      </c>
      <c r="D40" s="105">
        <v>650</v>
      </c>
      <c r="E40" s="105">
        <v>2600</v>
      </c>
      <c r="F40" s="556" t="s">
        <v>42</v>
      </c>
      <c r="G40" s="557"/>
      <c r="H40" s="154">
        <v>1935</v>
      </c>
      <c r="I40" s="154"/>
      <c r="J40" s="154"/>
      <c r="K40" s="556"/>
      <c r="L40" s="558"/>
      <c r="M40" s="558"/>
      <c r="N40" s="557"/>
      <c r="O40" s="154"/>
      <c r="P40" s="501" t="s">
        <v>27</v>
      </c>
      <c r="Q40" s="99"/>
    </row>
    <row r="41" spans="1:17" s="91" customFormat="1" ht="20.25" customHeight="1" x14ac:dyDescent="0.25">
      <c r="A41" s="477" t="s">
        <v>94</v>
      </c>
      <c r="B41" s="516"/>
      <c r="C41" s="516"/>
      <c r="D41" s="516"/>
      <c r="E41" s="516"/>
      <c r="F41" s="516"/>
      <c r="G41" s="516"/>
      <c r="H41" s="516"/>
      <c r="I41" s="516"/>
      <c r="J41" s="516"/>
      <c r="K41" s="516"/>
      <c r="L41" s="516"/>
      <c r="M41" s="516"/>
      <c r="N41" s="516"/>
      <c r="O41" s="516"/>
      <c r="P41" s="516"/>
      <c r="Q41" s="517"/>
    </row>
    <row r="42" spans="1:17" s="97" customFormat="1" x14ac:dyDescent="0.25">
      <c r="A42" s="479" t="s">
        <v>316</v>
      </c>
      <c r="B42" s="518"/>
      <c r="C42" s="518"/>
      <c r="D42" s="518"/>
      <c r="E42" s="518"/>
      <c r="F42" s="518"/>
      <c r="G42" s="518"/>
      <c r="H42" s="518"/>
      <c r="I42" s="518"/>
      <c r="J42" s="518"/>
      <c r="K42" s="518"/>
      <c r="L42" s="518"/>
      <c r="M42" s="518"/>
      <c r="N42" s="518"/>
      <c r="O42" s="518"/>
      <c r="P42" s="518"/>
      <c r="Q42" s="519"/>
    </row>
    <row r="43" spans="1:17" s="97" customFormat="1" x14ac:dyDescent="0.25">
      <c r="A43" s="479" t="s">
        <v>111</v>
      </c>
      <c r="B43" s="518"/>
      <c r="C43" s="518"/>
      <c r="D43" s="518"/>
      <c r="E43" s="518"/>
      <c r="F43" s="518"/>
      <c r="G43" s="518"/>
      <c r="H43" s="518"/>
      <c r="I43" s="518"/>
      <c r="J43" s="518"/>
      <c r="K43" s="518"/>
      <c r="L43" s="518"/>
      <c r="M43" s="518"/>
      <c r="N43" s="518"/>
      <c r="O43" s="518"/>
      <c r="P43" s="518"/>
      <c r="Q43" s="519"/>
    </row>
    <row r="44" spans="1:17" s="97" customFormat="1" x14ac:dyDescent="0.25">
      <c r="A44" s="479" t="s">
        <v>321</v>
      </c>
      <c r="B44" s="518"/>
      <c r="C44" s="518"/>
      <c r="D44" s="518"/>
      <c r="E44" s="518"/>
      <c r="F44" s="518"/>
      <c r="G44" s="518"/>
      <c r="H44" s="518"/>
      <c r="I44" s="518"/>
      <c r="J44" s="518"/>
      <c r="K44" s="518"/>
      <c r="L44" s="518"/>
      <c r="M44" s="518"/>
      <c r="N44" s="518"/>
      <c r="O44" s="518"/>
      <c r="P44" s="518"/>
      <c r="Q44" s="519"/>
    </row>
    <row r="45" spans="1:17" s="98" customFormat="1" x14ac:dyDescent="0.15">
      <c r="A45" s="461" t="s">
        <v>310</v>
      </c>
      <c r="B45" s="523"/>
      <c r="C45" s="523"/>
      <c r="D45" s="523"/>
      <c r="E45" s="523"/>
      <c r="F45" s="523"/>
      <c r="G45" s="523"/>
      <c r="H45" s="523"/>
      <c r="I45" s="523"/>
      <c r="J45" s="523"/>
      <c r="K45" s="523"/>
      <c r="L45" s="523"/>
      <c r="M45" s="523"/>
      <c r="N45" s="523"/>
      <c r="O45" s="523"/>
      <c r="P45" s="523"/>
      <c r="Q45" s="524"/>
    </row>
    <row r="46" spans="1:17" x14ac:dyDescent="0.15">
      <c r="A46" s="140" t="s">
        <v>418</v>
      </c>
      <c r="B46" s="90"/>
      <c r="C46" s="140">
        <f>C21+1</f>
        <v>540</v>
      </c>
      <c r="N46" s="90"/>
      <c r="O46" s="90"/>
      <c r="P46" s="90"/>
      <c r="Q46" s="90"/>
    </row>
    <row r="47" spans="1:17" x14ac:dyDescent="0.15">
      <c r="A47" s="553" t="s">
        <v>971</v>
      </c>
      <c r="B47" s="553"/>
      <c r="C47" s="553"/>
      <c r="D47" s="553"/>
      <c r="E47" s="553"/>
      <c r="F47" s="553"/>
      <c r="G47" s="553"/>
      <c r="H47" s="553"/>
      <c r="I47" s="553"/>
      <c r="J47" s="553"/>
      <c r="K47" s="553"/>
      <c r="L47" s="553"/>
      <c r="M47" s="553"/>
      <c r="N47" s="553"/>
      <c r="O47" s="553"/>
      <c r="P47" s="553"/>
      <c r="Q47" s="553"/>
    </row>
    <row r="48" spans="1:17" x14ac:dyDescent="0.15">
      <c r="A48" s="553" t="s">
        <v>749</v>
      </c>
      <c r="B48" s="553"/>
      <c r="C48" s="553"/>
      <c r="D48" s="553"/>
      <c r="E48" s="553"/>
      <c r="F48" s="553"/>
      <c r="G48" s="553"/>
      <c r="H48" s="553"/>
      <c r="I48" s="553"/>
      <c r="J48" s="553"/>
      <c r="K48" s="553"/>
      <c r="L48" s="553"/>
      <c r="M48" s="553"/>
      <c r="N48" s="553"/>
      <c r="O48" s="553"/>
      <c r="P48" s="553"/>
      <c r="Q48" s="553"/>
    </row>
    <row r="49" spans="1:17" s="91" customFormat="1" ht="97.5" customHeight="1" x14ac:dyDescent="0.25">
      <c r="A49" s="155" t="s">
        <v>152</v>
      </c>
      <c r="B49" s="156" t="s">
        <v>56</v>
      </c>
      <c r="C49" s="155" t="s">
        <v>124</v>
      </c>
      <c r="D49" s="155" t="s">
        <v>700</v>
      </c>
      <c r="E49" s="155" t="s">
        <v>701</v>
      </c>
      <c r="F49" s="559" t="s">
        <v>325</v>
      </c>
      <c r="G49" s="560"/>
      <c r="H49" s="156" t="s">
        <v>703</v>
      </c>
      <c r="I49" s="93" t="s">
        <v>967</v>
      </c>
      <c r="J49" s="93" t="s">
        <v>1409</v>
      </c>
      <c r="K49" s="559" t="s">
        <v>1408</v>
      </c>
      <c r="L49" s="561"/>
      <c r="M49" s="561"/>
      <c r="N49" s="560"/>
      <c r="O49" s="93" t="s">
        <v>969</v>
      </c>
      <c r="P49" s="93" t="s">
        <v>1240</v>
      </c>
      <c r="Q49" s="93" t="s">
        <v>26</v>
      </c>
    </row>
    <row r="50" spans="1:17" x14ac:dyDescent="0.15">
      <c r="A50" s="507" t="s">
        <v>170</v>
      </c>
      <c r="B50" s="502" t="s">
        <v>18</v>
      </c>
      <c r="C50" s="105">
        <v>650</v>
      </c>
      <c r="D50" s="105">
        <v>900</v>
      </c>
      <c r="E50" s="105">
        <v>2450</v>
      </c>
      <c r="F50" s="556" t="s">
        <v>42</v>
      </c>
      <c r="G50" s="557"/>
      <c r="H50" s="92">
        <v>874</v>
      </c>
      <c r="I50" s="154"/>
      <c r="J50" s="154"/>
      <c r="K50" s="556"/>
      <c r="L50" s="558"/>
      <c r="M50" s="558"/>
      <c r="N50" s="557"/>
      <c r="O50" s="154"/>
      <c r="P50" s="499" t="s">
        <v>27</v>
      </c>
      <c r="Q50" s="99"/>
    </row>
    <row r="51" spans="1:17" x14ac:dyDescent="0.15">
      <c r="A51" s="514"/>
      <c r="B51" s="502"/>
      <c r="C51" s="105">
        <v>900</v>
      </c>
      <c r="D51" s="105">
        <v>1150</v>
      </c>
      <c r="E51" s="105">
        <v>2525</v>
      </c>
      <c r="F51" s="556" t="s">
        <v>42</v>
      </c>
      <c r="G51" s="557"/>
      <c r="H51" s="92">
        <v>881.5</v>
      </c>
      <c r="I51" s="154"/>
      <c r="J51" s="154"/>
      <c r="K51" s="556"/>
      <c r="L51" s="558"/>
      <c r="M51" s="558"/>
      <c r="N51" s="557"/>
      <c r="O51" s="154"/>
      <c r="P51" s="500" t="s">
        <v>27</v>
      </c>
      <c r="Q51" s="99"/>
    </row>
    <row r="52" spans="1:17" x14ac:dyDescent="0.15">
      <c r="A52" s="514"/>
      <c r="B52" s="502"/>
      <c r="C52" s="105">
        <v>1150</v>
      </c>
      <c r="D52" s="105">
        <v>650</v>
      </c>
      <c r="E52" s="105">
        <v>2600</v>
      </c>
      <c r="F52" s="556" t="s">
        <v>42</v>
      </c>
      <c r="G52" s="557"/>
      <c r="H52" s="92">
        <v>889</v>
      </c>
      <c r="I52" s="154"/>
      <c r="J52" s="154"/>
      <c r="K52" s="556"/>
      <c r="L52" s="558"/>
      <c r="M52" s="558"/>
      <c r="N52" s="557"/>
      <c r="O52" s="154"/>
      <c r="P52" s="501" t="s">
        <v>27</v>
      </c>
      <c r="Q52" s="99"/>
    </row>
    <row r="53" spans="1:17" s="91" customFormat="1" ht="9" customHeight="1" x14ac:dyDescent="0.15">
      <c r="A53" s="514"/>
      <c r="B53" s="502" t="s">
        <v>54</v>
      </c>
      <c r="C53" s="105">
        <v>650</v>
      </c>
      <c r="D53" s="105">
        <v>900</v>
      </c>
      <c r="E53" s="105">
        <v>2450</v>
      </c>
      <c r="F53" s="556" t="s">
        <v>42</v>
      </c>
      <c r="G53" s="557"/>
      <c r="H53" s="92">
        <v>874</v>
      </c>
      <c r="I53" s="154"/>
      <c r="J53" s="154"/>
      <c r="K53" s="556"/>
      <c r="L53" s="558"/>
      <c r="M53" s="558"/>
      <c r="N53" s="557"/>
      <c r="O53" s="154"/>
      <c r="P53" s="499" t="s">
        <v>27</v>
      </c>
      <c r="Q53" s="99"/>
    </row>
    <row r="54" spans="1:17" ht="9" customHeight="1" x14ac:dyDescent="0.15">
      <c r="A54" s="514"/>
      <c r="B54" s="502"/>
      <c r="C54" s="105">
        <v>900</v>
      </c>
      <c r="D54" s="105">
        <v>1150</v>
      </c>
      <c r="E54" s="105">
        <v>2525</v>
      </c>
      <c r="F54" s="556" t="s">
        <v>42</v>
      </c>
      <c r="G54" s="557"/>
      <c r="H54" s="92">
        <v>881.5</v>
      </c>
      <c r="I54" s="154"/>
      <c r="J54" s="154"/>
      <c r="K54" s="556"/>
      <c r="L54" s="558"/>
      <c r="M54" s="558"/>
      <c r="N54" s="557"/>
      <c r="O54" s="154"/>
      <c r="P54" s="500" t="s">
        <v>27</v>
      </c>
      <c r="Q54" s="99"/>
    </row>
    <row r="55" spans="1:17" ht="9" customHeight="1" x14ac:dyDescent="0.15">
      <c r="A55" s="514"/>
      <c r="B55" s="502"/>
      <c r="C55" s="105">
        <v>1150</v>
      </c>
      <c r="D55" s="105">
        <v>650</v>
      </c>
      <c r="E55" s="105">
        <v>2600</v>
      </c>
      <c r="F55" s="556" t="s">
        <v>42</v>
      </c>
      <c r="G55" s="557"/>
      <c r="H55" s="92">
        <v>889</v>
      </c>
      <c r="I55" s="154"/>
      <c r="J55" s="154"/>
      <c r="K55" s="556"/>
      <c r="L55" s="558"/>
      <c r="M55" s="558"/>
      <c r="N55" s="557"/>
      <c r="O55" s="154"/>
      <c r="P55" s="500" t="s">
        <v>27</v>
      </c>
      <c r="Q55" s="99"/>
    </row>
    <row r="56" spans="1:17" s="91" customFormat="1" ht="9" customHeight="1" x14ac:dyDescent="0.15">
      <c r="A56" s="514"/>
      <c r="B56" s="502" t="s">
        <v>9</v>
      </c>
      <c r="C56" s="105">
        <v>650</v>
      </c>
      <c r="D56" s="105">
        <v>900</v>
      </c>
      <c r="E56" s="105">
        <v>2450</v>
      </c>
      <c r="F56" s="556" t="s">
        <v>42</v>
      </c>
      <c r="G56" s="557"/>
      <c r="H56" s="92">
        <v>874</v>
      </c>
      <c r="I56" s="154"/>
      <c r="J56" s="154"/>
      <c r="K56" s="556"/>
      <c r="L56" s="558"/>
      <c r="M56" s="558"/>
      <c r="N56" s="557"/>
      <c r="O56" s="154"/>
      <c r="P56" s="554"/>
      <c r="Q56" s="99"/>
    </row>
    <row r="57" spans="1:17" ht="9" customHeight="1" x14ac:dyDescent="0.15">
      <c r="A57" s="514"/>
      <c r="B57" s="502"/>
      <c r="C57" s="105">
        <v>900</v>
      </c>
      <c r="D57" s="105">
        <v>1150</v>
      </c>
      <c r="E57" s="105">
        <v>2525</v>
      </c>
      <c r="F57" s="556" t="s">
        <v>42</v>
      </c>
      <c r="G57" s="557"/>
      <c r="H57" s="92">
        <v>881.5</v>
      </c>
      <c r="I57" s="154"/>
      <c r="J57" s="154"/>
      <c r="K57" s="556"/>
      <c r="L57" s="558"/>
      <c r="M57" s="558"/>
      <c r="N57" s="557"/>
      <c r="O57" s="154"/>
      <c r="P57" s="554"/>
      <c r="Q57" s="99"/>
    </row>
    <row r="58" spans="1:17" ht="9" customHeight="1" x14ac:dyDescent="0.15">
      <c r="A58" s="514"/>
      <c r="B58" s="502"/>
      <c r="C58" s="105">
        <v>1150</v>
      </c>
      <c r="D58" s="105">
        <v>650</v>
      </c>
      <c r="E58" s="105">
        <v>2600</v>
      </c>
      <c r="F58" s="556" t="s">
        <v>42</v>
      </c>
      <c r="G58" s="557"/>
      <c r="H58" s="92">
        <v>889</v>
      </c>
      <c r="I58" s="154"/>
      <c r="J58" s="154"/>
      <c r="K58" s="556"/>
      <c r="L58" s="558"/>
      <c r="M58" s="558"/>
      <c r="N58" s="557"/>
      <c r="O58" s="154"/>
      <c r="P58" s="555"/>
      <c r="Q58" s="99"/>
    </row>
    <row r="59" spans="1:17" ht="9" customHeight="1" x14ac:dyDescent="0.15">
      <c r="A59" s="507" t="s">
        <v>171</v>
      </c>
      <c r="B59" s="502" t="s">
        <v>18</v>
      </c>
      <c r="C59" s="105">
        <v>650</v>
      </c>
      <c r="D59" s="105">
        <v>900</v>
      </c>
      <c r="E59" s="105">
        <v>2450</v>
      </c>
      <c r="F59" s="556" t="s">
        <v>42</v>
      </c>
      <c r="G59" s="557"/>
      <c r="H59" s="92">
        <v>874</v>
      </c>
      <c r="I59" s="154"/>
      <c r="J59" s="154"/>
      <c r="K59" s="556"/>
      <c r="L59" s="558"/>
      <c r="M59" s="558"/>
      <c r="N59" s="557"/>
      <c r="O59" s="154"/>
      <c r="P59" s="499" t="s">
        <v>27</v>
      </c>
      <c r="Q59" s="99"/>
    </row>
    <row r="60" spans="1:17" ht="9" customHeight="1" x14ac:dyDescent="0.15">
      <c r="A60" s="514"/>
      <c r="B60" s="502"/>
      <c r="C60" s="105">
        <v>900</v>
      </c>
      <c r="D60" s="105">
        <v>1150</v>
      </c>
      <c r="E60" s="105">
        <v>2525</v>
      </c>
      <c r="F60" s="556" t="s">
        <v>42</v>
      </c>
      <c r="G60" s="557"/>
      <c r="H60" s="92">
        <v>881.5</v>
      </c>
      <c r="I60" s="154"/>
      <c r="J60" s="154"/>
      <c r="K60" s="556"/>
      <c r="L60" s="558"/>
      <c r="M60" s="558"/>
      <c r="N60" s="557"/>
      <c r="O60" s="154"/>
      <c r="P60" s="500" t="s">
        <v>27</v>
      </c>
      <c r="Q60" s="99"/>
    </row>
    <row r="61" spans="1:17" ht="9" customHeight="1" x14ac:dyDescent="0.15">
      <c r="A61" s="515"/>
      <c r="B61" s="502"/>
      <c r="C61" s="105">
        <v>1150</v>
      </c>
      <c r="D61" s="105">
        <v>650</v>
      </c>
      <c r="E61" s="105">
        <v>2600</v>
      </c>
      <c r="F61" s="556" t="s">
        <v>42</v>
      </c>
      <c r="G61" s="557"/>
      <c r="H61" s="92">
        <v>889</v>
      </c>
      <c r="I61" s="154"/>
      <c r="J61" s="154"/>
      <c r="K61" s="556"/>
      <c r="L61" s="558"/>
      <c r="M61" s="558"/>
      <c r="N61" s="557"/>
      <c r="O61" s="154"/>
      <c r="P61" s="501" t="s">
        <v>27</v>
      </c>
      <c r="Q61" s="99"/>
    </row>
    <row r="62" spans="1:17" s="91" customFormat="1" ht="20.25" customHeight="1" x14ac:dyDescent="0.25">
      <c r="A62" s="477" t="s">
        <v>94</v>
      </c>
      <c r="B62" s="516"/>
      <c r="C62" s="516"/>
      <c r="D62" s="516"/>
      <c r="E62" s="516"/>
      <c r="F62" s="516"/>
      <c r="G62" s="516"/>
      <c r="H62" s="516"/>
      <c r="I62" s="516"/>
      <c r="J62" s="516"/>
      <c r="K62" s="516"/>
      <c r="L62" s="516"/>
      <c r="M62" s="516"/>
      <c r="N62" s="516"/>
      <c r="O62" s="516"/>
      <c r="P62" s="516"/>
      <c r="Q62" s="517"/>
    </row>
    <row r="63" spans="1:17" s="97" customFormat="1" x14ac:dyDescent="0.25">
      <c r="A63" s="479" t="s">
        <v>316</v>
      </c>
      <c r="B63" s="518"/>
      <c r="C63" s="518"/>
      <c r="D63" s="518"/>
      <c r="E63" s="518"/>
      <c r="F63" s="518"/>
      <c r="G63" s="518"/>
      <c r="H63" s="518"/>
      <c r="I63" s="518"/>
      <c r="J63" s="518"/>
      <c r="K63" s="518"/>
      <c r="L63" s="518"/>
      <c r="M63" s="518"/>
      <c r="N63" s="518"/>
      <c r="O63" s="518"/>
      <c r="P63" s="518"/>
      <c r="Q63" s="519"/>
    </row>
    <row r="64" spans="1:17" s="97" customFormat="1" x14ac:dyDescent="0.25">
      <c r="A64" s="479" t="s">
        <v>111</v>
      </c>
      <c r="B64" s="518"/>
      <c r="C64" s="518"/>
      <c r="D64" s="518"/>
      <c r="E64" s="518"/>
      <c r="F64" s="518"/>
      <c r="G64" s="518"/>
      <c r="H64" s="518"/>
      <c r="I64" s="518"/>
      <c r="J64" s="518"/>
      <c r="K64" s="518"/>
      <c r="L64" s="518"/>
      <c r="M64" s="518"/>
      <c r="N64" s="518"/>
      <c r="O64" s="518"/>
      <c r="P64" s="518"/>
      <c r="Q64" s="519"/>
    </row>
    <row r="65" spans="1:17" s="98" customFormat="1" x14ac:dyDescent="0.15">
      <c r="A65" s="461" t="s">
        <v>112</v>
      </c>
      <c r="B65" s="523"/>
      <c r="C65" s="523"/>
      <c r="D65" s="523"/>
      <c r="E65" s="523"/>
      <c r="F65" s="523"/>
      <c r="G65" s="523"/>
      <c r="H65" s="523"/>
      <c r="I65" s="523"/>
      <c r="J65" s="523"/>
      <c r="K65" s="523"/>
      <c r="L65" s="523"/>
      <c r="M65" s="523"/>
      <c r="N65" s="523"/>
      <c r="O65" s="523"/>
      <c r="P65" s="523"/>
      <c r="Q65" s="524"/>
    </row>
    <row r="66" spans="1:17" x14ac:dyDescent="0.15">
      <c r="A66" s="140" t="s">
        <v>418</v>
      </c>
      <c r="B66" s="90"/>
      <c r="C66" s="140">
        <f>C46+1</f>
        <v>541</v>
      </c>
      <c r="N66" s="90"/>
      <c r="O66" s="90"/>
      <c r="P66" s="90"/>
      <c r="Q66" s="90"/>
    </row>
    <row r="67" spans="1:17" x14ac:dyDescent="0.15">
      <c r="A67" s="553" t="s">
        <v>972</v>
      </c>
      <c r="B67" s="553"/>
      <c r="C67" s="553"/>
      <c r="D67" s="553"/>
      <c r="E67" s="553"/>
      <c r="F67" s="553"/>
      <c r="G67" s="553"/>
      <c r="H67" s="553"/>
      <c r="I67" s="553"/>
      <c r="J67" s="553"/>
      <c r="K67" s="553"/>
      <c r="L67" s="553"/>
      <c r="M67" s="553"/>
      <c r="N67" s="553"/>
      <c r="O67" s="553"/>
      <c r="P67" s="553"/>
      <c r="Q67" s="553"/>
    </row>
    <row r="68" spans="1:17" x14ac:dyDescent="0.15">
      <c r="A68" s="553" t="s">
        <v>749</v>
      </c>
      <c r="B68" s="553"/>
      <c r="C68" s="553"/>
      <c r="D68" s="553"/>
      <c r="E68" s="553"/>
      <c r="F68" s="553"/>
      <c r="G68" s="553"/>
      <c r="H68" s="553"/>
      <c r="I68" s="553"/>
      <c r="J68" s="553"/>
      <c r="K68" s="553"/>
      <c r="L68" s="553"/>
      <c r="M68" s="553"/>
      <c r="N68" s="553"/>
      <c r="O68" s="553"/>
      <c r="P68" s="553"/>
      <c r="Q68" s="553"/>
    </row>
    <row r="69" spans="1:17" s="91" customFormat="1" ht="97.5" customHeight="1" x14ac:dyDescent="0.25">
      <c r="A69" s="184" t="s">
        <v>152</v>
      </c>
      <c r="B69" s="185" t="s">
        <v>56</v>
      </c>
      <c r="C69" s="184" t="s">
        <v>124</v>
      </c>
      <c r="D69" s="184" t="s">
        <v>700</v>
      </c>
      <c r="E69" s="184" t="s">
        <v>701</v>
      </c>
      <c r="F69" s="559" t="s">
        <v>121</v>
      </c>
      <c r="G69" s="560"/>
      <c r="H69" s="185" t="s">
        <v>216</v>
      </c>
      <c r="I69" s="93" t="s">
        <v>852</v>
      </c>
      <c r="J69" s="93" t="s">
        <v>1409</v>
      </c>
      <c r="K69" s="559" t="s">
        <v>1408</v>
      </c>
      <c r="L69" s="561"/>
      <c r="M69" s="561"/>
      <c r="N69" s="560"/>
      <c r="O69" s="93" t="s">
        <v>845</v>
      </c>
      <c r="P69" s="93" t="s">
        <v>846</v>
      </c>
      <c r="Q69" s="93" t="s">
        <v>26</v>
      </c>
    </row>
    <row r="70" spans="1:17" x14ac:dyDescent="0.15">
      <c r="A70" s="507" t="s">
        <v>170</v>
      </c>
      <c r="B70" s="502" t="s">
        <v>18</v>
      </c>
      <c r="C70" s="105">
        <v>650</v>
      </c>
      <c r="D70" s="105">
        <v>900</v>
      </c>
      <c r="E70" s="105">
        <v>5035</v>
      </c>
      <c r="F70" s="556" t="s">
        <v>42</v>
      </c>
      <c r="G70" s="557"/>
      <c r="H70" s="154">
        <v>1935</v>
      </c>
      <c r="I70" s="154"/>
      <c r="J70" s="154"/>
      <c r="K70" s="556"/>
      <c r="L70" s="558"/>
      <c r="M70" s="558"/>
      <c r="N70" s="557"/>
      <c r="O70" s="154"/>
      <c r="P70" s="499" t="s">
        <v>27</v>
      </c>
      <c r="Q70" s="99"/>
    </row>
    <row r="71" spans="1:17" x14ac:dyDescent="0.15">
      <c r="A71" s="514"/>
      <c r="B71" s="502"/>
      <c r="C71" s="105">
        <v>900</v>
      </c>
      <c r="D71" s="105">
        <v>1150</v>
      </c>
      <c r="E71" s="105">
        <v>5095</v>
      </c>
      <c r="F71" s="556" t="s">
        <v>42</v>
      </c>
      <c r="G71" s="557"/>
      <c r="H71" s="154">
        <v>1960</v>
      </c>
      <c r="I71" s="154"/>
      <c r="J71" s="154"/>
      <c r="K71" s="556"/>
      <c r="L71" s="558"/>
      <c r="M71" s="558"/>
      <c r="N71" s="557"/>
      <c r="O71" s="154"/>
      <c r="P71" s="500" t="s">
        <v>27</v>
      </c>
      <c r="Q71" s="99"/>
    </row>
    <row r="72" spans="1:17" x14ac:dyDescent="0.15">
      <c r="A72" s="514"/>
      <c r="B72" s="502"/>
      <c r="C72" s="105">
        <v>1150</v>
      </c>
      <c r="D72" s="105">
        <v>650</v>
      </c>
      <c r="E72" s="105">
        <v>5155</v>
      </c>
      <c r="F72" s="556" t="s">
        <v>42</v>
      </c>
      <c r="G72" s="557"/>
      <c r="H72" s="154">
        <v>1985</v>
      </c>
      <c r="I72" s="154"/>
      <c r="J72" s="154"/>
      <c r="K72" s="556"/>
      <c r="L72" s="558"/>
      <c r="M72" s="558"/>
      <c r="N72" s="557"/>
      <c r="O72" s="154"/>
      <c r="P72" s="501" t="s">
        <v>27</v>
      </c>
      <c r="Q72" s="99"/>
    </row>
    <row r="73" spans="1:17" x14ac:dyDescent="0.15">
      <c r="A73" s="514"/>
      <c r="B73" s="502" t="s">
        <v>54</v>
      </c>
      <c r="C73" s="105">
        <v>650</v>
      </c>
      <c r="D73" s="105">
        <v>900</v>
      </c>
      <c r="E73" s="105">
        <v>5035</v>
      </c>
      <c r="F73" s="556" t="s">
        <v>42</v>
      </c>
      <c r="G73" s="557"/>
      <c r="H73" s="154">
        <v>1935</v>
      </c>
      <c r="I73" s="154"/>
      <c r="J73" s="154"/>
      <c r="K73" s="556"/>
      <c r="L73" s="558"/>
      <c r="M73" s="558"/>
      <c r="N73" s="557"/>
      <c r="O73" s="154"/>
      <c r="P73" s="499" t="s">
        <v>27</v>
      </c>
      <c r="Q73" s="99"/>
    </row>
    <row r="74" spans="1:17" x14ac:dyDescent="0.15">
      <c r="A74" s="514"/>
      <c r="B74" s="502"/>
      <c r="C74" s="105">
        <v>900</v>
      </c>
      <c r="D74" s="105">
        <v>1150</v>
      </c>
      <c r="E74" s="105">
        <v>5095</v>
      </c>
      <c r="F74" s="556" t="s">
        <v>42</v>
      </c>
      <c r="G74" s="557"/>
      <c r="H74" s="154">
        <v>1960</v>
      </c>
      <c r="I74" s="154"/>
      <c r="J74" s="154"/>
      <c r="K74" s="556"/>
      <c r="L74" s="558"/>
      <c r="M74" s="558"/>
      <c r="N74" s="557"/>
      <c r="O74" s="154"/>
      <c r="P74" s="500" t="s">
        <v>27</v>
      </c>
      <c r="Q74" s="99"/>
    </row>
    <row r="75" spans="1:17" x14ac:dyDescent="0.15">
      <c r="A75" s="514"/>
      <c r="B75" s="502"/>
      <c r="C75" s="105">
        <v>1150</v>
      </c>
      <c r="D75" s="105">
        <v>650</v>
      </c>
      <c r="E75" s="105">
        <v>5155</v>
      </c>
      <c r="F75" s="556" t="s">
        <v>42</v>
      </c>
      <c r="G75" s="557"/>
      <c r="H75" s="154">
        <v>1985</v>
      </c>
      <c r="I75" s="154"/>
      <c r="J75" s="154"/>
      <c r="K75" s="556"/>
      <c r="L75" s="558"/>
      <c r="M75" s="558"/>
      <c r="N75" s="557"/>
      <c r="O75" s="154"/>
      <c r="P75" s="500" t="s">
        <v>27</v>
      </c>
      <c r="Q75" s="99"/>
    </row>
    <row r="76" spans="1:17" x14ac:dyDescent="0.15">
      <c r="A76" s="514"/>
      <c r="B76" s="502" t="s">
        <v>9</v>
      </c>
      <c r="C76" s="105">
        <v>650</v>
      </c>
      <c r="D76" s="105">
        <v>900</v>
      </c>
      <c r="E76" s="105">
        <v>5035</v>
      </c>
      <c r="F76" s="556" t="s">
        <v>42</v>
      </c>
      <c r="G76" s="557"/>
      <c r="H76" s="154">
        <v>1935</v>
      </c>
      <c r="I76" s="154"/>
      <c r="J76" s="154"/>
      <c r="K76" s="556"/>
      <c r="L76" s="558"/>
      <c r="M76" s="558"/>
      <c r="N76" s="557"/>
      <c r="O76" s="154"/>
      <c r="P76" s="554"/>
      <c r="Q76" s="99"/>
    </row>
    <row r="77" spans="1:17" x14ac:dyDescent="0.15">
      <c r="A77" s="514"/>
      <c r="B77" s="502"/>
      <c r="C77" s="105">
        <v>900</v>
      </c>
      <c r="D77" s="105">
        <v>1150</v>
      </c>
      <c r="E77" s="105">
        <v>5095</v>
      </c>
      <c r="F77" s="556" t="s">
        <v>42</v>
      </c>
      <c r="G77" s="557"/>
      <c r="H77" s="154">
        <v>1960</v>
      </c>
      <c r="I77" s="154"/>
      <c r="J77" s="154"/>
      <c r="K77" s="556"/>
      <c r="L77" s="558"/>
      <c r="M77" s="558"/>
      <c r="N77" s="557"/>
      <c r="O77" s="154"/>
      <c r="P77" s="554"/>
      <c r="Q77" s="99"/>
    </row>
    <row r="78" spans="1:17" x14ac:dyDescent="0.15">
      <c r="A78" s="514"/>
      <c r="B78" s="502"/>
      <c r="C78" s="105">
        <v>1150</v>
      </c>
      <c r="D78" s="105">
        <v>650</v>
      </c>
      <c r="E78" s="105">
        <v>5155</v>
      </c>
      <c r="F78" s="556" t="s">
        <v>42</v>
      </c>
      <c r="G78" s="557"/>
      <c r="H78" s="154">
        <v>1985</v>
      </c>
      <c r="I78" s="154"/>
      <c r="J78" s="154"/>
      <c r="K78" s="556"/>
      <c r="L78" s="558"/>
      <c r="M78" s="558"/>
      <c r="N78" s="557"/>
      <c r="O78" s="154"/>
      <c r="P78" s="555"/>
      <c r="Q78" s="99"/>
    </row>
    <row r="79" spans="1:17" x14ac:dyDescent="0.15">
      <c r="A79" s="507" t="s">
        <v>171</v>
      </c>
      <c r="B79" s="502" t="s">
        <v>18</v>
      </c>
      <c r="C79" s="105">
        <v>650</v>
      </c>
      <c r="D79" s="105">
        <v>900</v>
      </c>
      <c r="E79" s="105">
        <v>5035</v>
      </c>
      <c r="F79" s="556" t="s">
        <v>42</v>
      </c>
      <c r="G79" s="557"/>
      <c r="H79" s="154">
        <v>1935</v>
      </c>
      <c r="I79" s="154"/>
      <c r="J79" s="154"/>
      <c r="K79" s="556"/>
      <c r="L79" s="558"/>
      <c r="M79" s="558"/>
      <c r="N79" s="557"/>
      <c r="O79" s="154"/>
      <c r="P79" s="499" t="s">
        <v>27</v>
      </c>
      <c r="Q79" s="99"/>
    </row>
    <row r="80" spans="1:17" x14ac:dyDescent="0.15">
      <c r="A80" s="514"/>
      <c r="B80" s="502"/>
      <c r="C80" s="105">
        <v>900</v>
      </c>
      <c r="D80" s="105">
        <v>1150</v>
      </c>
      <c r="E80" s="105">
        <v>5095</v>
      </c>
      <c r="F80" s="556" t="s">
        <v>42</v>
      </c>
      <c r="G80" s="557"/>
      <c r="H80" s="154">
        <v>1960</v>
      </c>
      <c r="I80" s="154"/>
      <c r="J80" s="154"/>
      <c r="K80" s="556"/>
      <c r="L80" s="558"/>
      <c r="M80" s="558"/>
      <c r="N80" s="557"/>
      <c r="O80" s="154"/>
      <c r="P80" s="500" t="s">
        <v>27</v>
      </c>
      <c r="Q80" s="99"/>
    </row>
    <row r="81" spans="1:17" x14ac:dyDescent="0.15">
      <c r="A81" s="515"/>
      <c r="B81" s="502"/>
      <c r="C81" s="105">
        <v>1150</v>
      </c>
      <c r="D81" s="105">
        <v>650</v>
      </c>
      <c r="E81" s="105">
        <v>5155</v>
      </c>
      <c r="F81" s="556" t="s">
        <v>42</v>
      </c>
      <c r="G81" s="557"/>
      <c r="H81" s="154">
        <v>1985</v>
      </c>
      <c r="I81" s="154"/>
      <c r="J81" s="154"/>
      <c r="K81" s="556"/>
      <c r="L81" s="558"/>
      <c r="M81" s="558"/>
      <c r="N81" s="557"/>
      <c r="O81" s="154"/>
      <c r="P81" s="501" t="s">
        <v>27</v>
      </c>
      <c r="Q81" s="99"/>
    </row>
    <row r="82" spans="1:17" x14ac:dyDescent="0.15">
      <c r="A82" s="477" t="s">
        <v>94</v>
      </c>
      <c r="B82" s="516"/>
      <c r="C82" s="516"/>
      <c r="D82" s="516"/>
      <c r="E82" s="516"/>
      <c r="F82" s="516"/>
      <c r="G82" s="516"/>
      <c r="H82" s="516"/>
      <c r="I82" s="516"/>
      <c r="J82" s="516"/>
      <c r="K82" s="516"/>
      <c r="L82" s="516"/>
      <c r="M82" s="516"/>
      <c r="N82" s="516"/>
      <c r="O82" s="516"/>
      <c r="P82" s="516"/>
      <c r="Q82" s="517"/>
    </row>
    <row r="83" spans="1:17" x14ac:dyDescent="0.15">
      <c r="A83" s="479" t="s">
        <v>316</v>
      </c>
      <c r="B83" s="518"/>
      <c r="C83" s="518"/>
      <c r="D83" s="518"/>
      <c r="E83" s="518"/>
      <c r="F83" s="518"/>
      <c r="G83" s="518"/>
      <c r="H83" s="518"/>
      <c r="I83" s="518"/>
      <c r="J83" s="518"/>
      <c r="K83" s="518"/>
      <c r="L83" s="518"/>
      <c r="M83" s="518"/>
      <c r="N83" s="518"/>
      <c r="O83" s="518"/>
      <c r="P83" s="518"/>
      <c r="Q83" s="519"/>
    </row>
    <row r="84" spans="1:17" x14ac:dyDescent="0.15">
      <c r="A84" s="479" t="s">
        <v>111</v>
      </c>
      <c r="B84" s="518"/>
      <c r="C84" s="518"/>
      <c r="D84" s="518"/>
      <c r="E84" s="518"/>
      <c r="F84" s="518"/>
      <c r="G84" s="518"/>
      <c r="H84" s="518"/>
      <c r="I84" s="518"/>
      <c r="J84" s="518"/>
      <c r="K84" s="518"/>
      <c r="L84" s="518"/>
      <c r="M84" s="518"/>
      <c r="N84" s="518"/>
      <c r="O84" s="518"/>
      <c r="P84" s="518"/>
      <c r="Q84" s="519"/>
    </row>
    <row r="85" spans="1:17" x14ac:dyDescent="0.15">
      <c r="A85" s="461" t="s">
        <v>112</v>
      </c>
      <c r="B85" s="523"/>
      <c r="C85" s="523"/>
      <c r="D85" s="523"/>
      <c r="E85" s="523"/>
      <c r="F85" s="523"/>
      <c r="G85" s="523"/>
      <c r="H85" s="523"/>
      <c r="I85" s="523"/>
      <c r="J85" s="523"/>
      <c r="K85" s="523"/>
      <c r="L85" s="523"/>
      <c r="M85" s="523"/>
      <c r="N85" s="523"/>
      <c r="O85" s="523"/>
      <c r="P85" s="523"/>
      <c r="Q85" s="524"/>
    </row>
    <row r="86" spans="1:17" x14ac:dyDescent="0.15">
      <c r="A86" s="140" t="s">
        <v>418</v>
      </c>
      <c r="B86" s="90"/>
      <c r="C86" s="140">
        <f>C66+1</f>
        <v>542</v>
      </c>
      <c r="N86" s="90"/>
      <c r="O86" s="90"/>
      <c r="P86" s="90"/>
      <c r="Q86" s="90"/>
    </row>
    <row r="87" spans="1:17" x14ac:dyDescent="0.15">
      <c r="A87" s="553" t="s">
        <v>973</v>
      </c>
      <c r="B87" s="553"/>
      <c r="C87" s="553"/>
      <c r="D87" s="553"/>
      <c r="E87" s="553"/>
      <c r="F87" s="553"/>
      <c r="G87" s="553"/>
      <c r="H87" s="553"/>
      <c r="I87" s="553"/>
      <c r="J87" s="553"/>
      <c r="K87" s="553"/>
      <c r="L87" s="553"/>
      <c r="M87" s="553"/>
      <c r="N87" s="553"/>
      <c r="O87" s="553"/>
      <c r="P87" s="553"/>
      <c r="Q87" s="553"/>
    </row>
    <row r="88" spans="1:17" x14ac:dyDescent="0.15">
      <c r="A88" s="553" t="s">
        <v>749</v>
      </c>
      <c r="B88" s="553"/>
      <c r="C88" s="553"/>
      <c r="D88" s="553"/>
      <c r="E88" s="553"/>
      <c r="F88" s="553"/>
      <c r="G88" s="553"/>
      <c r="H88" s="553"/>
      <c r="I88" s="553"/>
      <c r="J88" s="553"/>
      <c r="K88" s="553"/>
      <c r="L88" s="553"/>
      <c r="M88" s="553"/>
      <c r="N88" s="553"/>
      <c r="O88" s="553"/>
      <c r="P88" s="553"/>
      <c r="Q88" s="553"/>
    </row>
    <row r="89" spans="1:17" s="91" customFormat="1" ht="97.5" customHeight="1" x14ac:dyDescent="0.25">
      <c r="A89" s="184" t="s">
        <v>152</v>
      </c>
      <c r="B89" s="185" t="s">
        <v>56</v>
      </c>
      <c r="C89" s="184" t="s">
        <v>124</v>
      </c>
      <c r="D89" s="184" t="s">
        <v>700</v>
      </c>
      <c r="E89" s="184" t="s">
        <v>701</v>
      </c>
      <c r="F89" s="559" t="s">
        <v>324</v>
      </c>
      <c r="G89" s="560"/>
      <c r="H89" s="185" t="s">
        <v>702</v>
      </c>
      <c r="I89" s="93" t="s">
        <v>966</v>
      </c>
      <c r="J89" s="93" t="s">
        <v>1409</v>
      </c>
      <c r="K89" s="559" t="s">
        <v>1408</v>
      </c>
      <c r="L89" s="561"/>
      <c r="M89" s="561"/>
      <c r="N89" s="560"/>
      <c r="O89" s="93" t="s">
        <v>968</v>
      </c>
      <c r="P89" s="93" t="s">
        <v>1239</v>
      </c>
      <c r="Q89" s="93" t="s">
        <v>26</v>
      </c>
    </row>
    <row r="90" spans="1:17" x14ac:dyDescent="0.15">
      <c r="A90" s="507" t="s">
        <v>170</v>
      </c>
      <c r="B90" s="502" t="s">
        <v>18</v>
      </c>
      <c r="C90" s="105">
        <v>650</v>
      </c>
      <c r="D90" s="105">
        <v>900</v>
      </c>
      <c r="E90" s="105">
        <v>5035</v>
      </c>
      <c r="F90" s="556" t="s">
        <v>42</v>
      </c>
      <c r="G90" s="557"/>
      <c r="H90" s="154">
        <v>1960</v>
      </c>
      <c r="I90" s="154"/>
      <c r="J90" s="154"/>
      <c r="K90" s="556"/>
      <c r="L90" s="558"/>
      <c r="M90" s="558"/>
      <c r="N90" s="557"/>
      <c r="O90" s="154"/>
      <c r="P90" s="499" t="s">
        <v>27</v>
      </c>
      <c r="Q90" s="99"/>
    </row>
    <row r="91" spans="1:17" x14ac:dyDescent="0.15">
      <c r="A91" s="508"/>
      <c r="B91" s="502"/>
      <c r="C91" s="100" t="s">
        <v>320</v>
      </c>
      <c r="D91" s="105">
        <v>650</v>
      </c>
      <c r="E91" s="105">
        <v>5095</v>
      </c>
      <c r="F91" s="556" t="s">
        <v>42</v>
      </c>
      <c r="G91" s="562"/>
      <c r="H91" s="154">
        <v>1935</v>
      </c>
      <c r="I91" s="154"/>
      <c r="J91" s="154"/>
      <c r="K91" s="159"/>
      <c r="L91" s="147"/>
      <c r="M91" s="147"/>
      <c r="N91" s="148"/>
      <c r="O91" s="154"/>
      <c r="P91" s="500"/>
      <c r="Q91" s="99"/>
    </row>
    <row r="92" spans="1:17" x14ac:dyDescent="0.15">
      <c r="A92" s="514"/>
      <c r="B92" s="502"/>
      <c r="C92" s="105">
        <v>900</v>
      </c>
      <c r="D92" s="105">
        <v>1150</v>
      </c>
      <c r="E92" s="105">
        <v>5095</v>
      </c>
      <c r="F92" s="556" t="s">
        <v>42</v>
      </c>
      <c r="G92" s="557"/>
      <c r="H92" s="154">
        <v>1985</v>
      </c>
      <c r="I92" s="154"/>
      <c r="J92" s="154"/>
      <c r="K92" s="556"/>
      <c r="L92" s="558"/>
      <c r="M92" s="558"/>
      <c r="N92" s="557"/>
      <c r="O92" s="154"/>
      <c r="P92" s="500" t="s">
        <v>27</v>
      </c>
      <c r="Q92" s="99"/>
    </row>
    <row r="93" spans="1:17" x14ac:dyDescent="0.15">
      <c r="A93" s="514"/>
      <c r="B93" s="502"/>
      <c r="C93" s="105">
        <v>1150</v>
      </c>
      <c r="D93" s="105">
        <v>650</v>
      </c>
      <c r="E93" s="105">
        <v>5155</v>
      </c>
      <c r="F93" s="556" t="s">
        <v>42</v>
      </c>
      <c r="G93" s="557"/>
      <c r="H93" s="154">
        <v>1935</v>
      </c>
      <c r="I93" s="154"/>
      <c r="J93" s="154"/>
      <c r="K93" s="556"/>
      <c r="L93" s="558"/>
      <c r="M93" s="558"/>
      <c r="N93" s="557"/>
      <c r="O93" s="154"/>
      <c r="P93" s="501" t="s">
        <v>27</v>
      </c>
      <c r="Q93" s="99"/>
    </row>
    <row r="94" spans="1:17" x14ac:dyDescent="0.15">
      <c r="A94" s="514"/>
      <c r="B94" s="502" t="s">
        <v>54</v>
      </c>
      <c r="C94" s="105">
        <v>650</v>
      </c>
      <c r="D94" s="105">
        <v>900</v>
      </c>
      <c r="E94" s="105">
        <v>5035</v>
      </c>
      <c r="F94" s="556" t="s">
        <v>42</v>
      </c>
      <c r="G94" s="557"/>
      <c r="H94" s="154">
        <v>1960</v>
      </c>
      <c r="I94" s="154"/>
      <c r="J94" s="154"/>
      <c r="K94" s="556"/>
      <c r="L94" s="558"/>
      <c r="M94" s="558"/>
      <c r="N94" s="557"/>
      <c r="O94" s="154"/>
      <c r="P94" s="499" t="s">
        <v>27</v>
      </c>
      <c r="Q94" s="99"/>
    </row>
    <row r="95" spans="1:17" x14ac:dyDescent="0.15">
      <c r="A95" s="514"/>
      <c r="B95" s="502"/>
      <c r="C95" s="100" t="s">
        <v>320</v>
      </c>
      <c r="D95" s="105">
        <v>650</v>
      </c>
      <c r="E95" s="105">
        <v>5095</v>
      </c>
      <c r="F95" s="556" t="s">
        <v>42</v>
      </c>
      <c r="G95" s="562"/>
      <c r="H95" s="154">
        <v>1935</v>
      </c>
      <c r="I95" s="154"/>
      <c r="J95" s="154"/>
      <c r="K95" s="159"/>
      <c r="L95" s="147"/>
      <c r="M95" s="147"/>
      <c r="N95" s="148"/>
      <c r="O95" s="154"/>
      <c r="P95" s="500"/>
      <c r="Q95" s="99"/>
    </row>
    <row r="96" spans="1:17" x14ac:dyDescent="0.15">
      <c r="A96" s="514"/>
      <c r="B96" s="502"/>
      <c r="C96" s="105">
        <v>900</v>
      </c>
      <c r="D96" s="105">
        <v>1150</v>
      </c>
      <c r="E96" s="105">
        <v>5095</v>
      </c>
      <c r="F96" s="556" t="s">
        <v>42</v>
      </c>
      <c r="G96" s="557"/>
      <c r="H96" s="154">
        <v>1985</v>
      </c>
      <c r="I96" s="154"/>
      <c r="J96" s="154"/>
      <c r="K96" s="556"/>
      <c r="L96" s="558"/>
      <c r="M96" s="558"/>
      <c r="N96" s="557"/>
      <c r="O96" s="154"/>
      <c r="P96" s="500" t="s">
        <v>27</v>
      </c>
      <c r="Q96" s="99"/>
    </row>
    <row r="97" spans="1:17" x14ac:dyDescent="0.15">
      <c r="A97" s="514"/>
      <c r="B97" s="502"/>
      <c r="C97" s="105">
        <v>1150</v>
      </c>
      <c r="D97" s="105">
        <v>650</v>
      </c>
      <c r="E97" s="105">
        <v>5155</v>
      </c>
      <c r="F97" s="556" t="s">
        <v>42</v>
      </c>
      <c r="G97" s="557"/>
      <c r="H97" s="154">
        <v>1935</v>
      </c>
      <c r="I97" s="154"/>
      <c r="J97" s="154"/>
      <c r="K97" s="556"/>
      <c r="L97" s="558"/>
      <c r="M97" s="558"/>
      <c r="N97" s="557"/>
      <c r="O97" s="154"/>
      <c r="P97" s="500" t="s">
        <v>27</v>
      </c>
      <c r="Q97" s="99"/>
    </row>
    <row r="98" spans="1:17" x14ac:dyDescent="0.15">
      <c r="A98" s="514"/>
      <c r="B98" s="502" t="s">
        <v>9</v>
      </c>
      <c r="C98" s="105">
        <v>650</v>
      </c>
      <c r="D98" s="105">
        <v>900</v>
      </c>
      <c r="E98" s="105">
        <v>5035</v>
      </c>
      <c r="F98" s="556" t="s">
        <v>42</v>
      </c>
      <c r="G98" s="557"/>
      <c r="H98" s="154">
        <v>1960</v>
      </c>
      <c r="I98" s="154"/>
      <c r="J98" s="154"/>
      <c r="K98" s="556"/>
      <c r="L98" s="558"/>
      <c r="M98" s="558"/>
      <c r="N98" s="557"/>
      <c r="O98" s="154"/>
      <c r="P98" s="554"/>
      <c r="Q98" s="99"/>
    </row>
    <row r="99" spans="1:17" x14ac:dyDescent="0.15">
      <c r="A99" s="514"/>
      <c r="B99" s="502"/>
      <c r="C99" s="100" t="s">
        <v>320</v>
      </c>
      <c r="D99" s="105">
        <v>650</v>
      </c>
      <c r="E99" s="105">
        <v>5095</v>
      </c>
      <c r="F99" s="556" t="s">
        <v>42</v>
      </c>
      <c r="G99" s="562"/>
      <c r="H99" s="154">
        <v>1935</v>
      </c>
      <c r="I99" s="154"/>
      <c r="J99" s="154"/>
      <c r="K99" s="159"/>
      <c r="L99" s="147"/>
      <c r="M99" s="147"/>
      <c r="N99" s="148"/>
      <c r="O99" s="154"/>
      <c r="P99" s="554"/>
      <c r="Q99" s="99"/>
    </row>
    <row r="100" spans="1:17" x14ac:dyDescent="0.15">
      <c r="A100" s="514"/>
      <c r="B100" s="502"/>
      <c r="C100" s="105">
        <v>900</v>
      </c>
      <c r="D100" s="105">
        <v>1150</v>
      </c>
      <c r="E100" s="105">
        <v>5095</v>
      </c>
      <c r="F100" s="556" t="s">
        <v>42</v>
      </c>
      <c r="G100" s="557"/>
      <c r="H100" s="154">
        <v>1985</v>
      </c>
      <c r="I100" s="154"/>
      <c r="J100" s="154"/>
      <c r="K100" s="556"/>
      <c r="L100" s="558"/>
      <c r="M100" s="558"/>
      <c r="N100" s="557"/>
      <c r="O100" s="154"/>
      <c r="P100" s="554"/>
      <c r="Q100" s="99"/>
    </row>
    <row r="101" spans="1:17" x14ac:dyDescent="0.15">
      <c r="A101" s="514"/>
      <c r="B101" s="502"/>
      <c r="C101" s="105">
        <v>1150</v>
      </c>
      <c r="D101" s="105">
        <v>650</v>
      </c>
      <c r="E101" s="105">
        <v>5155</v>
      </c>
      <c r="F101" s="556" t="s">
        <v>42</v>
      </c>
      <c r="G101" s="557"/>
      <c r="H101" s="154">
        <v>1935</v>
      </c>
      <c r="I101" s="154"/>
      <c r="J101" s="154"/>
      <c r="K101" s="556"/>
      <c r="L101" s="558"/>
      <c r="M101" s="558"/>
      <c r="N101" s="557"/>
      <c r="O101" s="154"/>
      <c r="P101" s="555"/>
      <c r="Q101" s="99"/>
    </row>
    <row r="102" spans="1:17" x14ac:dyDescent="0.15">
      <c r="A102" s="507" t="s">
        <v>323</v>
      </c>
      <c r="B102" s="502" t="s">
        <v>18</v>
      </c>
      <c r="C102" s="105">
        <v>650</v>
      </c>
      <c r="D102" s="105">
        <v>900</v>
      </c>
      <c r="E102" s="105">
        <v>5035</v>
      </c>
      <c r="F102" s="556" t="s">
        <v>42</v>
      </c>
      <c r="G102" s="557"/>
      <c r="H102" s="154">
        <v>1960</v>
      </c>
      <c r="I102" s="154"/>
      <c r="J102" s="154"/>
      <c r="K102" s="556"/>
      <c r="L102" s="558"/>
      <c r="M102" s="558"/>
      <c r="N102" s="557"/>
      <c r="O102" s="154"/>
      <c r="P102" s="499" t="s">
        <v>27</v>
      </c>
      <c r="Q102" s="99"/>
    </row>
    <row r="103" spans="1:17" x14ac:dyDescent="0.15">
      <c r="A103" s="508"/>
      <c r="B103" s="502"/>
      <c r="C103" s="100" t="s">
        <v>320</v>
      </c>
      <c r="D103" s="105">
        <v>650</v>
      </c>
      <c r="E103" s="105">
        <v>5095</v>
      </c>
      <c r="F103" s="556" t="s">
        <v>42</v>
      </c>
      <c r="G103" s="562"/>
      <c r="H103" s="154">
        <v>1935</v>
      </c>
      <c r="I103" s="154"/>
      <c r="J103" s="154"/>
      <c r="K103" s="159"/>
      <c r="L103" s="147"/>
      <c r="M103" s="147"/>
      <c r="N103" s="148"/>
      <c r="O103" s="154"/>
      <c r="P103" s="500"/>
      <c r="Q103" s="99"/>
    </row>
    <row r="104" spans="1:17" x14ac:dyDescent="0.15">
      <c r="A104" s="514"/>
      <c r="B104" s="502"/>
      <c r="C104" s="105">
        <v>900</v>
      </c>
      <c r="D104" s="105">
        <v>1150</v>
      </c>
      <c r="E104" s="105">
        <v>5095</v>
      </c>
      <c r="F104" s="556" t="s">
        <v>42</v>
      </c>
      <c r="G104" s="557"/>
      <c r="H104" s="154">
        <v>1985</v>
      </c>
      <c r="I104" s="154"/>
      <c r="J104" s="154"/>
      <c r="K104" s="556"/>
      <c r="L104" s="558"/>
      <c r="M104" s="558"/>
      <c r="N104" s="557"/>
      <c r="O104" s="154"/>
      <c r="P104" s="500" t="s">
        <v>27</v>
      </c>
      <c r="Q104" s="99"/>
    </row>
    <row r="105" spans="1:17" x14ac:dyDescent="0.15">
      <c r="A105" s="515"/>
      <c r="B105" s="502"/>
      <c r="C105" s="105">
        <v>1150</v>
      </c>
      <c r="D105" s="105">
        <v>650</v>
      </c>
      <c r="E105" s="105">
        <v>5155</v>
      </c>
      <c r="F105" s="556" t="s">
        <v>42</v>
      </c>
      <c r="G105" s="557"/>
      <c r="H105" s="154">
        <v>1935</v>
      </c>
      <c r="I105" s="154"/>
      <c r="J105" s="154"/>
      <c r="K105" s="556"/>
      <c r="L105" s="558"/>
      <c r="M105" s="558"/>
      <c r="N105" s="557"/>
      <c r="O105" s="154"/>
      <c r="P105" s="501" t="s">
        <v>27</v>
      </c>
      <c r="Q105" s="99"/>
    </row>
    <row r="106" spans="1:17" x14ac:dyDescent="0.15">
      <c r="A106" s="477" t="s">
        <v>94</v>
      </c>
      <c r="B106" s="516"/>
      <c r="C106" s="516"/>
      <c r="D106" s="516"/>
      <c r="E106" s="516"/>
      <c r="F106" s="516"/>
      <c r="G106" s="516"/>
      <c r="H106" s="516"/>
      <c r="I106" s="516"/>
      <c r="J106" s="516"/>
      <c r="K106" s="516"/>
      <c r="L106" s="516"/>
      <c r="M106" s="516"/>
      <c r="N106" s="516"/>
      <c r="O106" s="516"/>
      <c r="P106" s="516"/>
      <c r="Q106" s="517"/>
    </row>
    <row r="107" spans="1:17" x14ac:dyDescent="0.15">
      <c r="A107" s="479" t="s">
        <v>316</v>
      </c>
      <c r="B107" s="518"/>
      <c r="C107" s="518"/>
      <c r="D107" s="518"/>
      <c r="E107" s="518"/>
      <c r="F107" s="518"/>
      <c r="G107" s="518"/>
      <c r="H107" s="518"/>
      <c r="I107" s="518"/>
      <c r="J107" s="518"/>
      <c r="K107" s="518"/>
      <c r="L107" s="518"/>
      <c r="M107" s="518"/>
      <c r="N107" s="518"/>
      <c r="O107" s="518"/>
      <c r="P107" s="518"/>
      <c r="Q107" s="519"/>
    </row>
    <row r="108" spans="1:17" x14ac:dyDescent="0.15">
      <c r="A108" s="479" t="s">
        <v>111</v>
      </c>
      <c r="B108" s="518"/>
      <c r="C108" s="518"/>
      <c r="D108" s="518"/>
      <c r="E108" s="518"/>
      <c r="F108" s="518"/>
      <c r="G108" s="518"/>
      <c r="H108" s="518"/>
      <c r="I108" s="518"/>
      <c r="J108" s="518"/>
      <c r="K108" s="518"/>
      <c r="L108" s="518"/>
      <c r="M108" s="518"/>
      <c r="N108" s="518"/>
      <c r="O108" s="518"/>
      <c r="P108" s="518"/>
      <c r="Q108" s="519"/>
    </row>
    <row r="109" spans="1:17" x14ac:dyDescent="0.15">
      <c r="A109" s="479" t="s">
        <v>321</v>
      </c>
      <c r="B109" s="518"/>
      <c r="C109" s="518"/>
      <c r="D109" s="518"/>
      <c r="E109" s="518"/>
      <c r="F109" s="518"/>
      <c r="G109" s="518"/>
      <c r="H109" s="518"/>
      <c r="I109" s="518"/>
      <c r="J109" s="518"/>
      <c r="K109" s="518"/>
      <c r="L109" s="518"/>
      <c r="M109" s="518"/>
      <c r="N109" s="518"/>
      <c r="O109" s="518"/>
      <c r="P109" s="518"/>
      <c r="Q109" s="519"/>
    </row>
    <row r="110" spans="1:17" x14ac:dyDescent="0.15">
      <c r="A110" s="461" t="s">
        <v>310</v>
      </c>
      <c r="B110" s="523"/>
      <c r="C110" s="523"/>
      <c r="D110" s="523"/>
      <c r="E110" s="523"/>
      <c r="F110" s="523"/>
      <c r="G110" s="523"/>
      <c r="H110" s="523"/>
      <c r="I110" s="523"/>
      <c r="J110" s="523"/>
      <c r="K110" s="523"/>
      <c r="L110" s="523"/>
      <c r="M110" s="523"/>
      <c r="N110" s="523"/>
      <c r="O110" s="523"/>
      <c r="P110" s="523"/>
      <c r="Q110" s="524"/>
    </row>
    <row r="111" spans="1:17" x14ac:dyDescent="0.15">
      <c r="A111" s="140" t="s">
        <v>418</v>
      </c>
      <c r="B111" s="90"/>
      <c r="C111" s="140">
        <f>C86+1</f>
        <v>543</v>
      </c>
      <c r="N111" s="90"/>
      <c r="O111" s="90"/>
      <c r="P111" s="90"/>
      <c r="Q111" s="90"/>
    </row>
    <row r="112" spans="1:17" x14ac:dyDescent="0.15">
      <c r="A112" s="553" t="s">
        <v>974</v>
      </c>
      <c r="B112" s="553"/>
      <c r="C112" s="553"/>
      <c r="D112" s="553"/>
      <c r="E112" s="553"/>
      <c r="F112" s="553"/>
      <c r="G112" s="553"/>
      <c r="H112" s="553"/>
      <c r="I112" s="553"/>
      <c r="J112" s="553"/>
      <c r="K112" s="553"/>
      <c r="L112" s="553"/>
      <c r="M112" s="553"/>
      <c r="N112" s="553"/>
      <c r="O112" s="553"/>
      <c r="P112" s="553"/>
      <c r="Q112" s="553"/>
    </row>
    <row r="113" spans="1:17" x14ac:dyDescent="0.15">
      <c r="A113" s="553" t="s">
        <v>749</v>
      </c>
      <c r="B113" s="553"/>
      <c r="C113" s="553"/>
      <c r="D113" s="553"/>
      <c r="E113" s="553"/>
      <c r="F113" s="553"/>
      <c r="G113" s="553"/>
      <c r="H113" s="553"/>
      <c r="I113" s="553"/>
      <c r="J113" s="553"/>
      <c r="K113" s="553"/>
      <c r="L113" s="553"/>
      <c r="M113" s="553"/>
      <c r="N113" s="553"/>
      <c r="O113" s="553"/>
      <c r="P113" s="553"/>
      <c r="Q113" s="553"/>
    </row>
    <row r="114" spans="1:17" s="91" customFormat="1" ht="97.5" customHeight="1" x14ac:dyDescent="0.25">
      <c r="A114" s="186" t="s">
        <v>152</v>
      </c>
      <c r="B114" s="187" t="s">
        <v>56</v>
      </c>
      <c r="C114" s="186" t="s">
        <v>124</v>
      </c>
      <c r="D114" s="186" t="s">
        <v>700</v>
      </c>
      <c r="E114" s="186" t="s">
        <v>701</v>
      </c>
      <c r="F114" s="559" t="s">
        <v>325</v>
      </c>
      <c r="G114" s="560"/>
      <c r="H114" s="187" t="s">
        <v>703</v>
      </c>
      <c r="I114" s="93" t="s">
        <v>967</v>
      </c>
      <c r="J114" s="93" t="s">
        <v>1409</v>
      </c>
      <c r="K114" s="559" t="s">
        <v>1408</v>
      </c>
      <c r="L114" s="561"/>
      <c r="M114" s="561"/>
      <c r="N114" s="560"/>
      <c r="O114" s="93" t="s">
        <v>969</v>
      </c>
      <c r="P114" s="93" t="s">
        <v>1240</v>
      </c>
      <c r="Q114" s="93" t="s">
        <v>26</v>
      </c>
    </row>
    <row r="115" spans="1:17" ht="9" customHeight="1" x14ac:dyDescent="0.15">
      <c r="A115" s="507" t="s">
        <v>170</v>
      </c>
      <c r="B115" s="502" t="s">
        <v>18</v>
      </c>
      <c r="C115" s="105">
        <v>650</v>
      </c>
      <c r="D115" s="105">
        <v>900</v>
      </c>
      <c r="E115" s="105">
        <v>5035</v>
      </c>
      <c r="F115" s="556" t="s">
        <v>60</v>
      </c>
      <c r="G115" s="557"/>
      <c r="H115" s="92">
        <v>731.5</v>
      </c>
      <c r="I115" s="154"/>
      <c r="J115" s="154"/>
      <c r="K115" s="556"/>
      <c r="L115" s="558"/>
      <c r="M115" s="558"/>
      <c r="N115" s="557"/>
      <c r="O115" s="154"/>
      <c r="P115" s="499" t="s">
        <v>27</v>
      </c>
      <c r="Q115" s="99"/>
    </row>
    <row r="116" spans="1:17" ht="9" customHeight="1" x14ac:dyDescent="0.15">
      <c r="A116" s="514"/>
      <c r="B116" s="502"/>
      <c r="C116" s="105">
        <v>900</v>
      </c>
      <c r="D116" s="105">
        <v>1150</v>
      </c>
      <c r="E116" s="105">
        <v>5095</v>
      </c>
      <c r="F116" s="556" t="s">
        <v>60</v>
      </c>
      <c r="G116" s="557"/>
      <c r="H116" s="92">
        <v>737.5</v>
      </c>
      <c r="I116" s="154"/>
      <c r="J116" s="154"/>
      <c r="K116" s="556"/>
      <c r="L116" s="558"/>
      <c r="M116" s="558"/>
      <c r="N116" s="557"/>
      <c r="O116" s="154"/>
      <c r="P116" s="500" t="s">
        <v>27</v>
      </c>
      <c r="Q116" s="99"/>
    </row>
    <row r="117" spans="1:17" ht="9" customHeight="1" x14ac:dyDescent="0.15">
      <c r="A117" s="514"/>
      <c r="B117" s="502"/>
      <c r="C117" s="105">
        <v>1150</v>
      </c>
      <c r="D117" s="105">
        <v>650</v>
      </c>
      <c r="E117" s="105">
        <v>5155</v>
      </c>
      <c r="F117" s="556" t="s">
        <v>60</v>
      </c>
      <c r="G117" s="557"/>
      <c r="H117" s="92">
        <v>743.5</v>
      </c>
      <c r="I117" s="154"/>
      <c r="J117" s="154"/>
      <c r="K117" s="556"/>
      <c r="L117" s="558"/>
      <c r="M117" s="558"/>
      <c r="N117" s="557"/>
      <c r="O117" s="154"/>
      <c r="P117" s="501" t="s">
        <v>27</v>
      </c>
      <c r="Q117" s="99"/>
    </row>
    <row r="118" spans="1:17" ht="9" customHeight="1" x14ac:dyDescent="0.15">
      <c r="A118" s="514"/>
      <c r="B118" s="502" t="s">
        <v>54</v>
      </c>
      <c r="C118" s="105">
        <v>650</v>
      </c>
      <c r="D118" s="105">
        <v>900</v>
      </c>
      <c r="E118" s="105">
        <v>5035</v>
      </c>
      <c r="F118" s="556" t="s">
        <v>60</v>
      </c>
      <c r="G118" s="557"/>
      <c r="H118" s="92">
        <v>731.5</v>
      </c>
      <c r="I118" s="154"/>
      <c r="J118" s="154"/>
      <c r="K118" s="556"/>
      <c r="L118" s="558"/>
      <c r="M118" s="558"/>
      <c r="N118" s="557"/>
      <c r="O118" s="154"/>
      <c r="P118" s="499" t="s">
        <v>27</v>
      </c>
      <c r="Q118" s="99"/>
    </row>
    <row r="119" spans="1:17" ht="9" customHeight="1" x14ac:dyDescent="0.15">
      <c r="A119" s="514"/>
      <c r="B119" s="502"/>
      <c r="C119" s="105">
        <v>900</v>
      </c>
      <c r="D119" s="105">
        <v>1150</v>
      </c>
      <c r="E119" s="105">
        <v>5095</v>
      </c>
      <c r="F119" s="556" t="s">
        <v>60</v>
      </c>
      <c r="G119" s="557"/>
      <c r="H119" s="92">
        <v>737.5</v>
      </c>
      <c r="I119" s="154"/>
      <c r="J119" s="154"/>
      <c r="K119" s="556"/>
      <c r="L119" s="558"/>
      <c r="M119" s="558"/>
      <c r="N119" s="557"/>
      <c r="O119" s="154"/>
      <c r="P119" s="500" t="s">
        <v>27</v>
      </c>
      <c r="Q119" s="99"/>
    </row>
    <row r="120" spans="1:17" ht="9" customHeight="1" x14ac:dyDescent="0.15">
      <c r="A120" s="514"/>
      <c r="B120" s="502"/>
      <c r="C120" s="105">
        <v>1150</v>
      </c>
      <c r="D120" s="105">
        <v>650</v>
      </c>
      <c r="E120" s="105">
        <v>5155</v>
      </c>
      <c r="F120" s="556" t="s">
        <v>60</v>
      </c>
      <c r="G120" s="557"/>
      <c r="H120" s="92">
        <v>743.5</v>
      </c>
      <c r="I120" s="154"/>
      <c r="J120" s="154"/>
      <c r="K120" s="556"/>
      <c r="L120" s="558"/>
      <c r="M120" s="558"/>
      <c r="N120" s="557"/>
      <c r="O120" s="154"/>
      <c r="P120" s="500" t="s">
        <v>27</v>
      </c>
      <c r="Q120" s="99"/>
    </row>
    <row r="121" spans="1:17" ht="9" customHeight="1" x14ac:dyDescent="0.15">
      <c r="A121" s="514"/>
      <c r="B121" s="502" t="s">
        <v>9</v>
      </c>
      <c r="C121" s="105">
        <v>650</v>
      </c>
      <c r="D121" s="105">
        <v>900</v>
      </c>
      <c r="E121" s="105">
        <v>5035</v>
      </c>
      <c r="F121" s="556" t="s">
        <v>60</v>
      </c>
      <c r="G121" s="557"/>
      <c r="H121" s="92">
        <v>731.5</v>
      </c>
      <c r="I121" s="154"/>
      <c r="J121" s="154"/>
      <c r="K121" s="556"/>
      <c r="L121" s="558"/>
      <c r="M121" s="558"/>
      <c r="N121" s="557"/>
      <c r="O121" s="154"/>
      <c r="P121" s="554"/>
      <c r="Q121" s="99"/>
    </row>
    <row r="122" spans="1:17" ht="9" customHeight="1" x14ac:dyDescent="0.15">
      <c r="A122" s="514"/>
      <c r="B122" s="502"/>
      <c r="C122" s="105">
        <v>900</v>
      </c>
      <c r="D122" s="105">
        <v>1150</v>
      </c>
      <c r="E122" s="105">
        <v>5095</v>
      </c>
      <c r="F122" s="556" t="s">
        <v>60</v>
      </c>
      <c r="G122" s="557"/>
      <c r="H122" s="92">
        <v>737.5</v>
      </c>
      <c r="I122" s="154"/>
      <c r="J122" s="154"/>
      <c r="K122" s="556"/>
      <c r="L122" s="558"/>
      <c r="M122" s="558"/>
      <c r="N122" s="557"/>
      <c r="O122" s="154"/>
      <c r="P122" s="554"/>
      <c r="Q122" s="99"/>
    </row>
    <row r="123" spans="1:17" ht="9" customHeight="1" x14ac:dyDescent="0.15">
      <c r="A123" s="514"/>
      <c r="B123" s="502"/>
      <c r="C123" s="105">
        <v>1150</v>
      </c>
      <c r="D123" s="105">
        <v>650</v>
      </c>
      <c r="E123" s="105">
        <v>5155</v>
      </c>
      <c r="F123" s="556" t="s">
        <v>60</v>
      </c>
      <c r="G123" s="557"/>
      <c r="H123" s="92">
        <v>743.5</v>
      </c>
      <c r="I123" s="154"/>
      <c r="J123" s="154"/>
      <c r="K123" s="556"/>
      <c r="L123" s="558"/>
      <c r="M123" s="558"/>
      <c r="N123" s="557"/>
      <c r="O123" s="154"/>
      <c r="P123" s="555"/>
      <c r="Q123" s="99"/>
    </row>
    <row r="124" spans="1:17" ht="9" customHeight="1" x14ac:dyDescent="0.15">
      <c r="A124" s="507" t="s">
        <v>171</v>
      </c>
      <c r="B124" s="502" t="s">
        <v>18</v>
      </c>
      <c r="C124" s="105">
        <v>650</v>
      </c>
      <c r="D124" s="105">
        <v>900</v>
      </c>
      <c r="E124" s="105">
        <v>5035</v>
      </c>
      <c r="F124" s="556" t="s">
        <v>60</v>
      </c>
      <c r="G124" s="557"/>
      <c r="H124" s="92">
        <v>731.5</v>
      </c>
      <c r="I124" s="154"/>
      <c r="J124" s="154"/>
      <c r="K124" s="556"/>
      <c r="L124" s="558"/>
      <c r="M124" s="558"/>
      <c r="N124" s="557"/>
      <c r="O124" s="154"/>
      <c r="P124" s="499" t="s">
        <v>27</v>
      </c>
      <c r="Q124" s="99"/>
    </row>
    <row r="125" spans="1:17" ht="9" customHeight="1" x14ac:dyDescent="0.15">
      <c r="A125" s="514"/>
      <c r="B125" s="502"/>
      <c r="C125" s="105">
        <v>900</v>
      </c>
      <c r="D125" s="105">
        <v>1150</v>
      </c>
      <c r="E125" s="105">
        <v>5095</v>
      </c>
      <c r="F125" s="556" t="s">
        <v>60</v>
      </c>
      <c r="G125" s="557"/>
      <c r="H125" s="92">
        <v>737.5</v>
      </c>
      <c r="I125" s="154"/>
      <c r="J125" s="154"/>
      <c r="K125" s="556"/>
      <c r="L125" s="558"/>
      <c r="M125" s="558"/>
      <c r="N125" s="557"/>
      <c r="O125" s="154"/>
      <c r="P125" s="500" t="s">
        <v>27</v>
      </c>
      <c r="Q125" s="99"/>
    </row>
    <row r="126" spans="1:17" ht="9" customHeight="1" x14ac:dyDescent="0.15">
      <c r="A126" s="515"/>
      <c r="B126" s="502"/>
      <c r="C126" s="105">
        <v>1150</v>
      </c>
      <c r="D126" s="105">
        <v>650</v>
      </c>
      <c r="E126" s="105">
        <v>5155</v>
      </c>
      <c r="F126" s="556" t="s">
        <v>60</v>
      </c>
      <c r="G126" s="557"/>
      <c r="H126" s="92">
        <v>743.5</v>
      </c>
      <c r="I126" s="154"/>
      <c r="J126" s="154"/>
      <c r="K126" s="556"/>
      <c r="L126" s="558"/>
      <c r="M126" s="558"/>
      <c r="N126" s="557"/>
      <c r="O126" s="154"/>
      <c r="P126" s="501" t="s">
        <v>27</v>
      </c>
      <c r="Q126" s="99"/>
    </row>
    <row r="127" spans="1:17" x14ac:dyDescent="0.15">
      <c r="A127" s="477" t="s">
        <v>94</v>
      </c>
      <c r="B127" s="516"/>
      <c r="C127" s="516"/>
      <c r="D127" s="516"/>
      <c r="E127" s="516"/>
      <c r="F127" s="516"/>
      <c r="G127" s="516"/>
      <c r="H127" s="516"/>
      <c r="I127" s="516"/>
      <c r="J127" s="516"/>
      <c r="K127" s="516"/>
      <c r="L127" s="516"/>
      <c r="M127" s="516"/>
      <c r="N127" s="516"/>
      <c r="O127" s="516"/>
      <c r="P127" s="516"/>
      <c r="Q127" s="517"/>
    </row>
    <row r="128" spans="1:17" x14ac:dyDescent="0.15">
      <c r="A128" s="479" t="s">
        <v>316</v>
      </c>
      <c r="B128" s="518"/>
      <c r="C128" s="518"/>
      <c r="D128" s="518"/>
      <c r="E128" s="518"/>
      <c r="F128" s="518"/>
      <c r="G128" s="518"/>
      <c r="H128" s="518"/>
      <c r="I128" s="518"/>
      <c r="J128" s="518"/>
      <c r="K128" s="518"/>
      <c r="L128" s="518"/>
      <c r="M128" s="518"/>
      <c r="N128" s="518"/>
      <c r="O128" s="518"/>
      <c r="P128" s="518"/>
      <c r="Q128" s="519"/>
    </row>
    <row r="129" spans="1:17" x14ac:dyDescent="0.15">
      <c r="A129" s="479" t="s">
        <v>111</v>
      </c>
      <c r="B129" s="518"/>
      <c r="C129" s="518"/>
      <c r="D129" s="518"/>
      <c r="E129" s="518"/>
      <c r="F129" s="518"/>
      <c r="G129" s="518"/>
      <c r="H129" s="518"/>
      <c r="I129" s="518"/>
      <c r="J129" s="518"/>
      <c r="K129" s="518"/>
      <c r="L129" s="518"/>
      <c r="M129" s="518"/>
      <c r="N129" s="518"/>
      <c r="O129" s="518"/>
      <c r="P129" s="518"/>
      <c r="Q129" s="519"/>
    </row>
    <row r="130" spans="1:17" x14ac:dyDescent="0.15">
      <c r="A130" s="461" t="s">
        <v>112</v>
      </c>
      <c r="B130" s="523"/>
      <c r="C130" s="523"/>
      <c r="D130" s="523"/>
      <c r="E130" s="523"/>
      <c r="F130" s="523"/>
      <c r="G130" s="523"/>
      <c r="H130" s="523"/>
      <c r="I130" s="523"/>
      <c r="J130" s="523"/>
      <c r="K130" s="523"/>
      <c r="L130" s="523"/>
      <c r="M130" s="523"/>
      <c r="N130" s="523"/>
      <c r="O130" s="523"/>
      <c r="P130" s="523"/>
      <c r="Q130" s="524"/>
    </row>
    <row r="131" spans="1:17" x14ac:dyDescent="0.15">
      <c r="A131" s="140" t="s">
        <v>418</v>
      </c>
      <c r="B131" s="90"/>
      <c r="C131" s="140">
        <f>C111+1</f>
        <v>544</v>
      </c>
      <c r="N131" s="90"/>
      <c r="O131" s="90"/>
      <c r="P131" s="90"/>
      <c r="Q131" s="90"/>
    </row>
    <row r="132" spans="1:17" x14ac:dyDescent="0.15">
      <c r="A132" s="553" t="s">
        <v>975</v>
      </c>
      <c r="B132" s="553"/>
      <c r="C132" s="553"/>
      <c r="D132" s="553"/>
      <c r="E132" s="553"/>
      <c r="F132" s="553"/>
      <c r="G132" s="553"/>
      <c r="H132" s="553"/>
      <c r="I132" s="553"/>
      <c r="J132" s="553"/>
      <c r="K132" s="553"/>
      <c r="L132" s="553"/>
      <c r="M132" s="553"/>
      <c r="N132" s="553"/>
      <c r="O132" s="553"/>
      <c r="P132" s="553"/>
      <c r="Q132" s="553"/>
    </row>
    <row r="133" spans="1:17" x14ac:dyDescent="0.15">
      <c r="A133" s="553" t="s">
        <v>749</v>
      </c>
      <c r="B133" s="553"/>
      <c r="C133" s="553"/>
      <c r="D133" s="553"/>
      <c r="E133" s="553"/>
      <c r="F133" s="553"/>
      <c r="G133" s="553"/>
      <c r="H133" s="553"/>
      <c r="I133" s="553"/>
      <c r="J133" s="553"/>
      <c r="K133" s="553"/>
      <c r="L133" s="553"/>
      <c r="M133" s="553"/>
      <c r="N133" s="553"/>
      <c r="O133" s="553"/>
      <c r="P133" s="553"/>
      <c r="Q133" s="553"/>
    </row>
    <row r="134" spans="1:17" s="91" customFormat="1" ht="97.5" customHeight="1" x14ac:dyDescent="0.25">
      <c r="A134" s="184" t="s">
        <v>152</v>
      </c>
      <c r="B134" s="185" t="s">
        <v>56</v>
      </c>
      <c r="C134" s="184" t="s">
        <v>124</v>
      </c>
      <c r="D134" s="184" t="s">
        <v>700</v>
      </c>
      <c r="E134" s="184" t="s">
        <v>701</v>
      </c>
      <c r="F134" s="559" t="s">
        <v>121</v>
      </c>
      <c r="G134" s="560"/>
      <c r="H134" s="185" t="s">
        <v>216</v>
      </c>
      <c r="I134" s="93" t="s">
        <v>852</v>
      </c>
      <c r="J134" s="93" t="s">
        <v>1409</v>
      </c>
      <c r="K134" s="559" t="s">
        <v>1408</v>
      </c>
      <c r="L134" s="561"/>
      <c r="M134" s="561"/>
      <c r="N134" s="560"/>
      <c r="O134" s="93" t="s">
        <v>845</v>
      </c>
      <c r="P134" s="93" t="s">
        <v>846</v>
      </c>
      <c r="Q134" s="93" t="s">
        <v>26</v>
      </c>
    </row>
    <row r="135" spans="1:17" x14ac:dyDescent="0.15">
      <c r="A135" s="507" t="s">
        <v>170</v>
      </c>
      <c r="B135" s="502" t="s">
        <v>18</v>
      </c>
      <c r="C135" s="105">
        <v>650</v>
      </c>
      <c r="D135" s="105">
        <v>900</v>
      </c>
      <c r="E135" s="105">
        <v>5230</v>
      </c>
      <c r="F135" s="556" t="s">
        <v>42</v>
      </c>
      <c r="G135" s="557"/>
      <c r="H135" s="154">
        <v>1935</v>
      </c>
      <c r="I135" s="154"/>
      <c r="J135" s="154"/>
      <c r="K135" s="556"/>
      <c r="L135" s="558"/>
      <c r="M135" s="558"/>
      <c r="N135" s="557"/>
      <c r="O135" s="154"/>
      <c r="P135" s="499" t="s">
        <v>27</v>
      </c>
      <c r="Q135" s="99"/>
    </row>
    <row r="136" spans="1:17" x14ac:dyDescent="0.15">
      <c r="A136" s="514"/>
      <c r="B136" s="502"/>
      <c r="C136" s="105">
        <v>900</v>
      </c>
      <c r="D136" s="105">
        <v>1150</v>
      </c>
      <c r="E136" s="105">
        <v>5230</v>
      </c>
      <c r="F136" s="556" t="s">
        <v>42</v>
      </c>
      <c r="G136" s="557"/>
      <c r="H136" s="154">
        <v>1960</v>
      </c>
      <c r="I136" s="154"/>
      <c r="J136" s="154"/>
      <c r="K136" s="556"/>
      <c r="L136" s="558"/>
      <c r="M136" s="558"/>
      <c r="N136" s="557"/>
      <c r="O136" s="154"/>
      <c r="P136" s="500" t="s">
        <v>27</v>
      </c>
      <c r="Q136" s="99"/>
    </row>
    <row r="137" spans="1:17" x14ac:dyDescent="0.15">
      <c r="A137" s="514"/>
      <c r="B137" s="502"/>
      <c r="C137" s="105">
        <v>1150</v>
      </c>
      <c r="D137" s="105">
        <v>650</v>
      </c>
      <c r="E137" s="105">
        <v>5230</v>
      </c>
      <c r="F137" s="556" t="s">
        <v>42</v>
      </c>
      <c r="G137" s="557"/>
      <c r="H137" s="154">
        <v>1985</v>
      </c>
      <c r="I137" s="154"/>
      <c r="J137" s="154"/>
      <c r="K137" s="556"/>
      <c r="L137" s="558"/>
      <c r="M137" s="558"/>
      <c r="N137" s="557"/>
      <c r="O137" s="154"/>
      <c r="P137" s="501" t="s">
        <v>27</v>
      </c>
      <c r="Q137" s="99"/>
    </row>
    <row r="138" spans="1:17" x14ac:dyDescent="0.15">
      <c r="A138" s="514"/>
      <c r="B138" s="502" t="s">
        <v>54</v>
      </c>
      <c r="C138" s="105">
        <v>650</v>
      </c>
      <c r="D138" s="105">
        <v>900</v>
      </c>
      <c r="E138" s="105">
        <v>5230</v>
      </c>
      <c r="F138" s="556" t="s">
        <v>42</v>
      </c>
      <c r="G138" s="557"/>
      <c r="H138" s="154">
        <v>1935</v>
      </c>
      <c r="I138" s="154"/>
      <c r="J138" s="154"/>
      <c r="K138" s="556"/>
      <c r="L138" s="558"/>
      <c r="M138" s="558"/>
      <c r="N138" s="557"/>
      <c r="O138" s="154"/>
      <c r="P138" s="499" t="s">
        <v>27</v>
      </c>
      <c r="Q138" s="99"/>
    </row>
    <row r="139" spans="1:17" x14ac:dyDescent="0.15">
      <c r="A139" s="514"/>
      <c r="B139" s="502"/>
      <c r="C139" s="105">
        <v>900</v>
      </c>
      <c r="D139" s="105">
        <v>1150</v>
      </c>
      <c r="E139" s="105">
        <v>5230</v>
      </c>
      <c r="F139" s="556" t="s">
        <v>42</v>
      </c>
      <c r="G139" s="557"/>
      <c r="H139" s="154">
        <v>1960</v>
      </c>
      <c r="I139" s="154"/>
      <c r="J139" s="154"/>
      <c r="K139" s="556"/>
      <c r="L139" s="558"/>
      <c r="M139" s="558"/>
      <c r="N139" s="557"/>
      <c r="O139" s="154"/>
      <c r="P139" s="500" t="s">
        <v>27</v>
      </c>
      <c r="Q139" s="99"/>
    </row>
    <row r="140" spans="1:17" x14ac:dyDescent="0.15">
      <c r="A140" s="514"/>
      <c r="B140" s="502"/>
      <c r="C140" s="105">
        <v>1150</v>
      </c>
      <c r="D140" s="105">
        <v>650</v>
      </c>
      <c r="E140" s="105">
        <v>5230</v>
      </c>
      <c r="F140" s="556" t="s">
        <v>42</v>
      </c>
      <c r="G140" s="557"/>
      <c r="H140" s="154">
        <v>1985</v>
      </c>
      <c r="I140" s="154"/>
      <c r="J140" s="154"/>
      <c r="K140" s="556"/>
      <c r="L140" s="558"/>
      <c r="M140" s="558"/>
      <c r="N140" s="557"/>
      <c r="O140" s="154"/>
      <c r="P140" s="500" t="s">
        <v>27</v>
      </c>
      <c r="Q140" s="99"/>
    </row>
    <row r="141" spans="1:17" x14ac:dyDescent="0.15">
      <c r="A141" s="514"/>
      <c r="B141" s="502" t="s">
        <v>9</v>
      </c>
      <c r="C141" s="105">
        <v>650</v>
      </c>
      <c r="D141" s="105">
        <v>900</v>
      </c>
      <c r="E141" s="105">
        <v>5230</v>
      </c>
      <c r="F141" s="556" t="s">
        <v>42</v>
      </c>
      <c r="G141" s="557"/>
      <c r="H141" s="154">
        <v>1935</v>
      </c>
      <c r="I141" s="154"/>
      <c r="J141" s="154"/>
      <c r="K141" s="556"/>
      <c r="L141" s="558"/>
      <c r="M141" s="558"/>
      <c r="N141" s="557"/>
      <c r="O141" s="154"/>
      <c r="P141" s="554"/>
      <c r="Q141" s="99"/>
    </row>
    <row r="142" spans="1:17" x14ac:dyDescent="0.15">
      <c r="A142" s="514"/>
      <c r="B142" s="502"/>
      <c r="C142" s="105">
        <v>900</v>
      </c>
      <c r="D142" s="105">
        <v>1150</v>
      </c>
      <c r="E142" s="105">
        <v>5230</v>
      </c>
      <c r="F142" s="556" t="s">
        <v>42</v>
      </c>
      <c r="G142" s="557"/>
      <c r="H142" s="154">
        <v>1960</v>
      </c>
      <c r="I142" s="154"/>
      <c r="J142" s="154"/>
      <c r="K142" s="556"/>
      <c r="L142" s="558"/>
      <c r="M142" s="558"/>
      <c r="N142" s="557"/>
      <c r="O142" s="154"/>
      <c r="P142" s="554"/>
      <c r="Q142" s="99"/>
    </row>
    <row r="143" spans="1:17" x14ac:dyDescent="0.15">
      <c r="A143" s="514"/>
      <c r="B143" s="502"/>
      <c r="C143" s="105">
        <v>1150</v>
      </c>
      <c r="D143" s="105">
        <v>650</v>
      </c>
      <c r="E143" s="105">
        <v>5230</v>
      </c>
      <c r="F143" s="556" t="s">
        <v>42</v>
      </c>
      <c r="G143" s="557"/>
      <c r="H143" s="154">
        <v>1985</v>
      </c>
      <c r="I143" s="154"/>
      <c r="J143" s="154"/>
      <c r="K143" s="556"/>
      <c r="L143" s="558"/>
      <c r="M143" s="558"/>
      <c r="N143" s="557"/>
      <c r="O143" s="154"/>
      <c r="P143" s="555"/>
      <c r="Q143" s="99"/>
    </row>
    <row r="144" spans="1:17" x14ac:dyDescent="0.15">
      <c r="A144" s="507" t="s">
        <v>171</v>
      </c>
      <c r="B144" s="502" t="s">
        <v>18</v>
      </c>
      <c r="C144" s="105">
        <v>650</v>
      </c>
      <c r="D144" s="105">
        <v>900</v>
      </c>
      <c r="E144" s="105">
        <v>5230</v>
      </c>
      <c r="F144" s="556" t="s">
        <v>42</v>
      </c>
      <c r="G144" s="557"/>
      <c r="H144" s="154">
        <v>1935</v>
      </c>
      <c r="I144" s="154"/>
      <c r="J144" s="154"/>
      <c r="K144" s="556"/>
      <c r="L144" s="558"/>
      <c r="M144" s="558"/>
      <c r="N144" s="557"/>
      <c r="O144" s="154"/>
      <c r="P144" s="499" t="s">
        <v>27</v>
      </c>
      <c r="Q144" s="99"/>
    </row>
    <row r="145" spans="1:17" x14ac:dyDescent="0.15">
      <c r="A145" s="514"/>
      <c r="B145" s="502"/>
      <c r="C145" s="105">
        <v>900</v>
      </c>
      <c r="D145" s="105">
        <v>1150</v>
      </c>
      <c r="E145" s="105">
        <v>5230</v>
      </c>
      <c r="F145" s="556" t="s">
        <v>42</v>
      </c>
      <c r="G145" s="557"/>
      <c r="H145" s="154">
        <v>1960</v>
      </c>
      <c r="I145" s="154"/>
      <c r="J145" s="154"/>
      <c r="K145" s="556"/>
      <c r="L145" s="558"/>
      <c r="M145" s="558"/>
      <c r="N145" s="557"/>
      <c r="O145" s="154"/>
      <c r="P145" s="500" t="s">
        <v>27</v>
      </c>
      <c r="Q145" s="99"/>
    </row>
    <row r="146" spans="1:17" x14ac:dyDescent="0.15">
      <c r="A146" s="515"/>
      <c r="B146" s="502"/>
      <c r="C146" s="105">
        <v>1150</v>
      </c>
      <c r="D146" s="105">
        <v>650</v>
      </c>
      <c r="E146" s="105">
        <v>5230</v>
      </c>
      <c r="F146" s="556" t="s">
        <v>42</v>
      </c>
      <c r="G146" s="557"/>
      <c r="H146" s="154">
        <v>1985</v>
      </c>
      <c r="I146" s="154"/>
      <c r="J146" s="154"/>
      <c r="K146" s="556"/>
      <c r="L146" s="558"/>
      <c r="M146" s="558"/>
      <c r="N146" s="557"/>
      <c r="O146" s="154"/>
      <c r="P146" s="501" t="s">
        <v>27</v>
      </c>
      <c r="Q146" s="99"/>
    </row>
    <row r="147" spans="1:17" x14ac:dyDescent="0.15">
      <c r="A147" s="477" t="s">
        <v>94</v>
      </c>
      <c r="B147" s="516"/>
      <c r="C147" s="516"/>
      <c r="D147" s="516"/>
      <c r="E147" s="516"/>
      <c r="F147" s="516"/>
      <c r="G147" s="516"/>
      <c r="H147" s="516"/>
      <c r="I147" s="516"/>
      <c r="J147" s="516"/>
      <c r="K147" s="516"/>
      <c r="L147" s="516"/>
      <c r="M147" s="516"/>
      <c r="N147" s="516"/>
      <c r="O147" s="516"/>
      <c r="P147" s="516"/>
      <c r="Q147" s="517"/>
    </row>
    <row r="148" spans="1:17" x14ac:dyDescent="0.15">
      <c r="A148" s="479" t="s">
        <v>316</v>
      </c>
      <c r="B148" s="518"/>
      <c r="C148" s="518"/>
      <c r="D148" s="518"/>
      <c r="E148" s="518"/>
      <c r="F148" s="518"/>
      <c r="G148" s="518"/>
      <c r="H148" s="518"/>
      <c r="I148" s="518"/>
      <c r="J148" s="518"/>
      <c r="K148" s="518"/>
      <c r="L148" s="518"/>
      <c r="M148" s="518"/>
      <c r="N148" s="518"/>
      <c r="O148" s="518"/>
      <c r="P148" s="518"/>
      <c r="Q148" s="519"/>
    </row>
    <row r="149" spans="1:17" x14ac:dyDescent="0.15">
      <c r="A149" s="479" t="s">
        <v>111</v>
      </c>
      <c r="B149" s="518"/>
      <c r="C149" s="518"/>
      <c r="D149" s="518"/>
      <c r="E149" s="518"/>
      <c r="F149" s="518"/>
      <c r="G149" s="518"/>
      <c r="H149" s="518"/>
      <c r="I149" s="518"/>
      <c r="J149" s="518"/>
      <c r="K149" s="518"/>
      <c r="L149" s="518"/>
      <c r="M149" s="518"/>
      <c r="N149" s="518"/>
      <c r="O149" s="518"/>
      <c r="P149" s="518"/>
      <c r="Q149" s="519"/>
    </row>
    <row r="150" spans="1:17" x14ac:dyDescent="0.15">
      <c r="A150" s="461" t="s">
        <v>112</v>
      </c>
      <c r="B150" s="523"/>
      <c r="C150" s="523"/>
      <c r="D150" s="523"/>
      <c r="E150" s="523"/>
      <c r="F150" s="523"/>
      <c r="G150" s="523"/>
      <c r="H150" s="523"/>
      <c r="I150" s="523"/>
      <c r="J150" s="523"/>
      <c r="K150" s="523"/>
      <c r="L150" s="523"/>
      <c r="M150" s="523"/>
      <c r="N150" s="523"/>
      <c r="O150" s="523"/>
      <c r="P150" s="523"/>
      <c r="Q150" s="524"/>
    </row>
    <row r="151" spans="1:17" x14ac:dyDescent="0.15">
      <c r="A151" s="140" t="s">
        <v>418</v>
      </c>
      <c r="B151" s="90"/>
      <c r="C151" s="140">
        <f>C131+1</f>
        <v>545</v>
      </c>
      <c r="N151" s="90"/>
      <c r="O151" s="90"/>
      <c r="P151" s="90"/>
      <c r="Q151" s="90"/>
    </row>
    <row r="152" spans="1:17" x14ac:dyDescent="0.15">
      <c r="A152" s="553" t="s">
        <v>976</v>
      </c>
      <c r="B152" s="553"/>
      <c r="C152" s="553"/>
      <c r="D152" s="553"/>
      <c r="E152" s="553"/>
      <c r="F152" s="553"/>
      <c r="G152" s="553"/>
      <c r="H152" s="553"/>
      <c r="I152" s="553"/>
      <c r="J152" s="553"/>
      <c r="K152" s="553"/>
      <c r="L152" s="553"/>
      <c r="M152" s="553"/>
      <c r="N152" s="553"/>
      <c r="O152" s="553"/>
      <c r="P152" s="553"/>
      <c r="Q152" s="553"/>
    </row>
    <row r="153" spans="1:17" x14ac:dyDescent="0.15">
      <c r="A153" s="553" t="s">
        <v>749</v>
      </c>
      <c r="B153" s="553"/>
      <c r="C153" s="553"/>
      <c r="D153" s="553"/>
      <c r="E153" s="553"/>
      <c r="F153" s="553"/>
      <c r="G153" s="553"/>
      <c r="H153" s="553"/>
      <c r="I153" s="553"/>
      <c r="J153" s="553"/>
      <c r="K153" s="553"/>
      <c r="L153" s="553"/>
      <c r="M153" s="553"/>
      <c r="N153" s="553"/>
      <c r="O153" s="553"/>
      <c r="P153" s="553"/>
      <c r="Q153" s="553"/>
    </row>
    <row r="154" spans="1:17" s="91" customFormat="1" ht="97.5" customHeight="1" x14ac:dyDescent="0.25">
      <c r="A154" s="184" t="s">
        <v>152</v>
      </c>
      <c r="B154" s="185" t="s">
        <v>56</v>
      </c>
      <c r="C154" s="184" t="s">
        <v>124</v>
      </c>
      <c r="D154" s="184" t="s">
        <v>700</v>
      </c>
      <c r="E154" s="184" t="s">
        <v>701</v>
      </c>
      <c r="F154" s="559" t="s">
        <v>324</v>
      </c>
      <c r="G154" s="560"/>
      <c r="H154" s="185" t="s">
        <v>702</v>
      </c>
      <c r="I154" s="93" t="s">
        <v>966</v>
      </c>
      <c r="J154" s="93" t="s">
        <v>1409</v>
      </c>
      <c r="K154" s="559" t="s">
        <v>1408</v>
      </c>
      <c r="L154" s="561"/>
      <c r="M154" s="561"/>
      <c r="N154" s="560"/>
      <c r="O154" s="93" t="s">
        <v>968</v>
      </c>
      <c r="P154" s="93" t="s">
        <v>1239</v>
      </c>
      <c r="Q154" s="93" t="s">
        <v>26</v>
      </c>
    </row>
    <row r="155" spans="1:17" x14ac:dyDescent="0.15">
      <c r="A155" s="507" t="s">
        <v>170</v>
      </c>
      <c r="B155" s="502" t="s">
        <v>18</v>
      </c>
      <c r="C155" s="105">
        <v>650</v>
      </c>
      <c r="D155" s="105">
        <v>900</v>
      </c>
      <c r="E155" s="105">
        <v>5230</v>
      </c>
      <c r="F155" s="556" t="s">
        <v>42</v>
      </c>
      <c r="G155" s="557"/>
      <c r="H155" s="154">
        <v>1960</v>
      </c>
      <c r="I155" s="154"/>
      <c r="J155" s="154"/>
      <c r="K155" s="556"/>
      <c r="L155" s="558"/>
      <c r="M155" s="558"/>
      <c r="N155" s="557"/>
      <c r="O155" s="154"/>
      <c r="P155" s="499" t="s">
        <v>27</v>
      </c>
      <c r="Q155" s="99"/>
    </row>
    <row r="156" spans="1:17" x14ac:dyDescent="0.15">
      <c r="A156" s="508"/>
      <c r="B156" s="502"/>
      <c r="C156" s="100" t="s">
        <v>320</v>
      </c>
      <c r="D156" s="105">
        <v>650</v>
      </c>
      <c r="E156" s="105">
        <v>5230</v>
      </c>
      <c r="F156" s="556" t="s">
        <v>42</v>
      </c>
      <c r="G156" s="562"/>
      <c r="H156" s="154">
        <v>1935</v>
      </c>
      <c r="I156" s="154"/>
      <c r="J156" s="154"/>
      <c r="K156" s="159"/>
      <c r="L156" s="147"/>
      <c r="M156" s="147"/>
      <c r="N156" s="148"/>
      <c r="O156" s="154"/>
      <c r="P156" s="500"/>
      <c r="Q156" s="99"/>
    </row>
    <row r="157" spans="1:17" x14ac:dyDescent="0.15">
      <c r="A157" s="514"/>
      <c r="B157" s="502"/>
      <c r="C157" s="105">
        <v>900</v>
      </c>
      <c r="D157" s="105">
        <v>1150</v>
      </c>
      <c r="E157" s="105">
        <v>5230</v>
      </c>
      <c r="F157" s="556" t="s">
        <v>42</v>
      </c>
      <c r="G157" s="557"/>
      <c r="H157" s="154">
        <v>1985</v>
      </c>
      <c r="I157" s="154"/>
      <c r="J157" s="154"/>
      <c r="K157" s="556"/>
      <c r="L157" s="558"/>
      <c r="M157" s="558"/>
      <c r="N157" s="557"/>
      <c r="O157" s="154"/>
      <c r="P157" s="500" t="s">
        <v>27</v>
      </c>
      <c r="Q157" s="99"/>
    </row>
    <row r="158" spans="1:17" x14ac:dyDescent="0.15">
      <c r="A158" s="514"/>
      <c r="B158" s="502"/>
      <c r="C158" s="105">
        <v>1150</v>
      </c>
      <c r="D158" s="105">
        <v>650</v>
      </c>
      <c r="E158" s="105">
        <v>5230</v>
      </c>
      <c r="F158" s="556" t="s">
        <v>42</v>
      </c>
      <c r="G158" s="557"/>
      <c r="H158" s="154">
        <v>1935</v>
      </c>
      <c r="I158" s="154"/>
      <c r="J158" s="154"/>
      <c r="K158" s="556"/>
      <c r="L158" s="558"/>
      <c r="M158" s="558"/>
      <c r="N158" s="557"/>
      <c r="O158" s="154"/>
      <c r="P158" s="501" t="s">
        <v>27</v>
      </c>
      <c r="Q158" s="99"/>
    </row>
    <row r="159" spans="1:17" x14ac:dyDescent="0.15">
      <c r="A159" s="514"/>
      <c r="B159" s="502" t="s">
        <v>54</v>
      </c>
      <c r="C159" s="105">
        <v>650</v>
      </c>
      <c r="D159" s="105">
        <v>900</v>
      </c>
      <c r="E159" s="105">
        <v>5230</v>
      </c>
      <c r="F159" s="556" t="s">
        <v>42</v>
      </c>
      <c r="G159" s="557"/>
      <c r="H159" s="154">
        <v>1960</v>
      </c>
      <c r="I159" s="154"/>
      <c r="J159" s="154"/>
      <c r="K159" s="556"/>
      <c r="L159" s="558"/>
      <c r="M159" s="558"/>
      <c r="N159" s="557"/>
      <c r="O159" s="154"/>
      <c r="P159" s="499" t="s">
        <v>27</v>
      </c>
      <c r="Q159" s="99"/>
    </row>
    <row r="160" spans="1:17" x14ac:dyDescent="0.15">
      <c r="A160" s="514"/>
      <c r="B160" s="502"/>
      <c r="C160" s="100" t="s">
        <v>320</v>
      </c>
      <c r="D160" s="105">
        <v>650</v>
      </c>
      <c r="E160" s="105">
        <v>5230</v>
      </c>
      <c r="F160" s="556" t="s">
        <v>42</v>
      </c>
      <c r="G160" s="562"/>
      <c r="H160" s="154">
        <v>1935</v>
      </c>
      <c r="I160" s="154"/>
      <c r="J160" s="154"/>
      <c r="K160" s="159"/>
      <c r="L160" s="147"/>
      <c r="M160" s="147"/>
      <c r="N160" s="148"/>
      <c r="O160" s="154"/>
      <c r="P160" s="500"/>
      <c r="Q160" s="99"/>
    </row>
    <row r="161" spans="1:17" x14ac:dyDescent="0.15">
      <c r="A161" s="514"/>
      <c r="B161" s="502"/>
      <c r="C161" s="105">
        <v>900</v>
      </c>
      <c r="D161" s="105">
        <v>1150</v>
      </c>
      <c r="E161" s="105">
        <v>5230</v>
      </c>
      <c r="F161" s="556" t="s">
        <v>42</v>
      </c>
      <c r="G161" s="557"/>
      <c r="H161" s="154">
        <v>1985</v>
      </c>
      <c r="I161" s="154"/>
      <c r="J161" s="154"/>
      <c r="K161" s="556"/>
      <c r="L161" s="558"/>
      <c r="M161" s="558"/>
      <c r="N161" s="557"/>
      <c r="O161" s="154"/>
      <c r="P161" s="500" t="s">
        <v>27</v>
      </c>
      <c r="Q161" s="99"/>
    </row>
    <row r="162" spans="1:17" x14ac:dyDescent="0.15">
      <c r="A162" s="514"/>
      <c r="B162" s="502"/>
      <c r="C162" s="105">
        <v>1150</v>
      </c>
      <c r="D162" s="105">
        <v>650</v>
      </c>
      <c r="E162" s="105">
        <v>5230</v>
      </c>
      <c r="F162" s="556" t="s">
        <v>42</v>
      </c>
      <c r="G162" s="557"/>
      <c r="H162" s="154">
        <v>1935</v>
      </c>
      <c r="I162" s="154"/>
      <c r="J162" s="154"/>
      <c r="K162" s="556"/>
      <c r="L162" s="558"/>
      <c r="M162" s="558"/>
      <c r="N162" s="557"/>
      <c r="O162" s="154"/>
      <c r="P162" s="500" t="s">
        <v>27</v>
      </c>
      <c r="Q162" s="99"/>
    </row>
    <row r="163" spans="1:17" x14ac:dyDescent="0.15">
      <c r="A163" s="514"/>
      <c r="B163" s="502" t="s">
        <v>9</v>
      </c>
      <c r="C163" s="105">
        <v>650</v>
      </c>
      <c r="D163" s="105">
        <v>900</v>
      </c>
      <c r="E163" s="105">
        <v>5230</v>
      </c>
      <c r="F163" s="556" t="s">
        <v>42</v>
      </c>
      <c r="G163" s="557"/>
      <c r="H163" s="154">
        <v>1960</v>
      </c>
      <c r="I163" s="154"/>
      <c r="J163" s="154"/>
      <c r="K163" s="556"/>
      <c r="L163" s="558"/>
      <c r="M163" s="558"/>
      <c r="N163" s="557"/>
      <c r="O163" s="154"/>
      <c r="P163" s="554"/>
      <c r="Q163" s="99"/>
    </row>
    <row r="164" spans="1:17" x14ac:dyDescent="0.15">
      <c r="A164" s="514"/>
      <c r="B164" s="502"/>
      <c r="C164" s="100" t="s">
        <v>320</v>
      </c>
      <c r="D164" s="105">
        <v>650</v>
      </c>
      <c r="E164" s="105">
        <v>5230</v>
      </c>
      <c r="F164" s="556" t="s">
        <v>42</v>
      </c>
      <c r="G164" s="562"/>
      <c r="H164" s="154">
        <v>1935</v>
      </c>
      <c r="I164" s="154"/>
      <c r="J164" s="154"/>
      <c r="K164" s="159"/>
      <c r="L164" s="147"/>
      <c r="M164" s="147"/>
      <c r="N164" s="148"/>
      <c r="O164" s="154"/>
      <c r="P164" s="554"/>
      <c r="Q164" s="99"/>
    </row>
    <row r="165" spans="1:17" x14ac:dyDescent="0.15">
      <c r="A165" s="514"/>
      <c r="B165" s="502"/>
      <c r="C165" s="105">
        <v>900</v>
      </c>
      <c r="D165" s="105">
        <v>1150</v>
      </c>
      <c r="E165" s="105">
        <v>5230</v>
      </c>
      <c r="F165" s="556" t="s">
        <v>42</v>
      </c>
      <c r="G165" s="557"/>
      <c r="H165" s="154">
        <v>1985</v>
      </c>
      <c r="I165" s="154"/>
      <c r="J165" s="154"/>
      <c r="K165" s="556"/>
      <c r="L165" s="558"/>
      <c r="M165" s="558"/>
      <c r="N165" s="557"/>
      <c r="O165" s="154"/>
      <c r="P165" s="554"/>
      <c r="Q165" s="99"/>
    </row>
    <row r="166" spans="1:17" x14ac:dyDescent="0.15">
      <c r="A166" s="514"/>
      <c r="B166" s="502"/>
      <c r="C166" s="105">
        <v>1150</v>
      </c>
      <c r="D166" s="105">
        <v>650</v>
      </c>
      <c r="E166" s="105">
        <v>5230</v>
      </c>
      <c r="F166" s="556" t="s">
        <v>42</v>
      </c>
      <c r="G166" s="557"/>
      <c r="H166" s="154">
        <v>1935</v>
      </c>
      <c r="I166" s="154"/>
      <c r="J166" s="154"/>
      <c r="K166" s="556"/>
      <c r="L166" s="558"/>
      <c r="M166" s="558"/>
      <c r="N166" s="557"/>
      <c r="O166" s="154"/>
      <c r="P166" s="555"/>
      <c r="Q166" s="99"/>
    </row>
    <row r="167" spans="1:17" x14ac:dyDescent="0.15">
      <c r="A167" s="507" t="s">
        <v>323</v>
      </c>
      <c r="B167" s="502" t="s">
        <v>18</v>
      </c>
      <c r="C167" s="105">
        <v>650</v>
      </c>
      <c r="D167" s="105">
        <v>900</v>
      </c>
      <c r="E167" s="105">
        <v>5230</v>
      </c>
      <c r="F167" s="556" t="s">
        <v>42</v>
      </c>
      <c r="G167" s="557"/>
      <c r="H167" s="154">
        <v>1960</v>
      </c>
      <c r="I167" s="154"/>
      <c r="J167" s="154"/>
      <c r="K167" s="556"/>
      <c r="L167" s="558"/>
      <c r="M167" s="558"/>
      <c r="N167" s="557"/>
      <c r="O167" s="154"/>
      <c r="P167" s="499" t="s">
        <v>27</v>
      </c>
      <c r="Q167" s="99"/>
    </row>
    <row r="168" spans="1:17" x14ac:dyDescent="0.15">
      <c r="A168" s="508"/>
      <c r="B168" s="502"/>
      <c r="C168" s="100" t="s">
        <v>320</v>
      </c>
      <c r="D168" s="105">
        <v>650</v>
      </c>
      <c r="E168" s="105">
        <v>5230</v>
      </c>
      <c r="F168" s="556" t="s">
        <v>42</v>
      </c>
      <c r="G168" s="562"/>
      <c r="H168" s="154">
        <v>1935</v>
      </c>
      <c r="I168" s="154"/>
      <c r="J168" s="154"/>
      <c r="K168" s="159"/>
      <c r="L168" s="147"/>
      <c r="M168" s="147"/>
      <c r="N168" s="148"/>
      <c r="O168" s="154"/>
      <c r="P168" s="500"/>
      <c r="Q168" s="99"/>
    </row>
    <row r="169" spans="1:17" x14ac:dyDescent="0.15">
      <c r="A169" s="514"/>
      <c r="B169" s="502"/>
      <c r="C169" s="105">
        <v>900</v>
      </c>
      <c r="D169" s="105">
        <v>1150</v>
      </c>
      <c r="E169" s="105">
        <v>5230</v>
      </c>
      <c r="F169" s="556" t="s">
        <v>42</v>
      </c>
      <c r="G169" s="557"/>
      <c r="H169" s="154">
        <v>1985</v>
      </c>
      <c r="I169" s="154"/>
      <c r="J169" s="154"/>
      <c r="K169" s="556"/>
      <c r="L169" s="558"/>
      <c r="M169" s="558"/>
      <c r="N169" s="557"/>
      <c r="O169" s="154"/>
      <c r="P169" s="500" t="s">
        <v>27</v>
      </c>
      <c r="Q169" s="99"/>
    </row>
    <row r="170" spans="1:17" x14ac:dyDescent="0.15">
      <c r="A170" s="515"/>
      <c r="B170" s="502"/>
      <c r="C170" s="105">
        <v>1150</v>
      </c>
      <c r="D170" s="105">
        <v>650</v>
      </c>
      <c r="E170" s="105">
        <v>5230</v>
      </c>
      <c r="F170" s="556" t="s">
        <v>42</v>
      </c>
      <c r="G170" s="557"/>
      <c r="H170" s="154">
        <v>1935</v>
      </c>
      <c r="I170" s="154"/>
      <c r="J170" s="154"/>
      <c r="K170" s="556"/>
      <c r="L170" s="558"/>
      <c r="M170" s="558"/>
      <c r="N170" s="557"/>
      <c r="O170" s="154"/>
      <c r="P170" s="501" t="s">
        <v>27</v>
      </c>
      <c r="Q170" s="99"/>
    </row>
    <row r="171" spans="1:17" x14ac:dyDescent="0.15">
      <c r="A171" s="477" t="s">
        <v>94</v>
      </c>
      <c r="B171" s="516"/>
      <c r="C171" s="516"/>
      <c r="D171" s="516"/>
      <c r="E171" s="516"/>
      <c r="F171" s="516"/>
      <c r="G171" s="516"/>
      <c r="H171" s="516"/>
      <c r="I171" s="516"/>
      <c r="J171" s="516"/>
      <c r="K171" s="516"/>
      <c r="L171" s="516"/>
      <c r="M171" s="516"/>
      <c r="N171" s="516"/>
      <c r="O171" s="516"/>
      <c r="P171" s="516"/>
      <c r="Q171" s="517"/>
    </row>
    <row r="172" spans="1:17" x14ac:dyDescent="0.15">
      <c r="A172" s="479" t="s">
        <v>316</v>
      </c>
      <c r="B172" s="518"/>
      <c r="C172" s="518"/>
      <c r="D172" s="518"/>
      <c r="E172" s="518"/>
      <c r="F172" s="518"/>
      <c r="G172" s="518"/>
      <c r="H172" s="518"/>
      <c r="I172" s="518"/>
      <c r="J172" s="518"/>
      <c r="K172" s="518"/>
      <c r="L172" s="518"/>
      <c r="M172" s="518"/>
      <c r="N172" s="518"/>
      <c r="O172" s="518"/>
      <c r="P172" s="518"/>
      <c r="Q172" s="519"/>
    </row>
    <row r="173" spans="1:17" x14ac:dyDescent="0.15">
      <c r="A173" s="479" t="s">
        <v>111</v>
      </c>
      <c r="B173" s="518"/>
      <c r="C173" s="518"/>
      <c r="D173" s="518"/>
      <c r="E173" s="518"/>
      <c r="F173" s="518"/>
      <c r="G173" s="518"/>
      <c r="H173" s="518"/>
      <c r="I173" s="518"/>
      <c r="J173" s="518"/>
      <c r="K173" s="518"/>
      <c r="L173" s="518"/>
      <c r="M173" s="518"/>
      <c r="N173" s="518"/>
      <c r="O173" s="518"/>
      <c r="P173" s="518"/>
      <c r="Q173" s="519"/>
    </row>
    <row r="174" spans="1:17" x14ac:dyDescent="0.15">
      <c r="A174" s="479" t="s">
        <v>321</v>
      </c>
      <c r="B174" s="518"/>
      <c r="C174" s="518"/>
      <c r="D174" s="518"/>
      <c r="E174" s="518"/>
      <c r="F174" s="518"/>
      <c r="G174" s="518"/>
      <c r="H174" s="518"/>
      <c r="I174" s="518"/>
      <c r="J174" s="518"/>
      <c r="K174" s="518"/>
      <c r="L174" s="518"/>
      <c r="M174" s="518"/>
      <c r="N174" s="518"/>
      <c r="O174" s="518"/>
      <c r="P174" s="518"/>
      <c r="Q174" s="519"/>
    </row>
    <row r="175" spans="1:17" x14ac:dyDescent="0.15">
      <c r="A175" s="461" t="s">
        <v>310</v>
      </c>
      <c r="B175" s="523"/>
      <c r="C175" s="523"/>
      <c r="D175" s="523"/>
      <c r="E175" s="523"/>
      <c r="F175" s="523"/>
      <c r="G175" s="523"/>
      <c r="H175" s="523"/>
      <c r="I175" s="523"/>
      <c r="J175" s="523"/>
      <c r="K175" s="523"/>
      <c r="L175" s="523"/>
      <c r="M175" s="523"/>
      <c r="N175" s="523"/>
      <c r="O175" s="523"/>
      <c r="P175" s="523"/>
      <c r="Q175" s="524"/>
    </row>
    <row r="176" spans="1:17" x14ac:dyDescent="0.15">
      <c r="A176" s="140" t="s">
        <v>418</v>
      </c>
      <c r="B176" s="90"/>
      <c r="C176" s="140">
        <f>C151+1</f>
        <v>546</v>
      </c>
      <c r="N176" s="90"/>
      <c r="O176" s="90"/>
      <c r="P176" s="90"/>
      <c r="Q176" s="90"/>
    </row>
    <row r="177" spans="1:17" x14ac:dyDescent="0.15">
      <c r="A177" s="553" t="s">
        <v>977</v>
      </c>
      <c r="B177" s="553"/>
      <c r="C177" s="553"/>
      <c r="D177" s="553"/>
      <c r="E177" s="553"/>
      <c r="F177" s="553"/>
      <c r="G177" s="553"/>
      <c r="H177" s="553"/>
      <c r="I177" s="553"/>
      <c r="J177" s="553"/>
      <c r="K177" s="553"/>
      <c r="L177" s="553"/>
      <c r="M177" s="553"/>
      <c r="N177" s="553"/>
      <c r="O177" s="553"/>
      <c r="P177" s="553"/>
      <c r="Q177" s="553"/>
    </row>
    <row r="178" spans="1:17" x14ac:dyDescent="0.15">
      <c r="A178" s="553" t="s">
        <v>749</v>
      </c>
      <c r="B178" s="553"/>
      <c r="C178" s="553"/>
      <c r="D178" s="553"/>
      <c r="E178" s="553"/>
      <c r="F178" s="553"/>
      <c r="G178" s="553"/>
      <c r="H178" s="553"/>
      <c r="I178" s="553"/>
      <c r="J178" s="553"/>
      <c r="K178" s="553"/>
      <c r="L178" s="553"/>
      <c r="M178" s="553"/>
      <c r="N178" s="553"/>
      <c r="O178" s="553"/>
      <c r="P178" s="553"/>
      <c r="Q178" s="553"/>
    </row>
    <row r="179" spans="1:17" s="91" customFormat="1" ht="97.5" customHeight="1" x14ac:dyDescent="0.25">
      <c r="A179" s="186" t="s">
        <v>152</v>
      </c>
      <c r="B179" s="187" t="s">
        <v>56</v>
      </c>
      <c r="C179" s="186" t="s">
        <v>124</v>
      </c>
      <c r="D179" s="186" t="s">
        <v>700</v>
      </c>
      <c r="E179" s="186" t="s">
        <v>701</v>
      </c>
      <c r="F179" s="559" t="s">
        <v>325</v>
      </c>
      <c r="G179" s="560"/>
      <c r="H179" s="187" t="s">
        <v>703</v>
      </c>
      <c r="I179" s="93" t="s">
        <v>967</v>
      </c>
      <c r="J179" s="93" t="s">
        <v>1409</v>
      </c>
      <c r="K179" s="559" t="s">
        <v>1408</v>
      </c>
      <c r="L179" s="561"/>
      <c r="M179" s="561"/>
      <c r="N179" s="560"/>
      <c r="O179" s="93" t="s">
        <v>969</v>
      </c>
      <c r="P179" s="93" t="s">
        <v>1240</v>
      </c>
      <c r="Q179" s="93" t="s">
        <v>26</v>
      </c>
    </row>
    <row r="180" spans="1:17" x14ac:dyDescent="0.15">
      <c r="A180" s="507" t="s">
        <v>170</v>
      </c>
      <c r="B180" s="502" t="s">
        <v>18</v>
      </c>
      <c r="C180" s="105">
        <v>650</v>
      </c>
      <c r="D180" s="105">
        <v>900</v>
      </c>
      <c r="E180" s="105">
        <v>5230</v>
      </c>
      <c r="F180" s="556" t="s">
        <v>42</v>
      </c>
      <c r="G180" s="557"/>
      <c r="H180" s="154">
        <v>751</v>
      </c>
      <c r="I180" s="154"/>
      <c r="J180" s="154"/>
      <c r="K180" s="556"/>
      <c r="L180" s="558"/>
      <c r="M180" s="558"/>
      <c r="N180" s="557"/>
      <c r="O180" s="154"/>
      <c r="P180" s="499" t="s">
        <v>27</v>
      </c>
      <c r="Q180" s="99"/>
    </row>
    <row r="181" spans="1:17" x14ac:dyDescent="0.15">
      <c r="A181" s="514"/>
      <c r="B181" s="502"/>
      <c r="C181" s="105">
        <v>900</v>
      </c>
      <c r="D181" s="105">
        <v>1150</v>
      </c>
      <c r="E181" s="105">
        <v>5230</v>
      </c>
      <c r="F181" s="556" t="s">
        <v>42</v>
      </c>
      <c r="G181" s="557"/>
      <c r="H181" s="154">
        <v>751</v>
      </c>
      <c r="I181" s="154"/>
      <c r="J181" s="154"/>
      <c r="K181" s="556"/>
      <c r="L181" s="558"/>
      <c r="M181" s="558"/>
      <c r="N181" s="557"/>
      <c r="O181" s="154"/>
      <c r="P181" s="500" t="s">
        <v>27</v>
      </c>
      <c r="Q181" s="99"/>
    </row>
    <row r="182" spans="1:17" x14ac:dyDescent="0.15">
      <c r="A182" s="514"/>
      <c r="B182" s="502"/>
      <c r="C182" s="105">
        <v>1150</v>
      </c>
      <c r="D182" s="105">
        <v>650</v>
      </c>
      <c r="E182" s="105">
        <v>5230</v>
      </c>
      <c r="F182" s="556" t="s">
        <v>42</v>
      </c>
      <c r="G182" s="557"/>
      <c r="H182" s="154">
        <v>751</v>
      </c>
      <c r="I182" s="154"/>
      <c r="J182" s="154"/>
      <c r="K182" s="556"/>
      <c r="L182" s="558"/>
      <c r="M182" s="558"/>
      <c r="N182" s="557"/>
      <c r="O182" s="154"/>
      <c r="P182" s="501" t="s">
        <v>27</v>
      </c>
      <c r="Q182" s="99"/>
    </row>
    <row r="183" spans="1:17" x14ac:dyDescent="0.15">
      <c r="A183" s="514"/>
      <c r="B183" s="502" t="s">
        <v>54</v>
      </c>
      <c r="C183" s="105">
        <v>650</v>
      </c>
      <c r="D183" s="105">
        <v>900</v>
      </c>
      <c r="E183" s="105">
        <v>5230</v>
      </c>
      <c r="F183" s="556" t="s">
        <v>42</v>
      </c>
      <c r="G183" s="557"/>
      <c r="H183" s="154">
        <v>751</v>
      </c>
      <c r="I183" s="154"/>
      <c r="J183" s="154"/>
      <c r="K183" s="556"/>
      <c r="L183" s="558"/>
      <c r="M183" s="558"/>
      <c r="N183" s="557"/>
      <c r="O183" s="154"/>
      <c r="P183" s="499" t="s">
        <v>27</v>
      </c>
      <c r="Q183" s="99"/>
    </row>
    <row r="184" spans="1:17" x14ac:dyDescent="0.15">
      <c r="A184" s="514"/>
      <c r="B184" s="502"/>
      <c r="C184" s="105">
        <v>900</v>
      </c>
      <c r="D184" s="105">
        <v>1150</v>
      </c>
      <c r="E184" s="105">
        <v>5230</v>
      </c>
      <c r="F184" s="556" t="s">
        <v>42</v>
      </c>
      <c r="G184" s="557"/>
      <c r="H184" s="154">
        <v>751</v>
      </c>
      <c r="I184" s="154"/>
      <c r="J184" s="154"/>
      <c r="K184" s="556"/>
      <c r="L184" s="558"/>
      <c r="M184" s="558"/>
      <c r="N184" s="557"/>
      <c r="O184" s="154"/>
      <c r="P184" s="500" t="s">
        <v>27</v>
      </c>
      <c r="Q184" s="99"/>
    </row>
    <row r="185" spans="1:17" x14ac:dyDescent="0.15">
      <c r="A185" s="514"/>
      <c r="B185" s="502"/>
      <c r="C185" s="105">
        <v>1150</v>
      </c>
      <c r="D185" s="105">
        <v>650</v>
      </c>
      <c r="E185" s="105">
        <v>5230</v>
      </c>
      <c r="F185" s="556" t="s">
        <v>42</v>
      </c>
      <c r="G185" s="557"/>
      <c r="H185" s="154">
        <v>751</v>
      </c>
      <c r="I185" s="154"/>
      <c r="J185" s="154"/>
      <c r="K185" s="556"/>
      <c r="L185" s="558"/>
      <c r="M185" s="558"/>
      <c r="N185" s="557"/>
      <c r="O185" s="154"/>
      <c r="P185" s="500" t="s">
        <v>27</v>
      </c>
      <c r="Q185" s="99"/>
    </row>
    <row r="186" spans="1:17" x14ac:dyDescent="0.15">
      <c r="A186" s="514"/>
      <c r="B186" s="502" t="s">
        <v>9</v>
      </c>
      <c r="C186" s="105">
        <v>650</v>
      </c>
      <c r="D186" s="105">
        <v>900</v>
      </c>
      <c r="E186" s="105">
        <v>5230</v>
      </c>
      <c r="F186" s="556" t="s">
        <v>42</v>
      </c>
      <c r="G186" s="557"/>
      <c r="H186" s="154">
        <v>751</v>
      </c>
      <c r="I186" s="154"/>
      <c r="J186" s="154"/>
      <c r="K186" s="556"/>
      <c r="L186" s="558"/>
      <c r="M186" s="558"/>
      <c r="N186" s="557"/>
      <c r="O186" s="154"/>
      <c r="P186" s="554"/>
      <c r="Q186" s="99"/>
    </row>
    <row r="187" spans="1:17" x14ac:dyDescent="0.15">
      <c r="A187" s="514"/>
      <c r="B187" s="502"/>
      <c r="C187" s="105">
        <v>900</v>
      </c>
      <c r="D187" s="105">
        <v>1150</v>
      </c>
      <c r="E187" s="105">
        <v>5230</v>
      </c>
      <c r="F187" s="556" t="s">
        <v>42</v>
      </c>
      <c r="G187" s="557"/>
      <c r="H187" s="154">
        <v>751</v>
      </c>
      <c r="I187" s="154"/>
      <c r="J187" s="154"/>
      <c r="K187" s="556"/>
      <c r="L187" s="558"/>
      <c r="M187" s="558"/>
      <c r="N187" s="557"/>
      <c r="O187" s="154"/>
      <c r="P187" s="554"/>
      <c r="Q187" s="99"/>
    </row>
    <row r="188" spans="1:17" x14ac:dyDescent="0.15">
      <c r="A188" s="514"/>
      <c r="B188" s="502"/>
      <c r="C188" s="105">
        <v>1150</v>
      </c>
      <c r="D188" s="105">
        <v>650</v>
      </c>
      <c r="E188" s="105">
        <v>5230</v>
      </c>
      <c r="F188" s="556" t="s">
        <v>42</v>
      </c>
      <c r="G188" s="557"/>
      <c r="H188" s="154">
        <v>751</v>
      </c>
      <c r="I188" s="154"/>
      <c r="J188" s="154"/>
      <c r="K188" s="556"/>
      <c r="L188" s="558"/>
      <c r="M188" s="558"/>
      <c r="N188" s="557"/>
      <c r="O188" s="154"/>
      <c r="P188" s="555"/>
      <c r="Q188" s="99"/>
    </row>
    <row r="189" spans="1:17" x14ac:dyDescent="0.15">
      <c r="A189" s="507" t="s">
        <v>171</v>
      </c>
      <c r="B189" s="502" t="s">
        <v>18</v>
      </c>
      <c r="C189" s="105">
        <v>650</v>
      </c>
      <c r="D189" s="105">
        <v>900</v>
      </c>
      <c r="E189" s="105">
        <v>5230</v>
      </c>
      <c r="F189" s="556" t="s">
        <v>42</v>
      </c>
      <c r="G189" s="557"/>
      <c r="H189" s="154">
        <v>751</v>
      </c>
      <c r="I189" s="154"/>
      <c r="J189" s="154"/>
      <c r="K189" s="556"/>
      <c r="L189" s="558"/>
      <c r="M189" s="558"/>
      <c r="N189" s="557"/>
      <c r="O189" s="154"/>
      <c r="P189" s="499" t="s">
        <v>27</v>
      </c>
      <c r="Q189" s="99"/>
    </row>
    <row r="190" spans="1:17" x14ac:dyDescent="0.15">
      <c r="A190" s="514"/>
      <c r="B190" s="502"/>
      <c r="C190" s="105">
        <v>900</v>
      </c>
      <c r="D190" s="105">
        <v>1150</v>
      </c>
      <c r="E190" s="105">
        <v>5230</v>
      </c>
      <c r="F190" s="556" t="s">
        <v>42</v>
      </c>
      <c r="G190" s="557"/>
      <c r="H190" s="154">
        <v>751</v>
      </c>
      <c r="I190" s="154"/>
      <c r="J190" s="154"/>
      <c r="K190" s="556"/>
      <c r="L190" s="558"/>
      <c r="M190" s="558"/>
      <c r="N190" s="557"/>
      <c r="O190" s="154"/>
      <c r="P190" s="500" t="s">
        <v>27</v>
      </c>
      <c r="Q190" s="99"/>
    </row>
    <row r="191" spans="1:17" x14ac:dyDescent="0.15">
      <c r="A191" s="515"/>
      <c r="B191" s="502"/>
      <c r="C191" s="105">
        <v>1150</v>
      </c>
      <c r="D191" s="105">
        <v>650</v>
      </c>
      <c r="E191" s="105">
        <v>5230</v>
      </c>
      <c r="F191" s="556" t="s">
        <v>42</v>
      </c>
      <c r="G191" s="557"/>
      <c r="H191" s="154">
        <v>751</v>
      </c>
      <c r="I191" s="154"/>
      <c r="J191" s="154"/>
      <c r="K191" s="556"/>
      <c r="L191" s="558"/>
      <c r="M191" s="558"/>
      <c r="N191" s="557"/>
      <c r="O191" s="154"/>
      <c r="P191" s="501" t="s">
        <v>27</v>
      </c>
      <c r="Q191" s="99"/>
    </row>
    <row r="192" spans="1:17" x14ac:dyDescent="0.15">
      <c r="A192" s="477" t="s">
        <v>94</v>
      </c>
      <c r="B192" s="516"/>
      <c r="C192" s="516"/>
      <c r="D192" s="516"/>
      <c r="E192" s="516"/>
      <c r="F192" s="516"/>
      <c r="G192" s="516"/>
      <c r="H192" s="516"/>
      <c r="I192" s="516"/>
      <c r="J192" s="516"/>
      <c r="K192" s="516"/>
      <c r="L192" s="516"/>
      <c r="M192" s="516"/>
      <c r="N192" s="516"/>
      <c r="O192" s="516"/>
      <c r="P192" s="516"/>
      <c r="Q192" s="517"/>
    </row>
    <row r="193" spans="1:17" x14ac:dyDescent="0.15">
      <c r="A193" s="479" t="s">
        <v>316</v>
      </c>
      <c r="B193" s="518"/>
      <c r="C193" s="518"/>
      <c r="D193" s="518"/>
      <c r="E193" s="518"/>
      <c r="F193" s="518"/>
      <c r="G193" s="518"/>
      <c r="H193" s="518"/>
      <c r="I193" s="518"/>
      <c r="J193" s="518"/>
      <c r="K193" s="518"/>
      <c r="L193" s="518"/>
      <c r="M193" s="518"/>
      <c r="N193" s="518"/>
      <c r="O193" s="518"/>
      <c r="P193" s="518"/>
      <c r="Q193" s="519"/>
    </row>
    <row r="194" spans="1:17" x14ac:dyDescent="0.15">
      <c r="A194" s="479" t="s">
        <v>111</v>
      </c>
      <c r="B194" s="518"/>
      <c r="C194" s="518"/>
      <c r="D194" s="518"/>
      <c r="E194" s="518"/>
      <c r="F194" s="518"/>
      <c r="G194" s="518"/>
      <c r="H194" s="518"/>
      <c r="I194" s="518"/>
      <c r="J194" s="518"/>
      <c r="K194" s="518"/>
      <c r="L194" s="518"/>
      <c r="M194" s="518"/>
      <c r="N194" s="518"/>
      <c r="O194" s="518"/>
      <c r="P194" s="518"/>
      <c r="Q194" s="519"/>
    </row>
    <row r="195" spans="1:17" x14ac:dyDescent="0.15">
      <c r="A195" s="461" t="s">
        <v>112</v>
      </c>
      <c r="B195" s="523"/>
      <c r="C195" s="523"/>
      <c r="D195" s="523"/>
      <c r="E195" s="523"/>
      <c r="F195" s="523"/>
      <c r="G195" s="523"/>
      <c r="H195" s="523"/>
      <c r="I195" s="523"/>
      <c r="J195" s="523"/>
      <c r="K195" s="523"/>
      <c r="L195" s="523"/>
      <c r="M195" s="523"/>
      <c r="N195" s="523"/>
      <c r="O195" s="523"/>
      <c r="P195" s="523"/>
      <c r="Q195" s="524"/>
    </row>
    <row r="196" spans="1:17" x14ac:dyDescent="0.15">
      <c r="A196" s="140" t="s">
        <v>418</v>
      </c>
      <c r="B196" s="90"/>
      <c r="C196" s="140">
        <f>C176+1</f>
        <v>547</v>
      </c>
      <c r="N196" s="90"/>
      <c r="O196" s="90"/>
      <c r="P196" s="90"/>
      <c r="Q196" s="90"/>
    </row>
    <row r="197" spans="1:17" x14ac:dyDescent="0.15">
      <c r="A197" s="553" t="s">
        <v>978</v>
      </c>
      <c r="B197" s="553"/>
      <c r="C197" s="553"/>
      <c r="D197" s="553"/>
      <c r="E197" s="553"/>
      <c r="F197" s="553"/>
      <c r="G197" s="553"/>
      <c r="H197" s="553"/>
      <c r="I197" s="553"/>
      <c r="J197" s="553"/>
      <c r="K197" s="553"/>
      <c r="L197" s="553"/>
      <c r="M197" s="553"/>
      <c r="N197" s="553"/>
      <c r="O197" s="553"/>
      <c r="P197" s="553"/>
      <c r="Q197" s="553"/>
    </row>
    <row r="198" spans="1:17" x14ac:dyDescent="0.15">
      <c r="A198" s="553" t="s">
        <v>749</v>
      </c>
      <c r="B198" s="553"/>
      <c r="C198" s="553"/>
      <c r="D198" s="553"/>
      <c r="E198" s="553"/>
      <c r="F198" s="553"/>
      <c r="G198" s="553"/>
      <c r="H198" s="553"/>
      <c r="I198" s="553"/>
      <c r="J198" s="553"/>
      <c r="K198" s="553"/>
      <c r="L198" s="553"/>
      <c r="M198" s="553"/>
      <c r="N198" s="553"/>
      <c r="O198" s="553"/>
      <c r="P198" s="553"/>
      <c r="Q198" s="553"/>
    </row>
    <row r="199" spans="1:17" s="91" customFormat="1" ht="97.5" customHeight="1" x14ac:dyDescent="0.25">
      <c r="A199" s="184" t="s">
        <v>152</v>
      </c>
      <c r="B199" s="185" t="s">
        <v>56</v>
      </c>
      <c r="C199" s="184" t="s">
        <v>124</v>
      </c>
      <c r="D199" s="184" t="s">
        <v>700</v>
      </c>
      <c r="E199" s="184" t="s">
        <v>701</v>
      </c>
      <c r="F199" s="559" t="s">
        <v>121</v>
      </c>
      <c r="G199" s="560"/>
      <c r="H199" s="185" t="s">
        <v>216</v>
      </c>
      <c r="I199" s="93" t="s">
        <v>852</v>
      </c>
      <c r="J199" s="93" t="s">
        <v>1409</v>
      </c>
      <c r="K199" s="559" t="s">
        <v>1408</v>
      </c>
      <c r="L199" s="561"/>
      <c r="M199" s="561"/>
      <c r="N199" s="560"/>
      <c r="O199" s="93" t="s">
        <v>845</v>
      </c>
      <c r="P199" s="93" t="s">
        <v>846</v>
      </c>
      <c r="Q199" s="93" t="s">
        <v>26</v>
      </c>
    </row>
    <row r="200" spans="1:17" x14ac:dyDescent="0.15">
      <c r="A200" s="507" t="s">
        <v>170</v>
      </c>
      <c r="B200" s="502" t="s">
        <v>18</v>
      </c>
      <c r="C200" s="105">
        <v>650</v>
      </c>
      <c r="D200" s="154">
        <v>900</v>
      </c>
      <c r="E200" s="157">
        <v>66486</v>
      </c>
      <c r="F200" s="556" t="s">
        <v>42</v>
      </c>
      <c r="G200" s="557"/>
      <c r="H200" s="154">
        <v>1935</v>
      </c>
      <c r="I200" s="154"/>
      <c r="J200" s="154"/>
      <c r="K200" s="556"/>
      <c r="L200" s="558"/>
      <c r="M200" s="558"/>
      <c r="N200" s="557"/>
      <c r="O200" s="154"/>
      <c r="P200" s="499" t="s">
        <v>27</v>
      </c>
      <c r="Q200" s="99"/>
    </row>
    <row r="201" spans="1:17" x14ac:dyDescent="0.15">
      <c r="A201" s="514"/>
      <c r="B201" s="502"/>
      <c r="C201" s="105">
        <v>900</v>
      </c>
      <c r="D201" s="154">
        <v>1150</v>
      </c>
      <c r="E201" s="157">
        <v>67086</v>
      </c>
      <c r="F201" s="556" t="s">
        <v>42</v>
      </c>
      <c r="G201" s="557"/>
      <c r="H201" s="154">
        <v>1960</v>
      </c>
      <c r="I201" s="154"/>
      <c r="J201" s="154"/>
      <c r="K201" s="556"/>
      <c r="L201" s="558"/>
      <c r="M201" s="558"/>
      <c r="N201" s="557"/>
      <c r="O201" s="154"/>
      <c r="P201" s="500" t="s">
        <v>27</v>
      </c>
      <c r="Q201" s="99"/>
    </row>
    <row r="202" spans="1:17" x14ac:dyDescent="0.15">
      <c r="A202" s="514"/>
      <c r="B202" s="502"/>
      <c r="C202" s="105">
        <v>1150</v>
      </c>
      <c r="D202" s="154">
        <v>650</v>
      </c>
      <c r="E202" s="157">
        <v>67286</v>
      </c>
      <c r="F202" s="556" t="s">
        <v>42</v>
      </c>
      <c r="G202" s="557"/>
      <c r="H202" s="154">
        <v>1985</v>
      </c>
      <c r="I202" s="154"/>
      <c r="J202" s="154"/>
      <c r="K202" s="556"/>
      <c r="L202" s="558"/>
      <c r="M202" s="558"/>
      <c r="N202" s="557"/>
      <c r="O202" s="154"/>
      <c r="P202" s="501" t="s">
        <v>27</v>
      </c>
      <c r="Q202" s="99"/>
    </row>
    <row r="203" spans="1:17" x14ac:dyDescent="0.15">
      <c r="A203" s="514"/>
      <c r="B203" s="502" t="s">
        <v>54</v>
      </c>
      <c r="C203" s="105">
        <v>650</v>
      </c>
      <c r="D203" s="154">
        <v>900</v>
      </c>
      <c r="E203" s="157">
        <v>66486</v>
      </c>
      <c r="F203" s="556" t="s">
        <v>42</v>
      </c>
      <c r="G203" s="557"/>
      <c r="H203" s="154">
        <v>1935</v>
      </c>
      <c r="I203" s="154"/>
      <c r="J203" s="154"/>
      <c r="K203" s="556"/>
      <c r="L203" s="558"/>
      <c r="M203" s="558"/>
      <c r="N203" s="557"/>
      <c r="O203" s="154"/>
      <c r="P203" s="499" t="s">
        <v>27</v>
      </c>
      <c r="Q203" s="99"/>
    </row>
    <row r="204" spans="1:17" x14ac:dyDescent="0.15">
      <c r="A204" s="514"/>
      <c r="B204" s="502"/>
      <c r="C204" s="105">
        <v>900</v>
      </c>
      <c r="D204" s="154">
        <v>1150</v>
      </c>
      <c r="E204" s="157">
        <v>67086</v>
      </c>
      <c r="F204" s="556" t="s">
        <v>42</v>
      </c>
      <c r="G204" s="557"/>
      <c r="H204" s="154">
        <v>1960</v>
      </c>
      <c r="I204" s="154"/>
      <c r="J204" s="154"/>
      <c r="K204" s="556"/>
      <c r="L204" s="558"/>
      <c r="M204" s="558"/>
      <c r="N204" s="557"/>
      <c r="O204" s="154"/>
      <c r="P204" s="500" t="s">
        <v>27</v>
      </c>
      <c r="Q204" s="99"/>
    </row>
    <row r="205" spans="1:17" x14ac:dyDescent="0.15">
      <c r="A205" s="514"/>
      <c r="B205" s="502"/>
      <c r="C205" s="105">
        <v>1150</v>
      </c>
      <c r="D205" s="154">
        <v>650</v>
      </c>
      <c r="E205" s="157">
        <v>67286</v>
      </c>
      <c r="F205" s="556" t="s">
        <v>42</v>
      </c>
      <c r="G205" s="557"/>
      <c r="H205" s="154">
        <v>1985</v>
      </c>
      <c r="I205" s="154"/>
      <c r="J205" s="154"/>
      <c r="K205" s="556"/>
      <c r="L205" s="558"/>
      <c r="M205" s="558"/>
      <c r="N205" s="557"/>
      <c r="O205" s="154"/>
      <c r="P205" s="500" t="s">
        <v>27</v>
      </c>
      <c r="Q205" s="99"/>
    </row>
    <row r="206" spans="1:17" x14ac:dyDescent="0.15">
      <c r="A206" s="514"/>
      <c r="B206" s="502" t="s">
        <v>9</v>
      </c>
      <c r="C206" s="105">
        <v>650</v>
      </c>
      <c r="D206" s="154">
        <v>900</v>
      </c>
      <c r="E206" s="157">
        <v>66486</v>
      </c>
      <c r="F206" s="556" t="s">
        <v>42</v>
      </c>
      <c r="G206" s="557"/>
      <c r="H206" s="154">
        <v>1935</v>
      </c>
      <c r="I206" s="154"/>
      <c r="J206" s="154"/>
      <c r="K206" s="556"/>
      <c r="L206" s="558"/>
      <c r="M206" s="558"/>
      <c r="N206" s="557"/>
      <c r="O206" s="154"/>
      <c r="P206" s="554"/>
      <c r="Q206" s="99"/>
    </row>
    <row r="207" spans="1:17" x14ac:dyDescent="0.15">
      <c r="A207" s="514"/>
      <c r="B207" s="502"/>
      <c r="C207" s="105">
        <v>900</v>
      </c>
      <c r="D207" s="154">
        <v>1150</v>
      </c>
      <c r="E207" s="157">
        <v>67086</v>
      </c>
      <c r="F207" s="556" t="s">
        <v>42</v>
      </c>
      <c r="G207" s="557"/>
      <c r="H207" s="154">
        <v>1960</v>
      </c>
      <c r="I207" s="154"/>
      <c r="J207" s="154"/>
      <c r="K207" s="556"/>
      <c r="L207" s="558"/>
      <c r="M207" s="558"/>
      <c r="N207" s="557"/>
      <c r="O207" s="154"/>
      <c r="P207" s="554"/>
      <c r="Q207" s="99"/>
    </row>
    <row r="208" spans="1:17" x14ac:dyDescent="0.15">
      <c r="A208" s="514"/>
      <c r="B208" s="502"/>
      <c r="C208" s="105">
        <v>1150</v>
      </c>
      <c r="D208" s="154">
        <v>650</v>
      </c>
      <c r="E208" s="157">
        <v>67286</v>
      </c>
      <c r="F208" s="556" t="s">
        <v>42</v>
      </c>
      <c r="G208" s="557"/>
      <c r="H208" s="154">
        <v>1985</v>
      </c>
      <c r="I208" s="154"/>
      <c r="J208" s="154"/>
      <c r="K208" s="556"/>
      <c r="L208" s="558"/>
      <c r="M208" s="558"/>
      <c r="N208" s="557"/>
      <c r="O208" s="154"/>
      <c r="P208" s="555"/>
      <c r="Q208" s="99"/>
    </row>
    <row r="209" spans="1:17" x14ac:dyDescent="0.15">
      <c r="A209" s="507" t="s">
        <v>171</v>
      </c>
      <c r="B209" s="502" t="s">
        <v>18</v>
      </c>
      <c r="C209" s="105">
        <v>650</v>
      </c>
      <c r="D209" s="154">
        <v>900</v>
      </c>
      <c r="E209" s="157">
        <v>66486</v>
      </c>
      <c r="F209" s="556" t="s">
        <v>42</v>
      </c>
      <c r="G209" s="557"/>
      <c r="H209" s="154">
        <v>1935</v>
      </c>
      <c r="I209" s="154"/>
      <c r="J209" s="154"/>
      <c r="K209" s="556"/>
      <c r="L209" s="558"/>
      <c r="M209" s="558"/>
      <c r="N209" s="557"/>
      <c r="O209" s="154"/>
      <c r="P209" s="499" t="s">
        <v>27</v>
      </c>
      <c r="Q209" s="99"/>
    </row>
    <row r="210" spans="1:17" x14ac:dyDescent="0.15">
      <c r="A210" s="514"/>
      <c r="B210" s="502"/>
      <c r="C210" s="105">
        <v>900</v>
      </c>
      <c r="D210" s="154">
        <v>1150</v>
      </c>
      <c r="E210" s="157">
        <v>67086</v>
      </c>
      <c r="F210" s="556" t="s">
        <v>42</v>
      </c>
      <c r="G210" s="557"/>
      <c r="H210" s="154">
        <v>1960</v>
      </c>
      <c r="I210" s="154"/>
      <c r="J210" s="154"/>
      <c r="K210" s="556"/>
      <c r="L210" s="558"/>
      <c r="M210" s="558"/>
      <c r="N210" s="557"/>
      <c r="O210" s="154"/>
      <c r="P210" s="500" t="s">
        <v>27</v>
      </c>
      <c r="Q210" s="99"/>
    </row>
    <row r="211" spans="1:17" x14ac:dyDescent="0.15">
      <c r="A211" s="515"/>
      <c r="B211" s="502"/>
      <c r="C211" s="105">
        <v>1150</v>
      </c>
      <c r="D211" s="154">
        <v>650</v>
      </c>
      <c r="E211" s="157">
        <v>67286</v>
      </c>
      <c r="F211" s="556" t="s">
        <v>42</v>
      </c>
      <c r="G211" s="557"/>
      <c r="H211" s="154">
        <v>1985</v>
      </c>
      <c r="I211" s="154"/>
      <c r="J211" s="154"/>
      <c r="K211" s="556"/>
      <c r="L211" s="558"/>
      <c r="M211" s="558"/>
      <c r="N211" s="557"/>
      <c r="O211" s="154"/>
      <c r="P211" s="501" t="s">
        <v>27</v>
      </c>
      <c r="Q211" s="99"/>
    </row>
    <row r="212" spans="1:17" x14ac:dyDescent="0.15">
      <c r="A212" s="477" t="s">
        <v>94</v>
      </c>
      <c r="B212" s="516"/>
      <c r="C212" s="516"/>
      <c r="D212" s="516"/>
      <c r="E212" s="516"/>
      <c r="F212" s="516"/>
      <c r="G212" s="516"/>
      <c r="H212" s="516"/>
      <c r="I212" s="516"/>
      <c r="J212" s="516"/>
      <c r="K212" s="516"/>
      <c r="L212" s="516"/>
      <c r="M212" s="516"/>
      <c r="N212" s="516"/>
      <c r="O212" s="516"/>
      <c r="P212" s="516"/>
      <c r="Q212" s="517"/>
    </row>
    <row r="213" spans="1:17" x14ac:dyDescent="0.15">
      <c r="A213" s="479" t="s">
        <v>316</v>
      </c>
      <c r="B213" s="518"/>
      <c r="C213" s="518"/>
      <c r="D213" s="518"/>
      <c r="E213" s="518"/>
      <c r="F213" s="518"/>
      <c r="G213" s="518"/>
      <c r="H213" s="518"/>
      <c r="I213" s="518"/>
      <c r="J213" s="518"/>
      <c r="K213" s="518"/>
      <c r="L213" s="518"/>
      <c r="M213" s="518"/>
      <c r="N213" s="518"/>
      <c r="O213" s="518"/>
      <c r="P213" s="518"/>
      <c r="Q213" s="519"/>
    </row>
    <row r="214" spans="1:17" x14ac:dyDescent="0.15">
      <c r="A214" s="479" t="s">
        <v>111</v>
      </c>
      <c r="B214" s="518"/>
      <c r="C214" s="518"/>
      <c r="D214" s="518"/>
      <c r="E214" s="518"/>
      <c r="F214" s="518"/>
      <c r="G214" s="518"/>
      <c r="H214" s="518"/>
      <c r="I214" s="518"/>
      <c r="J214" s="518"/>
      <c r="K214" s="518"/>
      <c r="L214" s="518"/>
      <c r="M214" s="518"/>
      <c r="N214" s="518"/>
      <c r="O214" s="518"/>
      <c r="P214" s="518"/>
      <c r="Q214" s="519"/>
    </row>
    <row r="215" spans="1:17" x14ac:dyDescent="0.15">
      <c r="A215" s="461" t="s">
        <v>112</v>
      </c>
      <c r="B215" s="523"/>
      <c r="C215" s="523"/>
      <c r="D215" s="523"/>
      <c r="E215" s="523"/>
      <c r="F215" s="523"/>
      <c r="G215" s="523"/>
      <c r="H215" s="523"/>
      <c r="I215" s="523"/>
      <c r="J215" s="523"/>
      <c r="K215" s="523"/>
      <c r="L215" s="523"/>
      <c r="M215" s="523"/>
      <c r="N215" s="523"/>
      <c r="O215" s="523"/>
      <c r="P215" s="523"/>
      <c r="Q215" s="524"/>
    </row>
    <row r="216" spans="1:17" x14ac:dyDescent="0.15">
      <c r="A216" s="140" t="s">
        <v>418</v>
      </c>
      <c r="B216" s="90"/>
      <c r="C216" s="140">
        <f>C196+1</f>
        <v>548</v>
      </c>
      <c r="N216" s="90"/>
      <c r="O216" s="90"/>
      <c r="P216" s="90"/>
      <c r="Q216" s="90"/>
    </row>
    <row r="217" spans="1:17" x14ac:dyDescent="0.15">
      <c r="A217" s="553" t="s">
        <v>979</v>
      </c>
      <c r="B217" s="553"/>
      <c r="C217" s="553"/>
      <c r="D217" s="553"/>
      <c r="E217" s="553"/>
      <c r="F217" s="553"/>
      <c r="G217" s="553"/>
      <c r="H217" s="553"/>
      <c r="I217" s="553"/>
      <c r="J217" s="553"/>
      <c r="K217" s="553"/>
      <c r="L217" s="553"/>
      <c r="M217" s="553"/>
      <c r="N217" s="553"/>
      <c r="O217" s="553"/>
      <c r="P217" s="553"/>
      <c r="Q217" s="553"/>
    </row>
    <row r="218" spans="1:17" x14ac:dyDescent="0.15">
      <c r="A218" s="553" t="s">
        <v>749</v>
      </c>
      <c r="B218" s="553"/>
      <c r="C218" s="553"/>
      <c r="D218" s="553"/>
      <c r="E218" s="553"/>
      <c r="F218" s="553"/>
      <c r="G218" s="553"/>
      <c r="H218" s="553"/>
      <c r="I218" s="553"/>
      <c r="J218" s="553"/>
      <c r="K218" s="553"/>
      <c r="L218" s="553"/>
      <c r="M218" s="553"/>
      <c r="N218" s="553"/>
      <c r="O218" s="553"/>
      <c r="P218" s="553"/>
      <c r="Q218" s="553"/>
    </row>
    <row r="219" spans="1:17" s="91" customFormat="1" ht="97.5" customHeight="1" x14ac:dyDescent="0.25">
      <c r="A219" s="184" t="s">
        <v>152</v>
      </c>
      <c r="B219" s="185" t="s">
        <v>56</v>
      </c>
      <c r="C219" s="184" t="s">
        <v>124</v>
      </c>
      <c r="D219" s="184" t="s">
        <v>700</v>
      </c>
      <c r="E219" s="184" t="s">
        <v>701</v>
      </c>
      <c r="F219" s="559" t="s">
        <v>324</v>
      </c>
      <c r="G219" s="560"/>
      <c r="H219" s="185" t="s">
        <v>702</v>
      </c>
      <c r="I219" s="93" t="s">
        <v>966</v>
      </c>
      <c r="J219" s="93" t="s">
        <v>1409</v>
      </c>
      <c r="K219" s="559" t="s">
        <v>1408</v>
      </c>
      <c r="L219" s="561"/>
      <c r="M219" s="561"/>
      <c r="N219" s="560"/>
      <c r="O219" s="93" t="s">
        <v>968</v>
      </c>
      <c r="P219" s="93" t="s">
        <v>1239</v>
      </c>
      <c r="Q219" s="93" t="s">
        <v>26</v>
      </c>
    </row>
    <row r="220" spans="1:17" x14ac:dyDescent="0.15">
      <c r="A220" s="507" t="s">
        <v>170</v>
      </c>
      <c r="B220" s="502" t="s">
        <v>18</v>
      </c>
      <c r="C220" s="105">
        <v>650</v>
      </c>
      <c r="D220" s="154">
        <v>900</v>
      </c>
      <c r="E220" s="157">
        <v>66486</v>
      </c>
      <c r="F220" s="556" t="s">
        <v>42</v>
      </c>
      <c r="G220" s="557"/>
      <c r="H220" s="154">
        <v>1960</v>
      </c>
      <c r="I220" s="154"/>
      <c r="J220" s="154"/>
      <c r="K220" s="556"/>
      <c r="L220" s="558"/>
      <c r="M220" s="558"/>
      <c r="N220" s="557"/>
      <c r="O220" s="154"/>
      <c r="P220" s="499" t="s">
        <v>27</v>
      </c>
      <c r="Q220" s="99"/>
    </row>
    <row r="221" spans="1:17" x14ac:dyDescent="0.15">
      <c r="A221" s="508"/>
      <c r="B221" s="502"/>
      <c r="C221" s="105">
        <v>800</v>
      </c>
      <c r="D221" s="154">
        <v>650</v>
      </c>
      <c r="E221" s="157">
        <v>66786</v>
      </c>
      <c r="F221" s="556" t="s">
        <v>42</v>
      </c>
      <c r="G221" s="557"/>
      <c r="H221" s="154">
        <v>1935</v>
      </c>
      <c r="I221" s="154"/>
      <c r="J221" s="154"/>
      <c r="K221" s="159"/>
      <c r="L221" s="147"/>
      <c r="M221" s="147"/>
      <c r="N221" s="148"/>
      <c r="O221" s="154"/>
      <c r="P221" s="500"/>
      <c r="Q221" s="99"/>
    </row>
    <row r="222" spans="1:17" x14ac:dyDescent="0.15">
      <c r="A222" s="514"/>
      <c r="B222" s="502"/>
      <c r="C222" s="105">
        <v>900</v>
      </c>
      <c r="D222" s="154">
        <v>1150</v>
      </c>
      <c r="E222" s="157">
        <v>67086</v>
      </c>
      <c r="F222" s="556" t="s">
        <v>42</v>
      </c>
      <c r="G222" s="557"/>
      <c r="H222" s="154">
        <v>1985</v>
      </c>
      <c r="I222" s="154"/>
      <c r="J222" s="154"/>
      <c r="K222" s="556"/>
      <c r="L222" s="558"/>
      <c r="M222" s="558"/>
      <c r="N222" s="557"/>
      <c r="O222" s="154"/>
      <c r="P222" s="500" t="s">
        <v>27</v>
      </c>
      <c r="Q222" s="99"/>
    </row>
    <row r="223" spans="1:17" x14ac:dyDescent="0.15">
      <c r="A223" s="514"/>
      <c r="B223" s="502"/>
      <c r="C223" s="105">
        <v>1150</v>
      </c>
      <c r="D223" s="154">
        <v>650</v>
      </c>
      <c r="E223" s="157">
        <v>67286</v>
      </c>
      <c r="F223" s="556" t="s">
        <v>42</v>
      </c>
      <c r="G223" s="557"/>
      <c r="H223" s="154">
        <v>1935</v>
      </c>
      <c r="I223" s="154"/>
      <c r="J223" s="154"/>
      <c r="K223" s="556"/>
      <c r="L223" s="558"/>
      <c r="M223" s="558"/>
      <c r="N223" s="557"/>
      <c r="O223" s="154"/>
      <c r="P223" s="501" t="s">
        <v>27</v>
      </c>
      <c r="Q223" s="99"/>
    </row>
    <row r="224" spans="1:17" x14ac:dyDescent="0.15">
      <c r="A224" s="514"/>
      <c r="B224" s="502" t="s">
        <v>54</v>
      </c>
      <c r="C224" s="105">
        <v>650</v>
      </c>
      <c r="D224" s="154">
        <v>900</v>
      </c>
      <c r="E224" s="157">
        <v>66486</v>
      </c>
      <c r="F224" s="556" t="s">
        <v>42</v>
      </c>
      <c r="G224" s="557"/>
      <c r="H224" s="154">
        <v>1960</v>
      </c>
      <c r="I224" s="154"/>
      <c r="J224" s="154"/>
      <c r="K224" s="556"/>
      <c r="L224" s="558"/>
      <c r="M224" s="558"/>
      <c r="N224" s="557"/>
      <c r="O224" s="154"/>
      <c r="P224" s="499" t="s">
        <v>27</v>
      </c>
      <c r="Q224" s="99"/>
    </row>
    <row r="225" spans="1:17" x14ac:dyDescent="0.15">
      <c r="A225" s="514"/>
      <c r="B225" s="502"/>
      <c r="C225" s="105">
        <v>800</v>
      </c>
      <c r="D225" s="154">
        <v>650</v>
      </c>
      <c r="E225" s="157">
        <v>66786</v>
      </c>
      <c r="F225" s="556" t="s">
        <v>42</v>
      </c>
      <c r="G225" s="557"/>
      <c r="H225" s="154">
        <v>1935</v>
      </c>
      <c r="I225" s="154"/>
      <c r="J225" s="154"/>
      <c r="K225" s="159"/>
      <c r="L225" s="147"/>
      <c r="M225" s="147"/>
      <c r="N225" s="148"/>
      <c r="O225" s="154"/>
      <c r="P225" s="500"/>
      <c r="Q225" s="99"/>
    </row>
    <row r="226" spans="1:17" x14ac:dyDescent="0.15">
      <c r="A226" s="514"/>
      <c r="B226" s="502"/>
      <c r="C226" s="105">
        <v>900</v>
      </c>
      <c r="D226" s="154">
        <v>1150</v>
      </c>
      <c r="E226" s="157">
        <v>67086</v>
      </c>
      <c r="F226" s="556" t="s">
        <v>42</v>
      </c>
      <c r="G226" s="557"/>
      <c r="H226" s="154">
        <v>1985</v>
      </c>
      <c r="I226" s="154"/>
      <c r="J226" s="154"/>
      <c r="K226" s="556"/>
      <c r="L226" s="558"/>
      <c r="M226" s="558"/>
      <c r="N226" s="557"/>
      <c r="O226" s="154"/>
      <c r="P226" s="500" t="s">
        <v>27</v>
      </c>
      <c r="Q226" s="99"/>
    </row>
    <row r="227" spans="1:17" x14ac:dyDescent="0.15">
      <c r="A227" s="514"/>
      <c r="B227" s="502"/>
      <c r="C227" s="105">
        <v>1150</v>
      </c>
      <c r="D227" s="154">
        <v>650</v>
      </c>
      <c r="E227" s="157">
        <v>67286</v>
      </c>
      <c r="F227" s="556" t="s">
        <v>42</v>
      </c>
      <c r="G227" s="557"/>
      <c r="H227" s="154">
        <v>1935</v>
      </c>
      <c r="I227" s="154"/>
      <c r="J227" s="154"/>
      <c r="K227" s="556"/>
      <c r="L227" s="558"/>
      <c r="M227" s="558"/>
      <c r="N227" s="557"/>
      <c r="O227" s="154"/>
      <c r="P227" s="500" t="s">
        <v>27</v>
      </c>
      <c r="Q227" s="99"/>
    </row>
    <row r="228" spans="1:17" x14ac:dyDescent="0.15">
      <c r="A228" s="514"/>
      <c r="B228" s="502" t="s">
        <v>9</v>
      </c>
      <c r="C228" s="105">
        <v>650</v>
      </c>
      <c r="D228" s="154">
        <v>900</v>
      </c>
      <c r="E228" s="157">
        <v>66486</v>
      </c>
      <c r="F228" s="556" t="s">
        <v>42</v>
      </c>
      <c r="G228" s="557"/>
      <c r="H228" s="154">
        <v>1960</v>
      </c>
      <c r="I228" s="154"/>
      <c r="J228" s="154"/>
      <c r="K228" s="556"/>
      <c r="L228" s="558"/>
      <c r="M228" s="558"/>
      <c r="N228" s="557"/>
      <c r="O228" s="154"/>
      <c r="P228" s="554"/>
      <c r="Q228" s="99"/>
    </row>
    <row r="229" spans="1:17" x14ac:dyDescent="0.15">
      <c r="A229" s="514"/>
      <c r="B229" s="502"/>
      <c r="C229" s="105">
        <v>800</v>
      </c>
      <c r="D229" s="154">
        <v>650</v>
      </c>
      <c r="E229" s="157">
        <v>66786</v>
      </c>
      <c r="F229" s="556" t="s">
        <v>42</v>
      </c>
      <c r="G229" s="557"/>
      <c r="H229" s="154">
        <v>1935</v>
      </c>
      <c r="I229" s="154"/>
      <c r="J229" s="154"/>
      <c r="K229" s="159"/>
      <c r="L229" s="147"/>
      <c r="M229" s="147"/>
      <c r="N229" s="148"/>
      <c r="O229" s="154"/>
      <c r="P229" s="554"/>
      <c r="Q229" s="99"/>
    </row>
    <row r="230" spans="1:17" x14ac:dyDescent="0.15">
      <c r="A230" s="514"/>
      <c r="B230" s="502"/>
      <c r="C230" s="105">
        <v>900</v>
      </c>
      <c r="D230" s="154">
        <v>1150</v>
      </c>
      <c r="E230" s="157">
        <v>67086</v>
      </c>
      <c r="F230" s="556" t="s">
        <v>42</v>
      </c>
      <c r="G230" s="557"/>
      <c r="H230" s="154">
        <v>1985</v>
      </c>
      <c r="I230" s="154"/>
      <c r="J230" s="154"/>
      <c r="K230" s="556"/>
      <c r="L230" s="558"/>
      <c r="M230" s="558"/>
      <c r="N230" s="557"/>
      <c r="O230" s="154"/>
      <c r="P230" s="554"/>
      <c r="Q230" s="99"/>
    </row>
    <row r="231" spans="1:17" x14ac:dyDescent="0.15">
      <c r="A231" s="514"/>
      <c r="B231" s="502"/>
      <c r="C231" s="105">
        <v>1150</v>
      </c>
      <c r="D231" s="154">
        <v>650</v>
      </c>
      <c r="E231" s="157">
        <v>67286</v>
      </c>
      <c r="F231" s="556" t="s">
        <v>42</v>
      </c>
      <c r="G231" s="557"/>
      <c r="H231" s="154">
        <v>1935</v>
      </c>
      <c r="I231" s="154"/>
      <c r="J231" s="154"/>
      <c r="K231" s="556"/>
      <c r="L231" s="558"/>
      <c r="M231" s="558"/>
      <c r="N231" s="557"/>
      <c r="O231" s="154"/>
      <c r="P231" s="555"/>
      <c r="Q231" s="99"/>
    </row>
    <row r="232" spans="1:17" x14ac:dyDescent="0.15">
      <c r="A232" s="507" t="s">
        <v>171</v>
      </c>
      <c r="B232" s="502" t="s">
        <v>18</v>
      </c>
      <c r="C232" s="105">
        <v>650</v>
      </c>
      <c r="D232" s="154">
        <v>900</v>
      </c>
      <c r="E232" s="157">
        <v>66486</v>
      </c>
      <c r="F232" s="556" t="s">
        <v>42</v>
      </c>
      <c r="G232" s="557"/>
      <c r="H232" s="154">
        <v>1960</v>
      </c>
      <c r="I232" s="154"/>
      <c r="J232" s="154"/>
      <c r="K232" s="556"/>
      <c r="L232" s="558"/>
      <c r="M232" s="558"/>
      <c r="N232" s="557"/>
      <c r="O232" s="154"/>
      <c r="P232" s="499" t="s">
        <v>27</v>
      </c>
      <c r="Q232" s="99"/>
    </row>
    <row r="233" spans="1:17" x14ac:dyDescent="0.15">
      <c r="A233" s="508"/>
      <c r="B233" s="502"/>
      <c r="C233" s="105">
        <v>800</v>
      </c>
      <c r="D233" s="154">
        <v>650</v>
      </c>
      <c r="E233" s="157">
        <v>66786</v>
      </c>
      <c r="F233" s="556" t="s">
        <v>42</v>
      </c>
      <c r="G233" s="557"/>
      <c r="H233" s="154">
        <v>1935</v>
      </c>
      <c r="I233" s="154"/>
      <c r="J233" s="154"/>
      <c r="K233" s="159"/>
      <c r="L233" s="147"/>
      <c r="M233" s="147"/>
      <c r="N233" s="148"/>
      <c r="O233" s="154"/>
      <c r="P233" s="500"/>
      <c r="Q233" s="99"/>
    </row>
    <row r="234" spans="1:17" x14ac:dyDescent="0.15">
      <c r="A234" s="514"/>
      <c r="B234" s="502"/>
      <c r="C234" s="105">
        <v>900</v>
      </c>
      <c r="D234" s="154">
        <v>1150</v>
      </c>
      <c r="E234" s="157">
        <v>67086</v>
      </c>
      <c r="F234" s="556" t="s">
        <v>42</v>
      </c>
      <c r="G234" s="557"/>
      <c r="H234" s="154">
        <v>1985</v>
      </c>
      <c r="I234" s="154"/>
      <c r="J234" s="154"/>
      <c r="K234" s="556"/>
      <c r="L234" s="558"/>
      <c r="M234" s="558"/>
      <c r="N234" s="557"/>
      <c r="O234" s="154"/>
      <c r="P234" s="500" t="s">
        <v>27</v>
      </c>
      <c r="Q234" s="99"/>
    </row>
    <row r="235" spans="1:17" x14ac:dyDescent="0.15">
      <c r="A235" s="515"/>
      <c r="B235" s="502"/>
      <c r="C235" s="105">
        <v>1150</v>
      </c>
      <c r="D235" s="154">
        <v>650</v>
      </c>
      <c r="E235" s="157">
        <v>67286</v>
      </c>
      <c r="F235" s="556" t="s">
        <v>42</v>
      </c>
      <c r="G235" s="557"/>
      <c r="H235" s="154">
        <v>1935</v>
      </c>
      <c r="I235" s="154"/>
      <c r="J235" s="154"/>
      <c r="K235" s="556"/>
      <c r="L235" s="558"/>
      <c r="M235" s="558"/>
      <c r="N235" s="557"/>
      <c r="O235" s="154"/>
      <c r="P235" s="501" t="s">
        <v>27</v>
      </c>
      <c r="Q235" s="99"/>
    </row>
    <row r="236" spans="1:17" x14ac:dyDescent="0.15">
      <c r="A236" s="477" t="s">
        <v>94</v>
      </c>
      <c r="B236" s="516"/>
      <c r="C236" s="516"/>
      <c r="D236" s="516"/>
      <c r="E236" s="516"/>
      <c r="F236" s="516"/>
      <c r="G236" s="516"/>
      <c r="H236" s="516"/>
      <c r="I236" s="516"/>
      <c r="J236" s="516"/>
      <c r="K236" s="516"/>
      <c r="L236" s="516"/>
      <c r="M236" s="516"/>
      <c r="N236" s="516"/>
      <c r="O236" s="516"/>
      <c r="P236" s="516"/>
      <c r="Q236" s="517"/>
    </row>
    <row r="237" spans="1:17" x14ac:dyDescent="0.15">
      <c r="A237" s="479" t="s">
        <v>316</v>
      </c>
      <c r="B237" s="518"/>
      <c r="C237" s="518"/>
      <c r="D237" s="518"/>
      <c r="E237" s="518"/>
      <c r="F237" s="518"/>
      <c r="G237" s="518"/>
      <c r="H237" s="518"/>
      <c r="I237" s="518"/>
      <c r="J237" s="518"/>
      <c r="K237" s="518"/>
      <c r="L237" s="518"/>
      <c r="M237" s="518"/>
      <c r="N237" s="518"/>
      <c r="O237" s="518"/>
      <c r="P237" s="518"/>
      <c r="Q237" s="519"/>
    </row>
    <row r="238" spans="1:17" x14ac:dyDescent="0.15">
      <c r="A238" s="479" t="s">
        <v>111</v>
      </c>
      <c r="B238" s="518"/>
      <c r="C238" s="518"/>
      <c r="D238" s="518"/>
      <c r="E238" s="518"/>
      <c r="F238" s="518"/>
      <c r="G238" s="518"/>
      <c r="H238" s="518"/>
      <c r="I238" s="518"/>
      <c r="J238" s="518"/>
      <c r="K238" s="518"/>
      <c r="L238" s="518"/>
      <c r="M238" s="518"/>
      <c r="N238" s="518"/>
      <c r="O238" s="518"/>
      <c r="P238" s="518"/>
      <c r="Q238" s="519"/>
    </row>
    <row r="239" spans="1:17" x14ac:dyDescent="0.15">
      <c r="A239" s="461" t="s">
        <v>112</v>
      </c>
      <c r="B239" s="523"/>
      <c r="C239" s="523"/>
      <c r="D239" s="523"/>
      <c r="E239" s="523"/>
      <c r="F239" s="523"/>
      <c r="G239" s="523"/>
      <c r="H239" s="523"/>
      <c r="I239" s="523"/>
      <c r="J239" s="523"/>
      <c r="K239" s="523"/>
      <c r="L239" s="523"/>
      <c r="M239" s="523"/>
      <c r="N239" s="523"/>
      <c r="O239" s="523"/>
      <c r="P239" s="523"/>
      <c r="Q239" s="524"/>
    </row>
    <row r="240" spans="1:17" x14ac:dyDescent="0.15">
      <c r="A240" s="140" t="s">
        <v>418</v>
      </c>
      <c r="B240" s="90"/>
      <c r="C240" s="140">
        <f>C216+1</f>
        <v>549</v>
      </c>
      <c r="N240" s="90"/>
      <c r="O240" s="90"/>
      <c r="P240" s="90"/>
      <c r="Q240" s="90"/>
    </row>
    <row r="241" spans="1:17" x14ac:dyDescent="0.15">
      <c r="A241" s="553" t="s">
        <v>980</v>
      </c>
      <c r="B241" s="553"/>
      <c r="C241" s="553"/>
      <c r="D241" s="553"/>
      <c r="E241" s="553"/>
      <c r="F241" s="553"/>
      <c r="G241" s="553"/>
      <c r="H241" s="553"/>
      <c r="I241" s="553"/>
      <c r="J241" s="553"/>
      <c r="K241" s="553"/>
      <c r="L241" s="553"/>
      <c r="M241" s="553"/>
      <c r="N241" s="553"/>
      <c r="O241" s="553"/>
      <c r="P241" s="553"/>
      <c r="Q241" s="553"/>
    </row>
    <row r="242" spans="1:17" x14ac:dyDescent="0.15">
      <c r="A242" s="553" t="s">
        <v>749</v>
      </c>
      <c r="B242" s="553"/>
      <c r="C242" s="553"/>
      <c r="D242" s="553"/>
      <c r="E242" s="553"/>
      <c r="F242" s="553"/>
      <c r="G242" s="553"/>
      <c r="H242" s="553"/>
      <c r="I242" s="553"/>
      <c r="J242" s="553"/>
      <c r="K242" s="553"/>
      <c r="L242" s="553"/>
      <c r="M242" s="553"/>
      <c r="N242" s="553"/>
      <c r="O242" s="553"/>
      <c r="P242" s="553"/>
      <c r="Q242" s="553"/>
    </row>
    <row r="243" spans="1:17" s="91" customFormat="1" ht="97.5" customHeight="1" x14ac:dyDescent="0.25">
      <c r="A243" s="186" t="s">
        <v>152</v>
      </c>
      <c r="B243" s="187" t="s">
        <v>56</v>
      </c>
      <c r="C243" s="186" t="s">
        <v>124</v>
      </c>
      <c r="D243" s="186" t="s">
        <v>700</v>
      </c>
      <c r="E243" s="186" t="s">
        <v>701</v>
      </c>
      <c r="F243" s="559" t="s">
        <v>325</v>
      </c>
      <c r="G243" s="560"/>
      <c r="H243" s="187" t="s">
        <v>703</v>
      </c>
      <c r="I243" s="93" t="s">
        <v>967</v>
      </c>
      <c r="J243" s="93" t="s">
        <v>1409</v>
      </c>
      <c r="K243" s="559" t="s">
        <v>1408</v>
      </c>
      <c r="L243" s="561"/>
      <c r="M243" s="561"/>
      <c r="N243" s="560"/>
      <c r="O243" s="93" t="s">
        <v>969</v>
      </c>
      <c r="P243" s="93" t="s">
        <v>1240</v>
      </c>
      <c r="Q243" s="93" t="s">
        <v>26</v>
      </c>
    </row>
    <row r="244" spans="1:17" x14ac:dyDescent="0.15">
      <c r="A244" s="507" t="s">
        <v>170</v>
      </c>
      <c r="B244" s="502" t="s">
        <v>18</v>
      </c>
      <c r="C244" s="105">
        <v>650</v>
      </c>
      <c r="D244" s="154">
        <v>900</v>
      </c>
      <c r="E244" s="157">
        <v>66486</v>
      </c>
      <c r="F244" s="556" t="s">
        <v>42</v>
      </c>
      <c r="G244" s="557"/>
      <c r="H244" s="154">
        <v>2115</v>
      </c>
      <c r="I244" s="154"/>
      <c r="J244" s="154"/>
      <c r="K244" s="556"/>
      <c r="L244" s="558"/>
      <c r="M244" s="558"/>
      <c r="N244" s="557"/>
      <c r="O244" s="154"/>
      <c r="P244" s="499" t="s">
        <v>27</v>
      </c>
      <c r="Q244" s="99"/>
    </row>
    <row r="245" spans="1:17" x14ac:dyDescent="0.15">
      <c r="A245" s="514"/>
      <c r="B245" s="502"/>
      <c r="C245" s="105">
        <v>900</v>
      </c>
      <c r="D245" s="154">
        <v>1150</v>
      </c>
      <c r="E245" s="157">
        <v>67086</v>
      </c>
      <c r="F245" s="556" t="s">
        <v>42</v>
      </c>
      <c r="G245" s="557"/>
      <c r="H245" s="154">
        <v>2175</v>
      </c>
      <c r="I245" s="154"/>
      <c r="J245" s="154"/>
      <c r="K245" s="556"/>
      <c r="L245" s="558"/>
      <c r="M245" s="558"/>
      <c r="N245" s="557"/>
      <c r="O245" s="154"/>
      <c r="P245" s="500" t="s">
        <v>27</v>
      </c>
      <c r="Q245" s="99"/>
    </row>
    <row r="246" spans="1:17" x14ac:dyDescent="0.15">
      <c r="A246" s="514"/>
      <c r="B246" s="502"/>
      <c r="C246" s="105">
        <v>1150</v>
      </c>
      <c r="D246" s="154">
        <v>650</v>
      </c>
      <c r="E246" s="157">
        <v>67286</v>
      </c>
      <c r="F246" s="556" t="s">
        <v>42</v>
      </c>
      <c r="G246" s="557"/>
      <c r="H246" s="154">
        <v>2195</v>
      </c>
      <c r="I246" s="154"/>
      <c r="J246" s="154"/>
      <c r="K246" s="556"/>
      <c r="L246" s="558"/>
      <c r="M246" s="558"/>
      <c r="N246" s="557"/>
      <c r="O246" s="154"/>
      <c r="P246" s="501" t="s">
        <v>27</v>
      </c>
      <c r="Q246" s="99"/>
    </row>
    <row r="247" spans="1:17" x14ac:dyDescent="0.15">
      <c r="A247" s="514"/>
      <c r="B247" s="502" t="s">
        <v>54</v>
      </c>
      <c r="C247" s="105">
        <v>650</v>
      </c>
      <c r="D247" s="154">
        <v>900</v>
      </c>
      <c r="E247" s="157">
        <v>66486</v>
      </c>
      <c r="F247" s="556" t="s">
        <v>42</v>
      </c>
      <c r="G247" s="557"/>
      <c r="H247" s="154">
        <v>2115</v>
      </c>
      <c r="I247" s="154"/>
      <c r="J247" s="154"/>
      <c r="K247" s="556"/>
      <c r="L247" s="558"/>
      <c r="M247" s="558"/>
      <c r="N247" s="557"/>
      <c r="O247" s="154"/>
      <c r="P247" s="499" t="s">
        <v>27</v>
      </c>
      <c r="Q247" s="99"/>
    </row>
    <row r="248" spans="1:17" x14ac:dyDescent="0.15">
      <c r="A248" s="514"/>
      <c r="B248" s="502"/>
      <c r="C248" s="105">
        <v>900</v>
      </c>
      <c r="D248" s="154">
        <v>1150</v>
      </c>
      <c r="E248" s="157">
        <v>67086</v>
      </c>
      <c r="F248" s="556" t="s">
        <v>42</v>
      </c>
      <c r="G248" s="557"/>
      <c r="H248" s="154">
        <v>2175</v>
      </c>
      <c r="I248" s="154"/>
      <c r="J248" s="154"/>
      <c r="K248" s="556"/>
      <c r="L248" s="558"/>
      <c r="M248" s="558"/>
      <c r="N248" s="557"/>
      <c r="O248" s="154"/>
      <c r="P248" s="500" t="s">
        <v>27</v>
      </c>
      <c r="Q248" s="99"/>
    </row>
    <row r="249" spans="1:17" x14ac:dyDescent="0.15">
      <c r="A249" s="514"/>
      <c r="B249" s="502"/>
      <c r="C249" s="105">
        <v>1150</v>
      </c>
      <c r="D249" s="154">
        <v>650</v>
      </c>
      <c r="E249" s="157">
        <v>67286</v>
      </c>
      <c r="F249" s="556" t="s">
        <v>42</v>
      </c>
      <c r="G249" s="557"/>
      <c r="H249" s="154">
        <v>2195</v>
      </c>
      <c r="I249" s="154"/>
      <c r="J249" s="154"/>
      <c r="K249" s="556"/>
      <c r="L249" s="558"/>
      <c r="M249" s="558"/>
      <c r="N249" s="557"/>
      <c r="O249" s="154"/>
      <c r="P249" s="500" t="s">
        <v>27</v>
      </c>
      <c r="Q249" s="99"/>
    </row>
    <row r="250" spans="1:17" x14ac:dyDescent="0.15">
      <c r="A250" s="514"/>
      <c r="B250" s="502" t="s">
        <v>9</v>
      </c>
      <c r="C250" s="105">
        <v>650</v>
      </c>
      <c r="D250" s="154">
        <v>900</v>
      </c>
      <c r="E250" s="157">
        <v>66486</v>
      </c>
      <c r="F250" s="556" t="s">
        <v>42</v>
      </c>
      <c r="G250" s="557"/>
      <c r="H250" s="154">
        <v>2115</v>
      </c>
      <c r="I250" s="154"/>
      <c r="J250" s="154"/>
      <c r="K250" s="556"/>
      <c r="L250" s="558"/>
      <c r="M250" s="558"/>
      <c r="N250" s="557"/>
      <c r="O250" s="154"/>
      <c r="P250" s="554"/>
      <c r="Q250" s="99"/>
    </row>
    <row r="251" spans="1:17" x14ac:dyDescent="0.15">
      <c r="A251" s="514"/>
      <c r="B251" s="502"/>
      <c r="C251" s="105">
        <v>900</v>
      </c>
      <c r="D251" s="154">
        <v>1150</v>
      </c>
      <c r="E251" s="157">
        <v>67086</v>
      </c>
      <c r="F251" s="556" t="s">
        <v>42</v>
      </c>
      <c r="G251" s="557"/>
      <c r="H251" s="154">
        <v>2175</v>
      </c>
      <c r="I251" s="154"/>
      <c r="J251" s="154"/>
      <c r="K251" s="556"/>
      <c r="L251" s="558"/>
      <c r="M251" s="558"/>
      <c r="N251" s="557"/>
      <c r="O251" s="154"/>
      <c r="P251" s="554"/>
      <c r="Q251" s="99"/>
    </row>
    <row r="252" spans="1:17" x14ac:dyDescent="0.15">
      <c r="A252" s="514"/>
      <c r="B252" s="502"/>
      <c r="C252" s="105">
        <v>1150</v>
      </c>
      <c r="D252" s="154">
        <v>650</v>
      </c>
      <c r="E252" s="157">
        <v>67286</v>
      </c>
      <c r="F252" s="556" t="s">
        <v>42</v>
      </c>
      <c r="G252" s="557"/>
      <c r="H252" s="154">
        <v>2195</v>
      </c>
      <c r="I252" s="154"/>
      <c r="J252" s="154"/>
      <c r="K252" s="556"/>
      <c r="L252" s="558"/>
      <c r="M252" s="558"/>
      <c r="N252" s="557"/>
      <c r="O252" s="154"/>
      <c r="P252" s="555"/>
      <c r="Q252" s="99"/>
    </row>
    <row r="253" spans="1:17" x14ac:dyDescent="0.15">
      <c r="A253" s="507" t="s">
        <v>171</v>
      </c>
      <c r="B253" s="502" t="s">
        <v>18</v>
      </c>
      <c r="C253" s="105">
        <v>650</v>
      </c>
      <c r="D253" s="154">
        <v>900</v>
      </c>
      <c r="E253" s="157">
        <v>66486</v>
      </c>
      <c r="F253" s="556" t="s">
        <v>42</v>
      </c>
      <c r="G253" s="557"/>
      <c r="H253" s="154">
        <v>2115</v>
      </c>
      <c r="I253" s="154"/>
      <c r="J253" s="154"/>
      <c r="K253" s="556"/>
      <c r="L253" s="558"/>
      <c r="M253" s="558"/>
      <c r="N253" s="557"/>
      <c r="O253" s="154"/>
      <c r="P253" s="499" t="s">
        <v>27</v>
      </c>
      <c r="Q253" s="99"/>
    </row>
    <row r="254" spans="1:17" x14ac:dyDescent="0.15">
      <c r="A254" s="514"/>
      <c r="B254" s="502"/>
      <c r="C254" s="105">
        <v>900</v>
      </c>
      <c r="D254" s="154">
        <v>1150</v>
      </c>
      <c r="E254" s="157">
        <v>67086</v>
      </c>
      <c r="F254" s="556" t="s">
        <v>42</v>
      </c>
      <c r="G254" s="557"/>
      <c r="H254" s="154">
        <v>2175</v>
      </c>
      <c r="I254" s="154"/>
      <c r="J254" s="154"/>
      <c r="K254" s="556"/>
      <c r="L254" s="558"/>
      <c r="M254" s="558"/>
      <c r="N254" s="557"/>
      <c r="O254" s="154"/>
      <c r="P254" s="500" t="s">
        <v>27</v>
      </c>
      <c r="Q254" s="99"/>
    </row>
    <row r="255" spans="1:17" x14ac:dyDescent="0.15">
      <c r="A255" s="515"/>
      <c r="B255" s="502"/>
      <c r="C255" s="105">
        <v>1150</v>
      </c>
      <c r="D255" s="154">
        <v>650</v>
      </c>
      <c r="E255" s="157">
        <v>67286</v>
      </c>
      <c r="F255" s="556" t="s">
        <v>42</v>
      </c>
      <c r="G255" s="557"/>
      <c r="H255" s="154">
        <v>2195</v>
      </c>
      <c r="I255" s="154"/>
      <c r="J255" s="154"/>
      <c r="K255" s="556"/>
      <c r="L255" s="558"/>
      <c r="M255" s="558"/>
      <c r="N255" s="557"/>
      <c r="O255" s="154"/>
      <c r="P255" s="501" t="s">
        <v>27</v>
      </c>
      <c r="Q255" s="99"/>
    </row>
    <row r="256" spans="1:17" x14ac:dyDescent="0.15">
      <c r="A256" s="477" t="s">
        <v>94</v>
      </c>
      <c r="B256" s="516"/>
      <c r="C256" s="516"/>
      <c r="D256" s="516"/>
      <c r="E256" s="516"/>
      <c r="F256" s="516"/>
      <c r="G256" s="516"/>
      <c r="H256" s="516"/>
      <c r="I256" s="516"/>
      <c r="J256" s="516"/>
      <c r="K256" s="516"/>
      <c r="L256" s="516"/>
      <c r="M256" s="516"/>
      <c r="N256" s="516"/>
      <c r="O256" s="516"/>
      <c r="P256" s="516"/>
      <c r="Q256" s="517"/>
    </row>
    <row r="257" spans="1:18" x14ac:dyDescent="0.15">
      <c r="A257" s="479" t="s">
        <v>316</v>
      </c>
      <c r="B257" s="518"/>
      <c r="C257" s="518"/>
      <c r="D257" s="518"/>
      <c r="E257" s="518"/>
      <c r="F257" s="518"/>
      <c r="G257" s="518"/>
      <c r="H257" s="518"/>
      <c r="I257" s="518"/>
      <c r="J257" s="518"/>
      <c r="K257" s="518"/>
      <c r="L257" s="518"/>
      <c r="M257" s="518"/>
      <c r="N257" s="518"/>
      <c r="O257" s="518"/>
      <c r="P257" s="518"/>
      <c r="Q257" s="519"/>
    </row>
    <row r="258" spans="1:18" x14ac:dyDescent="0.15">
      <c r="A258" s="479" t="s">
        <v>111</v>
      </c>
      <c r="B258" s="518"/>
      <c r="C258" s="518"/>
      <c r="D258" s="518"/>
      <c r="E258" s="518"/>
      <c r="F258" s="518"/>
      <c r="G258" s="518"/>
      <c r="H258" s="518"/>
      <c r="I258" s="518"/>
      <c r="J258" s="518"/>
      <c r="K258" s="518"/>
      <c r="L258" s="518"/>
      <c r="M258" s="518"/>
      <c r="N258" s="518"/>
      <c r="O258" s="518"/>
      <c r="P258" s="518"/>
      <c r="Q258" s="519"/>
    </row>
    <row r="259" spans="1:18" x14ac:dyDescent="0.15">
      <c r="A259" s="461" t="s">
        <v>112</v>
      </c>
      <c r="B259" s="523"/>
      <c r="C259" s="523"/>
      <c r="D259" s="523"/>
      <c r="E259" s="523"/>
      <c r="F259" s="523"/>
      <c r="G259" s="523"/>
      <c r="H259" s="523"/>
      <c r="I259" s="523"/>
      <c r="J259" s="523"/>
      <c r="K259" s="523"/>
      <c r="L259" s="523"/>
      <c r="M259" s="523"/>
      <c r="N259" s="523"/>
      <c r="O259" s="523"/>
      <c r="P259" s="523"/>
      <c r="Q259" s="524"/>
    </row>
    <row r="260" spans="1:18" x14ac:dyDescent="0.15">
      <c r="A260" s="140" t="s">
        <v>418</v>
      </c>
      <c r="B260" s="90"/>
      <c r="C260" s="140">
        <f>C240+1</f>
        <v>550</v>
      </c>
      <c r="N260" s="90"/>
      <c r="O260" s="90"/>
      <c r="P260" s="90"/>
      <c r="Q260" s="90"/>
    </row>
    <row r="261" spans="1:18" x14ac:dyDescent="0.15">
      <c r="A261" s="553" t="s">
        <v>981</v>
      </c>
      <c r="B261" s="553"/>
      <c r="C261" s="553"/>
      <c r="D261" s="553"/>
      <c r="E261" s="553"/>
      <c r="F261" s="553"/>
      <c r="G261" s="553"/>
      <c r="H261" s="553"/>
      <c r="I261" s="553"/>
      <c r="J261" s="553"/>
      <c r="K261" s="553"/>
      <c r="L261" s="553"/>
      <c r="M261" s="553"/>
      <c r="N261" s="553"/>
      <c r="O261" s="553"/>
      <c r="P261" s="553"/>
      <c r="Q261" s="553"/>
    </row>
    <row r="262" spans="1:18" x14ac:dyDescent="0.15">
      <c r="A262" s="553" t="s">
        <v>749</v>
      </c>
      <c r="B262" s="553"/>
      <c r="C262" s="553"/>
      <c r="D262" s="553"/>
      <c r="E262" s="553"/>
      <c r="F262" s="553"/>
      <c r="G262" s="553"/>
      <c r="H262" s="553"/>
      <c r="I262" s="553"/>
      <c r="J262" s="553"/>
      <c r="K262" s="553"/>
      <c r="L262" s="553"/>
      <c r="M262" s="553"/>
      <c r="N262" s="553"/>
      <c r="O262" s="553"/>
      <c r="P262" s="553"/>
      <c r="Q262" s="553"/>
    </row>
    <row r="263" spans="1:18" s="91" customFormat="1" ht="97.5" customHeight="1" x14ac:dyDescent="0.25">
      <c r="A263" s="184" t="s">
        <v>152</v>
      </c>
      <c r="B263" s="185" t="s">
        <v>56</v>
      </c>
      <c r="C263" s="184" t="s">
        <v>124</v>
      </c>
      <c r="D263" s="184" t="s">
        <v>700</v>
      </c>
      <c r="E263" s="184" t="s">
        <v>701</v>
      </c>
      <c r="F263" s="559" t="s">
        <v>121</v>
      </c>
      <c r="G263" s="560"/>
      <c r="H263" s="185" t="s">
        <v>216</v>
      </c>
      <c r="I263" s="93" t="s">
        <v>852</v>
      </c>
      <c r="J263" s="93" t="s">
        <v>1409</v>
      </c>
      <c r="K263" s="559" t="s">
        <v>1408</v>
      </c>
      <c r="L263" s="561"/>
      <c r="M263" s="561"/>
      <c r="N263" s="560"/>
      <c r="O263" s="93" t="s">
        <v>845</v>
      </c>
      <c r="P263" s="93" t="s">
        <v>846</v>
      </c>
      <c r="Q263" s="93" t="s">
        <v>26</v>
      </c>
    </row>
    <row r="264" spans="1:18" x14ac:dyDescent="0.15">
      <c r="A264" s="507" t="s">
        <v>170</v>
      </c>
      <c r="B264" s="502" t="s">
        <v>18</v>
      </c>
      <c r="C264" s="105">
        <v>650</v>
      </c>
      <c r="D264" s="105">
        <v>2000</v>
      </c>
      <c r="E264" s="105">
        <v>2175</v>
      </c>
      <c r="F264" s="556" t="s">
        <v>42</v>
      </c>
      <c r="G264" s="557"/>
      <c r="H264" s="154">
        <v>1935</v>
      </c>
      <c r="I264" s="154"/>
      <c r="J264" s="154"/>
      <c r="K264" s="556"/>
      <c r="L264" s="558"/>
      <c r="M264" s="558"/>
      <c r="N264" s="557"/>
      <c r="O264" s="154"/>
      <c r="P264" s="499" t="s">
        <v>27</v>
      </c>
      <c r="Q264" s="99"/>
    </row>
    <row r="265" spans="1:18" x14ac:dyDescent="0.15">
      <c r="A265" s="514"/>
      <c r="B265" s="502"/>
      <c r="C265" s="105">
        <v>900</v>
      </c>
      <c r="D265" s="105">
        <v>2175</v>
      </c>
      <c r="E265" s="105">
        <v>2350</v>
      </c>
      <c r="F265" s="556" t="s">
        <v>42</v>
      </c>
      <c r="G265" s="557"/>
      <c r="H265" s="154">
        <v>1960</v>
      </c>
      <c r="I265" s="154"/>
      <c r="J265" s="154"/>
      <c r="K265" s="556"/>
      <c r="L265" s="558"/>
      <c r="M265" s="558"/>
      <c r="N265" s="557"/>
      <c r="O265" s="154"/>
      <c r="P265" s="500" t="s">
        <v>27</v>
      </c>
      <c r="Q265" s="99"/>
    </row>
    <row r="266" spans="1:18" x14ac:dyDescent="0.15">
      <c r="A266" s="514"/>
      <c r="B266" s="502"/>
      <c r="C266" s="105">
        <v>1150</v>
      </c>
      <c r="D266" s="105">
        <v>2350</v>
      </c>
      <c r="E266" s="105">
        <v>2000</v>
      </c>
      <c r="F266" s="556" t="s">
        <v>42</v>
      </c>
      <c r="G266" s="557"/>
      <c r="H266" s="154">
        <v>1985</v>
      </c>
      <c r="I266" s="154"/>
      <c r="J266" s="154"/>
      <c r="K266" s="556"/>
      <c r="L266" s="558"/>
      <c r="M266" s="558"/>
      <c r="N266" s="557"/>
      <c r="O266" s="154"/>
      <c r="P266" s="501" t="s">
        <v>27</v>
      </c>
      <c r="Q266" s="99"/>
    </row>
    <row r="267" spans="1:18" x14ac:dyDescent="0.15">
      <c r="A267" s="514"/>
      <c r="B267" s="502" t="s">
        <v>54</v>
      </c>
      <c r="C267" s="105">
        <v>650</v>
      </c>
      <c r="D267" s="105">
        <v>2000</v>
      </c>
      <c r="E267" s="105">
        <v>2175</v>
      </c>
      <c r="F267" s="556" t="s">
        <v>42</v>
      </c>
      <c r="G267" s="557"/>
      <c r="H267" s="154">
        <v>1935</v>
      </c>
      <c r="I267" s="154"/>
      <c r="J267" s="154"/>
      <c r="K267" s="556"/>
      <c r="L267" s="558"/>
      <c r="M267" s="558"/>
      <c r="N267" s="557"/>
      <c r="O267" s="154"/>
      <c r="P267" s="499" t="s">
        <v>27</v>
      </c>
      <c r="Q267" s="99"/>
      <c r="R267" s="91"/>
    </row>
    <row r="268" spans="1:18" x14ac:dyDescent="0.15">
      <c r="A268" s="514"/>
      <c r="B268" s="502"/>
      <c r="C268" s="105">
        <v>900</v>
      </c>
      <c r="D268" s="105">
        <v>2175</v>
      </c>
      <c r="E268" s="105">
        <v>2350</v>
      </c>
      <c r="F268" s="556" t="s">
        <v>42</v>
      </c>
      <c r="G268" s="557"/>
      <c r="H268" s="154">
        <v>1960</v>
      </c>
      <c r="I268" s="154"/>
      <c r="J268" s="154"/>
      <c r="K268" s="556"/>
      <c r="L268" s="558"/>
      <c r="M268" s="558"/>
      <c r="N268" s="557"/>
      <c r="O268" s="154"/>
      <c r="P268" s="500" t="s">
        <v>27</v>
      </c>
      <c r="Q268" s="99"/>
    </row>
    <row r="269" spans="1:18" x14ac:dyDescent="0.15">
      <c r="A269" s="514"/>
      <c r="B269" s="502"/>
      <c r="C269" s="105">
        <v>1150</v>
      </c>
      <c r="D269" s="105">
        <v>2350</v>
      </c>
      <c r="E269" s="105">
        <v>2000</v>
      </c>
      <c r="F269" s="556" t="s">
        <v>42</v>
      </c>
      <c r="G269" s="557"/>
      <c r="H269" s="154">
        <v>1985</v>
      </c>
      <c r="I269" s="154"/>
      <c r="J269" s="154"/>
      <c r="K269" s="556"/>
      <c r="L269" s="558"/>
      <c r="M269" s="558"/>
      <c r="N269" s="557"/>
      <c r="O269" s="154"/>
      <c r="P269" s="500" t="s">
        <v>27</v>
      </c>
      <c r="Q269" s="99"/>
    </row>
    <row r="270" spans="1:18" x14ac:dyDescent="0.15">
      <c r="A270" s="514"/>
      <c r="B270" s="502" t="s">
        <v>9</v>
      </c>
      <c r="C270" s="105">
        <v>650</v>
      </c>
      <c r="D270" s="105">
        <v>2000</v>
      </c>
      <c r="E270" s="105">
        <v>2175</v>
      </c>
      <c r="F270" s="556" t="s">
        <v>42</v>
      </c>
      <c r="G270" s="557"/>
      <c r="H270" s="154">
        <v>1935</v>
      </c>
      <c r="I270" s="154"/>
      <c r="J270" s="154"/>
      <c r="K270" s="556"/>
      <c r="L270" s="558"/>
      <c r="M270" s="558"/>
      <c r="N270" s="557"/>
      <c r="O270" s="154"/>
      <c r="P270" s="554"/>
      <c r="Q270" s="99"/>
      <c r="R270" s="91"/>
    </row>
    <row r="271" spans="1:18" x14ac:dyDescent="0.15">
      <c r="A271" s="514"/>
      <c r="B271" s="502"/>
      <c r="C271" s="105">
        <v>900</v>
      </c>
      <c r="D271" s="105">
        <v>2175</v>
      </c>
      <c r="E271" s="105">
        <v>2350</v>
      </c>
      <c r="F271" s="556" t="s">
        <v>42</v>
      </c>
      <c r="G271" s="557"/>
      <c r="H271" s="154">
        <v>1960</v>
      </c>
      <c r="I271" s="154"/>
      <c r="J271" s="154"/>
      <c r="K271" s="556"/>
      <c r="L271" s="558"/>
      <c r="M271" s="558"/>
      <c r="N271" s="557"/>
      <c r="O271" s="154"/>
      <c r="P271" s="554"/>
      <c r="Q271" s="99"/>
    </row>
    <row r="272" spans="1:18" x14ac:dyDescent="0.15">
      <c r="A272" s="514"/>
      <c r="B272" s="502"/>
      <c r="C272" s="105">
        <v>1150</v>
      </c>
      <c r="D272" s="105">
        <v>2350</v>
      </c>
      <c r="E272" s="105">
        <v>2000</v>
      </c>
      <c r="F272" s="556" t="s">
        <v>42</v>
      </c>
      <c r="G272" s="557"/>
      <c r="H272" s="154">
        <v>1985</v>
      </c>
      <c r="I272" s="154"/>
      <c r="J272" s="154"/>
      <c r="K272" s="556"/>
      <c r="L272" s="558"/>
      <c r="M272" s="558"/>
      <c r="N272" s="557"/>
      <c r="O272" s="154"/>
      <c r="P272" s="555"/>
      <c r="Q272" s="99"/>
    </row>
    <row r="273" spans="1:18" x14ac:dyDescent="0.15">
      <c r="A273" s="507" t="s">
        <v>171</v>
      </c>
      <c r="B273" s="502" t="s">
        <v>18</v>
      </c>
      <c r="C273" s="105">
        <v>650</v>
      </c>
      <c r="D273" s="105">
        <v>2000</v>
      </c>
      <c r="E273" s="105">
        <v>2175</v>
      </c>
      <c r="F273" s="556" t="s">
        <v>42</v>
      </c>
      <c r="G273" s="557"/>
      <c r="H273" s="154">
        <v>1935</v>
      </c>
      <c r="I273" s="154"/>
      <c r="J273" s="154"/>
      <c r="K273" s="556"/>
      <c r="L273" s="558"/>
      <c r="M273" s="558"/>
      <c r="N273" s="557"/>
      <c r="O273" s="154"/>
      <c r="P273" s="499" t="s">
        <v>27</v>
      </c>
      <c r="Q273" s="99"/>
    </row>
    <row r="274" spans="1:18" x14ac:dyDescent="0.15">
      <c r="A274" s="514"/>
      <c r="B274" s="502"/>
      <c r="C274" s="105">
        <v>900</v>
      </c>
      <c r="D274" s="105">
        <v>2175</v>
      </c>
      <c r="E274" s="105">
        <v>2350</v>
      </c>
      <c r="F274" s="556" t="s">
        <v>42</v>
      </c>
      <c r="G274" s="557"/>
      <c r="H274" s="154">
        <v>1960</v>
      </c>
      <c r="I274" s="154"/>
      <c r="J274" s="154"/>
      <c r="K274" s="556"/>
      <c r="L274" s="558"/>
      <c r="M274" s="558"/>
      <c r="N274" s="557"/>
      <c r="O274" s="154"/>
      <c r="P274" s="500" t="s">
        <v>27</v>
      </c>
      <c r="Q274" s="99"/>
    </row>
    <row r="275" spans="1:18" x14ac:dyDescent="0.15">
      <c r="A275" s="515"/>
      <c r="B275" s="502"/>
      <c r="C275" s="105">
        <v>1150</v>
      </c>
      <c r="D275" s="105">
        <v>2350</v>
      </c>
      <c r="E275" s="105">
        <v>2000</v>
      </c>
      <c r="F275" s="556" t="s">
        <v>42</v>
      </c>
      <c r="G275" s="557"/>
      <c r="H275" s="154">
        <v>1985</v>
      </c>
      <c r="I275" s="154"/>
      <c r="J275" s="154"/>
      <c r="K275" s="556"/>
      <c r="L275" s="558"/>
      <c r="M275" s="558"/>
      <c r="N275" s="557"/>
      <c r="O275" s="154"/>
      <c r="P275" s="501" t="s">
        <v>27</v>
      </c>
      <c r="Q275" s="99"/>
    </row>
    <row r="276" spans="1:18" x14ac:dyDescent="0.15">
      <c r="A276" s="477" t="s">
        <v>94</v>
      </c>
      <c r="B276" s="516"/>
      <c r="C276" s="516"/>
      <c r="D276" s="516"/>
      <c r="E276" s="516"/>
      <c r="F276" s="516"/>
      <c r="G276" s="516"/>
      <c r="H276" s="516"/>
      <c r="I276" s="516"/>
      <c r="J276" s="516"/>
      <c r="K276" s="516"/>
      <c r="L276" s="516"/>
      <c r="M276" s="516"/>
      <c r="N276" s="516"/>
      <c r="O276" s="516"/>
      <c r="P276" s="516"/>
      <c r="Q276" s="517"/>
      <c r="R276" s="91"/>
    </row>
    <row r="277" spans="1:18" x14ac:dyDescent="0.15">
      <c r="A277" s="479" t="s">
        <v>316</v>
      </c>
      <c r="B277" s="518"/>
      <c r="C277" s="518"/>
      <c r="D277" s="518"/>
      <c r="E277" s="518"/>
      <c r="F277" s="518"/>
      <c r="G277" s="518"/>
      <c r="H277" s="518"/>
      <c r="I277" s="518"/>
      <c r="J277" s="518"/>
      <c r="K277" s="518"/>
      <c r="L277" s="518"/>
      <c r="M277" s="518"/>
      <c r="N277" s="518"/>
      <c r="O277" s="518"/>
      <c r="P277" s="518"/>
      <c r="Q277" s="519"/>
      <c r="R277" s="97"/>
    </row>
    <row r="278" spans="1:18" x14ac:dyDescent="0.15">
      <c r="A278" s="479" t="s">
        <v>111</v>
      </c>
      <c r="B278" s="518"/>
      <c r="C278" s="518"/>
      <c r="D278" s="518"/>
      <c r="E278" s="518"/>
      <c r="F278" s="518"/>
      <c r="G278" s="518"/>
      <c r="H278" s="518"/>
      <c r="I278" s="518"/>
      <c r="J278" s="518"/>
      <c r="K278" s="518"/>
      <c r="L278" s="518"/>
      <c r="M278" s="518"/>
      <c r="N278" s="518"/>
      <c r="O278" s="518"/>
      <c r="P278" s="518"/>
      <c r="Q278" s="519"/>
      <c r="R278" s="97"/>
    </row>
    <row r="279" spans="1:18" x14ac:dyDescent="0.15">
      <c r="A279" s="461" t="s">
        <v>112</v>
      </c>
      <c r="B279" s="523"/>
      <c r="C279" s="523"/>
      <c r="D279" s="523"/>
      <c r="E279" s="523"/>
      <c r="F279" s="523"/>
      <c r="G279" s="523"/>
      <c r="H279" s="523"/>
      <c r="I279" s="523"/>
      <c r="J279" s="523"/>
      <c r="K279" s="523"/>
      <c r="L279" s="523"/>
      <c r="M279" s="523"/>
      <c r="N279" s="523"/>
      <c r="O279" s="523"/>
      <c r="P279" s="523"/>
      <c r="Q279" s="524"/>
      <c r="R279" s="98"/>
    </row>
    <row r="280" spans="1:18" x14ac:dyDescent="0.15">
      <c r="A280" s="140" t="s">
        <v>418</v>
      </c>
      <c r="B280" s="90"/>
      <c r="C280" s="140">
        <f>C260+1</f>
        <v>551</v>
      </c>
      <c r="N280" s="90"/>
      <c r="O280" s="90"/>
      <c r="P280" s="90"/>
      <c r="Q280" s="90"/>
    </row>
    <row r="281" spans="1:18" x14ac:dyDescent="0.15">
      <c r="A281" s="553" t="s">
        <v>982</v>
      </c>
      <c r="B281" s="553"/>
      <c r="C281" s="553"/>
      <c r="D281" s="553"/>
      <c r="E281" s="553"/>
      <c r="F281" s="553"/>
      <c r="G281" s="553"/>
      <c r="H281" s="553"/>
      <c r="I281" s="553"/>
      <c r="J281" s="553"/>
      <c r="K281" s="553"/>
      <c r="L281" s="553"/>
      <c r="M281" s="553"/>
      <c r="N281" s="553"/>
      <c r="O281" s="553"/>
      <c r="P281" s="553"/>
      <c r="Q281" s="553"/>
    </row>
    <row r="282" spans="1:18" x14ac:dyDescent="0.15">
      <c r="A282" s="553" t="s">
        <v>749</v>
      </c>
      <c r="B282" s="553"/>
      <c r="C282" s="553"/>
      <c r="D282" s="553"/>
      <c r="E282" s="553"/>
      <c r="F282" s="553"/>
      <c r="G282" s="553"/>
      <c r="H282" s="553"/>
      <c r="I282" s="553"/>
      <c r="J282" s="553"/>
      <c r="K282" s="553"/>
      <c r="L282" s="553"/>
      <c r="M282" s="553"/>
      <c r="N282" s="553"/>
      <c r="O282" s="553"/>
      <c r="P282" s="553"/>
      <c r="Q282" s="553"/>
    </row>
    <row r="283" spans="1:18" s="91" customFormat="1" ht="97.5" customHeight="1" x14ac:dyDescent="0.25">
      <c r="A283" s="184" t="s">
        <v>152</v>
      </c>
      <c r="B283" s="185" t="s">
        <v>56</v>
      </c>
      <c r="C283" s="184" t="s">
        <v>124</v>
      </c>
      <c r="D283" s="184" t="s">
        <v>700</v>
      </c>
      <c r="E283" s="184" t="s">
        <v>701</v>
      </c>
      <c r="F283" s="559" t="s">
        <v>324</v>
      </c>
      <c r="G283" s="560"/>
      <c r="H283" s="185" t="s">
        <v>702</v>
      </c>
      <c r="I283" s="93" t="s">
        <v>966</v>
      </c>
      <c r="J283" s="93" t="s">
        <v>1409</v>
      </c>
      <c r="K283" s="559" t="s">
        <v>1408</v>
      </c>
      <c r="L283" s="561"/>
      <c r="M283" s="561"/>
      <c r="N283" s="560"/>
      <c r="O283" s="93" t="s">
        <v>968</v>
      </c>
      <c r="P283" s="93" t="s">
        <v>1239</v>
      </c>
      <c r="Q283" s="93" t="s">
        <v>26</v>
      </c>
    </row>
    <row r="284" spans="1:18" x14ac:dyDescent="0.15">
      <c r="A284" s="507" t="s">
        <v>170</v>
      </c>
      <c r="B284" s="502" t="s">
        <v>18</v>
      </c>
      <c r="C284" s="105">
        <v>650</v>
      </c>
      <c r="D284" s="105">
        <v>2000</v>
      </c>
      <c r="E284" s="105">
        <v>2175</v>
      </c>
      <c r="F284" s="556" t="s">
        <v>42</v>
      </c>
      <c r="G284" s="557"/>
      <c r="H284" s="154">
        <v>2115</v>
      </c>
      <c r="I284" s="154"/>
      <c r="J284" s="154"/>
      <c r="K284" s="556"/>
      <c r="L284" s="558"/>
      <c r="M284" s="558"/>
      <c r="N284" s="557"/>
      <c r="O284" s="154"/>
      <c r="P284" s="499" t="s">
        <v>27</v>
      </c>
      <c r="Q284" s="99"/>
    </row>
    <row r="285" spans="1:18" x14ac:dyDescent="0.15">
      <c r="A285" s="514"/>
      <c r="B285" s="502"/>
      <c r="C285" s="105">
        <v>900</v>
      </c>
      <c r="D285" s="105">
        <v>2175</v>
      </c>
      <c r="E285" s="105">
        <v>2350</v>
      </c>
      <c r="F285" s="556" t="s">
        <v>42</v>
      </c>
      <c r="G285" s="557"/>
      <c r="H285" s="154">
        <v>2132.5</v>
      </c>
      <c r="I285" s="154"/>
      <c r="J285" s="154"/>
      <c r="K285" s="556"/>
      <c r="L285" s="558"/>
      <c r="M285" s="558"/>
      <c r="N285" s="557"/>
      <c r="O285" s="154"/>
      <c r="P285" s="500" t="s">
        <v>27</v>
      </c>
      <c r="Q285" s="99"/>
    </row>
    <row r="286" spans="1:18" x14ac:dyDescent="0.15">
      <c r="A286" s="514"/>
      <c r="B286" s="502"/>
      <c r="C286" s="105">
        <v>1150</v>
      </c>
      <c r="D286" s="105">
        <v>2350</v>
      </c>
      <c r="E286" s="105">
        <v>2000</v>
      </c>
      <c r="F286" s="556" t="s">
        <v>42</v>
      </c>
      <c r="G286" s="557"/>
      <c r="H286" s="154">
        <v>2150</v>
      </c>
      <c r="I286" s="154"/>
      <c r="J286" s="154"/>
      <c r="K286" s="556"/>
      <c r="L286" s="558"/>
      <c r="M286" s="558"/>
      <c r="N286" s="557"/>
      <c r="O286" s="154"/>
      <c r="P286" s="501" t="s">
        <v>27</v>
      </c>
      <c r="Q286" s="99"/>
    </row>
    <row r="287" spans="1:18" x14ac:dyDescent="0.15">
      <c r="A287" s="514"/>
      <c r="B287" s="502" t="s">
        <v>54</v>
      </c>
      <c r="C287" s="105">
        <v>650</v>
      </c>
      <c r="D287" s="105">
        <v>2000</v>
      </c>
      <c r="E287" s="105">
        <v>2175</v>
      </c>
      <c r="F287" s="556" t="s">
        <v>42</v>
      </c>
      <c r="G287" s="557"/>
      <c r="H287" s="154">
        <v>2115</v>
      </c>
      <c r="I287" s="154"/>
      <c r="J287" s="154"/>
      <c r="K287" s="556"/>
      <c r="L287" s="558"/>
      <c r="M287" s="558"/>
      <c r="N287" s="557"/>
      <c r="O287" s="154"/>
      <c r="P287" s="499" t="s">
        <v>27</v>
      </c>
      <c r="Q287" s="99"/>
      <c r="R287" s="91"/>
    </row>
    <row r="288" spans="1:18" x14ac:dyDescent="0.15">
      <c r="A288" s="514"/>
      <c r="B288" s="502"/>
      <c r="C288" s="105">
        <v>900</v>
      </c>
      <c r="D288" s="105">
        <v>2175</v>
      </c>
      <c r="E288" s="105">
        <v>2350</v>
      </c>
      <c r="F288" s="556" t="s">
        <v>42</v>
      </c>
      <c r="G288" s="557"/>
      <c r="H288" s="154">
        <v>2132.5</v>
      </c>
      <c r="I288" s="154"/>
      <c r="J288" s="154"/>
      <c r="K288" s="556"/>
      <c r="L288" s="558"/>
      <c r="M288" s="558"/>
      <c r="N288" s="557"/>
      <c r="O288" s="154"/>
      <c r="P288" s="500" t="s">
        <v>27</v>
      </c>
      <c r="Q288" s="99"/>
    </row>
    <row r="289" spans="1:18" x14ac:dyDescent="0.15">
      <c r="A289" s="514"/>
      <c r="B289" s="502"/>
      <c r="C289" s="105">
        <v>1150</v>
      </c>
      <c r="D289" s="105">
        <v>2350</v>
      </c>
      <c r="E289" s="105">
        <v>2000</v>
      </c>
      <c r="F289" s="556" t="s">
        <v>42</v>
      </c>
      <c r="G289" s="557"/>
      <c r="H289" s="154">
        <v>2150</v>
      </c>
      <c r="I289" s="154"/>
      <c r="J289" s="154"/>
      <c r="K289" s="556"/>
      <c r="L289" s="558"/>
      <c r="M289" s="558"/>
      <c r="N289" s="557"/>
      <c r="O289" s="154"/>
      <c r="P289" s="500" t="s">
        <v>27</v>
      </c>
      <c r="Q289" s="99"/>
    </row>
    <row r="290" spans="1:18" x14ac:dyDescent="0.15">
      <c r="A290" s="514"/>
      <c r="B290" s="502" t="s">
        <v>9</v>
      </c>
      <c r="C290" s="105">
        <v>650</v>
      </c>
      <c r="D290" s="105">
        <v>2000</v>
      </c>
      <c r="E290" s="105">
        <v>2175</v>
      </c>
      <c r="F290" s="556" t="s">
        <v>42</v>
      </c>
      <c r="G290" s="557"/>
      <c r="H290" s="154">
        <v>2115</v>
      </c>
      <c r="I290" s="154"/>
      <c r="J290" s="154"/>
      <c r="K290" s="556"/>
      <c r="L290" s="558"/>
      <c r="M290" s="558"/>
      <c r="N290" s="557"/>
      <c r="O290" s="154"/>
      <c r="P290" s="554"/>
      <c r="Q290" s="99"/>
      <c r="R290" s="91"/>
    </row>
    <row r="291" spans="1:18" x14ac:dyDescent="0.15">
      <c r="A291" s="514"/>
      <c r="B291" s="502"/>
      <c r="C291" s="105">
        <v>900</v>
      </c>
      <c r="D291" s="105">
        <v>2175</v>
      </c>
      <c r="E291" s="105">
        <v>2350</v>
      </c>
      <c r="F291" s="556" t="s">
        <v>42</v>
      </c>
      <c r="G291" s="557"/>
      <c r="H291" s="154">
        <v>2132.5</v>
      </c>
      <c r="I291" s="154"/>
      <c r="J291" s="154"/>
      <c r="K291" s="556"/>
      <c r="L291" s="558"/>
      <c r="M291" s="558"/>
      <c r="N291" s="557"/>
      <c r="O291" s="154"/>
      <c r="P291" s="554"/>
      <c r="Q291" s="99"/>
    </row>
    <row r="292" spans="1:18" x14ac:dyDescent="0.15">
      <c r="A292" s="514"/>
      <c r="B292" s="502"/>
      <c r="C292" s="105">
        <v>1150</v>
      </c>
      <c r="D292" s="105">
        <v>2350</v>
      </c>
      <c r="E292" s="105">
        <v>2000</v>
      </c>
      <c r="F292" s="556" t="s">
        <v>42</v>
      </c>
      <c r="G292" s="557"/>
      <c r="H292" s="154">
        <v>2150</v>
      </c>
      <c r="I292" s="154"/>
      <c r="J292" s="154"/>
      <c r="K292" s="556"/>
      <c r="L292" s="558"/>
      <c r="M292" s="558"/>
      <c r="N292" s="557"/>
      <c r="O292" s="154"/>
      <c r="P292" s="555"/>
      <c r="Q292" s="99"/>
    </row>
    <row r="293" spans="1:18" x14ac:dyDescent="0.15">
      <c r="A293" s="507" t="s">
        <v>171</v>
      </c>
      <c r="B293" s="502" t="s">
        <v>18</v>
      </c>
      <c r="C293" s="105">
        <v>650</v>
      </c>
      <c r="D293" s="105">
        <v>2000</v>
      </c>
      <c r="E293" s="105">
        <v>2175</v>
      </c>
      <c r="F293" s="556" t="s">
        <v>42</v>
      </c>
      <c r="G293" s="557"/>
      <c r="H293" s="154">
        <v>2115</v>
      </c>
      <c r="I293" s="154"/>
      <c r="J293" s="154"/>
      <c r="K293" s="556"/>
      <c r="L293" s="558"/>
      <c r="M293" s="558"/>
      <c r="N293" s="557"/>
      <c r="O293" s="154"/>
      <c r="P293" s="499" t="s">
        <v>27</v>
      </c>
      <c r="Q293" s="99"/>
    </row>
    <row r="294" spans="1:18" x14ac:dyDescent="0.15">
      <c r="A294" s="514"/>
      <c r="B294" s="502"/>
      <c r="C294" s="105">
        <v>900</v>
      </c>
      <c r="D294" s="105">
        <v>2175</v>
      </c>
      <c r="E294" s="105">
        <v>2350</v>
      </c>
      <c r="F294" s="556" t="s">
        <v>42</v>
      </c>
      <c r="G294" s="557"/>
      <c r="H294" s="154">
        <v>2132.5</v>
      </c>
      <c r="I294" s="154"/>
      <c r="J294" s="154"/>
      <c r="K294" s="556"/>
      <c r="L294" s="558"/>
      <c r="M294" s="558"/>
      <c r="N294" s="557"/>
      <c r="O294" s="154"/>
      <c r="P294" s="500" t="s">
        <v>27</v>
      </c>
      <c r="Q294" s="99"/>
    </row>
    <row r="295" spans="1:18" x14ac:dyDescent="0.15">
      <c r="A295" s="515"/>
      <c r="B295" s="502"/>
      <c r="C295" s="105">
        <v>1150</v>
      </c>
      <c r="D295" s="105">
        <v>2350</v>
      </c>
      <c r="E295" s="105">
        <v>2000</v>
      </c>
      <c r="F295" s="556" t="s">
        <v>42</v>
      </c>
      <c r="G295" s="557"/>
      <c r="H295" s="154">
        <v>2150</v>
      </c>
      <c r="I295" s="154"/>
      <c r="J295" s="154"/>
      <c r="K295" s="556"/>
      <c r="L295" s="558"/>
      <c r="M295" s="558"/>
      <c r="N295" s="557"/>
      <c r="O295" s="154"/>
      <c r="P295" s="501" t="s">
        <v>27</v>
      </c>
      <c r="Q295" s="99"/>
    </row>
    <row r="296" spans="1:18" x14ac:dyDescent="0.15">
      <c r="A296" s="477" t="s">
        <v>94</v>
      </c>
      <c r="B296" s="516"/>
      <c r="C296" s="516"/>
      <c r="D296" s="516"/>
      <c r="E296" s="516"/>
      <c r="F296" s="516"/>
      <c r="G296" s="516"/>
      <c r="H296" s="516"/>
      <c r="I296" s="516"/>
      <c r="J296" s="516"/>
      <c r="K296" s="516"/>
      <c r="L296" s="516"/>
      <c r="M296" s="516"/>
      <c r="N296" s="516"/>
      <c r="O296" s="516"/>
      <c r="P296" s="516"/>
      <c r="Q296" s="517"/>
      <c r="R296" s="91"/>
    </row>
    <row r="297" spans="1:18" x14ac:dyDescent="0.15">
      <c r="A297" s="479" t="s">
        <v>316</v>
      </c>
      <c r="B297" s="518"/>
      <c r="C297" s="518"/>
      <c r="D297" s="518"/>
      <c r="E297" s="518"/>
      <c r="F297" s="518"/>
      <c r="G297" s="518"/>
      <c r="H297" s="518"/>
      <c r="I297" s="518"/>
      <c r="J297" s="518"/>
      <c r="K297" s="518"/>
      <c r="L297" s="518"/>
      <c r="M297" s="518"/>
      <c r="N297" s="518"/>
      <c r="O297" s="518"/>
      <c r="P297" s="518"/>
      <c r="Q297" s="519"/>
      <c r="R297" s="97"/>
    </row>
    <row r="298" spans="1:18" x14ac:dyDescent="0.15">
      <c r="A298" s="479" t="s">
        <v>111</v>
      </c>
      <c r="B298" s="518"/>
      <c r="C298" s="518"/>
      <c r="D298" s="518"/>
      <c r="E298" s="518"/>
      <c r="F298" s="518"/>
      <c r="G298" s="518"/>
      <c r="H298" s="518"/>
      <c r="I298" s="518"/>
      <c r="J298" s="518"/>
      <c r="K298" s="518"/>
      <c r="L298" s="518"/>
      <c r="M298" s="518"/>
      <c r="N298" s="518"/>
      <c r="O298" s="518"/>
      <c r="P298" s="518"/>
      <c r="Q298" s="519"/>
      <c r="R298" s="97"/>
    </row>
    <row r="299" spans="1:18" x14ac:dyDescent="0.15">
      <c r="A299" s="461" t="s">
        <v>112</v>
      </c>
      <c r="B299" s="523"/>
      <c r="C299" s="523"/>
      <c r="D299" s="523"/>
      <c r="E299" s="523"/>
      <c r="F299" s="523"/>
      <c r="G299" s="523"/>
      <c r="H299" s="523"/>
      <c r="I299" s="523"/>
      <c r="J299" s="523"/>
      <c r="K299" s="523"/>
      <c r="L299" s="523"/>
      <c r="M299" s="523"/>
      <c r="N299" s="523"/>
      <c r="O299" s="523"/>
      <c r="P299" s="523"/>
      <c r="Q299" s="524"/>
      <c r="R299" s="98"/>
    </row>
    <row r="300" spans="1:18" x14ac:dyDescent="0.15">
      <c r="A300" s="140" t="s">
        <v>418</v>
      </c>
      <c r="B300" s="90"/>
      <c r="C300" s="140">
        <f>C280+1</f>
        <v>552</v>
      </c>
      <c r="N300" s="90"/>
      <c r="O300" s="90"/>
      <c r="P300" s="90"/>
      <c r="Q300" s="90"/>
    </row>
    <row r="301" spans="1:18" x14ac:dyDescent="0.15">
      <c r="A301" s="553" t="s">
        <v>983</v>
      </c>
      <c r="B301" s="553"/>
      <c r="C301" s="553"/>
      <c r="D301" s="553"/>
      <c r="E301" s="553"/>
      <c r="F301" s="553"/>
      <c r="G301" s="553"/>
      <c r="H301" s="553"/>
      <c r="I301" s="553"/>
      <c r="J301" s="553"/>
      <c r="K301" s="553"/>
      <c r="L301" s="553"/>
      <c r="M301" s="553"/>
      <c r="N301" s="553"/>
      <c r="O301" s="553"/>
      <c r="P301" s="553"/>
      <c r="Q301" s="553"/>
    </row>
    <row r="302" spans="1:18" x14ac:dyDescent="0.15">
      <c r="A302" s="553" t="s">
        <v>749</v>
      </c>
      <c r="B302" s="553"/>
      <c r="C302" s="553"/>
      <c r="D302" s="553"/>
      <c r="E302" s="553"/>
      <c r="F302" s="553"/>
      <c r="G302" s="553"/>
      <c r="H302" s="553"/>
      <c r="I302" s="553"/>
      <c r="J302" s="553"/>
      <c r="K302" s="553"/>
      <c r="L302" s="553"/>
      <c r="M302" s="553"/>
      <c r="N302" s="553"/>
      <c r="O302" s="553"/>
      <c r="P302" s="553"/>
      <c r="Q302" s="553"/>
    </row>
    <row r="303" spans="1:18" s="91" customFormat="1" ht="97.5" customHeight="1" x14ac:dyDescent="0.25">
      <c r="A303" s="186" t="s">
        <v>152</v>
      </c>
      <c r="B303" s="187" t="s">
        <v>56</v>
      </c>
      <c r="C303" s="186" t="s">
        <v>124</v>
      </c>
      <c r="D303" s="186" t="s">
        <v>700</v>
      </c>
      <c r="E303" s="186" t="s">
        <v>701</v>
      </c>
      <c r="F303" s="559" t="s">
        <v>325</v>
      </c>
      <c r="G303" s="560"/>
      <c r="H303" s="187" t="s">
        <v>703</v>
      </c>
      <c r="I303" s="93" t="s">
        <v>967</v>
      </c>
      <c r="J303" s="93" t="s">
        <v>1409</v>
      </c>
      <c r="K303" s="559" t="s">
        <v>1408</v>
      </c>
      <c r="L303" s="561"/>
      <c r="M303" s="561"/>
      <c r="N303" s="560"/>
      <c r="O303" s="93" t="s">
        <v>969</v>
      </c>
      <c r="P303" s="93" t="s">
        <v>1240</v>
      </c>
      <c r="Q303" s="93" t="s">
        <v>26</v>
      </c>
    </row>
    <row r="304" spans="1:18" x14ac:dyDescent="0.15">
      <c r="A304" s="507" t="s">
        <v>170</v>
      </c>
      <c r="B304" s="502" t="s">
        <v>18</v>
      </c>
      <c r="C304" s="105">
        <v>650</v>
      </c>
      <c r="D304" s="105">
        <v>2000</v>
      </c>
      <c r="E304" s="105">
        <v>2175</v>
      </c>
      <c r="F304" s="556" t="s">
        <v>42</v>
      </c>
      <c r="G304" s="557"/>
      <c r="H304" s="154">
        <v>2132.5</v>
      </c>
      <c r="I304" s="154"/>
      <c r="J304" s="154"/>
      <c r="K304" s="556"/>
      <c r="L304" s="558"/>
      <c r="M304" s="558"/>
      <c r="N304" s="557"/>
      <c r="O304" s="154"/>
      <c r="P304" s="499" t="s">
        <v>27</v>
      </c>
      <c r="Q304" s="99"/>
    </row>
    <row r="305" spans="1:18" x14ac:dyDescent="0.15">
      <c r="A305" s="514"/>
      <c r="B305" s="502"/>
      <c r="C305" s="105">
        <v>900</v>
      </c>
      <c r="D305" s="105">
        <v>2175</v>
      </c>
      <c r="E305" s="105">
        <v>2350</v>
      </c>
      <c r="F305" s="556" t="s">
        <v>42</v>
      </c>
      <c r="G305" s="557"/>
      <c r="H305" s="154">
        <v>2150</v>
      </c>
      <c r="I305" s="154"/>
      <c r="J305" s="154"/>
      <c r="K305" s="556"/>
      <c r="L305" s="558"/>
      <c r="M305" s="558"/>
      <c r="N305" s="557"/>
      <c r="O305" s="154"/>
      <c r="P305" s="500" t="s">
        <v>27</v>
      </c>
      <c r="Q305" s="99"/>
    </row>
    <row r="306" spans="1:18" x14ac:dyDescent="0.15">
      <c r="A306" s="514"/>
      <c r="B306" s="502"/>
      <c r="C306" s="105">
        <v>1150</v>
      </c>
      <c r="D306" s="105">
        <v>2350</v>
      </c>
      <c r="E306" s="105">
        <v>2000</v>
      </c>
      <c r="F306" s="556" t="s">
        <v>42</v>
      </c>
      <c r="G306" s="557"/>
      <c r="H306" s="154">
        <v>2115</v>
      </c>
      <c r="I306" s="154"/>
      <c r="J306" s="154"/>
      <c r="K306" s="556"/>
      <c r="L306" s="558"/>
      <c r="M306" s="558"/>
      <c r="N306" s="557"/>
      <c r="O306" s="154"/>
      <c r="P306" s="501" t="s">
        <v>27</v>
      </c>
      <c r="Q306" s="99"/>
    </row>
    <row r="307" spans="1:18" x14ac:dyDescent="0.15">
      <c r="A307" s="514"/>
      <c r="B307" s="502" t="s">
        <v>54</v>
      </c>
      <c r="C307" s="105">
        <v>650</v>
      </c>
      <c r="D307" s="105">
        <v>2000</v>
      </c>
      <c r="E307" s="105">
        <v>2175</v>
      </c>
      <c r="F307" s="556" t="s">
        <v>42</v>
      </c>
      <c r="G307" s="557"/>
      <c r="H307" s="154">
        <v>2132.5</v>
      </c>
      <c r="I307" s="154"/>
      <c r="J307" s="154"/>
      <c r="K307" s="556"/>
      <c r="L307" s="558"/>
      <c r="M307" s="558"/>
      <c r="N307" s="557"/>
      <c r="O307" s="154"/>
      <c r="P307" s="499" t="s">
        <v>27</v>
      </c>
      <c r="Q307" s="99"/>
      <c r="R307" s="91"/>
    </row>
    <row r="308" spans="1:18" x14ac:dyDescent="0.15">
      <c r="A308" s="514"/>
      <c r="B308" s="502"/>
      <c r="C308" s="105">
        <v>900</v>
      </c>
      <c r="D308" s="105">
        <v>2175</v>
      </c>
      <c r="E308" s="105">
        <v>2350</v>
      </c>
      <c r="F308" s="556" t="s">
        <v>42</v>
      </c>
      <c r="G308" s="557"/>
      <c r="H308" s="154">
        <v>2150</v>
      </c>
      <c r="I308" s="154"/>
      <c r="J308" s="154"/>
      <c r="K308" s="556"/>
      <c r="L308" s="558"/>
      <c r="M308" s="558"/>
      <c r="N308" s="557"/>
      <c r="O308" s="154"/>
      <c r="P308" s="500" t="s">
        <v>27</v>
      </c>
      <c r="Q308" s="99"/>
    </row>
    <row r="309" spans="1:18" x14ac:dyDescent="0.15">
      <c r="A309" s="514"/>
      <c r="B309" s="502"/>
      <c r="C309" s="105">
        <v>1150</v>
      </c>
      <c r="D309" s="105">
        <v>2350</v>
      </c>
      <c r="E309" s="105">
        <v>2000</v>
      </c>
      <c r="F309" s="556" t="s">
        <v>42</v>
      </c>
      <c r="G309" s="557"/>
      <c r="H309" s="154">
        <v>2115</v>
      </c>
      <c r="I309" s="154"/>
      <c r="J309" s="154"/>
      <c r="K309" s="556"/>
      <c r="L309" s="558"/>
      <c r="M309" s="558"/>
      <c r="N309" s="557"/>
      <c r="O309" s="154"/>
      <c r="P309" s="500" t="s">
        <v>27</v>
      </c>
      <c r="Q309" s="99"/>
    </row>
    <row r="310" spans="1:18" x14ac:dyDescent="0.15">
      <c r="A310" s="514"/>
      <c r="B310" s="502" t="s">
        <v>9</v>
      </c>
      <c r="C310" s="105">
        <v>650</v>
      </c>
      <c r="D310" s="105">
        <v>2000</v>
      </c>
      <c r="E310" s="105">
        <v>2175</v>
      </c>
      <c r="F310" s="556" t="s">
        <v>42</v>
      </c>
      <c r="G310" s="557"/>
      <c r="H310" s="154">
        <v>2132.5</v>
      </c>
      <c r="I310" s="154"/>
      <c r="J310" s="154"/>
      <c r="K310" s="556"/>
      <c r="L310" s="558"/>
      <c r="M310" s="558"/>
      <c r="N310" s="557"/>
      <c r="O310" s="154"/>
      <c r="P310" s="554"/>
      <c r="Q310" s="99"/>
      <c r="R310" s="91"/>
    </row>
    <row r="311" spans="1:18" x14ac:dyDescent="0.15">
      <c r="A311" s="514"/>
      <c r="B311" s="502"/>
      <c r="C311" s="105">
        <v>900</v>
      </c>
      <c r="D311" s="105">
        <v>2175</v>
      </c>
      <c r="E311" s="105">
        <v>2350</v>
      </c>
      <c r="F311" s="556" t="s">
        <v>42</v>
      </c>
      <c r="G311" s="557"/>
      <c r="H311" s="154">
        <v>2150</v>
      </c>
      <c r="I311" s="154"/>
      <c r="J311" s="154"/>
      <c r="K311" s="556"/>
      <c r="L311" s="558"/>
      <c r="M311" s="558"/>
      <c r="N311" s="557"/>
      <c r="O311" s="154"/>
      <c r="P311" s="554"/>
      <c r="Q311" s="99"/>
    </row>
    <row r="312" spans="1:18" x14ac:dyDescent="0.15">
      <c r="A312" s="514"/>
      <c r="B312" s="502"/>
      <c r="C312" s="105">
        <v>1150</v>
      </c>
      <c r="D312" s="105">
        <v>2350</v>
      </c>
      <c r="E312" s="105">
        <v>2000</v>
      </c>
      <c r="F312" s="556" t="s">
        <v>42</v>
      </c>
      <c r="G312" s="557"/>
      <c r="H312" s="154">
        <v>2115</v>
      </c>
      <c r="I312" s="154"/>
      <c r="J312" s="154"/>
      <c r="K312" s="556"/>
      <c r="L312" s="558"/>
      <c r="M312" s="558"/>
      <c r="N312" s="557"/>
      <c r="O312" s="154"/>
      <c r="P312" s="555"/>
      <c r="Q312" s="99"/>
    </row>
    <row r="313" spans="1:18" x14ac:dyDescent="0.15">
      <c r="A313" s="507" t="s">
        <v>171</v>
      </c>
      <c r="B313" s="502" t="s">
        <v>18</v>
      </c>
      <c r="C313" s="105">
        <v>650</v>
      </c>
      <c r="D313" s="105">
        <v>2000</v>
      </c>
      <c r="E313" s="105">
        <v>2175</v>
      </c>
      <c r="F313" s="556" t="s">
        <v>42</v>
      </c>
      <c r="G313" s="557"/>
      <c r="H313" s="154">
        <v>2132.5</v>
      </c>
      <c r="I313" s="154"/>
      <c r="J313" s="154"/>
      <c r="K313" s="556"/>
      <c r="L313" s="558"/>
      <c r="M313" s="558"/>
      <c r="N313" s="557"/>
      <c r="O313" s="154"/>
      <c r="P313" s="499" t="s">
        <v>27</v>
      </c>
      <c r="Q313" s="99"/>
    </row>
    <row r="314" spans="1:18" x14ac:dyDescent="0.15">
      <c r="A314" s="514"/>
      <c r="B314" s="502"/>
      <c r="C314" s="105">
        <v>900</v>
      </c>
      <c r="D314" s="105">
        <v>2175</v>
      </c>
      <c r="E314" s="105">
        <v>2350</v>
      </c>
      <c r="F314" s="556" t="s">
        <v>42</v>
      </c>
      <c r="G314" s="557"/>
      <c r="H314" s="154">
        <v>2150</v>
      </c>
      <c r="I314" s="154"/>
      <c r="J314" s="154"/>
      <c r="K314" s="556"/>
      <c r="L314" s="558"/>
      <c r="M314" s="558"/>
      <c r="N314" s="557"/>
      <c r="O314" s="154"/>
      <c r="P314" s="500" t="s">
        <v>27</v>
      </c>
      <c r="Q314" s="99"/>
    </row>
    <row r="315" spans="1:18" x14ac:dyDescent="0.15">
      <c r="A315" s="515"/>
      <c r="B315" s="502"/>
      <c r="C315" s="105">
        <v>1150</v>
      </c>
      <c r="D315" s="105">
        <v>2350</v>
      </c>
      <c r="E315" s="105">
        <v>2000</v>
      </c>
      <c r="F315" s="556" t="s">
        <v>42</v>
      </c>
      <c r="G315" s="557"/>
      <c r="H315" s="154">
        <v>2115</v>
      </c>
      <c r="I315" s="154"/>
      <c r="J315" s="154"/>
      <c r="K315" s="556"/>
      <c r="L315" s="558"/>
      <c r="M315" s="558"/>
      <c r="N315" s="557"/>
      <c r="O315" s="154"/>
      <c r="P315" s="501" t="s">
        <v>27</v>
      </c>
      <c r="Q315" s="99"/>
    </row>
    <row r="316" spans="1:18" x14ac:dyDescent="0.15">
      <c r="A316" s="477" t="s">
        <v>94</v>
      </c>
      <c r="B316" s="516"/>
      <c r="C316" s="516"/>
      <c r="D316" s="516"/>
      <c r="E316" s="516"/>
      <c r="F316" s="516"/>
      <c r="G316" s="516"/>
      <c r="H316" s="516"/>
      <c r="I316" s="516"/>
      <c r="J316" s="516"/>
      <c r="K316" s="516"/>
      <c r="L316" s="516"/>
      <c r="M316" s="516"/>
      <c r="N316" s="516"/>
      <c r="O316" s="516"/>
      <c r="P316" s="516"/>
      <c r="Q316" s="517"/>
      <c r="R316" s="91"/>
    </row>
    <row r="317" spans="1:18" x14ac:dyDescent="0.15">
      <c r="A317" s="479" t="s">
        <v>316</v>
      </c>
      <c r="B317" s="518"/>
      <c r="C317" s="518"/>
      <c r="D317" s="518"/>
      <c r="E317" s="518"/>
      <c r="F317" s="518"/>
      <c r="G317" s="518"/>
      <c r="H317" s="518"/>
      <c r="I317" s="518"/>
      <c r="J317" s="518"/>
      <c r="K317" s="518"/>
      <c r="L317" s="518"/>
      <c r="M317" s="518"/>
      <c r="N317" s="518"/>
      <c r="O317" s="518"/>
      <c r="P317" s="518"/>
      <c r="Q317" s="519"/>
      <c r="R317" s="97"/>
    </row>
    <row r="318" spans="1:18" x14ac:dyDescent="0.15">
      <c r="A318" s="479" t="s">
        <v>111</v>
      </c>
      <c r="B318" s="518"/>
      <c r="C318" s="518"/>
      <c r="D318" s="518"/>
      <c r="E318" s="518"/>
      <c r="F318" s="518"/>
      <c r="G318" s="518"/>
      <c r="H318" s="518"/>
      <c r="I318" s="518"/>
      <c r="J318" s="518"/>
      <c r="K318" s="518"/>
      <c r="L318" s="518"/>
      <c r="M318" s="518"/>
      <c r="N318" s="518"/>
      <c r="O318" s="518"/>
      <c r="P318" s="518"/>
      <c r="Q318" s="519"/>
      <c r="R318" s="97"/>
    </row>
    <row r="319" spans="1:18" x14ac:dyDescent="0.15">
      <c r="A319" s="461" t="s">
        <v>112</v>
      </c>
      <c r="B319" s="523"/>
      <c r="C319" s="523"/>
      <c r="D319" s="523"/>
      <c r="E319" s="523"/>
      <c r="F319" s="523"/>
      <c r="G319" s="523"/>
      <c r="H319" s="523"/>
      <c r="I319" s="523"/>
      <c r="J319" s="523"/>
      <c r="K319" s="523"/>
      <c r="L319" s="523"/>
      <c r="M319" s="523"/>
      <c r="N319" s="523"/>
      <c r="O319" s="523"/>
      <c r="P319" s="523"/>
      <c r="Q319" s="524"/>
      <c r="R319" s="98"/>
    </row>
    <row r="320" spans="1:18" x14ac:dyDescent="0.15">
      <c r="A320" s="140" t="s">
        <v>418</v>
      </c>
      <c r="B320" s="90"/>
      <c r="C320" s="140">
        <f>C300+1</f>
        <v>553</v>
      </c>
      <c r="N320" s="90"/>
      <c r="O320" s="90"/>
      <c r="P320" s="90"/>
      <c r="Q320" s="90"/>
    </row>
    <row r="321" spans="1:18" x14ac:dyDescent="0.15">
      <c r="A321" s="553" t="s">
        <v>984</v>
      </c>
      <c r="B321" s="553"/>
      <c r="C321" s="553"/>
      <c r="D321" s="553"/>
      <c r="E321" s="553"/>
      <c r="F321" s="553"/>
      <c r="G321" s="553"/>
      <c r="H321" s="553"/>
      <c r="I321" s="553"/>
      <c r="J321" s="553"/>
      <c r="K321" s="553"/>
      <c r="L321" s="553"/>
      <c r="M321" s="553"/>
      <c r="N321" s="553"/>
      <c r="O321" s="553"/>
      <c r="P321" s="553"/>
      <c r="Q321" s="553"/>
    </row>
    <row r="322" spans="1:18" x14ac:dyDescent="0.15">
      <c r="A322" s="553" t="s">
        <v>749</v>
      </c>
      <c r="B322" s="553"/>
      <c r="C322" s="553"/>
      <c r="D322" s="553"/>
      <c r="E322" s="553"/>
      <c r="F322" s="553"/>
      <c r="G322" s="553"/>
      <c r="H322" s="553"/>
      <c r="I322" s="553"/>
      <c r="J322" s="553"/>
      <c r="K322" s="553"/>
      <c r="L322" s="553"/>
      <c r="M322" s="553"/>
      <c r="N322" s="553"/>
      <c r="O322" s="553"/>
      <c r="P322" s="553"/>
      <c r="Q322" s="553"/>
    </row>
    <row r="323" spans="1:18" s="91" customFormat="1" ht="97.5" customHeight="1" x14ac:dyDescent="0.25">
      <c r="A323" s="184" t="s">
        <v>152</v>
      </c>
      <c r="B323" s="185" t="s">
        <v>56</v>
      </c>
      <c r="C323" s="184" t="s">
        <v>124</v>
      </c>
      <c r="D323" s="184" t="s">
        <v>700</v>
      </c>
      <c r="E323" s="184" t="s">
        <v>701</v>
      </c>
      <c r="F323" s="559" t="s">
        <v>121</v>
      </c>
      <c r="G323" s="560"/>
      <c r="H323" s="185" t="s">
        <v>216</v>
      </c>
      <c r="I323" s="93" t="s">
        <v>852</v>
      </c>
      <c r="J323" s="93" t="s">
        <v>1409</v>
      </c>
      <c r="K323" s="559" t="s">
        <v>1408</v>
      </c>
      <c r="L323" s="561"/>
      <c r="M323" s="561"/>
      <c r="N323" s="560"/>
      <c r="O323" s="93" t="s">
        <v>845</v>
      </c>
      <c r="P323" s="93" t="s">
        <v>846</v>
      </c>
      <c r="Q323" s="93" t="s">
        <v>26</v>
      </c>
    </row>
    <row r="324" spans="1:18" x14ac:dyDescent="0.15">
      <c r="A324" s="507" t="s">
        <v>170</v>
      </c>
      <c r="B324" s="502" t="s">
        <v>18</v>
      </c>
      <c r="C324" s="105">
        <v>650</v>
      </c>
      <c r="D324" s="105">
        <v>2000</v>
      </c>
      <c r="E324" s="105">
        <v>2450</v>
      </c>
      <c r="F324" s="556" t="s">
        <v>42</v>
      </c>
      <c r="G324" s="557"/>
      <c r="H324" s="154">
        <v>1935</v>
      </c>
      <c r="I324" s="154"/>
      <c r="J324" s="154"/>
      <c r="K324" s="556"/>
      <c r="L324" s="558"/>
      <c r="M324" s="558"/>
      <c r="N324" s="557"/>
      <c r="O324" s="154"/>
      <c r="P324" s="499" t="s">
        <v>27</v>
      </c>
      <c r="Q324" s="99"/>
    </row>
    <row r="325" spans="1:18" x14ac:dyDescent="0.15">
      <c r="A325" s="514"/>
      <c r="B325" s="502"/>
      <c r="C325" s="105">
        <v>900</v>
      </c>
      <c r="D325" s="105">
        <v>2175</v>
      </c>
      <c r="E325" s="105">
        <v>2525</v>
      </c>
      <c r="F325" s="556" t="s">
        <v>42</v>
      </c>
      <c r="G325" s="557"/>
      <c r="H325" s="154">
        <v>1960</v>
      </c>
      <c r="I325" s="154"/>
      <c r="J325" s="154"/>
      <c r="K325" s="556"/>
      <c r="L325" s="558"/>
      <c r="M325" s="558"/>
      <c r="N325" s="557"/>
      <c r="O325" s="154"/>
      <c r="P325" s="500" t="s">
        <v>27</v>
      </c>
      <c r="Q325" s="99"/>
    </row>
    <row r="326" spans="1:18" x14ac:dyDescent="0.15">
      <c r="A326" s="514"/>
      <c r="B326" s="502"/>
      <c r="C326" s="105">
        <v>1150</v>
      </c>
      <c r="D326" s="105">
        <v>2350</v>
      </c>
      <c r="E326" s="105">
        <v>2600</v>
      </c>
      <c r="F326" s="556" t="s">
        <v>42</v>
      </c>
      <c r="G326" s="557"/>
      <c r="H326" s="154">
        <v>1985</v>
      </c>
      <c r="I326" s="154"/>
      <c r="J326" s="154"/>
      <c r="K326" s="556"/>
      <c r="L326" s="558"/>
      <c r="M326" s="558"/>
      <c r="N326" s="557"/>
      <c r="O326" s="154"/>
      <c r="P326" s="501" t="s">
        <v>27</v>
      </c>
      <c r="Q326" s="99"/>
    </row>
    <row r="327" spans="1:18" x14ac:dyDescent="0.15">
      <c r="A327" s="514"/>
      <c r="B327" s="502" t="s">
        <v>54</v>
      </c>
      <c r="C327" s="105">
        <v>650</v>
      </c>
      <c r="D327" s="105">
        <v>2000</v>
      </c>
      <c r="E327" s="105">
        <v>2450</v>
      </c>
      <c r="F327" s="556" t="s">
        <v>42</v>
      </c>
      <c r="G327" s="557"/>
      <c r="H327" s="154">
        <v>1935</v>
      </c>
      <c r="I327" s="154"/>
      <c r="J327" s="154"/>
      <c r="K327" s="556"/>
      <c r="L327" s="558"/>
      <c r="M327" s="558"/>
      <c r="N327" s="557"/>
      <c r="O327" s="154"/>
      <c r="P327" s="499" t="s">
        <v>27</v>
      </c>
      <c r="Q327" s="99"/>
      <c r="R327" s="91"/>
    </row>
    <row r="328" spans="1:18" x14ac:dyDescent="0.15">
      <c r="A328" s="514"/>
      <c r="B328" s="502"/>
      <c r="C328" s="105">
        <v>900</v>
      </c>
      <c r="D328" s="105">
        <v>2175</v>
      </c>
      <c r="E328" s="105">
        <v>2525</v>
      </c>
      <c r="F328" s="556" t="s">
        <v>42</v>
      </c>
      <c r="G328" s="557"/>
      <c r="H328" s="154">
        <v>1960</v>
      </c>
      <c r="I328" s="154"/>
      <c r="J328" s="154"/>
      <c r="K328" s="556"/>
      <c r="L328" s="558"/>
      <c r="M328" s="558"/>
      <c r="N328" s="557"/>
      <c r="O328" s="154"/>
      <c r="P328" s="500" t="s">
        <v>27</v>
      </c>
      <c r="Q328" s="99"/>
    </row>
    <row r="329" spans="1:18" x14ac:dyDescent="0.15">
      <c r="A329" s="514"/>
      <c r="B329" s="502"/>
      <c r="C329" s="105">
        <v>1150</v>
      </c>
      <c r="D329" s="105">
        <v>2350</v>
      </c>
      <c r="E329" s="105">
        <v>2600</v>
      </c>
      <c r="F329" s="556" t="s">
        <v>42</v>
      </c>
      <c r="G329" s="557"/>
      <c r="H329" s="154">
        <v>1985</v>
      </c>
      <c r="I329" s="154"/>
      <c r="J329" s="154"/>
      <c r="K329" s="556"/>
      <c r="L329" s="558"/>
      <c r="M329" s="558"/>
      <c r="N329" s="557"/>
      <c r="O329" s="154"/>
      <c r="P329" s="500" t="s">
        <v>27</v>
      </c>
      <c r="Q329" s="99"/>
    </row>
    <row r="330" spans="1:18" x14ac:dyDescent="0.15">
      <c r="A330" s="514"/>
      <c r="B330" s="502" t="s">
        <v>9</v>
      </c>
      <c r="C330" s="105">
        <v>650</v>
      </c>
      <c r="D330" s="105">
        <v>2000</v>
      </c>
      <c r="E330" s="105">
        <v>2450</v>
      </c>
      <c r="F330" s="556" t="s">
        <v>42</v>
      </c>
      <c r="G330" s="557"/>
      <c r="H330" s="154">
        <v>1935</v>
      </c>
      <c r="I330" s="154"/>
      <c r="J330" s="154"/>
      <c r="K330" s="556"/>
      <c r="L330" s="558"/>
      <c r="M330" s="558"/>
      <c r="N330" s="557"/>
      <c r="O330" s="154"/>
      <c r="P330" s="554"/>
      <c r="Q330" s="99"/>
      <c r="R330" s="91"/>
    </row>
    <row r="331" spans="1:18" x14ac:dyDescent="0.15">
      <c r="A331" s="514"/>
      <c r="B331" s="502"/>
      <c r="C331" s="105">
        <v>900</v>
      </c>
      <c r="D331" s="105">
        <v>2175</v>
      </c>
      <c r="E331" s="105">
        <v>2525</v>
      </c>
      <c r="F331" s="556" t="s">
        <v>42</v>
      </c>
      <c r="G331" s="557"/>
      <c r="H331" s="154">
        <v>1960</v>
      </c>
      <c r="I331" s="154"/>
      <c r="J331" s="154"/>
      <c r="K331" s="556"/>
      <c r="L331" s="558"/>
      <c r="M331" s="558"/>
      <c r="N331" s="557"/>
      <c r="O331" s="154"/>
      <c r="P331" s="554"/>
      <c r="Q331" s="99"/>
    </row>
    <row r="332" spans="1:18" x14ac:dyDescent="0.15">
      <c r="A332" s="514"/>
      <c r="B332" s="502"/>
      <c r="C332" s="105">
        <v>1150</v>
      </c>
      <c r="D332" s="105">
        <v>2350</v>
      </c>
      <c r="E332" s="105">
        <v>2600</v>
      </c>
      <c r="F332" s="556" t="s">
        <v>42</v>
      </c>
      <c r="G332" s="557"/>
      <c r="H332" s="154">
        <v>1985</v>
      </c>
      <c r="I332" s="154"/>
      <c r="J332" s="154"/>
      <c r="K332" s="556"/>
      <c r="L332" s="558"/>
      <c r="M332" s="558"/>
      <c r="N332" s="557"/>
      <c r="O332" s="154"/>
      <c r="P332" s="555"/>
      <c r="Q332" s="99"/>
    </row>
    <row r="333" spans="1:18" x14ac:dyDescent="0.15">
      <c r="A333" s="507" t="s">
        <v>171</v>
      </c>
      <c r="B333" s="502" t="s">
        <v>18</v>
      </c>
      <c r="C333" s="105">
        <v>650</v>
      </c>
      <c r="D333" s="105">
        <v>2000</v>
      </c>
      <c r="E333" s="105">
        <v>2450</v>
      </c>
      <c r="F333" s="556" t="s">
        <v>42</v>
      </c>
      <c r="G333" s="557"/>
      <c r="H333" s="154">
        <v>1935</v>
      </c>
      <c r="I333" s="154"/>
      <c r="J333" s="154"/>
      <c r="K333" s="556"/>
      <c r="L333" s="558"/>
      <c r="M333" s="558"/>
      <c r="N333" s="557"/>
      <c r="O333" s="154"/>
      <c r="P333" s="499" t="s">
        <v>27</v>
      </c>
      <c r="Q333" s="99"/>
    </row>
    <row r="334" spans="1:18" x14ac:dyDescent="0.15">
      <c r="A334" s="514"/>
      <c r="B334" s="502"/>
      <c r="C334" s="105">
        <v>900</v>
      </c>
      <c r="D334" s="105">
        <v>2175</v>
      </c>
      <c r="E334" s="105">
        <v>2525</v>
      </c>
      <c r="F334" s="556" t="s">
        <v>42</v>
      </c>
      <c r="G334" s="557"/>
      <c r="H334" s="154">
        <v>1960</v>
      </c>
      <c r="I334" s="154"/>
      <c r="J334" s="154"/>
      <c r="K334" s="556"/>
      <c r="L334" s="558"/>
      <c r="M334" s="558"/>
      <c r="N334" s="557"/>
      <c r="O334" s="154"/>
      <c r="P334" s="500" t="s">
        <v>27</v>
      </c>
      <c r="Q334" s="99"/>
    </row>
    <row r="335" spans="1:18" x14ac:dyDescent="0.15">
      <c r="A335" s="515"/>
      <c r="B335" s="502"/>
      <c r="C335" s="105">
        <v>1150</v>
      </c>
      <c r="D335" s="105">
        <v>2350</v>
      </c>
      <c r="E335" s="105">
        <v>2600</v>
      </c>
      <c r="F335" s="556" t="s">
        <v>42</v>
      </c>
      <c r="G335" s="557"/>
      <c r="H335" s="154">
        <v>1985</v>
      </c>
      <c r="I335" s="154"/>
      <c r="J335" s="154"/>
      <c r="K335" s="556"/>
      <c r="L335" s="558"/>
      <c r="M335" s="558"/>
      <c r="N335" s="557"/>
      <c r="O335" s="154"/>
      <c r="P335" s="501" t="s">
        <v>27</v>
      </c>
      <c r="Q335" s="99"/>
    </row>
    <row r="336" spans="1:18" x14ac:dyDescent="0.15">
      <c r="A336" s="477" t="s">
        <v>94</v>
      </c>
      <c r="B336" s="516"/>
      <c r="C336" s="516"/>
      <c r="D336" s="516"/>
      <c r="E336" s="516"/>
      <c r="F336" s="516"/>
      <c r="G336" s="516"/>
      <c r="H336" s="516"/>
      <c r="I336" s="516"/>
      <c r="J336" s="516"/>
      <c r="K336" s="516"/>
      <c r="L336" s="516"/>
      <c r="M336" s="516"/>
      <c r="N336" s="516"/>
      <c r="O336" s="516"/>
      <c r="P336" s="516"/>
      <c r="Q336" s="517"/>
      <c r="R336" s="91"/>
    </row>
    <row r="337" spans="1:18" x14ac:dyDescent="0.15">
      <c r="A337" s="479" t="s">
        <v>316</v>
      </c>
      <c r="B337" s="518"/>
      <c r="C337" s="518"/>
      <c r="D337" s="518"/>
      <c r="E337" s="518"/>
      <c r="F337" s="518"/>
      <c r="G337" s="518"/>
      <c r="H337" s="518"/>
      <c r="I337" s="518"/>
      <c r="J337" s="518"/>
      <c r="K337" s="518"/>
      <c r="L337" s="518"/>
      <c r="M337" s="518"/>
      <c r="N337" s="518"/>
      <c r="O337" s="518"/>
      <c r="P337" s="518"/>
      <c r="Q337" s="519"/>
      <c r="R337" s="97"/>
    </row>
    <row r="338" spans="1:18" x14ac:dyDescent="0.15">
      <c r="A338" s="479" t="s">
        <v>111</v>
      </c>
      <c r="B338" s="518"/>
      <c r="C338" s="518"/>
      <c r="D338" s="518"/>
      <c r="E338" s="518"/>
      <c r="F338" s="518"/>
      <c r="G338" s="518"/>
      <c r="H338" s="518"/>
      <c r="I338" s="518"/>
      <c r="J338" s="518"/>
      <c r="K338" s="518"/>
      <c r="L338" s="518"/>
      <c r="M338" s="518"/>
      <c r="N338" s="518"/>
      <c r="O338" s="518"/>
      <c r="P338" s="518"/>
      <c r="Q338" s="519"/>
      <c r="R338" s="97"/>
    </row>
    <row r="339" spans="1:18" x14ac:dyDescent="0.15">
      <c r="A339" s="461" t="s">
        <v>112</v>
      </c>
      <c r="B339" s="523"/>
      <c r="C339" s="523"/>
      <c r="D339" s="523"/>
      <c r="E339" s="523"/>
      <c r="F339" s="523"/>
      <c r="G339" s="523"/>
      <c r="H339" s="523"/>
      <c r="I339" s="523"/>
      <c r="J339" s="523"/>
      <c r="K339" s="523"/>
      <c r="L339" s="523"/>
      <c r="M339" s="523"/>
      <c r="N339" s="523"/>
      <c r="O339" s="523"/>
      <c r="P339" s="523"/>
      <c r="Q339" s="524"/>
      <c r="R339" s="98"/>
    </row>
    <row r="340" spans="1:18" x14ac:dyDescent="0.15">
      <c r="A340" s="140" t="s">
        <v>418</v>
      </c>
      <c r="B340" s="90"/>
      <c r="C340" s="140">
        <f>C320+1</f>
        <v>554</v>
      </c>
      <c r="N340" s="90"/>
      <c r="O340" s="90"/>
      <c r="P340" s="90"/>
      <c r="Q340" s="90"/>
    </row>
    <row r="341" spans="1:18" x14ac:dyDescent="0.15">
      <c r="A341" s="553" t="s">
        <v>985</v>
      </c>
      <c r="B341" s="553"/>
      <c r="C341" s="553"/>
      <c r="D341" s="553"/>
      <c r="E341" s="553"/>
      <c r="F341" s="553"/>
      <c r="G341" s="553"/>
      <c r="H341" s="553"/>
      <c r="I341" s="553"/>
      <c r="J341" s="553"/>
      <c r="K341" s="553"/>
      <c r="L341" s="553"/>
      <c r="M341" s="553"/>
      <c r="N341" s="553"/>
      <c r="O341" s="553"/>
      <c r="P341" s="553"/>
      <c r="Q341" s="553"/>
    </row>
    <row r="342" spans="1:18" x14ac:dyDescent="0.15">
      <c r="A342" s="553" t="s">
        <v>749</v>
      </c>
      <c r="B342" s="553"/>
      <c r="C342" s="553"/>
      <c r="D342" s="553"/>
      <c r="E342" s="553"/>
      <c r="F342" s="553"/>
      <c r="G342" s="553"/>
      <c r="H342" s="553"/>
      <c r="I342" s="553"/>
      <c r="J342" s="553"/>
      <c r="K342" s="553"/>
      <c r="L342" s="553"/>
      <c r="M342" s="553"/>
      <c r="N342" s="553"/>
      <c r="O342" s="553"/>
      <c r="P342" s="553"/>
      <c r="Q342" s="553"/>
    </row>
    <row r="343" spans="1:18" s="91" customFormat="1" ht="97.5" customHeight="1" x14ac:dyDescent="0.25">
      <c r="A343" s="184" t="s">
        <v>152</v>
      </c>
      <c r="B343" s="185" t="s">
        <v>56</v>
      </c>
      <c r="C343" s="184" t="s">
        <v>124</v>
      </c>
      <c r="D343" s="184" t="s">
        <v>700</v>
      </c>
      <c r="E343" s="184" t="s">
        <v>701</v>
      </c>
      <c r="F343" s="559" t="s">
        <v>324</v>
      </c>
      <c r="G343" s="560"/>
      <c r="H343" s="185" t="s">
        <v>702</v>
      </c>
      <c r="I343" s="93" t="s">
        <v>966</v>
      </c>
      <c r="J343" s="93" t="s">
        <v>1409</v>
      </c>
      <c r="K343" s="559" t="s">
        <v>1408</v>
      </c>
      <c r="L343" s="561"/>
      <c r="M343" s="561"/>
      <c r="N343" s="560"/>
      <c r="O343" s="93" t="s">
        <v>968</v>
      </c>
      <c r="P343" s="93" t="s">
        <v>1239</v>
      </c>
      <c r="Q343" s="93" t="s">
        <v>26</v>
      </c>
    </row>
    <row r="344" spans="1:18" x14ac:dyDescent="0.15">
      <c r="A344" s="507" t="s">
        <v>170</v>
      </c>
      <c r="B344" s="502" t="s">
        <v>18</v>
      </c>
      <c r="C344" s="105">
        <v>650</v>
      </c>
      <c r="D344" s="105">
        <v>2000</v>
      </c>
      <c r="E344" s="105">
        <v>2450</v>
      </c>
      <c r="F344" s="556" t="s">
        <v>42</v>
      </c>
      <c r="G344" s="557"/>
      <c r="H344" s="154">
        <v>2115</v>
      </c>
      <c r="I344" s="154"/>
      <c r="J344" s="154"/>
      <c r="K344" s="556"/>
      <c r="L344" s="558"/>
      <c r="M344" s="558"/>
      <c r="N344" s="557"/>
      <c r="O344" s="154"/>
      <c r="P344" s="499" t="s">
        <v>27</v>
      </c>
      <c r="Q344" s="99"/>
    </row>
    <row r="345" spans="1:18" x14ac:dyDescent="0.15">
      <c r="A345" s="514"/>
      <c r="B345" s="502"/>
      <c r="C345" s="105">
        <v>900</v>
      </c>
      <c r="D345" s="105">
        <v>2175</v>
      </c>
      <c r="E345" s="105">
        <v>2525</v>
      </c>
      <c r="F345" s="556" t="s">
        <v>42</v>
      </c>
      <c r="G345" s="557"/>
      <c r="H345" s="154">
        <v>2132.5</v>
      </c>
      <c r="I345" s="154"/>
      <c r="J345" s="154"/>
      <c r="K345" s="556"/>
      <c r="L345" s="558"/>
      <c r="M345" s="558"/>
      <c r="N345" s="557"/>
      <c r="O345" s="154"/>
      <c r="P345" s="500" t="s">
        <v>27</v>
      </c>
      <c r="Q345" s="99"/>
    </row>
    <row r="346" spans="1:18" x14ac:dyDescent="0.15">
      <c r="A346" s="514"/>
      <c r="B346" s="502"/>
      <c r="C346" s="105">
        <v>1150</v>
      </c>
      <c r="D346" s="105">
        <v>2350</v>
      </c>
      <c r="E346" s="105">
        <v>2600</v>
      </c>
      <c r="F346" s="556" t="s">
        <v>42</v>
      </c>
      <c r="G346" s="557"/>
      <c r="H346" s="154">
        <v>2150</v>
      </c>
      <c r="I346" s="154"/>
      <c r="J346" s="154"/>
      <c r="K346" s="556"/>
      <c r="L346" s="558"/>
      <c r="M346" s="558"/>
      <c r="N346" s="557"/>
      <c r="O346" s="154"/>
      <c r="P346" s="501" t="s">
        <v>27</v>
      </c>
      <c r="Q346" s="99"/>
    </row>
    <row r="347" spans="1:18" x14ac:dyDescent="0.15">
      <c r="A347" s="514"/>
      <c r="B347" s="502" t="s">
        <v>54</v>
      </c>
      <c r="C347" s="105">
        <v>650</v>
      </c>
      <c r="D347" s="105">
        <v>2000</v>
      </c>
      <c r="E347" s="105">
        <v>2450</v>
      </c>
      <c r="F347" s="556" t="s">
        <v>42</v>
      </c>
      <c r="G347" s="557"/>
      <c r="H347" s="154">
        <v>2115</v>
      </c>
      <c r="I347" s="154"/>
      <c r="J347" s="154"/>
      <c r="K347" s="556"/>
      <c r="L347" s="558"/>
      <c r="M347" s="558"/>
      <c r="N347" s="557"/>
      <c r="O347" s="154"/>
      <c r="P347" s="499" t="s">
        <v>27</v>
      </c>
      <c r="Q347" s="99"/>
      <c r="R347" s="91"/>
    </row>
    <row r="348" spans="1:18" x14ac:dyDescent="0.15">
      <c r="A348" s="514"/>
      <c r="B348" s="502"/>
      <c r="C348" s="105">
        <v>900</v>
      </c>
      <c r="D348" s="105">
        <v>2175</v>
      </c>
      <c r="E348" s="105">
        <v>2525</v>
      </c>
      <c r="F348" s="556" t="s">
        <v>42</v>
      </c>
      <c r="G348" s="557"/>
      <c r="H348" s="154">
        <v>2132.5</v>
      </c>
      <c r="I348" s="154"/>
      <c r="J348" s="154"/>
      <c r="K348" s="556"/>
      <c r="L348" s="558"/>
      <c r="M348" s="558"/>
      <c r="N348" s="557"/>
      <c r="O348" s="154"/>
      <c r="P348" s="500" t="s">
        <v>27</v>
      </c>
      <c r="Q348" s="99"/>
    </row>
    <row r="349" spans="1:18" x14ac:dyDescent="0.15">
      <c r="A349" s="514"/>
      <c r="B349" s="502"/>
      <c r="C349" s="105">
        <v>1150</v>
      </c>
      <c r="D349" s="105">
        <v>2350</v>
      </c>
      <c r="E349" s="105">
        <v>2600</v>
      </c>
      <c r="F349" s="556" t="s">
        <v>42</v>
      </c>
      <c r="G349" s="557"/>
      <c r="H349" s="154">
        <v>2150</v>
      </c>
      <c r="I349" s="154"/>
      <c r="J349" s="154"/>
      <c r="K349" s="556"/>
      <c r="L349" s="558"/>
      <c r="M349" s="558"/>
      <c r="N349" s="557"/>
      <c r="O349" s="154"/>
      <c r="P349" s="500" t="s">
        <v>27</v>
      </c>
      <c r="Q349" s="99"/>
    </row>
    <row r="350" spans="1:18" x14ac:dyDescent="0.15">
      <c r="A350" s="514"/>
      <c r="B350" s="502" t="s">
        <v>9</v>
      </c>
      <c r="C350" s="105">
        <v>650</v>
      </c>
      <c r="D350" s="105">
        <v>2000</v>
      </c>
      <c r="E350" s="105">
        <v>2450</v>
      </c>
      <c r="F350" s="556" t="s">
        <v>42</v>
      </c>
      <c r="G350" s="557"/>
      <c r="H350" s="154">
        <v>2115</v>
      </c>
      <c r="I350" s="154"/>
      <c r="J350" s="154"/>
      <c r="K350" s="556"/>
      <c r="L350" s="558"/>
      <c r="M350" s="558"/>
      <c r="N350" s="557"/>
      <c r="O350" s="154"/>
      <c r="P350" s="554"/>
      <c r="Q350" s="99"/>
      <c r="R350" s="91"/>
    </row>
    <row r="351" spans="1:18" x14ac:dyDescent="0.15">
      <c r="A351" s="514"/>
      <c r="B351" s="502"/>
      <c r="C351" s="105">
        <v>900</v>
      </c>
      <c r="D351" s="105">
        <v>2175</v>
      </c>
      <c r="E351" s="105">
        <v>2525</v>
      </c>
      <c r="F351" s="556" t="s">
        <v>42</v>
      </c>
      <c r="G351" s="557"/>
      <c r="H351" s="154">
        <v>2132.5</v>
      </c>
      <c r="I351" s="154"/>
      <c r="J351" s="154"/>
      <c r="K351" s="556"/>
      <c r="L351" s="558"/>
      <c r="M351" s="558"/>
      <c r="N351" s="557"/>
      <c r="O351" s="154"/>
      <c r="P351" s="554"/>
      <c r="Q351" s="99"/>
    </row>
    <row r="352" spans="1:18" x14ac:dyDescent="0.15">
      <c r="A352" s="514"/>
      <c r="B352" s="502"/>
      <c r="C352" s="105">
        <v>1150</v>
      </c>
      <c r="D352" s="105">
        <v>2350</v>
      </c>
      <c r="E352" s="105">
        <v>2600</v>
      </c>
      <c r="F352" s="556" t="s">
        <v>42</v>
      </c>
      <c r="G352" s="557"/>
      <c r="H352" s="154">
        <v>2150</v>
      </c>
      <c r="I352" s="154"/>
      <c r="J352" s="154"/>
      <c r="K352" s="556"/>
      <c r="L352" s="558"/>
      <c r="M352" s="558"/>
      <c r="N352" s="557"/>
      <c r="O352" s="154"/>
      <c r="P352" s="555"/>
      <c r="Q352" s="99"/>
    </row>
    <row r="353" spans="1:18" x14ac:dyDescent="0.15">
      <c r="A353" s="507" t="s">
        <v>171</v>
      </c>
      <c r="B353" s="502" t="s">
        <v>18</v>
      </c>
      <c r="C353" s="105">
        <v>650</v>
      </c>
      <c r="D353" s="105">
        <v>2000</v>
      </c>
      <c r="E353" s="105">
        <v>2450</v>
      </c>
      <c r="F353" s="556" t="s">
        <v>42</v>
      </c>
      <c r="G353" s="557"/>
      <c r="H353" s="154">
        <v>2115</v>
      </c>
      <c r="I353" s="154"/>
      <c r="J353" s="154"/>
      <c r="K353" s="556"/>
      <c r="L353" s="558"/>
      <c r="M353" s="558"/>
      <c r="N353" s="557"/>
      <c r="O353" s="154"/>
      <c r="P353" s="499" t="s">
        <v>27</v>
      </c>
      <c r="Q353" s="99"/>
    </row>
    <row r="354" spans="1:18" x14ac:dyDescent="0.15">
      <c r="A354" s="514"/>
      <c r="B354" s="502"/>
      <c r="C354" s="105">
        <v>900</v>
      </c>
      <c r="D354" s="105">
        <v>2175</v>
      </c>
      <c r="E354" s="105">
        <v>2525</v>
      </c>
      <c r="F354" s="556" t="s">
        <v>42</v>
      </c>
      <c r="G354" s="557"/>
      <c r="H354" s="154">
        <v>2132.5</v>
      </c>
      <c r="I354" s="154"/>
      <c r="J354" s="154"/>
      <c r="K354" s="556"/>
      <c r="L354" s="558"/>
      <c r="M354" s="558"/>
      <c r="N354" s="557"/>
      <c r="O354" s="154"/>
      <c r="P354" s="500" t="s">
        <v>27</v>
      </c>
      <c r="Q354" s="99"/>
    </row>
    <row r="355" spans="1:18" x14ac:dyDescent="0.15">
      <c r="A355" s="515"/>
      <c r="B355" s="502"/>
      <c r="C355" s="105">
        <v>1150</v>
      </c>
      <c r="D355" s="105">
        <v>2350</v>
      </c>
      <c r="E355" s="105">
        <v>2600</v>
      </c>
      <c r="F355" s="556" t="s">
        <v>42</v>
      </c>
      <c r="G355" s="557"/>
      <c r="H355" s="154">
        <v>2150</v>
      </c>
      <c r="I355" s="154"/>
      <c r="J355" s="154"/>
      <c r="K355" s="556"/>
      <c r="L355" s="558"/>
      <c r="M355" s="558"/>
      <c r="N355" s="557"/>
      <c r="O355" s="154"/>
      <c r="P355" s="501" t="s">
        <v>27</v>
      </c>
      <c r="Q355" s="99"/>
    </row>
    <row r="356" spans="1:18" x14ac:dyDescent="0.15">
      <c r="A356" s="477" t="s">
        <v>94</v>
      </c>
      <c r="B356" s="516"/>
      <c r="C356" s="516"/>
      <c r="D356" s="516"/>
      <c r="E356" s="516"/>
      <c r="F356" s="516"/>
      <c r="G356" s="516"/>
      <c r="H356" s="516"/>
      <c r="I356" s="516"/>
      <c r="J356" s="516"/>
      <c r="K356" s="516"/>
      <c r="L356" s="516"/>
      <c r="M356" s="516"/>
      <c r="N356" s="516"/>
      <c r="O356" s="516"/>
      <c r="P356" s="516"/>
      <c r="Q356" s="517"/>
      <c r="R356" s="91"/>
    </row>
    <row r="357" spans="1:18" x14ac:dyDescent="0.15">
      <c r="A357" s="479" t="s">
        <v>316</v>
      </c>
      <c r="B357" s="518"/>
      <c r="C357" s="518"/>
      <c r="D357" s="518"/>
      <c r="E357" s="518"/>
      <c r="F357" s="518"/>
      <c r="G357" s="518"/>
      <c r="H357" s="518"/>
      <c r="I357" s="518"/>
      <c r="J357" s="518"/>
      <c r="K357" s="518"/>
      <c r="L357" s="518"/>
      <c r="M357" s="518"/>
      <c r="N357" s="518"/>
      <c r="O357" s="518"/>
      <c r="P357" s="518"/>
      <c r="Q357" s="519"/>
      <c r="R357" s="97"/>
    </row>
    <row r="358" spans="1:18" x14ac:dyDescent="0.15">
      <c r="A358" s="479" t="s">
        <v>111</v>
      </c>
      <c r="B358" s="518"/>
      <c r="C358" s="518"/>
      <c r="D358" s="518"/>
      <c r="E358" s="518"/>
      <c r="F358" s="518"/>
      <c r="G358" s="518"/>
      <c r="H358" s="518"/>
      <c r="I358" s="518"/>
      <c r="J358" s="518"/>
      <c r="K358" s="518"/>
      <c r="L358" s="518"/>
      <c r="M358" s="518"/>
      <c r="N358" s="518"/>
      <c r="O358" s="518"/>
      <c r="P358" s="518"/>
      <c r="Q358" s="519"/>
      <c r="R358" s="97"/>
    </row>
    <row r="359" spans="1:18" x14ac:dyDescent="0.15">
      <c r="A359" s="461" t="s">
        <v>112</v>
      </c>
      <c r="B359" s="523"/>
      <c r="C359" s="523"/>
      <c r="D359" s="523"/>
      <c r="E359" s="523"/>
      <c r="F359" s="523"/>
      <c r="G359" s="523"/>
      <c r="H359" s="523"/>
      <c r="I359" s="523"/>
      <c r="J359" s="523"/>
      <c r="K359" s="523"/>
      <c r="L359" s="523"/>
      <c r="M359" s="523"/>
      <c r="N359" s="523"/>
      <c r="O359" s="523"/>
      <c r="P359" s="523"/>
      <c r="Q359" s="524"/>
      <c r="R359" s="98"/>
    </row>
    <row r="360" spans="1:18" x14ac:dyDescent="0.15">
      <c r="A360" s="140" t="s">
        <v>418</v>
      </c>
      <c r="B360" s="90"/>
      <c r="C360" s="140">
        <f>C340+1</f>
        <v>555</v>
      </c>
      <c r="N360" s="90"/>
      <c r="O360" s="90"/>
      <c r="P360" s="90"/>
      <c r="Q360" s="90"/>
    </row>
    <row r="361" spans="1:18" x14ac:dyDescent="0.15">
      <c r="A361" s="553" t="s">
        <v>986</v>
      </c>
      <c r="B361" s="553"/>
      <c r="C361" s="553"/>
      <c r="D361" s="553"/>
      <c r="E361" s="553"/>
      <c r="F361" s="553"/>
      <c r="G361" s="553"/>
      <c r="H361" s="553"/>
      <c r="I361" s="553"/>
      <c r="J361" s="553"/>
      <c r="K361" s="553"/>
      <c r="L361" s="553"/>
      <c r="M361" s="553"/>
      <c r="N361" s="553"/>
      <c r="O361" s="553"/>
      <c r="P361" s="553"/>
      <c r="Q361" s="553"/>
    </row>
    <row r="362" spans="1:18" x14ac:dyDescent="0.15">
      <c r="A362" s="553" t="s">
        <v>749</v>
      </c>
      <c r="B362" s="553"/>
      <c r="C362" s="553"/>
      <c r="D362" s="553"/>
      <c r="E362" s="553"/>
      <c r="F362" s="553"/>
      <c r="G362" s="553"/>
      <c r="H362" s="553"/>
      <c r="I362" s="553"/>
      <c r="J362" s="553"/>
      <c r="K362" s="553"/>
      <c r="L362" s="553"/>
      <c r="M362" s="553"/>
      <c r="N362" s="553"/>
      <c r="O362" s="553"/>
      <c r="P362" s="553"/>
      <c r="Q362" s="553"/>
    </row>
    <row r="363" spans="1:18" s="91" customFormat="1" ht="97.5" customHeight="1" x14ac:dyDescent="0.25">
      <c r="A363" s="186" t="s">
        <v>152</v>
      </c>
      <c r="B363" s="187" t="s">
        <v>56</v>
      </c>
      <c r="C363" s="186" t="s">
        <v>124</v>
      </c>
      <c r="D363" s="186" t="s">
        <v>700</v>
      </c>
      <c r="E363" s="186" t="s">
        <v>701</v>
      </c>
      <c r="F363" s="559" t="s">
        <v>325</v>
      </c>
      <c r="G363" s="560"/>
      <c r="H363" s="187" t="s">
        <v>703</v>
      </c>
      <c r="I363" s="93" t="s">
        <v>967</v>
      </c>
      <c r="J363" s="93" t="s">
        <v>1409</v>
      </c>
      <c r="K363" s="559" t="s">
        <v>1408</v>
      </c>
      <c r="L363" s="561"/>
      <c r="M363" s="561"/>
      <c r="N363" s="560"/>
      <c r="O363" s="93" t="s">
        <v>969</v>
      </c>
      <c r="P363" s="93" t="s">
        <v>1240</v>
      </c>
      <c r="Q363" s="93" t="s">
        <v>26</v>
      </c>
    </row>
    <row r="364" spans="1:18" x14ac:dyDescent="0.15">
      <c r="A364" s="507" t="s">
        <v>170</v>
      </c>
      <c r="B364" s="502" t="s">
        <v>18</v>
      </c>
      <c r="C364" s="105">
        <v>650</v>
      </c>
      <c r="D364" s="105">
        <v>2000</v>
      </c>
      <c r="E364" s="105">
        <v>2450</v>
      </c>
      <c r="F364" s="556" t="s">
        <v>42</v>
      </c>
      <c r="G364" s="557"/>
      <c r="H364" s="92">
        <v>874</v>
      </c>
      <c r="I364" s="154"/>
      <c r="J364" s="154"/>
      <c r="K364" s="556"/>
      <c r="L364" s="558"/>
      <c r="M364" s="558"/>
      <c r="N364" s="557"/>
      <c r="O364" s="154"/>
      <c r="P364" s="499" t="s">
        <v>27</v>
      </c>
      <c r="Q364" s="99"/>
    </row>
    <row r="365" spans="1:18" x14ac:dyDescent="0.15">
      <c r="A365" s="514"/>
      <c r="B365" s="502"/>
      <c r="C365" s="105">
        <v>900</v>
      </c>
      <c r="D365" s="105">
        <v>2175</v>
      </c>
      <c r="E365" s="105">
        <v>2525</v>
      </c>
      <c r="F365" s="556" t="s">
        <v>42</v>
      </c>
      <c r="G365" s="557"/>
      <c r="H365" s="92">
        <v>881.5</v>
      </c>
      <c r="I365" s="154"/>
      <c r="J365" s="154"/>
      <c r="K365" s="556"/>
      <c r="L365" s="558"/>
      <c r="M365" s="558"/>
      <c r="N365" s="557"/>
      <c r="O365" s="154"/>
      <c r="P365" s="500" t="s">
        <v>27</v>
      </c>
      <c r="Q365" s="99"/>
    </row>
    <row r="366" spans="1:18" x14ac:dyDescent="0.15">
      <c r="A366" s="514"/>
      <c r="B366" s="502"/>
      <c r="C366" s="105">
        <v>1150</v>
      </c>
      <c r="D366" s="105">
        <v>2350</v>
      </c>
      <c r="E366" s="105">
        <v>2600</v>
      </c>
      <c r="F366" s="556" t="s">
        <v>42</v>
      </c>
      <c r="G366" s="557"/>
      <c r="H366" s="92">
        <v>889</v>
      </c>
      <c r="I366" s="154"/>
      <c r="J366" s="154"/>
      <c r="K366" s="556"/>
      <c r="L366" s="558"/>
      <c r="M366" s="558"/>
      <c r="N366" s="557"/>
      <c r="O366" s="154"/>
      <c r="P366" s="501" t="s">
        <v>27</v>
      </c>
      <c r="Q366" s="99"/>
    </row>
    <row r="367" spans="1:18" x14ac:dyDescent="0.15">
      <c r="A367" s="514"/>
      <c r="B367" s="502" t="s">
        <v>54</v>
      </c>
      <c r="C367" s="105">
        <v>650</v>
      </c>
      <c r="D367" s="105">
        <v>2000</v>
      </c>
      <c r="E367" s="105">
        <v>2450</v>
      </c>
      <c r="F367" s="556" t="s">
        <v>42</v>
      </c>
      <c r="G367" s="557"/>
      <c r="H367" s="92">
        <v>874</v>
      </c>
      <c r="I367" s="154"/>
      <c r="J367" s="154"/>
      <c r="K367" s="556"/>
      <c r="L367" s="558"/>
      <c r="M367" s="558"/>
      <c r="N367" s="557"/>
      <c r="O367" s="154"/>
      <c r="P367" s="499" t="s">
        <v>27</v>
      </c>
      <c r="Q367" s="99"/>
      <c r="R367" s="91"/>
    </row>
    <row r="368" spans="1:18" x14ac:dyDescent="0.15">
      <c r="A368" s="514"/>
      <c r="B368" s="502"/>
      <c r="C368" s="105">
        <v>900</v>
      </c>
      <c r="D368" s="105">
        <v>2175</v>
      </c>
      <c r="E368" s="105">
        <v>2525</v>
      </c>
      <c r="F368" s="556" t="s">
        <v>42</v>
      </c>
      <c r="G368" s="557"/>
      <c r="H368" s="92">
        <v>881.5</v>
      </c>
      <c r="I368" s="154"/>
      <c r="J368" s="154"/>
      <c r="K368" s="556"/>
      <c r="L368" s="558"/>
      <c r="M368" s="558"/>
      <c r="N368" s="557"/>
      <c r="O368" s="154"/>
      <c r="P368" s="500" t="s">
        <v>27</v>
      </c>
      <c r="Q368" s="99"/>
    </row>
    <row r="369" spans="1:18" x14ac:dyDescent="0.15">
      <c r="A369" s="514"/>
      <c r="B369" s="502"/>
      <c r="C369" s="105">
        <v>1150</v>
      </c>
      <c r="D369" s="105">
        <v>2350</v>
      </c>
      <c r="E369" s="105">
        <v>2600</v>
      </c>
      <c r="F369" s="556" t="s">
        <v>42</v>
      </c>
      <c r="G369" s="557"/>
      <c r="H369" s="92">
        <v>889</v>
      </c>
      <c r="I369" s="154"/>
      <c r="J369" s="154"/>
      <c r="K369" s="556"/>
      <c r="L369" s="558"/>
      <c r="M369" s="558"/>
      <c r="N369" s="557"/>
      <c r="O369" s="154"/>
      <c r="P369" s="500" t="s">
        <v>27</v>
      </c>
      <c r="Q369" s="99"/>
    </row>
    <row r="370" spans="1:18" x14ac:dyDescent="0.15">
      <c r="A370" s="514"/>
      <c r="B370" s="502" t="s">
        <v>9</v>
      </c>
      <c r="C370" s="105">
        <v>650</v>
      </c>
      <c r="D370" s="105">
        <v>2000</v>
      </c>
      <c r="E370" s="105">
        <v>2450</v>
      </c>
      <c r="F370" s="556" t="s">
        <v>42</v>
      </c>
      <c r="G370" s="557"/>
      <c r="H370" s="92">
        <v>874</v>
      </c>
      <c r="I370" s="154"/>
      <c r="J370" s="154"/>
      <c r="K370" s="556"/>
      <c r="L370" s="558"/>
      <c r="M370" s="558"/>
      <c r="N370" s="557"/>
      <c r="O370" s="154"/>
      <c r="P370" s="554"/>
      <c r="Q370" s="99"/>
      <c r="R370" s="91"/>
    </row>
    <row r="371" spans="1:18" x14ac:dyDescent="0.15">
      <c r="A371" s="514"/>
      <c r="B371" s="502"/>
      <c r="C371" s="105">
        <v>900</v>
      </c>
      <c r="D371" s="105">
        <v>2175</v>
      </c>
      <c r="E371" s="105">
        <v>2525</v>
      </c>
      <c r="F371" s="556" t="s">
        <v>42</v>
      </c>
      <c r="G371" s="557"/>
      <c r="H371" s="92">
        <v>881.5</v>
      </c>
      <c r="I371" s="154"/>
      <c r="J371" s="154"/>
      <c r="K371" s="556"/>
      <c r="L371" s="558"/>
      <c r="M371" s="558"/>
      <c r="N371" s="557"/>
      <c r="O371" s="154"/>
      <c r="P371" s="554"/>
      <c r="Q371" s="99"/>
    </row>
    <row r="372" spans="1:18" x14ac:dyDescent="0.15">
      <c r="A372" s="514"/>
      <c r="B372" s="502"/>
      <c r="C372" s="105">
        <v>1150</v>
      </c>
      <c r="D372" s="105">
        <v>2350</v>
      </c>
      <c r="E372" s="105">
        <v>2600</v>
      </c>
      <c r="F372" s="556" t="s">
        <v>42</v>
      </c>
      <c r="G372" s="557"/>
      <c r="H372" s="92">
        <v>889</v>
      </c>
      <c r="I372" s="154"/>
      <c r="J372" s="154"/>
      <c r="K372" s="556"/>
      <c r="L372" s="558"/>
      <c r="M372" s="558"/>
      <c r="N372" s="557"/>
      <c r="O372" s="154"/>
      <c r="P372" s="555"/>
      <c r="Q372" s="99"/>
    </row>
    <row r="373" spans="1:18" x14ac:dyDescent="0.15">
      <c r="A373" s="507" t="s">
        <v>171</v>
      </c>
      <c r="B373" s="502" t="s">
        <v>18</v>
      </c>
      <c r="C373" s="105">
        <v>650</v>
      </c>
      <c r="D373" s="105">
        <v>2000</v>
      </c>
      <c r="E373" s="105">
        <v>2450</v>
      </c>
      <c r="F373" s="556" t="s">
        <v>42</v>
      </c>
      <c r="G373" s="557"/>
      <c r="H373" s="92">
        <v>874</v>
      </c>
      <c r="I373" s="154"/>
      <c r="J373" s="154"/>
      <c r="K373" s="556"/>
      <c r="L373" s="558"/>
      <c r="M373" s="558"/>
      <c r="N373" s="557"/>
      <c r="O373" s="154"/>
      <c r="P373" s="499" t="s">
        <v>27</v>
      </c>
      <c r="Q373" s="99"/>
    </row>
    <row r="374" spans="1:18" x14ac:dyDescent="0.15">
      <c r="A374" s="514"/>
      <c r="B374" s="502"/>
      <c r="C374" s="105">
        <v>900</v>
      </c>
      <c r="D374" s="105">
        <v>2175</v>
      </c>
      <c r="E374" s="105">
        <v>2525</v>
      </c>
      <c r="F374" s="556" t="s">
        <v>42</v>
      </c>
      <c r="G374" s="557"/>
      <c r="H374" s="92">
        <v>881.5</v>
      </c>
      <c r="I374" s="154"/>
      <c r="J374" s="154"/>
      <c r="K374" s="556"/>
      <c r="L374" s="558"/>
      <c r="M374" s="558"/>
      <c r="N374" s="557"/>
      <c r="O374" s="154"/>
      <c r="P374" s="500" t="s">
        <v>27</v>
      </c>
      <c r="Q374" s="99"/>
    </row>
    <row r="375" spans="1:18" x14ac:dyDescent="0.15">
      <c r="A375" s="515"/>
      <c r="B375" s="502"/>
      <c r="C375" s="105">
        <v>1150</v>
      </c>
      <c r="D375" s="105">
        <v>2350</v>
      </c>
      <c r="E375" s="105">
        <v>2600</v>
      </c>
      <c r="F375" s="556" t="s">
        <v>42</v>
      </c>
      <c r="G375" s="557"/>
      <c r="H375" s="92">
        <v>889</v>
      </c>
      <c r="I375" s="154"/>
      <c r="J375" s="154"/>
      <c r="K375" s="556"/>
      <c r="L375" s="558"/>
      <c r="M375" s="558"/>
      <c r="N375" s="557"/>
      <c r="O375" s="154"/>
      <c r="P375" s="501" t="s">
        <v>27</v>
      </c>
      <c r="Q375" s="99"/>
    </row>
    <row r="376" spans="1:18" x14ac:dyDescent="0.15">
      <c r="A376" s="477" t="s">
        <v>94</v>
      </c>
      <c r="B376" s="516"/>
      <c r="C376" s="516"/>
      <c r="D376" s="516"/>
      <c r="E376" s="516"/>
      <c r="F376" s="516"/>
      <c r="G376" s="516"/>
      <c r="H376" s="516"/>
      <c r="I376" s="516"/>
      <c r="J376" s="516"/>
      <c r="K376" s="516"/>
      <c r="L376" s="516"/>
      <c r="M376" s="516"/>
      <c r="N376" s="516"/>
      <c r="O376" s="516"/>
      <c r="P376" s="516"/>
      <c r="Q376" s="517"/>
      <c r="R376" s="91"/>
    </row>
    <row r="377" spans="1:18" x14ac:dyDescent="0.15">
      <c r="A377" s="479" t="s">
        <v>316</v>
      </c>
      <c r="B377" s="518"/>
      <c r="C377" s="518"/>
      <c r="D377" s="518"/>
      <c r="E377" s="518"/>
      <c r="F377" s="518"/>
      <c r="G377" s="518"/>
      <c r="H377" s="518"/>
      <c r="I377" s="518"/>
      <c r="J377" s="518"/>
      <c r="K377" s="518"/>
      <c r="L377" s="518"/>
      <c r="M377" s="518"/>
      <c r="N377" s="518"/>
      <c r="O377" s="518"/>
      <c r="P377" s="518"/>
      <c r="Q377" s="519"/>
      <c r="R377" s="97"/>
    </row>
    <row r="378" spans="1:18" x14ac:dyDescent="0.15">
      <c r="A378" s="479" t="s">
        <v>111</v>
      </c>
      <c r="B378" s="518"/>
      <c r="C378" s="518"/>
      <c r="D378" s="518"/>
      <c r="E378" s="518"/>
      <c r="F378" s="518"/>
      <c r="G378" s="518"/>
      <c r="H378" s="518"/>
      <c r="I378" s="518"/>
      <c r="J378" s="518"/>
      <c r="K378" s="518"/>
      <c r="L378" s="518"/>
      <c r="M378" s="518"/>
      <c r="N378" s="518"/>
      <c r="O378" s="518"/>
      <c r="P378" s="518"/>
      <c r="Q378" s="519"/>
      <c r="R378" s="97"/>
    </row>
    <row r="379" spans="1:18" x14ac:dyDescent="0.15">
      <c r="A379" s="461" t="s">
        <v>112</v>
      </c>
      <c r="B379" s="523"/>
      <c r="C379" s="523"/>
      <c r="D379" s="523"/>
      <c r="E379" s="523"/>
      <c r="F379" s="523"/>
      <c r="G379" s="523"/>
      <c r="H379" s="523"/>
      <c r="I379" s="523"/>
      <c r="J379" s="523"/>
      <c r="K379" s="523"/>
      <c r="L379" s="523"/>
      <c r="M379" s="523"/>
      <c r="N379" s="523"/>
      <c r="O379" s="523"/>
      <c r="P379" s="523"/>
      <c r="Q379" s="524"/>
      <c r="R379" s="98"/>
    </row>
    <row r="380" spans="1:18" x14ac:dyDescent="0.15">
      <c r="A380" s="140" t="s">
        <v>418</v>
      </c>
      <c r="B380" s="90"/>
      <c r="C380" s="140">
        <f>C360+1</f>
        <v>556</v>
      </c>
      <c r="N380" s="90"/>
      <c r="O380" s="90"/>
      <c r="P380" s="90"/>
      <c r="Q380" s="90"/>
    </row>
    <row r="381" spans="1:18" x14ac:dyDescent="0.15">
      <c r="A381" s="553" t="s">
        <v>987</v>
      </c>
      <c r="B381" s="553"/>
      <c r="C381" s="553"/>
      <c r="D381" s="553"/>
      <c r="E381" s="553"/>
      <c r="F381" s="553"/>
      <c r="G381" s="553"/>
      <c r="H381" s="553"/>
      <c r="I381" s="553"/>
      <c r="J381" s="553"/>
      <c r="K381" s="553"/>
      <c r="L381" s="553"/>
      <c r="M381" s="553"/>
      <c r="N381" s="553"/>
      <c r="O381" s="553"/>
      <c r="P381" s="553"/>
      <c r="Q381" s="553"/>
    </row>
    <row r="382" spans="1:18" x14ac:dyDescent="0.15">
      <c r="A382" s="553" t="s">
        <v>749</v>
      </c>
      <c r="B382" s="553"/>
      <c r="C382" s="553"/>
      <c r="D382" s="553"/>
      <c r="E382" s="553"/>
      <c r="F382" s="553"/>
      <c r="G382" s="553"/>
      <c r="H382" s="553"/>
      <c r="I382" s="553"/>
      <c r="J382" s="553"/>
      <c r="K382" s="553"/>
      <c r="L382" s="553"/>
      <c r="M382" s="553"/>
      <c r="N382" s="553"/>
      <c r="O382" s="553"/>
      <c r="P382" s="553"/>
      <c r="Q382" s="553"/>
    </row>
    <row r="383" spans="1:18" s="91" customFormat="1" ht="97.5" customHeight="1" x14ac:dyDescent="0.25">
      <c r="A383" s="184" t="s">
        <v>152</v>
      </c>
      <c r="B383" s="185" t="s">
        <v>56</v>
      </c>
      <c r="C383" s="184" t="s">
        <v>124</v>
      </c>
      <c r="D383" s="184" t="s">
        <v>700</v>
      </c>
      <c r="E383" s="184" t="s">
        <v>701</v>
      </c>
      <c r="F383" s="559" t="s">
        <v>121</v>
      </c>
      <c r="G383" s="560"/>
      <c r="H383" s="185" t="s">
        <v>216</v>
      </c>
      <c r="I383" s="93" t="s">
        <v>852</v>
      </c>
      <c r="J383" s="93" t="s">
        <v>1409</v>
      </c>
      <c r="K383" s="559" t="s">
        <v>1408</v>
      </c>
      <c r="L383" s="561"/>
      <c r="M383" s="561"/>
      <c r="N383" s="560"/>
      <c r="O383" s="93" t="s">
        <v>845</v>
      </c>
      <c r="P383" s="93" t="s">
        <v>846</v>
      </c>
      <c r="Q383" s="93" t="s">
        <v>26</v>
      </c>
    </row>
    <row r="384" spans="1:18" x14ac:dyDescent="0.15">
      <c r="A384" s="507" t="s">
        <v>170</v>
      </c>
      <c r="B384" s="502" t="s">
        <v>18</v>
      </c>
      <c r="C384" s="105">
        <v>650</v>
      </c>
      <c r="D384" s="105">
        <v>2000</v>
      </c>
      <c r="E384" s="105">
        <v>5035</v>
      </c>
      <c r="F384" s="556" t="s">
        <v>42</v>
      </c>
      <c r="G384" s="557"/>
      <c r="H384" s="154">
        <v>1935</v>
      </c>
      <c r="I384" s="154"/>
      <c r="J384" s="154"/>
      <c r="K384" s="556"/>
      <c r="L384" s="558"/>
      <c r="M384" s="558"/>
      <c r="N384" s="557"/>
      <c r="O384" s="154"/>
      <c r="P384" s="499" t="s">
        <v>27</v>
      </c>
      <c r="Q384" s="99"/>
    </row>
    <row r="385" spans="1:17" x14ac:dyDescent="0.15">
      <c r="A385" s="514"/>
      <c r="B385" s="502"/>
      <c r="C385" s="105">
        <v>900</v>
      </c>
      <c r="D385" s="105">
        <v>2175</v>
      </c>
      <c r="E385" s="105">
        <v>5095</v>
      </c>
      <c r="F385" s="556" t="s">
        <v>42</v>
      </c>
      <c r="G385" s="557"/>
      <c r="H385" s="154">
        <v>1960</v>
      </c>
      <c r="I385" s="154"/>
      <c r="J385" s="154"/>
      <c r="K385" s="556"/>
      <c r="L385" s="558"/>
      <c r="M385" s="558"/>
      <c r="N385" s="557"/>
      <c r="O385" s="154"/>
      <c r="P385" s="500" t="s">
        <v>27</v>
      </c>
      <c r="Q385" s="99"/>
    </row>
    <row r="386" spans="1:17" x14ac:dyDescent="0.15">
      <c r="A386" s="514"/>
      <c r="B386" s="502"/>
      <c r="C386" s="105">
        <v>1150</v>
      </c>
      <c r="D386" s="105">
        <v>2350</v>
      </c>
      <c r="E386" s="105">
        <v>5155</v>
      </c>
      <c r="F386" s="556" t="s">
        <v>42</v>
      </c>
      <c r="G386" s="557"/>
      <c r="H386" s="154">
        <v>1985</v>
      </c>
      <c r="I386" s="154"/>
      <c r="J386" s="154"/>
      <c r="K386" s="556"/>
      <c r="L386" s="558"/>
      <c r="M386" s="558"/>
      <c r="N386" s="557"/>
      <c r="O386" s="154"/>
      <c r="P386" s="501" t="s">
        <v>27</v>
      </c>
      <c r="Q386" s="99"/>
    </row>
    <row r="387" spans="1:17" x14ac:dyDescent="0.15">
      <c r="A387" s="514"/>
      <c r="B387" s="502" t="s">
        <v>54</v>
      </c>
      <c r="C387" s="105">
        <v>650</v>
      </c>
      <c r="D387" s="105">
        <v>2000</v>
      </c>
      <c r="E387" s="105">
        <v>5035</v>
      </c>
      <c r="F387" s="556" t="s">
        <v>42</v>
      </c>
      <c r="G387" s="557"/>
      <c r="H387" s="154">
        <v>1935</v>
      </c>
      <c r="I387" s="154"/>
      <c r="J387" s="154"/>
      <c r="K387" s="556"/>
      <c r="L387" s="558"/>
      <c r="M387" s="558"/>
      <c r="N387" s="557"/>
      <c r="O387" s="154"/>
      <c r="P387" s="499" t="s">
        <v>27</v>
      </c>
      <c r="Q387" s="99"/>
    </row>
    <row r="388" spans="1:17" x14ac:dyDescent="0.15">
      <c r="A388" s="514"/>
      <c r="B388" s="502"/>
      <c r="C388" s="105">
        <v>900</v>
      </c>
      <c r="D388" s="105">
        <v>2175</v>
      </c>
      <c r="E388" s="105">
        <v>5095</v>
      </c>
      <c r="F388" s="556" t="s">
        <v>42</v>
      </c>
      <c r="G388" s="557"/>
      <c r="H388" s="154">
        <v>1960</v>
      </c>
      <c r="I388" s="154"/>
      <c r="J388" s="154"/>
      <c r="K388" s="556"/>
      <c r="L388" s="558"/>
      <c r="M388" s="558"/>
      <c r="N388" s="557"/>
      <c r="O388" s="154"/>
      <c r="P388" s="500" t="s">
        <v>27</v>
      </c>
      <c r="Q388" s="99"/>
    </row>
    <row r="389" spans="1:17" x14ac:dyDescent="0.15">
      <c r="A389" s="514"/>
      <c r="B389" s="502"/>
      <c r="C389" s="105">
        <v>1150</v>
      </c>
      <c r="D389" s="105">
        <v>2350</v>
      </c>
      <c r="E389" s="105">
        <v>5155</v>
      </c>
      <c r="F389" s="556" t="s">
        <v>42</v>
      </c>
      <c r="G389" s="557"/>
      <c r="H389" s="154">
        <v>1985</v>
      </c>
      <c r="I389" s="154"/>
      <c r="J389" s="154"/>
      <c r="K389" s="556"/>
      <c r="L389" s="558"/>
      <c r="M389" s="558"/>
      <c r="N389" s="557"/>
      <c r="O389" s="154"/>
      <c r="P389" s="500" t="s">
        <v>27</v>
      </c>
      <c r="Q389" s="99"/>
    </row>
    <row r="390" spans="1:17" x14ac:dyDescent="0.15">
      <c r="A390" s="514"/>
      <c r="B390" s="502" t="s">
        <v>9</v>
      </c>
      <c r="C390" s="105">
        <v>650</v>
      </c>
      <c r="D390" s="105">
        <v>2000</v>
      </c>
      <c r="E390" s="105">
        <v>5035</v>
      </c>
      <c r="F390" s="556" t="s">
        <v>42</v>
      </c>
      <c r="G390" s="557"/>
      <c r="H390" s="154">
        <v>1935</v>
      </c>
      <c r="I390" s="154"/>
      <c r="J390" s="154"/>
      <c r="K390" s="556"/>
      <c r="L390" s="558"/>
      <c r="M390" s="558"/>
      <c r="N390" s="557"/>
      <c r="O390" s="154"/>
      <c r="P390" s="554"/>
      <c r="Q390" s="99"/>
    </row>
    <row r="391" spans="1:17" x14ac:dyDescent="0.15">
      <c r="A391" s="514"/>
      <c r="B391" s="502"/>
      <c r="C391" s="105">
        <v>900</v>
      </c>
      <c r="D391" s="105">
        <v>2175</v>
      </c>
      <c r="E391" s="105">
        <v>5095</v>
      </c>
      <c r="F391" s="556" t="s">
        <v>42</v>
      </c>
      <c r="G391" s="557"/>
      <c r="H391" s="154">
        <v>1960</v>
      </c>
      <c r="I391" s="154"/>
      <c r="J391" s="154"/>
      <c r="K391" s="556"/>
      <c r="L391" s="558"/>
      <c r="M391" s="558"/>
      <c r="N391" s="557"/>
      <c r="O391" s="154"/>
      <c r="P391" s="554"/>
      <c r="Q391" s="99"/>
    </row>
    <row r="392" spans="1:17" x14ac:dyDescent="0.15">
      <c r="A392" s="514"/>
      <c r="B392" s="502"/>
      <c r="C392" s="105">
        <v>1150</v>
      </c>
      <c r="D392" s="105">
        <v>2350</v>
      </c>
      <c r="E392" s="105">
        <v>5155</v>
      </c>
      <c r="F392" s="556" t="s">
        <v>42</v>
      </c>
      <c r="G392" s="557"/>
      <c r="H392" s="154">
        <v>1985</v>
      </c>
      <c r="I392" s="154"/>
      <c r="J392" s="154"/>
      <c r="K392" s="556"/>
      <c r="L392" s="558"/>
      <c r="M392" s="558"/>
      <c r="N392" s="557"/>
      <c r="O392" s="154"/>
      <c r="P392" s="555"/>
      <c r="Q392" s="99"/>
    </row>
    <row r="393" spans="1:17" x14ac:dyDescent="0.15">
      <c r="A393" s="507" t="s">
        <v>171</v>
      </c>
      <c r="B393" s="502" t="s">
        <v>18</v>
      </c>
      <c r="C393" s="105">
        <v>650</v>
      </c>
      <c r="D393" s="105">
        <v>2000</v>
      </c>
      <c r="E393" s="105">
        <v>5035</v>
      </c>
      <c r="F393" s="556" t="s">
        <v>42</v>
      </c>
      <c r="G393" s="557"/>
      <c r="H393" s="154">
        <v>1935</v>
      </c>
      <c r="I393" s="154"/>
      <c r="J393" s="154"/>
      <c r="K393" s="556"/>
      <c r="L393" s="558"/>
      <c r="M393" s="558"/>
      <c r="N393" s="557"/>
      <c r="O393" s="154"/>
      <c r="P393" s="499" t="s">
        <v>27</v>
      </c>
      <c r="Q393" s="99"/>
    </row>
    <row r="394" spans="1:17" x14ac:dyDescent="0.15">
      <c r="A394" s="514"/>
      <c r="B394" s="502"/>
      <c r="C394" s="105">
        <v>900</v>
      </c>
      <c r="D394" s="105">
        <v>2175</v>
      </c>
      <c r="E394" s="105">
        <v>5095</v>
      </c>
      <c r="F394" s="556" t="s">
        <v>42</v>
      </c>
      <c r="G394" s="557"/>
      <c r="H394" s="154">
        <v>1960</v>
      </c>
      <c r="I394" s="154"/>
      <c r="J394" s="154"/>
      <c r="K394" s="556"/>
      <c r="L394" s="558"/>
      <c r="M394" s="558"/>
      <c r="N394" s="557"/>
      <c r="O394" s="154"/>
      <c r="P394" s="500" t="s">
        <v>27</v>
      </c>
      <c r="Q394" s="99"/>
    </row>
    <row r="395" spans="1:17" x14ac:dyDescent="0.15">
      <c r="A395" s="515"/>
      <c r="B395" s="502"/>
      <c r="C395" s="105">
        <v>1150</v>
      </c>
      <c r="D395" s="105">
        <v>2350</v>
      </c>
      <c r="E395" s="105">
        <v>5155</v>
      </c>
      <c r="F395" s="556" t="s">
        <v>42</v>
      </c>
      <c r="G395" s="557"/>
      <c r="H395" s="154">
        <v>1985</v>
      </c>
      <c r="I395" s="154"/>
      <c r="J395" s="154"/>
      <c r="K395" s="556"/>
      <c r="L395" s="558"/>
      <c r="M395" s="558"/>
      <c r="N395" s="557"/>
      <c r="O395" s="154"/>
      <c r="P395" s="501" t="s">
        <v>27</v>
      </c>
      <c r="Q395" s="99"/>
    </row>
    <row r="396" spans="1:17" x14ac:dyDescent="0.15">
      <c r="A396" s="477" t="s">
        <v>94</v>
      </c>
      <c r="B396" s="516"/>
      <c r="C396" s="516"/>
      <c r="D396" s="516"/>
      <c r="E396" s="516"/>
      <c r="F396" s="516"/>
      <c r="G396" s="516"/>
      <c r="H396" s="516"/>
      <c r="I396" s="516"/>
      <c r="J396" s="516"/>
      <c r="K396" s="516"/>
      <c r="L396" s="516"/>
      <c r="M396" s="516"/>
      <c r="N396" s="516"/>
      <c r="O396" s="516"/>
      <c r="P396" s="516"/>
      <c r="Q396" s="517"/>
    </row>
    <row r="397" spans="1:17" x14ac:dyDescent="0.15">
      <c r="A397" s="479" t="s">
        <v>316</v>
      </c>
      <c r="B397" s="518"/>
      <c r="C397" s="518"/>
      <c r="D397" s="518"/>
      <c r="E397" s="518"/>
      <c r="F397" s="518"/>
      <c r="G397" s="518"/>
      <c r="H397" s="518"/>
      <c r="I397" s="518"/>
      <c r="J397" s="518"/>
      <c r="K397" s="518"/>
      <c r="L397" s="518"/>
      <c r="M397" s="518"/>
      <c r="N397" s="518"/>
      <c r="O397" s="518"/>
      <c r="P397" s="518"/>
      <c r="Q397" s="519"/>
    </row>
    <row r="398" spans="1:17" x14ac:dyDescent="0.15">
      <c r="A398" s="479" t="s">
        <v>111</v>
      </c>
      <c r="B398" s="518"/>
      <c r="C398" s="518"/>
      <c r="D398" s="518"/>
      <c r="E398" s="518"/>
      <c r="F398" s="518"/>
      <c r="G398" s="518"/>
      <c r="H398" s="518"/>
      <c r="I398" s="518"/>
      <c r="J398" s="518"/>
      <c r="K398" s="518"/>
      <c r="L398" s="518"/>
      <c r="M398" s="518"/>
      <c r="N398" s="518"/>
      <c r="O398" s="518"/>
      <c r="P398" s="518"/>
      <c r="Q398" s="519"/>
    </row>
    <row r="399" spans="1:17" x14ac:dyDescent="0.15">
      <c r="A399" s="461" t="s">
        <v>112</v>
      </c>
      <c r="B399" s="523"/>
      <c r="C399" s="523"/>
      <c r="D399" s="523"/>
      <c r="E399" s="523"/>
      <c r="F399" s="523"/>
      <c r="G399" s="523"/>
      <c r="H399" s="523"/>
      <c r="I399" s="523"/>
      <c r="J399" s="523"/>
      <c r="K399" s="523"/>
      <c r="L399" s="523"/>
      <c r="M399" s="523"/>
      <c r="N399" s="523"/>
      <c r="O399" s="523"/>
      <c r="P399" s="523"/>
      <c r="Q399" s="524"/>
    </row>
    <row r="400" spans="1:17" x14ac:dyDescent="0.15">
      <c r="A400" s="140" t="s">
        <v>418</v>
      </c>
      <c r="B400" s="90"/>
      <c r="C400" s="140">
        <f>C380+1</f>
        <v>557</v>
      </c>
      <c r="N400" s="90"/>
      <c r="O400" s="90"/>
      <c r="P400" s="90"/>
      <c r="Q400" s="90"/>
    </row>
    <row r="401" spans="1:18" x14ac:dyDescent="0.15">
      <c r="A401" s="553" t="s">
        <v>988</v>
      </c>
      <c r="B401" s="553"/>
      <c r="C401" s="553"/>
      <c r="D401" s="553"/>
      <c r="E401" s="553"/>
      <c r="F401" s="553"/>
      <c r="G401" s="553"/>
      <c r="H401" s="553"/>
      <c r="I401" s="553"/>
      <c r="J401" s="553"/>
      <c r="K401" s="553"/>
      <c r="L401" s="553"/>
      <c r="M401" s="553"/>
      <c r="N401" s="553"/>
      <c r="O401" s="553"/>
      <c r="P401" s="553"/>
      <c r="Q401" s="553"/>
    </row>
    <row r="402" spans="1:18" x14ac:dyDescent="0.15">
      <c r="A402" s="553" t="s">
        <v>749</v>
      </c>
      <c r="B402" s="553"/>
      <c r="C402" s="553"/>
      <c r="D402" s="553"/>
      <c r="E402" s="553"/>
      <c r="F402" s="553"/>
      <c r="G402" s="553"/>
      <c r="H402" s="553"/>
      <c r="I402" s="553"/>
      <c r="J402" s="553"/>
      <c r="K402" s="553"/>
      <c r="L402" s="553"/>
      <c r="M402" s="553"/>
      <c r="N402" s="553"/>
      <c r="O402" s="553"/>
      <c r="P402" s="553"/>
      <c r="Q402" s="553"/>
    </row>
    <row r="403" spans="1:18" s="91" customFormat="1" ht="97.5" customHeight="1" x14ac:dyDescent="0.25">
      <c r="A403" s="184" t="s">
        <v>152</v>
      </c>
      <c r="B403" s="185" t="s">
        <v>56</v>
      </c>
      <c r="C403" s="184" t="s">
        <v>124</v>
      </c>
      <c r="D403" s="184" t="s">
        <v>700</v>
      </c>
      <c r="E403" s="184" t="s">
        <v>701</v>
      </c>
      <c r="F403" s="559" t="s">
        <v>324</v>
      </c>
      <c r="G403" s="560"/>
      <c r="H403" s="185" t="s">
        <v>702</v>
      </c>
      <c r="I403" s="93" t="s">
        <v>966</v>
      </c>
      <c r="J403" s="93" t="s">
        <v>1409</v>
      </c>
      <c r="K403" s="559" t="s">
        <v>1408</v>
      </c>
      <c r="L403" s="561"/>
      <c r="M403" s="561"/>
      <c r="N403" s="560"/>
      <c r="O403" s="93" t="s">
        <v>968</v>
      </c>
      <c r="P403" s="93" t="s">
        <v>1239</v>
      </c>
      <c r="Q403" s="93" t="s">
        <v>26</v>
      </c>
    </row>
    <row r="404" spans="1:18" x14ac:dyDescent="0.15">
      <c r="A404" s="507" t="s">
        <v>170</v>
      </c>
      <c r="B404" s="502" t="s">
        <v>18</v>
      </c>
      <c r="C404" s="105">
        <v>650</v>
      </c>
      <c r="D404" s="105">
        <v>2000</v>
      </c>
      <c r="E404" s="105">
        <v>5035</v>
      </c>
      <c r="F404" s="556" t="s">
        <v>42</v>
      </c>
      <c r="G404" s="557"/>
      <c r="H404" s="154">
        <v>2115</v>
      </c>
      <c r="I404" s="154"/>
      <c r="J404" s="154"/>
      <c r="K404" s="556"/>
      <c r="L404" s="558"/>
      <c r="M404" s="558"/>
      <c r="N404" s="557"/>
      <c r="O404" s="154"/>
      <c r="P404" s="499" t="s">
        <v>27</v>
      </c>
      <c r="Q404" s="99"/>
    </row>
    <row r="405" spans="1:18" x14ac:dyDescent="0.15">
      <c r="A405" s="514"/>
      <c r="B405" s="502"/>
      <c r="C405" s="105">
        <v>900</v>
      </c>
      <c r="D405" s="105">
        <v>2175</v>
      </c>
      <c r="E405" s="105">
        <v>5095</v>
      </c>
      <c r="F405" s="556" t="s">
        <v>42</v>
      </c>
      <c r="G405" s="557"/>
      <c r="H405" s="154">
        <v>2132.5</v>
      </c>
      <c r="I405" s="154"/>
      <c r="J405" s="154"/>
      <c r="K405" s="556"/>
      <c r="L405" s="558"/>
      <c r="M405" s="558"/>
      <c r="N405" s="557"/>
      <c r="O405" s="154"/>
      <c r="P405" s="500" t="s">
        <v>27</v>
      </c>
      <c r="Q405" s="99"/>
    </row>
    <row r="406" spans="1:18" x14ac:dyDescent="0.15">
      <c r="A406" s="514"/>
      <c r="B406" s="502"/>
      <c r="C406" s="105">
        <v>1150</v>
      </c>
      <c r="D406" s="105">
        <v>2350</v>
      </c>
      <c r="E406" s="105">
        <v>5155</v>
      </c>
      <c r="F406" s="556" t="s">
        <v>42</v>
      </c>
      <c r="G406" s="557"/>
      <c r="H406" s="154">
        <v>2150</v>
      </c>
      <c r="I406" s="154"/>
      <c r="J406" s="154"/>
      <c r="K406" s="556"/>
      <c r="L406" s="558"/>
      <c r="M406" s="558"/>
      <c r="N406" s="557"/>
      <c r="O406" s="154"/>
      <c r="P406" s="501" t="s">
        <v>27</v>
      </c>
      <c r="Q406" s="99"/>
    </row>
    <row r="407" spans="1:18" x14ac:dyDescent="0.15">
      <c r="A407" s="514"/>
      <c r="B407" s="502" t="s">
        <v>54</v>
      </c>
      <c r="C407" s="105">
        <v>650</v>
      </c>
      <c r="D407" s="105">
        <v>2000</v>
      </c>
      <c r="E407" s="105">
        <v>5035</v>
      </c>
      <c r="F407" s="556" t="s">
        <v>42</v>
      </c>
      <c r="G407" s="557"/>
      <c r="H407" s="154">
        <v>2115</v>
      </c>
      <c r="I407" s="154"/>
      <c r="J407" s="154"/>
      <c r="K407" s="556"/>
      <c r="L407" s="558"/>
      <c r="M407" s="558"/>
      <c r="N407" s="557"/>
      <c r="O407" s="154"/>
      <c r="P407" s="499" t="s">
        <v>27</v>
      </c>
      <c r="Q407" s="99"/>
    </row>
    <row r="408" spans="1:18" x14ac:dyDescent="0.15">
      <c r="A408" s="514"/>
      <c r="B408" s="502"/>
      <c r="C408" s="105">
        <v>900</v>
      </c>
      <c r="D408" s="105">
        <v>2175</v>
      </c>
      <c r="E408" s="105">
        <v>5095</v>
      </c>
      <c r="F408" s="556" t="s">
        <v>42</v>
      </c>
      <c r="G408" s="557"/>
      <c r="H408" s="154">
        <v>2132.5</v>
      </c>
      <c r="I408" s="154"/>
      <c r="J408" s="154"/>
      <c r="K408" s="556"/>
      <c r="L408" s="558"/>
      <c r="M408" s="558"/>
      <c r="N408" s="557"/>
      <c r="O408" s="154"/>
      <c r="P408" s="500" t="s">
        <v>27</v>
      </c>
      <c r="Q408" s="99"/>
    </row>
    <row r="409" spans="1:18" x14ac:dyDescent="0.15">
      <c r="A409" s="514"/>
      <c r="B409" s="502"/>
      <c r="C409" s="105">
        <v>1150</v>
      </c>
      <c r="D409" s="105">
        <v>2350</v>
      </c>
      <c r="E409" s="105">
        <v>5155</v>
      </c>
      <c r="F409" s="556" t="s">
        <v>42</v>
      </c>
      <c r="G409" s="557"/>
      <c r="H409" s="154">
        <v>2150</v>
      </c>
      <c r="I409" s="154"/>
      <c r="J409" s="154"/>
      <c r="K409" s="556"/>
      <c r="L409" s="558"/>
      <c r="M409" s="558"/>
      <c r="N409" s="557"/>
      <c r="O409" s="154"/>
      <c r="P409" s="500" t="s">
        <v>27</v>
      </c>
      <c r="Q409" s="99"/>
    </row>
    <row r="410" spans="1:18" x14ac:dyDescent="0.15">
      <c r="A410" s="514"/>
      <c r="B410" s="502" t="s">
        <v>9</v>
      </c>
      <c r="C410" s="105">
        <v>650</v>
      </c>
      <c r="D410" s="105">
        <v>2000</v>
      </c>
      <c r="E410" s="105">
        <v>5035</v>
      </c>
      <c r="F410" s="556" t="s">
        <v>42</v>
      </c>
      <c r="G410" s="557"/>
      <c r="H410" s="154">
        <v>2115</v>
      </c>
      <c r="I410" s="154"/>
      <c r="J410" s="154"/>
      <c r="K410" s="556"/>
      <c r="L410" s="558"/>
      <c r="M410" s="558"/>
      <c r="N410" s="557"/>
      <c r="O410" s="154"/>
      <c r="P410" s="554"/>
      <c r="Q410" s="99"/>
    </row>
    <row r="411" spans="1:18" x14ac:dyDescent="0.15">
      <c r="A411" s="514"/>
      <c r="B411" s="502"/>
      <c r="C411" s="105">
        <v>900</v>
      </c>
      <c r="D411" s="105">
        <v>2175</v>
      </c>
      <c r="E411" s="105">
        <v>5095</v>
      </c>
      <c r="F411" s="556" t="s">
        <v>42</v>
      </c>
      <c r="G411" s="557"/>
      <c r="H411" s="154">
        <v>2132.5</v>
      </c>
      <c r="I411" s="154"/>
      <c r="J411" s="154"/>
      <c r="K411" s="556"/>
      <c r="L411" s="558"/>
      <c r="M411" s="558"/>
      <c r="N411" s="557"/>
      <c r="O411" s="154"/>
      <c r="P411" s="554"/>
      <c r="Q411" s="99"/>
    </row>
    <row r="412" spans="1:18" x14ac:dyDescent="0.15">
      <c r="A412" s="514"/>
      <c r="B412" s="502"/>
      <c r="C412" s="105">
        <v>1150</v>
      </c>
      <c r="D412" s="105">
        <v>2350</v>
      </c>
      <c r="E412" s="105">
        <v>5155</v>
      </c>
      <c r="F412" s="556" t="s">
        <v>42</v>
      </c>
      <c r="G412" s="557"/>
      <c r="H412" s="154">
        <v>2150</v>
      </c>
      <c r="I412" s="154"/>
      <c r="J412" s="154"/>
      <c r="K412" s="556"/>
      <c r="L412" s="558"/>
      <c r="M412" s="558"/>
      <c r="N412" s="557"/>
      <c r="O412" s="154"/>
      <c r="P412" s="555"/>
      <c r="Q412" s="99"/>
    </row>
    <row r="413" spans="1:18" x14ac:dyDescent="0.15">
      <c r="A413" s="507" t="s">
        <v>171</v>
      </c>
      <c r="B413" s="502" t="s">
        <v>18</v>
      </c>
      <c r="C413" s="105">
        <v>650</v>
      </c>
      <c r="D413" s="105">
        <v>2000</v>
      </c>
      <c r="E413" s="105">
        <v>5035</v>
      </c>
      <c r="F413" s="556" t="s">
        <v>42</v>
      </c>
      <c r="G413" s="557"/>
      <c r="H413" s="154">
        <v>2115</v>
      </c>
      <c r="I413" s="154"/>
      <c r="J413" s="154"/>
      <c r="K413" s="556"/>
      <c r="L413" s="558"/>
      <c r="M413" s="558"/>
      <c r="N413" s="557"/>
      <c r="O413" s="154"/>
      <c r="P413" s="499" t="s">
        <v>27</v>
      </c>
      <c r="Q413" s="99"/>
    </row>
    <row r="414" spans="1:18" x14ac:dyDescent="0.15">
      <c r="A414" s="514"/>
      <c r="B414" s="502"/>
      <c r="C414" s="105">
        <v>900</v>
      </c>
      <c r="D414" s="105">
        <v>2175</v>
      </c>
      <c r="E414" s="105">
        <v>5095</v>
      </c>
      <c r="F414" s="556" t="s">
        <v>42</v>
      </c>
      <c r="G414" s="557"/>
      <c r="H414" s="154">
        <v>2132.5</v>
      </c>
      <c r="I414" s="154"/>
      <c r="J414" s="154"/>
      <c r="K414" s="556"/>
      <c r="L414" s="558"/>
      <c r="M414" s="558"/>
      <c r="N414" s="557"/>
      <c r="O414" s="154"/>
      <c r="P414" s="500" t="s">
        <v>27</v>
      </c>
      <c r="Q414" s="99"/>
    </row>
    <row r="415" spans="1:18" x14ac:dyDescent="0.15">
      <c r="A415" s="515"/>
      <c r="B415" s="502"/>
      <c r="C415" s="105">
        <v>1150</v>
      </c>
      <c r="D415" s="105">
        <v>2350</v>
      </c>
      <c r="E415" s="105">
        <v>5155</v>
      </c>
      <c r="F415" s="556" t="s">
        <v>42</v>
      </c>
      <c r="G415" s="557"/>
      <c r="H415" s="154">
        <v>2150</v>
      </c>
      <c r="I415" s="154"/>
      <c r="J415" s="154"/>
      <c r="K415" s="556"/>
      <c r="L415" s="558"/>
      <c r="M415" s="558"/>
      <c r="N415" s="557"/>
      <c r="O415" s="154"/>
      <c r="P415" s="501" t="s">
        <v>27</v>
      </c>
      <c r="Q415" s="99"/>
    </row>
    <row r="416" spans="1:18" x14ac:dyDescent="0.15">
      <c r="A416" s="477" t="s">
        <v>94</v>
      </c>
      <c r="B416" s="516"/>
      <c r="C416" s="516"/>
      <c r="D416" s="516"/>
      <c r="E416" s="516"/>
      <c r="F416" s="516"/>
      <c r="G416" s="516"/>
      <c r="H416" s="516"/>
      <c r="I416" s="516"/>
      <c r="J416" s="516"/>
      <c r="K416" s="516"/>
      <c r="L416" s="516"/>
      <c r="M416" s="516"/>
      <c r="N416" s="516"/>
      <c r="O416" s="516"/>
      <c r="P416" s="516"/>
      <c r="Q416" s="517"/>
      <c r="R416" s="91"/>
    </row>
    <row r="417" spans="1:18" x14ac:dyDescent="0.15">
      <c r="A417" s="479" t="s">
        <v>316</v>
      </c>
      <c r="B417" s="518"/>
      <c r="C417" s="518"/>
      <c r="D417" s="518"/>
      <c r="E417" s="518"/>
      <c r="F417" s="518"/>
      <c r="G417" s="518"/>
      <c r="H417" s="518"/>
      <c r="I417" s="518"/>
      <c r="J417" s="518"/>
      <c r="K417" s="518"/>
      <c r="L417" s="518"/>
      <c r="M417" s="518"/>
      <c r="N417" s="518"/>
      <c r="O417" s="518"/>
      <c r="P417" s="518"/>
      <c r="Q417" s="519"/>
      <c r="R417" s="97"/>
    </row>
    <row r="418" spans="1:18" x14ac:dyDescent="0.15">
      <c r="A418" s="479" t="s">
        <v>111</v>
      </c>
      <c r="B418" s="518"/>
      <c r="C418" s="518"/>
      <c r="D418" s="518"/>
      <c r="E418" s="518"/>
      <c r="F418" s="518"/>
      <c r="G418" s="518"/>
      <c r="H418" s="518"/>
      <c r="I418" s="518"/>
      <c r="J418" s="518"/>
      <c r="K418" s="518"/>
      <c r="L418" s="518"/>
      <c r="M418" s="518"/>
      <c r="N418" s="518"/>
      <c r="O418" s="518"/>
      <c r="P418" s="518"/>
      <c r="Q418" s="519"/>
      <c r="R418" s="97"/>
    </row>
    <row r="419" spans="1:18" x14ac:dyDescent="0.15">
      <c r="A419" s="461" t="s">
        <v>112</v>
      </c>
      <c r="B419" s="523"/>
      <c r="C419" s="523"/>
      <c r="D419" s="523"/>
      <c r="E419" s="523"/>
      <c r="F419" s="523"/>
      <c r="G419" s="523"/>
      <c r="H419" s="523"/>
      <c r="I419" s="523"/>
      <c r="J419" s="523"/>
      <c r="K419" s="523"/>
      <c r="L419" s="523"/>
      <c r="M419" s="523"/>
      <c r="N419" s="523"/>
      <c r="O419" s="523"/>
      <c r="P419" s="523"/>
      <c r="Q419" s="524"/>
      <c r="R419" s="98"/>
    </row>
    <row r="420" spans="1:18" x14ac:dyDescent="0.15">
      <c r="A420" s="140" t="s">
        <v>418</v>
      </c>
      <c r="B420" s="90"/>
      <c r="C420" s="140">
        <f>C400+1</f>
        <v>558</v>
      </c>
      <c r="N420" s="90"/>
      <c r="O420" s="90"/>
      <c r="P420" s="90"/>
      <c r="Q420" s="90"/>
    </row>
    <row r="421" spans="1:18" x14ac:dyDescent="0.15">
      <c r="A421" s="553" t="s">
        <v>989</v>
      </c>
      <c r="B421" s="553"/>
      <c r="C421" s="553"/>
      <c r="D421" s="553"/>
      <c r="E421" s="553"/>
      <c r="F421" s="553"/>
      <c r="G421" s="553"/>
      <c r="H421" s="553"/>
      <c r="I421" s="553"/>
      <c r="J421" s="553"/>
      <c r="K421" s="553"/>
      <c r="L421" s="553"/>
      <c r="M421" s="553"/>
      <c r="N421" s="553"/>
      <c r="O421" s="553"/>
      <c r="P421" s="553"/>
      <c r="Q421" s="553"/>
    </row>
    <row r="422" spans="1:18" x14ac:dyDescent="0.15">
      <c r="A422" s="553" t="s">
        <v>749</v>
      </c>
      <c r="B422" s="553"/>
      <c r="C422" s="553"/>
      <c r="D422" s="553"/>
      <c r="E422" s="553"/>
      <c r="F422" s="553"/>
      <c r="G422" s="553"/>
      <c r="H422" s="553"/>
      <c r="I422" s="553"/>
      <c r="J422" s="553"/>
      <c r="K422" s="553"/>
      <c r="L422" s="553"/>
      <c r="M422" s="553"/>
      <c r="N422" s="553"/>
      <c r="O422" s="553"/>
      <c r="P422" s="553"/>
      <c r="Q422" s="553"/>
    </row>
    <row r="423" spans="1:18" s="91" customFormat="1" ht="97.5" customHeight="1" x14ac:dyDescent="0.25">
      <c r="A423" s="186" t="s">
        <v>152</v>
      </c>
      <c r="B423" s="187" t="s">
        <v>56</v>
      </c>
      <c r="C423" s="186" t="s">
        <v>124</v>
      </c>
      <c r="D423" s="186" t="s">
        <v>700</v>
      </c>
      <c r="E423" s="186" t="s">
        <v>701</v>
      </c>
      <c r="F423" s="559" t="s">
        <v>325</v>
      </c>
      <c r="G423" s="560"/>
      <c r="H423" s="187" t="s">
        <v>703</v>
      </c>
      <c r="I423" s="93" t="s">
        <v>967</v>
      </c>
      <c r="J423" s="93" t="s">
        <v>1409</v>
      </c>
      <c r="K423" s="559" t="s">
        <v>1408</v>
      </c>
      <c r="L423" s="561"/>
      <c r="M423" s="561"/>
      <c r="N423" s="560"/>
      <c r="O423" s="93" t="s">
        <v>969</v>
      </c>
      <c r="P423" s="93" t="s">
        <v>1240</v>
      </c>
      <c r="Q423" s="93" t="s">
        <v>26</v>
      </c>
    </row>
    <row r="424" spans="1:18" x14ac:dyDescent="0.15">
      <c r="A424" s="507" t="s">
        <v>170</v>
      </c>
      <c r="B424" s="502" t="s">
        <v>18</v>
      </c>
      <c r="C424" s="105">
        <v>650</v>
      </c>
      <c r="D424" s="105">
        <v>2000</v>
      </c>
      <c r="E424" s="105">
        <v>5035</v>
      </c>
      <c r="F424" s="556" t="s">
        <v>60</v>
      </c>
      <c r="G424" s="557"/>
      <c r="H424" s="92">
        <v>731.5</v>
      </c>
      <c r="I424" s="154"/>
      <c r="J424" s="154"/>
      <c r="K424" s="556"/>
      <c r="L424" s="558"/>
      <c r="M424" s="558"/>
      <c r="N424" s="557"/>
      <c r="O424" s="154"/>
      <c r="P424" s="499" t="s">
        <v>27</v>
      </c>
      <c r="Q424" s="99"/>
    </row>
    <row r="425" spans="1:18" ht="9" customHeight="1" x14ac:dyDescent="0.15">
      <c r="A425" s="514"/>
      <c r="B425" s="502"/>
      <c r="C425" s="105">
        <v>900</v>
      </c>
      <c r="D425" s="105">
        <v>2175</v>
      </c>
      <c r="E425" s="105">
        <v>5095</v>
      </c>
      <c r="F425" s="556" t="s">
        <v>60</v>
      </c>
      <c r="G425" s="557"/>
      <c r="H425" s="92">
        <v>737.5</v>
      </c>
      <c r="I425" s="154"/>
      <c r="J425" s="154"/>
      <c r="K425" s="556"/>
      <c r="L425" s="558"/>
      <c r="M425" s="558"/>
      <c r="N425" s="557"/>
      <c r="O425" s="154"/>
      <c r="P425" s="500" t="s">
        <v>27</v>
      </c>
      <c r="Q425" s="99"/>
    </row>
    <row r="426" spans="1:18" ht="9" customHeight="1" x14ac:dyDescent="0.15">
      <c r="A426" s="514"/>
      <c r="B426" s="502"/>
      <c r="C426" s="105">
        <v>1150</v>
      </c>
      <c r="D426" s="105">
        <v>2350</v>
      </c>
      <c r="E426" s="105">
        <v>5155</v>
      </c>
      <c r="F426" s="556" t="s">
        <v>60</v>
      </c>
      <c r="G426" s="557"/>
      <c r="H426" s="92">
        <v>743.5</v>
      </c>
      <c r="I426" s="154"/>
      <c r="J426" s="154"/>
      <c r="K426" s="556"/>
      <c r="L426" s="558"/>
      <c r="M426" s="558"/>
      <c r="N426" s="557"/>
      <c r="O426" s="154"/>
      <c r="P426" s="501" t="s">
        <v>27</v>
      </c>
      <c r="Q426" s="99"/>
    </row>
    <row r="427" spans="1:18" ht="9" customHeight="1" x14ac:dyDescent="0.15">
      <c r="A427" s="514"/>
      <c r="B427" s="502" t="s">
        <v>54</v>
      </c>
      <c r="C427" s="105">
        <v>650</v>
      </c>
      <c r="D427" s="105">
        <v>2000</v>
      </c>
      <c r="E427" s="105">
        <v>5035</v>
      </c>
      <c r="F427" s="556" t="s">
        <v>60</v>
      </c>
      <c r="G427" s="557"/>
      <c r="H427" s="92">
        <v>731.5</v>
      </c>
      <c r="I427" s="154"/>
      <c r="J427" s="154"/>
      <c r="K427" s="556"/>
      <c r="L427" s="558"/>
      <c r="M427" s="558"/>
      <c r="N427" s="557"/>
      <c r="O427" s="154"/>
      <c r="P427" s="499" t="s">
        <v>27</v>
      </c>
      <c r="Q427" s="99"/>
    </row>
    <row r="428" spans="1:18" ht="9" customHeight="1" x14ac:dyDescent="0.15">
      <c r="A428" s="514"/>
      <c r="B428" s="502"/>
      <c r="C428" s="105">
        <v>900</v>
      </c>
      <c r="D428" s="105">
        <v>2175</v>
      </c>
      <c r="E428" s="105">
        <v>5095</v>
      </c>
      <c r="F428" s="556" t="s">
        <v>60</v>
      </c>
      <c r="G428" s="557"/>
      <c r="H428" s="92">
        <v>737.5</v>
      </c>
      <c r="I428" s="154"/>
      <c r="J428" s="154"/>
      <c r="K428" s="556"/>
      <c r="L428" s="558"/>
      <c r="M428" s="558"/>
      <c r="N428" s="557"/>
      <c r="O428" s="154"/>
      <c r="P428" s="500" t="s">
        <v>27</v>
      </c>
      <c r="Q428" s="99"/>
    </row>
    <row r="429" spans="1:18" ht="9" customHeight="1" x14ac:dyDescent="0.15">
      <c r="A429" s="514"/>
      <c r="B429" s="502"/>
      <c r="C429" s="105">
        <v>1150</v>
      </c>
      <c r="D429" s="105">
        <v>2350</v>
      </c>
      <c r="E429" s="105">
        <v>5155</v>
      </c>
      <c r="F429" s="556" t="s">
        <v>60</v>
      </c>
      <c r="G429" s="557"/>
      <c r="H429" s="92">
        <v>743.5</v>
      </c>
      <c r="I429" s="154"/>
      <c r="J429" s="154"/>
      <c r="K429" s="556"/>
      <c r="L429" s="558"/>
      <c r="M429" s="558"/>
      <c r="N429" s="557"/>
      <c r="O429" s="154"/>
      <c r="P429" s="500" t="s">
        <v>27</v>
      </c>
      <c r="Q429" s="99"/>
    </row>
    <row r="430" spans="1:18" ht="9" customHeight="1" x14ac:dyDescent="0.15">
      <c r="A430" s="514"/>
      <c r="B430" s="502" t="s">
        <v>9</v>
      </c>
      <c r="C430" s="105">
        <v>650</v>
      </c>
      <c r="D430" s="105">
        <v>2000</v>
      </c>
      <c r="E430" s="105">
        <v>5035</v>
      </c>
      <c r="F430" s="556" t="s">
        <v>60</v>
      </c>
      <c r="G430" s="557"/>
      <c r="H430" s="92">
        <v>731.5</v>
      </c>
      <c r="I430" s="154"/>
      <c r="J430" s="154"/>
      <c r="K430" s="556"/>
      <c r="L430" s="558"/>
      <c r="M430" s="558"/>
      <c r="N430" s="557"/>
      <c r="O430" s="154"/>
      <c r="P430" s="554"/>
      <c r="Q430" s="99"/>
    </row>
    <row r="431" spans="1:18" ht="9" customHeight="1" x14ac:dyDescent="0.15">
      <c r="A431" s="514"/>
      <c r="B431" s="502"/>
      <c r="C431" s="105">
        <v>900</v>
      </c>
      <c r="D431" s="105">
        <v>2175</v>
      </c>
      <c r="E431" s="105">
        <v>5095</v>
      </c>
      <c r="F431" s="556" t="s">
        <v>60</v>
      </c>
      <c r="G431" s="557"/>
      <c r="H431" s="92">
        <v>737.5</v>
      </c>
      <c r="I431" s="154"/>
      <c r="J431" s="154"/>
      <c r="K431" s="556"/>
      <c r="L431" s="558"/>
      <c r="M431" s="558"/>
      <c r="N431" s="557"/>
      <c r="O431" s="154"/>
      <c r="P431" s="554"/>
      <c r="Q431" s="99"/>
    </row>
    <row r="432" spans="1:18" ht="9" customHeight="1" x14ac:dyDescent="0.15">
      <c r="A432" s="514"/>
      <c r="B432" s="502"/>
      <c r="C432" s="105">
        <v>1150</v>
      </c>
      <c r="D432" s="105">
        <v>2350</v>
      </c>
      <c r="E432" s="105">
        <v>5155</v>
      </c>
      <c r="F432" s="556" t="s">
        <v>60</v>
      </c>
      <c r="G432" s="557"/>
      <c r="H432" s="92">
        <v>743.5</v>
      </c>
      <c r="I432" s="154"/>
      <c r="J432" s="154"/>
      <c r="K432" s="556"/>
      <c r="L432" s="558"/>
      <c r="M432" s="558"/>
      <c r="N432" s="557"/>
      <c r="O432" s="154"/>
      <c r="P432" s="555"/>
      <c r="Q432" s="99"/>
    </row>
    <row r="433" spans="1:17" ht="9" customHeight="1" x14ac:dyDescent="0.15">
      <c r="A433" s="507" t="s">
        <v>171</v>
      </c>
      <c r="B433" s="502" t="s">
        <v>18</v>
      </c>
      <c r="C433" s="105">
        <v>650</v>
      </c>
      <c r="D433" s="105">
        <v>2000</v>
      </c>
      <c r="E433" s="105">
        <v>5035</v>
      </c>
      <c r="F433" s="556" t="s">
        <v>60</v>
      </c>
      <c r="G433" s="557"/>
      <c r="H433" s="92">
        <v>731.5</v>
      </c>
      <c r="I433" s="154"/>
      <c r="J433" s="154"/>
      <c r="K433" s="556"/>
      <c r="L433" s="558"/>
      <c r="M433" s="558"/>
      <c r="N433" s="557"/>
      <c r="O433" s="154"/>
      <c r="P433" s="499" t="s">
        <v>27</v>
      </c>
      <c r="Q433" s="99"/>
    </row>
    <row r="434" spans="1:17" ht="9" customHeight="1" x14ac:dyDescent="0.15">
      <c r="A434" s="514"/>
      <c r="B434" s="502"/>
      <c r="C434" s="105">
        <v>900</v>
      </c>
      <c r="D434" s="105">
        <v>2175</v>
      </c>
      <c r="E434" s="105">
        <v>5095</v>
      </c>
      <c r="F434" s="556" t="s">
        <v>60</v>
      </c>
      <c r="G434" s="557"/>
      <c r="H434" s="92">
        <v>737.5</v>
      </c>
      <c r="I434" s="154"/>
      <c r="J434" s="154"/>
      <c r="K434" s="556"/>
      <c r="L434" s="558"/>
      <c r="M434" s="558"/>
      <c r="N434" s="557"/>
      <c r="O434" s="154"/>
      <c r="P434" s="500" t="s">
        <v>27</v>
      </c>
      <c r="Q434" s="99"/>
    </row>
    <row r="435" spans="1:17" ht="9" customHeight="1" x14ac:dyDescent="0.15">
      <c r="A435" s="515"/>
      <c r="B435" s="502"/>
      <c r="C435" s="105">
        <v>1150</v>
      </c>
      <c r="D435" s="105">
        <v>2350</v>
      </c>
      <c r="E435" s="105">
        <v>5155</v>
      </c>
      <c r="F435" s="556" t="s">
        <v>60</v>
      </c>
      <c r="G435" s="557"/>
      <c r="H435" s="92">
        <v>743.5</v>
      </c>
      <c r="I435" s="154"/>
      <c r="J435" s="154"/>
      <c r="K435" s="556"/>
      <c r="L435" s="558"/>
      <c r="M435" s="558"/>
      <c r="N435" s="557"/>
      <c r="O435" s="154"/>
      <c r="P435" s="501" t="s">
        <v>27</v>
      </c>
      <c r="Q435" s="99"/>
    </row>
    <row r="436" spans="1:17" x14ac:dyDescent="0.15">
      <c r="A436" s="477" t="s">
        <v>94</v>
      </c>
      <c r="B436" s="516"/>
      <c r="C436" s="516"/>
      <c r="D436" s="516"/>
      <c r="E436" s="516"/>
      <c r="F436" s="516"/>
      <c r="G436" s="516"/>
      <c r="H436" s="516"/>
      <c r="I436" s="516"/>
      <c r="J436" s="516"/>
      <c r="K436" s="516"/>
      <c r="L436" s="516"/>
      <c r="M436" s="516"/>
      <c r="N436" s="516"/>
      <c r="O436" s="516"/>
      <c r="P436" s="516"/>
      <c r="Q436" s="517"/>
    </row>
    <row r="437" spans="1:17" x14ac:dyDescent="0.15">
      <c r="A437" s="479" t="s">
        <v>316</v>
      </c>
      <c r="B437" s="518"/>
      <c r="C437" s="518"/>
      <c r="D437" s="518"/>
      <c r="E437" s="518"/>
      <c r="F437" s="518"/>
      <c r="G437" s="518"/>
      <c r="H437" s="518"/>
      <c r="I437" s="518"/>
      <c r="J437" s="518"/>
      <c r="K437" s="518"/>
      <c r="L437" s="518"/>
      <c r="M437" s="518"/>
      <c r="N437" s="518"/>
      <c r="O437" s="518"/>
      <c r="P437" s="518"/>
      <c r="Q437" s="519"/>
    </row>
    <row r="438" spans="1:17" x14ac:dyDescent="0.15">
      <c r="A438" s="479" t="s">
        <v>111</v>
      </c>
      <c r="B438" s="518"/>
      <c r="C438" s="518"/>
      <c r="D438" s="518"/>
      <c r="E438" s="518"/>
      <c r="F438" s="518"/>
      <c r="G438" s="518"/>
      <c r="H438" s="518"/>
      <c r="I438" s="518"/>
      <c r="J438" s="518"/>
      <c r="K438" s="518"/>
      <c r="L438" s="518"/>
      <c r="M438" s="518"/>
      <c r="N438" s="518"/>
      <c r="O438" s="518"/>
      <c r="P438" s="518"/>
      <c r="Q438" s="519"/>
    </row>
    <row r="439" spans="1:17" x14ac:dyDescent="0.15">
      <c r="A439" s="461" t="s">
        <v>112</v>
      </c>
      <c r="B439" s="523"/>
      <c r="C439" s="523"/>
      <c r="D439" s="523"/>
      <c r="E439" s="523"/>
      <c r="F439" s="523"/>
      <c r="G439" s="523"/>
      <c r="H439" s="523"/>
      <c r="I439" s="523"/>
      <c r="J439" s="523"/>
      <c r="K439" s="523"/>
      <c r="L439" s="523"/>
      <c r="M439" s="523"/>
      <c r="N439" s="523"/>
      <c r="O439" s="523"/>
      <c r="P439" s="523"/>
      <c r="Q439" s="524"/>
    </row>
    <row r="440" spans="1:17" x14ac:dyDescent="0.15">
      <c r="A440" s="140" t="s">
        <v>418</v>
      </c>
      <c r="B440" s="90"/>
      <c r="C440" s="140">
        <f>C420+1</f>
        <v>559</v>
      </c>
      <c r="N440" s="90"/>
      <c r="O440" s="90"/>
      <c r="P440" s="90"/>
      <c r="Q440" s="90"/>
    </row>
    <row r="441" spans="1:17" x14ac:dyDescent="0.15">
      <c r="A441" s="553" t="s">
        <v>990</v>
      </c>
      <c r="B441" s="553"/>
      <c r="C441" s="553"/>
      <c r="D441" s="553"/>
      <c r="E441" s="553"/>
      <c r="F441" s="553"/>
      <c r="G441" s="553"/>
      <c r="H441" s="553"/>
      <c r="I441" s="553"/>
      <c r="J441" s="553"/>
      <c r="K441" s="553"/>
      <c r="L441" s="553"/>
      <c r="M441" s="553"/>
      <c r="N441" s="553"/>
      <c r="O441" s="553"/>
      <c r="P441" s="553"/>
      <c r="Q441" s="553"/>
    </row>
    <row r="442" spans="1:17" x14ac:dyDescent="0.15">
      <c r="A442" s="553" t="s">
        <v>749</v>
      </c>
      <c r="B442" s="553"/>
      <c r="C442" s="553"/>
      <c r="D442" s="553"/>
      <c r="E442" s="553"/>
      <c r="F442" s="553"/>
      <c r="G442" s="553"/>
      <c r="H442" s="553"/>
      <c r="I442" s="553"/>
      <c r="J442" s="553"/>
      <c r="K442" s="553"/>
      <c r="L442" s="553"/>
      <c r="M442" s="553"/>
      <c r="N442" s="553"/>
      <c r="O442" s="553"/>
      <c r="P442" s="553"/>
      <c r="Q442" s="553"/>
    </row>
    <row r="443" spans="1:17" s="91" customFormat="1" ht="97.5" customHeight="1" x14ac:dyDescent="0.25">
      <c r="A443" s="184" t="s">
        <v>152</v>
      </c>
      <c r="B443" s="185" t="s">
        <v>56</v>
      </c>
      <c r="C443" s="184" t="s">
        <v>124</v>
      </c>
      <c r="D443" s="184" t="s">
        <v>700</v>
      </c>
      <c r="E443" s="184" t="s">
        <v>701</v>
      </c>
      <c r="F443" s="559" t="s">
        <v>121</v>
      </c>
      <c r="G443" s="560"/>
      <c r="H443" s="185" t="s">
        <v>216</v>
      </c>
      <c r="I443" s="93" t="s">
        <v>852</v>
      </c>
      <c r="J443" s="93" t="s">
        <v>1409</v>
      </c>
      <c r="K443" s="559" t="s">
        <v>1408</v>
      </c>
      <c r="L443" s="561"/>
      <c r="M443" s="561"/>
      <c r="N443" s="560"/>
      <c r="O443" s="93" t="s">
        <v>845</v>
      </c>
      <c r="P443" s="93" t="s">
        <v>846</v>
      </c>
      <c r="Q443" s="93" t="s">
        <v>26</v>
      </c>
    </row>
    <row r="444" spans="1:17" x14ac:dyDescent="0.15">
      <c r="A444" s="507" t="s">
        <v>170</v>
      </c>
      <c r="B444" s="502" t="s">
        <v>18</v>
      </c>
      <c r="C444" s="105">
        <v>650</v>
      </c>
      <c r="D444" s="105">
        <v>2000</v>
      </c>
      <c r="E444" s="105">
        <v>5230</v>
      </c>
      <c r="F444" s="556" t="s">
        <v>42</v>
      </c>
      <c r="G444" s="557"/>
      <c r="H444" s="154">
        <v>1935</v>
      </c>
      <c r="I444" s="154"/>
      <c r="J444" s="154"/>
      <c r="K444" s="556"/>
      <c r="L444" s="558"/>
      <c r="M444" s="558"/>
      <c r="N444" s="557"/>
      <c r="O444" s="154"/>
      <c r="P444" s="499" t="s">
        <v>27</v>
      </c>
      <c r="Q444" s="99"/>
    </row>
    <row r="445" spans="1:17" x14ac:dyDescent="0.15">
      <c r="A445" s="514"/>
      <c r="B445" s="502"/>
      <c r="C445" s="105">
        <v>900</v>
      </c>
      <c r="D445" s="105">
        <v>2175</v>
      </c>
      <c r="E445" s="105">
        <v>5230</v>
      </c>
      <c r="F445" s="556" t="s">
        <v>42</v>
      </c>
      <c r="G445" s="557"/>
      <c r="H445" s="154">
        <v>1960</v>
      </c>
      <c r="I445" s="154"/>
      <c r="J445" s="154"/>
      <c r="K445" s="556"/>
      <c r="L445" s="558"/>
      <c r="M445" s="558"/>
      <c r="N445" s="557"/>
      <c r="O445" s="154"/>
      <c r="P445" s="500" t="s">
        <v>27</v>
      </c>
      <c r="Q445" s="99"/>
    </row>
    <row r="446" spans="1:17" x14ac:dyDescent="0.15">
      <c r="A446" s="514"/>
      <c r="B446" s="502"/>
      <c r="C446" s="105">
        <v>1150</v>
      </c>
      <c r="D446" s="105">
        <v>2350</v>
      </c>
      <c r="E446" s="105">
        <v>5230</v>
      </c>
      <c r="F446" s="556" t="s">
        <v>42</v>
      </c>
      <c r="G446" s="557"/>
      <c r="H446" s="154">
        <v>1985</v>
      </c>
      <c r="I446" s="154"/>
      <c r="J446" s="154"/>
      <c r="K446" s="556"/>
      <c r="L446" s="558"/>
      <c r="M446" s="558"/>
      <c r="N446" s="557"/>
      <c r="O446" s="154"/>
      <c r="P446" s="501" t="s">
        <v>27</v>
      </c>
      <c r="Q446" s="99"/>
    </row>
    <row r="447" spans="1:17" x14ac:dyDescent="0.15">
      <c r="A447" s="514"/>
      <c r="B447" s="502" t="s">
        <v>54</v>
      </c>
      <c r="C447" s="105">
        <v>650</v>
      </c>
      <c r="D447" s="105">
        <v>2000</v>
      </c>
      <c r="E447" s="105">
        <v>5230</v>
      </c>
      <c r="F447" s="556" t="s">
        <v>42</v>
      </c>
      <c r="G447" s="557"/>
      <c r="H447" s="154">
        <v>1935</v>
      </c>
      <c r="I447" s="154"/>
      <c r="J447" s="154"/>
      <c r="K447" s="556"/>
      <c r="L447" s="558"/>
      <c r="M447" s="558"/>
      <c r="N447" s="557"/>
      <c r="O447" s="154"/>
      <c r="P447" s="499" t="s">
        <v>27</v>
      </c>
      <c r="Q447" s="99"/>
    </row>
    <row r="448" spans="1:17" x14ac:dyDescent="0.15">
      <c r="A448" s="514"/>
      <c r="B448" s="502"/>
      <c r="C448" s="105">
        <v>900</v>
      </c>
      <c r="D448" s="105">
        <v>2175</v>
      </c>
      <c r="E448" s="105">
        <v>5230</v>
      </c>
      <c r="F448" s="556" t="s">
        <v>42</v>
      </c>
      <c r="G448" s="557"/>
      <c r="H448" s="154">
        <v>1960</v>
      </c>
      <c r="I448" s="154"/>
      <c r="J448" s="154"/>
      <c r="K448" s="556"/>
      <c r="L448" s="558"/>
      <c r="M448" s="558"/>
      <c r="N448" s="557"/>
      <c r="O448" s="154"/>
      <c r="P448" s="500" t="s">
        <v>27</v>
      </c>
      <c r="Q448" s="99"/>
    </row>
    <row r="449" spans="1:17" x14ac:dyDescent="0.15">
      <c r="A449" s="514"/>
      <c r="B449" s="502"/>
      <c r="C449" s="105">
        <v>1150</v>
      </c>
      <c r="D449" s="105">
        <v>2350</v>
      </c>
      <c r="E449" s="105">
        <v>5230</v>
      </c>
      <c r="F449" s="556" t="s">
        <v>42</v>
      </c>
      <c r="G449" s="557"/>
      <c r="H449" s="154">
        <v>1985</v>
      </c>
      <c r="I449" s="154"/>
      <c r="J449" s="154"/>
      <c r="K449" s="556"/>
      <c r="L449" s="558"/>
      <c r="M449" s="558"/>
      <c r="N449" s="557"/>
      <c r="O449" s="154"/>
      <c r="P449" s="500" t="s">
        <v>27</v>
      </c>
      <c r="Q449" s="99"/>
    </row>
    <row r="450" spans="1:17" x14ac:dyDescent="0.15">
      <c r="A450" s="514"/>
      <c r="B450" s="502" t="s">
        <v>9</v>
      </c>
      <c r="C450" s="105">
        <v>650</v>
      </c>
      <c r="D450" s="105">
        <v>2000</v>
      </c>
      <c r="E450" s="105">
        <v>5230</v>
      </c>
      <c r="F450" s="556" t="s">
        <v>42</v>
      </c>
      <c r="G450" s="557"/>
      <c r="H450" s="154">
        <v>1935</v>
      </c>
      <c r="I450" s="154"/>
      <c r="J450" s="154"/>
      <c r="K450" s="556"/>
      <c r="L450" s="558"/>
      <c r="M450" s="558"/>
      <c r="N450" s="557"/>
      <c r="O450" s="154"/>
      <c r="P450" s="554"/>
      <c r="Q450" s="99"/>
    </row>
    <row r="451" spans="1:17" x14ac:dyDescent="0.15">
      <c r="A451" s="514"/>
      <c r="B451" s="502"/>
      <c r="C451" s="105">
        <v>900</v>
      </c>
      <c r="D451" s="105">
        <v>2175</v>
      </c>
      <c r="E451" s="105">
        <v>5230</v>
      </c>
      <c r="F451" s="556" t="s">
        <v>42</v>
      </c>
      <c r="G451" s="557"/>
      <c r="H451" s="154">
        <v>1960</v>
      </c>
      <c r="I451" s="154"/>
      <c r="J451" s="154"/>
      <c r="K451" s="556"/>
      <c r="L451" s="558"/>
      <c r="M451" s="558"/>
      <c r="N451" s="557"/>
      <c r="O451" s="154"/>
      <c r="P451" s="554"/>
      <c r="Q451" s="99"/>
    </row>
    <row r="452" spans="1:17" x14ac:dyDescent="0.15">
      <c r="A452" s="514"/>
      <c r="B452" s="502"/>
      <c r="C452" s="105">
        <v>1150</v>
      </c>
      <c r="D452" s="105">
        <v>2350</v>
      </c>
      <c r="E452" s="105">
        <v>5230</v>
      </c>
      <c r="F452" s="556" t="s">
        <v>42</v>
      </c>
      <c r="G452" s="557"/>
      <c r="H452" s="154">
        <v>1985</v>
      </c>
      <c r="I452" s="154"/>
      <c r="J452" s="154"/>
      <c r="K452" s="556"/>
      <c r="L452" s="558"/>
      <c r="M452" s="558"/>
      <c r="N452" s="557"/>
      <c r="O452" s="154"/>
      <c r="P452" s="555"/>
      <c r="Q452" s="99"/>
    </row>
    <row r="453" spans="1:17" x14ac:dyDescent="0.15">
      <c r="A453" s="507" t="s">
        <v>171</v>
      </c>
      <c r="B453" s="502" t="s">
        <v>18</v>
      </c>
      <c r="C453" s="105">
        <v>650</v>
      </c>
      <c r="D453" s="105">
        <v>2000</v>
      </c>
      <c r="E453" s="105">
        <v>5230</v>
      </c>
      <c r="F453" s="556" t="s">
        <v>42</v>
      </c>
      <c r="G453" s="557"/>
      <c r="H453" s="154">
        <v>1935</v>
      </c>
      <c r="I453" s="154"/>
      <c r="J453" s="154"/>
      <c r="K453" s="556"/>
      <c r="L453" s="558"/>
      <c r="M453" s="558"/>
      <c r="N453" s="557"/>
      <c r="O453" s="154"/>
      <c r="P453" s="499" t="s">
        <v>27</v>
      </c>
      <c r="Q453" s="99"/>
    </row>
    <row r="454" spans="1:17" x14ac:dyDescent="0.15">
      <c r="A454" s="514"/>
      <c r="B454" s="502"/>
      <c r="C454" s="105">
        <v>900</v>
      </c>
      <c r="D454" s="105">
        <v>2175</v>
      </c>
      <c r="E454" s="105">
        <v>5230</v>
      </c>
      <c r="F454" s="556" t="s">
        <v>42</v>
      </c>
      <c r="G454" s="557"/>
      <c r="H454" s="154">
        <v>1960</v>
      </c>
      <c r="I454" s="154"/>
      <c r="J454" s="154"/>
      <c r="K454" s="556"/>
      <c r="L454" s="558"/>
      <c r="M454" s="558"/>
      <c r="N454" s="557"/>
      <c r="O454" s="154"/>
      <c r="P454" s="500" t="s">
        <v>27</v>
      </c>
      <c r="Q454" s="99"/>
    </row>
    <row r="455" spans="1:17" x14ac:dyDescent="0.15">
      <c r="A455" s="515"/>
      <c r="B455" s="502"/>
      <c r="C455" s="105">
        <v>1150</v>
      </c>
      <c r="D455" s="105">
        <v>2350</v>
      </c>
      <c r="E455" s="105">
        <v>5230</v>
      </c>
      <c r="F455" s="556" t="s">
        <v>42</v>
      </c>
      <c r="G455" s="557"/>
      <c r="H455" s="154">
        <v>1985</v>
      </c>
      <c r="I455" s="154"/>
      <c r="J455" s="154"/>
      <c r="K455" s="556"/>
      <c r="L455" s="558"/>
      <c r="M455" s="558"/>
      <c r="N455" s="557"/>
      <c r="O455" s="154"/>
      <c r="P455" s="501" t="s">
        <v>27</v>
      </c>
      <c r="Q455" s="99"/>
    </row>
    <row r="456" spans="1:17" x14ac:dyDescent="0.15">
      <c r="A456" s="477" t="s">
        <v>94</v>
      </c>
      <c r="B456" s="516"/>
      <c r="C456" s="516"/>
      <c r="D456" s="516"/>
      <c r="E456" s="516"/>
      <c r="F456" s="516"/>
      <c r="G456" s="516"/>
      <c r="H456" s="516"/>
      <c r="I456" s="516"/>
      <c r="J456" s="516"/>
      <c r="K456" s="516"/>
      <c r="L456" s="516"/>
      <c r="M456" s="516"/>
      <c r="N456" s="516"/>
      <c r="O456" s="516"/>
      <c r="P456" s="516"/>
      <c r="Q456" s="517"/>
    </row>
    <row r="457" spans="1:17" x14ac:dyDescent="0.15">
      <c r="A457" s="479" t="s">
        <v>316</v>
      </c>
      <c r="B457" s="518"/>
      <c r="C457" s="518"/>
      <c r="D457" s="518"/>
      <c r="E457" s="518"/>
      <c r="F457" s="518"/>
      <c r="G457" s="518"/>
      <c r="H457" s="518"/>
      <c r="I457" s="518"/>
      <c r="J457" s="518"/>
      <c r="K457" s="518"/>
      <c r="L457" s="518"/>
      <c r="M457" s="518"/>
      <c r="N457" s="518"/>
      <c r="O457" s="518"/>
      <c r="P457" s="518"/>
      <c r="Q457" s="519"/>
    </row>
    <row r="458" spans="1:17" x14ac:dyDescent="0.15">
      <c r="A458" s="479" t="s">
        <v>111</v>
      </c>
      <c r="B458" s="518"/>
      <c r="C458" s="518"/>
      <c r="D458" s="518"/>
      <c r="E458" s="518"/>
      <c r="F458" s="518"/>
      <c r="G458" s="518"/>
      <c r="H458" s="518"/>
      <c r="I458" s="518"/>
      <c r="J458" s="518"/>
      <c r="K458" s="518"/>
      <c r="L458" s="518"/>
      <c r="M458" s="518"/>
      <c r="N458" s="518"/>
      <c r="O458" s="518"/>
      <c r="P458" s="518"/>
      <c r="Q458" s="519"/>
    </row>
    <row r="459" spans="1:17" x14ac:dyDescent="0.15">
      <c r="A459" s="461" t="s">
        <v>112</v>
      </c>
      <c r="B459" s="523"/>
      <c r="C459" s="523"/>
      <c r="D459" s="523"/>
      <c r="E459" s="523"/>
      <c r="F459" s="523"/>
      <c r="G459" s="523"/>
      <c r="H459" s="523"/>
      <c r="I459" s="523"/>
      <c r="J459" s="523"/>
      <c r="K459" s="523"/>
      <c r="L459" s="523"/>
      <c r="M459" s="523"/>
      <c r="N459" s="523"/>
      <c r="O459" s="523"/>
      <c r="P459" s="523"/>
      <c r="Q459" s="524"/>
    </row>
    <row r="460" spans="1:17" x14ac:dyDescent="0.15">
      <c r="A460" s="140" t="s">
        <v>418</v>
      </c>
      <c r="B460" s="90"/>
      <c r="C460" s="140">
        <f>C440+1</f>
        <v>560</v>
      </c>
      <c r="N460" s="90"/>
      <c r="O460" s="90"/>
      <c r="P460" s="90"/>
      <c r="Q460" s="90"/>
    </row>
    <row r="461" spans="1:17" x14ac:dyDescent="0.15">
      <c r="A461" s="553" t="s">
        <v>991</v>
      </c>
      <c r="B461" s="553"/>
      <c r="C461" s="553"/>
      <c r="D461" s="553"/>
      <c r="E461" s="553"/>
      <c r="F461" s="553"/>
      <c r="G461" s="553"/>
      <c r="H461" s="553"/>
      <c r="I461" s="553"/>
      <c r="J461" s="553"/>
      <c r="K461" s="553"/>
      <c r="L461" s="553"/>
      <c r="M461" s="553"/>
      <c r="N461" s="553"/>
      <c r="O461" s="553"/>
      <c r="P461" s="553"/>
      <c r="Q461" s="553"/>
    </row>
    <row r="462" spans="1:17" x14ac:dyDescent="0.15">
      <c r="A462" s="553" t="s">
        <v>749</v>
      </c>
      <c r="B462" s="553"/>
      <c r="C462" s="553"/>
      <c r="D462" s="553"/>
      <c r="E462" s="553"/>
      <c r="F462" s="553"/>
      <c r="G462" s="553"/>
      <c r="H462" s="553"/>
      <c r="I462" s="553"/>
      <c r="J462" s="553"/>
      <c r="K462" s="553"/>
      <c r="L462" s="553"/>
      <c r="M462" s="553"/>
      <c r="N462" s="553"/>
      <c r="O462" s="553"/>
      <c r="P462" s="553"/>
      <c r="Q462" s="553"/>
    </row>
    <row r="463" spans="1:17" s="91" customFormat="1" ht="97.5" customHeight="1" x14ac:dyDescent="0.25">
      <c r="A463" s="184" t="s">
        <v>152</v>
      </c>
      <c r="B463" s="185" t="s">
        <v>56</v>
      </c>
      <c r="C463" s="184" t="s">
        <v>124</v>
      </c>
      <c r="D463" s="184" t="s">
        <v>700</v>
      </c>
      <c r="E463" s="184" t="s">
        <v>701</v>
      </c>
      <c r="F463" s="559" t="s">
        <v>324</v>
      </c>
      <c r="G463" s="560"/>
      <c r="H463" s="185" t="s">
        <v>702</v>
      </c>
      <c r="I463" s="93" t="s">
        <v>966</v>
      </c>
      <c r="J463" s="93" t="s">
        <v>1409</v>
      </c>
      <c r="K463" s="559" t="s">
        <v>1408</v>
      </c>
      <c r="L463" s="561"/>
      <c r="M463" s="561"/>
      <c r="N463" s="560"/>
      <c r="O463" s="93" t="s">
        <v>968</v>
      </c>
      <c r="P463" s="93" t="s">
        <v>1239</v>
      </c>
      <c r="Q463" s="93" t="s">
        <v>26</v>
      </c>
    </row>
    <row r="464" spans="1:17" x14ac:dyDescent="0.15">
      <c r="A464" s="507" t="s">
        <v>170</v>
      </c>
      <c r="B464" s="502" t="s">
        <v>18</v>
      </c>
      <c r="C464" s="105">
        <v>650</v>
      </c>
      <c r="D464" s="105">
        <v>2000</v>
      </c>
      <c r="E464" s="105">
        <v>5230</v>
      </c>
      <c r="F464" s="556" t="s">
        <v>42</v>
      </c>
      <c r="G464" s="557"/>
      <c r="H464" s="154">
        <v>2115</v>
      </c>
      <c r="I464" s="154"/>
      <c r="J464" s="154"/>
      <c r="K464" s="556"/>
      <c r="L464" s="558"/>
      <c r="M464" s="558"/>
      <c r="N464" s="557"/>
      <c r="O464" s="154"/>
      <c r="P464" s="499" t="s">
        <v>27</v>
      </c>
      <c r="Q464" s="99"/>
    </row>
    <row r="465" spans="1:18" x14ac:dyDescent="0.15">
      <c r="A465" s="514"/>
      <c r="B465" s="502"/>
      <c r="C465" s="105">
        <v>900</v>
      </c>
      <c r="D465" s="105">
        <v>2175</v>
      </c>
      <c r="E465" s="105">
        <v>5230</v>
      </c>
      <c r="F465" s="556" t="s">
        <v>42</v>
      </c>
      <c r="G465" s="557"/>
      <c r="H465" s="154">
        <v>2132.5</v>
      </c>
      <c r="I465" s="154"/>
      <c r="J465" s="154"/>
      <c r="K465" s="556"/>
      <c r="L465" s="558"/>
      <c r="M465" s="558"/>
      <c r="N465" s="557"/>
      <c r="O465" s="154"/>
      <c r="P465" s="500" t="s">
        <v>27</v>
      </c>
      <c r="Q465" s="99"/>
    </row>
    <row r="466" spans="1:18" x14ac:dyDescent="0.15">
      <c r="A466" s="514"/>
      <c r="B466" s="502"/>
      <c r="C466" s="105">
        <v>1150</v>
      </c>
      <c r="D466" s="105">
        <v>2350</v>
      </c>
      <c r="E466" s="105">
        <v>5230</v>
      </c>
      <c r="F466" s="556" t="s">
        <v>42</v>
      </c>
      <c r="G466" s="557"/>
      <c r="H466" s="154">
        <v>2150</v>
      </c>
      <c r="I466" s="154"/>
      <c r="J466" s="154"/>
      <c r="K466" s="556"/>
      <c r="L466" s="558"/>
      <c r="M466" s="558"/>
      <c r="N466" s="557"/>
      <c r="O466" s="154"/>
      <c r="P466" s="501" t="s">
        <v>27</v>
      </c>
      <c r="Q466" s="99"/>
    </row>
    <row r="467" spans="1:18" x14ac:dyDescent="0.15">
      <c r="A467" s="514"/>
      <c r="B467" s="502" t="s">
        <v>54</v>
      </c>
      <c r="C467" s="105">
        <v>650</v>
      </c>
      <c r="D467" s="105">
        <v>2000</v>
      </c>
      <c r="E467" s="105">
        <v>5230</v>
      </c>
      <c r="F467" s="556" t="s">
        <v>42</v>
      </c>
      <c r="G467" s="557"/>
      <c r="H467" s="154">
        <v>2115</v>
      </c>
      <c r="I467" s="154"/>
      <c r="J467" s="154"/>
      <c r="K467" s="556"/>
      <c r="L467" s="558"/>
      <c r="M467" s="558"/>
      <c r="N467" s="557"/>
      <c r="O467" s="154"/>
      <c r="P467" s="499" t="s">
        <v>27</v>
      </c>
      <c r="Q467" s="99"/>
    </row>
    <row r="468" spans="1:18" x14ac:dyDescent="0.15">
      <c r="A468" s="514"/>
      <c r="B468" s="502"/>
      <c r="C468" s="105">
        <v>900</v>
      </c>
      <c r="D468" s="105">
        <v>2175</v>
      </c>
      <c r="E468" s="105">
        <v>5230</v>
      </c>
      <c r="F468" s="556" t="s">
        <v>42</v>
      </c>
      <c r="G468" s="557"/>
      <c r="H468" s="154">
        <v>2132.5</v>
      </c>
      <c r="I468" s="154"/>
      <c r="J468" s="154"/>
      <c r="K468" s="556"/>
      <c r="L468" s="558"/>
      <c r="M468" s="558"/>
      <c r="N468" s="557"/>
      <c r="O468" s="154"/>
      <c r="P468" s="500" t="s">
        <v>27</v>
      </c>
      <c r="Q468" s="99"/>
    </row>
    <row r="469" spans="1:18" x14ac:dyDescent="0.15">
      <c r="A469" s="514"/>
      <c r="B469" s="502"/>
      <c r="C469" s="105">
        <v>1150</v>
      </c>
      <c r="D469" s="105">
        <v>2350</v>
      </c>
      <c r="E469" s="105">
        <v>5230</v>
      </c>
      <c r="F469" s="556" t="s">
        <v>42</v>
      </c>
      <c r="G469" s="557"/>
      <c r="H469" s="154">
        <v>2150</v>
      </c>
      <c r="I469" s="154"/>
      <c r="J469" s="154"/>
      <c r="K469" s="556"/>
      <c r="L469" s="558"/>
      <c r="M469" s="558"/>
      <c r="N469" s="557"/>
      <c r="O469" s="154"/>
      <c r="P469" s="500" t="s">
        <v>27</v>
      </c>
      <c r="Q469" s="99"/>
    </row>
    <row r="470" spans="1:18" x14ac:dyDescent="0.15">
      <c r="A470" s="514"/>
      <c r="B470" s="502" t="s">
        <v>9</v>
      </c>
      <c r="C470" s="105">
        <v>650</v>
      </c>
      <c r="D470" s="105">
        <v>2000</v>
      </c>
      <c r="E470" s="105">
        <v>5230</v>
      </c>
      <c r="F470" s="556" t="s">
        <v>42</v>
      </c>
      <c r="G470" s="557"/>
      <c r="H470" s="154">
        <v>2115</v>
      </c>
      <c r="I470" s="154"/>
      <c r="J470" s="154"/>
      <c r="K470" s="556"/>
      <c r="L470" s="558"/>
      <c r="M470" s="558"/>
      <c r="N470" s="557"/>
      <c r="O470" s="154"/>
      <c r="P470" s="554"/>
      <c r="Q470" s="99"/>
    </row>
    <row r="471" spans="1:18" x14ac:dyDescent="0.15">
      <c r="A471" s="514"/>
      <c r="B471" s="502"/>
      <c r="C471" s="105">
        <v>900</v>
      </c>
      <c r="D471" s="105">
        <v>2175</v>
      </c>
      <c r="E471" s="105">
        <v>5230</v>
      </c>
      <c r="F471" s="556" t="s">
        <v>42</v>
      </c>
      <c r="G471" s="557"/>
      <c r="H471" s="154">
        <v>2132.5</v>
      </c>
      <c r="I471" s="154"/>
      <c r="J471" s="154"/>
      <c r="K471" s="556"/>
      <c r="L471" s="558"/>
      <c r="M471" s="558"/>
      <c r="N471" s="557"/>
      <c r="O471" s="154"/>
      <c r="P471" s="554"/>
      <c r="Q471" s="99"/>
    </row>
    <row r="472" spans="1:18" x14ac:dyDescent="0.15">
      <c r="A472" s="514"/>
      <c r="B472" s="502"/>
      <c r="C472" s="105">
        <v>1150</v>
      </c>
      <c r="D472" s="105">
        <v>2350</v>
      </c>
      <c r="E472" s="105">
        <v>5230</v>
      </c>
      <c r="F472" s="556" t="s">
        <v>42</v>
      </c>
      <c r="G472" s="557"/>
      <c r="H472" s="154">
        <v>2150</v>
      </c>
      <c r="I472" s="154"/>
      <c r="J472" s="154"/>
      <c r="K472" s="556"/>
      <c r="L472" s="558"/>
      <c r="M472" s="558"/>
      <c r="N472" s="557"/>
      <c r="O472" s="154"/>
      <c r="P472" s="555"/>
      <c r="Q472" s="99"/>
    </row>
    <row r="473" spans="1:18" x14ac:dyDescent="0.15">
      <c r="A473" s="507" t="s">
        <v>171</v>
      </c>
      <c r="B473" s="502" t="s">
        <v>18</v>
      </c>
      <c r="C473" s="105">
        <v>650</v>
      </c>
      <c r="D473" s="105">
        <v>2000</v>
      </c>
      <c r="E473" s="105">
        <v>5230</v>
      </c>
      <c r="F473" s="556" t="s">
        <v>42</v>
      </c>
      <c r="G473" s="557"/>
      <c r="H473" s="154">
        <v>2115</v>
      </c>
      <c r="I473" s="154"/>
      <c r="J473" s="154"/>
      <c r="K473" s="556"/>
      <c r="L473" s="558"/>
      <c r="M473" s="558"/>
      <c r="N473" s="557"/>
      <c r="O473" s="154"/>
      <c r="P473" s="499" t="s">
        <v>27</v>
      </c>
      <c r="Q473" s="99"/>
    </row>
    <row r="474" spans="1:18" x14ac:dyDescent="0.15">
      <c r="A474" s="514"/>
      <c r="B474" s="502"/>
      <c r="C474" s="105">
        <v>900</v>
      </c>
      <c r="D474" s="105">
        <v>2175</v>
      </c>
      <c r="E474" s="105">
        <v>5230</v>
      </c>
      <c r="F474" s="556" t="s">
        <v>42</v>
      </c>
      <c r="G474" s="557"/>
      <c r="H474" s="154">
        <v>2132.5</v>
      </c>
      <c r="I474" s="154"/>
      <c r="J474" s="154"/>
      <c r="K474" s="556"/>
      <c r="L474" s="558"/>
      <c r="M474" s="558"/>
      <c r="N474" s="557"/>
      <c r="O474" s="154"/>
      <c r="P474" s="500" t="s">
        <v>27</v>
      </c>
      <c r="Q474" s="99"/>
    </row>
    <row r="475" spans="1:18" x14ac:dyDescent="0.15">
      <c r="A475" s="515"/>
      <c r="B475" s="502"/>
      <c r="C475" s="105">
        <v>1150</v>
      </c>
      <c r="D475" s="105">
        <v>2350</v>
      </c>
      <c r="E475" s="105">
        <v>5230</v>
      </c>
      <c r="F475" s="556" t="s">
        <v>42</v>
      </c>
      <c r="G475" s="557"/>
      <c r="H475" s="154">
        <v>2150</v>
      </c>
      <c r="I475" s="154"/>
      <c r="J475" s="154"/>
      <c r="K475" s="556"/>
      <c r="L475" s="558"/>
      <c r="M475" s="558"/>
      <c r="N475" s="557"/>
      <c r="O475" s="154"/>
      <c r="P475" s="501" t="s">
        <v>27</v>
      </c>
      <c r="Q475" s="99"/>
    </row>
    <row r="476" spans="1:18" x14ac:dyDescent="0.15">
      <c r="A476" s="477" t="s">
        <v>94</v>
      </c>
      <c r="B476" s="516"/>
      <c r="C476" s="516"/>
      <c r="D476" s="516"/>
      <c r="E476" s="516"/>
      <c r="F476" s="516"/>
      <c r="G476" s="516"/>
      <c r="H476" s="516"/>
      <c r="I476" s="516"/>
      <c r="J476" s="516"/>
      <c r="K476" s="516"/>
      <c r="L476" s="516"/>
      <c r="M476" s="516"/>
      <c r="N476" s="516"/>
      <c r="O476" s="516"/>
      <c r="P476" s="516"/>
      <c r="Q476" s="517"/>
      <c r="R476" s="91"/>
    </row>
    <row r="477" spans="1:18" x14ac:dyDescent="0.15">
      <c r="A477" s="479" t="s">
        <v>316</v>
      </c>
      <c r="B477" s="518"/>
      <c r="C477" s="518"/>
      <c r="D477" s="518"/>
      <c r="E477" s="518"/>
      <c r="F477" s="518"/>
      <c r="G477" s="518"/>
      <c r="H477" s="518"/>
      <c r="I477" s="518"/>
      <c r="J477" s="518"/>
      <c r="K477" s="518"/>
      <c r="L477" s="518"/>
      <c r="M477" s="518"/>
      <c r="N477" s="518"/>
      <c r="O477" s="518"/>
      <c r="P477" s="518"/>
      <c r="Q477" s="519"/>
      <c r="R477" s="97"/>
    </row>
    <row r="478" spans="1:18" x14ac:dyDescent="0.15">
      <c r="A478" s="479" t="s">
        <v>111</v>
      </c>
      <c r="B478" s="518"/>
      <c r="C478" s="518"/>
      <c r="D478" s="518"/>
      <c r="E478" s="518"/>
      <c r="F478" s="518"/>
      <c r="G478" s="518"/>
      <c r="H478" s="518"/>
      <c r="I478" s="518"/>
      <c r="J478" s="518"/>
      <c r="K478" s="518"/>
      <c r="L478" s="518"/>
      <c r="M478" s="518"/>
      <c r="N478" s="518"/>
      <c r="O478" s="518"/>
      <c r="P478" s="518"/>
      <c r="Q478" s="519"/>
      <c r="R478" s="97"/>
    </row>
    <row r="479" spans="1:18" x14ac:dyDescent="0.15">
      <c r="A479" s="461" t="s">
        <v>112</v>
      </c>
      <c r="B479" s="523"/>
      <c r="C479" s="523"/>
      <c r="D479" s="523"/>
      <c r="E479" s="523"/>
      <c r="F479" s="523"/>
      <c r="G479" s="523"/>
      <c r="H479" s="523"/>
      <c r="I479" s="523"/>
      <c r="J479" s="523"/>
      <c r="K479" s="523"/>
      <c r="L479" s="523"/>
      <c r="M479" s="523"/>
      <c r="N479" s="523"/>
      <c r="O479" s="523"/>
      <c r="P479" s="523"/>
      <c r="Q479" s="524"/>
      <c r="R479" s="98"/>
    </row>
    <row r="480" spans="1:18" x14ac:dyDescent="0.15">
      <c r="A480" s="140" t="s">
        <v>418</v>
      </c>
      <c r="B480" s="90"/>
      <c r="C480" s="140">
        <f>C460+1</f>
        <v>561</v>
      </c>
      <c r="N480" s="90"/>
      <c r="O480" s="90"/>
      <c r="P480" s="90"/>
      <c r="Q480" s="90"/>
    </row>
    <row r="481" spans="1:17" x14ac:dyDescent="0.15">
      <c r="A481" s="553" t="s">
        <v>992</v>
      </c>
      <c r="B481" s="553"/>
      <c r="C481" s="553"/>
      <c r="D481" s="553"/>
      <c r="E481" s="553"/>
      <c r="F481" s="553"/>
      <c r="G481" s="553"/>
      <c r="H481" s="553"/>
      <c r="I481" s="553"/>
      <c r="J481" s="553"/>
      <c r="K481" s="553"/>
      <c r="L481" s="553"/>
      <c r="M481" s="553"/>
      <c r="N481" s="553"/>
      <c r="O481" s="553"/>
      <c r="P481" s="553"/>
      <c r="Q481" s="553"/>
    </row>
    <row r="482" spans="1:17" x14ac:dyDescent="0.15">
      <c r="A482" s="553" t="s">
        <v>749</v>
      </c>
      <c r="B482" s="553"/>
      <c r="C482" s="553"/>
      <c r="D482" s="553"/>
      <c r="E482" s="553"/>
      <c r="F482" s="553"/>
      <c r="G482" s="553"/>
      <c r="H482" s="553"/>
      <c r="I482" s="553"/>
      <c r="J482" s="553"/>
      <c r="K482" s="553"/>
      <c r="L482" s="553"/>
      <c r="M482" s="553"/>
      <c r="N482" s="553"/>
      <c r="O482" s="553"/>
      <c r="P482" s="553"/>
      <c r="Q482" s="553"/>
    </row>
    <row r="483" spans="1:17" s="91" customFormat="1" ht="97.5" customHeight="1" x14ac:dyDescent="0.25">
      <c r="A483" s="186" t="s">
        <v>152</v>
      </c>
      <c r="B483" s="187" t="s">
        <v>56</v>
      </c>
      <c r="C483" s="186" t="s">
        <v>124</v>
      </c>
      <c r="D483" s="186" t="s">
        <v>700</v>
      </c>
      <c r="E483" s="186" t="s">
        <v>701</v>
      </c>
      <c r="F483" s="559" t="s">
        <v>325</v>
      </c>
      <c r="G483" s="560"/>
      <c r="H483" s="187" t="s">
        <v>703</v>
      </c>
      <c r="I483" s="93" t="s">
        <v>967</v>
      </c>
      <c r="J483" s="93" t="s">
        <v>1409</v>
      </c>
      <c r="K483" s="559" t="s">
        <v>1408</v>
      </c>
      <c r="L483" s="561"/>
      <c r="M483" s="561"/>
      <c r="N483" s="560"/>
      <c r="O483" s="93" t="s">
        <v>969</v>
      </c>
      <c r="P483" s="93" t="s">
        <v>1240</v>
      </c>
      <c r="Q483" s="93" t="s">
        <v>26</v>
      </c>
    </row>
    <row r="484" spans="1:17" x14ac:dyDescent="0.15">
      <c r="A484" s="507" t="s">
        <v>170</v>
      </c>
      <c r="B484" s="502" t="s">
        <v>18</v>
      </c>
      <c r="C484" s="105">
        <v>650</v>
      </c>
      <c r="D484" s="105">
        <v>2000</v>
      </c>
      <c r="E484" s="105">
        <v>5230</v>
      </c>
      <c r="F484" s="556" t="s">
        <v>42</v>
      </c>
      <c r="G484" s="557"/>
      <c r="H484" s="154">
        <v>751</v>
      </c>
      <c r="I484" s="154"/>
      <c r="J484" s="154"/>
      <c r="K484" s="556"/>
      <c r="L484" s="558"/>
      <c r="M484" s="558"/>
      <c r="N484" s="557"/>
      <c r="O484" s="154"/>
      <c r="P484" s="499" t="s">
        <v>27</v>
      </c>
      <c r="Q484" s="99"/>
    </row>
    <row r="485" spans="1:17" x14ac:dyDescent="0.15">
      <c r="A485" s="514"/>
      <c r="B485" s="502"/>
      <c r="C485" s="105">
        <v>900</v>
      </c>
      <c r="D485" s="105">
        <v>2175</v>
      </c>
      <c r="E485" s="105">
        <v>5230</v>
      </c>
      <c r="F485" s="556" t="s">
        <v>42</v>
      </c>
      <c r="G485" s="557"/>
      <c r="H485" s="154">
        <v>751</v>
      </c>
      <c r="I485" s="154"/>
      <c r="J485" s="154"/>
      <c r="K485" s="556"/>
      <c r="L485" s="558"/>
      <c r="M485" s="558"/>
      <c r="N485" s="557"/>
      <c r="O485" s="154"/>
      <c r="P485" s="500" t="s">
        <v>27</v>
      </c>
      <c r="Q485" s="99"/>
    </row>
    <row r="486" spans="1:17" x14ac:dyDescent="0.15">
      <c r="A486" s="514"/>
      <c r="B486" s="502"/>
      <c r="C486" s="105">
        <v>1150</v>
      </c>
      <c r="D486" s="105">
        <v>2350</v>
      </c>
      <c r="E486" s="105">
        <v>5230</v>
      </c>
      <c r="F486" s="556" t="s">
        <v>42</v>
      </c>
      <c r="G486" s="557"/>
      <c r="H486" s="154">
        <v>751</v>
      </c>
      <c r="I486" s="154"/>
      <c r="J486" s="154"/>
      <c r="K486" s="556"/>
      <c r="L486" s="558"/>
      <c r="M486" s="558"/>
      <c r="N486" s="557"/>
      <c r="O486" s="154"/>
      <c r="P486" s="501" t="s">
        <v>27</v>
      </c>
      <c r="Q486" s="99"/>
    </row>
    <row r="487" spans="1:17" x14ac:dyDescent="0.15">
      <c r="A487" s="514"/>
      <c r="B487" s="502" t="s">
        <v>54</v>
      </c>
      <c r="C487" s="105">
        <v>650</v>
      </c>
      <c r="D487" s="105">
        <v>2000</v>
      </c>
      <c r="E487" s="105">
        <v>5230</v>
      </c>
      <c r="F487" s="556" t="s">
        <v>42</v>
      </c>
      <c r="G487" s="557"/>
      <c r="H487" s="154">
        <v>751</v>
      </c>
      <c r="I487" s="154"/>
      <c r="J487" s="154"/>
      <c r="K487" s="556"/>
      <c r="L487" s="558"/>
      <c r="M487" s="558"/>
      <c r="N487" s="557"/>
      <c r="O487" s="154"/>
      <c r="P487" s="499" t="s">
        <v>27</v>
      </c>
      <c r="Q487" s="99"/>
    </row>
    <row r="488" spans="1:17" x14ac:dyDescent="0.15">
      <c r="A488" s="514"/>
      <c r="B488" s="502"/>
      <c r="C488" s="105">
        <v>900</v>
      </c>
      <c r="D488" s="105">
        <v>2175</v>
      </c>
      <c r="E488" s="105">
        <v>5230</v>
      </c>
      <c r="F488" s="556" t="s">
        <v>42</v>
      </c>
      <c r="G488" s="557"/>
      <c r="H488" s="154">
        <v>751</v>
      </c>
      <c r="I488" s="154"/>
      <c r="J488" s="154"/>
      <c r="K488" s="556"/>
      <c r="L488" s="558"/>
      <c r="M488" s="558"/>
      <c r="N488" s="557"/>
      <c r="O488" s="154"/>
      <c r="P488" s="500" t="s">
        <v>27</v>
      </c>
      <c r="Q488" s="99"/>
    </row>
    <row r="489" spans="1:17" x14ac:dyDescent="0.15">
      <c r="A489" s="514"/>
      <c r="B489" s="502"/>
      <c r="C489" s="105">
        <v>1150</v>
      </c>
      <c r="D489" s="105">
        <v>2350</v>
      </c>
      <c r="E489" s="105">
        <v>5230</v>
      </c>
      <c r="F489" s="556" t="s">
        <v>42</v>
      </c>
      <c r="G489" s="557"/>
      <c r="H489" s="154">
        <v>751</v>
      </c>
      <c r="I489" s="154"/>
      <c r="J489" s="154"/>
      <c r="K489" s="556"/>
      <c r="L489" s="558"/>
      <c r="M489" s="558"/>
      <c r="N489" s="557"/>
      <c r="O489" s="154"/>
      <c r="P489" s="500" t="s">
        <v>27</v>
      </c>
      <c r="Q489" s="99"/>
    </row>
    <row r="490" spans="1:17" x14ac:dyDescent="0.15">
      <c r="A490" s="514"/>
      <c r="B490" s="502" t="s">
        <v>9</v>
      </c>
      <c r="C490" s="105">
        <v>650</v>
      </c>
      <c r="D490" s="105">
        <v>2000</v>
      </c>
      <c r="E490" s="105">
        <v>5230</v>
      </c>
      <c r="F490" s="556" t="s">
        <v>42</v>
      </c>
      <c r="G490" s="557"/>
      <c r="H490" s="154">
        <v>751</v>
      </c>
      <c r="I490" s="154"/>
      <c r="J490" s="154"/>
      <c r="K490" s="556"/>
      <c r="L490" s="558"/>
      <c r="M490" s="558"/>
      <c r="N490" s="557"/>
      <c r="O490" s="154"/>
      <c r="P490" s="554"/>
      <c r="Q490" s="99"/>
    </row>
    <row r="491" spans="1:17" x14ac:dyDescent="0.15">
      <c r="A491" s="514"/>
      <c r="B491" s="502"/>
      <c r="C491" s="105">
        <v>900</v>
      </c>
      <c r="D491" s="105">
        <v>2175</v>
      </c>
      <c r="E491" s="105">
        <v>5230</v>
      </c>
      <c r="F491" s="556" t="s">
        <v>42</v>
      </c>
      <c r="G491" s="557"/>
      <c r="H491" s="154">
        <v>751</v>
      </c>
      <c r="I491" s="154"/>
      <c r="J491" s="154"/>
      <c r="K491" s="556"/>
      <c r="L491" s="558"/>
      <c r="M491" s="558"/>
      <c r="N491" s="557"/>
      <c r="O491" s="154"/>
      <c r="P491" s="554"/>
      <c r="Q491" s="99"/>
    </row>
    <row r="492" spans="1:17" x14ac:dyDescent="0.15">
      <c r="A492" s="514"/>
      <c r="B492" s="502"/>
      <c r="C492" s="105">
        <v>1150</v>
      </c>
      <c r="D492" s="105">
        <v>2350</v>
      </c>
      <c r="E492" s="105">
        <v>5230</v>
      </c>
      <c r="F492" s="556" t="s">
        <v>42</v>
      </c>
      <c r="G492" s="557"/>
      <c r="H492" s="154">
        <v>751</v>
      </c>
      <c r="I492" s="154"/>
      <c r="J492" s="154"/>
      <c r="K492" s="556"/>
      <c r="L492" s="558"/>
      <c r="M492" s="558"/>
      <c r="N492" s="557"/>
      <c r="O492" s="154"/>
      <c r="P492" s="555"/>
      <c r="Q492" s="99"/>
    </row>
    <row r="493" spans="1:17" x14ac:dyDescent="0.15">
      <c r="A493" s="507" t="s">
        <v>171</v>
      </c>
      <c r="B493" s="502" t="s">
        <v>18</v>
      </c>
      <c r="C493" s="105">
        <v>650</v>
      </c>
      <c r="D493" s="105">
        <v>2000</v>
      </c>
      <c r="E493" s="105">
        <v>5230</v>
      </c>
      <c r="F493" s="556" t="s">
        <v>42</v>
      </c>
      <c r="G493" s="557"/>
      <c r="H493" s="154">
        <v>751</v>
      </c>
      <c r="I493" s="154"/>
      <c r="J493" s="154"/>
      <c r="K493" s="556"/>
      <c r="L493" s="558"/>
      <c r="M493" s="558"/>
      <c r="N493" s="557"/>
      <c r="O493" s="154"/>
      <c r="P493" s="499" t="s">
        <v>27</v>
      </c>
      <c r="Q493" s="99"/>
    </row>
    <row r="494" spans="1:17" x14ac:dyDescent="0.15">
      <c r="A494" s="514"/>
      <c r="B494" s="502"/>
      <c r="C494" s="105">
        <v>900</v>
      </c>
      <c r="D494" s="105">
        <v>2175</v>
      </c>
      <c r="E494" s="105">
        <v>5230</v>
      </c>
      <c r="F494" s="556" t="s">
        <v>42</v>
      </c>
      <c r="G494" s="557"/>
      <c r="H494" s="154">
        <v>751</v>
      </c>
      <c r="I494" s="154"/>
      <c r="J494" s="154"/>
      <c r="K494" s="556"/>
      <c r="L494" s="558"/>
      <c r="M494" s="558"/>
      <c r="N494" s="557"/>
      <c r="O494" s="154"/>
      <c r="P494" s="500" t="s">
        <v>27</v>
      </c>
      <c r="Q494" s="99"/>
    </row>
    <row r="495" spans="1:17" x14ac:dyDescent="0.15">
      <c r="A495" s="515"/>
      <c r="B495" s="502"/>
      <c r="C495" s="105">
        <v>1150</v>
      </c>
      <c r="D495" s="105">
        <v>2350</v>
      </c>
      <c r="E495" s="105">
        <v>5230</v>
      </c>
      <c r="F495" s="556" t="s">
        <v>42</v>
      </c>
      <c r="G495" s="557"/>
      <c r="H495" s="154">
        <v>751</v>
      </c>
      <c r="I495" s="154"/>
      <c r="J495" s="154"/>
      <c r="K495" s="556"/>
      <c r="L495" s="558"/>
      <c r="M495" s="558"/>
      <c r="N495" s="557"/>
      <c r="O495" s="154"/>
      <c r="P495" s="501" t="s">
        <v>27</v>
      </c>
      <c r="Q495" s="99"/>
    </row>
    <row r="496" spans="1:17" x14ac:dyDescent="0.15">
      <c r="A496" s="477" t="s">
        <v>94</v>
      </c>
      <c r="B496" s="516"/>
      <c r="C496" s="516"/>
      <c r="D496" s="516"/>
      <c r="E496" s="516"/>
      <c r="F496" s="516"/>
      <c r="G496" s="516"/>
      <c r="H496" s="516"/>
      <c r="I496" s="516"/>
      <c r="J496" s="516"/>
      <c r="K496" s="516"/>
      <c r="L496" s="516"/>
      <c r="M496" s="516"/>
      <c r="N496" s="516"/>
      <c r="O496" s="516"/>
      <c r="P496" s="516"/>
      <c r="Q496" s="517"/>
    </row>
    <row r="497" spans="1:17" x14ac:dyDescent="0.15">
      <c r="A497" s="479" t="s">
        <v>316</v>
      </c>
      <c r="B497" s="518"/>
      <c r="C497" s="518"/>
      <c r="D497" s="518"/>
      <c r="E497" s="518"/>
      <c r="F497" s="518"/>
      <c r="G497" s="518"/>
      <c r="H497" s="518"/>
      <c r="I497" s="518"/>
      <c r="J497" s="518"/>
      <c r="K497" s="518"/>
      <c r="L497" s="518"/>
      <c r="M497" s="518"/>
      <c r="N497" s="518"/>
      <c r="O497" s="518"/>
      <c r="P497" s="518"/>
      <c r="Q497" s="519"/>
    </row>
    <row r="498" spans="1:17" x14ac:dyDescent="0.15">
      <c r="A498" s="479" t="s">
        <v>111</v>
      </c>
      <c r="B498" s="518"/>
      <c r="C498" s="518"/>
      <c r="D498" s="518"/>
      <c r="E498" s="518"/>
      <c r="F498" s="518"/>
      <c r="G498" s="518"/>
      <c r="H498" s="518"/>
      <c r="I498" s="518"/>
      <c r="J498" s="518"/>
      <c r="K498" s="518"/>
      <c r="L498" s="518"/>
      <c r="M498" s="518"/>
      <c r="N498" s="518"/>
      <c r="O498" s="518"/>
      <c r="P498" s="518"/>
      <c r="Q498" s="519"/>
    </row>
    <row r="499" spans="1:17" x14ac:dyDescent="0.15">
      <c r="A499" s="461" t="s">
        <v>112</v>
      </c>
      <c r="B499" s="523"/>
      <c r="C499" s="523"/>
      <c r="D499" s="523"/>
      <c r="E499" s="523"/>
      <c r="F499" s="523"/>
      <c r="G499" s="523"/>
      <c r="H499" s="523"/>
      <c r="I499" s="523"/>
      <c r="J499" s="523"/>
      <c r="K499" s="523"/>
      <c r="L499" s="523"/>
      <c r="M499" s="523"/>
      <c r="N499" s="523"/>
      <c r="O499" s="523"/>
      <c r="P499" s="523"/>
      <c r="Q499" s="524"/>
    </row>
    <row r="500" spans="1:17" x14ac:dyDescent="0.15">
      <c r="A500" s="140" t="s">
        <v>418</v>
      </c>
      <c r="B500" s="90"/>
      <c r="C500" s="140">
        <f>C480+1</f>
        <v>562</v>
      </c>
      <c r="N500" s="90"/>
      <c r="O500" s="90"/>
      <c r="P500" s="90"/>
      <c r="Q500" s="90"/>
    </row>
    <row r="501" spans="1:17" x14ac:dyDescent="0.15">
      <c r="A501" s="553" t="s">
        <v>993</v>
      </c>
      <c r="B501" s="553"/>
      <c r="C501" s="553"/>
      <c r="D501" s="553"/>
      <c r="E501" s="553"/>
      <c r="F501" s="553"/>
      <c r="G501" s="553"/>
      <c r="H501" s="553"/>
      <c r="I501" s="553"/>
      <c r="J501" s="553"/>
      <c r="K501" s="553"/>
      <c r="L501" s="553"/>
      <c r="M501" s="553"/>
      <c r="N501" s="553"/>
      <c r="O501" s="553"/>
      <c r="P501" s="553"/>
      <c r="Q501" s="553"/>
    </row>
    <row r="502" spans="1:17" x14ac:dyDescent="0.15">
      <c r="A502" s="553" t="s">
        <v>749</v>
      </c>
      <c r="B502" s="553"/>
      <c r="C502" s="553"/>
      <c r="D502" s="553"/>
      <c r="E502" s="553"/>
      <c r="F502" s="553"/>
      <c r="G502" s="553"/>
      <c r="H502" s="553"/>
      <c r="I502" s="553"/>
      <c r="J502" s="553"/>
      <c r="K502" s="553"/>
      <c r="L502" s="553"/>
      <c r="M502" s="553"/>
      <c r="N502" s="553"/>
      <c r="O502" s="553"/>
      <c r="P502" s="553"/>
      <c r="Q502" s="553"/>
    </row>
    <row r="503" spans="1:17" s="91" customFormat="1" ht="97.5" customHeight="1" x14ac:dyDescent="0.25">
      <c r="A503" s="184" t="s">
        <v>152</v>
      </c>
      <c r="B503" s="185" t="s">
        <v>56</v>
      </c>
      <c r="C503" s="184" t="s">
        <v>124</v>
      </c>
      <c r="D503" s="184" t="s">
        <v>700</v>
      </c>
      <c r="E503" s="184" t="s">
        <v>701</v>
      </c>
      <c r="F503" s="559" t="s">
        <v>121</v>
      </c>
      <c r="G503" s="560"/>
      <c r="H503" s="185" t="s">
        <v>216</v>
      </c>
      <c r="I503" s="93" t="s">
        <v>852</v>
      </c>
      <c r="J503" s="93" t="s">
        <v>1409</v>
      </c>
      <c r="K503" s="559" t="s">
        <v>1408</v>
      </c>
      <c r="L503" s="561"/>
      <c r="M503" s="561"/>
      <c r="N503" s="560"/>
      <c r="O503" s="93" t="s">
        <v>845</v>
      </c>
      <c r="P503" s="93" t="s">
        <v>846</v>
      </c>
      <c r="Q503" s="93" t="s">
        <v>26</v>
      </c>
    </row>
    <row r="504" spans="1:17" x14ac:dyDescent="0.15">
      <c r="A504" s="507" t="s">
        <v>170</v>
      </c>
      <c r="B504" s="502" t="s">
        <v>18</v>
      </c>
      <c r="C504" s="105">
        <v>650</v>
      </c>
      <c r="D504" s="105">
        <v>2450</v>
      </c>
      <c r="E504" s="105">
        <v>9820</v>
      </c>
      <c r="F504" s="556" t="s">
        <v>42</v>
      </c>
      <c r="G504" s="557"/>
      <c r="H504" s="154">
        <v>1935</v>
      </c>
      <c r="I504" s="154"/>
      <c r="J504" s="154"/>
      <c r="K504" s="556"/>
      <c r="L504" s="558"/>
      <c r="M504" s="558"/>
      <c r="N504" s="557"/>
      <c r="O504" s="154"/>
      <c r="P504" s="499" t="s">
        <v>27</v>
      </c>
      <c r="Q504" s="99"/>
    </row>
    <row r="505" spans="1:17" x14ac:dyDescent="0.15">
      <c r="A505" s="514"/>
      <c r="B505" s="502"/>
      <c r="C505" s="105">
        <v>900</v>
      </c>
      <c r="D505" s="105">
        <v>2525</v>
      </c>
      <c r="E505" s="105">
        <v>9820</v>
      </c>
      <c r="F505" s="556" t="s">
        <v>42</v>
      </c>
      <c r="G505" s="557"/>
      <c r="H505" s="154">
        <v>1960</v>
      </c>
      <c r="I505" s="154"/>
      <c r="J505" s="154"/>
      <c r="K505" s="556"/>
      <c r="L505" s="558"/>
      <c r="M505" s="558"/>
      <c r="N505" s="557"/>
      <c r="O505" s="154"/>
      <c r="P505" s="500" t="s">
        <v>27</v>
      </c>
      <c r="Q505" s="99"/>
    </row>
    <row r="506" spans="1:17" x14ac:dyDescent="0.15">
      <c r="A506" s="514"/>
      <c r="B506" s="502"/>
      <c r="C506" s="105">
        <v>1150</v>
      </c>
      <c r="D506" s="105">
        <v>2600</v>
      </c>
      <c r="E506" s="105">
        <v>9820</v>
      </c>
      <c r="F506" s="556" t="s">
        <v>42</v>
      </c>
      <c r="G506" s="557"/>
      <c r="H506" s="154">
        <v>1985</v>
      </c>
      <c r="I506" s="154"/>
      <c r="J506" s="154"/>
      <c r="K506" s="556"/>
      <c r="L506" s="558"/>
      <c r="M506" s="558"/>
      <c r="N506" s="557"/>
      <c r="O506" s="154"/>
      <c r="P506" s="501" t="s">
        <v>27</v>
      </c>
      <c r="Q506" s="99"/>
    </row>
    <row r="507" spans="1:17" x14ac:dyDescent="0.15">
      <c r="A507" s="514"/>
      <c r="B507" s="502" t="s">
        <v>54</v>
      </c>
      <c r="C507" s="105">
        <v>650</v>
      </c>
      <c r="D507" s="105">
        <v>2450</v>
      </c>
      <c r="E507" s="105">
        <v>9820</v>
      </c>
      <c r="F507" s="556" t="s">
        <v>42</v>
      </c>
      <c r="G507" s="557"/>
      <c r="H507" s="154">
        <v>1935</v>
      </c>
      <c r="I507" s="154"/>
      <c r="J507" s="154"/>
      <c r="K507" s="556"/>
      <c r="L507" s="558"/>
      <c r="M507" s="558"/>
      <c r="N507" s="557"/>
      <c r="O507" s="154"/>
      <c r="P507" s="499" t="s">
        <v>27</v>
      </c>
      <c r="Q507" s="99"/>
    </row>
    <row r="508" spans="1:17" x14ac:dyDescent="0.15">
      <c r="A508" s="514"/>
      <c r="B508" s="502"/>
      <c r="C508" s="105">
        <v>900</v>
      </c>
      <c r="D508" s="105">
        <v>2525</v>
      </c>
      <c r="E508" s="105">
        <v>9820</v>
      </c>
      <c r="F508" s="556" t="s">
        <v>42</v>
      </c>
      <c r="G508" s="557"/>
      <c r="H508" s="154">
        <v>1960</v>
      </c>
      <c r="I508" s="154"/>
      <c r="J508" s="154"/>
      <c r="K508" s="556"/>
      <c r="L508" s="558"/>
      <c r="M508" s="558"/>
      <c r="N508" s="557"/>
      <c r="O508" s="154"/>
      <c r="P508" s="500" t="s">
        <v>27</v>
      </c>
      <c r="Q508" s="99"/>
    </row>
    <row r="509" spans="1:17" x14ac:dyDescent="0.15">
      <c r="A509" s="514"/>
      <c r="B509" s="502"/>
      <c r="C509" s="105">
        <v>1150</v>
      </c>
      <c r="D509" s="105">
        <v>2600</v>
      </c>
      <c r="E509" s="105">
        <v>9820</v>
      </c>
      <c r="F509" s="556" t="s">
        <v>42</v>
      </c>
      <c r="G509" s="557"/>
      <c r="H509" s="154">
        <v>1985</v>
      </c>
      <c r="I509" s="154"/>
      <c r="J509" s="154"/>
      <c r="K509" s="556"/>
      <c r="L509" s="558"/>
      <c r="M509" s="558"/>
      <c r="N509" s="557"/>
      <c r="O509" s="154"/>
      <c r="P509" s="500" t="s">
        <v>27</v>
      </c>
      <c r="Q509" s="99"/>
    </row>
    <row r="510" spans="1:17" x14ac:dyDescent="0.15">
      <c r="A510" s="514"/>
      <c r="B510" s="502" t="s">
        <v>9</v>
      </c>
      <c r="C510" s="105">
        <v>650</v>
      </c>
      <c r="D510" s="105">
        <v>2450</v>
      </c>
      <c r="E510" s="105">
        <v>9820</v>
      </c>
      <c r="F510" s="556" t="s">
        <v>42</v>
      </c>
      <c r="G510" s="557"/>
      <c r="H510" s="154">
        <v>1935</v>
      </c>
      <c r="I510" s="154"/>
      <c r="J510" s="154"/>
      <c r="K510" s="556"/>
      <c r="L510" s="558"/>
      <c r="M510" s="558"/>
      <c r="N510" s="557"/>
      <c r="O510" s="154"/>
      <c r="P510" s="554"/>
      <c r="Q510" s="99"/>
    </row>
    <row r="511" spans="1:17" x14ac:dyDescent="0.15">
      <c r="A511" s="514"/>
      <c r="B511" s="502"/>
      <c r="C511" s="105">
        <v>900</v>
      </c>
      <c r="D511" s="105">
        <v>2525</v>
      </c>
      <c r="E511" s="105">
        <v>9820</v>
      </c>
      <c r="F511" s="556" t="s">
        <v>42</v>
      </c>
      <c r="G511" s="557"/>
      <c r="H511" s="154">
        <v>1960</v>
      </c>
      <c r="I511" s="154"/>
      <c r="J511" s="154"/>
      <c r="K511" s="556"/>
      <c r="L511" s="558"/>
      <c r="M511" s="558"/>
      <c r="N511" s="557"/>
      <c r="O511" s="154"/>
      <c r="P511" s="554"/>
      <c r="Q511" s="99"/>
    </row>
    <row r="512" spans="1:17" x14ac:dyDescent="0.15">
      <c r="A512" s="514"/>
      <c r="B512" s="502"/>
      <c r="C512" s="105">
        <v>1150</v>
      </c>
      <c r="D512" s="105">
        <v>2600</v>
      </c>
      <c r="E512" s="105">
        <v>9820</v>
      </c>
      <c r="F512" s="556" t="s">
        <v>42</v>
      </c>
      <c r="G512" s="557"/>
      <c r="H512" s="154">
        <v>1985</v>
      </c>
      <c r="I512" s="154"/>
      <c r="J512" s="154"/>
      <c r="K512" s="556"/>
      <c r="L512" s="558"/>
      <c r="M512" s="558"/>
      <c r="N512" s="557"/>
      <c r="O512" s="154"/>
      <c r="P512" s="555"/>
      <c r="Q512" s="99"/>
    </row>
    <row r="513" spans="1:17" x14ac:dyDescent="0.15">
      <c r="A513" s="507" t="s">
        <v>171</v>
      </c>
      <c r="B513" s="502" t="s">
        <v>18</v>
      </c>
      <c r="C513" s="105">
        <v>650</v>
      </c>
      <c r="D513" s="105">
        <v>2450</v>
      </c>
      <c r="E513" s="105">
        <v>9820</v>
      </c>
      <c r="F513" s="556" t="s">
        <v>42</v>
      </c>
      <c r="G513" s="557"/>
      <c r="H513" s="154">
        <v>1935</v>
      </c>
      <c r="I513" s="154"/>
      <c r="J513" s="154"/>
      <c r="K513" s="556"/>
      <c r="L513" s="558"/>
      <c r="M513" s="558"/>
      <c r="N513" s="557"/>
      <c r="O513" s="154"/>
      <c r="P513" s="499" t="s">
        <v>27</v>
      </c>
      <c r="Q513" s="99"/>
    </row>
    <row r="514" spans="1:17" x14ac:dyDescent="0.15">
      <c r="A514" s="514"/>
      <c r="B514" s="502"/>
      <c r="C514" s="105">
        <v>900</v>
      </c>
      <c r="D514" s="105">
        <v>2525</v>
      </c>
      <c r="E514" s="105">
        <v>9820</v>
      </c>
      <c r="F514" s="556" t="s">
        <v>42</v>
      </c>
      <c r="G514" s="557"/>
      <c r="H514" s="154">
        <v>1960</v>
      </c>
      <c r="I514" s="154"/>
      <c r="J514" s="154"/>
      <c r="K514" s="556"/>
      <c r="L514" s="558"/>
      <c r="M514" s="558"/>
      <c r="N514" s="557"/>
      <c r="O514" s="154"/>
      <c r="P514" s="500" t="s">
        <v>27</v>
      </c>
      <c r="Q514" s="99"/>
    </row>
    <row r="515" spans="1:17" x14ac:dyDescent="0.15">
      <c r="A515" s="515"/>
      <c r="B515" s="502"/>
      <c r="C515" s="105">
        <v>1150</v>
      </c>
      <c r="D515" s="105">
        <v>2600</v>
      </c>
      <c r="E515" s="105">
        <v>9820</v>
      </c>
      <c r="F515" s="556" t="s">
        <v>42</v>
      </c>
      <c r="G515" s="557"/>
      <c r="H515" s="154">
        <v>1985</v>
      </c>
      <c r="I515" s="154"/>
      <c r="J515" s="154"/>
      <c r="K515" s="556"/>
      <c r="L515" s="558"/>
      <c r="M515" s="558"/>
      <c r="N515" s="557"/>
      <c r="O515" s="154"/>
      <c r="P515" s="501" t="s">
        <v>27</v>
      </c>
      <c r="Q515" s="99"/>
    </row>
    <row r="516" spans="1:17" x14ac:dyDescent="0.15">
      <c r="A516" s="477" t="s">
        <v>94</v>
      </c>
      <c r="B516" s="516"/>
      <c r="C516" s="516"/>
      <c r="D516" s="516"/>
      <c r="E516" s="516"/>
      <c r="F516" s="516"/>
      <c r="G516" s="516"/>
      <c r="H516" s="516"/>
      <c r="I516" s="516"/>
      <c r="J516" s="516"/>
      <c r="K516" s="516"/>
      <c r="L516" s="516"/>
      <c r="M516" s="516"/>
      <c r="N516" s="516"/>
      <c r="O516" s="516"/>
      <c r="P516" s="516"/>
      <c r="Q516" s="517"/>
    </row>
    <row r="517" spans="1:17" x14ac:dyDescent="0.15">
      <c r="A517" s="479" t="s">
        <v>316</v>
      </c>
      <c r="B517" s="518"/>
      <c r="C517" s="518"/>
      <c r="D517" s="518"/>
      <c r="E517" s="518"/>
      <c r="F517" s="518"/>
      <c r="G517" s="518"/>
      <c r="H517" s="518"/>
      <c r="I517" s="518"/>
      <c r="J517" s="518"/>
      <c r="K517" s="518"/>
      <c r="L517" s="518"/>
      <c r="M517" s="518"/>
      <c r="N517" s="518"/>
      <c r="O517" s="518"/>
      <c r="P517" s="518"/>
      <c r="Q517" s="519"/>
    </row>
    <row r="518" spans="1:17" x14ac:dyDescent="0.15">
      <c r="A518" s="479" t="s">
        <v>111</v>
      </c>
      <c r="B518" s="518"/>
      <c r="C518" s="518"/>
      <c r="D518" s="518"/>
      <c r="E518" s="518"/>
      <c r="F518" s="518"/>
      <c r="G518" s="518"/>
      <c r="H518" s="518"/>
      <c r="I518" s="518"/>
      <c r="J518" s="518"/>
      <c r="K518" s="518"/>
      <c r="L518" s="518"/>
      <c r="M518" s="518"/>
      <c r="N518" s="518"/>
      <c r="O518" s="518"/>
      <c r="P518" s="518"/>
      <c r="Q518" s="519"/>
    </row>
    <row r="519" spans="1:17" x14ac:dyDescent="0.15">
      <c r="A519" s="461" t="s">
        <v>112</v>
      </c>
      <c r="B519" s="523"/>
      <c r="C519" s="523"/>
      <c r="D519" s="523"/>
      <c r="E519" s="523"/>
      <c r="F519" s="523"/>
      <c r="G519" s="523"/>
      <c r="H519" s="523"/>
      <c r="I519" s="523"/>
      <c r="J519" s="523"/>
      <c r="K519" s="523"/>
      <c r="L519" s="523"/>
      <c r="M519" s="523"/>
      <c r="N519" s="523"/>
      <c r="O519" s="523"/>
      <c r="P519" s="523"/>
      <c r="Q519" s="524"/>
    </row>
    <row r="520" spans="1:17" x14ac:dyDescent="0.15">
      <c r="A520" s="140" t="s">
        <v>418</v>
      </c>
      <c r="B520" s="90"/>
      <c r="C520" s="140">
        <f>C500+1</f>
        <v>563</v>
      </c>
      <c r="N520" s="90"/>
      <c r="O520" s="90"/>
      <c r="P520" s="90"/>
      <c r="Q520" s="90"/>
    </row>
    <row r="521" spans="1:17" x14ac:dyDescent="0.15">
      <c r="A521" s="553" t="s">
        <v>994</v>
      </c>
      <c r="B521" s="553"/>
      <c r="C521" s="553"/>
      <c r="D521" s="553"/>
      <c r="E521" s="553"/>
      <c r="F521" s="553"/>
      <c r="G521" s="553"/>
      <c r="H521" s="553"/>
      <c r="I521" s="553"/>
      <c r="J521" s="553"/>
      <c r="K521" s="553"/>
      <c r="L521" s="553"/>
      <c r="M521" s="553"/>
      <c r="N521" s="553"/>
      <c r="O521" s="553"/>
      <c r="P521" s="553"/>
      <c r="Q521" s="553"/>
    </row>
    <row r="522" spans="1:17" x14ac:dyDescent="0.15">
      <c r="A522" s="553" t="s">
        <v>749</v>
      </c>
      <c r="B522" s="553"/>
      <c r="C522" s="553"/>
      <c r="D522" s="553"/>
      <c r="E522" s="553"/>
      <c r="F522" s="553"/>
      <c r="G522" s="553"/>
      <c r="H522" s="553"/>
      <c r="I522" s="553"/>
      <c r="J522" s="553"/>
      <c r="K522" s="553"/>
      <c r="L522" s="553"/>
      <c r="M522" s="553"/>
      <c r="N522" s="553"/>
      <c r="O522" s="553"/>
      <c r="P522" s="553"/>
      <c r="Q522" s="553"/>
    </row>
    <row r="523" spans="1:17" s="91" customFormat="1" ht="97.5" customHeight="1" x14ac:dyDescent="0.25">
      <c r="A523" s="184" t="s">
        <v>152</v>
      </c>
      <c r="B523" s="185" t="s">
        <v>56</v>
      </c>
      <c r="C523" s="184" t="s">
        <v>124</v>
      </c>
      <c r="D523" s="184" t="s">
        <v>700</v>
      </c>
      <c r="E523" s="184" t="s">
        <v>701</v>
      </c>
      <c r="F523" s="559" t="s">
        <v>324</v>
      </c>
      <c r="G523" s="560"/>
      <c r="H523" s="185" t="s">
        <v>702</v>
      </c>
      <c r="I523" s="93" t="s">
        <v>966</v>
      </c>
      <c r="J523" s="93" t="s">
        <v>1409</v>
      </c>
      <c r="K523" s="559" t="s">
        <v>1408</v>
      </c>
      <c r="L523" s="561"/>
      <c r="M523" s="561"/>
      <c r="N523" s="560"/>
      <c r="O523" s="93" t="s">
        <v>968</v>
      </c>
      <c r="P523" s="93" t="s">
        <v>1239</v>
      </c>
      <c r="Q523" s="93" t="s">
        <v>26</v>
      </c>
    </row>
    <row r="524" spans="1:17" x14ac:dyDescent="0.15">
      <c r="A524" s="507" t="s">
        <v>170</v>
      </c>
      <c r="B524" s="502" t="s">
        <v>18</v>
      </c>
      <c r="C524" s="105">
        <v>650</v>
      </c>
      <c r="D524" s="105">
        <v>2450</v>
      </c>
      <c r="E524" s="105">
        <v>9820</v>
      </c>
      <c r="F524" s="556" t="s">
        <v>42</v>
      </c>
      <c r="G524" s="557"/>
      <c r="H524" s="154">
        <v>874</v>
      </c>
      <c r="I524" s="154"/>
      <c r="J524" s="154"/>
      <c r="K524" s="556"/>
      <c r="L524" s="558"/>
      <c r="M524" s="558"/>
      <c r="N524" s="557"/>
      <c r="O524" s="154"/>
      <c r="P524" s="499" t="s">
        <v>27</v>
      </c>
      <c r="Q524" s="99"/>
    </row>
    <row r="525" spans="1:17" x14ac:dyDescent="0.15">
      <c r="A525" s="514"/>
      <c r="B525" s="502"/>
      <c r="C525" s="105">
        <v>900</v>
      </c>
      <c r="D525" s="105">
        <v>2525</v>
      </c>
      <c r="E525" s="105">
        <v>9820</v>
      </c>
      <c r="F525" s="556" t="s">
        <v>42</v>
      </c>
      <c r="G525" s="557"/>
      <c r="H525" s="154">
        <v>881.5</v>
      </c>
      <c r="I525" s="154"/>
      <c r="J525" s="154"/>
      <c r="K525" s="556"/>
      <c r="L525" s="558"/>
      <c r="M525" s="558"/>
      <c r="N525" s="557"/>
      <c r="O525" s="154"/>
      <c r="P525" s="500" t="s">
        <v>27</v>
      </c>
      <c r="Q525" s="99"/>
    </row>
    <row r="526" spans="1:17" x14ac:dyDescent="0.15">
      <c r="A526" s="514"/>
      <c r="B526" s="502"/>
      <c r="C526" s="105">
        <v>1150</v>
      </c>
      <c r="D526" s="105">
        <v>2600</v>
      </c>
      <c r="E526" s="105">
        <v>9820</v>
      </c>
      <c r="F526" s="556" t="s">
        <v>42</v>
      </c>
      <c r="G526" s="557"/>
      <c r="H526" s="154">
        <v>889</v>
      </c>
      <c r="I526" s="154"/>
      <c r="J526" s="154"/>
      <c r="K526" s="556"/>
      <c r="L526" s="558"/>
      <c r="M526" s="558"/>
      <c r="N526" s="557"/>
      <c r="O526" s="154"/>
      <c r="P526" s="501" t="s">
        <v>27</v>
      </c>
      <c r="Q526" s="99"/>
    </row>
    <row r="527" spans="1:17" x14ac:dyDescent="0.15">
      <c r="A527" s="514"/>
      <c r="B527" s="502" t="s">
        <v>54</v>
      </c>
      <c r="C527" s="105">
        <v>650</v>
      </c>
      <c r="D527" s="105">
        <v>2450</v>
      </c>
      <c r="E527" s="105">
        <v>9820</v>
      </c>
      <c r="F527" s="556" t="s">
        <v>42</v>
      </c>
      <c r="G527" s="557"/>
      <c r="H527" s="154">
        <v>874</v>
      </c>
      <c r="I527" s="154"/>
      <c r="J527" s="154"/>
      <c r="K527" s="556"/>
      <c r="L527" s="558"/>
      <c r="M527" s="558"/>
      <c r="N527" s="557"/>
      <c r="O527" s="154"/>
      <c r="P527" s="499" t="s">
        <v>27</v>
      </c>
      <c r="Q527" s="99"/>
    </row>
    <row r="528" spans="1:17" x14ac:dyDescent="0.15">
      <c r="A528" s="514"/>
      <c r="B528" s="502"/>
      <c r="C528" s="105">
        <v>900</v>
      </c>
      <c r="D528" s="105">
        <v>2525</v>
      </c>
      <c r="E528" s="105">
        <v>9820</v>
      </c>
      <c r="F528" s="556" t="s">
        <v>42</v>
      </c>
      <c r="G528" s="557"/>
      <c r="H528" s="154">
        <v>881.5</v>
      </c>
      <c r="I528" s="154"/>
      <c r="J528" s="154"/>
      <c r="K528" s="556"/>
      <c r="L528" s="558"/>
      <c r="M528" s="558"/>
      <c r="N528" s="557"/>
      <c r="O528" s="154"/>
      <c r="P528" s="500" t="s">
        <v>27</v>
      </c>
      <c r="Q528" s="99"/>
    </row>
    <row r="529" spans="1:18" x14ac:dyDescent="0.15">
      <c r="A529" s="514"/>
      <c r="B529" s="502"/>
      <c r="C529" s="105">
        <v>1150</v>
      </c>
      <c r="D529" s="105">
        <v>2600</v>
      </c>
      <c r="E529" s="105">
        <v>9820</v>
      </c>
      <c r="F529" s="556" t="s">
        <v>42</v>
      </c>
      <c r="G529" s="557"/>
      <c r="H529" s="154">
        <v>889</v>
      </c>
      <c r="I529" s="154"/>
      <c r="J529" s="154"/>
      <c r="K529" s="556"/>
      <c r="L529" s="558"/>
      <c r="M529" s="558"/>
      <c r="N529" s="557"/>
      <c r="O529" s="154"/>
      <c r="P529" s="500" t="s">
        <v>27</v>
      </c>
      <c r="Q529" s="99"/>
    </row>
    <row r="530" spans="1:18" x14ac:dyDescent="0.15">
      <c r="A530" s="514"/>
      <c r="B530" s="502" t="s">
        <v>9</v>
      </c>
      <c r="C530" s="105">
        <v>650</v>
      </c>
      <c r="D530" s="105">
        <v>2450</v>
      </c>
      <c r="E530" s="105">
        <v>9820</v>
      </c>
      <c r="F530" s="556" t="s">
        <v>42</v>
      </c>
      <c r="G530" s="557"/>
      <c r="H530" s="154">
        <v>874</v>
      </c>
      <c r="I530" s="154"/>
      <c r="J530" s="154"/>
      <c r="K530" s="556"/>
      <c r="L530" s="558"/>
      <c r="M530" s="558"/>
      <c r="N530" s="557"/>
      <c r="O530" s="154"/>
      <c r="P530" s="554"/>
      <c r="Q530" s="99"/>
    </row>
    <row r="531" spans="1:18" x14ac:dyDescent="0.15">
      <c r="A531" s="514"/>
      <c r="B531" s="502"/>
      <c r="C531" s="105">
        <v>900</v>
      </c>
      <c r="D531" s="105">
        <v>2525</v>
      </c>
      <c r="E531" s="105">
        <v>9820</v>
      </c>
      <c r="F531" s="556" t="s">
        <v>42</v>
      </c>
      <c r="G531" s="557"/>
      <c r="H531" s="154">
        <v>881.5</v>
      </c>
      <c r="I531" s="154"/>
      <c r="J531" s="154"/>
      <c r="K531" s="556"/>
      <c r="L531" s="558"/>
      <c r="M531" s="558"/>
      <c r="N531" s="557"/>
      <c r="O531" s="154"/>
      <c r="P531" s="554"/>
      <c r="Q531" s="99"/>
    </row>
    <row r="532" spans="1:18" x14ac:dyDescent="0.15">
      <c r="A532" s="514"/>
      <c r="B532" s="502"/>
      <c r="C532" s="105">
        <v>1150</v>
      </c>
      <c r="D532" s="105">
        <v>2600</v>
      </c>
      <c r="E532" s="105">
        <v>9820</v>
      </c>
      <c r="F532" s="556" t="s">
        <v>42</v>
      </c>
      <c r="G532" s="557"/>
      <c r="H532" s="154">
        <v>889</v>
      </c>
      <c r="I532" s="154"/>
      <c r="J532" s="154"/>
      <c r="K532" s="556"/>
      <c r="L532" s="558"/>
      <c r="M532" s="558"/>
      <c r="N532" s="557"/>
      <c r="O532" s="154"/>
      <c r="P532" s="555"/>
      <c r="Q532" s="99"/>
    </row>
    <row r="533" spans="1:18" x14ac:dyDescent="0.15">
      <c r="A533" s="507" t="s">
        <v>171</v>
      </c>
      <c r="B533" s="502" t="s">
        <v>18</v>
      </c>
      <c r="C533" s="105">
        <v>650</v>
      </c>
      <c r="D533" s="105">
        <v>2450</v>
      </c>
      <c r="E533" s="105">
        <v>9820</v>
      </c>
      <c r="F533" s="556" t="s">
        <v>42</v>
      </c>
      <c r="G533" s="557"/>
      <c r="H533" s="154">
        <v>874</v>
      </c>
      <c r="I533" s="154"/>
      <c r="J533" s="154"/>
      <c r="K533" s="556"/>
      <c r="L533" s="558"/>
      <c r="M533" s="558"/>
      <c r="N533" s="557"/>
      <c r="O533" s="154"/>
      <c r="P533" s="499" t="s">
        <v>27</v>
      </c>
      <c r="Q533" s="99"/>
    </row>
    <row r="534" spans="1:18" x14ac:dyDescent="0.15">
      <c r="A534" s="514"/>
      <c r="B534" s="502"/>
      <c r="C534" s="105">
        <v>900</v>
      </c>
      <c r="D534" s="105">
        <v>2525</v>
      </c>
      <c r="E534" s="105">
        <v>9820</v>
      </c>
      <c r="F534" s="556" t="s">
        <v>42</v>
      </c>
      <c r="G534" s="557"/>
      <c r="H534" s="154">
        <v>881.5</v>
      </c>
      <c r="I534" s="154"/>
      <c r="J534" s="154"/>
      <c r="K534" s="556"/>
      <c r="L534" s="558"/>
      <c r="M534" s="558"/>
      <c r="N534" s="557"/>
      <c r="O534" s="154"/>
      <c r="P534" s="500" t="s">
        <v>27</v>
      </c>
      <c r="Q534" s="99"/>
    </row>
    <row r="535" spans="1:18" x14ac:dyDescent="0.15">
      <c r="A535" s="515"/>
      <c r="B535" s="502"/>
      <c r="C535" s="105">
        <v>1150</v>
      </c>
      <c r="D535" s="105">
        <v>2600</v>
      </c>
      <c r="E535" s="105">
        <v>9820</v>
      </c>
      <c r="F535" s="556" t="s">
        <v>42</v>
      </c>
      <c r="G535" s="557"/>
      <c r="H535" s="154">
        <v>889</v>
      </c>
      <c r="I535" s="154"/>
      <c r="J535" s="154"/>
      <c r="K535" s="556"/>
      <c r="L535" s="558"/>
      <c r="M535" s="558"/>
      <c r="N535" s="557"/>
      <c r="O535" s="154"/>
      <c r="P535" s="501" t="s">
        <v>27</v>
      </c>
      <c r="Q535" s="99"/>
    </row>
    <row r="536" spans="1:18" x14ac:dyDescent="0.15">
      <c r="A536" s="477" t="s">
        <v>94</v>
      </c>
      <c r="B536" s="516"/>
      <c r="C536" s="516"/>
      <c r="D536" s="516"/>
      <c r="E536" s="516"/>
      <c r="F536" s="516"/>
      <c r="G536" s="516"/>
      <c r="H536" s="516"/>
      <c r="I536" s="516"/>
      <c r="J536" s="516"/>
      <c r="K536" s="516"/>
      <c r="L536" s="516"/>
      <c r="M536" s="516"/>
      <c r="N536" s="516"/>
      <c r="O536" s="516"/>
      <c r="P536" s="516"/>
      <c r="Q536" s="517"/>
      <c r="R536" s="91"/>
    </row>
    <row r="537" spans="1:18" x14ac:dyDescent="0.15">
      <c r="A537" s="479" t="s">
        <v>316</v>
      </c>
      <c r="B537" s="518"/>
      <c r="C537" s="518"/>
      <c r="D537" s="518"/>
      <c r="E537" s="518"/>
      <c r="F537" s="518"/>
      <c r="G537" s="518"/>
      <c r="H537" s="518"/>
      <c r="I537" s="518"/>
      <c r="J537" s="518"/>
      <c r="K537" s="518"/>
      <c r="L537" s="518"/>
      <c r="M537" s="518"/>
      <c r="N537" s="518"/>
      <c r="O537" s="518"/>
      <c r="P537" s="518"/>
      <c r="Q537" s="519"/>
      <c r="R537" s="97"/>
    </row>
    <row r="538" spans="1:18" x14ac:dyDescent="0.15">
      <c r="A538" s="479" t="s">
        <v>111</v>
      </c>
      <c r="B538" s="518"/>
      <c r="C538" s="518"/>
      <c r="D538" s="518"/>
      <c r="E538" s="518"/>
      <c r="F538" s="518"/>
      <c r="G538" s="518"/>
      <c r="H538" s="518"/>
      <c r="I538" s="518"/>
      <c r="J538" s="518"/>
      <c r="K538" s="518"/>
      <c r="L538" s="518"/>
      <c r="M538" s="518"/>
      <c r="N538" s="518"/>
      <c r="O538" s="518"/>
      <c r="P538" s="518"/>
      <c r="Q538" s="519"/>
      <c r="R538" s="97"/>
    </row>
    <row r="539" spans="1:18" x14ac:dyDescent="0.15">
      <c r="A539" s="461" t="s">
        <v>112</v>
      </c>
      <c r="B539" s="523"/>
      <c r="C539" s="523"/>
      <c r="D539" s="523"/>
      <c r="E539" s="523"/>
      <c r="F539" s="523"/>
      <c r="G539" s="523"/>
      <c r="H539" s="523"/>
      <c r="I539" s="523"/>
      <c r="J539" s="523"/>
      <c r="K539" s="523"/>
      <c r="L539" s="523"/>
      <c r="M539" s="523"/>
      <c r="N539" s="523"/>
      <c r="O539" s="523"/>
      <c r="P539" s="523"/>
      <c r="Q539" s="524"/>
      <c r="R539" s="98"/>
    </row>
    <row r="540" spans="1:18" x14ac:dyDescent="0.15">
      <c r="A540" s="140" t="s">
        <v>418</v>
      </c>
      <c r="B540" s="90"/>
      <c r="C540" s="140">
        <f>C520+1</f>
        <v>564</v>
      </c>
      <c r="N540" s="90"/>
      <c r="O540" s="90"/>
      <c r="P540" s="90"/>
      <c r="Q540" s="90"/>
    </row>
    <row r="541" spans="1:18" x14ac:dyDescent="0.15">
      <c r="A541" s="553" t="s">
        <v>995</v>
      </c>
      <c r="B541" s="553"/>
      <c r="C541" s="553"/>
      <c r="D541" s="553"/>
      <c r="E541" s="553"/>
      <c r="F541" s="553"/>
      <c r="G541" s="553"/>
      <c r="H541" s="553"/>
      <c r="I541" s="553"/>
      <c r="J541" s="553"/>
      <c r="K541" s="553"/>
      <c r="L541" s="553"/>
      <c r="M541" s="553"/>
      <c r="N541" s="553"/>
      <c r="O541" s="553"/>
      <c r="P541" s="553"/>
      <c r="Q541" s="553"/>
    </row>
    <row r="542" spans="1:18" x14ac:dyDescent="0.15">
      <c r="A542" s="553" t="s">
        <v>749</v>
      </c>
      <c r="B542" s="553"/>
      <c r="C542" s="553"/>
      <c r="D542" s="553"/>
      <c r="E542" s="553"/>
      <c r="F542" s="553"/>
      <c r="G542" s="553"/>
      <c r="H542" s="553"/>
      <c r="I542" s="553"/>
      <c r="J542" s="553"/>
      <c r="K542" s="553"/>
      <c r="L542" s="553"/>
      <c r="M542" s="553"/>
      <c r="N542" s="553"/>
      <c r="O542" s="553"/>
      <c r="P542" s="553"/>
      <c r="Q542" s="553"/>
    </row>
    <row r="543" spans="1:18" s="91" customFormat="1" ht="97.5" customHeight="1" x14ac:dyDescent="0.25">
      <c r="A543" s="186" t="s">
        <v>152</v>
      </c>
      <c r="B543" s="187" t="s">
        <v>56</v>
      </c>
      <c r="C543" s="186" t="s">
        <v>124</v>
      </c>
      <c r="D543" s="186" t="s">
        <v>700</v>
      </c>
      <c r="E543" s="186" t="s">
        <v>701</v>
      </c>
      <c r="F543" s="559" t="s">
        <v>325</v>
      </c>
      <c r="G543" s="560"/>
      <c r="H543" s="187" t="s">
        <v>703</v>
      </c>
      <c r="I543" s="93" t="s">
        <v>967</v>
      </c>
      <c r="J543" s="93" t="s">
        <v>1409</v>
      </c>
      <c r="K543" s="559" t="s">
        <v>1408</v>
      </c>
      <c r="L543" s="561"/>
      <c r="M543" s="561"/>
      <c r="N543" s="560"/>
      <c r="O543" s="93" t="s">
        <v>969</v>
      </c>
      <c r="P543" s="93" t="s">
        <v>1240</v>
      </c>
      <c r="Q543" s="93" t="s">
        <v>26</v>
      </c>
    </row>
    <row r="544" spans="1:18" x14ac:dyDescent="0.15">
      <c r="A544" s="507" t="s">
        <v>170</v>
      </c>
      <c r="B544" s="502" t="s">
        <v>18</v>
      </c>
      <c r="C544" s="105">
        <v>650</v>
      </c>
      <c r="D544" s="105">
        <v>2450</v>
      </c>
      <c r="E544" s="105">
        <v>9820</v>
      </c>
      <c r="F544" s="556" t="s">
        <v>42</v>
      </c>
      <c r="G544" s="557"/>
      <c r="H544" s="154">
        <v>2355</v>
      </c>
      <c r="I544" s="154"/>
      <c r="J544" s="154"/>
      <c r="K544" s="556"/>
      <c r="L544" s="558"/>
      <c r="M544" s="558"/>
      <c r="N544" s="557"/>
      <c r="O544" s="154"/>
      <c r="P544" s="499" t="s">
        <v>27</v>
      </c>
      <c r="Q544" s="99"/>
    </row>
    <row r="545" spans="1:17" x14ac:dyDescent="0.15">
      <c r="A545" s="514"/>
      <c r="B545" s="502"/>
      <c r="C545" s="105">
        <v>900</v>
      </c>
      <c r="D545" s="105">
        <v>2525</v>
      </c>
      <c r="E545" s="105">
        <v>9820</v>
      </c>
      <c r="F545" s="556" t="s">
        <v>42</v>
      </c>
      <c r="G545" s="557"/>
      <c r="H545" s="154">
        <v>2355</v>
      </c>
      <c r="I545" s="154"/>
      <c r="J545" s="154"/>
      <c r="K545" s="556"/>
      <c r="L545" s="558"/>
      <c r="M545" s="558"/>
      <c r="N545" s="557"/>
      <c r="O545" s="154"/>
      <c r="P545" s="500" t="s">
        <v>27</v>
      </c>
      <c r="Q545" s="99"/>
    </row>
    <row r="546" spans="1:17" x14ac:dyDescent="0.15">
      <c r="A546" s="514"/>
      <c r="B546" s="502"/>
      <c r="C546" s="105">
        <v>1150</v>
      </c>
      <c r="D546" s="105">
        <v>2600</v>
      </c>
      <c r="E546" s="105">
        <v>9820</v>
      </c>
      <c r="F546" s="556" t="s">
        <v>42</v>
      </c>
      <c r="G546" s="557"/>
      <c r="H546" s="154">
        <v>2355</v>
      </c>
      <c r="I546" s="154"/>
      <c r="J546" s="154"/>
      <c r="K546" s="556"/>
      <c r="L546" s="558"/>
      <c r="M546" s="558"/>
      <c r="N546" s="557"/>
      <c r="O546" s="154"/>
      <c r="P546" s="501" t="s">
        <v>27</v>
      </c>
      <c r="Q546" s="99"/>
    </row>
    <row r="547" spans="1:17" x14ac:dyDescent="0.15">
      <c r="A547" s="514"/>
      <c r="B547" s="502" t="s">
        <v>54</v>
      </c>
      <c r="C547" s="105">
        <v>650</v>
      </c>
      <c r="D547" s="105">
        <v>2450</v>
      </c>
      <c r="E547" s="105">
        <v>9820</v>
      </c>
      <c r="F547" s="556" t="s">
        <v>42</v>
      </c>
      <c r="G547" s="557"/>
      <c r="H547" s="154">
        <v>2355</v>
      </c>
      <c r="I547" s="154"/>
      <c r="J547" s="154"/>
      <c r="K547" s="556"/>
      <c r="L547" s="558"/>
      <c r="M547" s="558"/>
      <c r="N547" s="557"/>
      <c r="O547" s="154"/>
      <c r="P547" s="499" t="s">
        <v>27</v>
      </c>
      <c r="Q547" s="99"/>
    </row>
    <row r="548" spans="1:17" x14ac:dyDescent="0.15">
      <c r="A548" s="514"/>
      <c r="B548" s="502"/>
      <c r="C548" s="105">
        <v>900</v>
      </c>
      <c r="D548" s="105">
        <v>2525</v>
      </c>
      <c r="E548" s="105">
        <v>9820</v>
      </c>
      <c r="F548" s="556" t="s">
        <v>42</v>
      </c>
      <c r="G548" s="557"/>
      <c r="H548" s="154">
        <v>2355</v>
      </c>
      <c r="I548" s="154"/>
      <c r="J548" s="154"/>
      <c r="K548" s="556"/>
      <c r="L548" s="558"/>
      <c r="M548" s="558"/>
      <c r="N548" s="557"/>
      <c r="O548" s="154"/>
      <c r="P548" s="500" t="s">
        <v>27</v>
      </c>
      <c r="Q548" s="99"/>
    </row>
    <row r="549" spans="1:17" x14ac:dyDescent="0.15">
      <c r="A549" s="514"/>
      <c r="B549" s="502"/>
      <c r="C549" s="105">
        <v>1150</v>
      </c>
      <c r="D549" s="105">
        <v>2600</v>
      </c>
      <c r="E549" s="105">
        <v>9820</v>
      </c>
      <c r="F549" s="556" t="s">
        <v>42</v>
      </c>
      <c r="G549" s="557"/>
      <c r="H549" s="154">
        <v>2355</v>
      </c>
      <c r="I549" s="154"/>
      <c r="J549" s="154"/>
      <c r="K549" s="556"/>
      <c r="L549" s="558"/>
      <c r="M549" s="558"/>
      <c r="N549" s="557"/>
      <c r="O549" s="154"/>
      <c r="P549" s="500" t="s">
        <v>27</v>
      </c>
      <c r="Q549" s="99"/>
    </row>
    <row r="550" spans="1:17" x14ac:dyDescent="0.15">
      <c r="A550" s="514"/>
      <c r="B550" s="502" t="s">
        <v>9</v>
      </c>
      <c r="C550" s="105">
        <v>650</v>
      </c>
      <c r="D550" s="105">
        <v>2450</v>
      </c>
      <c r="E550" s="105">
        <v>9820</v>
      </c>
      <c r="F550" s="556" t="s">
        <v>42</v>
      </c>
      <c r="G550" s="557"/>
      <c r="H550" s="154">
        <v>2355</v>
      </c>
      <c r="I550" s="154"/>
      <c r="J550" s="154"/>
      <c r="K550" s="556"/>
      <c r="L550" s="558"/>
      <c r="M550" s="558"/>
      <c r="N550" s="557"/>
      <c r="O550" s="154"/>
      <c r="P550" s="554"/>
      <c r="Q550" s="99"/>
    </row>
    <row r="551" spans="1:17" x14ac:dyDescent="0.15">
      <c r="A551" s="514"/>
      <c r="B551" s="502"/>
      <c r="C551" s="105">
        <v>900</v>
      </c>
      <c r="D551" s="105">
        <v>2525</v>
      </c>
      <c r="E551" s="105">
        <v>9820</v>
      </c>
      <c r="F551" s="556" t="s">
        <v>42</v>
      </c>
      <c r="G551" s="557"/>
      <c r="H551" s="154">
        <v>2355</v>
      </c>
      <c r="I551" s="154"/>
      <c r="J551" s="154"/>
      <c r="K551" s="556"/>
      <c r="L551" s="558"/>
      <c r="M551" s="558"/>
      <c r="N551" s="557"/>
      <c r="O551" s="154"/>
      <c r="P551" s="554"/>
      <c r="Q551" s="99"/>
    </row>
    <row r="552" spans="1:17" x14ac:dyDescent="0.15">
      <c r="A552" s="514"/>
      <c r="B552" s="502"/>
      <c r="C552" s="105">
        <v>1150</v>
      </c>
      <c r="D552" s="105">
        <v>2600</v>
      </c>
      <c r="E552" s="105">
        <v>9820</v>
      </c>
      <c r="F552" s="556" t="s">
        <v>42</v>
      </c>
      <c r="G552" s="557"/>
      <c r="H552" s="154">
        <v>2355</v>
      </c>
      <c r="I552" s="154"/>
      <c r="J552" s="154"/>
      <c r="K552" s="556"/>
      <c r="L552" s="558"/>
      <c r="M552" s="558"/>
      <c r="N552" s="557"/>
      <c r="O552" s="154"/>
      <c r="P552" s="555"/>
      <c r="Q552" s="99"/>
    </row>
    <row r="553" spans="1:17" x14ac:dyDescent="0.15">
      <c r="A553" s="507" t="s">
        <v>171</v>
      </c>
      <c r="B553" s="502" t="s">
        <v>18</v>
      </c>
      <c r="C553" s="105">
        <v>650</v>
      </c>
      <c r="D553" s="105">
        <v>2450</v>
      </c>
      <c r="E553" s="105">
        <v>9820</v>
      </c>
      <c r="F553" s="556" t="s">
        <v>42</v>
      </c>
      <c r="G553" s="557"/>
      <c r="H553" s="154">
        <v>2355</v>
      </c>
      <c r="I553" s="154"/>
      <c r="J553" s="154"/>
      <c r="K553" s="556"/>
      <c r="L553" s="558"/>
      <c r="M553" s="558"/>
      <c r="N553" s="557"/>
      <c r="O553" s="154"/>
      <c r="P553" s="499" t="s">
        <v>27</v>
      </c>
      <c r="Q553" s="99"/>
    </row>
    <row r="554" spans="1:17" x14ac:dyDescent="0.15">
      <c r="A554" s="514"/>
      <c r="B554" s="502"/>
      <c r="C554" s="105">
        <v>900</v>
      </c>
      <c r="D554" s="105">
        <v>2525</v>
      </c>
      <c r="E554" s="105">
        <v>9820</v>
      </c>
      <c r="F554" s="556" t="s">
        <v>42</v>
      </c>
      <c r="G554" s="557"/>
      <c r="H554" s="154">
        <v>2355</v>
      </c>
      <c r="I554" s="154"/>
      <c r="J554" s="154"/>
      <c r="K554" s="556"/>
      <c r="L554" s="558"/>
      <c r="M554" s="558"/>
      <c r="N554" s="557"/>
      <c r="O554" s="154"/>
      <c r="P554" s="500" t="s">
        <v>27</v>
      </c>
      <c r="Q554" s="99"/>
    </row>
    <row r="555" spans="1:17" x14ac:dyDescent="0.15">
      <c r="A555" s="515"/>
      <c r="B555" s="502"/>
      <c r="C555" s="105">
        <v>1150</v>
      </c>
      <c r="D555" s="105">
        <v>2600</v>
      </c>
      <c r="E555" s="105">
        <v>9820</v>
      </c>
      <c r="F555" s="556" t="s">
        <v>42</v>
      </c>
      <c r="G555" s="557"/>
      <c r="H555" s="154">
        <v>2355</v>
      </c>
      <c r="I555" s="154"/>
      <c r="J555" s="154"/>
      <c r="K555" s="556"/>
      <c r="L555" s="558"/>
      <c r="M555" s="558"/>
      <c r="N555" s="557"/>
      <c r="O555" s="154"/>
      <c r="P555" s="501" t="s">
        <v>27</v>
      </c>
      <c r="Q555" s="99"/>
    </row>
    <row r="556" spans="1:17" x14ac:dyDescent="0.15">
      <c r="A556" s="477" t="s">
        <v>94</v>
      </c>
      <c r="B556" s="516"/>
      <c r="C556" s="516"/>
      <c r="D556" s="516"/>
      <c r="E556" s="516"/>
      <c r="F556" s="516"/>
      <c r="G556" s="516"/>
      <c r="H556" s="516"/>
      <c r="I556" s="516"/>
      <c r="J556" s="516"/>
      <c r="K556" s="516"/>
      <c r="L556" s="516"/>
      <c r="M556" s="516"/>
      <c r="N556" s="516"/>
      <c r="O556" s="516"/>
      <c r="P556" s="516"/>
      <c r="Q556" s="517"/>
    </row>
    <row r="557" spans="1:17" x14ac:dyDescent="0.15">
      <c r="A557" s="479" t="s">
        <v>316</v>
      </c>
      <c r="B557" s="518"/>
      <c r="C557" s="518"/>
      <c r="D557" s="518"/>
      <c r="E557" s="518"/>
      <c r="F557" s="518"/>
      <c r="G557" s="518"/>
      <c r="H557" s="518"/>
      <c r="I557" s="518"/>
      <c r="J557" s="518"/>
      <c r="K557" s="518"/>
      <c r="L557" s="518"/>
      <c r="M557" s="518"/>
      <c r="N557" s="518"/>
      <c r="O557" s="518"/>
      <c r="P557" s="518"/>
      <c r="Q557" s="519"/>
    </row>
    <row r="558" spans="1:17" x14ac:dyDescent="0.15">
      <c r="A558" s="479" t="s">
        <v>111</v>
      </c>
      <c r="B558" s="518"/>
      <c r="C558" s="518"/>
      <c r="D558" s="518"/>
      <c r="E558" s="518"/>
      <c r="F558" s="518"/>
      <c r="G558" s="518"/>
      <c r="H558" s="518"/>
      <c r="I558" s="518"/>
      <c r="J558" s="518"/>
      <c r="K558" s="518"/>
      <c r="L558" s="518"/>
      <c r="M558" s="518"/>
      <c r="N558" s="518"/>
      <c r="O558" s="518"/>
      <c r="P558" s="518"/>
      <c r="Q558" s="519"/>
    </row>
    <row r="559" spans="1:17" x14ac:dyDescent="0.15">
      <c r="A559" s="461" t="s">
        <v>112</v>
      </c>
      <c r="B559" s="523"/>
      <c r="C559" s="523"/>
      <c r="D559" s="523"/>
      <c r="E559" s="523"/>
      <c r="F559" s="523"/>
      <c r="G559" s="523"/>
      <c r="H559" s="523"/>
      <c r="I559" s="523"/>
      <c r="J559" s="523"/>
      <c r="K559" s="523"/>
      <c r="L559" s="523"/>
      <c r="M559" s="523"/>
      <c r="N559" s="523"/>
      <c r="O559" s="523"/>
      <c r="P559" s="523"/>
      <c r="Q559" s="524"/>
    </row>
    <row r="560" spans="1:17" x14ac:dyDescent="0.15">
      <c r="A560" s="140" t="s">
        <v>418</v>
      </c>
      <c r="B560" s="90"/>
      <c r="C560" s="140">
        <f>C540+1</f>
        <v>565</v>
      </c>
      <c r="N560" s="90"/>
      <c r="O560" s="90"/>
      <c r="P560" s="90"/>
      <c r="Q560" s="90"/>
    </row>
    <row r="561" spans="1:17" x14ac:dyDescent="0.15">
      <c r="A561" s="553" t="s">
        <v>996</v>
      </c>
      <c r="B561" s="553"/>
      <c r="C561" s="553"/>
      <c r="D561" s="553"/>
      <c r="E561" s="553"/>
      <c r="F561" s="553"/>
      <c r="G561" s="553"/>
      <c r="H561" s="553"/>
      <c r="I561" s="553"/>
      <c r="J561" s="553"/>
      <c r="K561" s="553"/>
      <c r="L561" s="553"/>
      <c r="M561" s="553"/>
      <c r="N561" s="553"/>
      <c r="O561" s="553"/>
      <c r="P561" s="553"/>
      <c r="Q561" s="553"/>
    </row>
    <row r="562" spans="1:17" x14ac:dyDescent="0.15">
      <c r="A562" s="553" t="s">
        <v>749</v>
      </c>
      <c r="B562" s="553"/>
      <c r="C562" s="553"/>
      <c r="D562" s="553"/>
      <c r="E562" s="553"/>
      <c r="F562" s="553"/>
      <c r="G562" s="553"/>
      <c r="H562" s="553"/>
      <c r="I562" s="553"/>
      <c r="J562" s="553"/>
      <c r="K562" s="553"/>
      <c r="L562" s="553"/>
      <c r="M562" s="553"/>
      <c r="N562" s="553"/>
      <c r="O562" s="553"/>
      <c r="P562" s="553"/>
      <c r="Q562" s="553"/>
    </row>
    <row r="563" spans="1:17" s="91" customFormat="1" ht="97.5" customHeight="1" x14ac:dyDescent="0.25">
      <c r="A563" s="184" t="s">
        <v>152</v>
      </c>
      <c r="B563" s="185" t="s">
        <v>56</v>
      </c>
      <c r="C563" s="184" t="s">
        <v>124</v>
      </c>
      <c r="D563" s="184" t="s">
        <v>700</v>
      </c>
      <c r="E563" s="184" t="s">
        <v>701</v>
      </c>
      <c r="F563" s="559" t="s">
        <v>121</v>
      </c>
      <c r="G563" s="560"/>
      <c r="H563" s="185" t="s">
        <v>216</v>
      </c>
      <c r="I563" s="93" t="s">
        <v>852</v>
      </c>
      <c r="J563" s="93" t="s">
        <v>1409</v>
      </c>
      <c r="K563" s="559" t="s">
        <v>1408</v>
      </c>
      <c r="L563" s="561"/>
      <c r="M563" s="561"/>
      <c r="N563" s="560"/>
      <c r="O563" s="93" t="s">
        <v>845</v>
      </c>
      <c r="P563" s="93" t="s">
        <v>846</v>
      </c>
      <c r="Q563" s="93" t="s">
        <v>26</v>
      </c>
    </row>
    <row r="564" spans="1:17" x14ac:dyDescent="0.15">
      <c r="A564" s="507" t="s">
        <v>170</v>
      </c>
      <c r="B564" s="502" t="s">
        <v>18</v>
      </c>
      <c r="C564" s="105">
        <v>650</v>
      </c>
      <c r="D564" s="105">
        <v>2450</v>
      </c>
      <c r="E564" s="157">
        <v>66486</v>
      </c>
      <c r="F564" s="556" t="s">
        <v>42</v>
      </c>
      <c r="G564" s="557"/>
      <c r="H564" s="154">
        <v>1935</v>
      </c>
      <c r="I564" s="154"/>
      <c r="J564" s="154"/>
      <c r="K564" s="556"/>
      <c r="L564" s="558"/>
      <c r="M564" s="558"/>
      <c r="N564" s="557"/>
      <c r="O564" s="154"/>
      <c r="P564" s="499" t="s">
        <v>27</v>
      </c>
      <c r="Q564" s="99"/>
    </row>
    <row r="565" spans="1:17" x14ac:dyDescent="0.15">
      <c r="A565" s="514"/>
      <c r="B565" s="502"/>
      <c r="C565" s="105">
        <v>900</v>
      </c>
      <c r="D565" s="105">
        <v>2525</v>
      </c>
      <c r="E565" s="157">
        <v>66786</v>
      </c>
      <c r="F565" s="556" t="s">
        <v>42</v>
      </c>
      <c r="G565" s="557"/>
      <c r="H565" s="154">
        <v>1960</v>
      </c>
      <c r="I565" s="154"/>
      <c r="J565" s="154"/>
      <c r="K565" s="556"/>
      <c r="L565" s="558"/>
      <c r="M565" s="558"/>
      <c r="N565" s="557"/>
      <c r="O565" s="154"/>
      <c r="P565" s="500" t="s">
        <v>27</v>
      </c>
      <c r="Q565" s="99"/>
    </row>
    <row r="566" spans="1:17" x14ac:dyDescent="0.15">
      <c r="A566" s="514"/>
      <c r="B566" s="502"/>
      <c r="C566" s="105">
        <v>1150</v>
      </c>
      <c r="D566" s="105">
        <v>2600</v>
      </c>
      <c r="E566" s="157">
        <v>67286</v>
      </c>
      <c r="F566" s="556" t="s">
        <v>42</v>
      </c>
      <c r="G566" s="557"/>
      <c r="H566" s="154">
        <v>1985</v>
      </c>
      <c r="I566" s="154"/>
      <c r="J566" s="154"/>
      <c r="K566" s="556"/>
      <c r="L566" s="558"/>
      <c r="M566" s="558"/>
      <c r="N566" s="557"/>
      <c r="O566" s="154"/>
      <c r="P566" s="501" t="s">
        <v>27</v>
      </c>
      <c r="Q566" s="99"/>
    </row>
    <row r="567" spans="1:17" x14ac:dyDescent="0.15">
      <c r="A567" s="514"/>
      <c r="B567" s="502" t="s">
        <v>54</v>
      </c>
      <c r="C567" s="105">
        <v>650</v>
      </c>
      <c r="D567" s="105">
        <v>2450</v>
      </c>
      <c r="E567" s="157">
        <v>66486</v>
      </c>
      <c r="F567" s="556" t="s">
        <v>42</v>
      </c>
      <c r="G567" s="557"/>
      <c r="H567" s="154">
        <v>1935</v>
      </c>
      <c r="I567" s="154"/>
      <c r="J567" s="154"/>
      <c r="K567" s="556"/>
      <c r="L567" s="558"/>
      <c r="M567" s="558"/>
      <c r="N567" s="557"/>
      <c r="O567" s="154"/>
      <c r="P567" s="499" t="s">
        <v>27</v>
      </c>
      <c r="Q567" s="99"/>
    </row>
    <row r="568" spans="1:17" x14ac:dyDescent="0.15">
      <c r="A568" s="514"/>
      <c r="B568" s="502"/>
      <c r="C568" s="105">
        <v>900</v>
      </c>
      <c r="D568" s="105">
        <v>2525</v>
      </c>
      <c r="E568" s="157">
        <v>66786</v>
      </c>
      <c r="F568" s="556" t="s">
        <v>42</v>
      </c>
      <c r="G568" s="557"/>
      <c r="H568" s="154">
        <v>1960</v>
      </c>
      <c r="I568" s="154"/>
      <c r="J568" s="154"/>
      <c r="K568" s="556"/>
      <c r="L568" s="558"/>
      <c r="M568" s="558"/>
      <c r="N568" s="557"/>
      <c r="O568" s="154"/>
      <c r="P568" s="500" t="s">
        <v>27</v>
      </c>
      <c r="Q568" s="99"/>
    </row>
    <row r="569" spans="1:17" x14ac:dyDescent="0.15">
      <c r="A569" s="514"/>
      <c r="B569" s="502"/>
      <c r="C569" s="105">
        <v>1150</v>
      </c>
      <c r="D569" s="105">
        <v>2600</v>
      </c>
      <c r="E569" s="157">
        <v>67286</v>
      </c>
      <c r="F569" s="556" t="s">
        <v>42</v>
      </c>
      <c r="G569" s="557"/>
      <c r="H569" s="154">
        <v>1985</v>
      </c>
      <c r="I569" s="154"/>
      <c r="J569" s="154"/>
      <c r="K569" s="556"/>
      <c r="L569" s="558"/>
      <c r="M569" s="558"/>
      <c r="N569" s="557"/>
      <c r="O569" s="154"/>
      <c r="P569" s="500" t="s">
        <v>27</v>
      </c>
      <c r="Q569" s="99"/>
    </row>
    <row r="570" spans="1:17" x14ac:dyDescent="0.15">
      <c r="A570" s="514"/>
      <c r="B570" s="502" t="s">
        <v>9</v>
      </c>
      <c r="C570" s="105">
        <v>650</v>
      </c>
      <c r="D570" s="105">
        <v>2450</v>
      </c>
      <c r="E570" s="157">
        <v>66486</v>
      </c>
      <c r="F570" s="556" t="s">
        <v>42</v>
      </c>
      <c r="G570" s="557"/>
      <c r="H570" s="154">
        <v>1935</v>
      </c>
      <c r="I570" s="154"/>
      <c r="J570" s="154"/>
      <c r="K570" s="556"/>
      <c r="L570" s="558"/>
      <c r="M570" s="558"/>
      <c r="N570" s="557"/>
      <c r="O570" s="154"/>
      <c r="P570" s="554"/>
      <c r="Q570" s="99"/>
    </row>
    <row r="571" spans="1:17" x14ac:dyDescent="0.15">
      <c r="A571" s="514"/>
      <c r="B571" s="502"/>
      <c r="C571" s="105">
        <v>900</v>
      </c>
      <c r="D571" s="105">
        <v>2525</v>
      </c>
      <c r="E571" s="157">
        <v>66786</v>
      </c>
      <c r="F571" s="556" t="s">
        <v>42</v>
      </c>
      <c r="G571" s="557"/>
      <c r="H571" s="154">
        <v>1960</v>
      </c>
      <c r="I571" s="154"/>
      <c r="J571" s="154"/>
      <c r="K571" s="556"/>
      <c r="L571" s="558"/>
      <c r="M571" s="558"/>
      <c r="N571" s="557"/>
      <c r="O571" s="154"/>
      <c r="P571" s="554"/>
      <c r="Q571" s="99"/>
    </row>
    <row r="572" spans="1:17" x14ac:dyDescent="0.15">
      <c r="A572" s="514"/>
      <c r="B572" s="502"/>
      <c r="C572" s="105">
        <v>1150</v>
      </c>
      <c r="D572" s="105">
        <v>2600</v>
      </c>
      <c r="E572" s="157">
        <v>67286</v>
      </c>
      <c r="F572" s="556" t="s">
        <v>42</v>
      </c>
      <c r="G572" s="557"/>
      <c r="H572" s="154">
        <v>1985</v>
      </c>
      <c r="I572" s="154"/>
      <c r="J572" s="154"/>
      <c r="K572" s="556"/>
      <c r="L572" s="558"/>
      <c r="M572" s="558"/>
      <c r="N572" s="557"/>
      <c r="O572" s="154"/>
      <c r="P572" s="555"/>
      <c r="Q572" s="99"/>
    </row>
    <row r="573" spans="1:17" x14ac:dyDescent="0.15">
      <c r="A573" s="507" t="s">
        <v>171</v>
      </c>
      <c r="B573" s="502" t="s">
        <v>18</v>
      </c>
      <c r="C573" s="105">
        <v>650</v>
      </c>
      <c r="D573" s="105">
        <v>2450</v>
      </c>
      <c r="E573" s="157">
        <v>66486</v>
      </c>
      <c r="F573" s="556" t="s">
        <v>42</v>
      </c>
      <c r="G573" s="557"/>
      <c r="H573" s="154">
        <v>1935</v>
      </c>
      <c r="I573" s="154"/>
      <c r="J573" s="154"/>
      <c r="K573" s="556"/>
      <c r="L573" s="558"/>
      <c r="M573" s="558"/>
      <c r="N573" s="557"/>
      <c r="O573" s="154"/>
      <c r="P573" s="499" t="s">
        <v>27</v>
      </c>
      <c r="Q573" s="99"/>
    </row>
    <row r="574" spans="1:17" x14ac:dyDescent="0.15">
      <c r="A574" s="514"/>
      <c r="B574" s="502"/>
      <c r="C574" s="105">
        <v>900</v>
      </c>
      <c r="D574" s="105">
        <v>2525</v>
      </c>
      <c r="E574" s="157">
        <v>66786</v>
      </c>
      <c r="F574" s="556" t="s">
        <v>42</v>
      </c>
      <c r="G574" s="557"/>
      <c r="H574" s="154">
        <v>1960</v>
      </c>
      <c r="I574" s="154"/>
      <c r="J574" s="154"/>
      <c r="K574" s="556"/>
      <c r="L574" s="558"/>
      <c r="M574" s="558"/>
      <c r="N574" s="557"/>
      <c r="O574" s="154"/>
      <c r="P574" s="500" t="s">
        <v>27</v>
      </c>
      <c r="Q574" s="99"/>
    </row>
    <row r="575" spans="1:17" x14ac:dyDescent="0.15">
      <c r="A575" s="515"/>
      <c r="B575" s="502"/>
      <c r="C575" s="105">
        <v>1150</v>
      </c>
      <c r="D575" s="105">
        <v>2600</v>
      </c>
      <c r="E575" s="157">
        <v>67286</v>
      </c>
      <c r="F575" s="556" t="s">
        <v>42</v>
      </c>
      <c r="G575" s="557"/>
      <c r="H575" s="154">
        <v>1985</v>
      </c>
      <c r="I575" s="154"/>
      <c r="J575" s="154"/>
      <c r="K575" s="556"/>
      <c r="L575" s="558"/>
      <c r="M575" s="558"/>
      <c r="N575" s="557"/>
      <c r="O575" s="154"/>
      <c r="P575" s="501" t="s">
        <v>27</v>
      </c>
      <c r="Q575" s="99"/>
    </row>
    <row r="576" spans="1:17" x14ac:dyDescent="0.15">
      <c r="A576" s="477" t="s">
        <v>94</v>
      </c>
      <c r="B576" s="516"/>
      <c r="C576" s="516"/>
      <c r="D576" s="516"/>
      <c r="E576" s="516"/>
      <c r="F576" s="516"/>
      <c r="G576" s="516"/>
      <c r="H576" s="516"/>
      <c r="I576" s="516"/>
      <c r="J576" s="516"/>
      <c r="K576" s="516"/>
      <c r="L576" s="516"/>
      <c r="M576" s="516"/>
      <c r="N576" s="516"/>
      <c r="O576" s="516"/>
      <c r="P576" s="516"/>
      <c r="Q576" s="517"/>
    </row>
    <row r="577" spans="1:17" x14ac:dyDescent="0.15">
      <c r="A577" s="479" t="s">
        <v>316</v>
      </c>
      <c r="B577" s="518"/>
      <c r="C577" s="518"/>
      <c r="D577" s="518"/>
      <c r="E577" s="518"/>
      <c r="F577" s="518"/>
      <c r="G577" s="518"/>
      <c r="H577" s="518"/>
      <c r="I577" s="518"/>
      <c r="J577" s="518"/>
      <c r="K577" s="518"/>
      <c r="L577" s="518"/>
      <c r="M577" s="518"/>
      <c r="N577" s="518"/>
      <c r="O577" s="518"/>
      <c r="P577" s="518"/>
      <c r="Q577" s="519"/>
    </row>
    <row r="578" spans="1:17" x14ac:dyDescent="0.15">
      <c r="A578" s="479" t="s">
        <v>111</v>
      </c>
      <c r="B578" s="518"/>
      <c r="C578" s="518"/>
      <c r="D578" s="518"/>
      <c r="E578" s="518"/>
      <c r="F578" s="518"/>
      <c r="G578" s="518"/>
      <c r="H578" s="518"/>
      <c r="I578" s="518"/>
      <c r="J578" s="518"/>
      <c r="K578" s="518"/>
      <c r="L578" s="518"/>
      <c r="M578" s="518"/>
      <c r="N578" s="518"/>
      <c r="O578" s="518"/>
      <c r="P578" s="518"/>
      <c r="Q578" s="519"/>
    </row>
    <row r="579" spans="1:17" x14ac:dyDescent="0.15">
      <c r="A579" s="461" t="s">
        <v>112</v>
      </c>
      <c r="B579" s="523"/>
      <c r="C579" s="523"/>
      <c r="D579" s="523"/>
      <c r="E579" s="523"/>
      <c r="F579" s="523"/>
      <c r="G579" s="523"/>
      <c r="H579" s="523"/>
      <c r="I579" s="523"/>
      <c r="J579" s="523"/>
      <c r="K579" s="523"/>
      <c r="L579" s="523"/>
      <c r="M579" s="523"/>
      <c r="N579" s="523"/>
      <c r="O579" s="523"/>
      <c r="P579" s="523"/>
      <c r="Q579" s="524"/>
    </row>
    <row r="580" spans="1:17" x14ac:dyDescent="0.15">
      <c r="A580" s="140" t="s">
        <v>418</v>
      </c>
      <c r="B580" s="90"/>
      <c r="C580" s="140">
        <f>C560+1</f>
        <v>566</v>
      </c>
      <c r="N580" s="90"/>
      <c r="O580" s="90"/>
      <c r="P580" s="90"/>
      <c r="Q580" s="90"/>
    </row>
    <row r="581" spans="1:17" x14ac:dyDescent="0.15">
      <c r="A581" s="553" t="s">
        <v>997</v>
      </c>
      <c r="B581" s="553"/>
      <c r="C581" s="553"/>
      <c r="D581" s="553"/>
      <c r="E581" s="553"/>
      <c r="F581" s="553"/>
      <c r="G581" s="553"/>
      <c r="H581" s="553"/>
      <c r="I581" s="553"/>
      <c r="J581" s="553"/>
      <c r="K581" s="553"/>
      <c r="L581" s="553"/>
      <c r="M581" s="553"/>
      <c r="N581" s="553"/>
      <c r="O581" s="553"/>
      <c r="P581" s="553"/>
      <c r="Q581" s="553"/>
    </row>
    <row r="582" spans="1:17" x14ac:dyDescent="0.15">
      <c r="A582" s="553" t="s">
        <v>749</v>
      </c>
      <c r="B582" s="553"/>
      <c r="C582" s="553"/>
      <c r="D582" s="553"/>
      <c r="E582" s="553"/>
      <c r="F582" s="553"/>
      <c r="G582" s="553"/>
      <c r="H582" s="553"/>
      <c r="I582" s="553"/>
      <c r="J582" s="553"/>
      <c r="K582" s="553"/>
      <c r="L582" s="553"/>
      <c r="M582" s="553"/>
      <c r="N582" s="553"/>
      <c r="O582" s="553"/>
      <c r="P582" s="553"/>
      <c r="Q582" s="553"/>
    </row>
    <row r="583" spans="1:17" s="91" customFormat="1" ht="97.5" customHeight="1" x14ac:dyDescent="0.25">
      <c r="A583" s="184" t="s">
        <v>152</v>
      </c>
      <c r="B583" s="185" t="s">
        <v>56</v>
      </c>
      <c r="C583" s="184" t="s">
        <v>124</v>
      </c>
      <c r="D583" s="184" t="s">
        <v>700</v>
      </c>
      <c r="E583" s="184" t="s">
        <v>701</v>
      </c>
      <c r="F583" s="559" t="s">
        <v>324</v>
      </c>
      <c r="G583" s="560"/>
      <c r="H583" s="185" t="s">
        <v>702</v>
      </c>
      <c r="I583" s="93" t="s">
        <v>966</v>
      </c>
      <c r="J583" s="93" t="s">
        <v>1409</v>
      </c>
      <c r="K583" s="559" t="s">
        <v>1408</v>
      </c>
      <c r="L583" s="561"/>
      <c r="M583" s="561"/>
      <c r="N583" s="560"/>
      <c r="O583" s="93" t="s">
        <v>968</v>
      </c>
      <c r="P583" s="93" t="s">
        <v>1239</v>
      </c>
      <c r="Q583" s="93" t="s">
        <v>26</v>
      </c>
    </row>
    <row r="584" spans="1:17" x14ac:dyDescent="0.15">
      <c r="A584" s="507" t="s">
        <v>170</v>
      </c>
      <c r="B584" s="502" t="s">
        <v>18</v>
      </c>
      <c r="C584" s="105">
        <v>650</v>
      </c>
      <c r="D584" s="105">
        <v>2450</v>
      </c>
      <c r="E584" s="157">
        <v>66486</v>
      </c>
      <c r="F584" s="556" t="s">
        <v>42</v>
      </c>
      <c r="G584" s="557"/>
      <c r="H584" s="92">
        <v>874</v>
      </c>
      <c r="I584" s="154"/>
      <c r="J584" s="154"/>
      <c r="K584" s="556"/>
      <c r="L584" s="558"/>
      <c r="M584" s="558"/>
      <c r="N584" s="557"/>
      <c r="O584" s="154"/>
      <c r="P584" s="499" t="s">
        <v>27</v>
      </c>
      <c r="Q584" s="99"/>
    </row>
    <row r="585" spans="1:17" x14ac:dyDescent="0.15">
      <c r="A585" s="514"/>
      <c r="B585" s="502"/>
      <c r="C585" s="105">
        <v>900</v>
      </c>
      <c r="D585" s="105">
        <v>2525</v>
      </c>
      <c r="E585" s="157">
        <v>66786</v>
      </c>
      <c r="F585" s="556" t="s">
        <v>42</v>
      </c>
      <c r="G585" s="557"/>
      <c r="H585" s="92">
        <v>881.5</v>
      </c>
      <c r="I585" s="154"/>
      <c r="J585" s="154"/>
      <c r="K585" s="556"/>
      <c r="L585" s="558"/>
      <c r="M585" s="558"/>
      <c r="N585" s="557"/>
      <c r="O585" s="154"/>
      <c r="P585" s="500" t="s">
        <v>27</v>
      </c>
      <c r="Q585" s="99"/>
    </row>
    <row r="586" spans="1:17" x14ac:dyDescent="0.15">
      <c r="A586" s="514"/>
      <c r="B586" s="502"/>
      <c r="C586" s="105">
        <v>1150</v>
      </c>
      <c r="D586" s="105">
        <v>2600</v>
      </c>
      <c r="E586" s="157">
        <v>67286</v>
      </c>
      <c r="F586" s="556" t="s">
        <v>42</v>
      </c>
      <c r="G586" s="557"/>
      <c r="H586" s="92">
        <v>889</v>
      </c>
      <c r="I586" s="154"/>
      <c r="J586" s="154"/>
      <c r="K586" s="556"/>
      <c r="L586" s="558"/>
      <c r="M586" s="558"/>
      <c r="N586" s="557"/>
      <c r="O586" s="154"/>
      <c r="P586" s="501" t="s">
        <v>27</v>
      </c>
      <c r="Q586" s="99"/>
    </row>
    <row r="587" spans="1:17" x14ac:dyDescent="0.15">
      <c r="A587" s="514"/>
      <c r="B587" s="502" t="s">
        <v>54</v>
      </c>
      <c r="C587" s="105">
        <v>650</v>
      </c>
      <c r="D587" s="105">
        <v>2450</v>
      </c>
      <c r="E587" s="157">
        <v>66486</v>
      </c>
      <c r="F587" s="556" t="s">
        <v>42</v>
      </c>
      <c r="G587" s="557"/>
      <c r="H587" s="92">
        <v>874</v>
      </c>
      <c r="I587" s="154"/>
      <c r="J587" s="154"/>
      <c r="K587" s="556"/>
      <c r="L587" s="558"/>
      <c r="M587" s="558"/>
      <c r="N587" s="557"/>
      <c r="O587" s="154"/>
      <c r="P587" s="499" t="s">
        <v>27</v>
      </c>
      <c r="Q587" s="99"/>
    </row>
    <row r="588" spans="1:17" x14ac:dyDescent="0.15">
      <c r="A588" s="514"/>
      <c r="B588" s="502"/>
      <c r="C588" s="105">
        <v>900</v>
      </c>
      <c r="D588" s="105">
        <v>2525</v>
      </c>
      <c r="E588" s="157">
        <v>66786</v>
      </c>
      <c r="F588" s="556" t="s">
        <v>42</v>
      </c>
      <c r="G588" s="557"/>
      <c r="H588" s="92">
        <v>881.5</v>
      </c>
      <c r="I588" s="154"/>
      <c r="J588" s="154"/>
      <c r="K588" s="556"/>
      <c r="L588" s="558"/>
      <c r="M588" s="558"/>
      <c r="N588" s="557"/>
      <c r="O588" s="154"/>
      <c r="P588" s="500" t="s">
        <v>27</v>
      </c>
      <c r="Q588" s="99"/>
    </row>
    <row r="589" spans="1:17" x14ac:dyDescent="0.15">
      <c r="A589" s="514"/>
      <c r="B589" s="502"/>
      <c r="C589" s="105">
        <v>1150</v>
      </c>
      <c r="D589" s="105">
        <v>2600</v>
      </c>
      <c r="E589" s="157">
        <v>67286</v>
      </c>
      <c r="F589" s="556" t="s">
        <v>42</v>
      </c>
      <c r="G589" s="557"/>
      <c r="H589" s="92">
        <v>889</v>
      </c>
      <c r="I589" s="154"/>
      <c r="J589" s="154"/>
      <c r="K589" s="556"/>
      <c r="L589" s="558"/>
      <c r="M589" s="558"/>
      <c r="N589" s="557"/>
      <c r="O589" s="154"/>
      <c r="P589" s="500" t="s">
        <v>27</v>
      </c>
      <c r="Q589" s="99"/>
    </row>
    <row r="590" spans="1:17" x14ac:dyDescent="0.15">
      <c r="A590" s="514"/>
      <c r="B590" s="502" t="s">
        <v>9</v>
      </c>
      <c r="C590" s="105">
        <v>650</v>
      </c>
      <c r="D590" s="105">
        <v>2450</v>
      </c>
      <c r="E590" s="157">
        <v>66486</v>
      </c>
      <c r="F590" s="556" t="s">
        <v>42</v>
      </c>
      <c r="G590" s="557"/>
      <c r="H590" s="92">
        <v>874</v>
      </c>
      <c r="I590" s="154"/>
      <c r="J590" s="154"/>
      <c r="K590" s="556"/>
      <c r="L590" s="558"/>
      <c r="M590" s="558"/>
      <c r="N590" s="557"/>
      <c r="O590" s="154"/>
      <c r="P590" s="554"/>
      <c r="Q590" s="99"/>
    </row>
    <row r="591" spans="1:17" x14ac:dyDescent="0.15">
      <c r="A591" s="514"/>
      <c r="B591" s="502"/>
      <c r="C591" s="105">
        <v>900</v>
      </c>
      <c r="D591" s="105">
        <v>2525</v>
      </c>
      <c r="E591" s="157">
        <v>66786</v>
      </c>
      <c r="F591" s="556" t="s">
        <v>42</v>
      </c>
      <c r="G591" s="557"/>
      <c r="H591" s="92">
        <v>881.5</v>
      </c>
      <c r="I591" s="154"/>
      <c r="J591" s="154"/>
      <c r="K591" s="556"/>
      <c r="L591" s="558"/>
      <c r="M591" s="558"/>
      <c r="N591" s="557"/>
      <c r="O591" s="154"/>
      <c r="P591" s="554"/>
      <c r="Q591" s="99"/>
    </row>
    <row r="592" spans="1:17" x14ac:dyDescent="0.15">
      <c r="A592" s="514"/>
      <c r="B592" s="502"/>
      <c r="C592" s="105">
        <v>1150</v>
      </c>
      <c r="D592" s="105">
        <v>2600</v>
      </c>
      <c r="E592" s="157">
        <v>67286</v>
      </c>
      <c r="F592" s="556" t="s">
        <v>42</v>
      </c>
      <c r="G592" s="557"/>
      <c r="H592" s="92">
        <v>889</v>
      </c>
      <c r="I592" s="154"/>
      <c r="J592" s="154"/>
      <c r="K592" s="556"/>
      <c r="L592" s="558"/>
      <c r="M592" s="558"/>
      <c r="N592" s="557"/>
      <c r="O592" s="154"/>
      <c r="P592" s="555"/>
      <c r="Q592" s="99"/>
    </row>
    <row r="593" spans="1:17" x14ac:dyDescent="0.15">
      <c r="A593" s="507" t="s">
        <v>171</v>
      </c>
      <c r="B593" s="502" t="s">
        <v>18</v>
      </c>
      <c r="C593" s="105">
        <v>650</v>
      </c>
      <c r="D593" s="105">
        <v>2450</v>
      </c>
      <c r="E593" s="157">
        <v>66486</v>
      </c>
      <c r="F593" s="556" t="s">
        <v>42</v>
      </c>
      <c r="G593" s="557"/>
      <c r="H593" s="92">
        <v>874</v>
      </c>
      <c r="I593" s="154"/>
      <c r="J593" s="154"/>
      <c r="K593" s="556"/>
      <c r="L593" s="558"/>
      <c r="M593" s="558"/>
      <c r="N593" s="557"/>
      <c r="O593" s="154"/>
      <c r="P593" s="499" t="s">
        <v>27</v>
      </c>
      <c r="Q593" s="99"/>
    </row>
    <row r="594" spans="1:17" x14ac:dyDescent="0.15">
      <c r="A594" s="514"/>
      <c r="B594" s="502"/>
      <c r="C594" s="105">
        <v>900</v>
      </c>
      <c r="D594" s="105">
        <v>2525</v>
      </c>
      <c r="E594" s="157">
        <v>66786</v>
      </c>
      <c r="F594" s="556" t="s">
        <v>42</v>
      </c>
      <c r="G594" s="557"/>
      <c r="H594" s="92">
        <v>881.5</v>
      </c>
      <c r="I594" s="154"/>
      <c r="J594" s="154"/>
      <c r="K594" s="556"/>
      <c r="L594" s="558"/>
      <c r="M594" s="558"/>
      <c r="N594" s="557"/>
      <c r="O594" s="154"/>
      <c r="P594" s="500" t="s">
        <v>27</v>
      </c>
      <c r="Q594" s="99"/>
    </row>
    <row r="595" spans="1:17" x14ac:dyDescent="0.15">
      <c r="A595" s="515"/>
      <c r="B595" s="502"/>
      <c r="C595" s="105">
        <v>1150</v>
      </c>
      <c r="D595" s="105">
        <v>2600</v>
      </c>
      <c r="E595" s="157">
        <v>67286</v>
      </c>
      <c r="F595" s="556" t="s">
        <v>42</v>
      </c>
      <c r="G595" s="557"/>
      <c r="H595" s="92">
        <v>889</v>
      </c>
      <c r="I595" s="154"/>
      <c r="J595" s="154"/>
      <c r="K595" s="556"/>
      <c r="L595" s="558"/>
      <c r="M595" s="558"/>
      <c r="N595" s="557"/>
      <c r="O595" s="154"/>
      <c r="P595" s="501" t="s">
        <v>27</v>
      </c>
      <c r="Q595" s="99"/>
    </row>
    <row r="596" spans="1:17" x14ac:dyDescent="0.15">
      <c r="A596" s="477" t="s">
        <v>94</v>
      </c>
      <c r="B596" s="516"/>
      <c r="C596" s="516"/>
      <c r="D596" s="516"/>
      <c r="E596" s="516"/>
      <c r="F596" s="516"/>
      <c r="G596" s="516"/>
      <c r="H596" s="516"/>
      <c r="I596" s="516"/>
      <c r="J596" s="516"/>
      <c r="K596" s="516"/>
      <c r="L596" s="516"/>
      <c r="M596" s="516"/>
      <c r="N596" s="516"/>
      <c r="O596" s="516"/>
      <c r="P596" s="516"/>
      <c r="Q596" s="517"/>
    </row>
    <row r="597" spans="1:17" x14ac:dyDescent="0.15">
      <c r="A597" s="479" t="s">
        <v>316</v>
      </c>
      <c r="B597" s="518"/>
      <c r="C597" s="518"/>
      <c r="D597" s="518"/>
      <c r="E597" s="518"/>
      <c r="F597" s="518"/>
      <c r="G597" s="518"/>
      <c r="H597" s="518"/>
      <c r="I597" s="518"/>
      <c r="J597" s="518"/>
      <c r="K597" s="518"/>
      <c r="L597" s="518"/>
      <c r="M597" s="518"/>
      <c r="N597" s="518"/>
      <c r="O597" s="518"/>
      <c r="P597" s="518"/>
      <c r="Q597" s="519"/>
    </row>
    <row r="598" spans="1:17" x14ac:dyDescent="0.15">
      <c r="A598" s="479" t="s">
        <v>111</v>
      </c>
      <c r="B598" s="518"/>
      <c r="C598" s="518"/>
      <c r="D598" s="518"/>
      <c r="E598" s="518"/>
      <c r="F598" s="518"/>
      <c r="G598" s="518"/>
      <c r="H598" s="518"/>
      <c r="I598" s="518"/>
      <c r="J598" s="518"/>
      <c r="K598" s="518"/>
      <c r="L598" s="518"/>
      <c r="M598" s="518"/>
      <c r="N598" s="518"/>
      <c r="O598" s="518"/>
      <c r="P598" s="518"/>
      <c r="Q598" s="519"/>
    </row>
    <row r="599" spans="1:17" x14ac:dyDescent="0.15">
      <c r="A599" s="461" t="s">
        <v>112</v>
      </c>
      <c r="B599" s="523"/>
      <c r="C599" s="523"/>
      <c r="D599" s="523"/>
      <c r="E599" s="523"/>
      <c r="F599" s="523"/>
      <c r="G599" s="523"/>
      <c r="H599" s="523"/>
      <c r="I599" s="523"/>
      <c r="J599" s="523"/>
      <c r="K599" s="523"/>
      <c r="L599" s="523"/>
      <c r="M599" s="523"/>
      <c r="N599" s="523"/>
      <c r="O599" s="523"/>
      <c r="P599" s="523"/>
      <c r="Q599" s="524"/>
    </row>
    <row r="600" spans="1:17" x14ac:dyDescent="0.15">
      <c r="A600" s="140" t="s">
        <v>418</v>
      </c>
      <c r="B600" s="90"/>
      <c r="C600" s="140">
        <f>C580+1</f>
        <v>567</v>
      </c>
      <c r="N600" s="90"/>
      <c r="O600" s="90"/>
      <c r="P600" s="90"/>
      <c r="Q600" s="90"/>
    </row>
    <row r="601" spans="1:17" x14ac:dyDescent="0.15">
      <c r="A601" s="553" t="s">
        <v>998</v>
      </c>
      <c r="B601" s="553"/>
      <c r="C601" s="553"/>
      <c r="D601" s="553"/>
      <c r="E601" s="553"/>
      <c r="F601" s="553"/>
      <c r="G601" s="553"/>
      <c r="H601" s="553"/>
      <c r="I601" s="553"/>
      <c r="J601" s="553"/>
      <c r="K601" s="553"/>
      <c r="L601" s="553"/>
      <c r="M601" s="553"/>
      <c r="N601" s="553"/>
      <c r="O601" s="553"/>
      <c r="P601" s="553"/>
      <c r="Q601" s="553"/>
    </row>
    <row r="602" spans="1:17" x14ac:dyDescent="0.15">
      <c r="A602" s="553" t="s">
        <v>749</v>
      </c>
      <c r="B602" s="553"/>
      <c r="C602" s="553"/>
      <c r="D602" s="553"/>
      <c r="E602" s="553"/>
      <c r="F602" s="553"/>
      <c r="G602" s="553"/>
      <c r="H602" s="553"/>
      <c r="I602" s="553"/>
      <c r="J602" s="553"/>
      <c r="K602" s="553"/>
      <c r="L602" s="553"/>
      <c r="M602" s="553"/>
      <c r="N602" s="553"/>
      <c r="O602" s="553"/>
      <c r="P602" s="553"/>
      <c r="Q602" s="553"/>
    </row>
    <row r="603" spans="1:17" s="91" customFormat="1" ht="97.5" customHeight="1" x14ac:dyDescent="0.25">
      <c r="A603" s="186" t="s">
        <v>152</v>
      </c>
      <c r="B603" s="187" t="s">
        <v>56</v>
      </c>
      <c r="C603" s="186" t="s">
        <v>124</v>
      </c>
      <c r="D603" s="186" t="s">
        <v>700</v>
      </c>
      <c r="E603" s="186" t="s">
        <v>701</v>
      </c>
      <c r="F603" s="559" t="s">
        <v>325</v>
      </c>
      <c r="G603" s="560"/>
      <c r="H603" s="187" t="s">
        <v>703</v>
      </c>
      <c r="I603" s="93" t="s">
        <v>967</v>
      </c>
      <c r="J603" s="93" t="s">
        <v>1409</v>
      </c>
      <c r="K603" s="559" t="s">
        <v>1408</v>
      </c>
      <c r="L603" s="561"/>
      <c r="M603" s="561"/>
      <c r="N603" s="560"/>
      <c r="O603" s="93" t="s">
        <v>969</v>
      </c>
      <c r="P603" s="93" t="s">
        <v>1240</v>
      </c>
      <c r="Q603" s="93" t="s">
        <v>26</v>
      </c>
    </row>
    <row r="604" spans="1:17" x14ac:dyDescent="0.15">
      <c r="A604" s="507" t="s">
        <v>170</v>
      </c>
      <c r="B604" s="502" t="s">
        <v>18</v>
      </c>
      <c r="C604" s="105">
        <v>650</v>
      </c>
      <c r="D604" s="105">
        <v>2450</v>
      </c>
      <c r="E604" s="157">
        <v>66486</v>
      </c>
      <c r="F604" s="556" t="s">
        <v>42</v>
      </c>
      <c r="G604" s="557"/>
      <c r="H604" s="96">
        <v>2115</v>
      </c>
      <c r="I604" s="154"/>
      <c r="J604" s="154"/>
      <c r="K604" s="556"/>
      <c r="L604" s="558"/>
      <c r="M604" s="558"/>
      <c r="N604" s="557"/>
      <c r="O604" s="154"/>
      <c r="P604" s="499" t="s">
        <v>27</v>
      </c>
      <c r="Q604" s="99"/>
    </row>
    <row r="605" spans="1:17" x14ac:dyDescent="0.15">
      <c r="A605" s="514"/>
      <c r="B605" s="502"/>
      <c r="C605" s="105">
        <v>900</v>
      </c>
      <c r="D605" s="105">
        <v>2525</v>
      </c>
      <c r="E605" s="157">
        <v>66786</v>
      </c>
      <c r="F605" s="556" t="s">
        <v>42</v>
      </c>
      <c r="G605" s="557"/>
      <c r="H605" s="96">
        <v>2145</v>
      </c>
      <c r="I605" s="154"/>
      <c r="J605" s="154"/>
      <c r="K605" s="556"/>
      <c r="L605" s="558"/>
      <c r="M605" s="558"/>
      <c r="N605" s="557"/>
      <c r="O605" s="154"/>
      <c r="P605" s="500" t="s">
        <v>27</v>
      </c>
      <c r="Q605" s="99"/>
    </row>
    <row r="606" spans="1:17" x14ac:dyDescent="0.15">
      <c r="A606" s="514"/>
      <c r="B606" s="502"/>
      <c r="C606" s="105">
        <v>900</v>
      </c>
      <c r="D606" s="105">
        <v>2525</v>
      </c>
      <c r="E606" s="157">
        <v>67086</v>
      </c>
      <c r="F606" s="556" t="s">
        <v>42</v>
      </c>
      <c r="G606" s="557"/>
      <c r="H606" s="96">
        <v>2175</v>
      </c>
      <c r="I606" s="154"/>
      <c r="J606" s="154"/>
      <c r="K606" s="556"/>
      <c r="L606" s="558"/>
      <c r="M606" s="558"/>
      <c r="N606" s="557"/>
      <c r="O606" s="154"/>
      <c r="P606" s="500"/>
      <c r="Q606" s="99"/>
    </row>
    <row r="607" spans="1:17" x14ac:dyDescent="0.15">
      <c r="A607" s="514"/>
      <c r="B607" s="502"/>
      <c r="C607" s="105">
        <v>1150</v>
      </c>
      <c r="D607" s="105">
        <v>2600</v>
      </c>
      <c r="E607" s="157">
        <v>67286</v>
      </c>
      <c r="F607" s="556" t="s">
        <v>42</v>
      </c>
      <c r="G607" s="557"/>
      <c r="H607" s="96">
        <v>2195</v>
      </c>
      <c r="I607" s="154"/>
      <c r="J607" s="154"/>
      <c r="K607" s="556"/>
      <c r="L607" s="558"/>
      <c r="M607" s="558"/>
      <c r="N607" s="557"/>
      <c r="O607" s="154"/>
      <c r="P607" s="501" t="s">
        <v>27</v>
      </c>
      <c r="Q607" s="99"/>
    </row>
    <row r="608" spans="1:17" x14ac:dyDescent="0.15">
      <c r="A608" s="514"/>
      <c r="B608" s="502" t="s">
        <v>54</v>
      </c>
      <c r="C608" s="105">
        <v>650</v>
      </c>
      <c r="D608" s="105">
        <v>2450</v>
      </c>
      <c r="E608" s="157">
        <v>66486</v>
      </c>
      <c r="F608" s="556" t="s">
        <v>42</v>
      </c>
      <c r="G608" s="557"/>
      <c r="H608" s="96">
        <v>2115</v>
      </c>
      <c r="I608" s="154"/>
      <c r="J608" s="154"/>
      <c r="K608" s="556"/>
      <c r="L608" s="558"/>
      <c r="M608" s="558"/>
      <c r="N608" s="557"/>
      <c r="O608" s="154"/>
      <c r="P608" s="499" t="s">
        <v>27</v>
      </c>
      <c r="Q608" s="99"/>
    </row>
    <row r="609" spans="1:17" x14ac:dyDescent="0.15">
      <c r="A609" s="514"/>
      <c r="B609" s="502"/>
      <c r="C609" s="105">
        <v>900</v>
      </c>
      <c r="D609" s="105">
        <v>2525</v>
      </c>
      <c r="E609" s="157">
        <v>66786</v>
      </c>
      <c r="F609" s="556" t="s">
        <v>42</v>
      </c>
      <c r="G609" s="557"/>
      <c r="H609" s="96">
        <v>2145</v>
      </c>
      <c r="I609" s="154"/>
      <c r="J609" s="154"/>
      <c r="K609" s="556"/>
      <c r="L609" s="558"/>
      <c r="M609" s="558"/>
      <c r="N609" s="557"/>
      <c r="O609" s="154"/>
      <c r="P609" s="500" t="s">
        <v>27</v>
      </c>
      <c r="Q609" s="99"/>
    </row>
    <row r="610" spans="1:17" x14ac:dyDescent="0.15">
      <c r="A610" s="514"/>
      <c r="B610" s="502"/>
      <c r="C610" s="105">
        <v>900</v>
      </c>
      <c r="D610" s="105">
        <v>2525</v>
      </c>
      <c r="E610" s="157">
        <v>67086</v>
      </c>
      <c r="F610" s="556" t="s">
        <v>42</v>
      </c>
      <c r="G610" s="557"/>
      <c r="H610" s="96">
        <v>2175</v>
      </c>
      <c r="I610" s="154"/>
      <c r="J610" s="154"/>
      <c r="K610" s="556"/>
      <c r="L610" s="558"/>
      <c r="M610" s="558"/>
      <c r="N610" s="557"/>
      <c r="O610" s="154"/>
      <c r="P610" s="500"/>
      <c r="Q610" s="99"/>
    </row>
    <row r="611" spans="1:17" x14ac:dyDescent="0.15">
      <c r="A611" s="514"/>
      <c r="B611" s="502"/>
      <c r="C611" s="105">
        <v>1150</v>
      </c>
      <c r="D611" s="105">
        <v>2600</v>
      </c>
      <c r="E611" s="157">
        <v>67286</v>
      </c>
      <c r="F611" s="556" t="s">
        <v>42</v>
      </c>
      <c r="G611" s="557"/>
      <c r="H611" s="96">
        <v>2195</v>
      </c>
      <c r="I611" s="154"/>
      <c r="J611" s="154"/>
      <c r="K611" s="556"/>
      <c r="L611" s="558"/>
      <c r="M611" s="558"/>
      <c r="N611" s="557"/>
      <c r="O611" s="154"/>
      <c r="P611" s="500" t="s">
        <v>27</v>
      </c>
      <c r="Q611" s="99"/>
    </row>
    <row r="612" spans="1:17" x14ac:dyDescent="0.15">
      <c r="A612" s="514"/>
      <c r="B612" s="502" t="s">
        <v>9</v>
      </c>
      <c r="C612" s="105">
        <v>650</v>
      </c>
      <c r="D612" s="105">
        <v>2450</v>
      </c>
      <c r="E612" s="157">
        <v>66486</v>
      </c>
      <c r="F612" s="556" t="s">
        <v>42</v>
      </c>
      <c r="G612" s="557"/>
      <c r="H612" s="96">
        <v>2115</v>
      </c>
      <c r="I612" s="154"/>
      <c r="J612" s="154"/>
      <c r="K612" s="556"/>
      <c r="L612" s="558"/>
      <c r="M612" s="558"/>
      <c r="N612" s="557"/>
      <c r="O612" s="154"/>
      <c r="P612" s="554"/>
      <c r="Q612" s="99"/>
    </row>
    <row r="613" spans="1:17" x14ac:dyDescent="0.15">
      <c r="A613" s="514"/>
      <c r="B613" s="502"/>
      <c r="C613" s="105">
        <v>900</v>
      </c>
      <c r="D613" s="105">
        <v>2525</v>
      </c>
      <c r="E613" s="157">
        <v>66786</v>
      </c>
      <c r="F613" s="556" t="s">
        <v>42</v>
      </c>
      <c r="G613" s="557"/>
      <c r="H613" s="96">
        <v>2145</v>
      </c>
      <c r="I613" s="154"/>
      <c r="J613" s="154"/>
      <c r="K613" s="556"/>
      <c r="L613" s="558"/>
      <c r="M613" s="558"/>
      <c r="N613" s="557"/>
      <c r="O613" s="154"/>
      <c r="P613" s="554"/>
      <c r="Q613" s="99"/>
    </row>
    <row r="614" spans="1:17" x14ac:dyDescent="0.15">
      <c r="A614" s="514"/>
      <c r="B614" s="502"/>
      <c r="C614" s="105">
        <v>900</v>
      </c>
      <c r="D614" s="105">
        <v>2525</v>
      </c>
      <c r="E614" s="157">
        <v>67086</v>
      </c>
      <c r="F614" s="556" t="s">
        <v>42</v>
      </c>
      <c r="G614" s="557"/>
      <c r="H614" s="96">
        <v>2175</v>
      </c>
      <c r="I614" s="154"/>
      <c r="J614" s="154"/>
      <c r="K614" s="556"/>
      <c r="L614" s="558"/>
      <c r="M614" s="558"/>
      <c r="N614" s="557"/>
      <c r="O614" s="154"/>
      <c r="P614" s="554"/>
      <c r="Q614" s="99"/>
    </row>
    <row r="615" spans="1:17" x14ac:dyDescent="0.15">
      <c r="A615" s="514"/>
      <c r="B615" s="502"/>
      <c r="C615" s="105">
        <v>1150</v>
      </c>
      <c r="D615" s="105">
        <v>2600</v>
      </c>
      <c r="E615" s="157">
        <v>67286</v>
      </c>
      <c r="F615" s="556" t="s">
        <v>42</v>
      </c>
      <c r="G615" s="557"/>
      <c r="H615" s="96">
        <v>2195</v>
      </c>
      <c r="I615" s="154"/>
      <c r="J615" s="154"/>
      <c r="K615" s="556"/>
      <c r="L615" s="558"/>
      <c r="M615" s="558"/>
      <c r="N615" s="557"/>
      <c r="O615" s="154"/>
      <c r="P615" s="555"/>
      <c r="Q615" s="99"/>
    </row>
    <row r="616" spans="1:17" x14ac:dyDescent="0.15">
      <c r="A616" s="507" t="s">
        <v>171</v>
      </c>
      <c r="B616" s="502" t="s">
        <v>18</v>
      </c>
      <c r="C616" s="105">
        <v>650</v>
      </c>
      <c r="D616" s="105">
        <v>2450</v>
      </c>
      <c r="E616" s="157">
        <v>66486</v>
      </c>
      <c r="F616" s="556" t="s">
        <v>42</v>
      </c>
      <c r="G616" s="557"/>
      <c r="H616" s="96">
        <v>2115</v>
      </c>
      <c r="I616" s="154"/>
      <c r="J616" s="154"/>
      <c r="K616" s="556"/>
      <c r="L616" s="558"/>
      <c r="M616" s="558"/>
      <c r="N616" s="557"/>
      <c r="O616" s="154"/>
      <c r="P616" s="499" t="s">
        <v>27</v>
      </c>
      <c r="Q616" s="99"/>
    </row>
    <row r="617" spans="1:17" x14ac:dyDescent="0.15">
      <c r="A617" s="514"/>
      <c r="B617" s="502"/>
      <c r="C617" s="105">
        <v>900</v>
      </c>
      <c r="D617" s="105">
        <v>2525</v>
      </c>
      <c r="E617" s="157">
        <v>66786</v>
      </c>
      <c r="F617" s="556" t="s">
        <v>42</v>
      </c>
      <c r="G617" s="557"/>
      <c r="H617" s="96">
        <v>2145</v>
      </c>
      <c r="I617" s="154"/>
      <c r="J617" s="154"/>
      <c r="K617" s="556"/>
      <c r="L617" s="558"/>
      <c r="M617" s="558"/>
      <c r="N617" s="557"/>
      <c r="O617" s="154"/>
      <c r="P617" s="500" t="s">
        <v>27</v>
      </c>
      <c r="Q617" s="99"/>
    </row>
    <row r="618" spans="1:17" x14ac:dyDescent="0.15">
      <c r="A618" s="514"/>
      <c r="B618" s="502"/>
      <c r="C618" s="105">
        <v>900</v>
      </c>
      <c r="D618" s="105">
        <v>2525</v>
      </c>
      <c r="E618" s="157">
        <v>67086</v>
      </c>
      <c r="F618" s="556" t="s">
        <v>42</v>
      </c>
      <c r="G618" s="557"/>
      <c r="H618" s="96">
        <v>2175</v>
      </c>
      <c r="I618" s="154"/>
      <c r="J618" s="154"/>
      <c r="K618" s="556"/>
      <c r="L618" s="558"/>
      <c r="M618" s="558"/>
      <c r="N618" s="557"/>
      <c r="O618" s="154"/>
      <c r="P618" s="500"/>
      <c r="Q618" s="99"/>
    </row>
    <row r="619" spans="1:17" x14ac:dyDescent="0.15">
      <c r="A619" s="515"/>
      <c r="B619" s="502"/>
      <c r="C619" s="105">
        <v>1150</v>
      </c>
      <c r="D619" s="105">
        <v>2600</v>
      </c>
      <c r="E619" s="157">
        <v>67286</v>
      </c>
      <c r="F619" s="556" t="s">
        <v>42</v>
      </c>
      <c r="G619" s="557"/>
      <c r="H619" s="96">
        <v>2195</v>
      </c>
      <c r="I619" s="154"/>
      <c r="J619" s="154"/>
      <c r="K619" s="556"/>
      <c r="L619" s="558"/>
      <c r="M619" s="558"/>
      <c r="N619" s="557"/>
      <c r="O619" s="154"/>
      <c r="P619" s="501" t="s">
        <v>27</v>
      </c>
      <c r="Q619" s="99"/>
    </row>
    <row r="620" spans="1:17" x14ac:dyDescent="0.15">
      <c r="A620" s="477" t="s">
        <v>94</v>
      </c>
      <c r="B620" s="516"/>
      <c r="C620" s="516"/>
      <c r="D620" s="516"/>
      <c r="E620" s="516"/>
      <c r="F620" s="516"/>
      <c r="G620" s="516"/>
      <c r="H620" s="516"/>
      <c r="I620" s="516"/>
      <c r="J620" s="516"/>
      <c r="K620" s="516"/>
      <c r="L620" s="516"/>
      <c r="M620" s="516"/>
      <c r="N620" s="516"/>
      <c r="O620" s="516"/>
      <c r="P620" s="516"/>
      <c r="Q620" s="517"/>
    </row>
    <row r="621" spans="1:17" x14ac:dyDescent="0.15">
      <c r="A621" s="479" t="s">
        <v>316</v>
      </c>
      <c r="B621" s="518"/>
      <c r="C621" s="518"/>
      <c r="D621" s="518"/>
      <c r="E621" s="518"/>
      <c r="F621" s="518"/>
      <c r="G621" s="518"/>
      <c r="H621" s="518"/>
      <c r="I621" s="518"/>
      <c r="J621" s="518"/>
      <c r="K621" s="518"/>
      <c r="L621" s="518"/>
      <c r="M621" s="518"/>
      <c r="N621" s="518"/>
      <c r="O621" s="518"/>
      <c r="P621" s="518"/>
      <c r="Q621" s="519"/>
    </row>
    <row r="622" spans="1:17" x14ac:dyDescent="0.15">
      <c r="A622" s="479" t="s">
        <v>111</v>
      </c>
      <c r="B622" s="518"/>
      <c r="C622" s="518"/>
      <c r="D622" s="518"/>
      <c r="E622" s="518"/>
      <c r="F622" s="518"/>
      <c r="G622" s="518"/>
      <c r="H622" s="518"/>
      <c r="I622" s="518"/>
      <c r="J622" s="518"/>
      <c r="K622" s="518"/>
      <c r="L622" s="518"/>
      <c r="M622" s="518"/>
      <c r="N622" s="518"/>
      <c r="O622" s="518"/>
      <c r="P622" s="518"/>
      <c r="Q622" s="519"/>
    </row>
    <row r="623" spans="1:17" x14ac:dyDescent="0.15">
      <c r="A623" s="461" t="s">
        <v>112</v>
      </c>
      <c r="B623" s="523"/>
      <c r="C623" s="523"/>
      <c r="D623" s="523"/>
      <c r="E623" s="523"/>
      <c r="F623" s="523"/>
      <c r="G623" s="523"/>
      <c r="H623" s="523"/>
      <c r="I623" s="523"/>
      <c r="J623" s="523"/>
      <c r="K623" s="523"/>
      <c r="L623" s="523"/>
      <c r="M623" s="523"/>
      <c r="N623" s="523"/>
      <c r="O623" s="523"/>
      <c r="P623" s="523"/>
      <c r="Q623" s="524"/>
    </row>
    <row r="624" spans="1:17" x14ac:dyDescent="0.15">
      <c r="A624" s="140" t="s">
        <v>418</v>
      </c>
      <c r="B624" s="90"/>
      <c r="C624" s="140">
        <f>C600+1</f>
        <v>568</v>
      </c>
      <c r="N624" s="90"/>
      <c r="O624" s="90"/>
      <c r="P624" s="90"/>
      <c r="Q624" s="90"/>
    </row>
    <row r="625" spans="1:17" x14ac:dyDescent="0.15">
      <c r="A625" s="553" t="s">
        <v>999</v>
      </c>
      <c r="B625" s="553"/>
      <c r="C625" s="553"/>
      <c r="D625" s="553"/>
      <c r="E625" s="553"/>
      <c r="F625" s="553"/>
      <c r="G625" s="553"/>
      <c r="H625" s="553"/>
      <c r="I625" s="553"/>
      <c r="J625" s="553"/>
      <c r="K625" s="553"/>
      <c r="L625" s="553"/>
      <c r="M625" s="553"/>
      <c r="N625" s="553"/>
      <c r="O625" s="553"/>
      <c r="P625" s="553"/>
      <c r="Q625" s="553"/>
    </row>
    <row r="626" spans="1:17" x14ac:dyDescent="0.15">
      <c r="A626" s="553" t="s">
        <v>749</v>
      </c>
      <c r="B626" s="553"/>
      <c r="C626" s="553"/>
      <c r="D626" s="553"/>
      <c r="E626" s="553"/>
      <c r="F626" s="553"/>
      <c r="G626" s="553"/>
      <c r="H626" s="553"/>
      <c r="I626" s="553"/>
      <c r="J626" s="553"/>
      <c r="K626" s="553"/>
      <c r="L626" s="553"/>
      <c r="M626" s="553"/>
      <c r="N626" s="553"/>
      <c r="O626" s="553"/>
      <c r="P626" s="553"/>
      <c r="Q626" s="553"/>
    </row>
    <row r="627" spans="1:17" s="91" customFormat="1" ht="97.5" customHeight="1" x14ac:dyDescent="0.25">
      <c r="A627" s="184" t="s">
        <v>152</v>
      </c>
      <c r="B627" s="185" t="s">
        <v>56</v>
      </c>
      <c r="C627" s="184" t="s">
        <v>124</v>
      </c>
      <c r="D627" s="184" t="s">
        <v>700</v>
      </c>
      <c r="E627" s="184" t="s">
        <v>701</v>
      </c>
      <c r="F627" s="559" t="s">
        <v>121</v>
      </c>
      <c r="G627" s="560"/>
      <c r="H627" s="185" t="s">
        <v>216</v>
      </c>
      <c r="I627" s="93" t="s">
        <v>852</v>
      </c>
      <c r="J627" s="93" t="s">
        <v>1409</v>
      </c>
      <c r="K627" s="559" t="s">
        <v>1408</v>
      </c>
      <c r="L627" s="561"/>
      <c r="M627" s="561"/>
      <c r="N627" s="560"/>
      <c r="O627" s="93" t="s">
        <v>845</v>
      </c>
      <c r="P627" s="93" t="s">
        <v>846</v>
      </c>
      <c r="Q627" s="93" t="s">
        <v>26</v>
      </c>
    </row>
    <row r="628" spans="1:17" x14ac:dyDescent="0.15">
      <c r="A628" s="507" t="s">
        <v>170</v>
      </c>
      <c r="B628" s="502" t="s">
        <v>18</v>
      </c>
      <c r="C628" s="105">
        <v>650</v>
      </c>
      <c r="D628" s="105">
        <v>5035</v>
      </c>
      <c r="E628" s="105">
        <v>9820</v>
      </c>
      <c r="F628" s="556" t="s">
        <v>42</v>
      </c>
      <c r="G628" s="557"/>
      <c r="H628" s="154">
        <v>1935</v>
      </c>
      <c r="I628" s="154"/>
      <c r="J628" s="154"/>
      <c r="K628" s="556"/>
      <c r="L628" s="558"/>
      <c r="M628" s="558"/>
      <c r="N628" s="557"/>
      <c r="O628" s="154"/>
      <c r="P628" s="499" t="s">
        <v>27</v>
      </c>
      <c r="Q628" s="99"/>
    </row>
    <row r="629" spans="1:17" x14ac:dyDescent="0.15">
      <c r="A629" s="514"/>
      <c r="B629" s="502"/>
      <c r="C629" s="105">
        <v>900</v>
      </c>
      <c r="D629" s="105">
        <v>5095</v>
      </c>
      <c r="E629" s="105">
        <v>9820</v>
      </c>
      <c r="F629" s="556" t="s">
        <v>42</v>
      </c>
      <c r="G629" s="557"/>
      <c r="H629" s="154">
        <v>1960</v>
      </c>
      <c r="I629" s="154"/>
      <c r="J629" s="154"/>
      <c r="K629" s="556"/>
      <c r="L629" s="558"/>
      <c r="M629" s="558"/>
      <c r="N629" s="557"/>
      <c r="O629" s="154"/>
      <c r="P629" s="500" t="s">
        <v>27</v>
      </c>
      <c r="Q629" s="99"/>
    </row>
    <row r="630" spans="1:17" x14ac:dyDescent="0.15">
      <c r="A630" s="514"/>
      <c r="B630" s="502"/>
      <c r="C630" s="105">
        <v>1150</v>
      </c>
      <c r="D630" s="105">
        <v>5155</v>
      </c>
      <c r="E630" s="105">
        <v>9820</v>
      </c>
      <c r="F630" s="556" t="s">
        <v>42</v>
      </c>
      <c r="G630" s="557"/>
      <c r="H630" s="154">
        <v>1985</v>
      </c>
      <c r="I630" s="154"/>
      <c r="J630" s="154"/>
      <c r="K630" s="556"/>
      <c r="L630" s="558"/>
      <c r="M630" s="558"/>
      <c r="N630" s="557"/>
      <c r="O630" s="154"/>
      <c r="P630" s="501" t="s">
        <v>27</v>
      </c>
      <c r="Q630" s="99"/>
    </row>
    <row r="631" spans="1:17" x14ac:dyDescent="0.15">
      <c r="A631" s="514"/>
      <c r="B631" s="502" t="s">
        <v>54</v>
      </c>
      <c r="C631" s="105">
        <v>650</v>
      </c>
      <c r="D631" s="105">
        <v>5035</v>
      </c>
      <c r="E631" s="105">
        <v>9820</v>
      </c>
      <c r="F631" s="556" t="s">
        <v>42</v>
      </c>
      <c r="G631" s="557"/>
      <c r="H631" s="154">
        <v>1935</v>
      </c>
      <c r="I631" s="154"/>
      <c r="J631" s="154"/>
      <c r="K631" s="556"/>
      <c r="L631" s="558"/>
      <c r="M631" s="558"/>
      <c r="N631" s="557"/>
      <c r="O631" s="154"/>
      <c r="P631" s="499" t="s">
        <v>27</v>
      </c>
      <c r="Q631" s="99"/>
    </row>
    <row r="632" spans="1:17" x14ac:dyDescent="0.15">
      <c r="A632" s="514"/>
      <c r="B632" s="502"/>
      <c r="C632" s="105">
        <v>900</v>
      </c>
      <c r="D632" s="105">
        <v>5095</v>
      </c>
      <c r="E632" s="105">
        <v>9820</v>
      </c>
      <c r="F632" s="556" t="s">
        <v>42</v>
      </c>
      <c r="G632" s="557"/>
      <c r="H632" s="154">
        <v>1960</v>
      </c>
      <c r="I632" s="154"/>
      <c r="J632" s="154"/>
      <c r="K632" s="556"/>
      <c r="L632" s="558"/>
      <c r="M632" s="558"/>
      <c r="N632" s="557"/>
      <c r="O632" s="154"/>
      <c r="P632" s="500" t="s">
        <v>27</v>
      </c>
      <c r="Q632" s="99"/>
    </row>
    <row r="633" spans="1:17" x14ac:dyDescent="0.15">
      <c r="A633" s="514"/>
      <c r="B633" s="502"/>
      <c r="C633" s="105">
        <v>1150</v>
      </c>
      <c r="D633" s="105">
        <v>5155</v>
      </c>
      <c r="E633" s="105">
        <v>9820</v>
      </c>
      <c r="F633" s="556" t="s">
        <v>42</v>
      </c>
      <c r="G633" s="557"/>
      <c r="H633" s="154">
        <v>1985</v>
      </c>
      <c r="I633" s="154"/>
      <c r="J633" s="154"/>
      <c r="K633" s="556"/>
      <c r="L633" s="558"/>
      <c r="M633" s="558"/>
      <c r="N633" s="557"/>
      <c r="O633" s="154"/>
      <c r="P633" s="500" t="s">
        <v>27</v>
      </c>
      <c r="Q633" s="99"/>
    </row>
    <row r="634" spans="1:17" x14ac:dyDescent="0.15">
      <c r="A634" s="514"/>
      <c r="B634" s="502" t="s">
        <v>9</v>
      </c>
      <c r="C634" s="105">
        <v>650</v>
      </c>
      <c r="D634" s="105">
        <v>5035</v>
      </c>
      <c r="E634" s="105">
        <v>9820</v>
      </c>
      <c r="F634" s="556" t="s">
        <v>42</v>
      </c>
      <c r="G634" s="557"/>
      <c r="H634" s="154">
        <v>1935</v>
      </c>
      <c r="I634" s="154"/>
      <c r="J634" s="154"/>
      <c r="K634" s="556"/>
      <c r="L634" s="558"/>
      <c r="M634" s="558"/>
      <c r="N634" s="557"/>
      <c r="O634" s="154"/>
      <c r="P634" s="554"/>
      <c r="Q634" s="99"/>
    </row>
    <row r="635" spans="1:17" x14ac:dyDescent="0.15">
      <c r="A635" s="514"/>
      <c r="B635" s="502"/>
      <c r="C635" s="105">
        <v>900</v>
      </c>
      <c r="D635" s="105">
        <v>5095</v>
      </c>
      <c r="E635" s="105">
        <v>9820</v>
      </c>
      <c r="F635" s="556" t="s">
        <v>42</v>
      </c>
      <c r="G635" s="557"/>
      <c r="H635" s="154">
        <v>1960</v>
      </c>
      <c r="I635" s="154"/>
      <c r="J635" s="154"/>
      <c r="K635" s="556"/>
      <c r="L635" s="558"/>
      <c r="M635" s="558"/>
      <c r="N635" s="557"/>
      <c r="O635" s="154"/>
      <c r="P635" s="554"/>
      <c r="Q635" s="99"/>
    </row>
    <row r="636" spans="1:17" x14ac:dyDescent="0.15">
      <c r="A636" s="514"/>
      <c r="B636" s="502"/>
      <c r="C636" s="105">
        <v>1150</v>
      </c>
      <c r="D636" s="105">
        <v>5155</v>
      </c>
      <c r="E636" s="105">
        <v>9820</v>
      </c>
      <c r="F636" s="556" t="s">
        <v>42</v>
      </c>
      <c r="G636" s="557"/>
      <c r="H636" s="154">
        <v>1985</v>
      </c>
      <c r="I636" s="154"/>
      <c r="J636" s="154"/>
      <c r="K636" s="556"/>
      <c r="L636" s="558"/>
      <c r="M636" s="558"/>
      <c r="N636" s="557"/>
      <c r="O636" s="154"/>
      <c r="P636" s="555"/>
      <c r="Q636" s="99"/>
    </row>
    <row r="637" spans="1:17" x14ac:dyDescent="0.15">
      <c r="A637" s="507" t="s">
        <v>171</v>
      </c>
      <c r="B637" s="502" t="s">
        <v>18</v>
      </c>
      <c r="C637" s="105">
        <v>650</v>
      </c>
      <c r="D637" s="105">
        <v>5035</v>
      </c>
      <c r="E637" s="105">
        <v>9820</v>
      </c>
      <c r="F637" s="556" t="s">
        <v>42</v>
      </c>
      <c r="G637" s="557"/>
      <c r="H637" s="154">
        <v>1935</v>
      </c>
      <c r="I637" s="154"/>
      <c r="J637" s="154"/>
      <c r="K637" s="556"/>
      <c r="L637" s="558"/>
      <c r="M637" s="558"/>
      <c r="N637" s="557"/>
      <c r="O637" s="154"/>
      <c r="P637" s="499" t="s">
        <v>27</v>
      </c>
      <c r="Q637" s="99"/>
    </row>
    <row r="638" spans="1:17" x14ac:dyDescent="0.15">
      <c r="A638" s="514"/>
      <c r="B638" s="502"/>
      <c r="C638" s="105">
        <v>900</v>
      </c>
      <c r="D638" s="105">
        <v>5095</v>
      </c>
      <c r="E638" s="105">
        <v>9820</v>
      </c>
      <c r="F638" s="556" t="s">
        <v>42</v>
      </c>
      <c r="G638" s="557"/>
      <c r="H638" s="154">
        <v>1960</v>
      </c>
      <c r="I638" s="154"/>
      <c r="J638" s="154"/>
      <c r="K638" s="556"/>
      <c r="L638" s="558"/>
      <c r="M638" s="558"/>
      <c r="N638" s="557"/>
      <c r="O638" s="154"/>
      <c r="P638" s="500" t="s">
        <v>27</v>
      </c>
      <c r="Q638" s="99"/>
    </row>
    <row r="639" spans="1:17" x14ac:dyDescent="0.15">
      <c r="A639" s="515"/>
      <c r="B639" s="502"/>
      <c r="C639" s="105">
        <v>1150</v>
      </c>
      <c r="D639" s="105">
        <v>5155</v>
      </c>
      <c r="E639" s="105">
        <v>9820</v>
      </c>
      <c r="F639" s="556" t="s">
        <v>42</v>
      </c>
      <c r="G639" s="557"/>
      <c r="H639" s="154">
        <v>1985</v>
      </c>
      <c r="I639" s="154"/>
      <c r="J639" s="154"/>
      <c r="K639" s="556"/>
      <c r="L639" s="558"/>
      <c r="M639" s="558"/>
      <c r="N639" s="557"/>
      <c r="O639" s="154"/>
      <c r="P639" s="501" t="s">
        <v>27</v>
      </c>
      <c r="Q639" s="99"/>
    </row>
    <row r="640" spans="1:17" x14ac:dyDescent="0.15">
      <c r="A640" s="477" t="s">
        <v>94</v>
      </c>
      <c r="B640" s="516"/>
      <c r="C640" s="516"/>
      <c r="D640" s="516"/>
      <c r="E640" s="516"/>
      <c r="F640" s="516"/>
      <c r="G640" s="516"/>
      <c r="H640" s="516"/>
      <c r="I640" s="516"/>
      <c r="J640" s="516"/>
      <c r="K640" s="516"/>
      <c r="L640" s="516"/>
      <c r="M640" s="516"/>
      <c r="N640" s="516"/>
      <c r="O640" s="516"/>
      <c r="P640" s="516"/>
      <c r="Q640" s="517"/>
    </row>
    <row r="641" spans="1:17" x14ac:dyDescent="0.15">
      <c r="A641" s="479" t="s">
        <v>316</v>
      </c>
      <c r="B641" s="518"/>
      <c r="C641" s="518"/>
      <c r="D641" s="518"/>
      <c r="E641" s="518"/>
      <c r="F641" s="518"/>
      <c r="G641" s="518"/>
      <c r="H641" s="518"/>
      <c r="I641" s="518"/>
      <c r="J641" s="518"/>
      <c r="K641" s="518"/>
      <c r="L641" s="518"/>
      <c r="M641" s="518"/>
      <c r="N641" s="518"/>
      <c r="O641" s="518"/>
      <c r="P641" s="518"/>
      <c r="Q641" s="519"/>
    </row>
    <row r="642" spans="1:17" x14ac:dyDescent="0.15">
      <c r="A642" s="479" t="s">
        <v>111</v>
      </c>
      <c r="B642" s="518"/>
      <c r="C642" s="518"/>
      <c r="D642" s="518"/>
      <c r="E642" s="518"/>
      <c r="F642" s="518"/>
      <c r="G642" s="518"/>
      <c r="H642" s="518"/>
      <c r="I642" s="518"/>
      <c r="J642" s="518"/>
      <c r="K642" s="518"/>
      <c r="L642" s="518"/>
      <c r="M642" s="518"/>
      <c r="N642" s="518"/>
      <c r="O642" s="518"/>
      <c r="P642" s="518"/>
      <c r="Q642" s="519"/>
    </row>
    <row r="643" spans="1:17" x14ac:dyDescent="0.15">
      <c r="A643" s="461" t="s">
        <v>112</v>
      </c>
      <c r="B643" s="523"/>
      <c r="C643" s="523"/>
      <c r="D643" s="523"/>
      <c r="E643" s="523"/>
      <c r="F643" s="523"/>
      <c r="G643" s="523"/>
      <c r="H643" s="523"/>
      <c r="I643" s="523"/>
      <c r="J643" s="523"/>
      <c r="K643" s="523"/>
      <c r="L643" s="523"/>
      <c r="M643" s="523"/>
      <c r="N643" s="523"/>
      <c r="O643" s="523"/>
      <c r="P643" s="523"/>
      <c r="Q643" s="524"/>
    </row>
    <row r="644" spans="1:17" x14ac:dyDescent="0.15">
      <c r="A644" s="140" t="s">
        <v>418</v>
      </c>
      <c r="B644" s="90"/>
      <c r="C644" s="140">
        <f>C624+1</f>
        <v>569</v>
      </c>
      <c r="N644" s="90"/>
      <c r="O644" s="90"/>
      <c r="P644" s="90"/>
      <c r="Q644" s="90"/>
    </row>
    <row r="645" spans="1:17" x14ac:dyDescent="0.15">
      <c r="A645" s="553" t="s">
        <v>1000</v>
      </c>
      <c r="B645" s="553"/>
      <c r="C645" s="553"/>
      <c r="D645" s="553"/>
      <c r="E645" s="553"/>
      <c r="F645" s="553"/>
      <c r="G645" s="553"/>
      <c r="H645" s="553"/>
      <c r="I645" s="553"/>
      <c r="J645" s="553"/>
      <c r="K645" s="553"/>
      <c r="L645" s="553"/>
      <c r="M645" s="553"/>
      <c r="N645" s="553"/>
      <c r="O645" s="553"/>
      <c r="P645" s="553"/>
      <c r="Q645" s="553"/>
    </row>
    <row r="646" spans="1:17" x14ac:dyDescent="0.15">
      <c r="A646" s="553" t="s">
        <v>749</v>
      </c>
      <c r="B646" s="553"/>
      <c r="C646" s="553"/>
      <c r="D646" s="553"/>
      <c r="E646" s="553"/>
      <c r="F646" s="553"/>
      <c r="G646" s="553"/>
      <c r="H646" s="553"/>
      <c r="I646" s="553"/>
      <c r="J646" s="553"/>
      <c r="K646" s="553"/>
      <c r="L646" s="553"/>
      <c r="M646" s="553"/>
      <c r="N646" s="553"/>
      <c r="O646" s="553"/>
      <c r="P646" s="553"/>
      <c r="Q646" s="553"/>
    </row>
    <row r="647" spans="1:17" s="91" customFormat="1" ht="97.5" customHeight="1" x14ac:dyDescent="0.25">
      <c r="A647" s="184" t="s">
        <v>152</v>
      </c>
      <c r="B647" s="185" t="s">
        <v>56</v>
      </c>
      <c r="C647" s="184" t="s">
        <v>124</v>
      </c>
      <c r="D647" s="184" t="s">
        <v>700</v>
      </c>
      <c r="E647" s="184" t="s">
        <v>701</v>
      </c>
      <c r="F647" s="559" t="s">
        <v>324</v>
      </c>
      <c r="G647" s="560"/>
      <c r="H647" s="185" t="s">
        <v>702</v>
      </c>
      <c r="I647" s="93" t="s">
        <v>966</v>
      </c>
      <c r="J647" s="93" t="s">
        <v>1409</v>
      </c>
      <c r="K647" s="559" t="s">
        <v>1408</v>
      </c>
      <c r="L647" s="561"/>
      <c r="M647" s="561"/>
      <c r="N647" s="560"/>
      <c r="O647" s="93" t="s">
        <v>968</v>
      </c>
      <c r="P647" s="93" t="s">
        <v>1239</v>
      </c>
      <c r="Q647" s="93" t="s">
        <v>26</v>
      </c>
    </row>
    <row r="648" spans="1:17" x14ac:dyDescent="0.15">
      <c r="A648" s="507" t="s">
        <v>170</v>
      </c>
      <c r="B648" s="502" t="s">
        <v>18</v>
      </c>
      <c r="C648" s="105">
        <v>650</v>
      </c>
      <c r="D648" s="105">
        <v>5035</v>
      </c>
      <c r="E648" s="105">
        <v>9820</v>
      </c>
      <c r="F648" s="556" t="s">
        <v>60</v>
      </c>
      <c r="G648" s="557"/>
      <c r="H648" s="154">
        <v>731.5</v>
      </c>
      <c r="I648" s="154"/>
      <c r="J648" s="154"/>
      <c r="K648" s="556"/>
      <c r="L648" s="558"/>
      <c r="M648" s="558"/>
      <c r="N648" s="557"/>
      <c r="O648" s="154"/>
      <c r="P648" s="499" t="s">
        <v>27</v>
      </c>
      <c r="Q648" s="99"/>
    </row>
    <row r="649" spans="1:17" ht="9" customHeight="1" x14ac:dyDescent="0.15">
      <c r="A649" s="514"/>
      <c r="B649" s="502"/>
      <c r="C649" s="105">
        <v>900</v>
      </c>
      <c r="D649" s="105">
        <v>5095</v>
      </c>
      <c r="E649" s="105">
        <v>9820</v>
      </c>
      <c r="F649" s="556" t="s">
        <v>60</v>
      </c>
      <c r="G649" s="557"/>
      <c r="H649" s="154">
        <v>737.5</v>
      </c>
      <c r="I649" s="154"/>
      <c r="J649" s="154"/>
      <c r="K649" s="556"/>
      <c r="L649" s="558"/>
      <c r="M649" s="558"/>
      <c r="N649" s="557"/>
      <c r="O649" s="154"/>
      <c r="P649" s="500" t="s">
        <v>27</v>
      </c>
      <c r="Q649" s="99"/>
    </row>
    <row r="650" spans="1:17" ht="9" customHeight="1" x14ac:dyDescent="0.15">
      <c r="A650" s="514"/>
      <c r="B650" s="502"/>
      <c r="C650" s="105">
        <v>1150</v>
      </c>
      <c r="D650" s="105">
        <v>5155</v>
      </c>
      <c r="E650" s="105">
        <v>9820</v>
      </c>
      <c r="F650" s="556" t="s">
        <v>60</v>
      </c>
      <c r="G650" s="557"/>
      <c r="H650" s="154">
        <v>743.5</v>
      </c>
      <c r="I650" s="154"/>
      <c r="J650" s="154"/>
      <c r="K650" s="556"/>
      <c r="L650" s="558"/>
      <c r="M650" s="558"/>
      <c r="N650" s="557"/>
      <c r="O650" s="154"/>
      <c r="P650" s="501" t="s">
        <v>27</v>
      </c>
      <c r="Q650" s="99"/>
    </row>
    <row r="651" spans="1:17" ht="9" customHeight="1" x14ac:dyDescent="0.15">
      <c r="A651" s="514"/>
      <c r="B651" s="502" t="s">
        <v>54</v>
      </c>
      <c r="C651" s="105">
        <v>650</v>
      </c>
      <c r="D651" s="105">
        <v>5035</v>
      </c>
      <c r="E651" s="105">
        <v>9820</v>
      </c>
      <c r="F651" s="556" t="s">
        <v>60</v>
      </c>
      <c r="G651" s="557"/>
      <c r="H651" s="154">
        <v>731.5</v>
      </c>
      <c r="I651" s="154"/>
      <c r="J651" s="154"/>
      <c r="K651" s="556"/>
      <c r="L651" s="558"/>
      <c r="M651" s="558"/>
      <c r="N651" s="557"/>
      <c r="O651" s="154"/>
      <c r="P651" s="499" t="s">
        <v>27</v>
      </c>
      <c r="Q651" s="99"/>
    </row>
    <row r="652" spans="1:17" ht="9" customHeight="1" x14ac:dyDescent="0.15">
      <c r="A652" s="514"/>
      <c r="B652" s="502"/>
      <c r="C652" s="105">
        <v>900</v>
      </c>
      <c r="D652" s="105">
        <v>5095</v>
      </c>
      <c r="E652" s="105">
        <v>9820</v>
      </c>
      <c r="F652" s="556" t="s">
        <v>60</v>
      </c>
      <c r="G652" s="557"/>
      <c r="H652" s="154">
        <v>737.5</v>
      </c>
      <c r="I652" s="154"/>
      <c r="J652" s="154"/>
      <c r="K652" s="556"/>
      <c r="L652" s="558"/>
      <c r="M652" s="558"/>
      <c r="N652" s="557"/>
      <c r="O652" s="154"/>
      <c r="P652" s="500" t="s">
        <v>27</v>
      </c>
      <c r="Q652" s="99"/>
    </row>
    <row r="653" spans="1:17" ht="9" customHeight="1" x14ac:dyDescent="0.15">
      <c r="A653" s="514"/>
      <c r="B653" s="502"/>
      <c r="C653" s="105">
        <v>1150</v>
      </c>
      <c r="D653" s="105">
        <v>5155</v>
      </c>
      <c r="E653" s="105">
        <v>9820</v>
      </c>
      <c r="F653" s="556" t="s">
        <v>60</v>
      </c>
      <c r="G653" s="557"/>
      <c r="H653" s="154">
        <v>743.5</v>
      </c>
      <c r="I653" s="154"/>
      <c r="J653" s="154"/>
      <c r="K653" s="556"/>
      <c r="L653" s="558"/>
      <c r="M653" s="558"/>
      <c r="N653" s="557"/>
      <c r="O653" s="154"/>
      <c r="P653" s="500" t="s">
        <v>27</v>
      </c>
      <c r="Q653" s="99"/>
    </row>
    <row r="654" spans="1:17" ht="9" customHeight="1" x14ac:dyDescent="0.15">
      <c r="A654" s="514"/>
      <c r="B654" s="502" t="s">
        <v>9</v>
      </c>
      <c r="C654" s="105">
        <v>650</v>
      </c>
      <c r="D654" s="105">
        <v>5035</v>
      </c>
      <c r="E654" s="105">
        <v>9820</v>
      </c>
      <c r="F654" s="556" t="s">
        <v>60</v>
      </c>
      <c r="G654" s="557"/>
      <c r="H654" s="154">
        <v>731.5</v>
      </c>
      <c r="I654" s="154"/>
      <c r="J654" s="154"/>
      <c r="K654" s="556"/>
      <c r="L654" s="558"/>
      <c r="M654" s="558"/>
      <c r="N654" s="557"/>
      <c r="O654" s="154"/>
      <c r="P654" s="554"/>
      <c r="Q654" s="99"/>
    </row>
    <row r="655" spans="1:17" ht="9" customHeight="1" x14ac:dyDescent="0.15">
      <c r="A655" s="514"/>
      <c r="B655" s="502"/>
      <c r="C655" s="105">
        <v>900</v>
      </c>
      <c r="D655" s="105">
        <v>5095</v>
      </c>
      <c r="E655" s="105">
        <v>9820</v>
      </c>
      <c r="F655" s="556" t="s">
        <v>60</v>
      </c>
      <c r="G655" s="557"/>
      <c r="H655" s="154">
        <v>737.5</v>
      </c>
      <c r="I655" s="154"/>
      <c r="J655" s="154"/>
      <c r="K655" s="556"/>
      <c r="L655" s="558"/>
      <c r="M655" s="558"/>
      <c r="N655" s="557"/>
      <c r="O655" s="154"/>
      <c r="P655" s="554"/>
      <c r="Q655" s="99"/>
    </row>
    <row r="656" spans="1:17" ht="9" customHeight="1" x14ac:dyDescent="0.15">
      <c r="A656" s="514"/>
      <c r="B656" s="502"/>
      <c r="C656" s="105">
        <v>1150</v>
      </c>
      <c r="D656" s="105">
        <v>5155</v>
      </c>
      <c r="E656" s="105">
        <v>9820</v>
      </c>
      <c r="F656" s="556" t="s">
        <v>60</v>
      </c>
      <c r="G656" s="557"/>
      <c r="H656" s="154">
        <v>743.5</v>
      </c>
      <c r="I656" s="154"/>
      <c r="J656" s="154"/>
      <c r="K656" s="556"/>
      <c r="L656" s="558"/>
      <c r="M656" s="558"/>
      <c r="N656" s="557"/>
      <c r="O656" s="154"/>
      <c r="P656" s="555"/>
      <c r="Q656" s="99"/>
    </row>
    <row r="657" spans="1:18" ht="9" customHeight="1" x14ac:dyDescent="0.15">
      <c r="A657" s="507" t="s">
        <v>171</v>
      </c>
      <c r="B657" s="502" t="s">
        <v>18</v>
      </c>
      <c r="C657" s="105">
        <v>650</v>
      </c>
      <c r="D657" s="105">
        <v>5035</v>
      </c>
      <c r="E657" s="105">
        <v>9820</v>
      </c>
      <c r="F657" s="556" t="s">
        <v>60</v>
      </c>
      <c r="G657" s="557"/>
      <c r="H657" s="154">
        <v>731.5</v>
      </c>
      <c r="I657" s="154"/>
      <c r="J657" s="154"/>
      <c r="K657" s="556"/>
      <c r="L657" s="558"/>
      <c r="M657" s="558"/>
      <c r="N657" s="557"/>
      <c r="O657" s="154"/>
      <c r="P657" s="499" t="s">
        <v>27</v>
      </c>
      <c r="Q657" s="99"/>
    </row>
    <row r="658" spans="1:18" ht="9" customHeight="1" x14ac:dyDescent="0.15">
      <c r="A658" s="514"/>
      <c r="B658" s="502"/>
      <c r="C658" s="105">
        <v>900</v>
      </c>
      <c r="D658" s="105">
        <v>5095</v>
      </c>
      <c r="E658" s="105">
        <v>9820</v>
      </c>
      <c r="F658" s="556" t="s">
        <v>60</v>
      </c>
      <c r="G658" s="557"/>
      <c r="H658" s="154">
        <v>737.5</v>
      </c>
      <c r="I658" s="154"/>
      <c r="J658" s="154"/>
      <c r="K658" s="556"/>
      <c r="L658" s="558"/>
      <c r="M658" s="558"/>
      <c r="N658" s="557"/>
      <c r="O658" s="154"/>
      <c r="P658" s="500" t="s">
        <v>27</v>
      </c>
      <c r="Q658" s="99"/>
    </row>
    <row r="659" spans="1:18" ht="9" customHeight="1" x14ac:dyDescent="0.15">
      <c r="A659" s="515"/>
      <c r="B659" s="502"/>
      <c r="C659" s="105">
        <v>1150</v>
      </c>
      <c r="D659" s="105">
        <v>5155</v>
      </c>
      <c r="E659" s="105">
        <v>9820</v>
      </c>
      <c r="F659" s="556" t="s">
        <v>60</v>
      </c>
      <c r="G659" s="557"/>
      <c r="H659" s="154">
        <v>743.5</v>
      </c>
      <c r="I659" s="154"/>
      <c r="J659" s="154"/>
      <c r="K659" s="556"/>
      <c r="L659" s="558"/>
      <c r="M659" s="558"/>
      <c r="N659" s="557"/>
      <c r="O659" s="154"/>
      <c r="P659" s="501" t="s">
        <v>27</v>
      </c>
      <c r="Q659" s="99"/>
    </row>
    <row r="660" spans="1:18" x14ac:dyDescent="0.15">
      <c r="A660" s="477" t="s">
        <v>94</v>
      </c>
      <c r="B660" s="516"/>
      <c r="C660" s="516"/>
      <c r="D660" s="516"/>
      <c r="E660" s="516"/>
      <c r="F660" s="516"/>
      <c r="G660" s="516"/>
      <c r="H660" s="516"/>
      <c r="I660" s="516"/>
      <c r="J660" s="516"/>
      <c r="K660" s="516"/>
      <c r="L660" s="516"/>
      <c r="M660" s="516"/>
      <c r="N660" s="516"/>
      <c r="O660" s="516"/>
      <c r="P660" s="516"/>
      <c r="Q660" s="517"/>
      <c r="R660" s="91"/>
    </row>
    <row r="661" spans="1:18" x14ac:dyDescent="0.15">
      <c r="A661" s="479" t="s">
        <v>316</v>
      </c>
      <c r="B661" s="518"/>
      <c r="C661" s="518"/>
      <c r="D661" s="518"/>
      <c r="E661" s="518"/>
      <c r="F661" s="518"/>
      <c r="G661" s="518"/>
      <c r="H661" s="518"/>
      <c r="I661" s="518"/>
      <c r="J661" s="518"/>
      <c r="K661" s="518"/>
      <c r="L661" s="518"/>
      <c r="M661" s="518"/>
      <c r="N661" s="518"/>
      <c r="O661" s="518"/>
      <c r="P661" s="518"/>
      <c r="Q661" s="519"/>
      <c r="R661" s="97"/>
    </row>
    <row r="662" spans="1:18" x14ac:dyDescent="0.15">
      <c r="A662" s="479" t="s">
        <v>111</v>
      </c>
      <c r="B662" s="518"/>
      <c r="C662" s="518"/>
      <c r="D662" s="518"/>
      <c r="E662" s="518"/>
      <c r="F662" s="518"/>
      <c r="G662" s="518"/>
      <c r="H662" s="518"/>
      <c r="I662" s="518"/>
      <c r="J662" s="518"/>
      <c r="K662" s="518"/>
      <c r="L662" s="518"/>
      <c r="M662" s="518"/>
      <c r="N662" s="518"/>
      <c r="O662" s="518"/>
      <c r="P662" s="518"/>
      <c r="Q662" s="519"/>
      <c r="R662" s="97"/>
    </row>
    <row r="663" spans="1:18" x14ac:dyDescent="0.15">
      <c r="A663" s="461" t="s">
        <v>112</v>
      </c>
      <c r="B663" s="523"/>
      <c r="C663" s="523"/>
      <c r="D663" s="523"/>
      <c r="E663" s="523"/>
      <c r="F663" s="523"/>
      <c r="G663" s="523"/>
      <c r="H663" s="523"/>
      <c r="I663" s="523"/>
      <c r="J663" s="523"/>
      <c r="K663" s="523"/>
      <c r="L663" s="523"/>
      <c r="M663" s="523"/>
      <c r="N663" s="523"/>
      <c r="O663" s="523"/>
      <c r="P663" s="523"/>
      <c r="Q663" s="524"/>
      <c r="R663" s="98"/>
    </row>
    <row r="664" spans="1:18" x14ac:dyDescent="0.15">
      <c r="A664" s="140" t="s">
        <v>418</v>
      </c>
      <c r="B664" s="90"/>
      <c r="C664" s="140">
        <f>C644+1</f>
        <v>570</v>
      </c>
      <c r="N664" s="90"/>
      <c r="O664" s="90"/>
      <c r="P664" s="90"/>
      <c r="Q664" s="90"/>
    </row>
    <row r="665" spans="1:18" x14ac:dyDescent="0.15">
      <c r="A665" s="553" t="s">
        <v>1001</v>
      </c>
      <c r="B665" s="553"/>
      <c r="C665" s="553"/>
      <c r="D665" s="553"/>
      <c r="E665" s="553"/>
      <c r="F665" s="553"/>
      <c r="G665" s="553"/>
      <c r="H665" s="553"/>
      <c r="I665" s="553"/>
      <c r="J665" s="553"/>
      <c r="K665" s="553"/>
      <c r="L665" s="553"/>
      <c r="M665" s="553"/>
      <c r="N665" s="553"/>
      <c r="O665" s="553"/>
      <c r="P665" s="553"/>
      <c r="Q665" s="553"/>
    </row>
    <row r="666" spans="1:18" x14ac:dyDescent="0.15">
      <c r="A666" s="553" t="s">
        <v>749</v>
      </c>
      <c r="B666" s="553"/>
      <c r="C666" s="553"/>
      <c r="D666" s="553"/>
      <c r="E666" s="553"/>
      <c r="F666" s="553"/>
      <c r="G666" s="553"/>
      <c r="H666" s="553"/>
      <c r="I666" s="553"/>
      <c r="J666" s="553"/>
      <c r="K666" s="553"/>
      <c r="L666" s="553"/>
      <c r="M666" s="553"/>
      <c r="N666" s="553"/>
      <c r="O666" s="553"/>
      <c r="P666" s="553"/>
      <c r="Q666" s="553"/>
    </row>
    <row r="667" spans="1:18" s="91" customFormat="1" ht="97.5" customHeight="1" x14ac:dyDescent="0.25">
      <c r="A667" s="186" t="s">
        <v>152</v>
      </c>
      <c r="B667" s="187" t="s">
        <v>56</v>
      </c>
      <c r="C667" s="186" t="s">
        <v>124</v>
      </c>
      <c r="D667" s="186" t="s">
        <v>700</v>
      </c>
      <c r="E667" s="186" t="s">
        <v>701</v>
      </c>
      <c r="F667" s="559" t="s">
        <v>325</v>
      </c>
      <c r="G667" s="560"/>
      <c r="H667" s="187" t="s">
        <v>703</v>
      </c>
      <c r="I667" s="93" t="s">
        <v>967</v>
      </c>
      <c r="J667" s="93" t="s">
        <v>1409</v>
      </c>
      <c r="K667" s="559" t="s">
        <v>1408</v>
      </c>
      <c r="L667" s="561"/>
      <c r="M667" s="561"/>
      <c r="N667" s="560"/>
      <c r="O667" s="93" t="s">
        <v>969</v>
      </c>
      <c r="P667" s="93" t="s">
        <v>1240</v>
      </c>
      <c r="Q667" s="93" t="s">
        <v>26</v>
      </c>
    </row>
    <row r="668" spans="1:18" x14ac:dyDescent="0.15">
      <c r="A668" s="507" t="s">
        <v>170</v>
      </c>
      <c r="B668" s="502" t="s">
        <v>18</v>
      </c>
      <c r="C668" s="105">
        <v>650</v>
      </c>
      <c r="D668" s="105">
        <v>5035</v>
      </c>
      <c r="E668" s="105">
        <v>9820</v>
      </c>
      <c r="F668" s="556" t="s">
        <v>42</v>
      </c>
      <c r="G668" s="557"/>
      <c r="H668" s="154">
        <v>2355</v>
      </c>
      <c r="I668" s="154"/>
      <c r="J668" s="154"/>
      <c r="K668" s="556"/>
      <c r="L668" s="558"/>
      <c r="M668" s="558"/>
      <c r="N668" s="557"/>
      <c r="O668" s="154"/>
      <c r="P668" s="499" t="s">
        <v>27</v>
      </c>
      <c r="Q668" s="99"/>
    </row>
    <row r="669" spans="1:18" x14ac:dyDescent="0.15">
      <c r="A669" s="514"/>
      <c r="B669" s="502"/>
      <c r="C669" s="105">
        <v>900</v>
      </c>
      <c r="D669" s="105">
        <v>5095</v>
      </c>
      <c r="E669" s="105">
        <v>9820</v>
      </c>
      <c r="F669" s="556" t="s">
        <v>42</v>
      </c>
      <c r="G669" s="557"/>
      <c r="H669" s="154">
        <v>2355</v>
      </c>
      <c r="I669" s="154"/>
      <c r="J669" s="154"/>
      <c r="K669" s="556"/>
      <c r="L669" s="558"/>
      <c r="M669" s="558"/>
      <c r="N669" s="557"/>
      <c r="O669" s="154"/>
      <c r="P669" s="500" t="s">
        <v>27</v>
      </c>
      <c r="Q669" s="99"/>
    </row>
    <row r="670" spans="1:18" x14ac:dyDescent="0.15">
      <c r="A670" s="514"/>
      <c r="B670" s="502"/>
      <c r="C670" s="105">
        <v>1150</v>
      </c>
      <c r="D670" s="105">
        <v>5155</v>
      </c>
      <c r="E670" s="105">
        <v>9820</v>
      </c>
      <c r="F670" s="556" t="s">
        <v>42</v>
      </c>
      <c r="G670" s="557"/>
      <c r="H670" s="154">
        <v>2355</v>
      </c>
      <c r="I670" s="154"/>
      <c r="J670" s="154"/>
      <c r="K670" s="556"/>
      <c r="L670" s="558"/>
      <c r="M670" s="558"/>
      <c r="N670" s="557"/>
      <c r="O670" s="154"/>
      <c r="P670" s="501" t="s">
        <v>27</v>
      </c>
      <c r="Q670" s="99"/>
    </row>
    <row r="671" spans="1:18" x14ac:dyDescent="0.15">
      <c r="A671" s="514"/>
      <c r="B671" s="502" t="s">
        <v>54</v>
      </c>
      <c r="C671" s="105">
        <v>650</v>
      </c>
      <c r="D671" s="105">
        <v>5035</v>
      </c>
      <c r="E671" s="105">
        <v>9820</v>
      </c>
      <c r="F671" s="556" t="s">
        <v>42</v>
      </c>
      <c r="G671" s="557"/>
      <c r="H671" s="154">
        <v>2355</v>
      </c>
      <c r="I671" s="154"/>
      <c r="J671" s="154"/>
      <c r="K671" s="556"/>
      <c r="L671" s="558"/>
      <c r="M671" s="558"/>
      <c r="N671" s="557"/>
      <c r="O671" s="154"/>
      <c r="P671" s="499" t="s">
        <v>27</v>
      </c>
      <c r="Q671" s="99"/>
    </row>
    <row r="672" spans="1:18" x14ac:dyDescent="0.15">
      <c r="A672" s="514"/>
      <c r="B672" s="502"/>
      <c r="C672" s="105">
        <v>900</v>
      </c>
      <c r="D672" s="105">
        <v>5095</v>
      </c>
      <c r="E672" s="105">
        <v>9820</v>
      </c>
      <c r="F672" s="556" t="s">
        <v>42</v>
      </c>
      <c r="G672" s="557"/>
      <c r="H672" s="154">
        <v>2355</v>
      </c>
      <c r="I672" s="154"/>
      <c r="J672" s="154"/>
      <c r="K672" s="556"/>
      <c r="L672" s="558"/>
      <c r="M672" s="558"/>
      <c r="N672" s="557"/>
      <c r="O672" s="154"/>
      <c r="P672" s="500" t="s">
        <v>27</v>
      </c>
      <c r="Q672" s="99"/>
    </row>
    <row r="673" spans="1:17" x14ac:dyDescent="0.15">
      <c r="A673" s="514"/>
      <c r="B673" s="502"/>
      <c r="C673" s="105">
        <v>1150</v>
      </c>
      <c r="D673" s="105">
        <v>5155</v>
      </c>
      <c r="E673" s="105">
        <v>9820</v>
      </c>
      <c r="F673" s="556" t="s">
        <v>42</v>
      </c>
      <c r="G673" s="557"/>
      <c r="H673" s="154">
        <v>2355</v>
      </c>
      <c r="I673" s="154"/>
      <c r="J673" s="154"/>
      <c r="K673" s="556"/>
      <c r="L673" s="558"/>
      <c r="M673" s="558"/>
      <c r="N673" s="557"/>
      <c r="O673" s="154"/>
      <c r="P673" s="500" t="s">
        <v>27</v>
      </c>
      <c r="Q673" s="99"/>
    </row>
    <row r="674" spans="1:17" x14ac:dyDescent="0.15">
      <c r="A674" s="514"/>
      <c r="B674" s="502" t="s">
        <v>9</v>
      </c>
      <c r="C674" s="105">
        <v>650</v>
      </c>
      <c r="D674" s="105">
        <v>5035</v>
      </c>
      <c r="E674" s="105">
        <v>9820</v>
      </c>
      <c r="F674" s="556" t="s">
        <v>42</v>
      </c>
      <c r="G674" s="557"/>
      <c r="H674" s="154">
        <v>2355</v>
      </c>
      <c r="I674" s="154"/>
      <c r="J674" s="154"/>
      <c r="K674" s="556"/>
      <c r="L674" s="558"/>
      <c r="M674" s="558"/>
      <c r="N674" s="557"/>
      <c r="O674" s="154"/>
      <c r="P674" s="554"/>
      <c r="Q674" s="99"/>
    </row>
    <row r="675" spans="1:17" x14ac:dyDescent="0.15">
      <c r="A675" s="514"/>
      <c r="B675" s="502"/>
      <c r="C675" s="105">
        <v>900</v>
      </c>
      <c r="D675" s="105">
        <v>5095</v>
      </c>
      <c r="E675" s="105">
        <v>9820</v>
      </c>
      <c r="F675" s="556" t="s">
        <v>42</v>
      </c>
      <c r="G675" s="557"/>
      <c r="H675" s="154">
        <v>2355</v>
      </c>
      <c r="I675" s="154"/>
      <c r="J675" s="154"/>
      <c r="K675" s="556"/>
      <c r="L675" s="558"/>
      <c r="M675" s="558"/>
      <c r="N675" s="557"/>
      <c r="O675" s="154"/>
      <c r="P675" s="554"/>
      <c r="Q675" s="99"/>
    </row>
    <row r="676" spans="1:17" x14ac:dyDescent="0.15">
      <c r="A676" s="514"/>
      <c r="B676" s="502"/>
      <c r="C676" s="105">
        <v>1150</v>
      </c>
      <c r="D676" s="105">
        <v>5155</v>
      </c>
      <c r="E676" s="105">
        <v>9820</v>
      </c>
      <c r="F676" s="556" t="s">
        <v>42</v>
      </c>
      <c r="G676" s="557"/>
      <c r="H676" s="154">
        <v>2355</v>
      </c>
      <c r="I676" s="154"/>
      <c r="J676" s="154"/>
      <c r="K676" s="556"/>
      <c r="L676" s="558"/>
      <c r="M676" s="558"/>
      <c r="N676" s="557"/>
      <c r="O676" s="154"/>
      <c r="P676" s="555"/>
      <c r="Q676" s="99"/>
    </row>
    <row r="677" spans="1:17" x14ac:dyDescent="0.15">
      <c r="A677" s="507" t="s">
        <v>171</v>
      </c>
      <c r="B677" s="502" t="s">
        <v>18</v>
      </c>
      <c r="C677" s="105">
        <v>650</v>
      </c>
      <c r="D677" s="105">
        <v>5035</v>
      </c>
      <c r="E677" s="105">
        <v>9820</v>
      </c>
      <c r="F677" s="556" t="s">
        <v>42</v>
      </c>
      <c r="G677" s="557"/>
      <c r="H677" s="154">
        <v>2355</v>
      </c>
      <c r="I677" s="154"/>
      <c r="J677" s="154"/>
      <c r="K677" s="556"/>
      <c r="L677" s="558"/>
      <c r="M677" s="558"/>
      <c r="N677" s="557"/>
      <c r="O677" s="154"/>
      <c r="P677" s="499" t="s">
        <v>27</v>
      </c>
      <c r="Q677" s="99"/>
    </row>
    <row r="678" spans="1:17" x14ac:dyDescent="0.15">
      <c r="A678" s="514"/>
      <c r="B678" s="502"/>
      <c r="C678" s="105">
        <v>900</v>
      </c>
      <c r="D678" s="105">
        <v>5095</v>
      </c>
      <c r="E678" s="105">
        <v>9820</v>
      </c>
      <c r="F678" s="556" t="s">
        <v>42</v>
      </c>
      <c r="G678" s="557"/>
      <c r="H678" s="154">
        <v>2355</v>
      </c>
      <c r="I678" s="154"/>
      <c r="J678" s="154"/>
      <c r="K678" s="556"/>
      <c r="L678" s="558"/>
      <c r="M678" s="558"/>
      <c r="N678" s="557"/>
      <c r="O678" s="154"/>
      <c r="P678" s="500" t="s">
        <v>27</v>
      </c>
      <c r="Q678" s="99"/>
    </row>
    <row r="679" spans="1:17" x14ac:dyDescent="0.15">
      <c r="A679" s="515"/>
      <c r="B679" s="502"/>
      <c r="C679" s="105">
        <v>1150</v>
      </c>
      <c r="D679" s="105">
        <v>5155</v>
      </c>
      <c r="E679" s="105">
        <v>9820</v>
      </c>
      <c r="F679" s="556" t="s">
        <v>42</v>
      </c>
      <c r="G679" s="557"/>
      <c r="H679" s="154">
        <v>2355</v>
      </c>
      <c r="I679" s="154"/>
      <c r="J679" s="154"/>
      <c r="K679" s="556"/>
      <c r="L679" s="558"/>
      <c r="M679" s="558"/>
      <c r="N679" s="557"/>
      <c r="O679" s="154"/>
      <c r="P679" s="501" t="s">
        <v>27</v>
      </c>
      <c r="Q679" s="99"/>
    </row>
    <row r="680" spans="1:17" x14ac:dyDescent="0.15">
      <c r="A680" s="477" t="s">
        <v>94</v>
      </c>
      <c r="B680" s="516"/>
      <c r="C680" s="516"/>
      <c r="D680" s="516"/>
      <c r="E680" s="516"/>
      <c r="F680" s="516"/>
      <c r="G680" s="516"/>
      <c r="H680" s="516"/>
      <c r="I680" s="516"/>
      <c r="J680" s="516"/>
      <c r="K680" s="516"/>
      <c r="L680" s="516"/>
      <c r="M680" s="516"/>
      <c r="N680" s="516"/>
      <c r="O680" s="516"/>
      <c r="P680" s="516"/>
      <c r="Q680" s="517"/>
    </row>
    <row r="681" spans="1:17" x14ac:dyDescent="0.15">
      <c r="A681" s="479" t="s">
        <v>316</v>
      </c>
      <c r="B681" s="518"/>
      <c r="C681" s="518"/>
      <c r="D681" s="518"/>
      <c r="E681" s="518"/>
      <c r="F681" s="518"/>
      <c r="G681" s="518"/>
      <c r="H681" s="518"/>
      <c r="I681" s="518"/>
      <c r="J681" s="518"/>
      <c r="K681" s="518"/>
      <c r="L681" s="518"/>
      <c r="M681" s="518"/>
      <c r="N681" s="518"/>
      <c r="O681" s="518"/>
      <c r="P681" s="518"/>
      <c r="Q681" s="519"/>
    </row>
    <row r="682" spans="1:17" x14ac:dyDescent="0.15">
      <c r="A682" s="479" t="s">
        <v>111</v>
      </c>
      <c r="B682" s="518"/>
      <c r="C682" s="518"/>
      <c r="D682" s="518"/>
      <c r="E682" s="518"/>
      <c r="F682" s="518"/>
      <c r="G682" s="518"/>
      <c r="H682" s="518"/>
      <c r="I682" s="518"/>
      <c r="J682" s="518"/>
      <c r="K682" s="518"/>
      <c r="L682" s="518"/>
      <c r="M682" s="518"/>
      <c r="N682" s="518"/>
      <c r="O682" s="518"/>
      <c r="P682" s="518"/>
      <c r="Q682" s="519"/>
    </row>
    <row r="683" spans="1:17" x14ac:dyDescent="0.15">
      <c r="A683" s="461" t="s">
        <v>112</v>
      </c>
      <c r="B683" s="523"/>
      <c r="C683" s="523"/>
      <c r="D683" s="523"/>
      <c r="E683" s="523"/>
      <c r="F683" s="523"/>
      <c r="G683" s="523"/>
      <c r="H683" s="523"/>
      <c r="I683" s="523"/>
      <c r="J683" s="523"/>
      <c r="K683" s="523"/>
      <c r="L683" s="523"/>
      <c r="M683" s="523"/>
      <c r="N683" s="523"/>
      <c r="O683" s="523"/>
      <c r="P683" s="523"/>
      <c r="Q683" s="524"/>
    </row>
    <row r="684" spans="1:17" x14ac:dyDescent="0.15">
      <c r="A684" s="140" t="s">
        <v>418</v>
      </c>
      <c r="B684" s="90"/>
      <c r="C684" s="140">
        <f>C664+1</f>
        <v>571</v>
      </c>
      <c r="N684" s="90"/>
      <c r="O684" s="90"/>
      <c r="P684" s="90"/>
      <c r="Q684" s="90"/>
    </row>
    <row r="685" spans="1:17" x14ac:dyDescent="0.15">
      <c r="A685" s="553" t="s">
        <v>1002</v>
      </c>
      <c r="B685" s="553"/>
      <c r="C685" s="553"/>
      <c r="D685" s="553"/>
      <c r="E685" s="553"/>
      <c r="F685" s="553"/>
      <c r="G685" s="553"/>
      <c r="H685" s="553"/>
      <c r="I685" s="553"/>
      <c r="J685" s="553"/>
      <c r="K685" s="553"/>
      <c r="L685" s="553"/>
      <c r="M685" s="553"/>
      <c r="N685" s="553"/>
      <c r="O685" s="553"/>
      <c r="P685" s="553"/>
      <c r="Q685" s="553"/>
    </row>
    <row r="686" spans="1:17" x14ac:dyDescent="0.15">
      <c r="A686" s="553" t="s">
        <v>749</v>
      </c>
      <c r="B686" s="553"/>
      <c r="C686" s="553"/>
      <c r="D686" s="553"/>
      <c r="E686" s="553"/>
      <c r="F686" s="553"/>
      <c r="G686" s="553"/>
      <c r="H686" s="553"/>
      <c r="I686" s="553"/>
      <c r="J686" s="553"/>
      <c r="K686" s="553"/>
      <c r="L686" s="553"/>
      <c r="M686" s="553"/>
      <c r="N686" s="553"/>
      <c r="O686" s="553"/>
      <c r="P686" s="553"/>
      <c r="Q686" s="553"/>
    </row>
    <row r="687" spans="1:17" s="91" customFormat="1" ht="97.5" customHeight="1" x14ac:dyDescent="0.25">
      <c r="A687" s="184" t="s">
        <v>152</v>
      </c>
      <c r="B687" s="185" t="s">
        <v>56</v>
      </c>
      <c r="C687" s="184" t="s">
        <v>124</v>
      </c>
      <c r="D687" s="184" t="s">
        <v>700</v>
      </c>
      <c r="E687" s="184" t="s">
        <v>701</v>
      </c>
      <c r="F687" s="559" t="s">
        <v>121</v>
      </c>
      <c r="G687" s="560"/>
      <c r="H687" s="185" t="s">
        <v>216</v>
      </c>
      <c r="I687" s="93" t="s">
        <v>852</v>
      </c>
      <c r="J687" s="93" t="s">
        <v>1409</v>
      </c>
      <c r="K687" s="559" t="s">
        <v>1408</v>
      </c>
      <c r="L687" s="561"/>
      <c r="M687" s="561"/>
      <c r="N687" s="560"/>
      <c r="O687" s="93" t="s">
        <v>845</v>
      </c>
      <c r="P687" s="93" t="s">
        <v>846</v>
      </c>
      <c r="Q687" s="93" t="s">
        <v>26</v>
      </c>
    </row>
    <row r="688" spans="1:17" x14ac:dyDescent="0.15">
      <c r="A688" s="507" t="s">
        <v>170</v>
      </c>
      <c r="B688" s="502" t="s">
        <v>18</v>
      </c>
      <c r="C688" s="105">
        <v>650</v>
      </c>
      <c r="D688" s="105">
        <v>5035</v>
      </c>
      <c r="E688" s="157">
        <v>66486</v>
      </c>
      <c r="F688" s="556" t="s">
        <v>42</v>
      </c>
      <c r="G688" s="557"/>
      <c r="H688" s="154">
        <v>1935</v>
      </c>
      <c r="I688" s="154"/>
      <c r="J688" s="154"/>
      <c r="K688" s="556"/>
      <c r="L688" s="558"/>
      <c r="M688" s="558"/>
      <c r="N688" s="557"/>
      <c r="O688" s="154"/>
      <c r="P688" s="499" t="s">
        <v>27</v>
      </c>
      <c r="Q688" s="99"/>
    </row>
    <row r="689" spans="1:17" x14ac:dyDescent="0.15">
      <c r="A689" s="514"/>
      <c r="B689" s="502"/>
      <c r="C689" s="105">
        <v>900</v>
      </c>
      <c r="D689" s="105">
        <v>5095</v>
      </c>
      <c r="E689" s="157">
        <v>66786</v>
      </c>
      <c r="F689" s="556" t="s">
        <v>42</v>
      </c>
      <c r="G689" s="557"/>
      <c r="H689" s="154">
        <v>1960</v>
      </c>
      <c r="I689" s="154"/>
      <c r="J689" s="154"/>
      <c r="K689" s="556"/>
      <c r="L689" s="558"/>
      <c r="M689" s="558"/>
      <c r="N689" s="557"/>
      <c r="O689" s="154"/>
      <c r="P689" s="500" t="s">
        <v>27</v>
      </c>
      <c r="Q689" s="99"/>
    </row>
    <row r="690" spans="1:17" x14ac:dyDescent="0.15">
      <c r="A690" s="514"/>
      <c r="B690" s="502"/>
      <c r="C690" s="105">
        <v>1150</v>
      </c>
      <c r="D690" s="105">
        <v>5155</v>
      </c>
      <c r="E690" s="157">
        <v>67286</v>
      </c>
      <c r="F690" s="556" t="s">
        <v>42</v>
      </c>
      <c r="G690" s="557"/>
      <c r="H690" s="154">
        <v>1985</v>
      </c>
      <c r="I690" s="154"/>
      <c r="J690" s="154"/>
      <c r="K690" s="556"/>
      <c r="L690" s="558"/>
      <c r="M690" s="558"/>
      <c r="N690" s="557"/>
      <c r="O690" s="154"/>
      <c r="P690" s="501" t="s">
        <v>27</v>
      </c>
      <c r="Q690" s="99"/>
    </row>
    <row r="691" spans="1:17" x14ac:dyDescent="0.15">
      <c r="A691" s="514"/>
      <c r="B691" s="502" t="s">
        <v>54</v>
      </c>
      <c r="C691" s="105">
        <v>650</v>
      </c>
      <c r="D691" s="105">
        <v>5035</v>
      </c>
      <c r="E691" s="157">
        <v>66486</v>
      </c>
      <c r="F691" s="556" t="s">
        <v>42</v>
      </c>
      <c r="G691" s="557"/>
      <c r="H691" s="154">
        <v>1935</v>
      </c>
      <c r="I691" s="154"/>
      <c r="J691" s="154"/>
      <c r="K691" s="556"/>
      <c r="L691" s="558"/>
      <c r="M691" s="558"/>
      <c r="N691" s="557"/>
      <c r="O691" s="154"/>
      <c r="P691" s="499" t="s">
        <v>27</v>
      </c>
      <c r="Q691" s="99"/>
    </row>
    <row r="692" spans="1:17" x14ac:dyDescent="0.15">
      <c r="A692" s="514"/>
      <c r="B692" s="502"/>
      <c r="C692" s="105">
        <v>900</v>
      </c>
      <c r="D692" s="105">
        <v>5095</v>
      </c>
      <c r="E692" s="157">
        <v>66786</v>
      </c>
      <c r="F692" s="556" t="s">
        <v>42</v>
      </c>
      <c r="G692" s="557"/>
      <c r="H692" s="154">
        <v>1960</v>
      </c>
      <c r="I692" s="154"/>
      <c r="J692" s="154"/>
      <c r="K692" s="556"/>
      <c r="L692" s="558"/>
      <c r="M692" s="558"/>
      <c r="N692" s="557"/>
      <c r="O692" s="154"/>
      <c r="P692" s="500" t="s">
        <v>27</v>
      </c>
      <c r="Q692" s="99"/>
    </row>
    <row r="693" spans="1:17" x14ac:dyDescent="0.15">
      <c r="A693" s="514"/>
      <c r="B693" s="502"/>
      <c r="C693" s="105">
        <v>1150</v>
      </c>
      <c r="D693" s="105">
        <v>5155</v>
      </c>
      <c r="E693" s="157">
        <v>67286</v>
      </c>
      <c r="F693" s="556" t="s">
        <v>42</v>
      </c>
      <c r="G693" s="557"/>
      <c r="H693" s="154">
        <v>1985</v>
      </c>
      <c r="I693" s="154"/>
      <c r="J693" s="154"/>
      <c r="K693" s="556"/>
      <c r="L693" s="558"/>
      <c r="M693" s="558"/>
      <c r="N693" s="557"/>
      <c r="O693" s="154"/>
      <c r="P693" s="500" t="s">
        <v>27</v>
      </c>
      <c r="Q693" s="99"/>
    </row>
    <row r="694" spans="1:17" x14ac:dyDescent="0.15">
      <c r="A694" s="514"/>
      <c r="B694" s="502" t="s">
        <v>9</v>
      </c>
      <c r="C694" s="105">
        <v>650</v>
      </c>
      <c r="D694" s="105">
        <v>5035</v>
      </c>
      <c r="E694" s="157">
        <v>66486</v>
      </c>
      <c r="F694" s="556" t="s">
        <v>42</v>
      </c>
      <c r="G694" s="557"/>
      <c r="H694" s="154">
        <v>1935</v>
      </c>
      <c r="I694" s="154"/>
      <c r="J694" s="154"/>
      <c r="K694" s="556"/>
      <c r="L694" s="558"/>
      <c r="M694" s="558"/>
      <c r="N694" s="557"/>
      <c r="O694" s="154"/>
      <c r="P694" s="554"/>
      <c r="Q694" s="99"/>
    </row>
    <row r="695" spans="1:17" x14ac:dyDescent="0.15">
      <c r="A695" s="514"/>
      <c r="B695" s="502"/>
      <c r="C695" s="105">
        <v>900</v>
      </c>
      <c r="D695" s="105">
        <v>5095</v>
      </c>
      <c r="E695" s="157">
        <v>66786</v>
      </c>
      <c r="F695" s="556" t="s">
        <v>42</v>
      </c>
      <c r="G695" s="557"/>
      <c r="H695" s="154">
        <v>1960</v>
      </c>
      <c r="I695" s="154"/>
      <c r="J695" s="154"/>
      <c r="K695" s="556"/>
      <c r="L695" s="558"/>
      <c r="M695" s="558"/>
      <c r="N695" s="557"/>
      <c r="O695" s="154"/>
      <c r="P695" s="554"/>
      <c r="Q695" s="99"/>
    </row>
    <row r="696" spans="1:17" x14ac:dyDescent="0.15">
      <c r="A696" s="514"/>
      <c r="B696" s="502"/>
      <c r="C696" s="105">
        <v>1150</v>
      </c>
      <c r="D696" s="105">
        <v>5155</v>
      </c>
      <c r="E696" s="157">
        <v>67286</v>
      </c>
      <c r="F696" s="556" t="s">
        <v>42</v>
      </c>
      <c r="G696" s="557"/>
      <c r="H696" s="154">
        <v>1985</v>
      </c>
      <c r="I696" s="154"/>
      <c r="J696" s="154"/>
      <c r="K696" s="556"/>
      <c r="L696" s="558"/>
      <c r="M696" s="558"/>
      <c r="N696" s="557"/>
      <c r="O696" s="154"/>
      <c r="P696" s="555"/>
      <c r="Q696" s="99"/>
    </row>
    <row r="697" spans="1:17" x14ac:dyDescent="0.15">
      <c r="A697" s="507" t="s">
        <v>171</v>
      </c>
      <c r="B697" s="502" t="s">
        <v>18</v>
      </c>
      <c r="C697" s="105">
        <v>650</v>
      </c>
      <c r="D697" s="105">
        <v>5035</v>
      </c>
      <c r="E697" s="157">
        <v>66486</v>
      </c>
      <c r="F697" s="556" t="s">
        <v>42</v>
      </c>
      <c r="G697" s="557"/>
      <c r="H697" s="154">
        <v>1935</v>
      </c>
      <c r="I697" s="154"/>
      <c r="J697" s="154"/>
      <c r="K697" s="556"/>
      <c r="L697" s="558"/>
      <c r="M697" s="558"/>
      <c r="N697" s="557"/>
      <c r="O697" s="154"/>
      <c r="P697" s="499" t="s">
        <v>27</v>
      </c>
      <c r="Q697" s="99"/>
    </row>
    <row r="698" spans="1:17" x14ac:dyDescent="0.15">
      <c r="A698" s="514"/>
      <c r="B698" s="502"/>
      <c r="C698" s="105">
        <v>900</v>
      </c>
      <c r="D698" s="105">
        <v>5095</v>
      </c>
      <c r="E698" s="157">
        <v>66786</v>
      </c>
      <c r="F698" s="556" t="s">
        <v>42</v>
      </c>
      <c r="G698" s="557"/>
      <c r="H698" s="154">
        <v>1960</v>
      </c>
      <c r="I698" s="154"/>
      <c r="J698" s="154"/>
      <c r="K698" s="556"/>
      <c r="L698" s="558"/>
      <c r="M698" s="558"/>
      <c r="N698" s="557"/>
      <c r="O698" s="154"/>
      <c r="P698" s="500" t="s">
        <v>27</v>
      </c>
      <c r="Q698" s="99"/>
    </row>
    <row r="699" spans="1:17" x14ac:dyDescent="0.15">
      <c r="A699" s="515"/>
      <c r="B699" s="502"/>
      <c r="C699" s="105">
        <v>1150</v>
      </c>
      <c r="D699" s="105">
        <v>5155</v>
      </c>
      <c r="E699" s="157">
        <v>67286</v>
      </c>
      <c r="F699" s="556" t="s">
        <v>42</v>
      </c>
      <c r="G699" s="557"/>
      <c r="H699" s="154">
        <v>1985</v>
      </c>
      <c r="I699" s="154"/>
      <c r="J699" s="154"/>
      <c r="K699" s="556"/>
      <c r="L699" s="558"/>
      <c r="M699" s="558"/>
      <c r="N699" s="557"/>
      <c r="O699" s="154"/>
      <c r="P699" s="501" t="s">
        <v>27</v>
      </c>
      <c r="Q699" s="99"/>
    </row>
    <row r="700" spans="1:17" x14ac:dyDescent="0.15">
      <c r="A700" s="477" t="s">
        <v>94</v>
      </c>
      <c r="B700" s="516"/>
      <c r="C700" s="516"/>
      <c r="D700" s="516"/>
      <c r="E700" s="516"/>
      <c r="F700" s="516"/>
      <c r="G700" s="516"/>
      <c r="H700" s="516"/>
      <c r="I700" s="516"/>
      <c r="J700" s="516"/>
      <c r="K700" s="516"/>
      <c r="L700" s="516"/>
      <c r="M700" s="516"/>
      <c r="N700" s="516"/>
      <c r="O700" s="516"/>
      <c r="P700" s="516"/>
      <c r="Q700" s="517"/>
    </row>
    <row r="701" spans="1:17" x14ac:dyDescent="0.15">
      <c r="A701" s="479" t="s">
        <v>316</v>
      </c>
      <c r="B701" s="518"/>
      <c r="C701" s="518"/>
      <c r="D701" s="518"/>
      <c r="E701" s="518"/>
      <c r="F701" s="518"/>
      <c r="G701" s="518"/>
      <c r="H701" s="518"/>
      <c r="I701" s="518"/>
      <c r="J701" s="518"/>
      <c r="K701" s="518"/>
      <c r="L701" s="518"/>
      <c r="M701" s="518"/>
      <c r="N701" s="518"/>
      <c r="O701" s="518"/>
      <c r="P701" s="518"/>
      <c r="Q701" s="519"/>
    </row>
    <row r="702" spans="1:17" x14ac:dyDescent="0.15">
      <c r="A702" s="479" t="s">
        <v>111</v>
      </c>
      <c r="B702" s="518"/>
      <c r="C702" s="518"/>
      <c r="D702" s="518"/>
      <c r="E702" s="518"/>
      <c r="F702" s="518"/>
      <c r="G702" s="518"/>
      <c r="H702" s="518"/>
      <c r="I702" s="518"/>
      <c r="J702" s="518"/>
      <c r="K702" s="518"/>
      <c r="L702" s="518"/>
      <c r="M702" s="518"/>
      <c r="N702" s="518"/>
      <c r="O702" s="518"/>
      <c r="P702" s="518"/>
      <c r="Q702" s="519"/>
    </row>
    <row r="703" spans="1:17" x14ac:dyDescent="0.15">
      <c r="A703" s="461" t="s">
        <v>112</v>
      </c>
      <c r="B703" s="523"/>
      <c r="C703" s="523"/>
      <c r="D703" s="523"/>
      <c r="E703" s="523"/>
      <c r="F703" s="523"/>
      <c r="G703" s="523"/>
      <c r="H703" s="523"/>
      <c r="I703" s="523"/>
      <c r="J703" s="523"/>
      <c r="K703" s="523"/>
      <c r="L703" s="523"/>
      <c r="M703" s="523"/>
      <c r="N703" s="523"/>
      <c r="O703" s="523"/>
      <c r="P703" s="523"/>
      <c r="Q703" s="524"/>
    </row>
    <row r="704" spans="1:17" x14ac:dyDescent="0.15">
      <c r="A704" s="140" t="s">
        <v>418</v>
      </c>
      <c r="B704" s="90"/>
      <c r="C704" s="140">
        <f>C684+1</f>
        <v>572</v>
      </c>
      <c r="N704" s="90"/>
      <c r="O704" s="90"/>
      <c r="P704" s="90"/>
      <c r="Q704" s="90"/>
    </row>
    <row r="705" spans="1:17" x14ac:dyDescent="0.15">
      <c r="A705" s="553" t="s">
        <v>1003</v>
      </c>
      <c r="B705" s="553"/>
      <c r="C705" s="553"/>
      <c r="D705" s="553"/>
      <c r="E705" s="553"/>
      <c r="F705" s="553"/>
      <c r="G705" s="553"/>
      <c r="H705" s="553"/>
      <c r="I705" s="553"/>
      <c r="J705" s="553"/>
      <c r="K705" s="553"/>
      <c r="L705" s="553"/>
      <c r="M705" s="553"/>
      <c r="N705" s="553"/>
      <c r="O705" s="553"/>
      <c r="P705" s="553"/>
      <c r="Q705" s="553"/>
    </row>
    <row r="706" spans="1:17" x14ac:dyDescent="0.15">
      <c r="A706" s="553" t="s">
        <v>749</v>
      </c>
      <c r="B706" s="553"/>
      <c r="C706" s="553"/>
      <c r="D706" s="553"/>
      <c r="E706" s="553"/>
      <c r="F706" s="553"/>
      <c r="G706" s="553"/>
      <c r="H706" s="553"/>
      <c r="I706" s="553"/>
      <c r="J706" s="553"/>
      <c r="K706" s="553"/>
      <c r="L706" s="553"/>
      <c r="M706" s="553"/>
      <c r="N706" s="553"/>
      <c r="O706" s="553"/>
      <c r="P706" s="553"/>
      <c r="Q706" s="553"/>
    </row>
    <row r="707" spans="1:17" s="91" customFormat="1" ht="97.5" customHeight="1" x14ac:dyDescent="0.25">
      <c r="A707" s="184" t="s">
        <v>152</v>
      </c>
      <c r="B707" s="185" t="s">
        <v>56</v>
      </c>
      <c r="C707" s="184" t="s">
        <v>124</v>
      </c>
      <c r="D707" s="184" t="s">
        <v>700</v>
      </c>
      <c r="E707" s="184" t="s">
        <v>701</v>
      </c>
      <c r="F707" s="559" t="s">
        <v>324</v>
      </c>
      <c r="G707" s="560"/>
      <c r="H707" s="185" t="s">
        <v>702</v>
      </c>
      <c r="I707" s="93" t="s">
        <v>966</v>
      </c>
      <c r="J707" s="93" t="s">
        <v>1409</v>
      </c>
      <c r="K707" s="559" t="s">
        <v>1408</v>
      </c>
      <c r="L707" s="561"/>
      <c r="M707" s="561"/>
      <c r="N707" s="560"/>
      <c r="O707" s="93" t="s">
        <v>968</v>
      </c>
      <c r="P707" s="93" t="s">
        <v>1239</v>
      </c>
      <c r="Q707" s="93" t="s">
        <v>26</v>
      </c>
    </row>
    <row r="708" spans="1:17" x14ac:dyDescent="0.15">
      <c r="A708" s="507" t="s">
        <v>170</v>
      </c>
      <c r="B708" s="502" t="s">
        <v>18</v>
      </c>
      <c r="C708" s="105">
        <v>650</v>
      </c>
      <c r="D708" s="105">
        <v>5035</v>
      </c>
      <c r="E708" s="157">
        <v>66486</v>
      </c>
      <c r="F708" s="556" t="s">
        <v>60</v>
      </c>
      <c r="G708" s="557"/>
      <c r="H708" s="154">
        <v>731.5</v>
      </c>
      <c r="I708" s="154"/>
      <c r="J708" s="154"/>
      <c r="K708" s="556"/>
      <c r="L708" s="558"/>
      <c r="M708" s="558"/>
      <c r="N708" s="557"/>
      <c r="O708" s="154"/>
      <c r="P708" s="499" t="s">
        <v>27</v>
      </c>
      <c r="Q708" s="99"/>
    </row>
    <row r="709" spans="1:17" x14ac:dyDescent="0.15">
      <c r="A709" s="514"/>
      <c r="B709" s="502"/>
      <c r="C709" s="105">
        <v>900</v>
      </c>
      <c r="D709" s="105">
        <v>5095</v>
      </c>
      <c r="E709" s="157">
        <v>66786</v>
      </c>
      <c r="F709" s="556" t="s">
        <v>60</v>
      </c>
      <c r="G709" s="557"/>
      <c r="H709" s="154">
        <v>737.5</v>
      </c>
      <c r="I709" s="154"/>
      <c r="J709" s="154"/>
      <c r="K709" s="556"/>
      <c r="L709" s="558"/>
      <c r="M709" s="558"/>
      <c r="N709" s="557"/>
      <c r="O709" s="154"/>
      <c r="P709" s="500" t="s">
        <v>27</v>
      </c>
      <c r="Q709" s="99"/>
    </row>
    <row r="710" spans="1:17" x14ac:dyDescent="0.15">
      <c r="A710" s="514"/>
      <c r="B710" s="502"/>
      <c r="C710" s="105">
        <v>1150</v>
      </c>
      <c r="D710" s="105">
        <v>5155</v>
      </c>
      <c r="E710" s="157">
        <v>67286</v>
      </c>
      <c r="F710" s="556" t="s">
        <v>60</v>
      </c>
      <c r="G710" s="557"/>
      <c r="H710" s="154">
        <v>743.5</v>
      </c>
      <c r="I710" s="154"/>
      <c r="J710" s="154"/>
      <c r="K710" s="556"/>
      <c r="L710" s="558"/>
      <c r="M710" s="558"/>
      <c r="N710" s="557"/>
      <c r="O710" s="154"/>
      <c r="P710" s="501" t="s">
        <v>27</v>
      </c>
      <c r="Q710" s="99"/>
    </row>
    <row r="711" spans="1:17" x14ac:dyDescent="0.15">
      <c r="A711" s="514"/>
      <c r="B711" s="502" t="s">
        <v>54</v>
      </c>
      <c r="C711" s="105">
        <v>650</v>
      </c>
      <c r="D711" s="105">
        <v>5035</v>
      </c>
      <c r="E711" s="157">
        <v>66486</v>
      </c>
      <c r="F711" s="556" t="s">
        <v>60</v>
      </c>
      <c r="G711" s="557"/>
      <c r="H711" s="154">
        <v>731.5</v>
      </c>
      <c r="I711" s="154"/>
      <c r="J711" s="154"/>
      <c r="K711" s="556"/>
      <c r="L711" s="558"/>
      <c r="M711" s="558"/>
      <c r="N711" s="557"/>
      <c r="O711" s="154"/>
      <c r="P711" s="499" t="s">
        <v>27</v>
      </c>
      <c r="Q711" s="99"/>
    </row>
    <row r="712" spans="1:17" x14ac:dyDescent="0.15">
      <c r="A712" s="514"/>
      <c r="B712" s="502"/>
      <c r="C712" s="105">
        <v>900</v>
      </c>
      <c r="D712" s="105">
        <v>5095</v>
      </c>
      <c r="E712" s="157">
        <v>66786</v>
      </c>
      <c r="F712" s="556" t="s">
        <v>60</v>
      </c>
      <c r="G712" s="557"/>
      <c r="H712" s="154">
        <v>737.5</v>
      </c>
      <c r="I712" s="154"/>
      <c r="J712" s="154"/>
      <c r="K712" s="556"/>
      <c r="L712" s="558"/>
      <c r="M712" s="558"/>
      <c r="N712" s="557"/>
      <c r="O712" s="154"/>
      <c r="P712" s="500" t="s">
        <v>27</v>
      </c>
      <c r="Q712" s="99"/>
    </row>
    <row r="713" spans="1:17" x14ac:dyDescent="0.15">
      <c r="A713" s="514"/>
      <c r="B713" s="502"/>
      <c r="C713" s="105">
        <v>1150</v>
      </c>
      <c r="D713" s="105">
        <v>5155</v>
      </c>
      <c r="E713" s="157">
        <v>67286</v>
      </c>
      <c r="F713" s="556" t="s">
        <v>60</v>
      </c>
      <c r="G713" s="557"/>
      <c r="H713" s="154">
        <v>743.5</v>
      </c>
      <c r="I713" s="154"/>
      <c r="J713" s="154"/>
      <c r="K713" s="556"/>
      <c r="L713" s="558"/>
      <c r="M713" s="558"/>
      <c r="N713" s="557"/>
      <c r="O713" s="154"/>
      <c r="P713" s="500" t="s">
        <v>27</v>
      </c>
      <c r="Q713" s="99"/>
    </row>
    <row r="714" spans="1:17" x14ac:dyDescent="0.15">
      <c r="A714" s="514"/>
      <c r="B714" s="502" t="s">
        <v>9</v>
      </c>
      <c r="C714" s="105">
        <v>650</v>
      </c>
      <c r="D714" s="105">
        <v>5035</v>
      </c>
      <c r="E714" s="157">
        <v>66486</v>
      </c>
      <c r="F714" s="556" t="s">
        <v>60</v>
      </c>
      <c r="G714" s="557"/>
      <c r="H714" s="154">
        <v>731.5</v>
      </c>
      <c r="I714" s="154"/>
      <c r="J714" s="154"/>
      <c r="K714" s="556"/>
      <c r="L714" s="558"/>
      <c r="M714" s="558"/>
      <c r="N714" s="557"/>
      <c r="O714" s="154"/>
      <c r="P714" s="554"/>
      <c r="Q714" s="99"/>
    </row>
    <row r="715" spans="1:17" x14ac:dyDescent="0.15">
      <c r="A715" s="514"/>
      <c r="B715" s="502"/>
      <c r="C715" s="105">
        <v>900</v>
      </c>
      <c r="D715" s="105">
        <v>5095</v>
      </c>
      <c r="E715" s="157">
        <v>66786</v>
      </c>
      <c r="F715" s="556" t="s">
        <v>60</v>
      </c>
      <c r="G715" s="557"/>
      <c r="H715" s="154">
        <v>737.5</v>
      </c>
      <c r="I715" s="154"/>
      <c r="J715" s="154"/>
      <c r="K715" s="556"/>
      <c r="L715" s="558"/>
      <c r="M715" s="558"/>
      <c r="N715" s="557"/>
      <c r="O715" s="154"/>
      <c r="P715" s="554"/>
      <c r="Q715" s="99"/>
    </row>
    <row r="716" spans="1:17" x14ac:dyDescent="0.15">
      <c r="A716" s="514"/>
      <c r="B716" s="502"/>
      <c r="C716" s="105">
        <v>1150</v>
      </c>
      <c r="D716" s="105">
        <v>5155</v>
      </c>
      <c r="E716" s="157">
        <v>67286</v>
      </c>
      <c r="F716" s="556" t="s">
        <v>60</v>
      </c>
      <c r="G716" s="557"/>
      <c r="H716" s="154">
        <v>743.5</v>
      </c>
      <c r="I716" s="154"/>
      <c r="J716" s="154"/>
      <c r="K716" s="556"/>
      <c r="L716" s="558"/>
      <c r="M716" s="558"/>
      <c r="N716" s="557"/>
      <c r="O716" s="154"/>
      <c r="P716" s="555"/>
      <c r="Q716" s="99"/>
    </row>
    <row r="717" spans="1:17" x14ac:dyDescent="0.15">
      <c r="A717" s="507" t="s">
        <v>171</v>
      </c>
      <c r="B717" s="502" t="s">
        <v>18</v>
      </c>
      <c r="C717" s="105">
        <v>650</v>
      </c>
      <c r="D717" s="105">
        <v>5035</v>
      </c>
      <c r="E717" s="157">
        <v>66486</v>
      </c>
      <c r="F717" s="556" t="s">
        <v>60</v>
      </c>
      <c r="G717" s="557"/>
      <c r="H717" s="154">
        <v>731.5</v>
      </c>
      <c r="I717" s="154"/>
      <c r="J717" s="154"/>
      <c r="K717" s="556"/>
      <c r="L717" s="558"/>
      <c r="M717" s="558"/>
      <c r="N717" s="557"/>
      <c r="O717" s="154"/>
      <c r="P717" s="499" t="s">
        <v>27</v>
      </c>
      <c r="Q717" s="99"/>
    </row>
    <row r="718" spans="1:17" x14ac:dyDescent="0.15">
      <c r="A718" s="514"/>
      <c r="B718" s="502"/>
      <c r="C718" s="105">
        <v>900</v>
      </c>
      <c r="D718" s="105">
        <v>5095</v>
      </c>
      <c r="E718" s="157">
        <v>66786</v>
      </c>
      <c r="F718" s="556" t="s">
        <v>60</v>
      </c>
      <c r="G718" s="557"/>
      <c r="H718" s="154">
        <v>737.5</v>
      </c>
      <c r="I718" s="154"/>
      <c r="J718" s="154"/>
      <c r="K718" s="556"/>
      <c r="L718" s="558"/>
      <c r="M718" s="558"/>
      <c r="N718" s="557"/>
      <c r="O718" s="154"/>
      <c r="P718" s="500" t="s">
        <v>27</v>
      </c>
      <c r="Q718" s="99"/>
    </row>
    <row r="719" spans="1:17" x14ac:dyDescent="0.15">
      <c r="A719" s="515"/>
      <c r="B719" s="502"/>
      <c r="C719" s="105">
        <v>1150</v>
      </c>
      <c r="D719" s="105">
        <v>5155</v>
      </c>
      <c r="E719" s="157">
        <v>67286</v>
      </c>
      <c r="F719" s="556" t="s">
        <v>60</v>
      </c>
      <c r="G719" s="557"/>
      <c r="H719" s="154">
        <v>743.5</v>
      </c>
      <c r="I719" s="154"/>
      <c r="J719" s="154"/>
      <c r="K719" s="556"/>
      <c r="L719" s="558"/>
      <c r="M719" s="558"/>
      <c r="N719" s="557"/>
      <c r="O719" s="154"/>
      <c r="P719" s="501" t="s">
        <v>27</v>
      </c>
      <c r="Q719" s="99"/>
    </row>
    <row r="720" spans="1:17" x14ac:dyDescent="0.15">
      <c r="A720" s="477" t="s">
        <v>94</v>
      </c>
      <c r="B720" s="516"/>
      <c r="C720" s="516"/>
      <c r="D720" s="516"/>
      <c r="E720" s="516"/>
      <c r="F720" s="516"/>
      <c r="G720" s="516"/>
      <c r="H720" s="516"/>
      <c r="I720" s="516"/>
      <c r="J720" s="516"/>
      <c r="K720" s="516"/>
      <c r="L720" s="516"/>
      <c r="M720" s="516"/>
      <c r="N720" s="516"/>
      <c r="O720" s="516"/>
      <c r="P720" s="516"/>
      <c r="Q720" s="517"/>
    </row>
    <row r="721" spans="1:17" x14ac:dyDescent="0.15">
      <c r="A721" s="479" t="s">
        <v>316</v>
      </c>
      <c r="B721" s="518"/>
      <c r="C721" s="518"/>
      <c r="D721" s="518"/>
      <c r="E721" s="518"/>
      <c r="F721" s="518"/>
      <c r="G721" s="518"/>
      <c r="H721" s="518"/>
      <c r="I721" s="518"/>
      <c r="J721" s="518"/>
      <c r="K721" s="518"/>
      <c r="L721" s="518"/>
      <c r="M721" s="518"/>
      <c r="N721" s="518"/>
      <c r="O721" s="518"/>
      <c r="P721" s="518"/>
      <c r="Q721" s="519"/>
    </row>
    <row r="722" spans="1:17" x14ac:dyDescent="0.15">
      <c r="A722" s="479" t="s">
        <v>111</v>
      </c>
      <c r="B722" s="518"/>
      <c r="C722" s="518"/>
      <c r="D722" s="518"/>
      <c r="E722" s="518"/>
      <c r="F722" s="518"/>
      <c r="G722" s="518"/>
      <c r="H722" s="518"/>
      <c r="I722" s="518"/>
      <c r="J722" s="518"/>
      <c r="K722" s="518"/>
      <c r="L722" s="518"/>
      <c r="M722" s="518"/>
      <c r="N722" s="518"/>
      <c r="O722" s="518"/>
      <c r="P722" s="518"/>
      <c r="Q722" s="519"/>
    </row>
    <row r="723" spans="1:17" x14ac:dyDescent="0.15">
      <c r="A723" s="461" t="s">
        <v>112</v>
      </c>
      <c r="B723" s="523"/>
      <c r="C723" s="523"/>
      <c r="D723" s="523"/>
      <c r="E723" s="523"/>
      <c r="F723" s="523"/>
      <c r="G723" s="523"/>
      <c r="H723" s="523"/>
      <c r="I723" s="523"/>
      <c r="J723" s="523"/>
      <c r="K723" s="523"/>
      <c r="L723" s="523"/>
      <c r="M723" s="523"/>
      <c r="N723" s="523"/>
      <c r="O723" s="523"/>
      <c r="P723" s="523"/>
      <c r="Q723" s="524"/>
    </row>
    <row r="724" spans="1:17" x14ac:dyDescent="0.15">
      <c r="A724" s="140" t="s">
        <v>418</v>
      </c>
      <c r="B724" s="90"/>
      <c r="C724" s="140">
        <f>C704+1</f>
        <v>573</v>
      </c>
      <c r="N724" s="90"/>
      <c r="O724" s="90"/>
      <c r="P724" s="90"/>
      <c r="Q724" s="90"/>
    </row>
    <row r="725" spans="1:17" x14ac:dyDescent="0.15">
      <c r="A725" s="553" t="s">
        <v>1004</v>
      </c>
      <c r="B725" s="553"/>
      <c r="C725" s="553"/>
      <c r="D725" s="553"/>
      <c r="E725" s="553"/>
      <c r="F725" s="553"/>
      <c r="G725" s="553"/>
      <c r="H725" s="553"/>
      <c r="I725" s="553"/>
      <c r="J725" s="553"/>
      <c r="K725" s="553"/>
      <c r="L725" s="553"/>
      <c r="M725" s="553"/>
      <c r="N725" s="553"/>
      <c r="O725" s="553"/>
      <c r="P725" s="553"/>
      <c r="Q725" s="553"/>
    </row>
    <row r="726" spans="1:17" x14ac:dyDescent="0.15">
      <c r="A726" s="553" t="s">
        <v>749</v>
      </c>
      <c r="B726" s="553"/>
      <c r="C726" s="553"/>
      <c r="D726" s="553"/>
      <c r="E726" s="553"/>
      <c r="F726" s="553"/>
      <c r="G726" s="553"/>
      <c r="H726" s="553"/>
      <c r="I726" s="553"/>
      <c r="J726" s="553"/>
      <c r="K726" s="553"/>
      <c r="L726" s="553"/>
      <c r="M726" s="553"/>
      <c r="N726" s="553"/>
      <c r="O726" s="553"/>
      <c r="P726" s="553"/>
      <c r="Q726" s="553"/>
    </row>
    <row r="727" spans="1:17" s="91" customFormat="1" ht="97.5" customHeight="1" x14ac:dyDescent="0.25">
      <c r="A727" s="186" t="s">
        <v>152</v>
      </c>
      <c r="B727" s="187" t="s">
        <v>56</v>
      </c>
      <c r="C727" s="186" t="s">
        <v>124</v>
      </c>
      <c r="D727" s="186" t="s">
        <v>700</v>
      </c>
      <c r="E727" s="186" t="s">
        <v>701</v>
      </c>
      <c r="F727" s="559" t="s">
        <v>325</v>
      </c>
      <c r="G727" s="560"/>
      <c r="H727" s="187" t="s">
        <v>703</v>
      </c>
      <c r="I727" s="93" t="s">
        <v>967</v>
      </c>
      <c r="J727" s="93" t="s">
        <v>1409</v>
      </c>
      <c r="K727" s="559" t="s">
        <v>1408</v>
      </c>
      <c r="L727" s="561"/>
      <c r="M727" s="561"/>
      <c r="N727" s="560"/>
      <c r="O727" s="93" t="s">
        <v>969</v>
      </c>
      <c r="P727" s="93" t="s">
        <v>1240</v>
      </c>
      <c r="Q727" s="93" t="s">
        <v>26</v>
      </c>
    </row>
    <row r="728" spans="1:17" x14ac:dyDescent="0.15">
      <c r="A728" s="507" t="s">
        <v>170</v>
      </c>
      <c r="B728" s="502" t="s">
        <v>18</v>
      </c>
      <c r="C728" s="105">
        <v>650</v>
      </c>
      <c r="D728" s="105">
        <v>5035</v>
      </c>
      <c r="E728" s="157">
        <v>66486</v>
      </c>
      <c r="F728" s="556" t="s">
        <v>42</v>
      </c>
      <c r="G728" s="557"/>
      <c r="H728" s="96">
        <v>2115</v>
      </c>
      <c r="I728" s="154"/>
      <c r="J728" s="154"/>
      <c r="K728" s="556"/>
      <c r="L728" s="558"/>
      <c r="M728" s="558"/>
      <c r="N728" s="557"/>
      <c r="O728" s="154"/>
      <c r="P728" s="499" t="s">
        <v>27</v>
      </c>
      <c r="Q728" s="99"/>
    </row>
    <row r="729" spans="1:17" x14ac:dyDescent="0.15">
      <c r="A729" s="508"/>
      <c r="B729" s="502"/>
      <c r="C729" s="105">
        <v>900</v>
      </c>
      <c r="D729" s="105">
        <v>5095</v>
      </c>
      <c r="E729" s="157">
        <v>66786</v>
      </c>
      <c r="F729" s="556" t="s">
        <v>42</v>
      </c>
      <c r="G729" s="557"/>
      <c r="H729" s="96">
        <v>2145</v>
      </c>
      <c r="I729" s="154"/>
      <c r="J729" s="154"/>
      <c r="K729" s="556"/>
      <c r="L729" s="558"/>
      <c r="M729" s="558"/>
      <c r="N729" s="557"/>
      <c r="O729" s="154"/>
      <c r="P729" s="500"/>
      <c r="Q729" s="99"/>
    </row>
    <row r="730" spans="1:17" x14ac:dyDescent="0.15">
      <c r="A730" s="514"/>
      <c r="B730" s="502"/>
      <c r="C730" s="105">
        <v>900</v>
      </c>
      <c r="D730" s="105">
        <v>5095</v>
      </c>
      <c r="E730" s="157">
        <v>67086</v>
      </c>
      <c r="F730" s="556" t="s">
        <v>42</v>
      </c>
      <c r="G730" s="557"/>
      <c r="H730" s="96">
        <v>2175</v>
      </c>
      <c r="I730" s="154"/>
      <c r="J730" s="154"/>
      <c r="K730" s="556"/>
      <c r="L730" s="558"/>
      <c r="M730" s="558"/>
      <c r="N730" s="557"/>
      <c r="O730" s="154"/>
      <c r="P730" s="500" t="s">
        <v>27</v>
      </c>
      <c r="Q730" s="99"/>
    </row>
    <row r="731" spans="1:17" x14ac:dyDescent="0.15">
      <c r="A731" s="514"/>
      <c r="B731" s="502"/>
      <c r="C731" s="105">
        <v>1150</v>
      </c>
      <c r="D731" s="105">
        <v>5155</v>
      </c>
      <c r="E731" s="157">
        <v>67286</v>
      </c>
      <c r="F731" s="556" t="s">
        <v>42</v>
      </c>
      <c r="G731" s="557"/>
      <c r="H731" s="96">
        <v>2195</v>
      </c>
      <c r="I731" s="154"/>
      <c r="J731" s="154"/>
      <c r="K731" s="556"/>
      <c r="L731" s="558"/>
      <c r="M731" s="558"/>
      <c r="N731" s="557"/>
      <c r="O731" s="154"/>
      <c r="P731" s="501" t="s">
        <v>27</v>
      </c>
      <c r="Q731" s="99"/>
    </row>
    <row r="732" spans="1:17" x14ac:dyDescent="0.15">
      <c r="A732" s="514"/>
      <c r="B732" s="502" t="s">
        <v>54</v>
      </c>
      <c r="C732" s="105">
        <v>650</v>
      </c>
      <c r="D732" s="105">
        <v>5035</v>
      </c>
      <c r="E732" s="157">
        <v>66486</v>
      </c>
      <c r="F732" s="556" t="s">
        <v>42</v>
      </c>
      <c r="G732" s="557"/>
      <c r="H732" s="96">
        <v>2115</v>
      </c>
      <c r="I732" s="154"/>
      <c r="J732" s="154"/>
      <c r="K732" s="556"/>
      <c r="L732" s="558"/>
      <c r="M732" s="558"/>
      <c r="N732" s="557"/>
      <c r="O732" s="154"/>
      <c r="P732" s="499" t="s">
        <v>27</v>
      </c>
      <c r="Q732" s="99"/>
    </row>
    <row r="733" spans="1:17" x14ac:dyDescent="0.15">
      <c r="A733" s="514"/>
      <c r="B733" s="502"/>
      <c r="C733" s="105">
        <v>900</v>
      </c>
      <c r="D733" s="105">
        <v>5095</v>
      </c>
      <c r="E733" s="157">
        <v>67086</v>
      </c>
      <c r="F733" s="556" t="s">
        <v>42</v>
      </c>
      <c r="G733" s="557"/>
      <c r="H733" s="96">
        <v>2175</v>
      </c>
      <c r="I733" s="154"/>
      <c r="J733" s="154"/>
      <c r="K733" s="556"/>
      <c r="L733" s="558"/>
      <c r="M733" s="558"/>
      <c r="N733" s="557"/>
      <c r="O733" s="154"/>
      <c r="P733" s="500"/>
      <c r="Q733" s="99"/>
    </row>
    <row r="734" spans="1:17" x14ac:dyDescent="0.15">
      <c r="A734" s="514"/>
      <c r="B734" s="502"/>
      <c r="C734" s="105">
        <v>900</v>
      </c>
      <c r="D734" s="105">
        <v>5095</v>
      </c>
      <c r="E734" s="157">
        <v>66786</v>
      </c>
      <c r="F734" s="556" t="s">
        <v>42</v>
      </c>
      <c r="G734" s="557"/>
      <c r="H734" s="96">
        <v>2145</v>
      </c>
      <c r="I734" s="154"/>
      <c r="J734" s="154"/>
      <c r="K734" s="556"/>
      <c r="L734" s="558"/>
      <c r="M734" s="558"/>
      <c r="N734" s="557"/>
      <c r="O734" s="154"/>
      <c r="P734" s="500" t="s">
        <v>27</v>
      </c>
      <c r="Q734" s="99"/>
    </row>
    <row r="735" spans="1:17" x14ac:dyDescent="0.15">
      <c r="A735" s="514"/>
      <c r="B735" s="502"/>
      <c r="C735" s="105">
        <v>1150</v>
      </c>
      <c r="D735" s="105">
        <v>5155</v>
      </c>
      <c r="E735" s="157">
        <v>67286</v>
      </c>
      <c r="F735" s="556" t="s">
        <v>42</v>
      </c>
      <c r="G735" s="557"/>
      <c r="H735" s="96">
        <v>2195</v>
      </c>
      <c r="I735" s="154"/>
      <c r="J735" s="154"/>
      <c r="K735" s="556"/>
      <c r="L735" s="558"/>
      <c r="M735" s="558"/>
      <c r="N735" s="557"/>
      <c r="O735" s="154"/>
      <c r="P735" s="500" t="s">
        <v>27</v>
      </c>
      <c r="Q735" s="99"/>
    </row>
    <row r="736" spans="1:17" x14ac:dyDescent="0.15">
      <c r="A736" s="514"/>
      <c r="B736" s="502" t="s">
        <v>9</v>
      </c>
      <c r="C736" s="105">
        <v>650</v>
      </c>
      <c r="D736" s="105">
        <v>5035</v>
      </c>
      <c r="E736" s="157">
        <v>66486</v>
      </c>
      <c r="F736" s="556" t="s">
        <v>42</v>
      </c>
      <c r="G736" s="557"/>
      <c r="H736" s="96">
        <v>2115</v>
      </c>
      <c r="I736" s="154"/>
      <c r="J736" s="154"/>
      <c r="K736" s="556"/>
      <c r="L736" s="558"/>
      <c r="M736" s="558"/>
      <c r="N736" s="557"/>
      <c r="O736" s="154"/>
      <c r="P736" s="554"/>
      <c r="Q736" s="99"/>
    </row>
    <row r="737" spans="1:17" x14ac:dyDescent="0.15">
      <c r="A737" s="514"/>
      <c r="B737" s="502"/>
      <c r="C737" s="105">
        <v>900</v>
      </c>
      <c r="D737" s="105">
        <v>5095</v>
      </c>
      <c r="E737" s="157">
        <v>66786</v>
      </c>
      <c r="F737" s="556" t="s">
        <v>42</v>
      </c>
      <c r="G737" s="557"/>
      <c r="H737" s="96">
        <v>2145</v>
      </c>
      <c r="I737" s="154"/>
      <c r="J737" s="154"/>
      <c r="K737" s="556"/>
      <c r="L737" s="558"/>
      <c r="M737" s="558"/>
      <c r="N737" s="557"/>
      <c r="O737" s="154"/>
      <c r="P737" s="554"/>
      <c r="Q737" s="99"/>
    </row>
    <row r="738" spans="1:17" x14ac:dyDescent="0.15">
      <c r="A738" s="514"/>
      <c r="B738" s="502"/>
      <c r="C738" s="105">
        <v>900</v>
      </c>
      <c r="D738" s="105">
        <v>5095</v>
      </c>
      <c r="E738" s="157">
        <v>67086</v>
      </c>
      <c r="F738" s="556" t="s">
        <v>42</v>
      </c>
      <c r="G738" s="557"/>
      <c r="H738" s="96">
        <v>2175</v>
      </c>
      <c r="I738" s="154"/>
      <c r="J738" s="154"/>
      <c r="K738" s="556"/>
      <c r="L738" s="558"/>
      <c r="M738" s="558"/>
      <c r="N738" s="557"/>
      <c r="O738" s="154"/>
      <c r="P738" s="554"/>
      <c r="Q738" s="99"/>
    </row>
    <row r="739" spans="1:17" x14ac:dyDescent="0.15">
      <c r="A739" s="514"/>
      <c r="B739" s="502"/>
      <c r="C739" s="105">
        <v>1150</v>
      </c>
      <c r="D739" s="105">
        <v>5155</v>
      </c>
      <c r="E739" s="157">
        <v>67286</v>
      </c>
      <c r="F739" s="556" t="s">
        <v>42</v>
      </c>
      <c r="G739" s="557"/>
      <c r="H739" s="96">
        <v>2195</v>
      </c>
      <c r="I739" s="154"/>
      <c r="J739" s="154"/>
      <c r="K739" s="556"/>
      <c r="L739" s="558"/>
      <c r="M739" s="558"/>
      <c r="N739" s="557"/>
      <c r="O739" s="154"/>
      <c r="P739" s="555"/>
      <c r="Q739" s="99"/>
    </row>
    <row r="740" spans="1:17" x14ac:dyDescent="0.15">
      <c r="A740" s="507" t="s">
        <v>171</v>
      </c>
      <c r="B740" s="502" t="s">
        <v>18</v>
      </c>
      <c r="C740" s="105">
        <v>650</v>
      </c>
      <c r="D740" s="105">
        <v>5035</v>
      </c>
      <c r="E740" s="157">
        <v>66486</v>
      </c>
      <c r="F740" s="556" t="s">
        <v>42</v>
      </c>
      <c r="G740" s="557"/>
      <c r="H740" s="96">
        <v>2115</v>
      </c>
      <c r="I740" s="154"/>
      <c r="J740" s="154"/>
      <c r="K740" s="556"/>
      <c r="L740" s="558"/>
      <c r="M740" s="558"/>
      <c r="N740" s="557"/>
      <c r="O740" s="154"/>
      <c r="P740" s="499" t="s">
        <v>27</v>
      </c>
      <c r="Q740" s="99"/>
    </row>
    <row r="741" spans="1:17" x14ac:dyDescent="0.15">
      <c r="A741" s="514"/>
      <c r="B741" s="502"/>
      <c r="C741" s="105">
        <v>900</v>
      </c>
      <c r="D741" s="105">
        <v>5095</v>
      </c>
      <c r="E741" s="157">
        <v>66786</v>
      </c>
      <c r="F741" s="556" t="s">
        <v>42</v>
      </c>
      <c r="G741" s="557"/>
      <c r="H741" s="96">
        <v>2145</v>
      </c>
      <c r="I741" s="154"/>
      <c r="J741" s="154"/>
      <c r="K741" s="556"/>
      <c r="L741" s="558"/>
      <c r="M741" s="558"/>
      <c r="N741" s="557"/>
      <c r="O741" s="154"/>
      <c r="P741" s="500" t="s">
        <v>27</v>
      </c>
      <c r="Q741" s="99"/>
    </row>
    <row r="742" spans="1:17" x14ac:dyDescent="0.15">
      <c r="A742" s="514"/>
      <c r="B742" s="502"/>
      <c r="C742" s="105">
        <v>900</v>
      </c>
      <c r="D742" s="105">
        <v>5095</v>
      </c>
      <c r="E742" s="157">
        <v>67086</v>
      </c>
      <c r="F742" s="556" t="s">
        <v>42</v>
      </c>
      <c r="G742" s="557"/>
      <c r="H742" s="96">
        <v>2175</v>
      </c>
      <c r="I742" s="154"/>
      <c r="J742" s="154"/>
      <c r="K742" s="556"/>
      <c r="L742" s="558"/>
      <c r="M742" s="558"/>
      <c r="N742" s="557"/>
      <c r="O742" s="154"/>
      <c r="P742" s="500"/>
      <c r="Q742" s="99"/>
    </row>
    <row r="743" spans="1:17" x14ac:dyDescent="0.15">
      <c r="A743" s="515"/>
      <c r="B743" s="502"/>
      <c r="C743" s="105">
        <v>1150</v>
      </c>
      <c r="D743" s="105">
        <v>5155</v>
      </c>
      <c r="E743" s="157">
        <v>67286</v>
      </c>
      <c r="F743" s="556" t="s">
        <v>42</v>
      </c>
      <c r="G743" s="557"/>
      <c r="H743" s="96">
        <v>2195</v>
      </c>
      <c r="I743" s="154"/>
      <c r="J743" s="154"/>
      <c r="K743" s="556"/>
      <c r="L743" s="558"/>
      <c r="M743" s="558"/>
      <c r="N743" s="557"/>
      <c r="O743" s="154"/>
      <c r="P743" s="501" t="s">
        <v>27</v>
      </c>
      <c r="Q743" s="99"/>
    </row>
    <row r="744" spans="1:17" x14ac:dyDescent="0.15">
      <c r="A744" s="477" t="s">
        <v>94</v>
      </c>
      <c r="B744" s="516"/>
      <c r="C744" s="516"/>
      <c r="D744" s="516"/>
      <c r="E744" s="516"/>
      <c r="F744" s="516"/>
      <c r="G744" s="516"/>
      <c r="H744" s="516"/>
      <c r="I744" s="516"/>
      <c r="J744" s="516"/>
      <c r="K744" s="516"/>
      <c r="L744" s="516"/>
      <c r="M744" s="516"/>
      <c r="N744" s="516"/>
      <c r="O744" s="516"/>
      <c r="P744" s="516"/>
      <c r="Q744" s="517"/>
    </row>
    <row r="745" spans="1:17" x14ac:dyDescent="0.15">
      <c r="A745" s="479" t="s">
        <v>316</v>
      </c>
      <c r="B745" s="518"/>
      <c r="C745" s="518"/>
      <c r="D745" s="518"/>
      <c r="E745" s="518"/>
      <c r="F745" s="518"/>
      <c r="G745" s="518"/>
      <c r="H745" s="518"/>
      <c r="I745" s="518"/>
      <c r="J745" s="518"/>
      <c r="K745" s="518"/>
      <c r="L745" s="518"/>
      <c r="M745" s="518"/>
      <c r="N745" s="518"/>
      <c r="O745" s="518"/>
      <c r="P745" s="518"/>
      <c r="Q745" s="519"/>
    </row>
    <row r="746" spans="1:17" x14ac:dyDescent="0.15">
      <c r="A746" s="479" t="s">
        <v>111</v>
      </c>
      <c r="B746" s="518"/>
      <c r="C746" s="518"/>
      <c r="D746" s="518"/>
      <c r="E746" s="518"/>
      <c r="F746" s="518"/>
      <c r="G746" s="518"/>
      <c r="H746" s="518"/>
      <c r="I746" s="518"/>
      <c r="J746" s="518"/>
      <c r="K746" s="518"/>
      <c r="L746" s="518"/>
      <c r="M746" s="518"/>
      <c r="N746" s="518"/>
      <c r="O746" s="518"/>
      <c r="P746" s="518"/>
      <c r="Q746" s="519"/>
    </row>
    <row r="747" spans="1:17" x14ac:dyDescent="0.15">
      <c r="A747" s="461" t="s">
        <v>112</v>
      </c>
      <c r="B747" s="523"/>
      <c r="C747" s="523"/>
      <c r="D747" s="523"/>
      <c r="E747" s="523"/>
      <c r="F747" s="523"/>
      <c r="G747" s="523"/>
      <c r="H747" s="523"/>
      <c r="I747" s="523"/>
      <c r="J747" s="523"/>
      <c r="K747" s="523"/>
      <c r="L747" s="523"/>
      <c r="M747" s="523"/>
      <c r="N747" s="523"/>
      <c r="O747" s="523"/>
      <c r="P747" s="523"/>
      <c r="Q747" s="524"/>
    </row>
    <row r="748" spans="1:17" x14ac:dyDescent="0.15">
      <c r="A748" s="140" t="s">
        <v>418</v>
      </c>
      <c r="B748" s="90"/>
      <c r="C748" s="140">
        <f>C724+1</f>
        <v>574</v>
      </c>
      <c r="N748" s="90"/>
      <c r="O748" s="90"/>
      <c r="P748" s="90"/>
      <c r="Q748" s="90"/>
    </row>
    <row r="749" spans="1:17" x14ac:dyDescent="0.15">
      <c r="A749" s="553" t="s">
        <v>1005</v>
      </c>
      <c r="B749" s="553"/>
      <c r="C749" s="553"/>
      <c r="D749" s="553"/>
      <c r="E749" s="553"/>
      <c r="F749" s="553"/>
      <c r="G749" s="553"/>
      <c r="H749" s="553"/>
      <c r="I749" s="553"/>
      <c r="J749" s="553"/>
      <c r="K749" s="553"/>
      <c r="L749" s="553"/>
      <c r="M749" s="553"/>
      <c r="N749" s="553"/>
      <c r="O749" s="553"/>
      <c r="P749" s="553"/>
      <c r="Q749" s="553"/>
    </row>
    <row r="750" spans="1:17" x14ac:dyDescent="0.15">
      <c r="A750" s="553" t="s">
        <v>749</v>
      </c>
      <c r="B750" s="553"/>
      <c r="C750" s="553"/>
      <c r="D750" s="553"/>
      <c r="E750" s="553"/>
      <c r="F750" s="553"/>
      <c r="G750" s="553"/>
      <c r="H750" s="553"/>
      <c r="I750" s="553"/>
      <c r="J750" s="553"/>
      <c r="K750" s="553"/>
      <c r="L750" s="553"/>
      <c r="M750" s="553"/>
      <c r="N750" s="553"/>
      <c r="O750" s="553"/>
      <c r="P750" s="553"/>
      <c r="Q750" s="553"/>
    </row>
    <row r="751" spans="1:17" s="91" customFormat="1" ht="97.5" customHeight="1" x14ac:dyDescent="0.25">
      <c r="A751" s="184" t="s">
        <v>152</v>
      </c>
      <c r="B751" s="185" t="s">
        <v>56</v>
      </c>
      <c r="C751" s="184" t="s">
        <v>124</v>
      </c>
      <c r="D751" s="184" t="s">
        <v>700</v>
      </c>
      <c r="E751" s="184" t="s">
        <v>701</v>
      </c>
      <c r="F751" s="559" t="s">
        <v>121</v>
      </c>
      <c r="G751" s="560"/>
      <c r="H751" s="185" t="s">
        <v>216</v>
      </c>
      <c r="I751" s="93" t="s">
        <v>852</v>
      </c>
      <c r="J751" s="93" t="s">
        <v>1409</v>
      </c>
      <c r="K751" s="559" t="s">
        <v>1408</v>
      </c>
      <c r="L751" s="561"/>
      <c r="M751" s="561"/>
      <c r="N751" s="560"/>
      <c r="O751" s="93" t="s">
        <v>845</v>
      </c>
      <c r="P751" s="93" t="s">
        <v>846</v>
      </c>
      <c r="Q751" s="93" t="s">
        <v>26</v>
      </c>
    </row>
    <row r="752" spans="1:17" x14ac:dyDescent="0.15">
      <c r="A752" s="507" t="s">
        <v>170</v>
      </c>
      <c r="B752" s="502" t="s">
        <v>18</v>
      </c>
      <c r="C752" s="105">
        <v>650</v>
      </c>
      <c r="D752" s="154">
        <v>5230</v>
      </c>
      <c r="E752" s="157">
        <v>66486</v>
      </c>
      <c r="F752" s="556" t="s">
        <v>42</v>
      </c>
      <c r="G752" s="557"/>
      <c r="H752" s="154">
        <v>1935</v>
      </c>
      <c r="I752" s="154"/>
      <c r="J752" s="154"/>
      <c r="K752" s="556"/>
      <c r="L752" s="558"/>
      <c r="M752" s="558"/>
      <c r="N752" s="557"/>
      <c r="O752" s="154"/>
      <c r="P752" s="499" t="s">
        <v>27</v>
      </c>
      <c r="Q752" s="99"/>
    </row>
    <row r="753" spans="1:17" x14ac:dyDescent="0.15">
      <c r="A753" s="514"/>
      <c r="B753" s="502"/>
      <c r="C753" s="105">
        <v>900</v>
      </c>
      <c r="D753" s="154">
        <v>5230</v>
      </c>
      <c r="E753" s="157">
        <v>66786</v>
      </c>
      <c r="F753" s="556" t="s">
        <v>42</v>
      </c>
      <c r="G753" s="557"/>
      <c r="H753" s="154">
        <v>1960</v>
      </c>
      <c r="I753" s="154"/>
      <c r="J753" s="154"/>
      <c r="K753" s="556"/>
      <c r="L753" s="558"/>
      <c r="M753" s="558"/>
      <c r="N753" s="557"/>
      <c r="O753" s="154"/>
      <c r="P753" s="500" t="s">
        <v>27</v>
      </c>
      <c r="Q753" s="99"/>
    </row>
    <row r="754" spans="1:17" x14ac:dyDescent="0.15">
      <c r="A754" s="514"/>
      <c r="B754" s="502"/>
      <c r="C754" s="105">
        <v>1150</v>
      </c>
      <c r="D754" s="154">
        <v>5230</v>
      </c>
      <c r="E754" s="157">
        <v>67286</v>
      </c>
      <c r="F754" s="556" t="s">
        <v>42</v>
      </c>
      <c r="G754" s="557"/>
      <c r="H754" s="154">
        <v>1985</v>
      </c>
      <c r="I754" s="154"/>
      <c r="J754" s="154"/>
      <c r="K754" s="556"/>
      <c r="L754" s="558"/>
      <c r="M754" s="558"/>
      <c r="N754" s="557"/>
      <c r="O754" s="154"/>
      <c r="P754" s="501" t="s">
        <v>27</v>
      </c>
      <c r="Q754" s="99"/>
    </row>
    <row r="755" spans="1:17" x14ac:dyDescent="0.15">
      <c r="A755" s="514"/>
      <c r="B755" s="502" t="s">
        <v>54</v>
      </c>
      <c r="C755" s="105">
        <v>650</v>
      </c>
      <c r="D755" s="154">
        <v>5230</v>
      </c>
      <c r="E755" s="157">
        <v>66486</v>
      </c>
      <c r="F755" s="556" t="s">
        <v>42</v>
      </c>
      <c r="G755" s="557"/>
      <c r="H755" s="154">
        <v>1935</v>
      </c>
      <c r="I755" s="154"/>
      <c r="J755" s="154"/>
      <c r="K755" s="556"/>
      <c r="L755" s="558"/>
      <c r="M755" s="558"/>
      <c r="N755" s="557"/>
      <c r="O755" s="154"/>
      <c r="P755" s="499" t="s">
        <v>27</v>
      </c>
      <c r="Q755" s="99"/>
    </row>
    <row r="756" spans="1:17" x14ac:dyDescent="0.15">
      <c r="A756" s="514"/>
      <c r="B756" s="502"/>
      <c r="C756" s="105">
        <v>900</v>
      </c>
      <c r="D756" s="154">
        <v>5230</v>
      </c>
      <c r="E756" s="157">
        <v>66786</v>
      </c>
      <c r="F756" s="556" t="s">
        <v>42</v>
      </c>
      <c r="G756" s="557"/>
      <c r="H756" s="154">
        <v>1960</v>
      </c>
      <c r="I756" s="154"/>
      <c r="J756" s="154"/>
      <c r="K756" s="556"/>
      <c r="L756" s="558"/>
      <c r="M756" s="558"/>
      <c r="N756" s="557"/>
      <c r="O756" s="154"/>
      <c r="P756" s="500" t="s">
        <v>27</v>
      </c>
      <c r="Q756" s="99"/>
    </row>
    <row r="757" spans="1:17" x14ac:dyDescent="0.15">
      <c r="A757" s="514"/>
      <c r="B757" s="502"/>
      <c r="C757" s="105">
        <v>1150</v>
      </c>
      <c r="D757" s="154">
        <v>5230</v>
      </c>
      <c r="E757" s="157">
        <v>67286</v>
      </c>
      <c r="F757" s="556" t="s">
        <v>42</v>
      </c>
      <c r="G757" s="557"/>
      <c r="H757" s="154">
        <v>1985</v>
      </c>
      <c r="I757" s="154"/>
      <c r="J757" s="154"/>
      <c r="K757" s="556"/>
      <c r="L757" s="558"/>
      <c r="M757" s="558"/>
      <c r="N757" s="557"/>
      <c r="O757" s="154"/>
      <c r="P757" s="500" t="s">
        <v>27</v>
      </c>
      <c r="Q757" s="99"/>
    </row>
    <row r="758" spans="1:17" x14ac:dyDescent="0.15">
      <c r="A758" s="514"/>
      <c r="B758" s="502" t="s">
        <v>9</v>
      </c>
      <c r="C758" s="105">
        <v>650</v>
      </c>
      <c r="D758" s="154">
        <v>5230</v>
      </c>
      <c r="E758" s="157">
        <v>66486</v>
      </c>
      <c r="F758" s="556" t="s">
        <v>42</v>
      </c>
      <c r="G758" s="557"/>
      <c r="H758" s="154">
        <v>1935</v>
      </c>
      <c r="I758" s="154"/>
      <c r="J758" s="154"/>
      <c r="K758" s="556"/>
      <c r="L758" s="558"/>
      <c r="M758" s="558"/>
      <c r="N758" s="557"/>
      <c r="O758" s="154"/>
      <c r="P758" s="554"/>
      <c r="Q758" s="99"/>
    </row>
    <row r="759" spans="1:17" x14ac:dyDescent="0.15">
      <c r="A759" s="514"/>
      <c r="B759" s="502"/>
      <c r="C759" s="105">
        <v>900</v>
      </c>
      <c r="D759" s="154">
        <v>5230</v>
      </c>
      <c r="E759" s="157">
        <v>66786</v>
      </c>
      <c r="F759" s="556" t="s">
        <v>42</v>
      </c>
      <c r="G759" s="557"/>
      <c r="H759" s="154">
        <v>1960</v>
      </c>
      <c r="I759" s="154"/>
      <c r="J759" s="154"/>
      <c r="K759" s="556"/>
      <c r="L759" s="558"/>
      <c r="M759" s="558"/>
      <c r="N759" s="557"/>
      <c r="O759" s="154"/>
      <c r="P759" s="554"/>
      <c r="Q759" s="99"/>
    </row>
    <row r="760" spans="1:17" x14ac:dyDescent="0.15">
      <c r="A760" s="514"/>
      <c r="B760" s="502"/>
      <c r="C760" s="105">
        <v>1150</v>
      </c>
      <c r="D760" s="154">
        <v>5230</v>
      </c>
      <c r="E760" s="157">
        <v>67286</v>
      </c>
      <c r="F760" s="556" t="s">
        <v>42</v>
      </c>
      <c r="G760" s="557"/>
      <c r="H760" s="154">
        <v>1985</v>
      </c>
      <c r="I760" s="154"/>
      <c r="J760" s="154"/>
      <c r="K760" s="556"/>
      <c r="L760" s="558"/>
      <c r="M760" s="558"/>
      <c r="N760" s="557"/>
      <c r="O760" s="154"/>
      <c r="P760" s="555"/>
      <c r="Q760" s="99"/>
    </row>
    <row r="761" spans="1:17" x14ac:dyDescent="0.15">
      <c r="A761" s="507" t="s">
        <v>171</v>
      </c>
      <c r="B761" s="502" t="s">
        <v>18</v>
      </c>
      <c r="C761" s="105">
        <v>650</v>
      </c>
      <c r="D761" s="154">
        <v>5230</v>
      </c>
      <c r="E761" s="157">
        <v>66486</v>
      </c>
      <c r="F761" s="556" t="s">
        <v>42</v>
      </c>
      <c r="G761" s="557"/>
      <c r="H761" s="154">
        <v>1935</v>
      </c>
      <c r="I761" s="154"/>
      <c r="J761" s="154"/>
      <c r="K761" s="556"/>
      <c r="L761" s="558"/>
      <c r="M761" s="558"/>
      <c r="N761" s="557"/>
      <c r="O761" s="154"/>
      <c r="P761" s="499" t="s">
        <v>27</v>
      </c>
      <c r="Q761" s="99"/>
    </row>
    <row r="762" spans="1:17" x14ac:dyDescent="0.15">
      <c r="A762" s="514"/>
      <c r="B762" s="502"/>
      <c r="C762" s="105">
        <v>900</v>
      </c>
      <c r="D762" s="154">
        <v>5230</v>
      </c>
      <c r="E762" s="157">
        <v>66786</v>
      </c>
      <c r="F762" s="556" t="s">
        <v>42</v>
      </c>
      <c r="G762" s="557"/>
      <c r="H762" s="154">
        <v>1960</v>
      </c>
      <c r="I762" s="154"/>
      <c r="J762" s="154"/>
      <c r="K762" s="556"/>
      <c r="L762" s="558"/>
      <c r="M762" s="558"/>
      <c r="N762" s="557"/>
      <c r="O762" s="154"/>
      <c r="P762" s="500" t="s">
        <v>27</v>
      </c>
      <c r="Q762" s="99"/>
    </row>
    <row r="763" spans="1:17" x14ac:dyDescent="0.15">
      <c r="A763" s="515"/>
      <c r="B763" s="502"/>
      <c r="C763" s="105">
        <v>1150</v>
      </c>
      <c r="D763" s="154">
        <v>5230</v>
      </c>
      <c r="E763" s="157">
        <v>67286</v>
      </c>
      <c r="F763" s="556" t="s">
        <v>42</v>
      </c>
      <c r="G763" s="557"/>
      <c r="H763" s="154">
        <v>1985</v>
      </c>
      <c r="I763" s="154"/>
      <c r="J763" s="154"/>
      <c r="K763" s="556"/>
      <c r="L763" s="558"/>
      <c r="M763" s="558"/>
      <c r="N763" s="557"/>
      <c r="O763" s="154"/>
      <c r="P763" s="501" t="s">
        <v>27</v>
      </c>
      <c r="Q763" s="99"/>
    </row>
    <row r="764" spans="1:17" x14ac:dyDescent="0.15">
      <c r="A764" s="477" t="s">
        <v>94</v>
      </c>
      <c r="B764" s="516"/>
      <c r="C764" s="516"/>
      <c r="D764" s="516"/>
      <c r="E764" s="516"/>
      <c r="F764" s="516"/>
      <c r="G764" s="516"/>
      <c r="H764" s="516"/>
      <c r="I764" s="516"/>
      <c r="J764" s="516"/>
      <c r="K764" s="516"/>
      <c r="L764" s="516"/>
      <c r="M764" s="516"/>
      <c r="N764" s="516"/>
      <c r="O764" s="516"/>
      <c r="P764" s="516"/>
      <c r="Q764" s="517"/>
    </row>
    <row r="765" spans="1:17" x14ac:dyDescent="0.15">
      <c r="A765" s="479" t="s">
        <v>316</v>
      </c>
      <c r="B765" s="518"/>
      <c r="C765" s="518"/>
      <c r="D765" s="518"/>
      <c r="E765" s="518"/>
      <c r="F765" s="518"/>
      <c r="G765" s="518"/>
      <c r="H765" s="518"/>
      <c r="I765" s="518"/>
      <c r="J765" s="518"/>
      <c r="K765" s="518"/>
      <c r="L765" s="518"/>
      <c r="M765" s="518"/>
      <c r="N765" s="518"/>
      <c r="O765" s="518"/>
      <c r="P765" s="518"/>
      <c r="Q765" s="519"/>
    </row>
    <row r="766" spans="1:17" x14ac:dyDescent="0.15">
      <c r="A766" s="479" t="s">
        <v>111</v>
      </c>
      <c r="B766" s="518"/>
      <c r="C766" s="518"/>
      <c r="D766" s="518"/>
      <c r="E766" s="518"/>
      <c r="F766" s="518"/>
      <c r="G766" s="518"/>
      <c r="H766" s="518"/>
      <c r="I766" s="518"/>
      <c r="J766" s="518"/>
      <c r="K766" s="518"/>
      <c r="L766" s="518"/>
      <c r="M766" s="518"/>
      <c r="N766" s="518"/>
      <c r="O766" s="518"/>
      <c r="P766" s="518"/>
      <c r="Q766" s="519"/>
    </row>
    <row r="767" spans="1:17" x14ac:dyDescent="0.15">
      <c r="A767" s="461" t="s">
        <v>112</v>
      </c>
      <c r="B767" s="523"/>
      <c r="C767" s="523"/>
      <c r="D767" s="523"/>
      <c r="E767" s="523"/>
      <c r="F767" s="523"/>
      <c r="G767" s="523"/>
      <c r="H767" s="523"/>
      <c r="I767" s="523"/>
      <c r="J767" s="523"/>
      <c r="K767" s="523"/>
      <c r="L767" s="523"/>
      <c r="M767" s="523"/>
      <c r="N767" s="523"/>
      <c r="O767" s="523"/>
      <c r="P767" s="523"/>
      <c r="Q767" s="524"/>
    </row>
    <row r="768" spans="1:17" x14ac:dyDescent="0.15">
      <c r="A768" s="140" t="s">
        <v>418</v>
      </c>
      <c r="B768" s="90"/>
      <c r="C768" s="140">
        <f>C748+1</f>
        <v>575</v>
      </c>
      <c r="N768" s="90"/>
      <c r="O768" s="90"/>
      <c r="P768" s="90"/>
      <c r="Q768" s="90"/>
    </row>
    <row r="769" spans="1:17" x14ac:dyDescent="0.15">
      <c r="A769" s="553" t="s">
        <v>1006</v>
      </c>
      <c r="B769" s="553"/>
      <c r="C769" s="553"/>
      <c r="D769" s="553"/>
      <c r="E769" s="553"/>
      <c r="F769" s="553"/>
      <c r="G769" s="553"/>
      <c r="H769" s="553"/>
      <c r="I769" s="553"/>
      <c r="J769" s="553"/>
      <c r="K769" s="553"/>
      <c r="L769" s="553"/>
      <c r="M769" s="553"/>
      <c r="N769" s="553"/>
      <c r="O769" s="553"/>
      <c r="P769" s="553"/>
      <c r="Q769" s="553"/>
    </row>
    <row r="770" spans="1:17" x14ac:dyDescent="0.15">
      <c r="A770" s="553" t="s">
        <v>749</v>
      </c>
      <c r="B770" s="553"/>
      <c r="C770" s="553"/>
      <c r="D770" s="553"/>
      <c r="E770" s="553"/>
      <c r="F770" s="553"/>
      <c r="G770" s="553"/>
      <c r="H770" s="553"/>
      <c r="I770" s="553"/>
      <c r="J770" s="553"/>
      <c r="K770" s="553"/>
      <c r="L770" s="553"/>
      <c r="M770" s="553"/>
      <c r="N770" s="553"/>
      <c r="O770" s="553"/>
      <c r="P770" s="553"/>
      <c r="Q770" s="553"/>
    </row>
    <row r="771" spans="1:17" s="91" customFormat="1" ht="97.5" customHeight="1" x14ac:dyDescent="0.25">
      <c r="A771" s="184" t="s">
        <v>152</v>
      </c>
      <c r="B771" s="185" t="s">
        <v>56</v>
      </c>
      <c r="C771" s="184" t="s">
        <v>124</v>
      </c>
      <c r="D771" s="184" t="s">
        <v>700</v>
      </c>
      <c r="E771" s="184" t="s">
        <v>701</v>
      </c>
      <c r="F771" s="559" t="s">
        <v>324</v>
      </c>
      <c r="G771" s="560"/>
      <c r="H771" s="185" t="s">
        <v>702</v>
      </c>
      <c r="I771" s="93" t="s">
        <v>966</v>
      </c>
      <c r="J771" s="93" t="s">
        <v>1409</v>
      </c>
      <c r="K771" s="559" t="s">
        <v>1408</v>
      </c>
      <c r="L771" s="561"/>
      <c r="M771" s="561"/>
      <c r="N771" s="560"/>
      <c r="O771" s="93" t="s">
        <v>968</v>
      </c>
      <c r="P771" s="93" t="s">
        <v>1239</v>
      </c>
      <c r="Q771" s="93" t="s">
        <v>26</v>
      </c>
    </row>
    <row r="772" spans="1:17" ht="9" customHeight="1" x14ac:dyDescent="0.15">
      <c r="A772" s="507" t="s">
        <v>170</v>
      </c>
      <c r="B772" s="502" t="s">
        <v>18</v>
      </c>
      <c r="C772" s="105">
        <v>650</v>
      </c>
      <c r="D772" s="154">
        <v>5230</v>
      </c>
      <c r="E772" s="157">
        <v>66486</v>
      </c>
      <c r="F772" s="556" t="s">
        <v>42</v>
      </c>
      <c r="G772" s="557"/>
      <c r="H772" s="154">
        <v>751</v>
      </c>
      <c r="I772" s="154"/>
      <c r="J772" s="154"/>
      <c r="K772" s="556"/>
      <c r="L772" s="558"/>
      <c r="M772" s="558"/>
      <c r="N772" s="557"/>
      <c r="O772" s="154"/>
      <c r="P772" s="499" t="s">
        <v>27</v>
      </c>
      <c r="Q772" s="99"/>
    </row>
    <row r="773" spans="1:17" ht="9" customHeight="1" x14ac:dyDescent="0.15">
      <c r="A773" s="514"/>
      <c r="B773" s="502"/>
      <c r="C773" s="105">
        <v>900</v>
      </c>
      <c r="D773" s="154">
        <v>5230</v>
      </c>
      <c r="E773" s="157">
        <v>66786</v>
      </c>
      <c r="F773" s="556" t="s">
        <v>42</v>
      </c>
      <c r="G773" s="557"/>
      <c r="H773" s="154">
        <v>751</v>
      </c>
      <c r="I773" s="154"/>
      <c r="J773" s="154"/>
      <c r="K773" s="556"/>
      <c r="L773" s="558"/>
      <c r="M773" s="558"/>
      <c r="N773" s="557"/>
      <c r="O773" s="154"/>
      <c r="P773" s="500" t="s">
        <v>27</v>
      </c>
      <c r="Q773" s="99"/>
    </row>
    <row r="774" spans="1:17" ht="9" customHeight="1" x14ac:dyDescent="0.15">
      <c r="A774" s="514"/>
      <c r="B774" s="502"/>
      <c r="C774" s="105">
        <v>1150</v>
      </c>
      <c r="D774" s="154">
        <v>5230</v>
      </c>
      <c r="E774" s="157">
        <v>67286</v>
      </c>
      <c r="F774" s="556" t="s">
        <v>42</v>
      </c>
      <c r="G774" s="557"/>
      <c r="H774" s="154">
        <v>751</v>
      </c>
      <c r="I774" s="154"/>
      <c r="J774" s="154"/>
      <c r="K774" s="556"/>
      <c r="L774" s="558"/>
      <c r="M774" s="558"/>
      <c r="N774" s="557"/>
      <c r="O774" s="154"/>
      <c r="P774" s="501" t="s">
        <v>27</v>
      </c>
      <c r="Q774" s="99"/>
    </row>
    <row r="775" spans="1:17" ht="9" customHeight="1" x14ac:dyDescent="0.15">
      <c r="A775" s="514"/>
      <c r="B775" s="502" t="s">
        <v>54</v>
      </c>
      <c r="C775" s="105">
        <v>650</v>
      </c>
      <c r="D775" s="154">
        <v>5230</v>
      </c>
      <c r="E775" s="157">
        <v>66486</v>
      </c>
      <c r="F775" s="556" t="s">
        <v>42</v>
      </c>
      <c r="G775" s="557"/>
      <c r="H775" s="154">
        <v>751</v>
      </c>
      <c r="I775" s="154"/>
      <c r="J775" s="154"/>
      <c r="K775" s="556"/>
      <c r="L775" s="558"/>
      <c r="M775" s="558"/>
      <c r="N775" s="557"/>
      <c r="O775" s="154"/>
      <c r="P775" s="499" t="s">
        <v>27</v>
      </c>
      <c r="Q775" s="99"/>
    </row>
    <row r="776" spans="1:17" ht="9" customHeight="1" x14ac:dyDescent="0.15">
      <c r="A776" s="514"/>
      <c r="B776" s="502"/>
      <c r="C776" s="105">
        <v>900</v>
      </c>
      <c r="D776" s="154">
        <v>5230</v>
      </c>
      <c r="E776" s="157">
        <v>66786</v>
      </c>
      <c r="F776" s="556" t="s">
        <v>42</v>
      </c>
      <c r="G776" s="557"/>
      <c r="H776" s="154">
        <v>751</v>
      </c>
      <c r="I776" s="154"/>
      <c r="J776" s="154"/>
      <c r="K776" s="556"/>
      <c r="L776" s="558"/>
      <c r="M776" s="558"/>
      <c r="N776" s="557"/>
      <c r="O776" s="154"/>
      <c r="P776" s="500" t="s">
        <v>27</v>
      </c>
      <c r="Q776" s="99"/>
    </row>
    <row r="777" spans="1:17" ht="9" customHeight="1" x14ac:dyDescent="0.15">
      <c r="A777" s="514"/>
      <c r="B777" s="502"/>
      <c r="C777" s="105">
        <v>1150</v>
      </c>
      <c r="D777" s="154">
        <v>5230</v>
      </c>
      <c r="E777" s="157">
        <v>67286</v>
      </c>
      <c r="F777" s="556" t="s">
        <v>42</v>
      </c>
      <c r="G777" s="557"/>
      <c r="H777" s="154">
        <v>751</v>
      </c>
      <c r="I777" s="154"/>
      <c r="J777" s="154"/>
      <c r="K777" s="556"/>
      <c r="L777" s="558"/>
      <c r="M777" s="558"/>
      <c r="N777" s="557"/>
      <c r="O777" s="154"/>
      <c r="P777" s="500" t="s">
        <v>27</v>
      </c>
      <c r="Q777" s="99"/>
    </row>
    <row r="778" spans="1:17" ht="9" customHeight="1" x14ac:dyDescent="0.15">
      <c r="A778" s="514"/>
      <c r="B778" s="502" t="s">
        <v>9</v>
      </c>
      <c r="C778" s="105">
        <v>650</v>
      </c>
      <c r="D778" s="154">
        <v>5230</v>
      </c>
      <c r="E778" s="157">
        <v>66486</v>
      </c>
      <c r="F778" s="556" t="s">
        <v>42</v>
      </c>
      <c r="G778" s="557"/>
      <c r="H778" s="154">
        <v>751</v>
      </c>
      <c r="I778" s="154"/>
      <c r="J778" s="154"/>
      <c r="K778" s="556"/>
      <c r="L778" s="558"/>
      <c r="M778" s="558"/>
      <c r="N778" s="557"/>
      <c r="O778" s="154"/>
      <c r="P778" s="554"/>
      <c r="Q778" s="99"/>
    </row>
    <row r="779" spans="1:17" ht="9" customHeight="1" x14ac:dyDescent="0.15">
      <c r="A779" s="514"/>
      <c r="B779" s="502"/>
      <c r="C779" s="105">
        <v>900</v>
      </c>
      <c r="D779" s="154">
        <v>5230</v>
      </c>
      <c r="E779" s="157">
        <v>66786</v>
      </c>
      <c r="F779" s="556" t="s">
        <v>42</v>
      </c>
      <c r="G779" s="557"/>
      <c r="H779" s="154">
        <v>751</v>
      </c>
      <c r="I779" s="154"/>
      <c r="J779" s="154"/>
      <c r="K779" s="556"/>
      <c r="L779" s="558"/>
      <c r="M779" s="558"/>
      <c r="N779" s="557"/>
      <c r="O779" s="154"/>
      <c r="P779" s="554"/>
      <c r="Q779" s="99"/>
    </row>
    <row r="780" spans="1:17" ht="9" customHeight="1" x14ac:dyDescent="0.15">
      <c r="A780" s="514"/>
      <c r="B780" s="502"/>
      <c r="C780" s="105">
        <v>1150</v>
      </c>
      <c r="D780" s="154">
        <v>5230</v>
      </c>
      <c r="E780" s="157">
        <v>67286</v>
      </c>
      <c r="F780" s="556" t="s">
        <v>42</v>
      </c>
      <c r="G780" s="557"/>
      <c r="H780" s="154">
        <v>751</v>
      </c>
      <c r="I780" s="154"/>
      <c r="J780" s="154"/>
      <c r="K780" s="556"/>
      <c r="L780" s="558"/>
      <c r="M780" s="558"/>
      <c r="N780" s="557"/>
      <c r="O780" s="154"/>
      <c r="P780" s="555"/>
      <c r="Q780" s="99"/>
    </row>
    <row r="781" spans="1:17" ht="9" customHeight="1" x14ac:dyDescent="0.15">
      <c r="A781" s="507" t="s">
        <v>171</v>
      </c>
      <c r="B781" s="502" t="s">
        <v>18</v>
      </c>
      <c r="C781" s="105">
        <v>650</v>
      </c>
      <c r="D781" s="154">
        <v>5230</v>
      </c>
      <c r="E781" s="157">
        <v>66486</v>
      </c>
      <c r="F781" s="556" t="s">
        <v>42</v>
      </c>
      <c r="G781" s="557"/>
      <c r="H781" s="154">
        <v>751</v>
      </c>
      <c r="I781" s="154"/>
      <c r="J781" s="154"/>
      <c r="K781" s="556"/>
      <c r="L781" s="558"/>
      <c r="M781" s="558"/>
      <c r="N781" s="557"/>
      <c r="O781" s="154"/>
      <c r="P781" s="499" t="s">
        <v>27</v>
      </c>
      <c r="Q781" s="99"/>
    </row>
    <row r="782" spans="1:17" ht="9" customHeight="1" x14ac:dyDescent="0.15">
      <c r="A782" s="514"/>
      <c r="B782" s="502"/>
      <c r="C782" s="105">
        <v>900</v>
      </c>
      <c r="D782" s="154">
        <v>5230</v>
      </c>
      <c r="E782" s="157">
        <v>66786</v>
      </c>
      <c r="F782" s="556" t="s">
        <v>42</v>
      </c>
      <c r="G782" s="557"/>
      <c r="H782" s="154">
        <v>751</v>
      </c>
      <c r="I782" s="154"/>
      <c r="J782" s="154"/>
      <c r="K782" s="556"/>
      <c r="L782" s="558"/>
      <c r="M782" s="558"/>
      <c r="N782" s="557"/>
      <c r="O782" s="154"/>
      <c r="P782" s="500" t="s">
        <v>27</v>
      </c>
      <c r="Q782" s="99"/>
    </row>
    <row r="783" spans="1:17" ht="9" customHeight="1" x14ac:dyDescent="0.15">
      <c r="A783" s="515"/>
      <c r="B783" s="502"/>
      <c r="C783" s="105">
        <v>1150</v>
      </c>
      <c r="D783" s="154">
        <v>5230</v>
      </c>
      <c r="E783" s="157">
        <v>67286</v>
      </c>
      <c r="F783" s="556" t="s">
        <v>42</v>
      </c>
      <c r="G783" s="557"/>
      <c r="H783" s="154">
        <v>751</v>
      </c>
      <c r="I783" s="154"/>
      <c r="J783" s="154"/>
      <c r="K783" s="556"/>
      <c r="L783" s="558"/>
      <c r="M783" s="558"/>
      <c r="N783" s="557"/>
      <c r="O783" s="154"/>
      <c r="P783" s="501" t="s">
        <v>27</v>
      </c>
      <c r="Q783" s="99"/>
    </row>
    <row r="784" spans="1:17" x14ac:dyDescent="0.15">
      <c r="A784" s="477" t="s">
        <v>94</v>
      </c>
      <c r="B784" s="516"/>
      <c r="C784" s="516"/>
      <c r="D784" s="516"/>
      <c r="E784" s="516"/>
      <c r="F784" s="516"/>
      <c r="G784" s="516"/>
      <c r="H784" s="516"/>
      <c r="I784" s="516"/>
      <c r="J784" s="516"/>
      <c r="K784" s="516"/>
      <c r="L784" s="516"/>
      <c r="M784" s="516"/>
      <c r="N784" s="516"/>
      <c r="O784" s="516"/>
      <c r="P784" s="516"/>
      <c r="Q784" s="517"/>
    </row>
    <row r="785" spans="1:17" x14ac:dyDescent="0.15">
      <c r="A785" s="479" t="s">
        <v>316</v>
      </c>
      <c r="B785" s="518"/>
      <c r="C785" s="518"/>
      <c r="D785" s="518"/>
      <c r="E785" s="518"/>
      <c r="F785" s="518"/>
      <c r="G785" s="518"/>
      <c r="H785" s="518"/>
      <c r="I785" s="518"/>
      <c r="J785" s="518"/>
      <c r="K785" s="518"/>
      <c r="L785" s="518"/>
      <c r="M785" s="518"/>
      <c r="N785" s="518"/>
      <c r="O785" s="518"/>
      <c r="P785" s="518"/>
      <c r="Q785" s="519"/>
    </row>
    <row r="786" spans="1:17" x14ac:dyDescent="0.15">
      <c r="A786" s="479" t="s">
        <v>111</v>
      </c>
      <c r="B786" s="518"/>
      <c r="C786" s="518"/>
      <c r="D786" s="518"/>
      <c r="E786" s="518"/>
      <c r="F786" s="518"/>
      <c r="G786" s="518"/>
      <c r="H786" s="518"/>
      <c r="I786" s="518"/>
      <c r="J786" s="518"/>
      <c r="K786" s="518"/>
      <c r="L786" s="518"/>
      <c r="M786" s="518"/>
      <c r="N786" s="518"/>
      <c r="O786" s="518"/>
      <c r="P786" s="518"/>
      <c r="Q786" s="519"/>
    </row>
    <row r="787" spans="1:17" x14ac:dyDescent="0.15">
      <c r="A787" s="461" t="s">
        <v>112</v>
      </c>
      <c r="B787" s="523"/>
      <c r="C787" s="523"/>
      <c r="D787" s="523"/>
      <c r="E787" s="523"/>
      <c r="F787" s="523"/>
      <c r="G787" s="523"/>
      <c r="H787" s="523"/>
      <c r="I787" s="523"/>
      <c r="J787" s="523"/>
      <c r="K787" s="523"/>
      <c r="L787" s="523"/>
      <c r="M787" s="523"/>
      <c r="N787" s="523"/>
      <c r="O787" s="523"/>
      <c r="P787" s="523"/>
      <c r="Q787" s="524"/>
    </row>
    <row r="788" spans="1:17" x14ac:dyDescent="0.15">
      <c r="A788" s="140" t="s">
        <v>418</v>
      </c>
      <c r="B788" s="90"/>
      <c r="C788" s="140">
        <f>C768+1</f>
        <v>576</v>
      </c>
      <c r="N788" s="90"/>
      <c r="O788" s="90"/>
      <c r="P788" s="90"/>
      <c r="Q788" s="90"/>
    </row>
    <row r="789" spans="1:17" x14ac:dyDescent="0.15">
      <c r="A789" s="553" t="s">
        <v>1007</v>
      </c>
      <c r="B789" s="553"/>
      <c r="C789" s="553"/>
      <c r="D789" s="553"/>
      <c r="E789" s="553"/>
      <c r="F789" s="553"/>
      <c r="G789" s="553"/>
      <c r="H789" s="553"/>
      <c r="I789" s="553"/>
      <c r="J789" s="553"/>
      <c r="K789" s="553"/>
      <c r="L789" s="553"/>
      <c r="M789" s="553"/>
      <c r="N789" s="553"/>
      <c r="O789" s="553"/>
      <c r="P789" s="553"/>
      <c r="Q789" s="553"/>
    </row>
    <row r="790" spans="1:17" x14ac:dyDescent="0.15">
      <c r="A790" s="553" t="s">
        <v>749</v>
      </c>
      <c r="B790" s="553"/>
      <c r="C790" s="553"/>
      <c r="D790" s="553"/>
      <c r="E790" s="553"/>
      <c r="F790" s="553"/>
      <c r="G790" s="553"/>
      <c r="H790" s="553"/>
      <c r="I790" s="553"/>
      <c r="J790" s="553"/>
      <c r="K790" s="553"/>
      <c r="L790" s="553"/>
      <c r="M790" s="553"/>
      <c r="N790" s="553"/>
      <c r="O790" s="553"/>
      <c r="P790" s="553"/>
      <c r="Q790" s="553"/>
    </row>
    <row r="791" spans="1:17" s="91" customFormat="1" ht="97.5" customHeight="1" x14ac:dyDescent="0.25">
      <c r="A791" s="186" t="s">
        <v>152</v>
      </c>
      <c r="B791" s="187" t="s">
        <v>56</v>
      </c>
      <c r="C791" s="186" t="s">
        <v>124</v>
      </c>
      <c r="D791" s="186" t="s">
        <v>700</v>
      </c>
      <c r="E791" s="186" t="s">
        <v>701</v>
      </c>
      <c r="F791" s="559" t="s">
        <v>325</v>
      </c>
      <c r="G791" s="560"/>
      <c r="H791" s="187" t="s">
        <v>703</v>
      </c>
      <c r="I791" s="93" t="s">
        <v>967</v>
      </c>
      <c r="J791" s="93" t="s">
        <v>1409</v>
      </c>
      <c r="K791" s="559" t="s">
        <v>1408</v>
      </c>
      <c r="L791" s="561"/>
      <c r="M791" s="561"/>
      <c r="N791" s="560"/>
      <c r="O791" s="93" t="s">
        <v>969</v>
      </c>
      <c r="P791" s="93" t="s">
        <v>1240</v>
      </c>
      <c r="Q791" s="93" t="s">
        <v>26</v>
      </c>
    </row>
    <row r="792" spans="1:17" x14ac:dyDescent="0.15">
      <c r="A792" s="507" t="s">
        <v>170</v>
      </c>
      <c r="B792" s="502" t="s">
        <v>18</v>
      </c>
      <c r="C792" s="105">
        <v>650</v>
      </c>
      <c r="D792" s="154">
        <v>5230</v>
      </c>
      <c r="E792" s="157">
        <v>66486</v>
      </c>
      <c r="F792" s="556" t="s">
        <v>42</v>
      </c>
      <c r="G792" s="557"/>
      <c r="H792" s="96">
        <v>2115</v>
      </c>
      <c r="I792" s="154"/>
      <c r="J792" s="154"/>
      <c r="K792" s="556"/>
      <c r="L792" s="558"/>
      <c r="M792" s="558"/>
      <c r="N792" s="557"/>
      <c r="O792" s="154"/>
      <c r="P792" s="499" t="s">
        <v>27</v>
      </c>
      <c r="Q792" s="99"/>
    </row>
    <row r="793" spans="1:17" x14ac:dyDescent="0.15">
      <c r="A793" s="508"/>
      <c r="B793" s="502"/>
      <c r="C793" s="105">
        <v>900</v>
      </c>
      <c r="D793" s="154">
        <v>5230</v>
      </c>
      <c r="E793" s="157">
        <v>66786</v>
      </c>
      <c r="F793" s="556" t="s">
        <v>42</v>
      </c>
      <c r="G793" s="557"/>
      <c r="H793" s="96">
        <v>2145</v>
      </c>
      <c r="I793" s="154"/>
      <c r="J793" s="154"/>
      <c r="K793" s="556"/>
      <c r="L793" s="558"/>
      <c r="M793" s="558"/>
      <c r="N793" s="557"/>
      <c r="O793" s="154"/>
      <c r="P793" s="500"/>
      <c r="Q793" s="99"/>
    </row>
    <row r="794" spans="1:17" x14ac:dyDescent="0.15">
      <c r="A794" s="514"/>
      <c r="B794" s="502"/>
      <c r="C794" s="105">
        <v>900</v>
      </c>
      <c r="D794" s="154">
        <v>5230</v>
      </c>
      <c r="E794" s="157">
        <v>67086</v>
      </c>
      <c r="F794" s="556" t="s">
        <v>42</v>
      </c>
      <c r="G794" s="557"/>
      <c r="H794" s="96">
        <v>2175</v>
      </c>
      <c r="I794" s="154"/>
      <c r="J794" s="154"/>
      <c r="K794" s="556"/>
      <c r="L794" s="558"/>
      <c r="M794" s="558"/>
      <c r="N794" s="557"/>
      <c r="O794" s="154"/>
      <c r="P794" s="500" t="s">
        <v>27</v>
      </c>
      <c r="Q794" s="99"/>
    </row>
    <row r="795" spans="1:17" x14ac:dyDescent="0.15">
      <c r="A795" s="514"/>
      <c r="B795" s="502"/>
      <c r="C795" s="105">
        <v>1150</v>
      </c>
      <c r="D795" s="154">
        <v>5230</v>
      </c>
      <c r="E795" s="157">
        <v>67286</v>
      </c>
      <c r="F795" s="556" t="s">
        <v>42</v>
      </c>
      <c r="G795" s="557"/>
      <c r="H795" s="96">
        <v>2195</v>
      </c>
      <c r="I795" s="154"/>
      <c r="J795" s="154"/>
      <c r="K795" s="556"/>
      <c r="L795" s="558"/>
      <c r="M795" s="558"/>
      <c r="N795" s="557"/>
      <c r="O795" s="154"/>
      <c r="P795" s="501" t="s">
        <v>27</v>
      </c>
      <c r="Q795" s="99"/>
    </row>
    <row r="796" spans="1:17" x14ac:dyDescent="0.15">
      <c r="A796" s="514"/>
      <c r="B796" s="502" t="s">
        <v>54</v>
      </c>
      <c r="C796" s="105">
        <v>650</v>
      </c>
      <c r="D796" s="154">
        <v>5230</v>
      </c>
      <c r="E796" s="157">
        <v>66486</v>
      </c>
      <c r="F796" s="556" t="s">
        <v>42</v>
      </c>
      <c r="G796" s="557"/>
      <c r="H796" s="96">
        <v>2115</v>
      </c>
      <c r="I796" s="154"/>
      <c r="J796" s="154"/>
      <c r="K796" s="556"/>
      <c r="L796" s="558"/>
      <c r="M796" s="558"/>
      <c r="N796" s="557"/>
      <c r="O796" s="154"/>
      <c r="P796" s="499" t="s">
        <v>27</v>
      </c>
      <c r="Q796" s="99"/>
    </row>
    <row r="797" spans="1:17" x14ac:dyDescent="0.15">
      <c r="A797" s="514"/>
      <c r="B797" s="502"/>
      <c r="C797" s="105">
        <v>900</v>
      </c>
      <c r="D797" s="154">
        <v>5230</v>
      </c>
      <c r="E797" s="157">
        <v>66786</v>
      </c>
      <c r="F797" s="556" t="s">
        <v>42</v>
      </c>
      <c r="G797" s="557"/>
      <c r="H797" s="96">
        <v>2145</v>
      </c>
      <c r="I797" s="154"/>
      <c r="J797" s="154"/>
      <c r="K797" s="556"/>
      <c r="L797" s="558"/>
      <c r="M797" s="558"/>
      <c r="N797" s="557"/>
      <c r="O797" s="154"/>
      <c r="P797" s="500" t="s">
        <v>27</v>
      </c>
      <c r="Q797" s="99"/>
    </row>
    <row r="798" spans="1:17" x14ac:dyDescent="0.15">
      <c r="A798" s="514"/>
      <c r="B798" s="502"/>
      <c r="C798" s="105">
        <v>900</v>
      </c>
      <c r="D798" s="154">
        <v>5230</v>
      </c>
      <c r="E798" s="157">
        <v>67086</v>
      </c>
      <c r="F798" s="556" t="s">
        <v>42</v>
      </c>
      <c r="G798" s="557"/>
      <c r="H798" s="96">
        <v>2175</v>
      </c>
      <c r="I798" s="154"/>
      <c r="J798" s="154"/>
      <c r="K798" s="556"/>
      <c r="L798" s="558"/>
      <c r="M798" s="558"/>
      <c r="N798" s="557"/>
      <c r="O798" s="154"/>
      <c r="P798" s="500"/>
      <c r="Q798" s="99"/>
    </row>
    <row r="799" spans="1:17" x14ac:dyDescent="0.15">
      <c r="A799" s="514"/>
      <c r="B799" s="502"/>
      <c r="C799" s="105">
        <v>1150</v>
      </c>
      <c r="D799" s="154">
        <v>5230</v>
      </c>
      <c r="E799" s="157">
        <v>67286</v>
      </c>
      <c r="F799" s="556" t="s">
        <v>42</v>
      </c>
      <c r="G799" s="557"/>
      <c r="H799" s="96">
        <v>2195</v>
      </c>
      <c r="I799" s="154"/>
      <c r="J799" s="154"/>
      <c r="K799" s="556"/>
      <c r="L799" s="558"/>
      <c r="M799" s="558"/>
      <c r="N799" s="557"/>
      <c r="O799" s="154"/>
      <c r="P799" s="500" t="s">
        <v>27</v>
      </c>
      <c r="Q799" s="99"/>
    </row>
    <row r="800" spans="1:17" x14ac:dyDescent="0.15">
      <c r="A800" s="514"/>
      <c r="B800" s="502" t="s">
        <v>9</v>
      </c>
      <c r="C800" s="105">
        <v>650</v>
      </c>
      <c r="D800" s="154">
        <v>5230</v>
      </c>
      <c r="E800" s="157">
        <v>66486</v>
      </c>
      <c r="F800" s="556" t="s">
        <v>42</v>
      </c>
      <c r="G800" s="557"/>
      <c r="H800" s="96">
        <v>2115</v>
      </c>
      <c r="I800" s="154"/>
      <c r="J800" s="154"/>
      <c r="K800" s="556"/>
      <c r="L800" s="558"/>
      <c r="M800" s="558"/>
      <c r="N800" s="557"/>
      <c r="O800" s="154"/>
      <c r="P800" s="554"/>
      <c r="Q800" s="99"/>
    </row>
    <row r="801" spans="1:17" x14ac:dyDescent="0.15">
      <c r="A801" s="514"/>
      <c r="B801" s="502"/>
      <c r="C801" s="105">
        <v>900</v>
      </c>
      <c r="D801" s="154">
        <v>5230</v>
      </c>
      <c r="E801" s="157">
        <v>66786</v>
      </c>
      <c r="F801" s="556" t="s">
        <v>42</v>
      </c>
      <c r="G801" s="557"/>
      <c r="H801" s="96">
        <v>2145</v>
      </c>
      <c r="I801" s="154"/>
      <c r="J801" s="154"/>
      <c r="K801" s="556"/>
      <c r="L801" s="558"/>
      <c r="M801" s="558"/>
      <c r="N801" s="557"/>
      <c r="O801" s="154"/>
      <c r="P801" s="554"/>
      <c r="Q801" s="99"/>
    </row>
    <row r="802" spans="1:17" x14ac:dyDescent="0.15">
      <c r="A802" s="514"/>
      <c r="B802" s="502"/>
      <c r="C802" s="105">
        <v>900</v>
      </c>
      <c r="D802" s="154">
        <v>5230</v>
      </c>
      <c r="E802" s="157">
        <v>67086</v>
      </c>
      <c r="F802" s="556" t="s">
        <v>42</v>
      </c>
      <c r="G802" s="557"/>
      <c r="H802" s="96">
        <v>2175</v>
      </c>
      <c r="I802" s="154"/>
      <c r="J802" s="154"/>
      <c r="K802" s="556"/>
      <c r="L802" s="558"/>
      <c r="M802" s="558"/>
      <c r="N802" s="557"/>
      <c r="O802" s="154"/>
      <c r="P802" s="554"/>
      <c r="Q802" s="99"/>
    </row>
    <row r="803" spans="1:17" x14ac:dyDescent="0.15">
      <c r="A803" s="514"/>
      <c r="B803" s="502"/>
      <c r="C803" s="105">
        <v>1150</v>
      </c>
      <c r="D803" s="154">
        <v>5230</v>
      </c>
      <c r="E803" s="157">
        <v>67286</v>
      </c>
      <c r="F803" s="556" t="s">
        <v>42</v>
      </c>
      <c r="G803" s="557"/>
      <c r="H803" s="96">
        <v>2195</v>
      </c>
      <c r="I803" s="154"/>
      <c r="J803" s="154"/>
      <c r="K803" s="556"/>
      <c r="L803" s="558"/>
      <c r="M803" s="558"/>
      <c r="N803" s="557"/>
      <c r="O803" s="154"/>
      <c r="P803" s="555"/>
      <c r="Q803" s="99"/>
    </row>
    <row r="804" spans="1:17" x14ac:dyDescent="0.15">
      <c r="A804" s="507" t="s">
        <v>171</v>
      </c>
      <c r="B804" s="502" t="s">
        <v>18</v>
      </c>
      <c r="C804" s="105">
        <v>650</v>
      </c>
      <c r="D804" s="154">
        <v>5230</v>
      </c>
      <c r="E804" s="157">
        <v>66486</v>
      </c>
      <c r="F804" s="556" t="s">
        <v>42</v>
      </c>
      <c r="G804" s="557"/>
      <c r="H804" s="96">
        <v>2115</v>
      </c>
      <c r="I804" s="154"/>
      <c r="J804" s="154"/>
      <c r="K804" s="556"/>
      <c r="L804" s="558"/>
      <c r="M804" s="558"/>
      <c r="N804" s="557"/>
      <c r="O804" s="154"/>
      <c r="P804" s="499" t="s">
        <v>27</v>
      </c>
      <c r="Q804" s="99"/>
    </row>
    <row r="805" spans="1:17" x14ac:dyDescent="0.15">
      <c r="A805" s="514"/>
      <c r="B805" s="502"/>
      <c r="C805" s="105">
        <v>900</v>
      </c>
      <c r="D805" s="154">
        <v>5230</v>
      </c>
      <c r="E805" s="157">
        <v>66786</v>
      </c>
      <c r="F805" s="556" t="s">
        <v>42</v>
      </c>
      <c r="G805" s="557"/>
      <c r="H805" s="96">
        <v>2145</v>
      </c>
      <c r="I805" s="154"/>
      <c r="J805" s="154"/>
      <c r="K805" s="556"/>
      <c r="L805" s="558"/>
      <c r="M805" s="558"/>
      <c r="N805" s="557"/>
      <c r="O805" s="154"/>
      <c r="P805" s="500" t="s">
        <v>27</v>
      </c>
      <c r="Q805" s="99"/>
    </row>
    <row r="806" spans="1:17" x14ac:dyDescent="0.15">
      <c r="A806" s="514"/>
      <c r="B806" s="502"/>
      <c r="C806" s="105">
        <v>900</v>
      </c>
      <c r="D806" s="154">
        <v>5230</v>
      </c>
      <c r="E806" s="157">
        <v>67086</v>
      </c>
      <c r="F806" s="556" t="s">
        <v>42</v>
      </c>
      <c r="G806" s="557"/>
      <c r="H806" s="96">
        <v>2175</v>
      </c>
      <c r="I806" s="154"/>
      <c r="J806" s="154"/>
      <c r="K806" s="556"/>
      <c r="L806" s="558"/>
      <c r="M806" s="558"/>
      <c r="N806" s="557"/>
      <c r="O806" s="154"/>
      <c r="P806" s="500"/>
      <c r="Q806" s="99"/>
    </row>
    <row r="807" spans="1:17" x14ac:dyDescent="0.15">
      <c r="A807" s="515"/>
      <c r="B807" s="502"/>
      <c r="C807" s="105">
        <v>1150</v>
      </c>
      <c r="D807" s="154">
        <v>5230</v>
      </c>
      <c r="E807" s="157">
        <v>67286</v>
      </c>
      <c r="F807" s="556" t="s">
        <v>42</v>
      </c>
      <c r="G807" s="557"/>
      <c r="H807" s="96">
        <v>2195</v>
      </c>
      <c r="I807" s="154"/>
      <c r="J807" s="154"/>
      <c r="K807" s="556"/>
      <c r="L807" s="558"/>
      <c r="M807" s="558"/>
      <c r="N807" s="557"/>
      <c r="O807" s="154"/>
      <c r="P807" s="501" t="s">
        <v>27</v>
      </c>
      <c r="Q807" s="99"/>
    </row>
    <row r="808" spans="1:17" x14ac:dyDescent="0.15">
      <c r="A808" s="477" t="s">
        <v>94</v>
      </c>
      <c r="B808" s="516"/>
      <c r="C808" s="516"/>
      <c r="D808" s="516"/>
      <c r="E808" s="516"/>
      <c r="F808" s="516"/>
      <c r="G808" s="516"/>
      <c r="H808" s="516"/>
      <c r="I808" s="516"/>
      <c r="J808" s="516"/>
      <c r="K808" s="516"/>
      <c r="L808" s="516"/>
      <c r="M808" s="516"/>
      <c r="N808" s="516"/>
      <c r="O808" s="516"/>
      <c r="P808" s="516"/>
      <c r="Q808" s="517"/>
    </row>
    <row r="809" spans="1:17" x14ac:dyDescent="0.15">
      <c r="A809" s="479" t="s">
        <v>316</v>
      </c>
      <c r="B809" s="518"/>
      <c r="C809" s="518"/>
      <c r="D809" s="518"/>
      <c r="E809" s="518"/>
      <c r="F809" s="518"/>
      <c r="G809" s="518"/>
      <c r="H809" s="518"/>
      <c r="I809" s="518"/>
      <c r="J809" s="518"/>
      <c r="K809" s="518"/>
      <c r="L809" s="518"/>
      <c r="M809" s="518"/>
      <c r="N809" s="518"/>
      <c r="O809" s="518"/>
      <c r="P809" s="518"/>
      <c r="Q809" s="519"/>
    </row>
    <row r="810" spans="1:17" x14ac:dyDescent="0.15">
      <c r="A810" s="479" t="s">
        <v>111</v>
      </c>
      <c r="B810" s="518"/>
      <c r="C810" s="518"/>
      <c r="D810" s="518"/>
      <c r="E810" s="518"/>
      <c r="F810" s="518"/>
      <c r="G810" s="518"/>
      <c r="H810" s="518"/>
      <c r="I810" s="518"/>
      <c r="J810" s="518"/>
      <c r="K810" s="518"/>
      <c r="L810" s="518"/>
      <c r="M810" s="518"/>
      <c r="N810" s="518"/>
      <c r="O810" s="518"/>
      <c r="P810" s="518"/>
      <c r="Q810" s="519"/>
    </row>
    <row r="811" spans="1:17" x14ac:dyDescent="0.15">
      <c r="A811" s="461" t="s">
        <v>112</v>
      </c>
      <c r="B811" s="523"/>
      <c r="C811" s="523"/>
      <c r="D811" s="523"/>
      <c r="E811" s="523"/>
      <c r="F811" s="523"/>
      <c r="G811" s="523"/>
      <c r="H811" s="523"/>
      <c r="I811" s="523"/>
      <c r="J811" s="523"/>
      <c r="K811" s="523"/>
      <c r="L811" s="523"/>
      <c r="M811" s="523"/>
      <c r="N811" s="523"/>
      <c r="O811" s="523"/>
      <c r="P811" s="523"/>
      <c r="Q811" s="524"/>
    </row>
    <row r="812" spans="1:17" x14ac:dyDescent="0.15">
      <c r="A812" s="140" t="s">
        <v>418</v>
      </c>
      <c r="B812" s="90"/>
      <c r="C812" s="140">
        <f>C788+1</f>
        <v>577</v>
      </c>
      <c r="N812" s="90"/>
      <c r="O812" s="90"/>
      <c r="P812" s="90"/>
      <c r="Q812" s="90"/>
    </row>
    <row r="813" spans="1:17" x14ac:dyDescent="0.15">
      <c r="A813" s="553" t="s">
        <v>1008</v>
      </c>
      <c r="B813" s="553"/>
      <c r="C813" s="553"/>
      <c r="D813" s="553"/>
      <c r="E813" s="553"/>
      <c r="F813" s="553"/>
      <c r="G813" s="553"/>
      <c r="H813" s="553"/>
      <c r="I813" s="553"/>
      <c r="J813" s="553"/>
      <c r="K813" s="553"/>
      <c r="L813" s="553"/>
      <c r="M813" s="553"/>
      <c r="N813" s="553"/>
      <c r="O813" s="553"/>
      <c r="P813" s="553"/>
      <c r="Q813" s="553"/>
    </row>
    <row r="814" spans="1:17" x14ac:dyDescent="0.15">
      <c r="A814" s="553" t="s">
        <v>749</v>
      </c>
      <c r="B814" s="553"/>
      <c r="C814" s="553"/>
      <c r="D814" s="553"/>
      <c r="E814" s="553"/>
      <c r="F814" s="553"/>
      <c r="G814" s="553"/>
      <c r="H814" s="553"/>
      <c r="I814" s="553"/>
      <c r="J814" s="553"/>
      <c r="K814" s="553"/>
      <c r="L814" s="553"/>
      <c r="M814" s="553"/>
      <c r="N814" s="553"/>
      <c r="O814" s="553"/>
      <c r="P814" s="553"/>
      <c r="Q814" s="553"/>
    </row>
    <row r="815" spans="1:17" s="91" customFormat="1" ht="97.5" customHeight="1" x14ac:dyDescent="0.25">
      <c r="A815" s="184" t="s">
        <v>152</v>
      </c>
      <c r="B815" s="185" t="s">
        <v>56</v>
      </c>
      <c r="C815" s="184" t="s">
        <v>124</v>
      </c>
      <c r="D815" s="184" t="s">
        <v>700</v>
      </c>
      <c r="E815" s="184" t="s">
        <v>701</v>
      </c>
      <c r="F815" s="559" t="s">
        <v>121</v>
      </c>
      <c r="G815" s="560"/>
      <c r="H815" s="185" t="s">
        <v>216</v>
      </c>
      <c r="I815" s="93" t="s">
        <v>852</v>
      </c>
      <c r="J815" s="93" t="s">
        <v>1409</v>
      </c>
      <c r="K815" s="559" t="s">
        <v>1408</v>
      </c>
      <c r="L815" s="561"/>
      <c r="M815" s="561"/>
      <c r="N815" s="560"/>
      <c r="O815" s="93" t="s">
        <v>845</v>
      </c>
      <c r="P815" s="93" t="s">
        <v>846</v>
      </c>
      <c r="Q815" s="93" t="s">
        <v>26</v>
      </c>
    </row>
    <row r="816" spans="1:17" x14ac:dyDescent="0.15">
      <c r="A816" s="507" t="s">
        <v>170</v>
      </c>
      <c r="B816" s="502" t="s">
        <v>18</v>
      </c>
      <c r="C816" s="105">
        <v>650</v>
      </c>
      <c r="D816" s="105">
        <v>9720</v>
      </c>
      <c r="E816" s="105">
        <v>9820</v>
      </c>
      <c r="F816" s="556" t="s">
        <v>42</v>
      </c>
      <c r="G816" s="557"/>
      <c r="H816" s="154">
        <v>1935</v>
      </c>
      <c r="I816" s="154"/>
      <c r="J816" s="154"/>
      <c r="K816" s="556"/>
      <c r="L816" s="558"/>
      <c r="M816" s="558"/>
      <c r="N816" s="557"/>
      <c r="O816" s="154"/>
      <c r="P816" s="499" t="s">
        <v>27</v>
      </c>
      <c r="Q816" s="99"/>
    </row>
    <row r="817" spans="1:17" x14ac:dyDescent="0.15">
      <c r="A817" s="514"/>
      <c r="B817" s="502"/>
      <c r="C817" s="105">
        <v>900</v>
      </c>
      <c r="D817" s="105">
        <v>9720</v>
      </c>
      <c r="E817" s="105">
        <v>9820</v>
      </c>
      <c r="F817" s="556" t="s">
        <v>42</v>
      </c>
      <c r="G817" s="557"/>
      <c r="H817" s="154">
        <v>1960</v>
      </c>
      <c r="I817" s="154"/>
      <c r="J817" s="154"/>
      <c r="K817" s="556"/>
      <c r="L817" s="558"/>
      <c r="M817" s="558"/>
      <c r="N817" s="557"/>
      <c r="O817" s="154"/>
      <c r="P817" s="500" t="s">
        <v>27</v>
      </c>
      <c r="Q817" s="99"/>
    </row>
    <row r="818" spans="1:17" x14ac:dyDescent="0.15">
      <c r="A818" s="514"/>
      <c r="B818" s="502"/>
      <c r="C818" s="105">
        <v>1150</v>
      </c>
      <c r="D818" s="105">
        <v>9720</v>
      </c>
      <c r="E818" s="105">
        <v>9820</v>
      </c>
      <c r="F818" s="556" t="s">
        <v>42</v>
      </c>
      <c r="G818" s="557"/>
      <c r="H818" s="154">
        <v>1985</v>
      </c>
      <c r="I818" s="154"/>
      <c r="J818" s="154"/>
      <c r="K818" s="556"/>
      <c r="L818" s="558"/>
      <c r="M818" s="558"/>
      <c r="N818" s="557"/>
      <c r="O818" s="154"/>
      <c r="P818" s="501" t="s">
        <v>27</v>
      </c>
      <c r="Q818" s="99"/>
    </row>
    <row r="819" spans="1:17" x14ac:dyDescent="0.15">
      <c r="A819" s="514"/>
      <c r="B819" s="502" t="s">
        <v>54</v>
      </c>
      <c r="C819" s="105">
        <v>650</v>
      </c>
      <c r="D819" s="105">
        <v>9720</v>
      </c>
      <c r="E819" s="105">
        <v>9820</v>
      </c>
      <c r="F819" s="556" t="s">
        <v>42</v>
      </c>
      <c r="G819" s="557"/>
      <c r="H819" s="154">
        <v>1935</v>
      </c>
      <c r="I819" s="154"/>
      <c r="J819" s="154"/>
      <c r="K819" s="556"/>
      <c r="L819" s="558"/>
      <c r="M819" s="558"/>
      <c r="N819" s="557"/>
      <c r="O819" s="154"/>
      <c r="P819" s="499" t="s">
        <v>27</v>
      </c>
      <c r="Q819" s="99"/>
    </row>
    <row r="820" spans="1:17" x14ac:dyDescent="0.15">
      <c r="A820" s="514"/>
      <c r="B820" s="502"/>
      <c r="C820" s="105">
        <v>900</v>
      </c>
      <c r="D820" s="105">
        <v>9720</v>
      </c>
      <c r="E820" s="105">
        <v>9820</v>
      </c>
      <c r="F820" s="556" t="s">
        <v>42</v>
      </c>
      <c r="G820" s="557"/>
      <c r="H820" s="154">
        <v>1960</v>
      </c>
      <c r="I820" s="154"/>
      <c r="J820" s="154"/>
      <c r="K820" s="556"/>
      <c r="L820" s="558"/>
      <c r="M820" s="558"/>
      <c r="N820" s="557"/>
      <c r="O820" s="154"/>
      <c r="P820" s="500" t="s">
        <v>27</v>
      </c>
      <c r="Q820" s="99"/>
    </row>
    <row r="821" spans="1:17" x14ac:dyDescent="0.15">
      <c r="A821" s="514"/>
      <c r="B821" s="502"/>
      <c r="C821" s="105">
        <v>1150</v>
      </c>
      <c r="D821" s="105">
        <v>9720</v>
      </c>
      <c r="E821" s="105">
        <v>9820</v>
      </c>
      <c r="F821" s="556" t="s">
        <v>42</v>
      </c>
      <c r="G821" s="557"/>
      <c r="H821" s="154">
        <v>1985</v>
      </c>
      <c r="I821" s="154"/>
      <c r="J821" s="154"/>
      <c r="K821" s="556"/>
      <c r="L821" s="558"/>
      <c r="M821" s="558"/>
      <c r="N821" s="557"/>
      <c r="O821" s="154"/>
      <c r="P821" s="500" t="s">
        <v>27</v>
      </c>
      <c r="Q821" s="99"/>
    </row>
    <row r="822" spans="1:17" x14ac:dyDescent="0.15">
      <c r="A822" s="514"/>
      <c r="B822" s="502" t="s">
        <v>9</v>
      </c>
      <c r="C822" s="105">
        <v>650</v>
      </c>
      <c r="D822" s="105">
        <v>9720</v>
      </c>
      <c r="E822" s="105">
        <v>9820</v>
      </c>
      <c r="F822" s="556" t="s">
        <v>42</v>
      </c>
      <c r="G822" s="557"/>
      <c r="H822" s="154">
        <v>1935</v>
      </c>
      <c r="I822" s="154"/>
      <c r="J822" s="154"/>
      <c r="K822" s="556"/>
      <c r="L822" s="558"/>
      <c r="M822" s="558"/>
      <c r="N822" s="557"/>
      <c r="O822" s="154"/>
      <c r="P822" s="554"/>
      <c r="Q822" s="99"/>
    </row>
    <row r="823" spans="1:17" x14ac:dyDescent="0.15">
      <c r="A823" s="514"/>
      <c r="B823" s="502"/>
      <c r="C823" s="105">
        <v>900</v>
      </c>
      <c r="D823" s="105">
        <v>9720</v>
      </c>
      <c r="E823" s="105">
        <v>9820</v>
      </c>
      <c r="F823" s="556" t="s">
        <v>42</v>
      </c>
      <c r="G823" s="557"/>
      <c r="H823" s="154">
        <v>1960</v>
      </c>
      <c r="I823" s="154"/>
      <c r="J823" s="154"/>
      <c r="K823" s="556"/>
      <c r="L823" s="558"/>
      <c r="M823" s="558"/>
      <c r="N823" s="557"/>
      <c r="O823" s="154"/>
      <c r="P823" s="554"/>
      <c r="Q823" s="99"/>
    </row>
    <row r="824" spans="1:17" x14ac:dyDescent="0.15">
      <c r="A824" s="514"/>
      <c r="B824" s="502"/>
      <c r="C824" s="105">
        <v>1150</v>
      </c>
      <c r="D824" s="105">
        <v>9720</v>
      </c>
      <c r="E824" s="105">
        <v>9820</v>
      </c>
      <c r="F824" s="556" t="s">
        <v>42</v>
      </c>
      <c r="G824" s="557"/>
      <c r="H824" s="154">
        <v>1985</v>
      </c>
      <c r="I824" s="154"/>
      <c r="J824" s="154"/>
      <c r="K824" s="556"/>
      <c r="L824" s="558"/>
      <c r="M824" s="558"/>
      <c r="N824" s="557"/>
      <c r="O824" s="154"/>
      <c r="P824" s="555"/>
      <c r="Q824" s="99"/>
    </row>
    <row r="825" spans="1:17" x14ac:dyDescent="0.15">
      <c r="A825" s="507" t="s">
        <v>171</v>
      </c>
      <c r="B825" s="502" t="s">
        <v>18</v>
      </c>
      <c r="C825" s="105">
        <v>650</v>
      </c>
      <c r="D825" s="105">
        <v>9720</v>
      </c>
      <c r="E825" s="105">
        <v>9820</v>
      </c>
      <c r="F825" s="556" t="s">
        <v>42</v>
      </c>
      <c r="G825" s="557"/>
      <c r="H825" s="154">
        <v>1935</v>
      </c>
      <c r="I825" s="154"/>
      <c r="J825" s="154"/>
      <c r="K825" s="556"/>
      <c r="L825" s="558"/>
      <c r="M825" s="558"/>
      <c r="N825" s="557"/>
      <c r="O825" s="154"/>
      <c r="P825" s="499" t="s">
        <v>27</v>
      </c>
      <c r="Q825" s="99"/>
    </row>
    <row r="826" spans="1:17" x14ac:dyDescent="0.15">
      <c r="A826" s="514"/>
      <c r="B826" s="502"/>
      <c r="C826" s="105">
        <v>900</v>
      </c>
      <c r="D826" s="105">
        <v>9720</v>
      </c>
      <c r="E826" s="105">
        <v>9820</v>
      </c>
      <c r="F826" s="556" t="s">
        <v>42</v>
      </c>
      <c r="G826" s="557"/>
      <c r="H826" s="154">
        <v>1960</v>
      </c>
      <c r="I826" s="154"/>
      <c r="J826" s="154"/>
      <c r="K826" s="556"/>
      <c r="L826" s="558"/>
      <c r="M826" s="558"/>
      <c r="N826" s="557"/>
      <c r="O826" s="154"/>
      <c r="P826" s="500" t="s">
        <v>27</v>
      </c>
      <c r="Q826" s="99"/>
    </row>
    <row r="827" spans="1:17" x14ac:dyDescent="0.15">
      <c r="A827" s="515"/>
      <c r="B827" s="502"/>
      <c r="C827" s="105">
        <v>1150</v>
      </c>
      <c r="D827" s="105">
        <v>9720</v>
      </c>
      <c r="E827" s="105">
        <v>9820</v>
      </c>
      <c r="F827" s="556" t="s">
        <v>42</v>
      </c>
      <c r="G827" s="557"/>
      <c r="H827" s="154">
        <v>1985</v>
      </c>
      <c r="I827" s="154"/>
      <c r="J827" s="154"/>
      <c r="K827" s="556"/>
      <c r="L827" s="558"/>
      <c r="M827" s="558"/>
      <c r="N827" s="557"/>
      <c r="O827" s="154"/>
      <c r="P827" s="501" t="s">
        <v>27</v>
      </c>
      <c r="Q827" s="99"/>
    </row>
    <row r="828" spans="1:17" x14ac:dyDescent="0.15">
      <c r="A828" s="477" t="s">
        <v>94</v>
      </c>
      <c r="B828" s="516"/>
      <c r="C828" s="516"/>
      <c r="D828" s="516"/>
      <c r="E828" s="516"/>
      <c r="F828" s="516"/>
      <c r="G828" s="516"/>
      <c r="H828" s="516"/>
      <c r="I828" s="516"/>
      <c r="J828" s="516"/>
      <c r="K828" s="516"/>
      <c r="L828" s="516"/>
      <c r="M828" s="516"/>
      <c r="N828" s="516"/>
      <c r="O828" s="516"/>
      <c r="P828" s="516"/>
      <c r="Q828" s="517"/>
    </row>
    <row r="829" spans="1:17" x14ac:dyDescent="0.15">
      <c r="A829" s="479" t="s">
        <v>316</v>
      </c>
      <c r="B829" s="518"/>
      <c r="C829" s="518"/>
      <c r="D829" s="518"/>
      <c r="E829" s="518"/>
      <c r="F829" s="518"/>
      <c r="G829" s="518"/>
      <c r="H829" s="518"/>
      <c r="I829" s="518"/>
      <c r="J829" s="518"/>
      <c r="K829" s="518"/>
      <c r="L829" s="518"/>
      <c r="M829" s="518"/>
      <c r="N829" s="518"/>
      <c r="O829" s="518"/>
      <c r="P829" s="518"/>
      <c r="Q829" s="519"/>
    </row>
    <row r="830" spans="1:17" x14ac:dyDescent="0.15">
      <c r="A830" s="479" t="s">
        <v>111</v>
      </c>
      <c r="B830" s="518"/>
      <c r="C830" s="518"/>
      <c r="D830" s="518"/>
      <c r="E830" s="518"/>
      <c r="F830" s="518"/>
      <c r="G830" s="518"/>
      <c r="H830" s="518"/>
      <c r="I830" s="518"/>
      <c r="J830" s="518"/>
      <c r="K830" s="518"/>
      <c r="L830" s="518"/>
      <c r="M830" s="518"/>
      <c r="N830" s="518"/>
      <c r="O830" s="518"/>
      <c r="P830" s="518"/>
      <c r="Q830" s="519"/>
    </row>
    <row r="831" spans="1:17" x14ac:dyDescent="0.15">
      <c r="A831" s="461" t="s">
        <v>112</v>
      </c>
      <c r="B831" s="523"/>
      <c r="C831" s="523"/>
      <c r="D831" s="523"/>
      <c r="E831" s="523"/>
      <c r="F831" s="523"/>
      <c r="G831" s="523"/>
      <c r="H831" s="523"/>
      <c r="I831" s="523"/>
      <c r="J831" s="523"/>
      <c r="K831" s="523"/>
      <c r="L831" s="523"/>
      <c r="M831" s="523"/>
      <c r="N831" s="523"/>
      <c r="O831" s="523"/>
      <c r="P831" s="523"/>
      <c r="Q831" s="524"/>
    </row>
    <row r="832" spans="1:17" x14ac:dyDescent="0.15">
      <c r="A832" s="140" t="s">
        <v>418</v>
      </c>
      <c r="B832" s="90"/>
      <c r="C832" s="140">
        <f>C812+1</f>
        <v>578</v>
      </c>
      <c r="N832" s="90"/>
      <c r="O832" s="90"/>
      <c r="P832" s="90"/>
      <c r="Q832" s="90"/>
    </row>
    <row r="833" spans="1:18" x14ac:dyDescent="0.15">
      <c r="A833" s="553" t="s">
        <v>1009</v>
      </c>
      <c r="B833" s="553"/>
      <c r="C833" s="553"/>
      <c r="D833" s="553"/>
      <c r="E833" s="553"/>
      <c r="F833" s="553"/>
      <c r="G833" s="553"/>
      <c r="H833" s="553"/>
      <c r="I833" s="553"/>
      <c r="J833" s="553"/>
      <c r="K833" s="553"/>
      <c r="L833" s="553"/>
      <c r="M833" s="553"/>
      <c r="N833" s="553"/>
      <c r="O833" s="553"/>
      <c r="P833" s="553"/>
      <c r="Q833" s="553"/>
    </row>
    <row r="834" spans="1:18" x14ac:dyDescent="0.15">
      <c r="A834" s="553" t="s">
        <v>749</v>
      </c>
      <c r="B834" s="553"/>
      <c r="C834" s="553"/>
      <c r="D834" s="553"/>
      <c r="E834" s="553"/>
      <c r="F834" s="553"/>
      <c r="G834" s="553"/>
      <c r="H834" s="553"/>
      <c r="I834" s="553"/>
      <c r="J834" s="553"/>
      <c r="K834" s="553"/>
      <c r="L834" s="553"/>
      <c r="M834" s="553"/>
      <c r="N834" s="553"/>
      <c r="O834" s="553"/>
      <c r="P834" s="553"/>
      <c r="Q834" s="553"/>
    </row>
    <row r="835" spans="1:18" s="91" customFormat="1" ht="97.5" customHeight="1" x14ac:dyDescent="0.25">
      <c r="A835" s="184" t="s">
        <v>152</v>
      </c>
      <c r="B835" s="185" t="s">
        <v>56</v>
      </c>
      <c r="C835" s="184" t="s">
        <v>124</v>
      </c>
      <c r="D835" s="184" t="s">
        <v>700</v>
      </c>
      <c r="E835" s="184" t="s">
        <v>701</v>
      </c>
      <c r="F835" s="559" t="s">
        <v>324</v>
      </c>
      <c r="G835" s="560"/>
      <c r="H835" s="185" t="s">
        <v>702</v>
      </c>
      <c r="I835" s="93" t="s">
        <v>966</v>
      </c>
      <c r="J835" s="93" t="s">
        <v>1409</v>
      </c>
      <c r="K835" s="559" t="s">
        <v>1408</v>
      </c>
      <c r="L835" s="561"/>
      <c r="M835" s="561"/>
      <c r="N835" s="560"/>
      <c r="O835" s="93" t="s">
        <v>968</v>
      </c>
      <c r="P835" s="93" t="s">
        <v>1239</v>
      </c>
      <c r="Q835" s="93" t="s">
        <v>26</v>
      </c>
    </row>
    <row r="836" spans="1:18" x14ac:dyDescent="0.15">
      <c r="A836" s="507" t="s">
        <v>170</v>
      </c>
      <c r="B836" s="502" t="s">
        <v>18</v>
      </c>
      <c r="C836" s="105">
        <v>650</v>
      </c>
      <c r="D836" s="105">
        <v>9720</v>
      </c>
      <c r="E836" s="105">
        <v>9820</v>
      </c>
      <c r="F836" s="556" t="s">
        <v>42</v>
      </c>
      <c r="G836" s="557"/>
      <c r="H836" s="154">
        <v>723</v>
      </c>
      <c r="I836" s="154"/>
      <c r="J836" s="154"/>
      <c r="K836" s="556"/>
      <c r="L836" s="558"/>
      <c r="M836" s="558"/>
      <c r="N836" s="557"/>
      <c r="O836" s="154"/>
      <c r="P836" s="499" t="s">
        <v>27</v>
      </c>
      <c r="Q836" s="99"/>
    </row>
    <row r="837" spans="1:18" x14ac:dyDescent="0.15">
      <c r="A837" s="514"/>
      <c r="B837" s="502"/>
      <c r="C837" s="105">
        <v>900</v>
      </c>
      <c r="D837" s="105">
        <v>9720</v>
      </c>
      <c r="E837" s="105">
        <v>9820</v>
      </c>
      <c r="F837" s="556" t="s">
        <v>42</v>
      </c>
      <c r="G837" s="557"/>
      <c r="H837" s="154">
        <v>723</v>
      </c>
      <c r="I837" s="154"/>
      <c r="J837" s="154"/>
      <c r="K837" s="556"/>
      <c r="L837" s="558"/>
      <c r="M837" s="558"/>
      <c r="N837" s="557"/>
      <c r="O837" s="154"/>
      <c r="P837" s="500" t="s">
        <v>27</v>
      </c>
      <c r="Q837" s="99"/>
    </row>
    <row r="838" spans="1:18" x14ac:dyDescent="0.15">
      <c r="A838" s="514"/>
      <c r="B838" s="502"/>
      <c r="C838" s="105">
        <v>1150</v>
      </c>
      <c r="D838" s="105">
        <v>9720</v>
      </c>
      <c r="E838" s="105">
        <v>9820</v>
      </c>
      <c r="F838" s="556" t="s">
        <v>42</v>
      </c>
      <c r="G838" s="557"/>
      <c r="H838" s="154">
        <v>723</v>
      </c>
      <c r="I838" s="154"/>
      <c r="J838" s="154"/>
      <c r="K838" s="556"/>
      <c r="L838" s="558"/>
      <c r="M838" s="558"/>
      <c r="N838" s="557"/>
      <c r="O838" s="154"/>
      <c r="P838" s="501" t="s">
        <v>27</v>
      </c>
      <c r="Q838" s="99"/>
    </row>
    <row r="839" spans="1:18" x14ac:dyDescent="0.15">
      <c r="A839" s="514"/>
      <c r="B839" s="502" t="s">
        <v>54</v>
      </c>
      <c r="C839" s="105">
        <v>650</v>
      </c>
      <c r="D839" s="105">
        <v>9720</v>
      </c>
      <c r="E839" s="105">
        <v>9820</v>
      </c>
      <c r="F839" s="556" t="s">
        <v>42</v>
      </c>
      <c r="G839" s="557"/>
      <c r="H839" s="154">
        <v>723</v>
      </c>
      <c r="I839" s="154"/>
      <c r="J839" s="154"/>
      <c r="K839" s="556"/>
      <c r="L839" s="558"/>
      <c r="M839" s="558"/>
      <c r="N839" s="557"/>
      <c r="O839" s="154"/>
      <c r="P839" s="499" t="s">
        <v>27</v>
      </c>
      <c r="Q839" s="99"/>
    </row>
    <row r="840" spans="1:18" x14ac:dyDescent="0.15">
      <c r="A840" s="514"/>
      <c r="B840" s="502"/>
      <c r="C840" s="105">
        <v>900</v>
      </c>
      <c r="D840" s="105">
        <v>9720</v>
      </c>
      <c r="E840" s="105">
        <v>9820</v>
      </c>
      <c r="F840" s="556" t="s">
        <v>42</v>
      </c>
      <c r="G840" s="557"/>
      <c r="H840" s="154">
        <v>723</v>
      </c>
      <c r="I840" s="154"/>
      <c r="J840" s="154"/>
      <c r="K840" s="556"/>
      <c r="L840" s="558"/>
      <c r="M840" s="558"/>
      <c r="N840" s="557"/>
      <c r="O840" s="154"/>
      <c r="P840" s="500" t="s">
        <v>27</v>
      </c>
      <c r="Q840" s="99"/>
    </row>
    <row r="841" spans="1:18" x14ac:dyDescent="0.15">
      <c r="A841" s="514"/>
      <c r="B841" s="502"/>
      <c r="C841" s="105">
        <v>1150</v>
      </c>
      <c r="D841" s="105">
        <v>9720</v>
      </c>
      <c r="E841" s="105">
        <v>9820</v>
      </c>
      <c r="F841" s="556" t="s">
        <v>42</v>
      </c>
      <c r="G841" s="557"/>
      <c r="H841" s="154">
        <v>723</v>
      </c>
      <c r="I841" s="154"/>
      <c r="J841" s="154"/>
      <c r="K841" s="556"/>
      <c r="L841" s="558"/>
      <c r="M841" s="558"/>
      <c r="N841" s="557"/>
      <c r="O841" s="154"/>
      <c r="P841" s="500" t="s">
        <v>27</v>
      </c>
      <c r="Q841" s="99"/>
    </row>
    <row r="842" spans="1:18" x14ac:dyDescent="0.15">
      <c r="A842" s="514"/>
      <c r="B842" s="502" t="s">
        <v>9</v>
      </c>
      <c r="C842" s="105">
        <v>650</v>
      </c>
      <c r="D842" s="105">
        <v>9720</v>
      </c>
      <c r="E842" s="105">
        <v>9820</v>
      </c>
      <c r="F842" s="556" t="s">
        <v>42</v>
      </c>
      <c r="G842" s="557"/>
      <c r="H842" s="154">
        <v>723</v>
      </c>
      <c r="I842" s="154"/>
      <c r="J842" s="154"/>
      <c r="K842" s="556"/>
      <c r="L842" s="558"/>
      <c r="M842" s="558"/>
      <c r="N842" s="557"/>
      <c r="O842" s="154"/>
      <c r="P842" s="554"/>
      <c r="Q842" s="99"/>
    </row>
    <row r="843" spans="1:18" x14ac:dyDescent="0.15">
      <c r="A843" s="514"/>
      <c r="B843" s="502"/>
      <c r="C843" s="105">
        <v>900</v>
      </c>
      <c r="D843" s="105">
        <v>9720</v>
      </c>
      <c r="E843" s="105">
        <v>9820</v>
      </c>
      <c r="F843" s="556" t="s">
        <v>42</v>
      </c>
      <c r="G843" s="557"/>
      <c r="H843" s="154">
        <v>723</v>
      </c>
      <c r="I843" s="154"/>
      <c r="J843" s="154"/>
      <c r="K843" s="556"/>
      <c r="L843" s="558"/>
      <c r="M843" s="558"/>
      <c r="N843" s="557"/>
      <c r="O843" s="154"/>
      <c r="P843" s="554"/>
      <c r="Q843" s="99"/>
    </row>
    <row r="844" spans="1:18" x14ac:dyDescent="0.15">
      <c r="A844" s="514"/>
      <c r="B844" s="502"/>
      <c r="C844" s="105">
        <v>1150</v>
      </c>
      <c r="D844" s="105">
        <v>9720</v>
      </c>
      <c r="E844" s="105">
        <v>9820</v>
      </c>
      <c r="F844" s="556" t="s">
        <v>42</v>
      </c>
      <c r="G844" s="557"/>
      <c r="H844" s="154">
        <v>723</v>
      </c>
      <c r="I844" s="154"/>
      <c r="J844" s="154"/>
      <c r="K844" s="556"/>
      <c r="L844" s="558"/>
      <c r="M844" s="558"/>
      <c r="N844" s="557"/>
      <c r="O844" s="154"/>
      <c r="P844" s="555"/>
      <c r="Q844" s="99"/>
    </row>
    <row r="845" spans="1:18" x14ac:dyDescent="0.15">
      <c r="A845" s="507" t="s">
        <v>171</v>
      </c>
      <c r="B845" s="502" t="s">
        <v>18</v>
      </c>
      <c r="C845" s="105">
        <v>650</v>
      </c>
      <c r="D845" s="105">
        <v>9720</v>
      </c>
      <c r="E845" s="105">
        <v>9820</v>
      </c>
      <c r="F845" s="556" t="s">
        <v>42</v>
      </c>
      <c r="G845" s="557"/>
      <c r="H845" s="154">
        <v>723</v>
      </c>
      <c r="I845" s="154"/>
      <c r="J845" s="154"/>
      <c r="K845" s="556"/>
      <c r="L845" s="558"/>
      <c r="M845" s="558"/>
      <c r="N845" s="557"/>
      <c r="O845" s="154"/>
      <c r="P845" s="499" t="s">
        <v>27</v>
      </c>
      <c r="Q845" s="99"/>
    </row>
    <row r="846" spans="1:18" x14ac:dyDescent="0.15">
      <c r="A846" s="514"/>
      <c r="B846" s="502"/>
      <c r="C846" s="105">
        <v>900</v>
      </c>
      <c r="D846" s="105">
        <v>9720</v>
      </c>
      <c r="E846" s="105">
        <v>9820</v>
      </c>
      <c r="F846" s="556" t="s">
        <v>42</v>
      </c>
      <c r="G846" s="557"/>
      <c r="H846" s="154">
        <v>723</v>
      </c>
      <c r="I846" s="154"/>
      <c r="J846" s="154"/>
      <c r="K846" s="556"/>
      <c r="L846" s="558"/>
      <c r="M846" s="558"/>
      <c r="N846" s="557"/>
      <c r="O846" s="154"/>
      <c r="P846" s="500" t="s">
        <v>27</v>
      </c>
      <c r="Q846" s="99"/>
    </row>
    <row r="847" spans="1:18" x14ac:dyDescent="0.15">
      <c r="A847" s="515"/>
      <c r="B847" s="502"/>
      <c r="C847" s="105">
        <v>1150</v>
      </c>
      <c r="D847" s="105">
        <v>9720</v>
      </c>
      <c r="E847" s="105">
        <v>9820</v>
      </c>
      <c r="F847" s="556" t="s">
        <v>42</v>
      </c>
      <c r="G847" s="557"/>
      <c r="H847" s="154">
        <v>723</v>
      </c>
      <c r="I847" s="154"/>
      <c r="J847" s="154"/>
      <c r="K847" s="556"/>
      <c r="L847" s="558"/>
      <c r="M847" s="558"/>
      <c r="N847" s="557"/>
      <c r="O847" s="154"/>
      <c r="P847" s="501" t="s">
        <v>27</v>
      </c>
      <c r="Q847" s="99"/>
    </row>
    <row r="848" spans="1:18" x14ac:dyDescent="0.15">
      <c r="A848" s="477" t="s">
        <v>94</v>
      </c>
      <c r="B848" s="516"/>
      <c r="C848" s="516"/>
      <c r="D848" s="516"/>
      <c r="E848" s="516"/>
      <c r="F848" s="516"/>
      <c r="G848" s="516"/>
      <c r="H848" s="516"/>
      <c r="I848" s="516"/>
      <c r="J848" s="516"/>
      <c r="K848" s="516"/>
      <c r="L848" s="516"/>
      <c r="M848" s="516"/>
      <c r="N848" s="516"/>
      <c r="O848" s="516"/>
      <c r="P848" s="516"/>
      <c r="Q848" s="517"/>
      <c r="R848" s="91"/>
    </row>
    <row r="849" spans="1:18" x14ac:dyDescent="0.15">
      <c r="A849" s="479" t="s">
        <v>316</v>
      </c>
      <c r="B849" s="518"/>
      <c r="C849" s="518"/>
      <c r="D849" s="518"/>
      <c r="E849" s="518"/>
      <c r="F849" s="518"/>
      <c r="G849" s="518"/>
      <c r="H849" s="518"/>
      <c r="I849" s="518"/>
      <c r="J849" s="518"/>
      <c r="K849" s="518"/>
      <c r="L849" s="518"/>
      <c r="M849" s="518"/>
      <c r="N849" s="518"/>
      <c r="O849" s="518"/>
      <c r="P849" s="518"/>
      <c r="Q849" s="519"/>
      <c r="R849" s="97"/>
    </row>
    <row r="850" spans="1:18" x14ac:dyDescent="0.15">
      <c r="A850" s="479" t="s">
        <v>111</v>
      </c>
      <c r="B850" s="518"/>
      <c r="C850" s="518"/>
      <c r="D850" s="518"/>
      <c r="E850" s="518"/>
      <c r="F850" s="518"/>
      <c r="G850" s="518"/>
      <c r="H850" s="518"/>
      <c r="I850" s="518"/>
      <c r="J850" s="518"/>
      <c r="K850" s="518"/>
      <c r="L850" s="518"/>
      <c r="M850" s="518"/>
      <c r="N850" s="518"/>
      <c r="O850" s="518"/>
      <c r="P850" s="518"/>
      <c r="Q850" s="519"/>
      <c r="R850" s="97"/>
    </row>
    <row r="851" spans="1:18" x14ac:dyDescent="0.15">
      <c r="A851" s="461" t="s">
        <v>112</v>
      </c>
      <c r="B851" s="523"/>
      <c r="C851" s="523"/>
      <c r="D851" s="523"/>
      <c r="E851" s="523"/>
      <c r="F851" s="523"/>
      <c r="G851" s="523"/>
      <c r="H851" s="523"/>
      <c r="I851" s="523"/>
      <c r="J851" s="523"/>
      <c r="K851" s="523"/>
      <c r="L851" s="523"/>
      <c r="M851" s="523"/>
      <c r="N851" s="523"/>
      <c r="O851" s="523"/>
      <c r="P851" s="523"/>
      <c r="Q851" s="524"/>
      <c r="R851" s="98"/>
    </row>
    <row r="852" spans="1:18" x14ac:dyDescent="0.15">
      <c r="A852" s="140" t="s">
        <v>418</v>
      </c>
      <c r="B852" s="90"/>
      <c r="C852" s="140">
        <f>C832+1</f>
        <v>579</v>
      </c>
      <c r="N852" s="90"/>
      <c r="O852" s="90"/>
      <c r="P852" s="90"/>
      <c r="Q852" s="90"/>
    </row>
    <row r="853" spans="1:18" x14ac:dyDescent="0.15">
      <c r="A853" s="553" t="s">
        <v>1010</v>
      </c>
      <c r="B853" s="553"/>
      <c r="C853" s="553"/>
      <c r="D853" s="553"/>
      <c r="E853" s="553"/>
      <c r="F853" s="553"/>
      <c r="G853" s="553"/>
      <c r="H853" s="553"/>
      <c r="I853" s="553"/>
      <c r="J853" s="553"/>
      <c r="K853" s="553"/>
      <c r="L853" s="553"/>
      <c r="M853" s="553"/>
      <c r="N853" s="553"/>
      <c r="O853" s="553"/>
      <c r="P853" s="553"/>
      <c r="Q853" s="553"/>
    </row>
    <row r="854" spans="1:18" x14ac:dyDescent="0.15">
      <c r="A854" s="553" t="s">
        <v>749</v>
      </c>
      <c r="B854" s="553"/>
      <c r="C854" s="553"/>
      <c r="D854" s="553"/>
      <c r="E854" s="553"/>
      <c r="F854" s="553"/>
      <c r="G854" s="553"/>
      <c r="H854" s="553"/>
      <c r="I854" s="553"/>
      <c r="J854" s="553"/>
      <c r="K854" s="553"/>
      <c r="L854" s="553"/>
      <c r="M854" s="553"/>
      <c r="N854" s="553"/>
      <c r="O854" s="553"/>
      <c r="P854" s="553"/>
      <c r="Q854" s="553"/>
    </row>
    <row r="855" spans="1:18" s="91" customFormat="1" ht="97.5" customHeight="1" x14ac:dyDescent="0.25">
      <c r="A855" s="186" t="s">
        <v>152</v>
      </c>
      <c r="B855" s="187" t="s">
        <v>56</v>
      </c>
      <c r="C855" s="186" t="s">
        <v>124</v>
      </c>
      <c r="D855" s="186" t="s">
        <v>700</v>
      </c>
      <c r="E855" s="186" t="s">
        <v>701</v>
      </c>
      <c r="F855" s="559" t="s">
        <v>325</v>
      </c>
      <c r="G855" s="560"/>
      <c r="H855" s="187" t="s">
        <v>703</v>
      </c>
      <c r="I855" s="93" t="s">
        <v>967</v>
      </c>
      <c r="J855" s="93" t="s">
        <v>1409</v>
      </c>
      <c r="K855" s="559" t="s">
        <v>1408</v>
      </c>
      <c r="L855" s="561"/>
      <c r="M855" s="561"/>
      <c r="N855" s="560"/>
      <c r="O855" s="93" t="s">
        <v>969</v>
      </c>
      <c r="P855" s="93" t="s">
        <v>1240</v>
      </c>
      <c r="Q855" s="93" t="s">
        <v>26</v>
      </c>
    </row>
    <row r="856" spans="1:18" x14ac:dyDescent="0.15">
      <c r="A856" s="507" t="s">
        <v>170</v>
      </c>
      <c r="B856" s="502" t="s">
        <v>18</v>
      </c>
      <c r="C856" s="105">
        <v>650</v>
      </c>
      <c r="D856" s="105">
        <v>9720</v>
      </c>
      <c r="E856" s="105">
        <v>9820</v>
      </c>
      <c r="F856" s="556" t="s">
        <v>42</v>
      </c>
      <c r="G856" s="557"/>
      <c r="H856" s="154">
        <v>2355</v>
      </c>
      <c r="I856" s="154"/>
      <c r="J856" s="154"/>
      <c r="K856" s="556"/>
      <c r="L856" s="558"/>
      <c r="M856" s="558"/>
      <c r="N856" s="557"/>
      <c r="O856" s="154"/>
      <c r="P856" s="499" t="s">
        <v>27</v>
      </c>
      <c r="Q856" s="99"/>
    </row>
    <row r="857" spans="1:18" x14ac:dyDescent="0.15">
      <c r="A857" s="514"/>
      <c r="B857" s="502"/>
      <c r="C857" s="105">
        <v>900</v>
      </c>
      <c r="D857" s="105">
        <v>9720</v>
      </c>
      <c r="E857" s="105">
        <v>9820</v>
      </c>
      <c r="F857" s="556" t="s">
        <v>42</v>
      </c>
      <c r="G857" s="557"/>
      <c r="H857" s="154">
        <v>2355</v>
      </c>
      <c r="I857" s="154"/>
      <c r="J857" s="154"/>
      <c r="K857" s="556"/>
      <c r="L857" s="558"/>
      <c r="M857" s="558"/>
      <c r="N857" s="557"/>
      <c r="O857" s="154"/>
      <c r="P857" s="500" t="s">
        <v>27</v>
      </c>
      <c r="Q857" s="99"/>
    </row>
    <row r="858" spans="1:18" x14ac:dyDescent="0.15">
      <c r="A858" s="514"/>
      <c r="B858" s="502"/>
      <c r="C858" s="105">
        <v>1150</v>
      </c>
      <c r="D858" s="105">
        <v>9720</v>
      </c>
      <c r="E858" s="105">
        <v>9820</v>
      </c>
      <c r="F858" s="556" t="s">
        <v>42</v>
      </c>
      <c r="G858" s="557"/>
      <c r="H858" s="154">
        <v>2355</v>
      </c>
      <c r="I858" s="154"/>
      <c r="J858" s="154"/>
      <c r="K858" s="556"/>
      <c r="L858" s="558"/>
      <c r="M858" s="558"/>
      <c r="N858" s="557"/>
      <c r="O858" s="154"/>
      <c r="P858" s="501" t="s">
        <v>27</v>
      </c>
      <c r="Q858" s="99"/>
    </row>
    <row r="859" spans="1:18" x14ac:dyDescent="0.15">
      <c r="A859" s="514"/>
      <c r="B859" s="502" t="s">
        <v>54</v>
      </c>
      <c r="C859" s="105">
        <v>650</v>
      </c>
      <c r="D859" s="105">
        <v>9720</v>
      </c>
      <c r="E859" s="105">
        <v>9820</v>
      </c>
      <c r="F859" s="556" t="s">
        <v>42</v>
      </c>
      <c r="G859" s="557"/>
      <c r="H859" s="154">
        <v>2355</v>
      </c>
      <c r="I859" s="154"/>
      <c r="J859" s="154"/>
      <c r="K859" s="556"/>
      <c r="L859" s="558"/>
      <c r="M859" s="558"/>
      <c r="N859" s="557"/>
      <c r="O859" s="154"/>
      <c r="P859" s="499" t="s">
        <v>27</v>
      </c>
      <c r="Q859" s="99"/>
    </row>
    <row r="860" spans="1:18" x14ac:dyDescent="0.15">
      <c r="A860" s="514"/>
      <c r="B860" s="502"/>
      <c r="C860" s="105">
        <v>900</v>
      </c>
      <c r="D860" s="105">
        <v>9720</v>
      </c>
      <c r="E860" s="105">
        <v>9820</v>
      </c>
      <c r="F860" s="556" t="s">
        <v>42</v>
      </c>
      <c r="G860" s="557"/>
      <c r="H860" s="154">
        <v>2355</v>
      </c>
      <c r="I860" s="154"/>
      <c r="J860" s="154"/>
      <c r="K860" s="556"/>
      <c r="L860" s="558"/>
      <c r="M860" s="558"/>
      <c r="N860" s="557"/>
      <c r="O860" s="154"/>
      <c r="P860" s="500" t="s">
        <v>27</v>
      </c>
      <c r="Q860" s="99"/>
    </row>
    <row r="861" spans="1:18" x14ac:dyDescent="0.15">
      <c r="A861" s="514"/>
      <c r="B861" s="502"/>
      <c r="C861" s="105">
        <v>1150</v>
      </c>
      <c r="D861" s="105">
        <v>9720</v>
      </c>
      <c r="E861" s="105">
        <v>9820</v>
      </c>
      <c r="F861" s="556" t="s">
        <v>42</v>
      </c>
      <c r="G861" s="557"/>
      <c r="H861" s="154">
        <v>2355</v>
      </c>
      <c r="I861" s="154"/>
      <c r="J861" s="154"/>
      <c r="K861" s="556"/>
      <c r="L861" s="558"/>
      <c r="M861" s="558"/>
      <c r="N861" s="557"/>
      <c r="O861" s="154"/>
      <c r="P861" s="500" t="s">
        <v>27</v>
      </c>
      <c r="Q861" s="99"/>
    </row>
    <row r="862" spans="1:18" x14ac:dyDescent="0.15">
      <c r="A862" s="514"/>
      <c r="B862" s="502" t="s">
        <v>9</v>
      </c>
      <c r="C862" s="105">
        <v>650</v>
      </c>
      <c r="D862" s="105">
        <v>9720</v>
      </c>
      <c r="E862" s="105">
        <v>9820</v>
      </c>
      <c r="F862" s="556" t="s">
        <v>42</v>
      </c>
      <c r="G862" s="557"/>
      <c r="H862" s="154">
        <v>2355</v>
      </c>
      <c r="I862" s="154"/>
      <c r="J862" s="154"/>
      <c r="K862" s="556"/>
      <c r="L862" s="558"/>
      <c r="M862" s="558"/>
      <c r="N862" s="557"/>
      <c r="O862" s="154"/>
      <c r="P862" s="554"/>
      <c r="Q862" s="99"/>
    </row>
    <row r="863" spans="1:18" x14ac:dyDescent="0.15">
      <c r="A863" s="514"/>
      <c r="B863" s="502"/>
      <c r="C863" s="105">
        <v>900</v>
      </c>
      <c r="D863" s="105">
        <v>9720</v>
      </c>
      <c r="E863" s="105">
        <v>9820</v>
      </c>
      <c r="F863" s="556" t="s">
        <v>42</v>
      </c>
      <c r="G863" s="557"/>
      <c r="H863" s="154">
        <v>2355</v>
      </c>
      <c r="I863" s="154"/>
      <c r="J863" s="154"/>
      <c r="K863" s="556"/>
      <c r="L863" s="558"/>
      <c r="M863" s="558"/>
      <c r="N863" s="557"/>
      <c r="O863" s="154"/>
      <c r="P863" s="554"/>
      <c r="Q863" s="99"/>
    </row>
    <row r="864" spans="1:18" x14ac:dyDescent="0.15">
      <c r="A864" s="514"/>
      <c r="B864" s="502"/>
      <c r="C864" s="105">
        <v>1150</v>
      </c>
      <c r="D864" s="105">
        <v>9720</v>
      </c>
      <c r="E864" s="105">
        <v>9820</v>
      </c>
      <c r="F864" s="556" t="s">
        <v>42</v>
      </c>
      <c r="G864" s="557"/>
      <c r="H864" s="154">
        <v>2355</v>
      </c>
      <c r="I864" s="154"/>
      <c r="J864" s="154"/>
      <c r="K864" s="556"/>
      <c r="L864" s="558"/>
      <c r="M864" s="558"/>
      <c r="N864" s="557"/>
      <c r="O864" s="154"/>
      <c r="P864" s="555"/>
      <c r="Q864" s="99"/>
    </row>
    <row r="865" spans="1:17" x14ac:dyDescent="0.15">
      <c r="A865" s="507" t="s">
        <v>171</v>
      </c>
      <c r="B865" s="502" t="s">
        <v>18</v>
      </c>
      <c r="C865" s="105">
        <v>650</v>
      </c>
      <c r="D865" s="105">
        <v>9720</v>
      </c>
      <c r="E865" s="105">
        <v>9820</v>
      </c>
      <c r="F865" s="556" t="s">
        <v>42</v>
      </c>
      <c r="G865" s="557"/>
      <c r="H865" s="154">
        <v>2355</v>
      </c>
      <c r="I865" s="154"/>
      <c r="J865" s="154"/>
      <c r="K865" s="556"/>
      <c r="L865" s="558"/>
      <c r="M865" s="558"/>
      <c r="N865" s="557"/>
      <c r="O865" s="154"/>
      <c r="P865" s="499" t="s">
        <v>27</v>
      </c>
      <c r="Q865" s="99"/>
    </row>
    <row r="866" spans="1:17" x14ac:dyDescent="0.15">
      <c r="A866" s="514"/>
      <c r="B866" s="502"/>
      <c r="C866" s="105">
        <v>900</v>
      </c>
      <c r="D866" s="105">
        <v>9720</v>
      </c>
      <c r="E866" s="105">
        <v>9820</v>
      </c>
      <c r="F866" s="556" t="s">
        <v>42</v>
      </c>
      <c r="G866" s="557"/>
      <c r="H866" s="154">
        <v>2355</v>
      </c>
      <c r="I866" s="154"/>
      <c r="J866" s="154"/>
      <c r="K866" s="556"/>
      <c r="L866" s="558"/>
      <c r="M866" s="558"/>
      <c r="N866" s="557"/>
      <c r="O866" s="154"/>
      <c r="P866" s="500" t="s">
        <v>27</v>
      </c>
      <c r="Q866" s="99"/>
    </row>
    <row r="867" spans="1:17" x14ac:dyDescent="0.15">
      <c r="A867" s="515"/>
      <c r="B867" s="502"/>
      <c r="C867" s="105">
        <v>1150</v>
      </c>
      <c r="D867" s="105">
        <v>9720</v>
      </c>
      <c r="E867" s="105">
        <v>9820</v>
      </c>
      <c r="F867" s="556" t="s">
        <v>42</v>
      </c>
      <c r="G867" s="557"/>
      <c r="H867" s="154">
        <v>2355</v>
      </c>
      <c r="I867" s="154"/>
      <c r="J867" s="154"/>
      <c r="K867" s="556"/>
      <c r="L867" s="558"/>
      <c r="M867" s="558"/>
      <c r="N867" s="557"/>
      <c r="O867" s="154"/>
      <c r="P867" s="501" t="s">
        <v>27</v>
      </c>
      <c r="Q867" s="99"/>
    </row>
    <row r="868" spans="1:17" x14ac:dyDescent="0.15">
      <c r="A868" s="477" t="s">
        <v>94</v>
      </c>
      <c r="B868" s="516"/>
      <c r="C868" s="516"/>
      <c r="D868" s="516"/>
      <c r="E868" s="516"/>
      <c r="F868" s="516"/>
      <c r="G868" s="516"/>
      <c r="H868" s="516"/>
      <c r="I868" s="516"/>
      <c r="J868" s="516"/>
      <c r="K868" s="516"/>
      <c r="L868" s="516"/>
      <c r="M868" s="516"/>
      <c r="N868" s="516"/>
      <c r="O868" s="516"/>
      <c r="P868" s="516"/>
      <c r="Q868" s="517"/>
    </row>
    <row r="869" spans="1:17" x14ac:dyDescent="0.15">
      <c r="A869" s="479" t="s">
        <v>316</v>
      </c>
      <c r="B869" s="518"/>
      <c r="C869" s="518"/>
      <c r="D869" s="518"/>
      <c r="E869" s="518"/>
      <c r="F869" s="518"/>
      <c r="G869" s="518"/>
      <c r="H869" s="518"/>
      <c r="I869" s="518"/>
      <c r="J869" s="518"/>
      <c r="K869" s="518"/>
      <c r="L869" s="518"/>
      <c r="M869" s="518"/>
      <c r="N869" s="518"/>
      <c r="O869" s="518"/>
      <c r="P869" s="518"/>
      <c r="Q869" s="519"/>
    </row>
    <row r="870" spans="1:17" x14ac:dyDescent="0.15">
      <c r="A870" s="479" t="s">
        <v>111</v>
      </c>
      <c r="B870" s="518"/>
      <c r="C870" s="518"/>
      <c r="D870" s="518"/>
      <c r="E870" s="518"/>
      <c r="F870" s="518"/>
      <c r="G870" s="518"/>
      <c r="H870" s="518"/>
      <c r="I870" s="518"/>
      <c r="J870" s="518"/>
      <c r="K870" s="518"/>
      <c r="L870" s="518"/>
      <c r="M870" s="518"/>
      <c r="N870" s="518"/>
      <c r="O870" s="518"/>
      <c r="P870" s="518"/>
      <c r="Q870" s="519"/>
    </row>
    <row r="871" spans="1:17" x14ac:dyDescent="0.15">
      <c r="A871" s="461" t="s">
        <v>112</v>
      </c>
      <c r="B871" s="523"/>
      <c r="C871" s="523"/>
      <c r="D871" s="523"/>
      <c r="E871" s="523"/>
      <c r="F871" s="523"/>
      <c r="G871" s="523"/>
      <c r="H871" s="523"/>
      <c r="I871" s="523"/>
      <c r="J871" s="523"/>
      <c r="K871" s="523"/>
      <c r="L871" s="523"/>
      <c r="M871" s="523"/>
      <c r="N871" s="523"/>
      <c r="O871" s="523"/>
      <c r="P871" s="523"/>
      <c r="Q871" s="524"/>
    </row>
    <row r="872" spans="1:17" x14ac:dyDescent="0.15">
      <c r="A872" s="140" t="s">
        <v>418</v>
      </c>
      <c r="B872" s="90"/>
      <c r="C872" s="140">
        <f>C852+1</f>
        <v>580</v>
      </c>
      <c r="N872" s="90"/>
      <c r="O872" s="90"/>
      <c r="P872" s="90"/>
      <c r="Q872" s="90"/>
    </row>
    <row r="873" spans="1:17" x14ac:dyDescent="0.15">
      <c r="A873" s="553" t="s">
        <v>1011</v>
      </c>
      <c r="B873" s="553"/>
      <c r="C873" s="553"/>
      <c r="D873" s="553"/>
      <c r="E873" s="553"/>
      <c r="F873" s="553"/>
      <c r="G873" s="553"/>
      <c r="H873" s="553"/>
      <c r="I873" s="553"/>
      <c r="J873" s="553"/>
      <c r="K873" s="553"/>
      <c r="L873" s="553"/>
      <c r="M873" s="553"/>
      <c r="N873" s="553"/>
      <c r="O873" s="553"/>
      <c r="P873" s="553"/>
      <c r="Q873" s="553"/>
    </row>
    <row r="874" spans="1:17" x14ac:dyDescent="0.15">
      <c r="A874" s="553" t="s">
        <v>749</v>
      </c>
      <c r="B874" s="553"/>
      <c r="C874" s="553"/>
      <c r="D874" s="553"/>
      <c r="E874" s="553"/>
      <c r="F874" s="553"/>
      <c r="G874" s="553"/>
      <c r="H874" s="553"/>
      <c r="I874" s="553"/>
      <c r="J874" s="553"/>
      <c r="K874" s="553"/>
      <c r="L874" s="553"/>
      <c r="M874" s="553"/>
      <c r="N874" s="553"/>
      <c r="O874" s="553"/>
      <c r="P874" s="553"/>
      <c r="Q874" s="553"/>
    </row>
    <row r="875" spans="1:17" s="91" customFormat="1" ht="97.5" customHeight="1" x14ac:dyDescent="0.25">
      <c r="A875" s="184" t="s">
        <v>152</v>
      </c>
      <c r="B875" s="185" t="s">
        <v>56</v>
      </c>
      <c r="C875" s="184" t="s">
        <v>124</v>
      </c>
      <c r="D875" s="184" t="s">
        <v>700</v>
      </c>
      <c r="E875" s="184" t="s">
        <v>701</v>
      </c>
      <c r="F875" s="559" t="s">
        <v>121</v>
      </c>
      <c r="G875" s="560"/>
      <c r="H875" s="185" t="s">
        <v>216</v>
      </c>
      <c r="I875" s="93" t="s">
        <v>852</v>
      </c>
      <c r="J875" s="93" t="s">
        <v>1409</v>
      </c>
      <c r="K875" s="559" t="s">
        <v>1408</v>
      </c>
      <c r="L875" s="561"/>
      <c r="M875" s="561"/>
      <c r="N875" s="560"/>
      <c r="O875" s="93" t="s">
        <v>845</v>
      </c>
      <c r="P875" s="93" t="s">
        <v>846</v>
      </c>
      <c r="Q875" s="93" t="s">
        <v>26</v>
      </c>
    </row>
    <row r="876" spans="1:17" x14ac:dyDescent="0.15">
      <c r="A876" s="507" t="s">
        <v>170</v>
      </c>
      <c r="B876" s="502" t="s">
        <v>18</v>
      </c>
      <c r="C876" s="105">
        <v>650</v>
      </c>
      <c r="D876" s="154">
        <v>66536</v>
      </c>
      <c r="E876" s="157">
        <v>66734</v>
      </c>
      <c r="F876" s="556" t="s">
        <v>42</v>
      </c>
      <c r="G876" s="557"/>
      <c r="H876" s="154">
        <v>1935</v>
      </c>
      <c r="I876" s="154"/>
      <c r="J876" s="154"/>
      <c r="K876" s="556"/>
      <c r="L876" s="558"/>
      <c r="M876" s="558"/>
      <c r="N876" s="557"/>
      <c r="O876" s="154"/>
      <c r="P876" s="499" t="s">
        <v>27</v>
      </c>
      <c r="Q876" s="99"/>
    </row>
    <row r="877" spans="1:17" x14ac:dyDescent="0.15">
      <c r="A877" s="514"/>
      <c r="B877" s="502"/>
      <c r="C877" s="105">
        <v>900</v>
      </c>
      <c r="D877" s="154">
        <v>66786</v>
      </c>
      <c r="E877" s="157">
        <v>66984</v>
      </c>
      <c r="F877" s="556" t="s">
        <v>42</v>
      </c>
      <c r="G877" s="557"/>
      <c r="H877" s="154">
        <v>1960</v>
      </c>
      <c r="I877" s="154"/>
      <c r="J877" s="154"/>
      <c r="K877" s="556"/>
      <c r="L877" s="558"/>
      <c r="M877" s="558"/>
      <c r="N877" s="557"/>
      <c r="O877" s="154"/>
      <c r="P877" s="500" t="s">
        <v>27</v>
      </c>
      <c r="Q877" s="99"/>
    </row>
    <row r="878" spans="1:17" x14ac:dyDescent="0.15">
      <c r="A878" s="514"/>
      <c r="B878" s="502"/>
      <c r="C878" s="105">
        <v>1150</v>
      </c>
      <c r="D878" s="154">
        <v>67036</v>
      </c>
      <c r="E878" s="157">
        <v>67234</v>
      </c>
      <c r="F878" s="556" t="s">
        <v>42</v>
      </c>
      <c r="G878" s="557"/>
      <c r="H878" s="154">
        <v>1985</v>
      </c>
      <c r="I878" s="154"/>
      <c r="J878" s="154"/>
      <c r="K878" s="556"/>
      <c r="L878" s="558"/>
      <c r="M878" s="558"/>
      <c r="N878" s="557"/>
      <c r="O878" s="154"/>
      <c r="P878" s="501" t="s">
        <v>27</v>
      </c>
      <c r="Q878" s="99"/>
    </row>
    <row r="879" spans="1:17" x14ac:dyDescent="0.15">
      <c r="A879" s="514"/>
      <c r="B879" s="502" t="s">
        <v>54</v>
      </c>
      <c r="C879" s="105">
        <v>650</v>
      </c>
      <c r="D879" s="154">
        <v>66536</v>
      </c>
      <c r="E879" s="157">
        <v>66734</v>
      </c>
      <c r="F879" s="556" t="s">
        <v>42</v>
      </c>
      <c r="G879" s="557"/>
      <c r="H879" s="154">
        <v>1935</v>
      </c>
      <c r="I879" s="154"/>
      <c r="J879" s="154"/>
      <c r="K879" s="556"/>
      <c r="L879" s="558"/>
      <c r="M879" s="558"/>
      <c r="N879" s="557"/>
      <c r="O879" s="154"/>
      <c r="P879" s="499" t="s">
        <v>27</v>
      </c>
      <c r="Q879" s="99"/>
    </row>
    <row r="880" spans="1:17" x14ac:dyDescent="0.15">
      <c r="A880" s="514"/>
      <c r="B880" s="502"/>
      <c r="C880" s="105">
        <v>900</v>
      </c>
      <c r="D880" s="154">
        <v>66786</v>
      </c>
      <c r="E880" s="157">
        <v>66984</v>
      </c>
      <c r="F880" s="556" t="s">
        <v>42</v>
      </c>
      <c r="G880" s="557"/>
      <c r="H880" s="154">
        <v>1960</v>
      </c>
      <c r="I880" s="154"/>
      <c r="J880" s="154"/>
      <c r="K880" s="556"/>
      <c r="L880" s="558"/>
      <c r="M880" s="558"/>
      <c r="N880" s="557"/>
      <c r="O880" s="154"/>
      <c r="P880" s="500" t="s">
        <v>27</v>
      </c>
      <c r="Q880" s="99"/>
    </row>
    <row r="881" spans="1:17" x14ac:dyDescent="0.15">
      <c r="A881" s="514"/>
      <c r="B881" s="502"/>
      <c r="C881" s="105">
        <v>1150</v>
      </c>
      <c r="D881" s="154">
        <v>67036</v>
      </c>
      <c r="E881" s="157">
        <v>67234</v>
      </c>
      <c r="F881" s="556" t="s">
        <v>42</v>
      </c>
      <c r="G881" s="557"/>
      <c r="H881" s="154">
        <v>1985</v>
      </c>
      <c r="I881" s="154"/>
      <c r="J881" s="154"/>
      <c r="K881" s="556"/>
      <c r="L881" s="558"/>
      <c r="M881" s="558"/>
      <c r="N881" s="557"/>
      <c r="O881" s="154"/>
      <c r="P881" s="500" t="s">
        <v>27</v>
      </c>
      <c r="Q881" s="99"/>
    </row>
    <row r="882" spans="1:17" x14ac:dyDescent="0.15">
      <c r="A882" s="514"/>
      <c r="B882" s="502" t="s">
        <v>9</v>
      </c>
      <c r="C882" s="105">
        <v>650</v>
      </c>
      <c r="D882" s="154">
        <v>66536</v>
      </c>
      <c r="E882" s="157">
        <v>66734</v>
      </c>
      <c r="F882" s="556" t="s">
        <v>42</v>
      </c>
      <c r="G882" s="557"/>
      <c r="H882" s="154">
        <v>1935</v>
      </c>
      <c r="I882" s="154"/>
      <c r="J882" s="154"/>
      <c r="K882" s="556"/>
      <c r="L882" s="558"/>
      <c r="M882" s="558"/>
      <c r="N882" s="557"/>
      <c r="O882" s="154"/>
      <c r="P882" s="554"/>
      <c r="Q882" s="99"/>
    </row>
    <row r="883" spans="1:17" x14ac:dyDescent="0.15">
      <c r="A883" s="514"/>
      <c r="B883" s="502"/>
      <c r="C883" s="105">
        <v>900</v>
      </c>
      <c r="D883" s="154">
        <v>66786</v>
      </c>
      <c r="E883" s="157">
        <v>66984</v>
      </c>
      <c r="F883" s="556" t="s">
        <v>42</v>
      </c>
      <c r="G883" s="557"/>
      <c r="H883" s="154">
        <v>1960</v>
      </c>
      <c r="I883" s="154"/>
      <c r="J883" s="154"/>
      <c r="K883" s="556"/>
      <c r="L883" s="558"/>
      <c r="M883" s="558"/>
      <c r="N883" s="557"/>
      <c r="O883" s="154"/>
      <c r="P883" s="554"/>
      <c r="Q883" s="99"/>
    </row>
    <row r="884" spans="1:17" x14ac:dyDescent="0.15">
      <c r="A884" s="514"/>
      <c r="B884" s="502"/>
      <c r="C884" s="105">
        <v>1150</v>
      </c>
      <c r="D884" s="154">
        <v>67036</v>
      </c>
      <c r="E884" s="157">
        <v>67234</v>
      </c>
      <c r="F884" s="556" t="s">
        <v>42</v>
      </c>
      <c r="G884" s="557"/>
      <c r="H884" s="154">
        <v>1985</v>
      </c>
      <c r="I884" s="154"/>
      <c r="J884" s="154"/>
      <c r="K884" s="556"/>
      <c r="L884" s="558"/>
      <c r="M884" s="558"/>
      <c r="N884" s="557"/>
      <c r="O884" s="154"/>
      <c r="P884" s="555"/>
      <c r="Q884" s="99"/>
    </row>
    <row r="885" spans="1:17" x14ac:dyDescent="0.15">
      <c r="A885" s="507" t="s">
        <v>171</v>
      </c>
      <c r="B885" s="502" t="s">
        <v>18</v>
      </c>
      <c r="C885" s="105">
        <v>650</v>
      </c>
      <c r="D885" s="154">
        <v>66536</v>
      </c>
      <c r="E885" s="157">
        <v>66734</v>
      </c>
      <c r="F885" s="556" t="s">
        <v>42</v>
      </c>
      <c r="G885" s="557"/>
      <c r="H885" s="154">
        <v>1935</v>
      </c>
      <c r="I885" s="154"/>
      <c r="J885" s="154"/>
      <c r="K885" s="556"/>
      <c r="L885" s="558"/>
      <c r="M885" s="558"/>
      <c r="N885" s="557"/>
      <c r="O885" s="154"/>
      <c r="P885" s="499" t="s">
        <v>27</v>
      </c>
      <c r="Q885" s="99"/>
    </row>
    <row r="886" spans="1:17" x14ac:dyDescent="0.15">
      <c r="A886" s="514"/>
      <c r="B886" s="502"/>
      <c r="C886" s="105">
        <v>900</v>
      </c>
      <c r="D886" s="154">
        <v>66786</v>
      </c>
      <c r="E886" s="157">
        <v>66984</v>
      </c>
      <c r="F886" s="556" t="s">
        <v>42</v>
      </c>
      <c r="G886" s="557"/>
      <c r="H886" s="154">
        <v>1960</v>
      </c>
      <c r="I886" s="154"/>
      <c r="J886" s="154"/>
      <c r="K886" s="556"/>
      <c r="L886" s="558"/>
      <c r="M886" s="558"/>
      <c r="N886" s="557"/>
      <c r="O886" s="154"/>
      <c r="P886" s="500" t="s">
        <v>27</v>
      </c>
      <c r="Q886" s="99"/>
    </row>
    <row r="887" spans="1:17" x14ac:dyDescent="0.15">
      <c r="A887" s="515"/>
      <c r="B887" s="502"/>
      <c r="C887" s="105">
        <v>1150</v>
      </c>
      <c r="D887" s="154">
        <v>67036</v>
      </c>
      <c r="E887" s="157">
        <v>67234</v>
      </c>
      <c r="F887" s="556" t="s">
        <v>42</v>
      </c>
      <c r="G887" s="557"/>
      <c r="H887" s="154">
        <v>1985</v>
      </c>
      <c r="I887" s="154"/>
      <c r="J887" s="154"/>
      <c r="K887" s="556"/>
      <c r="L887" s="558"/>
      <c r="M887" s="558"/>
      <c r="N887" s="557"/>
      <c r="O887" s="154"/>
      <c r="P887" s="501" t="s">
        <v>27</v>
      </c>
      <c r="Q887" s="99"/>
    </row>
    <row r="888" spans="1:17" x14ac:dyDescent="0.15">
      <c r="A888" s="477" t="s">
        <v>94</v>
      </c>
      <c r="B888" s="516"/>
      <c r="C888" s="516"/>
      <c r="D888" s="516"/>
      <c r="E888" s="516"/>
      <c r="F888" s="516"/>
      <c r="G888" s="516"/>
      <c r="H888" s="516"/>
      <c r="I888" s="516"/>
      <c r="J888" s="516"/>
      <c r="K888" s="516"/>
      <c r="L888" s="516"/>
      <c r="M888" s="516"/>
      <c r="N888" s="516"/>
      <c r="O888" s="516"/>
      <c r="P888" s="516"/>
      <c r="Q888" s="517"/>
    </row>
    <row r="889" spans="1:17" x14ac:dyDescent="0.15">
      <c r="A889" s="479" t="s">
        <v>316</v>
      </c>
      <c r="B889" s="518"/>
      <c r="C889" s="518"/>
      <c r="D889" s="518"/>
      <c r="E889" s="518"/>
      <c r="F889" s="518"/>
      <c r="G889" s="518"/>
      <c r="H889" s="518"/>
      <c r="I889" s="518"/>
      <c r="J889" s="518"/>
      <c r="K889" s="518"/>
      <c r="L889" s="518"/>
      <c r="M889" s="518"/>
      <c r="N889" s="518"/>
      <c r="O889" s="518"/>
      <c r="P889" s="518"/>
      <c r="Q889" s="519"/>
    </row>
    <row r="890" spans="1:17" x14ac:dyDescent="0.15">
      <c r="A890" s="479" t="s">
        <v>111</v>
      </c>
      <c r="B890" s="518"/>
      <c r="C890" s="518"/>
      <c r="D890" s="518"/>
      <c r="E890" s="518"/>
      <c r="F890" s="518"/>
      <c r="G890" s="518"/>
      <c r="H890" s="518"/>
      <c r="I890" s="518"/>
      <c r="J890" s="518"/>
      <c r="K890" s="518"/>
      <c r="L890" s="518"/>
      <c r="M890" s="518"/>
      <c r="N890" s="518"/>
      <c r="O890" s="518"/>
      <c r="P890" s="518"/>
      <c r="Q890" s="519"/>
    </row>
    <row r="891" spans="1:17" x14ac:dyDescent="0.15">
      <c r="A891" s="461" t="s">
        <v>112</v>
      </c>
      <c r="B891" s="523"/>
      <c r="C891" s="523"/>
      <c r="D891" s="523"/>
      <c r="E891" s="523"/>
      <c r="F891" s="523"/>
      <c r="G891" s="523"/>
      <c r="H891" s="523"/>
      <c r="I891" s="523"/>
      <c r="J891" s="523"/>
      <c r="K891" s="523"/>
      <c r="L891" s="523"/>
      <c r="M891" s="523"/>
      <c r="N891" s="523"/>
      <c r="O891" s="523"/>
      <c r="P891" s="523"/>
      <c r="Q891" s="524"/>
    </row>
    <row r="892" spans="1:17" x14ac:dyDescent="0.15">
      <c r="A892" s="140" t="s">
        <v>418</v>
      </c>
      <c r="B892" s="90"/>
      <c r="C892" s="140">
        <f>C872+1</f>
        <v>581</v>
      </c>
      <c r="N892" s="90"/>
      <c r="O892" s="90"/>
      <c r="P892" s="90"/>
      <c r="Q892" s="90"/>
    </row>
    <row r="893" spans="1:17" x14ac:dyDescent="0.15">
      <c r="A893" s="553" t="s">
        <v>1012</v>
      </c>
      <c r="B893" s="553"/>
      <c r="C893" s="553"/>
      <c r="D893" s="553"/>
      <c r="E893" s="553"/>
      <c r="F893" s="553"/>
      <c r="G893" s="553"/>
      <c r="H893" s="553"/>
      <c r="I893" s="553"/>
      <c r="J893" s="553"/>
      <c r="K893" s="553"/>
      <c r="L893" s="553"/>
      <c r="M893" s="553"/>
      <c r="N893" s="553"/>
      <c r="O893" s="553"/>
      <c r="P893" s="553"/>
      <c r="Q893" s="553"/>
    </row>
    <row r="894" spans="1:17" x14ac:dyDescent="0.15">
      <c r="A894" s="553" t="s">
        <v>749</v>
      </c>
      <c r="B894" s="553"/>
      <c r="C894" s="553"/>
      <c r="D894" s="553"/>
      <c r="E894" s="553"/>
      <c r="F894" s="553"/>
      <c r="G894" s="553"/>
      <c r="H894" s="553"/>
      <c r="I894" s="553"/>
      <c r="J894" s="553"/>
      <c r="K894" s="553"/>
      <c r="L894" s="553"/>
      <c r="M894" s="553"/>
      <c r="N894" s="553"/>
      <c r="O894" s="553"/>
      <c r="P894" s="553"/>
      <c r="Q894" s="553"/>
    </row>
    <row r="895" spans="1:17" s="91" customFormat="1" ht="97.5" customHeight="1" x14ac:dyDescent="0.25">
      <c r="A895" s="184" t="s">
        <v>152</v>
      </c>
      <c r="B895" s="185" t="s">
        <v>56</v>
      </c>
      <c r="C895" s="184" t="s">
        <v>124</v>
      </c>
      <c r="D895" s="184" t="s">
        <v>700</v>
      </c>
      <c r="E895" s="184" t="s">
        <v>701</v>
      </c>
      <c r="F895" s="559" t="s">
        <v>324</v>
      </c>
      <c r="G895" s="560"/>
      <c r="H895" s="185" t="s">
        <v>702</v>
      </c>
      <c r="I895" s="93" t="s">
        <v>966</v>
      </c>
      <c r="J895" s="93" t="s">
        <v>1409</v>
      </c>
      <c r="K895" s="559" t="s">
        <v>1408</v>
      </c>
      <c r="L895" s="561"/>
      <c r="M895" s="561"/>
      <c r="N895" s="560"/>
      <c r="O895" s="93" t="s">
        <v>968</v>
      </c>
      <c r="P895" s="93" t="s">
        <v>1239</v>
      </c>
      <c r="Q895" s="93" t="s">
        <v>26</v>
      </c>
    </row>
    <row r="896" spans="1:17" ht="9" customHeight="1" x14ac:dyDescent="0.15">
      <c r="A896" s="507" t="s">
        <v>170</v>
      </c>
      <c r="B896" s="502" t="s">
        <v>18</v>
      </c>
      <c r="C896" s="105">
        <v>650</v>
      </c>
      <c r="D896" s="154">
        <v>66536</v>
      </c>
      <c r="E896" s="157">
        <v>66734</v>
      </c>
      <c r="F896" s="556" t="s">
        <v>91</v>
      </c>
      <c r="G896" s="557"/>
      <c r="H896" s="96">
        <v>2120</v>
      </c>
      <c r="I896" s="154"/>
      <c r="J896" s="154"/>
      <c r="K896" s="556"/>
      <c r="L896" s="558"/>
      <c r="M896" s="558"/>
      <c r="N896" s="557"/>
      <c r="O896" s="154"/>
      <c r="P896" s="499" t="s">
        <v>27</v>
      </c>
      <c r="Q896" s="99"/>
    </row>
    <row r="897" spans="1:17" ht="9" customHeight="1" x14ac:dyDescent="0.15">
      <c r="A897" s="514"/>
      <c r="B897" s="502"/>
      <c r="C897" s="105">
        <v>900</v>
      </c>
      <c r="D897" s="154">
        <v>66786</v>
      </c>
      <c r="E897" s="157">
        <v>66984</v>
      </c>
      <c r="F897" s="556" t="s">
        <v>91</v>
      </c>
      <c r="G897" s="557"/>
      <c r="H897" s="96">
        <v>2145</v>
      </c>
      <c r="I897" s="154"/>
      <c r="J897" s="154"/>
      <c r="K897" s="556"/>
      <c r="L897" s="558"/>
      <c r="M897" s="558"/>
      <c r="N897" s="557"/>
      <c r="O897" s="154"/>
      <c r="P897" s="500" t="s">
        <v>27</v>
      </c>
      <c r="Q897" s="99"/>
    </row>
    <row r="898" spans="1:17" ht="9" customHeight="1" x14ac:dyDescent="0.15">
      <c r="A898" s="514"/>
      <c r="B898" s="502"/>
      <c r="C898" s="105">
        <v>1150</v>
      </c>
      <c r="D898" s="154">
        <v>67036</v>
      </c>
      <c r="E898" s="157">
        <v>67234</v>
      </c>
      <c r="F898" s="556" t="s">
        <v>91</v>
      </c>
      <c r="G898" s="557"/>
      <c r="H898" s="96">
        <v>2170</v>
      </c>
      <c r="I898" s="154"/>
      <c r="J898" s="154"/>
      <c r="K898" s="556"/>
      <c r="L898" s="558"/>
      <c r="M898" s="558"/>
      <c r="N898" s="557"/>
      <c r="O898" s="154"/>
      <c r="P898" s="501" t="s">
        <v>27</v>
      </c>
      <c r="Q898" s="99"/>
    </row>
    <row r="899" spans="1:17" ht="9" customHeight="1" x14ac:dyDescent="0.15">
      <c r="A899" s="514"/>
      <c r="B899" s="502" t="s">
        <v>54</v>
      </c>
      <c r="C899" s="105">
        <v>650</v>
      </c>
      <c r="D899" s="154">
        <v>66536</v>
      </c>
      <c r="E899" s="157">
        <v>66734</v>
      </c>
      <c r="F899" s="556" t="s">
        <v>91</v>
      </c>
      <c r="G899" s="557"/>
      <c r="H899" s="96">
        <v>2120</v>
      </c>
      <c r="I899" s="154"/>
      <c r="J899" s="154"/>
      <c r="K899" s="556"/>
      <c r="L899" s="558"/>
      <c r="M899" s="558"/>
      <c r="N899" s="557"/>
      <c r="O899" s="154"/>
      <c r="P899" s="499" t="s">
        <v>27</v>
      </c>
      <c r="Q899" s="99"/>
    </row>
    <row r="900" spans="1:17" ht="9" customHeight="1" x14ac:dyDescent="0.15">
      <c r="A900" s="514"/>
      <c r="B900" s="502"/>
      <c r="C900" s="105">
        <v>900</v>
      </c>
      <c r="D900" s="154">
        <v>66786</v>
      </c>
      <c r="E900" s="157">
        <v>66984</v>
      </c>
      <c r="F900" s="556" t="s">
        <v>91</v>
      </c>
      <c r="G900" s="557"/>
      <c r="H900" s="96">
        <v>2145</v>
      </c>
      <c r="I900" s="154"/>
      <c r="J900" s="154"/>
      <c r="K900" s="556"/>
      <c r="L900" s="558"/>
      <c r="M900" s="558"/>
      <c r="N900" s="557"/>
      <c r="O900" s="154"/>
      <c r="P900" s="500" t="s">
        <v>27</v>
      </c>
      <c r="Q900" s="99"/>
    </row>
    <row r="901" spans="1:17" ht="9" customHeight="1" x14ac:dyDescent="0.15">
      <c r="A901" s="514"/>
      <c r="B901" s="502"/>
      <c r="C901" s="105">
        <v>1150</v>
      </c>
      <c r="D901" s="154">
        <v>67036</v>
      </c>
      <c r="E901" s="157">
        <v>67234</v>
      </c>
      <c r="F901" s="556" t="s">
        <v>91</v>
      </c>
      <c r="G901" s="557"/>
      <c r="H901" s="96">
        <v>2170</v>
      </c>
      <c r="I901" s="154"/>
      <c r="J901" s="154"/>
      <c r="K901" s="556"/>
      <c r="L901" s="558"/>
      <c r="M901" s="558"/>
      <c r="N901" s="557"/>
      <c r="O901" s="154"/>
      <c r="P901" s="500" t="s">
        <v>27</v>
      </c>
      <c r="Q901" s="99"/>
    </row>
    <row r="902" spans="1:17" ht="9" customHeight="1" x14ac:dyDescent="0.15">
      <c r="A902" s="514"/>
      <c r="B902" s="502" t="s">
        <v>9</v>
      </c>
      <c r="C902" s="105">
        <v>650</v>
      </c>
      <c r="D902" s="154">
        <v>66536</v>
      </c>
      <c r="E902" s="157">
        <v>66734</v>
      </c>
      <c r="F902" s="556" t="s">
        <v>91</v>
      </c>
      <c r="G902" s="557"/>
      <c r="H902" s="96">
        <v>2120</v>
      </c>
      <c r="I902" s="154"/>
      <c r="J902" s="154"/>
      <c r="K902" s="556"/>
      <c r="L902" s="558"/>
      <c r="M902" s="558"/>
      <c r="N902" s="557"/>
      <c r="O902" s="154"/>
      <c r="P902" s="554"/>
      <c r="Q902" s="99"/>
    </row>
    <row r="903" spans="1:17" ht="9" customHeight="1" x14ac:dyDescent="0.15">
      <c r="A903" s="514"/>
      <c r="B903" s="502"/>
      <c r="C903" s="105">
        <v>900</v>
      </c>
      <c r="D903" s="154">
        <v>66786</v>
      </c>
      <c r="E903" s="157">
        <v>66984</v>
      </c>
      <c r="F903" s="556" t="s">
        <v>91</v>
      </c>
      <c r="G903" s="557"/>
      <c r="H903" s="96">
        <v>2145</v>
      </c>
      <c r="I903" s="154"/>
      <c r="J903" s="154"/>
      <c r="K903" s="556"/>
      <c r="L903" s="558"/>
      <c r="M903" s="558"/>
      <c r="N903" s="557"/>
      <c r="O903" s="154"/>
      <c r="P903" s="554"/>
      <c r="Q903" s="99"/>
    </row>
    <row r="904" spans="1:17" ht="9" customHeight="1" x14ac:dyDescent="0.15">
      <c r="A904" s="514"/>
      <c r="B904" s="502"/>
      <c r="C904" s="105">
        <v>1150</v>
      </c>
      <c r="D904" s="154">
        <v>67036</v>
      </c>
      <c r="E904" s="157">
        <v>67234</v>
      </c>
      <c r="F904" s="556" t="s">
        <v>91</v>
      </c>
      <c r="G904" s="557"/>
      <c r="H904" s="96">
        <v>2170</v>
      </c>
      <c r="I904" s="154"/>
      <c r="J904" s="154"/>
      <c r="K904" s="556"/>
      <c r="L904" s="558"/>
      <c r="M904" s="558"/>
      <c r="N904" s="557"/>
      <c r="O904" s="154"/>
      <c r="P904" s="555"/>
      <c r="Q904" s="99"/>
    </row>
    <row r="905" spans="1:17" ht="9" customHeight="1" x14ac:dyDescent="0.15">
      <c r="A905" s="507" t="s">
        <v>171</v>
      </c>
      <c r="B905" s="502" t="s">
        <v>18</v>
      </c>
      <c r="C905" s="105">
        <v>650</v>
      </c>
      <c r="D905" s="154">
        <v>66536</v>
      </c>
      <c r="E905" s="157">
        <v>66734</v>
      </c>
      <c r="F905" s="556" t="s">
        <v>91</v>
      </c>
      <c r="G905" s="557"/>
      <c r="H905" s="96">
        <v>2120</v>
      </c>
      <c r="I905" s="154"/>
      <c r="J905" s="154"/>
      <c r="K905" s="556"/>
      <c r="L905" s="558"/>
      <c r="M905" s="558"/>
      <c r="N905" s="557"/>
      <c r="O905" s="154"/>
      <c r="P905" s="499" t="s">
        <v>27</v>
      </c>
      <c r="Q905" s="99"/>
    </row>
    <row r="906" spans="1:17" ht="9" customHeight="1" x14ac:dyDescent="0.15">
      <c r="A906" s="514"/>
      <c r="B906" s="502"/>
      <c r="C906" s="105">
        <v>900</v>
      </c>
      <c r="D906" s="154">
        <v>66786</v>
      </c>
      <c r="E906" s="157">
        <v>66984</v>
      </c>
      <c r="F906" s="556" t="s">
        <v>91</v>
      </c>
      <c r="G906" s="557"/>
      <c r="H906" s="96">
        <v>2145</v>
      </c>
      <c r="I906" s="154"/>
      <c r="J906" s="154"/>
      <c r="K906" s="556"/>
      <c r="L906" s="558"/>
      <c r="M906" s="558"/>
      <c r="N906" s="557"/>
      <c r="O906" s="154"/>
      <c r="P906" s="500" t="s">
        <v>27</v>
      </c>
      <c r="Q906" s="99"/>
    </row>
    <row r="907" spans="1:17" ht="9" customHeight="1" x14ac:dyDescent="0.15">
      <c r="A907" s="515"/>
      <c r="B907" s="502"/>
      <c r="C907" s="105">
        <v>1150</v>
      </c>
      <c r="D907" s="154">
        <v>67036</v>
      </c>
      <c r="E907" s="157">
        <v>67234</v>
      </c>
      <c r="F907" s="556" t="s">
        <v>91</v>
      </c>
      <c r="G907" s="557"/>
      <c r="H907" s="96">
        <v>2170</v>
      </c>
      <c r="I907" s="154"/>
      <c r="J907" s="154"/>
      <c r="K907" s="556"/>
      <c r="L907" s="558"/>
      <c r="M907" s="558"/>
      <c r="N907" s="557"/>
      <c r="O907" s="154"/>
      <c r="P907" s="501" t="s">
        <v>27</v>
      </c>
      <c r="Q907" s="99"/>
    </row>
    <row r="908" spans="1:17" x14ac:dyDescent="0.15">
      <c r="A908" s="477" t="s">
        <v>94</v>
      </c>
      <c r="B908" s="516"/>
      <c r="C908" s="516"/>
      <c r="D908" s="516"/>
      <c r="E908" s="516"/>
      <c r="F908" s="516"/>
      <c r="G908" s="516"/>
      <c r="H908" s="516"/>
      <c r="I908" s="516"/>
      <c r="J908" s="516"/>
      <c r="K908" s="516"/>
      <c r="L908" s="516"/>
      <c r="M908" s="516"/>
      <c r="N908" s="516"/>
      <c r="O908" s="516"/>
      <c r="P908" s="516"/>
      <c r="Q908" s="517"/>
    </row>
    <row r="909" spans="1:17" x14ac:dyDescent="0.15">
      <c r="A909" s="479" t="s">
        <v>316</v>
      </c>
      <c r="B909" s="518"/>
      <c r="C909" s="518"/>
      <c r="D909" s="518"/>
      <c r="E909" s="518"/>
      <c r="F909" s="518"/>
      <c r="G909" s="518"/>
      <c r="H909" s="518"/>
      <c r="I909" s="518"/>
      <c r="J909" s="518"/>
      <c r="K909" s="518"/>
      <c r="L909" s="518"/>
      <c r="M909" s="518"/>
      <c r="N909" s="518"/>
      <c r="O909" s="518"/>
      <c r="P909" s="518"/>
      <c r="Q909" s="519"/>
    </row>
    <row r="910" spans="1:17" x14ac:dyDescent="0.15">
      <c r="A910" s="479" t="s">
        <v>111</v>
      </c>
      <c r="B910" s="518"/>
      <c r="C910" s="518"/>
      <c r="D910" s="518"/>
      <c r="E910" s="518"/>
      <c r="F910" s="518"/>
      <c r="G910" s="518"/>
      <c r="H910" s="518"/>
      <c r="I910" s="518"/>
      <c r="J910" s="518"/>
      <c r="K910" s="518"/>
      <c r="L910" s="518"/>
      <c r="M910" s="518"/>
      <c r="N910" s="518"/>
      <c r="O910" s="518"/>
      <c r="P910" s="518"/>
      <c r="Q910" s="519"/>
    </row>
    <row r="911" spans="1:17" x14ac:dyDescent="0.15">
      <c r="A911" s="461" t="s">
        <v>112</v>
      </c>
      <c r="B911" s="523"/>
      <c r="C911" s="523"/>
      <c r="D911" s="523"/>
      <c r="E911" s="523"/>
      <c r="F911" s="523"/>
      <c r="G911" s="523"/>
      <c r="H911" s="523"/>
      <c r="I911" s="523"/>
      <c r="J911" s="523"/>
      <c r="K911" s="523"/>
      <c r="L911" s="523"/>
      <c r="M911" s="523"/>
      <c r="N911" s="523"/>
      <c r="O911" s="523"/>
      <c r="P911" s="523"/>
      <c r="Q911" s="524"/>
    </row>
    <row r="912" spans="1:17" x14ac:dyDescent="0.15">
      <c r="A912" s="140" t="s">
        <v>418</v>
      </c>
      <c r="B912" s="90"/>
      <c r="C912" s="140">
        <f>C892+1</f>
        <v>582</v>
      </c>
      <c r="N912" s="90"/>
      <c r="O912" s="90"/>
      <c r="P912" s="90"/>
      <c r="Q912" s="90"/>
    </row>
    <row r="913" spans="1:17" x14ac:dyDescent="0.15">
      <c r="A913" s="553" t="s">
        <v>1013</v>
      </c>
      <c r="B913" s="553"/>
      <c r="C913" s="553"/>
      <c r="D913" s="553"/>
      <c r="E913" s="553"/>
      <c r="F913" s="553"/>
      <c r="G913" s="553"/>
      <c r="H913" s="553"/>
      <c r="I913" s="553"/>
      <c r="J913" s="553"/>
      <c r="K913" s="553"/>
      <c r="L913" s="553"/>
      <c r="M913" s="553"/>
      <c r="N913" s="553"/>
      <c r="O913" s="553"/>
      <c r="P913" s="553"/>
      <c r="Q913" s="553"/>
    </row>
    <row r="914" spans="1:17" x14ac:dyDescent="0.15">
      <c r="A914" s="553" t="s">
        <v>749</v>
      </c>
      <c r="B914" s="553"/>
      <c r="C914" s="553"/>
      <c r="D914" s="553"/>
      <c r="E914" s="553"/>
      <c r="F914" s="553"/>
      <c r="G914" s="553"/>
      <c r="H914" s="553"/>
      <c r="I914" s="553"/>
      <c r="J914" s="553"/>
      <c r="K914" s="553"/>
      <c r="L914" s="553"/>
      <c r="M914" s="553"/>
      <c r="N914" s="553"/>
      <c r="O914" s="553"/>
      <c r="P914" s="553"/>
      <c r="Q914" s="553"/>
    </row>
    <row r="915" spans="1:17" s="91" customFormat="1" ht="97.5" customHeight="1" x14ac:dyDescent="0.25">
      <c r="A915" s="186" t="s">
        <v>152</v>
      </c>
      <c r="B915" s="187" t="s">
        <v>56</v>
      </c>
      <c r="C915" s="186" t="s">
        <v>124</v>
      </c>
      <c r="D915" s="186" t="s">
        <v>700</v>
      </c>
      <c r="E915" s="186" t="s">
        <v>701</v>
      </c>
      <c r="F915" s="559" t="s">
        <v>325</v>
      </c>
      <c r="G915" s="560"/>
      <c r="H915" s="187" t="s">
        <v>703</v>
      </c>
      <c r="I915" s="93" t="s">
        <v>967</v>
      </c>
      <c r="J915" s="93" t="s">
        <v>1409</v>
      </c>
      <c r="K915" s="559" t="s">
        <v>1408</v>
      </c>
      <c r="L915" s="561"/>
      <c r="M915" s="561"/>
      <c r="N915" s="560"/>
      <c r="O915" s="93" t="s">
        <v>969</v>
      </c>
      <c r="P915" s="93" t="s">
        <v>1240</v>
      </c>
      <c r="Q915" s="93" t="s">
        <v>26</v>
      </c>
    </row>
    <row r="916" spans="1:17" x14ac:dyDescent="0.15">
      <c r="A916" s="507" t="s">
        <v>170</v>
      </c>
      <c r="B916" s="502" t="s">
        <v>18</v>
      </c>
      <c r="C916" s="105">
        <v>650</v>
      </c>
      <c r="D916" s="154">
        <v>66536</v>
      </c>
      <c r="E916" s="157">
        <v>66734</v>
      </c>
      <c r="F916" s="556" t="s">
        <v>91</v>
      </c>
      <c r="G916" s="557"/>
      <c r="H916" s="96">
        <v>2139.8000000000002</v>
      </c>
      <c r="I916" s="154"/>
      <c r="J916" s="154"/>
      <c r="K916" s="556"/>
      <c r="L916" s="558"/>
      <c r="M916" s="558"/>
      <c r="N916" s="557"/>
      <c r="O916" s="154"/>
      <c r="P916" s="499" t="s">
        <v>27</v>
      </c>
      <c r="Q916" s="99"/>
    </row>
    <row r="917" spans="1:17" ht="9" customHeight="1" x14ac:dyDescent="0.15">
      <c r="A917" s="514"/>
      <c r="B917" s="502"/>
      <c r="C917" s="105">
        <v>900</v>
      </c>
      <c r="D917" s="154">
        <v>66786</v>
      </c>
      <c r="E917" s="157">
        <v>66984</v>
      </c>
      <c r="F917" s="556" t="s">
        <v>91</v>
      </c>
      <c r="G917" s="557"/>
      <c r="H917" s="96">
        <v>2164.8000000000002</v>
      </c>
      <c r="I917" s="154"/>
      <c r="J917" s="154"/>
      <c r="K917" s="556"/>
      <c r="L917" s="558"/>
      <c r="M917" s="558"/>
      <c r="N917" s="557"/>
      <c r="O917" s="154"/>
      <c r="P917" s="500" t="s">
        <v>27</v>
      </c>
      <c r="Q917" s="99"/>
    </row>
    <row r="918" spans="1:17" ht="9" customHeight="1" x14ac:dyDescent="0.15">
      <c r="A918" s="514"/>
      <c r="B918" s="502"/>
      <c r="C918" s="105">
        <v>1150</v>
      </c>
      <c r="D918" s="154">
        <v>67036</v>
      </c>
      <c r="E918" s="157">
        <v>67234</v>
      </c>
      <c r="F918" s="556" t="s">
        <v>91</v>
      </c>
      <c r="G918" s="557"/>
      <c r="H918" s="96">
        <v>2189.8000000000002</v>
      </c>
      <c r="I918" s="154"/>
      <c r="J918" s="154"/>
      <c r="K918" s="556"/>
      <c r="L918" s="558"/>
      <c r="M918" s="558"/>
      <c r="N918" s="557"/>
      <c r="O918" s="154"/>
      <c r="P918" s="501" t="s">
        <v>27</v>
      </c>
      <c r="Q918" s="99"/>
    </row>
    <row r="919" spans="1:17" ht="9" customHeight="1" x14ac:dyDescent="0.15">
      <c r="A919" s="514"/>
      <c r="B919" s="502" t="s">
        <v>54</v>
      </c>
      <c r="C919" s="105">
        <v>650</v>
      </c>
      <c r="D919" s="154">
        <v>66536</v>
      </c>
      <c r="E919" s="157">
        <v>66734</v>
      </c>
      <c r="F919" s="556" t="s">
        <v>91</v>
      </c>
      <c r="G919" s="557"/>
      <c r="H919" s="96">
        <v>2139.8000000000002</v>
      </c>
      <c r="I919" s="154"/>
      <c r="J919" s="154"/>
      <c r="K919" s="556"/>
      <c r="L919" s="558"/>
      <c r="M919" s="558"/>
      <c r="N919" s="557"/>
      <c r="O919" s="154"/>
      <c r="P919" s="499" t="s">
        <v>27</v>
      </c>
      <c r="Q919" s="99"/>
    </row>
    <row r="920" spans="1:17" ht="9" customHeight="1" x14ac:dyDescent="0.15">
      <c r="A920" s="514"/>
      <c r="B920" s="502"/>
      <c r="C920" s="105">
        <v>900</v>
      </c>
      <c r="D920" s="154">
        <v>66786</v>
      </c>
      <c r="E920" s="157">
        <v>66984</v>
      </c>
      <c r="F920" s="556" t="s">
        <v>91</v>
      </c>
      <c r="G920" s="557"/>
      <c r="H920" s="96">
        <v>2164.8000000000002</v>
      </c>
      <c r="I920" s="154"/>
      <c r="J920" s="154"/>
      <c r="K920" s="556"/>
      <c r="L920" s="558"/>
      <c r="M920" s="558"/>
      <c r="N920" s="557"/>
      <c r="O920" s="154"/>
      <c r="P920" s="500" t="s">
        <v>27</v>
      </c>
      <c r="Q920" s="99"/>
    </row>
    <row r="921" spans="1:17" ht="9" customHeight="1" x14ac:dyDescent="0.15">
      <c r="A921" s="514"/>
      <c r="B921" s="502"/>
      <c r="C921" s="105">
        <v>1150</v>
      </c>
      <c r="D921" s="154">
        <v>67036</v>
      </c>
      <c r="E921" s="157">
        <v>67234</v>
      </c>
      <c r="F921" s="556" t="s">
        <v>91</v>
      </c>
      <c r="G921" s="557"/>
      <c r="H921" s="96">
        <v>2189.8000000000002</v>
      </c>
      <c r="I921" s="154"/>
      <c r="J921" s="154"/>
      <c r="K921" s="556"/>
      <c r="L921" s="558"/>
      <c r="M921" s="558"/>
      <c r="N921" s="557"/>
      <c r="O921" s="154"/>
      <c r="P921" s="500" t="s">
        <v>27</v>
      </c>
      <c r="Q921" s="99"/>
    </row>
    <row r="922" spans="1:17" ht="9" customHeight="1" x14ac:dyDescent="0.15">
      <c r="A922" s="514"/>
      <c r="B922" s="502" t="s">
        <v>9</v>
      </c>
      <c r="C922" s="105">
        <v>650</v>
      </c>
      <c r="D922" s="154">
        <v>66536</v>
      </c>
      <c r="E922" s="157">
        <v>66734</v>
      </c>
      <c r="F922" s="556" t="s">
        <v>91</v>
      </c>
      <c r="G922" s="557"/>
      <c r="H922" s="96">
        <v>2139.8000000000002</v>
      </c>
      <c r="I922" s="154"/>
      <c r="J922" s="154"/>
      <c r="K922" s="556"/>
      <c r="L922" s="558"/>
      <c r="M922" s="558"/>
      <c r="N922" s="557"/>
      <c r="O922" s="154"/>
      <c r="P922" s="554"/>
      <c r="Q922" s="99"/>
    </row>
    <row r="923" spans="1:17" ht="9" customHeight="1" x14ac:dyDescent="0.15">
      <c r="A923" s="514"/>
      <c r="B923" s="502"/>
      <c r="C923" s="105">
        <v>900</v>
      </c>
      <c r="D923" s="154">
        <v>66786</v>
      </c>
      <c r="E923" s="157">
        <v>66984</v>
      </c>
      <c r="F923" s="556" t="s">
        <v>91</v>
      </c>
      <c r="G923" s="557"/>
      <c r="H923" s="96">
        <v>2164.8000000000002</v>
      </c>
      <c r="I923" s="154"/>
      <c r="J923" s="154"/>
      <c r="K923" s="556"/>
      <c r="L923" s="558"/>
      <c r="M923" s="558"/>
      <c r="N923" s="557"/>
      <c r="O923" s="154"/>
      <c r="P923" s="554"/>
      <c r="Q923" s="99"/>
    </row>
    <row r="924" spans="1:17" ht="9" customHeight="1" x14ac:dyDescent="0.15">
      <c r="A924" s="514"/>
      <c r="B924" s="502"/>
      <c r="C924" s="105">
        <v>1150</v>
      </c>
      <c r="D924" s="154">
        <v>67036</v>
      </c>
      <c r="E924" s="157">
        <v>67234</v>
      </c>
      <c r="F924" s="556" t="s">
        <v>91</v>
      </c>
      <c r="G924" s="557"/>
      <c r="H924" s="96">
        <v>2189.8000000000002</v>
      </c>
      <c r="I924" s="154"/>
      <c r="J924" s="154"/>
      <c r="K924" s="556"/>
      <c r="L924" s="558"/>
      <c r="M924" s="558"/>
      <c r="N924" s="557"/>
      <c r="O924" s="154"/>
      <c r="P924" s="555"/>
      <c r="Q924" s="99"/>
    </row>
    <row r="925" spans="1:17" ht="9" customHeight="1" x14ac:dyDescent="0.15">
      <c r="A925" s="507" t="s">
        <v>171</v>
      </c>
      <c r="B925" s="502" t="s">
        <v>18</v>
      </c>
      <c r="C925" s="105">
        <v>650</v>
      </c>
      <c r="D925" s="154">
        <v>66536</v>
      </c>
      <c r="E925" s="157">
        <v>66734</v>
      </c>
      <c r="F925" s="556" t="s">
        <v>91</v>
      </c>
      <c r="G925" s="557"/>
      <c r="H925" s="96">
        <v>2139.8000000000002</v>
      </c>
      <c r="I925" s="154"/>
      <c r="J925" s="154"/>
      <c r="K925" s="556"/>
      <c r="L925" s="558"/>
      <c r="M925" s="558"/>
      <c r="N925" s="557"/>
      <c r="O925" s="154"/>
      <c r="P925" s="499" t="s">
        <v>27</v>
      </c>
      <c r="Q925" s="99"/>
    </row>
    <row r="926" spans="1:17" ht="9" customHeight="1" x14ac:dyDescent="0.15">
      <c r="A926" s="514"/>
      <c r="B926" s="502"/>
      <c r="C926" s="105">
        <v>900</v>
      </c>
      <c r="D926" s="154">
        <v>66786</v>
      </c>
      <c r="E926" s="157">
        <v>66984</v>
      </c>
      <c r="F926" s="556" t="s">
        <v>91</v>
      </c>
      <c r="G926" s="557"/>
      <c r="H926" s="96">
        <v>2164.8000000000002</v>
      </c>
      <c r="I926" s="154"/>
      <c r="J926" s="154"/>
      <c r="K926" s="556"/>
      <c r="L926" s="558"/>
      <c r="M926" s="558"/>
      <c r="N926" s="557"/>
      <c r="O926" s="154"/>
      <c r="P926" s="500" t="s">
        <v>27</v>
      </c>
      <c r="Q926" s="99"/>
    </row>
    <row r="927" spans="1:17" ht="9" customHeight="1" x14ac:dyDescent="0.15">
      <c r="A927" s="515"/>
      <c r="B927" s="502"/>
      <c r="C927" s="105">
        <v>1150</v>
      </c>
      <c r="D927" s="154">
        <v>67036</v>
      </c>
      <c r="E927" s="157">
        <v>67234</v>
      </c>
      <c r="F927" s="556" t="s">
        <v>91</v>
      </c>
      <c r="G927" s="557"/>
      <c r="H927" s="96">
        <v>2189.8000000000002</v>
      </c>
      <c r="I927" s="154"/>
      <c r="J927" s="154"/>
      <c r="K927" s="556"/>
      <c r="L927" s="558"/>
      <c r="M927" s="558"/>
      <c r="N927" s="557"/>
      <c r="O927" s="154"/>
      <c r="P927" s="501" t="s">
        <v>27</v>
      </c>
      <c r="Q927" s="99"/>
    </row>
    <row r="928" spans="1:17" x14ac:dyDescent="0.15">
      <c r="A928" s="477" t="s">
        <v>94</v>
      </c>
      <c r="B928" s="516"/>
      <c r="C928" s="516"/>
      <c r="D928" s="516"/>
      <c r="E928" s="516"/>
      <c r="F928" s="516"/>
      <c r="G928" s="516"/>
      <c r="H928" s="516"/>
      <c r="I928" s="516"/>
      <c r="J928" s="516"/>
      <c r="K928" s="516"/>
      <c r="L928" s="516"/>
      <c r="M928" s="516"/>
      <c r="N928" s="516"/>
      <c r="O928" s="516"/>
      <c r="P928" s="516"/>
      <c r="Q928" s="517"/>
    </row>
    <row r="929" spans="1:17" x14ac:dyDescent="0.15">
      <c r="A929" s="479" t="s">
        <v>316</v>
      </c>
      <c r="B929" s="518"/>
      <c r="C929" s="518"/>
      <c r="D929" s="518"/>
      <c r="E929" s="518"/>
      <c r="F929" s="518"/>
      <c r="G929" s="518"/>
      <c r="H929" s="518"/>
      <c r="I929" s="518"/>
      <c r="J929" s="518"/>
      <c r="K929" s="518"/>
      <c r="L929" s="518"/>
      <c r="M929" s="518"/>
      <c r="N929" s="518"/>
      <c r="O929" s="518"/>
      <c r="P929" s="518"/>
      <c r="Q929" s="519"/>
    </row>
    <row r="930" spans="1:17" x14ac:dyDescent="0.15">
      <c r="A930" s="479" t="s">
        <v>111</v>
      </c>
      <c r="B930" s="518"/>
      <c r="C930" s="518"/>
      <c r="D930" s="518"/>
      <c r="E930" s="518"/>
      <c r="F930" s="518"/>
      <c r="G930" s="518"/>
      <c r="H930" s="518"/>
      <c r="I930" s="518"/>
      <c r="J930" s="518"/>
      <c r="K930" s="518"/>
      <c r="L930" s="518"/>
      <c r="M930" s="518"/>
      <c r="N930" s="518"/>
      <c r="O930" s="518"/>
      <c r="P930" s="518"/>
      <c r="Q930" s="519"/>
    </row>
    <row r="931" spans="1:17" x14ac:dyDescent="0.15">
      <c r="A931" s="461" t="s">
        <v>112</v>
      </c>
      <c r="B931" s="523"/>
      <c r="C931" s="523"/>
      <c r="D931" s="523"/>
      <c r="E931" s="523"/>
      <c r="F931" s="523"/>
      <c r="G931" s="523"/>
      <c r="H931" s="523"/>
      <c r="I931" s="523"/>
      <c r="J931" s="523"/>
      <c r="K931" s="523"/>
      <c r="L931" s="523"/>
      <c r="M931" s="523"/>
      <c r="N931" s="523"/>
      <c r="O931" s="523"/>
      <c r="P931" s="523"/>
      <c r="Q931" s="524"/>
    </row>
    <row r="932" spans="1:17" x14ac:dyDescent="0.15">
      <c r="A932" s="140" t="s">
        <v>418</v>
      </c>
      <c r="B932" s="90"/>
      <c r="C932" s="140">
        <f>C912+1</f>
        <v>583</v>
      </c>
      <c r="N932" s="90"/>
      <c r="O932" s="90"/>
      <c r="P932" s="90"/>
      <c r="Q932" s="90"/>
    </row>
    <row r="933" spans="1:17" x14ac:dyDescent="0.15">
      <c r="A933" s="553" t="s">
        <v>1014</v>
      </c>
      <c r="B933" s="553"/>
      <c r="C933" s="553"/>
      <c r="D933" s="553"/>
      <c r="E933" s="553"/>
      <c r="F933" s="553"/>
      <c r="G933" s="553"/>
      <c r="H933" s="553"/>
      <c r="I933" s="553"/>
      <c r="J933" s="553"/>
      <c r="K933" s="553"/>
      <c r="L933" s="553"/>
      <c r="M933" s="553"/>
      <c r="N933" s="553"/>
      <c r="O933" s="553"/>
      <c r="P933" s="553"/>
      <c r="Q933" s="553"/>
    </row>
    <row r="934" spans="1:17" x14ac:dyDescent="0.15">
      <c r="A934" s="553" t="s">
        <v>749</v>
      </c>
      <c r="B934" s="553"/>
      <c r="C934" s="553"/>
      <c r="D934" s="553"/>
      <c r="E934" s="553"/>
      <c r="F934" s="553"/>
      <c r="G934" s="553"/>
      <c r="H934" s="553"/>
      <c r="I934" s="553"/>
      <c r="J934" s="553"/>
      <c r="K934" s="553"/>
      <c r="L934" s="553"/>
      <c r="M934" s="553"/>
      <c r="N934" s="553"/>
      <c r="O934" s="553"/>
      <c r="P934" s="553"/>
      <c r="Q934" s="553"/>
    </row>
    <row r="935" spans="1:17" s="91" customFormat="1" ht="97.5" customHeight="1" x14ac:dyDescent="0.25">
      <c r="A935" s="184" t="s">
        <v>152</v>
      </c>
      <c r="B935" s="185" t="s">
        <v>56</v>
      </c>
      <c r="C935" s="184" t="s">
        <v>124</v>
      </c>
      <c r="D935" s="184" t="s">
        <v>700</v>
      </c>
      <c r="E935" s="184" t="s">
        <v>701</v>
      </c>
      <c r="F935" s="559" t="s">
        <v>121</v>
      </c>
      <c r="G935" s="560"/>
      <c r="H935" s="185" t="s">
        <v>216</v>
      </c>
      <c r="I935" s="93" t="s">
        <v>852</v>
      </c>
      <c r="J935" s="93" t="s">
        <v>1409</v>
      </c>
      <c r="K935" s="559" t="s">
        <v>1408</v>
      </c>
      <c r="L935" s="561"/>
      <c r="M935" s="561"/>
      <c r="N935" s="560"/>
      <c r="O935" s="93" t="s">
        <v>845</v>
      </c>
      <c r="P935" s="93" t="s">
        <v>846</v>
      </c>
      <c r="Q935" s="93" t="s">
        <v>26</v>
      </c>
    </row>
    <row r="936" spans="1:17" x14ac:dyDescent="0.15">
      <c r="A936" s="507" t="s">
        <v>170</v>
      </c>
      <c r="B936" s="502" t="s">
        <v>18</v>
      </c>
      <c r="C936" s="105">
        <v>650</v>
      </c>
      <c r="D936" s="154">
        <v>66486</v>
      </c>
      <c r="E936" s="157">
        <v>67286</v>
      </c>
      <c r="F936" s="556" t="s">
        <v>42</v>
      </c>
      <c r="G936" s="557"/>
      <c r="H936" s="154">
        <v>1935</v>
      </c>
      <c r="I936" s="154"/>
      <c r="J936" s="154"/>
      <c r="K936" s="556"/>
      <c r="L936" s="558"/>
      <c r="M936" s="558"/>
      <c r="N936" s="557"/>
      <c r="O936" s="154"/>
      <c r="P936" s="499" t="s">
        <v>27</v>
      </c>
      <c r="Q936" s="99"/>
    </row>
    <row r="937" spans="1:17" x14ac:dyDescent="0.15">
      <c r="A937" s="514"/>
      <c r="B937" s="502"/>
      <c r="C937" s="105">
        <v>900</v>
      </c>
      <c r="D937" s="154">
        <v>66786</v>
      </c>
      <c r="E937" s="157">
        <v>66486</v>
      </c>
      <c r="F937" s="556" t="s">
        <v>42</v>
      </c>
      <c r="G937" s="557"/>
      <c r="H937" s="154">
        <v>1960</v>
      </c>
      <c r="I937" s="154"/>
      <c r="J937" s="154"/>
      <c r="K937" s="556"/>
      <c r="L937" s="558"/>
      <c r="M937" s="558"/>
      <c r="N937" s="557"/>
      <c r="O937" s="154"/>
      <c r="P937" s="500" t="s">
        <v>27</v>
      </c>
      <c r="Q937" s="99"/>
    </row>
    <row r="938" spans="1:17" x14ac:dyDescent="0.15">
      <c r="A938" s="514"/>
      <c r="B938" s="502"/>
      <c r="C938" s="105">
        <v>1150</v>
      </c>
      <c r="D938" s="154">
        <v>67286</v>
      </c>
      <c r="E938" s="157">
        <v>66786</v>
      </c>
      <c r="F938" s="556" t="s">
        <v>42</v>
      </c>
      <c r="G938" s="557"/>
      <c r="H938" s="154">
        <v>1985</v>
      </c>
      <c r="I938" s="154"/>
      <c r="J938" s="154"/>
      <c r="K938" s="556"/>
      <c r="L938" s="558"/>
      <c r="M938" s="558"/>
      <c r="N938" s="557"/>
      <c r="O938" s="154"/>
      <c r="P938" s="501" t="s">
        <v>27</v>
      </c>
      <c r="Q938" s="99"/>
    </row>
    <row r="939" spans="1:17" x14ac:dyDescent="0.15">
      <c r="A939" s="514"/>
      <c r="B939" s="502" t="s">
        <v>54</v>
      </c>
      <c r="C939" s="105">
        <v>650</v>
      </c>
      <c r="D939" s="154">
        <v>66486</v>
      </c>
      <c r="E939" s="157">
        <v>67286</v>
      </c>
      <c r="F939" s="556" t="s">
        <v>42</v>
      </c>
      <c r="G939" s="557"/>
      <c r="H939" s="154">
        <v>1935</v>
      </c>
      <c r="I939" s="154"/>
      <c r="J939" s="154"/>
      <c r="K939" s="556"/>
      <c r="L939" s="558"/>
      <c r="M939" s="558"/>
      <c r="N939" s="557"/>
      <c r="O939" s="154"/>
      <c r="P939" s="499" t="s">
        <v>27</v>
      </c>
      <c r="Q939" s="99"/>
    </row>
    <row r="940" spans="1:17" x14ac:dyDescent="0.15">
      <c r="A940" s="514"/>
      <c r="B940" s="502"/>
      <c r="C940" s="105">
        <v>900</v>
      </c>
      <c r="D940" s="154">
        <v>66786</v>
      </c>
      <c r="E940" s="157">
        <v>66486</v>
      </c>
      <c r="F940" s="556" t="s">
        <v>42</v>
      </c>
      <c r="G940" s="557"/>
      <c r="H940" s="154">
        <v>1960</v>
      </c>
      <c r="I940" s="154"/>
      <c r="J940" s="154"/>
      <c r="K940" s="556"/>
      <c r="L940" s="558"/>
      <c r="M940" s="558"/>
      <c r="N940" s="557"/>
      <c r="O940" s="154"/>
      <c r="P940" s="500" t="s">
        <v>27</v>
      </c>
      <c r="Q940" s="99"/>
    </row>
    <row r="941" spans="1:17" x14ac:dyDescent="0.15">
      <c r="A941" s="514"/>
      <c r="B941" s="502"/>
      <c r="C941" s="105">
        <v>1150</v>
      </c>
      <c r="D941" s="154">
        <v>67286</v>
      </c>
      <c r="E941" s="157">
        <v>66786</v>
      </c>
      <c r="F941" s="556" t="s">
        <v>42</v>
      </c>
      <c r="G941" s="557"/>
      <c r="H941" s="154">
        <v>1985</v>
      </c>
      <c r="I941" s="154"/>
      <c r="J941" s="154"/>
      <c r="K941" s="556"/>
      <c r="L941" s="558"/>
      <c r="M941" s="558"/>
      <c r="N941" s="557"/>
      <c r="O941" s="154"/>
      <c r="P941" s="500" t="s">
        <v>27</v>
      </c>
      <c r="Q941" s="99"/>
    </row>
    <row r="942" spans="1:17" x14ac:dyDescent="0.15">
      <c r="A942" s="514"/>
      <c r="B942" s="502" t="s">
        <v>9</v>
      </c>
      <c r="C942" s="105">
        <v>650</v>
      </c>
      <c r="D942" s="154">
        <v>66486</v>
      </c>
      <c r="E942" s="157">
        <v>67286</v>
      </c>
      <c r="F942" s="556" t="s">
        <v>42</v>
      </c>
      <c r="G942" s="557"/>
      <c r="H942" s="154">
        <v>1935</v>
      </c>
      <c r="I942" s="154"/>
      <c r="J942" s="154"/>
      <c r="K942" s="556"/>
      <c r="L942" s="558"/>
      <c r="M942" s="558"/>
      <c r="N942" s="557"/>
      <c r="O942" s="154"/>
      <c r="P942" s="554"/>
      <c r="Q942" s="99"/>
    </row>
    <row r="943" spans="1:17" x14ac:dyDescent="0.15">
      <c r="A943" s="514"/>
      <c r="B943" s="502"/>
      <c r="C943" s="105">
        <v>900</v>
      </c>
      <c r="D943" s="154">
        <v>66786</v>
      </c>
      <c r="E943" s="157">
        <v>66486</v>
      </c>
      <c r="F943" s="556" t="s">
        <v>42</v>
      </c>
      <c r="G943" s="557"/>
      <c r="H943" s="154">
        <v>1960</v>
      </c>
      <c r="I943" s="154"/>
      <c r="J943" s="154"/>
      <c r="K943" s="556"/>
      <c r="L943" s="558"/>
      <c r="M943" s="558"/>
      <c r="N943" s="557"/>
      <c r="O943" s="154"/>
      <c r="P943" s="554"/>
      <c r="Q943" s="99"/>
    </row>
    <row r="944" spans="1:17" x14ac:dyDescent="0.15">
      <c r="A944" s="514"/>
      <c r="B944" s="502"/>
      <c r="C944" s="105">
        <v>1150</v>
      </c>
      <c r="D944" s="154">
        <v>67286</v>
      </c>
      <c r="E944" s="157">
        <v>66786</v>
      </c>
      <c r="F944" s="556" t="s">
        <v>42</v>
      </c>
      <c r="G944" s="557"/>
      <c r="H944" s="154">
        <v>1985</v>
      </c>
      <c r="I944" s="154"/>
      <c r="J944" s="154"/>
      <c r="K944" s="556"/>
      <c r="L944" s="558"/>
      <c r="M944" s="558"/>
      <c r="N944" s="557"/>
      <c r="O944" s="154"/>
      <c r="P944" s="555"/>
      <c r="Q944" s="99"/>
    </row>
    <row r="945" spans="1:17" x14ac:dyDescent="0.15">
      <c r="A945" s="507" t="s">
        <v>171</v>
      </c>
      <c r="B945" s="502" t="s">
        <v>18</v>
      </c>
      <c r="C945" s="105">
        <v>650</v>
      </c>
      <c r="D945" s="154">
        <v>66486</v>
      </c>
      <c r="E945" s="157">
        <v>67286</v>
      </c>
      <c r="F945" s="556" t="s">
        <v>42</v>
      </c>
      <c r="G945" s="557"/>
      <c r="H945" s="154">
        <v>1935</v>
      </c>
      <c r="I945" s="154"/>
      <c r="J945" s="154"/>
      <c r="K945" s="556"/>
      <c r="L945" s="558"/>
      <c r="M945" s="558"/>
      <c r="N945" s="557"/>
      <c r="O945" s="154"/>
      <c r="P945" s="499" t="s">
        <v>27</v>
      </c>
      <c r="Q945" s="99"/>
    </row>
    <row r="946" spans="1:17" x14ac:dyDescent="0.15">
      <c r="A946" s="514"/>
      <c r="B946" s="502"/>
      <c r="C946" s="105">
        <v>900</v>
      </c>
      <c r="D946" s="154">
        <v>66786</v>
      </c>
      <c r="E946" s="157">
        <v>66486</v>
      </c>
      <c r="F946" s="556" t="s">
        <v>42</v>
      </c>
      <c r="G946" s="557"/>
      <c r="H946" s="154">
        <v>1960</v>
      </c>
      <c r="I946" s="154"/>
      <c r="J946" s="154"/>
      <c r="K946" s="556"/>
      <c r="L946" s="558"/>
      <c r="M946" s="558"/>
      <c r="N946" s="557"/>
      <c r="O946" s="154"/>
      <c r="P946" s="500" t="s">
        <v>27</v>
      </c>
      <c r="Q946" s="99"/>
    </row>
    <row r="947" spans="1:17" x14ac:dyDescent="0.15">
      <c r="A947" s="515"/>
      <c r="B947" s="502"/>
      <c r="C947" s="105">
        <v>1150</v>
      </c>
      <c r="D947" s="154">
        <v>67286</v>
      </c>
      <c r="E947" s="157">
        <v>66786</v>
      </c>
      <c r="F947" s="556" t="s">
        <v>42</v>
      </c>
      <c r="G947" s="557"/>
      <c r="H947" s="154">
        <v>1985</v>
      </c>
      <c r="I947" s="154"/>
      <c r="J947" s="154"/>
      <c r="K947" s="556"/>
      <c r="L947" s="558"/>
      <c r="M947" s="558"/>
      <c r="N947" s="557"/>
      <c r="O947" s="154"/>
      <c r="P947" s="501" t="s">
        <v>27</v>
      </c>
      <c r="Q947" s="99"/>
    </row>
    <row r="948" spans="1:17" x14ac:dyDescent="0.15">
      <c r="A948" s="477" t="s">
        <v>94</v>
      </c>
      <c r="B948" s="516"/>
      <c r="C948" s="516"/>
      <c r="D948" s="516"/>
      <c r="E948" s="516"/>
      <c r="F948" s="516"/>
      <c r="G948" s="516"/>
      <c r="H948" s="516"/>
      <c r="I948" s="516"/>
      <c r="J948" s="516"/>
      <c r="K948" s="516"/>
      <c r="L948" s="516"/>
      <c r="M948" s="516"/>
      <c r="N948" s="516"/>
      <c r="O948" s="516"/>
      <c r="P948" s="516"/>
      <c r="Q948" s="517"/>
    </row>
    <row r="949" spans="1:17" x14ac:dyDescent="0.15">
      <c r="A949" s="479" t="s">
        <v>316</v>
      </c>
      <c r="B949" s="518"/>
      <c r="C949" s="518"/>
      <c r="D949" s="518"/>
      <c r="E949" s="518"/>
      <c r="F949" s="518"/>
      <c r="G949" s="518"/>
      <c r="H949" s="518"/>
      <c r="I949" s="518"/>
      <c r="J949" s="518"/>
      <c r="K949" s="518"/>
      <c r="L949" s="518"/>
      <c r="M949" s="518"/>
      <c r="N949" s="518"/>
      <c r="O949" s="518"/>
      <c r="P949" s="518"/>
      <c r="Q949" s="519"/>
    </row>
    <row r="950" spans="1:17" x14ac:dyDescent="0.15">
      <c r="A950" s="479" t="s">
        <v>111</v>
      </c>
      <c r="B950" s="518"/>
      <c r="C950" s="518"/>
      <c r="D950" s="518"/>
      <c r="E950" s="518"/>
      <c r="F950" s="518"/>
      <c r="G950" s="518"/>
      <c r="H950" s="518"/>
      <c r="I950" s="518"/>
      <c r="J950" s="518"/>
      <c r="K950" s="518"/>
      <c r="L950" s="518"/>
      <c r="M950" s="518"/>
      <c r="N950" s="518"/>
      <c r="O950" s="518"/>
      <c r="P950" s="518"/>
      <c r="Q950" s="519"/>
    </row>
    <row r="951" spans="1:17" x14ac:dyDescent="0.15">
      <c r="A951" s="461" t="s">
        <v>112</v>
      </c>
      <c r="B951" s="523"/>
      <c r="C951" s="523"/>
      <c r="D951" s="523"/>
      <c r="E951" s="523"/>
      <c r="F951" s="523"/>
      <c r="G951" s="523"/>
      <c r="H951" s="523"/>
      <c r="I951" s="523"/>
      <c r="J951" s="523"/>
      <c r="K951" s="523"/>
      <c r="L951" s="523"/>
      <c r="M951" s="523"/>
      <c r="N951" s="523"/>
      <c r="O951" s="523"/>
      <c r="P951" s="523"/>
      <c r="Q951" s="524"/>
    </row>
    <row r="952" spans="1:17" x14ac:dyDescent="0.15">
      <c r="A952" s="140" t="s">
        <v>418</v>
      </c>
      <c r="B952" s="90"/>
      <c r="C952" s="140">
        <f>C932+1</f>
        <v>584</v>
      </c>
      <c r="N952" s="90"/>
      <c r="O952" s="90"/>
      <c r="P952" s="90"/>
      <c r="Q952" s="90"/>
    </row>
    <row r="953" spans="1:17" x14ac:dyDescent="0.15">
      <c r="A953" s="553" t="s">
        <v>1015</v>
      </c>
      <c r="B953" s="553"/>
      <c r="C953" s="553"/>
      <c r="D953" s="553"/>
      <c r="E953" s="553"/>
      <c r="F953" s="553"/>
      <c r="G953" s="553"/>
      <c r="H953" s="553"/>
      <c r="I953" s="553"/>
      <c r="J953" s="553"/>
      <c r="K953" s="553"/>
      <c r="L953" s="553"/>
      <c r="M953" s="553"/>
      <c r="N953" s="553"/>
      <c r="O953" s="553"/>
      <c r="P953" s="553"/>
      <c r="Q953" s="553"/>
    </row>
    <row r="954" spans="1:17" x14ac:dyDescent="0.15">
      <c r="A954" s="553" t="s">
        <v>749</v>
      </c>
      <c r="B954" s="553"/>
      <c r="C954" s="553"/>
      <c r="D954" s="553"/>
      <c r="E954" s="553"/>
      <c r="F954" s="553"/>
      <c r="G954" s="553"/>
      <c r="H954" s="553"/>
      <c r="I954" s="553"/>
      <c r="J954" s="553"/>
      <c r="K954" s="553"/>
      <c r="L954" s="553"/>
      <c r="M954" s="553"/>
      <c r="N954" s="553"/>
      <c r="O954" s="553"/>
      <c r="P954" s="553"/>
      <c r="Q954" s="553"/>
    </row>
    <row r="955" spans="1:17" s="91" customFormat="1" ht="97.5" customHeight="1" x14ac:dyDescent="0.25">
      <c r="A955" s="184" t="s">
        <v>152</v>
      </c>
      <c r="B955" s="185" t="s">
        <v>56</v>
      </c>
      <c r="C955" s="184" t="s">
        <v>124</v>
      </c>
      <c r="D955" s="184" t="s">
        <v>700</v>
      </c>
      <c r="E955" s="184" t="s">
        <v>701</v>
      </c>
      <c r="F955" s="559" t="s">
        <v>324</v>
      </c>
      <c r="G955" s="560"/>
      <c r="H955" s="185" t="s">
        <v>702</v>
      </c>
      <c r="I955" s="93" t="s">
        <v>966</v>
      </c>
      <c r="J955" s="93" t="s">
        <v>1409</v>
      </c>
      <c r="K955" s="559" t="s">
        <v>1408</v>
      </c>
      <c r="L955" s="561"/>
      <c r="M955" s="561"/>
      <c r="N955" s="560"/>
      <c r="O955" s="93" t="s">
        <v>968</v>
      </c>
      <c r="P955" s="93" t="s">
        <v>1239</v>
      </c>
      <c r="Q955" s="93" t="s">
        <v>26</v>
      </c>
    </row>
    <row r="956" spans="1:17" x14ac:dyDescent="0.15">
      <c r="A956" s="507" t="s">
        <v>170</v>
      </c>
      <c r="B956" s="502" t="s">
        <v>18</v>
      </c>
      <c r="C956" s="105">
        <v>650</v>
      </c>
      <c r="D956" s="154">
        <v>66486</v>
      </c>
      <c r="E956" s="157">
        <v>67286</v>
      </c>
      <c r="F956" s="556" t="s">
        <v>42</v>
      </c>
      <c r="G956" s="557"/>
      <c r="H956" s="96">
        <v>2115</v>
      </c>
      <c r="I956" s="154"/>
      <c r="J956" s="154"/>
      <c r="K956" s="556"/>
      <c r="L956" s="558"/>
      <c r="M956" s="558"/>
      <c r="N956" s="557"/>
      <c r="O956" s="154"/>
      <c r="P956" s="499" t="s">
        <v>27</v>
      </c>
      <c r="Q956" s="99"/>
    </row>
    <row r="957" spans="1:17" x14ac:dyDescent="0.15">
      <c r="A957" s="514"/>
      <c r="B957" s="502"/>
      <c r="C957" s="105">
        <v>900</v>
      </c>
      <c r="D957" s="154">
        <v>66786</v>
      </c>
      <c r="E957" s="157">
        <v>66486</v>
      </c>
      <c r="F957" s="556" t="s">
        <v>42</v>
      </c>
      <c r="G957" s="557"/>
      <c r="H957" s="96">
        <v>2145</v>
      </c>
      <c r="I957" s="154"/>
      <c r="J957" s="154"/>
      <c r="K957" s="556"/>
      <c r="L957" s="558"/>
      <c r="M957" s="558"/>
      <c r="N957" s="557"/>
      <c r="O957" s="154"/>
      <c r="P957" s="500" t="s">
        <v>27</v>
      </c>
      <c r="Q957" s="99"/>
    </row>
    <row r="958" spans="1:17" x14ac:dyDescent="0.15">
      <c r="A958" s="514"/>
      <c r="B958" s="502"/>
      <c r="C958" s="105">
        <v>1150</v>
      </c>
      <c r="D958" s="154">
        <v>67286</v>
      </c>
      <c r="E958" s="157">
        <v>66786</v>
      </c>
      <c r="F958" s="556" t="s">
        <v>42</v>
      </c>
      <c r="G958" s="557"/>
      <c r="H958" s="96">
        <v>2195</v>
      </c>
      <c r="I958" s="154"/>
      <c r="J958" s="154"/>
      <c r="K958" s="556"/>
      <c r="L958" s="558"/>
      <c r="M958" s="558"/>
      <c r="N958" s="557"/>
      <c r="O958" s="154"/>
      <c r="P958" s="501" t="s">
        <v>27</v>
      </c>
      <c r="Q958" s="99"/>
    </row>
    <row r="959" spans="1:17" x14ac:dyDescent="0.15">
      <c r="A959" s="514"/>
      <c r="B959" s="502" t="s">
        <v>54</v>
      </c>
      <c r="C959" s="105">
        <v>650</v>
      </c>
      <c r="D959" s="154">
        <v>66486</v>
      </c>
      <c r="E959" s="157">
        <v>67286</v>
      </c>
      <c r="F959" s="556" t="s">
        <v>42</v>
      </c>
      <c r="G959" s="557"/>
      <c r="H959" s="96">
        <v>2115</v>
      </c>
      <c r="I959" s="154"/>
      <c r="J959" s="154"/>
      <c r="K959" s="556"/>
      <c r="L959" s="558"/>
      <c r="M959" s="558"/>
      <c r="N959" s="557"/>
      <c r="O959" s="154"/>
      <c r="P959" s="499" t="s">
        <v>27</v>
      </c>
      <c r="Q959" s="99"/>
    </row>
    <row r="960" spans="1:17" x14ac:dyDescent="0.15">
      <c r="A960" s="514"/>
      <c r="B960" s="502"/>
      <c r="C960" s="105">
        <v>900</v>
      </c>
      <c r="D960" s="154">
        <v>66786</v>
      </c>
      <c r="E960" s="157">
        <v>66486</v>
      </c>
      <c r="F960" s="556" t="s">
        <v>42</v>
      </c>
      <c r="G960" s="557"/>
      <c r="H960" s="96">
        <v>2145</v>
      </c>
      <c r="I960" s="154"/>
      <c r="J960" s="154"/>
      <c r="K960" s="556"/>
      <c r="L960" s="558"/>
      <c r="M960" s="558"/>
      <c r="N960" s="557"/>
      <c r="O960" s="154"/>
      <c r="P960" s="500" t="s">
        <v>27</v>
      </c>
      <c r="Q960" s="99"/>
    </row>
    <row r="961" spans="1:17" x14ac:dyDescent="0.15">
      <c r="A961" s="514"/>
      <c r="B961" s="502"/>
      <c r="C961" s="105">
        <v>1150</v>
      </c>
      <c r="D961" s="154">
        <v>67286</v>
      </c>
      <c r="E961" s="157">
        <v>66786</v>
      </c>
      <c r="F961" s="556" t="s">
        <v>42</v>
      </c>
      <c r="G961" s="557"/>
      <c r="H961" s="96">
        <v>2195</v>
      </c>
      <c r="I961" s="154"/>
      <c r="J961" s="154"/>
      <c r="K961" s="556"/>
      <c r="L961" s="558"/>
      <c r="M961" s="558"/>
      <c r="N961" s="557"/>
      <c r="O961" s="154"/>
      <c r="P961" s="500" t="s">
        <v>27</v>
      </c>
      <c r="Q961" s="99"/>
    </row>
    <row r="962" spans="1:17" x14ac:dyDescent="0.15">
      <c r="A962" s="514"/>
      <c r="B962" s="502" t="s">
        <v>9</v>
      </c>
      <c r="C962" s="105">
        <v>650</v>
      </c>
      <c r="D962" s="154">
        <v>66486</v>
      </c>
      <c r="E962" s="157">
        <v>67286</v>
      </c>
      <c r="F962" s="556" t="s">
        <v>42</v>
      </c>
      <c r="G962" s="557"/>
      <c r="H962" s="96">
        <v>2115</v>
      </c>
      <c r="I962" s="154"/>
      <c r="J962" s="154"/>
      <c r="K962" s="556"/>
      <c r="L962" s="558"/>
      <c r="M962" s="558"/>
      <c r="N962" s="557"/>
      <c r="O962" s="154"/>
      <c r="P962" s="554"/>
      <c r="Q962" s="99"/>
    </row>
    <row r="963" spans="1:17" x14ac:dyDescent="0.15">
      <c r="A963" s="514"/>
      <c r="B963" s="502"/>
      <c r="C963" s="105">
        <v>900</v>
      </c>
      <c r="D963" s="154">
        <v>66786</v>
      </c>
      <c r="E963" s="157">
        <v>66486</v>
      </c>
      <c r="F963" s="556" t="s">
        <v>42</v>
      </c>
      <c r="G963" s="557"/>
      <c r="H963" s="96">
        <v>2145</v>
      </c>
      <c r="I963" s="154"/>
      <c r="J963" s="154"/>
      <c r="K963" s="556"/>
      <c r="L963" s="558"/>
      <c r="M963" s="558"/>
      <c r="N963" s="557"/>
      <c r="O963" s="154"/>
      <c r="P963" s="554"/>
      <c r="Q963" s="99"/>
    </row>
    <row r="964" spans="1:17" x14ac:dyDescent="0.15">
      <c r="A964" s="514"/>
      <c r="B964" s="502"/>
      <c r="C964" s="105">
        <v>1150</v>
      </c>
      <c r="D964" s="154">
        <v>67286</v>
      </c>
      <c r="E964" s="157">
        <v>66786</v>
      </c>
      <c r="F964" s="556" t="s">
        <v>42</v>
      </c>
      <c r="G964" s="557"/>
      <c r="H964" s="96">
        <v>2195</v>
      </c>
      <c r="I964" s="154"/>
      <c r="J964" s="154"/>
      <c r="K964" s="556"/>
      <c r="L964" s="558"/>
      <c r="M964" s="558"/>
      <c r="N964" s="557"/>
      <c r="O964" s="154"/>
      <c r="P964" s="555"/>
      <c r="Q964" s="99"/>
    </row>
    <row r="965" spans="1:17" x14ac:dyDescent="0.15">
      <c r="A965" s="507" t="s">
        <v>171</v>
      </c>
      <c r="B965" s="502" t="s">
        <v>18</v>
      </c>
      <c r="C965" s="105">
        <v>650</v>
      </c>
      <c r="D965" s="154">
        <v>66486</v>
      </c>
      <c r="E965" s="157">
        <v>67286</v>
      </c>
      <c r="F965" s="556" t="s">
        <v>42</v>
      </c>
      <c r="G965" s="557"/>
      <c r="H965" s="96">
        <v>2115</v>
      </c>
      <c r="I965" s="154"/>
      <c r="J965" s="154"/>
      <c r="K965" s="556"/>
      <c r="L965" s="558"/>
      <c r="M965" s="558"/>
      <c r="N965" s="557"/>
      <c r="O965" s="154"/>
      <c r="P965" s="499" t="s">
        <v>27</v>
      </c>
      <c r="Q965" s="99"/>
    </row>
    <row r="966" spans="1:17" x14ac:dyDescent="0.15">
      <c r="A966" s="514"/>
      <c r="B966" s="502"/>
      <c r="C966" s="105">
        <v>900</v>
      </c>
      <c r="D966" s="154">
        <v>66786</v>
      </c>
      <c r="E966" s="157">
        <v>66486</v>
      </c>
      <c r="F966" s="556" t="s">
        <v>42</v>
      </c>
      <c r="G966" s="557"/>
      <c r="H966" s="96">
        <v>2145</v>
      </c>
      <c r="I966" s="154"/>
      <c r="J966" s="154"/>
      <c r="K966" s="556"/>
      <c r="L966" s="558"/>
      <c r="M966" s="558"/>
      <c r="N966" s="557"/>
      <c r="O966" s="154"/>
      <c r="P966" s="500" t="s">
        <v>27</v>
      </c>
      <c r="Q966" s="99"/>
    </row>
    <row r="967" spans="1:17" x14ac:dyDescent="0.15">
      <c r="A967" s="515"/>
      <c r="B967" s="502"/>
      <c r="C967" s="105">
        <v>1150</v>
      </c>
      <c r="D967" s="154">
        <v>67286</v>
      </c>
      <c r="E967" s="157">
        <v>66786</v>
      </c>
      <c r="F967" s="556" t="s">
        <v>42</v>
      </c>
      <c r="G967" s="557"/>
      <c r="H967" s="96">
        <v>2195</v>
      </c>
      <c r="I967" s="154"/>
      <c r="J967" s="154"/>
      <c r="K967" s="556"/>
      <c r="L967" s="558"/>
      <c r="M967" s="558"/>
      <c r="N967" s="557"/>
      <c r="O967" s="154"/>
      <c r="P967" s="501" t="s">
        <v>27</v>
      </c>
      <c r="Q967" s="99"/>
    </row>
    <row r="968" spans="1:17" x14ac:dyDescent="0.15">
      <c r="A968" s="477" t="s">
        <v>94</v>
      </c>
      <c r="B968" s="516"/>
      <c r="C968" s="516"/>
      <c r="D968" s="516"/>
      <c r="E968" s="516"/>
      <c r="F968" s="516"/>
      <c r="G968" s="516"/>
      <c r="H968" s="516"/>
      <c r="I968" s="516"/>
      <c r="J968" s="516"/>
      <c r="K968" s="516"/>
      <c r="L968" s="516"/>
      <c r="M968" s="516"/>
      <c r="N968" s="516"/>
      <c r="O968" s="516"/>
      <c r="P968" s="516"/>
      <c r="Q968" s="517"/>
    </row>
    <row r="969" spans="1:17" x14ac:dyDescent="0.15">
      <c r="A969" s="479" t="s">
        <v>316</v>
      </c>
      <c r="B969" s="518"/>
      <c r="C969" s="518"/>
      <c r="D969" s="518"/>
      <c r="E969" s="518"/>
      <c r="F969" s="518"/>
      <c r="G969" s="518"/>
      <c r="H969" s="518"/>
      <c r="I969" s="518"/>
      <c r="J969" s="518"/>
      <c r="K969" s="518"/>
      <c r="L969" s="518"/>
      <c r="M969" s="518"/>
      <c r="N969" s="518"/>
      <c r="O969" s="518"/>
      <c r="P969" s="518"/>
      <c r="Q969" s="519"/>
    </row>
    <row r="970" spans="1:17" x14ac:dyDescent="0.15">
      <c r="A970" s="479" t="s">
        <v>111</v>
      </c>
      <c r="B970" s="518"/>
      <c r="C970" s="518"/>
      <c r="D970" s="518"/>
      <c r="E970" s="518"/>
      <c r="F970" s="518"/>
      <c r="G970" s="518"/>
      <c r="H970" s="518"/>
      <c r="I970" s="518"/>
      <c r="J970" s="518"/>
      <c r="K970" s="518"/>
      <c r="L970" s="518"/>
      <c r="M970" s="518"/>
      <c r="N970" s="518"/>
      <c r="O970" s="518"/>
      <c r="P970" s="518"/>
      <c r="Q970" s="519"/>
    </row>
    <row r="971" spans="1:17" x14ac:dyDescent="0.15">
      <c r="A971" s="461" t="s">
        <v>112</v>
      </c>
      <c r="B971" s="523"/>
      <c r="C971" s="523"/>
      <c r="D971" s="523"/>
      <c r="E971" s="523"/>
      <c r="F971" s="523"/>
      <c r="G971" s="523"/>
      <c r="H971" s="523"/>
      <c r="I971" s="523"/>
      <c r="J971" s="523"/>
      <c r="K971" s="523"/>
      <c r="L971" s="523"/>
      <c r="M971" s="523"/>
      <c r="N971" s="523"/>
      <c r="O971" s="523"/>
      <c r="P971" s="523"/>
      <c r="Q971" s="524"/>
    </row>
    <row r="972" spans="1:17" x14ac:dyDescent="0.15">
      <c r="A972" s="140" t="s">
        <v>418</v>
      </c>
      <c r="B972" s="90"/>
      <c r="C972" s="140">
        <f>C952+1</f>
        <v>585</v>
      </c>
      <c r="N972" s="90"/>
      <c r="O972" s="90"/>
      <c r="P972" s="90"/>
      <c r="Q972" s="90"/>
    </row>
    <row r="973" spans="1:17" x14ac:dyDescent="0.15">
      <c r="A973" s="553" t="s">
        <v>1016</v>
      </c>
      <c r="B973" s="553"/>
      <c r="C973" s="553"/>
      <c r="D973" s="553"/>
      <c r="E973" s="553"/>
      <c r="F973" s="553"/>
      <c r="G973" s="553"/>
      <c r="H973" s="553"/>
      <c r="I973" s="553"/>
      <c r="J973" s="553"/>
      <c r="K973" s="553"/>
      <c r="L973" s="553"/>
      <c r="M973" s="553"/>
      <c r="N973" s="553"/>
      <c r="O973" s="553"/>
      <c r="P973" s="553"/>
      <c r="Q973" s="553"/>
    </row>
    <row r="974" spans="1:17" x14ac:dyDescent="0.15">
      <c r="A974" s="553" t="s">
        <v>749</v>
      </c>
      <c r="B974" s="553"/>
      <c r="C974" s="553"/>
      <c r="D974" s="553"/>
      <c r="E974" s="553"/>
      <c r="F974" s="553"/>
      <c r="G974" s="553"/>
      <c r="H974" s="553"/>
      <c r="I974" s="553"/>
      <c r="J974" s="553"/>
      <c r="K974" s="553"/>
      <c r="L974" s="553"/>
      <c r="M974" s="553"/>
      <c r="N974" s="553"/>
      <c r="O974" s="553"/>
      <c r="P974" s="553"/>
      <c r="Q974" s="553"/>
    </row>
    <row r="975" spans="1:17" s="91" customFormat="1" ht="97.5" customHeight="1" x14ac:dyDescent="0.25">
      <c r="A975" s="186" t="s">
        <v>152</v>
      </c>
      <c r="B975" s="187" t="s">
        <v>56</v>
      </c>
      <c r="C975" s="186" t="s">
        <v>124</v>
      </c>
      <c r="D975" s="186" t="s">
        <v>700</v>
      </c>
      <c r="E975" s="186" t="s">
        <v>701</v>
      </c>
      <c r="F975" s="559" t="s">
        <v>325</v>
      </c>
      <c r="G975" s="560"/>
      <c r="H975" s="187" t="s">
        <v>703</v>
      </c>
      <c r="I975" s="93" t="s">
        <v>967</v>
      </c>
      <c r="J975" s="93" t="s">
        <v>1409</v>
      </c>
      <c r="K975" s="559" t="s">
        <v>1408</v>
      </c>
      <c r="L975" s="561"/>
      <c r="M975" s="561"/>
      <c r="N975" s="560"/>
      <c r="O975" s="93" t="s">
        <v>969</v>
      </c>
      <c r="P975" s="93" t="s">
        <v>1240</v>
      </c>
      <c r="Q975" s="93" t="s">
        <v>26</v>
      </c>
    </row>
    <row r="976" spans="1:17" x14ac:dyDescent="0.15">
      <c r="A976" s="507" t="s">
        <v>170</v>
      </c>
      <c r="B976" s="502" t="s">
        <v>18</v>
      </c>
      <c r="C976" s="105">
        <v>650</v>
      </c>
      <c r="D976" s="154">
        <v>66486</v>
      </c>
      <c r="E976" s="157">
        <v>67286</v>
      </c>
      <c r="F976" s="556" t="s">
        <v>42</v>
      </c>
      <c r="G976" s="557"/>
      <c r="H976" s="96">
        <v>2195</v>
      </c>
      <c r="I976" s="154"/>
      <c r="J976" s="154"/>
      <c r="K976" s="556"/>
      <c r="L976" s="558"/>
      <c r="M976" s="558"/>
      <c r="N976" s="557"/>
      <c r="O976" s="154"/>
      <c r="P976" s="499" t="s">
        <v>27</v>
      </c>
      <c r="Q976" s="99"/>
    </row>
    <row r="977" spans="1:17" x14ac:dyDescent="0.15">
      <c r="A977" s="508"/>
      <c r="B977" s="502"/>
      <c r="C977" s="105">
        <v>900</v>
      </c>
      <c r="D977" s="154">
        <v>66786</v>
      </c>
      <c r="E977" s="157">
        <v>67086</v>
      </c>
      <c r="F977" s="556" t="s">
        <v>42</v>
      </c>
      <c r="G977" s="557"/>
      <c r="H977" s="96">
        <v>2175</v>
      </c>
      <c r="I977" s="154"/>
      <c r="J977" s="154"/>
      <c r="K977" s="556"/>
      <c r="L977" s="558"/>
      <c r="M977" s="558"/>
      <c r="N977" s="557"/>
      <c r="O977" s="154"/>
      <c r="P977" s="500"/>
      <c r="Q977" s="99"/>
    </row>
    <row r="978" spans="1:17" x14ac:dyDescent="0.15">
      <c r="A978" s="514"/>
      <c r="B978" s="502"/>
      <c r="C978" s="105">
        <v>900</v>
      </c>
      <c r="D978" s="154">
        <v>66786</v>
      </c>
      <c r="E978" s="157">
        <v>66486</v>
      </c>
      <c r="F978" s="556" t="s">
        <v>42</v>
      </c>
      <c r="G978" s="557"/>
      <c r="H978" s="96">
        <v>2115</v>
      </c>
      <c r="I978" s="154"/>
      <c r="J978" s="154"/>
      <c r="K978" s="556"/>
      <c r="L978" s="558"/>
      <c r="M978" s="558"/>
      <c r="N978" s="557"/>
      <c r="O978" s="154"/>
      <c r="P978" s="500" t="s">
        <v>27</v>
      </c>
      <c r="Q978" s="99"/>
    </row>
    <row r="979" spans="1:17" x14ac:dyDescent="0.15">
      <c r="A979" s="514"/>
      <c r="B979" s="502"/>
      <c r="C979" s="105">
        <v>1150</v>
      </c>
      <c r="D979" s="154">
        <v>67286</v>
      </c>
      <c r="E979" s="157">
        <v>66786</v>
      </c>
      <c r="F979" s="556" t="s">
        <v>42</v>
      </c>
      <c r="G979" s="557"/>
      <c r="H979" s="96">
        <v>2145</v>
      </c>
      <c r="I979" s="154"/>
      <c r="J979" s="154"/>
      <c r="K979" s="556"/>
      <c r="L979" s="558"/>
      <c r="M979" s="558"/>
      <c r="N979" s="557"/>
      <c r="O979" s="154"/>
      <c r="P979" s="501" t="s">
        <v>27</v>
      </c>
      <c r="Q979" s="99"/>
    </row>
    <row r="980" spans="1:17" x14ac:dyDescent="0.15">
      <c r="A980" s="514"/>
      <c r="B980" s="502" t="s">
        <v>54</v>
      </c>
      <c r="C980" s="105">
        <v>650</v>
      </c>
      <c r="D980" s="154">
        <v>66486</v>
      </c>
      <c r="E980" s="157">
        <v>67286</v>
      </c>
      <c r="F980" s="556" t="s">
        <v>42</v>
      </c>
      <c r="G980" s="557"/>
      <c r="H980" s="96">
        <v>2195</v>
      </c>
      <c r="I980" s="154"/>
      <c r="J980" s="154"/>
      <c r="K980" s="556"/>
      <c r="L980" s="558"/>
      <c r="M980" s="558"/>
      <c r="N980" s="557"/>
      <c r="O980" s="154"/>
      <c r="P980" s="499" t="s">
        <v>27</v>
      </c>
      <c r="Q980" s="99"/>
    </row>
    <row r="981" spans="1:17" x14ac:dyDescent="0.15">
      <c r="A981" s="514"/>
      <c r="B981" s="502"/>
      <c r="C981" s="105">
        <v>900</v>
      </c>
      <c r="D981" s="154">
        <v>66786</v>
      </c>
      <c r="E981" s="157">
        <v>67086</v>
      </c>
      <c r="F981" s="556" t="s">
        <v>42</v>
      </c>
      <c r="G981" s="557"/>
      <c r="H981" s="96">
        <v>2175</v>
      </c>
      <c r="I981" s="154"/>
      <c r="J981" s="154"/>
      <c r="K981" s="556"/>
      <c r="L981" s="558"/>
      <c r="M981" s="558"/>
      <c r="N981" s="557"/>
      <c r="O981" s="154"/>
      <c r="P981" s="500"/>
      <c r="Q981" s="99"/>
    </row>
    <row r="982" spans="1:17" x14ac:dyDescent="0.15">
      <c r="A982" s="514"/>
      <c r="B982" s="502"/>
      <c r="C982" s="105">
        <v>900</v>
      </c>
      <c r="D982" s="154">
        <v>66786</v>
      </c>
      <c r="E982" s="157">
        <v>66486</v>
      </c>
      <c r="F982" s="556" t="s">
        <v>42</v>
      </c>
      <c r="G982" s="557"/>
      <c r="H982" s="96">
        <v>2115</v>
      </c>
      <c r="I982" s="154"/>
      <c r="J982" s="154"/>
      <c r="K982" s="556"/>
      <c r="L982" s="558"/>
      <c r="M982" s="558"/>
      <c r="N982" s="557"/>
      <c r="O982" s="154"/>
      <c r="P982" s="500" t="s">
        <v>27</v>
      </c>
      <c r="Q982" s="99"/>
    </row>
    <row r="983" spans="1:17" x14ac:dyDescent="0.15">
      <c r="A983" s="514"/>
      <c r="B983" s="502"/>
      <c r="C983" s="105">
        <v>1150</v>
      </c>
      <c r="D983" s="154">
        <v>67286</v>
      </c>
      <c r="E983" s="157">
        <v>66786</v>
      </c>
      <c r="F983" s="556" t="s">
        <v>42</v>
      </c>
      <c r="G983" s="557"/>
      <c r="H983" s="96">
        <v>2145</v>
      </c>
      <c r="I983" s="154"/>
      <c r="J983" s="154"/>
      <c r="K983" s="556"/>
      <c r="L983" s="558"/>
      <c r="M983" s="558"/>
      <c r="N983" s="557"/>
      <c r="O983" s="154"/>
      <c r="P983" s="500" t="s">
        <v>27</v>
      </c>
      <c r="Q983" s="99"/>
    </row>
    <row r="984" spans="1:17" x14ac:dyDescent="0.15">
      <c r="A984" s="514"/>
      <c r="B984" s="502" t="s">
        <v>9</v>
      </c>
      <c r="C984" s="105">
        <v>650</v>
      </c>
      <c r="D984" s="154">
        <v>66486</v>
      </c>
      <c r="E984" s="157">
        <v>67286</v>
      </c>
      <c r="F984" s="556" t="s">
        <v>42</v>
      </c>
      <c r="G984" s="557"/>
      <c r="H984" s="96">
        <v>2195</v>
      </c>
      <c r="I984" s="154"/>
      <c r="J984" s="154"/>
      <c r="K984" s="556"/>
      <c r="L984" s="558"/>
      <c r="M984" s="558"/>
      <c r="N984" s="557"/>
      <c r="O984" s="154"/>
      <c r="P984" s="554"/>
      <c r="Q984" s="99"/>
    </row>
    <row r="985" spans="1:17" x14ac:dyDescent="0.15">
      <c r="A985" s="514"/>
      <c r="B985" s="502"/>
      <c r="C985" s="105">
        <v>900</v>
      </c>
      <c r="D985" s="154">
        <v>66786</v>
      </c>
      <c r="E985" s="157">
        <v>67086</v>
      </c>
      <c r="F985" s="556" t="s">
        <v>42</v>
      </c>
      <c r="G985" s="557"/>
      <c r="H985" s="96">
        <v>2175</v>
      </c>
      <c r="I985" s="154"/>
      <c r="J985" s="154"/>
      <c r="K985" s="556"/>
      <c r="L985" s="558"/>
      <c r="M985" s="558"/>
      <c r="N985" s="557"/>
      <c r="O985" s="154"/>
      <c r="P985" s="554"/>
      <c r="Q985" s="99"/>
    </row>
    <row r="986" spans="1:17" x14ac:dyDescent="0.15">
      <c r="A986" s="514"/>
      <c r="B986" s="502"/>
      <c r="C986" s="105">
        <v>900</v>
      </c>
      <c r="D986" s="154">
        <v>66786</v>
      </c>
      <c r="E986" s="157">
        <v>66486</v>
      </c>
      <c r="F986" s="556" t="s">
        <v>42</v>
      </c>
      <c r="G986" s="557"/>
      <c r="H986" s="96">
        <v>2115</v>
      </c>
      <c r="I986" s="154"/>
      <c r="J986" s="154"/>
      <c r="K986" s="556"/>
      <c r="L986" s="558"/>
      <c r="M986" s="558"/>
      <c r="N986" s="557"/>
      <c r="O986" s="154"/>
      <c r="P986" s="554"/>
      <c r="Q986" s="99"/>
    </row>
    <row r="987" spans="1:17" x14ac:dyDescent="0.15">
      <c r="A987" s="514"/>
      <c r="B987" s="502"/>
      <c r="C987" s="105">
        <v>1150</v>
      </c>
      <c r="D987" s="154">
        <v>67286</v>
      </c>
      <c r="E987" s="157">
        <v>66786</v>
      </c>
      <c r="F987" s="556" t="s">
        <v>42</v>
      </c>
      <c r="G987" s="557"/>
      <c r="H987" s="96">
        <v>2145</v>
      </c>
      <c r="I987" s="154"/>
      <c r="J987" s="154"/>
      <c r="K987" s="556"/>
      <c r="L987" s="558"/>
      <c r="M987" s="558"/>
      <c r="N987" s="557"/>
      <c r="O987" s="154"/>
      <c r="P987" s="555"/>
      <c r="Q987" s="99"/>
    </row>
    <row r="988" spans="1:17" x14ac:dyDescent="0.15">
      <c r="A988" s="507" t="s">
        <v>171</v>
      </c>
      <c r="B988" s="502" t="s">
        <v>18</v>
      </c>
      <c r="C988" s="105">
        <v>650</v>
      </c>
      <c r="D988" s="154">
        <v>66486</v>
      </c>
      <c r="E988" s="157">
        <v>67286</v>
      </c>
      <c r="F988" s="556" t="s">
        <v>42</v>
      </c>
      <c r="G988" s="557"/>
      <c r="H988" s="96">
        <v>2195</v>
      </c>
      <c r="I988" s="154"/>
      <c r="J988" s="154"/>
      <c r="K988" s="556"/>
      <c r="L988" s="558"/>
      <c r="M988" s="558"/>
      <c r="N988" s="557"/>
      <c r="O988" s="154"/>
      <c r="P988" s="499" t="s">
        <v>27</v>
      </c>
      <c r="Q988" s="99"/>
    </row>
    <row r="989" spans="1:17" x14ac:dyDescent="0.15">
      <c r="A989" s="508"/>
      <c r="B989" s="502"/>
      <c r="C989" s="105">
        <v>900</v>
      </c>
      <c r="D989" s="154">
        <v>66786</v>
      </c>
      <c r="E989" s="157">
        <v>67086</v>
      </c>
      <c r="F989" s="556" t="s">
        <v>42</v>
      </c>
      <c r="G989" s="557"/>
      <c r="H989" s="96">
        <v>2175</v>
      </c>
      <c r="I989" s="154"/>
      <c r="J989" s="154"/>
      <c r="K989" s="556"/>
      <c r="L989" s="558"/>
      <c r="M989" s="558"/>
      <c r="N989" s="557"/>
      <c r="O989" s="154"/>
      <c r="P989" s="500"/>
      <c r="Q989" s="99"/>
    </row>
    <row r="990" spans="1:17" x14ac:dyDescent="0.15">
      <c r="A990" s="514"/>
      <c r="B990" s="502"/>
      <c r="C990" s="105">
        <v>900</v>
      </c>
      <c r="D990" s="154">
        <v>66786</v>
      </c>
      <c r="E990" s="157">
        <v>66486</v>
      </c>
      <c r="F990" s="556" t="s">
        <v>42</v>
      </c>
      <c r="G990" s="557"/>
      <c r="H990" s="96">
        <v>2115</v>
      </c>
      <c r="I990" s="154"/>
      <c r="J990" s="154"/>
      <c r="K990" s="556"/>
      <c r="L990" s="558"/>
      <c r="M990" s="558"/>
      <c r="N990" s="557"/>
      <c r="O990" s="154"/>
      <c r="P990" s="500" t="s">
        <v>27</v>
      </c>
      <c r="Q990" s="99"/>
    </row>
    <row r="991" spans="1:17" x14ac:dyDescent="0.15">
      <c r="A991" s="515"/>
      <c r="B991" s="502"/>
      <c r="C991" s="105">
        <v>1150</v>
      </c>
      <c r="D991" s="154">
        <v>67286</v>
      </c>
      <c r="E991" s="157">
        <v>66786</v>
      </c>
      <c r="F991" s="556" t="s">
        <v>42</v>
      </c>
      <c r="G991" s="557"/>
      <c r="H991" s="96">
        <v>2145</v>
      </c>
      <c r="I991" s="154"/>
      <c r="J991" s="154"/>
      <c r="K991" s="556"/>
      <c r="L991" s="558"/>
      <c r="M991" s="558"/>
      <c r="N991" s="557"/>
      <c r="O991" s="154"/>
      <c r="P991" s="501" t="s">
        <v>27</v>
      </c>
      <c r="Q991" s="99"/>
    </row>
    <row r="992" spans="1:17" x14ac:dyDescent="0.15">
      <c r="A992" s="477" t="s">
        <v>94</v>
      </c>
      <c r="B992" s="516"/>
      <c r="C992" s="516"/>
      <c r="D992" s="516"/>
      <c r="E992" s="516"/>
      <c r="F992" s="516"/>
      <c r="G992" s="516"/>
      <c r="H992" s="516"/>
      <c r="I992" s="516"/>
      <c r="J992" s="516"/>
      <c r="K992" s="516"/>
      <c r="L992" s="516"/>
      <c r="M992" s="516"/>
      <c r="N992" s="516"/>
      <c r="O992" s="516"/>
      <c r="P992" s="516"/>
      <c r="Q992" s="517"/>
    </row>
    <row r="993" spans="1:17" x14ac:dyDescent="0.15">
      <c r="A993" s="479" t="s">
        <v>316</v>
      </c>
      <c r="B993" s="518"/>
      <c r="C993" s="518"/>
      <c r="D993" s="518"/>
      <c r="E993" s="518"/>
      <c r="F993" s="518"/>
      <c r="G993" s="518"/>
      <c r="H993" s="518"/>
      <c r="I993" s="518"/>
      <c r="J993" s="518"/>
      <c r="K993" s="518"/>
      <c r="L993" s="518"/>
      <c r="M993" s="518"/>
      <c r="N993" s="518"/>
      <c r="O993" s="518"/>
      <c r="P993" s="518"/>
      <c r="Q993" s="519"/>
    </row>
    <row r="994" spans="1:17" x14ac:dyDescent="0.15">
      <c r="A994" s="479" t="s">
        <v>111</v>
      </c>
      <c r="B994" s="518"/>
      <c r="C994" s="518"/>
      <c r="D994" s="518"/>
      <c r="E994" s="518"/>
      <c r="F994" s="518"/>
      <c r="G994" s="518"/>
      <c r="H994" s="518"/>
      <c r="I994" s="518"/>
      <c r="J994" s="518"/>
      <c r="K994" s="518"/>
      <c r="L994" s="518"/>
      <c r="M994" s="518"/>
      <c r="N994" s="518"/>
      <c r="O994" s="518"/>
      <c r="P994" s="518"/>
      <c r="Q994" s="519"/>
    </row>
    <row r="995" spans="1:17" x14ac:dyDescent="0.15">
      <c r="A995" s="461" t="s">
        <v>112</v>
      </c>
      <c r="B995" s="523"/>
      <c r="C995" s="523"/>
      <c r="D995" s="523"/>
      <c r="E995" s="523"/>
      <c r="F995" s="523"/>
      <c r="G995" s="523"/>
      <c r="H995" s="523"/>
      <c r="I995" s="523"/>
      <c r="J995" s="523"/>
      <c r="K995" s="523"/>
      <c r="L995" s="523"/>
      <c r="M995" s="523"/>
      <c r="N995" s="523"/>
      <c r="O995" s="523"/>
      <c r="P995" s="523"/>
      <c r="Q995" s="524"/>
    </row>
    <row r="996" spans="1:17" x14ac:dyDescent="0.15">
      <c r="A996" s="140" t="s">
        <v>418</v>
      </c>
      <c r="B996" s="90"/>
      <c r="C996" s="140">
        <f>C972+1</f>
        <v>586</v>
      </c>
      <c r="N996" s="90"/>
      <c r="O996" s="90"/>
      <c r="P996" s="90"/>
      <c r="Q996" s="90"/>
    </row>
    <row r="997" spans="1:17" x14ac:dyDescent="0.15">
      <c r="A997" s="553" t="s">
        <v>1017</v>
      </c>
      <c r="B997" s="553"/>
      <c r="C997" s="553"/>
      <c r="D997" s="553"/>
      <c r="E997" s="553"/>
      <c r="F997" s="553"/>
      <c r="G997" s="553"/>
      <c r="H997" s="553"/>
      <c r="I997" s="553"/>
      <c r="J997" s="553"/>
      <c r="K997" s="553"/>
      <c r="L997" s="553"/>
      <c r="M997" s="553"/>
      <c r="N997" s="553"/>
      <c r="O997" s="553"/>
      <c r="P997" s="553"/>
      <c r="Q997" s="553"/>
    </row>
    <row r="998" spans="1:17" x14ac:dyDescent="0.15">
      <c r="A998" s="553" t="s">
        <v>749</v>
      </c>
      <c r="B998" s="553"/>
      <c r="C998" s="553"/>
      <c r="D998" s="553"/>
      <c r="E998" s="553"/>
      <c r="F998" s="553"/>
      <c r="G998" s="553"/>
      <c r="H998" s="553"/>
      <c r="I998" s="553"/>
      <c r="J998" s="553"/>
      <c r="K998" s="553"/>
      <c r="L998" s="553"/>
      <c r="M998" s="553"/>
      <c r="N998" s="553"/>
      <c r="O998" s="553"/>
      <c r="P998" s="553"/>
      <c r="Q998" s="553"/>
    </row>
    <row r="999" spans="1:17" s="91" customFormat="1" ht="97.5" customHeight="1" x14ac:dyDescent="0.25">
      <c r="A999" s="184" t="s">
        <v>152</v>
      </c>
      <c r="B999" s="185" t="s">
        <v>56</v>
      </c>
      <c r="C999" s="184" t="s">
        <v>124</v>
      </c>
      <c r="D999" s="184" t="s">
        <v>700</v>
      </c>
      <c r="E999" s="184" t="s">
        <v>701</v>
      </c>
      <c r="F999" s="559" t="s">
        <v>121</v>
      </c>
      <c r="G999" s="560"/>
      <c r="H999" s="185" t="s">
        <v>216</v>
      </c>
      <c r="I999" s="93" t="s">
        <v>852</v>
      </c>
      <c r="J999" s="93" t="s">
        <v>1409</v>
      </c>
      <c r="K999" s="559" t="s">
        <v>1408</v>
      </c>
      <c r="L999" s="561"/>
      <c r="M999" s="561"/>
      <c r="N999" s="560"/>
      <c r="O999" s="93" t="s">
        <v>845</v>
      </c>
      <c r="P999" s="93" t="s">
        <v>846</v>
      </c>
      <c r="Q999" s="93" t="s">
        <v>26</v>
      </c>
    </row>
    <row r="1000" spans="1:17" x14ac:dyDescent="0.15">
      <c r="A1000" s="507" t="s">
        <v>170</v>
      </c>
      <c r="B1000" s="502" t="s">
        <v>18</v>
      </c>
      <c r="C1000" s="105">
        <v>2000</v>
      </c>
      <c r="D1000" s="105">
        <v>650</v>
      </c>
      <c r="E1000" s="105">
        <v>2175</v>
      </c>
      <c r="F1000" s="556" t="s">
        <v>42</v>
      </c>
      <c r="G1000" s="557"/>
      <c r="H1000" s="154">
        <v>2115</v>
      </c>
      <c r="I1000" s="154"/>
      <c r="J1000" s="154"/>
      <c r="K1000" s="556"/>
      <c r="L1000" s="558"/>
      <c r="M1000" s="558"/>
      <c r="N1000" s="557"/>
      <c r="O1000" s="154"/>
      <c r="P1000" s="499" t="s">
        <v>27</v>
      </c>
      <c r="Q1000" s="99"/>
    </row>
    <row r="1001" spans="1:17" x14ac:dyDescent="0.15">
      <c r="A1001" s="514"/>
      <c r="B1001" s="502"/>
      <c r="C1001" s="105">
        <v>2175</v>
      </c>
      <c r="D1001" s="105">
        <v>900</v>
      </c>
      <c r="E1001" s="105">
        <v>2350</v>
      </c>
      <c r="F1001" s="556" t="s">
        <v>42</v>
      </c>
      <c r="G1001" s="557"/>
      <c r="H1001" s="154">
        <v>2132.5</v>
      </c>
      <c r="I1001" s="154"/>
      <c r="J1001" s="154"/>
      <c r="K1001" s="556"/>
      <c r="L1001" s="558"/>
      <c r="M1001" s="558"/>
      <c r="N1001" s="557"/>
      <c r="O1001" s="154"/>
      <c r="P1001" s="500" t="s">
        <v>27</v>
      </c>
      <c r="Q1001" s="99"/>
    </row>
    <row r="1002" spans="1:17" x14ac:dyDescent="0.15">
      <c r="A1002" s="514"/>
      <c r="B1002" s="502"/>
      <c r="C1002" s="105">
        <v>2350</v>
      </c>
      <c r="D1002" s="105">
        <v>1150</v>
      </c>
      <c r="E1002" s="105">
        <v>2000</v>
      </c>
      <c r="F1002" s="556" t="s">
        <v>42</v>
      </c>
      <c r="G1002" s="557"/>
      <c r="H1002" s="154">
        <v>2150</v>
      </c>
      <c r="I1002" s="154"/>
      <c r="J1002" s="154"/>
      <c r="K1002" s="556"/>
      <c r="L1002" s="558"/>
      <c r="M1002" s="558"/>
      <c r="N1002" s="557"/>
      <c r="O1002" s="154"/>
      <c r="P1002" s="501" t="s">
        <v>27</v>
      </c>
      <c r="Q1002" s="99"/>
    </row>
    <row r="1003" spans="1:17" x14ac:dyDescent="0.15">
      <c r="A1003" s="514"/>
      <c r="B1003" s="502" t="s">
        <v>54</v>
      </c>
      <c r="C1003" s="105">
        <v>2000</v>
      </c>
      <c r="D1003" s="105">
        <v>650</v>
      </c>
      <c r="E1003" s="105">
        <v>2175</v>
      </c>
      <c r="F1003" s="556" t="s">
        <v>42</v>
      </c>
      <c r="G1003" s="557"/>
      <c r="H1003" s="154">
        <v>2115</v>
      </c>
      <c r="I1003" s="154"/>
      <c r="J1003" s="154"/>
      <c r="K1003" s="556"/>
      <c r="L1003" s="558"/>
      <c r="M1003" s="558"/>
      <c r="N1003" s="557"/>
      <c r="O1003" s="154"/>
      <c r="P1003" s="499" t="s">
        <v>27</v>
      </c>
      <c r="Q1003" s="99"/>
    </row>
    <row r="1004" spans="1:17" x14ac:dyDescent="0.15">
      <c r="A1004" s="514"/>
      <c r="B1004" s="502"/>
      <c r="C1004" s="105">
        <v>2175</v>
      </c>
      <c r="D1004" s="105">
        <v>900</v>
      </c>
      <c r="E1004" s="105">
        <v>2350</v>
      </c>
      <c r="F1004" s="556" t="s">
        <v>42</v>
      </c>
      <c r="G1004" s="557"/>
      <c r="H1004" s="154">
        <v>2132.5</v>
      </c>
      <c r="I1004" s="154"/>
      <c r="J1004" s="154"/>
      <c r="K1004" s="556"/>
      <c r="L1004" s="558"/>
      <c r="M1004" s="558"/>
      <c r="N1004" s="557"/>
      <c r="O1004" s="154"/>
      <c r="P1004" s="500" t="s">
        <v>27</v>
      </c>
      <c r="Q1004" s="99"/>
    </row>
    <row r="1005" spans="1:17" x14ac:dyDescent="0.15">
      <c r="A1005" s="514"/>
      <c r="B1005" s="502"/>
      <c r="C1005" s="105">
        <v>2350</v>
      </c>
      <c r="D1005" s="105">
        <v>1150</v>
      </c>
      <c r="E1005" s="105">
        <v>2000</v>
      </c>
      <c r="F1005" s="556" t="s">
        <v>42</v>
      </c>
      <c r="G1005" s="557"/>
      <c r="H1005" s="154">
        <v>2150</v>
      </c>
      <c r="I1005" s="154"/>
      <c r="J1005" s="154"/>
      <c r="K1005" s="556"/>
      <c r="L1005" s="558"/>
      <c r="M1005" s="558"/>
      <c r="N1005" s="557"/>
      <c r="O1005" s="154"/>
      <c r="P1005" s="500" t="s">
        <v>27</v>
      </c>
      <c r="Q1005" s="99"/>
    </row>
    <row r="1006" spans="1:17" x14ac:dyDescent="0.15">
      <c r="A1006" s="514"/>
      <c r="B1006" s="502" t="s">
        <v>9</v>
      </c>
      <c r="C1006" s="105">
        <v>2000</v>
      </c>
      <c r="D1006" s="105">
        <v>650</v>
      </c>
      <c r="E1006" s="105">
        <v>2175</v>
      </c>
      <c r="F1006" s="556" t="s">
        <v>42</v>
      </c>
      <c r="G1006" s="557"/>
      <c r="H1006" s="154">
        <v>2115</v>
      </c>
      <c r="I1006" s="154"/>
      <c r="J1006" s="154"/>
      <c r="K1006" s="556"/>
      <c r="L1006" s="558"/>
      <c r="M1006" s="558"/>
      <c r="N1006" s="557"/>
      <c r="O1006" s="154"/>
      <c r="P1006" s="554"/>
      <c r="Q1006" s="99"/>
    </row>
    <row r="1007" spans="1:17" x14ac:dyDescent="0.15">
      <c r="A1007" s="514"/>
      <c r="B1007" s="502"/>
      <c r="C1007" s="105">
        <v>2175</v>
      </c>
      <c r="D1007" s="105">
        <v>900</v>
      </c>
      <c r="E1007" s="105">
        <v>2350</v>
      </c>
      <c r="F1007" s="556" t="s">
        <v>42</v>
      </c>
      <c r="G1007" s="557"/>
      <c r="H1007" s="154">
        <v>2132.5</v>
      </c>
      <c r="I1007" s="154"/>
      <c r="J1007" s="154"/>
      <c r="K1007" s="556"/>
      <c r="L1007" s="558"/>
      <c r="M1007" s="558"/>
      <c r="N1007" s="557"/>
      <c r="O1007" s="154"/>
      <c r="P1007" s="554"/>
      <c r="Q1007" s="99"/>
    </row>
    <row r="1008" spans="1:17" x14ac:dyDescent="0.15">
      <c r="A1008" s="514"/>
      <c r="B1008" s="502"/>
      <c r="C1008" s="105">
        <v>2350</v>
      </c>
      <c r="D1008" s="105">
        <v>1150</v>
      </c>
      <c r="E1008" s="105">
        <v>2000</v>
      </c>
      <c r="F1008" s="556" t="s">
        <v>42</v>
      </c>
      <c r="G1008" s="557"/>
      <c r="H1008" s="154">
        <v>2150</v>
      </c>
      <c r="I1008" s="154"/>
      <c r="J1008" s="154"/>
      <c r="K1008" s="556"/>
      <c r="L1008" s="558"/>
      <c r="M1008" s="558"/>
      <c r="N1008" s="557"/>
      <c r="O1008" s="154"/>
      <c r="P1008" s="555"/>
      <c r="Q1008" s="99"/>
    </row>
    <row r="1009" spans="1:17" x14ac:dyDescent="0.15">
      <c r="A1009" s="507" t="s">
        <v>171</v>
      </c>
      <c r="B1009" s="502" t="s">
        <v>18</v>
      </c>
      <c r="C1009" s="105">
        <v>2000</v>
      </c>
      <c r="D1009" s="105">
        <v>650</v>
      </c>
      <c r="E1009" s="105">
        <v>2175</v>
      </c>
      <c r="F1009" s="556" t="s">
        <v>42</v>
      </c>
      <c r="G1009" s="557"/>
      <c r="H1009" s="154">
        <v>2115</v>
      </c>
      <c r="I1009" s="154"/>
      <c r="J1009" s="154"/>
      <c r="K1009" s="556"/>
      <c r="L1009" s="558"/>
      <c r="M1009" s="558"/>
      <c r="N1009" s="557"/>
      <c r="O1009" s="154"/>
      <c r="P1009" s="499" t="s">
        <v>27</v>
      </c>
      <c r="Q1009" s="99"/>
    </row>
    <row r="1010" spans="1:17" x14ac:dyDescent="0.15">
      <c r="A1010" s="514"/>
      <c r="B1010" s="502"/>
      <c r="C1010" s="105">
        <v>2175</v>
      </c>
      <c r="D1010" s="105">
        <v>900</v>
      </c>
      <c r="E1010" s="105">
        <v>2350</v>
      </c>
      <c r="F1010" s="556" t="s">
        <v>42</v>
      </c>
      <c r="G1010" s="557"/>
      <c r="H1010" s="154">
        <v>2132.5</v>
      </c>
      <c r="I1010" s="154"/>
      <c r="J1010" s="154"/>
      <c r="K1010" s="556"/>
      <c r="L1010" s="558"/>
      <c r="M1010" s="558"/>
      <c r="N1010" s="557"/>
      <c r="O1010" s="154"/>
      <c r="P1010" s="500" t="s">
        <v>27</v>
      </c>
      <c r="Q1010" s="99"/>
    </row>
    <row r="1011" spans="1:17" x14ac:dyDescent="0.15">
      <c r="A1011" s="515"/>
      <c r="B1011" s="502"/>
      <c r="C1011" s="105">
        <v>2350</v>
      </c>
      <c r="D1011" s="105">
        <v>1150</v>
      </c>
      <c r="E1011" s="105">
        <v>2000</v>
      </c>
      <c r="F1011" s="556" t="s">
        <v>42</v>
      </c>
      <c r="G1011" s="557"/>
      <c r="H1011" s="154">
        <v>2150</v>
      </c>
      <c r="I1011" s="154"/>
      <c r="J1011" s="154"/>
      <c r="K1011" s="556"/>
      <c r="L1011" s="558"/>
      <c r="M1011" s="558"/>
      <c r="N1011" s="557"/>
      <c r="O1011" s="154"/>
      <c r="P1011" s="501" t="s">
        <v>27</v>
      </c>
      <c r="Q1011" s="99"/>
    </row>
    <row r="1012" spans="1:17" x14ac:dyDescent="0.15">
      <c r="A1012" s="477" t="s">
        <v>94</v>
      </c>
      <c r="B1012" s="516"/>
      <c r="C1012" s="516"/>
      <c r="D1012" s="516"/>
      <c r="E1012" s="516"/>
      <c r="F1012" s="516"/>
      <c r="G1012" s="516"/>
      <c r="H1012" s="516"/>
      <c r="I1012" s="516"/>
      <c r="J1012" s="516"/>
      <c r="K1012" s="516"/>
      <c r="L1012" s="516"/>
      <c r="M1012" s="516"/>
      <c r="N1012" s="516"/>
      <c r="O1012" s="516"/>
      <c r="P1012" s="516"/>
      <c r="Q1012" s="517"/>
    </row>
    <row r="1013" spans="1:17" x14ac:dyDescent="0.15">
      <c r="A1013" s="479" t="s">
        <v>316</v>
      </c>
      <c r="B1013" s="518"/>
      <c r="C1013" s="518"/>
      <c r="D1013" s="518"/>
      <c r="E1013" s="518"/>
      <c r="F1013" s="518"/>
      <c r="G1013" s="518"/>
      <c r="H1013" s="518"/>
      <c r="I1013" s="518"/>
      <c r="J1013" s="518"/>
      <c r="K1013" s="518"/>
      <c r="L1013" s="518"/>
      <c r="M1013" s="518"/>
      <c r="N1013" s="518"/>
      <c r="O1013" s="518"/>
      <c r="P1013" s="518"/>
      <c r="Q1013" s="519"/>
    </row>
    <row r="1014" spans="1:17" x14ac:dyDescent="0.15">
      <c r="A1014" s="479" t="s">
        <v>111</v>
      </c>
      <c r="B1014" s="518"/>
      <c r="C1014" s="518"/>
      <c r="D1014" s="518"/>
      <c r="E1014" s="518"/>
      <c r="F1014" s="518"/>
      <c r="G1014" s="518"/>
      <c r="H1014" s="518"/>
      <c r="I1014" s="518"/>
      <c r="J1014" s="518"/>
      <c r="K1014" s="518"/>
      <c r="L1014" s="518"/>
      <c r="M1014" s="518"/>
      <c r="N1014" s="518"/>
      <c r="O1014" s="518"/>
      <c r="P1014" s="518"/>
      <c r="Q1014" s="519"/>
    </row>
    <row r="1015" spans="1:17" x14ac:dyDescent="0.15">
      <c r="A1015" s="461" t="s">
        <v>112</v>
      </c>
      <c r="B1015" s="523"/>
      <c r="C1015" s="523"/>
      <c r="D1015" s="523"/>
      <c r="E1015" s="523"/>
      <c r="F1015" s="523"/>
      <c r="G1015" s="523"/>
      <c r="H1015" s="523"/>
      <c r="I1015" s="523"/>
      <c r="J1015" s="523"/>
      <c r="K1015" s="523"/>
      <c r="L1015" s="523"/>
      <c r="M1015" s="523"/>
      <c r="N1015" s="523"/>
      <c r="O1015" s="523"/>
      <c r="P1015" s="523"/>
      <c r="Q1015" s="524"/>
    </row>
    <row r="1016" spans="1:17" x14ac:dyDescent="0.15">
      <c r="A1016" s="140" t="s">
        <v>418</v>
      </c>
      <c r="B1016" s="90"/>
      <c r="C1016" s="140">
        <f>C996+1</f>
        <v>587</v>
      </c>
      <c r="N1016" s="90"/>
      <c r="O1016" s="90"/>
      <c r="P1016" s="90"/>
      <c r="Q1016" s="90"/>
    </row>
    <row r="1017" spans="1:17" x14ac:dyDescent="0.15">
      <c r="A1017" s="553" t="s">
        <v>1018</v>
      </c>
      <c r="B1017" s="553"/>
      <c r="C1017" s="553"/>
      <c r="D1017" s="553"/>
      <c r="E1017" s="553"/>
      <c r="F1017" s="553"/>
      <c r="G1017" s="553"/>
      <c r="H1017" s="553"/>
      <c r="I1017" s="553"/>
      <c r="J1017" s="553"/>
      <c r="K1017" s="553"/>
      <c r="L1017" s="553"/>
      <c r="M1017" s="553"/>
      <c r="N1017" s="553"/>
      <c r="O1017" s="553"/>
      <c r="P1017" s="553"/>
      <c r="Q1017" s="553"/>
    </row>
    <row r="1018" spans="1:17" x14ac:dyDescent="0.15">
      <c r="A1018" s="553" t="s">
        <v>749</v>
      </c>
      <c r="B1018" s="553"/>
      <c r="C1018" s="553"/>
      <c r="D1018" s="553"/>
      <c r="E1018" s="553"/>
      <c r="F1018" s="553"/>
      <c r="G1018" s="553"/>
      <c r="H1018" s="553"/>
      <c r="I1018" s="553"/>
      <c r="J1018" s="553"/>
      <c r="K1018" s="553"/>
      <c r="L1018" s="553"/>
      <c r="M1018" s="553"/>
      <c r="N1018" s="553"/>
      <c r="O1018" s="553"/>
      <c r="P1018" s="553"/>
      <c r="Q1018" s="553"/>
    </row>
    <row r="1019" spans="1:17" s="91" customFormat="1" ht="97.5" customHeight="1" x14ac:dyDescent="0.25">
      <c r="A1019" s="184" t="s">
        <v>152</v>
      </c>
      <c r="B1019" s="185" t="s">
        <v>56</v>
      </c>
      <c r="C1019" s="184" t="s">
        <v>124</v>
      </c>
      <c r="D1019" s="184" t="s">
        <v>700</v>
      </c>
      <c r="E1019" s="184" t="s">
        <v>701</v>
      </c>
      <c r="F1019" s="559" t="s">
        <v>324</v>
      </c>
      <c r="G1019" s="560"/>
      <c r="H1019" s="185" t="s">
        <v>702</v>
      </c>
      <c r="I1019" s="93" t="s">
        <v>966</v>
      </c>
      <c r="J1019" s="93" t="s">
        <v>1409</v>
      </c>
      <c r="K1019" s="559" t="s">
        <v>1408</v>
      </c>
      <c r="L1019" s="561"/>
      <c r="M1019" s="561"/>
      <c r="N1019" s="560"/>
      <c r="O1019" s="93" t="s">
        <v>968</v>
      </c>
      <c r="P1019" s="93" t="s">
        <v>1239</v>
      </c>
      <c r="Q1019" s="93" t="s">
        <v>26</v>
      </c>
    </row>
    <row r="1020" spans="1:17" x14ac:dyDescent="0.15">
      <c r="A1020" s="507" t="s">
        <v>170</v>
      </c>
      <c r="B1020" s="502" t="s">
        <v>18</v>
      </c>
      <c r="C1020" s="105">
        <v>2000</v>
      </c>
      <c r="D1020" s="105">
        <v>650</v>
      </c>
      <c r="E1020" s="105">
        <v>2175</v>
      </c>
      <c r="F1020" s="556" t="s">
        <v>42</v>
      </c>
      <c r="G1020" s="557"/>
      <c r="H1020" s="154">
        <v>1935</v>
      </c>
      <c r="I1020" s="154"/>
      <c r="J1020" s="154"/>
      <c r="K1020" s="556"/>
      <c r="L1020" s="558"/>
      <c r="M1020" s="558"/>
      <c r="N1020" s="557"/>
      <c r="O1020" s="154"/>
      <c r="P1020" s="499" t="s">
        <v>27</v>
      </c>
      <c r="Q1020" s="99"/>
    </row>
    <row r="1021" spans="1:17" x14ac:dyDescent="0.15">
      <c r="A1021" s="514"/>
      <c r="B1021" s="502"/>
      <c r="C1021" s="105">
        <v>2175</v>
      </c>
      <c r="D1021" s="105">
        <v>900</v>
      </c>
      <c r="E1021" s="105">
        <v>2350</v>
      </c>
      <c r="F1021" s="556" t="s">
        <v>42</v>
      </c>
      <c r="G1021" s="557"/>
      <c r="H1021" s="154">
        <v>1960</v>
      </c>
      <c r="I1021" s="154"/>
      <c r="J1021" s="154"/>
      <c r="K1021" s="556"/>
      <c r="L1021" s="558"/>
      <c r="M1021" s="558"/>
      <c r="N1021" s="557"/>
      <c r="O1021" s="154"/>
      <c r="P1021" s="500" t="s">
        <v>27</v>
      </c>
      <c r="Q1021" s="99"/>
    </row>
    <row r="1022" spans="1:17" x14ac:dyDescent="0.15">
      <c r="A1022" s="514"/>
      <c r="B1022" s="502"/>
      <c r="C1022" s="105">
        <v>2350</v>
      </c>
      <c r="D1022" s="105">
        <v>1150</v>
      </c>
      <c r="E1022" s="105">
        <v>2000</v>
      </c>
      <c r="F1022" s="556" t="s">
        <v>42</v>
      </c>
      <c r="G1022" s="557"/>
      <c r="H1022" s="154">
        <v>1985</v>
      </c>
      <c r="I1022" s="154"/>
      <c r="J1022" s="154"/>
      <c r="K1022" s="556"/>
      <c r="L1022" s="558"/>
      <c r="M1022" s="558"/>
      <c r="N1022" s="557"/>
      <c r="O1022" s="154"/>
      <c r="P1022" s="501" t="s">
        <v>27</v>
      </c>
      <c r="Q1022" s="99"/>
    </row>
    <row r="1023" spans="1:17" x14ac:dyDescent="0.15">
      <c r="A1023" s="514"/>
      <c r="B1023" s="502" t="s">
        <v>54</v>
      </c>
      <c r="C1023" s="105">
        <v>2000</v>
      </c>
      <c r="D1023" s="105">
        <v>650</v>
      </c>
      <c r="E1023" s="105">
        <v>2175</v>
      </c>
      <c r="F1023" s="556" t="s">
        <v>42</v>
      </c>
      <c r="G1023" s="557"/>
      <c r="H1023" s="154">
        <v>1935</v>
      </c>
      <c r="I1023" s="154"/>
      <c r="J1023" s="154"/>
      <c r="K1023" s="556"/>
      <c r="L1023" s="558"/>
      <c r="M1023" s="558"/>
      <c r="N1023" s="557"/>
      <c r="O1023" s="154"/>
      <c r="P1023" s="499" t="s">
        <v>27</v>
      </c>
      <c r="Q1023" s="99"/>
    </row>
    <row r="1024" spans="1:17" x14ac:dyDescent="0.15">
      <c r="A1024" s="514"/>
      <c r="B1024" s="502"/>
      <c r="C1024" s="105">
        <v>2175</v>
      </c>
      <c r="D1024" s="105">
        <v>900</v>
      </c>
      <c r="E1024" s="105">
        <v>2350</v>
      </c>
      <c r="F1024" s="556" t="s">
        <v>42</v>
      </c>
      <c r="G1024" s="557"/>
      <c r="H1024" s="154">
        <v>1960</v>
      </c>
      <c r="I1024" s="154"/>
      <c r="J1024" s="154"/>
      <c r="K1024" s="556"/>
      <c r="L1024" s="558"/>
      <c r="M1024" s="558"/>
      <c r="N1024" s="557"/>
      <c r="O1024" s="154"/>
      <c r="P1024" s="500" t="s">
        <v>27</v>
      </c>
      <c r="Q1024" s="99"/>
    </row>
    <row r="1025" spans="1:18" x14ac:dyDescent="0.15">
      <c r="A1025" s="514"/>
      <c r="B1025" s="502"/>
      <c r="C1025" s="105">
        <v>2350</v>
      </c>
      <c r="D1025" s="105">
        <v>1150</v>
      </c>
      <c r="E1025" s="105">
        <v>2000</v>
      </c>
      <c r="F1025" s="556" t="s">
        <v>42</v>
      </c>
      <c r="G1025" s="557"/>
      <c r="H1025" s="154">
        <v>1985</v>
      </c>
      <c r="I1025" s="154"/>
      <c r="J1025" s="154"/>
      <c r="K1025" s="556"/>
      <c r="L1025" s="558"/>
      <c r="M1025" s="558"/>
      <c r="N1025" s="557"/>
      <c r="O1025" s="154"/>
      <c r="P1025" s="500" t="s">
        <v>27</v>
      </c>
      <c r="Q1025" s="99"/>
    </row>
    <row r="1026" spans="1:18" x14ac:dyDescent="0.15">
      <c r="A1026" s="514"/>
      <c r="B1026" s="502" t="s">
        <v>9</v>
      </c>
      <c r="C1026" s="105">
        <v>2000</v>
      </c>
      <c r="D1026" s="105">
        <v>650</v>
      </c>
      <c r="E1026" s="105">
        <v>2175</v>
      </c>
      <c r="F1026" s="556" t="s">
        <v>42</v>
      </c>
      <c r="G1026" s="557"/>
      <c r="H1026" s="154">
        <v>1935</v>
      </c>
      <c r="I1026" s="154"/>
      <c r="J1026" s="154"/>
      <c r="K1026" s="556"/>
      <c r="L1026" s="558"/>
      <c r="M1026" s="558"/>
      <c r="N1026" s="557"/>
      <c r="O1026" s="154"/>
      <c r="P1026" s="554"/>
      <c r="Q1026" s="99"/>
    </row>
    <row r="1027" spans="1:18" x14ac:dyDescent="0.15">
      <c r="A1027" s="514"/>
      <c r="B1027" s="502"/>
      <c r="C1027" s="105">
        <v>2175</v>
      </c>
      <c r="D1027" s="105">
        <v>900</v>
      </c>
      <c r="E1027" s="105">
        <v>2350</v>
      </c>
      <c r="F1027" s="556" t="s">
        <v>42</v>
      </c>
      <c r="G1027" s="557"/>
      <c r="H1027" s="154">
        <v>1960</v>
      </c>
      <c r="I1027" s="154"/>
      <c r="J1027" s="154"/>
      <c r="K1027" s="556"/>
      <c r="L1027" s="558"/>
      <c r="M1027" s="558"/>
      <c r="N1027" s="557"/>
      <c r="O1027" s="154"/>
      <c r="P1027" s="554"/>
      <c r="Q1027" s="99"/>
    </row>
    <row r="1028" spans="1:18" x14ac:dyDescent="0.15">
      <c r="A1028" s="514"/>
      <c r="B1028" s="502"/>
      <c r="C1028" s="105">
        <v>2350</v>
      </c>
      <c r="D1028" s="105">
        <v>1150</v>
      </c>
      <c r="E1028" s="105">
        <v>2000</v>
      </c>
      <c r="F1028" s="556" t="s">
        <v>42</v>
      </c>
      <c r="G1028" s="557"/>
      <c r="H1028" s="154">
        <v>1985</v>
      </c>
      <c r="I1028" s="154"/>
      <c r="J1028" s="154"/>
      <c r="K1028" s="556"/>
      <c r="L1028" s="558"/>
      <c r="M1028" s="558"/>
      <c r="N1028" s="557"/>
      <c r="O1028" s="154"/>
      <c r="P1028" s="555"/>
      <c r="Q1028" s="99"/>
    </row>
    <row r="1029" spans="1:18" x14ac:dyDescent="0.15">
      <c r="A1029" s="507" t="s">
        <v>171</v>
      </c>
      <c r="B1029" s="502" t="s">
        <v>18</v>
      </c>
      <c r="C1029" s="105">
        <v>2000</v>
      </c>
      <c r="D1029" s="105">
        <v>650</v>
      </c>
      <c r="E1029" s="105">
        <v>2175</v>
      </c>
      <c r="F1029" s="556" t="s">
        <v>42</v>
      </c>
      <c r="G1029" s="557"/>
      <c r="H1029" s="154">
        <v>1935</v>
      </c>
      <c r="I1029" s="154"/>
      <c r="J1029" s="154"/>
      <c r="K1029" s="556"/>
      <c r="L1029" s="558"/>
      <c r="M1029" s="558"/>
      <c r="N1029" s="557"/>
      <c r="O1029" s="154"/>
      <c r="P1029" s="499" t="s">
        <v>27</v>
      </c>
      <c r="Q1029" s="99"/>
    </row>
    <row r="1030" spans="1:18" x14ac:dyDescent="0.15">
      <c r="A1030" s="514"/>
      <c r="B1030" s="502"/>
      <c r="C1030" s="105">
        <v>2175</v>
      </c>
      <c r="D1030" s="105">
        <v>900</v>
      </c>
      <c r="E1030" s="105">
        <v>2350</v>
      </c>
      <c r="F1030" s="556" t="s">
        <v>42</v>
      </c>
      <c r="G1030" s="557"/>
      <c r="H1030" s="154">
        <v>1960</v>
      </c>
      <c r="I1030" s="154"/>
      <c r="J1030" s="154"/>
      <c r="K1030" s="556"/>
      <c r="L1030" s="558"/>
      <c r="M1030" s="558"/>
      <c r="N1030" s="557"/>
      <c r="O1030" s="154"/>
      <c r="P1030" s="500" t="s">
        <v>27</v>
      </c>
      <c r="Q1030" s="99"/>
    </row>
    <row r="1031" spans="1:18" x14ac:dyDescent="0.15">
      <c r="A1031" s="515"/>
      <c r="B1031" s="502"/>
      <c r="C1031" s="105">
        <v>2350</v>
      </c>
      <c r="D1031" s="105">
        <v>1150</v>
      </c>
      <c r="E1031" s="105">
        <v>2000</v>
      </c>
      <c r="F1031" s="556" t="s">
        <v>42</v>
      </c>
      <c r="G1031" s="557"/>
      <c r="H1031" s="154">
        <v>1985</v>
      </c>
      <c r="I1031" s="154"/>
      <c r="J1031" s="154"/>
      <c r="K1031" s="556"/>
      <c r="L1031" s="558"/>
      <c r="M1031" s="558"/>
      <c r="N1031" s="557"/>
      <c r="O1031" s="154"/>
      <c r="P1031" s="501" t="s">
        <v>27</v>
      </c>
      <c r="Q1031" s="99"/>
    </row>
    <row r="1032" spans="1:18" x14ac:dyDescent="0.15">
      <c r="A1032" s="477" t="s">
        <v>94</v>
      </c>
      <c r="B1032" s="516"/>
      <c r="C1032" s="516"/>
      <c r="D1032" s="516"/>
      <c r="E1032" s="516"/>
      <c r="F1032" s="516"/>
      <c r="G1032" s="516"/>
      <c r="H1032" s="516"/>
      <c r="I1032" s="516"/>
      <c r="J1032" s="516"/>
      <c r="K1032" s="516"/>
      <c r="L1032" s="516"/>
      <c r="M1032" s="516"/>
      <c r="N1032" s="516"/>
      <c r="O1032" s="516"/>
      <c r="P1032" s="516"/>
      <c r="Q1032" s="517"/>
      <c r="R1032" s="91"/>
    </row>
    <row r="1033" spans="1:18" x14ac:dyDescent="0.15">
      <c r="A1033" s="479" t="s">
        <v>316</v>
      </c>
      <c r="B1033" s="518"/>
      <c r="C1033" s="518"/>
      <c r="D1033" s="518"/>
      <c r="E1033" s="518"/>
      <c r="F1033" s="518"/>
      <c r="G1033" s="518"/>
      <c r="H1033" s="518"/>
      <c r="I1033" s="518"/>
      <c r="J1033" s="518"/>
      <c r="K1033" s="518"/>
      <c r="L1033" s="518"/>
      <c r="M1033" s="518"/>
      <c r="N1033" s="518"/>
      <c r="O1033" s="518"/>
      <c r="P1033" s="518"/>
      <c r="Q1033" s="519"/>
      <c r="R1033" s="97"/>
    </row>
    <row r="1034" spans="1:18" x14ac:dyDescent="0.15">
      <c r="A1034" s="479" t="s">
        <v>111</v>
      </c>
      <c r="B1034" s="518"/>
      <c r="C1034" s="518"/>
      <c r="D1034" s="518"/>
      <c r="E1034" s="518"/>
      <c r="F1034" s="518"/>
      <c r="G1034" s="518"/>
      <c r="H1034" s="518"/>
      <c r="I1034" s="518"/>
      <c r="J1034" s="518"/>
      <c r="K1034" s="518"/>
      <c r="L1034" s="518"/>
      <c r="M1034" s="518"/>
      <c r="N1034" s="518"/>
      <c r="O1034" s="518"/>
      <c r="P1034" s="518"/>
      <c r="Q1034" s="519"/>
      <c r="R1034" s="97"/>
    </row>
    <row r="1035" spans="1:18" x14ac:dyDescent="0.15">
      <c r="A1035" s="461" t="s">
        <v>112</v>
      </c>
      <c r="B1035" s="523"/>
      <c r="C1035" s="523"/>
      <c r="D1035" s="523"/>
      <c r="E1035" s="523"/>
      <c r="F1035" s="523"/>
      <c r="G1035" s="523"/>
      <c r="H1035" s="523"/>
      <c r="I1035" s="523"/>
      <c r="J1035" s="523"/>
      <c r="K1035" s="523"/>
      <c r="L1035" s="523"/>
      <c r="M1035" s="523"/>
      <c r="N1035" s="523"/>
      <c r="O1035" s="523"/>
      <c r="P1035" s="523"/>
      <c r="Q1035" s="524"/>
      <c r="R1035" s="98"/>
    </row>
    <row r="1036" spans="1:18" x14ac:dyDescent="0.15">
      <c r="A1036" s="140" t="s">
        <v>418</v>
      </c>
      <c r="B1036" s="90"/>
      <c r="C1036" s="140">
        <f>C1016+1</f>
        <v>588</v>
      </c>
      <c r="N1036" s="90"/>
      <c r="O1036" s="90"/>
      <c r="P1036" s="90"/>
      <c r="Q1036" s="90"/>
    </row>
    <row r="1037" spans="1:18" x14ac:dyDescent="0.15">
      <c r="A1037" s="553" t="s">
        <v>1019</v>
      </c>
      <c r="B1037" s="553"/>
      <c r="C1037" s="553"/>
      <c r="D1037" s="553"/>
      <c r="E1037" s="553"/>
      <c r="F1037" s="553"/>
      <c r="G1037" s="553"/>
      <c r="H1037" s="553"/>
      <c r="I1037" s="553"/>
      <c r="J1037" s="553"/>
      <c r="K1037" s="553"/>
      <c r="L1037" s="553"/>
      <c r="M1037" s="553"/>
      <c r="N1037" s="553"/>
      <c r="O1037" s="553"/>
      <c r="P1037" s="553"/>
      <c r="Q1037" s="553"/>
    </row>
    <row r="1038" spans="1:18" x14ac:dyDescent="0.15">
      <c r="A1038" s="553" t="s">
        <v>749</v>
      </c>
      <c r="B1038" s="553"/>
      <c r="C1038" s="553"/>
      <c r="D1038" s="553"/>
      <c r="E1038" s="553"/>
      <c r="F1038" s="553"/>
      <c r="G1038" s="553"/>
      <c r="H1038" s="553"/>
      <c r="I1038" s="553"/>
      <c r="J1038" s="553"/>
      <c r="K1038" s="553"/>
      <c r="L1038" s="553"/>
      <c r="M1038" s="553"/>
      <c r="N1038" s="553"/>
      <c r="O1038" s="553"/>
      <c r="P1038" s="553"/>
      <c r="Q1038" s="553"/>
    </row>
    <row r="1039" spans="1:18" s="91" customFormat="1" ht="97.5" customHeight="1" x14ac:dyDescent="0.25">
      <c r="A1039" s="186" t="s">
        <v>152</v>
      </c>
      <c r="B1039" s="187" t="s">
        <v>56</v>
      </c>
      <c r="C1039" s="186" t="s">
        <v>124</v>
      </c>
      <c r="D1039" s="186" t="s">
        <v>700</v>
      </c>
      <c r="E1039" s="186" t="s">
        <v>701</v>
      </c>
      <c r="F1039" s="559" t="s">
        <v>325</v>
      </c>
      <c r="G1039" s="560"/>
      <c r="H1039" s="187" t="s">
        <v>703</v>
      </c>
      <c r="I1039" s="93" t="s">
        <v>967</v>
      </c>
      <c r="J1039" s="93" t="s">
        <v>1409</v>
      </c>
      <c r="K1039" s="559" t="s">
        <v>1408</v>
      </c>
      <c r="L1039" s="561"/>
      <c r="M1039" s="561"/>
      <c r="N1039" s="560"/>
      <c r="O1039" s="93" t="s">
        <v>969</v>
      </c>
      <c r="P1039" s="93" t="s">
        <v>1240</v>
      </c>
      <c r="Q1039" s="93" t="s">
        <v>26</v>
      </c>
    </row>
    <row r="1040" spans="1:18" x14ac:dyDescent="0.15">
      <c r="A1040" s="507" t="s">
        <v>170</v>
      </c>
      <c r="B1040" s="502" t="s">
        <v>18</v>
      </c>
      <c r="C1040" s="105">
        <v>2000</v>
      </c>
      <c r="D1040" s="105">
        <v>650</v>
      </c>
      <c r="E1040" s="105">
        <v>2175</v>
      </c>
      <c r="F1040" s="556" t="s">
        <v>42</v>
      </c>
      <c r="G1040" s="557"/>
      <c r="H1040" s="154">
        <v>2132.5</v>
      </c>
      <c r="I1040" s="154"/>
      <c r="J1040" s="154"/>
      <c r="K1040" s="556"/>
      <c r="L1040" s="558"/>
      <c r="M1040" s="558"/>
      <c r="N1040" s="557"/>
      <c r="O1040" s="154"/>
      <c r="P1040" s="499" t="s">
        <v>27</v>
      </c>
      <c r="Q1040" s="99"/>
    </row>
    <row r="1041" spans="1:17" x14ac:dyDescent="0.15">
      <c r="A1041" s="514"/>
      <c r="B1041" s="502"/>
      <c r="C1041" s="105">
        <v>2175</v>
      </c>
      <c r="D1041" s="105">
        <v>900</v>
      </c>
      <c r="E1041" s="105">
        <v>2350</v>
      </c>
      <c r="F1041" s="556" t="s">
        <v>42</v>
      </c>
      <c r="G1041" s="557"/>
      <c r="H1041" s="154">
        <v>2150</v>
      </c>
      <c r="I1041" s="154"/>
      <c r="J1041" s="154"/>
      <c r="K1041" s="556"/>
      <c r="L1041" s="558"/>
      <c r="M1041" s="558"/>
      <c r="N1041" s="557"/>
      <c r="O1041" s="154"/>
      <c r="P1041" s="500" t="s">
        <v>27</v>
      </c>
      <c r="Q1041" s="99"/>
    </row>
    <row r="1042" spans="1:17" x14ac:dyDescent="0.15">
      <c r="A1042" s="514"/>
      <c r="B1042" s="502"/>
      <c r="C1042" s="105">
        <v>2350</v>
      </c>
      <c r="D1042" s="105">
        <v>1150</v>
      </c>
      <c r="E1042" s="105">
        <v>2000</v>
      </c>
      <c r="F1042" s="556" t="s">
        <v>42</v>
      </c>
      <c r="G1042" s="557"/>
      <c r="H1042" s="154">
        <v>2115</v>
      </c>
      <c r="I1042" s="154"/>
      <c r="J1042" s="154"/>
      <c r="K1042" s="556"/>
      <c r="L1042" s="558"/>
      <c r="M1042" s="558"/>
      <c r="N1042" s="557"/>
      <c r="O1042" s="154"/>
      <c r="P1042" s="501" t="s">
        <v>27</v>
      </c>
      <c r="Q1042" s="99"/>
    </row>
    <row r="1043" spans="1:17" x14ac:dyDescent="0.15">
      <c r="A1043" s="514"/>
      <c r="B1043" s="502" t="s">
        <v>54</v>
      </c>
      <c r="C1043" s="105">
        <v>2000</v>
      </c>
      <c r="D1043" s="105">
        <v>650</v>
      </c>
      <c r="E1043" s="105">
        <v>2175</v>
      </c>
      <c r="F1043" s="556" t="s">
        <v>42</v>
      </c>
      <c r="G1043" s="557"/>
      <c r="H1043" s="154">
        <v>2132.5</v>
      </c>
      <c r="I1043" s="154"/>
      <c r="J1043" s="154"/>
      <c r="K1043" s="556"/>
      <c r="L1043" s="558"/>
      <c r="M1043" s="558"/>
      <c r="N1043" s="557"/>
      <c r="O1043" s="154"/>
      <c r="P1043" s="499" t="s">
        <v>27</v>
      </c>
      <c r="Q1043" s="99"/>
    </row>
    <row r="1044" spans="1:17" x14ac:dyDescent="0.15">
      <c r="A1044" s="514"/>
      <c r="B1044" s="502"/>
      <c r="C1044" s="105">
        <v>2175</v>
      </c>
      <c r="D1044" s="105">
        <v>900</v>
      </c>
      <c r="E1044" s="105">
        <v>2350</v>
      </c>
      <c r="F1044" s="556" t="s">
        <v>42</v>
      </c>
      <c r="G1044" s="557"/>
      <c r="H1044" s="154">
        <v>2150</v>
      </c>
      <c r="I1044" s="154"/>
      <c r="J1044" s="154"/>
      <c r="K1044" s="556"/>
      <c r="L1044" s="558"/>
      <c r="M1044" s="558"/>
      <c r="N1044" s="557"/>
      <c r="O1044" s="154"/>
      <c r="P1044" s="500" t="s">
        <v>27</v>
      </c>
      <c r="Q1044" s="99"/>
    </row>
    <row r="1045" spans="1:17" x14ac:dyDescent="0.15">
      <c r="A1045" s="514"/>
      <c r="B1045" s="502"/>
      <c r="C1045" s="105">
        <v>2350</v>
      </c>
      <c r="D1045" s="105">
        <v>1150</v>
      </c>
      <c r="E1045" s="105">
        <v>2000</v>
      </c>
      <c r="F1045" s="556" t="s">
        <v>42</v>
      </c>
      <c r="G1045" s="557"/>
      <c r="H1045" s="154">
        <v>2115</v>
      </c>
      <c r="I1045" s="154"/>
      <c r="J1045" s="154"/>
      <c r="K1045" s="556"/>
      <c r="L1045" s="558"/>
      <c r="M1045" s="558"/>
      <c r="N1045" s="557"/>
      <c r="O1045" s="154"/>
      <c r="P1045" s="500" t="s">
        <v>27</v>
      </c>
      <c r="Q1045" s="99"/>
    </row>
    <row r="1046" spans="1:17" x14ac:dyDescent="0.15">
      <c r="A1046" s="514"/>
      <c r="B1046" s="502" t="s">
        <v>9</v>
      </c>
      <c r="C1046" s="105">
        <v>2000</v>
      </c>
      <c r="D1046" s="105">
        <v>650</v>
      </c>
      <c r="E1046" s="105">
        <v>2175</v>
      </c>
      <c r="F1046" s="556" t="s">
        <v>42</v>
      </c>
      <c r="G1046" s="557"/>
      <c r="H1046" s="154">
        <v>2132.5</v>
      </c>
      <c r="I1046" s="154"/>
      <c r="J1046" s="154"/>
      <c r="K1046" s="556"/>
      <c r="L1046" s="558"/>
      <c r="M1046" s="558"/>
      <c r="N1046" s="557"/>
      <c r="O1046" s="154"/>
      <c r="P1046" s="554"/>
      <c r="Q1046" s="99"/>
    </row>
    <row r="1047" spans="1:17" x14ac:dyDescent="0.15">
      <c r="A1047" s="514"/>
      <c r="B1047" s="502"/>
      <c r="C1047" s="105">
        <v>2175</v>
      </c>
      <c r="D1047" s="105">
        <v>900</v>
      </c>
      <c r="E1047" s="105">
        <v>2350</v>
      </c>
      <c r="F1047" s="556" t="s">
        <v>42</v>
      </c>
      <c r="G1047" s="557"/>
      <c r="H1047" s="154">
        <v>2150</v>
      </c>
      <c r="I1047" s="154"/>
      <c r="J1047" s="154"/>
      <c r="K1047" s="556"/>
      <c r="L1047" s="558"/>
      <c r="M1047" s="558"/>
      <c r="N1047" s="557"/>
      <c r="O1047" s="154"/>
      <c r="P1047" s="554"/>
      <c r="Q1047" s="99"/>
    </row>
    <row r="1048" spans="1:17" x14ac:dyDescent="0.15">
      <c r="A1048" s="514"/>
      <c r="B1048" s="502"/>
      <c r="C1048" s="105">
        <v>2350</v>
      </c>
      <c r="D1048" s="105">
        <v>1150</v>
      </c>
      <c r="E1048" s="105">
        <v>2000</v>
      </c>
      <c r="F1048" s="556" t="s">
        <v>42</v>
      </c>
      <c r="G1048" s="557"/>
      <c r="H1048" s="154">
        <v>2115</v>
      </c>
      <c r="I1048" s="154"/>
      <c r="J1048" s="154"/>
      <c r="K1048" s="556"/>
      <c r="L1048" s="558"/>
      <c r="M1048" s="558"/>
      <c r="N1048" s="557"/>
      <c r="O1048" s="154"/>
      <c r="P1048" s="555"/>
      <c r="Q1048" s="99"/>
    </row>
    <row r="1049" spans="1:17" x14ac:dyDescent="0.15">
      <c r="A1049" s="507" t="s">
        <v>171</v>
      </c>
      <c r="B1049" s="502" t="s">
        <v>18</v>
      </c>
      <c r="C1049" s="105">
        <v>2000</v>
      </c>
      <c r="D1049" s="105">
        <v>650</v>
      </c>
      <c r="E1049" s="105">
        <v>2175</v>
      </c>
      <c r="F1049" s="556" t="s">
        <v>42</v>
      </c>
      <c r="G1049" s="557"/>
      <c r="H1049" s="154">
        <v>2132.5</v>
      </c>
      <c r="I1049" s="154"/>
      <c r="J1049" s="154"/>
      <c r="K1049" s="556"/>
      <c r="L1049" s="558"/>
      <c r="M1049" s="558"/>
      <c r="N1049" s="557"/>
      <c r="O1049" s="154"/>
      <c r="P1049" s="499" t="s">
        <v>27</v>
      </c>
      <c r="Q1049" s="99"/>
    </row>
    <row r="1050" spans="1:17" x14ac:dyDescent="0.15">
      <c r="A1050" s="514"/>
      <c r="B1050" s="502"/>
      <c r="C1050" s="105">
        <v>2175</v>
      </c>
      <c r="D1050" s="105">
        <v>900</v>
      </c>
      <c r="E1050" s="105">
        <v>2350</v>
      </c>
      <c r="F1050" s="556" t="s">
        <v>42</v>
      </c>
      <c r="G1050" s="557"/>
      <c r="H1050" s="154">
        <v>2150</v>
      </c>
      <c r="I1050" s="154"/>
      <c r="J1050" s="154"/>
      <c r="K1050" s="556"/>
      <c r="L1050" s="558"/>
      <c r="M1050" s="558"/>
      <c r="N1050" s="557"/>
      <c r="O1050" s="154"/>
      <c r="P1050" s="500" t="s">
        <v>27</v>
      </c>
      <c r="Q1050" s="99"/>
    </row>
    <row r="1051" spans="1:17" x14ac:dyDescent="0.15">
      <c r="A1051" s="515"/>
      <c r="B1051" s="502"/>
      <c r="C1051" s="105">
        <v>2350</v>
      </c>
      <c r="D1051" s="105">
        <v>1150</v>
      </c>
      <c r="E1051" s="105">
        <v>2000</v>
      </c>
      <c r="F1051" s="556" t="s">
        <v>42</v>
      </c>
      <c r="G1051" s="557"/>
      <c r="H1051" s="154">
        <v>2115</v>
      </c>
      <c r="I1051" s="154"/>
      <c r="J1051" s="154"/>
      <c r="K1051" s="556"/>
      <c r="L1051" s="558"/>
      <c r="M1051" s="558"/>
      <c r="N1051" s="557"/>
      <c r="O1051" s="154"/>
      <c r="P1051" s="501" t="s">
        <v>27</v>
      </c>
      <c r="Q1051" s="99"/>
    </row>
    <row r="1052" spans="1:17" x14ac:dyDescent="0.15">
      <c r="A1052" s="477" t="s">
        <v>94</v>
      </c>
      <c r="B1052" s="516"/>
      <c r="C1052" s="516"/>
      <c r="D1052" s="516"/>
      <c r="E1052" s="516"/>
      <c r="F1052" s="516"/>
      <c r="G1052" s="516"/>
      <c r="H1052" s="516"/>
      <c r="I1052" s="516"/>
      <c r="J1052" s="516"/>
      <c r="K1052" s="516"/>
      <c r="L1052" s="516"/>
      <c r="M1052" s="516"/>
      <c r="N1052" s="516"/>
      <c r="O1052" s="516"/>
      <c r="P1052" s="516"/>
      <c r="Q1052" s="517"/>
    </row>
    <row r="1053" spans="1:17" x14ac:dyDescent="0.15">
      <c r="A1053" s="479" t="s">
        <v>316</v>
      </c>
      <c r="B1053" s="518"/>
      <c r="C1053" s="518"/>
      <c r="D1053" s="518"/>
      <c r="E1053" s="518"/>
      <c r="F1053" s="518"/>
      <c r="G1053" s="518"/>
      <c r="H1053" s="518"/>
      <c r="I1053" s="518"/>
      <c r="J1053" s="518"/>
      <c r="K1053" s="518"/>
      <c r="L1053" s="518"/>
      <c r="M1053" s="518"/>
      <c r="N1053" s="518"/>
      <c r="O1053" s="518"/>
      <c r="P1053" s="518"/>
      <c r="Q1053" s="519"/>
    </row>
    <row r="1054" spans="1:17" x14ac:dyDescent="0.15">
      <c r="A1054" s="479" t="s">
        <v>111</v>
      </c>
      <c r="B1054" s="518"/>
      <c r="C1054" s="518"/>
      <c r="D1054" s="518"/>
      <c r="E1054" s="518"/>
      <c r="F1054" s="518"/>
      <c r="G1054" s="518"/>
      <c r="H1054" s="518"/>
      <c r="I1054" s="518"/>
      <c r="J1054" s="518"/>
      <c r="K1054" s="518"/>
      <c r="L1054" s="518"/>
      <c r="M1054" s="518"/>
      <c r="N1054" s="518"/>
      <c r="O1054" s="518"/>
      <c r="P1054" s="518"/>
      <c r="Q1054" s="519"/>
    </row>
    <row r="1055" spans="1:17" x14ac:dyDescent="0.15">
      <c r="A1055" s="461" t="s">
        <v>112</v>
      </c>
      <c r="B1055" s="523"/>
      <c r="C1055" s="523"/>
      <c r="D1055" s="523"/>
      <c r="E1055" s="523"/>
      <c r="F1055" s="523"/>
      <c r="G1055" s="523"/>
      <c r="H1055" s="523"/>
      <c r="I1055" s="523"/>
      <c r="J1055" s="523"/>
      <c r="K1055" s="523"/>
      <c r="L1055" s="523"/>
      <c r="M1055" s="523"/>
      <c r="N1055" s="523"/>
      <c r="O1055" s="523"/>
      <c r="P1055" s="523"/>
      <c r="Q1055" s="524"/>
    </row>
    <row r="1056" spans="1:17" x14ac:dyDescent="0.15">
      <c r="A1056" s="140" t="s">
        <v>418</v>
      </c>
      <c r="B1056" s="90"/>
      <c r="C1056" s="140">
        <f>C1036+1</f>
        <v>589</v>
      </c>
      <c r="N1056" s="90"/>
      <c r="O1056" s="90"/>
      <c r="P1056" s="90"/>
      <c r="Q1056" s="90"/>
    </row>
    <row r="1057" spans="1:17" x14ac:dyDescent="0.15">
      <c r="A1057" s="553" t="s">
        <v>1020</v>
      </c>
      <c r="B1057" s="553"/>
      <c r="C1057" s="553"/>
      <c r="D1057" s="553"/>
      <c r="E1057" s="553"/>
      <c r="F1057" s="553"/>
      <c r="G1057" s="553"/>
      <c r="H1057" s="553"/>
      <c r="I1057" s="553"/>
      <c r="J1057" s="553"/>
      <c r="K1057" s="553"/>
      <c r="L1057" s="553"/>
      <c r="M1057" s="553"/>
      <c r="N1057" s="553"/>
      <c r="O1057" s="553"/>
      <c r="P1057" s="553"/>
      <c r="Q1057" s="553"/>
    </row>
    <row r="1058" spans="1:17" x14ac:dyDescent="0.15">
      <c r="A1058" s="553" t="s">
        <v>749</v>
      </c>
      <c r="B1058" s="553"/>
      <c r="C1058" s="553"/>
      <c r="D1058" s="553"/>
      <c r="E1058" s="553"/>
      <c r="F1058" s="553"/>
      <c r="G1058" s="553"/>
      <c r="H1058" s="553"/>
      <c r="I1058" s="553"/>
      <c r="J1058" s="553"/>
      <c r="K1058" s="553"/>
      <c r="L1058" s="553"/>
      <c r="M1058" s="553"/>
      <c r="N1058" s="553"/>
      <c r="O1058" s="553"/>
      <c r="P1058" s="553"/>
      <c r="Q1058" s="553"/>
    </row>
    <row r="1059" spans="1:17" s="91" customFormat="1" ht="97.5" customHeight="1" x14ac:dyDescent="0.25">
      <c r="A1059" s="184" t="s">
        <v>152</v>
      </c>
      <c r="B1059" s="185" t="s">
        <v>56</v>
      </c>
      <c r="C1059" s="184" t="s">
        <v>124</v>
      </c>
      <c r="D1059" s="184" t="s">
        <v>700</v>
      </c>
      <c r="E1059" s="184" t="s">
        <v>701</v>
      </c>
      <c r="F1059" s="559" t="s">
        <v>121</v>
      </c>
      <c r="G1059" s="560"/>
      <c r="H1059" s="185" t="s">
        <v>216</v>
      </c>
      <c r="I1059" s="93" t="s">
        <v>852</v>
      </c>
      <c r="J1059" s="93" t="s">
        <v>1409</v>
      </c>
      <c r="K1059" s="559" t="s">
        <v>1408</v>
      </c>
      <c r="L1059" s="561"/>
      <c r="M1059" s="561"/>
      <c r="N1059" s="560"/>
      <c r="O1059" s="93" t="s">
        <v>845</v>
      </c>
      <c r="P1059" s="93" t="s">
        <v>846</v>
      </c>
      <c r="Q1059" s="93" t="s">
        <v>26</v>
      </c>
    </row>
    <row r="1060" spans="1:17" x14ac:dyDescent="0.15">
      <c r="A1060" s="507" t="s">
        <v>170</v>
      </c>
      <c r="B1060" s="502" t="s">
        <v>18</v>
      </c>
      <c r="C1060" s="154">
        <v>2000</v>
      </c>
      <c r="D1060" s="105">
        <v>650</v>
      </c>
      <c r="E1060" s="105">
        <v>2450</v>
      </c>
      <c r="F1060" s="556" t="s">
        <v>42</v>
      </c>
      <c r="G1060" s="557"/>
      <c r="H1060" s="154">
        <v>2115</v>
      </c>
      <c r="I1060" s="154"/>
      <c r="J1060" s="154"/>
      <c r="K1060" s="556"/>
      <c r="L1060" s="558"/>
      <c r="M1060" s="558"/>
      <c r="N1060" s="557"/>
      <c r="O1060" s="154"/>
      <c r="P1060" s="499" t="s">
        <v>27</v>
      </c>
      <c r="Q1060" s="99"/>
    </row>
    <row r="1061" spans="1:17" x14ac:dyDescent="0.15">
      <c r="A1061" s="514"/>
      <c r="B1061" s="502"/>
      <c r="C1061" s="154">
        <v>2175</v>
      </c>
      <c r="D1061" s="105">
        <v>900</v>
      </c>
      <c r="E1061" s="105">
        <v>2525</v>
      </c>
      <c r="F1061" s="556" t="s">
        <v>42</v>
      </c>
      <c r="G1061" s="557"/>
      <c r="H1061" s="154">
        <v>2132.5</v>
      </c>
      <c r="I1061" s="154"/>
      <c r="J1061" s="154"/>
      <c r="K1061" s="556"/>
      <c r="L1061" s="558"/>
      <c r="M1061" s="558"/>
      <c r="N1061" s="557"/>
      <c r="O1061" s="154"/>
      <c r="P1061" s="500" t="s">
        <v>27</v>
      </c>
      <c r="Q1061" s="99"/>
    </row>
    <row r="1062" spans="1:17" x14ac:dyDescent="0.15">
      <c r="A1062" s="514"/>
      <c r="B1062" s="502"/>
      <c r="C1062" s="154">
        <v>2350</v>
      </c>
      <c r="D1062" s="105">
        <v>1150</v>
      </c>
      <c r="E1062" s="105">
        <v>2600</v>
      </c>
      <c r="F1062" s="556" t="s">
        <v>42</v>
      </c>
      <c r="G1062" s="557"/>
      <c r="H1062" s="154">
        <v>2150</v>
      </c>
      <c r="I1062" s="154"/>
      <c r="J1062" s="154"/>
      <c r="K1062" s="556"/>
      <c r="L1062" s="558"/>
      <c r="M1062" s="558"/>
      <c r="N1062" s="557"/>
      <c r="O1062" s="154"/>
      <c r="P1062" s="501" t="s">
        <v>27</v>
      </c>
      <c r="Q1062" s="99"/>
    </row>
    <row r="1063" spans="1:17" ht="9" customHeight="1" x14ac:dyDescent="0.15">
      <c r="A1063" s="514"/>
      <c r="B1063" s="502" t="s">
        <v>54</v>
      </c>
      <c r="C1063" s="154">
        <v>2000</v>
      </c>
      <c r="D1063" s="105">
        <v>650</v>
      </c>
      <c r="E1063" s="105">
        <v>2450</v>
      </c>
      <c r="F1063" s="556" t="s">
        <v>42</v>
      </c>
      <c r="G1063" s="557"/>
      <c r="H1063" s="154">
        <v>2115</v>
      </c>
      <c r="I1063" s="154"/>
      <c r="J1063" s="154"/>
      <c r="K1063" s="556"/>
      <c r="L1063" s="558"/>
      <c r="M1063" s="558"/>
      <c r="N1063" s="557"/>
      <c r="O1063" s="154"/>
      <c r="P1063" s="499" t="s">
        <v>27</v>
      </c>
      <c r="Q1063" s="99"/>
    </row>
    <row r="1064" spans="1:17" ht="9" customHeight="1" x14ac:dyDescent="0.15">
      <c r="A1064" s="514"/>
      <c r="B1064" s="502"/>
      <c r="C1064" s="154">
        <v>2175</v>
      </c>
      <c r="D1064" s="105">
        <v>900</v>
      </c>
      <c r="E1064" s="105">
        <v>2525</v>
      </c>
      <c r="F1064" s="556" t="s">
        <v>42</v>
      </c>
      <c r="G1064" s="557"/>
      <c r="H1064" s="154">
        <v>2132.5</v>
      </c>
      <c r="I1064" s="154"/>
      <c r="J1064" s="154"/>
      <c r="K1064" s="556"/>
      <c r="L1064" s="558"/>
      <c r="M1064" s="558"/>
      <c r="N1064" s="557"/>
      <c r="O1064" s="154"/>
      <c r="P1064" s="500" t="s">
        <v>27</v>
      </c>
      <c r="Q1064" s="99"/>
    </row>
    <row r="1065" spans="1:17" ht="9" customHeight="1" x14ac:dyDescent="0.15">
      <c r="A1065" s="514"/>
      <c r="B1065" s="502"/>
      <c r="C1065" s="154">
        <v>2350</v>
      </c>
      <c r="D1065" s="105">
        <v>1150</v>
      </c>
      <c r="E1065" s="105">
        <v>2600</v>
      </c>
      <c r="F1065" s="556" t="s">
        <v>42</v>
      </c>
      <c r="G1065" s="557"/>
      <c r="H1065" s="154">
        <v>2150</v>
      </c>
      <c r="I1065" s="154"/>
      <c r="J1065" s="154"/>
      <c r="K1065" s="556"/>
      <c r="L1065" s="558"/>
      <c r="M1065" s="558"/>
      <c r="N1065" s="557"/>
      <c r="O1065" s="154"/>
      <c r="P1065" s="500" t="s">
        <v>27</v>
      </c>
      <c r="Q1065" s="99"/>
    </row>
    <row r="1066" spans="1:17" ht="9" customHeight="1" x14ac:dyDescent="0.15">
      <c r="A1066" s="514"/>
      <c r="B1066" s="502" t="s">
        <v>9</v>
      </c>
      <c r="C1066" s="154">
        <v>2000</v>
      </c>
      <c r="D1066" s="105">
        <v>650</v>
      </c>
      <c r="E1066" s="105">
        <v>2450</v>
      </c>
      <c r="F1066" s="556" t="s">
        <v>42</v>
      </c>
      <c r="G1066" s="557"/>
      <c r="H1066" s="154">
        <v>2115</v>
      </c>
      <c r="I1066" s="154"/>
      <c r="J1066" s="154"/>
      <c r="K1066" s="556"/>
      <c r="L1066" s="558"/>
      <c r="M1066" s="558"/>
      <c r="N1066" s="557"/>
      <c r="O1066" s="154"/>
      <c r="P1066" s="554"/>
      <c r="Q1066" s="99"/>
    </row>
    <row r="1067" spans="1:17" ht="9" customHeight="1" x14ac:dyDescent="0.15">
      <c r="A1067" s="514"/>
      <c r="B1067" s="502"/>
      <c r="C1067" s="154">
        <v>2175</v>
      </c>
      <c r="D1067" s="105">
        <v>900</v>
      </c>
      <c r="E1067" s="105">
        <v>2525</v>
      </c>
      <c r="F1067" s="556" t="s">
        <v>42</v>
      </c>
      <c r="G1067" s="557"/>
      <c r="H1067" s="154">
        <v>2132.5</v>
      </c>
      <c r="I1067" s="154"/>
      <c r="J1067" s="154"/>
      <c r="K1067" s="556"/>
      <c r="L1067" s="558"/>
      <c r="M1067" s="558"/>
      <c r="N1067" s="557"/>
      <c r="O1067" s="154"/>
      <c r="P1067" s="554"/>
      <c r="Q1067" s="99"/>
    </row>
    <row r="1068" spans="1:17" ht="9" customHeight="1" x14ac:dyDescent="0.15">
      <c r="A1068" s="514"/>
      <c r="B1068" s="502"/>
      <c r="C1068" s="154">
        <v>2350</v>
      </c>
      <c r="D1068" s="105">
        <v>1150</v>
      </c>
      <c r="E1068" s="105">
        <v>2600</v>
      </c>
      <c r="F1068" s="556" t="s">
        <v>42</v>
      </c>
      <c r="G1068" s="557"/>
      <c r="H1068" s="154">
        <v>2150</v>
      </c>
      <c r="I1068" s="154"/>
      <c r="J1068" s="154"/>
      <c r="K1068" s="556"/>
      <c r="L1068" s="558"/>
      <c r="M1068" s="558"/>
      <c r="N1068" s="557"/>
      <c r="O1068" s="154"/>
      <c r="P1068" s="555"/>
      <c r="Q1068" s="99"/>
    </row>
    <row r="1069" spans="1:17" ht="9" customHeight="1" x14ac:dyDescent="0.15">
      <c r="A1069" s="507" t="s">
        <v>171</v>
      </c>
      <c r="B1069" s="502" t="s">
        <v>18</v>
      </c>
      <c r="C1069" s="154">
        <v>2000</v>
      </c>
      <c r="D1069" s="105">
        <v>650</v>
      </c>
      <c r="E1069" s="105">
        <v>2450</v>
      </c>
      <c r="F1069" s="556" t="s">
        <v>42</v>
      </c>
      <c r="G1069" s="557"/>
      <c r="H1069" s="154">
        <v>2115</v>
      </c>
      <c r="I1069" s="154"/>
      <c r="J1069" s="154"/>
      <c r="K1069" s="556"/>
      <c r="L1069" s="558"/>
      <c r="M1069" s="558"/>
      <c r="N1069" s="557"/>
      <c r="O1069" s="154"/>
      <c r="P1069" s="499" t="s">
        <v>27</v>
      </c>
      <c r="Q1069" s="99"/>
    </row>
    <row r="1070" spans="1:17" ht="9" customHeight="1" x14ac:dyDescent="0.15">
      <c r="A1070" s="514"/>
      <c r="B1070" s="502"/>
      <c r="C1070" s="154">
        <v>2175</v>
      </c>
      <c r="D1070" s="105">
        <v>900</v>
      </c>
      <c r="E1070" s="105">
        <v>2525</v>
      </c>
      <c r="F1070" s="556" t="s">
        <v>42</v>
      </c>
      <c r="G1070" s="557"/>
      <c r="H1070" s="154">
        <v>2132.5</v>
      </c>
      <c r="I1070" s="154"/>
      <c r="J1070" s="154"/>
      <c r="K1070" s="556"/>
      <c r="L1070" s="558"/>
      <c r="M1070" s="558"/>
      <c r="N1070" s="557"/>
      <c r="O1070" s="154"/>
      <c r="P1070" s="500" t="s">
        <v>27</v>
      </c>
      <c r="Q1070" s="99"/>
    </row>
    <row r="1071" spans="1:17" ht="9" customHeight="1" x14ac:dyDescent="0.15">
      <c r="A1071" s="515"/>
      <c r="B1071" s="502"/>
      <c r="C1071" s="154">
        <v>2350</v>
      </c>
      <c r="D1071" s="105">
        <v>1150</v>
      </c>
      <c r="E1071" s="105">
        <v>2600</v>
      </c>
      <c r="F1071" s="556" t="s">
        <v>42</v>
      </c>
      <c r="G1071" s="557"/>
      <c r="H1071" s="154">
        <v>2150</v>
      </c>
      <c r="I1071" s="154"/>
      <c r="J1071" s="154"/>
      <c r="K1071" s="556"/>
      <c r="L1071" s="558"/>
      <c r="M1071" s="558"/>
      <c r="N1071" s="557"/>
      <c r="O1071" s="154"/>
      <c r="P1071" s="501" t="s">
        <v>27</v>
      </c>
      <c r="Q1071" s="99"/>
    </row>
    <row r="1072" spans="1:17" x14ac:dyDescent="0.15">
      <c r="A1072" s="477" t="s">
        <v>94</v>
      </c>
      <c r="B1072" s="516"/>
      <c r="C1072" s="516"/>
      <c r="D1072" s="516"/>
      <c r="E1072" s="516"/>
      <c r="F1072" s="516"/>
      <c r="G1072" s="516"/>
      <c r="H1072" s="516"/>
      <c r="I1072" s="516"/>
      <c r="J1072" s="516"/>
      <c r="K1072" s="516"/>
      <c r="L1072" s="516"/>
      <c r="M1072" s="516"/>
      <c r="N1072" s="516"/>
      <c r="O1072" s="516"/>
      <c r="P1072" s="516"/>
      <c r="Q1072" s="517"/>
    </row>
    <row r="1073" spans="1:17" x14ac:dyDescent="0.15">
      <c r="A1073" s="479" t="s">
        <v>316</v>
      </c>
      <c r="B1073" s="518"/>
      <c r="C1073" s="518"/>
      <c r="D1073" s="518"/>
      <c r="E1073" s="518"/>
      <c r="F1073" s="518"/>
      <c r="G1073" s="518"/>
      <c r="H1073" s="518"/>
      <c r="I1073" s="518"/>
      <c r="J1073" s="518"/>
      <c r="K1073" s="518"/>
      <c r="L1073" s="518"/>
      <c r="M1073" s="518"/>
      <c r="N1073" s="518"/>
      <c r="O1073" s="518"/>
      <c r="P1073" s="518"/>
      <c r="Q1073" s="519"/>
    </row>
    <row r="1074" spans="1:17" x14ac:dyDescent="0.15">
      <c r="A1074" s="479" t="s">
        <v>111</v>
      </c>
      <c r="B1074" s="518"/>
      <c r="C1074" s="518"/>
      <c r="D1074" s="518"/>
      <c r="E1074" s="518"/>
      <c r="F1074" s="518"/>
      <c r="G1074" s="518"/>
      <c r="H1074" s="518"/>
      <c r="I1074" s="518"/>
      <c r="J1074" s="518"/>
      <c r="K1074" s="518"/>
      <c r="L1074" s="518"/>
      <c r="M1074" s="518"/>
      <c r="N1074" s="518"/>
      <c r="O1074" s="518"/>
      <c r="P1074" s="518"/>
      <c r="Q1074" s="519"/>
    </row>
    <row r="1075" spans="1:17" x14ac:dyDescent="0.15">
      <c r="A1075" s="461" t="s">
        <v>112</v>
      </c>
      <c r="B1075" s="523"/>
      <c r="C1075" s="523"/>
      <c r="D1075" s="523"/>
      <c r="E1075" s="523"/>
      <c r="F1075" s="523"/>
      <c r="G1075" s="523"/>
      <c r="H1075" s="523"/>
      <c r="I1075" s="523"/>
      <c r="J1075" s="523"/>
      <c r="K1075" s="523"/>
      <c r="L1075" s="523"/>
      <c r="M1075" s="523"/>
      <c r="N1075" s="523"/>
      <c r="O1075" s="523"/>
      <c r="P1075" s="523"/>
      <c r="Q1075" s="524"/>
    </row>
    <row r="1076" spans="1:17" x14ac:dyDescent="0.15">
      <c r="A1076" s="140" t="s">
        <v>418</v>
      </c>
      <c r="B1076" s="90"/>
      <c r="C1076" s="140">
        <f>C1056+1</f>
        <v>590</v>
      </c>
      <c r="N1076" s="90"/>
      <c r="O1076" s="90"/>
      <c r="P1076" s="90"/>
      <c r="Q1076" s="90"/>
    </row>
    <row r="1077" spans="1:17" x14ac:dyDescent="0.15">
      <c r="A1077" s="553" t="s">
        <v>1021</v>
      </c>
      <c r="B1077" s="553"/>
      <c r="C1077" s="553"/>
      <c r="D1077" s="553"/>
      <c r="E1077" s="553"/>
      <c r="F1077" s="553"/>
      <c r="G1077" s="553"/>
      <c r="H1077" s="553"/>
      <c r="I1077" s="553"/>
      <c r="J1077" s="553"/>
      <c r="K1077" s="553"/>
      <c r="L1077" s="553"/>
      <c r="M1077" s="553"/>
      <c r="N1077" s="553"/>
      <c r="O1077" s="553"/>
      <c r="P1077" s="553"/>
      <c r="Q1077" s="553"/>
    </row>
    <row r="1078" spans="1:17" x14ac:dyDescent="0.15">
      <c r="A1078" s="553" t="s">
        <v>749</v>
      </c>
      <c r="B1078" s="553"/>
      <c r="C1078" s="553"/>
      <c r="D1078" s="553"/>
      <c r="E1078" s="553"/>
      <c r="F1078" s="553"/>
      <c r="G1078" s="553"/>
      <c r="H1078" s="553"/>
      <c r="I1078" s="553"/>
      <c r="J1078" s="553"/>
      <c r="K1078" s="553"/>
      <c r="L1078" s="553"/>
      <c r="M1078" s="553"/>
      <c r="N1078" s="553"/>
      <c r="O1078" s="553"/>
      <c r="P1078" s="553"/>
      <c r="Q1078" s="553"/>
    </row>
    <row r="1079" spans="1:17" s="91" customFormat="1" ht="97.5" customHeight="1" x14ac:dyDescent="0.25">
      <c r="A1079" s="184" t="s">
        <v>152</v>
      </c>
      <c r="B1079" s="185" t="s">
        <v>56</v>
      </c>
      <c r="C1079" s="184" t="s">
        <v>124</v>
      </c>
      <c r="D1079" s="184" t="s">
        <v>700</v>
      </c>
      <c r="E1079" s="184" t="s">
        <v>701</v>
      </c>
      <c r="F1079" s="559" t="s">
        <v>324</v>
      </c>
      <c r="G1079" s="560"/>
      <c r="H1079" s="185" t="s">
        <v>702</v>
      </c>
      <c r="I1079" s="93" t="s">
        <v>966</v>
      </c>
      <c r="J1079" s="93" t="s">
        <v>1409</v>
      </c>
      <c r="K1079" s="559" t="s">
        <v>1408</v>
      </c>
      <c r="L1079" s="561"/>
      <c r="M1079" s="561"/>
      <c r="N1079" s="560"/>
      <c r="O1079" s="93" t="s">
        <v>968</v>
      </c>
      <c r="P1079" s="93" t="s">
        <v>1239</v>
      </c>
      <c r="Q1079" s="93" t="s">
        <v>26</v>
      </c>
    </row>
    <row r="1080" spans="1:17" ht="9" customHeight="1" x14ac:dyDescent="0.15">
      <c r="A1080" s="507" t="s">
        <v>170</v>
      </c>
      <c r="B1080" s="502" t="s">
        <v>18</v>
      </c>
      <c r="C1080" s="154">
        <v>2000</v>
      </c>
      <c r="D1080" s="105">
        <v>650</v>
      </c>
      <c r="E1080" s="105">
        <v>2450</v>
      </c>
      <c r="F1080" s="556" t="s">
        <v>42</v>
      </c>
      <c r="G1080" s="557"/>
      <c r="H1080" s="154">
        <v>1935</v>
      </c>
      <c r="I1080" s="154"/>
      <c r="J1080" s="154"/>
      <c r="K1080" s="556"/>
      <c r="L1080" s="558"/>
      <c r="M1080" s="558"/>
      <c r="N1080" s="557"/>
      <c r="O1080" s="154"/>
      <c r="P1080" s="499" t="s">
        <v>27</v>
      </c>
      <c r="Q1080" s="99"/>
    </row>
    <row r="1081" spans="1:17" ht="9" customHeight="1" x14ac:dyDescent="0.15">
      <c r="A1081" s="514"/>
      <c r="B1081" s="502"/>
      <c r="C1081" s="154">
        <v>2175</v>
      </c>
      <c r="D1081" s="105">
        <v>900</v>
      </c>
      <c r="E1081" s="105">
        <v>2525</v>
      </c>
      <c r="F1081" s="556" t="s">
        <v>42</v>
      </c>
      <c r="G1081" s="557"/>
      <c r="H1081" s="154">
        <v>1960</v>
      </c>
      <c r="I1081" s="154"/>
      <c r="J1081" s="154"/>
      <c r="K1081" s="556"/>
      <c r="L1081" s="558"/>
      <c r="M1081" s="558"/>
      <c r="N1081" s="557"/>
      <c r="O1081" s="154"/>
      <c r="P1081" s="500" t="s">
        <v>27</v>
      </c>
      <c r="Q1081" s="99"/>
    </row>
    <row r="1082" spans="1:17" ht="9" customHeight="1" x14ac:dyDescent="0.15">
      <c r="A1082" s="514"/>
      <c r="B1082" s="502"/>
      <c r="C1082" s="154">
        <v>2350</v>
      </c>
      <c r="D1082" s="105">
        <v>1150</v>
      </c>
      <c r="E1082" s="105">
        <v>2600</v>
      </c>
      <c r="F1082" s="556" t="s">
        <v>42</v>
      </c>
      <c r="G1082" s="557"/>
      <c r="H1082" s="154">
        <v>1985</v>
      </c>
      <c r="I1082" s="154"/>
      <c r="J1082" s="154"/>
      <c r="K1082" s="556"/>
      <c r="L1082" s="558"/>
      <c r="M1082" s="558"/>
      <c r="N1082" s="557"/>
      <c r="O1082" s="154"/>
      <c r="P1082" s="501" t="s">
        <v>27</v>
      </c>
      <c r="Q1082" s="99"/>
    </row>
    <row r="1083" spans="1:17" ht="9" customHeight="1" x14ac:dyDescent="0.15">
      <c r="A1083" s="514"/>
      <c r="B1083" s="502" t="s">
        <v>54</v>
      </c>
      <c r="C1083" s="154">
        <v>2000</v>
      </c>
      <c r="D1083" s="105">
        <v>650</v>
      </c>
      <c r="E1083" s="105">
        <v>2450</v>
      </c>
      <c r="F1083" s="556" t="s">
        <v>42</v>
      </c>
      <c r="G1083" s="557"/>
      <c r="H1083" s="154">
        <v>1935</v>
      </c>
      <c r="I1083" s="154"/>
      <c r="J1083" s="154"/>
      <c r="K1083" s="556"/>
      <c r="L1083" s="558"/>
      <c r="M1083" s="558"/>
      <c r="N1083" s="557"/>
      <c r="O1083" s="154"/>
      <c r="P1083" s="499" t="s">
        <v>27</v>
      </c>
      <c r="Q1083" s="99"/>
    </row>
    <row r="1084" spans="1:17" ht="9" customHeight="1" x14ac:dyDescent="0.15">
      <c r="A1084" s="514"/>
      <c r="B1084" s="502"/>
      <c r="C1084" s="154">
        <v>2175</v>
      </c>
      <c r="D1084" s="105">
        <v>900</v>
      </c>
      <c r="E1084" s="105">
        <v>2525</v>
      </c>
      <c r="F1084" s="556" t="s">
        <v>42</v>
      </c>
      <c r="G1084" s="557"/>
      <c r="H1084" s="154">
        <v>1960</v>
      </c>
      <c r="I1084" s="154"/>
      <c r="J1084" s="154"/>
      <c r="K1084" s="556"/>
      <c r="L1084" s="558"/>
      <c r="M1084" s="558"/>
      <c r="N1084" s="557"/>
      <c r="O1084" s="154"/>
      <c r="P1084" s="500" t="s">
        <v>27</v>
      </c>
      <c r="Q1084" s="99"/>
    </row>
    <row r="1085" spans="1:17" ht="9" customHeight="1" x14ac:dyDescent="0.15">
      <c r="A1085" s="514"/>
      <c r="B1085" s="502"/>
      <c r="C1085" s="154">
        <v>2350</v>
      </c>
      <c r="D1085" s="105">
        <v>1150</v>
      </c>
      <c r="E1085" s="105">
        <v>2600</v>
      </c>
      <c r="F1085" s="556" t="s">
        <v>42</v>
      </c>
      <c r="G1085" s="557"/>
      <c r="H1085" s="154">
        <v>1985</v>
      </c>
      <c r="I1085" s="154"/>
      <c r="J1085" s="154"/>
      <c r="K1085" s="556"/>
      <c r="L1085" s="558"/>
      <c r="M1085" s="558"/>
      <c r="N1085" s="557"/>
      <c r="O1085" s="154"/>
      <c r="P1085" s="500" t="s">
        <v>27</v>
      </c>
      <c r="Q1085" s="99"/>
    </row>
    <row r="1086" spans="1:17" ht="9" customHeight="1" x14ac:dyDescent="0.15">
      <c r="A1086" s="514"/>
      <c r="B1086" s="502" t="s">
        <v>9</v>
      </c>
      <c r="C1086" s="154">
        <v>2000</v>
      </c>
      <c r="D1086" s="105">
        <v>650</v>
      </c>
      <c r="E1086" s="105">
        <v>2450</v>
      </c>
      <c r="F1086" s="556" t="s">
        <v>42</v>
      </c>
      <c r="G1086" s="557"/>
      <c r="H1086" s="154">
        <v>1935</v>
      </c>
      <c r="I1086" s="154"/>
      <c r="J1086" s="154"/>
      <c r="K1086" s="556"/>
      <c r="L1086" s="558"/>
      <c r="M1086" s="558"/>
      <c r="N1086" s="557"/>
      <c r="O1086" s="154"/>
      <c r="P1086" s="554"/>
      <c r="Q1086" s="99"/>
    </row>
    <row r="1087" spans="1:17" ht="9" customHeight="1" x14ac:dyDescent="0.15">
      <c r="A1087" s="514"/>
      <c r="B1087" s="502"/>
      <c r="C1087" s="154">
        <v>2175</v>
      </c>
      <c r="D1087" s="105">
        <v>900</v>
      </c>
      <c r="E1087" s="105">
        <v>2525</v>
      </c>
      <c r="F1087" s="556" t="s">
        <v>42</v>
      </c>
      <c r="G1087" s="557"/>
      <c r="H1087" s="154">
        <v>1960</v>
      </c>
      <c r="I1087" s="154"/>
      <c r="J1087" s="154"/>
      <c r="K1087" s="556"/>
      <c r="L1087" s="558"/>
      <c r="M1087" s="558"/>
      <c r="N1087" s="557"/>
      <c r="O1087" s="154"/>
      <c r="P1087" s="554"/>
      <c r="Q1087" s="99"/>
    </row>
    <row r="1088" spans="1:17" ht="9" customHeight="1" x14ac:dyDescent="0.15">
      <c r="A1088" s="514"/>
      <c r="B1088" s="502"/>
      <c r="C1088" s="154">
        <v>2350</v>
      </c>
      <c r="D1088" s="105">
        <v>1150</v>
      </c>
      <c r="E1088" s="105">
        <v>2600</v>
      </c>
      <c r="F1088" s="556" t="s">
        <v>42</v>
      </c>
      <c r="G1088" s="557"/>
      <c r="H1088" s="154">
        <v>1985</v>
      </c>
      <c r="I1088" s="154"/>
      <c r="J1088" s="154"/>
      <c r="K1088" s="556"/>
      <c r="L1088" s="558"/>
      <c r="M1088" s="558"/>
      <c r="N1088" s="557"/>
      <c r="O1088" s="154"/>
      <c r="P1088" s="555"/>
      <c r="Q1088" s="99"/>
    </row>
    <row r="1089" spans="1:18" ht="9" customHeight="1" x14ac:dyDescent="0.15">
      <c r="A1089" s="507" t="s">
        <v>171</v>
      </c>
      <c r="B1089" s="502" t="s">
        <v>18</v>
      </c>
      <c r="C1089" s="154">
        <v>2000</v>
      </c>
      <c r="D1089" s="105">
        <v>650</v>
      </c>
      <c r="E1089" s="105">
        <v>2450</v>
      </c>
      <c r="F1089" s="556" t="s">
        <v>42</v>
      </c>
      <c r="G1089" s="557"/>
      <c r="H1089" s="154">
        <v>1935</v>
      </c>
      <c r="I1089" s="154"/>
      <c r="J1089" s="154"/>
      <c r="K1089" s="556"/>
      <c r="L1089" s="558"/>
      <c r="M1089" s="558"/>
      <c r="N1089" s="557"/>
      <c r="O1089" s="154"/>
      <c r="P1089" s="499" t="s">
        <v>27</v>
      </c>
      <c r="Q1089" s="99"/>
    </row>
    <row r="1090" spans="1:18" ht="9" customHeight="1" x14ac:dyDescent="0.15">
      <c r="A1090" s="514"/>
      <c r="B1090" s="502"/>
      <c r="C1090" s="154">
        <v>2175</v>
      </c>
      <c r="D1090" s="105">
        <v>900</v>
      </c>
      <c r="E1090" s="105">
        <v>2525</v>
      </c>
      <c r="F1090" s="556" t="s">
        <v>42</v>
      </c>
      <c r="G1090" s="557"/>
      <c r="H1090" s="154">
        <v>1960</v>
      </c>
      <c r="I1090" s="154"/>
      <c r="J1090" s="154"/>
      <c r="K1090" s="556"/>
      <c r="L1090" s="558"/>
      <c r="M1090" s="558"/>
      <c r="N1090" s="557"/>
      <c r="O1090" s="154"/>
      <c r="P1090" s="500" t="s">
        <v>27</v>
      </c>
      <c r="Q1090" s="99"/>
    </row>
    <row r="1091" spans="1:18" ht="9" customHeight="1" x14ac:dyDescent="0.15">
      <c r="A1091" s="515"/>
      <c r="B1091" s="502"/>
      <c r="C1091" s="154">
        <v>2350</v>
      </c>
      <c r="D1091" s="105">
        <v>1150</v>
      </c>
      <c r="E1091" s="105">
        <v>2600</v>
      </c>
      <c r="F1091" s="556" t="s">
        <v>42</v>
      </c>
      <c r="G1091" s="557"/>
      <c r="H1091" s="154">
        <v>1985</v>
      </c>
      <c r="I1091" s="154"/>
      <c r="J1091" s="154"/>
      <c r="K1091" s="556"/>
      <c r="L1091" s="558"/>
      <c r="M1091" s="558"/>
      <c r="N1091" s="557"/>
      <c r="O1091" s="154"/>
      <c r="P1091" s="501" t="s">
        <v>27</v>
      </c>
      <c r="Q1091" s="99"/>
    </row>
    <row r="1092" spans="1:18" x14ac:dyDescent="0.15">
      <c r="A1092" s="477" t="s">
        <v>94</v>
      </c>
      <c r="B1092" s="516"/>
      <c r="C1092" s="516"/>
      <c r="D1092" s="516"/>
      <c r="E1092" s="516"/>
      <c r="F1092" s="516"/>
      <c r="G1092" s="516"/>
      <c r="H1092" s="516"/>
      <c r="I1092" s="516"/>
      <c r="J1092" s="516"/>
      <c r="K1092" s="516"/>
      <c r="L1092" s="516"/>
      <c r="M1092" s="516"/>
      <c r="N1092" s="516"/>
      <c r="O1092" s="516"/>
      <c r="P1092" s="516"/>
      <c r="Q1092" s="517"/>
      <c r="R1092" s="91"/>
    </row>
    <row r="1093" spans="1:18" x14ac:dyDescent="0.15">
      <c r="A1093" s="479" t="s">
        <v>316</v>
      </c>
      <c r="B1093" s="518"/>
      <c r="C1093" s="518"/>
      <c r="D1093" s="518"/>
      <c r="E1093" s="518"/>
      <c r="F1093" s="518"/>
      <c r="G1093" s="518"/>
      <c r="H1093" s="518"/>
      <c r="I1093" s="518"/>
      <c r="J1093" s="518"/>
      <c r="K1093" s="518"/>
      <c r="L1093" s="518"/>
      <c r="M1093" s="518"/>
      <c r="N1093" s="518"/>
      <c r="O1093" s="518"/>
      <c r="P1093" s="518"/>
      <c r="Q1093" s="519"/>
      <c r="R1093" s="97"/>
    </row>
    <row r="1094" spans="1:18" x14ac:dyDescent="0.15">
      <c r="A1094" s="479" t="s">
        <v>111</v>
      </c>
      <c r="B1094" s="518"/>
      <c r="C1094" s="518"/>
      <c r="D1094" s="518"/>
      <c r="E1094" s="518"/>
      <c r="F1094" s="518"/>
      <c r="G1094" s="518"/>
      <c r="H1094" s="518"/>
      <c r="I1094" s="518"/>
      <c r="J1094" s="518"/>
      <c r="K1094" s="518"/>
      <c r="L1094" s="518"/>
      <c r="M1094" s="518"/>
      <c r="N1094" s="518"/>
      <c r="O1094" s="518"/>
      <c r="P1094" s="518"/>
      <c r="Q1094" s="519"/>
      <c r="R1094" s="97"/>
    </row>
    <row r="1095" spans="1:18" x14ac:dyDescent="0.15">
      <c r="A1095" s="461" t="s">
        <v>112</v>
      </c>
      <c r="B1095" s="523"/>
      <c r="C1095" s="523"/>
      <c r="D1095" s="523"/>
      <c r="E1095" s="523"/>
      <c r="F1095" s="523"/>
      <c r="G1095" s="523"/>
      <c r="H1095" s="523"/>
      <c r="I1095" s="523"/>
      <c r="J1095" s="523"/>
      <c r="K1095" s="523"/>
      <c r="L1095" s="523"/>
      <c r="M1095" s="523"/>
      <c r="N1095" s="523"/>
      <c r="O1095" s="523"/>
      <c r="P1095" s="523"/>
      <c r="Q1095" s="524"/>
      <c r="R1095" s="98"/>
    </row>
    <row r="1096" spans="1:18" x14ac:dyDescent="0.15">
      <c r="A1096" s="140" t="s">
        <v>418</v>
      </c>
      <c r="B1096" s="90"/>
      <c r="C1096" s="140">
        <f>C1076+1</f>
        <v>591</v>
      </c>
      <c r="N1096" s="90"/>
      <c r="O1096" s="90"/>
      <c r="P1096" s="90"/>
      <c r="Q1096" s="90"/>
    </row>
    <row r="1097" spans="1:18" x14ac:dyDescent="0.15">
      <c r="A1097" s="553" t="s">
        <v>1022</v>
      </c>
      <c r="B1097" s="553"/>
      <c r="C1097" s="553"/>
      <c r="D1097" s="553"/>
      <c r="E1097" s="553"/>
      <c r="F1097" s="553"/>
      <c r="G1097" s="553"/>
      <c r="H1097" s="553"/>
      <c r="I1097" s="553"/>
      <c r="J1097" s="553"/>
      <c r="K1097" s="553"/>
      <c r="L1097" s="553"/>
      <c r="M1097" s="553"/>
      <c r="N1097" s="553"/>
      <c r="O1097" s="553"/>
      <c r="P1097" s="553"/>
      <c r="Q1097" s="553"/>
    </row>
    <row r="1098" spans="1:18" x14ac:dyDescent="0.15">
      <c r="A1098" s="553" t="s">
        <v>749</v>
      </c>
      <c r="B1098" s="553"/>
      <c r="C1098" s="553"/>
      <c r="D1098" s="553"/>
      <c r="E1098" s="553"/>
      <c r="F1098" s="553"/>
      <c r="G1098" s="553"/>
      <c r="H1098" s="553"/>
      <c r="I1098" s="553"/>
      <c r="J1098" s="553"/>
      <c r="K1098" s="553"/>
      <c r="L1098" s="553"/>
      <c r="M1098" s="553"/>
      <c r="N1098" s="553"/>
      <c r="O1098" s="553"/>
      <c r="P1098" s="553"/>
      <c r="Q1098" s="553"/>
    </row>
    <row r="1099" spans="1:18" s="91" customFormat="1" ht="97.5" customHeight="1" x14ac:dyDescent="0.25">
      <c r="A1099" s="186" t="s">
        <v>152</v>
      </c>
      <c r="B1099" s="187" t="s">
        <v>56</v>
      </c>
      <c r="C1099" s="186" t="s">
        <v>124</v>
      </c>
      <c r="D1099" s="186" t="s">
        <v>700</v>
      </c>
      <c r="E1099" s="186" t="s">
        <v>701</v>
      </c>
      <c r="F1099" s="559" t="s">
        <v>325</v>
      </c>
      <c r="G1099" s="560"/>
      <c r="H1099" s="187" t="s">
        <v>703</v>
      </c>
      <c r="I1099" s="93" t="s">
        <v>967</v>
      </c>
      <c r="J1099" s="93" t="s">
        <v>1409</v>
      </c>
      <c r="K1099" s="559" t="s">
        <v>1408</v>
      </c>
      <c r="L1099" s="561"/>
      <c r="M1099" s="561"/>
      <c r="N1099" s="560"/>
      <c r="O1099" s="93" t="s">
        <v>969</v>
      </c>
      <c r="P1099" s="93" t="s">
        <v>1240</v>
      </c>
      <c r="Q1099" s="93" t="s">
        <v>26</v>
      </c>
    </row>
    <row r="1100" spans="1:18" x14ac:dyDescent="0.15">
      <c r="A1100" s="507" t="s">
        <v>170</v>
      </c>
      <c r="B1100" s="502" t="s">
        <v>18</v>
      </c>
      <c r="C1100" s="154">
        <v>2000</v>
      </c>
      <c r="D1100" s="105">
        <v>650</v>
      </c>
      <c r="E1100" s="105">
        <v>2450</v>
      </c>
      <c r="F1100" s="556" t="s">
        <v>42</v>
      </c>
      <c r="G1100" s="557"/>
      <c r="H1100" s="154">
        <v>874</v>
      </c>
      <c r="I1100" s="154"/>
      <c r="J1100" s="154"/>
      <c r="K1100" s="556"/>
      <c r="L1100" s="558"/>
      <c r="M1100" s="558"/>
      <c r="N1100" s="557"/>
      <c r="O1100" s="154"/>
      <c r="P1100" s="499" t="s">
        <v>27</v>
      </c>
      <c r="Q1100" s="99"/>
    </row>
    <row r="1101" spans="1:18" x14ac:dyDescent="0.15">
      <c r="A1101" s="514"/>
      <c r="B1101" s="502"/>
      <c r="C1101" s="154">
        <v>2175</v>
      </c>
      <c r="D1101" s="105">
        <v>900</v>
      </c>
      <c r="E1101" s="105">
        <v>2525</v>
      </c>
      <c r="F1101" s="556" t="s">
        <v>42</v>
      </c>
      <c r="G1101" s="557"/>
      <c r="H1101" s="154">
        <v>881.5</v>
      </c>
      <c r="I1101" s="154"/>
      <c r="J1101" s="154"/>
      <c r="K1101" s="556"/>
      <c r="L1101" s="558"/>
      <c r="M1101" s="558"/>
      <c r="N1101" s="557"/>
      <c r="O1101" s="154"/>
      <c r="P1101" s="500" t="s">
        <v>27</v>
      </c>
      <c r="Q1101" s="99"/>
    </row>
    <row r="1102" spans="1:18" x14ac:dyDescent="0.15">
      <c r="A1102" s="514"/>
      <c r="B1102" s="502"/>
      <c r="C1102" s="154">
        <v>2350</v>
      </c>
      <c r="D1102" s="105">
        <v>1150</v>
      </c>
      <c r="E1102" s="105">
        <v>2600</v>
      </c>
      <c r="F1102" s="556" t="s">
        <v>42</v>
      </c>
      <c r="G1102" s="557"/>
      <c r="H1102" s="154">
        <v>889</v>
      </c>
      <c r="I1102" s="154"/>
      <c r="J1102" s="154"/>
      <c r="K1102" s="556"/>
      <c r="L1102" s="558"/>
      <c r="M1102" s="558"/>
      <c r="N1102" s="557"/>
      <c r="O1102" s="154"/>
      <c r="P1102" s="501" t="s">
        <v>27</v>
      </c>
      <c r="Q1102" s="99"/>
    </row>
    <row r="1103" spans="1:18" x14ac:dyDescent="0.15">
      <c r="A1103" s="514"/>
      <c r="B1103" s="502" t="s">
        <v>54</v>
      </c>
      <c r="C1103" s="154">
        <v>2000</v>
      </c>
      <c r="D1103" s="105">
        <v>650</v>
      </c>
      <c r="E1103" s="105">
        <v>2450</v>
      </c>
      <c r="F1103" s="556" t="s">
        <v>42</v>
      </c>
      <c r="G1103" s="557"/>
      <c r="H1103" s="154">
        <v>874</v>
      </c>
      <c r="I1103" s="154"/>
      <c r="J1103" s="154"/>
      <c r="K1103" s="556"/>
      <c r="L1103" s="558"/>
      <c r="M1103" s="558"/>
      <c r="N1103" s="557"/>
      <c r="O1103" s="154"/>
      <c r="P1103" s="499" t="s">
        <v>27</v>
      </c>
      <c r="Q1103" s="99"/>
    </row>
    <row r="1104" spans="1:18" x14ac:dyDescent="0.15">
      <c r="A1104" s="514"/>
      <c r="B1104" s="502"/>
      <c r="C1104" s="154">
        <v>2175</v>
      </c>
      <c r="D1104" s="105">
        <v>900</v>
      </c>
      <c r="E1104" s="105">
        <v>2525</v>
      </c>
      <c r="F1104" s="556" t="s">
        <v>42</v>
      </c>
      <c r="G1104" s="557"/>
      <c r="H1104" s="154">
        <v>881.5</v>
      </c>
      <c r="I1104" s="154"/>
      <c r="J1104" s="154"/>
      <c r="K1104" s="556"/>
      <c r="L1104" s="558"/>
      <c r="M1104" s="558"/>
      <c r="N1104" s="557"/>
      <c r="O1104" s="154"/>
      <c r="P1104" s="500" t="s">
        <v>27</v>
      </c>
      <c r="Q1104" s="99"/>
    </row>
    <row r="1105" spans="1:17" x14ac:dyDescent="0.15">
      <c r="A1105" s="514"/>
      <c r="B1105" s="502"/>
      <c r="C1105" s="154">
        <v>2350</v>
      </c>
      <c r="D1105" s="105">
        <v>1150</v>
      </c>
      <c r="E1105" s="105">
        <v>2600</v>
      </c>
      <c r="F1105" s="556" t="s">
        <v>42</v>
      </c>
      <c r="G1105" s="557"/>
      <c r="H1105" s="154">
        <v>889</v>
      </c>
      <c r="I1105" s="154"/>
      <c r="J1105" s="154"/>
      <c r="K1105" s="556"/>
      <c r="L1105" s="558"/>
      <c r="M1105" s="558"/>
      <c r="N1105" s="557"/>
      <c r="O1105" s="154"/>
      <c r="P1105" s="500" t="s">
        <v>27</v>
      </c>
      <c r="Q1105" s="99"/>
    </row>
    <row r="1106" spans="1:17" x14ac:dyDescent="0.15">
      <c r="A1106" s="514"/>
      <c r="B1106" s="502" t="s">
        <v>9</v>
      </c>
      <c r="C1106" s="154">
        <v>2000</v>
      </c>
      <c r="D1106" s="105">
        <v>650</v>
      </c>
      <c r="E1106" s="105">
        <v>2450</v>
      </c>
      <c r="F1106" s="556" t="s">
        <v>42</v>
      </c>
      <c r="G1106" s="557"/>
      <c r="H1106" s="154">
        <v>874</v>
      </c>
      <c r="I1106" s="154"/>
      <c r="J1106" s="154"/>
      <c r="K1106" s="556"/>
      <c r="L1106" s="558"/>
      <c r="M1106" s="558"/>
      <c r="N1106" s="557"/>
      <c r="O1106" s="154"/>
      <c r="P1106" s="554"/>
      <c r="Q1106" s="99"/>
    </row>
    <row r="1107" spans="1:17" x14ac:dyDescent="0.15">
      <c r="A1107" s="514"/>
      <c r="B1107" s="502"/>
      <c r="C1107" s="154">
        <v>2175</v>
      </c>
      <c r="D1107" s="105">
        <v>900</v>
      </c>
      <c r="E1107" s="105">
        <v>2525</v>
      </c>
      <c r="F1107" s="556" t="s">
        <v>42</v>
      </c>
      <c r="G1107" s="557"/>
      <c r="H1107" s="154">
        <v>881.5</v>
      </c>
      <c r="I1107" s="154"/>
      <c r="J1107" s="154"/>
      <c r="K1107" s="556"/>
      <c r="L1107" s="558"/>
      <c r="M1107" s="558"/>
      <c r="N1107" s="557"/>
      <c r="O1107" s="154"/>
      <c r="P1107" s="554"/>
      <c r="Q1107" s="99"/>
    </row>
    <row r="1108" spans="1:17" x14ac:dyDescent="0.15">
      <c r="A1108" s="514"/>
      <c r="B1108" s="502"/>
      <c r="C1108" s="154">
        <v>2350</v>
      </c>
      <c r="D1108" s="105">
        <v>1150</v>
      </c>
      <c r="E1108" s="105">
        <v>2600</v>
      </c>
      <c r="F1108" s="556" t="s">
        <v>42</v>
      </c>
      <c r="G1108" s="557"/>
      <c r="H1108" s="154">
        <v>889</v>
      </c>
      <c r="I1108" s="154"/>
      <c r="J1108" s="154"/>
      <c r="K1108" s="556"/>
      <c r="L1108" s="558"/>
      <c r="M1108" s="558"/>
      <c r="N1108" s="557"/>
      <c r="O1108" s="154"/>
      <c r="P1108" s="555"/>
      <c r="Q1108" s="99"/>
    </row>
    <row r="1109" spans="1:17" x14ac:dyDescent="0.15">
      <c r="A1109" s="507" t="s">
        <v>171</v>
      </c>
      <c r="B1109" s="502" t="s">
        <v>18</v>
      </c>
      <c r="C1109" s="154">
        <v>2000</v>
      </c>
      <c r="D1109" s="105">
        <v>650</v>
      </c>
      <c r="E1109" s="105">
        <v>2450</v>
      </c>
      <c r="F1109" s="556" t="s">
        <v>42</v>
      </c>
      <c r="G1109" s="557"/>
      <c r="H1109" s="154">
        <v>874</v>
      </c>
      <c r="I1109" s="154"/>
      <c r="J1109" s="154"/>
      <c r="K1109" s="556"/>
      <c r="L1109" s="558"/>
      <c r="M1109" s="558"/>
      <c r="N1109" s="557"/>
      <c r="O1109" s="154"/>
      <c r="P1109" s="499" t="s">
        <v>27</v>
      </c>
      <c r="Q1109" s="99"/>
    </row>
    <row r="1110" spans="1:17" x14ac:dyDescent="0.15">
      <c r="A1110" s="514"/>
      <c r="B1110" s="502"/>
      <c r="C1110" s="154">
        <v>2175</v>
      </c>
      <c r="D1110" s="105">
        <v>900</v>
      </c>
      <c r="E1110" s="105">
        <v>2525</v>
      </c>
      <c r="F1110" s="556" t="s">
        <v>42</v>
      </c>
      <c r="G1110" s="557"/>
      <c r="H1110" s="154">
        <v>881.5</v>
      </c>
      <c r="I1110" s="154"/>
      <c r="J1110" s="154"/>
      <c r="K1110" s="556"/>
      <c r="L1110" s="558"/>
      <c r="M1110" s="558"/>
      <c r="N1110" s="557"/>
      <c r="O1110" s="154"/>
      <c r="P1110" s="500" t="s">
        <v>27</v>
      </c>
      <c r="Q1110" s="99"/>
    </row>
    <row r="1111" spans="1:17" x14ac:dyDescent="0.15">
      <c r="A1111" s="515"/>
      <c r="B1111" s="502"/>
      <c r="C1111" s="154">
        <v>2350</v>
      </c>
      <c r="D1111" s="105">
        <v>1150</v>
      </c>
      <c r="E1111" s="105">
        <v>2600</v>
      </c>
      <c r="F1111" s="556" t="s">
        <v>42</v>
      </c>
      <c r="G1111" s="557"/>
      <c r="H1111" s="154">
        <v>889</v>
      </c>
      <c r="I1111" s="154"/>
      <c r="J1111" s="154"/>
      <c r="K1111" s="556"/>
      <c r="L1111" s="558"/>
      <c r="M1111" s="558"/>
      <c r="N1111" s="557"/>
      <c r="O1111" s="154"/>
      <c r="P1111" s="501" t="s">
        <v>27</v>
      </c>
      <c r="Q1111" s="99"/>
    </row>
    <row r="1112" spans="1:17" x14ac:dyDescent="0.15">
      <c r="A1112" s="477" t="s">
        <v>94</v>
      </c>
      <c r="B1112" s="516"/>
      <c r="C1112" s="516"/>
      <c r="D1112" s="516"/>
      <c r="E1112" s="516"/>
      <c r="F1112" s="516"/>
      <c r="G1112" s="516"/>
      <c r="H1112" s="516"/>
      <c r="I1112" s="516"/>
      <c r="J1112" s="516"/>
      <c r="K1112" s="516"/>
      <c r="L1112" s="516"/>
      <c r="M1112" s="516"/>
      <c r="N1112" s="516"/>
      <c r="O1112" s="516"/>
      <c r="P1112" s="516"/>
      <c r="Q1112" s="517"/>
    </row>
    <row r="1113" spans="1:17" x14ac:dyDescent="0.15">
      <c r="A1113" s="479" t="s">
        <v>316</v>
      </c>
      <c r="B1113" s="518"/>
      <c r="C1113" s="518"/>
      <c r="D1113" s="518"/>
      <c r="E1113" s="518"/>
      <c r="F1113" s="518"/>
      <c r="G1113" s="518"/>
      <c r="H1113" s="518"/>
      <c r="I1113" s="518"/>
      <c r="J1113" s="518"/>
      <c r="K1113" s="518"/>
      <c r="L1113" s="518"/>
      <c r="M1113" s="518"/>
      <c r="N1113" s="518"/>
      <c r="O1113" s="518"/>
      <c r="P1113" s="518"/>
      <c r="Q1113" s="519"/>
    </row>
    <row r="1114" spans="1:17" x14ac:dyDescent="0.15">
      <c r="A1114" s="479" t="s">
        <v>111</v>
      </c>
      <c r="B1114" s="518"/>
      <c r="C1114" s="518"/>
      <c r="D1114" s="518"/>
      <c r="E1114" s="518"/>
      <c r="F1114" s="518"/>
      <c r="G1114" s="518"/>
      <c r="H1114" s="518"/>
      <c r="I1114" s="518"/>
      <c r="J1114" s="518"/>
      <c r="K1114" s="518"/>
      <c r="L1114" s="518"/>
      <c r="M1114" s="518"/>
      <c r="N1114" s="518"/>
      <c r="O1114" s="518"/>
      <c r="P1114" s="518"/>
      <c r="Q1114" s="519"/>
    </row>
    <row r="1115" spans="1:17" x14ac:dyDescent="0.15">
      <c r="A1115" s="461" t="s">
        <v>112</v>
      </c>
      <c r="B1115" s="523"/>
      <c r="C1115" s="523"/>
      <c r="D1115" s="523"/>
      <c r="E1115" s="523"/>
      <c r="F1115" s="523"/>
      <c r="G1115" s="523"/>
      <c r="H1115" s="523"/>
      <c r="I1115" s="523"/>
      <c r="J1115" s="523"/>
      <c r="K1115" s="523"/>
      <c r="L1115" s="523"/>
      <c r="M1115" s="523"/>
      <c r="N1115" s="523"/>
      <c r="O1115" s="523"/>
      <c r="P1115" s="523"/>
      <c r="Q1115" s="524"/>
    </row>
    <row r="1116" spans="1:17" x14ac:dyDescent="0.15">
      <c r="A1116" s="140" t="s">
        <v>418</v>
      </c>
      <c r="B1116" s="90"/>
      <c r="C1116" s="140">
        <f>C1096+1</f>
        <v>592</v>
      </c>
      <c r="N1116" s="90"/>
      <c r="O1116" s="90"/>
      <c r="P1116" s="90"/>
      <c r="Q1116" s="90"/>
    </row>
    <row r="1117" spans="1:17" x14ac:dyDescent="0.15">
      <c r="A1117" s="553" t="s">
        <v>1023</v>
      </c>
      <c r="B1117" s="553"/>
      <c r="C1117" s="553"/>
      <c r="D1117" s="553"/>
      <c r="E1117" s="553"/>
      <c r="F1117" s="553"/>
      <c r="G1117" s="553"/>
      <c r="H1117" s="553"/>
      <c r="I1117" s="553"/>
      <c r="J1117" s="553"/>
      <c r="K1117" s="553"/>
      <c r="L1117" s="553"/>
      <c r="M1117" s="553"/>
      <c r="N1117" s="553"/>
      <c r="O1117" s="553"/>
      <c r="P1117" s="553"/>
      <c r="Q1117" s="553"/>
    </row>
    <row r="1118" spans="1:17" x14ac:dyDescent="0.15">
      <c r="A1118" s="553" t="s">
        <v>749</v>
      </c>
      <c r="B1118" s="553"/>
      <c r="C1118" s="553"/>
      <c r="D1118" s="553"/>
      <c r="E1118" s="553"/>
      <c r="F1118" s="553"/>
      <c r="G1118" s="553"/>
      <c r="H1118" s="553"/>
      <c r="I1118" s="553"/>
      <c r="J1118" s="553"/>
      <c r="K1118" s="553"/>
      <c r="L1118" s="553"/>
      <c r="M1118" s="553"/>
      <c r="N1118" s="553"/>
      <c r="O1118" s="553"/>
      <c r="P1118" s="553"/>
      <c r="Q1118" s="553"/>
    </row>
    <row r="1119" spans="1:17" s="91" customFormat="1" ht="97.5" customHeight="1" x14ac:dyDescent="0.25">
      <c r="A1119" s="184" t="s">
        <v>152</v>
      </c>
      <c r="B1119" s="185" t="s">
        <v>56</v>
      </c>
      <c r="C1119" s="184" t="s">
        <v>124</v>
      </c>
      <c r="D1119" s="184" t="s">
        <v>700</v>
      </c>
      <c r="E1119" s="184" t="s">
        <v>701</v>
      </c>
      <c r="F1119" s="559" t="s">
        <v>121</v>
      </c>
      <c r="G1119" s="560"/>
      <c r="H1119" s="185" t="s">
        <v>216</v>
      </c>
      <c r="I1119" s="93" t="s">
        <v>852</v>
      </c>
      <c r="J1119" s="93" t="s">
        <v>1409</v>
      </c>
      <c r="K1119" s="559" t="s">
        <v>1408</v>
      </c>
      <c r="L1119" s="561"/>
      <c r="M1119" s="561"/>
      <c r="N1119" s="560"/>
      <c r="O1119" s="93" t="s">
        <v>845</v>
      </c>
      <c r="P1119" s="93" t="s">
        <v>846</v>
      </c>
      <c r="Q1119" s="93" t="s">
        <v>26</v>
      </c>
    </row>
    <row r="1120" spans="1:17" x14ac:dyDescent="0.15">
      <c r="A1120" s="507" t="s">
        <v>170</v>
      </c>
      <c r="B1120" s="502" t="s">
        <v>18</v>
      </c>
      <c r="C1120" s="154">
        <v>2000</v>
      </c>
      <c r="D1120" s="105">
        <v>650</v>
      </c>
      <c r="E1120" s="105">
        <v>5035</v>
      </c>
      <c r="F1120" s="556" t="s">
        <v>42</v>
      </c>
      <c r="G1120" s="557"/>
      <c r="H1120" s="154">
        <v>2115</v>
      </c>
      <c r="I1120" s="154"/>
      <c r="J1120" s="154"/>
      <c r="K1120" s="556"/>
      <c r="L1120" s="558"/>
      <c r="M1120" s="558"/>
      <c r="N1120" s="557"/>
      <c r="O1120" s="154"/>
      <c r="P1120" s="499" t="s">
        <v>27</v>
      </c>
      <c r="Q1120" s="99"/>
    </row>
    <row r="1121" spans="1:17" x14ac:dyDescent="0.15">
      <c r="A1121" s="514"/>
      <c r="B1121" s="502"/>
      <c r="C1121" s="154">
        <v>2175</v>
      </c>
      <c r="D1121" s="105">
        <v>900</v>
      </c>
      <c r="E1121" s="105">
        <v>5095</v>
      </c>
      <c r="F1121" s="556" t="s">
        <v>42</v>
      </c>
      <c r="G1121" s="557"/>
      <c r="H1121" s="154">
        <v>2132.5</v>
      </c>
      <c r="I1121" s="154"/>
      <c r="J1121" s="154"/>
      <c r="K1121" s="556"/>
      <c r="L1121" s="558"/>
      <c r="M1121" s="558"/>
      <c r="N1121" s="557"/>
      <c r="O1121" s="154"/>
      <c r="P1121" s="500" t="s">
        <v>27</v>
      </c>
      <c r="Q1121" s="99"/>
    </row>
    <row r="1122" spans="1:17" x14ac:dyDescent="0.15">
      <c r="A1122" s="514"/>
      <c r="B1122" s="502"/>
      <c r="C1122" s="154">
        <v>2350</v>
      </c>
      <c r="D1122" s="105">
        <v>1150</v>
      </c>
      <c r="E1122" s="105">
        <v>5155</v>
      </c>
      <c r="F1122" s="556" t="s">
        <v>42</v>
      </c>
      <c r="G1122" s="557"/>
      <c r="H1122" s="154">
        <v>2150</v>
      </c>
      <c r="I1122" s="154"/>
      <c r="J1122" s="154"/>
      <c r="K1122" s="556"/>
      <c r="L1122" s="558"/>
      <c r="M1122" s="558"/>
      <c r="N1122" s="557"/>
      <c r="O1122" s="154"/>
      <c r="P1122" s="501" t="s">
        <v>27</v>
      </c>
      <c r="Q1122" s="99"/>
    </row>
    <row r="1123" spans="1:17" x14ac:dyDescent="0.15">
      <c r="A1123" s="514"/>
      <c r="B1123" s="502" t="s">
        <v>54</v>
      </c>
      <c r="C1123" s="154">
        <v>2000</v>
      </c>
      <c r="D1123" s="105">
        <v>650</v>
      </c>
      <c r="E1123" s="105">
        <v>5035</v>
      </c>
      <c r="F1123" s="556" t="s">
        <v>42</v>
      </c>
      <c r="G1123" s="557"/>
      <c r="H1123" s="154">
        <v>2115</v>
      </c>
      <c r="I1123" s="154"/>
      <c r="J1123" s="154"/>
      <c r="K1123" s="556"/>
      <c r="L1123" s="558"/>
      <c r="M1123" s="558"/>
      <c r="N1123" s="557"/>
      <c r="O1123" s="154"/>
      <c r="P1123" s="499" t="s">
        <v>27</v>
      </c>
      <c r="Q1123" s="99"/>
    </row>
    <row r="1124" spans="1:17" x14ac:dyDescent="0.15">
      <c r="A1124" s="514"/>
      <c r="B1124" s="502"/>
      <c r="C1124" s="154">
        <v>2175</v>
      </c>
      <c r="D1124" s="105">
        <v>900</v>
      </c>
      <c r="E1124" s="105">
        <v>5095</v>
      </c>
      <c r="F1124" s="556" t="s">
        <v>42</v>
      </c>
      <c r="G1124" s="557"/>
      <c r="H1124" s="154">
        <v>2132.5</v>
      </c>
      <c r="I1124" s="154"/>
      <c r="J1124" s="154"/>
      <c r="K1124" s="556"/>
      <c r="L1124" s="558"/>
      <c r="M1124" s="558"/>
      <c r="N1124" s="557"/>
      <c r="O1124" s="154"/>
      <c r="P1124" s="500" t="s">
        <v>27</v>
      </c>
      <c r="Q1124" s="99"/>
    </row>
    <row r="1125" spans="1:17" x14ac:dyDescent="0.15">
      <c r="A1125" s="514"/>
      <c r="B1125" s="502"/>
      <c r="C1125" s="154">
        <v>2350</v>
      </c>
      <c r="D1125" s="105">
        <v>1150</v>
      </c>
      <c r="E1125" s="105">
        <v>5155</v>
      </c>
      <c r="F1125" s="556" t="s">
        <v>42</v>
      </c>
      <c r="G1125" s="557"/>
      <c r="H1125" s="154">
        <v>2150</v>
      </c>
      <c r="I1125" s="154"/>
      <c r="J1125" s="154"/>
      <c r="K1125" s="556"/>
      <c r="L1125" s="558"/>
      <c r="M1125" s="558"/>
      <c r="N1125" s="557"/>
      <c r="O1125" s="154"/>
      <c r="P1125" s="500" t="s">
        <v>27</v>
      </c>
      <c r="Q1125" s="99"/>
    </row>
    <row r="1126" spans="1:17" x14ac:dyDescent="0.15">
      <c r="A1126" s="514"/>
      <c r="B1126" s="502" t="s">
        <v>9</v>
      </c>
      <c r="C1126" s="154">
        <v>2000</v>
      </c>
      <c r="D1126" s="105">
        <v>650</v>
      </c>
      <c r="E1126" s="105">
        <v>5035</v>
      </c>
      <c r="F1126" s="556" t="s">
        <v>42</v>
      </c>
      <c r="G1126" s="557"/>
      <c r="H1126" s="154">
        <v>2115</v>
      </c>
      <c r="I1126" s="154"/>
      <c r="J1126" s="154"/>
      <c r="K1126" s="556"/>
      <c r="L1126" s="558"/>
      <c r="M1126" s="558"/>
      <c r="N1126" s="557"/>
      <c r="O1126" s="154"/>
      <c r="P1126" s="554"/>
      <c r="Q1126" s="99"/>
    </row>
    <row r="1127" spans="1:17" x14ac:dyDescent="0.15">
      <c r="A1127" s="514"/>
      <c r="B1127" s="502"/>
      <c r="C1127" s="154">
        <v>2175</v>
      </c>
      <c r="D1127" s="105">
        <v>900</v>
      </c>
      <c r="E1127" s="105">
        <v>5095</v>
      </c>
      <c r="F1127" s="556" t="s">
        <v>42</v>
      </c>
      <c r="G1127" s="557"/>
      <c r="H1127" s="154">
        <v>2132.5</v>
      </c>
      <c r="I1127" s="154"/>
      <c r="J1127" s="154"/>
      <c r="K1127" s="556"/>
      <c r="L1127" s="558"/>
      <c r="M1127" s="558"/>
      <c r="N1127" s="557"/>
      <c r="O1127" s="154"/>
      <c r="P1127" s="554"/>
      <c r="Q1127" s="99"/>
    </row>
    <row r="1128" spans="1:17" x14ac:dyDescent="0.15">
      <c r="A1128" s="514"/>
      <c r="B1128" s="502"/>
      <c r="C1128" s="154">
        <v>2350</v>
      </c>
      <c r="D1128" s="105">
        <v>1150</v>
      </c>
      <c r="E1128" s="105">
        <v>5155</v>
      </c>
      <c r="F1128" s="556" t="s">
        <v>42</v>
      </c>
      <c r="G1128" s="557"/>
      <c r="H1128" s="154">
        <v>2150</v>
      </c>
      <c r="I1128" s="154"/>
      <c r="J1128" s="154"/>
      <c r="K1128" s="556"/>
      <c r="L1128" s="558"/>
      <c r="M1128" s="558"/>
      <c r="N1128" s="557"/>
      <c r="O1128" s="154"/>
      <c r="P1128" s="555"/>
      <c r="Q1128" s="99"/>
    </row>
    <row r="1129" spans="1:17" x14ac:dyDescent="0.15">
      <c r="A1129" s="507" t="s">
        <v>171</v>
      </c>
      <c r="B1129" s="502" t="s">
        <v>18</v>
      </c>
      <c r="C1129" s="154">
        <v>2000</v>
      </c>
      <c r="D1129" s="105">
        <v>650</v>
      </c>
      <c r="E1129" s="105">
        <v>5035</v>
      </c>
      <c r="F1129" s="556" t="s">
        <v>42</v>
      </c>
      <c r="G1129" s="557"/>
      <c r="H1129" s="154">
        <v>2115</v>
      </c>
      <c r="I1129" s="154"/>
      <c r="J1129" s="154"/>
      <c r="K1129" s="556"/>
      <c r="L1129" s="558"/>
      <c r="M1129" s="558"/>
      <c r="N1129" s="557"/>
      <c r="O1129" s="154"/>
      <c r="P1129" s="499" t="s">
        <v>27</v>
      </c>
      <c r="Q1129" s="99"/>
    </row>
    <row r="1130" spans="1:17" x14ac:dyDescent="0.15">
      <c r="A1130" s="514"/>
      <c r="B1130" s="502"/>
      <c r="C1130" s="154">
        <v>2175</v>
      </c>
      <c r="D1130" s="105">
        <v>900</v>
      </c>
      <c r="E1130" s="105">
        <v>5095</v>
      </c>
      <c r="F1130" s="556" t="s">
        <v>42</v>
      </c>
      <c r="G1130" s="557"/>
      <c r="H1130" s="154">
        <v>2132.5</v>
      </c>
      <c r="I1130" s="154"/>
      <c r="J1130" s="154"/>
      <c r="K1130" s="556"/>
      <c r="L1130" s="558"/>
      <c r="M1130" s="558"/>
      <c r="N1130" s="557"/>
      <c r="O1130" s="154"/>
      <c r="P1130" s="500" t="s">
        <v>27</v>
      </c>
      <c r="Q1130" s="99"/>
    </row>
    <row r="1131" spans="1:17" x14ac:dyDescent="0.15">
      <c r="A1131" s="515"/>
      <c r="B1131" s="502"/>
      <c r="C1131" s="154">
        <v>2350</v>
      </c>
      <c r="D1131" s="105">
        <v>1150</v>
      </c>
      <c r="E1131" s="105">
        <v>5155</v>
      </c>
      <c r="F1131" s="556" t="s">
        <v>42</v>
      </c>
      <c r="G1131" s="557"/>
      <c r="H1131" s="154">
        <v>2150</v>
      </c>
      <c r="I1131" s="154"/>
      <c r="J1131" s="154"/>
      <c r="K1131" s="556"/>
      <c r="L1131" s="558"/>
      <c r="M1131" s="558"/>
      <c r="N1131" s="557"/>
      <c r="O1131" s="154"/>
      <c r="P1131" s="501" t="s">
        <v>27</v>
      </c>
      <c r="Q1131" s="99"/>
    </row>
    <row r="1132" spans="1:17" x14ac:dyDescent="0.15">
      <c r="A1132" s="477" t="s">
        <v>94</v>
      </c>
      <c r="B1132" s="516"/>
      <c r="C1132" s="516"/>
      <c r="D1132" s="516"/>
      <c r="E1132" s="516"/>
      <c r="F1132" s="516"/>
      <c r="G1132" s="516"/>
      <c r="H1132" s="516"/>
      <c r="I1132" s="516"/>
      <c r="J1132" s="516"/>
      <c r="K1132" s="516"/>
      <c r="L1132" s="516"/>
      <c r="M1132" s="516"/>
      <c r="N1132" s="516"/>
      <c r="O1132" s="516"/>
      <c r="P1132" s="516"/>
      <c r="Q1132" s="517"/>
    </row>
    <row r="1133" spans="1:17" x14ac:dyDescent="0.15">
      <c r="A1133" s="479" t="s">
        <v>316</v>
      </c>
      <c r="B1133" s="518"/>
      <c r="C1133" s="518"/>
      <c r="D1133" s="518"/>
      <c r="E1133" s="518"/>
      <c r="F1133" s="518"/>
      <c r="G1133" s="518"/>
      <c r="H1133" s="518"/>
      <c r="I1133" s="518"/>
      <c r="J1133" s="518"/>
      <c r="K1133" s="518"/>
      <c r="L1133" s="518"/>
      <c r="M1133" s="518"/>
      <c r="N1133" s="518"/>
      <c r="O1133" s="518"/>
      <c r="P1133" s="518"/>
      <c r="Q1133" s="519"/>
    </row>
    <row r="1134" spans="1:17" x14ac:dyDescent="0.15">
      <c r="A1134" s="479" t="s">
        <v>111</v>
      </c>
      <c r="B1134" s="518"/>
      <c r="C1134" s="518"/>
      <c r="D1134" s="518"/>
      <c r="E1134" s="518"/>
      <c r="F1134" s="518"/>
      <c r="G1134" s="518"/>
      <c r="H1134" s="518"/>
      <c r="I1134" s="518"/>
      <c r="J1134" s="518"/>
      <c r="K1134" s="518"/>
      <c r="L1134" s="518"/>
      <c r="M1134" s="518"/>
      <c r="N1134" s="518"/>
      <c r="O1134" s="518"/>
      <c r="P1134" s="518"/>
      <c r="Q1134" s="519"/>
    </row>
    <row r="1135" spans="1:17" x14ac:dyDescent="0.15">
      <c r="A1135" s="461" t="s">
        <v>112</v>
      </c>
      <c r="B1135" s="523"/>
      <c r="C1135" s="523"/>
      <c r="D1135" s="523"/>
      <c r="E1135" s="523"/>
      <c r="F1135" s="523"/>
      <c r="G1135" s="523"/>
      <c r="H1135" s="523"/>
      <c r="I1135" s="523"/>
      <c r="J1135" s="523"/>
      <c r="K1135" s="523"/>
      <c r="L1135" s="523"/>
      <c r="M1135" s="523"/>
      <c r="N1135" s="523"/>
      <c r="O1135" s="523"/>
      <c r="P1135" s="523"/>
      <c r="Q1135" s="524"/>
    </row>
    <row r="1136" spans="1:17" x14ac:dyDescent="0.15">
      <c r="A1136" s="140" t="s">
        <v>418</v>
      </c>
      <c r="B1136" s="90"/>
      <c r="C1136" s="140">
        <f>C1116+1</f>
        <v>593</v>
      </c>
      <c r="N1136" s="90"/>
      <c r="O1136" s="90"/>
      <c r="P1136" s="90"/>
      <c r="Q1136" s="90"/>
    </row>
    <row r="1137" spans="1:18" x14ac:dyDescent="0.15">
      <c r="A1137" s="553" t="s">
        <v>1024</v>
      </c>
      <c r="B1137" s="553"/>
      <c r="C1137" s="553"/>
      <c r="D1137" s="553"/>
      <c r="E1137" s="553"/>
      <c r="F1137" s="553"/>
      <c r="G1137" s="553"/>
      <c r="H1137" s="553"/>
      <c r="I1137" s="553"/>
      <c r="J1137" s="553"/>
      <c r="K1137" s="553"/>
      <c r="L1137" s="553"/>
      <c r="M1137" s="553"/>
      <c r="N1137" s="553"/>
      <c r="O1137" s="553"/>
      <c r="P1137" s="553"/>
      <c r="Q1137" s="553"/>
    </row>
    <row r="1138" spans="1:18" x14ac:dyDescent="0.15">
      <c r="A1138" s="553" t="s">
        <v>749</v>
      </c>
      <c r="B1138" s="553"/>
      <c r="C1138" s="553"/>
      <c r="D1138" s="553"/>
      <c r="E1138" s="553"/>
      <c r="F1138" s="553"/>
      <c r="G1138" s="553"/>
      <c r="H1138" s="553"/>
      <c r="I1138" s="553"/>
      <c r="J1138" s="553"/>
      <c r="K1138" s="553"/>
      <c r="L1138" s="553"/>
      <c r="M1138" s="553"/>
      <c r="N1138" s="553"/>
      <c r="O1138" s="553"/>
      <c r="P1138" s="553"/>
      <c r="Q1138" s="553"/>
    </row>
    <row r="1139" spans="1:18" s="91" customFormat="1" ht="97.5" customHeight="1" x14ac:dyDescent="0.25">
      <c r="A1139" s="184" t="s">
        <v>152</v>
      </c>
      <c r="B1139" s="185" t="s">
        <v>56</v>
      </c>
      <c r="C1139" s="184" t="s">
        <v>124</v>
      </c>
      <c r="D1139" s="184" t="s">
        <v>700</v>
      </c>
      <c r="E1139" s="184" t="s">
        <v>701</v>
      </c>
      <c r="F1139" s="559" t="s">
        <v>324</v>
      </c>
      <c r="G1139" s="560"/>
      <c r="H1139" s="185" t="s">
        <v>702</v>
      </c>
      <c r="I1139" s="93" t="s">
        <v>966</v>
      </c>
      <c r="J1139" s="93" t="s">
        <v>1409</v>
      </c>
      <c r="K1139" s="559" t="s">
        <v>1408</v>
      </c>
      <c r="L1139" s="561"/>
      <c r="M1139" s="561"/>
      <c r="N1139" s="560"/>
      <c r="O1139" s="93" t="s">
        <v>968</v>
      </c>
      <c r="P1139" s="93" t="s">
        <v>1239</v>
      </c>
      <c r="Q1139" s="93" t="s">
        <v>26</v>
      </c>
    </row>
    <row r="1140" spans="1:18" x14ac:dyDescent="0.15">
      <c r="A1140" s="507" t="s">
        <v>170</v>
      </c>
      <c r="B1140" s="502" t="s">
        <v>18</v>
      </c>
      <c r="C1140" s="154">
        <v>2000</v>
      </c>
      <c r="D1140" s="105">
        <v>650</v>
      </c>
      <c r="E1140" s="105">
        <v>5035</v>
      </c>
      <c r="F1140" s="556" t="s">
        <v>42</v>
      </c>
      <c r="G1140" s="557"/>
      <c r="H1140" s="154">
        <v>1935</v>
      </c>
      <c r="I1140" s="154"/>
      <c r="J1140" s="154"/>
      <c r="K1140" s="556"/>
      <c r="L1140" s="558"/>
      <c r="M1140" s="558"/>
      <c r="N1140" s="557"/>
      <c r="O1140" s="154"/>
      <c r="P1140" s="499" t="s">
        <v>27</v>
      </c>
      <c r="Q1140" s="99"/>
    </row>
    <row r="1141" spans="1:18" x14ac:dyDescent="0.15">
      <c r="A1141" s="514"/>
      <c r="B1141" s="502"/>
      <c r="C1141" s="154">
        <v>2175</v>
      </c>
      <c r="D1141" s="105">
        <v>900</v>
      </c>
      <c r="E1141" s="105">
        <v>5095</v>
      </c>
      <c r="F1141" s="556" t="s">
        <v>42</v>
      </c>
      <c r="G1141" s="557"/>
      <c r="H1141" s="154">
        <v>1960</v>
      </c>
      <c r="I1141" s="154"/>
      <c r="J1141" s="154"/>
      <c r="K1141" s="556"/>
      <c r="L1141" s="558"/>
      <c r="M1141" s="558"/>
      <c r="N1141" s="557"/>
      <c r="O1141" s="154"/>
      <c r="P1141" s="500" t="s">
        <v>27</v>
      </c>
      <c r="Q1141" s="99"/>
    </row>
    <row r="1142" spans="1:18" x14ac:dyDescent="0.15">
      <c r="A1142" s="514"/>
      <c r="B1142" s="502"/>
      <c r="C1142" s="154">
        <v>2350</v>
      </c>
      <c r="D1142" s="105">
        <v>1150</v>
      </c>
      <c r="E1142" s="105">
        <v>5155</v>
      </c>
      <c r="F1142" s="556" t="s">
        <v>42</v>
      </c>
      <c r="G1142" s="557"/>
      <c r="H1142" s="154">
        <v>1985</v>
      </c>
      <c r="I1142" s="154"/>
      <c r="J1142" s="154"/>
      <c r="K1142" s="556"/>
      <c r="L1142" s="558"/>
      <c r="M1142" s="558"/>
      <c r="N1142" s="557"/>
      <c r="O1142" s="154"/>
      <c r="P1142" s="501" t="s">
        <v>27</v>
      </c>
      <c r="Q1142" s="99"/>
    </row>
    <row r="1143" spans="1:18" x14ac:dyDescent="0.15">
      <c r="A1143" s="514"/>
      <c r="B1143" s="502" t="s">
        <v>54</v>
      </c>
      <c r="C1143" s="154">
        <v>2000</v>
      </c>
      <c r="D1143" s="105">
        <v>650</v>
      </c>
      <c r="E1143" s="105">
        <v>5035</v>
      </c>
      <c r="F1143" s="556" t="s">
        <v>42</v>
      </c>
      <c r="G1143" s="557"/>
      <c r="H1143" s="154">
        <v>1935</v>
      </c>
      <c r="I1143" s="154"/>
      <c r="J1143" s="154"/>
      <c r="K1143" s="556"/>
      <c r="L1143" s="558"/>
      <c r="M1143" s="558"/>
      <c r="N1143" s="557"/>
      <c r="O1143" s="154"/>
      <c r="P1143" s="499" t="s">
        <v>27</v>
      </c>
      <c r="Q1143" s="99"/>
    </row>
    <row r="1144" spans="1:18" x14ac:dyDescent="0.15">
      <c r="A1144" s="514"/>
      <c r="B1144" s="502"/>
      <c r="C1144" s="154">
        <v>2175</v>
      </c>
      <c r="D1144" s="105">
        <v>900</v>
      </c>
      <c r="E1144" s="105">
        <v>5095</v>
      </c>
      <c r="F1144" s="556" t="s">
        <v>42</v>
      </c>
      <c r="G1144" s="557"/>
      <c r="H1144" s="154">
        <v>1960</v>
      </c>
      <c r="I1144" s="154"/>
      <c r="J1144" s="154"/>
      <c r="K1144" s="556"/>
      <c r="L1144" s="558"/>
      <c r="M1144" s="558"/>
      <c r="N1144" s="557"/>
      <c r="O1144" s="154"/>
      <c r="P1144" s="500" t="s">
        <v>27</v>
      </c>
      <c r="Q1144" s="99"/>
    </row>
    <row r="1145" spans="1:18" x14ac:dyDescent="0.15">
      <c r="A1145" s="514"/>
      <c r="B1145" s="502"/>
      <c r="C1145" s="154">
        <v>2350</v>
      </c>
      <c r="D1145" s="105">
        <v>1150</v>
      </c>
      <c r="E1145" s="105">
        <v>5155</v>
      </c>
      <c r="F1145" s="556" t="s">
        <v>42</v>
      </c>
      <c r="G1145" s="557"/>
      <c r="H1145" s="154">
        <v>1985</v>
      </c>
      <c r="I1145" s="154"/>
      <c r="J1145" s="154"/>
      <c r="K1145" s="556"/>
      <c r="L1145" s="558"/>
      <c r="M1145" s="558"/>
      <c r="N1145" s="557"/>
      <c r="O1145" s="154"/>
      <c r="P1145" s="500" t="s">
        <v>27</v>
      </c>
      <c r="Q1145" s="99"/>
    </row>
    <row r="1146" spans="1:18" x14ac:dyDescent="0.15">
      <c r="A1146" s="514"/>
      <c r="B1146" s="502" t="s">
        <v>9</v>
      </c>
      <c r="C1146" s="154">
        <v>2000</v>
      </c>
      <c r="D1146" s="105">
        <v>650</v>
      </c>
      <c r="E1146" s="105">
        <v>5035</v>
      </c>
      <c r="F1146" s="556" t="s">
        <v>42</v>
      </c>
      <c r="G1146" s="557"/>
      <c r="H1146" s="154">
        <v>1935</v>
      </c>
      <c r="I1146" s="154"/>
      <c r="J1146" s="154"/>
      <c r="K1146" s="556"/>
      <c r="L1146" s="558"/>
      <c r="M1146" s="558"/>
      <c r="N1146" s="557"/>
      <c r="O1146" s="154"/>
      <c r="P1146" s="554"/>
      <c r="Q1146" s="99"/>
    </row>
    <row r="1147" spans="1:18" x14ac:dyDescent="0.15">
      <c r="A1147" s="514"/>
      <c r="B1147" s="502"/>
      <c r="C1147" s="154">
        <v>2175</v>
      </c>
      <c r="D1147" s="105">
        <v>900</v>
      </c>
      <c r="E1147" s="105">
        <v>5095</v>
      </c>
      <c r="F1147" s="556" t="s">
        <v>42</v>
      </c>
      <c r="G1147" s="557"/>
      <c r="H1147" s="154">
        <v>1960</v>
      </c>
      <c r="I1147" s="154"/>
      <c r="J1147" s="154"/>
      <c r="K1147" s="556"/>
      <c r="L1147" s="558"/>
      <c r="M1147" s="558"/>
      <c r="N1147" s="557"/>
      <c r="O1147" s="154"/>
      <c r="P1147" s="554"/>
      <c r="Q1147" s="99"/>
    </row>
    <row r="1148" spans="1:18" x14ac:dyDescent="0.15">
      <c r="A1148" s="514"/>
      <c r="B1148" s="502"/>
      <c r="C1148" s="154">
        <v>2350</v>
      </c>
      <c r="D1148" s="105">
        <v>1150</v>
      </c>
      <c r="E1148" s="105">
        <v>5155</v>
      </c>
      <c r="F1148" s="556" t="s">
        <v>42</v>
      </c>
      <c r="G1148" s="557"/>
      <c r="H1148" s="154">
        <v>1985</v>
      </c>
      <c r="I1148" s="154"/>
      <c r="J1148" s="154"/>
      <c r="K1148" s="556"/>
      <c r="L1148" s="558"/>
      <c r="M1148" s="558"/>
      <c r="N1148" s="557"/>
      <c r="O1148" s="154"/>
      <c r="P1148" s="555"/>
      <c r="Q1148" s="99"/>
    </row>
    <row r="1149" spans="1:18" x14ac:dyDescent="0.15">
      <c r="A1149" s="507" t="s">
        <v>171</v>
      </c>
      <c r="B1149" s="502" t="s">
        <v>18</v>
      </c>
      <c r="C1149" s="154">
        <v>2000</v>
      </c>
      <c r="D1149" s="105">
        <v>650</v>
      </c>
      <c r="E1149" s="105">
        <v>5035</v>
      </c>
      <c r="F1149" s="556" t="s">
        <v>42</v>
      </c>
      <c r="G1149" s="557"/>
      <c r="H1149" s="154">
        <v>1935</v>
      </c>
      <c r="I1149" s="154"/>
      <c r="J1149" s="154"/>
      <c r="K1149" s="556"/>
      <c r="L1149" s="558"/>
      <c r="M1149" s="558"/>
      <c r="N1149" s="557"/>
      <c r="O1149" s="154"/>
      <c r="P1149" s="499" t="s">
        <v>27</v>
      </c>
      <c r="Q1149" s="99"/>
    </row>
    <row r="1150" spans="1:18" x14ac:dyDescent="0.15">
      <c r="A1150" s="514"/>
      <c r="B1150" s="502"/>
      <c r="C1150" s="154">
        <v>2175</v>
      </c>
      <c r="D1150" s="105">
        <v>900</v>
      </c>
      <c r="E1150" s="105">
        <v>5095</v>
      </c>
      <c r="F1150" s="556" t="s">
        <v>42</v>
      </c>
      <c r="G1150" s="557"/>
      <c r="H1150" s="154">
        <v>1960</v>
      </c>
      <c r="I1150" s="154"/>
      <c r="J1150" s="154"/>
      <c r="K1150" s="556"/>
      <c r="L1150" s="558"/>
      <c r="M1150" s="558"/>
      <c r="N1150" s="557"/>
      <c r="O1150" s="154"/>
      <c r="P1150" s="500" t="s">
        <v>27</v>
      </c>
      <c r="Q1150" s="99"/>
    </row>
    <row r="1151" spans="1:18" x14ac:dyDescent="0.15">
      <c r="A1151" s="515"/>
      <c r="B1151" s="502"/>
      <c r="C1151" s="154">
        <v>2350</v>
      </c>
      <c r="D1151" s="105">
        <v>1150</v>
      </c>
      <c r="E1151" s="105">
        <v>5155</v>
      </c>
      <c r="F1151" s="556" t="s">
        <v>42</v>
      </c>
      <c r="G1151" s="557"/>
      <c r="H1151" s="154">
        <v>1985</v>
      </c>
      <c r="I1151" s="154"/>
      <c r="J1151" s="154"/>
      <c r="K1151" s="556"/>
      <c r="L1151" s="558"/>
      <c r="M1151" s="558"/>
      <c r="N1151" s="557"/>
      <c r="O1151" s="154"/>
      <c r="P1151" s="501" t="s">
        <v>27</v>
      </c>
      <c r="Q1151" s="99"/>
    </row>
    <row r="1152" spans="1:18" x14ac:dyDescent="0.15">
      <c r="A1152" s="477" t="s">
        <v>94</v>
      </c>
      <c r="B1152" s="516"/>
      <c r="C1152" s="516"/>
      <c r="D1152" s="516"/>
      <c r="E1152" s="516"/>
      <c r="F1152" s="516"/>
      <c r="G1152" s="516"/>
      <c r="H1152" s="516"/>
      <c r="I1152" s="516"/>
      <c r="J1152" s="516"/>
      <c r="K1152" s="516"/>
      <c r="L1152" s="516"/>
      <c r="M1152" s="516"/>
      <c r="N1152" s="516"/>
      <c r="O1152" s="516"/>
      <c r="P1152" s="516"/>
      <c r="Q1152" s="517"/>
      <c r="R1152" s="91"/>
    </row>
    <row r="1153" spans="1:18" x14ac:dyDescent="0.15">
      <c r="A1153" s="479" t="s">
        <v>316</v>
      </c>
      <c r="B1153" s="518"/>
      <c r="C1153" s="518"/>
      <c r="D1153" s="518"/>
      <c r="E1153" s="518"/>
      <c r="F1153" s="518"/>
      <c r="G1153" s="518"/>
      <c r="H1153" s="518"/>
      <c r="I1153" s="518"/>
      <c r="J1153" s="518"/>
      <c r="K1153" s="518"/>
      <c r="L1153" s="518"/>
      <c r="M1153" s="518"/>
      <c r="N1153" s="518"/>
      <c r="O1153" s="518"/>
      <c r="P1153" s="518"/>
      <c r="Q1153" s="519"/>
      <c r="R1153" s="97"/>
    </row>
    <row r="1154" spans="1:18" x14ac:dyDescent="0.15">
      <c r="A1154" s="479" t="s">
        <v>111</v>
      </c>
      <c r="B1154" s="518"/>
      <c r="C1154" s="518"/>
      <c r="D1154" s="518"/>
      <c r="E1154" s="518"/>
      <c r="F1154" s="518"/>
      <c r="G1154" s="518"/>
      <c r="H1154" s="518"/>
      <c r="I1154" s="518"/>
      <c r="J1154" s="518"/>
      <c r="K1154" s="518"/>
      <c r="L1154" s="518"/>
      <c r="M1154" s="518"/>
      <c r="N1154" s="518"/>
      <c r="O1154" s="518"/>
      <c r="P1154" s="518"/>
      <c r="Q1154" s="519"/>
      <c r="R1154" s="97"/>
    </row>
    <row r="1155" spans="1:18" x14ac:dyDescent="0.15">
      <c r="A1155" s="461" t="s">
        <v>112</v>
      </c>
      <c r="B1155" s="523"/>
      <c r="C1155" s="523"/>
      <c r="D1155" s="523"/>
      <c r="E1155" s="523"/>
      <c r="F1155" s="523"/>
      <c r="G1155" s="523"/>
      <c r="H1155" s="523"/>
      <c r="I1155" s="523"/>
      <c r="J1155" s="523"/>
      <c r="K1155" s="523"/>
      <c r="L1155" s="523"/>
      <c r="M1155" s="523"/>
      <c r="N1155" s="523"/>
      <c r="O1155" s="523"/>
      <c r="P1155" s="523"/>
      <c r="Q1155" s="524"/>
      <c r="R1155" s="98"/>
    </row>
    <row r="1156" spans="1:18" x14ac:dyDescent="0.15">
      <c r="A1156" s="140" t="s">
        <v>418</v>
      </c>
      <c r="B1156" s="90"/>
      <c r="C1156" s="140">
        <f>C1136+1</f>
        <v>594</v>
      </c>
      <c r="N1156" s="90"/>
      <c r="O1156" s="90"/>
      <c r="P1156" s="90"/>
      <c r="Q1156" s="90"/>
    </row>
    <row r="1157" spans="1:18" x14ac:dyDescent="0.15">
      <c r="A1157" s="553" t="s">
        <v>1025</v>
      </c>
      <c r="B1157" s="553"/>
      <c r="C1157" s="553"/>
      <c r="D1157" s="553"/>
      <c r="E1157" s="553"/>
      <c r="F1157" s="553"/>
      <c r="G1157" s="553"/>
      <c r="H1157" s="553"/>
      <c r="I1157" s="553"/>
      <c r="J1157" s="553"/>
      <c r="K1157" s="553"/>
      <c r="L1157" s="553"/>
      <c r="M1157" s="553"/>
      <c r="N1157" s="553"/>
      <c r="O1157" s="553"/>
      <c r="P1157" s="553"/>
      <c r="Q1157" s="553"/>
    </row>
    <row r="1158" spans="1:18" x14ac:dyDescent="0.15">
      <c r="A1158" s="553" t="s">
        <v>749</v>
      </c>
      <c r="B1158" s="553"/>
      <c r="C1158" s="553"/>
      <c r="D1158" s="553"/>
      <c r="E1158" s="553"/>
      <c r="F1158" s="553"/>
      <c r="G1158" s="553"/>
      <c r="H1158" s="553"/>
      <c r="I1158" s="553"/>
      <c r="J1158" s="553"/>
      <c r="K1158" s="553"/>
      <c r="L1158" s="553"/>
      <c r="M1158" s="553"/>
      <c r="N1158" s="553"/>
      <c r="O1158" s="553"/>
      <c r="P1158" s="553"/>
      <c r="Q1158" s="553"/>
    </row>
    <row r="1159" spans="1:18" s="91" customFormat="1" ht="97.5" customHeight="1" x14ac:dyDescent="0.25">
      <c r="A1159" s="186" t="s">
        <v>152</v>
      </c>
      <c r="B1159" s="187" t="s">
        <v>56</v>
      </c>
      <c r="C1159" s="186" t="s">
        <v>124</v>
      </c>
      <c r="D1159" s="186" t="s">
        <v>700</v>
      </c>
      <c r="E1159" s="186" t="s">
        <v>701</v>
      </c>
      <c r="F1159" s="559" t="s">
        <v>325</v>
      </c>
      <c r="G1159" s="560"/>
      <c r="H1159" s="187" t="s">
        <v>703</v>
      </c>
      <c r="I1159" s="93" t="s">
        <v>967</v>
      </c>
      <c r="J1159" s="93" t="s">
        <v>1409</v>
      </c>
      <c r="K1159" s="559" t="s">
        <v>1408</v>
      </c>
      <c r="L1159" s="561"/>
      <c r="M1159" s="561"/>
      <c r="N1159" s="560"/>
      <c r="O1159" s="93" t="s">
        <v>969</v>
      </c>
      <c r="P1159" s="93" t="s">
        <v>1240</v>
      </c>
      <c r="Q1159" s="93" t="s">
        <v>26</v>
      </c>
    </row>
    <row r="1160" spans="1:18" x14ac:dyDescent="0.15">
      <c r="A1160" s="507" t="s">
        <v>170</v>
      </c>
      <c r="B1160" s="502" t="s">
        <v>18</v>
      </c>
      <c r="C1160" s="154">
        <v>2000</v>
      </c>
      <c r="D1160" s="105">
        <v>650</v>
      </c>
      <c r="E1160" s="105">
        <v>5035</v>
      </c>
      <c r="F1160" s="556" t="s">
        <v>60</v>
      </c>
      <c r="G1160" s="557"/>
      <c r="H1160" s="154">
        <v>731.5</v>
      </c>
      <c r="I1160" s="154"/>
      <c r="J1160" s="154"/>
      <c r="K1160" s="556"/>
      <c r="L1160" s="558"/>
      <c r="M1160" s="558"/>
      <c r="N1160" s="557"/>
      <c r="O1160" s="154"/>
      <c r="P1160" s="499" t="s">
        <v>27</v>
      </c>
      <c r="Q1160" s="99"/>
    </row>
    <row r="1161" spans="1:18" ht="9" customHeight="1" x14ac:dyDescent="0.15">
      <c r="A1161" s="514"/>
      <c r="B1161" s="502"/>
      <c r="C1161" s="154">
        <v>2175</v>
      </c>
      <c r="D1161" s="105">
        <v>900</v>
      </c>
      <c r="E1161" s="105">
        <v>5095</v>
      </c>
      <c r="F1161" s="556" t="s">
        <v>60</v>
      </c>
      <c r="G1161" s="557"/>
      <c r="H1161" s="154">
        <v>737.5</v>
      </c>
      <c r="I1161" s="154"/>
      <c r="J1161" s="154"/>
      <c r="K1161" s="556"/>
      <c r="L1161" s="558"/>
      <c r="M1161" s="558"/>
      <c r="N1161" s="557"/>
      <c r="O1161" s="154"/>
      <c r="P1161" s="500" t="s">
        <v>27</v>
      </c>
      <c r="Q1161" s="99"/>
    </row>
    <row r="1162" spans="1:18" ht="9" customHeight="1" x14ac:dyDescent="0.15">
      <c r="A1162" s="514"/>
      <c r="B1162" s="502"/>
      <c r="C1162" s="154">
        <v>2350</v>
      </c>
      <c r="D1162" s="105">
        <v>1150</v>
      </c>
      <c r="E1162" s="105">
        <v>5155</v>
      </c>
      <c r="F1162" s="556" t="s">
        <v>60</v>
      </c>
      <c r="G1162" s="557"/>
      <c r="H1162" s="154">
        <v>743.5</v>
      </c>
      <c r="I1162" s="154"/>
      <c r="J1162" s="154"/>
      <c r="K1162" s="556"/>
      <c r="L1162" s="558"/>
      <c r="M1162" s="558"/>
      <c r="N1162" s="557"/>
      <c r="O1162" s="154"/>
      <c r="P1162" s="501" t="s">
        <v>27</v>
      </c>
      <c r="Q1162" s="99"/>
    </row>
    <row r="1163" spans="1:18" ht="9" customHeight="1" x14ac:dyDescent="0.15">
      <c r="A1163" s="514"/>
      <c r="B1163" s="502" t="s">
        <v>54</v>
      </c>
      <c r="C1163" s="154">
        <v>2000</v>
      </c>
      <c r="D1163" s="105">
        <v>650</v>
      </c>
      <c r="E1163" s="105">
        <v>5035</v>
      </c>
      <c r="F1163" s="556" t="s">
        <v>60</v>
      </c>
      <c r="G1163" s="557"/>
      <c r="H1163" s="154">
        <v>731.5</v>
      </c>
      <c r="I1163" s="154"/>
      <c r="J1163" s="154"/>
      <c r="K1163" s="556"/>
      <c r="L1163" s="558"/>
      <c r="M1163" s="558"/>
      <c r="N1163" s="557"/>
      <c r="O1163" s="154"/>
      <c r="P1163" s="499" t="s">
        <v>27</v>
      </c>
      <c r="Q1163" s="99"/>
    </row>
    <row r="1164" spans="1:18" ht="9" customHeight="1" x14ac:dyDescent="0.15">
      <c r="A1164" s="514"/>
      <c r="B1164" s="502"/>
      <c r="C1164" s="154">
        <v>2175</v>
      </c>
      <c r="D1164" s="105">
        <v>900</v>
      </c>
      <c r="E1164" s="105">
        <v>5095</v>
      </c>
      <c r="F1164" s="556" t="s">
        <v>60</v>
      </c>
      <c r="G1164" s="557"/>
      <c r="H1164" s="154">
        <v>737.5</v>
      </c>
      <c r="I1164" s="154"/>
      <c r="J1164" s="154"/>
      <c r="K1164" s="556"/>
      <c r="L1164" s="558"/>
      <c r="M1164" s="558"/>
      <c r="N1164" s="557"/>
      <c r="O1164" s="154"/>
      <c r="P1164" s="500" t="s">
        <v>27</v>
      </c>
      <c r="Q1164" s="99"/>
    </row>
    <row r="1165" spans="1:18" ht="9" customHeight="1" x14ac:dyDescent="0.15">
      <c r="A1165" s="514"/>
      <c r="B1165" s="502"/>
      <c r="C1165" s="154">
        <v>2350</v>
      </c>
      <c r="D1165" s="105">
        <v>1150</v>
      </c>
      <c r="E1165" s="105">
        <v>5155</v>
      </c>
      <c r="F1165" s="556" t="s">
        <v>60</v>
      </c>
      <c r="G1165" s="557"/>
      <c r="H1165" s="154">
        <v>743.5</v>
      </c>
      <c r="I1165" s="154"/>
      <c r="J1165" s="154"/>
      <c r="K1165" s="556"/>
      <c r="L1165" s="558"/>
      <c r="M1165" s="558"/>
      <c r="N1165" s="557"/>
      <c r="O1165" s="154"/>
      <c r="P1165" s="500" t="s">
        <v>27</v>
      </c>
      <c r="Q1165" s="99"/>
    </row>
    <row r="1166" spans="1:18" ht="9" customHeight="1" x14ac:dyDescent="0.15">
      <c r="A1166" s="514"/>
      <c r="B1166" s="502" t="s">
        <v>9</v>
      </c>
      <c r="C1166" s="154">
        <v>2000</v>
      </c>
      <c r="D1166" s="105">
        <v>650</v>
      </c>
      <c r="E1166" s="105">
        <v>5035</v>
      </c>
      <c r="F1166" s="556" t="s">
        <v>60</v>
      </c>
      <c r="G1166" s="557"/>
      <c r="H1166" s="154">
        <v>731.5</v>
      </c>
      <c r="I1166" s="154"/>
      <c r="J1166" s="154"/>
      <c r="K1166" s="556"/>
      <c r="L1166" s="558"/>
      <c r="M1166" s="558"/>
      <c r="N1166" s="557"/>
      <c r="O1166" s="154"/>
      <c r="P1166" s="554"/>
      <c r="Q1166" s="99"/>
    </row>
    <row r="1167" spans="1:18" ht="9" customHeight="1" x14ac:dyDescent="0.15">
      <c r="A1167" s="514"/>
      <c r="B1167" s="502"/>
      <c r="C1167" s="154">
        <v>2175</v>
      </c>
      <c r="D1167" s="105">
        <v>900</v>
      </c>
      <c r="E1167" s="105">
        <v>5095</v>
      </c>
      <c r="F1167" s="556" t="s">
        <v>60</v>
      </c>
      <c r="G1167" s="557"/>
      <c r="H1167" s="154">
        <v>737.5</v>
      </c>
      <c r="I1167" s="154"/>
      <c r="J1167" s="154"/>
      <c r="K1167" s="556"/>
      <c r="L1167" s="558"/>
      <c r="M1167" s="558"/>
      <c r="N1167" s="557"/>
      <c r="O1167" s="154"/>
      <c r="P1167" s="554"/>
      <c r="Q1167" s="99"/>
    </row>
    <row r="1168" spans="1:18" ht="9" customHeight="1" x14ac:dyDescent="0.15">
      <c r="A1168" s="514"/>
      <c r="B1168" s="502"/>
      <c r="C1168" s="154">
        <v>2350</v>
      </c>
      <c r="D1168" s="105">
        <v>1150</v>
      </c>
      <c r="E1168" s="105">
        <v>5155</v>
      </c>
      <c r="F1168" s="556" t="s">
        <v>60</v>
      </c>
      <c r="G1168" s="557"/>
      <c r="H1168" s="154">
        <v>743.5</v>
      </c>
      <c r="I1168" s="154"/>
      <c r="J1168" s="154"/>
      <c r="K1168" s="556"/>
      <c r="L1168" s="558"/>
      <c r="M1168" s="558"/>
      <c r="N1168" s="557"/>
      <c r="O1168" s="154"/>
      <c r="P1168" s="555"/>
      <c r="Q1168" s="99"/>
    </row>
    <row r="1169" spans="1:17" ht="9" customHeight="1" x14ac:dyDescent="0.15">
      <c r="A1169" s="507" t="s">
        <v>171</v>
      </c>
      <c r="B1169" s="502" t="s">
        <v>18</v>
      </c>
      <c r="C1169" s="154">
        <v>2000</v>
      </c>
      <c r="D1169" s="105">
        <v>650</v>
      </c>
      <c r="E1169" s="105">
        <v>5035</v>
      </c>
      <c r="F1169" s="556" t="s">
        <v>60</v>
      </c>
      <c r="G1169" s="557"/>
      <c r="H1169" s="154">
        <v>731.5</v>
      </c>
      <c r="I1169" s="154"/>
      <c r="J1169" s="154"/>
      <c r="K1169" s="556"/>
      <c r="L1169" s="558"/>
      <c r="M1169" s="558"/>
      <c r="N1169" s="557"/>
      <c r="O1169" s="154"/>
      <c r="P1169" s="499" t="s">
        <v>27</v>
      </c>
      <c r="Q1169" s="99"/>
    </row>
    <row r="1170" spans="1:17" ht="9" customHeight="1" x14ac:dyDescent="0.15">
      <c r="A1170" s="514"/>
      <c r="B1170" s="502"/>
      <c r="C1170" s="154">
        <v>2175</v>
      </c>
      <c r="D1170" s="105">
        <v>900</v>
      </c>
      <c r="E1170" s="105">
        <v>5095</v>
      </c>
      <c r="F1170" s="556" t="s">
        <v>60</v>
      </c>
      <c r="G1170" s="557"/>
      <c r="H1170" s="154">
        <v>737.5</v>
      </c>
      <c r="I1170" s="154"/>
      <c r="J1170" s="154"/>
      <c r="K1170" s="556"/>
      <c r="L1170" s="558"/>
      <c r="M1170" s="558"/>
      <c r="N1170" s="557"/>
      <c r="O1170" s="154"/>
      <c r="P1170" s="500" t="s">
        <v>27</v>
      </c>
      <c r="Q1170" s="99"/>
    </row>
    <row r="1171" spans="1:17" ht="9" customHeight="1" x14ac:dyDescent="0.15">
      <c r="A1171" s="515"/>
      <c r="B1171" s="502"/>
      <c r="C1171" s="154">
        <v>2350</v>
      </c>
      <c r="D1171" s="105">
        <v>1150</v>
      </c>
      <c r="E1171" s="105">
        <v>5155</v>
      </c>
      <c r="F1171" s="556" t="s">
        <v>60</v>
      </c>
      <c r="G1171" s="557"/>
      <c r="H1171" s="154">
        <v>743.5</v>
      </c>
      <c r="I1171" s="154"/>
      <c r="J1171" s="154"/>
      <c r="K1171" s="556"/>
      <c r="L1171" s="558"/>
      <c r="M1171" s="558"/>
      <c r="N1171" s="557"/>
      <c r="O1171" s="154"/>
      <c r="P1171" s="501" t="s">
        <v>27</v>
      </c>
      <c r="Q1171" s="99"/>
    </row>
    <row r="1172" spans="1:17" x14ac:dyDescent="0.15">
      <c r="A1172" s="477" t="s">
        <v>94</v>
      </c>
      <c r="B1172" s="516"/>
      <c r="C1172" s="516"/>
      <c r="D1172" s="516"/>
      <c r="E1172" s="516"/>
      <c r="F1172" s="516"/>
      <c r="G1172" s="516"/>
      <c r="H1172" s="516"/>
      <c r="I1172" s="516"/>
      <c r="J1172" s="516"/>
      <c r="K1172" s="516"/>
      <c r="L1172" s="516"/>
      <c r="M1172" s="516"/>
      <c r="N1172" s="516"/>
      <c r="O1172" s="516"/>
      <c r="P1172" s="516"/>
      <c r="Q1172" s="517"/>
    </row>
    <row r="1173" spans="1:17" x14ac:dyDescent="0.15">
      <c r="A1173" s="479" t="s">
        <v>316</v>
      </c>
      <c r="B1173" s="518"/>
      <c r="C1173" s="518"/>
      <c r="D1173" s="518"/>
      <c r="E1173" s="518"/>
      <c r="F1173" s="518"/>
      <c r="G1173" s="518"/>
      <c r="H1173" s="518"/>
      <c r="I1173" s="518"/>
      <c r="J1173" s="518"/>
      <c r="K1173" s="518"/>
      <c r="L1173" s="518"/>
      <c r="M1173" s="518"/>
      <c r="N1173" s="518"/>
      <c r="O1173" s="518"/>
      <c r="P1173" s="518"/>
      <c r="Q1173" s="519"/>
    </row>
    <row r="1174" spans="1:17" x14ac:dyDescent="0.15">
      <c r="A1174" s="479" t="s">
        <v>111</v>
      </c>
      <c r="B1174" s="518"/>
      <c r="C1174" s="518"/>
      <c r="D1174" s="518"/>
      <c r="E1174" s="518"/>
      <c r="F1174" s="518"/>
      <c r="G1174" s="518"/>
      <c r="H1174" s="518"/>
      <c r="I1174" s="518"/>
      <c r="J1174" s="518"/>
      <c r="K1174" s="518"/>
      <c r="L1174" s="518"/>
      <c r="M1174" s="518"/>
      <c r="N1174" s="518"/>
      <c r="O1174" s="518"/>
      <c r="P1174" s="518"/>
      <c r="Q1174" s="519"/>
    </row>
    <row r="1175" spans="1:17" x14ac:dyDescent="0.15">
      <c r="A1175" s="461" t="s">
        <v>112</v>
      </c>
      <c r="B1175" s="523"/>
      <c r="C1175" s="523"/>
      <c r="D1175" s="523"/>
      <c r="E1175" s="523"/>
      <c r="F1175" s="523"/>
      <c r="G1175" s="523"/>
      <c r="H1175" s="523"/>
      <c r="I1175" s="523"/>
      <c r="J1175" s="523"/>
      <c r="K1175" s="523"/>
      <c r="L1175" s="523"/>
      <c r="M1175" s="523"/>
      <c r="N1175" s="523"/>
      <c r="O1175" s="523"/>
      <c r="P1175" s="523"/>
      <c r="Q1175" s="524"/>
    </row>
    <row r="1176" spans="1:17" x14ac:dyDescent="0.15">
      <c r="A1176" s="140" t="s">
        <v>418</v>
      </c>
      <c r="B1176" s="90"/>
      <c r="C1176" s="140">
        <f>C1156+1</f>
        <v>595</v>
      </c>
      <c r="N1176" s="90"/>
      <c r="O1176" s="90"/>
      <c r="P1176" s="90"/>
      <c r="Q1176" s="90"/>
    </row>
    <row r="1177" spans="1:17" x14ac:dyDescent="0.15">
      <c r="A1177" s="553" t="s">
        <v>1026</v>
      </c>
      <c r="B1177" s="553"/>
      <c r="C1177" s="553"/>
      <c r="D1177" s="553"/>
      <c r="E1177" s="553"/>
      <c r="F1177" s="553"/>
      <c r="G1177" s="553"/>
      <c r="H1177" s="553"/>
      <c r="I1177" s="553"/>
      <c r="J1177" s="553"/>
      <c r="K1177" s="553"/>
      <c r="L1177" s="553"/>
      <c r="M1177" s="553"/>
      <c r="N1177" s="553"/>
      <c r="O1177" s="553"/>
      <c r="P1177" s="553"/>
      <c r="Q1177" s="553"/>
    </row>
    <row r="1178" spans="1:17" x14ac:dyDescent="0.15">
      <c r="A1178" s="553" t="s">
        <v>749</v>
      </c>
      <c r="B1178" s="553"/>
      <c r="C1178" s="553"/>
      <c r="D1178" s="553"/>
      <c r="E1178" s="553"/>
      <c r="F1178" s="553"/>
      <c r="G1178" s="553"/>
      <c r="H1178" s="553"/>
      <c r="I1178" s="553"/>
      <c r="J1178" s="553"/>
      <c r="K1178" s="553"/>
      <c r="L1178" s="553"/>
      <c r="M1178" s="553"/>
      <c r="N1178" s="553"/>
      <c r="O1178" s="553"/>
      <c r="P1178" s="553"/>
      <c r="Q1178" s="553"/>
    </row>
    <row r="1179" spans="1:17" s="91" customFormat="1" ht="97.5" customHeight="1" x14ac:dyDescent="0.25">
      <c r="A1179" s="184" t="s">
        <v>152</v>
      </c>
      <c r="B1179" s="185" t="s">
        <v>56</v>
      </c>
      <c r="C1179" s="184" t="s">
        <v>124</v>
      </c>
      <c r="D1179" s="184" t="s">
        <v>700</v>
      </c>
      <c r="E1179" s="184" t="s">
        <v>701</v>
      </c>
      <c r="F1179" s="559" t="s">
        <v>121</v>
      </c>
      <c r="G1179" s="560"/>
      <c r="H1179" s="185" t="s">
        <v>216</v>
      </c>
      <c r="I1179" s="93" t="s">
        <v>852</v>
      </c>
      <c r="J1179" s="93" t="s">
        <v>1409</v>
      </c>
      <c r="K1179" s="559" t="s">
        <v>1408</v>
      </c>
      <c r="L1179" s="561"/>
      <c r="M1179" s="561"/>
      <c r="N1179" s="560"/>
      <c r="O1179" s="93" t="s">
        <v>845</v>
      </c>
      <c r="P1179" s="93" t="s">
        <v>846</v>
      </c>
      <c r="Q1179" s="93" t="s">
        <v>26</v>
      </c>
    </row>
    <row r="1180" spans="1:17" x14ac:dyDescent="0.15">
      <c r="A1180" s="507" t="s">
        <v>170</v>
      </c>
      <c r="B1180" s="502" t="s">
        <v>18</v>
      </c>
      <c r="C1180" s="154">
        <v>2000</v>
      </c>
      <c r="D1180" s="105">
        <v>650</v>
      </c>
      <c r="E1180" s="105">
        <v>5230</v>
      </c>
      <c r="F1180" s="556" t="s">
        <v>42</v>
      </c>
      <c r="G1180" s="557"/>
      <c r="H1180" s="154">
        <v>2115</v>
      </c>
      <c r="I1180" s="154"/>
      <c r="J1180" s="154"/>
      <c r="K1180" s="556"/>
      <c r="L1180" s="558"/>
      <c r="M1180" s="558"/>
      <c r="N1180" s="557"/>
      <c r="O1180" s="154"/>
      <c r="P1180" s="499" t="s">
        <v>27</v>
      </c>
      <c r="Q1180" s="99"/>
    </row>
    <row r="1181" spans="1:17" x14ac:dyDescent="0.15">
      <c r="A1181" s="514"/>
      <c r="B1181" s="502"/>
      <c r="C1181" s="154">
        <v>2175</v>
      </c>
      <c r="D1181" s="105">
        <v>900</v>
      </c>
      <c r="E1181" s="105">
        <v>5230</v>
      </c>
      <c r="F1181" s="556" t="s">
        <v>42</v>
      </c>
      <c r="G1181" s="557"/>
      <c r="H1181" s="154">
        <v>2132.5</v>
      </c>
      <c r="I1181" s="154"/>
      <c r="J1181" s="154"/>
      <c r="K1181" s="556"/>
      <c r="L1181" s="558"/>
      <c r="M1181" s="558"/>
      <c r="N1181" s="557"/>
      <c r="O1181" s="154"/>
      <c r="P1181" s="500" t="s">
        <v>27</v>
      </c>
      <c r="Q1181" s="99"/>
    </row>
    <row r="1182" spans="1:17" x14ac:dyDescent="0.15">
      <c r="A1182" s="514"/>
      <c r="B1182" s="502"/>
      <c r="C1182" s="154">
        <v>2350</v>
      </c>
      <c r="D1182" s="105">
        <v>1150</v>
      </c>
      <c r="E1182" s="105">
        <v>5230</v>
      </c>
      <c r="F1182" s="556" t="s">
        <v>42</v>
      </c>
      <c r="G1182" s="557"/>
      <c r="H1182" s="154">
        <v>2150</v>
      </c>
      <c r="I1182" s="154"/>
      <c r="J1182" s="154"/>
      <c r="K1182" s="556"/>
      <c r="L1182" s="558"/>
      <c r="M1182" s="558"/>
      <c r="N1182" s="557"/>
      <c r="O1182" s="154"/>
      <c r="P1182" s="501" t="s">
        <v>27</v>
      </c>
      <c r="Q1182" s="99"/>
    </row>
    <row r="1183" spans="1:17" x14ac:dyDescent="0.15">
      <c r="A1183" s="514"/>
      <c r="B1183" s="502" t="s">
        <v>54</v>
      </c>
      <c r="C1183" s="154">
        <v>2000</v>
      </c>
      <c r="D1183" s="105">
        <v>650</v>
      </c>
      <c r="E1183" s="105">
        <v>5230</v>
      </c>
      <c r="F1183" s="556" t="s">
        <v>42</v>
      </c>
      <c r="G1183" s="557"/>
      <c r="H1183" s="154">
        <v>2115</v>
      </c>
      <c r="I1183" s="154"/>
      <c r="J1183" s="154"/>
      <c r="K1183" s="556"/>
      <c r="L1183" s="558"/>
      <c r="M1183" s="558"/>
      <c r="N1183" s="557"/>
      <c r="O1183" s="154"/>
      <c r="P1183" s="499" t="s">
        <v>27</v>
      </c>
      <c r="Q1183" s="99"/>
    </row>
    <row r="1184" spans="1:17" x14ac:dyDescent="0.15">
      <c r="A1184" s="514"/>
      <c r="B1184" s="502"/>
      <c r="C1184" s="154">
        <v>2175</v>
      </c>
      <c r="D1184" s="105">
        <v>900</v>
      </c>
      <c r="E1184" s="105">
        <v>5230</v>
      </c>
      <c r="F1184" s="556" t="s">
        <v>42</v>
      </c>
      <c r="G1184" s="557"/>
      <c r="H1184" s="154">
        <v>2132.5</v>
      </c>
      <c r="I1184" s="154"/>
      <c r="J1184" s="154"/>
      <c r="K1184" s="556"/>
      <c r="L1184" s="558"/>
      <c r="M1184" s="558"/>
      <c r="N1184" s="557"/>
      <c r="O1184" s="154"/>
      <c r="P1184" s="500" t="s">
        <v>27</v>
      </c>
      <c r="Q1184" s="99"/>
    </row>
    <row r="1185" spans="1:17" x14ac:dyDescent="0.15">
      <c r="A1185" s="514"/>
      <c r="B1185" s="502"/>
      <c r="C1185" s="154">
        <v>2350</v>
      </c>
      <c r="D1185" s="105">
        <v>1150</v>
      </c>
      <c r="E1185" s="105">
        <v>5230</v>
      </c>
      <c r="F1185" s="556" t="s">
        <v>42</v>
      </c>
      <c r="G1185" s="557"/>
      <c r="H1185" s="154">
        <v>2150</v>
      </c>
      <c r="I1185" s="154"/>
      <c r="J1185" s="154"/>
      <c r="K1185" s="556"/>
      <c r="L1185" s="558"/>
      <c r="M1185" s="558"/>
      <c r="N1185" s="557"/>
      <c r="O1185" s="154"/>
      <c r="P1185" s="500" t="s">
        <v>27</v>
      </c>
      <c r="Q1185" s="99"/>
    </row>
    <row r="1186" spans="1:17" x14ac:dyDescent="0.15">
      <c r="A1186" s="514"/>
      <c r="B1186" s="502" t="s">
        <v>9</v>
      </c>
      <c r="C1186" s="154">
        <v>2000</v>
      </c>
      <c r="D1186" s="105">
        <v>650</v>
      </c>
      <c r="E1186" s="105">
        <v>5230</v>
      </c>
      <c r="F1186" s="556" t="s">
        <v>42</v>
      </c>
      <c r="G1186" s="557"/>
      <c r="H1186" s="154">
        <v>2115</v>
      </c>
      <c r="I1186" s="154"/>
      <c r="J1186" s="154"/>
      <c r="K1186" s="556"/>
      <c r="L1186" s="558"/>
      <c r="M1186" s="558"/>
      <c r="N1186" s="557"/>
      <c r="O1186" s="154"/>
      <c r="P1186" s="554"/>
      <c r="Q1186" s="99"/>
    </row>
    <row r="1187" spans="1:17" x14ac:dyDescent="0.15">
      <c r="A1187" s="514"/>
      <c r="B1187" s="502"/>
      <c r="C1187" s="154">
        <v>2175</v>
      </c>
      <c r="D1187" s="105">
        <v>900</v>
      </c>
      <c r="E1187" s="105">
        <v>5230</v>
      </c>
      <c r="F1187" s="556" t="s">
        <v>42</v>
      </c>
      <c r="G1187" s="557"/>
      <c r="H1187" s="154">
        <v>2132.5</v>
      </c>
      <c r="I1187" s="154"/>
      <c r="J1187" s="154"/>
      <c r="K1187" s="556"/>
      <c r="L1187" s="558"/>
      <c r="M1187" s="558"/>
      <c r="N1187" s="557"/>
      <c r="O1187" s="154"/>
      <c r="P1187" s="554"/>
      <c r="Q1187" s="99"/>
    </row>
    <row r="1188" spans="1:17" x14ac:dyDescent="0.15">
      <c r="A1188" s="514"/>
      <c r="B1188" s="502"/>
      <c r="C1188" s="154">
        <v>2350</v>
      </c>
      <c r="D1188" s="105">
        <v>1150</v>
      </c>
      <c r="E1188" s="105">
        <v>5230</v>
      </c>
      <c r="F1188" s="556" t="s">
        <v>42</v>
      </c>
      <c r="G1188" s="557"/>
      <c r="H1188" s="154">
        <v>2150</v>
      </c>
      <c r="I1188" s="154"/>
      <c r="J1188" s="154"/>
      <c r="K1188" s="556"/>
      <c r="L1188" s="558"/>
      <c r="M1188" s="558"/>
      <c r="N1188" s="557"/>
      <c r="O1188" s="154"/>
      <c r="P1188" s="555"/>
      <c r="Q1188" s="99"/>
    </row>
    <row r="1189" spans="1:17" x14ac:dyDescent="0.15">
      <c r="A1189" s="507" t="s">
        <v>171</v>
      </c>
      <c r="B1189" s="502" t="s">
        <v>18</v>
      </c>
      <c r="C1189" s="154">
        <v>2000</v>
      </c>
      <c r="D1189" s="105">
        <v>650</v>
      </c>
      <c r="E1189" s="105">
        <v>5230</v>
      </c>
      <c r="F1189" s="556" t="s">
        <v>42</v>
      </c>
      <c r="G1189" s="557"/>
      <c r="H1189" s="154">
        <v>2115</v>
      </c>
      <c r="I1189" s="154"/>
      <c r="J1189" s="154"/>
      <c r="K1189" s="556"/>
      <c r="L1189" s="558"/>
      <c r="M1189" s="558"/>
      <c r="N1189" s="557"/>
      <c r="O1189" s="154"/>
      <c r="P1189" s="499" t="s">
        <v>27</v>
      </c>
      <c r="Q1189" s="99"/>
    </row>
    <row r="1190" spans="1:17" x14ac:dyDescent="0.15">
      <c r="A1190" s="514"/>
      <c r="B1190" s="502"/>
      <c r="C1190" s="154">
        <v>2175</v>
      </c>
      <c r="D1190" s="105">
        <v>900</v>
      </c>
      <c r="E1190" s="105">
        <v>5230</v>
      </c>
      <c r="F1190" s="556" t="s">
        <v>42</v>
      </c>
      <c r="G1190" s="557"/>
      <c r="H1190" s="154">
        <v>2132.5</v>
      </c>
      <c r="I1190" s="154"/>
      <c r="J1190" s="154"/>
      <c r="K1190" s="556"/>
      <c r="L1190" s="558"/>
      <c r="M1190" s="558"/>
      <c r="N1190" s="557"/>
      <c r="O1190" s="154"/>
      <c r="P1190" s="500" t="s">
        <v>27</v>
      </c>
      <c r="Q1190" s="99"/>
    </row>
    <row r="1191" spans="1:17" x14ac:dyDescent="0.15">
      <c r="A1191" s="515"/>
      <c r="B1191" s="502"/>
      <c r="C1191" s="154">
        <v>2350</v>
      </c>
      <c r="D1191" s="105">
        <v>1150</v>
      </c>
      <c r="E1191" s="105">
        <v>5230</v>
      </c>
      <c r="F1191" s="556" t="s">
        <v>42</v>
      </c>
      <c r="G1191" s="557"/>
      <c r="H1191" s="154">
        <v>2150</v>
      </c>
      <c r="I1191" s="154"/>
      <c r="J1191" s="154"/>
      <c r="K1191" s="556"/>
      <c r="L1191" s="558"/>
      <c r="M1191" s="558"/>
      <c r="N1191" s="557"/>
      <c r="O1191" s="154"/>
      <c r="P1191" s="501" t="s">
        <v>27</v>
      </c>
      <c r="Q1191" s="99"/>
    </row>
    <row r="1192" spans="1:17" x14ac:dyDescent="0.15">
      <c r="A1192" s="477" t="s">
        <v>94</v>
      </c>
      <c r="B1192" s="516"/>
      <c r="C1192" s="516"/>
      <c r="D1192" s="516"/>
      <c r="E1192" s="516"/>
      <c r="F1192" s="516"/>
      <c r="G1192" s="516"/>
      <c r="H1192" s="516"/>
      <c r="I1192" s="516"/>
      <c r="J1192" s="516"/>
      <c r="K1192" s="516"/>
      <c r="L1192" s="516"/>
      <c r="M1192" s="516"/>
      <c r="N1192" s="516"/>
      <c r="O1192" s="516"/>
      <c r="P1192" s="516"/>
      <c r="Q1192" s="517"/>
    </row>
    <row r="1193" spans="1:17" x14ac:dyDescent="0.15">
      <c r="A1193" s="479" t="s">
        <v>316</v>
      </c>
      <c r="B1193" s="518"/>
      <c r="C1193" s="518"/>
      <c r="D1193" s="518"/>
      <c r="E1193" s="518"/>
      <c r="F1193" s="518"/>
      <c r="G1193" s="518"/>
      <c r="H1193" s="518"/>
      <c r="I1193" s="518"/>
      <c r="J1193" s="518"/>
      <c r="K1193" s="518"/>
      <c r="L1193" s="518"/>
      <c r="M1193" s="518"/>
      <c r="N1193" s="518"/>
      <c r="O1193" s="518"/>
      <c r="P1193" s="518"/>
      <c r="Q1193" s="519"/>
    </row>
    <row r="1194" spans="1:17" x14ac:dyDescent="0.15">
      <c r="A1194" s="479" t="s">
        <v>111</v>
      </c>
      <c r="B1194" s="518"/>
      <c r="C1194" s="518"/>
      <c r="D1194" s="518"/>
      <c r="E1194" s="518"/>
      <c r="F1194" s="518"/>
      <c r="G1194" s="518"/>
      <c r="H1194" s="518"/>
      <c r="I1194" s="518"/>
      <c r="J1194" s="518"/>
      <c r="K1194" s="518"/>
      <c r="L1194" s="518"/>
      <c r="M1194" s="518"/>
      <c r="N1194" s="518"/>
      <c r="O1194" s="518"/>
      <c r="P1194" s="518"/>
      <c r="Q1194" s="519"/>
    </row>
    <row r="1195" spans="1:17" x14ac:dyDescent="0.15">
      <c r="A1195" s="461" t="s">
        <v>112</v>
      </c>
      <c r="B1195" s="523"/>
      <c r="C1195" s="523"/>
      <c r="D1195" s="523"/>
      <c r="E1195" s="523"/>
      <c r="F1195" s="523"/>
      <c r="G1195" s="523"/>
      <c r="H1195" s="523"/>
      <c r="I1195" s="523"/>
      <c r="J1195" s="523"/>
      <c r="K1195" s="523"/>
      <c r="L1195" s="523"/>
      <c r="M1195" s="523"/>
      <c r="N1195" s="523"/>
      <c r="O1195" s="523"/>
      <c r="P1195" s="523"/>
      <c r="Q1195" s="524"/>
    </row>
    <row r="1196" spans="1:17" x14ac:dyDescent="0.15">
      <c r="A1196" s="140" t="s">
        <v>418</v>
      </c>
      <c r="B1196" s="90"/>
      <c r="C1196" s="140">
        <f>C1176+1</f>
        <v>596</v>
      </c>
      <c r="N1196" s="90"/>
      <c r="O1196" s="90"/>
      <c r="P1196" s="90"/>
      <c r="Q1196" s="90"/>
    </row>
    <row r="1197" spans="1:17" x14ac:dyDescent="0.15">
      <c r="A1197" s="553" t="s">
        <v>1027</v>
      </c>
      <c r="B1197" s="553"/>
      <c r="C1197" s="553"/>
      <c r="D1197" s="553"/>
      <c r="E1197" s="553"/>
      <c r="F1197" s="553"/>
      <c r="G1197" s="553"/>
      <c r="H1197" s="553"/>
      <c r="I1197" s="553"/>
      <c r="J1197" s="553"/>
      <c r="K1197" s="553"/>
      <c r="L1197" s="553"/>
      <c r="M1197" s="553"/>
      <c r="N1197" s="553"/>
      <c r="O1197" s="553"/>
      <c r="P1197" s="553"/>
      <c r="Q1197" s="553"/>
    </row>
    <row r="1198" spans="1:17" x14ac:dyDescent="0.15">
      <c r="A1198" s="553" t="s">
        <v>749</v>
      </c>
      <c r="B1198" s="553"/>
      <c r="C1198" s="553"/>
      <c r="D1198" s="553"/>
      <c r="E1198" s="553"/>
      <c r="F1198" s="553"/>
      <c r="G1198" s="553"/>
      <c r="H1198" s="553"/>
      <c r="I1198" s="553"/>
      <c r="J1198" s="553"/>
      <c r="K1198" s="553"/>
      <c r="L1198" s="553"/>
      <c r="M1198" s="553"/>
      <c r="N1198" s="553"/>
      <c r="O1198" s="553"/>
      <c r="P1198" s="553"/>
      <c r="Q1198" s="553"/>
    </row>
    <row r="1199" spans="1:17" s="91" customFormat="1" ht="97.5" customHeight="1" x14ac:dyDescent="0.25">
      <c r="A1199" s="184" t="s">
        <v>152</v>
      </c>
      <c r="B1199" s="185" t="s">
        <v>56</v>
      </c>
      <c r="C1199" s="184" t="s">
        <v>124</v>
      </c>
      <c r="D1199" s="184" t="s">
        <v>700</v>
      </c>
      <c r="E1199" s="184" t="s">
        <v>701</v>
      </c>
      <c r="F1199" s="559" t="s">
        <v>324</v>
      </c>
      <c r="G1199" s="560"/>
      <c r="H1199" s="185" t="s">
        <v>702</v>
      </c>
      <c r="I1199" s="93" t="s">
        <v>966</v>
      </c>
      <c r="J1199" s="93" t="s">
        <v>1409</v>
      </c>
      <c r="K1199" s="559" t="s">
        <v>1408</v>
      </c>
      <c r="L1199" s="561"/>
      <c r="M1199" s="561"/>
      <c r="N1199" s="560"/>
      <c r="O1199" s="93" t="s">
        <v>968</v>
      </c>
      <c r="P1199" s="93" t="s">
        <v>1239</v>
      </c>
      <c r="Q1199" s="93" t="s">
        <v>26</v>
      </c>
    </row>
    <row r="1200" spans="1:17" x14ac:dyDescent="0.15">
      <c r="A1200" s="507" t="s">
        <v>170</v>
      </c>
      <c r="B1200" s="502" t="s">
        <v>18</v>
      </c>
      <c r="C1200" s="154">
        <v>2000</v>
      </c>
      <c r="D1200" s="105">
        <v>650</v>
      </c>
      <c r="E1200" s="105">
        <v>5230</v>
      </c>
      <c r="F1200" s="556" t="s">
        <v>42</v>
      </c>
      <c r="G1200" s="557"/>
      <c r="H1200" s="154">
        <v>1935</v>
      </c>
      <c r="I1200" s="154"/>
      <c r="J1200" s="154"/>
      <c r="K1200" s="556"/>
      <c r="L1200" s="558"/>
      <c r="M1200" s="558"/>
      <c r="N1200" s="557"/>
      <c r="O1200" s="154"/>
      <c r="P1200" s="499" t="s">
        <v>27</v>
      </c>
      <c r="Q1200" s="99"/>
    </row>
    <row r="1201" spans="1:18" x14ac:dyDescent="0.15">
      <c r="A1201" s="514"/>
      <c r="B1201" s="502"/>
      <c r="C1201" s="154">
        <v>2175</v>
      </c>
      <c r="D1201" s="105">
        <v>900</v>
      </c>
      <c r="E1201" s="105">
        <v>5230</v>
      </c>
      <c r="F1201" s="556" t="s">
        <v>42</v>
      </c>
      <c r="G1201" s="557"/>
      <c r="H1201" s="154">
        <v>1960</v>
      </c>
      <c r="I1201" s="154"/>
      <c r="J1201" s="154"/>
      <c r="K1201" s="556"/>
      <c r="L1201" s="558"/>
      <c r="M1201" s="558"/>
      <c r="N1201" s="557"/>
      <c r="O1201" s="154"/>
      <c r="P1201" s="500" t="s">
        <v>27</v>
      </c>
      <c r="Q1201" s="99"/>
    </row>
    <row r="1202" spans="1:18" x14ac:dyDescent="0.15">
      <c r="A1202" s="514"/>
      <c r="B1202" s="502"/>
      <c r="C1202" s="154">
        <v>2350</v>
      </c>
      <c r="D1202" s="105">
        <v>1150</v>
      </c>
      <c r="E1202" s="105">
        <v>5230</v>
      </c>
      <c r="F1202" s="556" t="s">
        <v>42</v>
      </c>
      <c r="G1202" s="557"/>
      <c r="H1202" s="154">
        <v>1985</v>
      </c>
      <c r="I1202" s="154"/>
      <c r="J1202" s="154"/>
      <c r="K1202" s="556"/>
      <c r="L1202" s="558"/>
      <c r="M1202" s="558"/>
      <c r="N1202" s="557"/>
      <c r="O1202" s="154"/>
      <c r="P1202" s="501" t="s">
        <v>27</v>
      </c>
      <c r="Q1202" s="99"/>
    </row>
    <row r="1203" spans="1:18" x14ac:dyDescent="0.15">
      <c r="A1203" s="514"/>
      <c r="B1203" s="502" t="s">
        <v>54</v>
      </c>
      <c r="C1203" s="154">
        <v>2000</v>
      </c>
      <c r="D1203" s="105">
        <v>650</v>
      </c>
      <c r="E1203" s="105">
        <v>5230</v>
      </c>
      <c r="F1203" s="556" t="s">
        <v>42</v>
      </c>
      <c r="G1203" s="557"/>
      <c r="H1203" s="154">
        <v>1935</v>
      </c>
      <c r="I1203" s="154"/>
      <c r="J1203" s="154"/>
      <c r="K1203" s="556"/>
      <c r="L1203" s="558"/>
      <c r="M1203" s="558"/>
      <c r="N1203" s="557"/>
      <c r="O1203" s="154"/>
      <c r="P1203" s="499" t="s">
        <v>27</v>
      </c>
      <c r="Q1203" s="99"/>
    </row>
    <row r="1204" spans="1:18" x14ac:dyDescent="0.15">
      <c r="A1204" s="514"/>
      <c r="B1204" s="502"/>
      <c r="C1204" s="154">
        <v>2175</v>
      </c>
      <c r="D1204" s="105">
        <v>900</v>
      </c>
      <c r="E1204" s="105">
        <v>5230</v>
      </c>
      <c r="F1204" s="556" t="s">
        <v>42</v>
      </c>
      <c r="G1204" s="557"/>
      <c r="H1204" s="154">
        <v>1960</v>
      </c>
      <c r="I1204" s="154"/>
      <c r="J1204" s="154"/>
      <c r="K1204" s="556"/>
      <c r="L1204" s="558"/>
      <c r="M1204" s="558"/>
      <c r="N1204" s="557"/>
      <c r="O1204" s="154"/>
      <c r="P1204" s="500" t="s">
        <v>27</v>
      </c>
      <c r="Q1204" s="99"/>
    </row>
    <row r="1205" spans="1:18" x14ac:dyDescent="0.15">
      <c r="A1205" s="514"/>
      <c r="B1205" s="502"/>
      <c r="C1205" s="154">
        <v>2350</v>
      </c>
      <c r="D1205" s="105">
        <v>1150</v>
      </c>
      <c r="E1205" s="105">
        <v>5230</v>
      </c>
      <c r="F1205" s="556" t="s">
        <v>42</v>
      </c>
      <c r="G1205" s="557"/>
      <c r="H1205" s="154">
        <v>1985</v>
      </c>
      <c r="I1205" s="154"/>
      <c r="J1205" s="154"/>
      <c r="K1205" s="556"/>
      <c r="L1205" s="558"/>
      <c r="M1205" s="558"/>
      <c r="N1205" s="557"/>
      <c r="O1205" s="154"/>
      <c r="P1205" s="500" t="s">
        <v>27</v>
      </c>
      <c r="Q1205" s="99"/>
    </row>
    <row r="1206" spans="1:18" x14ac:dyDescent="0.15">
      <c r="A1206" s="514"/>
      <c r="B1206" s="502" t="s">
        <v>9</v>
      </c>
      <c r="C1206" s="154">
        <v>2000</v>
      </c>
      <c r="D1206" s="105">
        <v>650</v>
      </c>
      <c r="E1206" s="105">
        <v>5230</v>
      </c>
      <c r="F1206" s="556" t="s">
        <v>42</v>
      </c>
      <c r="G1206" s="557"/>
      <c r="H1206" s="154">
        <v>1935</v>
      </c>
      <c r="I1206" s="154"/>
      <c r="J1206" s="154"/>
      <c r="K1206" s="556"/>
      <c r="L1206" s="558"/>
      <c r="M1206" s="558"/>
      <c r="N1206" s="557"/>
      <c r="O1206" s="154"/>
      <c r="P1206" s="554"/>
      <c r="Q1206" s="99"/>
    </row>
    <row r="1207" spans="1:18" x14ac:dyDescent="0.15">
      <c r="A1207" s="514"/>
      <c r="B1207" s="502"/>
      <c r="C1207" s="154">
        <v>2175</v>
      </c>
      <c r="D1207" s="105">
        <v>900</v>
      </c>
      <c r="E1207" s="105">
        <v>5230</v>
      </c>
      <c r="F1207" s="556" t="s">
        <v>42</v>
      </c>
      <c r="G1207" s="557"/>
      <c r="H1207" s="154">
        <v>1960</v>
      </c>
      <c r="I1207" s="154"/>
      <c r="J1207" s="154"/>
      <c r="K1207" s="556"/>
      <c r="L1207" s="558"/>
      <c r="M1207" s="558"/>
      <c r="N1207" s="557"/>
      <c r="O1207" s="154"/>
      <c r="P1207" s="554"/>
      <c r="Q1207" s="99"/>
    </row>
    <row r="1208" spans="1:18" x14ac:dyDescent="0.15">
      <c r="A1208" s="514"/>
      <c r="B1208" s="502"/>
      <c r="C1208" s="154">
        <v>2350</v>
      </c>
      <c r="D1208" s="105">
        <v>1150</v>
      </c>
      <c r="E1208" s="105">
        <v>5230</v>
      </c>
      <c r="F1208" s="556" t="s">
        <v>42</v>
      </c>
      <c r="G1208" s="557"/>
      <c r="H1208" s="154">
        <v>1985</v>
      </c>
      <c r="I1208" s="154"/>
      <c r="J1208" s="154"/>
      <c r="K1208" s="556"/>
      <c r="L1208" s="558"/>
      <c r="M1208" s="558"/>
      <c r="N1208" s="557"/>
      <c r="O1208" s="154"/>
      <c r="P1208" s="555"/>
      <c r="Q1208" s="99"/>
    </row>
    <row r="1209" spans="1:18" x14ac:dyDescent="0.15">
      <c r="A1209" s="507" t="s">
        <v>171</v>
      </c>
      <c r="B1209" s="502" t="s">
        <v>18</v>
      </c>
      <c r="C1209" s="154">
        <v>2000</v>
      </c>
      <c r="D1209" s="105">
        <v>650</v>
      </c>
      <c r="E1209" s="105">
        <v>5230</v>
      </c>
      <c r="F1209" s="556" t="s">
        <v>42</v>
      </c>
      <c r="G1209" s="557"/>
      <c r="H1209" s="154">
        <v>1935</v>
      </c>
      <c r="I1209" s="154"/>
      <c r="J1209" s="154"/>
      <c r="K1209" s="556"/>
      <c r="L1209" s="558"/>
      <c r="M1209" s="558"/>
      <c r="N1209" s="557"/>
      <c r="O1209" s="154"/>
      <c r="P1209" s="499" t="s">
        <v>27</v>
      </c>
      <c r="Q1209" s="99"/>
    </row>
    <row r="1210" spans="1:18" x14ac:dyDescent="0.15">
      <c r="A1210" s="514"/>
      <c r="B1210" s="502"/>
      <c r="C1210" s="154">
        <v>2175</v>
      </c>
      <c r="D1210" s="105">
        <v>900</v>
      </c>
      <c r="E1210" s="105">
        <v>5230</v>
      </c>
      <c r="F1210" s="556" t="s">
        <v>42</v>
      </c>
      <c r="G1210" s="557"/>
      <c r="H1210" s="154">
        <v>1960</v>
      </c>
      <c r="I1210" s="154"/>
      <c r="J1210" s="154"/>
      <c r="K1210" s="556"/>
      <c r="L1210" s="558"/>
      <c r="M1210" s="558"/>
      <c r="N1210" s="557"/>
      <c r="O1210" s="154"/>
      <c r="P1210" s="500" t="s">
        <v>27</v>
      </c>
      <c r="Q1210" s="99"/>
    </row>
    <row r="1211" spans="1:18" x14ac:dyDescent="0.15">
      <c r="A1211" s="515"/>
      <c r="B1211" s="502"/>
      <c r="C1211" s="154">
        <v>2350</v>
      </c>
      <c r="D1211" s="105">
        <v>1150</v>
      </c>
      <c r="E1211" s="105">
        <v>5230</v>
      </c>
      <c r="F1211" s="556" t="s">
        <v>42</v>
      </c>
      <c r="G1211" s="557"/>
      <c r="H1211" s="154">
        <v>1985</v>
      </c>
      <c r="I1211" s="154"/>
      <c r="J1211" s="154"/>
      <c r="K1211" s="556"/>
      <c r="L1211" s="558"/>
      <c r="M1211" s="558"/>
      <c r="N1211" s="557"/>
      <c r="O1211" s="154"/>
      <c r="P1211" s="501" t="s">
        <v>27</v>
      </c>
      <c r="Q1211" s="99"/>
    </row>
    <row r="1212" spans="1:18" x14ac:dyDescent="0.15">
      <c r="A1212" s="477" t="s">
        <v>94</v>
      </c>
      <c r="B1212" s="516"/>
      <c r="C1212" s="516"/>
      <c r="D1212" s="516"/>
      <c r="E1212" s="516"/>
      <c r="F1212" s="516"/>
      <c r="G1212" s="516"/>
      <c r="H1212" s="516"/>
      <c r="I1212" s="516"/>
      <c r="J1212" s="516"/>
      <c r="K1212" s="516"/>
      <c r="L1212" s="516"/>
      <c r="M1212" s="516"/>
      <c r="N1212" s="516"/>
      <c r="O1212" s="516"/>
      <c r="P1212" s="516"/>
      <c r="Q1212" s="517"/>
      <c r="R1212" s="91"/>
    </row>
    <row r="1213" spans="1:18" x14ac:dyDescent="0.15">
      <c r="A1213" s="479" t="s">
        <v>316</v>
      </c>
      <c r="B1213" s="518"/>
      <c r="C1213" s="518"/>
      <c r="D1213" s="518"/>
      <c r="E1213" s="518"/>
      <c r="F1213" s="518"/>
      <c r="G1213" s="518"/>
      <c r="H1213" s="518"/>
      <c r="I1213" s="518"/>
      <c r="J1213" s="518"/>
      <c r="K1213" s="518"/>
      <c r="L1213" s="518"/>
      <c r="M1213" s="518"/>
      <c r="N1213" s="518"/>
      <c r="O1213" s="518"/>
      <c r="P1213" s="518"/>
      <c r="Q1213" s="519"/>
      <c r="R1213" s="97"/>
    </row>
    <row r="1214" spans="1:18" x14ac:dyDescent="0.15">
      <c r="A1214" s="479" t="s">
        <v>111</v>
      </c>
      <c r="B1214" s="518"/>
      <c r="C1214" s="518"/>
      <c r="D1214" s="518"/>
      <c r="E1214" s="518"/>
      <c r="F1214" s="518"/>
      <c r="G1214" s="518"/>
      <c r="H1214" s="518"/>
      <c r="I1214" s="518"/>
      <c r="J1214" s="518"/>
      <c r="K1214" s="518"/>
      <c r="L1214" s="518"/>
      <c r="M1214" s="518"/>
      <c r="N1214" s="518"/>
      <c r="O1214" s="518"/>
      <c r="P1214" s="518"/>
      <c r="Q1214" s="519"/>
      <c r="R1214" s="97"/>
    </row>
    <row r="1215" spans="1:18" x14ac:dyDescent="0.15">
      <c r="A1215" s="461" t="s">
        <v>112</v>
      </c>
      <c r="B1215" s="523"/>
      <c r="C1215" s="523"/>
      <c r="D1215" s="523"/>
      <c r="E1215" s="523"/>
      <c r="F1215" s="523"/>
      <c r="G1215" s="523"/>
      <c r="H1215" s="523"/>
      <c r="I1215" s="523"/>
      <c r="J1215" s="523"/>
      <c r="K1215" s="523"/>
      <c r="L1215" s="523"/>
      <c r="M1215" s="523"/>
      <c r="N1215" s="523"/>
      <c r="O1215" s="523"/>
      <c r="P1215" s="523"/>
      <c r="Q1215" s="524"/>
      <c r="R1215" s="98"/>
    </row>
    <row r="1216" spans="1:18" x14ac:dyDescent="0.15">
      <c r="A1216" s="140" t="s">
        <v>418</v>
      </c>
      <c r="B1216" s="90"/>
      <c r="C1216" s="140">
        <f>C1196+1</f>
        <v>597</v>
      </c>
      <c r="N1216" s="90"/>
      <c r="O1216" s="90"/>
      <c r="P1216" s="90"/>
      <c r="Q1216" s="90"/>
    </row>
    <row r="1217" spans="1:17" x14ac:dyDescent="0.15">
      <c r="A1217" s="553" t="s">
        <v>1028</v>
      </c>
      <c r="B1217" s="553"/>
      <c r="C1217" s="553"/>
      <c r="D1217" s="553"/>
      <c r="E1217" s="553"/>
      <c r="F1217" s="553"/>
      <c r="G1217" s="553"/>
      <c r="H1217" s="553"/>
      <c r="I1217" s="553"/>
      <c r="J1217" s="553"/>
      <c r="K1217" s="553"/>
      <c r="L1217" s="553"/>
      <c r="M1217" s="553"/>
      <c r="N1217" s="553"/>
      <c r="O1217" s="553"/>
      <c r="P1217" s="553"/>
      <c r="Q1217" s="553"/>
    </row>
    <row r="1218" spans="1:17" x14ac:dyDescent="0.15">
      <c r="A1218" s="553" t="s">
        <v>749</v>
      </c>
      <c r="B1218" s="553"/>
      <c r="C1218" s="553"/>
      <c r="D1218" s="553"/>
      <c r="E1218" s="553"/>
      <c r="F1218" s="553"/>
      <c r="G1218" s="553"/>
      <c r="H1218" s="553"/>
      <c r="I1218" s="553"/>
      <c r="J1218" s="553"/>
      <c r="K1218" s="553"/>
      <c r="L1218" s="553"/>
      <c r="M1218" s="553"/>
      <c r="N1218" s="553"/>
      <c r="O1218" s="553"/>
      <c r="P1218" s="553"/>
      <c r="Q1218" s="553"/>
    </row>
    <row r="1219" spans="1:17" s="91" customFormat="1" ht="97.5" customHeight="1" x14ac:dyDescent="0.25">
      <c r="A1219" s="186" t="s">
        <v>152</v>
      </c>
      <c r="B1219" s="187" t="s">
        <v>56</v>
      </c>
      <c r="C1219" s="186" t="s">
        <v>124</v>
      </c>
      <c r="D1219" s="186" t="s">
        <v>700</v>
      </c>
      <c r="E1219" s="186" t="s">
        <v>701</v>
      </c>
      <c r="F1219" s="559" t="s">
        <v>325</v>
      </c>
      <c r="G1219" s="560"/>
      <c r="H1219" s="187" t="s">
        <v>703</v>
      </c>
      <c r="I1219" s="93" t="s">
        <v>967</v>
      </c>
      <c r="J1219" s="93" t="s">
        <v>1409</v>
      </c>
      <c r="K1219" s="559" t="s">
        <v>1408</v>
      </c>
      <c r="L1219" s="561"/>
      <c r="M1219" s="561"/>
      <c r="N1219" s="560"/>
      <c r="O1219" s="93" t="s">
        <v>969</v>
      </c>
      <c r="P1219" s="93" t="s">
        <v>1240</v>
      </c>
      <c r="Q1219" s="93" t="s">
        <v>26</v>
      </c>
    </row>
    <row r="1220" spans="1:17" x14ac:dyDescent="0.15">
      <c r="A1220" s="507" t="s">
        <v>170</v>
      </c>
      <c r="B1220" s="502" t="s">
        <v>18</v>
      </c>
      <c r="C1220" s="154">
        <v>2000</v>
      </c>
      <c r="D1220" s="105">
        <v>650</v>
      </c>
      <c r="E1220" s="105">
        <v>5230</v>
      </c>
      <c r="F1220" s="556" t="s">
        <v>42</v>
      </c>
      <c r="G1220" s="557"/>
      <c r="H1220" s="154">
        <v>751</v>
      </c>
      <c r="I1220" s="154"/>
      <c r="J1220" s="154"/>
      <c r="K1220" s="556"/>
      <c r="L1220" s="558"/>
      <c r="M1220" s="558"/>
      <c r="N1220" s="557"/>
      <c r="O1220" s="154"/>
      <c r="P1220" s="499" t="s">
        <v>27</v>
      </c>
      <c r="Q1220" s="99"/>
    </row>
    <row r="1221" spans="1:17" x14ac:dyDescent="0.15">
      <c r="A1221" s="514"/>
      <c r="B1221" s="502"/>
      <c r="C1221" s="154">
        <v>2175</v>
      </c>
      <c r="D1221" s="105">
        <v>900</v>
      </c>
      <c r="E1221" s="105">
        <v>5230</v>
      </c>
      <c r="F1221" s="556" t="s">
        <v>42</v>
      </c>
      <c r="G1221" s="557"/>
      <c r="H1221" s="154">
        <v>751</v>
      </c>
      <c r="I1221" s="154"/>
      <c r="J1221" s="154"/>
      <c r="K1221" s="556"/>
      <c r="L1221" s="558"/>
      <c r="M1221" s="558"/>
      <c r="N1221" s="557"/>
      <c r="O1221" s="154"/>
      <c r="P1221" s="500" t="s">
        <v>27</v>
      </c>
      <c r="Q1221" s="99"/>
    </row>
    <row r="1222" spans="1:17" x14ac:dyDescent="0.15">
      <c r="A1222" s="514"/>
      <c r="B1222" s="502"/>
      <c r="C1222" s="154">
        <v>2350</v>
      </c>
      <c r="D1222" s="105">
        <v>1150</v>
      </c>
      <c r="E1222" s="105">
        <v>5230</v>
      </c>
      <c r="F1222" s="556" t="s">
        <v>42</v>
      </c>
      <c r="G1222" s="557"/>
      <c r="H1222" s="154">
        <v>751</v>
      </c>
      <c r="I1222" s="154"/>
      <c r="J1222" s="154"/>
      <c r="K1222" s="556"/>
      <c r="L1222" s="558"/>
      <c r="M1222" s="558"/>
      <c r="N1222" s="557"/>
      <c r="O1222" s="154"/>
      <c r="P1222" s="501" t="s">
        <v>27</v>
      </c>
      <c r="Q1222" s="99"/>
    </row>
    <row r="1223" spans="1:17" x14ac:dyDescent="0.15">
      <c r="A1223" s="514"/>
      <c r="B1223" s="502" t="s">
        <v>54</v>
      </c>
      <c r="C1223" s="154">
        <v>2000</v>
      </c>
      <c r="D1223" s="105">
        <v>650</v>
      </c>
      <c r="E1223" s="105">
        <v>5230</v>
      </c>
      <c r="F1223" s="556" t="s">
        <v>42</v>
      </c>
      <c r="G1223" s="557"/>
      <c r="H1223" s="154">
        <v>751</v>
      </c>
      <c r="I1223" s="154"/>
      <c r="J1223" s="154"/>
      <c r="K1223" s="556"/>
      <c r="L1223" s="558"/>
      <c r="M1223" s="558"/>
      <c r="N1223" s="557"/>
      <c r="O1223" s="154"/>
      <c r="P1223" s="499" t="s">
        <v>27</v>
      </c>
      <c r="Q1223" s="99"/>
    </row>
    <row r="1224" spans="1:17" x14ac:dyDescent="0.15">
      <c r="A1224" s="514"/>
      <c r="B1224" s="502"/>
      <c r="C1224" s="154">
        <v>2175</v>
      </c>
      <c r="D1224" s="105">
        <v>900</v>
      </c>
      <c r="E1224" s="105">
        <v>5230</v>
      </c>
      <c r="F1224" s="556" t="s">
        <v>42</v>
      </c>
      <c r="G1224" s="557"/>
      <c r="H1224" s="154">
        <v>751</v>
      </c>
      <c r="I1224" s="154"/>
      <c r="J1224" s="154"/>
      <c r="K1224" s="556"/>
      <c r="L1224" s="558"/>
      <c r="M1224" s="558"/>
      <c r="N1224" s="557"/>
      <c r="O1224" s="154"/>
      <c r="P1224" s="500" t="s">
        <v>27</v>
      </c>
      <c r="Q1224" s="99"/>
    </row>
    <row r="1225" spans="1:17" x14ac:dyDescent="0.15">
      <c r="A1225" s="514"/>
      <c r="B1225" s="502"/>
      <c r="C1225" s="154">
        <v>2350</v>
      </c>
      <c r="D1225" s="105">
        <v>1150</v>
      </c>
      <c r="E1225" s="105">
        <v>5230</v>
      </c>
      <c r="F1225" s="556" t="s">
        <v>42</v>
      </c>
      <c r="G1225" s="557"/>
      <c r="H1225" s="154">
        <v>751</v>
      </c>
      <c r="I1225" s="154"/>
      <c r="J1225" s="154"/>
      <c r="K1225" s="556"/>
      <c r="L1225" s="558"/>
      <c r="M1225" s="558"/>
      <c r="N1225" s="557"/>
      <c r="O1225" s="154"/>
      <c r="P1225" s="500" t="s">
        <v>27</v>
      </c>
      <c r="Q1225" s="99"/>
    </row>
    <row r="1226" spans="1:17" x14ac:dyDescent="0.15">
      <c r="A1226" s="514"/>
      <c r="B1226" s="502" t="s">
        <v>9</v>
      </c>
      <c r="C1226" s="154">
        <v>2000</v>
      </c>
      <c r="D1226" s="105">
        <v>650</v>
      </c>
      <c r="E1226" s="105">
        <v>5230</v>
      </c>
      <c r="F1226" s="556" t="s">
        <v>42</v>
      </c>
      <c r="G1226" s="557"/>
      <c r="H1226" s="154">
        <v>751</v>
      </c>
      <c r="I1226" s="154"/>
      <c r="J1226" s="154"/>
      <c r="K1226" s="556"/>
      <c r="L1226" s="558"/>
      <c r="M1226" s="558"/>
      <c r="N1226" s="557"/>
      <c r="O1226" s="154"/>
      <c r="P1226" s="554"/>
      <c r="Q1226" s="99"/>
    </row>
    <row r="1227" spans="1:17" x14ac:dyDescent="0.15">
      <c r="A1227" s="514"/>
      <c r="B1227" s="502"/>
      <c r="C1227" s="154">
        <v>2175</v>
      </c>
      <c r="D1227" s="105">
        <v>900</v>
      </c>
      <c r="E1227" s="105">
        <v>5230</v>
      </c>
      <c r="F1227" s="556" t="s">
        <v>42</v>
      </c>
      <c r="G1227" s="557"/>
      <c r="H1227" s="154">
        <v>751</v>
      </c>
      <c r="I1227" s="154"/>
      <c r="J1227" s="154"/>
      <c r="K1227" s="556"/>
      <c r="L1227" s="558"/>
      <c r="M1227" s="558"/>
      <c r="N1227" s="557"/>
      <c r="O1227" s="154"/>
      <c r="P1227" s="554"/>
      <c r="Q1227" s="99"/>
    </row>
    <row r="1228" spans="1:17" x14ac:dyDescent="0.15">
      <c r="A1228" s="514"/>
      <c r="B1228" s="502"/>
      <c r="C1228" s="154">
        <v>2350</v>
      </c>
      <c r="D1228" s="105">
        <v>1150</v>
      </c>
      <c r="E1228" s="105">
        <v>5230</v>
      </c>
      <c r="F1228" s="556" t="s">
        <v>42</v>
      </c>
      <c r="G1228" s="557"/>
      <c r="H1228" s="154">
        <v>751</v>
      </c>
      <c r="I1228" s="154"/>
      <c r="J1228" s="154"/>
      <c r="K1228" s="556"/>
      <c r="L1228" s="558"/>
      <c r="M1228" s="558"/>
      <c r="N1228" s="557"/>
      <c r="O1228" s="154"/>
      <c r="P1228" s="555"/>
      <c r="Q1228" s="99"/>
    </row>
    <row r="1229" spans="1:17" x14ac:dyDescent="0.15">
      <c r="A1229" s="507" t="s">
        <v>171</v>
      </c>
      <c r="B1229" s="502" t="s">
        <v>18</v>
      </c>
      <c r="C1229" s="154">
        <v>2000</v>
      </c>
      <c r="D1229" s="105">
        <v>650</v>
      </c>
      <c r="E1229" s="105">
        <v>5230</v>
      </c>
      <c r="F1229" s="556" t="s">
        <v>42</v>
      </c>
      <c r="G1229" s="557"/>
      <c r="H1229" s="154">
        <v>751</v>
      </c>
      <c r="I1229" s="154"/>
      <c r="J1229" s="154"/>
      <c r="K1229" s="556"/>
      <c r="L1229" s="558"/>
      <c r="M1229" s="558"/>
      <c r="N1229" s="557"/>
      <c r="O1229" s="154"/>
      <c r="P1229" s="499" t="s">
        <v>27</v>
      </c>
      <c r="Q1229" s="99"/>
    </row>
    <row r="1230" spans="1:17" x14ac:dyDescent="0.15">
      <c r="A1230" s="514"/>
      <c r="B1230" s="502"/>
      <c r="C1230" s="154">
        <v>2175</v>
      </c>
      <c r="D1230" s="105">
        <v>900</v>
      </c>
      <c r="E1230" s="105">
        <v>5230</v>
      </c>
      <c r="F1230" s="556" t="s">
        <v>42</v>
      </c>
      <c r="G1230" s="557"/>
      <c r="H1230" s="154">
        <v>751</v>
      </c>
      <c r="I1230" s="154"/>
      <c r="J1230" s="154"/>
      <c r="K1230" s="556"/>
      <c r="L1230" s="558"/>
      <c r="M1230" s="558"/>
      <c r="N1230" s="557"/>
      <c r="O1230" s="154"/>
      <c r="P1230" s="500" t="s">
        <v>27</v>
      </c>
      <c r="Q1230" s="99"/>
    </row>
    <row r="1231" spans="1:17" x14ac:dyDescent="0.15">
      <c r="A1231" s="515"/>
      <c r="B1231" s="502"/>
      <c r="C1231" s="154">
        <v>2350</v>
      </c>
      <c r="D1231" s="105">
        <v>1150</v>
      </c>
      <c r="E1231" s="105">
        <v>5230</v>
      </c>
      <c r="F1231" s="556" t="s">
        <v>42</v>
      </c>
      <c r="G1231" s="557"/>
      <c r="H1231" s="154">
        <v>751</v>
      </c>
      <c r="I1231" s="154"/>
      <c r="J1231" s="154"/>
      <c r="K1231" s="556"/>
      <c r="L1231" s="558"/>
      <c r="M1231" s="558"/>
      <c r="N1231" s="557"/>
      <c r="O1231" s="154"/>
      <c r="P1231" s="501" t="s">
        <v>27</v>
      </c>
      <c r="Q1231" s="99"/>
    </row>
    <row r="1232" spans="1:17" x14ac:dyDescent="0.15">
      <c r="A1232" s="477" t="s">
        <v>94</v>
      </c>
      <c r="B1232" s="516"/>
      <c r="C1232" s="516"/>
      <c r="D1232" s="516"/>
      <c r="E1232" s="516"/>
      <c r="F1232" s="516"/>
      <c r="G1232" s="516"/>
      <c r="H1232" s="516"/>
      <c r="I1232" s="516"/>
      <c r="J1232" s="516"/>
      <c r="K1232" s="516"/>
      <c r="L1232" s="516"/>
      <c r="M1232" s="516"/>
      <c r="N1232" s="516"/>
      <c r="O1232" s="516"/>
      <c r="P1232" s="516"/>
      <c r="Q1232" s="517"/>
    </row>
    <row r="1233" spans="1:17" x14ac:dyDescent="0.15">
      <c r="A1233" s="479" t="s">
        <v>316</v>
      </c>
      <c r="B1233" s="518"/>
      <c r="C1233" s="518"/>
      <c r="D1233" s="518"/>
      <c r="E1233" s="518"/>
      <c r="F1233" s="518"/>
      <c r="G1233" s="518"/>
      <c r="H1233" s="518"/>
      <c r="I1233" s="518"/>
      <c r="J1233" s="518"/>
      <c r="K1233" s="518"/>
      <c r="L1233" s="518"/>
      <c r="M1233" s="518"/>
      <c r="N1233" s="518"/>
      <c r="O1233" s="518"/>
      <c r="P1233" s="518"/>
      <c r="Q1233" s="519"/>
    </row>
    <row r="1234" spans="1:17" x14ac:dyDescent="0.15">
      <c r="A1234" s="479" t="s">
        <v>111</v>
      </c>
      <c r="B1234" s="518"/>
      <c r="C1234" s="518"/>
      <c r="D1234" s="518"/>
      <c r="E1234" s="518"/>
      <c r="F1234" s="518"/>
      <c r="G1234" s="518"/>
      <c r="H1234" s="518"/>
      <c r="I1234" s="518"/>
      <c r="J1234" s="518"/>
      <c r="K1234" s="518"/>
      <c r="L1234" s="518"/>
      <c r="M1234" s="518"/>
      <c r="N1234" s="518"/>
      <c r="O1234" s="518"/>
      <c r="P1234" s="518"/>
      <c r="Q1234" s="519"/>
    </row>
    <row r="1235" spans="1:17" x14ac:dyDescent="0.15">
      <c r="A1235" s="461" t="s">
        <v>112</v>
      </c>
      <c r="B1235" s="523"/>
      <c r="C1235" s="523"/>
      <c r="D1235" s="523"/>
      <c r="E1235" s="523"/>
      <c r="F1235" s="523"/>
      <c r="G1235" s="523"/>
      <c r="H1235" s="523"/>
      <c r="I1235" s="523"/>
      <c r="J1235" s="523"/>
      <c r="K1235" s="523"/>
      <c r="L1235" s="523"/>
      <c r="M1235" s="523"/>
      <c r="N1235" s="523"/>
      <c r="O1235" s="523"/>
      <c r="P1235" s="523"/>
      <c r="Q1235" s="524"/>
    </row>
    <row r="1236" spans="1:17" x14ac:dyDescent="0.15">
      <c r="A1236" s="140" t="s">
        <v>418</v>
      </c>
      <c r="B1236" s="90"/>
      <c r="C1236" s="140">
        <f>C1216+1</f>
        <v>598</v>
      </c>
      <c r="N1236" s="90"/>
      <c r="O1236" s="90"/>
      <c r="P1236" s="90"/>
      <c r="Q1236" s="90"/>
    </row>
    <row r="1237" spans="1:17" x14ac:dyDescent="0.15">
      <c r="A1237" s="553" t="s">
        <v>1029</v>
      </c>
      <c r="B1237" s="553"/>
      <c r="C1237" s="553"/>
      <c r="D1237" s="553"/>
      <c r="E1237" s="553"/>
      <c r="F1237" s="553"/>
      <c r="G1237" s="553"/>
      <c r="H1237" s="553"/>
      <c r="I1237" s="553"/>
      <c r="J1237" s="553"/>
      <c r="K1237" s="553"/>
      <c r="L1237" s="553"/>
      <c r="M1237" s="553"/>
      <c r="N1237" s="553"/>
      <c r="O1237" s="553"/>
      <c r="P1237" s="553"/>
      <c r="Q1237" s="553"/>
    </row>
    <row r="1238" spans="1:17" x14ac:dyDescent="0.15">
      <c r="A1238" s="553" t="s">
        <v>749</v>
      </c>
      <c r="B1238" s="553"/>
      <c r="C1238" s="553"/>
      <c r="D1238" s="553"/>
      <c r="E1238" s="553"/>
      <c r="F1238" s="553"/>
      <c r="G1238" s="553"/>
      <c r="H1238" s="553"/>
      <c r="I1238" s="553"/>
      <c r="J1238" s="553"/>
      <c r="K1238" s="553"/>
      <c r="L1238" s="553"/>
      <c r="M1238" s="553"/>
      <c r="N1238" s="553"/>
      <c r="O1238" s="553"/>
      <c r="P1238" s="553"/>
      <c r="Q1238" s="553"/>
    </row>
    <row r="1239" spans="1:17" s="91" customFormat="1" ht="97.5" customHeight="1" x14ac:dyDescent="0.25">
      <c r="A1239" s="184" t="s">
        <v>152</v>
      </c>
      <c r="B1239" s="185" t="s">
        <v>56</v>
      </c>
      <c r="C1239" s="184" t="s">
        <v>124</v>
      </c>
      <c r="D1239" s="184" t="s">
        <v>700</v>
      </c>
      <c r="E1239" s="184" t="s">
        <v>701</v>
      </c>
      <c r="F1239" s="559" t="s">
        <v>121</v>
      </c>
      <c r="G1239" s="560"/>
      <c r="H1239" s="185" t="s">
        <v>216</v>
      </c>
      <c r="I1239" s="93" t="s">
        <v>852</v>
      </c>
      <c r="J1239" s="93" t="s">
        <v>1409</v>
      </c>
      <c r="K1239" s="559" t="s">
        <v>1408</v>
      </c>
      <c r="L1239" s="561"/>
      <c r="M1239" s="561"/>
      <c r="N1239" s="560"/>
      <c r="O1239" s="93" t="s">
        <v>845</v>
      </c>
      <c r="P1239" s="93" t="s">
        <v>846</v>
      </c>
      <c r="Q1239" s="93" t="s">
        <v>26</v>
      </c>
    </row>
    <row r="1240" spans="1:17" x14ac:dyDescent="0.15">
      <c r="A1240" s="507" t="s">
        <v>170</v>
      </c>
      <c r="B1240" s="502" t="s">
        <v>18</v>
      </c>
      <c r="C1240" s="154">
        <v>2000</v>
      </c>
      <c r="D1240" s="154">
        <v>2175</v>
      </c>
      <c r="E1240" s="105">
        <v>2450</v>
      </c>
      <c r="F1240" s="556" t="s">
        <v>42</v>
      </c>
      <c r="G1240" s="557"/>
      <c r="H1240" s="154">
        <v>2115</v>
      </c>
      <c r="I1240" s="154"/>
      <c r="J1240" s="154"/>
      <c r="K1240" s="556"/>
      <c r="L1240" s="558"/>
      <c r="M1240" s="558"/>
      <c r="N1240" s="557"/>
      <c r="O1240" s="154"/>
      <c r="P1240" s="499" t="s">
        <v>27</v>
      </c>
      <c r="Q1240" s="99"/>
    </row>
    <row r="1241" spans="1:17" x14ac:dyDescent="0.15">
      <c r="A1241" s="514"/>
      <c r="B1241" s="502"/>
      <c r="C1241" s="154">
        <v>2175</v>
      </c>
      <c r="D1241" s="154">
        <v>2350</v>
      </c>
      <c r="E1241" s="105">
        <v>2525</v>
      </c>
      <c r="F1241" s="556" t="s">
        <v>42</v>
      </c>
      <c r="G1241" s="557"/>
      <c r="H1241" s="154">
        <v>2132.5</v>
      </c>
      <c r="I1241" s="154"/>
      <c r="J1241" s="154"/>
      <c r="K1241" s="556"/>
      <c r="L1241" s="558"/>
      <c r="M1241" s="558"/>
      <c r="N1241" s="557"/>
      <c r="O1241" s="154"/>
      <c r="P1241" s="500" t="s">
        <v>27</v>
      </c>
      <c r="Q1241" s="99"/>
    </row>
    <row r="1242" spans="1:17" x14ac:dyDescent="0.15">
      <c r="A1242" s="514"/>
      <c r="B1242" s="502"/>
      <c r="C1242" s="154">
        <v>2350</v>
      </c>
      <c r="D1242" s="154">
        <v>2000</v>
      </c>
      <c r="E1242" s="105">
        <v>2600</v>
      </c>
      <c r="F1242" s="556" t="s">
        <v>42</v>
      </c>
      <c r="G1242" s="557"/>
      <c r="H1242" s="154">
        <v>2150</v>
      </c>
      <c r="I1242" s="154"/>
      <c r="J1242" s="154"/>
      <c r="K1242" s="556"/>
      <c r="L1242" s="558"/>
      <c r="M1242" s="558"/>
      <c r="N1242" s="557"/>
      <c r="O1242" s="154"/>
      <c r="P1242" s="501" t="s">
        <v>27</v>
      </c>
      <c r="Q1242" s="99"/>
    </row>
    <row r="1243" spans="1:17" x14ac:dyDescent="0.15">
      <c r="A1243" s="514"/>
      <c r="B1243" s="502" t="s">
        <v>54</v>
      </c>
      <c r="C1243" s="154">
        <v>2000</v>
      </c>
      <c r="D1243" s="154">
        <v>2175</v>
      </c>
      <c r="E1243" s="105">
        <v>2450</v>
      </c>
      <c r="F1243" s="556" t="s">
        <v>42</v>
      </c>
      <c r="G1243" s="557"/>
      <c r="H1243" s="154">
        <v>2115</v>
      </c>
      <c r="I1243" s="154"/>
      <c r="J1243" s="154"/>
      <c r="K1243" s="556"/>
      <c r="L1243" s="558"/>
      <c r="M1243" s="558"/>
      <c r="N1243" s="557"/>
      <c r="O1243" s="154"/>
      <c r="P1243" s="499" t="s">
        <v>27</v>
      </c>
      <c r="Q1243" s="99"/>
    </row>
    <row r="1244" spans="1:17" x14ac:dyDescent="0.15">
      <c r="A1244" s="514"/>
      <c r="B1244" s="502"/>
      <c r="C1244" s="154">
        <v>2175</v>
      </c>
      <c r="D1244" s="154">
        <v>2350</v>
      </c>
      <c r="E1244" s="105">
        <v>2525</v>
      </c>
      <c r="F1244" s="556" t="s">
        <v>42</v>
      </c>
      <c r="G1244" s="557"/>
      <c r="H1244" s="154">
        <v>2132.5</v>
      </c>
      <c r="I1244" s="154"/>
      <c r="J1244" s="154"/>
      <c r="K1244" s="556"/>
      <c r="L1244" s="558"/>
      <c r="M1244" s="558"/>
      <c r="N1244" s="557"/>
      <c r="O1244" s="154"/>
      <c r="P1244" s="500" t="s">
        <v>27</v>
      </c>
      <c r="Q1244" s="99"/>
    </row>
    <row r="1245" spans="1:17" x14ac:dyDescent="0.15">
      <c r="A1245" s="514"/>
      <c r="B1245" s="502"/>
      <c r="C1245" s="154">
        <v>2350</v>
      </c>
      <c r="D1245" s="154">
        <v>2000</v>
      </c>
      <c r="E1245" s="105">
        <v>2600</v>
      </c>
      <c r="F1245" s="556" t="s">
        <v>42</v>
      </c>
      <c r="G1245" s="557"/>
      <c r="H1245" s="154">
        <v>2150</v>
      </c>
      <c r="I1245" s="154"/>
      <c r="J1245" s="154"/>
      <c r="K1245" s="556"/>
      <c r="L1245" s="558"/>
      <c r="M1245" s="558"/>
      <c r="N1245" s="557"/>
      <c r="O1245" s="154"/>
      <c r="P1245" s="500" t="s">
        <v>27</v>
      </c>
      <c r="Q1245" s="99"/>
    </row>
    <row r="1246" spans="1:17" x14ac:dyDescent="0.15">
      <c r="A1246" s="514"/>
      <c r="B1246" s="502" t="s">
        <v>9</v>
      </c>
      <c r="C1246" s="154">
        <v>2000</v>
      </c>
      <c r="D1246" s="154">
        <v>2175</v>
      </c>
      <c r="E1246" s="105">
        <v>2450</v>
      </c>
      <c r="F1246" s="556" t="s">
        <v>42</v>
      </c>
      <c r="G1246" s="557"/>
      <c r="H1246" s="154">
        <v>2115</v>
      </c>
      <c r="I1246" s="154"/>
      <c r="J1246" s="154"/>
      <c r="K1246" s="556"/>
      <c r="L1246" s="558"/>
      <c r="M1246" s="558"/>
      <c r="N1246" s="557"/>
      <c r="O1246" s="154"/>
      <c r="P1246" s="554"/>
      <c r="Q1246" s="99"/>
    </row>
    <row r="1247" spans="1:17" x14ac:dyDescent="0.15">
      <c r="A1247" s="514"/>
      <c r="B1247" s="502"/>
      <c r="C1247" s="154">
        <v>2175</v>
      </c>
      <c r="D1247" s="154">
        <v>2350</v>
      </c>
      <c r="E1247" s="105">
        <v>2525</v>
      </c>
      <c r="F1247" s="556" t="s">
        <v>42</v>
      </c>
      <c r="G1247" s="557"/>
      <c r="H1247" s="154">
        <v>2132.5</v>
      </c>
      <c r="I1247" s="154"/>
      <c r="J1247" s="154"/>
      <c r="K1247" s="556"/>
      <c r="L1247" s="558"/>
      <c r="M1247" s="558"/>
      <c r="N1247" s="557"/>
      <c r="O1247" s="154"/>
      <c r="P1247" s="554"/>
      <c r="Q1247" s="99"/>
    </row>
    <row r="1248" spans="1:17" x14ac:dyDescent="0.15">
      <c r="A1248" s="514"/>
      <c r="B1248" s="502"/>
      <c r="C1248" s="154">
        <v>2350</v>
      </c>
      <c r="D1248" s="154">
        <v>2000</v>
      </c>
      <c r="E1248" s="105">
        <v>2600</v>
      </c>
      <c r="F1248" s="556" t="s">
        <v>42</v>
      </c>
      <c r="G1248" s="557"/>
      <c r="H1248" s="154">
        <v>2150</v>
      </c>
      <c r="I1248" s="154"/>
      <c r="J1248" s="154"/>
      <c r="K1248" s="556"/>
      <c r="L1248" s="558"/>
      <c r="M1248" s="558"/>
      <c r="N1248" s="557"/>
      <c r="O1248" s="154"/>
      <c r="P1248" s="555"/>
      <c r="Q1248" s="99"/>
    </row>
    <row r="1249" spans="1:17" x14ac:dyDescent="0.15">
      <c r="A1249" s="507" t="s">
        <v>171</v>
      </c>
      <c r="B1249" s="502" t="s">
        <v>18</v>
      </c>
      <c r="C1249" s="154">
        <v>2000</v>
      </c>
      <c r="D1249" s="154">
        <v>2175</v>
      </c>
      <c r="E1249" s="105">
        <v>2450</v>
      </c>
      <c r="F1249" s="556" t="s">
        <v>42</v>
      </c>
      <c r="G1249" s="557"/>
      <c r="H1249" s="154">
        <v>2115</v>
      </c>
      <c r="I1249" s="154"/>
      <c r="J1249" s="154"/>
      <c r="K1249" s="556"/>
      <c r="L1249" s="558"/>
      <c r="M1249" s="558"/>
      <c r="N1249" s="557"/>
      <c r="O1249" s="154"/>
      <c r="P1249" s="499" t="s">
        <v>27</v>
      </c>
      <c r="Q1249" s="99"/>
    </row>
    <row r="1250" spans="1:17" x14ac:dyDescent="0.15">
      <c r="A1250" s="514"/>
      <c r="B1250" s="502"/>
      <c r="C1250" s="154">
        <v>2175</v>
      </c>
      <c r="D1250" s="154">
        <v>2350</v>
      </c>
      <c r="E1250" s="105">
        <v>2525</v>
      </c>
      <c r="F1250" s="556" t="s">
        <v>42</v>
      </c>
      <c r="G1250" s="557"/>
      <c r="H1250" s="154">
        <v>2132.5</v>
      </c>
      <c r="I1250" s="154"/>
      <c r="J1250" s="154"/>
      <c r="K1250" s="556"/>
      <c r="L1250" s="558"/>
      <c r="M1250" s="558"/>
      <c r="N1250" s="557"/>
      <c r="O1250" s="154"/>
      <c r="P1250" s="500" t="s">
        <v>27</v>
      </c>
      <c r="Q1250" s="99"/>
    </row>
    <row r="1251" spans="1:17" x14ac:dyDescent="0.15">
      <c r="A1251" s="515"/>
      <c r="B1251" s="502"/>
      <c r="C1251" s="154">
        <v>2350</v>
      </c>
      <c r="D1251" s="154">
        <v>2000</v>
      </c>
      <c r="E1251" s="105">
        <v>2600</v>
      </c>
      <c r="F1251" s="556" t="s">
        <v>42</v>
      </c>
      <c r="G1251" s="557"/>
      <c r="H1251" s="154">
        <v>2150</v>
      </c>
      <c r="I1251" s="154"/>
      <c r="J1251" s="154"/>
      <c r="K1251" s="556"/>
      <c r="L1251" s="558"/>
      <c r="M1251" s="558"/>
      <c r="N1251" s="557"/>
      <c r="O1251" s="154"/>
      <c r="P1251" s="501" t="s">
        <v>27</v>
      </c>
      <c r="Q1251" s="99"/>
    </row>
    <row r="1252" spans="1:17" x14ac:dyDescent="0.15">
      <c r="A1252" s="477" t="s">
        <v>94</v>
      </c>
      <c r="B1252" s="516"/>
      <c r="C1252" s="516"/>
      <c r="D1252" s="516"/>
      <c r="E1252" s="516"/>
      <c r="F1252" s="516"/>
      <c r="G1252" s="516"/>
      <c r="H1252" s="516"/>
      <c r="I1252" s="516"/>
      <c r="J1252" s="516"/>
      <c r="K1252" s="516"/>
      <c r="L1252" s="516"/>
      <c r="M1252" s="516"/>
      <c r="N1252" s="516"/>
      <c r="O1252" s="516"/>
      <c r="P1252" s="516"/>
      <c r="Q1252" s="517"/>
    </row>
    <row r="1253" spans="1:17" x14ac:dyDescent="0.15">
      <c r="A1253" s="479" t="s">
        <v>316</v>
      </c>
      <c r="B1253" s="518"/>
      <c r="C1253" s="518"/>
      <c r="D1253" s="518"/>
      <c r="E1253" s="518"/>
      <c r="F1253" s="518"/>
      <c r="G1253" s="518"/>
      <c r="H1253" s="518"/>
      <c r="I1253" s="518"/>
      <c r="J1253" s="518"/>
      <c r="K1253" s="518"/>
      <c r="L1253" s="518"/>
      <c r="M1253" s="518"/>
      <c r="N1253" s="518"/>
      <c r="O1253" s="518"/>
      <c r="P1253" s="518"/>
      <c r="Q1253" s="519"/>
    </row>
    <row r="1254" spans="1:17" x14ac:dyDescent="0.15">
      <c r="A1254" s="479" t="s">
        <v>111</v>
      </c>
      <c r="B1254" s="518"/>
      <c r="C1254" s="518"/>
      <c r="D1254" s="518"/>
      <c r="E1254" s="518"/>
      <c r="F1254" s="518"/>
      <c r="G1254" s="518"/>
      <c r="H1254" s="518"/>
      <c r="I1254" s="518"/>
      <c r="J1254" s="518"/>
      <c r="K1254" s="518"/>
      <c r="L1254" s="518"/>
      <c r="M1254" s="518"/>
      <c r="N1254" s="518"/>
      <c r="O1254" s="518"/>
      <c r="P1254" s="518"/>
      <c r="Q1254" s="519"/>
    </row>
    <row r="1255" spans="1:17" x14ac:dyDescent="0.15">
      <c r="A1255" s="461" t="s">
        <v>112</v>
      </c>
      <c r="B1255" s="523"/>
      <c r="C1255" s="523"/>
      <c r="D1255" s="523"/>
      <c r="E1255" s="523"/>
      <c r="F1255" s="523"/>
      <c r="G1255" s="523"/>
      <c r="H1255" s="523"/>
      <c r="I1255" s="523"/>
      <c r="J1255" s="523"/>
      <c r="K1255" s="523"/>
      <c r="L1255" s="523"/>
      <c r="M1255" s="523"/>
      <c r="N1255" s="523"/>
      <c r="O1255" s="523"/>
      <c r="P1255" s="523"/>
      <c r="Q1255" s="524"/>
    </row>
    <row r="1256" spans="1:17" x14ac:dyDescent="0.15">
      <c r="A1256" s="140" t="s">
        <v>418</v>
      </c>
      <c r="B1256" s="90"/>
      <c r="C1256" s="140">
        <f>C1236+1</f>
        <v>599</v>
      </c>
      <c r="N1256" s="90"/>
      <c r="O1256" s="90"/>
      <c r="P1256" s="90"/>
      <c r="Q1256" s="90"/>
    </row>
    <row r="1257" spans="1:17" x14ac:dyDescent="0.15">
      <c r="A1257" s="553" t="s">
        <v>1030</v>
      </c>
      <c r="B1257" s="553"/>
      <c r="C1257" s="553"/>
      <c r="D1257" s="553"/>
      <c r="E1257" s="553"/>
      <c r="F1257" s="553"/>
      <c r="G1257" s="553"/>
      <c r="H1257" s="553"/>
      <c r="I1257" s="553"/>
      <c r="J1257" s="553"/>
      <c r="K1257" s="553"/>
      <c r="L1257" s="553"/>
      <c r="M1257" s="553"/>
      <c r="N1257" s="553"/>
      <c r="O1257" s="553"/>
      <c r="P1257" s="553"/>
      <c r="Q1257" s="553"/>
    </row>
    <row r="1258" spans="1:17" x14ac:dyDescent="0.15">
      <c r="A1258" s="553" t="s">
        <v>749</v>
      </c>
      <c r="B1258" s="553"/>
      <c r="C1258" s="553"/>
      <c r="D1258" s="553"/>
      <c r="E1258" s="553"/>
      <c r="F1258" s="553"/>
      <c r="G1258" s="553"/>
      <c r="H1258" s="553"/>
      <c r="I1258" s="553"/>
      <c r="J1258" s="553"/>
      <c r="K1258" s="553"/>
      <c r="L1258" s="553"/>
      <c r="M1258" s="553"/>
      <c r="N1258" s="553"/>
      <c r="O1258" s="553"/>
      <c r="P1258" s="553"/>
      <c r="Q1258" s="553"/>
    </row>
    <row r="1259" spans="1:17" s="91" customFormat="1" ht="97.5" customHeight="1" x14ac:dyDescent="0.25">
      <c r="A1259" s="184" t="s">
        <v>152</v>
      </c>
      <c r="B1259" s="185" t="s">
        <v>56</v>
      </c>
      <c r="C1259" s="184" t="s">
        <v>124</v>
      </c>
      <c r="D1259" s="184" t="s">
        <v>700</v>
      </c>
      <c r="E1259" s="184" t="s">
        <v>701</v>
      </c>
      <c r="F1259" s="559" t="s">
        <v>324</v>
      </c>
      <c r="G1259" s="560"/>
      <c r="H1259" s="185" t="s">
        <v>702</v>
      </c>
      <c r="I1259" s="93" t="s">
        <v>966</v>
      </c>
      <c r="J1259" s="93" t="s">
        <v>1409</v>
      </c>
      <c r="K1259" s="559" t="s">
        <v>1408</v>
      </c>
      <c r="L1259" s="561"/>
      <c r="M1259" s="561"/>
      <c r="N1259" s="560"/>
      <c r="O1259" s="93" t="s">
        <v>968</v>
      </c>
      <c r="P1259" s="93" t="s">
        <v>1239</v>
      </c>
      <c r="Q1259" s="93" t="s">
        <v>26</v>
      </c>
    </row>
    <row r="1260" spans="1:17" x14ac:dyDescent="0.15">
      <c r="A1260" s="507" t="s">
        <v>170</v>
      </c>
      <c r="B1260" s="502" t="s">
        <v>18</v>
      </c>
      <c r="C1260" s="154">
        <v>2000</v>
      </c>
      <c r="D1260" s="154">
        <v>2175</v>
      </c>
      <c r="E1260" s="105">
        <v>2450</v>
      </c>
      <c r="F1260" s="556" t="s">
        <v>42</v>
      </c>
      <c r="G1260" s="557"/>
      <c r="H1260" s="154">
        <v>2132.5</v>
      </c>
      <c r="I1260" s="154"/>
      <c r="J1260" s="154"/>
      <c r="K1260" s="556"/>
      <c r="L1260" s="558"/>
      <c r="M1260" s="558"/>
      <c r="N1260" s="557"/>
      <c r="O1260" s="154"/>
      <c r="P1260" s="499" t="s">
        <v>27</v>
      </c>
      <c r="Q1260" s="99"/>
    </row>
    <row r="1261" spans="1:17" x14ac:dyDescent="0.15">
      <c r="A1261" s="514"/>
      <c r="B1261" s="502"/>
      <c r="C1261" s="154">
        <v>2175</v>
      </c>
      <c r="D1261" s="154">
        <v>2350</v>
      </c>
      <c r="E1261" s="105">
        <v>2525</v>
      </c>
      <c r="F1261" s="556" t="s">
        <v>42</v>
      </c>
      <c r="G1261" s="557"/>
      <c r="H1261" s="154">
        <v>2150</v>
      </c>
      <c r="I1261" s="154"/>
      <c r="J1261" s="154"/>
      <c r="K1261" s="556"/>
      <c r="L1261" s="558"/>
      <c r="M1261" s="558"/>
      <c r="N1261" s="557"/>
      <c r="O1261" s="154"/>
      <c r="P1261" s="500" t="s">
        <v>27</v>
      </c>
      <c r="Q1261" s="99"/>
    </row>
    <row r="1262" spans="1:17" x14ac:dyDescent="0.15">
      <c r="A1262" s="514"/>
      <c r="B1262" s="502"/>
      <c r="C1262" s="154">
        <v>2350</v>
      </c>
      <c r="D1262" s="154">
        <v>2000</v>
      </c>
      <c r="E1262" s="105">
        <v>2600</v>
      </c>
      <c r="F1262" s="556" t="s">
        <v>42</v>
      </c>
      <c r="G1262" s="557"/>
      <c r="H1262" s="154">
        <v>2115</v>
      </c>
      <c r="I1262" s="154"/>
      <c r="J1262" s="154"/>
      <c r="K1262" s="556"/>
      <c r="L1262" s="558"/>
      <c r="M1262" s="558"/>
      <c r="N1262" s="557"/>
      <c r="O1262" s="154"/>
      <c r="P1262" s="501" t="s">
        <v>27</v>
      </c>
      <c r="Q1262" s="99"/>
    </row>
    <row r="1263" spans="1:17" x14ac:dyDescent="0.15">
      <c r="A1263" s="514"/>
      <c r="B1263" s="502" t="s">
        <v>54</v>
      </c>
      <c r="C1263" s="154">
        <v>2000</v>
      </c>
      <c r="D1263" s="154">
        <v>2175</v>
      </c>
      <c r="E1263" s="105">
        <v>2450</v>
      </c>
      <c r="F1263" s="556" t="s">
        <v>42</v>
      </c>
      <c r="G1263" s="557"/>
      <c r="H1263" s="154">
        <v>2132.5</v>
      </c>
      <c r="I1263" s="154"/>
      <c r="J1263" s="154"/>
      <c r="K1263" s="556"/>
      <c r="L1263" s="558"/>
      <c r="M1263" s="558"/>
      <c r="N1263" s="557"/>
      <c r="O1263" s="154"/>
      <c r="P1263" s="499" t="s">
        <v>27</v>
      </c>
      <c r="Q1263" s="99"/>
    </row>
    <row r="1264" spans="1:17" x14ac:dyDescent="0.15">
      <c r="A1264" s="514"/>
      <c r="B1264" s="502"/>
      <c r="C1264" s="154">
        <v>2175</v>
      </c>
      <c r="D1264" s="154">
        <v>2350</v>
      </c>
      <c r="E1264" s="105">
        <v>2525</v>
      </c>
      <c r="F1264" s="556" t="s">
        <v>42</v>
      </c>
      <c r="G1264" s="557"/>
      <c r="H1264" s="154">
        <v>2150</v>
      </c>
      <c r="I1264" s="154"/>
      <c r="J1264" s="154"/>
      <c r="K1264" s="556"/>
      <c r="L1264" s="558"/>
      <c r="M1264" s="558"/>
      <c r="N1264" s="557"/>
      <c r="O1264" s="154"/>
      <c r="P1264" s="500" t="s">
        <v>27</v>
      </c>
      <c r="Q1264" s="99"/>
    </row>
    <row r="1265" spans="1:18" x14ac:dyDescent="0.15">
      <c r="A1265" s="514"/>
      <c r="B1265" s="502"/>
      <c r="C1265" s="154">
        <v>2350</v>
      </c>
      <c r="D1265" s="154">
        <v>2000</v>
      </c>
      <c r="E1265" s="105">
        <v>2600</v>
      </c>
      <c r="F1265" s="556" t="s">
        <v>42</v>
      </c>
      <c r="G1265" s="557"/>
      <c r="H1265" s="154">
        <v>2115</v>
      </c>
      <c r="I1265" s="154"/>
      <c r="J1265" s="154"/>
      <c r="K1265" s="556"/>
      <c r="L1265" s="558"/>
      <c r="M1265" s="558"/>
      <c r="N1265" s="557"/>
      <c r="O1265" s="154"/>
      <c r="P1265" s="500" t="s">
        <v>27</v>
      </c>
      <c r="Q1265" s="99"/>
    </row>
    <row r="1266" spans="1:18" x14ac:dyDescent="0.15">
      <c r="A1266" s="514"/>
      <c r="B1266" s="502" t="s">
        <v>9</v>
      </c>
      <c r="C1266" s="154">
        <v>2000</v>
      </c>
      <c r="D1266" s="154">
        <v>2175</v>
      </c>
      <c r="E1266" s="105">
        <v>2450</v>
      </c>
      <c r="F1266" s="556" t="s">
        <v>42</v>
      </c>
      <c r="G1266" s="557"/>
      <c r="H1266" s="154">
        <v>2132.5</v>
      </c>
      <c r="I1266" s="154"/>
      <c r="J1266" s="154"/>
      <c r="K1266" s="556"/>
      <c r="L1266" s="558"/>
      <c r="M1266" s="558"/>
      <c r="N1266" s="557"/>
      <c r="O1266" s="154"/>
      <c r="P1266" s="554"/>
      <c r="Q1266" s="99"/>
    </row>
    <row r="1267" spans="1:18" x14ac:dyDescent="0.15">
      <c r="A1267" s="514"/>
      <c r="B1267" s="502"/>
      <c r="C1267" s="154">
        <v>2175</v>
      </c>
      <c r="D1267" s="154">
        <v>2350</v>
      </c>
      <c r="E1267" s="105">
        <v>2525</v>
      </c>
      <c r="F1267" s="556" t="s">
        <v>42</v>
      </c>
      <c r="G1267" s="557"/>
      <c r="H1267" s="154">
        <v>2150</v>
      </c>
      <c r="I1267" s="154"/>
      <c r="J1267" s="154"/>
      <c r="K1267" s="556"/>
      <c r="L1267" s="558"/>
      <c r="M1267" s="558"/>
      <c r="N1267" s="557"/>
      <c r="O1267" s="154"/>
      <c r="P1267" s="554"/>
      <c r="Q1267" s="99"/>
    </row>
    <row r="1268" spans="1:18" x14ac:dyDescent="0.15">
      <c r="A1268" s="514"/>
      <c r="B1268" s="502"/>
      <c r="C1268" s="154">
        <v>2350</v>
      </c>
      <c r="D1268" s="154">
        <v>2000</v>
      </c>
      <c r="E1268" s="105">
        <v>2600</v>
      </c>
      <c r="F1268" s="556" t="s">
        <v>42</v>
      </c>
      <c r="G1268" s="557"/>
      <c r="H1268" s="154">
        <v>2115</v>
      </c>
      <c r="I1268" s="154"/>
      <c r="J1268" s="154"/>
      <c r="K1268" s="556"/>
      <c r="L1268" s="558"/>
      <c r="M1268" s="558"/>
      <c r="N1268" s="557"/>
      <c r="O1268" s="154"/>
      <c r="P1268" s="555"/>
      <c r="Q1268" s="99"/>
    </row>
    <row r="1269" spans="1:18" x14ac:dyDescent="0.15">
      <c r="A1269" s="507" t="s">
        <v>171</v>
      </c>
      <c r="B1269" s="502" t="s">
        <v>18</v>
      </c>
      <c r="C1269" s="154">
        <v>2000</v>
      </c>
      <c r="D1269" s="154">
        <v>2175</v>
      </c>
      <c r="E1269" s="105">
        <v>2450</v>
      </c>
      <c r="F1269" s="556" t="s">
        <v>42</v>
      </c>
      <c r="G1269" s="557"/>
      <c r="H1269" s="154">
        <v>2132.5</v>
      </c>
      <c r="I1269" s="154"/>
      <c r="J1269" s="154"/>
      <c r="K1269" s="556"/>
      <c r="L1269" s="558"/>
      <c r="M1269" s="558"/>
      <c r="N1269" s="557"/>
      <c r="O1269" s="154"/>
      <c r="P1269" s="499" t="s">
        <v>27</v>
      </c>
      <c r="Q1269" s="99"/>
    </row>
    <row r="1270" spans="1:18" x14ac:dyDescent="0.15">
      <c r="A1270" s="514"/>
      <c r="B1270" s="502"/>
      <c r="C1270" s="154">
        <v>2175</v>
      </c>
      <c r="D1270" s="154">
        <v>2350</v>
      </c>
      <c r="E1270" s="105">
        <v>2525</v>
      </c>
      <c r="F1270" s="556" t="s">
        <v>42</v>
      </c>
      <c r="G1270" s="557"/>
      <c r="H1270" s="154">
        <v>2150</v>
      </c>
      <c r="I1270" s="154"/>
      <c r="J1270" s="154"/>
      <c r="K1270" s="556"/>
      <c r="L1270" s="558"/>
      <c r="M1270" s="558"/>
      <c r="N1270" s="557"/>
      <c r="O1270" s="154"/>
      <c r="P1270" s="500" t="s">
        <v>27</v>
      </c>
      <c r="Q1270" s="99"/>
    </row>
    <row r="1271" spans="1:18" x14ac:dyDescent="0.15">
      <c r="A1271" s="515"/>
      <c r="B1271" s="502"/>
      <c r="C1271" s="154">
        <v>2350</v>
      </c>
      <c r="D1271" s="154">
        <v>2000</v>
      </c>
      <c r="E1271" s="105">
        <v>2600</v>
      </c>
      <c r="F1271" s="556" t="s">
        <v>42</v>
      </c>
      <c r="G1271" s="557"/>
      <c r="H1271" s="154">
        <v>2115</v>
      </c>
      <c r="I1271" s="154"/>
      <c r="J1271" s="154"/>
      <c r="K1271" s="556"/>
      <c r="L1271" s="558"/>
      <c r="M1271" s="558"/>
      <c r="N1271" s="557"/>
      <c r="O1271" s="154"/>
      <c r="P1271" s="501" t="s">
        <v>27</v>
      </c>
      <c r="Q1271" s="99"/>
    </row>
    <row r="1272" spans="1:18" x14ac:dyDescent="0.15">
      <c r="A1272" s="477" t="s">
        <v>94</v>
      </c>
      <c r="B1272" s="516"/>
      <c r="C1272" s="516"/>
      <c r="D1272" s="516"/>
      <c r="E1272" s="516"/>
      <c r="F1272" s="516"/>
      <c r="G1272" s="516"/>
      <c r="H1272" s="516"/>
      <c r="I1272" s="516"/>
      <c r="J1272" s="516"/>
      <c r="K1272" s="516"/>
      <c r="L1272" s="516"/>
      <c r="M1272" s="516"/>
      <c r="N1272" s="516"/>
      <c r="O1272" s="516"/>
      <c r="P1272" s="516"/>
      <c r="Q1272" s="517"/>
      <c r="R1272" s="91"/>
    </row>
    <row r="1273" spans="1:18" x14ac:dyDescent="0.15">
      <c r="A1273" s="479" t="s">
        <v>316</v>
      </c>
      <c r="B1273" s="518"/>
      <c r="C1273" s="518"/>
      <c r="D1273" s="518"/>
      <c r="E1273" s="518"/>
      <c r="F1273" s="518"/>
      <c r="G1273" s="518"/>
      <c r="H1273" s="518"/>
      <c r="I1273" s="518"/>
      <c r="J1273" s="518"/>
      <c r="K1273" s="518"/>
      <c r="L1273" s="518"/>
      <c r="M1273" s="518"/>
      <c r="N1273" s="518"/>
      <c r="O1273" s="518"/>
      <c r="P1273" s="518"/>
      <c r="Q1273" s="519"/>
      <c r="R1273" s="97"/>
    </row>
    <row r="1274" spans="1:18" x14ac:dyDescent="0.15">
      <c r="A1274" s="479" t="s">
        <v>111</v>
      </c>
      <c r="B1274" s="518"/>
      <c r="C1274" s="518"/>
      <c r="D1274" s="518"/>
      <c r="E1274" s="518"/>
      <c r="F1274" s="518"/>
      <c r="G1274" s="518"/>
      <c r="H1274" s="518"/>
      <c r="I1274" s="518"/>
      <c r="J1274" s="518"/>
      <c r="K1274" s="518"/>
      <c r="L1274" s="518"/>
      <c r="M1274" s="518"/>
      <c r="N1274" s="518"/>
      <c r="O1274" s="518"/>
      <c r="P1274" s="518"/>
      <c r="Q1274" s="519"/>
      <c r="R1274" s="97"/>
    </row>
    <row r="1275" spans="1:18" x14ac:dyDescent="0.15">
      <c r="A1275" s="461" t="s">
        <v>112</v>
      </c>
      <c r="B1275" s="523"/>
      <c r="C1275" s="523"/>
      <c r="D1275" s="523"/>
      <c r="E1275" s="523"/>
      <c r="F1275" s="523"/>
      <c r="G1275" s="523"/>
      <c r="H1275" s="523"/>
      <c r="I1275" s="523"/>
      <c r="J1275" s="523"/>
      <c r="K1275" s="523"/>
      <c r="L1275" s="523"/>
      <c r="M1275" s="523"/>
      <c r="N1275" s="523"/>
      <c r="O1275" s="523"/>
      <c r="P1275" s="523"/>
      <c r="Q1275" s="524"/>
      <c r="R1275" s="98"/>
    </row>
    <row r="1276" spans="1:18" x14ac:dyDescent="0.15">
      <c r="A1276" s="140" t="s">
        <v>418</v>
      </c>
      <c r="B1276" s="90"/>
      <c r="C1276" s="140">
        <f>C1256+1</f>
        <v>600</v>
      </c>
      <c r="N1276" s="90"/>
      <c r="O1276" s="90"/>
      <c r="P1276" s="90"/>
      <c r="Q1276" s="90"/>
    </row>
    <row r="1277" spans="1:18" x14ac:dyDescent="0.15">
      <c r="A1277" s="553" t="s">
        <v>1031</v>
      </c>
      <c r="B1277" s="553"/>
      <c r="C1277" s="553"/>
      <c r="D1277" s="553"/>
      <c r="E1277" s="553"/>
      <c r="F1277" s="553"/>
      <c r="G1277" s="553"/>
      <c r="H1277" s="553"/>
      <c r="I1277" s="553"/>
      <c r="J1277" s="553"/>
      <c r="K1277" s="553"/>
      <c r="L1277" s="553"/>
      <c r="M1277" s="553"/>
      <c r="N1277" s="553"/>
      <c r="O1277" s="553"/>
      <c r="P1277" s="553"/>
      <c r="Q1277" s="553"/>
    </row>
    <row r="1278" spans="1:18" x14ac:dyDescent="0.15">
      <c r="A1278" s="553" t="s">
        <v>749</v>
      </c>
      <c r="B1278" s="553"/>
      <c r="C1278" s="553"/>
      <c r="D1278" s="553"/>
      <c r="E1278" s="553"/>
      <c r="F1278" s="553"/>
      <c r="G1278" s="553"/>
      <c r="H1278" s="553"/>
      <c r="I1278" s="553"/>
      <c r="J1278" s="553"/>
      <c r="K1278" s="553"/>
      <c r="L1278" s="553"/>
      <c r="M1278" s="553"/>
      <c r="N1278" s="553"/>
      <c r="O1278" s="553"/>
      <c r="P1278" s="553"/>
      <c r="Q1278" s="553"/>
    </row>
    <row r="1279" spans="1:18" s="91" customFormat="1" ht="97.5" customHeight="1" x14ac:dyDescent="0.25">
      <c r="A1279" s="186" t="s">
        <v>152</v>
      </c>
      <c r="B1279" s="187" t="s">
        <v>56</v>
      </c>
      <c r="C1279" s="186" t="s">
        <v>124</v>
      </c>
      <c r="D1279" s="186" t="s">
        <v>700</v>
      </c>
      <c r="E1279" s="186" t="s">
        <v>701</v>
      </c>
      <c r="F1279" s="559" t="s">
        <v>325</v>
      </c>
      <c r="G1279" s="560"/>
      <c r="H1279" s="187" t="s">
        <v>703</v>
      </c>
      <c r="I1279" s="93" t="s">
        <v>967</v>
      </c>
      <c r="J1279" s="93" t="s">
        <v>1409</v>
      </c>
      <c r="K1279" s="559" t="s">
        <v>1408</v>
      </c>
      <c r="L1279" s="561"/>
      <c r="M1279" s="561"/>
      <c r="N1279" s="560"/>
      <c r="O1279" s="93" t="s">
        <v>969</v>
      </c>
      <c r="P1279" s="93" t="s">
        <v>1240</v>
      </c>
      <c r="Q1279" s="93" t="s">
        <v>26</v>
      </c>
    </row>
    <row r="1280" spans="1:18" x14ac:dyDescent="0.15">
      <c r="A1280" s="507" t="s">
        <v>170</v>
      </c>
      <c r="B1280" s="502" t="s">
        <v>18</v>
      </c>
      <c r="C1280" s="154">
        <v>2000</v>
      </c>
      <c r="D1280" s="154">
        <v>2175</v>
      </c>
      <c r="E1280" s="105">
        <v>2450</v>
      </c>
      <c r="F1280" s="556" t="s">
        <v>42</v>
      </c>
      <c r="G1280" s="557"/>
      <c r="H1280" s="154">
        <v>874</v>
      </c>
      <c r="I1280" s="154"/>
      <c r="J1280" s="154"/>
      <c r="K1280" s="556"/>
      <c r="L1280" s="558"/>
      <c r="M1280" s="558"/>
      <c r="N1280" s="557"/>
      <c r="O1280" s="154"/>
      <c r="P1280" s="499" t="s">
        <v>27</v>
      </c>
      <c r="Q1280" s="99"/>
    </row>
    <row r="1281" spans="1:17" x14ac:dyDescent="0.15">
      <c r="A1281" s="514"/>
      <c r="B1281" s="502"/>
      <c r="C1281" s="154">
        <v>2175</v>
      </c>
      <c r="D1281" s="154">
        <v>2350</v>
      </c>
      <c r="E1281" s="105">
        <v>2525</v>
      </c>
      <c r="F1281" s="556" t="s">
        <v>42</v>
      </c>
      <c r="G1281" s="557"/>
      <c r="H1281" s="154">
        <v>881.5</v>
      </c>
      <c r="I1281" s="154"/>
      <c r="J1281" s="154"/>
      <c r="K1281" s="556"/>
      <c r="L1281" s="558"/>
      <c r="M1281" s="558"/>
      <c r="N1281" s="557"/>
      <c r="O1281" s="154"/>
      <c r="P1281" s="500" t="s">
        <v>27</v>
      </c>
      <c r="Q1281" s="99"/>
    </row>
    <row r="1282" spans="1:17" x14ac:dyDescent="0.15">
      <c r="A1282" s="514"/>
      <c r="B1282" s="502"/>
      <c r="C1282" s="154">
        <v>2350</v>
      </c>
      <c r="D1282" s="154">
        <v>2000</v>
      </c>
      <c r="E1282" s="105">
        <v>2600</v>
      </c>
      <c r="F1282" s="556" t="s">
        <v>42</v>
      </c>
      <c r="G1282" s="557"/>
      <c r="H1282" s="154">
        <v>889</v>
      </c>
      <c r="I1282" s="154"/>
      <c r="J1282" s="154"/>
      <c r="K1282" s="556"/>
      <c r="L1282" s="558"/>
      <c r="M1282" s="558"/>
      <c r="N1282" s="557"/>
      <c r="O1282" s="154"/>
      <c r="P1282" s="501" t="s">
        <v>27</v>
      </c>
      <c r="Q1282" s="99"/>
    </row>
    <row r="1283" spans="1:17" x14ac:dyDescent="0.15">
      <c r="A1283" s="514"/>
      <c r="B1283" s="502" t="s">
        <v>54</v>
      </c>
      <c r="C1283" s="154">
        <v>2000</v>
      </c>
      <c r="D1283" s="154">
        <v>2175</v>
      </c>
      <c r="E1283" s="105">
        <v>2450</v>
      </c>
      <c r="F1283" s="556" t="s">
        <v>42</v>
      </c>
      <c r="G1283" s="557"/>
      <c r="H1283" s="154">
        <v>874</v>
      </c>
      <c r="I1283" s="154"/>
      <c r="J1283" s="154"/>
      <c r="K1283" s="556"/>
      <c r="L1283" s="558"/>
      <c r="M1283" s="558"/>
      <c r="N1283" s="557"/>
      <c r="O1283" s="154"/>
      <c r="P1283" s="499" t="s">
        <v>27</v>
      </c>
      <c r="Q1283" s="99"/>
    </row>
    <row r="1284" spans="1:17" x14ac:dyDescent="0.15">
      <c r="A1284" s="514"/>
      <c r="B1284" s="502"/>
      <c r="C1284" s="154">
        <v>2175</v>
      </c>
      <c r="D1284" s="154">
        <v>2350</v>
      </c>
      <c r="E1284" s="105">
        <v>2525</v>
      </c>
      <c r="F1284" s="556" t="s">
        <v>42</v>
      </c>
      <c r="G1284" s="557"/>
      <c r="H1284" s="154">
        <v>881.5</v>
      </c>
      <c r="I1284" s="154"/>
      <c r="J1284" s="154"/>
      <c r="K1284" s="556"/>
      <c r="L1284" s="558"/>
      <c r="M1284" s="558"/>
      <c r="N1284" s="557"/>
      <c r="O1284" s="154"/>
      <c r="P1284" s="500" t="s">
        <v>27</v>
      </c>
      <c r="Q1284" s="99"/>
    </row>
    <row r="1285" spans="1:17" x14ac:dyDescent="0.15">
      <c r="A1285" s="514"/>
      <c r="B1285" s="502"/>
      <c r="C1285" s="154">
        <v>2350</v>
      </c>
      <c r="D1285" s="154">
        <v>2000</v>
      </c>
      <c r="E1285" s="105">
        <v>2600</v>
      </c>
      <c r="F1285" s="556" t="s">
        <v>42</v>
      </c>
      <c r="G1285" s="557"/>
      <c r="H1285" s="154">
        <v>889</v>
      </c>
      <c r="I1285" s="154"/>
      <c r="J1285" s="154"/>
      <c r="K1285" s="556"/>
      <c r="L1285" s="558"/>
      <c r="M1285" s="558"/>
      <c r="N1285" s="557"/>
      <c r="O1285" s="154"/>
      <c r="P1285" s="500" t="s">
        <v>27</v>
      </c>
      <c r="Q1285" s="99"/>
    </row>
    <row r="1286" spans="1:17" x14ac:dyDescent="0.15">
      <c r="A1286" s="514"/>
      <c r="B1286" s="502" t="s">
        <v>9</v>
      </c>
      <c r="C1286" s="154">
        <v>2000</v>
      </c>
      <c r="D1286" s="154">
        <v>2175</v>
      </c>
      <c r="E1286" s="105">
        <v>2450</v>
      </c>
      <c r="F1286" s="556" t="s">
        <v>42</v>
      </c>
      <c r="G1286" s="557"/>
      <c r="H1286" s="154">
        <v>874</v>
      </c>
      <c r="I1286" s="154"/>
      <c r="J1286" s="154"/>
      <c r="K1286" s="556"/>
      <c r="L1286" s="558"/>
      <c r="M1286" s="558"/>
      <c r="N1286" s="557"/>
      <c r="O1286" s="154"/>
      <c r="P1286" s="554"/>
      <c r="Q1286" s="99"/>
    </row>
    <row r="1287" spans="1:17" x14ac:dyDescent="0.15">
      <c r="A1287" s="514"/>
      <c r="B1287" s="502"/>
      <c r="C1287" s="154">
        <v>2175</v>
      </c>
      <c r="D1287" s="154">
        <v>2350</v>
      </c>
      <c r="E1287" s="105">
        <v>2525</v>
      </c>
      <c r="F1287" s="556" t="s">
        <v>42</v>
      </c>
      <c r="G1287" s="557"/>
      <c r="H1287" s="154">
        <v>881.5</v>
      </c>
      <c r="I1287" s="154"/>
      <c r="J1287" s="154"/>
      <c r="K1287" s="556"/>
      <c r="L1287" s="558"/>
      <c r="M1287" s="558"/>
      <c r="N1287" s="557"/>
      <c r="O1287" s="154"/>
      <c r="P1287" s="554"/>
      <c r="Q1287" s="99"/>
    </row>
    <row r="1288" spans="1:17" x14ac:dyDescent="0.15">
      <c r="A1288" s="514"/>
      <c r="B1288" s="502"/>
      <c r="C1288" s="154">
        <v>2350</v>
      </c>
      <c r="D1288" s="154">
        <v>2000</v>
      </c>
      <c r="E1288" s="105">
        <v>2600</v>
      </c>
      <c r="F1288" s="556" t="s">
        <v>42</v>
      </c>
      <c r="G1288" s="557"/>
      <c r="H1288" s="154">
        <v>889</v>
      </c>
      <c r="I1288" s="154"/>
      <c r="J1288" s="154"/>
      <c r="K1288" s="556"/>
      <c r="L1288" s="558"/>
      <c r="M1288" s="558"/>
      <c r="N1288" s="557"/>
      <c r="O1288" s="154"/>
      <c r="P1288" s="555"/>
      <c r="Q1288" s="99"/>
    </row>
    <row r="1289" spans="1:17" x14ac:dyDescent="0.15">
      <c r="A1289" s="507" t="s">
        <v>171</v>
      </c>
      <c r="B1289" s="502" t="s">
        <v>18</v>
      </c>
      <c r="C1289" s="154">
        <v>2000</v>
      </c>
      <c r="D1289" s="154">
        <v>2175</v>
      </c>
      <c r="E1289" s="105">
        <v>2450</v>
      </c>
      <c r="F1289" s="556" t="s">
        <v>42</v>
      </c>
      <c r="G1289" s="557"/>
      <c r="H1289" s="154">
        <v>874</v>
      </c>
      <c r="I1289" s="154"/>
      <c r="J1289" s="154"/>
      <c r="K1289" s="556"/>
      <c r="L1289" s="558"/>
      <c r="M1289" s="558"/>
      <c r="N1289" s="557"/>
      <c r="O1289" s="154"/>
      <c r="P1289" s="499" t="s">
        <v>27</v>
      </c>
      <c r="Q1289" s="99"/>
    </row>
    <row r="1290" spans="1:17" x14ac:dyDescent="0.15">
      <c r="A1290" s="514"/>
      <c r="B1290" s="502"/>
      <c r="C1290" s="154">
        <v>2175</v>
      </c>
      <c r="D1290" s="154">
        <v>2350</v>
      </c>
      <c r="E1290" s="105">
        <v>2525</v>
      </c>
      <c r="F1290" s="556" t="s">
        <v>42</v>
      </c>
      <c r="G1290" s="557"/>
      <c r="H1290" s="154">
        <v>881.5</v>
      </c>
      <c r="I1290" s="154"/>
      <c r="J1290" s="154"/>
      <c r="K1290" s="556"/>
      <c r="L1290" s="558"/>
      <c r="M1290" s="558"/>
      <c r="N1290" s="557"/>
      <c r="O1290" s="154"/>
      <c r="P1290" s="500" t="s">
        <v>27</v>
      </c>
      <c r="Q1290" s="99"/>
    </row>
    <row r="1291" spans="1:17" x14ac:dyDescent="0.15">
      <c r="A1291" s="515"/>
      <c r="B1291" s="502"/>
      <c r="C1291" s="154">
        <v>2350</v>
      </c>
      <c r="D1291" s="154">
        <v>2000</v>
      </c>
      <c r="E1291" s="105">
        <v>2600</v>
      </c>
      <c r="F1291" s="556" t="s">
        <v>42</v>
      </c>
      <c r="G1291" s="557"/>
      <c r="H1291" s="154">
        <v>889</v>
      </c>
      <c r="I1291" s="154"/>
      <c r="J1291" s="154"/>
      <c r="K1291" s="556"/>
      <c r="L1291" s="558"/>
      <c r="M1291" s="558"/>
      <c r="N1291" s="557"/>
      <c r="O1291" s="154"/>
      <c r="P1291" s="501" t="s">
        <v>27</v>
      </c>
      <c r="Q1291" s="99"/>
    </row>
    <row r="1292" spans="1:17" x14ac:dyDescent="0.15">
      <c r="A1292" s="477" t="s">
        <v>94</v>
      </c>
      <c r="B1292" s="516"/>
      <c r="C1292" s="516"/>
      <c r="D1292" s="516"/>
      <c r="E1292" s="516"/>
      <c r="F1292" s="516"/>
      <c r="G1292" s="516"/>
      <c r="H1292" s="516"/>
      <c r="I1292" s="516"/>
      <c r="J1292" s="516"/>
      <c r="K1292" s="516"/>
      <c r="L1292" s="516"/>
      <c r="M1292" s="516"/>
      <c r="N1292" s="516"/>
      <c r="O1292" s="516"/>
      <c r="P1292" s="516"/>
      <c r="Q1292" s="517"/>
    </row>
    <row r="1293" spans="1:17" x14ac:dyDescent="0.15">
      <c r="A1293" s="479" t="s">
        <v>316</v>
      </c>
      <c r="B1293" s="518"/>
      <c r="C1293" s="518"/>
      <c r="D1293" s="518"/>
      <c r="E1293" s="518"/>
      <c r="F1293" s="518"/>
      <c r="G1293" s="518"/>
      <c r="H1293" s="518"/>
      <c r="I1293" s="518"/>
      <c r="J1293" s="518"/>
      <c r="K1293" s="518"/>
      <c r="L1293" s="518"/>
      <c r="M1293" s="518"/>
      <c r="N1293" s="518"/>
      <c r="O1293" s="518"/>
      <c r="P1293" s="518"/>
      <c r="Q1293" s="519"/>
    </row>
    <row r="1294" spans="1:17" x14ac:dyDescent="0.15">
      <c r="A1294" s="479" t="s">
        <v>111</v>
      </c>
      <c r="B1294" s="518"/>
      <c r="C1294" s="518"/>
      <c r="D1294" s="518"/>
      <c r="E1294" s="518"/>
      <c r="F1294" s="518"/>
      <c r="G1294" s="518"/>
      <c r="H1294" s="518"/>
      <c r="I1294" s="518"/>
      <c r="J1294" s="518"/>
      <c r="K1294" s="518"/>
      <c r="L1294" s="518"/>
      <c r="M1294" s="518"/>
      <c r="N1294" s="518"/>
      <c r="O1294" s="518"/>
      <c r="P1294" s="518"/>
      <c r="Q1294" s="519"/>
    </row>
    <row r="1295" spans="1:17" x14ac:dyDescent="0.15">
      <c r="A1295" s="461" t="s">
        <v>112</v>
      </c>
      <c r="B1295" s="523"/>
      <c r="C1295" s="523"/>
      <c r="D1295" s="523"/>
      <c r="E1295" s="523"/>
      <c r="F1295" s="523"/>
      <c r="G1295" s="523"/>
      <c r="H1295" s="523"/>
      <c r="I1295" s="523"/>
      <c r="J1295" s="523"/>
      <c r="K1295" s="523"/>
      <c r="L1295" s="523"/>
      <c r="M1295" s="523"/>
      <c r="N1295" s="523"/>
      <c r="O1295" s="523"/>
      <c r="P1295" s="523"/>
      <c r="Q1295" s="524"/>
    </row>
    <row r="1296" spans="1:17" x14ac:dyDescent="0.15">
      <c r="A1296" s="140" t="s">
        <v>418</v>
      </c>
      <c r="B1296" s="90"/>
      <c r="C1296" s="140">
        <f>C1276+1</f>
        <v>601</v>
      </c>
      <c r="N1296" s="90"/>
      <c r="O1296" s="90"/>
      <c r="P1296" s="90"/>
      <c r="Q1296" s="90"/>
    </row>
    <row r="1297" spans="1:17" x14ac:dyDescent="0.15">
      <c r="A1297" s="553" t="s">
        <v>1032</v>
      </c>
      <c r="B1297" s="553"/>
      <c r="C1297" s="553"/>
      <c r="D1297" s="553"/>
      <c r="E1297" s="553"/>
      <c r="F1297" s="553"/>
      <c r="G1297" s="553"/>
      <c r="H1297" s="553"/>
      <c r="I1297" s="553"/>
      <c r="J1297" s="553"/>
      <c r="K1297" s="553"/>
      <c r="L1297" s="553"/>
      <c r="M1297" s="553"/>
      <c r="N1297" s="553"/>
      <c r="O1297" s="553"/>
      <c r="P1297" s="553"/>
      <c r="Q1297" s="553"/>
    </row>
    <row r="1298" spans="1:17" x14ac:dyDescent="0.15">
      <c r="A1298" s="553" t="s">
        <v>749</v>
      </c>
      <c r="B1298" s="553"/>
      <c r="C1298" s="553"/>
      <c r="D1298" s="553"/>
      <c r="E1298" s="553"/>
      <c r="F1298" s="553"/>
      <c r="G1298" s="553"/>
      <c r="H1298" s="553"/>
      <c r="I1298" s="553"/>
      <c r="J1298" s="553"/>
      <c r="K1298" s="553"/>
      <c r="L1298" s="553"/>
      <c r="M1298" s="553"/>
      <c r="N1298" s="553"/>
      <c r="O1298" s="553"/>
      <c r="P1298" s="553"/>
      <c r="Q1298" s="553"/>
    </row>
    <row r="1299" spans="1:17" s="91" customFormat="1" ht="97.5" customHeight="1" x14ac:dyDescent="0.25">
      <c r="A1299" s="184" t="s">
        <v>152</v>
      </c>
      <c r="B1299" s="185" t="s">
        <v>56</v>
      </c>
      <c r="C1299" s="184" t="s">
        <v>124</v>
      </c>
      <c r="D1299" s="184" t="s">
        <v>700</v>
      </c>
      <c r="E1299" s="184" t="s">
        <v>701</v>
      </c>
      <c r="F1299" s="559" t="s">
        <v>121</v>
      </c>
      <c r="G1299" s="560"/>
      <c r="H1299" s="185" t="s">
        <v>216</v>
      </c>
      <c r="I1299" s="93" t="s">
        <v>852</v>
      </c>
      <c r="J1299" s="93" t="s">
        <v>1409</v>
      </c>
      <c r="K1299" s="559" t="s">
        <v>1408</v>
      </c>
      <c r="L1299" s="561"/>
      <c r="M1299" s="561"/>
      <c r="N1299" s="560"/>
      <c r="O1299" s="93" t="s">
        <v>845</v>
      </c>
      <c r="P1299" s="93" t="s">
        <v>846</v>
      </c>
      <c r="Q1299" s="93" t="s">
        <v>26</v>
      </c>
    </row>
    <row r="1300" spans="1:17" x14ac:dyDescent="0.15">
      <c r="A1300" s="507" t="s">
        <v>170</v>
      </c>
      <c r="B1300" s="502" t="s">
        <v>18</v>
      </c>
      <c r="C1300" s="154">
        <v>2000</v>
      </c>
      <c r="D1300" s="154">
        <v>2175</v>
      </c>
      <c r="E1300" s="105">
        <v>5035</v>
      </c>
      <c r="F1300" s="556" t="s">
        <v>42</v>
      </c>
      <c r="G1300" s="557"/>
      <c r="H1300" s="154">
        <v>2115</v>
      </c>
      <c r="I1300" s="154"/>
      <c r="J1300" s="154"/>
      <c r="K1300" s="556"/>
      <c r="L1300" s="558"/>
      <c r="M1300" s="558"/>
      <c r="N1300" s="557"/>
      <c r="O1300" s="154"/>
      <c r="P1300" s="499" t="s">
        <v>27</v>
      </c>
      <c r="Q1300" s="99"/>
    </row>
    <row r="1301" spans="1:17" x14ac:dyDescent="0.15">
      <c r="A1301" s="514"/>
      <c r="B1301" s="502"/>
      <c r="C1301" s="154">
        <v>2175</v>
      </c>
      <c r="D1301" s="154">
        <v>2350</v>
      </c>
      <c r="E1301" s="105">
        <v>5095</v>
      </c>
      <c r="F1301" s="556" t="s">
        <v>42</v>
      </c>
      <c r="G1301" s="557"/>
      <c r="H1301" s="154">
        <v>2132.5</v>
      </c>
      <c r="I1301" s="154"/>
      <c r="J1301" s="154"/>
      <c r="K1301" s="556"/>
      <c r="L1301" s="558"/>
      <c r="M1301" s="558"/>
      <c r="N1301" s="557"/>
      <c r="O1301" s="154"/>
      <c r="P1301" s="500" t="s">
        <v>27</v>
      </c>
      <c r="Q1301" s="99"/>
    </row>
    <row r="1302" spans="1:17" x14ac:dyDescent="0.15">
      <c r="A1302" s="514"/>
      <c r="B1302" s="502"/>
      <c r="C1302" s="154">
        <v>2350</v>
      </c>
      <c r="D1302" s="154">
        <v>2000</v>
      </c>
      <c r="E1302" s="105">
        <v>5155</v>
      </c>
      <c r="F1302" s="556" t="s">
        <v>42</v>
      </c>
      <c r="G1302" s="557"/>
      <c r="H1302" s="154">
        <v>2150</v>
      </c>
      <c r="I1302" s="154"/>
      <c r="J1302" s="154"/>
      <c r="K1302" s="556"/>
      <c r="L1302" s="558"/>
      <c r="M1302" s="558"/>
      <c r="N1302" s="557"/>
      <c r="O1302" s="154"/>
      <c r="P1302" s="501" t="s">
        <v>27</v>
      </c>
      <c r="Q1302" s="99"/>
    </row>
    <row r="1303" spans="1:17" x14ac:dyDescent="0.15">
      <c r="A1303" s="514"/>
      <c r="B1303" s="502" t="s">
        <v>54</v>
      </c>
      <c r="C1303" s="154">
        <v>2000</v>
      </c>
      <c r="D1303" s="154">
        <v>2175</v>
      </c>
      <c r="E1303" s="105">
        <v>5035</v>
      </c>
      <c r="F1303" s="556" t="s">
        <v>42</v>
      </c>
      <c r="G1303" s="557"/>
      <c r="H1303" s="154">
        <v>2115</v>
      </c>
      <c r="I1303" s="154"/>
      <c r="J1303" s="154"/>
      <c r="K1303" s="556"/>
      <c r="L1303" s="558"/>
      <c r="M1303" s="558"/>
      <c r="N1303" s="557"/>
      <c r="O1303" s="154"/>
      <c r="P1303" s="499" t="s">
        <v>27</v>
      </c>
      <c r="Q1303" s="99"/>
    </row>
    <row r="1304" spans="1:17" x14ac:dyDescent="0.15">
      <c r="A1304" s="514"/>
      <c r="B1304" s="502"/>
      <c r="C1304" s="154">
        <v>2175</v>
      </c>
      <c r="D1304" s="154">
        <v>2350</v>
      </c>
      <c r="E1304" s="105">
        <v>5095</v>
      </c>
      <c r="F1304" s="556" t="s">
        <v>42</v>
      </c>
      <c r="G1304" s="557"/>
      <c r="H1304" s="154">
        <v>2132.5</v>
      </c>
      <c r="I1304" s="154"/>
      <c r="J1304" s="154"/>
      <c r="K1304" s="556"/>
      <c r="L1304" s="558"/>
      <c r="M1304" s="558"/>
      <c r="N1304" s="557"/>
      <c r="O1304" s="154"/>
      <c r="P1304" s="500" t="s">
        <v>27</v>
      </c>
      <c r="Q1304" s="99"/>
    </row>
    <row r="1305" spans="1:17" x14ac:dyDescent="0.15">
      <c r="A1305" s="514"/>
      <c r="B1305" s="502"/>
      <c r="C1305" s="154">
        <v>2350</v>
      </c>
      <c r="D1305" s="154">
        <v>2000</v>
      </c>
      <c r="E1305" s="105">
        <v>5155</v>
      </c>
      <c r="F1305" s="556" t="s">
        <v>42</v>
      </c>
      <c r="G1305" s="557"/>
      <c r="H1305" s="154">
        <v>2150</v>
      </c>
      <c r="I1305" s="154"/>
      <c r="J1305" s="154"/>
      <c r="K1305" s="556"/>
      <c r="L1305" s="558"/>
      <c r="M1305" s="558"/>
      <c r="N1305" s="557"/>
      <c r="O1305" s="154"/>
      <c r="P1305" s="500" t="s">
        <v>27</v>
      </c>
      <c r="Q1305" s="99"/>
    </row>
    <row r="1306" spans="1:17" x14ac:dyDescent="0.15">
      <c r="A1306" s="514"/>
      <c r="B1306" s="502" t="s">
        <v>9</v>
      </c>
      <c r="C1306" s="154">
        <v>2000</v>
      </c>
      <c r="D1306" s="154">
        <v>2175</v>
      </c>
      <c r="E1306" s="105">
        <v>5035</v>
      </c>
      <c r="F1306" s="556" t="s">
        <v>42</v>
      </c>
      <c r="G1306" s="557"/>
      <c r="H1306" s="154">
        <v>2115</v>
      </c>
      <c r="I1306" s="154"/>
      <c r="J1306" s="154"/>
      <c r="K1306" s="556"/>
      <c r="L1306" s="558"/>
      <c r="M1306" s="558"/>
      <c r="N1306" s="557"/>
      <c r="O1306" s="154"/>
      <c r="P1306" s="554"/>
      <c r="Q1306" s="99"/>
    </row>
    <row r="1307" spans="1:17" x14ac:dyDescent="0.15">
      <c r="A1307" s="514"/>
      <c r="B1307" s="502"/>
      <c r="C1307" s="154">
        <v>2175</v>
      </c>
      <c r="D1307" s="154">
        <v>2350</v>
      </c>
      <c r="E1307" s="105">
        <v>5095</v>
      </c>
      <c r="F1307" s="556" t="s">
        <v>42</v>
      </c>
      <c r="G1307" s="557"/>
      <c r="H1307" s="154">
        <v>2132.5</v>
      </c>
      <c r="I1307" s="154"/>
      <c r="J1307" s="154"/>
      <c r="K1307" s="556"/>
      <c r="L1307" s="558"/>
      <c r="M1307" s="558"/>
      <c r="N1307" s="557"/>
      <c r="O1307" s="154"/>
      <c r="P1307" s="554"/>
      <c r="Q1307" s="99"/>
    </row>
    <row r="1308" spans="1:17" x14ac:dyDescent="0.15">
      <c r="A1308" s="514"/>
      <c r="B1308" s="502"/>
      <c r="C1308" s="154">
        <v>2350</v>
      </c>
      <c r="D1308" s="154">
        <v>2000</v>
      </c>
      <c r="E1308" s="105">
        <v>5155</v>
      </c>
      <c r="F1308" s="556" t="s">
        <v>42</v>
      </c>
      <c r="G1308" s="557"/>
      <c r="H1308" s="154">
        <v>2150</v>
      </c>
      <c r="I1308" s="154"/>
      <c r="J1308" s="154"/>
      <c r="K1308" s="556"/>
      <c r="L1308" s="558"/>
      <c r="M1308" s="558"/>
      <c r="N1308" s="557"/>
      <c r="O1308" s="154"/>
      <c r="P1308" s="555"/>
      <c r="Q1308" s="99"/>
    </row>
    <row r="1309" spans="1:17" x14ac:dyDescent="0.15">
      <c r="A1309" s="507" t="s">
        <v>171</v>
      </c>
      <c r="B1309" s="502" t="s">
        <v>18</v>
      </c>
      <c r="C1309" s="154">
        <v>2000</v>
      </c>
      <c r="D1309" s="154">
        <v>2175</v>
      </c>
      <c r="E1309" s="105">
        <v>5035</v>
      </c>
      <c r="F1309" s="556" t="s">
        <v>42</v>
      </c>
      <c r="G1309" s="557"/>
      <c r="H1309" s="154">
        <v>2115</v>
      </c>
      <c r="I1309" s="154"/>
      <c r="J1309" s="154"/>
      <c r="K1309" s="556"/>
      <c r="L1309" s="558"/>
      <c r="M1309" s="558"/>
      <c r="N1309" s="557"/>
      <c r="O1309" s="154"/>
      <c r="P1309" s="499" t="s">
        <v>27</v>
      </c>
      <c r="Q1309" s="99"/>
    </row>
    <row r="1310" spans="1:17" x14ac:dyDescent="0.15">
      <c r="A1310" s="514"/>
      <c r="B1310" s="502"/>
      <c r="C1310" s="154">
        <v>2175</v>
      </c>
      <c r="D1310" s="154">
        <v>2350</v>
      </c>
      <c r="E1310" s="105">
        <v>5095</v>
      </c>
      <c r="F1310" s="556" t="s">
        <v>42</v>
      </c>
      <c r="G1310" s="557"/>
      <c r="H1310" s="154">
        <v>2132.5</v>
      </c>
      <c r="I1310" s="154"/>
      <c r="J1310" s="154"/>
      <c r="K1310" s="556"/>
      <c r="L1310" s="558"/>
      <c r="M1310" s="558"/>
      <c r="N1310" s="557"/>
      <c r="O1310" s="154"/>
      <c r="P1310" s="500" t="s">
        <v>27</v>
      </c>
      <c r="Q1310" s="99"/>
    </row>
    <row r="1311" spans="1:17" x14ac:dyDescent="0.15">
      <c r="A1311" s="515"/>
      <c r="B1311" s="502"/>
      <c r="C1311" s="154">
        <v>2350</v>
      </c>
      <c r="D1311" s="154">
        <v>2000</v>
      </c>
      <c r="E1311" s="105">
        <v>5155</v>
      </c>
      <c r="F1311" s="556" t="s">
        <v>42</v>
      </c>
      <c r="G1311" s="557"/>
      <c r="H1311" s="154">
        <v>2150</v>
      </c>
      <c r="I1311" s="154"/>
      <c r="J1311" s="154"/>
      <c r="K1311" s="556"/>
      <c r="L1311" s="558"/>
      <c r="M1311" s="558"/>
      <c r="N1311" s="557"/>
      <c r="O1311" s="154"/>
      <c r="P1311" s="501" t="s">
        <v>27</v>
      </c>
      <c r="Q1311" s="99"/>
    </row>
    <row r="1312" spans="1:17" x14ac:dyDescent="0.15">
      <c r="A1312" s="477" t="s">
        <v>94</v>
      </c>
      <c r="B1312" s="516"/>
      <c r="C1312" s="516"/>
      <c r="D1312" s="516"/>
      <c r="E1312" s="516"/>
      <c r="F1312" s="516"/>
      <c r="G1312" s="516"/>
      <c r="H1312" s="516"/>
      <c r="I1312" s="516"/>
      <c r="J1312" s="516"/>
      <c r="K1312" s="516"/>
      <c r="L1312" s="516"/>
      <c r="M1312" s="516"/>
      <c r="N1312" s="516"/>
      <c r="O1312" s="516"/>
      <c r="P1312" s="516"/>
      <c r="Q1312" s="517"/>
    </row>
    <row r="1313" spans="1:17" x14ac:dyDescent="0.15">
      <c r="A1313" s="479" t="s">
        <v>316</v>
      </c>
      <c r="B1313" s="518"/>
      <c r="C1313" s="518"/>
      <c r="D1313" s="518"/>
      <c r="E1313" s="518"/>
      <c r="F1313" s="518"/>
      <c r="G1313" s="518"/>
      <c r="H1313" s="518"/>
      <c r="I1313" s="518"/>
      <c r="J1313" s="518"/>
      <c r="K1313" s="518"/>
      <c r="L1313" s="518"/>
      <c r="M1313" s="518"/>
      <c r="N1313" s="518"/>
      <c r="O1313" s="518"/>
      <c r="P1313" s="518"/>
      <c r="Q1313" s="519"/>
    </row>
    <row r="1314" spans="1:17" x14ac:dyDescent="0.15">
      <c r="A1314" s="479" t="s">
        <v>111</v>
      </c>
      <c r="B1314" s="518"/>
      <c r="C1314" s="518"/>
      <c r="D1314" s="518"/>
      <c r="E1314" s="518"/>
      <c r="F1314" s="518"/>
      <c r="G1314" s="518"/>
      <c r="H1314" s="518"/>
      <c r="I1314" s="518"/>
      <c r="J1314" s="518"/>
      <c r="K1314" s="518"/>
      <c r="L1314" s="518"/>
      <c r="M1314" s="518"/>
      <c r="N1314" s="518"/>
      <c r="O1314" s="518"/>
      <c r="P1314" s="518"/>
      <c r="Q1314" s="519"/>
    </row>
    <row r="1315" spans="1:17" x14ac:dyDescent="0.15">
      <c r="A1315" s="461" t="s">
        <v>112</v>
      </c>
      <c r="B1315" s="523"/>
      <c r="C1315" s="523"/>
      <c r="D1315" s="523"/>
      <c r="E1315" s="523"/>
      <c r="F1315" s="523"/>
      <c r="G1315" s="523"/>
      <c r="H1315" s="523"/>
      <c r="I1315" s="523"/>
      <c r="J1315" s="523"/>
      <c r="K1315" s="523"/>
      <c r="L1315" s="523"/>
      <c r="M1315" s="523"/>
      <c r="N1315" s="523"/>
      <c r="O1315" s="523"/>
      <c r="P1315" s="523"/>
      <c r="Q1315" s="524"/>
    </row>
    <row r="1316" spans="1:17" x14ac:dyDescent="0.15">
      <c r="A1316" s="140" t="s">
        <v>418</v>
      </c>
      <c r="B1316" s="90"/>
      <c r="C1316" s="140">
        <f>C1296+1</f>
        <v>602</v>
      </c>
      <c r="N1316" s="90"/>
      <c r="O1316" s="90"/>
      <c r="P1316" s="90"/>
      <c r="Q1316" s="90"/>
    </row>
    <row r="1317" spans="1:17" x14ac:dyDescent="0.15">
      <c r="A1317" s="553" t="s">
        <v>1033</v>
      </c>
      <c r="B1317" s="553"/>
      <c r="C1317" s="553"/>
      <c r="D1317" s="553"/>
      <c r="E1317" s="553"/>
      <c r="F1317" s="553"/>
      <c r="G1317" s="553"/>
      <c r="H1317" s="553"/>
      <c r="I1317" s="553"/>
      <c r="J1317" s="553"/>
      <c r="K1317" s="553"/>
      <c r="L1317" s="553"/>
      <c r="M1317" s="553"/>
      <c r="N1317" s="553"/>
      <c r="O1317" s="553"/>
      <c r="P1317" s="553"/>
      <c r="Q1317" s="553"/>
    </row>
    <row r="1318" spans="1:17" x14ac:dyDescent="0.15">
      <c r="A1318" s="553" t="s">
        <v>749</v>
      </c>
      <c r="B1318" s="553"/>
      <c r="C1318" s="553"/>
      <c r="D1318" s="553"/>
      <c r="E1318" s="553"/>
      <c r="F1318" s="553"/>
      <c r="G1318" s="553"/>
      <c r="H1318" s="553"/>
      <c r="I1318" s="553"/>
      <c r="J1318" s="553"/>
      <c r="K1318" s="553"/>
      <c r="L1318" s="553"/>
      <c r="M1318" s="553"/>
      <c r="N1318" s="553"/>
      <c r="O1318" s="553"/>
      <c r="P1318" s="553"/>
      <c r="Q1318" s="553"/>
    </row>
    <row r="1319" spans="1:17" s="91" customFormat="1" ht="97.5" customHeight="1" x14ac:dyDescent="0.25">
      <c r="A1319" s="184" t="s">
        <v>152</v>
      </c>
      <c r="B1319" s="185" t="s">
        <v>56</v>
      </c>
      <c r="C1319" s="184" t="s">
        <v>124</v>
      </c>
      <c r="D1319" s="184" t="s">
        <v>700</v>
      </c>
      <c r="E1319" s="184" t="s">
        <v>701</v>
      </c>
      <c r="F1319" s="559" t="s">
        <v>324</v>
      </c>
      <c r="G1319" s="560"/>
      <c r="H1319" s="185" t="s">
        <v>702</v>
      </c>
      <c r="I1319" s="93" t="s">
        <v>966</v>
      </c>
      <c r="J1319" s="93" t="s">
        <v>1409</v>
      </c>
      <c r="K1319" s="559" t="s">
        <v>1408</v>
      </c>
      <c r="L1319" s="561"/>
      <c r="M1319" s="561"/>
      <c r="N1319" s="560"/>
      <c r="O1319" s="93" t="s">
        <v>968</v>
      </c>
      <c r="P1319" s="93" t="s">
        <v>1239</v>
      </c>
      <c r="Q1319" s="93" t="s">
        <v>26</v>
      </c>
    </row>
    <row r="1320" spans="1:17" x14ac:dyDescent="0.15">
      <c r="A1320" s="507" t="s">
        <v>170</v>
      </c>
      <c r="B1320" s="502" t="s">
        <v>18</v>
      </c>
      <c r="C1320" s="154">
        <v>2000</v>
      </c>
      <c r="D1320" s="154">
        <v>2175</v>
      </c>
      <c r="E1320" s="105">
        <v>5035</v>
      </c>
      <c r="F1320" s="556" t="s">
        <v>42</v>
      </c>
      <c r="G1320" s="557"/>
      <c r="H1320" s="154">
        <v>2132.5</v>
      </c>
      <c r="I1320" s="154"/>
      <c r="J1320" s="154"/>
      <c r="K1320" s="556"/>
      <c r="L1320" s="558"/>
      <c r="M1320" s="558"/>
      <c r="N1320" s="557"/>
      <c r="O1320" s="154"/>
      <c r="P1320" s="499" t="s">
        <v>27</v>
      </c>
      <c r="Q1320" s="99"/>
    </row>
    <row r="1321" spans="1:17" x14ac:dyDescent="0.15">
      <c r="A1321" s="514"/>
      <c r="B1321" s="502"/>
      <c r="C1321" s="154">
        <v>2175</v>
      </c>
      <c r="D1321" s="154">
        <v>2350</v>
      </c>
      <c r="E1321" s="105">
        <v>5095</v>
      </c>
      <c r="F1321" s="556" t="s">
        <v>42</v>
      </c>
      <c r="G1321" s="557"/>
      <c r="H1321" s="154">
        <v>2150</v>
      </c>
      <c r="I1321" s="154"/>
      <c r="J1321" s="154"/>
      <c r="K1321" s="556"/>
      <c r="L1321" s="558"/>
      <c r="M1321" s="558"/>
      <c r="N1321" s="557"/>
      <c r="O1321" s="154"/>
      <c r="P1321" s="500" t="s">
        <v>27</v>
      </c>
      <c r="Q1321" s="99"/>
    </row>
    <row r="1322" spans="1:17" x14ac:dyDescent="0.15">
      <c r="A1322" s="514"/>
      <c r="B1322" s="502"/>
      <c r="C1322" s="154">
        <v>2350</v>
      </c>
      <c r="D1322" s="154">
        <v>2000</v>
      </c>
      <c r="E1322" s="105">
        <v>5155</v>
      </c>
      <c r="F1322" s="556" t="s">
        <v>42</v>
      </c>
      <c r="G1322" s="557"/>
      <c r="H1322" s="154">
        <v>2115</v>
      </c>
      <c r="I1322" s="154"/>
      <c r="J1322" s="154"/>
      <c r="K1322" s="556"/>
      <c r="L1322" s="558"/>
      <c r="M1322" s="558"/>
      <c r="N1322" s="557"/>
      <c r="O1322" s="154"/>
      <c r="P1322" s="501" t="s">
        <v>27</v>
      </c>
      <c r="Q1322" s="99"/>
    </row>
    <row r="1323" spans="1:17" x14ac:dyDescent="0.15">
      <c r="A1323" s="514"/>
      <c r="B1323" s="502" t="s">
        <v>54</v>
      </c>
      <c r="C1323" s="154">
        <v>2000</v>
      </c>
      <c r="D1323" s="154">
        <v>2175</v>
      </c>
      <c r="E1323" s="105">
        <v>5035</v>
      </c>
      <c r="F1323" s="556" t="s">
        <v>42</v>
      </c>
      <c r="G1323" s="557"/>
      <c r="H1323" s="154">
        <v>2132.5</v>
      </c>
      <c r="I1323" s="154"/>
      <c r="J1323" s="154"/>
      <c r="K1323" s="556"/>
      <c r="L1323" s="558"/>
      <c r="M1323" s="558"/>
      <c r="N1323" s="557"/>
      <c r="O1323" s="154"/>
      <c r="P1323" s="499" t="s">
        <v>27</v>
      </c>
      <c r="Q1323" s="99"/>
    </row>
    <row r="1324" spans="1:17" x14ac:dyDescent="0.15">
      <c r="A1324" s="514"/>
      <c r="B1324" s="502"/>
      <c r="C1324" s="154">
        <v>2175</v>
      </c>
      <c r="D1324" s="154">
        <v>2350</v>
      </c>
      <c r="E1324" s="105">
        <v>5095</v>
      </c>
      <c r="F1324" s="556" t="s">
        <v>42</v>
      </c>
      <c r="G1324" s="557"/>
      <c r="H1324" s="154">
        <v>2150</v>
      </c>
      <c r="I1324" s="154"/>
      <c r="J1324" s="154"/>
      <c r="K1324" s="556"/>
      <c r="L1324" s="558"/>
      <c r="M1324" s="558"/>
      <c r="N1324" s="557"/>
      <c r="O1324" s="154"/>
      <c r="P1324" s="500" t="s">
        <v>27</v>
      </c>
      <c r="Q1324" s="99"/>
    </row>
    <row r="1325" spans="1:17" x14ac:dyDescent="0.15">
      <c r="A1325" s="514"/>
      <c r="B1325" s="502"/>
      <c r="C1325" s="154">
        <v>2350</v>
      </c>
      <c r="D1325" s="154">
        <v>2000</v>
      </c>
      <c r="E1325" s="105">
        <v>5155</v>
      </c>
      <c r="F1325" s="556" t="s">
        <v>42</v>
      </c>
      <c r="G1325" s="557"/>
      <c r="H1325" s="154">
        <v>2115</v>
      </c>
      <c r="I1325" s="154"/>
      <c r="J1325" s="154"/>
      <c r="K1325" s="556"/>
      <c r="L1325" s="558"/>
      <c r="M1325" s="558"/>
      <c r="N1325" s="557"/>
      <c r="O1325" s="154"/>
      <c r="P1325" s="500" t="s">
        <v>27</v>
      </c>
      <c r="Q1325" s="99"/>
    </row>
    <row r="1326" spans="1:17" x14ac:dyDescent="0.15">
      <c r="A1326" s="514"/>
      <c r="B1326" s="502" t="s">
        <v>9</v>
      </c>
      <c r="C1326" s="154">
        <v>2000</v>
      </c>
      <c r="D1326" s="154">
        <v>2175</v>
      </c>
      <c r="E1326" s="105">
        <v>5035</v>
      </c>
      <c r="F1326" s="556" t="s">
        <v>42</v>
      </c>
      <c r="G1326" s="557"/>
      <c r="H1326" s="154">
        <v>2132.5</v>
      </c>
      <c r="I1326" s="154"/>
      <c r="J1326" s="154"/>
      <c r="K1326" s="556"/>
      <c r="L1326" s="558"/>
      <c r="M1326" s="558"/>
      <c r="N1326" s="557"/>
      <c r="O1326" s="154"/>
      <c r="P1326" s="554"/>
      <c r="Q1326" s="99"/>
    </row>
    <row r="1327" spans="1:17" x14ac:dyDescent="0.15">
      <c r="A1327" s="514"/>
      <c r="B1327" s="502"/>
      <c r="C1327" s="154">
        <v>2175</v>
      </c>
      <c r="D1327" s="154">
        <v>2350</v>
      </c>
      <c r="E1327" s="105">
        <v>5095</v>
      </c>
      <c r="F1327" s="556" t="s">
        <v>42</v>
      </c>
      <c r="G1327" s="557"/>
      <c r="H1327" s="154">
        <v>2150</v>
      </c>
      <c r="I1327" s="154"/>
      <c r="J1327" s="154"/>
      <c r="K1327" s="556"/>
      <c r="L1327" s="558"/>
      <c r="M1327" s="558"/>
      <c r="N1327" s="557"/>
      <c r="O1327" s="154"/>
      <c r="P1327" s="554"/>
      <c r="Q1327" s="99"/>
    </row>
    <row r="1328" spans="1:17" x14ac:dyDescent="0.15">
      <c r="A1328" s="514"/>
      <c r="B1328" s="502"/>
      <c r="C1328" s="154">
        <v>2350</v>
      </c>
      <c r="D1328" s="154">
        <v>2000</v>
      </c>
      <c r="E1328" s="105">
        <v>5155</v>
      </c>
      <c r="F1328" s="556" t="s">
        <v>42</v>
      </c>
      <c r="G1328" s="557"/>
      <c r="H1328" s="154">
        <v>2115</v>
      </c>
      <c r="I1328" s="154"/>
      <c r="J1328" s="154"/>
      <c r="K1328" s="556"/>
      <c r="L1328" s="558"/>
      <c r="M1328" s="558"/>
      <c r="N1328" s="557"/>
      <c r="O1328" s="154"/>
      <c r="P1328" s="555"/>
      <c r="Q1328" s="99"/>
    </row>
    <row r="1329" spans="1:18" x14ac:dyDescent="0.15">
      <c r="A1329" s="507" t="s">
        <v>171</v>
      </c>
      <c r="B1329" s="502" t="s">
        <v>18</v>
      </c>
      <c r="C1329" s="154">
        <v>2000</v>
      </c>
      <c r="D1329" s="154">
        <v>2175</v>
      </c>
      <c r="E1329" s="105">
        <v>5035</v>
      </c>
      <c r="F1329" s="556" t="s">
        <v>42</v>
      </c>
      <c r="G1329" s="557"/>
      <c r="H1329" s="154">
        <v>2132.5</v>
      </c>
      <c r="I1329" s="154"/>
      <c r="J1329" s="154"/>
      <c r="K1329" s="556"/>
      <c r="L1329" s="558"/>
      <c r="M1329" s="558"/>
      <c r="N1329" s="557"/>
      <c r="O1329" s="154"/>
      <c r="P1329" s="499" t="s">
        <v>27</v>
      </c>
      <c r="Q1329" s="99"/>
    </row>
    <row r="1330" spans="1:18" x14ac:dyDescent="0.15">
      <c r="A1330" s="514"/>
      <c r="B1330" s="502"/>
      <c r="C1330" s="154">
        <v>2175</v>
      </c>
      <c r="D1330" s="154">
        <v>2350</v>
      </c>
      <c r="E1330" s="105">
        <v>5095</v>
      </c>
      <c r="F1330" s="556" t="s">
        <v>42</v>
      </c>
      <c r="G1330" s="557"/>
      <c r="H1330" s="154">
        <v>2150</v>
      </c>
      <c r="I1330" s="154"/>
      <c r="J1330" s="154"/>
      <c r="K1330" s="556"/>
      <c r="L1330" s="558"/>
      <c r="M1330" s="558"/>
      <c r="N1330" s="557"/>
      <c r="O1330" s="154"/>
      <c r="P1330" s="500" t="s">
        <v>27</v>
      </c>
      <c r="Q1330" s="99"/>
    </row>
    <row r="1331" spans="1:18" x14ac:dyDescent="0.15">
      <c r="A1331" s="515"/>
      <c r="B1331" s="502"/>
      <c r="C1331" s="154">
        <v>2350</v>
      </c>
      <c r="D1331" s="154">
        <v>2000</v>
      </c>
      <c r="E1331" s="105">
        <v>5155</v>
      </c>
      <c r="F1331" s="556" t="s">
        <v>42</v>
      </c>
      <c r="G1331" s="557"/>
      <c r="H1331" s="154">
        <v>2115</v>
      </c>
      <c r="I1331" s="154"/>
      <c r="J1331" s="154"/>
      <c r="K1331" s="556"/>
      <c r="L1331" s="558"/>
      <c r="M1331" s="558"/>
      <c r="N1331" s="557"/>
      <c r="O1331" s="154"/>
      <c r="P1331" s="501" t="s">
        <v>27</v>
      </c>
      <c r="Q1331" s="99"/>
    </row>
    <row r="1332" spans="1:18" x14ac:dyDescent="0.15">
      <c r="A1332" s="477" t="s">
        <v>94</v>
      </c>
      <c r="B1332" s="516"/>
      <c r="C1332" s="516"/>
      <c r="D1332" s="516"/>
      <c r="E1332" s="516"/>
      <c r="F1332" s="516"/>
      <c r="G1332" s="516"/>
      <c r="H1332" s="516"/>
      <c r="I1332" s="516"/>
      <c r="J1332" s="516"/>
      <c r="K1332" s="516"/>
      <c r="L1332" s="516"/>
      <c r="M1332" s="516"/>
      <c r="N1332" s="516"/>
      <c r="O1332" s="516"/>
      <c r="P1332" s="516"/>
      <c r="Q1332" s="517"/>
      <c r="R1332" s="91"/>
    </row>
    <row r="1333" spans="1:18" x14ac:dyDescent="0.15">
      <c r="A1333" s="479" t="s">
        <v>316</v>
      </c>
      <c r="B1333" s="518"/>
      <c r="C1333" s="518"/>
      <c r="D1333" s="518"/>
      <c r="E1333" s="518"/>
      <c r="F1333" s="518"/>
      <c r="G1333" s="518"/>
      <c r="H1333" s="518"/>
      <c r="I1333" s="518"/>
      <c r="J1333" s="518"/>
      <c r="K1333" s="518"/>
      <c r="L1333" s="518"/>
      <c r="M1333" s="518"/>
      <c r="N1333" s="518"/>
      <c r="O1333" s="518"/>
      <c r="P1333" s="518"/>
      <c r="Q1333" s="519"/>
      <c r="R1333" s="97"/>
    </row>
    <row r="1334" spans="1:18" x14ac:dyDescent="0.15">
      <c r="A1334" s="479" t="s">
        <v>111</v>
      </c>
      <c r="B1334" s="518"/>
      <c r="C1334" s="518"/>
      <c r="D1334" s="518"/>
      <c r="E1334" s="518"/>
      <c r="F1334" s="518"/>
      <c r="G1334" s="518"/>
      <c r="H1334" s="518"/>
      <c r="I1334" s="518"/>
      <c r="J1334" s="518"/>
      <c r="K1334" s="518"/>
      <c r="L1334" s="518"/>
      <c r="M1334" s="518"/>
      <c r="N1334" s="518"/>
      <c r="O1334" s="518"/>
      <c r="P1334" s="518"/>
      <c r="Q1334" s="519"/>
      <c r="R1334" s="97"/>
    </row>
    <row r="1335" spans="1:18" x14ac:dyDescent="0.15">
      <c r="A1335" s="461" t="s">
        <v>112</v>
      </c>
      <c r="B1335" s="523"/>
      <c r="C1335" s="523"/>
      <c r="D1335" s="523"/>
      <c r="E1335" s="523"/>
      <c r="F1335" s="523"/>
      <c r="G1335" s="523"/>
      <c r="H1335" s="523"/>
      <c r="I1335" s="523"/>
      <c r="J1335" s="523"/>
      <c r="K1335" s="523"/>
      <c r="L1335" s="523"/>
      <c r="M1335" s="523"/>
      <c r="N1335" s="523"/>
      <c r="O1335" s="523"/>
      <c r="P1335" s="523"/>
      <c r="Q1335" s="524"/>
      <c r="R1335" s="98"/>
    </row>
    <row r="1336" spans="1:18" x14ac:dyDescent="0.15">
      <c r="A1336" s="140" t="s">
        <v>418</v>
      </c>
      <c r="B1336" s="90"/>
      <c r="C1336" s="140">
        <f>C1316+1</f>
        <v>603</v>
      </c>
      <c r="N1336" s="90"/>
      <c r="O1336" s="90"/>
      <c r="P1336" s="90"/>
      <c r="Q1336" s="90"/>
    </row>
    <row r="1337" spans="1:18" x14ac:dyDescent="0.15">
      <c r="A1337" s="553" t="s">
        <v>1034</v>
      </c>
      <c r="B1337" s="553"/>
      <c r="C1337" s="553"/>
      <c r="D1337" s="553"/>
      <c r="E1337" s="553"/>
      <c r="F1337" s="553"/>
      <c r="G1337" s="553"/>
      <c r="H1337" s="553"/>
      <c r="I1337" s="553"/>
      <c r="J1337" s="553"/>
      <c r="K1337" s="553"/>
      <c r="L1337" s="553"/>
      <c r="M1337" s="553"/>
      <c r="N1337" s="553"/>
      <c r="O1337" s="553"/>
      <c r="P1337" s="553"/>
      <c r="Q1337" s="553"/>
    </row>
    <row r="1338" spans="1:18" x14ac:dyDescent="0.15">
      <c r="A1338" s="553" t="s">
        <v>749</v>
      </c>
      <c r="B1338" s="553"/>
      <c r="C1338" s="553"/>
      <c r="D1338" s="553"/>
      <c r="E1338" s="553"/>
      <c r="F1338" s="553"/>
      <c r="G1338" s="553"/>
      <c r="H1338" s="553"/>
      <c r="I1338" s="553"/>
      <c r="J1338" s="553"/>
      <c r="K1338" s="553"/>
      <c r="L1338" s="553"/>
      <c r="M1338" s="553"/>
      <c r="N1338" s="553"/>
      <c r="O1338" s="553"/>
      <c r="P1338" s="553"/>
      <c r="Q1338" s="553"/>
    </row>
    <row r="1339" spans="1:18" s="91" customFormat="1" ht="97.5" customHeight="1" x14ac:dyDescent="0.25">
      <c r="A1339" s="186" t="s">
        <v>152</v>
      </c>
      <c r="B1339" s="187" t="s">
        <v>56</v>
      </c>
      <c r="C1339" s="186" t="s">
        <v>124</v>
      </c>
      <c r="D1339" s="186" t="s">
        <v>700</v>
      </c>
      <c r="E1339" s="186" t="s">
        <v>701</v>
      </c>
      <c r="F1339" s="559" t="s">
        <v>325</v>
      </c>
      <c r="G1339" s="560"/>
      <c r="H1339" s="187" t="s">
        <v>703</v>
      </c>
      <c r="I1339" s="93" t="s">
        <v>967</v>
      </c>
      <c r="J1339" s="93" t="s">
        <v>1409</v>
      </c>
      <c r="K1339" s="559" t="s">
        <v>1408</v>
      </c>
      <c r="L1339" s="561"/>
      <c r="M1339" s="561"/>
      <c r="N1339" s="560"/>
      <c r="O1339" s="93" t="s">
        <v>969</v>
      </c>
      <c r="P1339" s="93" t="s">
        <v>1240</v>
      </c>
      <c r="Q1339" s="93" t="s">
        <v>26</v>
      </c>
    </row>
    <row r="1340" spans="1:18" x14ac:dyDescent="0.15">
      <c r="A1340" s="507" t="s">
        <v>170</v>
      </c>
      <c r="B1340" s="502" t="s">
        <v>18</v>
      </c>
      <c r="C1340" s="154">
        <v>2000</v>
      </c>
      <c r="D1340" s="154">
        <v>2175</v>
      </c>
      <c r="E1340" s="105">
        <v>5035</v>
      </c>
      <c r="F1340" s="556" t="s">
        <v>60</v>
      </c>
      <c r="G1340" s="557"/>
      <c r="H1340" s="154">
        <v>731.5</v>
      </c>
      <c r="I1340" s="154"/>
      <c r="J1340" s="154"/>
      <c r="K1340" s="556"/>
      <c r="L1340" s="558"/>
      <c r="M1340" s="558"/>
      <c r="N1340" s="557"/>
      <c r="O1340" s="154"/>
      <c r="P1340" s="499" t="s">
        <v>27</v>
      </c>
      <c r="Q1340" s="99"/>
    </row>
    <row r="1341" spans="1:18" ht="9" customHeight="1" x14ac:dyDescent="0.15">
      <c r="A1341" s="514"/>
      <c r="B1341" s="502"/>
      <c r="C1341" s="154">
        <v>2175</v>
      </c>
      <c r="D1341" s="154">
        <v>2350</v>
      </c>
      <c r="E1341" s="105">
        <v>5095</v>
      </c>
      <c r="F1341" s="556" t="s">
        <v>60</v>
      </c>
      <c r="G1341" s="557"/>
      <c r="H1341" s="154">
        <v>737.5</v>
      </c>
      <c r="I1341" s="154"/>
      <c r="J1341" s="154"/>
      <c r="K1341" s="556"/>
      <c r="L1341" s="558"/>
      <c r="M1341" s="558"/>
      <c r="N1341" s="557"/>
      <c r="O1341" s="154"/>
      <c r="P1341" s="500" t="s">
        <v>27</v>
      </c>
      <c r="Q1341" s="99"/>
    </row>
    <row r="1342" spans="1:18" ht="9" customHeight="1" x14ac:dyDescent="0.15">
      <c r="A1342" s="514"/>
      <c r="B1342" s="502"/>
      <c r="C1342" s="154">
        <v>2350</v>
      </c>
      <c r="D1342" s="154">
        <v>2000</v>
      </c>
      <c r="E1342" s="105">
        <v>5155</v>
      </c>
      <c r="F1342" s="556" t="s">
        <v>60</v>
      </c>
      <c r="G1342" s="557"/>
      <c r="H1342" s="154">
        <v>743.5</v>
      </c>
      <c r="I1342" s="154"/>
      <c r="J1342" s="154"/>
      <c r="K1342" s="556"/>
      <c r="L1342" s="558"/>
      <c r="M1342" s="558"/>
      <c r="N1342" s="557"/>
      <c r="O1342" s="154"/>
      <c r="P1342" s="501" t="s">
        <v>27</v>
      </c>
      <c r="Q1342" s="99"/>
    </row>
    <row r="1343" spans="1:18" ht="9" customHeight="1" x14ac:dyDescent="0.15">
      <c r="A1343" s="514"/>
      <c r="B1343" s="502" t="s">
        <v>54</v>
      </c>
      <c r="C1343" s="154">
        <v>2000</v>
      </c>
      <c r="D1343" s="154">
        <v>2175</v>
      </c>
      <c r="E1343" s="105">
        <v>5035</v>
      </c>
      <c r="F1343" s="556" t="s">
        <v>60</v>
      </c>
      <c r="G1343" s="557"/>
      <c r="H1343" s="154">
        <v>731.5</v>
      </c>
      <c r="I1343" s="154"/>
      <c r="J1343" s="154"/>
      <c r="K1343" s="556"/>
      <c r="L1343" s="558"/>
      <c r="M1343" s="558"/>
      <c r="N1343" s="557"/>
      <c r="O1343" s="154"/>
      <c r="P1343" s="499" t="s">
        <v>27</v>
      </c>
      <c r="Q1343" s="99"/>
    </row>
    <row r="1344" spans="1:18" ht="9" customHeight="1" x14ac:dyDescent="0.15">
      <c r="A1344" s="514"/>
      <c r="B1344" s="502"/>
      <c r="C1344" s="154">
        <v>2175</v>
      </c>
      <c r="D1344" s="154">
        <v>2350</v>
      </c>
      <c r="E1344" s="105">
        <v>5095</v>
      </c>
      <c r="F1344" s="556" t="s">
        <v>60</v>
      </c>
      <c r="G1344" s="557"/>
      <c r="H1344" s="154">
        <v>737.5</v>
      </c>
      <c r="I1344" s="154"/>
      <c r="J1344" s="154"/>
      <c r="K1344" s="556"/>
      <c r="L1344" s="558"/>
      <c r="M1344" s="558"/>
      <c r="N1344" s="557"/>
      <c r="O1344" s="154"/>
      <c r="P1344" s="500" t="s">
        <v>27</v>
      </c>
      <c r="Q1344" s="99"/>
    </row>
    <row r="1345" spans="1:17" ht="9" customHeight="1" x14ac:dyDescent="0.15">
      <c r="A1345" s="514"/>
      <c r="B1345" s="502"/>
      <c r="C1345" s="154">
        <v>2350</v>
      </c>
      <c r="D1345" s="154">
        <v>2000</v>
      </c>
      <c r="E1345" s="105">
        <v>5155</v>
      </c>
      <c r="F1345" s="556" t="s">
        <v>60</v>
      </c>
      <c r="G1345" s="557"/>
      <c r="H1345" s="154">
        <v>743.5</v>
      </c>
      <c r="I1345" s="154"/>
      <c r="J1345" s="154"/>
      <c r="K1345" s="556"/>
      <c r="L1345" s="558"/>
      <c r="M1345" s="558"/>
      <c r="N1345" s="557"/>
      <c r="O1345" s="154"/>
      <c r="P1345" s="500" t="s">
        <v>27</v>
      </c>
      <c r="Q1345" s="99"/>
    </row>
    <row r="1346" spans="1:17" ht="9" customHeight="1" x14ac:dyDescent="0.15">
      <c r="A1346" s="514"/>
      <c r="B1346" s="502" t="s">
        <v>9</v>
      </c>
      <c r="C1346" s="154">
        <v>2000</v>
      </c>
      <c r="D1346" s="154">
        <v>2175</v>
      </c>
      <c r="E1346" s="105">
        <v>5035</v>
      </c>
      <c r="F1346" s="556" t="s">
        <v>60</v>
      </c>
      <c r="G1346" s="557"/>
      <c r="H1346" s="154">
        <v>731.5</v>
      </c>
      <c r="I1346" s="154"/>
      <c r="J1346" s="154"/>
      <c r="K1346" s="556"/>
      <c r="L1346" s="558"/>
      <c r="M1346" s="558"/>
      <c r="N1346" s="557"/>
      <c r="O1346" s="154"/>
      <c r="P1346" s="554"/>
      <c r="Q1346" s="99"/>
    </row>
    <row r="1347" spans="1:17" ht="9" customHeight="1" x14ac:dyDescent="0.15">
      <c r="A1347" s="514"/>
      <c r="B1347" s="502"/>
      <c r="C1347" s="154">
        <v>2175</v>
      </c>
      <c r="D1347" s="154">
        <v>2350</v>
      </c>
      <c r="E1347" s="105">
        <v>5095</v>
      </c>
      <c r="F1347" s="556" t="s">
        <v>60</v>
      </c>
      <c r="G1347" s="557"/>
      <c r="H1347" s="154">
        <v>737.5</v>
      </c>
      <c r="I1347" s="154"/>
      <c r="J1347" s="154"/>
      <c r="K1347" s="556"/>
      <c r="L1347" s="558"/>
      <c r="M1347" s="558"/>
      <c r="N1347" s="557"/>
      <c r="O1347" s="154"/>
      <c r="P1347" s="554"/>
      <c r="Q1347" s="99"/>
    </row>
    <row r="1348" spans="1:17" ht="9" customHeight="1" x14ac:dyDescent="0.15">
      <c r="A1348" s="514"/>
      <c r="B1348" s="502"/>
      <c r="C1348" s="154">
        <v>2350</v>
      </c>
      <c r="D1348" s="154">
        <v>2000</v>
      </c>
      <c r="E1348" s="105">
        <v>5155</v>
      </c>
      <c r="F1348" s="556" t="s">
        <v>60</v>
      </c>
      <c r="G1348" s="557"/>
      <c r="H1348" s="154">
        <v>743.5</v>
      </c>
      <c r="I1348" s="154"/>
      <c r="J1348" s="154"/>
      <c r="K1348" s="556"/>
      <c r="L1348" s="558"/>
      <c r="M1348" s="558"/>
      <c r="N1348" s="557"/>
      <c r="O1348" s="154"/>
      <c r="P1348" s="555"/>
      <c r="Q1348" s="99"/>
    </row>
    <row r="1349" spans="1:17" ht="9" customHeight="1" x14ac:dyDescent="0.15">
      <c r="A1349" s="507" t="s">
        <v>171</v>
      </c>
      <c r="B1349" s="502" t="s">
        <v>18</v>
      </c>
      <c r="C1349" s="154">
        <v>2000</v>
      </c>
      <c r="D1349" s="154">
        <v>2175</v>
      </c>
      <c r="E1349" s="105">
        <v>5035</v>
      </c>
      <c r="F1349" s="556" t="s">
        <v>60</v>
      </c>
      <c r="G1349" s="557"/>
      <c r="H1349" s="154">
        <v>731.5</v>
      </c>
      <c r="I1349" s="154"/>
      <c r="J1349" s="154"/>
      <c r="K1349" s="556"/>
      <c r="L1349" s="558"/>
      <c r="M1349" s="558"/>
      <c r="N1349" s="557"/>
      <c r="O1349" s="154"/>
      <c r="P1349" s="499" t="s">
        <v>27</v>
      </c>
      <c r="Q1349" s="99"/>
    </row>
    <row r="1350" spans="1:17" ht="9" customHeight="1" x14ac:dyDescent="0.15">
      <c r="A1350" s="514"/>
      <c r="B1350" s="502"/>
      <c r="C1350" s="154">
        <v>2175</v>
      </c>
      <c r="D1350" s="154">
        <v>2350</v>
      </c>
      <c r="E1350" s="105">
        <v>5095</v>
      </c>
      <c r="F1350" s="556" t="s">
        <v>60</v>
      </c>
      <c r="G1350" s="557"/>
      <c r="H1350" s="154">
        <v>737.5</v>
      </c>
      <c r="I1350" s="154"/>
      <c r="J1350" s="154"/>
      <c r="K1350" s="556"/>
      <c r="L1350" s="558"/>
      <c r="M1350" s="558"/>
      <c r="N1350" s="557"/>
      <c r="O1350" s="154"/>
      <c r="P1350" s="500" t="s">
        <v>27</v>
      </c>
      <c r="Q1350" s="99"/>
    </row>
    <row r="1351" spans="1:17" ht="9" customHeight="1" x14ac:dyDescent="0.15">
      <c r="A1351" s="515"/>
      <c r="B1351" s="502"/>
      <c r="C1351" s="154">
        <v>2350</v>
      </c>
      <c r="D1351" s="154">
        <v>2000</v>
      </c>
      <c r="E1351" s="105">
        <v>5155</v>
      </c>
      <c r="F1351" s="556" t="s">
        <v>60</v>
      </c>
      <c r="G1351" s="557"/>
      <c r="H1351" s="154">
        <v>743.5</v>
      </c>
      <c r="I1351" s="154"/>
      <c r="J1351" s="154"/>
      <c r="K1351" s="556"/>
      <c r="L1351" s="558"/>
      <c r="M1351" s="558"/>
      <c r="N1351" s="557"/>
      <c r="O1351" s="154"/>
      <c r="P1351" s="501" t="s">
        <v>27</v>
      </c>
      <c r="Q1351" s="99"/>
    </row>
    <row r="1352" spans="1:17" x14ac:dyDescent="0.15">
      <c r="A1352" s="477" t="s">
        <v>94</v>
      </c>
      <c r="B1352" s="516"/>
      <c r="C1352" s="516"/>
      <c r="D1352" s="516"/>
      <c r="E1352" s="516"/>
      <c r="F1352" s="516"/>
      <c r="G1352" s="516"/>
      <c r="H1352" s="516"/>
      <c r="I1352" s="516"/>
      <c r="J1352" s="516"/>
      <c r="K1352" s="516"/>
      <c r="L1352" s="516"/>
      <c r="M1352" s="516"/>
      <c r="N1352" s="516"/>
      <c r="O1352" s="516"/>
      <c r="P1352" s="516"/>
      <c r="Q1352" s="517"/>
    </row>
    <row r="1353" spans="1:17" x14ac:dyDescent="0.15">
      <c r="A1353" s="479" t="s">
        <v>316</v>
      </c>
      <c r="B1353" s="518"/>
      <c r="C1353" s="518"/>
      <c r="D1353" s="518"/>
      <c r="E1353" s="518"/>
      <c r="F1353" s="518"/>
      <c r="G1353" s="518"/>
      <c r="H1353" s="518"/>
      <c r="I1353" s="518"/>
      <c r="J1353" s="518"/>
      <c r="K1353" s="518"/>
      <c r="L1353" s="518"/>
      <c r="M1353" s="518"/>
      <c r="N1353" s="518"/>
      <c r="O1353" s="518"/>
      <c r="P1353" s="518"/>
      <c r="Q1353" s="519"/>
    </row>
    <row r="1354" spans="1:17" x14ac:dyDescent="0.15">
      <c r="A1354" s="479" t="s">
        <v>111</v>
      </c>
      <c r="B1354" s="518"/>
      <c r="C1354" s="518"/>
      <c r="D1354" s="518"/>
      <c r="E1354" s="518"/>
      <c r="F1354" s="518"/>
      <c r="G1354" s="518"/>
      <c r="H1354" s="518"/>
      <c r="I1354" s="518"/>
      <c r="J1354" s="518"/>
      <c r="K1354" s="518"/>
      <c r="L1354" s="518"/>
      <c r="M1354" s="518"/>
      <c r="N1354" s="518"/>
      <c r="O1354" s="518"/>
      <c r="P1354" s="518"/>
      <c r="Q1354" s="519"/>
    </row>
    <row r="1355" spans="1:17" x14ac:dyDescent="0.15">
      <c r="A1355" s="461" t="s">
        <v>112</v>
      </c>
      <c r="B1355" s="523"/>
      <c r="C1355" s="523"/>
      <c r="D1355" s="523"/>
      <c r="E1355" s="523"/>
      <c r="F1355" s="523"/>
      <c r="G1355" s="523"/>
      <c r="H1355" s="523"/>
      <c r="I1355" s="523"/>
      <c r="J1355" s="523"/>
      <c r="K1355" s="523"/>
      <c r="L1355" s="523"/>
      <c r="M1355" s="523"/>
      <c r="N1355" s="523"/>
      <c r="O1355" s="523"/>
      <c r="P1355" s="523"/>
      <c r="Q1355" s="524"/>
    </row>
    <row r="1356" spans="1:17" x14ac:dyDescent="0.15">
      <c r="A1356" s="140" t="s">
        <v>418</v>
      </c>
      <c r="B1356" s="90"/>
      <c r="C1356" s="140">
        <f>C1336+1</f>
        <v>604</v>
      </c>
      <c r="N1356" s="90"/>
      <c r="O1356" s="90"/>
      <c r="P1356" s="90"/>
      <c r="Q1356" s="90"/>
    </row>
    <row r="1357" spans="1:17" x14ac:dyDescent="0.15">
      <c r="A1357" s="553" t="s">
        <v>1035</v>
      </c>
      <c r="B1357" s="553"/>
      <c r="C1357" s="553"/>
      <c r="D1357" s="553"/>
      <c r="E1357" s="553"/>
      <c r="F1357" s="553"/>
      <c r="G1357" s="553"/>
      <c r="H1357" s="553"/>
      <c r="I1357" s="553"/>
      <c r="J1357" s="553"/>
      <c r="K1357" s="553"/>
      <c r="L1357" s="553"/>
      <c r="M1357" s="553"/>
      <c r="N1357" s="553"/>
      <c r="O1357" s="553"/>
      <c r="P1357" s="553"/>
      <c r="Q1357" s="553"/>
    </row>
    <row r="1358" spans="1:17" x14ac:dyDescent="0.15">
      <c r="A1358" s="553" t="s">
        <v>749</v>
      </c>
      <c r="B1358" s="553"/>
      <c r="C1358" s="553"/>
      <c r="D1358" s="553"/>
      <c r="E1358" s="553"/>
      <c r="F1358" s="553"/>
      <c r="G1358" s="553"/>
      <c r="H1358" s="553"/>
      <c r="I1358" s="553"/>
      <c r="J1358" s="553"/>
      <c r="K1358" s="553"/>
      <c r="L1358" s="553"/>
      <c r="M1358" s="553"/>
      <c r="N1358" s="553"/>
      <c r="O1358" s="553"/>
      <c r="P1358" s="553"/>
      <c r="Q1358" s="553"/>
    </row>
    <row r="1359" spans="1:17" s="91" customFormat="1" ht="97.5" customHeight="1" x14ac:dyDescent="0.25">
      <c r="A1359" s="184" t="s">
        <v>152</v>
      </c>
      <c r="B1359" s="185" t="s">
        <v>56</v>
      </c>
      <c r="C1359" s="184" t="s">
        <v>124</v>
      </c>
      <c r="D1359" s="184" t="s">
        <v>700</v>
      </c>
      <c r="E1359" s="184" t="s">
        <v>701</v>
      </c>
      <c r="F1359" s="559" t="s">
        <v>121</v>
      </c>
      <c r="G1359" s="560"/>
      <c r="H1359" s="185" t="s">
        <v>216</v>
      </c>
      <c r="I1359" s="93" t="s">
        <v>852</v>
      </c>
      <c r="J1359" s="93" t="s">
        <v>1409</v>
      </c>
      <c r="K1359" s="559" t="s">
        <v>1408</v>
      </c>
      <c r="L1359" s="561"/>
      <c r="M1359" s="561"/>
      <c r="N1359" s="560"/>
      <c r="O1359" s="93" t="s">
        <v>845</v>
      </c>
      <c r="P1359" s="93" t="s">
        <v>846</v>
      </c>
      <c r="Q1359" s="93" t="s">
        <v>26</v>
      </c>
    </row>
    <row r="1360" spans="1:17" x14ac:dyDescent="0.15">
      <c r="A1360" s="507" t="s">
        <v>170</v>
      </c>
      <c r="B1360" s="502" t="s">
        <v>18</v>
      </c>
      <c r="C1360" s="154">
        <v>2000</v>
      </c>
      <c r="D1360" s="154">
        <v>2175</v>
      </c>
      <c r="E1360" s="105">
        <v>5230</v>
      </c>
      <c r="F1360" s="556" t="s">
        <v>42</v>
      </c>
      <c r="G1360" s="557"/>
      <c r="H1360" s="154">
        <v>2115</v>
      </c>
      <c r="I1360" s="154"/>
      <c r="J1360" s="154"/>
      <c r="K1360" s="556"/>
      <c r="L1360" s="558"/>
      <c r="M1360" s="558"/>
      <c r="N1360" s="557"/>
      <c r="O1360" s="154"/>
      <c r="P1360" s="499" t="s">
        <v>27</v>
      </c>
      <c r="Q1360" s="99"/>
    </row>
    <row r="1361" spans="1:17" x14ac:dyDescent="0.15">
      <c r="A1361" s="514"/>
      <c r="B1361" s="502"/>
      <c r="C1361" s="154">
        <v>2175</v>
      </c>
      <c r="D1361" s="154">
        <v>2350</v>
      </c>
      <c r="E1361" s="105">
        <v>5230</v>
      </c>
      <c r="F1361" s="556" t="s">
        <v>42</v>
      </c>
      <c r="G1361" s="557"/>
      <c r="H1361" s="154">
        <v>2132.5</v>
      </c>
      <c r="I1361" s="154"/>
      <c r="J1361" s="154"/>
      <c r="K1361" s="556"/>
      <c r="L1361" s="558"/>
      <c r="M1361" s="558"/>
      <c r="N1361" s="557"/>
      <c r="O1361" s="154"/>
      <c r="P1361" s="500" t="s">
        <v>27</v>
      </c>
      <c r="Q1361" s="99"/>
    </row>
    <row r="1362" spans="1:17" x14ac:dyDescent="0.15">
      <c r="A1362" s="514"/>
      <c r="B1362" s="502"/>
      <c r="C1362" s="154">
        <v>2350</v>
      </c>
      <c r="D1362" s="154">
        <v>2000</v>
      </c>
      <c r="E1362" s="105">
        <v>5230</v>
      </c>
      <c r="F1362" s="556" t="s">
        <v>42</v>
      </c>
      <c r="G1362" s="557"/>
      <c r="H1362" s="154">
        <v>2150</v>
      </c>
      <c r="I1362" s="154"/>
      <c r="J1362" s="154"/>
      <c r="K1362" s="556"/>
      <c r="L1362" s="558"/>
      <c r="M1362" s="558"/>
      <c r="N1362" s="557"/>
      <c r="O1362" s="154"/>
      <c r="P1362" s="501" t="s">
        <v>27</v>
      </c>
      <c r="Q1362" s="99"/>
    </row>
    <row r="1363" spans="1:17" x14ac:dyDescent="0.15">
      <c r="A1363" s="514"/>
      <c r="B1363" s="502" t="s">
        <v>54</v>
      </c>
      <c r="C1363" s="154">
        <v>2000</v>
      </c>
      <c r="D1363" s="154">
        <v>2175</v>
      </c>
      <c r="E1363" s="105">
        <v>5230</v>
      </c>
      <c r="F1363" s="556" t="s">
        <v>42</v>
      </c>
      <c r="G1363" s="557"/>
      <c r="H1363" s="154">
        <v>2115</v>
      </c>
      <c r="I1363" s="154"/>
      <c r="J1363" s="154"/>
      <c r="K1363" s="556"/>
      <c r="L1363" s="558"/>
      <c r="M1363" s="558"/>
      <c r="N1363" s="557"/>
      <c r="O1363" s="154"/>
      <c r="P1363" s="499" t="s">
        <v>27</v>
      </c>
      <c r="Q1363" s="99"/>
    </row>
    <row r="1364" spans="1:17" x14ac:dyDescent="0.15">
      <c r="A1364" s="514"/>
      <c r="B1364" s="502"/>
      <c r="C1364" s="154">
        <v>2175</v>
      </c>
      <c r="D1364" s="154">
        <v>2350</v>
      </c>
      <c r="E1364" s="105">
        <v>5230</v>
      </c>
      <c r="F1364" s="556" t="s">
        <v>42</v>
      </c>
      <c r="G1364" s="557"/>
      <c r="H1364" s="154">
        <v>2132.5</v>
      </c>
      <c r="I1364" s="154"/>
      <c r="J1364" s="154"/>
      <c r="K1364" s="556"/>
      <c r="L1364" s="558"/>
      <c r="M1364" s="558"/>
      <c r="N1364" s="557"/>
      <c r="O1364" s="154"/>
      <c r="P1364" s="500" t="s">
        <v>27</v>
      </c>
      <c r="Q1364" s="99"/>
    </row>
    <row r="1365" spans="1:17" x14ac:dyDescent="0.15">
      <c r="A1365" s="514"/>
      <c r="B1365" s="502"/>
      <c r="C1365" s="154">
        <v>2350</v>
      </c>
      <c r="D1365" s="154">
        <v>2000</v>
      </c>
      <c r="E1365" s="105">
        <v>5230</v>
      </c>
      <c r="F1365" s="556" t="s">
        <v>42</v>
      </c>
      <c r="G1365" s="557"/>
      <c r="H1365" s="154">
        <v>2150</v>
      </c>
      <c r="I1365" s="154"/>
      <c r="J1365" s="154"/>
      <c r="K1365" s="556"/>
      <c r="L1365" s="558"/>
      <c r="M1365" s="558"/>
      <c r="N1365" s="557"/>
      <c r="O1365" s="154"/>
      <c r="P1365" s="500" t="s">
        <v>27</v>
      </c>
      <c r="Q1365" s="99"/>
    </row>
    <row r="1366" spans="1:17" x14ac:dyDescent="0.15">
      <c r="A1366" s="514"/>
      <c r="B1366" s="502" t="s">
        <v>9</v>
      </c>
      <c r="C1366" s="154">
        <v>2000</v>
      </c>
      <c r="D1366" s="154">
        <v>2175</v>
      </c>
      <c r="E1366" s="105">
        <v>5230</v>
      </c>
      <c r="F1366" s="556" t="s">
        <v>42</v>
      </c>
      <c r="G1366" s="557"/>
      <c r="H1366" s="154">
        <v>2115</v>
      </c>
      <c r="I1366" s="154"/>
      <c r="J1366" s="154"/>
      <c r="K1366" s="556"/>
      <c r="L1366" s="558"/>
      <c r="M1366" s="558"/>
      <c r="N1366" s="557"/>
      <c r="O1366" s="154"/>
      <c r="P1366" s="554"/>
      <c r="Q1366" s="99"/>
    </row>
    <row r="1367" spans="1:17" x14ac:dyDescent="0.15">
      <c r="A1367" s="514"/>
      <c r="B1367" s="502"/>
      <c r="C1367" s="154">
        <v>2175</v>
      </c>
      <c r="D1367" s="154">
        <v>2350</v>
      </c>
      <c r="E1367" s="105">
        <v>5230</v>
      </c>
      <c r="F1367" s="556" t="s">
        <v>42</v>
      </c>
      <c r="G1367" s="557"/>
      <c r="H1367" s="154">
        <v>2132.5</v>
      </c>
      <c r="I1367" s="154"/>
      <c r="J1367" s="154"/>
      <c r="K1367" s="556"/>
      <c r="L1367" s="558"/>
      <c r="M1367" s="558"/>
      <c r="N1367" s="557"/>
      <c r="O1367" s="154"/>
      <c r="P1367" s="554"/>
      <c r="Q1367" s="99"/>
    </row>
    <row r="1368" spans="1:17" x14ac:dyDescent="0.15">
      <c r="A1368" s="514"/>
      <c r="B1368" s="502"/>
      <c r="C1368" s="154">
        <v>2350</v>
      </c>
      <c r="D1368" s="154">
        <v>2000</v>
      </c>
      <c r="E1368" s="105">
        <v>5230</v>
      </c>
      <c r="F1368" s="556" t="s">
        <v>42</v>
      </c>
      <c r="G1368" s="557"/>
      <c r="H1368" s="154">
        <v>2150</v>
      </c>
      <c r="I1368" s="154"/>
      <c r="J1368" s="154"/>
      <c r="K1368" s="556"/>
      <c r="L1368" s="558"/>
      <c r="M1368" s="558"/>
      <c r="N1368" s="557"/>
      <c r="O1368" s="154"/>
      <c r="P1368" s="555"/>
      <c r="Q1368" s="99"/>
    </row>
    <row r="1369" spans="1:17" x14ac:dyDescent="0.15">
      <c r="A1369" s="507" t="s">
        <v>171</v>
      </c>
      <c r="B1369" s="502" t="s">
        <v>18</v>
      </c>
      <c r="C1369" s="154">
        <v>2000</v>
      </c>
      <c r="D1369" s="154">
        <v>2175</v>
      </c>
      <c r="E1369" s="105">
        <v>5230</v>
      </c>
      <c r="F1369" s="556" t="s">
        <v>42</v>
      </c>
      <c r="G1369" s="557"/>
      <c r="H1369" s="154">
        <v>2115</v>
      </c>
      <c r="I1369" s="154"/>
      <c r="J1369" s="154"/>
      <c r="K1369" s="556"/>
      <c r="L1369" s="558"/>
      <c r="M1369" s="558"/>
      <c r="N1369" s="557"/>
      <c r="O1369" s="154"/>
      <c r="P1369" s="499" t="s">
        <v>27</v>
      </c>
      <c r="Q1369" s="99"/>
    </row>
    <row r="1370" spans="1:17" x14ac:dyDescent="0.15">
      <c r="A1370" s="514"/>
      <c r="B1370" s="502"/>
      <c r="C1370" s="154">
        <v>2175</v>
      </c>
      <c r="D1370" s="154">
        <v>2350</v>
      </c>
      <c r="E1370" s="105">
        <v>5230</v>
      </c>
      <c r="F1370" s="556" t="s">
        <v>42</v>
      </c>
      <c r="G1370" s="557"/>
      <c r="H1370" s="154">
        <v>2132.5</v>
      </c>
      <c r="I1370" s="154"/>
      <c r="J1370" s="154"/>
      <c r="K1370" s="556"/>
      <c r="L1370" s="558"/>
      <c r="M1370" s="558"/>
      <c r="N1370" s="557"/>
      <c r="O1370" s="154"/>
      <c r="P1370" s="500" t="s">
        <v>27</v>
      </c>
      <c r="Q1370" s="99"/>
    </row>
    <row r="1371" spans="1:17" x14ac:dyDescent="0.15">
      <c r="A1371" s="515"/>
      <c r="B1371" s="502"/>
      <c r="C1371" s="154">
        <v>2350</v>
      </c>
      <c r="D1371" s="154">
        <v>2000</v>
      </c>
      <c r="E1371" s="105">
        <v>5230</v>
      </c>
      <c r="F1371" s="556" t="s">
        <v>42</v>
      </c>
      <c r="G1371" s="557"/>
      <c r="H1371" s="154">
        <v>2150</v>
      </c>
      <c r="I1371" s="154"/>
      <c r="J1371" s="154"/>
      <c r="K1371" s="556"/>
      <c r="L1371" s="558"/>
      <c r="M1371" s="558"/>
      <c r="N1371" s="557"/>
      <c r="O1371" s="154"/>
      <c r="P1371" s="501" t="s">
        <v>27</v>
      </c>
      <c r="Q1371" s="99"/>
    </row>
    <row r="1372" spans="1:17" x14ac:dyDescent="0.15">
      <c r="A1372" s="477" t="s">
        <v>94</v>
      </c>
      <c r="B1372" s="516"/>
      <c r="C1372" s="516"/>
      <c r="D1372" s="516"/>
      <c r="E1372" s="516"/>
      <c r="F1372" s="516"/>
      <c r="G1372" s="516"/>
      <c r="H1372" s="516"/>
      <c r="I1372" s="516"/>
      <c r="J1372" s="516"/>
      <c r="K1372" s="516"/>
      <c r="L1372" s="516"/>
      <c r="M1372" s="516"/>
      <c r="N1372" s="516"/>
      <c r="O1372" s="516"/>
      <c r="P1372" s="516"/>
      <c r="Q1372" s="517"/>
    </row>
    <row r="1373" spans="1:17" x14ac:dyDescent="0.15">
      <c r="A1373" s="479" t="s">
        <v>316</v>
      </c>
      <c r="B1373" s="518"/>
      <c r="C1373" s="518"/>
      <c r="D1373" s="518"/>
      <c r="E1373" s="518"/>
      <c r="F1373" s="518"/>
      <c r="G1373" s="518"/>
      <c r="H1373" s="518"/>
      <c r="I1373" s="518"/>
      <c r="J1373" s="518"/>
      <c r="K1373" s="518"/>
      <c r="L1373" s="518"/>
      <c r="M1373" s="518"/>
      <c r="N1373" s="518"/>
      <c r="O1373" s="518"/>
      <c r="P1373" s="518"/>
      <c r="Q1373" s="519"/>
    </row>
    <row r="1374" spans="1:17" x14ac:dyDescent="0.15">
      <c r="A1374" s="479" t="s">
        <v>111</v>
      </c>
      <c r="B1374" s="518"/>
      <c r="C1374" s="518"/>
      <c r="D1374" s="518"/>
      <c r="E1374" s="518"/>
      <c r="F1374" s="518"/>
      <c r="G1374" s="518"/>
      <c r="H1374" s="518"/>
      <c r="I1374" s="518"/>
      <c r="J1374" s="518"/>
      <c r="K1374" s="518"/>
      <c r="L1374" s="518"/>
      <c r="M1374" s="518"/>
      <c r="N1374" s="518"/>
      <c r="O1374" s="518"/>
      <c r="P1374" s="518"/>
      <c r="Q1374" s="519"/>
    </row>
    <row r="1375" spans="1:17" x14ac:dyDescent="0.15">
      <c r="A1375" s="461" t="s">
        <v>112</v>
      </c>
      <c r="B1375" s="523"/>
      <c r="C1375" s="523"/>
      <c r="D1375" s="523"/>
      <c r="E1375" s="523"/>
      <c r="F1375" s="523"/>
      <c r="G1375" s="523"/>
      <c r="H1375" s="523"/>
      <c r="I1375" s="523"/>
      <c r="J1375" s="523"/>
      <c r="K1375" s="523"/>
      <c r="L1375" s="523"/>
      <c r="M1375" s="523"/>
      <c r="N1375" s="523"/>
      <c r="O1375" s="523"/>
      <c r="P1375" s="523"/>
      <c r="Q1375" s="524"/>
    </row>
    <row r="1376" spans="1:17" x14ac:dyDescent="0.15">
      <c r="A1376" s="140" t="s">
        <v>418</v>
      </c>
      <c r="B1376" s="90"/>
      <c r="C1376" s="140">
        <f>C1356+1</f>
        <v>605</v>
      </c>
      <c r="N1376" s="90"/>
      <c r="O1376" s="90"/>
      <c r="P1376" s="90"/>
      <c r="Q1376" s="90"/>
    </row>
    <row r="1377" spans="1:18" x14ac:dyDescent="0.15">
      <c r="A1377" s="553" t="s">
        <v>1036</v>
      </c>
      <c r="B1377" s="553"/>
      <c r="C1377" s="553"/>
      <c r="D1377" s="553"/>
      <c r="E1377" s="553"/>
      <c r="F1377" s="553"/>
      <c r="G1377" s="553"/>
      <c r="H1377" s="553"/>
      <c r="I1377" s="553"/>
      <c r="J1377" s="553"/>
      <c r="K1377" s="553"/>
      <c r="L1377" s="553"/>
      <c r="M1377" s="553"/>
      <c r="N1377" s="553"/>
      <c r="O1377" s="553"/>
      <c r="P1377" s="553"/>
      <c r="Q1377" s="553"/>
    </row>
    <row r="1378" spans="1:18" x14ac:dyDescent="0.15">
      <c r="A1378" s="553" t="s">
        <v>749</v>
      </c>
      <c r="B1378" s="553"/>
      <c r="C1378" s="553"/>
      <c r="D1378" s="553"/>
      <c r="E1378" s="553"/>
      <c r="F1378" s="553"/>
      <c r="G1378" s="553"/>
      <c r="H1378" s="553"/>
      <c r="I1378" s="553"/>
      <c r="J1378" s="553"/>
      <c r="K1378" s="553"/>
      <c r="L1378" s="553"/>
      <c r="M1378" s="553"/>
      <c r="N1378" s="553"/>
      <c r="O1378" s="553"/>
      <c r="P1378" s="553"/>
      <c r="Q1378" s="553"/>
    </row>
    <row r="1379" spans="1:18" s="91" customFormat="1" ht="97.5" customHeight="1" x14ac:dyDescent="0.25">
      <c r="A1379" s="184" t="s">
        <v>152</v>
      </c>
      <c r="B1379" s="185" t="s">
        <v>56</v>
      </c>
      <c r="C1379" s="184" t="s">
        <v>124</v>
      </c>
      <c r="D1379" s="184" t="s">
        <v>700</v>
      </c>
      <c r="E1379" s="184" t="s">
        <v>701</v>
      </c>
      <c r="F1379" s="559" t="s">
        <v>324</v>
      </c>
      <c r="G1379" s="560"/>
      <c r="H1379" s="185" t="s">
        <v>702</v>
      </c>
      <c r="I1379" s="93" t="s">
        <v>966</v>
      </c>
      <c r="J1379" s="93" t="s">
        <v>1409</v>
      </c>
      <c r="K1379" s="559" t="s">
        <v>1408</v>
      </c>
      <c r="L1379" s="561"/>
      <c r="M1379" s="561"/>
      <c r="N1379" s="560"/>
      <c r="O1379" s="93" t="s">
        <v>968</v>
      </c>
      <c r="P1379" s="93" t="s">
        <v>1239</v>
      </c>
      <c r="Q1379" s="93" t="s">
        <v>26</v>
      </c>
    </row>
    <row r="1380" spans="1:18" x14ac:dyDescent="0.15">
      <c r="A1380" s="507" t="s">
        <v>170</v>
      </c>
      <c r="B1380" s="502" t="s">
        <v>18</v>
      </c>
      <c r="C1380" s="154">
        <v>2000</v>
      </c>
      <c r="D1380" s="154">
        <v>2175</v>
      </c>
      <c r="E1380" s="105">
        <v>5230</v>
      </c>
      <c r="F1380" s="556" t="s">
        <v>42</v>
      </c>
      <c r="G1380" s="557"/>
      <c r="H1380" s="154">
        <v>2132.5</v>
      </c>
      <c r="I1380" s="154"/>
      <c r="J1380" s="154"/>
      <c r="K1380" s="556"/>
      <c r="L1380" s="558"/>
      <c r="M1380" s="558"/>
      <c r="N1380" s="557"/>
      <c r="O1380" s="154"/>
      <c r="P1380" s="499" t="s">
        <v>27</v>
      </c>
      <c r="Q1380" s="99"/>
    </row>
    <row r="1381" spans="1:18" x14ac:dyDescent="0.15">
      <c r="A1381" s="514"/>
      <c r="B1381" s="502"/>
      <c r="C1381" s="154">
        <v>2175</v>
      </c>
      <c r="D1381" s="154">
        <v>2350</v>
      </c>
      <c r="E1381" s="105">
        <v>5230</v>
      </c>
      <c r="F1381" s="556" t="s">
        <v>42</v>
      </c>
      <c r="G1381" s="557"/>
      <c r="H1381" s="154">
        <v>2150</v>
      </c>
      <c r="I1381" s="154"/>
      <c r="J1381" s="154"/>
      <c r="K1381" s="556"/>
      <c r="L1381" s="558"/>
      <c r="M1381" s="558"/>
      <c r="N1381" s="557"/>
      <c r="O1381" s="154"/>
      <c r="P1381" s="500" t="s">
        <v>27</v>
      </c>
      <c r="Q1381" s="99"/>
    </row>
    <row r="1382" spans="1:18" x14ac:dyDescent="0.15">
      <c r="A1382" s="514"/>
      <c r="B1382" s="502"/>
      <c r="C1382" s="154">
        <v>2350</v>
      </c>
      <c r="D1382" s="154">
        <v>2000</v>
      </c>
      <c r="E1382" s="105">
        <v>5230</v>
      </c>
      <c r="F1382" s="556" t="s">
        <v>42</v>
      </c>
      <c r="G1382" s="557"/>
      <c r="H1382" s="154">
        <v>2115</v>
      </c>
      <c r="I1382" s="154"/>
      <c r="J1382" s="154"/>
      <c r="K1382" s="556"/>
      <c r="L1382" s="558"/>
      <c r="M1382" s="558"/>
      <c r="N1382" s="557"/>
      <c r="O1382" s="154"/>
      <c r="P1382" s="501" t="s">
        <v>27</v>
      </c>
      <c r="Q1382" s="99"/>
    </row>
    <row r="1383" spans="1:18" x14ac:dyDescent="0.15">
      <c r="A1383" s="514"/>
      <c r="B1383" s="502" t="s">
        <v>54</v>
      </c>
      <c r="C1383" s="154">
        <v>2000</v>
      </c>
      <c r="D1383" s="154">
        <v>2175</v>
      </c>
      <c r="E1383" s="105">
        <v>5230</v>
      </c>
      <c r="F1383" s="556" t="s">
        <v>42</v>
      </c>
      <c r="G1383" s="557"/>
      <c r="H1383" s="154">
        <v>2132.5</v>
      </c>
      <c r="I1383" s="154"/>
      <c r="J1383" s="154"/>
      <c r="K1383" s="556"/>
      <c r="L1383" s="558"/>
      <c r="M1383" s="558"/>
      <c r="N1383" s="557"/>
      <c r="O1383" s="154"/>
      <c r="P1383" s="499" t="s">
        <v>27</v>
      </c>
      <c r="Q1383" s="99"/>
    </row>
    <row r="1384" spans="1:18" x14ac:dyDescent="0.15">
      <c r="A1384" s="514"/>
      <c r="B1384" s="502"/>
      <c r="C1384" s="154">
        <v>2175</v>
      </c>
      <c r="D1384" s="154">
        <v>2350</v>
      </c>
      <c r="E1384" s="105">
        <v>5230</v>
      </c>
      <c r="F1384" s="556" t="s">
        <v>42</v>
      </c>
      <c r="G1384" s="557"/>
      <c r="H1384" s="154">
        <v>2150</v>
      </c>
      <c r="I1384" s="154"/>
      <c r="J1384" s="154"/>
      <c r="K1384" s="556"/>
      <c r="L1384" s="558"/>
      <c r="M1384" s="558"/>
      <c r="N1384" s="557"/>
      <c r="O1384" s="154"/>
      <c r="P1384" s="500" t="s">
        <v>27</v>
      </c>
      <c r="Q1384" s="99"/>
    </row>
    <row r="1385" spans="1:18" x14ac:dyDescent="0.15">
      <c r="A1385" s="514"/>
      <c r="B1385" s="502"/>
      <c r="C1385" s="154">
        <v>2350</v>
      </c>
      <c r="D1385" s="154">
        <v>2000</v>
      </c>
      <c r="E1385" s="105">
        <v>5230</v>
      </c>
      <c r="F1385" s="556" t="s">
        <v>42</v>
      </c>
      <c r="G1385" s="557"/>
      <c r="H1385" s="154">
        <v>2115</v>
      </c>
      <c r="I1385" s="154"/>
      <c r="J1385" s="154"/>
      <c r="K1385" s="556"/>
      <c r="L1385" s="558"/>
      <c r="M1385" s="558"/>
      <c r="N1385" s="557"/>
      <c r="O1385" s="154"/>
      <c r="P1385" s="500" t="s">
        <v>27</v>
      </c>
      <c r="Q1385" s="99"/>
    </row>
    <row r="1386" spans="1:18" x14ac:dyDescent="0.15">
      <c r="A1386" s="514"/>
      <c r="B1386" s="502" t="s">
        <v>9</v>
      </c>
      <c r="C1386" s="154">
        <v>2000</v>
      </c>
      <c r="D1386" s="154">
        <v>2175</v>
      </c>
      <c r="E1386" s="105">
        <v>5230</v>
      </c>
      <c r="F1386" s="556" t="s">
        <v>42</v>
      </c>
      <c r="G1386" s="557"/>
      <c r="H1386" s="154">
        <v>2132.5</v>
      </c>
      <c r="I1386" s="154"/>
      <c r="J1386" s="154"/>
      <c r="K1386" s="556"/>
      <c r="L1386" s="558"/>
      <c r="M1386" s="558"/>
      <c r="N1386" s="557"/>
      <c r="O1386" s="154"/>
      <c r="P1386" s="554"/>
      <c r="Q1386" s="99"/>
    </row>
    <row r="1387" spans="1:18" x14ac:dyDescent="0.15">
      <c r="A1387" s="514"/>
      <c r="B1387" s="502"/>
      <c r="C1387" s="154">
        <v>2175</v>
      </c>
      <c r="D1387" s="154">
        <v>2350</v>
      </c>
      <c r="E1387" s="105">
        <v>5230</v>
      </c>
      <c r="F1387" s="556" t="s">
        <v>42</v>
      </c>
      <c r="G1387" s="557"/>
      <c r="H1387" s="154">
        <v>2150</v>
      </c>
      <c r="I1387" s="154"/>
      <c r="J1387" s="154"/>
      <c r="K1387" s="556"/>
      <c r="L1387" s="558"/>
      <c r="M1387" s="558"/>
      <c r="N1387" s="557"/>
      <c r="O1387" s="154"/>
      <c r="P1387" s="554"/>
      <c r="Q1387" s="99"/>
    </row>
    <row r="1388" spans="1:18" x14ac:dyDescent="0.15">
      <c r="A1388" s="514"/>
      <c r="B1388" s="502"/>
      <c r="C1388" s="154">
        <v>2350</v>
      </c>
      <c r="D1388" s="154">
        <v>2000</v>
      </c>
      <c r="E1388" s="105">
        <v>5230</v>
      </c>
      <c r="F1388" s="556" t="s">
        <v>42</v>
      </c>
      <c r="G1388" s="557"/>
      <c r="H1388" s="154">
        <v>2115</v>
      </c>
      <c r="I1388" s="154"/>
      <c r="J1388" s="154"/>
      <c r="K1388" s="556"/>
      <c r="L1388" s="558"/>
      <c r="M1388" s="558"/>
      <c r="N1388" s="557"/>
      <c r="O1388" s="154"/>
      <c r="P1388" s="555"/>
      <c r="Q1388" s="99"/>
    </row>
    <row r="1389" spans="1:18" x14ac:dyDescent="0.15">
      <c r="A1389" s="507" t="s">
        <v>171</v>
      </c>
      <c r="B1389" s="502" t="s">
        <v>18</v>
      </c>
      <c r="C1389" s="154">
        <v>2000</v>
      </c>
      <c r="D1389" s="154">
        <v>2175</v>
      </c>
      <c r="E1389" s="105">
        <v>5230</v>
      </c>
      <c r="F1389" s="556" t="s">
        <v>42</v>
      </c>
      <c r="G1389" s="557"/>
      <c r="H1389" s="154">
        <v>2132.5</v>
      </c>
      <c r="I1389" s="154"/>
      <c r="J1389" s="154"/>
      <c r="K1389" s="556"/>
      <c r="L1389" s="558"/>
      <c r="M1389" s="558"/>
      <c r="N1389" s="557"/>
      <c r="O1389" s="154"/>
      <c r="P1389" s="499" t="s">
        <v>27</v>
      </c>
      <c r="Q1389" s="99"/>
    </row>
    <row r="1390" spans="1:18" x14ac:dyDescent="0.15">
      <c r="A1390" s="514"/>
      <c r="B1390" s="502"/>
      <c r="C1390" s="154">
        <v>2175</v>
      </c>
      <c r="D1390" s="154">
        <v>2350</v>
      </c>
      <c r="E1390" s="105">
        <v>5230</v>
      </c>
      <c r="F1390" s="556" t="s">
        <v>42</v>
      </c>
      <c r="G1390" s="557"/>
      <c r="H1390" s="154">
        <v>2150</v>
      </c>
      <c r="I1390" s="154"/>
      <c r="J1390" s="154"/>
      <c r="K1390" s="556"/>
      <c r="L1390" s="558"/>
      <c r="M1390" s="558"/>
      <c r="N1390" s="557"/>
      <c r="O1390" s="154"/>
      <c r="P1390" s="500" t="s">
        <v>27</v>
      </c>
      <c r="Q1390" s="99"/>
    </row>
    <row r="1391" spans="1:18" x14ac:dyDescent="0.15">
      <c r="A1391" s="515"/>
      <c r="B1391" s="502"/>
      <c r="C1391" s="154">
        <v>2350</v>
      </c>
      <c r="D1391" s="154">
        <v>2000</v>
      </c>
      <c r="E1391" s="105">
        <v>5230</v>
      </c>
      <c r="F1391" s="556" t="s">
        <v>42</v>
      </c>
      <c r="G1391" s="557"/>
      <c r="H1391" s="154">
        <v>2115</v>
      </c>
      <c r="I1391" s="154"/>
      <c r="J1391" s="154"/>
      <c r="K1391" s="556"/>
      <c r="L1391" s="558"/>
      <c r="M1391" s="558"/>
      <c r="N1391" s="557"/>
      <c r="O1391" s="154"/>
      <c r="P1391" s="501" t="s">
        <v>27</v>
      </c>
      <c r="Q1391" s="99"/>
    </row>
    <row r="1392" spans="1:18" x14ac:dyDescent="0.15">
      <c r="A1392" s="477" t="s">
        <v>94</v>
      </c>
      <c r="B1392" s="516"/>
      <c r="C1392" s="516"/>
      <c r="D1392" s="516"/>
      <c r="E1392" s="516"/>
      <c r="F1392" s="516"/>
      <c r="G1392" s="516"/>
      <c r="H1392" s="516"/>
      <c r="I1392" s="516"/>
      <c r="J1392" s="516"/>
      <c r="K1392" s="516"/>
      <c r="L1392" s="516"/>
      <c r="M1392" s="516"/>
      <c r="N1392" s="516"/>
      <c r="O1392" s="516"/>
      <c r="P1392" s="516"/>
      <c r="Q1392" s="517"/>
      <c r="R1392" s="91"/>
    </row>
    <row r="1393" spans="1:18" x14ac:dyDescent="0.15">
      <c r="A1393" s="479" t="s">
        <v>316</v>
      </c>
      <c r="B1393" s="518"/>
      <c r="C1393" s="518"/>
      <c r="D1393" s="518"/>
      <c r="E1393" s="518"/>
      <c r="F1393" s="518"/>
      <c r="G1393" s="518"/>
      <c r="H1393" s="518"/>
      <c r="I1393" s="518"/>
      <c r="J1393" s="518"/>
      <c r="K1393" s="518"/>
      <c r="L1393" s="518"/>
      <c r="M1393" s="518"/>
      <c r="N1393" s="518"/>
      <c r="O1393" s="518"/>
      <c r="P1393" s="518"/>
      <c r="Q1393" s="519"/>
      <c r="R1393" s="97"/>
    </row>
    <row r="1394" spans="1:18" x14ac:dyDescent="0.15">
      <c r="A1394" s="479" t="s">
        <v>111</v>
      </c>
      <c r="B1394" s="518"/>
      <c r="C1394" s="518"/>
      <c r="D1394" s="518"/>
      <c r="E1394" s="518"/>
      <c r="F1394" s="518"/>
      <c r="G1394" s="518"/>
      <c r="H1394" s="518"/>
      <c r="I1394" s="518"/>
      <c r="J1394" s="518"/>
      <c r="K1394" s="518"/>
      <c r="L1394" s="518"/>
      <c r="M1394" s="518"/>
      <c r="N1394" s="518"/>
      <c r="O1394" s="518"/>
      <c r="P1394" s="518"/>
      <c r="Q1394" s="519"/>
      <c r="R1394" s="97"/>
    </row>
    <row r="1395" spans="1:18" x14ac:dyDescent="0.15">
      <c r="A1395" s="461" t="s">
        <v>112</v>
      </c>
      <c r="B1395" s="523"/>
      <c r="C1395" s="523"/>
      <c r="D1395" s="523"/>
      <c r="E1395" s="523"/>
      <c r="F1395" s="523"/>
      <c r="G1395" s="523"/>
      <c r="H1395" s="523"/>
      <c r="I1395" s="523"/>
      <c r="J1395" s="523"/>
      <c r="K1395" s="523"/>
      <c r="L1395" s="523"/>
      <c r="M1395" s="523"/>
      <c r="N1395" s="523"/>
      <c r="O1395" s="523"/>
      <c r="P1395" s="523"/>
      <c r="Q1395" s="524"/>
      <c r="R1395" s="98"/>
    </row>
    <row r="1396" spans="1:18" x14ac:dyDescent="0.15">
      <c r="A1396" s="140" t="s">
        <v>418</v>
      </c>
      <c r="B1396" s="90"/>
      <c r="C1396" s="140">
        <f>C1376+1</f>
        <v>606</v>
      </c>
      <c r="N1396" s="90"/>
      <c r="O1396" s="90"/>
      <c r="P1396" s="90"/>
      <c r="Q1396" s="90"/>
    </row>
    <row r="1397" spans="1:18" x14ac:dyDescent="0.15">
      <c r="A1397" s="553" t="s">
        <v>1037</v>
      </c>
      <c r="B1397" s="553"/>
      <c r="C1397" s="553"/>
      <c r="D1397" s="553"/>
      <c r="E1397" s="553"/>
      <c r="F1397" s="553"/>
      <c r="G1397" s="553"/>
      <c r="H1397" s="553"/>
      <c r="I1397" s="553"/>
      <c r="J1397" s="553"/>
      <c r="K1397" s="553"/>
      <c r="L1397" s="553"/>
      <c r="M1397" s="553"/>
      <c r="N1397" s="553"/>
      <c r="O1397" s="553"/>
      <c r="P1397" s="553"/>
      <c r="Q1397" s="553"/>
    </row>
    <row r="1398" spans="1:18" x14ac:dyDescent="0.15">
      <c r="A1398" s="553" t="s">
        <v>749</v>
      </c>
      <c r="B1398" s="553"/>
      <c r="C1398" s="553"/>
      <c r="D1398" s="553"/>
      <c r="E1398" s="553"/>
      <c r="F1398" s="553"/>
      <c r="G1398" s="553"/>
      <c r="H1398" s="553"/>
      <c r="I1398" s="553"/>
      <c r="J1398" s="553"/>
      <c r="K1398" s="553"/>
      <c r="L1398" s="553"/>
      <c r="M1398" s="553"/>
      <c r="N1398" s="553"/>
      <c r="O1398" s="553"/>
      <c r="P1398" s="553"/>
      <c r="Q1398" s="553"/>
    </row>
    <row r="1399" spans="1:18" s="91" customFormat="1" ht="97.5" customHeight="1" x14ac:dyDescent="0.25">
      <c r="A1399" s="186" t="s">
        <v>152</v>
      </c>
      <c r="B1399" s="187" t="s">
        <v>56</v>
      </c>
      <c r="C1399" s="186" t="s">
        <v>124</v>
      </c>
      <c r="D1399" s="186" t="s">
        <v>700</v>
      </c>
      <c r="E1399" s="186" t="s">
        <v>701</v>
      </c>
      <c r="F1399" s="559" t="s">
        <v>325</v>
      </c>
      <c r="G1399" s="560"/>
      <c r="H1399" s="187" t="s">
        <v>703</v>
      </c>
      <c r="I1399" s="93" t="s">
        <v>967</v>
      </c>
      <c r="J1399" s="93" t="s">
        <v>1409</v>
      </c>
      <c r="K1399" s="559" t="s">
        <v>1408</v>
      </c>
      <c r="L1399" s="561"/>
      <c r="M1399" s="561"/>
      <c r="N1399" s="560"/>
      <c r="O1399" s="93" t="s">
        <v>969</v>
      </c>
      <c r="P1399" s="93" t="s">
        <v>1240</v>
      </c>
      <c r="Q1399" s="93" t="s">
        <v>26</v>
      </c>
    </row>
    <row r="1400" spans="1:18" x14ac:dyDescent="0.15">
      <c r="A1400" s="507" t="s">
        <v>170</v>
      </c>
      <c r="B1400" s="502" t="s">
        <v>18</v>
      </c>
      <c r="C1400" s="154">
        <v>2000</v>
      </c>
      <c r="D1400" s="154">
        <v>2175</v>
      </c>
      <c r="E1400" s="105">
        <v>5230</v>
      </c>
      <c r="F1400" s="556" t="s">
        <v>42</v>
      </c>
      <c r="G1400" s="557"/>
      <c r="H1400" s="154">
        <v>751</v>
      </c>
      <c r="I1400" s="154"/>
      <c r="J1400" s="154"/>
      <c r="K1400" s="556"/>
      <c r="L1400" s="558"/>
      <c r="M1400" s="558"/>
      <c r="N1400" s="557"/>
      <c r="O1400" s="154"/>
      <c r="P1400" s="499" t="s">
        <v>27</v>
      </c>
      <c r="Q1400" s="99"/>
    </row>
    <row r="1401" spans="1:18" x14ac:dyDescent="0.15">
      <c r="A1401" s="514"/>
      <c r="B1401" s="502"/>
      <c r="C1401" s="154">
        <v>2175</v>
      </c>
      <c r="D1401" s="154">
        <v>2350</v>
      </c>
      <c r="E1401" s="105">
        <v>5230</v>
      </c>
      <c r="F1401" s="556" t="s">
        <v>42</v>
      </c>
      <c r="G1401" s="557"/>
      <c r="H1401" s="154">
        <v>751</v>
      </c>
      <c r="I1401" s="154"/>
      <c r="J1401" s="154"/>
      <c r="K1401" s="556"/>
      <c r="L1401" s="558"/>
      <c r="M1401" s="558"/>
      <c r="N1401" s="557"/>
      <c r="O1401" s="154"/>
      <c r="P1401" s="500" t="s">
        <v>27</v>
      </c>
      <c r="Q1401" s="99"/>
    </row>
    <row r="1402" spans="1:18" x14ac:dyDescent="0.15">
      <c r="A1402" s="514"/>
      <c r="B1402" s="502"/>
      <c r="C1402" s="154">
        <v>2350</v>
      </c>
      <c r="D1402" s="154">
        <v>2000</v>
      </c>
      <c r="E1402" s="105">
        <v>5230</v>
      </c>
      <c r="F1402" s="556" t="s">
        <v>42</v>
      </c>
      <c r="G1402" s="557"/>
      <c r="H1402" s="154">
        <v>751</v>
      </c>
      <c r="I1402" s="154"/>
      <c r="J1402" s="154"/>
      <c r="K1402" s="556"/>
      <c r="L1402" s="558"/>
      <c r="M1402" s="558"/>
      <c r="N1402" s="557"/>
      <c r="O1402" s="154"/>
      <c r="P1402" s="501" t="s">
        <v>27</v>
      </c>
      <c r="Q1402" s="99"/>
    </row>
    <row r="1403" spans="1:18" x14ac:dyDescent="0.15">
      <c r="A1403" s="514"/>
      <c r="B1403" s="502" t="s">
        <v>54</v>
      </c>
      <c r="C1403" s="154">
        <v>2000</v>
      </c>
      <c r="D1403" s="154">
        <v>2175</v>
      </c>
      <c r="E1403" s="105">
        <v>5230</v>
      </c>
      <c r="F1403" s="556" t="s">
        <v>42</v>
      </c>
      <c r="G1403" s="557"/>
      <c r="H1403" s="154">
        <v>751</v>
      </c>
      <c r="I1403" s="154"/>
      <c r="J1403" s="154"/>
      <c r="K1403" s="556"/>
      <c r="L1403" s="558"/>
      <c r="M1403" s="558"/>
      <c r="N1403" s="557"/>
      <c r="O1403" s="154"/>
      <c r="P1403" s="499" t="s">
        <v>27</v>
      </c>
      <c r="Q1403" s="99"/>
    </row>
    <row r="1404" spans="1:18" x14ac:dyDescent="0.15">
      <c r="A1404" s="514"/>
      <c r="B1404" s="502"/>
      <c r="C1404" s="154">
        <v>2175</v>
      </c>
      <c r="D1404" s="154">
        <v>2350</v>
      </c>
      <c r="E1404" s="105">
        <v>5230</v>
      </c>
      <c r="F1404" s="556" t="s">
        <v>42</v>
      </c>
      <c r="G1404" s="557"/>
      <c r="H1404" s="154">
        <v>751</v>
      </c>
      <c r="I1404" s="154"/>
      <c r="J1404" s="154"/>
      <c r="K1404" s="556"/>
      <c r="L1404" s="558"/>
      <c r="M1404" s="558"/>
      <c r="N1404" s="557"/>
      <c r="O1404" s="154"/>
      <c r="P1404" s="500" t="s">
        <v>27</v>
      </c>
      <c r="Q1404" s="99"/>
    </row>
    <row r="1405" spans="1:18" x14ac:dyDescent="0.15">
      <c r="A1405" s="514"/>
      <c r="B1405" s="502"/>
      <c r="C1405" s="154">
        <v>2350</v>
      </c>
      <c r="D1405" s="154">
        <v>2000</v>
      </c>
      <c r="E1405" s="105">
        <v>5230</v>
      </c>
      <c r="F1405" s="556" t="s">
        <v>42</v>
      </c>
      <c r="G1405" s="557"/>
      <c r="H1405" s="154">
        <v>751</v>
      </c>
      <c r="I1405" s="154"/>
      <c r="J1405" s="154"/>
      <c r="K1405" s="556"/>
      <c r="L1405" s="558"/>
      <c r="M1405" s="558"/>
      <c r="N1405" s="557"/>
      <c r="O1405" s="154"/>
      <c r="P1405" s="500" t="s">
        <v>27</v>
      </c>
      <c r="Q1405" s="99"/>
    </row>
    <row r="1406" spans="1:18" x14ac:dyDescent="0.15">
      <c r="A1406" s="514"/>
      <c r="B1406" s="502" t="s">
        <v>9</v>
      </c>
      <c r="C1406" s="154">
        <v>2000</v>
      </c>
      <c r="D1406" s="154">
        <v>2175</v>
      </c>
      <c r="E1406" s="105">
        <v>5230</v>
      </c>
      <c r="F1406" s="556" t="s">
        <v>42</v>
      </c>
      <c r="G1406" s="557"/>
      <c r="H1406" s="154">
        <v>751</v>
      </c>
      <c r="I1406" s="154"/>
      <c r="J1406" s="154"/>
      <c r="K1406" s="556"/>
      <c r="L1406" s="558"/>
      <c r="M1406" s="558"/>
      <c r="N1406" s="557"/>
      <c r="O1406" s="154"/>
      <c r="P1406" s="554"/>
      <c r="Q1406" s="99"/>
    </row>
    <row r="1407" spans="1:18" x14ac:dyDescent="0.15">
      <c r="A1407" s="514"/>
      <c r="B1407" s="502"/>
      <c r="C1407" s="154">
        <v>2175</v>
      </c>
      <c r="D1407" s="154">
        <v>2350</v>
      </c>
      <c r="E1407" s="105">
        <v>5230</v>
      </c>
      <c r="F1407" s="556" t="s">
        <v>42</v>
      </c>
      <c r="G1407" s="557"/>
      <c r="H1407" s="154">
        <v>751</v>
      </c>
      <c r="I1407" s="154"/>
      <c r="J1407" s="154"/>
      <c r="K1407" s="556"/>
      <c r="L1407" s="558"/>
      <c r="M1407" s="558"/>
      <c r="N1407" s="557"/>
      <c r="O1407" s="154"/>
      <c r="P1407" s="554"/>
      <c r="Q1407" s="99"/>
    </row>
    <row r="1408" spans="1:18" x14ac:dyDescent="0.15">
      <c r="A1408" s="514"/>
      <c r="B1408" s="502"/>
      <c r="C1408" s="154">
        <v>2350</v>
      </c>
      <c r="D1408" s="154">
        <v>2000</v>
      </c>
      <c r="E1408" s="105">
        <v>5230</v>
      </c>
      <c r="F1408" s="556" t="s">
        <v>42</v>
      </c>
      <c r="G1408" s="557"/>
      <c r="H1408" s="154">
        <v>751</v>
      </c>
      <c r="I1408" s="154"/>
      <c r="J1408" s="154"/>
      <c r="K1408" s="556"/>
      <c r="L1408" s="558"/>
      <c r="M1408" s="558"/>
      <c r="N1408" s="557"/>
      <c r="O1408" s="154"/>
      <c r="P1408" s="555"/>
      <c r="Q1408" s="99"/>
    </row>
    <row r="1409" spans="1:17" x14ac:dyDescent="0.15">
      <c r="A1409" s="507" t="s">
        <v>171</v>
      </c>
      <c r="B1409" s="502" t="s">
        <v>18</v>
      </c>
      <c r="C1409" s="154">
        <v>2000</v>
      </c>
      <c r="D1409" s="154">
        <v>2175</v>
      </c>
      <c r="E1409" s="105">
        <v>5230</v>
      </c>
      <c r="F1409" s="556" t="s">
        <v>42</v>
      </c>
      <c r="G1409" s="557"/>
      <c r="H1409" s="154">
        <v>751</v>
      </c>
      <c r="I1409" s="154"/>
      <c r="J1409" s="154"/>
      <c r="K1409" s="556"/>
      <c r="L1409" s="558"/>
      <c r="M1409" s="558"/>
      <c r="N1409" s="557"/>
      <c r="O1409" s="154"/>
      <c r="P1409" s="499" t="s">
        <v>27</v>
      </c>
      <c r="Q1409" s="99"/>
    </row>
    <row r="1410" spans="1:17" x14ac:dyDescent="0.15">
      <c r="A1410" s="514"/>
      <c r="B1410" s="502"/>
      <c r="C1410" s="154">
        <v>2175</v>
      </c>
      <c r="D1410" s="154">
        <v>2350</v>
      </c>
      <c r="E1410" s="105">
        <v>5230</v>
      </c>
      <c r="F1410" s="556" t="s">
        <v>42</v>
      </c>
      <c r="G1410" s="557"/>
      <c r="H1410" s="154">
        <v>751</v>
      </c>
      <c r="I1410" s="154"/>
      <c r="J1410" s="154"/>
      <c r="K1410" s="556"/>
      <c r="L1410" s="558"/>
      <c r="M1410" s="558"/>
      <c r="N1410" s="557"/>
      <c r="O1410" s="154"/>
      <c r="P1410" s="500" t="s">
        <v>27</v>
      </c>
      <c r="Q1410" s="99"/>
    </row>
    <row r="1411" spans="1:17" x14ac:dyDescent="0.15">
      <c r="A1411" s="515"/>
      <c r="B1411" s="502"/>
      <c r="C1411" s="154">
        <v>2350</v>
      </c>
      <c r="D1411" s="154">
        <v>2000</v>
      </c>
      <c r="E1411" s="105">
        <v>5230</v>
      </c>
      <c r="F1411" s="556" t="s">
        <v>42</v>
      </c>
      <c r="G1411" s="557"/>
      <c r="H1411" s="154">
        <v>751</v>
      </c>
      <c r="I1411" s="154"/>
      <c r="J1411" s="154"/>
      <c r="K1411" s="556"/>
      <c r="L1411" s="558"/>
      <c r="M1411" s="558"/>
      <c r="N1411" s="557"/>
      <c r="O1411" s="154"/>
      <c r="P1411" s="501" t="s">
        <v>27</v>
      </c>
      <c r="Q1411" s="99"/>
    </row>
    <row r="1412" spans="1:17" x14ac:dyDescent="0.15">
      <c r="A1412" s="477" t="s">
        <v>94</v>
      </c>
      <c r="B1412" s="516"/>
      <c r="C1412" s="516"/>
      <c r="D1412" s="516"/>
      <c r="E1412" s="516"/>
      <c r="F1412" s="516"/>
      <c r="G1412" s="516"/>
      <c r="H1412" s="516"/>
      <c r="I1412" s="516"/>
      <c r="J1412" s="516"/>
      <c r="K1412" s="516"/>
      <c r="L1412" s="516"/>
      <c r="M1412" s="516"/>
      <c r="N1412" s="516"/>
      <c r="O1412" s="516"/>
      <c r="P1412" s="516"/>
      <c r="Q1412" s="517"/>
    </row>
    <row r="1413" spans="1:17" x14ac:dyDescent="0.15">
      <c r="A1413" s="479" t="s">
        <v>316</v>
      </c>
      <c r="B1413" s="518"/>
      <c r="C1413" s="518"/>
      <c r="D1413" s="518"/>
      <c r="E1413" s="518"/>
      <c r="F1413" s="518"/>
      <c r="G1413" s="518"/>
      <c r="H1413" s="518"/>
      <c r="I1413" s="518"/>
      <c r="J1413" s="518"/>
      <c r="K1413" s="518"/>
      <c r="L1413" s="518"/>
      <c r="M1413" s="518"/>
      <c r="N1413" s="518"/>
      <c r="O1413" s="518"/>
      <c r="P1413" s="518"/>
      <c r="Q1413" s="519"/>
    </row>
    <row r="1414" spans="1:17" x14ac:dyDescent="0.15">
      <c r="A1414" s="479" t="s">
        <v>111</v>
      </c>
      <c r="B1414" s="518"/>
      <c r="C1414" s="518"/>
      <c r="D1414" s="518"/>
      <c r="E1414" s="518"/>
      <c r="F1414" s="518"/>
      <c r="G1414" s="518"/>
      <c r="H1414" s="518"/>
      <c r="I1414" s="518"/>
      <c r="J1414" s="518"/>
      <c r="K1414" s="518"/>
      <c r="L1414" s="518"/>
      <c r="M1414" s="518"/>
      <c r="N1414" s="518"/>
      <c r="O1414" s="518"/>
      <c r="P1414" s="518"/>
      <c r="Q1414" s="519"/>
    </row>
    <row r="1415" spans="1:17" x14ac:dyDescent="0.15">
      <c r="A1415" s="461" t="s">
        <v>112</v>
      </c>
      <c r="B1415" s="523"/>
      <c r="C1415" s="523"/>
      <c r="D1415" s="523"/>
      <c r="E1415" s="523"/>
      <c r="F1415" s="523"/>
      <c r="G1415" s="523"/>
      <c r="H1415" s="523"/>
      <c r="I1415" s="523"/>
      <c r="J1415" s="523"/>
      <c r="K1415" s="523"/>
      <c r="L1415" s="523"/>
      <c r="M1415" s="523"/>
      <c r="N1415" s="523"/>
      <c r="O1415" s="523"/>
      <c r="P1415" s="523"/>
      <c r="Q1415" s="524"/>
    </row>
    <row r="1416" spans="1:17" x14ac:dyDescent="0.15">
      <c r="A1416" s="140" t="s">
        <v>418</v>
      </c>
      <c r="B1416" s="90"/>
      <c r="C1416" s="140">
        <f>C1396+1</f>
        <v>607</v>
      </c>
      <c r="N1416" s="90"/>
      <c r="O1416" s="90"/>
      <c r="P1416" s="90"/>
      <c r="Q1416" s="90"/>
    </row>
    <row r="1417" spans="1:17" x14ac:dyDescent="0.15">
      <c r="A1417" s="553" t="s">
        <v>1038</v>
      </c>
      <c r="B1417" s="553"/>
      <c r="C1417" s="553"/>
      <c r="D1417" s="553"/>
      <c r="E1417" s="553"/>
      <c r="F1417" s="553"/>
      <c r="G1417" s="553"/>
      <c r="H1417" s="553"/>
      <c r="I1417" s="553"/>
      <c r="J1417" s="553"/>
      <c r="K1417" s="553"/>
      <c r="L1417" s="553"/>
      <c r="M1417" s="553"/>
      <c r="N1417" s="553"/>
      <c r="O1417" s="553"/>
      <c r="P1417" s="553"/>
      <c r="Q1417" s="553"/>
    </row>
    <row r="1418" spans="1:17" x14ac:dyDescent="0.15">
      <c r="A1418" s="553" t="s">
        <v>749</v>
      </c>
      <c r="B1418" s="553"/>
      <c r="C1418" s="553"/>
      <c r="D1418" s="553"/>
      <c r="E1418" s="553"/>
      <c r="F1418" s="553"/>
      <c r="G1418" s="553"/>
      <c r="H1418" s="553"/>
      <c r="I1418" s="553"/>
      <c r="J1418" s="553"/>
      <c r="K1418" s="553"/>
      <c r="L1418" s="553"/>
      <c r="M1418" s="553"/>
      <c r="N1418" s="553"/>
      <c r="O1418" s="553"/>
      <c r="P1418" s="553"/>
      <c r="Q1418" s="553"/>
    </row>
    <row r="1419" spans="1:17" s="91" customFormat="1" ht="97.5" customHeight="1" x14ac:dyDescent="0.25">
      <c r="A1419" s="184" t="s">
        <v>152</v>
      </c>
      <c r="B1419" s="185" t="s">
        <v>56</v>
      </c>
      <c r="C1419" s="184" t="s">
        <v>124</v>
      </c>
      <c r="D1419" s="184" t="s">
        <v>700</v>
      </c>
      <c r="E1419" s="184" t="s">
        <v>701</v>
      </c>
      <c r="F1419" s="559" t="s">
        <v>121</v>
      </c>
      <c r="G1419" s="560"/>
      <c r="H1419" s="185" t="s">
        <v>216</v>
      </c>
      <c r="I1419" s="93" t="s">
        <v>852</v>
      </c>
      <c r="J1419" s="93" t="s">
        <v>1409</v>
      </c>
      <c r="K1419" s="559" t="s">
        <v>1408</v>
      </c>
      <c r="L1419" s="561"/>
      <c r="M1419" s="561"/>
      <c r="N1419" s="560"/>
      <c r="O1419" s="93" t="s">
        <v>845</v>
      </c>
      <c r="P1419" s="93" t="s">
        <v>846</v>
      </c>
      <c r="Q1419" s="93" t="s">
        <v>26</v>
      </c>
    </row>
    <row r="1420" spans="1:17" x14ac:dyDescent="0.15">
      <c r="A1420" s="507" t="s">
        <v>170</v>
      </c>
      <c r="B1420" s="502" t="s">
        <v>18</v>
      </c>
      <c r="C1420" s="154">
        <v>2000</v>
      </c>
      <c r="D1420" s="154">
        <v>2450</v>
      </c>
      <c r="E1420" s="105">
        <v>9820</v>
      </c>
      <c r="F1420" s="556" t="s">
        <v>42</v>
      </c>
      <c r="G1420" s="557"/>
      <c r="H1420" s="154">
        <v>2115</v>
      </c>
      <c r="I1420" s="154"/>
      <c r="J1420" s="154"/>
      <c r="K1420" s="556"/>
      <c r="L1420" s="558"/>
      <c r="M1420" s="558"/>
      <c r="N1420" s="557"/>
      <c r="O1420" s="154"/>
      <c r="P1420" s="499" t="s">
        <v>27</v>
      </c>
      <c r="Q1420" s="99"/>
    </row>
    <row r="1421" spans="1:17" x14ac:dyDescent="0.15">
      <c r="A1421" s="514"/>
      <c r="B1421" s="502"/>
      <c r="C1421" s="154">
        <v>2175</v>
      </c>
      <c r="D1421" s="154">
        <v>2525</v>
      </c>
      <c r="E1421" s="105">
        <v>9820</v>
      </c>
      <c r="F1421" s="556" t="s">
        <v>42</v>
      </c>
      <c r="G1421" s="557"/>
      <c r="H1421" s="154">
        <v>2132.5</v>
      </c>
      <c r="I1421" s="154"/>
      <c r="J1421" s="154"/>
      <c r="K1421" s="556"/>
      <c r="L1421" s="558"/>
      <c r="M1421" s="558"/>
      <c r="N1421" s="557"/>
      <c r="O1421" s="154"/>
      <c r="P1421" s="500" t="s">
        <v>27</v>
      </c>
      <c r="Q1421" s="99"/>
    </row>
    <row r="1422" spans="1:17" x14ac:dyDescent="0.15">
      <c r="A1422" s="514"/>
      <c r="B1422" s="502"/>
      <c r="C1422" s="154">
        <v>2350</v>
      </c>
      <c r="D1422" s="154">
        <v>2600</v>
      </c>
      <c r="E1422" s="105">
        <v>9820</v>
      </c>
      <c r="F1422" s="556" t="s">
        <v>42</v>
      </c>
      <c r="G1422" s="557"/>
      <c r="H1422" s="154">
        <v>2150</v>
      </c>
      <c r="I1422" s="154"/>
      <c r="J1422" s="154"/>
      <c r="K1422" s="556"/>
      <c r="L1422" s="558"/>
      <c r="M1422" s="558"/>
      <c r="N1422" s="557"/>
      <c r="O1422" s="154"/>
      <c r="P1422" s="501" t="s">
        <v>27</v>
      </c>
      <c r="Q1422" s="99"/>
    </row>
    <row r="1423" spans="1:17" x14ac:dyDescent="0.15">
      <c r="A1423" s="514"/>
      <c r="B1423" s="502" t="s">
        <v>54</v>
      </c>
      <c r="C1423" s="154">
        <v>2000</v>
      </c>
      <c r="D1423" s="154">
        <v>2450</v>
      </c>
      <c r="E1423" s="105">
        <v>9820</v>
      </c>
      <c r="F1423" s="556" t="s">
        <v>42</v>
      </c>
      <c r="G1423" s="557"/>
      <c r="H1423" s="154">
        <v>2115</v>
      </c>
      <c r="I1423" s="154"/>
      <c r="J1423" s="154"/>
      <c r="K1423" s="556"/>
      <c r="L1423" s="558"/>
      <c r="M1423" s="558"/>
      <c r="N1423" s="557"/>
      <c r="O1423" s="154"/>
      <c r="P1423" s="499" t="s">
        <v>27</v>
      </c>
      <c r="Q1423" s="99"/>
    </row>
    <row r="1424" spans="1:17" x14ac:dyDescent="0.15">
      <c r="A1424" s="514"/>
      <c r="B1424" s="502"/>
      <c r="C1424" s="154">
        <v>2175</v>
      </c>
      <c r="D1424" s="154">
        <v>2525</v>
      </c>
      <c r="E1424" s="105">
        <v>9820</v>
      </c>
      <c r="F1424" s="556" t="s">
        <v>42</v>
      </c>
      <c r="G1424" s="557"/>
      <c r="H1424" s="154">
        <v>2132.5</v>
      </c>
      <c r="I1424" s="154"/>
      <c r="J1424" s="154"/>
      <c r="K1424" s="556"/>
      <c r="L1424" s="558"/>
      <c r="M1424" s="558"/>
      <c r="N1424" s="557"/>
      <c r="O1424" s="154"/>
      <c r="P1424" s="500" t="s">
        <v>27</v>
      </c>
      <c r="Q1424" s="99"/>
    </row>
    <row r="1425" spans="1:17" x14ac:dyDescent="0.15">
      <c r="A1425" s="514"/>
      <c r="B1425" s="502"/>
      <c r="C1425" s="154">
        <v>2350</v>
      </c>
      <c r="D1425" s="154">
        <v>2600</v>
      </c>
      <c r="E1425" s="105">
        <v>9820</v>
      </c>
      <c r="F1425" s="556" t="s">
        <v>42</v>
      </c>
      <c r="G1425" s="557"/>
      <c r="H1425" s="154">
        <v>2150</v>
      </c>
      <c r="I1425" s="154"/>
      <c r="J1425" s="154"/>
      <c r="K1425" s="556"/>
      <c r="L1425" s="558"/>
      <c r="M1425" s="558"/>
      <c r="N1425" s="557"/>
      <c r="O1425" s="154"/>
      <c r="P1425" s="500" t="s">
        <v>27</v>
      </c>
      <c r="Q1425" s="99"/>
    </row>
    <row r="1426" spans="1:17" x14ac:dyDescent="0.15">
      <c r="A1426" s="514"/>
      <c r="B1426" s="502" t="s">
        <v>9</v>
      </c>
      <c r="C1426" s="154">
        <v>2000</v>
      </c>
      <c r="D1426" s="154">
        <v>2450</v>
      </c>
      <c r="E1426" s="105">
        <v>9820</v>
      </c>
      <c r="F1426" s="556" t="s">
        <v>42</v>
      </c>
      <c r="G1426" s="557"/>
      <c r="H1426" s="154">
        <v>2115</v>
      </c>
      <c r="I1426" s="154"/>
      <c r="J1426" s="154"/>
      <c r="K1426" s="556"/>
      <c r="L1426" s="558"/>
      <c r="M1426" s="558"/>
      <c r="N1426" s="557"/>
      <c r="O1426" s="154"/>
      <c r="P1426" s="554"/>
      <c r="Q1426" s="99"/>
    </row>
    <row r="1427" spans="1:17" x14ac:dyDescent="0.15">
      <c r="A1427" s="514"/>
      <c r="B1427" s="502"/>
      <c r="C1427" s="154">
        <v>2175</v>
      </c>
      <c r="D1427" s="154">
        <v>2525</v>
      </c>
      <c r="E1427" s="105">
        <v>9820</v>
      </c>
      <c r="F1427" s="556" t="s">
        <v>42</v>
      </c>
      <c r="G1427" s="557"/>
      <c r="H1427" s="154">
        <v>2132.5</v>
      </c>
      <c r="I1427" s="154"/>
      <c r="J1427" s="154"/>
      <c r="K1427" s="556"/>
      <c r="L1427" s="558"/>
      <c r="M1427" s="558"/>
      <c r="N1427" s="557"/>
      <c r="O1427" s="154"/>
      <c r="P1427" s="554"/>
      <c r="Q1427" s="99"/>
    </row>
    <row r="1428" spans="1:17" x14ac:dyDescent="0.15">
      <c r="A1428" s="514"/>
      <c r="B1428" s="502"/>
      <c r="C1428" s="154">
        <v>2350</v>
      </c>
      <c r="D1428" s="154">
        <v>2600</v>
      </c>
      <c r="E1428" s="105">
        <v>9820</v>
      </c>
      <c r="F1428" s="556" t="s">
        <v>42</v>
      </c>
      <c r="G1428" s="557"/>
      <c r="H1428" s="154">
        <v>2150</v>
      </c>
      <c r="I1428" s="154"/>
      <c r="J1428" s="154"/>
      <c r="K1428" s="556"/>
      <c r="L1428" s="558"/>
      <c r="M1428" s="558"/>
      <c r="N1428" s="557"/>
      <c r="O1428" s="154"/>
      <c r="P1428" s="555"/>
      <c r="Q1428" s="99"/>
    </row>
    <row r="1429" spans="1:17" x14ac:dyDescent="0.15">
      <c r="A1429" s="507" t="s">
        <v>171</v>
      </c>
      <c r="B1429" s="502" t="s">
        <v>18</v>
      </c>
      <c r="C1429" s="154">
        <v>2000</v>
      </c>
      <c r="D1429" s="154">
        <v>2450</v>
      </c>
      <c r="E1429" s="105">
        <v>9820</v>
      </c>
      <c r="F1429" s="556" t="s">
        <v>42</v>
      </c>
      <c r="G1429" s="557"/>
      <c r="H1429" s="154">
        <v>2115</v>
      </c>
      <c r="I1429" s="154"/>
      <c r="J1429" s="154"/>
      <c r="K1429" s="556"/>
      <c r="L1429" s="558"/>
      <c r="M1429" s="558"/>
      <c r="N1429" s="557"/>
      <c r="O1429" s="154"/>
      <c r="P1429" s="499" t="s">
        <v>27</v>
      </c>
      <c r="Q1429" s="99"/>
    </row>
    <row r="1430" spans="1:17" x14ac:dyDescent="0.15">
      <c r="A1430" s="514"/>
      <c r="B1430" s="502"/>
      <c r="C1430" s="154">
        <v>2175</v>
      </c>
      <c r="D1430" s="154">
        <v>2525</v>
      </c>
      <c r="E1430" s="105">
        <v>9820</v>
      </c>
      <c r="F1430" s="556" t="s">
        <v>42</v>
      </c>
      <c r="G1430" s="557"/>
      <c r="H1430" s="154">
        <v>2132.5</v>
      </c>
      <c r="I1430" s="154"/>
      <c r="J1430" s="154"/>
      <c r="K1430" s="556"/>
      <c r="L1430" s="558"/>
      <c r="M1430" s="558"/>
      <c r="N1430" s="557"/>
      <c r="O1430" s="154"/>
      <c r="P1430" s="500" t="s">
        <v>27</v>
      </c>
      <c r="Q1430" s="99"/>
    </row>
    <row r="1431" spans="1:17" x14ac:dyDescent="0.15">
      <c r="A1431" s="515"/>
      <c r="B1431" s="502"/>
      <c r="C1431" s="154">
        <v>2350</v>
      </c>
      <c r="D1431" s="154">
        <v>2600</v>
      </c>
      <c r="E1431" s="105">
        <v>9820</v>
      </c>
      <c r="F1431" s="556" t="s">
        <v>42</v>
      </c>
      <c r="G1431" s="557"/>
      <c r="H1431" s="154">
        <v>2150</v>
      </c>
      <c r="I1431" s="154"/>
      <c r="J1431" s="154"/>
      <c r="K1431" s="556"/>
      <c r="L1431" s="558"/>
      <c r="M1431" s="558"/>
      <c r="N1431" s="557"/>
      <c r="O1431" s="154"/>
      <c r="P1431" s="501" t="s">
        <v>27</v>
      </c>
      <c r="Q1431" s="99"/>
    </row>
    <row r="1432" spans="1:17" x14ac:dyDescent="0.15">
      <c r="A1432" s="477" t="s">
        <v>94</v>
      </c>
      <c r="B1432" s="516"/>
      <c r="C1432" s="516"/>
      <c r="D1432" s="516"/>
      <c r="E1432" s="516"/>
      <c r="F1432" s="516"/>
      <c r="G1432" s="516"/>
      <c r="H1432" s="516"/>
      <c r="I1432" s="516"/>
      <c r="J1432" s="516"/>
      <c r="K1432" s="516"/>
      <c r="L1432" s="516"/>
      <c r="M1432" s="516"/>
      <c r="N1432" s="516"/>
      <c r="O1432" s="516"/>
      <c r="P1432" s="516"/>
      <c r="Q1432" s="517"/>
    </row>
    <row r="1433" spans="1:17" x14ac:dyDescent="0.15">
      <c r="A1433" s="479" t="s">
        <v>316</v>
      </c>
      <c r="B1433" s="518"/>
      <c r="C1433" s="518"/>
      <c r="D1433" s="518"/>
      <c r="E1433" s="518"/>
      <c r="F1433" s="518"/>
      <c r="G1433" s="518"/>
      <c r="H1433" s="518"/>
      <c r="I1433" s="518"/>
      <c r="J1433" s="518"/>
      <c r="K1433" s="518"/>
      <c r="L1433" s="518"/>
      <c r="M1433" s="518"/>
      <c r="N1433" s="518"/>
      <c r="O1433" s="518"/>
      <c r="P1433" s="518"/>
      <c r="Q1433" s="519"/>
    </row>
    <row r="1434" spans="1:17" x14ac:dyDescent="0.15">
      <c r="A1434" s="479" t="s">
        <v>111</v>
      </c>
      <c r="B1434" s="518"/>
      <c r="C1434" s="518"/>
      <c r="D1434" s="518"/>
      <c r="E1434" s="518"/>
      <c r="F1434" s="518"/>
      <c r="G1434" s="518"/>
      <c r="H1434" s="518"/>
      <c r="I1434" s="518"/>
      <c r="J1434" s="518"/>
      <c r="K1434" s="518"/>
      <c r="L1434" s="518"/>
      <c r="M1434" s="518"/>
      <c r="N1434" s="518"/>
      <c r="O1434" s="518"/>
      <c r="P1434" s="518"/>
      <c r="Q1434" s="519"/>
    </row>
    <row r="1435" spans="1:17" x14ac:dyDescent="0.15">
      <c r="A1435" s="461" t="s">
        <v>112</v>
      </c>
      <c r="B1435" s="523"/>
      <c r="C1435" s="523"/>
      <c r="D1435" s="523"/>
      <c r="E1435" s="523"/>
      <c r="F1435" s="523"/>
      <c r="G1435" s="523"/>
      <c r="H1435" s="523"/>
      <c r="I1435" s="523"/>
      <c r="J1435" s="523"/>
      <c r="K1435" s="523"/>
      <c r="L1435" s="523"/>
      <c r="M1435" s="523"/>
      <c r="N1435" s="523"/>
      <c r="O1435" s="523"/>
      <c r="P1435" s="523"/>
      <c r="Q1435" s="524"/>
    </row>
    <row r="1436" spans="1:17" x14ac:dyDescent="0.15">
      <c r="A1436" s="140" t="s">
        <v>418</v>
      </c>
      <c r="B1436" s="90"/>
      <c r="C1436" s="140">
        <f>C1416+1</f>
        <v>608</v>
      </c>
      <c r="N1436" s="90"/>
      <c r="O1436" s="90"/>
      <c r="P1436" s="90"/>
      <c r="Q1436" s="90"/>
    </row>
    <row r="1437" spans="1:17" x14ac:dyDescent="0.15">
      <c r="A1437" s="553" t="s">
        <v>1039</v>
      </c>
      <c r="B1437" s="553"/>
      <c r="C1437" s="553"/>
      <c r="D1437" s="553"/>
      <c r="E1437" s="553"/>
      <c r="F1437" s="553"/>
      <c r="G1437" s="553"/>
      <c r="H1437" s="553"/>
      <c r="I1437" s="553"/>
      <c r="J1437" s="553"/>
      <c r="K1437" s="553"/>
      <c r="L1437" s="553"/>
      <c r="M1437" s="553"/>
      <c r="N1437" s="553"/>
      <c r="O1437" s="553"/>
      <c r="P1437" s="553"/>
      <c r="Q1437" s="553"/>
    </row>
    <row r="1438" spans="1:17" x14ac:dyDescent="0.15">
      <c r="A1438" s="553" t="s">
        <v>749</v>
      </c>
      <c r="B1438" s="553"/>
      <c r="C1438" s="553"/>
      <c r="D1438" s="553"/>
      <c r="E1438" s="553"/>
      <c r="F1438" s="553"/>
      <c r="G1438" s="553"/>
      <c r="H1438" s="553"/>
      <c r="I1438" s="553"/>
      <c r="J1438" s="553"/>
      <c r="K1438" s="553"/>
      <c r="L1438" s="553"/>
      <c r="M1438" s="553"/>
      <c r="N1438" s="553"/>
      <c r="O1438" s="553"/>
      <c r="P1438" s="553"/>
      <c r="Q1438" s="553"/>
    </row>
    <row r="1439" spans="1:17" s="91" customFormat="1" ht="97.5" customHeight="1" x14ac:dyDescent="0.25">
      <c r="A1439" s="184" t="s">
        <v>152</v>
      </c>
      <c r="B1439" s="185" t="s">
        <v>56</v>
      </c>
      <c r="C1439" s="184" t="s">
        <v>124</v>
      </c>
      <c r="D1439" s="184" t="s">
        <v>700</v>
      </c>
      <c r="E1439" s="184" t="s">
        <v>701</v>
      </c>
      <c r="F1439" s="559" t="s">
        <v>324</v>
      </c>
      <c r="G1439" s="560"/>
      <c r="H1439" s="185" t="s">
        <v>702</v>
      </c>
      <c r="I1439" s="93" t="s">
        <v>966</v>
      </c>
      <c r="J1439" s="93" t="s">
        <v>1409</v>
      </c>
      <c r="K1439" s="559" t="s">
        <v>1408</v>
      </c>
      <c r="L1439" s="561"/>
      <c r="M1439" s="561"/>
      <c r="N1439" s="560"/>
      <c r="O1439" s="93" t="s">
        <v>968</v>
      </c>
      <c r="P1439" s="93" t="s">
        <v>1239</v>
      </c>
      <c r="Q1439" s="93" t="s">
        <v>26</v>
      </c>
    </row>
    <row r="1440" spans="1:17" x14ac:dyDescent="0.15">
      <c r="A1440" s="507" t="s">
        <v>170</v>
      </c>
      <c r="B1440" s="502" t="s">
        <v>18</v>
      </c>
      <c r="C1440" s="154">
        <v>2000</v>
      </c>
      <c r="D1440" s="154">
        <v>2450</v>
      </c>
      <c r="E1440" s="105">
        <v>9820</v>
      </c>
      <c r="F1440" s="556" t="s">
        <v>42</v>
      </c>
      <c r="G1440" s="557"/>
      <c r="H1440" s="154">
        <v>874</v>
      </c>
      <c r="I1440" s="154"/>
      <c r="J1440" s="154"/>
      <c r="K1440" s="556"/>
      <c r="L1440" s="558"/>
      <c r="M1440" s="558"/>
      <c r="N1440" s="557"/>
      <c r="O1440" s="154"/>
      <c r="P1440" s="499" t="s">
        <v>27</v>
      </c>
      <c r="Q1440" s="99"/>
    </row>
    <row r="1441" spans="1:18" x14ac:dyDescent="0.15">
      <c r="A1441" s="514"/>
      <c r="B1441" s="502"/>
      <c r="C1441" s="154">
        <v>2175</v>
      </c>
      <c r="D1441" s="154">
        <v>2525</v>
      </c>
      <c r="E1441" s="105">
        <v>9820</v>
      </c>
      <c r="F1441" s="556" t="s">
        <v>42</v>
      </c>
      <c r="G1441" s="557"/>
      <c r="H1441" s="154">
        <v>881.5</v>
      </c>
      <c r="I1441" s="154"/>
      <c r="J1441" s="154"/>
      <c r="K1441" s="556"/>
      <c r="L1441" s="558"/>
      <c r="M1441" s="558"/>
      <c r="N1441" s="557"/>
      <c r="O1441" s="154"/>
      <c r="P1441" s="500" t="s">
        <v>27</v>
      </c>
      <c r="Q1441" s="99"/>
    </row>
    <row r="1442" spans="1:18" x14ac:dyDescent="0.15">
      <c r="A1442" s="514"/>
      <c r="B1442" s="502"/>
      <c r="C1442" s="154">
        <v>2350</v>
      </c>
      <c r="D1442" s="154">
        <v>2600</v>
      </c>
      <c r="E1442" s="105">
        <v>9820</v>
      </c>
      <c r="F1442" s="556" t="s">
        <v>42</v>
      </c>
      <c r="G1442" s="557"/>
      <c r="H1442" s="154">
        <v>889</v>
      </c>
      <c r="I1442" s="154"/>
      <c r="J1442" s="154"/>
      <c r="K1442" s="556"/>
      <c r="L1442" s="558"/>
      <c r="M1442" s="558"/>
      <c r="N1442" s="557"/>
      <c r="O1442" s="154"/>
      <c r="P1442" s="501" t="s">
        <v>27</v>
      </c>
      <c r="Q1442" s="99"/>
    </row>
    <row r="1443" spans="1:18" x14ac:dyDescent="0.15">
      <c r="A1443" s="514"/>
      <c r="B1443" s="502" t="s">
        <v>54</v>
      </c>
      <c r="C1443" s="154">
        <v>2000</v>
      </c>
      <c r="D1443" s="154">
        <v>2450</v>
      </c>
      <c r="E1443" s="105">
        <v>9820</v>
      </c>
      <c r="F1443" s="556" t="s">
        <v>42</v>
      </c>
      <c r="G1443" s="557"/>
      <c r="H1443" s="154">
        <v>874</v>
      </c>
      <c r="I1443" s="154"/>
      <c r="J1443" s="154"/>
      <c r="K1443" s="556"/>
      <c r="L1443" s="558"/>
      <c r="M1443" s="558"/>
      <c r="N1443" s="557"/>
      <c r="O1443" s="154"/>
      <c r="P1443" s="499" t="s">
        <v>27</v>
      </c>
      <c r="Q1443" s="99"/>
    </row>
    <row r="1444" spans="1:18" x14ac:dyDescent="0.15">
      <c r="A1444" s="514"/>
      <c r="B1444" s="502"/>
      <c r="C1444" s="154">
        <v>2175</v>
      </c>
      <c r="D1444" s="154">
        <v>2525</v>
      </c>
      <c r="E1444" s="105">
        <v>9820</v>
      </c>
      <c r="F1444" s="556" t="s">
        <v>42</v>
      </c>
      <c r="G1444" s="557"/>
      <c r="H1444" s="154">
        <v>881.5</v>
      </c>
      <c r="I1444" s="154"/>
      <c r="J1444" s="154"/>
      <c r="K1444" s="556"/>
      <c r="L1444" s="558"/>
      <c r="M1444" s="558"/>
      <c r="N1444" s="557"/>
      <c r="O1444" s="154"/>
      <c r="P1444" s="500" t="s">
        <v>27</v>
      </c>
      <c r="Q1444" s="99"/>
    </row>
    <row r="1445" spans="1:18" x14ac:dyDescent="0.15">
      <c r="A1445" s="514"/>
      <c r="B1445" s="502"/>
      <c r="C1445" s="154">
        <v>2350</v>
      </c>
      <c r="D1445" s="154">
        <v>2600</v>
      </c>
      <c r="E1445" s="105">
        <v>9820</v>
      </c>
      <c r="F1445" s="556" t="s">
        <v>42</v>
      </c>
      <c r="G1445" s="557"/>
      <c r="H1445" s="154">
        <v>889</v>
      </c>
      <c r="I1445" s="154"/>
      <c r="J1445" s="154"/>
      <c r="K1445" s="556"/>
      <c r="L1445" s="558"/>
      <c r="M1445" s="558"/>
      <c r="N1445" s="557"/>
      <c r="O1445" s="154"/>
      <c r="P1445" s="500" t="s">
        <v>27</v>
      </c>
      <c r="Q1445" s="99"/>
    </row>
    <row r="1446" spans="1:18" x14ac:dyDescent="0.15">
      <c r="A1446" s="514"/>
      <c r="B1446" s="502" t="s">
        <v>9</v>
      </c>
      <c r="C1446" s="154">
        <v>2000</v>
      </c>
      <c r="D1446" s="154">
        <v>2450</v>
      </c>
      <c r="E1446" s="105">
        <v>9820</v>
      </c>
      <c r="F1446" s="556" t="s">
        <v>42</v>
      </c>
      <c r="G1446" s="557"/>
      <c r="H1446" s="154">
        <v>874</v>
      </c>
      <c r="I1446" s="154"/>
      <c r="J1446" s="154"/>
      <c r="K1446" s="556"/>
      <c r="L1446" s="558"/>
      <c r="M1446" s="558"/>
      <c r="N1446" s="557"/>
      <c r="O1446" s="154"/>
      <c r="P1446" s="554"/>
      <c r="Q1446" s="99"/>
    </row>
    <row r="1447" spans="1:18" x14ac:dyDescent="0.15">
      <c r="A1447" s="514"/>
      <c r="B1447" s="502"/>
      <c r="C1447" s="154">
        <v>2175</v>
      </c>
      <c r="D1447" s="154">
        <v>2525</v>
      </c>
      <c r="E1447" s="105">
        <v>9820</v>
      </c>
      <c r="F1447" s="556" t="s">
        <v>42</v>
      </c>
      <c r="G1447" s="557"/>
      <c r="H1447" s="154">
        <v>881.5</v>
      </c>
      <c r="I1447" s="154"/>
      <c r="J1447" s="154"/>
      <c r="K1447" s="556"/>
      <c r="L1447" s="558"/>
      <c r="M1447" s="558"/>
      <c r="N1447" s="557"/>
      <c r="O1447" s="154"/>
      <c r="P1447" s="554"/>
      <c r="Q1447" s="99"/>
    </row>
    <row r="1448" spans="1:18" x14ac:dyDescent="0.15">
      <c r="A1448" s="514"/>
      <c r="B1448" s="502"/>
      <c r="C1448" s="154">
        <v>2350</v>
      </c>
      <c r="D1448" s="154">
        <v>2600</v>
      </c>
      <c r="E1448" s="105">
        <v>9820</v>
      </c>
      <c r="F1448" s="556" t="s">
        <v>42</v>
      </c>
      <c r="G1448" s="557"/>
      <c r="H1448" s="154">
        <v>889</v>
      </c>
      <c r="I1448" s="154"/>
      <c r="J1448" s="154"/>
      <c r="K1448" s="556"/>
      <c r="L1448" s="558"/>
      <c r="M1448" s="558"/>
      <c r="N1448" s="557"/>
      <c r="O1448" s="154"/>
      <c r="P1448" s="555"/>
      <c r="Q1448" s="99"/>
    </row>
    <row r="1449" spans="1:18" x14ac:dyDescent="0.15">
      <c r="A1449" s="507" t="s">
        <v>171</v>
      </c>
      <c r="B1449" s="502" t="s">
        <v>18</v>
      </c>
      <c r="C1449" s="154">
        <v>2000</v>
      </c>
      <c r="D1449" s="154">
        <v>2450</v>
      </c>
      <c r="E1449" s="105">
        <v>9820</v>
      </c>
      <c r="F1449" s="556" t="s">
        <v>42</v>
      </c>
      <c r="G1449" s="557"/>
      <c r="H1449" s="154">
        <v>874</v>
      </c>
      <c r="I1449" s="154"/>
      <c r="J1449" s="154"/>
      <c r="K1449" s="556"/>
      <c r="L1449" s="558"/>
      <c r="M1449" s="558"/>
      <c r="N1449" s="557"/>
      <c r="O1449" s="154"/>
      <c r="P1449" s="499" t="s">
        <v>27</v>
      </c>
      <c r="Q1449" s="99"/>
    </row>
    <row r="1450" spans="1:18" x14ac:dyDescent="0.15">
      <c r="A1450" s="514"/>
      <c r="B1450" s="502"/>
      <c r="C1450" s="154">
        <v>2175</v>
      </c>
      <c r="D1450" s="154">
        <v>2525</v>
      </c>
      <c r="E1450" s="105">
        <v>9820</v>
      </c>
      <c r="F1450" s="556" t="s">
        <v>42</v>
      </c>
      <c r="G1450" s="557"/>
      <c r="H1450" s="154">
        <v>881.5</v>
      </c>
      <c r="I1450" s="154"/>
      <c r="J1450" s="154"/>
      <c r="K1450" s="556"/>
      <c r="L1450" s="558"/>
      <c r="M1450" s="558"/>
      <c r="N1450" s="557"/>
      <c r="O1450" s="154"/>
      <c r="P1450" s="500" t="s">
        <v>27</v>
      </c>
      <c r="Q1450" s="99"/>
    </row>
    <row r="1451" spans="1:18" x14ac:dyDescent="0.15">
      <c r="A1451" s="515"/>
      <c r="B1451" s="502"/>
      <c r="C1451" s="154">
        <v>2350</v>
      </c>
      <c r="D1451" s="154">
        <v>2600</v>
      </c>
      <c r="E1451" s="105">
        <v>9820</v>
      </c>
      <c r="F1451" s="556" t="s">
        <v>42</v>
      </c>
      <c r="G1451" s="557"/>
      <c r="H1451" s="154">
        <v>889</v>
      </c>
      <c r="I1451" s="154"/>
      <c r="J1451" s="154"/>
      <c r="K1451" s="556"/>
      <c r="L1451" s="558"/>
      <c r="M1451" s="558"/>
      <c r="N1451" s="557"/>
      <c r="O1451" s="154"/>
      <c r="P1451" s="501" t="s">
        <v>27</v>
      </c>
      <c r="Q1451" s="99"/>
    </row>
    <row r="1452" spans="1:18" x14ac:dyDescent="0.15">
      <c r="A1452" s="477" t="s">
        <v>94</v>
      </c>
      <c r="B1452" s="516"/>
      <c r="C1452" s="516"/>
      <c r="D1452" s="516"/>
      <c r="E1452" s="516"/>
      <c r="F1452" s="516"/>
      <c r="G1452" s="516"/>
      <c r="H1452" s="516"/>
      <c r="I1452" s="516"/>
      <c r="J1452" s="516"/>
      <c r="K1452" s="516"/>
      <c r="L1452" s="516"/>
      <c r="M1452" s="516"/>
      <c r="N1452" s="516"/>
      <c r="O1452" s="516"/>
      <c r="P1452" s="516"/>
      <c r="Q1452" s="517"/>
      <c r="R1452" s="91"/>
    </row>
    <row r="1453" spans="1:18" x14ac:dyDescent="0.15">
      <c r="A1453" s="479" t="s">
        <v>316</v>
      </c>
      <c r="B1453" s="518"/>
      <c r="C1453" s="518"/>
      <c r="D1453" s="518"/>
      <c r="E1453" s="518"/>
      <c r="F1453" s="518"/>
      <c r="G1453" s="518"/>
      <c r="H1453" s="518"/>
      <c r="I1453" s="518"/>
      <c r="J1453" s="518"/>
      <c r="K1453" s="518"/>
      <c r="L1453" s="518"/>
      <c r="M1453" s="518"/>
      <c r="N1453" s="518"/>
      <c r="O1453" s="518"/>
      <c r="P1453" s="518"/>
      <c r="Q1453" s="519"/>
      <c r="R1453" s="97"/>
    </row>
    <row r="1454" spans="1:18" x14ac:dyDescent="0.15">
      <c r="A1454" s="479" t="s">
        <v>111</v>
      </c>
      <c r="B1454" s="518"/>
      <c r="C1454" s="518"/>
      <c r="D1454" s="518"/>
      <c r="E1454" s="518"/>
      <c r="F1454" s="518"/>
      <c r="G1454" s="518"/>
      <c r="H1454" s="518"/>
      <c r="I1454" s="518"/>
      <c r="J1454" s="518"/>
      <c r="K1454" s="518"/>
      <c r="L1454" s="518"/>
      <c r="M1454" s="518"/>
      <c r="N1454" s="518"/>
      <c r="O1454" s="518"/>
      <c r="P1454" s="518"/>
      <c r="Q1454" s="519"/>
      <c r="R1454" s="97"/>
    </row>
    <row r="1455" spans="1:18" x14ac:dyDescent="0.15">
      <c r="A1455" s="461" t="s">
        <v>112</v>
      </c>
      <c r="B1455" s="523"/>
      <c r="C1455" s="523"/>
      <c r="D1455" s="523"/>
      <c r="E1455" s="523"/>
      <c r="F1455" s="523"/>
      <c r="G1455" s="523"/>
      <c r="H1455" s="523"/>
      <c r="I1455" s="523"/>
      <c r="J1455" s="523"/>
      <c r="K1455" s="523"/>
      <c r="L1455" s="523"/>
      <c r="M1455" s="523"/>
      <c r="N1455" s="523"/>
      <c r="O1455" s="523"/>
      <c r="P1455" s="523"/>
      <c r="Q1455" s="524"/>
      <c r="R1455" s="98"/>
    </row>
    <row r="1456" spans="1:18" x14ac:dyDescent="0.15">
      <c r="A1456" s="140" t="s">
        <v>418</v>
      </c>
      <c r="B1456" s="90"/>
      <c r="C1456" s="140">
        <f>C1436+1</f>
        <v>609</v>
      </c>
      <c r="N1456" s="90"/>
      <c r="O1456" s="90"/>
      <c r="P1456" s="90"/>
      <c r="Q1456" s="90"/>
    </row>
    <row r="1457" spans="1:17" x14ac:dyDescent="0.15">
      <c r="A1457" s="553" t="s">
        <v>1040</v>
      </c>
      <c r="B1457" s="553"/>
      <c r="C1457" s="553"/>
      <c r="D1457" s="553"/>
      <c r="E1457" s="553"/>
      <c r="F1457" s="553"/>
      <c r="G1457" s="553"/>
      <c r="H1457" s="553"/>
      <c r="I1457" s="553"/>
      <c r="J1457" s="553"/>
      <c r="K1457" s="553"/>
      <c r="L1457" s="553"/>
      <c r="M1457" s="553"/>
      <c r="N1457" s="553"/>
      <c r="O1457" s="553"/>
      <c r="P1457" s="553"/>
      <c r="Q1457" s="553"/>
    </row>
    <row r="1458" spans="1:17" x14ac:dyDescent="0.15">
      <c r="A1458" s="553" t="s">
        <v>749</v>
      </c>
      <c r="B1458" s="553"/>
      <c r="C1458" s="553"/>
      <c r="D1458" s="553"/>
      <c r="E1458" s="553"/>
      <c r="F1458" s="553"/>
      <c r="G1458" s="553"/>
      <c r="H1458" s="553"/>
      <c r="I1458" s="553"/>
      <c r="J1458" s="553"/>
      <c r="K1458" s="553"/>
      <c r="L1458" s="553"/>
      <c r="M1458" s="553"/>
      <c r="N1458" s="553"/>
      <c r="O1458" s="553"/>
      <c r="P1458" s="553"/>
      <c r="Q1458" s="553"/>
    </row>
    <row r="1459" spans="1:17" s="91" customFormat="1" ht="97.5" customHeight="1" x14ac:dyDescent="0.25">
      <c r="A1459" s="186" t="s">
        <v>152</v>
      </c>
      <c r="B1459" s="187" t="s">
        <v>56</v>
      </c>
      <c r="C1459" s="186" t="s">
        <v>124</v>
      </c>
      <c r="D1459" s="186" t="s">
        <v>700</v>
      </c>
      <c r="E1459" s="186" t="s">
        <v>701</v>
      </c>
      <c r="F1459" s="559" t="s">
        <v>325</v>
      </c>
      <c r="G1459" s="560"/>
      <c r="H1459" s="187" t="s">
        <v>703</v>
      </c>
      <c r="I1459" s="93" t="s">
        <v>967</v>
      </c>
      <c r="J1459" s="93" t="s">
        <v>1409</v>
      </c>
      <c r="K1459" s="559" t="s">
        <v>1408</v>
      </c>
      <c r="L1459" s="561"/>
      <c r="M1459" s="561"/>
      <c r="N1459" s="560"/>
      <c r="O1459" s="93" t="s">
        <v>969</v>
      </c>
      <c r="P1459" s="93" t="s">
        <v>1240</v>
      </c>
      <c r="Q1459" s="93" t="s">
        <v>26</v>
      </c>
    </row>
    <row r="1460" spans="1:17" x14ac:dyDescent="0.15">
      <c r="A1460" s="507" t="s">
        <v>170</v>
      </c>
      <c r="B1460" s="502" t="s">
        <v>18</v>
      </c>
      <c r="C1460" s="154">
        <v>2000</v>
      </c>
      <c r="D1460" s="154">
        <v>2450</v>
      </c>
      <c r="E1460" s="105">
        <v>9820</v>
      </c>
      <c r="F1460" s="556" t="s">
        <v>42</v>
      </c>
      <c r="G1460" s="557"/>
      <c r="H1460" s="154">
        <v>2355</v>
      </c>
      <c r="I1460" s="154"/>
      <c r="J1460" s="154"/>
      <c r="K1460" s="556"/>
      <c r="L1460" s="558"/>
      <c r="M1460" s="558"/>
      <c r="N1460" s="557"/>
      <c r="O1460" s="154"/>
      <c r="P1460" s="499" t="s">
        <v>27</v>
      </c>
      <c r="Q1460" s="99"/>
    </row>
    <row r="1461" spans="1:17" x14ac:dyDescent="0.15">
      <c r="A1461" s="514"/>
      <c r="B1461" s="502"/>
      <c r="C1461" s="154">
        <v>2175</v>
      </c>
      <c r="D1461" s="154">
        <v>2525</v>
      </c>
      <c r="E1461" s="105">
        <v>9820</v>
      </c>
      <c r="F1461" s="556" t="s">
        <v>42</v>
      </c>
      <c r="G1461" s="557"/>
      <c r="H1461" s="154">
        <v>2355</v>
      </c>
      <c r="I1461" s="154"/>
      <c r="J1461" s="154"/>
      <c r="K1461" s="556"/>
      <c r="L1461" s="558"/>
      <c r="M1461" s="558"/>
      <c r="N1461" s="557"/>
      <c r="O1461" s="154"/>
      <c r="P1461" s="500" t="s">
        <v>27</v>
      </c>
      <c r="Q1461" s="99"/>
    </row>
    <row r="1462" spans="1:17" x14ac:dyDescent="0.15">
      <c r="A1462" s="514"/>
      <c r="B1462" s="502"/>
      <c r="C1462" s="154">
        <v>2350</v>
      </c>
      <c r="D1462" s="154">
        <v>2600</v>
      </c>
      <c r="E1462" s="105">
        <v>9820</v>
      </c>
      <c r="F1462" s="556" t="s">
        <v>42</v>
      </c>
      <c r="G1462" s="557"/>
      <c r="H1462" s="154">
        <v>2355</v>
      </c>
      <c r="I1462" s="154"/>
      <c r="J1462" s="154"/>
      <c r="K1462" s="556"/>
      <c r="L1462" s="558"/>
      <c r="M1462" s="558"/>
      <c r="N1462" s="557"/>
      <c r="O1462" s="154"/>
      <c r="P1462" s="501" t="s">
        <v>27</v>
      </c>
      <c r="Q1462" s="99"/>
    </row>
    <row r="1463" spans="1:17" x14ac:dyDescent="0.15">
      <c r="A1463" s="514"/>
      <c r="B1463" s="502" t="s">
        <v>54</v>
      </c>
      <c r="C1463" s="154">
        <v>2000</v>
      </c>
      <c r="D1463" s="154">
        <v>2450</v>
      </c>
      <c r="E1463" s="105">
        <v>9820</v>
      </c>
      <c r="F1463" s="556" t="s">
        <v>42</v>
      </c>
      <c r="G1463" s="557"/>
      <c r="H1463" s="154">
        <v>2355</v>
      </c>
      <c r="I1463" s="154"/>
      <c r="J1463" s="154"/>
      <c r="K1463" s="556"/>
      <c r="L1463" s="558"/>
      <c r="M1463" s="558"/>
      <c r="N1463" s="557"/>
      <c r="O1463" s="154"/>
      <c r="P1463" s="499" t="s">
        <v>27</v>
      </c>
      <c r="Q1463" s="99"/>
    </row>
    <row r="1464" spans="1:17" x14ac:dyDescent="0.15">
      <c r="A1464" s="514"/>
      <c r="B1464" s="502"/>
      <c r="C1464" s="154">
        <v>2175</v>
      </c>
      <c r="D1464" s="154">
        <v>2525</v>
      </c>
      <c r="E1464" s="105">
        <v>9820</v>
      </c>
      <c r="F1464" s="556" t="s">
        <v>42</v>
      </c>
      <c r="G1464" s="557"/>
      <c r="H1464" s="154">
        <v>2355</v>
      </c>
      <c r="I1464" s="154"/>
      <c r="J1464" s="154"/>
      <c r="K1464" s="556"/>
      <c r="L1464" s="558"/>
      <c r="M1464" s="558"/>
      <c r="N1464" s="557"/>
      <c r="O1464" s="154"/>
      <c r="P1464" s="500" t="s">
        <v>27</v>
      </c>
      <c r="Q1464" s="99"/>
    </row>
    <row r="1465" spans="1:17" x14ac:dyDescent="0.15">
      <c r="A1465" s="514"/>
      <c r="B1465" s="502"/>
      <c r="C1465" s="154">
        <v>2350</v>
      </c>
      <c r="D1465" s="154">
        <v>2600</v>
      </c>
      <c r="E1465" s="105">
        <v>9820</v>
      </c>
      <c r="F1465" s="556" t="s">
        <v>42</v>
      </c>
      <c r="G1465" s="557"/>
      <c r="H1465" s="154">
        <v>2355</v>
      </c>
      <c r="I1465" s="154"/>
      <c r="J1465" s="154"/>
      <c r="K1465" s="556"/>
      <c r="L1465" s="558"/>
      <c r="M1465" s="558"/>
      <c r="N1465" s="557"/>
      <c r="O1465" s="154"/>
      <c r="P1465" s="500" t="s">
        <v>27</v>
      </c>
      <c r="Q1465" s="99"/>
    </row>
    <row r="1466" spans="1:17" x14ac:dyDescent="0.15">
      <c r="A1466" s="514"/>
      <c r="B1466" s="502" t="s">
        <v>9</v>
      </c>
      <c r="C1466" s="154">
        <v>2000</v>
      </c>
      <c r="D1466" s="154">
        <v>2450</v>
      </c>
      <c r="E1466" s="105">
        <v>9820</v>
      </c>
      <c r="F1466" s="556" t="s">
        <v>42</v>
      </c>
      <c r="G1466" s="557"/>
      <c r="H1466" s="154">
        <v>2355</v>
      </c>
      <c r="I1466" s="154"/>
      <c r="J1466" s="154"/>
      <c r="K1466" s="556"/>
      <c r="L1466" s="558"/>
      <c r="M1466" s="558"/>
      <c r="N1466" s="557"/>
      <c r="O1466" s="154"/>
      <c r="P1466" s="554"/>
      <c r="Q1466" s="99"/>
    </row>
    <row r="1467" spans="1:17" x14ac:dyDescent="0.15">
      <c r="A1467" s="514"/>
      <c r="B1467" s="502"/>
      <c r="C1467" s="154">
        <v>2175</v>
      </c>
      <c r="D1467" s="154">
        <v>2525</v>
      </c>
      <c r="E1467" s="105">
        <v>9820</v>
      </c>
      <c r="F1467" s="556" t="s">
        <v>42</v>
      </c>
      <c r="G1467" s="557"/>
      <c r="H1467" s="154">
        <v>2355</v>
      </c>
      <c r="I1467" s="154"/>
      <c r="J1467" s="154"/>
      <c r="K1467" s="556"/>
      <c r="L1467" s="558"/>
      <c r="M1467" s="558"/>
      <c r="N1467" s="557"/>
      <c r="O1467" s="154"/>
      <c r="P1467" s="554"/>
      <c r="Q1467" s="99"/>
    </row>
    <row r="1468" spans="1:17" x14ac:dyDescent="0.15">
      <c r="A1468" s="514"/>
      <c r="B1468" s="502"/>
      <c r="C1468" s="154">
        <v>2350</v>
      </c>
      <c r="D1468" s="154">
        <v>2600</v>
      </c>
      <c r="E1468" s="105">
        <v>9820</v>
      </c>
      <c r="F1468" s="556" t="s">
        <v>42</v>
      </c>
      <c r="G1468" s="557"/>
      <c r="H1468" s="154">
        <v>2355</v>
      </c>
      <c r="I1468" s="154"/>
      <c r="J1468" s="154"/>
      <c r="K1468" s="556"/>
      <c r="L1468" s="558"/>
      <c r="M1468" s="558"/>
      <c r="N1468" s="557"/>
      <c r="O1468" s="154"/>
      <c r="P1468" s="555"/>
      <c r="Q1468" s="99"/>
    </row>
    <row r="1469" spans="1:17" x14ac:dyDescent="0.15">
      <c r="A1469" s="507" t="s">
        <v>171</v>
      </c>
      <c r="B1469" s="502" t="s">
        <v>18</v>
      </c>
      <c r="C1469" s="154">
        <v>2000</v>
      </c>
      <c r="D1469" s="154">
        <v>2450</v>
      </c>
      <c r="E1469" s="105">
        <v>9820</v>
      </c>
      <c r="F1469" s="556" t="s">
        <v>42</v>
      </c>
      <c r="G1469" s="557"/>
      <c r="H1469" s="154">
        <v>2355</v>
      </c>
      <c r="I1469" s="154"/>
      <c r="J1469" s="154"/>
      <c r="K1469" s="556"/>
      <c r="L1469" s="558"/>
      <c r="M1469" s="558"/>
      <c r="N1469" s="557"/>
      <c r="O1469" s="154"/>
      <c r="P1469" s="499" t="s">
        <v>27</v>
      </c>
      <c r="Q1469" s="99"/>
    </row>
    <row r="1470" spans="1:17" x14ac:dyDescent="0.15">
      <c r="A1470" s="514"/>
      <c r="B1470" s="502"/>
      <c r="C1470" s="154">
        <v>2175</v>
      </c>
      <c r="D1470" s="154">
        <v>2525</v>
      </c>
      <c r="E1470" s="105">
        <v>9820</v>
      </c>
      <c r="F1470" s="556" t="s">
        <v>42</v>
      </c>
      <c r="G1470" s="557"/>
      <c r="H1470" s="154">
        <v>2355</v>
      </c>
      <c r="I1470" s="154"/>
      <c r="J1470" s="154"/>
      <c r="K1470" s="556"/>
      <c r="L1470" s="558"/>
      <c r="M1470" s="558"/>
      <c r="N1470" s="557"/>
      <c r="O1470" s="154"/>
      <c r="P1470" s="500" t="s">
        <v>27</v>
      </c>
      <c r="Q1470" s="99"/>
    </row>
    <row r="1471" spans="1:17" x14ac:dyDescent="0.15">
      <c r="A1471" s="515"/>
      <c r="B1471" s="502"/>
      <c r="C1471" s="154">
        <v>2350</v>
      </c>
      <c r="D1471" s="154">
        <v>2600</v>
      </c>
      <c r="E1471" s="105">
        <v>9820</v>
      </c>
      <c r="F1471" s="556" t="s">
        <v>42</v>
      </c>
      <c r="G1471" s="557"/>
      <c r="H1471" s="154">
        <v>2355</v>
      </c>
      <c r="I1471" s="154"/>
      <c r="J1471" s="154"/>
      <c r="K1471" s="556"/>
      <c r="L1471" s="558"/>
      <c r="M1471" s="558"/>
      <c r="N1471" s="557"/>
      <c r="O1471" s="154"/>
      <c r="P1471" s="501" t="s">
        <v>27</v>
      </c>
      <c r="Q1471" s="99"/>
    </row>
    <row r="1472" spans="1:17" x14ac:dyDescent="0.15">
      <c r="A1472" s="477" t="s">
        <v>94</v>
      </c>
      <c r="B1472" s="516"/>
      <c r="C1472" s="516"/>
      <c r="D1472" s="516"/>
      <c r="E1472" s="516"/>
      <c r="F1472" s="516"/>
      <c r="G1472" s="516"/>
      <c r="H1472" s="516"/>
      <c r="I1472" s="516"/>
      <c r="J1472" s="516"/>
      <c r="K1472" s="516"/>
      <c r="L1472" s="516"/>
      <c r="M1472" s="516"/>
      <c r="N1472" s="516"/>
      <c r="O1472" s="516"/>
      <c r="P1472" s="516"/>
      <c r="Q1472" s="517"/>
    </row>
    <row r="1473" spans="1:17" x14ac:dyDescent="0.15">
      <c r="A1473" s="479" t="s">
        <v>316</v>
      </c>
      <c r="B1473" s="518"/>
      <c r="C1473" s="518"/>
      <c r="D1473" s="518"/>
      <c r="E1473" s="518"/>
      <c r="F1473" s="518"/>
      <c r="G1473" s="518"/>
      <c r="H1473" s="518"/>
      <c r="I1473" s="518"/>
      <c r="J1473" s="518"/>
      <c r="K1473" s="518"/>
      <c r="L1473" s="518"/>
      <c r="M1473" s="518"/>
      <c r="N1473" s="518"/>
      <c r="O1473" s="518"/>
      <c r="P1473" s="518"/>
      <c r="Q1473" s="519"/>
    </row>
    <row r="1474" spans="1:17" x14ac:dyDescent="0.15">
      <c r="A1474" s="479" t="s">
        <v>111</v>
      </c>
      <c r="B1474" s="518"/>
      <c r="C1474" s="518"/>
      <c r="D1474" s="518"/>
      <c r="E1474" s="518"/>
      <c r="F1474" s="518"/>
      <c r="G1474" s="518"/>
      <c r="H1474" s="518"/>
      <c r="I1474" s="518"/>
      <c r="J1474" s="518"/>
      <c r="K1474" s="518"/>
      <c r="L1474" s="518"/>
      <c r="M1474" s="518"/>
      <c r="N1474" s="518"/>
      <c r="O1474" s="518"/>
      <c r="P1474" s="518"/>
      <c r="Q1474" s="519"/>
    </row>
    <row r="1475" spans="1:17" x14ac:dyDescent="0.15">
      <c r="A1475" s="461" t="s">
        <v>112</v>
      </c>
      <c r="B1475" s="523"/>
      <c r="C1475" s="523"/>
      <c r="D1475" s="523"/>
      <c r="E1475" s="523"/>
      <c r="F1475" s="523"/>
      <c r="G1475" s="523"/>
      <c r="H1475" s="523"/>
      <c r="I1475" s="523"/>
      <c r="J1475" s="523"/>
      <c r="K1475" s="523"/>
      <c r="L1475" s="523"/>
      <c r="M1475" s="523"/>
      <c r="N1475" s="523"/>
      <c r="O1475" s="523"/>
      <c r="P1475" s="523"/>
      <c r="Q1475" s="524"/>
    </row>
    <row r="1476" spans="1:17" x14ac:dyDescent="0.15">
      <c r="A1476" s="140" t="s">
        <v>418</v>
      </c>
      <c r="B1476" s="90"/>
      <c r="C1476" s="140">
        <f>C1456+1</f>
        <v>610</v>
      </c>
      <c r="N1476" s="90"/>
      <c r="O1476" s="90"/>
      <c r="P1476" s="90"/>
      <c r="Q1476" s="90"/>
    </row>
    <row r="1477" spans="1:17" x14ac:dyDescent="0.15">
      <c r="A1477" s="553" t="s">
        <v>1041</v>
      </c>
      <c r="B1477" s="553"/>
      <c r="C1477" s="553"/>
      <c r="D1477" s="553"/>
      <c r="E1477" s="553"/>
      <c r="F1477" s="553"/>
      <c r="G1477" s="553"/>
      <c r="H1477" s="553"/>
      <c r="I1477" s="553"/>
      <c r="J1477" s="553"/>
      <c r="K1477" s="553"/>
      <c r="L1477" s="553"/>
      <c r="M1477" s="553"/>
      <c r="N1477" s="553"/>
      <c r="O1477" s="553"/>
      <c r="P1477" s="553"/>
      <c r="Q1477" s="553"/>
    </row>
    <row r="1478" spans="1:17" x14ac:dyDescent="0.15">
      <c r="A1478" s="553" t="s">
        <v>749</v>
      </c>
      <c r="B1478" s="553"/>
      <c r="C1478" s="553"/>
      <c r="D1478" s="553"/>
      <c r="E1478" s="553"/>
      <c r="F1478" s="553"/>
      <c r="G1478" s="553"/>
      <c r="H1478" s="553"/>
      <c r="I1478" s="553"/>
      <c r="J1478" s="553"/>
      <c r="K1478" s="553"/>
      <c r="L1478" s="553"/>
      <c r="M1478" s="553"/>
      <c r="N1478" s="553"/>
      <c r="O1478" s="553"/>
      <c r="P1478" s="553"/>
      <c r="Q1478" s="553"/>
    </row>
    <row r="1479" spans="1:17" s="91" customFormat="1" ht="97.5" customHeight="1" x14ac:dyDescent="0.25">
      <c r="A1479" s="184" t="s">
        <v>152</v>
      </c>
      <c r="B1479" s="185" t="s">
        <v>56</v>
      </c>
      <c r="C1479" s="184" t="s">
        <v>124</v>
      </c>
      <c r="D1479" s="184" t="s">
        <v>700</v>
      </c>
      <c r="E1479" s="184" t="s">
        <v>701</v>
      </c>
      <c r="F1479" s="559" t="s">
        <v>121</v>
      </c>
      <c r="G1479" s="560"/>
      <c r="H1479" s="185" t="s">
        <v>216</v>
      </c>
      <c r="I1479" s="93" t="s">
        <v>852</v>
      </c>
      <c r="J1479" s="93" t="s">
        <v>1409</v>
      </c>
      <c r="K1479" s="559" t="s">
        <v>1408</v>
      </c>
      <c r="L1479" s="561"/>
      <c r="M1479" s="561"/>
      <c r="N1479" s="560"/>
      <c r="O1479" s="93" t="s">
        <v>845</v>
      </c>
      <c r="P1479" s="93" t="s">
        <v>846</v>
      </c>
      <c r="Q1479" s="93" t="s">
        <v>26</v>
      </c>
    </row>
    <row r="1480" spans="1:17" x14ac:dyDescent="0.15">
      <c r="A1480" s="507" t="s">
        <v>170</v>
      </c>
      <c r="B1480" s="502" t="s">
        <v>18</v>
      </c>
      <c r="C1480" s="154">
        <v>2000</v>
      </c>
      <c r="D1480" s="154">
        <v>5035</v>
      </c>
      <c r="E1480" s="105">
        <v>9820</v>
      </c>
      <c r="F1480" s="556" t="s">
        <v>42</v>
      </c>
      <c r="G1480" s="557"/>
      <c r="H1480" s="154">
        <v>2115</v>
      </c>
      <c r="I1480" s="154"/>
      <c r="J1480" s="154"/>
      <c r="K1480" s="556"/>
      <c r="L1480" s="558"/>
      <c r="M1480" s="558"/>
      <c r="N1480" s="557"/>
      <c r="O1480" s="154"/>
      <c r="P1480" s="499" t="s">
        <v>27</v>
      </c>
      <c r="Q1480" s="99"/>
    </row>
    <row r="1481" spans="1:17" x14ac:dyDescent="0.15">
      <c r="A1481" s="514"/>
      <c r="B1481" s="502"/>
      <c r="C1481" s="154">
        <v>2175</v>
      </c>
      <c r="D1481" s="154">
        <v>5095</v>
      </c>
      <c r="E1481" s="105">
        <v>9820</v>
      </c>
      <c r="F1481" s="556" t="s">
        <v>42</v>
      </c>
      <c r="G1481" s="557"/>
      <c r="H1481" s="154">
        <v>2132.5</v>
      </c>
      <c r="I1481" s="154"/>
      <c r="J1481" s="154"/>
      <c r="K1481" s="556"/>
      <c r="L1481" s="558"/>
      <c r="M1481" s="558"/>
      <c r="N1481" s="557"/>
      <c r="O1481" s="154"/>
      <c r="P1481" s="500" t="s">
        <v>27</v>
      </c>
      <c r="Q1481" s="99"/>
    </row>
    <row r="1482" spans="1:17" x14ac:dyDescent="0.15">
      <c r="A1482" s="514"/>
      <c r="B1482" s="502"/>
      <c r="C1482" s="154">
        <v>2350</v>
      </c>
      <c r="D1482" s="154">
        <v>5155</v>
      </c>
      <c r="E1482" s="105">
        <v>9820</v>
      </c>
      <c r="F1482" s="556" t="s">
        <v>42</v>
      </c>
      <c r="G1482" s="557"/>
      <c r="H1482" s="154">
        <v>2150</v>
      </c>
      <c r="I1482" s="154"/>
      <c r="J1482" s="154"/>
      <c r="K1482" s="556"/>
      <c r="L1482" s="558"/>
      <c r="M1482" s="558"/>
      <c r="N1482" s="557"/>
      <c r="O1482" s="154"/>
      <c r="P1482" s="501" t="s">
        <v>27</v>
      </c>
      <c r="Q1482" s="99"/>
    </row>
    <row r="1483" spans="1:17" x14ac:dyDescent="0.15">
      <c r="A1483" s="514"/>
      <c r="B1483" s="502" t="s">
        <v>54</v>
      </c>
      <c r="C1483" s="154">
        <v>2000</v>
      </c>
      <c r="D1483" s="154">
        <v>5035</v>
      </c>
      <c r="E1483" s="105">
        <v>9820</v>
      </c>
      <c r="F1483" s="556" t="s">
        <v>42</v>
      </c>
      <c r="G1483" s="557"/>
      <c r="H1483" s="154">
        <v>2115</v>
      </c>
      <c r="I1483" s="154"/>
      <c r="J1483" s="154"/>
      <c r="K1483" s="556"/>
      <c r="L1483" s="558"/>
      <c r="M1483" s="558"/>
      <c r="N1483" s="557"/>
      <c r="O1483" s="154"/>
      <c r="P1483" s="499" t="s">
        <v>27</v>
      </c>
      <c r="Q1483" s="99"/>
    </row>
    <row r="1484" spans="1:17" x14ac:dyDescent="0.15">
      <c r="A1484" s="514"/>
      <c r="B1484" s="502"/>
      <c r="C1484" s="154">
        <v>2175</v>
      </c>
      <c r="D1484" s="154">
        <v>5095</v>
      </c>
      <c r="E1484" s="105">
        <v>9820</v>
      </c>
      <c r="F1484" s="556" t="s">
        <v>42</v>
      </c>
      <c r="G1484" s="557"/>
      <c r="H1484" s="154">
        <v>2132.5</v>
      </c>
      <c r="I1484" s="154"/>
      <c r="J1484" s="154"/>
      <c r="K1484" s="556"/>
      <c r="L1484" s="558"/>
      <c r="M1484" s="558"/>
      <c r="N1484" s="557"/>
      <c r="O1484" s="154"/>
      <c r="P1484" s="500" t="s">
        <v>27</v>
      </c>
      <c r="Q1484" s="99"/>
    </row>
    <row r="1485" spans="1:17" x14ac:dyDescent="0.15">
      <c r="A1485" s="514"/>
      <c r="B1485" s="502"/>
      <c r="C1485" s="154">
        <v>2350</v>
      </c>
      <c r="D1485" s="154">
        <v>5155</v>
      </c>
      <c r="E1485" s="105">
        <v>9820</v>
      </c>
      <c r="F1485" s="556" t="s">
        <v>42</v>
      </c>
      <c r="G1485" s="557"/>
      <c r="H1485" s="154">
        <v>2150</v>
      </c>
      <c r="I1485" s="154"/>
      <c r="J1485" s="154"/>
      <c r="K1485" s="556"/>
      <c r="L1485" s="558"/>
      <c r="M1485" s="558"/>
      <c r="N1485" s="557"/>
      <c r="O1485" s="154"/>
      <c r="P1485" s="500" t="s">
        <v>27</v>
      </c>
      <c r="Q1485" s="99"/>
    </row>
    <row r="1486" spans="1:17" x14ac:dyDescent="0.15">
      <c r="A1486" s="514"/>
      <c r="B1486" s="502" t="s">
        <v>9</v>
      </c>
      <c r="C1486" s="154">
        <v>2000</v>
      </c>
      <c r="D1486" s="154">
        <v>5035</v>
      </c>
      <c r="E1486" s="105">
        <v>9820</v>
      </c>
      <c r="F1486" s="556" t="s">
        <v>42</v>
      </c>
      <c r="G1486" s="557"/>
      <c r="H1486" s="154">
        <v>2115</v>
      </c>
      <c r="I1486" s="154"/>
      <c r="J1486" s="154"/>
      <c r="K1486" s="556"/>
      <c r="L1486" s="558"/>
      <c r="M1486" s="558"/>
      <c r="N1486" s="557"/>
      <c r="O1486" s="154"/>
      <c r="P1486" s="554"/>
      <c r="Q1486" s="99"/>
    </row>
    <row r="1487" spans="1:17" x14ac:dyDescent="0.15">
      <c r="A1487" s="514"/>
      <c r="B1487" s="502"/>
      <c r="C1487" s="154">
        <v>2175</v>
      </c>
      <c r="D1487" s="154">
        <v>5095</v>
      </c>
      <c r="E1487" s="105">
        <v>9820</v>
      </c>
      <c r="F1487" s="556" t="s">
        <v>42</v>
      </c>
      <c r="G1487" s="557"/>
      <c r="H1487" s="154">
        <v>2132.5</v>
      </c>
      <c r="I1487" s="154"/>
      <c r="J1487" s="154"/>
      <c r="K1487" s="556"/>
      <c r="L1487" s="558"/>
      <c r="M1487" s="558"/>
      <c r="N1487" s="557"/>
      <c r="O1487" s="154"/>
      <c r="P1487" s="554"/>
      <c r="Q1487" s="99"/>
    </row>
    <row r="1488" spans="1:17" x14ac:dyDescent="0.15">
      <c r="A1488" s="514"/>
      <c r="B1488" s="502"/>
      <c r="C1488" s="154">
        <v>2350</v>
      </c>
      <c r="D1488" s="154">
        <v>5155</v>
      </c>
      <c r="E1488" s="105">
        <v>9820</v>
      </c>
      <c r="F1488" s="556" t="s">
        <v>42</v>
      </c>
      <c r="G1488" s="557"/>
      <c r="H1488" s="154">
        <v>2150</v>
      </c>
      <c r="I1488" s="154"/>
      <c r="J1488" s="154"/>
      <c r="K1488" s="556"/>
      <c r="L1488" s="558"/>
      <c r="M1488" s="558"/>
      <c r="N1488" s="557"/>
      <c r="O1488" s="154"/>
      <c r="P1488" s="555"/>
      <c r="Q1488" s="99"/>
    </row>
    <row r="1489" spans="1:17" x14ac:dyDescent="0.15">
      <c r="A1489" s="507" t="s">
        <v>171</v>
      </c>
      <c r="B1489" s="502" t="s">
        <v>18</v>
      </c>
      <c r="C1489" s="154">
        <v>2000</v>
      </c>
      <c r="D1489" s="154">
        <v>5035</v>
      </c>
      <c r="E1489" s="105">
        <v>9820</v>
      </c>
      <c r="F1489" s="556" t="s">
        <v>42</v>
      </c>
      <c r="G1489" s="557"/>
      <c r="H1489" s="154">
        <v>2115</v>
      </c>
      <c r="I1489" s="154"/>
      <c r="J1489" s="154"/>
      <c r="K1489" s="556"/>
      <c r="L1489" s="558"/>
      <c r="M1489" s="558"/>
      <c r="N1489" s="557"/>
      <c r="O1489" s="154"/>
      <c r="P1489" s="499" t="s">
        <v>27</v>
      </c>
      <c r="Q1489" s="99"/>
    </row>
    <row r="1490" spans="1:17" x14ac:dyDescent="0.15">
      <c r="A1490" s="514"/>
      <c r="B1490" s="502"/>
      <c r="C1490" s="154">
        <v>2175</v>
      </c>
      <c r="D1490" s="154">
        <v>5095</v>
      </c>
      <c r="E1490" s="105">
        <v>9820</v>
      </c>
      <c r="F1490" s="556" t="s">
        <v>42</v>
      </c>
      <c r="G1490" s="557"/>
      <c r="H1490" s="154">
        <v>2132.5</v>
      </c>
      <c r="I1490" s="154"/>
      <c r="J1490" s="154"/>
      <c r="K1490" s="556"/>
      <c r="L1490" s="558"/>
      <c r="M1490" s="558"/>
      <c r="N1490" s="557"/>
      <c r="O1490" s="154"/>
      <c r="P1490" s="500" t="s">
        <v>27</v>
      </c>
      <c r="Q1490" s="99"/>
    </row>
    <row r="1491" spans="1:17" x14ac:dyDescent="0.15">
      <c r="A1491" s="515"/>
      <c r="B1491" s="502"/>
      <c r="C1491" s="154">
        <v>2350</v>
      </c>
      <c r="D1491" s="154">
        <v>5155</v>
      </c>
      <c r="E1491" s="105">
        <v>9820</v>
      </c>
      <c r="F1491" s="556" t="s">
        <v>42</v>
      </c>
      <c r="G1491" s="557"/>
      <c r="H1491" s="154">
        <v>2150</v>
      </c>
      <c r="I1491" s="154"/>
      <c r="J1491" s="154"/>
      <c r="K1491" s="556"/>
      <c r="L1491" s="558"/>
      <c r="M1491" s="558"/>
      <c r="N1491" s="557"/>
      <c r="O1491" s="154"/>
      <c r="P1491" s="501" t="s">
        <v>27</v>
      </c>
      <c r="Q1491" s="99"/>
    </row>
    <row r="1492" spans="1:17" x14ac:dyDescent="0.15">
      <c r="A1492" s="477" t="s">
        <v>94</v>
      </c>
      <c r="B1492" s="516"/>
      <c r="C1492" s="516"/>
      <c r="D1492" s="516"/>
      <c r="E1492" s="516"/>
      <c r="F1492" s="516"/>
      <c r="G1492" s="516"/>
      <c r="H1492" s="516"/>
      <c r="I1492" s="516"/>
      <c r="J1492" s="516"/>
      <c r="K1492" s="516"/>
      <c r="L1492" s="516"/>
      <c r="M1492" s="516"/>
      <c r="N1492" s="516"/>
      <c r="O1492" s="516"/>
      <c r="P1492" s="516"/>
      <c r="Q1492" s="517"/>
    </row>
    <row r="1493" spans="1:17" x14ac:dyDescent="0.15">
      <c r="A1493" s="479" t="s">
        <v>316</v>
      </c>
      <c r="B1493" s="518"/>
      <c r="C1493" s="518"/>
      <c r="D1493" s="518"/>
      <c r="E1493" s="518"/>
      <c r="F1493" s="518"/>
      <c r="G1493" s="518"/>
      <c r="H1493" s="518"/>
      <c r="I1493" s="518"/>
      <c r="J1493" s="518"/>
      <c r="K1493" s="518"/>
      <c r="L1493" s="518"/>
      <c r="M1493" s="518"/>
      <c r="N1493" s="518"/>
      <c r="O1493" s="518"/>
      <c r="P1493" s="518"/>
      <c r="Q1493" s="519"/>
    </row>
    <row r="1494" spans="1:17" x14ac:dyDescent="0.15">
      <c r="A1494" s="479" t="s">
        <v>111</v>
      </c>
      <c r="B1494" s="518"/>
      <c r="C1494" s="518"/>
      <c r="D1494" s="518"/>
      <c r="E1494" s="518"/>
      <c r="F1494" s="518"/>
      <c r="G1494" s="518"/>
      <c r="H1494" s="518"/>
      <c r="I1494" s="518"/>
      <c r="J1494" s="518"/>
      <c r="K1494" s="518"/>
      <c r="L1494" s="518"/>
      <c r="M1494" s="518"/>
      <c r="N1494" s="518"/>
      <c r="O1494" s="518"/>
      <c r="P1494" s="518"/>
      <c r="Q1494" s="519"/>
    </row>
    <row r="1495" spans="1:17" x14ac:dyDescent="0.15">
      <c r="A1495" s="461" t="s">
        <v>112</v>
      </c>
      <c r="B1495" s="523"/>
      <c r="C1495" s="523"/>
      <c r="D1495" s="523"/>
      <c r="E1495" s="523"/>
      <c r="F1495" s="523"/>
      <c r="G1495" s="523"/>
      <c r="H1495" s="523"/>
      <c r="I1495" s="523"/>
      <c r="J1495" s="523"/>
      <c r="K1495" s="523"/>
      <c r="L1495" s="523"/>
      <c r="M1495" s="523"/>
      <c r="N1495" s="523"/>
      <c r="O1495" s="523"/>
      <c r="P1495" s="523"/>
      <c r="Q1495" s="524"/>
    </row>
    <row r="1496" spans="1:17" x14ac:dyDescent="0.15">
      <c r="A1496" s="140" t="s">
        <v>418</v>
      </c>
      <c r="B1496" s="90"/>
      <c r="C1496" s="140">
        <f>C1476+1</f>
        <v>611</v>
      </c>
      <c r="N1496" s="90"/>
      <c r="O1496" s="90"/>
      <c r="P1496" s="90"/>
      <c r="Q1496" s="90"/>
    </row>
    <row r="1497" spans="1:17" x14ac:dyDescent="0.15">
      <c r="A1497" s="553" t="s">
        <v>1042</v>
      </c>
      <c r="B1497" s="553"/>
      <c r="C1497" s="553"/>
      <c r="D1497" s="553"/>
      <c r="E1497" s="553"/>
      <c r="F1497" s="553"/>
      <c r="G1497" s="553"/>
      <c r="H1497" s="553"/>
      <c r="I1497" s="553"/>
      <c r="J1497" s="553"/>
      <c r="K1497" s="553"/>
      <c r="L1497" s="553"/>
      <c r="M1497" s="553"/>
      <c r="N1497" s="553"/>
      <c r="O1497" s="553"/>
      <c r="P1497" s="553"/>
      <c r="Q1497" s="553"/>
    </row>
    <row r="1498" spans="1:17" x14ac:dyDescent="0.15">
      <c r="A1498" s="553" t="s">
        <v>749</v>
      </c>
      <c r="B1498" s="553"/>
      <c r="C1498" s="553"/>
      <c r="D1498" s="553"/>
      <c r="E1498" s="553"/>
      <c r="F1498" s="553"/>
      <c r="G1498" s="553"/>
      <c r="H1498" s="553"/>
      <c r="I1498" s="553"/>
      <c r="J1498" s="553"/>
      <c r="K1498" s="553"/>
      <c r="L1498" s="553"/>
      <c r="M1498" s="553"/>
      <c r="N1498" s="553"/>
      <c r="O1498" s="553"/>
      <c r="P1498" s="553"/>
      <c r="Q1498" s="553"/>
    </row>
    <row r="1499" spans="1:17" s="91" customFormat="1" ht="97.5" customHeight="1" x14ac:dyDescent="0.25">
      <c r="A1499" s="184" t="s">
        <v>152</v>
      </c>
      <c r="B1499" s="185" t="s">
        <v>56</v>
      </c>
      <c r="C1499" s="184" t="s">
        <v>124</v>
      </c>
      <c r="D1499" s="184" t="s">
        <v>700</v>
      </c>
      <c r="E1499" s="184" t="s">
        <v>701</v>
      </c>
      <c r="F1499" s="559" t="s">
        <v>324</v>
      </c>
      <c r="G1499" s="560"/>
      <c r="H1499" s="185" t="s">
        <v>702</v>
      </c>
      <c r="I1499" s="93" t="s">
        <v>966</v>
      </c>
      <c r="J1499" s="93" t="s">
        <v>1409</v>
      </c>
      <c r="K1499" s="559" t="s">
        <v>1408</v>
      </c>
      <c r="L1499" s="561"/>
      <c r="M1499" s="561"/>
      <c r="N1499" s="560"/>
      <c r="O1499" s="93" t="s">
        <v>968</v>
      </c>
      <c r="P1499" s="93" t="s">
        <v>1239</v>
      </c>
      <c r="Q1499" s="93" t="s">
        <v>26</v>
      </c>
    </row>
    <row r="1500" spans="1:17" x14ac:dyDescent="0.15">
      <c r="A1500" s="507" t="s">
        <v>170</v>
      </c>
      <c r="B1500" s="502" t="s">
        <v>18</v>
      </c>
      <c r="C1500" s="154">
        <v>2000</v>
      </c>
      <c r="D1500" s="154">
        <v>5035</v>
      </c>
      <c r="E1500" s="105">
        <v>9820</v>
      </c>
      <c r="F1500" s="556" t="s">
        <v>60</v>
      </c>
      <c r="G1500" s="557"/>
      <c r="H1500" s="154">
        <v>731.5</v>
      </c>
      <c r="I1500" s="154"/>
      <c r="J1500" s="154"/>
      <c r="K1500" s="556"/>
      <c r="L1500" s="558"/>
      <c r="M1500" s="558"/>
      <c r="N1500" s="557"/>
      <c r="O1500" s="154"/>
      <c r="P1500" s="499" t="s">
        <v>27</v>
      </c>
      <c r="Q1500" s="99"/>
    </row>
    <row r="1501" spans="1:17" ht="9" customHeight="1" x14ac:dyDescent="0.15">
      <c r="A1501" s="514"/>
      <c r="B1501" s="502"/>
      <c r="C1501" s="154">
        <v>2175</v>
      </c>
      <c r="D1501" s="154">
        <v>5095</v>
      </c>
      <c r="E1501" s="105">
        <v>9820</v>
      </c>
      <c r="F1501" s="556" t="s">
        <v>60</v>
      </c>
      <c r="G1501" s="557"/>
      <c r="H1501" s="154">
        <v>737.5</v>
      </c>
      <c r="I1501" s="154"/>
      <c r="J1501" s="154"/>
      <c r="K1501" s="556"/>
      <c r="L1501" s="558"/>
      <c r="M1501" s="558"/>
      <c r="N1501" s="557"/>
      <c r="O1501" s="154"/>
      <c r="P1501" s="500" t="s">
        <v>27</v>
      </c>
      <c r="Q1501" s="99"/>
    </row>
    <row r="1502" spans="1:17" ht="9" customHeight="1" x14ac:dyDescent="0.15">
      <c r="A1502" s="514"/>
      <c r="B1502" s="502"/>
      <c r="C1502" s="154">
        <v>2350</v>
      </c>
      <c r="D1502" s="154">
        <v>5155</v>
      </c>
      <c r="E1502" s="105">
        <v>9820</v>
      </c>
      <c r="F1502" s="556" t="s">
        <v>60</v>
      </c>
      <c r="G1502" s="557"/>
      <c r="H1502" s="154">
        <v>743.5</v>
      </c>
      <c r="I1502" s="154"/>
      <c r="J1502" s="154"/>
      <c r="K1502" s="556"/>
      <c r="L1502" s="558"/>
      <c r="M1502" s="558"/>
      <c r="N1502" s="557"/>
      <c r="O1502" s="154"/>
      <c r="P1502" s="501" t="s">
        <v>27</v>
      </c>
      <c r="Q1502" s="99"/>
    </row>
    <row r="1503" spans="1:17" ht="9" customHeight="1" x14ac:dyDescent="0.15">
      <c r="A1503" s="514"/>
      <c r="B1503" s="502" t="s">
        <v>54</v>
      </c>
      <c r="C1503" s="154">
        <v>2000</v>
      </c>
      <c r="D1503" s="154">
        <v>5035</v>
      </c>
      <c r="E1503" s="105">
        <v>9820</v>
      </c>
      <c r="F1503" s="556" t="s">
        <v>60</v>
      </c>
      <c r="G1503" s="557"/>
      <c r="H1503" s="154">
        <v>731.5</v>
      </c>
      <c r="I1503" s="154"/>
      <c r="J1503" s="154"/>
      <c r="K1503" s="556"/>
      <c r="L1503" s="558"/>
      <c r="M1503" s="558"/>
      <c r="N1503" s="557"/>
      <c r="O1503" s="154"/>
      <c r="P1503" s="499" t="s">
        <v>27</v>
      </c>
      <c r="Q1503" s="99"/>
    </row>
    <row r="1504" spans="1:17" ht="9" customHeight="1" x14ac:dyDescent="0.15">
      <c r="A1504" s="514"/>
      <c r="B1504" s="502"/>
      <c r="C1504" s="154">
        <v>2175</v>
      </c>
      <c r="D1504" s="154">
        <v>5095</v>
      </c>
      <c r="E1504" s="105">
        <v>9820</v>
      </c>
      <c r="F1504" s="556" t="s">
        <v>60</v>
      </c>
      <c r="G1504" s="557"/>
      <c r="H1504" s="154">
        <v>737.5</v>
      </c>
      <c r="I1504" s="154"/>
      <c r="J1504" s="154"/>
      <c r="K1504" s="556"/>
      <c r="L1504" s="558"/>
      <c r="M1504" s="558"/>
      <c r="N1504" s="557"/>
      <c r="O1504" s="154"/>
      <c r="P1504" s="500" t="s">
        <v>27</v>
      </c>
      <c r="Q1504" s="99"/>
    </row>
    <row r="1505" spans="1:18" ht="9" customHeight="1" x14ac:dyDescent="0.15">
      <c r="A1505" s="514"/>
      <c r="B1505" s="502"/>
      <c r="C1505" s="154">
        <v>2350</v>
      </c>
      <c r="D1505" s="154">
        <v>5155</v>
      </c>
      <c r="E1505" s="105">
        <v>9820</v>
      </c>
      <c r="F1505" s="556" t="s">
        <v>60</v>
      </c>
      <c r="G1505" s="557"/>
      <c r="H1505" s="154">
        <v>743.5</v>
      </c>
      <c r="I1505" s="154"/>
      <c r="J1505" s="154"/>
      <c r="K1505" s="556"/>
      <c r="L1505" s="558"/>
      <c r="M1505" s="558"/>
      <c r="N1505" s="557"/>
      <c r="O1505" s="154"/>
      <c r="P1505" s="500" t="s">
        <v>27</v>
      </c>
      <c r="Q1505" s="99"/>
    </row>
    <row r="1506" spans="1:18" ht="9" customHeight="1" x14ac:dyDescent="0.15">
      <c r="A1506" s="514"/>
      <c r="B1506" s="502" t="s">
        <v>9</v>
      </c>
      <c r="C1506" s="154">
        <v>2000</v>
      </c>
      <c r="D1506" s="154">
        <v>5035</v>
      </c>
      <c r="E1506" s="105">
        <v>9820</v>
      </c>
      <c r="F1506" s="556" t="s">
        <v>60</v>
      </c>
      <c r="G1506" s="557"/>
      <c r="H1506" s="154">
        <v>731.5</v>
      </c>
      <c r="I1506" s="154"/>
      <c r="J1506" s="154"/>
      <c r="K1506" s="556"/>
      <c r="L1506" s="558"/>
      <c r="M1506" s="558"/>
      <c r="N1506" s="557"/>
      <c r="O1506" s="154"/>
      <c r="P1506" s="554"/>
      <c r="Q1506" s="99"/>
    </row>
    <row r="1507" spans="1:18" ht="9" customHeight="1" x14ac:dyDescent="0.15">
      <c r="A1507" s="514"/>
      <c r="B1507" s="502"/>
      <c r="C1507" s="154">
        <v>2175</v>
      </c>
      <c r="D1507" s="154">
        <v>5095</v>
      </c>
      <c r="E1507" s="105">
        <v>9820</v>
      </c>
      <c r="F1507" s="556" t="s">
        <v>60</v>
      </c>
      <c r="G1507" s="557"/>
      <c r="H1507" s="154">
        <v>737.5</v>
      </c>
      <c r="I1507" s="154"/>
      <c r="J1507" s="154"/>
      <c r="K1507" s="556"/>
      <c r="L1507" s="558"/>
      <c r="M1507" s="558"/>
      <c r="N1507" s="557"/>
      <c r="O1507" s="154"/>
      <c r="P1507" s="554"/>
      <c r="Q1507" s="99"/>
    </row>
    <row r="1508" spans="1:18" ht="9" customHeight="1" x14ac:dyDescent="0.15">
      <c r="A1508" s="514"/>
      <c r="B1508" s="502"/>
      <c r="C1508" s="154">
        <v>2350</v>
      </c>
      <c r="D1508" s="154">
        <v>5155</v>
      </c>
      <c r="E1508" s="105">
        <v>9820</v>
      </c>
      <c r="F1508" s="556" t="s">
        <v>60</v>
      </c>
      <c r="G1508" s="557"/>
      <c r="H1508" s="154">
        <v>743.5</v>
      </c>
      <c r="I1508" s="154"/>
      <c r="J1508" s="154"/>
      <c r="K1508" s="556"/>
      <c r="L1508" s="558"/>
      <c r="M1508" s="558"/>
      <c r="N1508" s="557"/>
      <c r="O1508" s="154"/>
      <c r="P1508" s="555"/>
      <c r="Q1508" s="99"/>
    </row>
    <row r="1509" spans="1:18" ht="9" customHeight="1" x14ac:dyDescent="0.15">
      <c r="A1509" s="507" t="s">
        <v>171</v>
      </c>
      <c r="B1509" s="502" t="s">
        <v>18</v>
      </c>
      <c r="C1509" s="154">
        <v>2000</v>
      </c>
      <c r="D1509" s="154">
        <v>5035</v>
      </c>
      <c r="E1509" s="105">
        <v>9820</v>
      </c>
      <c r="F1509" s="556" t="s">
        <v>60</v>
      </c>
      <c r="G1509" s="557"/>
      <c r="H1509" s="154">
        <v>731.5</v>
      </c>
      <c r="I1509" s="154"/>
      <c r="J1509" s="154"/>
      <c r="K1509" s="556"/>
      <c r="L1509" s="558"/>
      <c r="M1509" s="558"/>
      <c r="N1509" s="557"/>
      <c r="O1509" s="154"/>
      <c r="P1509" s="499" t="s">
        <v>27</v>
      </c>
      <c r="Q1509" s="99"/>
    </row>
    <row r="1510" spans="1:18" ht="9" customHeight="1" x14ac:dyDescent="0.15">
      <c r="A1510" s="514"/>
      <c r="B1510" s="502"/>
      <c r="C1510" s="154">
        <v>2175</v>
      </c>
      <c r="D1510" s="154">
        <v>5095</v>
      </c>
      <c r="E1510" s="105">
        <v>9820</v>
      </c>
      <c r="F1510" s="556" t="s">
        <v>60</v>
      </c>
      <c r="G1510" s="557"/>
      <c r="H1510" s="154">
        <v>737.5</v>
      </c>
      <c r="I1510" s="154"/>
      <c r="J1510" s="154"/>
      <c r="K1510" s="556"/>
      <c r="L1510" s="558"/>
      <c r="M1510" s="558"/>
      <c r="N1510" s="557"/>
      <c r="O1510" s="154"/>
      <c r="P1510" s="500" t="s">
        <v>27</v>
      </c>
      <c r="Q1510" s="99"/>
    </row>
    <row r="1511" spans="1:18" ht="9" customHeight="1" x14ac:dyDescent="0.15">
      <c r="A1511" s="515"/>
      <c r="B1511" s="502"/>
      <c r="C1511" s="154">
        <v>2350</v>
      </c>
      <c r="D1511" s="154">
        <v>5155</v>
      </c>
      <c r="E1511" s="105">
        <v>9820</v>
      </c>
      <c r="F1511" s="556" t="s">
        <v>60</v>
      </c>
      <c r="G1511" s="557"/>
      <c r="H1511" s="154">
        <v>743.5</v>
      </c>
      <c r="I1511" s="154"/>
      <c r="J1511" s="154"/>
      <c r="K1511" s="556"/>
      <c r="L1511" s="558"/>
      <c r="M1511" s="558"/>
      <c r="N1511" s="557"/>
      <c r="O1511" s="154"/>
      <c r="P1511" s="501" t="s">
        <v>27</v>
      </c>
      <c r="Q1511" s="99"/>
    </row>
    <row r="1512" spans="1:18" x14ac:dyDescent="0.15">
      <c r="A1512" s="477" t="s">
        <v>94</v>
      </c>
      <c r="B1512" s="516"/>
      <c r="C1512" s="516"/>
      <c r="D1512" s="516"/>
      <c r="E1512" s="516"/>
      <c r="F1512" s="516"/>
      <c r="G1512" s="516"/>
      <c r="H1512" s="516"/>
      <c r="I1512" s="516"/>
      <c r="J1512" s="516"/>
      <c r="K1512" s="516"/>
      <c r="L1512" s="516"/>
      <c r="M1512" s="516"/>
      <c r="N1512" s="516"/>
      <c r="O1512" s="516"/>
      <c r="P1512" s="516"/>
      <c r="Q1512" s="517"/>
      <c r="R1512" s="91"/>
    </row>
    <row r="1513" spans="1:18" x14ac:dyDescent="0.15">
      <c r="A1513" s="479" t="s">
        <v>316</v>
      </c>
      <c r="B1513" s="518"/>
      <c r="C1513" s="518"/>
      <c r="D1513" s="518"/>
      <c r="E1513" s="518"/>
      <c r="F1513" s="518"/>
      <c r="G1513" s="518"/>
      <c r="H1513" s="518"/>
      <c r="I1513" s="518"/>
      <c r="J1513" s="518"/>
      <c r="K1513" s="518"/>
      <c r="L1513" s="518"/>
      <c r="M1513" s="518"/>
      <c r="N1513" s="518"/>
      <c r="O1513" s="518"/>
      <c r="P1513" s="518"/>
      <c r="Q1513" s="519"/>
      <c r="R1513" s="97"/>
    </row>
    <row r="1514" spans="1:18" x14ac:dyDescent="0.15">
      <c r="A1514" s="479" t="s">
        <v>111</v>
      </c>
      <c r="B1514" s="518"/>
      <c r="C1514" s="518"/>
      <c r="D1514" s="518"/>
      <c r="E1514" s="518"/>
      <c r="F1514" s="518"/>
      <c r="G1514" s="518"/>
      <c r="H1514" s="518"/>
      <c r="I1514" s="518"/>
      <c r="J1514" s="518"/>
      <c r="K1514" s="518"/>
      <c r="L1514" s="518"/>
      <c r="M1514" s="518"/>
      <c r="N1514" s="518"/>
      <c r="O1514" s="518"/>
      <c r="P1514" s="518"/>
      <c r="Q1514" s="519"/>
      <c r="R1514" s="97"/>
    </row>
    <row r="1515" spans="1:18" x14ac:dyDescent="0.15">
      <c r="A1515" s="461" t="s">
        <v>112</v>
      </c>
      <c r="B1515" s="523"/>
      <c r="C1515" s="523"/>
      <c r="D1515" s="523"/>
      <c r="E1515" s="523"/>
      <c r="F1515" s="523"/>
      <c r="G1515" s="523"/>
      <c r="H1515" s="523"/>
      <c r="I1515" s="523"/>
      <c r="J1515" s="523"/>
      <c r="K1515" s="523"/>
      <c r="L1515" s="523"/>
      <c r="M1515" s="523"/>
      <c r="N1515" s="523"/>
      <c r="O1515" s="523"/>
      <c r="P1515" s="523"/>
      <c r="Q1515" s="524"/>
      <c r="R1515" s="98"/>
    </row>
    <row r="1516" spans="1:18" x14ac:dyDescent="0.15">
      <c r="A1516" s="140" t="s">
        <v>418</v>
      </c>
      <c r="B1516" s="90"/>
      <c r="C1516" s="140">
        <f>C1496+1</f>
        <v>612</v>
      </c>
      <c r="N1516" s="90"/>
      <c r="O1516" s="90"/>
      <c r="P1516" s="90"/>
      <c r="Q1516" s="90"/>
    </row>
    <row r="1517" spans="1:18" x14ac:dyDescent="0.15">
      <c r="A1517" s="553" t="s">
        <v>1043</v>
      </c>
      <c r="B1517" s="553"/>
      <c r="C1517" s="553"/>
      <c r="D1517" s="553"/>
      <c r="E1517" s="553"/>
      <c r="F1517" s="553"/>
      <c r="G1517" s="553"/>
      <c r="H1517" s="553"/>
      <c r="I1517" s="553"/>
      <c r="J1517" s="553"/>
      <c r="K1517" s="553"/>
      <c r="L1517" s="553"/>
      <c r="M1517" s="553"/>
      <c r="N1517" s="553"/>
      <c r="O1517" s="553"/>
      <c r="P1517" s="553"/>
      <c r="Q1517" s="553"/>
    </row>
    <row r="1518" spans="1:18" x14ac:dyDescent="0.15">
      <c r="A1518" s="553" t="s">
        <v>749</v>
      </c>
      <c r="B1518" s="553"/>
      <c r="C1518" s="553"/>
      <c r="D1518" s="553"/>
      <c r="E1518" s="553"/>
      <c r="F1518" s="553"/>
      <c r="G1518" s="553"/>
      <c r="H1518" s="553"/>
      <c r="I1518" s="553"/>
      <c r="J1518" s="553"/>
      <c r="K1518" s="553"/>
      <c r="L1518" s="553"/>
      <c r="M1518" s="553"/>
      <c r="N1518" s="553"/>
      <c r="O1518" s="553"/>
      <c r="P1518" s="553"/>
      <c r="Q1518" s="553"/>
    </row>
    <row r="1519" spans="1:18" s="91" customFormat="1" ht="97.5" customHeight="1" x14ac:dyDescent="0.25">
      <c r="A1519" s="186" t="s">
        <v>152</v>
      </c>
      <c r="B1519" s="187" t="s">
        <v>56</v>
      </c>
      <c r="C1519" s="186" t="s">
        <v>124</v>
      </c>
      <c r="D1519" s="186" t="s">
        <v>700</v>
      </c>
      <c r="E1519" s="186" t="s">
        <v>701</v>
      </c>
      <c r="F1519" s="559" t="s">
        <v>325</v>
      </c>
      <c r="G1519" s="560"/>
      <c r="H1519" s="187" t="s">
        <v>703</v>
      </c>
      <c r="I1519" s="93" t="s">
        <v>967</v>
      </c>
      <c r="J1519" s="93" t="s">
        <v>1409</v>
      </c>
      <c r="K1519" s="559" t="s">
        <v>1408</v>
      </c>
      <c r="L1519" s="561"/>
      <c r="M1519" s="561"/>
      <c r="N1519" s="560"/>
      <c r="O1519" s="93" t="s">
        <v>969</v>
      </c>
      <c r="P1519" s="93" t="s">
        <v>1240</v>
      </c>
      <c r="Q1519" s="93" t="s">
        <v>26</v>
      </c>
    </row>
    <row r="1520" spans="1:18" x14ac:dyDescent="0.15">
      <c r="A1520" s="507" t="s">
        <v>170</v>
      </c>
      <c r="B1520" s="502" t="s">
        <v>18</v>
      </c>
      <c r="C1520" s="154">
        <v>2000</v>
      </c>
      <c r="D1520" s="154">
        <v>5035</v>
      </c>
      <c r="E1520" s="105">
        <v>9820</v>
      </c>
      <c r="F1520" s="556" t="s">
        <v>42</v>
      </c>
      <c r="G1520" s="557"/>
      <c r="H1520" s="154">
        <v>2355</v>
      </c>
      <c r="I1520" s="154"/>
      <c r="J1520" s="154"/>
      <c r="K1520" s="556"/>
      <c r="L1520" s="558"/>
      <c r="M1520" s="558"/>
      <c r="N1520" s="557"/>
      <c r="O1520" s="154"/>
      <c r="P1520" s="499" t="s">
        <v>27</v>
      </c>
      <c r="Q1520" s="99"/>
    </row>
    <row r="1521" spans="1:17" x14ac:dyDescent="0.15">
      <c r="A1521" s="514"/>
      <c r="B1521" s="502"/>
      <c r="C1521" s="154">
        <v>2175</v>
      </c>
      <c r="D1521" s="154">
        <v>5095</v>
      </c>
      <c r="E1521" s="105">
        <v>9820</v>
      </c>
      <c r="F1521" s="556" t="s">
        <v>42</v>
      </c>
      <c r="G1521" s="557"/>
      <c r="H1521" s="154">
        <v>2355</v>
      </c>
      <c r="I1521" s="154"/>
      <c r="J1521" s="154"/>
      <c r="K1521" s="556"/>
      <c r="L1521" s="558"/>
      <c r="M1521" s="558"/>
      <c r="N1521" s="557"/>
      <c r="O1521" s="154"/>
      <c r="P1521" s="500" t="s">
        <v>27</v>
      </c>
      <c r="Q1521" s="99"/>
    </row>
    <row r="1522" spans="1:17" x14ac:dyDescent="0.15">
      <c r="A1522" s="514"/>
      <c r="B1522" s="502"/>
      <c r="C1522" s="154">
        <v>2350</v>
      </c>
      <c r="D1522" s="154">
        <v>5155</v>
      </c>
      <c r="E1522" s="105">
        <v>9820</v>
      </c>
      <c r="F1522" s="556" t="s">
        <v>42</v>
      </c>
      <c r="G1522" s="557"/>
      <c r="H1522" s="154">
        <v>2355</v>
      </c>
      <c r="I1522" s="154"/>
      <c r="J1522" s="154"/>
      <c r="K1522" s="556"/>
      <c r="L1522" s="558"/>
      <c r="M1522" s="558"/>
      <c r="N1522" s="557"/>
      <c r="O1522" s="154"/>
      <c r="P1522" s="501" t="s">
        <v>27</v>
      </c>
      <c r="Q1522" s="99"/>
    </row>
    <row r="1523" spans="1:17" x14ac:dyDescent="0.15">
      <c r="A1523" s="514"/>
      <c r="B1523" s="502" t="s">
        <v>54</v>
      </c>
      <c r="C1523" s="154">
        <v>2000</v>
      </c>
      <c r="D1523" s="154">
        <v>5035</v>
      </c>
      <c r="E1523" s="105">
        <v>9820</v>
      </c>
      <c r="F1523" s="556" t="s">
        <v>42</v>
      </c>
      <c r="G1523" s="557"/>
      <c r="H1523" s="154">
        <v>2355</v>
      </c>
      <c r="I1523" s="154"/>
      <c r="J1523" s="154"/>
      <c r="K1523" s="556"/>
      <c r="L1523" s="558"/>
      <c r="M1523" s="558"/>
      <c r="N1523" s="557"/>
      <c r="O1523" s="154"/>
      <c r="P1523" s="499" t="s">
        <v>27</v>
      </c>
      <c r="Q1523" s="99"/>
    </row>
    <row r="1524" spans="1:17" x14ac:dyDescent="0.15">
      <c r="A1524" s="514"/>
      <c r="B1524" s="502"/>
      <c r="C1524" s="154">
        <v>2175</v>
      </c>
      <c r="D1524" s="154">
        <v>5095</v>
      </c>
      <c r="E1524" s="105">
        <v>9820</v>
      </c>
      <c r="F1524" s="556" t="s">
        <v>42</v>
      </c>
      <c r="G1524" s="557"/>
      <c r="H1524" s="154">
        <v>2355</v>
      </c>
      <c r="I1524" s="154"/>
      <c r="J1524" s="154"/>
      <c r="K1524" s="556"/>
      <c r="L1524" s="558"/>
      <c r="M1524" s="558"/>
      <c r="N1524" s="557"/>
      <c r="O1524" s="154"/>
      <c r="P1524" s="500" t="s">
        <v>27</v>
      </c>
      <c r="Q1524" s="99"/>
    </row>
    <row r="1525" spans="1:17" x14ac:dyDescent="0.15">
      <c r="A1525" s="514"/>
      <c r="B1525" s="502"/>
      <c r="C1525" s="154">
        <v>2350</v>
      </c>
      <c r="D1525" s="154">
        <v>5155</v>
      </c>
      <c r="E1525" s="105">
        <v>9820</v>
      </c>
      <c r="F1525" s="556" t="s">
        <v>42</v>
      </c>
      <c r="G1525" s="557"/>
      <c r="H1525" s="154">
        <v>2355</v>
      </c>
      <c r="I1525" s="154"/>
      <c r="J1525" s="154"/>
      <c r="K1525" s="556"/>
      <c r="L1525" s="558"/>
      <c r="M1525" s="558"/>
      <c r="N1525" s="557"/>
      <c r="O1525" s="154"/>
      <c r="P1525" s="500" t="s">
        <v>27</v>
      </c>
      <c r="Q1525" s="99"/>
    </row>
    <row r="1526" spans="1:17" x14ac:dyDescent="0.15">
      <c r="A1526" s="514"/>
      <c r="B1526" s="502" t="s">
        <v>9</v>
      </c>
      <c r="C1526" s="154">
        <v>2000</v>
      </c>
      <c r="D1526" s="154">
        <v>5035</v>
      </c>
      <c r="E1526" s="105">
        <v>9820</v>
      </c>
      <c r="F1526" s="556" t="s">
        <v>42</v>
      </c>
      <c r="G1526" s="557"/>
      <c r="H1526" s="154">
        <v>2355</v>
      </c>
      <c r="I1526" s="154"/>
      <c r="J1526" s="154"/>
      <c r="K1526" s="556"/>
      <c r="L1526" s="558"/>
      <c r="M1526" s="558"/>
      <c r="N1526" s="557"/>
      <c r="O1526" s="154"/>
      <c r="P1526" s="554"/>
      <c r="Q1526" s="99"/>
    </row>
    <row r="1527" spans="1:17" x14ac:dyDescent="0.15">
      <c r="A1527" s="514"/>
      <c r="B1527" s="502"/>
      <c r="C1527" s="154">
        <v>2175</v>
      </c>
      <c r="D1527" s="154">
        <v>5095</v>
      </c>
      <c r="E1527" s="105">
        <v>9820</v>
      </c>
      <c r="F1527" s="556" t="s">
        <v>42</v>
      </c>
      <c r="G1527" s="557"/>
      <c r="H1527" s="154">
        <v>2355</v>
      </c>
      <c r="I1527" s="154"/>
      <c r="J1527" s="154"/>
      <c r="K1527" s="556"/>
      <c r="L1527" s="558"/>
      <c r="M1527" s="558"/>
      <c r="N1527" s="557"/>
      <c r="O1527" s="154"/>
      <c r="P1527" s="554"/>
      <c r="Q1527" s="99"/>
    </row>
    <row r="1528" spans="1:17" x14ac:dyDescent="0.15">
      <c r="A1528" s="514"/>
      <c r="B1528" s="502"/>
      <c r="C1528" s="154">
        <v>2350</v>
      </c>
      <c r="D1528" s="154">
        <v>5155</v>
      </c>
      <c r="E1528" s="105">
        <v>9820</v>
      </c>
      <c r="F1528" s="556" t="s">
        <v>42</v>
      </c>
      <c r="G1528" s="557"/>
      <c r="H1528" s="154">
        <v>2355</v>
      </c>
      <c r="I1528" s="154"/>
      <c r="J1528" s="154"/>
      <c r="K1528" s="556"/>
      <c r="L1528" s="558"/>
      <c r="M1528" s="558"/>
      <c r="N1528" s="557"/>
      <c r="O1528" s="154"/>
      <c r="P1528" s="555"/>
      <c r="Q1528" s="99"/>
    </row>
    <row r="1529" spans="1:17" x14ac:dyDescent="0.15">
      <c r="A1529" s="507" t="s">
        <v>171</v>
      </c>
      <c r="B1529" s="502" t="s">
        <v>18</v>
      </c>
      <c r="C1529" s="154">
        <v>2000</v>
      </c>
      <c r="D1529" s="154">
        <v>5035</v>
      </c>
      <c r="E1529" s="105">
        <v>9820</v>
      </c>
      <c r="F1529" s="556" t="s">
        <v>42</v>
      </c>
      <c r="G1529" s="557"/>
      <c r="H1529" s="154">
        <v>2355</v>
      </c>
      <c r="I1529" s="154"/>
      <c r="J1529" s="154"/>
      <c r="K1529" s="556"/>
      <c r="L1529" s="558"/>
      <c r="M1529" s="558"/>
      <c r="N1529" s="557"/>
      <c r="O1529" s="154"/>
      <c r="P1529" s="499" t="s">
        <v>27</v>
      </c>
      <c r="Q1529" s="99"/>
    </row>
    <row r="1530" spans="1:17" x14ac:dyDescent="0.15">
      <c r="A1530" s="514"/>
      <c r="B1530" s="502"/>
      <c r="C1530" s="154">
        <v>2175</v>
      </c>
      <c r="D1530" s="154">
        <v>5095</v>
      </c>
      <c r="E1530" s="105">
        <v>9820</v>
      </c>
      <c r="F1530" s="556" t="s">
        <v>42</v>
      </c>
      <c r="G1530" s="557"/>
      <c r="H1530" s="154">
        <v>2355</v>
      </c>
      <c r="I1530" s="154"/>
      <c r="J1530" s="154"/>
      <c r="K1530" s="556"/>
      <c r="L1530" s="558"/>
      <c r="M1530" s="558"/>
      <c r="N1530" s="557"/>
      <c r="O1530" s="154"/>
      <c r="P1530" s="500" t="s">
        <v>27</v>
      </c>
      <c r="Q1530" s="99"/>
    </row>
    <row r="1531" spans="1:17" x14ac:dyDescent="0.15">
      <c r="A1531" s="515"/>
      <c r="B1531" s="502"/>
      <c r="C1531" s="154">
        <v>2350</v>
      </c>
      <c r="D1531" s="154">
        <v>5155</v>
      </c>
      <c r="E1531" s="105">
        <v>9820</v>
      </c>
      <c r="F1531" s="556" t="s">
        <v>42</v>
      </c>
      <c r="G1531" s="557"/>
      <c r="H1531" s="154">
        <v>2355</v>
      </c>
      <c r="I1531" s="154"/>
      <c r="J1531" s="154"/>
      <c r="K1531" s="556"/>
      <c r="L1531" s="558"/>
      <c r="M1531" s="558"/>
      <c r="N1531" s="557"/>
      <c r="O1531" s="154"/>
      <c r="P1531" s="501" t="s">
        <v>27</v>
      </c>
      <c r="Q1531" s="99"/>
    </row>
    <row r="1532" spans="1:17" x14ac:dyDescent="0.15">
      <c r="A1532" s="477" t="s">
        <v>94</v>
      </c>
      <c r="B1532" s="516"/>
      <c r="C1532" s="516"/>
      <c r="D1532" s="516"/>
      <c r="E1532" s="516"/>
      <c r="F1532" s="516"/>
      <c r="G1532" s="516"/>
      <c r="H1532" s="516"/>
      <c r="I1532" s="516"/>
      <c r="J1532" s="516"/>
      <c r="K1532" s="516"/>
      <c r="L1532" s="516"/>
      <c r="M1532" s="516"/>
      <c r="N1532" s="516"/>
      <c r="O1532" s="516"/>
      <c r="P1532" s="516"/>
      <c r="Q1532" s="517"/>
    </row>
    <row r="1533" spans="1:17" x14ac:dyDescent="0.15">
      <c r="A1533" s="479" t="s">
        <v>316</v>
      </c>
      <c r="B1533" s="518"/>
      <c r="C1533" s="518"/>
      <c r="D1533" s="518"/>
      <c r="E1533" s="518"/>
      <c r="F1533" s="518"/>
      <c r="G1533" s="518"/>
      <c r="H1533" s="518"/>
      <c r="I1533" s="518"/>
      <c r="J1533" s="518"/>
      <c r="K1533" s="518"/>
      <c r="L1533" s="518"/>
      <c r="M1533" s="518"/>
      <c r="N1533" s="518"/>
      <c r="O1533" s="518"/>
      <c r="P1533" s="518"/>
      <c r="Q1533" s="519"/>
    </row>
    <row r="1534" spans="1:17" x14ac:dyDescent="0.15">
      <c r="A1534" s="479" t="s">
        <v>111</v>
      </c>
      <c r="B1534" s="518"/>
      <c r="C1534" s="518"/>
      <c r="D1534" s="518"/>
      <c r="E1534" s="518"/>
      <c r="F1534" s="518"/>
      <c r="G1534" s="518"/>
      <c r="H1534" s="518"/>
      <c r="I1534" s="518"/>
      <c r="J1534" s="518"/>
      <c r="K1534" s="518"/>
      <c r="L1534" s="518"/>
      <c r="M1534" s="518"/>
      <c r="N1534" s="518"/>
      <c r="O1534" s="518"/>
      <c r="P1534" s="518"/>
      <c r="Q1534" s="519"/>
    </row>
    <row r="1535" spans="1:17" x14ac:dyDescent="0.15">
      <c r="A1535" s="461" t="s">
        <v>112</v>
      </c>
      <c r="B1535" s="523"/>
      <c r="C1535" s="523"/>
      <c r="D1535" s="523"/>
      <c r="E1535" s="523"/>
      <c r="F1535" s="523"/>
      <c r="G1535" s="523"/>
      <c r="H1535" s="523"/>
      <c r="I1535" s="523"/>
      <c r="J1535" s="523"/>
      <c r="K1535" s="523"/>
      <c r="L1535" s="523"/>
      <c r="M1535" s="523"/>
      <c r="N1535" s="523"/>
      <c r="O1535" s="523"/>
      <c r="P1535" s="523"/>
      <c r="Q1535" s="524"/>
    </row>
    <row r="1536" spans="1:17" x14ac:dyDescent="0.15">
      <c r="A1536" s="140" t="s">
        <v>418</v>
      </c>
      <c r="B1536" s="90"/>
      <c r="C1536" s="140">
        <f>C1516+1</f>
        <v>613</v>
      </c>
      <c r="N1536" s="90"/>
      <c r="O1536" s="90"/>
      <c r="P1536" s="90"/>
      <c r="Q1536" s="90"/>
    </row>
    <row r="1537" spans="1:17" x14ac:dyDescent="0.15">
      <c r="A1537" s="553" t="s">
        <v>1044</v>
      </c>
      <c r="B1537" s="553"/>
      <c r="C1537" s="553"/>
      <c r="D1537" s="553"/>
      <c r="E1537" s="553"/>
      <c r="F1537" s="553"/>
      <c r="G1537" s="553"/>
      <c r="H1537" s="553"/>
      <c r="I1537" s="553"/>
      <c r="J1537" s="553"/>
      <c r="K1537" s="553"/>
      <c r="L1537" s="553"/>
      <c r="M1537" s="553"/>
      <c r="N1537" s="553"/>
      <c r="O1537" s="553"/>
      <c r="P1537" s="553"/>
      <c r="Q1537" s="553"/>
    </row>
    <row r="1538" spans="1:17" x14ac:dyDescent="0.15">
      <c r="A1538" s="553" t="s">
        <v>749</v>
      </c>
      <c r="B1538" s="553"/>
      <c r="C1538" s="553"/>
      <c r="D1538" s="553"/>
      <c r="E1538" s="553"/>
      <c r="F1538" s="553"/>
      <c r="G1538" s="553"/>
      <c r="H1538" s="553"/>
      <c r="I1538" s="553"/>
      <c r="J1538" s="553"/>
      <c r="K1538" s="553"/>
      <c r="L1538" s="553"/>
      <c r="M1538" s="553"/>
      <c r="N1538" s="553"/>
      <c r="O1538" s="553"/>
      <c r="P1538" s="553"/>
      <c r="Q1538" s="553"/>
    </row>
    <row r="1539" spans="1:17" s="91" customFormat="1" ht="97.5" customHeight="1" x14ac:dyDescent="0.25">
      <c r="A1539" s="184" t="s">
        <v>152</v>
      </c>
      <c r="B1539" s="185" t="s">
        <v>56</v>
      </c>
      <c r="C1539" s="184" t="s">
        <v>124</v>
      </c>
      <c r="D1539" s="184" t="s">
        <v>700</v>
      </c>
      <c r="E1539" s="184" t="s">
        <v>701</v>
      </c>
      <c r="F1539" s="559" t="s">
        <v>121</v>
      </c>
      <c r="G1539" s="560"/>
      <c r="H1539" s="185" t="s">
        <v>216</v>
      </c>
      <c r="I1539" s="93" t="s">
        <v>852</v>
      </c>
      <c r="J1539" s="93" t="s">
        <v>1409</v>
      </c>
      <c r="K1539" s="559" t="s">
        <v>1408</v>
      </c>
      <c r="L1539" s="561"/>
      <c r="M1539" s="561"/>
      <c r="N1539" s="560"/>
      <c r="O1539" s="93" t="s">
        <v>845</v>
      </c>
      <c r="P1539" s="93" t="s">
        <v>846</v>
      </c>
      <c r="Q1539" s="93" t="s">
        <v>26</v>
      </c>
    </row>
    <row r="1540" spans="1:17" x14ac:dyDescent="0.15">
      <c r="A1540" s="507" t="s">
        <v>170</v>
      </c>
      <c r="B1540" s="502" t="s">
        <v>18</v>
      </c>
      <c r="C1540" s="154">
        <v>2000</v>
      </c>
      <c r="D1540" s="154">
        <v>9720</v>
      </c>
      <c r="E1540" s="105">
        <v>9820</v>
      </c>
      <c r="F1540" s="556" t="s">
        <v>42</v>
      </c>
      <c r="G1540" s="557"/>
      <c r="H1540" s="154">
        <v>2115</v>
      </c>
      <c r="I1540" s="154"/>
      <c r="J1540" s="154"/>
      <c r="K1540" s="556"/>
      <c r="L1540" s="558"/>
      <c r="M1540" s="558"/>
      <c r="N1540" s="557"/>
      <c r="O1540" s="154"/>
      <c r="P1540" s="499" t="s">
        <v>27</v>
      </c>
      <c r="Q1540" s="99"/>
    </row>
    <row r="1541" spans="1:17" x14ac:dyDescent="0.15">
      <c r="A1541" s="514"/>
      <c r="B1541" s="502"/>
      <c r="C1541" s="154">
        <v>2175</v>
      </c>
      <c r="D1541" s="154">
        <v>9720</v>
      </c>
      <c r="E1541" s="105">
        <v>9820</v>
      </c>
      <c r="F1541" s="556" t="s">
        <v>42</v>
      </c>
      <c r="G1541" s="557"/>
      <c r="H1541" s="154">
        <v>2132.5</v>
      </c>
      <c r="I1541" s="154"/>
      <c r="J1541" s="154"/>
      <c r="K1541" s="556"/>
      <c r="L1541" s="558"/>
      <c r="M1541" s="558"/>
      <c r="N1541" s="557"/>
      <c r="O1541" s="154"/>
      <c r="P1541" s="500" t="s">
        <v>27</v>
      </c>
      <c r="Q1541" s="99"/>
    </row>
    <row r="1542" spans="1:17" x14ac:dyDescent="0.15">
      <c r="A1542" s="514"/>
      <c r="B1542" s="502"/>
      <c r="C1542" s="154">
        <v>2350</v>
      </c>
      <c r="D1542" s="154">
        <v>9720</v>
      </c>
      <c r="E1542" s="105">
        <v>9820</v>
      </c>
      <c r="F1542" s="556" t="s">
        <v>42</v>
      </c>
      <c r="G1542" s="557"/>
      <c r="H1542" s="154">
        <v>2150</v>
      </c>
      <c r="I1542" s="154"/>
      <c r="J1542" s="154"/>
      <c r="K1542" s="556"/>
      <c r="L1542" s="558"/>
      <c r="M1542" s="558"/>
      <c r="N1542" s="557"/>
      <c r="O1542" s="154"/>
      <c r="P1542" s="501" t="s">
        <v>27</v>
      </c>
      <c r="Q1542" s="99"/>
    </row>
    <row r="1543" spans="1:17" x14ac:dyDescent="0.15">
      <c r="A1543" s="514"/>
      <c r="B1543" s="502" t="s">
        <v>54</v>
      </c>
      <c r="C1543" s="154">
        <v>2000</v>
      </c>
      <c r="D1543" s="154">
        <v>9720</v>
      </c>
      <c r="E1543" s="105">
        <v>9820</v>
      </c>
      <c r="F1543" s="556" t="s">
        <v>42</v>
      </c>
      <c r="G1543" s="557"/>
      <c r="H1543" s="154">
        <v>2115</v>
      </c>
      <c r="I1543" s="154"/>
      <c r="J1543" s="154"/>
      <c r="K1543" s="556"/>
      <c r="L1543" s="558"/>
      <c r="M1543" s="558"/>
      <c r="N1543" s="557"/>
      <c r="O1543" s="154"/>
      <c r="P1543" s="499" t="s">
        <v>27</v>
      </c>
      <c r="Q1543" s="99"/>
    </row>
    <row r="1544" spans="1:17" x14ac:dyDescent="0.15">
      <c r="A1544" s="514"/>
      <c r="B1544" s="502"/>
      <c r="C1544" s="154">
        <v>2175</v>
      </c>
      <c r="D1544" s="154">
        <v>9720</v>
      </c>
      <c r="E1544" s="105">
        <v>9820</v>
      </c>
      <c r="F1544" s="556" t="s">
        <v>42</v>
      </c>
      <c r="G1544" s="557"/>
      <c r="H1544" s="154">
        <v>2132.5</v>
      </c>
      <c r="I1544" s="154"/>
      <c r="J1544" s="154"/>
      <c r="K1544" s="556"/>
      <c r="L1544" s="558"/>
      <c r="M1544" s="558"/>
      <c r="N1544" s="557"/>
      <c r="O1544" s="154"/>
      <c r="P1544" s="500" t="s">
        <v>27</v>
      </c>
      <c r="Q1544" s="99"/>
    </row>
    <row r="1545" spans="1:17" x14ac:dyDescent="0.15">
      <c r="A1545" s="514"/>
      <c r="B1545" s="502"/>
      <c r="C1545" s="154">
        <v>2350</v>
      </c>
      <c r="D1545" s="154">
        <v>9720</v>
      </c>
      <c r="E1545" s="105">
        <v>9820</v>
      </c>
      <c r="F1545" s="556" t="s">
        <v>42</v>
      </c>
      <c r="G1545" s="557"/>
      <c r="H1545" s="154">
        <v>2150</v>
      </c>
      <c r="I1545" s="154"/>
      <c r="J1545" s="154"/>
      <c r="K1545" s="556"/>
      <c r="L1545" s="558"/>
      <c r="M1545" s="558"/>
      <c r="N1545" s="557"/>
      <c r="O1545" s="154"/>
      <c r="P1545" s="500" t="s">
        <v>27</v>
      </c>
      <c r="Q1545" s="99"/>
    </row>
    <row r="1546" spans="1:17" x14ac:dyDescent="0.15">
      <c r="A1546" s="514"/>
      <c r="B1546" s="502" t="s">
        <v>9</v>
      </c>
      <c r="C1546" s="154">
        <v>2000</v>
      </c>
      <c r="D1546" s="154">
        <v>9720</v>
      </c>
      <c r="E1546" s="105">
        <v>9820</v>
      </c>
      <c r="F1546" s="556" t="s">
        <v>42</v>
      </c>
      <c r="G1546" s="557"/>
      <c r="H1546" s="154">
        <v>2115</v>
      </c>
      <c r="I1546" s="154"/>
      <c r="J1546" s="154"/>
      <c r="K1546" s="556"/>
      <c r="L1546" s="558"/>
      <c r="M1546" s="558"/>
      <c r="N1546" s="557"/>
      <c r="O1546" s="154"/>
      <c r="P1546" s="554"/>
      <c r="Q1546" s="99"/>
    </row>
    <row r="1547" spans="1:17" x14ac:dyDescent="0.15">
      <c r="A1547" s="514"/>
      <c r="B1547" s="502"/>
      <c r="C1547" s="154">
        <v>2175</v>
      </c>
      <c r="D1547" s="154">
        <v>9720</v>
      </c>
      <c r="E1547" s="105">
        <v>9820</v>
      </c>
      <c r="F1547" s="556" t="s">
        <v>42</v>
      </c>
      <c r="G1547" s="557"/>
      <c r="H1547" s="154">
        <v>2132.5</v>
      </c>
      <c r="I1547" s="154"/>
      <c r="J1547" s="154"/>
      <c r="K1547" s="556"/>
      <c r="L1547" s="558"/>
      <c r="M1547" s="558"/>
      <c r="N1547" s="557"/>
      <c r="O1547" s="154"/>
      <c r="P1547" s="554"/>
      <c r="Q1547" s="99"/>
    </row>
    <row r="1548" spans="1:17" x14ac:dyDescent="0.15">
      <c r="A1548" s="514"/>
      <c r="B1548" s="502"/>
      <c r="C1548" s="154">
        <v>2350</v>
      </c>
      <c r="D1548" s="154">
        <v>9720</v>
      </c>
      <c r="E1548" s="105">
        <v>9820</v>
      </c>
      <c r="F1548" s="556" t="s">
        <v>42</v>
      </c>
      <c r="G1548" s="557"/>
      <c r="H1548" s="154">
        <v>2150</v>
      </c>
      <c r="I1548" s="154"/>
      <c r="J1548" s="154"/>
      <c r="K1548" s="556"/>
      <c r="L1548" s="558"/>
      <c r="M1548" s="558"/>
      <c r="N1548" s="557"/>
      <c r="O1548" s="154"/>
      <c r="P1548" s="555"/>
      <c r="Q1548" s="99"/>
    </row>
    <row r="1549" spans="1:17" x14ac:dyDescent="0.15">
      <c r="A1549" s="507" t="s">
        <v>171</v>
      </c>
      <c r="B1549" s="502" t="s">
        <v>18</v>
      </c>
      <c r="C1549" s="154">
        <v>2000</v>
      </c>
      <c r="D1549" s="154">
        <v>9720</v>
      </c>
      <c r="E1549" s="105">
        <v>9820</v>
      </c>
      <c r="F1549" s="556" t="s">
        <v>42</v>
      </c>
      <c r="G1549" s="557"/>
      <c r="H1549" s="154">
        <v>2115</v>
      </c>
      <c r="I1549" s="154"/>
      <c r="J1549" s="154"/>
      <c r="K1549" s="556"/>
      <c r="L1549" s="558"/>
      <c r="M1549" s="558"/>
      <c r="N1549" s="557"/>
      <c r="O1549" s="154"/>
      <c r="P1549" s="499" t="s">
        <v>27</v>
      </c>
      <c r="Q1549" s="99"/>
    </row>
    <row r="1550" spans="1:17" x14ac:dyDescent="0.15">
      <c r="A1550" s="514"/>
      <c r="B1550" s="502"/>
      <c r="C1550" s="154">
        <v>2175</v>
      </c>
      <c r="D1550" s="154">
        <v>9720</v>
      </c>
      <c r="E1550" s="105">
        <v>9820</v>
      </c>
      <c r="F1550" s="556" t="s">
        <v>42</v>
      </c>
      <c r="G1550" s="557"/>
      <c r="H1550" s="154">
        <v>2132.5</v>
      </c>
      <c r="I1550" s="154"/>
      <c r="J1550" s="154"/>
      <c r="K1550" s="556"/>
      <c r="L1550" s="558"/>
      <c r="M1550" s="558"/>
      <c r="N1550" s="557"/>
      <c r="O1550" s="154"/>
      <c r="P1550" s="500" t="s">
        <v>27</v>
      </c>
      <c r="Q1550" s="99"/>
    </row>
    <row r="1551" spans="1:17" x14ac:dyDescent="0.15">
      <c r="A1551" s="515"/>
      <c r="B1551" s="502"/>
      <c r="C1551" s="154">
        <v>2350</v>
      </c>
      <c r="D1551" s="154">
        <v>9720</v>
      </c>
      <c r="E1551" s="105">
        <v>9820</v>
      </c>
      <c r="F1551" s="556" t="s">
        <v>42</v>
      </c>
      <c r="G1551" s="557"/>
      <c r="H1551" s="154">
        <v>2150</v>
      </c>
      <c r="I1551" s="154"/>
      <c r="J1551" s="154"/>
      <c r="K1551" s="556"/>
      <c r="L1551" s="558"/>
      <c r="M1551" s="558"/>
      <c r="N1551" s="557"/>
      <c r="O1551" s="154"/>
      <c r="P1551" s="501" t="s">
        <v>27</v>
      </c>
      <c r="Q1551" s="99"/>
    </row>
    <row r="1552" spans="1:17" x14ac:dyDescent="0.15">
      <c r="A1552" s="477" t="s">
        <v>94</v>
      </c>
      <c r="B1552" s="516"/>
      <c r="C1552" s="516"/>
      <c r="D1552" s="516"/>
      <c r="E1552" s="516"/>
      <c r="F1552" s="516"/>
      <c r="G1552" s="516"/>
      <c r="H1552" s="516"/>
      <c r="I1552" s="516"/>
      <c r="J1552" s="516"/>
      <c r="K1552" s="516"/>
      <c r="L1552" s="516"/>
      <c r="M1552" s="516"/>
      <c r="N1552" s="516"/>
      <c r="O1552" s="516"/>
      <c r="P1552" s="516"/>
      <c r="Q1552" s="517"/>
    </row>
    <row r="1553" spans="1:17" x14ac:dyDescent="0.15">
      <c r="A1553" s="479" t="s">
        <v>316</v>
      </c>
      <c r="B1553" s="518"/>
      <c r="C1553" s="518"/>
      <c r="D1553" s="518"/>
      <c r="E1553" s="518"/>
      <c r="F1553" s="518"/>
      <c r="G1553" s="518"/>
      <c r="H1553" s="518"/>
      <c r="I1553" s="518"/>
      <c r="J1553" s="518"/>
      <c r="K1553" s="518"/>
      <c r="L1553" s="518"/>
      <c r="M1553" s="518"/>
      <c r="N1553" s="518"/>
      <c r="O1553" s="518"/>
      <c r="P1553" s="518"/>
      <c r="Q1553" s="519"/>
    </row>
    <row r="1554" spans="1:17" x14ac:dyDescent="0.15">
      <c r="A1554" s="479" t="s">
        <v>111</v>
      </c>
      <c r="B1554" s="518"/>
      <c r="C1554" s="518"/>
      <c r="D1554" s="518"/>
      <c r="E1554" s="518"/>
      <c r="F1554" s="518"/>
      <c r="G1554" s="518"/>
      <c r="H1554" s="518"/>
      <c r="I1554" s="518"/>
      <c r="J1554" s="518"/>
      <c r="K1554" s="518"/>
      <c r="L1554" s="518"/>
      <c r="M1554" s="518"/>
      <c r="N1554" s="518"/>
      <c r="O1554" s="518"/>
      <c r="P1554" s="518"/>
      <c r="Q1554" s="519"/>
    </row>
    <row r="1555" spans="1:17" x14ac:dyDescent="0.15">
      <c r="A1555" s="461" t="s">
        <v>112</v>
      </c>
      <c r="B1555" s="523"/>
      <c r="C1555" s="523"/>
      <c r="D1555" s="523"/>
      <c r="E1555" s="523"/>
      <c r="F1555" s="523"/>
      <c r="G1555" s="523"/>
      <c r="H1555" s="523"/>
      <c r="I1555" s="523"/>
      <c r="J1555" s="523"/>
      <c r="K1555" s="523"/>
      <c r="L1555" s="523"/>
      <c r="M1555" s="523"/>
      <c r="N1555" s="523"/>
      <c r="O1555" s="523"/>
      <c r="P1555" s="523"/>
      <c r="Q1555" s="524"/>
    </row>
    <row r="1556" spans="1:17" x14ac:dyDescent="0.15">
      <c r="A1556" s="140" t="s">
        <v>418</v>
      </c>
      <c r="B1556" s="90"/>
      <c r="C1556" s="140">
        <f>C1536+1</f>
        <v>614</v>
      </c>
      <c r="N1556" s="90"/>
      <c r="O1556" s="90"/>
      <c r="P1556" s="90"/>
      <c r="Q1556" s="90"/>
    </row>
    <row r="1557" spans="1:17" x14ac:dyDescent="0.15">
      <c r="A1557" s="553" t="s">
        <v>1045</v>
      </c>
      <c r="B1557" s="553"/>
      <c r="C1557" s="553"/>
      <c r="D1557" s="553"/>
      <c r="E1557" s="553"/>
      <c r="F1557" s="553"/>
      <c r="G1557" s="553"/>
      <c r="H1557" s="553"/>
      <c r="I1557" s="553"/>
      <c r="J1557" s="553"/>
      <c r="K1557" s="553"/>
      <c r="L1557" s="553"/>
      <c r="M1557" s="553"/>
      <c r="N1557" s="553"/>
      <c r="O1557" s="553"/>
      <c r="P1557" s="553"/>
      <c r="Q1557" s="553"/>
    </row>
    <row r="1558" spans="1:17" x14ac:dyDescent="0.15">
      <c r="A1558" s="553" t="s">
        <v>749</v>
      </c>
      <c r="B1558" s="553"/>
      <c r="C1558" s="553"/>
      <c r="D1558" s="553"/>
      <c r="E1558" s="553"/>
      <c r="F1558" s="553"/>
      <c r="G1558" s="553"/>
      <c r="H1558" s="553"/>
      <c r="I1558" s="553"/>
      <c r="J1558" s="553"/>
      <c r="K1558" s="553"/>
      <c r="L1558" s="553"/>
      <c r="M1558" s="553"/>
      <c r="N1558" s="553"/>
      <c r="O1558" s="553"/>
      <c r="P1558" s="553"/>
      <c r="Q1558" s="553"/>
    </row>
    <row r="1559" spans="1:17" s="91" customFormat="1" ht="97.5" customHeight="1" x14ac:dyDescent="0.25">
      <c r="A1559" s="184" t="s">
        <v>152</v>
      </c>
      <c r="B1559" s="185" t="s">
        <v>56</v>
      </c>
      <c r="C1559" s="184" t="s">
        <v>124</v>
      </c>
      <c r="D1559" s="184" t="s">
        <v>700</v>
      </c>
      <c r="E1559" s="184" t="s">
        <v>701</v>
      </c>
      <c r="F1559" s="559" t="s">
        <v>324</v>
      </c>
      <c r="G1559" s="560"/>
      <c r="H1559" s="185" t="s">
        <v>702</v>
      </c>
      <c r="I1559" s="93" t="s">
        <v>966</v>
      </c>
      <c r="J1559" s="93" t="s">
        <v>1409</v>
      </c>
      <c r="K1559" s="559" t="s">
        <v>1408</v>
      </c>
      <c r="L1559" s="561"/>
      <c r="M1559" s="561"/>
      <c r="N1559" s="560"/>
      <c r="O1559" s="93" t="s">
        <v>968</v>
      </c>
      <c r="P1559" s="93" t="s">
        <v>1239</v>
      </c>
      <c r="Q1559" s="93" t="s">
        <v>26</v>
      </c>
    </row>
    <row r="1560" spans="1:17" x14ac:dyDescent="0.15">
      <c r="A1560" s="507" t="s">
        <v>170</v>
      </c>
      <c r="B1560" s="502" t="s">
        <v>18</v>
      </c>
      <c r="C1560" s="154">
        <v>2000</v>
      </c>
      <c r="D1560" s="154">
        <v>9720</v>
      </c>
      <c r="E1560" s="105">
        <v>9820</v>
      </c>
      <c r="F1560" s="556" t="s">
        <v>42</v>
      </c>
      <c r="G1560" s="557"/>
      <c r="H1560" s="154">
        <v>723</v>
      </c>
      <c r="I1560" s="154"/>
      <c r="J1560" s="154"/>
      <c r="K1560" s="556"/>
      <c r="L1560" s="558"/>
      <c r="M1560" s="558"/>
      <c r="N1560" s="557"/>
      <c r="O1560" s="154"/>
      <c r="P1560" s="499" t="s">
        <v>27</v>
      </c>
      <c r="Q1560" s="99"/>
    </row>
    <row r="1561" spans="1:17" x14ac:dyDescent="0.15">
      <c r="A1561" s="514"/>
      <c r="B1561" s="502"/>
      <c r="C1561" s="154">
        <v>2175</v>
      </c>
      <c r="D1561" s="154">
        <v>9720</v>
      </c>
      <c r="E1561" s="105">
        <v>9820</v>
      </c>
      <c r="F1561" s="556" t="s">
        <v>42</v>
      </c>
      <c r="G1561" s="557"/>
      <c r="H1561" s="154">
        <v>723</v>
      </c>
      <c r="I1561" s="154"/>
      <c r="J1561" s="154"/>
      <c r="K1561" s="556"/>
      <c r="L1561" s="558"/>
      <c r="M1561" s="558"/>
      <c r="N1561" s="557"/>
      <c r="O1561" s="154"/>
      <c r="P1561" s="500" t="s">
        <v>27</v>
      </c>
      <c r="Q1561" s="99"/>
    </row>
    <row r="1562" spans="1:17" x14ac:dyDescent="0.15">
      <c r="A1562" s="514"/>
      <c r="B1562" s="502"/>
      <c r="C1562" s="154">
        <v>2350</v>
      </c>
      <c r="D1562" s="154">
        <v>9720</v>
      </c>
      <c r="E1562" s="105">
        <v>9820</v>
      </c>
      <c r="F1562" s="556" t="s">
        <v>42</v>
      </c>
      <c r="G1562" s="557"/>
      <c r="H1562" s="154">
        <v>723</v>
      </c>
      <c r="I1562" s="154"/>
      <c r="J1562" s="154"/>
      <c r="K1562" s="556"/>
      <c r="L1562" s="558"/>
      <c r="M1562" s="558"/>
      <c r="N1562" s="557"/>
      <c r="O1562" s="154"/>
      <c r="P1562" s="501" t="s">
        <v>27</v>
      </c>
      <c r="Q1562" s="99"/>
    </row>
    <row r="1563" spans="1:17" x14ac:dyDescent="0.15">
      <c r="A1563" s="514"/>
      <c r="B1563" s="502" t="s">
        <v>54</v>
      </c>
      <c r="C1563" s="154">
        <v>2000</v>
      </c>
      <c r="D1563" s="154">
        <v>9720</v>
      </c>
      <c r="E1563" s="105">
        <v>9820</v>
      </c>
      <c r="F1563" s="556" t="s">
        <v>42</v>
      </c>
      <c r="G1563" s="557"/>
      <c r="H1563" s="154">
        <v>723</v>
      </c>
      <c r="I1563" s="154"/>
      <c r="J1563" s="154"/>
      <c r="K1563" s="556"/>
      <c r="L1563" s="558"/>
      <c r="M1563" s="558"/>
      <c r="N1563" s="557"/>
      <c r="O1563" s="154"/>
      <c r="P1563" s="499" t="s">
        <v>27</v>
      </c>
      <c r="Q1563" s="99"/>
    </row>
    <row r="1564" spans="1:17" x14ac:dyDescent="0.15">
      <c r="A1564" s="514"/>
      <c r="B1564" s="502"/>
      <c r="C1564" s="154">
        <v>2175</v>
      </c>
      <c r="D1564" s="154">
        <v>9720</v>
      </c>
      <c r="E1564" s="105">
        <v>9820</v>
      </c>
      <c r="F1564" s="556" t="s">
        <v>42</v>
      </c>
      <c r="G1564" s="557"/>
      <c r="H1564" s="154">
        <v>723</v>
      </c>
      <c r="I1564" s="154"/>
      <c r="J1564" s="154"/>
      <c r="K1564" s="556"/>
      <c r="L1564" s="558"/>
      <c r="M1564" s="558"/>
      <c r="N1564" s="557"/>
      <c r="O1564" s="154"/>
      <c r="P1564" s="500" t="s">
        <v>27</v>
      </c>
      <c r="Q1564" s="99"/>
    </row>
    <row r="1565" spans="1:17" x14ac:dyDescent="0.15">
      <c r="A1565" s="514"/>
      <c r="B1565" s="502"/>
      <c r="C1565" s="154">
        <v>2350</v>
      </c>
      <c r="D1565" s="154">
        <v>9720</v>
      </c>
      <c r="E1565" s="105">
        <v>9820</v>
      </c>
      <c r="F1565" s="556" t="s">
        <v>42</v>
      </c>
      <c r="G1565" s="557"/>
      <c r="H1565" s="154">
        <v>723</v>
      </c>
      <c r="I1565" s="154"/>
      <c r="J1565" s="154"/>
      <c r="K1565" s="556"/>
      <c r="L1565" s="558"/>
      <c r="M1565" s="558"/>
      <c r="N1565" s="557"/>
      <c r="O1565" s="154"/>
      <c r="P1565" s="500" t="s">
        <v>27</v>
      </c>
      <c r="Q1565" s="99"/>
    </row>
    <row r="1566" spans="1:17" x14ac:dyDescent="0.15">
      <c r="A1566" s="514"/>
      <c r="B1566" s="502" t="s">
        <v>9</v>
      </c>
      <c r="C1566" s="154">
        <v>2000</v>
      </c>
      <c r="D1566" s="154">
        <v>9720</v>
      </c>
      <c r="E1566" s="105">
        <v>9820</v>
      </c>
      <c r="F1566" s="556" t="s">
        <v>42</v>
      </c>
      <c r="G1566" s="557"/>
      <c r="H1566" s="154">
        <v>723</v>
      </c>
      <c r="I1566" s="154"/>
      <c r="J1566" s="154"/>
      <c r="K1566" s="556"/>
      <c r="L1566" s="558"/>
      <c r="M1566" s="558"/>
      <c r="N1566" s="557"/>
      <c r="O1566" s="154"/>
      <c r="P1566" s="554"/>
      <c r="Q1566" s="99"/>
    </row>
    <row r="1567" spans="1:17" x14ac:dyDescent="0.15">
      <c r="A1567" s="514"/>
      <c r="B1567" s="502"/>
      <c r="C1567" s="154">
        <v>2175</v>
      </c>
      <c r="D1567" s="154">
        <v>9720</v>
      </c>
      <c r="E1567" s="105">
        <v>9820</v>
      </c>
      <c r="F1567" s="556" t="s">
        <v>42</v>
      </c>
      <c r="G1567" s="557"/>
      <c r="H1567" s="154">
        <v>723</v>
      </c>
      <c r="I1567" s="154"/>
      <c r="J1567" s="154"/>
      <c r="K1567" s="556"/>
      <c r="L1567" s="558"/>
      <c r="M1567" s="558"/>
      <c r="N1567" s="557"/>
      <c r="O1567" s="154"/>
      <c r="P1567" s="554"/>
      <c r="Q1567" s="99"/>
    </row>
    <row r="1568" spans="1:17" x14ac:dyDescent="0.15">
      <c r="A1568" s="514"/>
      <c r="B1568" s="502"/>
      <c r="C1568" s="154">
        <v>2350</v>
      </c>
      <c r="D1568" s="154">
        <v>9720</v>
      </c>
      <c r="E1568" s="105">
        <v>9820</v>
      </c>
      <c r="F1568" s="556" t="s">
        <v>42</v>
      </c>
      <c r="G1568" s="557"/>
      <c r="H1568" s="154">
        <v>723</v>
      </c>
      <c r="I1568" s="154"/>
      <c r="J1568" s="154"/>
      <c r="K1568" s="556"/>
      <c r="L1568" s="558"/>
      <c r="M1568" s="558"/>
      <c r="N1568" s="557"/>
      <c r="O1568" s="154"/>
      <c r="P1568" s="555"/>
      <c r="Q1568" s="99"/>
    </row>
    <row r="1569" spans="1:18" x14ac:dyDescent="0.15">
      <c r="A1569" s="507" t="s">
        <v>171</v>
      </c>
      <c r="B1569" s="502" t="s">
        <v>18</v>
      </c>
      <c r="C1569" s="154">
        <v>2000</v>
      </c>
      <c r="D1569" s="154">
        <v>9720</v>
      </c>
      <c r="E1569" s="105">
        <v>9820</v>
      </c>
      <c r="F1569" s="556" t="s">
        <v>42</v>
      </c>
      <c r="G1569" s="557"/>
      <c r="H1569" s="154">
        <v>723</v>
      </c>
      <c r="I1569" s="154"/>
      <c r="J1569" s="154"/>
      <c r="K1569" s="556"/>
      <c r="L1569" s="558"/>
      <c r="M1569" s="558"/>
      <c r="N1569" s="557"/>
      <c r="O1569" s="154"/>
      <c r="P1569" s="499" t="s">
        <v>27</v>
      </c>
      <c r="Q1569" s="99"/>
    </row>
    <row r="1570" spans="1:18" x14ac:dyDescent="0.15">
      <c r="A1570" s="514"/>
      <c r="B1570" s="502"/>
      <c r="C1570" s="154">
        <v>2175</v>
      </c>
      <c r="D1570" s="154">
        <v>9720</v>
      </c>
      <c r="E1570" s="105">
        <v>9820</v>
      </c>
      <c r="F1570" s="556" t="s">
        <v>42</v>
      </c>
      <c r="G1570" s="557"/>
      <c r="H1570" s="154">
        <v>723</v>
      </c>
      <c r="I1570" s="154"/>
      <c r="J1570" s="154"/>
      <c r="K1570" s="556"/>
      <c r="L1570" s="558"/>
      <c r="M1570" s="558"/>
      <c r="N1570" s="557"/>
      <c r="O1570" s="154"/>
      <c r="P1570" s="500" t="s">
        <v>27</v>
      </c>
      <c r="Q1570" s="99"/>
    </row>
    <row r="1571" spans="1:18" x14ac:dyDescent="0.15">
      <c r="A1571" s="515"/>
      <c r="B1571" s="502"/>
      <c r="C1571" s="154">
        <v>2350</v>
      </c>
      <c r="D1571" s="154">
        <v>9720</v>
      </c>
      <c r="E1571" s="105">
        <v>9820</v>
      </c>
      <c r="F1571" s="556" t="s">
        <v>42</v>
      </c>
      <c r="G1571" s="557"/>
      <c r="H1571" s="154">
        <v>723</v>
      </c>
      <c r="I1571" s="154"/>
      <c r="J1571" s="154"/>
      <c r="K1571" s="556"/>
      <c r="L1571" s="558"/>
      <c r="M1571" s="558"/>
      <c r="N1571" s="557"/>
      <c r="O1571" s="154"/>
      <c r="P1571" s="501" t="s">
        <v>27</v>
      </c>
      <c r="Q1571" s="99"/>
    </row>
    <row r="1572" spans="1:18" x14ac:dyDescent="0.15">
      <c r="A1572" s="477" t="s">
        <v>94</v>
      </c>
      <c r="B1572" s="516"/>
      <c r="C1572" s="516"/>
      <c r="D1572" s="516"/>
      <c r="E1572" s="516"/>
      <c r="F1572" s="516"/>
      <c r="G1572" s="516"/>
      <c r="H1572" s="516"/>
      <c r="I1572" s="516"/>
      <c r="J1572" s="516"/>
      <c r="K1572" s="516"/>
      <c r="L1572" s="516"/>
      <c r="M1572" s="516"/>
      <c r="N1572" s="516"/>
      <c r="O1572" s="516"/>
      <c r="P1572" s="516"/>
      <c r="Q1572" s="517"/>
      <c r="R1572" s="91"/>
    </row>
    <row r="1573" spans="1:18" x14ac:dyDescent="0.15">
      <c r="A1573" s="479" t="s">
        <v>316</v>
      </c>
      <c r="B1573" s="518"/>
      <c r="C1573" s="518"/>
      <c r="D1573" s="518"/>
      <c r="E1573" s="518"/>
      <c r="F1573" s="518"/>
      <c r="G1573" s="518"/>
      <c r="H1573" s="518"/>
      <c r="I1573" s="518"/>
      <c r="J1573" s="518"/>
      <c r="K1573" s="518"/>
      <c r="L1573" s="518"/>
      <c r="M1573" s="518"/>
      <c r="N1573" s="518"/>
      <c r="O1573" s="518"/>
      <c r="P1573" s="518"/>
      <c r="Q1573" s="519"/>
      <c r="R1573" s="97"/>
    </row>
    <row r="1574" spans="1:18" x14ac:dyDescent="0.15">
      <c r="A1574" s="479" t="s">
        <v>111</v>
      </c>
      <c r="B1574" s="518"/>
      <c r="C1574" s="518"/>
      <c r="D1574" s="518"/>
      <c r="E1574" s="518"/>
      <c r="F1574" s="518"/>
      <c r="G1574" s="518"/>
      <c r="H1574" s="518"/>
      <c r="I1574" s="518"/>
      <c r="J1574" s="518"/>
      <c r="K1574" s="518"/>
      <c r="L1574" s="518"/>
      <c r="M1574" s="518"/>
      <c r="N1574" s="518"/>
      <c r="O1574" s="518"/>
      <c r="P1574" s="518"/>
      <c r="Q1574" s="519"/>
      <c r="R1574" s="97"/>
    </row>
    <row r="1575" spans="1:18" x14ac:dyDescent="0.15">
      <c r="A1575" s="461" t="s">
        <v>112</v>
      </c>
      <c r="B1575" s="523"/>
      <c r="C1575" s="523"/>
      <c r="D1575" s="523"/>
      <c r="E1575" s="523"/>
      <c r="F1575" s="523"/>
      <c r="G1575" s="523"/>
      <c r="H1575" s="523"/>
      <c r="I1575" s="523"/>
      <c r="J1575" s="523"/>
      <c r="K1575" s="523"/>
      <c r="L1575" s="523"/>
      <c r="M1575" s="523"/>
      <c r="N1575" s="523"/>
      <c r="O1575" s="523"/>
      <c r="P1575" s="523"/>
      <c r="Q1575" s="524"/>
      <c r="R1575" s="98"/>
    </row>
    <row r="1576" spans="1:18" x14ac:dyDescent="0.15">
      <c r="A1576" s="140" t="s">
        <v>418</v>
      </c>
      <c r="B1576" s="90"/>
      <c r="C1576" s="140">
        <f>C1556+1</f>
        <v>615</v>
      </c>
      <c r="N1576" s="90"/>
      <c r="O1576" s="90"/>
      <c r="P1576" s="90"/>
      <c r="Q1576" s="90"/>
    </row>
    <row r="1577" spans="1:18" x14ac:dyDescent="0.15">
      <c r="A1577" s="553" t="s">
        <v>1046</v>
      </c>
      <c r="B1577" s="553"/>
      <c r="C1577" s="553"/>
      <c r="D1577" s="553"/>
      <c r="E1577" s="553"/>
      <c r="F1577" s="553"/>
      <c r="G1577" s="553"/>
      <c r="H1577" s="553"/>
      <c r="I1577" s="553"/>
      <c r="J1577" s="553"/>
      <c r="K1577" s="553"/>
      <c r="L1577" s="553"/>
      <c r="M1577" s="553"/>
      <c r="N1577" s="553"/>
      <c r="O1577" s="553"/>
      <c r="P1577" s="553"/>
      <c r="Q1577" s="553"/>
    </row>
    <row r="1578" spans="1:18" x14ac:dyDescent="0.15">
      <c r="A1578" s="553" t="s">
        <v>749</v>
      </c>
      <c r="B1578" s="553"/>
      <c r="C1578" s="553"/>
      <c r="D1578" s="553"/>
      <c r="E1578" s="553"/>
      <c r="F1578" s="553"/>
      <c r="G1578" s="553"/>
      <c r="H1578" s="553"/>
      <c r="I1578" s="553"/>
      <c r="J1578" s="553"/>
      <c r="K1578" s="553"/>
      <c r="L1578" s="553"/>
      <c r="M1578" s="553"/>
      <c r="N1578" s="553"/>
      <c r="O1578" s="553"/>
      <c r="P1578" s="553"/>
      <c r="Q1578" s="553"/>
    </row>
    <row r="1579" spans="1:18" s="91" customFormat="1" ht="97.5" customHeight="1" x14ac:dyDescent="0.25">
      <c r="A1579" s="186" t="s">
        <v>152</v>
      </c>
      <c r="B1579" s="187" t="s">
        <v>56</v>
      </c>
      <c r="C1579" s="186" t="s">
        <v>124</v>
      </c>
      <c r="D1579" s="186" t="s">
        <v>700</v>
      </c>
      <c r="E1579" s="186" t="s">
        <v>701</v>
      </c>
      <c r="F1579" s="559" t="s">
        <v>325</v>
      </c>
      <c r="G1579" s="560"/>
      <c r="H1579" s="187" t="s">
        <v>703</v>
      </c>
      <c r="I1579" s="93" t="s">
        <v>967</v>
      </c>
      <c r="J1579" s="93" t="s">
        <v>1409</v>
      </c>
      <c r="K1579" s="559" t="s">
        <v>1408</v>
      </c>
      <c r="L1579" s="561"/>
      <c r="M1579" s="561"/>
      <c r="N1579" s="560"/>
      <c r="O1579" s="93" t="s">
        <v>969</v>
      </c>
      <c r="P1579" s="93" t="s">
        <v>1240</v>
      </c>
      <c r="Q1579" s="93" t="s">
        <v>26</v>
      </c>
    </row>
    <row r="1580" spans="1:18" x14ac:dyDescent="0.15">
      <c r="A1580" s="507" t="s">
        <v>170</v>
      </c>
      <c r="B1580" s="502" t="s">
        <v>18</v>
      </c>
      <c r="C1580" s="154">
        <v>2000</v>
      </c>
      <c r="D1580" s="154">
        <v>9720</v>
      </c>
      <c r="E1580" s="105">
        <v>9820</v>
      </c>
      <c r="F1580" s="556" t="s">
        <v>42</v>
      </c>
      <c r="G1580" s="557"/>
      <c r="H1580" s="154">
        <v>2355</v>
      </c>
      <c r="I1580" s="154"/>
      <c r="J1580" s="154"/>
      <c r="K1580" s="556"/>
      <c r="L1580" s="558"/>
      <c r="M1580" s="558"/>
      <c r="N1580" s="557"/>
      <c r="O1580" s="154"/>
      <c r="P1580" s="499" t="s">
        <v>27</v>
      </c>
      <c r="Q1580" s="99"/>
    </row>
    <row r="1581" spans="1:18" x14ac:dyDescent="0.15">
      <c r="A1581" s="514"/>
      <c r="B1581" s="502"/>
      <c r="C1581" s="154">
        <v>2175</v>
      </c>
      <c r="D1581" s="154">
        <v>9720</v>
      </c>
      <c r="E1581" s="105">
        <v>9820</v>
      </c>
      <c r="F1581" s="556" t="s">
        <v>42</v>
      </c>
      <c r="G1581" s="557"/>
      <c r="H1581" s="154">
        <v>2355</v>
      </c>
      <c r="I1581" s="154"/>
      <c r="J1581" s="154"/>
      <c r="K1581" s="556"/>
      <c r="L1581" s="558"/>
      <c r="M1581" s="558"/>
      <c r="N1581" s="557"/>
      <c r="O1581" s="154"/>
      <c r="P1581" s="500" t="s">
        <v>27</v>
      </c>
      <c r="Q1581" s="99"/>
    </row>
    <row r="1582" spans="1:18" x14ac:dyDescent="0.15">
      <c r="A1582" s="514"/>
      <c r="B1582" s="502"/>
      <c r="C1582" s="154">
        <v>2350</v>
      </c>
      <c r="D1582" s="154">
        <v>9720</v>
      </c>
      <c r="E1582" s="105">
        <v>9820</v>
      </c>
      <c r="F1582" s="556" t="s">
        <v>42</v>
      </c>
      <c r="G1582" s="557"/>
      <c r="H1582" s="154">
        <v>2355</v>
      </c>
      <c r="I1582" s="154"/>
      <c r="J1582" s="154"/>
      <c r="K1582" s="556"/>
      <c r="L1582" s="558"/>
      <c r="M1582" s="558"/>
      <c r="N1582" s="557"/>
      <c r="O1582" s="154"/>
      <c r="P1582" s="501" t="s">
        <v>27</v>
      </c>
      <c r="Q1582" s="99"/>
    </row>
    <row r="1583" spans="1:18" x14ac:dyDescent="0.15">
      <c r="A1583" s="514"/>
      <c r="B1583" s="502" t="s">
        <v>54</v>
      </c>
      <c r="C1583" s="154">
        <v>2000</v>
      </c>
      <c r="D1583" s="154">
        <v>9720</v>
      </c>
      <c r="E1583" s="105">
        <v>9820</v>
      </c>
      <c r="F1583" s="556" t="s">
        <v>42</v>
      </c>
      <c r="G1583" s="557"/>
      <c r="H1583" s="154">
        <v>2355</v>
      </c>
      <c r="I1583" s="154"/>
      <c r="J1583" s="154"/>
      <c r="K1583" s="556"/>
      <c r="L1583" s="558"/>
      <c r="M1583" s="558"/>
      <c r="N1583" s="557"/>
      <c r="O1583" s="154"/>
      <c r="P1583" s="499" t="s">
        <v>27</v>
      </c>
      <c r="Q1583" s="99"/>
    </row>
    <row r="1584" spans="1:18" x14ac:dyDescent="0.15">
      <c r="A1584" s="514"/>
      <c r="B1584" s="502"/>
      <c r="C1584" s="154">
        <v>2175</v>
      </c>
      <c r="D1584" s="154">
        <v>9720</v>
      </c>
      <c r="E1584" s="105">
        <v>9820</v>
      </c>
      <c r="F1584" s="556" t="s">
        <v>42</v>
      </c>
      <c r="G1584" s="557"/>
      <c r="H1584" s="154">
        <v>2355</v>
      </c>
      <c r="I1584" s="154"/>
      <c r="J1584" s="154"/>
      <c r="K1584" s="556"/>
      <c r="L1584" s="558"/>
      <c r="M1584" s="558"/>
      <c r="N1584" s="557"/>
      <c r="O1584" s="154"/>
      <c r="P1584" s="500" t="s">
        <v>27</v>
      </c>
      <c r="Q1584" s="99"/>
    </row>
    <row r="1585" spans="1:17" x14ac:dyDescent="0.15">
      <c r="A1585" s="514"/>
      <c r="B1585" s="502"/>
      <c r="C1585" s="154">
        <v>2350</v>
      </c>
      <c r="D1585" s="154">
        <v>9720</v>
      </c>
      <c r="E1585" s="105">
        <v>9820</v>
      </c>
      <c r="F1585" s="556" t="s">
        <v>42</v>
      </c>
      <c r="G1585" s="557"/>
      <c r="H1585" s="154">
        <v>2355</v>
      </c>
      <c r="I1585" s="154"/>
      <c r="J1585" s="154"/>
      <c r="K1585" s="556"/>
      <c r="L1585" s="558"/>
      <c r="M1585" s="558"/>
      <c r="N1585" s="557"/>
      <c r="O1585" s="154"/>
      <c r="P1585" s="500" t="s">
        <v>27</v>
      </c>
      <c r="Q1585" s="99"/>
    </row>
    <row r="1586" spans="1:17" x14ac:dyDescent="0.15">
      <c r="A1586" s="514"/>
      <c r="B1586" s="502" t="s">
        <v>9</v>
      </c>
      <c r="C1586" s="154">
        <v>2000</v>
      </c>
      <c r="D1586" s="154">
        <v>9720</v>
      </c>
      <c r="E1586" s="105">
        <v>9820</v>
      </c>
      <c r="F1586" s="556" t="s">
        <v>42</v>
      </c>
      <c r="G1586" s="557"/>
      <c r="H1586" s="154">
        <v>2355</v>
      </c>
      <c r="I1586" s="154"/>
      <c r="J1586" s="154"/>
      <c r="K1586" s="556"/>
      <c r="L1586" s="558"/>
      <c r="M1586" s="558"/>
      <c r="N1586" s="557"/>
      <c r="O1586" s="154"/>
      <c r="P1586" s="554"/>
      <c r="Q1586" s="99"/>
    </row>
    <row r="1587" spans="1:17" x14ac:dyDescent="0.15">
      <c r="A1587" s="514"/>
      <c r="B1587" s="502"/>
      <c r="C1587" s="154">
        <v>2175</v>
      </c>
      <c r="D1587" s="154">
        <v>9720</v>
      </c>
      <c r="E1587" s="105">
        <v>9820</v>
      </c>
      <c r="F1587" s="556" t="s">
        <v>42</v>
      </c>
      <c r="G1587" s="557"/>
      <c r="H1587" s="154">
        <v>2355</v>
      </c>
      <c r="I1587" s="154"/>
      <c r="J1587" s="154"/>
      <c r="K1587" s="556"/>
      <c r="L1587" s="558"/>
      <c r="M1587" s="558"/>
      <c r="N1587" s="557"/>
      <c r="O1587" s="154"/>
      <c r="P1587" s="554"/>
      <c r="Q1587" s="99"/>
    </row>
    <row r="1588" spans="1:17" x14ac:dyDescent="0.15">
      <c r="A1588" s="514"/>
      <c r="B1588" s="502"/>
      <c r="C1588" s="154">
        <v>2350</v>
      </c>
      <c r="D1588" s="154">
        <v>9720</v>
      </c>
      <c r="E1588" s="105">
        <v>9820</v>
      </c>
      <c r="F1588" s="556" t="s">
        <v>42</v>
      </c>
      <c r="G1588" s="557"/>
      <c r="H1588" s="154">
        <v>2355</v>
      </c>
      <c r="I1588" s="154"/>
      <c r="J1588" s="154"/>
      <c r="K1588" s="556"/>
      <c r="L1588" s="558"/>
      <c r="M1588" s="558"/>
      <c r="N1588" s="557"/>
      <c r="O1588" s="154"/>
      <c r="P1588" s="555"/>
      <c r="Q1588" s="99"/>
    </row>
    <row r="1589" spans="1:17" x14ac:dyDescent="0.15">
      <c r="A1589" s="507" t="s">
        <v>171</v>
      </c>
      <c r="B1589" s="502" t="s">
        <v>18</v>
      </c>
      <c r="C1589" s="154">
        <v>2000</v>
      </c>
      <c r="D1589" s="154">
        <v>9720</v>
      </c>
      <c r="E1589" s="105">
        <v>9820</v>
      </c>
      <c r="F1589" s="556" t="s">
        <v>42</v>
      </c>
      <c r="G1589" s="557"/>
      <c r="H1589" s="154">
        <v>2355</v>
      </c>
      <c r="I1589" s="154"/>
      <c r="J1589" s="154"/>
      <c r="K1589" s="556"/>
      <c r="L1589" s="558"/>
      <c r="M1589" s="558"/>
      <c r="N1589" s="557"/>
      <c r="O1589" s="154"/>
      <c r="P1589" s="499" t="s">
        <v>27</v>
      </c>
      <c r="Q1589" s="99"/>
    </row>
    <row r="1590" spans="1:17" x14ac:dyDescent="0.15">
      <c r="A1590" s="514"/>
      <c r="B1590" s="502"/>
      <c r="C1590" s="154">
        <v>2175</v>
      </c>
      <c r="D1590" s="154">
        <v>9720</v>
      </c>
      <c r="E1590" s="105">
        <v>9820</v>
      </c>
      <c r="F1590" s="556" t="s">
        <v>42</v>
      </c>
      <c r="G1590" s="557"/>
      <c r="H1590" s="154">
        <v>2355</v>
      </c>
      <c r="I1590" s="154"/>
      <c r="J1590" s="154"/>
      <c r="K1590" s="556"/>
      <c r="L1590" s="558"/>
      <c r="M1590" s="558"/>
      <c r="N1590" s="557"/>
      <c r="O1590" s="154"/>
      <c r="P1590" s="500" t="s">
        <v>27</v>
      </c>
      <c r="Q1590" s="99"/>
    </row>
    <row r="1591" spans="1:17" x14ac:dyDescent="0.15">
      <c r="A1591" s="515"/>
      <c r="B1591" s="502"/>
      <c r="C1591" s="154">
        <v>2350</v>
      </c>
      <c r="D1591" s="154">
        <v>9720</v>
      </c>
      <c r="E1591" s="105">
        <v>9820</v>
      </c>
      <c r="F1591" s="556" t="s">
        <v>42</v>
      </c>
      <c r="G1591" s="557"/>
      <c r="H1591" s="154">
        <v>2355</v>
      </c>
      <c r="I1591" s="154"/>
      <c r="J1591" s="154"/>
      <c r="K1591" s="556"/>
      <c r="L1591" s="558"/>
      <c r="M1591" s="558"/>
      <c r="N1591" s="557"/>
      <c r="O1591" s="154"/>
      <c r="P1591" s="501" t="s">
        <v>27</v>
      </c>
      <c r="Q1591" s="99"/>
    </row>
    <row r="1592" spans="1:17" x14ac:dyDescent="0.15">
      <c r="A1592" s="477" t="s">
        <v>94</v>
      </c>
      <c r="B1592" s="516"/>
      <c r="C1592" s="516"/>
      <c r="D1592" s="516"/>
      <c r="E1592" s="516"/>
      <c r="F1592" s="516"/>
      <c r="G1592" s="516"/>
      <c r="H1592" s="516"/>
      <c r="I1592" s="516"/>
      <c r="J1592" s="516"/>
      <c r="K1592" s="516"/>
      <c r="L1592" s="516"/>
      <c r="M1592" s="516"/>
      <c r="N1592" s="516"/>
      <c r="O1592" s="516"/>
      <c r="P1592" s="516"/>
      <c r="Q1592" s="517"/>
    </row>
    <row r="1593" spans="1:17" x14ac:dyDescent="0.15">
      <c r="A1593" s="479" t="s">
        <v>316</v>
      </c>
      <c r="B1593" s="518"/>
      <c r="C1593" s="518"/>
      <c r="D1593" s="518"/>
      <c r="E1593" s="518"/>
      <c r="F1593" s="518"/>
      <c r="G1593" s="518"/>
      <c r="H1593" s="518"/>
      <c r="I1593" s="518"/>
      <c r="J1593" s="518"/>
      <c r="K1593" s="518"/>
      <c r="L1593" s="518"/>
      <c r="M1593" s="518"/>
      <c r="N1593" s="518"/>
      <c r="O1593" s="518"/>
      <c r="P1593" s="518"/>
      <c r="Q1593" s="519"/>
    </row>
    <row r="1594" spans="1:17" x14ac:dyDescent="0.15">
      <c r="A1594" s="479" t="s">
        <v>111</v>
      </c>
      <c r="B1594" s="518"/>
      <c r="C1594" s="518"/>
      <c r="D1594" s="518"/>
      <c r="E1594" s="518"/>
      <c r="F1594" s="518"/>
      <c r="G1594" s="518"/>
      <c r="H1594" s="518"/>
      <c r="I1594" s="518"/>
      <c r="J1594" s="518"/>
      <c r="K1594" s="518"/>
      <c r="L1594" s="518"/>
      <c r="M1594" s="518"/>
      <c r="N1594" s="518"/>
      <c r="O1594" s="518"/>
      <c r="P1594" s="518"/>
      <c r="Q1594" s="519"/>
    </row>
    <row r="1595" spans="1:17" x14ac:dyDescent="0.15">
      <c r="A1595" s="461" t="s">
        <v>112</v>
      </c>
      <c r="B1595" s="523"/>
      <c r="C1595" s="523"/>
      <c r="D1595" s="523"/>
      <c r="E1595" s="523"/>
      <c r="F1595" s="523"/>
      <c r="G1595" s="523"/>
      <c r="H1595" s="523"/>
      <c r="I1595" s="523"/>
      <c r="J1595" s="523"/>
      <c r="K1595" s="523"/>
      <c r="L1595" s="523"/>
      <c r="M1595" s="523"/>
      <c r="N1595" s="523"/>
      <c r="O1595" s="523"/>
      <c r="P1595" s="523"/>
      <c r="Q1595" s="524"/>
    </row>
    <row r="1596" spans="1:17" x14ac:dyDescent="0.15">
      <c r="A1596" s="140" t="s">
        <v>418</v>
      </c>
      <c r="B1596" s="90"/>
      <c r="C1596" s="140">
        <f>C1576+1</f>
        <v>616</v>
      </c>
      <c r="N1596" s="90"/>
      <c r="O1596" s="90"/>
      <c r="P1596" s="90"/>
      <c r="Q1596" s="90"/>
    </row>
    <row r="1597" spans="1:17" x14ac:dyDescent="0.15">
      <c r="A1597" s="553" t="s">
        <v>1047</v>
      </c>
      <c r="B1597" s="553"/>
      <c r="C1597" s="553"/>
      <c r="D1597" s="553"/>
      <c r="E1597" s="553"/>
      <c r="F1597" s="553"/>
      <c r="G1597" s="553"/>
      <c r="H1597" s="553"/>
      <c r="I1597" s="553"/>
      <c r="J1597" s="553"/>
      <c r="K1597" s="553"/>
      <c r="L1597" s="553"/>
      <c r="M1597" s="553"/>
      <c r="N1597" s="553"/>
      <c r="O1597" s="553"/>
      <c r="P1597" s="553"/>
      <c r="Q1597" s="553"/>
    </row>
    <row r="1598" spans="1:17" x14ac:dyDescent="0.15">
      <c r="A1598" s="553" t="s">
        <v>749</v>
      </c>
      <c r="B1598" s="553"/>
      <c r="C1598" s="553"/>
      <c r="D1598" s="553"/>
      <c r="E1598" s="553"/>
      <c r="F1598" s="553"/>
      <c r="G1598" s="553"/>
      <c r="H1598" s="553"/>
      <c r="I1598" s="553"/>
      <c r="J1598" s="553"/>
      <c r="K1598" s="553"/>
      <c r="L1598" s="553"/>
      <c r="M1598" s="553"/>
      <c r="N1598" s="553"/>
      <c r="O1598" s="553"/>
      <c r="P1598" s="553"/>
      <c r="Q1598" s="553"/>
    </row>
    <row r="1599" spans="1:17" s="91" customFormat="1" ht="97.5" customHeight="1" x14ac:dyDescent="0.25">
      <c r="A1599" s="184" t="s">
        <v>152</v>
      </c>
      <c r="B1599" s="185" t="s">
        <v>56</v>
      </c>
      <c r="C1599" s="184" t="s">
        <v>124</v>
      </c>
      <c r="D1599" s="184" t="s">
        <v>700</v>
      </c>
      <c r="E1599" s="184" t="s">
        <v>701</v>
      </c>
      <c r="F1599" s="559" t="s">
        <v>121</v>
      </c>
      <c r="G1599" s="560"/>
      <c r="H1599" s="185" t="s">
        <v>216</v>
      </c>
      <c r="I1599" s="93" t="s">
        <v>852</v>
      </c>
      <c r="J1599" s="93" t="s">
        <v>1409</v>
      </c>
      <c r="K1599" s="559" t="s">
        <v>1408</v>
      </c>
      <c r="L1599" s="561"/>
      <c r="M1599" s="561"/>
      <c r="N1599" s="560"/>
      <c r="O1599" s="93" t="s">
        <v>845</v>
      </c>
      <c r="P1599" s="93" t="s">
        <v>846</v>
      </c>
      <c r="Q1599" s="93" t="s">
        <v>26</v>
      </c>
    </row>
    <row r="1600" spans="1:17" x14ac:dyDescent="0.15">
      <c r="A1600" s="507" t="s">
        <v>170</v>
      </c>
      <c r="B1600" s="502" t="s">
        <v>18</v>
      </c>
      <c r="C1600" s="154">
        <v>2450</v>
      </c>
      <c r="D1600" s="154">
        <v>650</v>
      </c>
      <c r="E1600" s="105">
        <v>900</v>
      </c>
      <c r="F1600" s="556" t="s">
        <v>42</v>
      </c>
      <c r="G1600" s="557"/>
      <c r="H1600" s="154">
        <v>874</v>
      </c>
      <c r="I1600" s="154"/>
      <c r="J1600" s="154"/>
      <c r="K1600" s="556"/>
      <c r="L1600" s="558"/>
      <c r="M1600" s="558"/>
      <c r="N1600" s="557"/>
      <c r="O1600" s="154"/>
      <c r="P1600" s="499" t="s">
        <v>27</v>
      </c>
      <c r="Q1600" s="99"/>
    </row>
    <row r="1601" spans="1:17" x14ac:dyDescent="0.15">
      <c r="A1601" s="514"/>
      <c r="B1601" s="502"/>
      <c r="C1601" s="154">
        <v>2525</v>
      </c>
      <c r="D1601" s="154">
        <v>900</v>
      </c>
      <c r="E1601" s="105">
        <v>1150</v>
      </c>
      <c r="F1601" s="556" t="s">
        <v>42</v>
      </c>
      <c r="G1601" s="557"/>
      <c r="H1601" s="154">
        <v>881.5</v>
      </c>
      <c r="I1601" s="154"/>
      <c r="J1601" s="154"/>
      <c r="K1601" s="556"/>
      <c r="L1601" s="558"/>
      <c r="M1601" s="558"/>
      <c r="N1601" s="557"/>
      <c r="O1601" s="154"/>
      <c r="P1601" s="500" t="s">
        <v>27</v>
      </c>
      <c r="Q1601" s="99"/>
    </row>
    <row r="1602" spans="1:17" x14ac:dyDescent="0.15">
      <c r="A1602" s="514"/>
      <c r="B1602" s="502"/>
      <c r="C1602" s="154">
        <v>2600</v>
      </c>
      <c r="D1602" s="154">
        <v>1150</v>
      </c>
      <c r="E1602" s="105">
        <v>650</v>
      </c>
      <c r="F1602" s="556" t="s">
        <v>42</v>
      </c>
      <c r="G1602" s="557"/>
      <c r="H1602" s="154">
        <v>889</v>
      </c>
      <c r="I1602" s="154"/>
      <c r="J1602" s="154"/>
      <c r="K1602" s="556"/>
      <c r="L1602" s="558"/>
      <c r="M1602" s="558"/>
      <c r="N1602" s="557"/>
      <c r="O1602" s="154"/>
      <c r="P1602" s="501" t="s">
        <v>27</v>
      </c>
      <c r="Q1602" s="99"/>
    </row>
    <row r="1603" spans="1:17" x14ac:dyDescent="0.15">
      <c r="A1603" s="514"/>
      <c r="B1603" s="502" t="s">
        <v>54</v>
      </c>
      <c r="C1603" s="154">
        <v>2450</v>
      </c>
      <c r="D1603" s="154">
        <v>650</v>
      </c>
      <c r="E1603" s="105">
        <v>900</v>
      </c>
      <c r="F1603" s="556" t="s">
        <v>42</v>
      </c>
      <c r="G1603" s="557"/>
      <c r="H1603" s="154">
        <v>874</v>
      </c>
      <c r="I1603" s="154"/>
      <c r="J1603" s="154"/>
      <c r="K1603" s="556"/>
      <c r="L1603" s="558"/>
      <c r="M1603" s="558"/>
      <c r="N1603" s="557"/>
      <c r="O1603" s="154"/>
      <c r="P1603" s="499" t="s">
        <v>27</v>
      </c>
      <c r="Q1603" s="99"/>
    </row>
    <row r="1604" spans="1:17" x14ac:dyDescent="0.15">
      <c r="A1604" s="514"/>
      <c r="B1604" s="502"/>
      <c r="C1604" s="154">
        <v>2525</v>
      </c>
      <c r="D1604" s="154">
        <v>900</v>
      </c>
      <c r="E1604" s="105">
        <v>1150</v>
      </c>
      <c r="F1604" s="556" t="s">
        <v>42</v>
      </c>
      <c r="G1604" s="557"/>
      <c r="H1604" s="154">
        <v>881.5</v>
      </c>
      <c r="I1604" s="154"/>
      <c r="J1604" s="154"/>
      <c r="K1604" s="556"/>
      <c r="L1604" s="558"/>
      <c r="M1604" s="558"/>
      <c r="N1604" s="557"/>
      <c r="O1604" s="154"/>
      <c r="P1604" s="500" t="s">
        <v>27</v>
      </c>
      <c r="Q1604" s="99"/>
    </row>
    <row r="1605" spans="1:17" x14ac:dyDescent="0.15">
      <c r="A1605" s="514"/>
      <c r="B1605" s="502"/>
      <c r="C1605" s="154">
        <v>2600</v>
      </c>
      <c r="D1605" s="154">
        <v>1150</v>
      </c>
      <c r="E1605" s="105">
        <v>650</v>
      </c>
      <c r="F1605" s="556" t="s">
        <v>42</v>
      </c>
      <c r="G1605" s="557"/>
      <c r="H1605" s="154">
        <v>889</v>
      </c>
      <c r="I1605" s="154"/>
      <c r="J1605" s="154"/>
      <c r="K1605" s="556"/>
      <c r="L1605" s="558"/>
      <c r="M1605" s="558"/>
      <c r="N1605" s="557"/>
      <c r="O1605" s="154"/>
      <c r="P1605" s="500" t="s">
        <v>27</v>
      </c>
      <c r="Q1605" s="99"/>
    </row>
    <row r="1606" spans="1:17" x14ac:dyDescent="0.15">
      <c r="A1606" s="514"/>
      <c r="B1606" s="502" t="s">
        <v>9</v>
      </c>
      <c r="C1606" s="154">
        <v>2450</v>
      </c>
      <c r="D1606" s="154">
        <v>650</v>
      </c>
      <c r="E1606" s="105">
        <v>900</v>
      </c>
      <c r="F1606" s="556" t="s">
        <v>42</v>
      </c>
      <c r="G1606" s="557"/>
      <c r="H1606" s="154">
        <v>874</v>
      </c>
      <c r="I1606" s="154"/>
      <c r="J1606" s="154"/>
      <c r="K1606" s="556"/>
      <c r="L1606" s="558"/>
      <c r="M1606" s="558"/>
      <c r="N1606" s="557"/>
      <c r="O1606" s="154"/>
      <c r="P1606" s="554"/>
      <c r="Q1606" s="99"/>
    </row>
    <row r="1607" spans="1:17" x14ac:dyDescent="0.15">
      <c r="A1607" s="514"/>
      <c r="B1607" s="502"/>
      <c r="C1607" s="154">
        <v>2525</v>
      </c>
      <c r="D1607" s="154">
        <v>900</v>
      </c>
      <c r="E1607" s="105">
        <v>1150</v>
      </c>
      <c r="F1607" s="556" t="s">
        <v>42</v>
      </c>
      <c r="G1607" s="557"/>
      <c r="H1607" s="154">
        <v>881.5</v>
      </c>
      <c r="I1607" s="154"/>
      <c r="J1607" s="154"/>
      <c r="K1607" s="556"/>
      <c r="L1607" s="558"/>
      <c r="M1607" s="558"/>
      <c r="N1607" s="557"/>
      <c r="O1607" s="154"/>
      <c r="P1607" s="554"/>
      <c r="Q1607" s="99"/>
    </row>
    <row r="1608" spans="1:17" x14ac:dyDescent="0.15">
      <c r="A1608" s="514"/>
      <c r="B1608" s="502"/>
      <c r="C1608" s="154">
        <v>2600</v>
      </c>
      <c r="D1608" s="154">
        <v>1150</v>
      </c>
      <c r="E1608" s="105">
        <v>650</v>
      </c>
      <c r="F1608" s="556" t="s">
        <v>42</v>
      </c>
      <c r="G1608" s="557"/>
      <c r="H1608" s="154">
        <v>889</v>
      </c>
      <c r="I1608" s="154"/>
      <c r="J1608" s="154"/>
      <c r="K1608" s="556"/>
      <c r="L1608" s="558"/>
      <c r="M1608" s="558"/>
      <c r="N1608" s="557"/>
      <c r="O1608" s="154"/>
      <c r="P1608" s="555"/>
      <c r="Q1608" s="99"/>
    </row>
    <row r="1609" spans="1:17" x14ac:dyDescent="0.15">
      <c r="A1609" s="507" t="s">
        <v>171</v>
      </c>
      <c r="B1609" s="502" t="s">
        <v>18</v>
      </c>
      <c r="C1609" s="154">
        <v>2450</v>
      </c>
      <c r="D1609" s="154">
        <v>650</v>
      </c>
      <c r="E1609" s="105">
        <v>900</v>
      </c>
      <c r="F1609" s="556" t="s">
        <v>42</v>
      </c>
      <c r="G1609" s="557"/>
      <c r="H1609" s="154">
        <v>874</v>
      </c>
      <c r="I1609" s="154"/>
      <c r="J1609" s="154"/>
      <c r="K1609" s="556"/>
      <c r="L1609" s="558"/>
      <c r="M1609" s="558"/>
      <c r="N1609" s="557"/>
      <c r="O1609" s="154"/>
      <c r="P1609" s="499" t="s">
        <v>27</v>
      </c>
      <c r="Q1609" s="99"/>
    </row>
    <row r="1610" spans="1:17" x14ac:dyDescent="0.15">
      <c r="A1610" s="514"/>
      <c r="B1610" s="502"/>
      <c r="C1610" s="154">
        <v>2525</v>
      </c>
      <c r="D1610" s="154">
        <v>900</v>
      </c>
      <c r="E1610" s="105">
        <v>1150</v>
      </c>
      <c r="F1610" s="556" t="s">
        <v>42</v>
      </c>
      <c r="G1610" s="557"/>
      <c r="H1610" s="154">
        <v>881.5</v>
      </c>
      <c r="I1610" s="154"/>
      <c r="J1610" s="154"/>
      <c r="K1610" s="556"/>
      <c r="L1610" s="558"/>
      <c r="M1610" s="558"/>
      <c r="N1610" s="557"/>
      <c r="O1610" s="154"/>
      <c r="P1610" s="500" t="s">
        <v>27</v>
      </c>
      <c r="Q1610" s="99"/>
    </row>
    <row r="1611" spans="1:17" x14ac:dyDescent="0.15">
      <c r="A1611" s="515"/>
      <c r="B1611" s="502"/>
      <c r="C1611" s="154">
        <v>2600</v>
      </c>
      <c r="D1611" s="154">
        <v>1150</v>
      </c>
      <c r="E1611" s="105">
        <v>650</v>
      </c>
      <c r="F1611" s="556" t="s">
        <v>42</v>
      </c>
      <c r="G1611" s="557"/>
      <c r="H1611" s="154">
        <v>889</v>
      </c>
      <c r="I1611" s="154"/>
      <c r="J1611" s="154"/>
      <c r="K1611" s="556"/>
      <c r="L1611" s="558"/>
      <c r="M1611" s="558"/>
      <c r="N1611" s="557"/>
      <c r="O1611" s="154"/>
      <c r="P1611" s="501" t="s">
        <v>27</v>
      </c>
      <c r="Q1611" s="99"/>
    </row>
    <row r="1612" spans="1:17" x14ac:dyDescent="0.15">
      <c r="A1612" s="477" t="s">
        <v>94</v>
      </c>
      <c r="B1612" s="516"/>
      <c r="C1612" s="516"/>
      <c r="D1612" s="516"/>
      <c r="E1612" s="516"/>
      <c r="F1612" s="516"/>
      <c r="G1612" s="516"/>
      <c r="H1612" s="516"/>
      <c r="I1612" s="516"/>
      <c r="J1612" s="516"/>
      <c r="K1612" s="516"/>
      <c r="L1612" s="516"/>
      <c r="M1612" s="516"/>
      <c r="N1612" s="516"/>
      <c r="O1612" s="516"/>
      <c r="P1612" s="516"/>
      <c r="Q1612" s="517"/>
    </row>
    <row r="1613" spans="1:17" x14ac:dyDescent="0.15">
      <c r="A1613" s="479" t="s">
        <v>316</v>
      </c>
      <c r="B1613" s="518"/>
      <c r="C1613" s="518"/>
      <c r="D1613" s="518"/>
      <c r="E1613" s="518"/>
      <c r="F1613" s="518"/>
      <c r="G1613" s="518"/>
      <c r="H1613" s="518"/>
      <c r="I1613" s="518"/>
      <c r="J1613" s="518"/>
      <c r="K1613" s="518"/>
      <c r="L1613" s="518"/>
      <c r="M1613" s="518"/>
      <c r="N1613" s="518"/>
      <c r="O1613" s="518"/>
      <c r="P1613" s="518"/>
      <c r="Q1613" s="519"/>
    </row>
    <row r="1614" spans="1:17" x14ac:dyDescent="0.15">
      <c r="A1614" s="479" t="s">
        <v>111</v>
      </c>
      <c r="B1614" s="518"/>
      <c r="C1614" s="518"/>
      <c r="D1614" s="518"/>
      <c r="E1614" s="518"/>
      <c r="F1614" s="518"/>
      <c r="G1614" s="518"/>
      <c r="H1614" s="518"/>
      <c r="I1614" s="518"/>
      <c r="J1614" s="518"/>
      <c r="K1614" s="518"/>
      <c r="L1614" s="518"/>
      <c r="M1614" s="518"/>
      <c r="N1614" s="518"/>
      <c r="O1614" s="518"/>
      <c r="P1614" s="518"/>
      <c r="Q1614" s="519"/>
    </row>
    <row r="1615" spans="1:17" x14ac:dyDescent="0.15">
      <c r="A1615" s="461" t="s">
        <v>112</v>
      </c>
      <c r="B1615" s="523"/>
      <c r="C1615" s="523"/>
      <c r="D1615" s="523"/>
      <c r="E1615" s="523"/>
      <c r="F1615" s="523"/>
      <c r="G1615" s="523"/>
      <c r="H1615" s="523"/>
      <c r="I1615" s="523"/>
      <c r="J1615" s="523"/>
      <c r="K1615" s="523"/>
      <c r="L1615" s="523"/>
      <c r="M1615" s="523"/>
      <c r="N1615" s="523"/>
      <c r="O1615" s="523"/>
      <c r="P1615" s="523"/>
      <c r="Q1615" s="524"/>
    </row>
    <row r="1616" spans="1:17" x14ac:dyDescent="0.15">
      <c r="A1616" s="140" t="s">
        <v>418</v>
      </c>
      <c r="B1616" s="90"/>
      <c r="C1616" s="140">
        <f>C1596+1</f>
        <v>617</v>
      </c>
      <c r="N1616" s="90"/>
      <c r="O1616" s="90"/>
      <c r="P1616" s="90"/>
      <c r="Q1616" s="90"/>
    </row>
    <row r="1617" spans="1:18" x14ac:dyDescent="0.15">
      <c r="A1617" s="553" t="s">
        <v>1048</v>
      </c>
      <c r="B1617" s="553"/>
      <c r="C1617" s="553"/>
      <c r="D1617" s="553"/>
      <c r="E1617" s="553"/>
      <c r="F1617" s="553"/>
      <c r="G1617" s="553"/>
      <c r="H1617" s="553"/>
      <c r="I1617" s="553"/>
      <c r="J1617" s="553"/>
      <c r="K1617" s="553"/>
      <c r="L1617" s="553"/>
      <c r="M1617" s="553"/>
      <c r="N1617" s="553"/>
      <c r="O1617" s="553"/>
      <c r="P1617" s="553"/>
      <c r="Q1617" s="553"/>
    </row>
    <row r="1618" spans="1:18" x14ac:dyDescent="0.15">
      <c r="A1618" s="553" t="s">
        <v>749</v>
      </c>
      <c r="B1618" s="553"/>
      <c r="C1618" s="553"/>
      <c r="D1618" s="553"/>
      <c r="E1618" s="553"/>
      <c r="F1618" s="553"/>
      <c r="G1618" s="553"/>
      <c r="H1618" s="553"/>
      <c r="I1618" s="553"/>
      <c r="J1618" s="553"/>
      <c r="K1618" s="553"/>
      <c r="L1618" s="553"/>
      <c r="M1618" s="553"/>
      <c r="N1618" s="553"/>
      <c r="O1618" s="553"/>
      <c r="P1618" s="553"/>
      <c r="Q1618" s="553"/>
    </row>
    <row r="1619" spans="1:18" s="91" customFormat="1" ht="97.5" customHeight="1" x14ac:dyDescent="0.25">
      <c r="A1619" s="184" t="s">
        <v>152</v>
      </c>
      <c r="B1619" s="185" t="s">
        <v>56</v>
      </c>
      <c r="C1619" s="184" t="s">
        <v>124</v>
      </c>
      <c r="D1619" s="184" t="s">
        <v>700</v>
      </c>
      <c r="E1619" s="184" t="s">
        <v>701</v>
      </c>
      <c r="F1619" s="559" t="s">
        <v>324</v>
      </c>
      <c r="G1619" s="560"/>
      <c r="H1619" s="185" t="s">
        <v>702</v>
      </c>
      <c r="I1619" s="93" t="s">
        <v>966</v>
      </c>
      <c r="J1619" s="93" t="s">
        <v>1409</v>
      </c>
      <c r="K1619" s="559" t="s">
        <v>1408</v>
      </c>
      <c r="L1619" s="561"/>
      <c r="M1619" s="561"/>
      <c r="N1619" s="560"/>
      <c r="O1619" s="93" t="s">
        <v>968</v>
      </c>
      <c r="P1619" s="93" t="s">
        <v>1239</v>
      </c>
      <c r="Q1619" s="93" t="s">
        <v>26</v>
      </c>
    </row>
    <row r="1620" spans="1:18" x14ac:dyDescent="0.15">
      <c r="A1620" s="507" t="s">
        <v>170</v>
      </c>
      <c r="B1620" s="502" t="s">
        <v>18</v>
      </c>
      <c r="C1620" s="154">
        <v>2450</v>
      </c>
      <c r="D1620" s="154">
        <v>650</v>
      </c>
      <c r="E1620" s="105">
        <v>900</v>
      </c>
      <c r="F1620" s="556" t="s">
        <v>42</v>
      </c>
      <c r="G1620" s="557"/>
      <c r="H1620" s="154">
        <v>1935</v>
      </c>
      <c r="I1620" s="154"/>
      <c r="J1620" s="154"/>
      <c r="K1620" s="556"/>
      <c r="L1620" s="558"/>
      <c r="M1620" s="558"/>
      <c r="N1620" s="557"/>
      <c r="O1620" s="154"/>
      <c r="P1620" s="499" t="s">
        <v>27</v>
      </c>
      <c r="Q1620" s="99"/>
    </row>
    <row r="1621" spans="1:18" x14ac:dyDescent="0.15">
      <c r="A1621" s="514"/>
      <c r="B1621" s="502"/>
      <c r="C1621" s="154">
        <v>2525</v>
      </c>
      <c r="D1621" s="154">
        <v>900</v>
      </c>
      <c r="E1621" s="105">
        <v>1150</v>
      </c>
      <c r="F1621" s="556" t="s">
        <v>42</v>
      </c>
      <c r="G1621" s="557"/>
      <c r="H1621" s="154">
        <v>1960</v>
      </c>
      <c r="I1621" s="154"/>
      <c r="J1621" s="154"/>
      <c r="K1621" s="556"/>
      <c r="L1621" s="558"/>
      <c r="M1621" s="558"/>
      <c r="N1621" s="557"/>
      <c r="O1621" s="154"/>
      <c r="P1621" s="500" t="s">
        <v>27</v>
      </c>
      <c r="Q1621" s="99"/>
    </row>
    <row r="1622" spans="1:18" x14ac:dyDescent="0.15">
      <c r="A1622" s="514"/>
      <c r="B1622" s="502"/>
      <c r="C1622" s="154">
        <v>2600</v>
      </c>
      <c r="D1622" s="154">
        <v>1150</v>
      </c>
      <c r="E1622" s="105">
        <v>650</v>
      </c>
      <c r="F1622" s="556" t="s">
        <v>42</v>
      </c>
      <c r="G1622" s="557"/>
      <c r="H1622" s="154">
        <v>1985</v>
      </c>
      <c r="I1622" s="154"/>
      <c r="J1622" s="154"/>
      <c r="K1622" s="556"/>
      <c r="L1622" s="558"/>
      <c r="M1622" s="558"/>
      <c r="N1622" s="557"/>
      <c r="O1622" s="154"/>
      <c r="P1622" s="501" t="s">
        <v>27</v>
      </c>
      <c r="Q1622" s="99"/>
    </row>
    <row r="1623" spans="1:18" x14ac:dyDescent="0.15">
      <c r="A1623" s="514"/>
      <c r="B1623" s="502" t="s">
        <v>54</v>
      </c>
      <c r="C1623" s="154">
        <v>2450</v>
      </c>
      <c r="D1623" s="154">
        <v>650</v>
      </c>
      <c r="E1623" s="105">
        <v>900</v>
      </c>
      <c r="F1623" s="556" t="s">
        <v>42</v>
      </c>
      <c r="G1623" s="557"/>
      <c r="H1623" s="154">
        <v>1935</v>
      </c>
      <c r="I1623" s="154"/>
      <c r="J1623" s="154"/>
      <c r="K1623" s="556"/>
      <c r="L1623" s="558"/>
      <c r="M1623" s="558"/>
      <c r="N1623" s="557"/>
      <c r="O1623" s="154"/>
      <c r="P1623" s="499" t="s">
        <v>27</v>
      </c>
      <c r="Q1623" s="99"/>
    </row>
    <row r="1624" spans="1:18" x14ac:dyDescent="0.15">
      <c r="A1624" s="514"/>
      <c r="B1624" s="502"/>
      <c r="C1624" s="154">
        <v>2525</v>
      </c>
      <c r="D1624" s="154">
        <v>900</v>
      </c>
      <c r="E1624" s="105">
        <v>1150</v>
      </c>
      <c r="F1624" s="556" t="s">
        <v>42</v>
      </c>
      <c r="G1624" s="557"/>
      <c r="H1624" s="154">
        <v>1960</v>
      </c>
      <c r="I1624" s="154"/>
      <c r="J1624" s="154"/>
      <c r="K1624" s="556"/>
      <c r="L1624" s="558"/>
      <c r="M1624" s="558"/>
      <c r="N1624" s="557"/>
      <c r="O1624" s="154"/>
      <c r="P1624" s="500" t="s">
        <v>27</v>
      </c>
      <c r="Q1624" s="99"/>
    </row>
    <row r="1625" spans="1:18" x14ac:dyDescent="0.15">
      <c r="A1625" s="514"/>
      <c r="B1625" s="502"/>
      <c r="C1625" s="154">
        <v>2600</v>
      </c>
      <c r="D1625" s="154">
        <v>1150</v>
      </c>
      <c r="E1625" s="105">
        <v>650</v>
      </c>
      <c r="F1625" s="556" t="s">
        <v>42</v>
      </c>
      <c r="G1625" s="557"/>
      <c r="H1625" s="154">
        <v>1985</v>
      </c>
      <c r="I1625" s="154"/>
      <c r="J1625" s="154"/>
      <c r="K1625" s="556"/>
      <c r="L1625" s="558"/>
      <c r="M1625" s="558"/>
      <c r="N1625" s="557"/>
      <c r="O1625" s="154"/>
      <c r="P1625" s="500" t="s">
        <v>27</v>
      </c>
      <c r="Q1625" s="99"/>
    </row>
    <row r="1626" spans="1:18" x14ac:dyDescent="0.15">
      <c r="A1626" s="514"/>
      <c r="B1626" s="502" t="s">
        <v>9</v>
      </c>
      <c r="C1626" s="154">
        <v>2450</v>
      </c>
      <c r="D1626" s="154">
        <v>650</v>
      </c>
      <c r="E1626" s="105">
        <v>900</v>
      </c>
      <c r="F1626" s="556" t="s">
        <v>42</v>
      </c>
      <c r="G1626" s="557"/>
      <c r="H1626" s="154">
        <v>1935</v>
      </c>
      <c r="I1626" s="154"/>
      <c r="J1626" s="154"/>
      <c r="K1626" s="556"/>
      <c r="L1626" s="558"/>
      <c r="M1626" s="558"/>
      <c r="N1626" s="557"/>
      <c r="O1626" s="154"/>
      <c r="P1626" s="554"/>
      <c r="Q1626" s="99"/>
    </row>
    <row r="1627" spans="1:18" x14ac:dyDescent="0.15">
      <c r="A1627" s="514"/>
      <c r="B1627" s="502"/>
      <c r="C1627" s="154">
        <v>2525</v>
      </c>
      <c r="D1627" s="154">
        <v>900</v>
      </c>
      <c r="E1627" s="105">
        <v>1150</v>
      </c>
      <c r="F1627" s="556" t="s">
        <v>42</v>
      </c>
      <c r="G1627" s="557"/>
      <c r="H1627" s="154">
        <v>1960</v>
      </c>
      <c r="I1627" s="154"/>
      <c r="J1627" s="154"/>
      <c r="K1627" s="556"/>
      <c r="L1627" s="558"/>
      <c r="M1627" s="558"/>
      <c r="N1627" s="557"/>
      <c r="O1627" s="154"/>
      <c r="P1627" s="554"/>
      <c r="Q1627" s="99"/>
    </row>
    <row r="1628" spans="1:18" x14ac:dyDescent="0.15">
      <c r="A1628" s="514"/>
      <c r="B1628" s="502"/>
      <c r="C1628" s="154">
        <v>2600</v>
      </c>
      <c r="D1628" s="154">
        <v>1150</v>
      </c>
      <c r="E1628" s="105">
        <v>650</v>
      </c>
      <c r="F1628" s="556" t="s">
        <v>42</v>
      </c>
      <c r="G1628" s="557"/>
      <c r="H1628" s="154">
        <v>1985</v>
      </c>
      <c r="I1628" s="154"/>
      <c r="J1628" s="154"/>
      <c r="K1628" s="556"/>
      <c r="L1628" s="558"/>
      <c r="M1628" s="558"/>
      <c r="N1628" s="557"/>
      <c r="O1628" s="154"/>
      <c r="P1628" s="555"/>
      <c r="Q1628" s="99"/>
    </row>
    <row r="1629" spans="1:18" x14ac:dyDescent="0.15">
      <c r="A1629" s="507" t="s">
        <v>171</v>
      </c>
      <c r="B1629" s="502" t="s">
        <v>18</v>
      </c>
      <c r="C1629" s="154">
        <v>2450</v>
      </c>
      <c r="D1629" s="154">
        <v>650</v>
      </c>
      <c r="E1629" s="105">
        <v>900</v>
      </c>
      <c r="F1629" s="556" t="s">
        <v>42</v>
      </c>
      <c r="G1629" s="557"/>
      <c r="H1629" s="154">
        <v>1935</v>
      </c>
      <c r="I1629" s="154"/>
      <c r="J1629" s="154"/>
      <c r="K1629" s="556"/>
      <c r="L1629" s="558"/>
      <c r="M1629" s="558"/>
      <c r="N1629" s="557"/>
      <c r="O1629" s="154"/>
      <c r="P1629" s="499" t="s">
        <v>27</v>
      </c>
      <c r="Q1629" s="99"/>
    </row>
    <row r="1630" spans="1:18" x14ac:dyDescent="0.15">
      <c r="A1630" s="514"/>
      <c r="B1630" s="502"/>
      <c r="C1630" s="154">
        <v>2525</v>
      </c>
      <c r="D1630" s="154">
        <v>900</v>
      </c>
      <c r="E1630" s="105">
        <v>1150</v>
      </c>
      <c r="F1630" s="556" t="s">
        <v>42</v>
      </c>
      <c r="G1630" s="557"/>
      <c r="H1630" s="154">
        <v>1960</v>
      </c>
      <c r="I1630" s="154"/>
      <c r="J1630" s="154"/>
      <c r="K1630" s="556"/>
      <c r="L1630" s="558"/>
      <c r="M1630" s="558"/>
      <c r="N1630" s="557"/>
      <c r="O1630" s="154"/>
      <c r="P1630" s="500" t="s">
        <v>27</v>
      </c>
      <c r="Q1630" s="99"/>
    </row>
    <row r="1631" spans="1:18" x14ac:dyDescent="0.15">
      <c r="A1631" s="515"/>
      <c r="B1631" s="502"/>
      <c r="C1631" s="154">
        <v>2600</v>
      </c>
      <c r="D1631" s="154">
        <v>1150</v>
      </c>
      <c r="E1631" s="105">
        <v>650</v>
      </c>
      <c r="F1631" s="556" t="s">
        <v>42</v>
      </c>
      <c r="G1631" s="557"/>
      <c r="H1631" s="154">
        <v>1985</v>
      </c>
      <c r="I1631" s="154"/>
      <c r="J1631" s="154"/>
      <c r="K1631" s="556"/>
      <c r="L1631" s="558"/>
      <c r="M1631" s="558"/>
      <c r="N1631" s="557"/>
      <c r="O1631" s="154"/>
      <c r="P1631" s="501" t="s">
        <v>27</v>
      </c>
      <c r="Q1631" s="99"/>
    </row>
    <row r="1632" spans="1:18" x14ac:dyDescent="0.15">
      <c r="A1632" s="477" t="s">
        <v>94</v>
      </c>
      <c r="B1632" s="516"/>
      <c r="C1632" s="516"/>
      <c r="D1632" s="516"/>
      <c r="E1632" s="516"/>
      <c r="F1632" s="516"/>
      <c r="G1632" s="516"/>
      <c r="H1632" s="516"/>
      <c r="I1632" s="516"/>
      <c r="J1632" s="516"/>
      <c r="K1632" s="516"/>
      <c r="L1632" s="516"/>
      <c r="M1632" s="516"/>
      <c r="N1632" s="516"/>
      <c r="O1632" s="516"/>
      <c r="P1632" s="516"/>
      <c r="Q1632" s="517"/>
      <c r="R1632" s="91"/>
    </row>
    <row r="1633" spans="1:18" x14ac:dyDescent="0.15">
      <c r="A1633" s="479" t="s">
        <v>316</v>
      </c>
      <c r="B1633" s="518"/>
      <c r="C1633" s="518"/>
      <c r="D1633" s="518"/>
      <c r="E1633" s="518"/>
      <c r="F1633" s="518"/>
      <c r="G1633" s="518"/>
      <c r="H1633" s="518"/>
      <c r="I1633" s="518"/>
      <c r="J1633" s="518"/>
      <c r="K1633" s="518"/>
      <c r="L1633" s="518"/>
      <c r="M1633" s="518"/>
      <c r="N1633" s="518"/>
      <c r="O1633" s="518"/>
      <c r="P1633" s="518"/>
      <c r="Q1633" s="519"/>
      <c r="R1633" s="97"/>
    </row>
    <row r="1634" spans="1:18" x14ac:dyDescent="0.15">
      <c r="A1634" s="479" t="s">
        <v>111</v>
      </c>
      <c r="B1634" s="518"/>
      <c r="C1634" s="518"/>
      <c r="D1634" s="518"/>
      <c r="E1634" s="518"/>
      <c r="F1634" s="518"/>
      <c r="G1634" s="518"/>
      <c r="H1634" s="518"/>
      <c r="I1634" s="518"/>
      <c r="J1634" s="518"/>
      <c r="K1634" s="518"/>
      <c r="L1634" s="518"/>
      <c r="M1634" s="518"/>
      <c r="N1634" s="518"/>
      <c r="O1634" s="518"/>
      <c r="P1634" s="518"/>
      <c r="Q1634" s="519"/>
      <c r="R1634" s="97"/>
    </row>
    <row r="1635" spans="1:18" x14ac:dyDescent="0.15">
      <c r="A1635" s="461" t="s">
        <v>112</v>
      </c>
      <c r="B1635" s="523"/>
      <c r="C1635" s="523"/>
      <c r="D1635" s="523"/>
      <c r="E1635" s="523"/>
      <c r="F1635" s="523"/>
      <c r="G1635" s="523"/>
      <c r="H1635" s="523"/>
      <c r="I1635" s="523"/>
      <c r="J1635" s="523"/>
      <c r="K1635" s="523"/>
      <c r="L1635" s="523"/>
      <c r="M1635" s="523"/>
      <c r="N1635" s="523"/>
      <c r="O1635" s="523"/>
      <c r="P1635" s="523"/>
      <c r="Q1635" s="524"/>
      <c r="R1635" s="98"/>
    </row>
    <row r="1636" spans="1:18" x14ac:dyDescent="0.15">
      <c r="A1636" s="140" t="s">
        <v>418</v>
      </c>
      <c r="B1636" s="90"/>
      <c r="C1636" s="140">
        <f>C1616+1</f>
        <v>618</v>
      </c>
      <c r="N1636" s="90"/>
      <c r="O1636" s="90"/>
      <c r="P1636" s="90"/>
      <c r="Q1636" s="90"/>
    </row>
    <row r="1637" spans="1:18" x14ac:dyDescent="0.15">
      <c r="A1637" s="553" t="s">
        <v>1049</v>
      </c>
      <c r="B1637" s="553"/>
      <c r="C1637" s="553"/>
      <c r="D1637" s="553"/>
      <c r="E1637" s="553"/>
      <c r="F1637" s="553"/>
      <c r="G1637" s="553"/>
      <c r="H1637" s="553"/>
      <c r="I1637" s="553"/>
      <c r="J1637" s="553"/>
      <c r="K1637" s="553"/>
      <c r="L1637" s="553"/>
      <c r="M1637" s="553"/>
      <c r="N1637" s="553"/>
      <c r="O1637" s="553"/>
      <c r="P1637" s="553"/>
      <c r="Q1637" s="553"/>
    </row>
    <row r="1638" spans="1:18" x14ac:dyDescent="0.15">
      <c r="A1638" s="553" t="s">
        <v>749</v>
      </c>
      <c r="B1638" s="553"/>
      <c r="C1638" s="553"/>
      <c r="D1638" s="553"/>
      <c r="E1638" s="553"/>
      <c r="F1638" s="553"/>
      <c r="G1638" s="553"/>
      <c r="H1638" s="553"/>
      <c r="I1638" s="553"/>
      <c r="J1638" s="553"/>
      <c r="K1638" s="553"/>
      <c r="L1638" s="553"/>
      <c r="M1638" s="553"/>
      <c r="N1638" s="553"/>
      <c r="O1638" s="553"/>
      <c r="P1638" s="553"/>
      <c r="Q1638" s="553"/>
    </row>
    <row r="1639" spans="1:18" s="91" customFormat="1" ht="97.5" customHeight="1" x14ac:dyDescent="0.25">
      <c r="A1639" s="186" t="s">
        <v>152</v>
      </c>
      <c r="B1639" s="187" t="s">
        <v>56</v>
      </c>
      <c r="C1639" s="186" t="s">
        <v>124</v>
      </c>
      <c r="D1639" s="186" t="s">
        <v>700</v>
      </c>
      <c r="E1639" s="186" t="s">
        <v>701</v>
      </c>
      <c r="F1639" s="559" t="s">
        <v>325</v>
      </c>
      <c r="G1639" s="560"/>
      <c r="H1639" s="187" t="s">
        <v>703</v>
      </c>
      <c r="I1639" s="93" t="s">
        <v>967</v>
      </c>
      <c r="J1639" s="93" t="s">
        <v>1409</v>
      </c>
      <c r="K1639" s="559" t="s">
        <v>1408</v>
      </c>
      <c r="L1639" s="561"/>
      <c r="M1639" s="561"/>
      <c r="N1639" s="560"/>
      <c r="O1639" s="93" t="s">
        <v>969</v>
      </c>
      <c r="P1639" s="93" t="s">
        <v>1240</v>
      </c>
      <c r="Q1639" s="93" t="s">
        <v>26</v>
      </c>
    </row>
    <row r="1640" spans="1:18" x14ac:dyDescent="0.15">
      <c r="A1640" s="507" t="s">
        <v>170</v>
      </c>
      <c r="B1640" s="502" t="s">
        <v>18</v>
      </c>
      <c r="C1640" s="154">
        <v>2450</v>
      </c>
      <c r="D1640" s="154">
        <v>650</v>
      </c>
      <c r="E1640" s="105">
        <v>900</v>
      </c>
      <c r="F1640" s="556" t="s">
        <v>42</v>
      </c>
      <c r="G1640" s="557"/>
      <c r="H1640" s="154">
        <v>1960</v>
      </c>
      <c r="I1640" s="154"/>
      <c r="J1640" s="154"/>
      <c r="K1640" s="556"/>
      <c r="L1640" s="558"/>
      <c r="M1640" s="558"/>
      <c r="N1640" s="557"/>
      <c r="O1640" s="154"/>
      <c r="P1640" s="499" t="s">
        <v>27</v>
      </c>
      <c r="Q1640" s="99"/>
    </row>
    <row r="1641" spans="1:18" x14ac:dyDescent="0.15">
      <c r="A1641" s="514"/>
      <c r="B1641" s="502"/>
      <c r="C1641" s="154">
        <v>2525</v>
      </c>
      <c r="D1641" s="154">
        <v>900</v>
      </c>
      <c r="E1641" s="105">
        <v>1150</v>
      </c>
      <c r="F1641" s="556" t="s">
        <v>42</v>
      </c>
      <c r="G1641" s="557"/>
      <c r="H1641" s="154">
        <v>1985</v>
      </c>
      <c r="I1641" s="154"/>
      <c r="J1641" s="154"/>
      <c r="K1641" s="556"/>
      <c r="L1641" s="558"/>
      <c r="M1641" s="558"/>
      <c r="N1641" s="557"/>
      <c r="O1641" s="154"/>
      <c r="P1641" s="500" t="s">
        <v>27</v>
      </c>
      <c r="Q1641" s="99"/>
    </row>
    <row r="1642" spans="1:18" x14ac:dyDescent="0.15">
      <c r="A1642" s="514"/>
      <c r="B1642" s="502"/>
      <c r="C1642" s="154">
        <v>2600</v>
      </c>
      <c r="D1642" s="154">
        <v>1150</v>
      </c>
      <c r="E1642" s="105">
        <v>650</v>
      </c>
      <c r="F1642" s="556" t="s">
        <v>42</v>
      </c>
      <c r="G1642" s="557"/>
      <c r="H1642" s="154">
        <v>1935</v>
      </c>
      <c r="I1642" s="154"/>
      <c r="J1642" s="154"/>
      <c r="K1642" s="556"/>
      <c r="L1642" s="558"/>
      <c r="M1642" s="558"/>
      <c r="N1642" s="557"/>
      <c r="O1642" s="154"/>
      <c r="P1642" s="501" t="s">
        <v>27</v>
      </c>
      <c r="Q1642" s="99"/>
    </row>
    <row r="1643" spans="1:18" x14ac:dyDescent="0.15">
      <c r="A1643" s="514"/>
      <c r="B1643" s="502" t="s">
        <v>54</v>
      </c>
      <c r="C1643" s="154">
        <v>2450</v>
      </c>
      <c r="D1643" s="154">
        <v>650</v>
      </c>
      <c r="E1643" s="105">
        <v>900</v>
      </c>
      <c r="F1643" s="556" t="s">
        <v>42</v>
      </c>
      <c r="G1643" s="557"/>
      <c r="H1643" s="154">
        <v>1960</v>
      </c>
      <c r="I1643" s="154"/>
      <c r="J1643" s="154"/>
      <c r="K1643" s="556"/>
      <c r="L1643" s="558"/>
      <c r="M1643" s="558"/>
      <c r="N1643" s="557"/>
      <c r="O1643" s="154"/>
      <c r="P1643" s="499" t="s">
        <v>27</v>
      </c>
      <c r="Q1643" s="99"/>
    </row>
    <row r="1644" spans="1:18" x14ac:dyDescent="0.15">
      <c r="A1644" s="514"/>
      <c r="B1644" s="502"/>
      <c r="C1644" s="154">
        <v>2525</v>
      </c>
      <c r="D1644" s="154">
        <v>900</v>
      </c>
      <c r="E1644" s="105">
        <v>1150</v>
      </c>
      <c r="F1644" s="556" t="s">
        <v>42</v>
      </c>
      <c r="G1644" s="557"/>
      <c r="H1644" s="154">
        <v>1985</v>
      </c>
      <c r="I1644" s="154"/>
      <c r="J1644" s="154"/>
      <c r="K1644" s="556"/>
      <c r="L1644" s="558"/>
      <c r="M1644" s="558"/>
      <c r="N1644" s="557"/>
      <c r="O1644" s="154"/>
      <c r="P1644" s="500" t="s">
        <v>27</v>
      </c>
      <c r="Q1644" s="99"/>
    </row>
    <row r="1645" spans="1:18" x14ac:dyDescent="0.15">
      <c r="A1645" s="514"/>
      <c r="B1645" s="502"/>
      <c r="C1645" s="154">
        <v>2600</v>
      </c>
      <c r="D1645" s="154">
        <v>1150</v>
      </c>
      <c r="E1645" s="105">
        <v>650</v>
      </c>
      <c r="F1645" s="556" t="s">
        <v>42</v>
      </c>
      <c r="G1645" s="557"/>
      <c r="H1645" s="154">
        <v>1935</v>
      </c>
      <c r="I1645" s="154"/>
      <c r="J1645" s="154"/>
      <c r="K1645" s="556"/>
      <c r="L1645" s="558"/>
      <c r="M1645" s="558"/>
      <c r="N1645" s="557"/>
      <c r="O1645" s="154"/>
      <c r="P1645" s="500" t="s">
        <v>27</v>
      </c>
      <c r="Q1645" s="99"/>
    </row>
    <row r="1646" spans="1:18" x14ac:dyDescent="0.15">
      <c r="A1646" s="514"/>
      <c r="B1646" s="502" t="s">
        <v>9</v>
      </c>
      <c r="C1646" s="154">
        <v>2450</v>
      </c>
      <c r="D1646" s="154">
        <v>650</v>
      </c>
      <c r="E1646" s="105">
        <v>900</v>
      </c>
      <c r="F1646" s="556" t="s">
        <v>42</v>
      </c>
      <c r="G1646" s="557"/>
      <c r="H1646" s="154">
        <v>1960</v>
      </c>
      <c r="I1646" s="154"/>
      <c r="J1646" s="154"/>
      <c r="K1646" s="556"/>
      <c r="L1646" s="558"/>
      <c r="M1646" s="558"/>
      <c r="N1646" s="557"/>
      <c r="O1646" s="154"/>
      <c r="P1646" s="554"/>
      <c r="Q1646" s="99"/>
    </row>
    <row r="1647" spans="1:18" x14ac:dyDescent="0.15">
      <c r="A1647" s="514"/>
      <c r="B1647" s="502"/>
      <c r="C1647" s="154">
        <v>2525</v>
      </c>
      <c r="D1647" s="154">
        <v>900</v>
      </c>
      <c r="E1647" s="105">
        <v>1150</v>
      </c>
      <c r="F1647" s="556" t="s">
        <v>42</v>
      </c>
      <c r="G1647" s="557"/>
      <c r="H1647" s="154">
        <v>1985</v>
      </c>
      <c r="I1647" s="154"/>
      <c r="J1647" s="154"/>
      <c r="K1647" s="556"/>
      <c r="L1647" s="558"/>
      <c r="M1647" s="558"/>
      <c r="N1647" s="557"/>
      <c r="O1647" s="154"/>
      <c r="P1647" s="554"/>
      <c r="Q1647" s="99"/>
    </row>
    <row r="1648" spans="1:18" x14ac:dyDescent="0.15">
      <c r="A1648" s="514"/>
      <c r="B1648" s="502"/>
      <c r="C1648" s="154">
        <v>2600</v>
      </c>
      <c r="D1648" s="154">
        <v>1150</v>
      </c>
      <c r="E1648" s="105">
        <v>650</v>
      </c>
      <c r="F1648" s="556" t="s">
        <v>42</v>
      </c>
      <c r="G1648" s="557"/>
      <c r="H1648" s="154">
        <v>1935</v>
      </c>
      <c r="I1648" s="154"/>
      <c r="J1648" s="154"/>
      <c r="K1648" s="556"/>
      <c r="L1648" s="558"/>
      <c r="M1648" s="558"/>
      <c r="N1648" s="557"/>
      <c r="O1648" s="154"/>
      <c r="P1648" s="555"/>
      <c r="Q1648" s="99"/>
    </row>
    <row r="1649" spans="1:17" x14ac:dyDescent="0.15">
      <c r="A1649" s="507" t="s">
        <v>171</v>
      </c>
      <c r="B1649" s="502" t="s">
        <v>18</v>
      </c>
      <c r="C1649" s="154">
        <v>2450</v>
      </c>
      <c r="D1649" s="154">
        <v>650</v>
      </c>
      <c r="E1649" s="105">
        <v>900</v>
      </c>
      <c r="F1649" s="556" t="s">
        <v>42</v>
      </c>
      <c r="G1649" s="557"/>
      <c r="H1649" s="154">
        <v>1960</v>
      </c>
      <c r="I1649" s="154"/>
      <c r="J1649" s="154"/>
      <c r="K1649" s="556"/>
      <c r="L1649" s="558"/>
      <c r="M1649" s="558"/>
      <c r="N1649" s="557"/>
      <c r="O1649" s="154"/>
      <c r="P1649" s="499" t="s">
        <v>27</v>
      </c>
      <c r="Q1649" s="99"/>
    </row>
    <row r="1650" spans="1:17" x14ac:dyDescent="0.15">
      <c r="A1650" s="514"/>
      <c r="B1650" s="502"/>
      <c r="C1650" s="154">
        <v>2525</v>
      </c>
      <c r="D1650" s="154">
        <v>900</v>
      </c>
      <c r="E1650" s="105">
        <v>1150</v>
      </c>
      <c r="F1650" s="556" t="s">
        <v>42</v>
      </c>
      <c r="G1650" s="557"/>
      <c r="H1650" s="154">
        <v>1985</v>
      </c>
      <c r="I1650" s="154"/>
      <c r="J1650" s="154"/>
      <c r="K1650" s="556"/>
      <c r="L1650" s="558"/>
      <c r="M1650" s="558"/>
      <c r="N1650" s="557"/>
      <c r="O1650" s="154"/>
      <c r="P1650" s="500" t="s">
        <v>27</v>
      </c>
      <c r="Q1650" s="99"/>
    </row>
    <row r="1651" spans="1:17" x14ac:dyDescent="0.15">
      <c r="A1651" s="515"/>
      <c r="B1651" s="502"/>
      <c r="C1651" s="154">
        <v>2600</v>
      </c>
      <c r="D1651" s="154">
        <v>1150</v>
      </c>
      <c r="E1651" s="105">
        <v>650</v>
      </c>
      <c r="F1651" s="556" t="s">
        <v>42</v>
      </c>
      <c r="G1651" s="557"/>
      <c r="H1651" s="154">
        <v>1935</v>
      </c>
      <c r="I1651" s="154"/>
      <c r="J1651" s="154"/>
      <c r="K1651" s="556"/>
      <c r="L1651" s="558"/>
      <c r="M1651" s="558"/>
      <c r="N1651" s="557"/>
      <c r="O1651" s="154"/>
      <c r="P1651" s="501" t="s">
        <v>27</v>
      </c>
      <c r="Q1651" s="99"/>
    </row>
    <row r="1652" spans="1:17" x14ac:dyDescent="0.15">
      <c r="A1652" s="477" t="s">
        <v>94</v>
      </c>
      <c r="B1652" s="516"/>
      <c r="C1652" s="516"/>
      <c r="D1652" s="516"/>
      <c r="E1652" s="516"/>
      <c r="F1652" s="516"/>
      <c r="G1652" s="516"/>
      <c r="H1652" s="516"/>
      <c r="I1652" s="516"/>
      <c r="J1652" s="516"/>
      <c r="K1652" s="516"/>
      <c r="L1652" s="516"/>
      <c r="M1652" s="516"/>
      <c r="N1652" s="516"/>
      <c r="O1652" s="516"/>
      <c r="P1652" s="516"/>
      <c r="Q1652" s="517"/>
    </row>
    <row r="1653" spans="1:17" x14ac:dyDescent="0.15">
      <c r="A1653" s="479" t="s">
        <v>316</v>
      </c>
      <c r="B1653" s="518"/>
      <c r="C1653" s="518"/>
      <c r="D1653" s="518"/>
      <c r="E1653" s="518"/>
      <c r="F1653" s="518"/>
      <c r="G1653" s="518"/>
      <c r="H1653" s="518"/>
      <c r="I1653" s="518"/>
      <c r="J1653" s="518"/>
      <c r="K1653" s="518"/>
      <c r="L1653" s="518"/>
      <c r="M1653" s="518"/>
      <c r="N1653" s="518"/>
      <c r="O1653" s="518"/>
      <c r="P1653" s="518"/>
      <c r="Q1653" s="519"/>
    </row>
    <row r="1654" spans="1:17" x14ac:dyDescent="0.15">
      <c r="A1654" s="479" t="s">
        <v>111</v>
      </c>
      <c r="B1654" s="518"/>
      <c r="C1654" s="518"/>
      <c r="D1654" s="518"/>
      <c r="E1654" s="518"/>
      <c r="F1654" s="518"/>
      <c r="G1654" s="518"/>
      <c r="H1654" s="518"/>
      <c r="I1654" s="518"/>
      <c r="J1654" s="518"/>
      <c r="K1654" s="518"/>
      <c r="L1654" s="518"/>
      <c r="M1654" s="518"/>
      <c r="N1654" s="518"/>
      <c r="O1654" s="518"/>
      <c r="P1654" s="518"/>
      <c r="Q1654" s="519"/>
    </row>
    <row r="1655" spans="1:17" x14ac:dyDescent="0.15">
      <c r="A1655" s="461" t="s">
        <v>112</v>
      </c>
      <c r="B1655" s="523"/>
      <c r="C1655" s="523"/>
      <c r="D1655" s="523"/>
      <c r="E1655" s="523"/>
      <c r="F1655" s="523"/>
      <c r="G1655" s="523"/>
      <c r="H1655" s="523"/>
      <c r="I1655" s="523"/>
      <c r="J1655" s="523"/>
      <c r="K1655" s="523"/>
      <c r="L1655" s="523"/>
      <c r="M1655" s="523"/>
      <c r="N1655" s="523"/>
      <c r="O1655" s="523"/>
      <c r="P1655" s="523"/>
      <c r="Q1655" s="524"/>
    </row>
    <row r="1656" spans="1:17" x14ac:dyDescent="0.15">
      <c r="A1656" s="140" t="s">
        <v>418</v>
      </c>
      <c r="B1656" s="90"/>
      <c r="C1656" s="140">
        <f>C1636+1</f>
        <v>619</v>
      </c>
      <c r="N1656" s="90"/>
      <c r="O1656" s="90"/>
      <c r="P1656" s="90"/>
      <c r="Q1656" s="90"/>
    </row>
    <row r="1657" spans="1:17" x14ac:dyDescent="0.15">
      <c r="A1657" s="553" t="s">
        <v>1050</v>
      </c>
      <c r="B1657" s="553"/>
      <c r="C1657" s="553"/>
      <c r="D1657" s="553"/>
      <c r="E1657" s="553"/>
      <c r="F1657" s="553"/>
      <c r="G1657" s="553"/>
      <c r="H1657" s="553"/>
      <c r="I1657" s="553"/>
      <c r="J1657" s="553"/>
      <c r="K1657" s="553"/>
      <c r="L1657" s="553"/>
      <c r="M1657" s="553"/>
      <c r="N1657" s="553"/>
      <c r="O1657" s="553"/>
      <c r="P1657" s="553"/>
      <c r="Q1657" s="553"/>
    </row>
    <row r="1658" spans="1:17" x14ac:dyDescent="0.15">
      <c r="A1658" s="553" t="s">
        <v>749</v>
      </c>
      <c r="B1658" s="553"/>
      <c r="C1658" s="553"/>
      <c r="D1658" s="553"/>
      <c r="E1658" s="553"/>
      <c r="F1658" s="553"/>
      <c r="G1658" s="553"/>
      <c r="H1658" s="553"/>
      <c r="I1658" s="553"/>
      <c r="J1658" s="553"/>
      <c r="K1658" s="553"/>
      <c r="L1658" s="553"/>
      <c r="M1658" s="553"/>
      <c r="N1658" s="553"/>
      <c r="O1658" s="553"/>
      <c r="P1658" s="553"/>
      <c r="Q1658" s="553"/>
    </row>
    <row r="1659" spans="1:17" s="91" customFormat="1" ht="97.5" customHeight="1" x14ac:dyDescent="0.25">
      <c r="A1659" s="184" t="s">
        <v>152</v>
      </c>
      <c r="B1659" s="185" t="s">
        <v>56</v>
      </c>
      <c r="C1659" s="184" t="s">
        <v>124</v>
      </c>
      <c r="D1659" s="184" t="s">
        <v>700</v>
      </c>
      <c r="E1659" s="184" t="s">
        <v>701</v>
      </c>
      <c r="F1659" s="559" t="s">
        <v>121</v>
      </c>
      <c r="G1659" s="560"/>
      <c r="H1659" s="185" t="s">
        <v>216</v>
      </c>
      <c r="I1659" s="93" t="s">
        <v>852</v>
      </c>
      <c r="J1659" s="93" t="s">
        <v>1409</v>
      </c>
      <c r="K1659" s="559" t="s">
        <v>1408</v>
      </c>
      <c r="L1659" s="561"/>
      <c r="M1659" s="561"/>
      <c r="N1659" s="560"/>
      <c r="O1659" s="93" t="s">
        <v>845</v>
      </c>
      <c r="P1659" s="93" t="s">
        <v>846</v>
      </c>
      <c r="Q1659" s="93" t="s">
        <v>26</v>
      </c>
    </row>
    <row r="1660" spans="1:17" x14ac:dyDescent="0.15">
      <c r="A1660" s="507" t="s">
        <v>170</v>
      </c>
      <c r="B1660" s="502" t="s">
        <v>18</v>
      </c>
      <c r="C1660" s="154">
        <v>2450</v>
      </c>
      <c r="D1660" s="154">
        <v>650</v>
      </c>
      <c r="E1660" s="105">
        <v>2000</v>
      </c>
      <c r="F1660" s="556" t="s">
        <v>42</v>
      </c>
      <c r="G1660" s="557"/>
      <c r="H1660" s="154">
        <v>874</v>
      </c>
      <c r="I1660" s="154"/>
      <c r="J1660" s="154"/>
      <c r="K1660" s="556"/>
      <c r="L1660" s="558"/>
      <c r="M1660" s="558"/>
      <c r="N1660" s="557"/>
      <c r="O1660" s="154"/>
      <c r="P1660" s="499" t="s">
        <v>27</v>
      </c>
      <c r="Q1660" s="99"/>
    </row>
    <row r="1661" spans="1:17" x14ac:dyDescent="0.15">
      <c r="A1661" s="514"/>
      <c r="B1661" s="502"/>
      <c r="C1661" s="154">
        <v>2525</v>
      </c>
      <c r="D1661" s="154">
        <v>900</v>
      </c>
      <c r="E1661" s="105">
        <v>2175</v>
      </c>
      <c r="F1661" s="556" t="s">
        <v>42</v>
      </c>
      <c r="G1661" s="557"/>
      <c r="H1661" s="154">
        <v>881.5</v>
      </c>
      <c r="I1661" s="154"/>
      <c r="J1661" s="154"/>
      <c r="K1661" s="556"/>
      <c r="L1661" s="558"/>
      <c r="M1661" s="558"/>
      <c r="N1661" s="557"/>
      <c r="O1661" s="154"/>
      <c r="P1661" s="500" t="s">
        <v>27</v>
      </c>
      <c r="Q1661" s="99"/>
    </row>
    <row r="1662" spans="1:17" x14ac:dyDescent="0.15">
      <c r="A1662" s="514"/>
      <c r="B1662" s="502"/>
      <c r="C1662" s="154">
        <v>2600</v>
      </c>
      <c r="D1662" s="154">
        <v>1150</v>
      </c>
      <c r="E1662" s="105">
        <v>2350</v>
      </c>
      <c r="F1662" s="556" t="s">
        <v>42</v>
      </c>
      <c r="G1662" s="557"/>
      <c r="H1662" s="154">
        <v>889</v>
      </c>
      <c r="I1662" s="154"/>
      <c r="J1662" s="154"/>
      <c r="K1662" s="556"/>
      <c r="L1662" s="558"/>
      <c r="M1662" s="558"/>
      <c r="N1662" s="557"/>
      <c r="O1662" s="154"/>
      <c r="P1662" s="501" t="s">
        <v>27</v>
      </c>
      <c r="Q1662" s="99"/>
    </row>
    <row r="1663" spans="1:17" x14ac:dyDescent="0.15">
      <c r="A1663" s="514"/>
      <c r="B1663" s="502" t="s">
        <v>54</v>
      </c>
      <c r="C1663" s="154">
        <v>2450</v>
      </c>
      <c r="D1663" s="154">
        <v>650</v>
      </c>
      <c r="E1663" s="105">
        <v>2000</v>
      </c>
      <c r="F1663" s="556" t="s">
        <v>42</v>
      </c>
      <c r="G1663" s="557"/>
      <c r="H1663" s="154">
        <v>874</v>
      </c>
      <c r="I1663" s="154"/>
      <c r="J1663" s="154"/>
      <c r="K1663" s="556"/>
      <c r="L1663" s="558"/>
      <c r="M1663" s="558"/>
      <c r="N1663" s="557"/>
      <c r="O1663" s="154"/>
      <c r="P1663" s="499" t="s">
        <v>27</v>
      </c>
      <c r="Q1663" s="99"/>
    </row>
    <row r="1664" spans="1:17" x14ac:dyDescent="0.15">
      <c r="A1664" s="514"/>
      <c r="B1664" s="502"/>
      <c r="C1664" s="154">
        <v>2525</v>
      </c>
      <c r="D1664" s="154">
        <v>900</v>
      </c>
      <c r="E1664" s="105">
        <v>2175</v>
      </c>
      <c r="F1664" s="556" t="s">
        <v>42</v>
      </c>
      <c r="G1664" s="557"/>
      <c r="H1664" s="154">
        <v>881.5</v>
      </c>
      <c r="I1664" s="154"/>
      <c r="J1664" s="154"/>
      <c r="K1664" s="556"/>
      <c r="L1664" s="558"/>
      <c r="M1664" s="558"/>
      <c r="N1664" s="557"/>
      <c r="O1664" s="154"/>
      <c r="P1664" s="500" t="s">
        <v>27</v>
      </c>
      <c r="Q1664" s="99"/>
    </row>
    <row r="1665" spans="1:17" x14ac:dyDescent="0.15">
      <c r="A1665" s="514"/>
      <c r="B1665" s="502"/>
      <c r="C1665" s="154">
        <v>2600</v>
      </c>
      <c r="D1665" s="154">
        <v>1150</v>
      </c>
      <c r="E1665" s="105">
        <v>2350</v>
      </c>
      <c r="F1665" s="556" t="s">
        <v>42</v>
      </c>
      <c r="G1665" s="557"/>
      <c r="H1665" s="154">
        <v>889</v>
      </c>
      <c r="I1665" s="154"/>
      <c r="J1665" s="154"/>
      <c r="K1665" s="556"/>
      <c r="L1665" s="558"/>
      <c r="M1665" s="558"/>
      <c r="N1665" s="557"/>
      <c r="O1665" s="154"/>
      <c r="P1665" s="500" t="s">
        <v>27</v>
      </c>
      <c r="Q1665" s="99"/>
    </row>
    <row r="1666" spans="1:17" x14ac:dyDescent="0.15">
      <c r="A1666" s="514"/>
      <c r="B1666" s="502" t="s">
        <v>9</v>
      </c>
      <c r="C1666" s="154">
        <v>2450</v>
      </c>
      <c r="D1666" s="154">
        <v>650</v>
      </c>
      <c r="E1666" s="105">
        <v>2000</v>
      </c>
      <c r="F1666" s="556" t="s">
        <v>42</v>
      </c>
      <c r="G1666" s="557"/>
      <c r="H1666" s="154">
        <v>874</v>
      </c>
      <c r="I1666" s="154"/>
      <c r="J1666" s="154"/>
      <c r="K1666" s="556"/>
      <c r="L1666" s="558"/>
      <c r="M1666" s="558"/>
      <c r="N1666" s="557"/>
      <c r="O1666" s="154"/>
      <c r="P1666" s="554"/>
      <c r="Q1666" s="99"/>
    </row>
    <row r="1667" spans="1:17" x14ac:dyDescent="0.15">
      <c r="A1667" s="514"/>
      <c r="B1667" s="502"/>
      <c r="C1667" s="154">
        <v>2525</v>
      </c>
      <c r="D1667" s="154">
        <v>900</v>
      </c>
      <c r="E1667" s="105">
        <v>2175</v>
      </c>
      <c r="F1667" s="556" t="s">
        <v>42</v>
      </c>
      <c r="G1667" s="557"/>
      <c r="H1667" s="154">
        <v>881.5</v>
      </c>
      <c r="I1667" s="154"/>
      <c r="J1667" s="154"/>
      <c r="K1667" s="556"/>
      <c r="L1667" s="558"/>
      <c r="M1667" s="558"/>
      <c r="N1667" s="557"/>
      <c r="O1667" s="154"/>
      <c r="P1667" s="554"/>
      <c r="Q1667" s="99"/>
    </row>
    <row r="1668" spans="1:17" x14ac:dyDescent="0.15">
      <c r="A1668" s="514"/>
      <c r="B1668" s="502"/>
      <c r="C1668" s="154">
        <v>2600</v>
      </c>
      <c r="D1668" s="154">
        <v>1150</v>
      </c>
      <c r="E1668" s="105">
        <v>2350</v>
      </c>
      <c r="F1668" s="556" t="s">
        <v>42</v>
      </c>
      <c r="G1668" s="557"/>
      <c r="H1668" s="154">
        <v>889</v>
      </c>
      <c r="I1668" s="154"/>
      <c r="J1668" s="154"/>
      <c r="K1668" s="556"/>
      <c r="L1668" s="558"/>
      <c r="M1668" s="558"/>
      <c r="N1668" s="557"/>
      <c r="O1668" s="154"/>
      <c r="P1668" s="555"/>
      <c r="Q1668" s="99"/>
    </row>
    <row r="1669" spans="1:17" x14ac:dyDescent="0.15">
      <c r="A1669" s="507" t="s">
        <v>171</v>
      </c>
      <c r="B1669" s="502" t="s">
        <v>18</v>
      </c>
      <c r="C1669" s="154">
        <v>2450</v>
      </c>
      <c r="D1669" s="154">
        <v>650</v>
      </c>
      <c r="E1669" s="105">
        <v>2000</v>
      </c>
      <c r="F1669" s="556" t="s">
        <v>42</v>
      </c>
      <c r="G1669" s="557"/>
      <c r="H1669" s="154">
        <v>874</v>
      </c>
      <c r="I1669" s="154"/>
      <c r="J1669" s="154"/>
      <c r="K1669" s="556"/>
      <c r="L1669" s="558"/>
      <c r="M1669" s="558"/>
      <c r="N1669" s="557"/>
      <c r="O1669" s="154"/>
      <c r="P1669" s="499" t="s">
        <v>27</v>
      </c>
      <c r="Q1669" s="99"/>
    </row>
    <row r="1670" spans="1:17" x14ac:dyDescent="0.15">
      <c r="A1670" s="514"/>
      <c r="B1670" s="502"/>
      <c r="C1670" s="154">
        <v>2525</v>
      </c>
      <c r="D1670" s="154">
        <v>900</v>
      </c>
      <c r="E1670" s="105">
        <v>2175</v>
      </c>
      <c r="F1670" s="556" t="s">
        <v>42</v>
      </c>
      <c r="G1670" s="557"/>
      <c r="H1670" s="154">
        <v>881.5</v>
      </c>
      <c r="I1670" s="154"/>
      <c r="J1670" s="154"/>
      <c r="K1670" s="556"/>
      <c r="L1670" s="558"/>
      <c r="M1670" s="558"/>
      <c r="N1670" s="557"/>
      <c r="O1670" s="154"/>
      <c r="P1670" s="500" t="s">
        <v>27</v>
      </c>
      <c r="Q1670" s="99"/>
    </row>
    <row r="1671" spans="1:17" x14ac:dyDescent="0.15">
      <c r="A1671" s="515"/>
      <c r="B1671" s="502"/>
      <c r="C1671" s="154">
        <v>2600</v>
      </c>
      <c r="D1671" s="154">
        <v>1150</v>
      </c>
      <c r="E1671" s="105">
        <v>2350</v>
      </c>
      <c r="F1671" s="556" t="s">
        <v>42</v>
      </c>
      <c r="G1671" s="557"/>
      <c r="H1671" s="154">
        <v>889</v>
      </c>
      <c r="I1671" s="154"/>
      <c r="J1671" s="154"/>
      <c r="K1671" s="556"/>
      <c r="L1671" s="558"/>
      <c r="M1671" s="558"/>
      <c r="N1671" s="557"/>
      <c r="O1671" s="154"/>
      <c r="P1671" s="501" t="s">
        <v>27</v>
      </c>
      <c r="Q1671" s="99"/>
    </row>
    <row r="1672" spans="1:17" x14ac:dyDescent="0.15">
      <c r="A1672" s="477" t="s">
        <v>94</v>
      </c>
      <c r="B1672" s="516"/>
      <c r="C1672" s="516"/>
      <c r="D1672" s="516"/>
      <c r="E1672" s="516"/>
      <c r="F1672" s="516"/>
      <c r="G1672" s="516"/>
      <c r="H1672" s="516"/>
      <c r="I1672" s="516"/>
      <c r="J1672" s="516"/>
      <c r="K1672" s="516"/>
      <c r="L1672" s="516"/>
      <c r="M1672" s="516"/>
      <c r="N1672" s="516"/>
      <c r="O1672" s="516"/>
      <c r="P1672" s="516"/>
      <c r="Q1672" s="517"/>
    </row>
    <row r="1673" spans="1:17" x14ac:dyDescent="0.15">
      <c r="A1673" s="479" t="s">
        <v>316</v>
      </c>
      <c r="B1673" s="518"/>
      <c r="C1673" s="518"/>
      <c r="D1673" s="518"/>
      <c r="E1673" s="518"/>
      <c r="F1673" s="518"/>
      <c r="G1673" s="518"/>
      <c r="H1673" s="518"/>
      <c r="I1673" s="518"/>
      <c r="J1673" s="518"/>
      <c r="K1673" s="518"/>
      <c r="L1673" s="518"/>
      <c r="M1673" s="518"/>
      <c r="N1673" s="518"/>
      <c r="O1673" s="518"/>
      <c r="P1673" s="518"/>
      <c r="Q1673" s="519"/>
    </row>
    <row r="1674" spans="1:17" x14ac:dyDescent="0.15">
      <c r="A1674" s="479" t="s">
        <v>111</v>
      </c>
      <c r="B1674" s="518"/>
      <c r="C1674" s="518"/>
      <c r="D1674" s="518"/>
      <c r="E1674" s="518"/>
      <c r="F1674" s="518"/>
      <c r="G1674" s="518"/>
      <c r="H1674" s="518"/>
      <c r="I1674" s="518"/>
      <c r="J1674" s="518"/>
      <c r="K1674" s="518"/>
      <c r="L1674" s="518"/>
      <c r="M1674" s="518"/>
      <c r="N1674" s="518"/>
      <c r="O1674" s="518"/>
      <c r="P1674" s="518"/>
      <c r="Q1674" s="519"/>
    </row>
    <row r="1675" spans="1:17" x14ac:dyDescent="0.15">
      <c r="A1675" s="461" t="s">
        <v>112</v>
      </c>
      <c r="B1675" s="523"/>
      <c r="C1675" s="523"/>
      <c r="D1675" s="523"/>
      <c r="E1675" s="523"/>
      <c r="F1675" s="523"/>
      <c r="G1675" s="523"/>
      <c r="H1675" s="523"/>
      <c r="I1675" s="523"/>
      <c r="J1675" s="523"/>
      <c r="K1675" s="523"/>
      <c r="L1675" s="523"/>
      <c r="M1675" s="523"/>
      <c r="N1675" s="523"/>
      <c r="O1675" s="523"/>
      <c r="P1675" s="523"/>
      <c r="Q1675" s="524"/>
    </row>
    <row r="1676" spans="1:17" x14ac:dyDescent="0.15">
      <c r="A1676" s="140" t="s">
        <v>418</v>
      </c>
      <c r="B1676" s="90"/>
      <c r="C1676" s="140">
        <f>C1656+1</f>
        <v>620</v>
      </c>
      <c r="N1676" s="90"/>
      <c r="O1676" s="90"/>
      <c r="P1676" s="90"/>
      <c r="Q1676" s="90"/>
    </row>
    <row r="1677" spans="1:17" x14ac:dyDescent="0.15">
      <c r="A1677" s="553" t="s">
        <v>1051</v>
      </c>
      <c r="B1677" s="553"/>
      <c r="C1677" s="553"/>
      <c r="D1677" s="553"/>
      <c r="E1677" s="553"/>
      <c r="F1677" s="553"/>
      <c r="G1677" s="553"/>
      <c r="H1677" s="553"/>
      <c r="I1677" s="553"/>
      <c r="J1677" s="553"/>
      <c r="K1677" s="553"/>
      <c r="L1677" s="553"/>
      <c r="M1677" s="553"/>
      <c r="N1677" s="553"/>
      <c r="O1677" s="553"/>
      <c r="P1677" s="553"/>
      <c r="Q1677" s="553"/>
    </row>
    <row r="1678" spans="1:17" x14ac:dyDescent="0.15">
      <c r="A1678" s="553" t="s">
        <v>749</v>
      </c>
      <c r="B1678" s="553"/>
      <c r="C1678" s="553"/>
      <c r="D1678" s="553"/>
      <c r="E1678" s="553"/>
      <c r="F1678" s="553"/>
      <c r="G1678" s="553"/>
      <c r="H1678" s="553"/>
      <c r="I1678" s="553"/>
      <c r="J1678" s="553"/>
      <c r="K1678" s="553"/>
      <c r="L1678" s="553"/>
      <c r="M1678" s="553"/>
      <c r="N1678" s="553"/>
      <c r="O1678" s="553"/>
      <c r="P1678" s="553"/>
      <c r="Q1678" s="553"/>
    </row>
    <row r="1679" spans="1:17" s="91" customFormat="1" ht="97.5" customHeight="1" x14ac:dyDescent="0.25">
      <c r="A1679" s="184" t="s">
        <v>152</v>
      </c>
      <c r="B1679" s="185" t="s">
        <v>56</v>
      </c>
      <c r="C1679" s="184" t="s">
        <v>124</v>
      </c>
      <c r="D1679" s="184" t="s">
        <v>700</v>
      </c>
      <c r="E1679" s="184" t="s">
        <v>701</v>
      </c>
      <c r="F1679" s="559" t="s">
        <v>324</v>
      </c>
      <c r="G1679" s="560"/>
      <c r="H1679" s="185" t="s">
        <v>702</v>
      </c>
      <c r="I1679" s="93" t="s">
        <v>966</v>
      </c>
      <c r="J1679" s="93" t="s">
        <v>1409</v>
      </c>
      <c r="K1679" s="559" t="s">
        <v>1408</v>
      </c>
      <c r="L1679" s="561"/>
      <c r="M1679" s="561"/>
      <c r="N1679" s="560"/>
      <c r="O1679" s="93" t="s">
        <v>968</v>
      </c>
      <c r="P1679" s="93" t="s">
        <v>1239</v>
      </c>
      <c r="Q1679" s="93" t="s">
        <v>26</v>
      </c>
    </row>
    <row r="1680" spans="1:17" x14ac:dyDescent="0.15">
      <c r="A1680" s="507" t="s">
        <v>170</v>
      </c>
      <c r="B1680" s="502" t="s">
        <v>18</v>
      </c>
      <c r="C1680" s="154">
        <v>2450</v>
      </c>
      <c r="D1680" s="154">
        <v>650</v>
      </c>
      <c r="E1680" s="105">
        <v>2000</v>
      </c>
      <c r="F1680" s="556" t="s">
        <v>42</v>
      </c>
      <c r="G1680" s="557"/>
      <c r="H1680" s="154">
        <v>1935</v>
      </c>
      <c r="I1680" s="154"/>
      <c r="J1680" s="154"/>
      <c r="K1680" s="556"/>
      <c r="L1680" s="558"/>
      <c r="M1680" s="558"/>
      <c r="N1680" s="557"/>
      <c r="O1680" s="154"/>
      <c r="P1680" s="499" t="s">
        <v>27</v>
      </c>
      <c r="Q1680" s="99"/>
    </row>
    <row r="1681" spans="1:18" x14ac:dyDescent="0.15">
      <c r="A1681" s="514"/>
      <c r="B1681" s="502"/>
      <c r="C1681" s="154">
        <v>2525</v>
      </c>
      <c r="D1681" s="154">
        <v>900</v>
      </c>
      <c r="E1681" s="105">
        <v>2175</v>
      </c>
      <c r="F1681" s="556" t="s">
        <v>42</v>
      </c>
      <c r="G1681" s="557"/>
      <c r="H1681" s="154">
        <v>1960</v>
      </c>
      <c r="I1681" s="154"/>
      <c r="J1681" s="154"/>
      <c r="K1681" s="556"/>
      <c r="L1681" s="558"/>
      <c r="M1681" s="558"/>
      <c r="N1681" s="557"/>
      <c r="O1681" s="154"/>
      <c r="P1681" s="500" t="s">
        <v>27</v>
      </c>
      <c r="Q1681" s="99"/>
    </row>
    <row r="1682" spans="1:18" x14ac:dyDescent="0.15">
      <c r="A1682" s="514"/>
      <c r="B1682" s="502"/>
      <c r="C1682" s="154">
        <v>2600</v>
      </c>
      <c r="D1682" s="154">
        <v>1150</v>
      </c>
      <c r="E1682" s="105">
        <v>2350</v>
      </c>
      <c r="F1682" s="556" t="s">
        <v>42</v>
      </c>
      <c r="G1682" s="557"/>
      <c r="H1682" s="154">
        <v>1985</v>
      </c>
      <c r="I1682" s="154"/>
      <c r="J1682" s="154"/>
      <c r="K1682" s="556"/>
      <c r="L1682" s="558"/>
      <c r="M1682" s="558"/>
      <c r="N1682" s="557"/>
      <c r="O1682" s="154"/>
      <c r="P1682" s="501" t="s">
        <v>27</v>
      </c>
      <c r="Q1682" s="99"/>
    </row>
    <row r="1683" spans="1:18" x14ac:dyDescent="0.15">
      <c r="A1683" s="514"/>
      <c r="B1683" s="502" t="s">
        <v>54</v>
      </c>
      <c r="C1683" s="154">
        <v>2450</v>
      </c>
      <c r="D1683" s="154">
        <v>650</v>
      </c>
      <c r="E1683" s="105">
        <v>2000</v>
      </c>
      <c r="F1683" s="556" t="s">
        <v>42</v>
      </c>
      <c r="G1683" s="557"/>
      <c r="H1683" s="154">
        <v>1935</v>
      </c>
      <c r="I1683" s="154"/>
      <c r="J1683" s="154"/>
      <c r="K1683" s="556"/>
      <c r="L1683" s="558"/>
      <c r="M1683" s="558"/>
      <c r="N1683" s="557"/>
      <c r="O1683" s="154"/>
      <c r="P1683" s="499" t="s">
        <v>27</v>
      </c>
      <c r="Q1683" s="99"/>
    </row>
    <row r="1684" spans="1:18" x14ac:dyDescent="0.15">
      <c r="A1684" s="514"/>
      <c r="B1684" s="502"/>
      <c r="C1684" s="154">
        <v>2525</v>
      </c>
      <c r="D1684" s="154">
        <v>900</v>
      </c>
      <c r="E1684" s="105">
        <v>2175</v>
      </c>
      <c r="F1684" s="556" t="s">
        <v>42</v>
      </c>
      <c r="G1684" s="557"/>
      <c r="H1684" s="154">
        <v>1960</v>
      </c>
      <c r="I1684" s="154"/>
      <c r="J1684" s="154"/>
      <c r="K1684" s="556"/>
      <c r="L1684" s="558"/>
      <c r="M1684" s="558"/>
      <c r="N1684" s="557"/>
      <c r="O1684" s="154"/>
      <c r="P1684" s="500" t="s">
        <v>27</v>
      </c>
      <c r="Q1684" s="99"/>
    </row>
    <row r="1685" spans="1:18" x14ac:dyDescent="0.15">
      <c r="A1685" s="514"/>
      <c r="B1685" s="502"/>
      <c r="C1685" s="154">
        <v>2600</v>
      </c>
      <c r="D1685" s="154">
        <v>1150</v>
      </c>
      <c r="E1685" s="105">
        <v>2350</v>
      </c>
      <c r="F1685" s="556" t="s">
        <v>42</v>
      </c>
      <c r="G1685" s="557"/>
      <c r="H1685" s="154">
        <v>1985</v>
      </c>
      <c r="I1685" s="154"/>
      <c r="J1685" s="154"/>
      <c r="K1685" s="556"/>
      <c r="L1685" s="558"/>
      <c r="M1685" s="558"/>
      <c r="N1685" s="557"/>
      <c r="O1685" s="154"/>
      <c r="P1685" s="500" t="s">
        <v>27</v>
      </c>
      <c r="Q1685" s="99"/>
    </row>
    <row r="1686" spans="1:18" x14ac:dyDescent="0.15">
      <c r="A1686" s="514"/>
      <c r="B1686" s="502" t="s">
        <v>9</v>
      </c>
      <c r="C1686" s="154">
        <v>2450</v>
      </c>
      <c r="D1686" s="154">
        <v>650</v>
      </c>
      <c r="E1686" s="105">
        <v>2000</v>
      </c>
      <c r="F1686" s="556" t="s">
        <v>42</v>
      </c>
      <c r="G1686" s="557"/>
      <c r="H1686" s="154">
        <v>1935</v>
      </c>
      <c r="I1686" s="154"/>
      <c r="J1686" s="154"/>
      <c r="K1686" s="556"/>
      <c r="L1686" s="558"/>
      <c r="M1686" s="558"/>
      <c r="N1686" s="557"/>
      <c r="O1686" s="154"/>
      <c r="P1686" s="554"/>
      <c r="Q1686" s="99"/>
    </row>
    <row r="1687" spans="1:18" x14ac:dyDescent="0.15">
      <c r="A1687" s="514"/>
      <c r="B1687" s="502"/>
      <c r="C1687" s="154">
        <v>2525</v>
      </c>
      <c r="D1687" s="154">
        <v>900</v>
      </c>
      <c r="E1687" s="105">
        <v>2175</v>
      </c>
      <c r="F1687" s="556" t="s">
        <v>42</v>
      </c>
      <c r="G1687" s="557"/>
      <c r="H1687" s="154">
        <v>1960</v>
      </c>
      <c r="I1687" s="154"/>
      <c r="J1687" s="154"/>
      <c r="K1687" s="556"/>
      <c r="L1687" s="558"/>
      <c r="M1687" s="558"/>
      <c r="N1687" s="557"/>
      <c r="O1687" s="154"/>
      <c r="P1687" s="554"/>
      <c r="Q1687" s="99"/>
    </row>
    <row r="1688" spans="1:18" x14ac:dyDescent="0.15">
      <c r="A1688" s="514"/>
      <c r="B1688" s="502"/>
      <c r="C1688" s="154">
        <v>2600</v>
      </c>
      <c r="D1688" s="154">
        <v>1150</v>
      </c>
      <c r="E1688" s="105">
        <v>2350</v>
      </c>
      <c r="F1688" s="556" t="s">
        <v>42</v>
      </c>
      <c r="G1688" s="557"/>
      <c r="H1688" s="154">
        <v>1985</v>
      </c>
      <c r="I1688" s="154"/>
      <c r="J1688" s="154"/>
      <c r="K1688" s="556"/>
      <c r="L1688" s="558"/>
      <c r="M1688" s="558"/>
      <c r="N1688" s="557"/>
      <c r="O1688" s="154"/>
      <c r="P1688" s="555"/>
      <c r="Q1688" s="99"/>
    </row>
    <row r="1689" spans="1:18" x14ac:dyDescent="0.15">
      <c r="A1689" s="507" t="s">
        <v>171</v>
      </c>
      <c r="B1689" s="502" t="s">
        <v>18</v>
      </c>
      <c r="C1689" s="154">
        <v>2450</v>
      </c>
      <c r="D1689" s="154">
        <v>650</v>
      </c>
      <c r="E1689" s="105">
        <v>2000</v>
      </c>
      <c r="F1689" s="556" t="s">
        <v>42</v>
      </c>
      <c r="G1689" s="557"/>
      <c r="H1689" s="154">
        <v>1935</v>
      </c>
      <c r="I1689" s="154"/>
      <c r="J1689" s="154"/>
      <c r="K1689" s="556"/>
      <c r="L1689" s="558"/>
      <c r="M1689" s="558"/>
      <c r="N1689" s="557"/>
      <c r="O1689" s="154"/>
      <c r="P1689" s="499" t="s">
        <v>27</v>
      </c>
      <c r="Q1689" s="99"/>
    </row>
    <row r="1690" spans="1:18" x14ac:dyDescent="0.15">
      <c r="A1690" s="514"/>
      <c r="B1690" s="502"/>
      <c r="C1690" s="154">
        <v>2525</v>
      </c>
      <c r="D1690" s="154">
        <v>900</v>
      </c>
      <c r="E1690" s="105">
        <v>2175</v>
      </c>
      <c r="F1690" s="556" t="s">
        <v>42</v>
      </c>
      <c r="G1690" s="557"/>
      <c r="H1690" s="154">
        <v>1960</v>
      </c>
      <c r="I1690" s="154"/>
      <c r="J1690" s="154"/>
      <c r="K1690" s="556"/>
      <c r="L1690" s="558"/>
      <c r="M1690" s="558"/>
      <c r="N1690" s="557"/>
      <c r="O1690" s="154"/>
      <c r="P1690" s="500" t="s">
        <v>27</v>
      </c>
      <c r="Q1690" s="99"/>
    </row>
    <row r="1691" spans="1:18" x14ac:dyDescent="0.15">
      <c r="A1691" s="515"/>
      <c r="B1691" s="502"/>
      <c r="C1691" s="154">
        <v>2600</v>
      </c>
      <c r="D1691" s="154">
        <v>1150</v>
      </c>
      <c r="E1691" s="105">
        <v>2350</v>
      </c>
      <c r="F1691" s="556" t="s">
        <v>42</v>
      </c>
      <c r="G1691" s="557"/>
      <c r="H1691" s="154">
        <v>1985</v>
      </c>
      <c r="I1691" s="154"/>
      <c r="J1691" s="154"/>
      <c r="K1691" s="556"/>
      <c r="L1691" s="558"/>
      <c r="M1691" s="558"/>
      <c r="N1691" s="557"/>
      <c r="O1691" s="154"/>
      <c r="P1691" s="501" t="s">
        <v>27</v>
      </c>
      <c r="Q1691" s="99"/>
    </row>
    <row r="1692" spans="1:18" x14ac:dyDescent="0.15">
      <c r="A1692" s="477" t="s">
        <v>94</v>
      </c>
      <c r="B1692" s="516"/>
      <c r="C1692" s="516"/>
      <c r="D1692" s="516"/>
      <c r="E1692" s="516"/>
      <c r="F1692" s="516"/>
      <c r="G1692" s="516"/>
      <c r="H1692" s="516"/>
      <c r="I1692" s="516"/>
      <c r="J1692" s="516"/>
      <c r="K1692" s="516"/>
      <c r="L1692" s="516"/>
      <c r="M1692" s="516"/>
      <c r="N1692" s="516"/>
      <c r="O1692" s="516"/>
      <c r="P1692" s="516"/>
      <c r="Q1692" s="517"/>
      <c r="R1692" s="91"/>
    </row>
    <row r="1693" spans="1:18" x14ac:dyDescent="0.15">
      <c r="A1693" s="479" t="s">
        <v>316</v>
      </c>
      <c r="B1693" s="518"/>
      <c r="C1693" s="518"/>
      <c r="D1693" s="518"/>
      <c r="E1693" s="518"/>
      <c r="F1693" s="518"/>
      <c r="G1693" s="518"/>
      <c r="H1693" s="518"/>
      <c r="I1693" s="518"/>
      <c r="J1693" s="518"/>
      <c r="K1693" s="518"/>
      <c r="L1693" s="518"/>
      <c r="M1693" s="518"/>
      <c r="N1693" s="518"/>
      <c r="O1693" s="518"/>
      <c r="P1693" s="518"/>
      <c r="Q1693" s="519"/>
      <c r="R1693" s="97"/>
    </row>
    <row r="1694" spans="1:18" x14ac:dyDescent="0.15">
      <c r="A1694" s="479" t="s">
        <v>111</v>
      </c>
      <c r="B1694" s="518"/>
      <c r="C1694" s="518"/>
      <c r="D1694" s="518"/>
      <c r="E1694" s="518"/>
      <c r="F1694" s="518"/>
      <c r="G1694" s="518"/>
      <c r="H1694" s="518"/>
      <c r="I1694" s="518"/>
      <c r="J1694" s="518"/>
      <c r="K1694" s="518"/>
      <c r="L1694" s="518"/>
      <c r="M1694" s="518"/>
      <c r="N1694" s="518"/>
      <c r="O1694" s="518"/>
      <c r="P1694" s="518"/>
      <c r="Q1694" s="519"/>
      <c r="R1694" s="97"/>
    </row>
    <row r="1695" spans="1:18" x14ac:dyDescent="0.15">
      <c r="A1695" s="461" t="s">
        <v>112</v>
      </c>
      <c r="B1695" s="523"/>
      <c r="C1695" s="523"/>
      <c r="D1695" s="523"/>
      <c r="E1695" s="523"/>
      <c r="F1695" s="523"/>
      <c r="G1695" s="523"/>
      <c r="H1695" s="523"/>
      <c r="I1695" s="523"/>
      <c r="J1695" s="523"/>
      <c r="K1695" s="523"/>
      <c r="L1695" s="523"/>
      <c r="M1695" s="523"/>
      <c r="N1695" s="523"/>
      <c r="O1695" s="523"/>
      <c r="P1695" s="523"/>
      <c r="Q1695" s="524"/>
      <c r="R1695" s="98"/>
    </row>
    <row r="1696" spans="1:18" x14ac:dyDescent="0.15">
      <c r="A1696" s="140" t="s">
        <v>418</v>
      </c>
      <c r="B1696" s="90"/>
      <c r="C1696" s="140">
        <f>C1676+1</f>
        <v>621</v>
      </c>
      <c r="N1696" s="90"/>
      <c r="O1696" s="90"/>
      <c r="P1696" s="90"/>
      <c r="Q1696" s="90"/>
    </row>
    <row r="1697" spans="1:17" x14ac:dyDescent="0.15">
      <c r="A1697" s="553" t="s">
        <v>1052</v>
      </c>
      <c r="B1697" s="553"/>
      <c r="C1697" s="553"/>
      <c r="D1697" s="553"/>
      <c r="E1697" s="553"/>
      <c r="F1697" s="553"/>
      <c r="G1697" s="553"/>
      <c r="H1697" s="553"/>
      <c r="I1697" s="553"/>
      <c r="J1697" s="553"/>
      <c r="K1697" s="553"/>
      <c r="L1697" s="553"/>
      <c r="M1697" s="553"/>
      <c r="N1697" s="553"/>
      <c r="O1697" s="553"/>
      <c r="P1697" s="553"/>
      <c r="Q1697" s="553"/>
    </row>
    <row r="1698" spans="1:17" x14ac:dyDescent="0.15">
      <c r="A1698" s="553" t="s">
        <v>749</v>
      </c>
      <c r="B1698" s="553"/>
      <c r="C1698" s="553"/>
      <c r="D1698" s="553"/>
      <c r="E1698" s="553"/>
      <c r="F1698" s="553"/>
      <c r="G1698" s="553"/>
      <c r="H1698" s="553"/>
      <c r="I1698" s="553"/>
      <c r="J1698" s="553"/>
      <c r="K1698" s="553"/>
      <c r="L1698" s="553"/>
      <c r="M1698" s="553"/>
      <c r="N1698" s="553"/>
      <c r="O1698" s="553"/>
      <c r="P1698" s="553"/>
      <c r="Q1698" s="553"/>
    </row>
    <row r="1699" spans="1:17" s="91" customFormat="1" ht="97.5" customHeight="1" x14ac:dyDescent="0.25">
      <c r="A1699" s="186" t="s">
        <v>152</v>
      </c>
      <c r="B1699" s="187" t="s">
        <v>56</v>
      </c>
      <c r="C1699" s="186" t="s">
        <v>124</v>
      </c>
      <c r="D1699" s="186" t="s">
        <v>700</v>
      </c>
      <c r="E1699" s="186" t="s">
        <v>701</v>
      </c>
      <c r="F1699" s="559" t="s">
        <v>325</v>
      </c>
      <c r="G1699" s="560"/>
      <c r="H1699" s="187" t="s">
        <v>703</v>
      </c>
      <c r="I1699" s="93" t="s">
        <v>967</v>
      </c>
      <c r="J1699" s="93" t="s">
        <v>1409</v>
      </c>
      <c r="K1699" s="559" t="s">
        <v>1408</v>
      </c>
      <c r="L1699" s="561"/>
      <c r="M1699" s="561"/>
      <c r="N1699" s="560"/>
      <c r="O1699" s="93" t="s">
        <v>969</v>
      </c>
      <c r="P1699" s="93" t="s">
        <v>1240</v>
      </c>
      <c r="Q1699" s="93" t="s">
        <v>26</v>
      </c>
    </row>
    <row r="1700" spans="1:17" x14ac:dyDescent="0.15">
      <c r="A1700" s="507" t="s">
        <v>170</v>
      </c>
      <c r="B1700" s="502" t="s">
        <v>18</v>
      </c>
      <c r="C1700" s="154">
        <v>2450</v>
      </c>
      <c r="D1700" s="154">
        <v>650</v>
      </c>
      <c r="E1700" s="105">
        <v>2000</v>
      </c>
      <c r="F1700" s="556" t="s">
        <v>42</v>
      </c>
      <c r="G1700" s="557"/>
      <c r="H1700" s="154">
        <v>2115</v>
      </c>
      <c r="I1700" s="154"/>
      <c r="J1700" s="154"/>
      <c r="K1700" s="556"/>
      <c r="L1700" s="558"/>
      <c r="M1700" s="558"/>
      <c r="N1700" s="557"/>
      <c r="O1700" s="154"/>
      <c r="P1700" s="499" t="s">
        <v>27</v>
      </c>
      <c r="Q1700" s="99"/>
    </row>
    <row r="1701" spans="1:17" x14ac:dyDescent="0.15">
      <c r="A1701" s="514"/>
      <c r="B1701" s="502"/>
      <c r="C1701" s="154">
        <v>2525</v>
      </c>
      <c r="D1701" s="154">
        <v>900</v>
      </c>
      <c r="E1701" s="105">
        <v>2175</v>
      </c>
      <c r="F1701" s="556" t="s">
        <v>42</v>
      </c>
      <c r="G1701" s="557"/>
      <c r="H1701" s="154">
        <v>2132.5</v>
      </c>
      <c r="I1701" s="154"/>
      <c r="J1701" s="154"/>
      <c r="K1701" s="556"/>
      <c r="L1701" s="558"/>
      <c r="M1701" s="558"/>
      <c r="N1701" s="557"/>
      <c r="O1701" s="154"/>
      <c r="P1701" s="500" t="s">
        <v>27</v>
      </c>
      <c r="Q1701" s="99"/>
    </row>
    <row r="1702" spans="1:17" x14ac:dyDescent="0.15">
      <c r="A1702" s="514"/>
      <c r="B1702" s="502"/>
      <c r="C1702" s="154">
        <v>2600</v>
      </c>
      <c r="D1702" s="154">
        <v>1150</v>
      </c>
      <c r="E1702" s="105">
        <v>2350</v>
      </c>
      <c r="F1702" s="556" t="s">
        <v>42</v>
      </c>
      <c r="G1702" s="557"/>
      <c r="H1702" s="154">
        <v>2150</v>
      </c>
      <c r="I1702" s="154"/>
      <c r="J1702" s="154"/>
      <c r="K1702" s="556"/>
      <c r="L1702" s="558"/>
      <c r="M1702" s="558"/>
      <c r="N1702" s="557"/>
      <c r="O1702" s="154"/>
      <c r="P1702" s="501" t="s">
        <v>27</v>
      </c>
      <c r="Q1702" s="99"/>
    </row>
    <row r="1703" spans="1:17" x14ac:dyDescent="0.15">
      <c r="A1703" s="514"/>
      <c r="B1703" s="502" t="s">
        <v>54</v>
      </c>
      <c r="C1703" s="154">
        <v>2450</v>
      </c>
      <c r="D1703" s="154">
        <v>650</v>
      </c>
      <c r="E1703" s="105">
        <v>2000</v>
      </c>
      <c r="F1703" s="556" t="s">
        <v>42</v>
      </c>
      <c r="G1703" s="557"/>
      <c r="H1703" s="154">
        <v>2115</v>
      </c>
      <c r="I1703" s="154"/>
      <c r="J1703" s="154"/>
      <c r="K1703" s="556"/>
      <c r="L1703" s="558"/>
      <c r="M1703" s="558"/>
      <c r="N1703" s="557"/>
      <c r="O1703" s="154"/>
      <c r="P1703" s="499" t="s">
        <v>27</v>
      </c>
      <c r="Q1703" s="99"/>
    </row>
    <row r="1704" spans="1:17" x14ac:dyDescent="0.15">
      <c r="A1704" s="514"/>
      <c r="B1704" s="502"/>
      <c r="C1704" s="154">
        <v>2525</v>
      </c>
      <c r="D1704" s="154">
        <v>900</v>
      </c>
      <c r="E1704" s="105">
        <v>2175</v>
      </c>
      <c r="F1704" s="556" t="s">
        <v>42</v>
      </c>
      <c r="G1704" s="557"/>
      <c r="H1704" s="154">
        <v>2132.5</v>
      </c>
      <c r="I1704" s="154"/>
      <c r="J1704" s="154"/>
      <c r="K1704" s="556"/>
      <c r="L1704" s="558"/>
      <c r="M1704" s="558"/>
      <c r="N1704" s="557"/>
      <c r="O1704" s="154"/>
      <c r="P1704" s="500" t="s">
        <v>27</v>
      </c>
      <c r="Q1704" s="99"/>
    </row>
    <row r="1705" spans="1:17" x14ac:dyDescent="0.15">
      <c r="A1705" s="514"/>
      <c r="B1705" s="502"/>
      <c r="C1705" s="154">
        <v>2600</v>
      </c>
      <c r="D1705" s="154">
        <v>1150</v>
      </c>
      <c r="E1705" s="105">
        <v>2350</v>
      </c>
      <c r="F1705" s="556" t="s">
        <v>42</v>
      </c>
      <c r="G1705" s="557"/>
      <c r="H1705" s="154">
        <v>2150</v>
      </c>
      <c r="I1705" s="154"/>
      <c r="J1705" s="154"/>
      <c r="K1705" s="556"/>
      <c r="L1705" s="558"/>
      <c r="M1705" s="558"/>
      <c r="N1705" s="557"/>
      <c r="O1705" s="154"/>
      <c r="P1705" s="500" t="s">
        <v>27</v>
      </c>
      <c r="Q1705" s="99"/>
    </row>
    <row r="1706" spans="1:17" x14ac:dyDescent="0.15">
      <c r="A1706" s="514"/>
      <c r="B1706" s="502" t="s">
        <v>9</v>
      </c>
      <c r="C1706" s="154">
        <v>2450</v>
      </c>
      <c r="D1706" s="154">
        <v>650</v>
      </c>
      <c r="E1706" s="105">
        <v>2000</v>
      </c>
      <c r="F1706" s="556" t="s">
        <v>42</v>
      </c>
      <c r="G1706" s="557"/>
      <c r="H1706" s="154">
        <v>2115</v>
      </c>
      <c r="I1706" s="154"/>
      <c r="J1706" s="154"/>
      <c r="K1706" s="556"/>
      <c r="L1706" s="558"/>
      <c r="M1706" s="558"/>
      <c r="N1706" s="557"/>
      <c r="O1706" s="154"/>
      <c r="P1706" s="554"/>
      <c r="Q1706" s="99"/>
    </row>
    <row r="1707" spans="1:17" x14ac:dyDescent="0.15">
      <c r="A1707" s="514"/>
      <c r="B1707" s="502"/>
      <c r="C1707" s="154">
        <v>2525</v>
      </c>
      <c r="D1707" s="154">
        <v>900</v>
      </c>
      <c r="E1707" s="105">
        <v>2175</v>
      </c>
      <c r="F1707" s="556" t="s">
        <v>42</v>
      </c>
      <c r="G1707" s="557"/>
      <c r="H1707" s="154">
        <v>2132.5</v>
      </c>
      <c r="I1707" s="154"/>
      <c r="J1707" s="154"/>
      <c r="K1707" s="556"/>
      <c r="L1707" s="558"/>
      <c r="M1707" s="558"/>
      <c r="N1707" s="557"/>
      <c r="O1707" s="154"/>
      <c r="P1707" s="554"/>
      <c r="Q1707" s="99"/>
    </row>
    <row r="1708" spans="1:17" x14ac:dyDescent="0.15">
      <c r="A1708" s="514"/>
      <c r="B1708" s="502"/>
      <c r="C1708" s="154">
        <v>2600</v>
      </c>
      <c r="D1708" s="154">
        <v>1150</v>
      </c>
      <c r="E1708" s="105">
        <v>2350</v>
      </c>
      <c r="F1708" s="556" t="s">
        <v>42</v>
      </c>
      <c r="G1708" s="557"/>
      <c r="H1708" s="154">
        <v>2150</v>
      </c>
      <c r="I1708" s="154"/>
      <c r="J1708" s="154"/>
      <c r="K1708" s="556"/>
      <c r="L1708" s="558"/>
      <c r="M1708" s="558"/>
      <c r="N1708" s="557"/>
      <c r="O1708" s="154"/>
      <c r="P1708" s="555"/>
      <c r="Q1708" s="99"/>
    </row>
    <row r="1709" spans="1:17" x14ac:dyDescent="0.15">
      <c r="A1709" s="507" t="s">
        <v>171</v>
      </c>
      <c r="B1709" s="502" t="s">
        <v>18</v>
      </c>
      <c r="C1709" s="154">
        <v>2450</v>
      </c>
      <c r="D1709" s="154">
        <v>650</v>
      </c>
      <c r="E1709" s="105">
        <v>2000</v>
      </c>
      <c r="F1709" s="556" t="s">
        <v>42</v>
      </c>
      <c r="G1709" s="557"/>
      <c r="H1709" s="154">
        <v>2115</v>
      </c>
      <c r="I1709" s="154"/>
      <c r="J1709" s="154"/>
      <c r="K1709" s="556"/>
      <c r="L1709" s="558"/>
      <c r="M1709" s="558"/>
      <c r="N1709" s="557"/>
      <c r="O1709" s="154"/>
      <c r="P1709" s="499" t="s">
        <v>27</v>
      </c>
      <c r="Q1709" s="99"/>
    </row>
    <row r="1710" spans="1:17" x14ac:dyDescent="0.15">
      <c r="A1710" s="514"/>
      <c r="B1710" s="502"/>
      <c r="C1710" s="154">
        <v>2525</v>
      </c>
      <c r="D1710" s="154">
        <v>900</v>
      </c>
      <c r="E1710" s="105">
        <v>2175</v>
      </c>
      <c r="F1710" s="556" t="s">
        <v>42</v>
      </c>
      <c r="G1710" s="557"/>
      <c r="H1710" s="154">
        <v>2132.5</v>
      </c>
      <c r="I1710" s="154"/>
      <c r="J1710" s="154"/>
      <c r="K1710" s="556"/>
      <c r="L1710" s="558"/>
      <c r="M1710" s="558"/>
      <c r="N1710" s="557"/>
      <c r="O1710" s="154"/>
      <c r="P1710" s="500" t="s">
        <v>27</v>
      </c>
      <c r="Q1710" s="99"/>
    </row>
    <row r="1711" spans="1:17" x14ac:dyDescent="0.15">
      <c r="A1711" s="515"/>
      <c r="B1711" s="502"/>
      <c r="C1711" s="154">
        <v>2600</v>
      </c>
      <c r="D1711" s="154">
        <v>1150</v>
      </c>
      <c r="E1711" s="105">
        <v>2350</v>
      </c>
      <c r="F1711" s="556" t="s">
        <v>42</v>
      </c>
      <c r="G1711" s="557"/>
      <c r="H1711" s="154">
        <v>2150</v>
      </c>
      <c r="I1711" s="154"/>
      <c r="J1711" s="154"/>
      <c r="K1711" s="556"/>
      <c r="L1711" s="558"/>
      <c r="M1711" s="558"/>
      <c r="N1711" s="557"/>
      <c r="O1711" s="154"/>
      <c r="P1711" s="501" t="s">
        <v>27</v>
      </c>
      <c r="Q1711" s="99"/>
    </row>
    <row r="1712" spans="1:17" x14ac:dyDescent="0.15">
      <c r="A1712" s="477" t="s">
        <v>94</v>
      </c>
      <c r="B1712" s="516"/>
      <c r="C1712" s="516"/>
      <c r="D1712" s="516"/>
      <c r="E1712" s="516"/>
      <c r="F1712" s="516"/>
      <c r="G1712" s="516"/>
      <c r="H1712" s="516"/>
      <c r="I1712" s="516"/>
      <c r="J1712" s="516"/>
      <c r="K1712" s="516"/>
      <c r="L1712" s="516"/>
      <c r="M1712" s="516"/>
      <c r="N1712" s="516"/>
      <c r="O1712" s="516"/>
      <c r="P1712" s="516"/>
      <c r="Q1712" s="517"/>
    </row>
    <row r="1713" spans="1:17" x14ac:dyDescent="0.15">
      <c r="A1713" s="479" t="s">
        <v>316</v>
      </c>
      <c r="B1713" s="518"/>
      <c r="C1713" s="518"/>
      <c r="D1713" s="518"/>
      <c r="E1713" s="518"/>
      <c r="F1713" s="518"/>
      <c r="G1713" s="518"/>
      <c r="H1713" s="518"/>
      <c r="I1713" s="518"/>
      <c r="J1713" s="518"/>
      <c r="K1713" s="518"/>
      <c r="L1713" s="518"/>
      <c r="M1713" s="518"/>
      <c r="N1713" s="518"/>
      <c r="O1713" s="518"/>
      <c r="P1713" s="518"/>
      <c r="Q1713" s="519"/>
    </row>
    <row r="1714" spans="1:17" x14ac:dyDescent="0.15">
      <c r="A1714" s="479" t="s">
        <v>111</v>
      </c>
      <c r="B1714" s="518"/>
      <c r="C1714" s="518"/>
      <c r="D1714" s="518"/>
      <c r="E1714" s="518"/>
      <c r="F1714" s="518"/>
      <c r="G1714" s="518"/>
      <c r="H1714" s="518"/>
      <c r="I1714" s="518"/>
      <c r="J1714" s="518"/>
      <c r="K1714" s="518"/>
      <c r="L1714" s="518"/>
      <c r="M1714" s="518"/>
      <c r="N1714" s="518"/>
      <c r="O1714" s="518"/>
      <c r="P1714" s="518"/>
      <c r="Q1714" s="519"/>
    </row>
    <row r="1715" spans="1:17" x14ac:dyDescent="0.15">
      <c r="A1715" s="461" t="s">
        <v>112</v>
      </c>
      <c r="B1715" s="523"/>
      <c r="C1715" s="523"/>
      <c r="D1715" s="523"/>
      <c r="E1715" s="523"/>
      <c r="F1715" s="523"/>
      <c r="G1715" s="523"/>
      <c r="H1715" s="523"/>
      <c r="I1715" s="523"/>
      <c r="J1715" s="523"/>
      <c r="K1715" s="523"/>
      <c r="L1715" s="523"/>
      <c r="M1715" s="523"/>
      <c r="N1715" s="523"/>
      <c r="O1715" s="523"/>
      <c r="P1715" s="523"/>
      <c r="Q1715" s="524"/>
    </row>
    <row r="1716" spans="1:17" x14ac:dyDescent="0.15">
      <c r="A1716" s="140" t="s">
        <v>418</v>
      </c>
      <c r="B1716" s="90"/>
      <c r="C1716" s="140">
        <f>C1696+1</f>
        <v>622</v>
      </c>
      <c r="N1716" s="90"/>
      <c r="O1716" s="90"/>
      <c r="P1716" s="90"/>
      <c r="Q1716" s="90"/>
    </row>
    <row r="1717" spans="1:17" x14ac:dyDescent="0.15">
      <c r="A1717" s="553" t="s">
        <v>1053</v>
      </c>
      <c r="B1717" s="553"/>
      <c r="C1717" s="553"/>
      <c r="D1717" s="553"/>
      <c r="E1717" s="553"/>
      <c r="F1717" s="553"/>
      <c r="G1717" s="553"/>
      <c r="H1717" s="553"/>
      <c r="I1717" s="553"/>
      <c r="J1717" s="553"/>
      <c r="K1717" s="553"/>
      <c r="L1717" s="553"/>
      <c r="M1717" s="553"/>
      <c r="N1717" s="553"/>
      <c r="O1717" s="553"/>
      <c r="P1717" s="553"/>
      <c r="Q1717" s="553"/>
    </row>
    <row r="1718" spans="1:17" x14ac:dyDescent="0.15">
      <c r="A1718" s="553" t="s">
        <v>749</v>
      </c>
      <c r="B1718" s="553"/>
      <c r="C1718" s="553"/>
      <c r="D1718" s="553"/>
      <c r="E1718" s="553"/>
      <c r="F1718" s="553"/>
      <c r="G1718" s="553"/>
      <c r="H1718" s="553"/>
      <c r="I1718" s="553"/>
      <c r="J1718" s="553"/>
      <c r="K1718" s="553"/>
      <c r="L1718" s="553"/>
      <c r="M1718" s="553"/>
      <c r="N1718" s="553"/>
      <c r="O1718" s="553"/>
      <c r="P1718" s="553"/>
      <c r="Q1718" s="553"/>
    </row>
    <row r="1719" spans="1:17" s="91" customFormat="1" ht="97.5" customHeight="1" x14ac:dyDescent="0.25">
      <c r="A1719" s="184" t="s">
        <v>152</v>
      </c>
      <c r="B1719" s="185" t="s">
        <v>56</v>
      </c>
      <c r="C1719" s="184" t="s">
        <v>124</v>
      </c>
      <c r="D1719" s="184" t="s">
        <v>700</v>
      </c>
      <c r="E1719" s="184" t="s">
        <v>701</v>
      </c>
      <c r="F1719" s="559" t="s">
        <v>121</v>
      </c>
      <c r="G1719" s="560"/>
      <c r="H1719" s="185" t="s">
        <v>216</v>
      </c>
      <c r="I1719" s="93" t="s">
        <v>852</v>
      </c>
      <c r="J1719" s="93" t="s">
        <v>1409</v>
      </c>
      <c r="K1719" s="559" t="s">
        <v>1408</v>
      </c>
      <c r="L1719" s="561"/>
      <c r="M1719" s="561"/>
      <c r="N1719" s="560"/>
      <c r="O1719" s="93" t="s">
        <v>845</v>
      </c>
      <c r="P1719" s="93" t="s">
        <v>846</v>
      </c>
      <c r="Q1719" s="93" t="s">
        <v>26</v>
      </c>
    </row>
    <row r="1720" spans="1:17" x14ac:dyDescent="0.15">
      <c r="A1720" s="507" t="s">
        <v>170</v>
      </c>
      <c r="B1720" s="502" t="s">
        <v>18</v>
      </c>
      <c r="C1720" s="154">
        <v>2450</v>
      </c>
      <c r="D1720" s="154">
        <v>650</v>
      </c>
      <c r="E1720" s="105">
        <v>9820</v>
      </c>
      <c r="F1720" s="556" t="s">
        <v>42</v>
      </c>
      <c r="G1720" s="557"/>
      <c r="H1720" s="154">
        <v>874</v>
      </c>
      <c r="I1720" s="154"/>
      <c r="J1720" s="154"/>
      <c r="K1720" s="556"/>
      <c r="L1720" s="558"/>
      <c r="M1720" s="558"/>
      <c r="N1720" s="557"/>
      <c r="O1720" s="154"/>
      <c r="P1720" s="499" t="s">
        <v>27</v>
      </c>
      <c r="Q1720" s="99"/>
    </row>
    <row r="1721" spans="1:17" x14ac:dyDescent="0.15">
      <c r="A1721" s="514"/>
      <c r="B1721" s="502"/>
      <c r="C1721" s="154">
        <v>2525</v>
      </c>
      <c r="D1721" s="154">
        <v>900</v>
      </c>
      <c r="E1721" s="105">
        <v>9820</v>
      </c>
      <c r="F1721" s="556" t="s">
        <v>42</v>
      </c>
      <c r="G1721" s="557"/>
      <c r="H1721" s="154">
        <v>881.5</v>
      </c>
      <c r="I1721" s="154"/>
      <c r="J1721" s="154"/>
      <c r="K1721" s="556"/>
      <c r="L1721" s="558"/>
      <c r="M1721" s="558"/>
      <c r="N1721" s="557"/>
      <c r="O1721" s="154"/>
      <c r="P1721" s="500" t="s">
        <v>27</v>
      </c>
      <c r="Q1721" s="99"/>
    </row>
    <row r="1722" spans="1:17" x14ac:dyDescent="0.15">
      <c r="A1722" s="514"/>
      <c r="B1722" s="502"/>
      <c r="C1722" s="154">
        <v>2600</v>
      </c>
      <c r="D1722" s="154">
        <v>1150</v>
      </c>
      <c r="E1722" s="105">
        <v>9820</v>
      </c>
      <c r="F1722" s="556" t="s">
        <v>42</v>
      </c>
      <c r="G1722" s="557"/>
      <c r="H1722" s="154">
        <v>889</v>
      </c>
      <c r="I1722" s="154"/>
      <c r="J1722" s="154"/>
      <c r="K1722" s="556"/>
      <c r="L1722" s="558"/>
      <c r="M1722" s="558"/>
      <c r="N1722" s="557"/>
      <c r="O1722" s="154"/>
      <c r="P1722" s="501" t="s">
        <v>27</v>
      </c>
      <c r="Q1722" s="99"/>
    </row>
    <row r="1723" spans="1:17" x14ac:dyDescent="0.15">
      <c r="A1723" s="514"/>
      <c r="B1723" s="502" t="s">
        <v>54</v>
      </c>
      <c r="C1723" s="154">
        <v>2450</v>
      </c>
      <c r="D1723" s="154">
        <v>650</v>
      </c>
      <c r="E1723" s="105">
        <v>9820</v>
      </c>
      <c r="F1723" s="556" t="s">
        <v>42</v>
      </c>
      <c r="G1723" s="557"/>
      <c r="H1723" s="154">
        <v>874</v>
      </c>
      <c r="I1723" s="154"/>
      <c r="J1723" s="154"/>
      <c r="K1723" s="556"/>
      <c r="L1723" s="558"/>
      <c r="M1723" s="558"/>
      <c r="N1723" s="557"/>
      <c r="O1723" s="154"/>
      <c r="P1723" s="499" t="s">
        <v>27</v>
      </c>
      <c r="Q1723" s="99"/>
    </row>
    <row r="1724" spans="1:17" x14ac:dyDescent="0.15">
      <c r="A1724" s="514"/>
      <c r="B1724" s="502"/>
      <c r="C1724" s="154">
        <v>2525</v>
      </c>
      <c r="D1724" s="154">
        <v>900</v>
      </c>
      <c r="E1724" s="105">
        <v>9820</v>
      </c>
      <c r="F1724" s="556" t="s">
        <v>42</v>
      </c>
      <c r="G1724" s="557"/>
      <c r="H1724" s="154">
        <v>881.5</v>
      </c>
      <c r="I1724" s="154"/>
      <c r="J1724" s="154"/>
      <c r="K1724" s="556"/>
      <c r="L1724" s="558"/>
      <c r="M1724" s="558"/>
      <c r="N1724" s="557"/>
      <c r="O1724" s="154"/>
      <c r="P1724" s="500" t="s">
        <v>27</v>
      </c>
      <c r="Q1724" s="99"/>
    </row>
    <row r="1725" spans="1:17" x14ac:dyDescent="0.15">
      <c r="A1725" s="514"/>
      <c r="B1725" s="502"/>
      <c r="C1725" s="154">
        <v>2600</v>
      </c>
      <c r="D1725" s="154">
        <v>1150</v>
      </c>
      <c r="E1725" s="105">
        <v>9820</v>
      </c>
      <c r="F1725" s="556" t="s">
        <v>42</v>
      </c>
      <c r="G1725" s="557"/>
      <c r="H1725" s="154">
        <v>889</v>
      </c>
      <c r="I1725" s="154"/>
      <c r="J1725" s="154"/>
      <c r="K1725" s="556"/>
      <c r="L1725" s="558"/>
      <c r="M1725" s="558"/>
      <c r="N1725" s="557"/>
      <c r="O1725" s="154"/>
      <c r="P1725" s="500" t="s">
        <v>27</v>
      </c>
      <c r="Q1725" s="99"/>
    </row>
    <row r="1726" spans="1:17" x14ac:dyDescent="0.15">
      <c r="A1726" s="514"/>
      <c r="B1726" s="502" t="s">
        <v>9</v>
      </c>
      <c r="C1726" s="154">
        <v>2450</v>
      </c>
      <c r="D1726" s="154">
        <v>650</v>
      </c>
      <c r="E1726" s="105">
        <v>9820</v>
      </c>
      <c r="F1726" s="556" t="s">
        <v>42</v>
      </c>
      <c r="G1726" s="557"/>
      <c r="H1726" s="154">
        <v>874</v>
      </c>
      <c r="I1726" s="154"/>
      <c r="J1726" s="154"/>
      <c r="K1726" s="556"/>
      <c r="L1726" s="558"/>
      <c r="M1726" s="558"/>
      <c r="N1726" s="557"/>
      <c r="O1726" s="154"/>
      <c r="P1726" s="554"/>
      <c r="Q1726" s="99"/>
    </row>
    <row r="1727" spans="1:17" x14ac:dyDescent="0.15">
      <c r="A1727" s="514"/>
      <c r="B1727" s="502"/>
      <c r="C1727" s="154">
        <v>2525</v>
      </c>
      <c r="D1727" s="154">
        <v>900</v>
      </c>
      <c r="E1727" s="105">
        <v>9820</v>
      </c>
      <c r="F1727" s="556" t="s">
        <v>42</v>
      </c>
      <c r="G1727" s="557"/>
      <c r="H1727" s="154">
        <v>881.5</v>
      </c>
      <c r="I1727" s="154"/>
      <c r="J1727" s="154"/>
      <c r="K1727" s="556"/>
      <c r="L1727" s="558"/>
      <c r="M1727" s="558"/>
      <c r="N1727" s="557"/>
      <c r="O1727" s="154"/>
      <c r="P1727" s="554"/>
      <c r="Q1727" s="99"/>
    </row>
    <row r="1728" spans="1:17" x14ac:dyDescent="0.15">
      <c r="A1728" s="514"/>
      <c r="B1728" s="502"/>
      <c r="C1728" s="154">
        <v>2600</v>
      </c>
      <c r="D1728" s="154">
        <v>1150</v>
      </c>
      <c r="E1728" s="105">
        <v>9820</v>
      </c>
      <c r="F1728" s="556" t="s">
        <v>42</v>
      </c>
      <c r="G1728" s="557"/>
      <c r="H1728" s="154">
        <v>889</v>
      </c>
      <c r="I1728" s="154"/>
      <c r="J1728" s="154"/>
      <c r="K1728" s="556"/>
      <c r="L1728" s="558"/>
      <c r="M1728" s="558"/>
      <c r="N1728" s="557"/>
      <c r="O1728" s="154"/>
      <c r="P1728" s="555"/>
      <c r="Q1728" s="99"/>
    </row>
    <row r="1729" spans="1:17" x14ac:dyDescent="0.15">
      <c r="A1729" s="507" t="s">
        <v>171</v>
      </c>
      <c r="B1729" s="502" t="s">
        <v>18</v>
      </c>
      <c r="C1729" s="154">
        <v>2450</v>
      </c>
      <c r="D1729" s="154">
        <v>650</v>
      </c>
      <c r="E1729" s="105">
        <v>9820</v>
      </c>
      <c r="F1729" s="556" t="s">
        <v>42</v>
      </c>
      <c r="G1729" s="557"/>
      <c r="H1729" s="154">
        <v>874</v>
      </c>
      <c r="I1729" s="154"/>
      <c r="J1729" s="154"/>
      <c r="K1729" s="556"/>
      <c r="L1729" s="558"/>
      <c r="M1729" s="558"/>
      <c r="N1729" s="557"/>
      <c r="O1729" s="154"/>
      <c r="P1729" s="499" t="s">
        <v>27</v>
      </c>
      <c r="Q1729" s="99"/>
    </row>
    <row r="1730" spans="1:17" x14ac:dyDescent="0.15">
      <c r="A1730" s="514"/>
      <c r="B1730" s="502"/>
      <c r="C1730" s="154">
        <v>2525</v>
      </c>
      <c r="D1730" s="154">
        <v>900</v>
      </c>
      <c r="E1730" s="105">
        <v>9820</v>
      </c>
      <c r="F1730" s="556" t="s">
        <v>42</v>
      </c>
      <c r="G1730" s="557"/>
      <c r="H1730" s="154">
        <v>881.5</v>
      </c>
      <c r="I1730" s="154"/>
      <c r="J1730" s="154"/>
      <c r="K1730" s="556"/>
      <c r="L1730" s="558"/>
      <c r="M1730" s="558"/>
      <c r="N1730" s="557"/>
      <c r="O1730" s="154"/>
      <c r="P1730" s="500" t="s">
        <v>27</v>
      </c>
      <c r="Q1730" s="99"/>
    </row>
    <row r="1731" spans="1:17" x14ac:dyDescent="0.15">
      <c r="A1731" s="515"/>
      <c r="B1731" s="502"/>
      <c r="C1731" s="154">
        <v>2600</v>
      </c>
      <c r="D1731" s="154">
        <v>1150</v>
      </c>
      <c r="E1731" s="105">
        <v>9820</v>
      </c>
      <c r="F1731" s="556" t="s">
        <v>42</v>
      </c>
      <c r="G1731" s="557"/>
      <c r="H1731" s="154">
        <v>889</v>
      </c>
      <c r="I1731" s="154"/>
      <c r="J1731" s="154"/>
      <c r="K1731" s="556"/>
      <c r="L1731" s="558"/>
      <c r="M1731" s="558"/>
      <c r="N1731" s="557"/>
      <c r="O1731" s="154"/>
      <c r="P1731" s="501" t="s">
        <v>27</v>
      </c>
      <c r="Q1731" s="99"/>
    </row>
    <row r="1732" spans="1:17" x14ac:dyDescent="0.15">
      <c r="A1732" s="477" t="s">
        <v>94</v>
      </c>
      <c r="B1732" s="516"/>
      <c r="C1732" s="516"/>
      <c r="D1732" s="516"/>
      <c r="E1732" s="516"/>
      <c r="F1732" s="516"/>
      <c r="G1732" s="516"/>
      <c r="H1732" s="516"/>
      <c r="I1732" s="516"/>
      <c r="J1732" s="516"/>
      <c r="K1732" s="516"/>
      <c r="L1732" s="516"/>
      <c r="M1732" s="516"/>
      <c r="N1732" s="516"/>
      <c r="O1732" s="516"/>
      <c r="P1732" s="516"/>
      <c r="Q1732" s="517"/>
    </row>
    <row r="1733" spans="1:17" x14ac:dyDescent="0.15">
      <c r="A1733" s="479" t="s">
        <v>316</v>
      </c>
      <c r="B1733" s="518"/>
      <c r="C1733" s="518"/>
      <c r="D1733" s="518"/>
      <c r="E1733" s="518"/>
      <c r="F1733" s="518"/>
      <c r="G1733" s="518"/>
      <c r="H1733" s="518"/>
      <c r="I1733" s="518"/>
      <c r="J1733" s="518"/>
      <c r="K1733" s="518"/>
      <c r="L1733" s="518"/>
      <c r="M1733" s="518"/>
      <c r="N1733" s="518"/>
      <c r="O1733" s="518"/>
      <c r="P1733" s="518"/>
      <c r="Q1733" s="519"/>
    </row>
    <row r="1734" spans="1:17" x14ac:dyDescent="0.15">
      <c r="A1734" s="479" t="s">
        <v>111</v>
      </c>
      <c r="B1734" s="518"/>
      <c r="C1734" s="518"/>
      <c r="D1734" s="518"/>
      <c r="E1734" s="518"/>
      <c r="F1734" s="518"/>
      <c r="G1734" s="518"/>
      <c r="H1734" s="518"/>
      <c r="I1734" s="518"/>
      <c r="J1734" s="518"/>
      <c r="K1734" s="518"/>
      <c r="L1734" s="518"/>
      <c r="M1734" s="518"/>
      <c r="N1734" s="518"/>
      <c r="O1734" s="518"/>
      <c r="P1734" s="518"/>
      <c r="Q1734" s="519"/>
    </row>
    <row r="1735" spans="1:17" x14ac:dyDescent="0.15">
      <c r="A1735" s="461" t="s">
        <v>112</v>
      </c>
      <c r="B1735" s="523"/>
      <c r="C1735" s="523"/>
      <c r="D1735" s="523"/>
      <c r="E1735" s="523"/>
      <c r="F1735" s="523"/>
      <c r="G1735" s="523"/>
      <c r="H1735" s="523"/>
      <c r="I1735" s="523"/>
      <c r="J1735" s="523"/>
      <c r="K1735" s="523"/>
      <c r="L1735" s="523"/>
      <c r="M1735" s="523"/>
      <c r="N1735" s="523"/>
      <c r="O1735" s="523"/>
      <c r="P1735" s="523"/>
      <c r="Q1735" s="524"/>
    </row>
    <row r="1736" spans="1:17" x14ac:dyDescent="0.15">
      <c r="A1736" s="140" t="s">
        <v>418</v>
      </c>
      <c r="B1736" s="90"/>
      <c r="C1736" s="140">
        <f>C1716+1</f>
        <v>623</v>
      </c>
      <c r="N1736" s="90"/>
      <c r="O1736" s="90"/>
      <c r="P1736" s="90"/>
      <c r="Q1736" s="90"/>
    </row>
    <row r="1737" spans="1:17" x14ac:dyDescent="0.15">
      <c r="A1737" s="553" t="s">
        <v>1054</v>
      </c>
      <c r="B1737" s="553"/>
      <c r="C1737" s="553"/>
      <c r="D1737" s="553"/>
      <c r="E1737" s="553"/>
      <c r="F1737" s="553"/>
      <c r="G1737" s="553"/>
      <c r="H1737" s="553"/>
      <c r="I1737" s="553"/>
      <c r="J1737" s="553"/>
      <c r="K1737" s="553"/>
      <c r="L1737" s="553"/>
      <c r="M1737" s="553"/>
      <c r="N1737" s="553"/>
      <c r="O1737" s="553"/>
      <c r="P1737" s="553"/>
      <c r="Q1737" s="553"/>
    </row>
    <row r="1738" spans="1:17" x14ac:dyDescent="0.15">
      <c r="A1738" s="553" t="s">
        <v>749</v>
      </c>
      <c r="B1738" s="553"/>
      <c r="C1738" s="553"/>
      <c r="D1738" s="553"/>
      <c r="E1738" s="553"/>
      <c r="F1738" s="553"/>
      <c r="G1738" s="553"/>
      <c r="H1738" s="553"/>
      <c r="I1738" s="553"/>
      <c r="J1738" s="553"/>
      <c r="K1738" s="553"/>
      <c r="L1738" s="553"/>
      <c r="M1738" s="553"/>
      <c r="N1738" s="553"/>
      <c r="O1738" s="553"/>
      <c r="P1738" s="553"/>
      <c r="Q1738" s="553"/>
    </row>
    <row r="1739" spans="1:17" s="91" customFormat="1" ht="97.5" customHeight="1" x14ac:dyDescent="0.25">
      <c r="A1739" s="184" t="s">
        <v>152</v>
      </c>
      <c r="B1739" s="185" t="s">
        <v>56</v>
      </c>
      <c r="C1739" s="184" t="s">
        <v>124</v>
      </c>
      <c r="D1739" s="184" t="s">
        <v>700</v>
      </c>
      <c r="E1739" s="184" t="s">
        <v>701</v>
      </c>
      <c r="F1739" s="559" t="s">
        <v>324</v>
      </c>
      <c r="G1739" s="560"/>
      <c r="H1739" s="185" t="s">
        <v>702</v>
      </c>
      <c r="I1739" s="93" t="s">
        <v>966</v>
      </c>
      <c r="J1739" s="93" t="s">
        <v>1409</v>
      </c>
      <c r="K1739" s="559" t="s">
        <v>1408</v>
      </c>
      <c r="L1739" s="561"/>
      <c r="M1739" s="561"/>
      <c r="N1739" s="560"/>
      <c r="O1739" s="93" t="s">
        <v>968</v>
      </c>
      <c r="P1739" s="93" t="s">
        <v>1239</v>
      </c>
      <c r="Q1739" s="93" t="s">
        <v>26</v>
      </c>
    </row>
    <row r="1740" spans="1:17" x14ac:dyDescent="0.15">
      <c r="A1740" s="507" t="s">
        <v>170</v>
      </c>
      <c r="B1740" s="502" t="s">
        <v>18</v>
      </c>
      <c r="C1740" s="154">
        <v>2450</v>
      </c>
      <c r="D1740" s="154">
        <v>650</v>
      </c>
      <c r="E1740" s="105">
        <v>9820</v>
      </c>
      <c r="F1740" s="556" t="s">
        <v>42</v>
      </c>
      <c r="G1740" s="557"/>
      <c r="H1740" s="154">
        <v>1935</v>
      </c>
      <c r="I1740" s="154"/>
      <c r="J1740" s="154"/>
      <c r="K1740" s="556"/>
      <c r="L1740" s="558"/>
      <c r="M1740" s="558"/>
      <c r="N1740" s="557"/>
      <c r="O1740" s="154"/>
      <c r="P1740" s="499" t="s">
        <v>27</v>
      </c>
      <c r="Q1740" s="99"/>
    </row>
    <row r="1741" spans="1:17" x14ac:dyDescent="0.15">
      <c r="A1741" s="514"/>
      <c r="B1741" s="502"/>
      <c r="C1741" s="154">
        <v>2525</v>
      </c>
      <c r="D1741" s="154">
        <v>900</v>
      </c>
      <c r="E1741" s="105">
        <v>9820</v>
      </c>
      <c r="F1741" s="556" t="s">
        <v>42</v>
      </c>
      <c r="G1741" s="557"/>
      <c r="H1741" s="154">
        <v>1960</v>
      </c>
      <c r="I1741" s="154"/>
      <c r="J1741" s="154"/>
      <c r="K1741" s="556"/>
      <c r="L1741" s="558"/>
      <c r="M1741" s="558"/>
      <c r="N1741" s="557"/>
      <c r="O1741" s="154"/>
      <c r="P1741" s="500" t="s">
        <v>27</v>
      </c>
      <c r="Q1741" s="99"/>
    </row>
    <row r="1742" spans="1:17" x14ac:dyDescent="0.15">
      <c r="A1742" s="514"/>
      <c r="B1742" s="502"/>
      <c r="C1742" s="154">
        <v>2600</v>
      </c>
      <c r="D1742" s="154">
        <v>1150</v>
      </c>
      <c r="E1742" s="105">
        <v>9820</v>
      </c>
      <c r="F1742" s="556" t="s">
        <v>42</v>
      </c>
      <c r="G1742" s="557"/>
      <c r="H1742" s="154">
        <v>1985</v>
      </c>
      <c r="I1742" s="154"/>
      <c r="J1742" s="154"/>
      <c r="K1742" s="556"/>
      <c r="L1742" s="558"/>
      <c r="M1742" s="558"/>
      <c r="N1742" s="557"/>
      <c r="O1742" s="154"/>
      <c r="P1742" s="501" t="s">
        <v>27</v>
      </c>
      <c r="Q1742" s="99"/>
    </row>
    <row r="1743" spans="1:17" x14ac:dyDescent="0.15">
      <c r="A1743" s="514"/>
      <c r="B1743" s="502" t="s">
        <v>54</v>
      </c>
      <c r="C1743" s="154">
        <v>2450</v>
      </c>
      <c r="D1743" s="154">
        <v>650</v>
      </c>
      <c r="E1743" s="105">
        <v>9820</v>
      </c>
      <c r="F1743" s="556" t="s">
        <v>42</v>
      </c>
      <c r="G1743" s="557"/>
      <c r="H1743" s="154">
        <v>1935</v>
      </c>
      <c r="I1743" s="154"/>
      <c r="J1743" s="154"/>
      <c r="K1743" s="556"/>
      <c r="L1743" s="558"/>
      <c r="M1743" s="558"/>
      <c r="N1743" s="557"/>
      <c r="O1743" s="154"/>
      <c r="P1743" s="499" t="s">
        <v>27</v>
      </c>
      <c r="Q1743" s="99"/>
    </row>
    <row r="1744" spans="1:17" x14ac:dyDescent="0.15">
      <c r="A1744" s="514"/>
      <c r="B1744" s="502"/>
      <c r="C1744" s="154">
        <v>2525</v>
      </c>
      <c r="D1744" s="154">
        <v>900</v>
      </c>
      <c r="E1744" s="105">
        <v>9820</v>
      </c>
      <c r="F1744" s="556" t="s">
        <v>42</v>
      </c>
      <c r="G1744" s="557"/>
      <c r="H1744" s="154">
        <v>1960</v>
      </c>
      <c r="I1744" s="154"/>
      <c r="J1744" s="154"/>
      <c r="K1744" s="556"/>
      <c r="L1744" s="558"/>
      <c r="M1744" s="558"/>
      <c r="N1744" s="557"/>
      <c r="O1744" s="154"/>
      <c r="P1744" s="500" t="s">
        <v>27</v>
      </c>
      <c r="Q1744" s="99"/>
    </row>
    <row r="1745" spans="1:18" x14ac:dyDescent="0.15">
      <c r="A1745" s="514"/>
      <c r="B1745" s="502"/>
      <c r="C1745" s="154">
        <v>2600</v>
      </c>
      <c r="D1745" s="154">
        <v>1150</v>
      </c>
      <c r="E1745" s="105">
        <v>9820</v>
      </c>
      <c r="F1745" s="556" t="s">
        <v>42</v>
      </c>
      <c r="G1745" s="557"/>
      <c r="H1745" s="154">
        <v>1985</v>
      </c>
      <c r="I1745" s="154"/>
      <c r="J1745" s="154"/>
      <c r="K1745" s="556"/>
      <c r="L1745" s="558"/>
      <c r="M1745" s="558"/>
      <c r="N1745" s="557"/>
      <c r="O1745" s="154"/>
      <c r="P1745" s="500" t="s">
        <v>27</v>
      </c>
      <c r="Q1745" s="99"/>
    </row>
    <row r="1746" spans="1:18" x14ac:dyDescent="0.15">
      <c r="A1746" s="514"/>
      <c r="B1746" s="502" t="s">
        <v>9</v>
      </c>
      <c r="C1746" s="154">
        <v>2450</v>
      </c>
      <c r="D1746" s="154">
        <v>650</v>
      </c>
      <c r="E1746" s="105">
        <v>9820</v>
      </c>
      <c r="F1746" s="556" t="s">
        <v>42</v>
      </c>
      <c r="G1746" s="557"/>
      <c r="H1746" s="154">
        <v>1935</v>
      </c>
      <c r="I1746" s="154"/>
      <c r="J1746" s="154"/>
      <c r="K1746" s="556"/>
      <c r="L1746" s="558"/>
      <c r="M1746" s="558"/>
      <c r="N1746" s="557"/>
      <c r="O1746" s="154"/>
      <c r="P1746" s="554"/>
      <c r="Q1746" s="99"/>
    </row>
    <row r="1747" spans="1:18" x14ac:dyDescent="0.15">
      <c r="A1747" s="514"/>
      <c r="B1747" s="502"/>
      <c r="C1747" s="154">
        <v>2525</v>
      </c>
      <c r="D1747" s="154">
        <v>900</v>
      </c>
      <c r="E1747" s="105">
        <v>9820</v>
      </c>
      <c r="F1747" s="556" t="s">
        <v>42</v>
      </c>
      <c r="G1747" s="557"/>
      <c r="H1747" s="154">
        <v>1960</v>
      </c>
      <c r="I1747" s="154"/>
      <c r="J1747" s="154"/>
      <c r="K1747" s="556"/>
      <c r="L1747" s="558"/>
      <c r="M1747" s="558"/>
      <c r="N1747" s="557"/>
      <c r="O1747" s="154"/>
      <c r="P1747" s="554"/>
      <c r="Q1747" s="99"/>
    </row>
    <row r="1748" spans="1:18" x14ac:dyDescent="0.15">
      <c r="A1748" s="514"/>
      <c r="B1748" s="502"/>
      <c r="C1748" s="154">
        <v>2600</v>
      </c>
      <c r="D1748" s="154">
        <v>1150</v>
      </c>
      <c r="E1748" s="105">
        <v>9820</v>
      </c>
      <c r="F1748" s="556" t="s">
        <v>42</v>
      </c>
      <c r="G1748" s="557"/>
      <c r="H1748" s="154">
        <v>1985</v>
      </c>
      <c r="I1748" s="154"/>
      <c r="J1748" s="154"/>
      <c r="K1748" s="556"/>
      <c r="L1748" s="558"/>
      <c r="M1748" s="558"/>
      <c r="N1748" s="557"/>
      <c r="O1748" s="154"/>
      <c r="P1748" s="555"/>
      <c r="Q1748" s="99"/>
    </row>
    <row r="1749" spans="1:18" x14ac:dyDescent="0.15">
      <c r="A1749" s="507" t="s">
        <v>171</v>
      </c>
      <c r="B1749" s="502" t="s">
        <v>18</v>
      </c>
      <c r="C1749" s="154">
        <v>2450</v>
      </c>
      <c r="D1749" s="154">
        <v>650</v>
      </c>
      <c r="E1749" s="105">
        <v>9820</v>
      </c>
      <c r="F1749" s="556" t="s">
        <v>42</v>
      </c>
      <c r="G1749" s="557"/>
      <c r="H1749" s="154">
        <v>1935</v>
      </c>
      <c r="I1749" s="154"/>
      <c r="J1749" s="154"/>
      <c r="K1749" s="556"/>
      <c r="L1749" s="558"/>
      <c r="M1749" s="558"/>
      <c r="N1749" s="557"/>
      <c r="O1749" s="154"/>
      <c r="P1749" s="499" t="s">
        <v>27</v>
      </c>
      <c r="Q1749" s="99"/>
    </row>
    <row r="1750" spans="1:18" x14ac:dyDescent="0.15">
      <c r="A1750" s="514"/>
      <c r="B1750" s="502"/>
      <c r="C1750" s="154">
        <v>2525</v>
      </c>
      <c r="D1750" s="154">
        <v>900</v>
      </c>
      <c r="E1750" s="105">
        <v>9820</v>
      </c>
      <c r="F1750" s="556" t="s">
        <v>42</v>
      </c>
      <c r="G1750" s="557"/>
      <c r="H1750" s="154">
        <v>1960</v>
      </c>
      <c r="I1750" s="154"/>
      <c r="J1750" s="154"/>
      <c r="K1750" s="556"/>
      <c r="L1750" s="558"/>
      <c r="M1750" s="558"/>
      <c r="N1750" s="557"/>
      <c r="O1750" s="154"/>
      <c r="P1750" s="500" t="s">
        <v>27</v>
      </c>
      <c r="Q1750" s="99"/>
    </row>
    <row r="1751" spans="1:18" x14ac:dyDescent="0.15">
      <c r="A1751" s="515"/>
      <c r="B1751" s="502"/>
      <c r="C1751" s="154">
        <v>2600</v>
      </c>
      <c r="D1751" s="154">
        <v>1150</v>
      </c>
      <c r="E1751" s="105">
        <v>9820</v>
      </c>
      <c r="F1751" s="556" t="s">
        <v>42</v>
      </c>
      <c r="G1751" s="557"/>
      <c r="H1751" s="154">
        <v>1985</v>
      </c>
      <c r="I1751" s="154"/>
      <c r="J1751" s="154"/>
      <c r="K1751" s="556"/>
      <c r="L1751" s="558"/>
      <c r="M1751" s="558"/>
      <c r="N1751" s="557"/>
      <c r="O1751" s="154"/>
      <c r="P1751" s="501" t="s">
        <v>27</v>
      </c>
      <c r="Q1751" s="99"/>
    </row>
    <row r="1752" spans="1:18" x14ac:dyDescent="0.15">
      <c r="A1752" s="477" t="s">
        <v>94</v>
      </c>
      <c r="B1752" s="516"/>
      <c r="C1752" s="516"/>
      <c r="D1752" s="516"/>
      <c r="E1752" s="516"/>
      <c r="F1752" s="516"/>
      <c r="G1752" s="516"/>
      <c r="H1752" s="516"/>
      <c r="I1752" s="516"/>
      <c r="J1752" s="516"/>
      <c r="K1752" s="516"/>
      <c r="L1752" s="516"/>
      <c r="M1752" s="516"/>
      <c r="N1752" s="516"/>
      <c r="O1752" s="516"/>
      <c r="P1752" s="516"/>
      <c r="Q1752" s="517"/>
      <c r="R1752" s="91"/>
    </row>
    <row r="1753" spans="1:18" x14ac:dyDescent="0.15">
      <c r="A1753" s="479" t="s">
        <v>316</v>
      </c>
      <c r="B1753" s="518"/>
      <c r="C1753" s="518"/>
      <c r="D1753" s="518"/>
      <c r="E1753" s="518"/>
      <c r="F1753" s="518"/>
      <c r="G1753" s="518"/>
      <c r="H1753" s="518"/>
      <c r="I1753" s="518"/>
      <c r="J1753" s="518"/>
      <c r="K1753" s="518"/>
      <c r="L1753" s="518"/>
      <c r="M1753" s="518"/>
      <c r="N1753" s="518"/>
      <c r="O1753" s="518"/>
      <c r="P1753" s="518"/>
      <c r="Q1753" s="519"/>
      <c r="R1753" s="97"/>
    </row>
    <row r="1754" spans="1:18" x14ac:dyDescent="0.15">
      <c r="A1754" s="479" t="s">
        <v>111</v>
      </c>
      <c r="B1754" s="518"/>
      <c r="C1754" s="518"/>
      <c r="D1754" s="518"/>
      <c r="E1754" s="518"/>
      <c r="F1754" s="518"/>
      <c r="G1754" s="518"/>
      <c r="H1754" s="518"/>
      <c r="I1754" s="518"/>
      <c r="J1754" s="518"/>
      <c r="K1754" s="518"/>
      <c r="L1754" s="518"/>
      <c r="M1754" s="518"/>
      <c r="N1754" s="518"/>
      <c r="O1754" s="518"/>
      <c r="P1754" s="518"/>
      <c r="Q1754" s="519"/>
      <c r="R1754" s="97"/>
    </row>
    <row r="1755" spans="1:18" x14ac:dyDescent="0.15">
      <c r="A1755" s="461" t="s">
        <v>112</v>
      </c>
      <c r="B1755" s="523"/>
      <c r="C1755" s="523"/>
      <c r="D1755" s="523"/>
      <c r="E1755" s="523"/>
      <c r="F1755" s="523"/>
      <c r="G1755" s="523"/>
      <c r="H1755" s="523"/>
      <c r="I1755" s="523"/>
      <c r="J1755" s="523"/>
      <c r="K1755" s="523"/>
      <c r="L1755" s="523"/>
      <c r="M1755" s="523"/>
      <c r="N1755" s="523"/>
      <c r="O1755" s="523"/>
      <c r="P1755" s="523"/>
      <c r="Q1755" s="524"/>
      <c r="R1755" s="98"/>
    </row>
    <row r="1756" spans="1:18" x14ac:dyDescent="0.15">
      <c r="A1756" s="140" t="s">
        <v>418</v>
      </c>
      <c r="B1756" s="90"/>
      <c r="C1756" s="140">
        <f>C1736+1</f>
        <v>624</v>
      </c>
      <c r="N1756" s="90"/>
      <c r="O1756" s="90"/>
      <c r="P1756" s="90"/>
      <c r="Q1756" s="90"/>
    </row>
    <row r="1757" spans="1:18" x14ac:dyDescent="0.15">
      <c r="A1757" s="553" t="s">
        <v>1055</v>
      </c>
      <c r="B1757" s="553"/>
      <c r="C1757" s="553"/>
      <c r="D1757" s="553"/>
      <c r="E1757" s="553"/>
      <c r="F1757" s="553"/>
      <c r="G1757" s="553"/>
      <c r="H1757" s="553"/>
      <c r="I1757" s="553"/>
      <c r="J1757" s="553"/>
      <c r="K1757" s="553"/>
      <c r="L1757" s="553"/>
      <c r="M1757" s="553"/>
      <c r="N1757" s="553"/>
      <c r="O1757" s="553"/>
      <c r="P1757" s="553"/>
      <c r="Q1757" s="553"/>
    </row>
    <row r="1758" spans="1:18" x14ac:dyDescent="0.15">
      <c r="A1758" s="553" t="s">
        <v>749</v>
      </c>
      <c r="B1758" s="553"/>
      <c r="C1758" s="553"/>
      <c r="D1758" s="553"/>
      <c r="E1758" s="553"/>
      <c r="F1758" s="553"/>
      <c r="G1758" s="553"/>
      <c r="H1758" s="553"/>
      <c r="I1758" s="553"/>
      <c r="J1758" s="553"/>
      <c r="K1758" s="553"/>
      <c r="L1758" s="553"/>
      <c r="M1758" s="553"/>
      <c r="N1758" s="553"/>
      <c r="O1758" s="553"/>
      <c r="P1758" s="553"/>
      <c r="Q1758" s="553"/>
    </row>
    <row r="1759" spans="1:18" s="91" customFormat="1" ht="97.5" customHeight="1" x14ac:dyDescent="0.25">
      <c r="A1759" s="186" t="s">
        <v>152</v>
      </c>
      <c r="B1759" s="187" t="s">
        <v>56</v>
      </c>
      <c r="C1759" s="186" t="s">
        <v>124</v>
      </c>
      <c r="D1759" s="186" t="s">
        <v>700</v>
      </c>
      <c r="E1759" s="186" t="s">
        <v>701</v>
      </c>
      <c r="F1759" s="559" t="s">
        <v>325</v>
      </c>
      <c r="G1759" s="560"/>
      <c r="H1759" s="187" t="s">
        <v>703</v>
      </c>
      <c r="I1759" s="93" t="s">
        <v>967</v>
      </c>
      <c r="J1759" s="93" t="s">
        <v>1409</v>
      </c>
      <c r="K1759" s="559" t="s">
        <v>1408</v>
      </c>
      <c r="L1759" s="561"/>
      <c r="M1759" s="561"/>
      <c r="N1759" s="560"/>
      <c r="O1759" s="93" t="s">
        <v>969</v>
      </c>
      <c r="P1759" s="93" t="s">
        <v>1240</v>
      </c>
      <c r="Q1759" s="93" t="s">
        <v>26</v>
      </c>
    </row>
    <row r="1760" spans="1:18" x14ac:dyDescent="0.15">
      <c r="A1760" s="507" t="s">
        <v>170</v>
      </c>
      <c r="B1760" s="502" t="s">
        <v>18</v>
      </c>
      <c r="C1760" s="154">
        <v>2450</v>
      </c>
      <c r="D1760" s="154">
        <v>650</v>
      </c>
      <c r="E1760" s="105">
        <v>9820</v>
      </c>
      <c r="F1760" s="556" t="s">
        <v>42</v>
      </c>
      <c r="G1760" s="557"/>
      <c r="H1760" s="154">
        <v>2355</v>
      </c>
      <c r="I1760" s="154"/>
      <c r="J1760" s="154"/>
      <c r="K1760" s="556"/>
      <c r="L1760" s="558"/>
      <c r="M1760" s="558"/>
      <c r="N1760" s="557"/>
      <c r="O1760" s="154"/>
      <c r="P1760" s="499" t="s">
        <v>27</v>
      </c>
      <c r="Q1760" s="99"/>
    </row>
    <row r="1761" spans="1:17" x14ac:dyDescent="0.15">
      <c r="A1761" s="514"/>
      <c r="B1761" s="502"/>
      <c r="C1761" s="154">
        <v>2525</v>
      </c>
      <c r="D1761" s="154">
        <v>900</v>
      </c>
      <c r="E1761" s="105">
        <v>9820</v>
      </c>
      <c r="F1761" s="556" t="s">
        <v>42</v>
      </c>
      <c r="G1761" s="557"/>
      <c r="H1761" s="154">
        <v>2355</v>
      </c>
      <c r="I1761" s="154"/>
      <c r="J1761" s="154"/>
      <c r="K1761" s="556"/>
      <c r="L1761" s="558"/>
      <c r="M1761" s="558"/>
      <c r="N1761" s="557"/>
      <c r="O1761" s="154"/>
      <c r="P1761" s="500" t="s">
        <v>27</v>
      </c>
      <c r="Q1761" s="99"/>
    </row>
    <row r="1762" spans="1:17" x14ac:dyDescent="0.15">
      <c r="A1762" s="514"/>
      <c r="B1762" s="502"/>
      <c r="C1762" s="154">
        <v>2600</v>
      </c>
      <c r="D1762" s="154">
        <v>1150</v>
      </c>
      <c r="E1762" s="105">
        <v>9820</v>
      </c>
      <c r="F1762" s="556" t="s">
        <v>42</v>
      </c>
      <c r="G1762" s="557"/>
      <c r="H1762" s="154">
        <v>2355</v>
      </c>
      <c r="I1762" s="154"/>
      <c r="J1762" s="154"/>
      <c r="K1762" s="556"/>
      <c r="L1762" s="558"/>
      <c r="M1762" s="558"/>
      <c r="N1762" s="557"/>
      <c r="O1762" s="154"/>
      <c r="P1762" s="501" t="s">
        <v>27</v>
      </c>
      <c r="Q1762" s="99"/>
    </row>
    <row r="1763" spans="1:17" x14ac:dyDescent="0.15">
      <c r="A1763" s="514"/>
      <c r="B1763" s="502" t="s">
        <v>54</v>
      </c>
      <c r="C1763" s="154">
        <v>2450</v>
      </c>
      <c r="D1763" s="154">
        <v>650</v>
      </c>
      <c r="E1763" s="105">
        <v>9820</v>
      </c>
      <c r="F1763" s="556" t="s">
        <v>42</v>
      </c>
      <c r="G1763" s="557"/>
      <c r="H1763" s="154">
        <v>2355</v>
      </c>
      <c r="I1763" s="154"/>
      <c r="J1763" s="154"/>
      <c r="K1763" s="556"/>
      <c r="L1763" s="558"/>
      <c r="M1763" s="558"/>
      <c r="N1763" s="557"/>
      <c r="O1763" s="154"/>
      <c r="P1763" s="499" t="s">
        <v>27</v>
      </c>
      <c r="Q1763" s="99"/>
    </row>
    <row r="1764" spans="1:17" x14ac:dyDescent="0.15">
      <c r="A1764" s="514"/>
      <c r="B1764" s="502"/>
      <c r="C1764" s="154">
        <v>2525</v>
      </c>
      <c r="D1764" s="154">
        <v>900</v>
      </c>
      <c r="E1764" s="105">
        <v>9820</v>
      </c>
      <c r="F1764" s="556" t="s">
        <v>42</v>
      </c>
      <c r="G1764" s="557"/>
      <c r="H1764" s="154">
        <v>2355</v>
      </c>
      <c r="I1764" s="154"/>
      <c r="J1764" s="154"/>
      <c r="K1764" s="556"/>
      <c r="L1764" s="558"/>
      <c r="M1764" s="558"/>
      <c r="N1764" s="557"/>
      <c r="O1764" s="154"/>
      <c r="P1764" s="500" t="s">
        <v>27</v>
      </c>
      <c r="Q1764" s="99"/>
    </row>
    <row r="1765" spans="1:17" x14ac:dyDescent="0.15">
      <c r="A1765" s="514"/>
      <c r="B1765" s="502"/>
      <c r="C1765" s="154">
        <v>2600</v>
      </c>
      <c r="D1765" s="154">
        <v>1150</v>
      </c>
      <c r="E1765" s="105">
        <v>9820</v>
      </c>
      <c r="F1765" s="556" t="s">
        <v>42</v>
      </c>
      <c r="G1765" s="557"/>
      <c r="H1765" s="154">
        <v>2355</v>
      </c>
      <c r="I1765" s="154"/>
      <c r="J1765" s="154"/>
      <c r="K1765" s="556"/>
      <c r="L1765" s="558"/>
      <c r="M1765" s="558"/>
      <c r="N1765" s="557"/>
      <c r="O1765" s="154"/>
      <c r="P1765" s="500" t="s">
        <v>27</v>
      </c>
      <c r="Q1765" s="99"/>
    </row>
    <row r="1766" spans="1:17" x14ac:dyDescent="0.15">
      <c r="A1766" s="514"/>
      <c r="B1766" s="502" t="s">
        <v>9</v>
      </c>
      <c r="C1766" s="154">
        <v>2450</v>
      </c>
      <c r="D1766" s="154">
        <v>650</v>
      </c>
      <c r="E1766" s="105">
        <v>9820</v>
      </c>
      <c r="F1766" s="556" t="s">
        <v>42</v>
      </c>
      <c r="G1766" s="557"/>
      <c r="H1766" s="154">
        <v>2355</v>
      </c>
      <c r="I1766" s="154"/>
      <c r="J1766" s="154"/>
      <c r="K1766" s="556"/>
      <c r="L1766" s="558"/>
      <c r="M1766" s="558"/>
      <c r="N1766" s="557"/>
      <c r="O1766" s="154"/>
      <c r="P1766" s="554"/>
      <c r="Q1766" s="99"/>
    </row>
    <row r="1767" spans="1:17" x14ac:dyDescent="0.15">
      <c r="A1767" s="514"/>
      <c r="B1767" s="502"/>
      <c r="C1767" s="154">
        <v>2525</v>
      </c>
      <c r="D1767" s="154">
        <v>900</v>
      </c>
      <c r="E1767" s="105">
        <v>9820</v>
      </c>
      <c r="F1767" s="556" t="s">
        <v>42</v>
      </c>
      <c r="G1767" s="557"/>
      <c r="H1767" s="154">
        <v>2355</v>
      </c>
      <c r="I1767" s="154"/>
      <c r="J1767" s="154"/>
      <c r="K1767" s="556"/>
      <c r="L1767" s="558"/>
      <c r="M1767" s="558"/>
      <c r="N1767" s="557"/>
      <c r="O1767" s="154"/>
      <c r="P1767" s="554"/>
      <c r="Q1767" s="99"/>
    </row>
    <row r="1768" spans="1:17" x14ac:dyDescent="0.15">
      <c r="A1768" s="514"/>
      <c r="B1768" s="502"/>
      <c r="C1768" s="154">
        <v>2600</v>
      </c>
      <c r="D1768" s="154">
        <v>1150</v>
      </c>
      <c r="E1768" s="105">
        <v>9820</v>
      </c>
      <c r="F1768" s="556" t="s">
        <v>42</v>
      </c>
      <c r="G1768" s="557"/>
      <c r="H1768" s="154">
        <v>2355</v>
      </c>
      <c r="I1768" s="154"/>
      <c r="J1768" s="154"/>
      <c r="K1768" s="556"/>
      <c r="L1768" s="558"/>
      <c r="M1768" s="558"/>
      <c r="N1768" s="557"/>
      <c r="O1768" s="154"/>
      <c r="P1768" s="555"/>
      <c r="Q1768" s="99"/>
    </row>
    <row r="1769" spans="1:17" x14ac:dyDescent="0.15">
      <c r="A1769" s="507" t="s">
        <v>171</v>
      </c>
      <c r="B1769" s="502" t="s">
        <v>18</v>
      </c>
      <c r="C1769" s="154">
        <v>2450</v>
      </c>
      <c r="D1769" s="154">
        <v>650</v>
      </c>
      <c r="E1769" s="105">
        <v>9820</v>
      </c>
      <c r="F1769" s="556" t="s">
        <v>42</v>
      </c>
      <c r="G1769" s="557"/>
      <c r="H1769" s="154">
        <v>2355</v>
      </c>
      <c r="I1769" s="154"/>
      <c r="J1769" s="154"/>
      <c r="K1769" s="556"/>
      <c r="L1769" s="558"/>
      <c r="M1769" s="558"/>
      <c r="N1769" s="557"/>
      <c r="O1769" s="154"/>
      <c r="P1769" s="499" t="s">
        <v>27</v>
      </c>
      <c r="Q1769" s="99"/>
    </row>
    <row r="1770" spans="1:17" x14ac:dyDescent="0.15">
      <c r="A1770" s="514"/>
      <c r="B1770" s="502"/>
      <c r="C1770" s="154">
        <v>2525</v>
      </c>
      <c r="D1770" s="154">
        <v>900</v>
      </c>
      <c r="E1770" s="105">
        <v>9820</v>
      </c>
      <c r="F1770" s="556" t="s">
        <v>42</v>
      </c>
      <c r="G1770" s="557"/>
      <c r="H1770" s="154">
        <v>2355</v>
      </c>
      <c r="I1770" s="154"/>
      <c r="J1770" s="154"/>
      <c r="K1770" s="556"/>
      <c r="L1770" s="558"/>
      <c r="M1770" s="558"/>
      <c r="N1770" s="557"/>
      <c r="O1770" s="154"/>
      <c r="P1770" s="500" t="s">
        <v>27</v>
      </c>
      <c r="Q1770" s="99"/>
    </row>
    <row r="1771" spans="1:17" x14ac:dyDescent="0.15">
      <c r="A1771" s="515"/>
      <c r="B1771" s="502"/>
      <c r="C1771" s="154">
        <v>2600</v>
      </c>
      <c r="D1771" s="154">
        <v>1150</v>
      </c>
      <c r="E1771" s="105">
        <v>9820</v>
      </c>
      <c r="F1771" s="556" t="s">
        <v>42</v>
      </c>
      <c r="G1771" s="557"/>
      <c r="H1771" s="154">
        <v>2355</v>
      </c>
      <c r="I1771" s="154"/>
      <c r="J1771" s="154"/>
      <c r="K1771" s="556"/>
      <c r="L1771" s="558"/>
      <c r="M1771" s="558"/>
      <c r="N1771" s="557"/>
      <c r="O1771" s="154"/>
      <c r="P1771" s="501" t="s">
        <v>27</v>
      </c>
      <c r="Q1771" s="99"/>
    </row>
    <row r="1772" spans="1:17" x14ac:dyDescent="0.15">
      <c r="A1772" s="477" t="s">
        <v>94</v>
      </c>
      <c r="B1772" s="516"/>
      <c r="C1772" s="516"/>
      <c r="D1772" s="516"/>
      <c r="E1772" s="516"/>
      <c r="F1772" s="516"/>
      <c r="G1772" s="516"/>
      <c r="H1772" s="516"/>
      <c r="I1772" s="516"/>
      <c r="J1772" s="516"/>
      <c r="K1772" s="516"/>
      <c r="L1772" s="516"/>
      <c r="M1772" s="516"/>
      <c r="N1772" s="516"/>
      <c r="O1772" s="516"/>
      <c r="P1772" s="516"/>
      <c r="Q1772" s="517"/>
    </row>
    <row r="1773" spans="1:17" x14ac:dyDescent="0.15">
      <c r="A1773" s="479" t="s">
        <v>316</v>
      </c>
      <c r="B1773" s="518"/>
      <c r="C1773" s="518"/>
      <c r="D1773" s="518"/>
      <c r="E1773" s="518"/>
      <c r="F1773" s="518"/>
      <c r="G1773" s="518"/>
      <c r="H1773" s="518"/>
      <c r="I1773" s="518"/>
      <c r="J1773" s="518"/>
      <c r="K1773" s="518"/>
      <c r="L1773" s="518"/>
      <c r="M1773" s="518"/>
      <c r="N1773" s="518"/>
      <c r="O1773" s="518"/>
      <c r="P1773" s="518"/>
      <c r="Q1773" s="519"/>
    </row>
    <row r="1774" spans="1:17" x14ac:dyDescent="0.15">
      <c r="A1774" s="479" t="s">
        <v>111</v>
      </c>
      <c r="B1774" s="518"/>
      <c r="C1774" s="518"/>
      <c r="D1774" s="518"/>
      <c r="E1774" s="518"/>
      <c r="F1774" s="518"/>
      <c r="G1774" s="518"/>
      <c r="H1774" s="518"/>
      <c r="I1774" s="518"/>
      <c r="J1774" s="518"/>
      <c r="K1774" s="518"/>
      <c r="L1774" s="518"/>
      <c r="M1774" s="518"/>
      <c r="N1774" s="518"/>
      <c r="O1774" s="518"/>
      <c r="P1774" s="518"/>
      <c r="Q1774" s="519"/>
    </row>
    <row r="1775" spans="1:17" x14ac:dyDescent="0.15">
      <c r="A1775" s="461" t="s">
        <v>112</v>
      </c>
      <c r="B1775" s="523"/>
      <c r="C1775" s="523"/>
      <c r="D1775" s="523"/>
      <c r="E1775" s="523"/>
      <c r="F1775" s="523"/>
      <c r="G1775" s="523"/>
      <c r="H1775" s="523"/>
      <c r="I1775" s="523"/>
      <c r="J1775" s="523"/>
      <c r="K1775" s="523"/>
      <c r="L1775" s="523"/>
      <c r="M1775" s="523"/>
      <c r="N1775" s="523"/>
      <c r="O1775" s="523"/>
      <c r="P1775" s="523"/>
      <c r="Q1775" s="524"/>
    </row>
    <row r="1776" spans="1:17" x14ac:dyDescent="0.15">
      <c r="A1776" s="140" t="s">
        <v>418</v>
      </c>
      <c r="B1776" s="90"/>
      <c r="C1776" s="140">
        <f>C1756+1</f>
        <v>625</v>
      </c>
      <c r="N1776" s="90"/>
      <c r="O1776" s="90"/>
      <c r="P1776" s="90"/>
      <c r="Q1776" s="90"/>
    </row>
    <row r="1777" spans="1:17" x14ac:dyDescent="0.15">
      <c r="A1777" s="553" t="s">
        <v>1056</v>
      </c>
      <c r="B1777" s="553"/>
      <c r="C1777" s="553"/>
      <c r="D1777" s="553"/>
      <c r="E1777" s="553"/>
      <c r="F1777" s="553"/>
      <c r="G1777" s="553"/>
      <c r="H1777" s="553"/>
      <c r="I1777" s="553"/>
      <c r="J1777" s="553"/>
      <c r="K1777" s="553"/>
      <c r="L1777" s="553"/>
      <c r="M1777" s="553"/>
      <c r="N1777" s="553"/>
      <c r="O1777" s="553"/>
      <c r="P1777" s="553"/>
      <c r="Q1777" s="553"/>
    </row>
    <row r="1778" spans="1:17" x14ac:dyDescent="0.15">
      <c r="A1778" s="553" t="s">
        <v>749</v>
      </c>
      <c r="B1778" s="553"/>
      <c r="C1778" s="553"/>
      <c r="D1778" s="553"/>
      <c r="E1778" s="553"/>
      <c r="F1778" s="553"/>
      <c r="G1778" s="553"/>
      <c r="H1778" s="553"/>
      <c r="I1778" s="553"/>
      <c r="J1778" s="553"/>
      <c r="K1778" s="553"/>
      <c r="L1778" s="553"/>
      <c r="M1778" s="553"/>
      <c r="N1778" s="553"/>
      <c r="O1778" s="553"/>
      <c r="P1778" s="553"/>
      <c r="Q1778" s="553"/>
    </row>
    <row r="1779" spans="1:17" s="91" customFormat="1" ht="97.5" customHeight="1" x14ac:dyDescent="0.25">
      <c r="A1779" s="184" t="s">
        <v>152</v>
      </c>
      <c r="B1779" s="185" t="s">
        <v>56</v>
      </c>
      <c r="C1779" s="184" t="s">
        <v>124</v>
      </c>
      <c r="D1779" s="184" t="s">
        <v>700</v>
      </c>
      <c r="E1779" s="184" t="s">
        <v>701</v>
      </c>
      <c r="F1779" s="559" t="s">
        <v>121</v>
      </c>
      <c r="G1779" s="560"/>
      <c r="H1779" s="185" t="s">
        <v>216</v>
      </c>
      <c r="I1779" s="93" t="s">
        <v>852</v>
      </c>
      <c r="J1779" s="93" t="s">
        <v>1409</v>
      </c>
      <c r="K1779" s="559" t="s">
        <v>1408</v>
      </c>
      <c r="L1779" s="561"/>
      <c r="M1779" s="561"/>
      <c r="N1779" s="560"/>
      <c r="O1779" s="93" t="s">
        <v>845</v>
      </c>
      <c r="P1779" s="93" t="s">
        <v>846</v>
      </c>
      <c r="Q1779" s="93" t="s">
        <v>26</v>
      </c>
    </row>
    <row r="1780" spans="1:17" x14ac:dyDescent="0.15">
      <c r="A1780" s="507" t="s">
        <v>170</v>
      </c>
      <c r="B1780" s="502" t="s">
        <v>18</v>
      </c>
      <c r="C1780" s="154">
        <v>2450</v>
      </c>
      <c r="D1780" s="154">
        <v>650</v>
      </c>
      <c r="E1780" s="157">
        <v>66486</v>
      </c>
      <c r="F1780" s="556" t="s">
        <v>42</v>
      </c>
      <c r="G1780" s="557"/>
      <c r="H1780" s="154">
        <v>874</v>
      </c>
      <c r="I1780" s="154"/>
      <c r="J1780" s="154"/>
      <c r="K1780" s="556"/>
      <c r="L1780" s="558"/>
      <c r="M1780" s="558"/>
      <c r="N1780" s="557"/>
      <c r="O1780" s="154"/>
      <c r="P1780" s="499" t="s">
        <v>27</v>
      </c>
      <c r="Q1780" s="99"/>
    </row>
    <row r="1781" spans="1:17" x14ac:dyDescent="0.15">
      <c r="A1781" s="514"/>
      <c r="B1781" s="502"/>
      <c r="C1781" s="154">
        <v>2525</v>
      </c>
      <c r="D1781" s="154">
        <v>900</v>
      </c>
      <c r="E1781" s="157">
        <v>66786</v>
      </c>
      <c r="F1781" s="556" t="s">
        <v>42</v>
      </c>
      <c r="G1781" s="557"/>
      <c r="H1781" s="154">
        <v>881.5</v>
      </c>
      <c r="I1781" s="154"/>
      <c r="J1781" s="154"/>
      <c r="K1781" s="556"/>
      <c r="L1781" s="558"/>
      <c r="M1781" s="558"/>
      <c r="N1781" s="557"/>
      <c r="O1781" s="154"/>
      <c r="P1781" s="500" t="s">
        <v>27</v>
      </c>
      <c r="Q1781" s="99"/>
    </row>
    <row r="1782" spans="1:17" x14ac:dyDescent="0.15">
      <c r="A1782" s="514"/>
      <c r="B1782" s="502"/>
      <c r="C1782" s="154">
        <v>2600</v>
      </c>
      <c r="D1782" s="154">
        <v>1150</v>
      </c>
      <c r="E1782" s="157">
        <v>67286</v>
      </c>
      <c r="F1782" s="556" t="s">
        <v>42</v>
      </c>
      <c r="G1782" s="557"/>
      <c r="H1782" s="154">
        <v>889</v>
      </c>
      <c r="I1782" s="154"/>
      <c r="J1782" s="154"/>
      <c r="K1782" s="556"/>
      <c r="L1782" s="558"/>
      <c r="M1782" s="558"/>
      <c r="N1782" s="557"/>
      <c r="O1782" s="154"/>
      <c r="P1782" s="501" t="s">
        <v>27</v>
      </c>
      <c r="Q1782" s="99"/>
    </row>
    <row r="1783" spans="1:17" x14ac:dyDescent="0.15">
      <c r="A1783" s="514"/>
      <c r="B1783" s="502" t="s">
        <v>54</v>
      </c>
      <c r="C1783" s="154">
        <v>2450</v>
      </c>
      <c r="D1783" s="154">
        <v>650</v>
      </c>
      <c r="E1783" s="157">
        <v>66486</v>
      </c>
      <c r="F1783" s="556" t="s">
        <v>42</v>
      </c>
      <c r="G1783" s="557"/>
      <c r="H1783" s="154">
        <v>874</v>
      </c>
      <c r="I1783" s="154"/>
      <c r="J1783" s="154"/>
      <c r="K1783" s="556"/>
      <c r="L1783" s="558"/>
      <c r="M1783" s="558"/>
      <c r="N1783" s="557"/>
      <c r="O1783" s="154"/>
      <c r="P1783" s="499" t="s">
        <v>27</v>
      </c>
      <c r="Q1783" s="99"/>
    </row>
    <row r="1784" spans="1:17" x14ac:dyDescent="0.15">
      <c r="A1784" s="514"/>
      <c r="B1784" s="502"/>
      <c r="C1784" s="154">
        <v>2525</v>
      </c>
      <c r="D1784" s="154">
        <v>900</v>
      </c>
      <c r="E1784" s="157">
        <v>66786</v>
      </c>
      <c r="F1784" s="556" t="s">
        <v>42</v>
      </c>
      <c r="G1784" s="557"/>
      <c r="H1784" s="154">
        <v>881.5</v>
      </c>
      <c r="I1784" s="154"/>
      <c r="J1784" s="154"/>
      <c r="K1784" s="556"/>
      <c r="L1784" s="558"/>
      <c r="M1784" s="558"/>
      <c r="N1784" s="557"/>
      <c r="O1784" s="154"/>
      <c r="P1784" s="500" t="s">
        <v>27</v>
      </c>
      <c r="Q1784" s="99"/>
    </row>
    <row r="1785" spans="1:17" x14ac:dyDescent="0.15">
      <c r="A1785" s="514"/>
      <c r="B1785" s="502"/>
      <c r="C1785" s="154">
        <v>2600</v>
      </c>
      <c r="D1785" s="154">
        <v>1150</v>
      </c>
      <c r="E1785" s="157">
        <v>67286</v>
      </c>
      <c r="F1785" s="556" t="s">
        <v>42</v>
      </c>
      <c r="G1785" s="557"/>
      <c r="H1785" s="154">
        <v>889</v>
      </c>
      <c r="I1785" s="154"/>
      <c r="J1785" s="154"/>
      <c r="K1785" s="556"/>
      <c r="L1785" s="558"/>
      <c r="M1785" s="558"/>
      <c r="N1785" s="557"/>
      <c r="O1785" s="154"/>
      <c r="P1785" s="500" t="s">
        <v>27</v>
      </c>
      <c r="Q1785" s="99"/>
    </row>
    <row r="1786" spans="1:17" x14ac:dyDescent="0.15">
      <c r="A1786" s="514"/>
      <c r="B1786" s="502" t="s">
        <v>9</v>
      </c>
      <c r="C1786" s="154">
        <v>2450</v>
      </c>
      <c r="D1786" s="154">
        <v>650</v>
      </c>
      <c r="E1786" s="157">
        <v>66486</v>
      </c>
      <c r="F1786" s="556" t="s">
        <v>42</v>
      </c>
      <c r="G1786" s="557"/>
      <c r="H1786" s="154">
        <v>874</v>
      </c>
      <c r="I1786" s="154"/>
      <c r="J1786" s="154"/>
      <c r="K1786" s="556"/>
      <c r="L1786" s="558"/>
      <c r="M1786" s="558"/>
      <c r="N1786" s="557"/>
      <c r="O1786" s="154"/>
      <c r="P1786" s="554"/>
      <c r="Q1786" s="99"/>
    </row>
    <row r="1787" spans="1:17" x14ac:dyDescent="0.15">
      <c r="A1787" s="514"/>
      <c r="B1787" s="502"/>
      <c r="C1787" s="154">
        <v>2525</v>
      </c>
      <c r="D1787" s="154">
        <v>900</v>
      </c>
      <c r="E1787" s="157">
        <v>66786</v>
      </c>
      <c r="F1787" s="556" t="s">
        <v>42</v>
      </c>
      <c r="G1787" s="557"/>
      <c r="H1787" s="154">
        <v>881.5</v>
      </c>
      <c r="I1787" s="154"/>
      <c r="J1787" s="154"/>
      <c r="K1787" s="556"/>
      <c r="L1787" s="558"/>
      <c r="M1787" s="558"/>
      <c r="N1787" s="557"/>
      <c r="O1787" s="154"/>
      <c r="P1787" s="554"/>
      <c r="Q1787" s="99"/>
    </row>
    <row r="1788" spans="1:17" x14ac:dyDescent="0.15">
      <c r="A1788" s="514"/>
      <c r="B1788" s="502"/>
      <c r="C1788" s="154">
        <v>2600</v>
      </c>
      <c r="D1788" s="154">
        <v>1150</v>
      </c>
      <c r="E1788" s="157">
        <v>67286</v>
      </c>
      <c r="F1788" s="556" t="s">
        <v>42</v>
      </c>
      <c r="G1788" s="557"/>
      <c r="H1788" s="154">
        <v>889</v>
      </c>
      <c r="I1788" s="154"/>
      <c r="J1788" s="154"/>
      <c r="K1788" s="556"/>
      <c r="L1788" s="558"/>
      <c r="M1788" s="558"/>
      <c r="N1788" s="557"/>
      <c r="O1788" s="154"/>
      <c r="P1788" s="555"/>
      <c r="Q1788" s="99"/>
    </row>
    <row r="1789" spans="1:17" x14ac:dyDescent="0.15">
      <c r="A1789" s="507" t="s">
        <v>171</v>
      </c>
      <c r="B1789" s="502" t="s">
        <v>18</v>
      </c>
      <c r="C1789" s="154">
        <v>2450</v>
      </c>
      <c r="D1789" s="154">
        <v>650</v>
      </c>
      <c r="E1789" s="157">
        <v>66486</v>
      </c>
      <c r="F1789" s="556" t="s">
        <v>42</v>
      </c>
      <c r="G1789" s="557"/>
      <c r="H1789" s="154">
        <v>874</v>
      </c>
      <c r="I1789" s="154"/>
      <c r="J1789" s="154"/>
      <c r="K1789" s="556"/>
      <c r="L1789" s="558"/>
      <c r="M1789" s="558"/>
      <c r="N1789" s="557"/>
      <c r="O1789" s="154"/>
      <c r="P1789" s="499" t="s">
        <v>27</v>
      </c>
      <c r="Q1789" s="99"/>
    </row>
    <row r="1790" spans="1:17" x14ac:dyDescent="0.15">
      <c r="A1790" s="514"/>
      <c r="B1790" s="502"/>
      <c r="C1790" s="154">
        <v>2525</v>
      </c>
      <c r="D1790" s="154">
        <v>900</v>
      </c>
      <c r="E1790" s="157">
        <v>66786</v>
      </c>
      <c r="F1790" s="556" t="s">
        <v>42</v>
      </c>
      <c r="G1790" s="557"/>
      <c r="H1790" s="154">
        <v>881.5</v>
      </c>
      <c r="I1790" s="154"/>
      <c r="J1790" s="154"/>
      <c r="K1790" s="556"/>
      <c r="L1790" s="558"/>
      <c r="M1790" s="558"/>
      <c r="N1790" s="557"/>
      <c r="O1790" s="154"/>
      <c r="P1790" s="500" t="s">
        <v>27</v>
      </c>
      <c r="Q1790" s="99"/>
    </row>
    <row r="1791" spans="1:17" x14ac:dyDescent="0.15">
      <c r="A1791" s="515"/>
      <c r="B1791" s="502"/>
      <c r="C1791" s="154">
        <v>2600</v>
      </c>
      <c r="D1791" s="154">
        <v>1150</v>
      </c>
      <c r="E1791" s="157">
        <v>67286</v>
      </c>
      <c r="F1791" s="556" t="s">
        <v>42</v>
      </c>
      <c r="G1791" s="557"/>
      <c r="H1791" s="154">
        <v>889</v>
      </c>
      <c r="I1791" s="154"/>
      <c r="J1791" s="154"/>
      <c r="K1791" s="556"/>
      <c r="L1791" s="558"/>
      <c r="M1791" s="558"/>
      <c r="N1791" s="557"/>
      <c r="O1791" s="154"/>
      <c r="P1791" s="501" t="s">
        <v>27</v>
      </c>
      <c r="Q1791" s="99"/>
    </row>
    <row r="1792" spans="1:17" x14ac:dyDescent="0.15">
      <c r="A1792" s="477" t="s">
        <v>94</v>
      </c>
      <c r="B1792" s="516"/>
      <c r="C1792" s="516"/>
      <c r="D1792" s="516"/>
      <c r="E1792" s="516"/>
      <c r="F1792" s="516"/>
      <c r="G1792" s="516"/>
      <c r="H1792" s="516"/>
      <c r="I1792" s="516"/>
      <c r="J1792" s="516"/>
      <c r="K1792" s="516"/>
      <c r="L1792" s="516"/>
      <c r="M1792" s="516"/>
      <c r="N1792" s="516"/>
      <c r="O1792" s="516"/>
      <c r="P1792" s="516"/>
      <c r="Q1792" s="517"/>
    </row>
    <row r="1793" spans="1:17" x14ac:dyDescent="0.15">
      <c r="A1793" s="479" t="s">
        <v>316</v>
      </c>
      <c r="B1793" s="518"/>
      <c r="C1793" s="518"/>
      <c r="D1793" s="518"/>
      <c r="E1793" s="518"/>
      <c r="F1793" s="518"/>
      <c r="G1793" s="518"/>
      <c r="H1793" s="518"/>
      <c r="I1793" s="518"/>
      <c r="J1793" s="518"/>
      <c r="K1793" s="518"/>
      <c r="L1793" s="518"/>
      <c r="M1793" s="518"/>
      <c r="N1793" s="518"/>
      <c r="O1793" s="518"/>
      <c r="P1793" s="518"/>
      <c r="Q1793" s="519"/>
    </row>
    <row r="1794" spans="1:17" x14ac:dyDescent="0.15">
      <c r="A1794" s="479" t="s">
        <v>111</v>
      </c>
      <c r="B1794" s="518"/>
      <c r="C1794" s="518"/>
      <c r="D1794" s="518"/>
      <c r="E1794" s="518"/>
      <c r="F1794" s="518"/>
      <c r="G1794" s="518"/>
      <c r="H1794" s="518"/>
      <c r="I1794" s="518"/>
      <c r="J1794" s="518"/>
      <c r="K1794" s="518"/>
      <c r="L1794" s="518"/>
      <c r="M1794" s="518"/>
      <c r="N1794" s="518"/>
      <c r="O1794" s="518"/>
      <c r="P1794" s="518"/>
      <c r="Q1794" s="519"/>
    </row>
    <row r="1795" spans="1:17" x14ac:dyDescent="0.15">
      <c r="A1795" s="461" t="s">
        <v>112</v>
      </c>
      <c r="B1795" s="523"/>
      <c r="C1795" s="523"/>
      <c r="D1795" s="523"/>
      <c r="E1795" s="523"/>
      <c r="F1795" s="523"/>
      <c r="G1795" s="523"/>
      <c r="H1795" s="523"/>
      <c r="I1795" s="523"/>
      <c r="J1795" s="523"/>
      <c r="K1795" s="523"/>
      <c r="L1795" s="523"/>
      <c r="M1795" s="523"/>
      <c r="N1795" s="523"/>
      <c r="O1795" s="523"/>
      <c r="P1795" s="523"/>
      <c r="Q1795" s="524"/>
    </row>
    <row r="1796" spans="1:17" x14ac:dyDescent="0.15">
      <c r="A1796" s="140" t="s">
        <v>418</v>
      </c>
      <c r="B1796" s="90"/>
      <c r="C1796" s="140">
        <f>C1776+1</f>
        <v>626</v>
      </c>
      <c r="N1796" s="90"/>
      <c r="O1796" s="90"/>
      <c r="P1796" s="90"/>
      <c r="Q1796" s="90"/>
    </row>
    <row r="1797" spans="1:17" x14ac:dyDescent="0.15">
      <c r="A1797" s="553" t="s">
        <v>1057</v>
      </c>
      <c r="B1797" s="553"/>
      <c r="C1797" s="553"/>
      <c r="D1797" s="553"/>
      <c r="E1797" s="553"/>
      <c r="F1797" s="553"/>
      <c r="G1797" s="553"/>
      <c r="H1797" s="553"/>
      <c r="I1797" s="553"/>
      <c r="J1797" s="553"/>
      <c r="K1797" s="553"/>
      <c r="L1797" s="553"/>
      <c r="M1797" s="553"/>
      <c r="N1797" s="553"/>
      <c r="O1797" s="553"/>
      <c r="P1797" s="553"/>
      <c r="Q1797" s="553"/>
    </row>
    <row r="1798" spans="1:17" x14ac:dyDescent="0.15">
      <c r="A1798" s="553" t="s">
        <v>749</v>
      </c>
      <c r="B1798" s="553"/>
      <c r="C1798" s="553"/>
      <c r="D1798" s="553"/>
      <c r="E1798" s="553"/>
      <c r="F1798" s="553"/>
      <c r="G1798" s="553"/>
      <c r="H1798" s="553"/>
      <c r="I1798" s="553"/>
      <c r="J1798" s="553"/>
      <c r="K1798" s="553"/>
      <c r="L1798" s="553"/>
      <c r="M1798" s="553"/>
      <c r="N1798" s="553"/>
      <c r="O1798" s="553"/>
      <c r="P1798" s="553"/>
      <c r="Q1798" s="553"/>
    </row>
    <row r="1799" spans="1:17" s="91" customFormat="1" ht="97.5" customHeight="1" x14ac:dyDescent="0.25">
      <c r="A1799" s="184" t="s">
        <v>152</v>
      </c>
      <c r="B1799" s="185" t="s">
        <v>56</v>
      </c>
      <c r="C1799" s="184" t="s">
        <v>124</v>
      </c>
      <c r="D1799" s="184" t="s">
        <v>700</v>
      </c>
      <c r="E1799" s="184" t="s">
        <v>701</v>
      </c>
      <c r="F1799" s="559" t="s">
        <v>324</v>
      </c>
      <c r="G1799" s="560"/>
      <c r="H1799" s="185" t="s">
        <v>702</v>
      </c>
      <c r="I1799" s="93" t="s">
        <v>966</v>
      </c>
      <c r="J1799" s="93" t="s">
        <v>1409</v>
      </c>
      <c r="K1799" s="559" t="s">
        <v>1408</v>
      </c>
      <c r="L1799" s="561"/>
      <c r="M1799" s="561"/>
      <c r="N1799" s="560"/>
      <c r="O1799" s="93" t="s">
        <v>968</v>
      </c>
      <c r="P1799" s="93" t="s">
        <v>1239</v>
      </c>
      <c r="Q1799" s="93" t="s">
        <v>26</v>
      </c>
    </row>
    <row r="1800" spans="1:17" x14ac:dyDescent="0.15">
      <c r="A1800" s="507" t="s">
        <v>170</v>
      </c>
      <c r="B1800" s="502" t="s">
        <v>18</v>
      </c>
      <c r="C1800" s="154">
        <v>2450</v>
      </c>
      <c r="D1800" s="154">
        <v>650</v>
      </c>
      <c r="E1800" s="157">
        <v>66486</v>
      </c>
      <c r="F1800" s="556" t="s">
        <v>42</v>
      </c>
      <c r="G1800" s="557"/>
      <c r="H1800" s="154">
        <v>1935</v>
      </c>
      <c r="I1800" s="154"/>
      <c r="J1800" s="154"/>
      <c r="K1800" s="556"/>
      <c r="L1800" s="558"/>
      <c r="M1800" s="558"/>
      <c r="N1800" s="557"/>
      <c r="O1800" s="154"/>
      <c r="P1800" s="499" t="s">
        <v>27</v>
      </c>
      <c r="Q1800" s="99"/>
    </row>
    <row r="1801" spans="1:17" x14ac:dyDescent="0.15">
      <c r="A1801" s="514"/>
      <c r="B1801" s="502"/>
      <c r="C1801" s="154">
        <v>2525</v>
      </c>
      <c r="D1801" s="154">
        <v>900</v>
      </c>
      <c r="E1801" s="157">
        <v>66786</v>
      </c>
      <c r="F1801" s="556" t="s">
        <v>42</v>
      </c>
      <c r="G1801" s="557"/>
      <c r="H1801" s="154">
        <v>1960</v>
      </c>
      <c r="I1801" s="154"/>
      <c r="J1801" s="154"/>
      <c r="K1801" s="556"/>
      <c r="L1801" s="558"/>
      <c r="M1801" s="558"/>
      <c r="N1801" s="557"/>
      <c r="O1801" s="154"/>
      <c r="P1801" s="500" t="s">
        <v>27</v>
      </c>
      <c r="Q1801" s="99"/>
    </row>
    <row r="1802" spans="1:17" x14ac:dyDescent="0.15">
      <c r="A1802" s="514"/>
      <c r="B1802" s="502"/>
      <c r="C1802" s="154">
        <v>2600</v>
      </c>
      <c r="D1802" s="154">
        <v>1150</v>
      </c>
      <c r="E1802" s="157">
        <v>67286</v>
      </c>
      <c r="F1802" s="556" t="s">
        <v>42</v>
      </c>
      <c r="G1802" s="557"/>
      <c r="H1802" s="154">
        <v>1985</v>
      </c>
      <c r="I1802" s="154"/>
      <c r="J1802" s="154"/>
      <c r="K1802" s="556"/>
      <c r="L1802" s="558"/>
      <c r="M1802" s="558"/>
      <c r="N1802" s="557"/>
      <c r="O1802" s="154"/>
      <c r="P1802" s="501" t="s">
        <v>27</v>
      </c>
      <c r="Q1802" s="99"/>
    </row>
    <row r="1803" spans="1:17" x14ac:dyDescent="0.15">
      <c r="A1803" s="514"/>
      <c r="B1803" s="502" t="s">
        <v>54</v>
      </c>
      <c r="C1803" s="154">
        <v>2450</v>
      </c>
      <c r="D1803" s="154">
        <v>650</v>
      </c>
      <c r="E1803" s="157">
        <v>66486</v>
      </c>
      <c r="F1803" s="556" t="s">
        <v>42</v>
      </c>
      <c r="G1803" s="557"/>
      <c r="H1803" s="154">
        <v>1935</v>
      </c>
      <c r="I1803" s="154"/>
      <c r="J1803" s="154"/>
      <c r="K1803" s="556"/>
      <c r="L1803" s="558"/>
      <c r="M1803" s="558"/>
      <c r="N1803" s="557"/>
      <c r="O1803" s="154"/>
      <c r="P1803" s="499" t="s">
        <v>27</v>
      </c>
      <c r="Q1803" s="99"/>
    </row>
    <row r="1804" spans="1:17" x14ac:dyDescent="0.15">
      <c r="A1804" s="514"/>
      <c r="B1804" s="502"/>
      <c r="C1804" s="154">
        <v>2525</v>
      </c>
      <c r="D1804" s="154">
        <v>900</v>
      </c>
      <c r="E1804" s="157">
        <v>66786</v>
      </c>
      <c r="F1804" s="556" t="s">
        <v>42</v>
      </c>
      <c r="G1804" s="557"/>
      <c r="H1804" s="154">
        <v>1960</v>
      </c>
      <c r="I1804" s="154"/>
      <c r="J1804" s="154"/>
      <c r="K1804" s="556"/>
      <c r="L1804" s="558"/>
      <c r="M1804" s="558"/>
      <c r="N1804" s="557"/>
      <c r="O1804" s="154"/>
      <c r="P1804" s="500" t="s">
        <v>27</v>
      </c>
      <c r="Q1804" s="99"/>
    </row>
    <row r="1805" spans="1:17" x14ac:dyDescent="0.15">
      <c r="A1805" s="514"/>
      <c r="B1805" s="502"/>
      <c r="C1805" s="154">
        <v>2600</v>
      </c>
      <c r="D1805" s="154">
        <v>1150</v>
      </c>
      <c r="E1805" s="157">
        <v>67286</v>
      </c>
      <c r="F1805" s="556" t="s">
        <v>42</v>
      </c>
      <c r="G1805" s="557"/>
      <c r="H1805" s="154">
        <v>1985</v>
      </c>
      <c r="I1805" s="154"/>
      <c r="J1805" s="154"/>
      <c r="K1805" s="556"/>
      <c r="L1805" s="558"/>
      <c r="M1805" s="558"/>
      <c r="N1805" s="557"/>
      <c r="O1805" s="154"/>
      <c r="P1805" s="500" t="s">
        <v>27</v>
      </c>
      <c r="Q1805" s="99"/>
    </row>
    <row r="1806" spans="1:17" x14ac:dyDescent="0.15">
      <c r="A1806" s="514"/>
      <c r="B1806" s="502" t="s">
        <v>9</v>
      </c>
      <c r="C1806" s="154">
        <v>2450</v>
      </c>
      <c r="D1806" s="154">
        <v>650</v>
      </c>
      <c r="E1806" s="157">
        <v>66486</v>
      </c>
      <c r="F1806" s="556" t="s">
        <v>42</v>
      </c>
      <c r="G1806" s="557"/>
      <c r="H1806" s="154">
        <v>1935</v>
      </c>
      <c r="I1806" s="154"/>
      <c r="J1806" s="154"/>
      <c r="K1806" s="556"/>
      <c r="L1806" s="558"/>
      <c r="M1806" s="558"/>
      <c r="N1806" s="557"/>
      <c r="O1806" s="154"/>
      <c r="P1806" s="554"/>
      <c r="Q1806" s="99"/>
    </row>
    <row r="1807" spans="1:17" x14ac:dyDescent="0.15">
      <c r="A1807" s="514"/>
      <c r="B1807" s="502"/>
      <c r="C1807" s="154">
        <v>2525</v>
      </c>
      <c r="D1807" s="154">
        <v>900</v>
      </c>
      <c r="E1807" s="157">
        <v>66786</v>
      </c>
      <c r="F1807" s="556" t="s">
        <v>42</v>
      </c>
      <c r="G1807" s="557"/>
      <c r="H1807" s="154">
        <v>1960</v>
      </c>
      <c r="I1807" s="154"/>
      <c r="J1807" s="154"/>
      <c r="K1807" s="556"/>
      <c r="L1807" s="558"/>
      <c r="M1807" s="558"/>
      <c r="N1807" s="557"/>
      <c r="O1807" s="154"/>
      <c r="P1807" s="554"/>
      <c r="Q1807" s="99"/>
    </row>
    <row r="1808" spans="1:17" x14ac:dyDescent="0.15">
      <c r="A1808" s="514"/>
      <c r="B1808" s="502"/>
      <c r="C1808" s="154">
        <v>2600</v>
      </c>
      <c r="D1808" s="154">
        <v>1150</v>
      </c>
      <c r="E1808" s="157">
        <v>67286</v>
      </c>
      <c r="F1808" s="556" t="s">
        <v>42</v>
      </c>
      <c r="G1808" s="557"/>
      <c r="H1808" s="154">
        <v>1985</v>
      </c>
      <c r="I1808" s="154"/>
      <c r="J1808" s="154"/>
      <c r="K1808" s="556"/>
      <c r="L1808" s="558"/>
      <c r="M1808" s="558"/>
      <c r="N1808" s="557"/>
      <c r="O1808" s="154"/>
      <c r="P1808" s="555"/>
      <c r="Q1808" s="99"/>
    </row>
    <row r="1809" spans="1:17" x14ac:dyDescent="0.15">
      <c r="A1809" s="507" t="s">
        <v>171</v>
      </c>
      <c r="B1809" s="502" t="s">
        <v>18</v>
      </c>
      <c r="C1809" s="154">
        <v>2450</v>
      </c>
      <c r="D1809" s="154">
        <v>650</v>
      </c>
      <c r="E1809" s="157">
        <v>66486</v>
      </c>
      <c r="F1809" s="556" t="s">
        <v>42</v>
      </c>
      <c r="G1809" s="557"/>
      <c r="H1809" s="154">
        <v>1935</v>
      </c>
      <c r="I1809" s="154"/>
      <c r="J1809" s="154"/>
      <c r="K1809" s="556"/>
      <c r="L1809" s="558"/>
      <c r="M1809" s="558"/>
      <c r="N1809" s="557"/>
      <c r="O1809" s="154"/>
      <c r="P1809" s="499" t="s">
        <v>27</v>
      </c>
      <c r="Q1809" s="99"/>
    </row>
    <row r="1810" spans="1:17" x14ac:dyDescent="0.15">
      <c r="A1810" s="514"/>
      <c r="B1810" s="502"/>
      <c r="C1810" s="154">
        <v>2525</v>
      </c>
      <c r="D1810" s="154">
        <v>900</v>
      </c>
      <c r="E1810" s="157">
        <v>66786</v>
      </c>
      <c r="F1810" s="556" t="s">
        <v>42</v>
      </c>
      <c r="G1810" s="557"/>
      <c r="H1810" s="154">
        <v>1960</v>
      </c>
      <c r="I1810" s="154"/>
      <c r="J1810" s="154"/>
      <c r="K1810" s="556"/>
      <c r="L1810" s="558"/>
      <c r="M1810" s="558"/>
      <c r="N1810" s="557"/>
      <c r="O1810" s="154"/>
      <c r="P1810" s="500" t="s">
        <v>27</v>
      </c>
      <c r="Q1810" s="99"/>
    </row>
    <row r="1811" spans="1:17" x14ac:dyDescent="0.15">
      <c r="A1811" s="515"/>
      <c r="B1811" s="502"/>
      <c r="C1811" s="154">
        <v>2600</v>
      </c>
      <c r="D1811" s="154">
        <v>1150</v>
      </c>
      <c r="E1811" s="157">
        <v>67286</v>
      </c>
      <c r="F1811" s="556" t="s">
        <v>42</v>
      </c>
      <c r="G1811" s="557"/>
      <c r="H1811" s="154">
        <v>1985</v>
      </c>
      <c r="I1811" s="154"/>
      <c r="J1811" s="154"/>
      <c r="K1811" s="556"/>
      <c r="L1811" s="558"/>
      <c r="M1811" s="558"/>
      <c r="N1811" s="557"/>
      <c r="O1811" s="154"/>
      <c r="P1811" s="501" t="s">
        <v>27</v>
      </c>
      <c r="Q1811" s="99"/>
    </row>
    <row r="1812" spans="1:17" x14ac:dyDescent="0.15">
      <c r="A1812" s="477" t="s">
        <v>94</v>
      </c>
      <c r="B1812" s="516"/>
      <c r="C1812" s="516"/>
      <c r="D1812" s="516"/>
      <c r="E1812" s="516"/>
      <c r="F1812" s="516"/>
      <c r="G1812" s="516"/>
      <c r="H1812" s="516"/>
      <c r="I1812" s="516"/>
      <c r="J1812" s="516"/>
      <c r="K1812" s="516"/>
      <c r="L1812" s="516"/>
      <c r="M1812" s="516"/>
      <c r="N1812" s="516"/>
      <c r="O1812" s="516"/>
      <c r="P1812" s="516"/>
      <c r="Q1812" s="517"/>
    </row>
    <row r="1813" spans="1:17" x14ac:dyDescent="0.15">
      <c r="A1813" s="479" t="s">
        <v>316</v>
      </c>
      <c r="B1813" s="518"/>
      <c r="C1813" s="518"/>
      <c r="D1813" s="518"/>
      <c r="E1813" s="518"/>
      <c r="F1813" s="518"/>
      <c r="G1813" s="518"/>
      <c r="H1813" s="518"/>
      <c r="I1813" s="518"/>
      <c r="J1813" s="518"/>
      <c r="K1813" s="518"/>
      <c r="L1813" s="518"/>
      <c r="M1813" s="518"/>
      <c r="N1813" s="518"/>
      <c r="O1813" s="518"/>
      <c r="P1813" s="518"/>
      <c r="Q1813" s="519"/>
    </row>
    <row r="1814" spans="1:17" x14ac:dyDescent="0.15">
      <c r="A1814" s="479" t="s">
        <v>111</v>
      </c>
      <c r="B1814" s="518"/>
      <c r="C1814" s="518"/>
      <c r="D1814" s="518"/>
      <c r="E1814" s="518"/>
      <c r="F1814" s="518"/>
      <c r="G1814" s="518"/>
      <c r="H1814" s="518"/>
      <c r="I1814" s="518"/>
      <c r="J1814" s="518"/>
      <c r="K1814" s="518"/>
      <c r="L1814" s="518"/>
      <c r="M1814" s="518"/>
      <c r="N1814" s="518"/>
      <c r="O1814" s="518"/>
      <c r="P1814" s="518"/>
      <c r="Q1814" s="519"/>
    </row>
    <row r="1815" spans="1:17" x14ac:dyDescent="0.15">
      <c r="A1815" s="461" t="s">
        <v>112</v>
      </c>
      <c r="B1815" s="523"/>
      <c r="C1815" s="523"/>
      <c r="D1815" s="523"/>
      <c r="E1815" s="523"/>
      <c r="F1815" s="523"/>
      <c r="G1815" s="523"/>
      <c r="H1815" s="523"/>
      <c r="I1815" s="523"/>
      <c r="J1815" s="523"/>
      <c r="K1815" s="523"/>
      <c r="L1815" s="523"/>
      <c r="M1815" s="523"/>
      <c r="N1815" s="523"/>
      <c r="O1815" s="523"/>
      <c r="P1815" s="523"/>
      <c r="Q1815" s="524"/>
    </row>
    <row r="1816" spans="1:17" x14ac:dyDescent="0.15">
      <c r="A1816" s="140" t="s">
        <v>418</v>
      </c>
      <c r="B1816" s="90"/>
      <c r="C1816" s="140">
        <f>C1796+1</f>
        <v>627</v>
      </c>
      <c r="N1816" s="90"/>
      <c r="O1816" s="90"/>
      <c r="P1816" s="90"/>
      <c r="Q1816" s="90"/>
    </row>
    <row r="1817" spans="1:17" x14ac:dyDescent="0.15">
      <c r="A1817" s="553" t="s">
        <v>1058</v>
      </c>
      <c r="B1817" s="553"/>
      <c r="C1817" s="553"/>
      <c r="D1817" s="553"/>
      <c r="E1817" s="553"/>
      <c r="F1817" s="553"/>
      <c r="G1817" s="553"/>
      <c r="H1817" s="553"/>
      <c r="I1817" s="553"/>
      <c r="J1817" s="553"/>
      <c r="K1817" s="553"/>
      <c r="L1817" s="553"/>
      <c r="M1817" s="553"/>
      <c r="N1817" s="553"/>
      <c r="O1817" s="553"/>
      <c r="P1817" s="553"/>
      <c r="Q1817" s="553"/>
    </row>
    <row r="1818" spans="1:17" x14ac:dyDescent="0.15">
      <c r="A1818" s="553" t="s">
        <v>749</v>
      </c>
      <c r="B1818" s="553"/>
      <c r="C1818" s="553"/>
      <c r="D1818" s="553"/>
      <c r="E1818" s="553"/>
      <c r="F1818" s="553"/>
      <c r="G1818" s="553"/>
      <c r="H1818" s="553"/>
      <c r="I1818" s="553"/>
      <c r="J1818" s="553"/>
      <c r="K1818" s="553"/>
      <c r="L1818" s="553"/>
      <c r="M1818" s="553"/>
      <c r="N1818" s="553"/>
      <c r="O1818" s="553"/>
      <c r="P1818" s="553"/>
      <c r="Q1818" s="553"/>
    </row>
    <row r="1819" spans="1:17" s="91" customFormat="1" ht="97.5" customHeight="1" x14ac:dyDescent="0.25">
      <c r="A1819" s="186" t="s">
        <v>152</v>
      </c>
      <c r="B1819" s="187" t="s">
        <v>56</v>
      </c>
      <c r="C1819" s="186" t="s">
        <v>124</v>
      </c>
      <c r="D1819" s="186" t="s">
        <v>700</v>
      </c>
      <c r="E1819" s="186" t="s">
        <v>701</v>
      </c>
      <c r="F1819" s="559" t="s">
        <v>325</v>
      </c>
      <c r="G1819" s="560"/>
      <c r="H1819" s="187" t="s">
        <v>703</v>
      </c>
      <c r="I1819" s="93" t="s">
        <v>967</v>
      </c>
      <c r="J1819" s="93" t="s">
        <v>1409</v>
      </c>
      <c r="K1819" s="559" t="s">
        <v>1408</v>
      </c>
      <c r="L1819" s="561"/>
      <c r="M1819" s="561"/>
      <c r="N1819" s="560"/>
      <c r="O1819" s="93" t="s">
        <v>969</v>
      </c>
      <c r="P1819" s="93" t="s">
        <v>1240</v>
      </c>
      <c r="Q1819" s="93" t="s">
        <v>26</v>
      </c>
    </row>
    <row r="1820" spans="1:17" x14ac:dyDescent="0.15">
      <c r="A1820" s="507" t="s">
        <v>170</v>
      </c>
      <c r="B1820" s="502" t="s">
        <v>18</v>
      </c>
      <c r="C1820" s="154">
        <v>2450</v>
      </c>
      <c r="D1820" s="154">
        <v>650</v>
      </c>
      <c r="E1820" s="157">
        <v>66486</v>
      </c>
      <c r="F1820" s="556" t="s">
        <v>42</v>
      </c>
      <c r="G1820" s="557"/>
      <c r="H1820" s="96">
        <v>2115</v>
      </c>
      <c r="I1820" s="154"/>
      <c r="J1820" s="154"/>
      <c r="K1820" s="556"/>
      <c r="L1820" s="558"/>
      <c r="M1820" s="558"/>
      <c r="N1820" s="557"/>
      <c r="O1820" s="154"/>
      <c r="P1820" s="499" t="s">
        <v>27</v>
      </c>
      <c r="Q1820" s="99"/>
    </row>
    <row r="1821" spans="1:17" x14ac:dyDescent="0.15">
      <c r="A1821" s="508"/>
      <c r="B1821" s="502"/>
      <c r="C1821" s="154">
        <v>2525</v>
      </c>
      <c r="D1821" s="154">
        <v>900</v>
      </c>
      <c r="E1821" s="157">
        <v>66786</v>
      </c>
      <c r="F1821" s="556" t="s">
        <v>42</v>
      </c>
      <c r="G1821" s="557"/>
      <c r="H1821" s="96">
        <v>2145</v>
      </c>
      <c r="I1821" s="154"/>
      <c r="J1821" s="154"/>
      <c r="K1821" s="556"/>
      <c r="L1821" s="558"/>
      <c r="M1821" s="558"/>
      <c r="N1821" s="557"/>
      <c r="O1821" s="154"/>
      <c r="P1821" s="500"/>
      <c r="Q1821" s="99"/>
    </row>
    <row r="1822" spans="1:17" x14ac:dyDescent="0.15">
      <c r="A1822" s="514"/>
      <c r="B1822" s="502"/>
      <c r="C1822" s="154">
        <v>2525</v>
      </c>
      <c r="D1822" s="154">
        <v>900</v>
      </c>
      <c r="E1822" s="157">
        <v>67086</v>
      </c>
      <c r="F1822" s="556" t="s">
        <v>42</v>
      </c>
      <c r="G1822" s="557"/>
      <c r="H1822" s="96">
        <v>2175</v>
      </c>
      <c r="I1822" s="154"/>
      <c r="J1822" s="154"/>
      <c r="K1822" s="556"/>
      <c r="L1822" s="558"/>
      <c r="M1822" s="558"/>
      <c r="N1822" s="557"/>
      <c r="O1822" s="154"/>
      <c r="P1822" s="500" t="s">
        <v>27</v>
      </c>
      <c r="Q1822" s="99"/>
    </row>
    <row r="1823" spans="1:17" x14ac:dyDescent="0.15">
      <c r="A1823" s="514"/>
      <c r="B1823" s="502"/>
      <c r="C1823" s="154">
        <v>2600</v>
      </c>
      <c r="D1823" s="154">
        <v>1150</v>
      </c>
      <c r="E1823" s="157">
        <v>67286</v>
      </c>
      <c r="F1823" s="556" t="s">
        <v>42</v>
      </c>
      <c r="G1823" s="557"/>
      <c r="H1823" s="96">
        <v>2195</v>
      </c>
      <c r="I1823" s="154"/>
      <c r="J1823" s="154"/>
      <c r="K1823" s="556"/>
      <c r="L1823" s="558"/>
      <c r="M1823" s="558"/>
      <c r="N1823" s="557"/>
      <c r="O1823" s="154"/>
      <c r="P1823" s="501" t="s">
        <v>27</v>
      </c>
      <c r="Q1823" s="99"/>
    </row>
    <row r="1824" spans="1:17" x14ac:dyDescent="0.15">
      <c r="A1824" s="514"/>
      <c r="B1824" s="502" t="s">
        <v>54</v>
      </c>
      <c r="C1824" s="154">
        <v>2450</v>
      </c>
      <c r="D1824" s="154">
        <v>650</v>
      </c>
      <c r="E1824" s="157">
        <v>66486</v>
      </c>
      <c r="F1824" s="556" t="s">
        <v>42</v>
      </c>
      <c r="G1824" s="557"/>
      <c r="H1824" s="96">
        <v>2115</v>
      </c>
      <c r="I1824" s="154"/>
      <c r="J1824" s="154"/>
      <c r="K1824" s="556"/>
      <c r="L1824" s="558"/>
      <c r="M1824" s="558"/>
      <c r="N1824" s="557"/>
      <c r="O1824" s="154"/>
      <c r="P1824" s="499" t="s">
        <v>27</v>
      </c>
      <c r="Q1824" s="99"/>
    </row>
    <row r="1825" spans="1:17" x14ac:dyDescent="0.15">
      <c r="A1825" s="514"/>
      <c r="B1825" s="502"/>
      <c r="C1825" s="154">
        <v>2525</v>
      </c>
      <c r="D1825" s="154">
        <v>900</v>
      </c>
      <c r="E1825" s="157">
        <v>66786</v>
      </c>
      <c r="F1825" s="556" t="s">
        <v>42</v>
      </c>
      <c r="G1825" s="557"/>
      <c r="H1825" s="96">
        <v>2145</v>
      </c>
      <c r="I1825" s="154"/>
      <c r="J1825" s="154"/>
      <c r="K1825" s="556"/>
      <c r="L1825" s="558"/>
      <c r="M1825" s="558"/>
      <c r="N1825" s="557"/>
      <c r="O1825" s="154"/>
      <c r="P1825" s="500" t="s">
        <v>27</v>
      </c>
      <c r="Q1825" s="99"/>
    </row>
    <row r="1826" spans="1:17" x14ac:dyDescent="0.15">
      <c r="A1826" s="514"/>
      <c r="B1826" s="502"/>
      <c r="C1826" s="154">
        <v>2525</v>
      </c>
      <c r="D1826" s="154">
        <v>900</v>
      </c>
      <c r="E1826" s="157">
        <v>67086</v>
      </c>
      <c r="F1826" s="556" t="s">
        <v>42</v>
      </c>
      <c r="G1826" s="557"/>
      <c r="H1826" s="96">
        <v>2175</v>
      </c>
      <c r="I1826" s="154"/>
      <c r="J1826" s="154"/>
      <c r="K1826" s="556"/>
      <c r="L1826" s="558"/>
      <c r="M1826" s="558"/>
      <c r="N1826" s="557"/>
      <c r="O1826" s="154"/>
      <c r="P1826" s="500"/>
      <c r="Q1826" s="99"/>
    </row>
    <row r="1827" spans="1:17" x14ac:dyDescent="0.15">
      <c r="A1827" s="514"/>
      <c r="B1827" s="502"/>
      <c r="C1827" s="154">
        <v>2600</v>
      </c>
      <c r="D1827" s="154">
        <v>1150</v>
      </c>
      <c r="E1827" s="157">
        <v>67286</v>
      </c>
      <c r="F1827" s="556" t="s">
        <v>42</v>
      </c>
      <c r="G1827" s="557"/>
      <c r="H1827" s="96">
        <v>2195</v>
      </c>
      <c r="I1827" s="154"/>
      <c r="J1827" s="154"/>
      <c r="K1827" s="556"/>
      <c r="L1827" s="558"/>
      <c r="M1827" s="558"/>
      <c r="N1827" s="557"/>
      <c r="O1827" s="154"/>
      <c r="P1827" s="500" t="s">
        <v>27</v>
      </c>
      <c r="Q1827" s="99"/>
    </row>
    <row r="1828" spans="1:17" x14ac:dyDescent="0.15">
      <c r="A1828" s="514"/>
      <c r="B1828" s="502" t="s">
        <v>9</v>
      </c>
      <c r="C1828" s="154">
        <v>2450</v>
      </c>
      <c r="D1828" s="154">
        <v>650</v>
      </c>
      <c r="E1828" s="157">
        <v>66486</v>
      </c>
      <c r="F1828" s="556" t="s">
        <v>42</v>
      </c>
      <c r="G1828" s="557"/>
      <c r="H1828" s="96">
        <v>2115</v>
      </c>
      <c r="I1828" s="154"/>
      <c r="J1828" s="154"/>
      <c r="K1828" s="556"/>
      <c r="L1828" s="558"/>
      <c r="M1828" s="558"/>
      <c r="N1828" s="557"/>
      <c r="O1828" s="154"/>
      <c r="P1828" s="554"/>
      <c r="Q1828" s="99"/>
    </row>
    <row r="1829" spans="1:17" x14ac:dyDescent="0.15">
      <c r="A1829" s="514"/>
      <c r="B1829" s="502"/>
      <c r="C1829" s="154">
        <v>2525</v>
      </c>
      <c r="D1829" s="154">
        <v>900</v>
      </c>
      <c r="E1829" s="157">
        <v>66786</v>
      </c>
      <c r="F1829" s="556" t="s">
        <v>42</v>
      </c>
      <c r="G1829" s="557"/>
      <c r="H1829" s="96">
        <v>2145</v>
      </c>
      <c r="I1829" s="154"/>
      <c r="J1829" s="154"/>
      <c r="K1829" s="556"/>
      <c r="L1829" s="558"/>
      <c r="M1829" s="558"/>
      <c r="N1829" s="557"/>
      <c r="O1829" s="154"/>
      <c r="P1829" s="554"/>
      <c r="Q1829" s="99"/>
    </row>
    <row r="1830" spans="1:17" x14ac:dyDescent="0.15">
      <c r="A1830" s="514"/>
      <c r="B1830" s="502"/>
      <c r="C1830" s="154">
        <v>2525</v>
      </c>
      <c r="D1830" s="154">
        <v>900</v>
      </c>
      <c r="E1830" s="157">
        <v>67086</v>
      </c>
      <c r="F1830" s="556" t="s">
        <v>42</v>
      </c>
      <c r="G1830" s="557"/>
      <c r="H1830" s="96">
        <v>2175</v>
      </c>
      <c r="I1830" s="154"/>
      <c r="J1830" s="154"/>
      <c r="K1830" s="556"/>
      <c r="L1830" s="558"/>
      <c r="M1830" s="558"/>
      <c r="N1830" s="557"/>
      <c r="O1830" s="154"/>
      <c r="P1830" s="554"/>
      <c r="Q1830" s="99"/>
    </row>
    <row r="1831" spans="1:17" x14ac:dyDescent="0.15">
      <c r="A1831" s="514"/>
      <c r="B1831" s="502"/>
      <c r="C1831" s="154">
        <v>2600</v>
      </c>
      <c r="D1831" s="154">
        <v>1150</v>
      </c>
      <c r="E1831" s="157">
        <v>67286</v>
      </c>
      <c r="F1831" s="556" t="s">
        <v>42</v>
      </c>
      <c r="G1831" s="557"/>
      <c r="H1831" s="96">
        <v>2195</v>
      </c>
      <c r="I1831" s="154"/>
      <c r="J1831" s="154"/>
      <c r="K1831" s="556"/>
      <c r="L1831" s="558"/>
      <c r="M1831" s="558"/>
      <c r="N1831" s="557"/>
      <c r="O1831" s="154"/>
      <c r="P1831" s="555"/>
      <c r="Q1831" s="99"/>
    </row>
    <row r="1832" spans="1:17" x14ac:dyDescent="0.15">
      <c r="A1832" s="507" t="s">
        <v>171</v>
      </c>
      <c r="B1832" s="502" t="s">
        <v>18</v>
      </c>
      <c r="C1832" s="154">
        <v>2450</v>
      </c>
      <c r="D1832" s="154">
        <v>650</v>
      </c>
      <c r="E1832" s="157">
        <v>66486</v>
      </c>
      <c r="F1832" s="556" t="s">
        <v>42</v>
      </c>
      <c r="G1832" s="557"/>
      <c r="H1832" s="96">
        <v>2115</v>
      </c>
      <c r="I1832" s="154"/>
      <c r="J1832" s="154"/>
      <c r="K1832" s="556"/>
      <c r="L1832" s="558"/>
      <c r="M1832" s="558"/>
      <c r="N1832" s="557"/>
      <c r="O1832" s="154"/>
      <c r="P1832" s="499" t="s">
        <v>27</v>
      </c>
      <c r="Q1832" s="99"/>
    </row>
    <row r="1833" spans="1:17" x14ac:dyDescent="0.15">
      <c r="A1833" s="514"/>
      <c r="B1833" s="502"/>
      <c r="C1833" s="154">
        <v>2525</v>
      </c>
      <c r="D1833" s="154">
        <v>900</v>
      </c>
      <c r="E1833" s="157">
        <v>66786</v>
      </c>
      <c r="F1833" s="556" t="s">
        <v>42</v>
      </c>
      <c r="G1833" s="557"/>
      <c r="H1833" s="96">
        <v>2145</v>
      </c>
      <c r="I1833" s="154"/>
      <c r="J1833" s="154"/>
      <c r="K1833" s="556"/>
      <c r="L1833" s="558"/>
      <c r="M1833" s="558"/>
      <c r="N1833" s="557"/>
      <c r="O1833" s="154"/>
      <c r="P1833" s="500" t="s">
        <v>27</v>
      </c>
      <c r="Q1833" s="99"/>
    </row>
    <row r="1834" spans="1:17" x14ac:dyDescent="0.15">
      <c r="A1834" s="514"/>
      <c r="B1834" s="502"/>
      <c r="C1834" s="154">
        <v>2525</v>
      </c>
      <c r="D1834" s="154">
        <v>900</v>
      </c>
      <c r="E1834" s="157">
        <v>67086</v>
      </c>
      <c r="F1834" s="556" t="s">
        <v>42</v>
      </c>
      <c r="G1834" s="557"/>
      <c r="H1834" s="96">
        <v>2175</v>
      </c>
      <c r="I1834" s="154"/>
      <c r="J1834" s="154"/>
      <c r="K1834" s="556"/>
      <c r="L1834" s="558"/>
      <c r="M1834" s="558"/>
      <c r="N1834" s="557"/>
      <c r="O1834" s="154"/>
      <c r="P1834" s="500"/>
      <c r="Q1834" s="99"/>
    </row>
    <row r="1835" spans="1:17" x14ac:dyDescent="0.15">
      <c r="A1835" s="515"/>
      <c r="B1835" s="502"/>
      <c r="C1835" s="154">
        <v>2600</v>
      </c>
      <c r="D1835" s="154">
        <v>1150</v>
      </c>
      <c r="E1835" s="157">
        <v>67286</v>
      </c>
      <c r="F1835" s="556" t="s">
        <v>42</v>
      </c>
      <c r="G1835" s="557"/>
      <c r="H1835" s="96">
        <v>2195</v>
      </c>
      <c r="I1835" s="154"/>
      <c r="J1835" s="154"/>
      <c r="K1835" s="556"/>
      <c r="L1835" s="558"/>
      <c r="M1835" s="558"/>
      <c r="N1835" s="557"/>
      <c r="O1835" s="154"/>
      <c r="P1835" s="501" t="s">
        <v>27</v>
      </c>
      <c r="Q1835" s="99"/>
    </row>
    <row r="1836" spans="1:17" x14ac:dyDescent="0.15">
      <c r="A1836" s="477" t="s">
        <v>94</v>
      </c>
      <c r="B1836" s="516"/>
      <c r="C1836" s="516"/>
      <c r="D1836" s="516"/>
      <c r="E1836" s="516"/>
      <c r="F1836" s="516"/>
      <c r="G1836" s="516"/>
      <c r="H1836" s="516"/>
      <c r="I1836" s="516"/>
      <c r="J1836" s="516"/>
      <c r="K1836" s="516"/>
      <c r="L1836" s="516"/>
      <c r="M1836" s="516"/>
      <c r="N1836" s="516"/>
      <c r="O1836" s="516"/>
      <c r="P1836" s="516"/>
      <c r="Q1836" s="517"/>
    </row>
    <row r="1837" spans="1:17" x14ac:dyDescent="0.15">
      <c r="A1837" s="479" t="s">
        <v>316</v>
      </c>
      <c r="B1837" s="518"/>
      <c r="C1837" s="518"/>
      <c r="D1837" s="518"/>
      <c r="E1837" s="518"/>
      <c r="F1837" s="518"/>
      <c r="G1837" s="518"/>
      <c r="H1837" s="518"/>
      <c r="I1837" s="518"/>
      <c r="J1837" s="518"/>
      <c r="K1837" s="518"/>
      <c r="L1837" s="518"/>
      <c r="M1837" s="518"/>
      <c r="N1837" s="518"/>
      <c r="O1837" s="518"/>
      <c r="P1837" s="518"/>
      <c r="Q1837" s="519"/>
    </row>
    <row r="1838" spans="1:17" x14ac:dyDescent="0.15">
      <c r="A1838" s="479" t="s">
        <v>111</v>
      </c>
      <c r="B1838" s="518"/>
      <c r="C1838" s="518"/>
      <c r="D1838" s="518"/>
      <c r="E1838" s="518"/>
      <c r="F1838" s="518"/>
      <c r="G1838" s="518"/>
      <c r="H1838" s="518"/>
      <c r="I1838" s="518"/>
      <c r="J1838" s="518"/>
      <c r="K1838" s="518"/>
      <c r="L1838" s="518"/>
      <c r="M1838" s="518"/>
      <c r="N1838" s="518"/>
      <c r="O1838" s="518"/>
      <c r="P1838" s="518"/>
      <c r="Q1838" s="519"/>
    </row>
    <row r="1839" spans="1:17" x14ac:dyDescent="0.15">
      <c r="A1839" s="461" t="s">
        <v>112</v>
      </c>
      <c r="B1839" s="523"/>
      <c r="C1839" s="523"/>
      <c r="D1839" s="523"/>
      <c r="E1839" s="523"/>
      <c r="F1839" s="523"/>
      <c r="G1839" s="523"/>
      <c r="H1839" s="523"/>
      <c r="I1839" s="523"/>
      <c r="J1839" s="523"/>
      <c r="K1839" s="523"/>
      <c r="L1839" s="523"/>
      <c r="M1839" s="523"/>
      <c r="N1839" s="523"/>
      <c r="O1839" s="523"/>
      <c r="P1839" s="523"/>
      <c r="Q1839" s="524"/>
    </row>
    <row r="1840" spans="1:17" x14ac:dyDescent="0.15">
      <c r="A1840" s="140" t="s">
        <v>418</v>
      </c>
      <c r="B1840" s="90"/>
      <c r="C1840" s="140">
        <f>C1816+1</f>
        <v>628</v>
      </c>
      <c r="N1840" s="90"/>
      <c r="O1840" s="90"/>
      <c r="P1840" s="90"/>
      <c r="Q1840" s="90"/>
    </row>
    <row r="1841" spans="1:17" x14ac:dyDescent="0.15">
      <c r="A1841" s="553" t="s">
        <v>1059</v>
      </c>
      <c r="B1841" s="553"/>
      <c r="C1841" s="553"/>
      <c r="D1841" s="553"/>
      <c r="E1841" s="553"/>
      <c r="F1841" s="553"/>
      <c r="G1841" s="553"/>
      <c r="H1841" s="553"/>
      <c r="I1841" s="553"/>
      <c r="J1841" s="553"/>
      <c r="K1841" s="553"/>
      <c r="L1841" s="553"/>
      <c r="M1841" s="553"/>
      <c r="N1841" s="553"/>
      <c r="O1841" s="553"/>
      <c r="P1841" s="553"/>
      <c r="Q1841" s="553"/>
    </row>
    <row r="1842" spans="1:17" x14ac:dyDescent="0.15">
      <c r="A1842" s="553" t="s">
        <v>749</v>
      </c>
      <c r="B1842" s="553"/>
      <c r="C1842" s="553"/>
      <c r="D1842" s="553"/>
      <c r="E1842" s="553"/>
      <c r="F1842" s="553"/>
      <c r="G1842" s="553"/>
      <c r="H1842" s="553"/>
      <c r="I1842" s="553"/>
      <c r="J1842" s="553"/>
      <c r="K1842" s="553"/>
      <c r="L1842" s="553"/>
      <c r="M1842" s="553"/>
      <c r="N1842" s="553"/>
      <c r="O1842" s="553"/>
      <c r="P1842" s="553"/>
      <c r="Q1842" s="553"/>
    </row>
    <row r="1843" spans="1:17" s="91" customFormat="1" ht="97.5" customHeight="1" x14ac:dyDescent="0.25">
      <c r="A1843" s="184" t="s">
        <v>152</v>
      </c>
      <c r="B1843" s="185" t="s">
        <v>56</v>
      </c>
      <c r="C1843" s="184" t="s">
        <v>124</v>
      </c>
      <c r="D1843" s="184" t="s">
        <v>700</v>
      </c>
      <c r="E1843" s="184" t="s">
        <v>701</v>
      </c>
      <c r="F1843" s="559" t="s">
        <v>121</v>
      </c>
      <c r="G1843" s="560"/>
      <c r="H1843" s="185" t="s">
        <v>216</v>
      </c>
      <c r="I1843" s="93" t="s">
        <v>852</v>
      </c>
      <c r="J1843" s="93" t="s">
        <v>1409</v>
      </c>
      <c r="K1843" s="559" t="s">
        <v>1408</v>
      </c>
      <c r="L1843" s="561"/>
      <c r="M1843" s="561"/>
      <c r="N1843" s="560"/>
      <c r="O1843" s="93" t="s">
        <v>845</v>
      </c>
      <c r="P1843" s="93" t="s">
        <v>846</v>
      </c>
      <c r="Q1843" s="93" t="s">
        <v>26</v>
      </c>
    </row>
    <row r="1844" spans="1:17" x14ac:dyDescent="0.15">
      <c r="A1844" s="507" t="s">
        <v>170</v>
      </c>
      <c r="B1844" s="502" t="s">
        <v>18</v>
      </c>
      <c r="C1844" s="154">
        <v>2450</v>
      </c>
      <c r="D1844" s="154">
        <v>2000</v>
      </c>
      <c r="E1844" s="154">
        <v>2175</v>
      </c>
      <c r="F1844" s="556" t="s">
        <v>42</v>
      </c>
      <c r="G1844" s="557"/>
      <c r="H1844" s="154">
        <v>874</v>
      </c>
      <c r="I1844" s="154"/>
      <c r="J1844" s="154"/>
      <c r="K1844" s="556"/>
      <c r="L1844" s="558"/>
      <c r="M1844" s="558"/>
      <c r="N1844" s="557"/>
      <c r="O1844" s="154"/>
      <c r="P1844" s="499" t="s">
        <v>27</v>
      </c>
      <c r="Q1844" s="99"/>
    </row>
    <row r="1845" spans="1:17" x14ac:dyDescent="0.15">
      <c r="A1845" s="514"/>
      <c r="B1845" s="502"/>
      <c r="C1845" s="154">
        <v>2525</v>
      </c>
      <c r="D1845" s="154">
        <v>2175</v>
      </c>
      <c r="E1845" s="154">
        <v>2350</v>
      </c>
      <c r="F1845" s="556" t="s">
        <v>42</v>
      </c>
      <c r="G1845" s="557"/>
      <c r="H1845" s="154">
        <v>881.5</v>
      </c>
      <c r="I1845" s="154"/>
      <c r="J1845" s="154"/>
      <c r="K1845" s="556"/>
      <c r="L1845" s="558"/>
      <c r="M1845" s="558"/>
      <c r="N1845" s="557"/>
      <c r="O1845" s="154"/>
      <c r="P1845" s="500" t="s">
        <v>27</v>
      </c>
      <c r="Q1845" s="99"/>
    </row>
    <row r="1846" spans="1:17" x14ac:dyDescent="0.15">
      <c r="A1846" s="514"/>
      <c r="B1846" s="502"/>
      <c r="C1846" s="154">
        <v>2600</v>
      </c>
      <c r="D1846" s="154">
        <v>2350</v>
      </c>
      <c r="E1846" s="154">
        <v>2000</v>
      </c>
      <c r="F1846" s="556" t="s">
        <v>42</v>
      </c>
      <c r="G1846" s="557"/>
      <c r="H1846" s="154">
        <v>889</v>
      </c>
      <c r="I1846" s="154"/>
      <c r="J1846" s="154"/>
      <c r="K1846" s="556"/>
      <c r="L1846" s="558"/>
      <c r="M1846" s="558"/>
      <c r="N1846" s="557"/>
      <c r="O1846" s="154"/>
      <c r="P1846" s="501" t="s">
        <v>27</v>
      </c>
      <c r="Q1846" s="99"/>
    </row>
    <row r="1847" spans="1:17" x14ac:dyDescent="0.15">
      <c r="A1847" s="514"/>
      <c r="B1847" s="502" t="s">
        <v>54</v>
      </c>
      <c r="C1847" s="154">
        <v>2450</v>
      </c>
      <c r="D1847" s="154">
        <v>2000</v>
      </c>
      <c r="E1847" s="154">
        <v>2175</v>
      </c>
      <c r="F1847" s="556" t="s">
        <v>42</v>
      </c>
      <c r="G1847" s="557"/>
      <c r="H1847" s="154">
        <v>874</v>
      </c>
      <c r="I1847" s="154"/>
      <c r="J1847" s="154"/>
      <c r="K1847" s="556"/>
      <c r="L1847" s="558"/>
      <c r="M1847" s="558"/>
      <c r="N1847" s="557"/>
      <c r="O1847" s="154"/>
      <c r="P1847" s="499" t="s">
        <v>27</v>
      </c>
      <c r="Q1847" s="99"/>
    </row>
    <row r="1848" spans="1:17" x14ac:dyDescent="0.15">
      <c r="A1848" s="514"/>
      <c r="B1848" s="502"/>
      <c r="C1848" s="154">
        <v>2525</v>
      </c>
      <c r="D1848" s="154">
        <v>2175</v>
      </c>
      <c r="E1848" s="154">
        <v>2350</v>
      </c>
      <c r="F1848" s="556" t="s">
        <v>42</v>
      </c>
      <c r="G1848" s="557"/>
      <c r="H1848" s="154">
        <v>881.5</v>
      </c>
      <c r="I1848" s="154"/>
      <c r="J1848" s="154"/>
      <c r="K1848" s="556"/>
      <c r="L1848" s="558"/>
      <c r="M1848" s="558"/>
      <c r="N1848" s="557"/>
      <c r="O1848" s="154"/>
      <c r="P1848" s="500" t="s">
        <v>27</v>
      </c>
      <c r="Q1848" s="99"/>
    </row>
    <row r="1849" spans="1:17" x14ac:dyDescent="0.15">
      <c r="A1849" s="514"/>
      <c r="B1849" s="502"/>
      <c r="C1849" s="154">
        <v>2600</v>
      </c>
      <c r="D1849" s="154">
        <v>2350</v>
      </c>
      <c r="E1849" s="154">
        <v>2000</v>
      </c>
      <c r="F1849" s="556" t="s">
        <v>42</v>
      </c>
      <c r="G1849" s="557"/>
      <c r="H1849" s="154">
        <v>889</v>
      </c>
      <c r="I1849" s="154"/>
      <c r="J1849" s="154"/>
      <c r="K1849" s="556"/>
      <c r="L1849" s="558"/>
      <c r="M1849" s="558"/>
      <c r="N1849" s="557"/>
      <c r="O1849" s="154"/>
      <c r="P1849" s="500" t="s">
        <v>27</v>
      </c>
      <c r="Q1849" s="99"/>
    </row>
    <row r="1850" spans="1:17" x14ac:dyDescent="0.15">
      <c r="A1850" s="514"/>
      <c r="B1850" s="502" t="s">
        <v>9</v>
      </c>
      <c r="C1850" s="154">
        <v>2450</v>
      </c>
      <c r="D1850" s="154">
        <v>2000</v>
      </c>
      <c r="E1850" s="154">
        <v>2175</v>
      </c>
      <c r="F1850" s="556" t="s">
        <v>42</v>
      </c>
      <c r="G1850" s="557"/>
      <c r="H1850" s="154">
        <v>874</v>
      </c>
      <c r="I1850" s="154"/>
      <c r="J1850" s="154"/>
      <c r="K1850" s="556"/>
      <c r="L1850" s="558"/>
      <c r="M1850" s="558"/>
      <c r="N1850" s="557"/>
      <c r="O1850" s="154"/>
      <c r="P1850" s="554"/>
      <c r="Q1850" s="99"/>
    </row>
    <row r="1851" spans="1:17" x14ac:dyDescent="0.15">
      <c r="A1851" s="514"/>
      <c r="B1851" s="502"/>
      <c r="C1851" s="154">
        <v>2525</v>
      </c>
      <c r="D1851" s="154">
        <v>2175</v>
      </c>
      <c r="E1851" s="154">
        <v>2350</v>
      </c>
      <c r="F1851" s="556" t="s">
        <v>42</v>
      </c>
      <c r="G1851" s="557"/>
      <c r="H1851" s="154">
        <v>881.5</v>
      </c>
      <c r="I1851" s="154"/>
      <c r="J1851" s="154"/>
      <c r="K1851" s="556"/>
      <c r="L1851" s="558"/>
      <c r="M1851" s="558"/>
      <c r="N1851" s="557"/>
      <c r="O1851" s="154"/>
      <c r="P1851" s="554"/>
      <c r="Q1851" s="99"/>
    </row>
    <row r="1852" spans="1:17" x14ac:dyDescent="0.15">
      <c r="A1852" s="514"/>
      <c r="B1852" s="502"/>
      <c r="C1852" s="154">
        <v>2600</v>
      </c>
      <c r="D1852" s="154">
        <v>2350</v>
      </c>
      <c r="E1852" s="154">
        <v>2000</v>
      </c>
      <c r="F1852" s="556" t="s">
        <v>42</v>
      </c>
      <c r="G1852" s="557"/>
      <c r="H1852" s="154">
        <v>889</v>
      </c>
      <c r="I1852" s="154"/>
      <c r="J1852" s="154"/>
      <c r="K1852" s="556"/>
      <c r="L1852" s="558"/>
      <c r="M1852" s="558"/>
      <c r="N1852" s="557"/>
      <c r="O1852" s="154"/>
      <c r="P1852" s="555"/>
      <c r="Q1852" s="99"/>
    </row>
    <row r="1853" spans="1:17" x14ac:dyDescent="0.15">
      <c r="A1853" s="507" t="s">
        <v>171</v>
      </c>
      <c r="B1853" s="502" t="s">
        <v>18</v>
      </c>
      <c r="C1853" s="154">
        <v>2450</v>
      </c>
      <c r="D1853" s="154">
        <v>2000</v>
      </c>
      <c r="E1853" s="154">
        <v>2175</v>
      </c>
      <c r="F1853" s="556" t="s">
        <v>42</v>
      </c>
      <c r="G1853" s="557"/>
      <c r="H1853" s="154">
        <v>874</v>
      </c>
      <c r="I1853" s="154"/>
      <c r="J1853" s="154"/>
      <c r="K1853" s="556"/>
      <c r="L1853" s="558"/>
      <c r="M1853" s="558"/>
      <c r="N1853" s="557"/>
      <c r="O1853" s="154"/>
      <c r="P1853" s="499" t="s">
        <v>27</v>
      </c>
      <c r="Q1853" s="99"/>
    </row>
    <row r="1854" spans="1:17" x14ac:dyDescent="0.15">
      <c r="A1854" s="514"/>
      <c r="B1854" s="502"/>
      <c r="C1854" s="154">
        <v>2525</v>
      </c>
      <c r="D1854" s="154">
        <v>2175</v>
      </c>
      <c r="E1854" s="154">
        <v>2350</v>
      </c>
      <c r="F1854" s="556" t="s">
        <v>42</v>
      </c>
      <c r="G1854" s="557"/>
      <c r="H1854" s="154">
        <v>881.5</v>
      </c>
      <c r="I1854" s="154"/>
      <c r="J1854" s="154"/>
      <c r="K1854" s="556"/>
      <c r="L1854" s="558"/>
      <c r="M1854" s="558"/>
      <c r="N1854" s="557"/>
      <c r="O1854" s="154"/>
      <c r="P1854" s="500" t="s">
        <v>27</v>
      </c>
      <c r="Q1854" s="99"/>
    </row>
    <row r="1855" spans="1:17" x14ac:dyDescent="0.15">
      <c r="A1855" s="515"/>
      <c r="B1855" s="502"/>
      <c r="C1855" s="154">
        <v>2600</v>
      </c>
      <c r="D1855" s="154">
        <v>2350</v>
      </c>
      <c r="E1855" s="154">
        <v>2000</v>
      </c>
      <c r="F1855" s="556" t="s">
        <v>42</v>
      </c>
      <c r="G1855" s="557"/>
      <c r="H1855" s="154">
        <v>889</v>
      </c>
      <c r="I1855" s="154"/>
      <c r="J1855" s="154"/>
      <c r="K1855" s="556"/>
      <c r="L1855" s="558"/>
      <c r="M1855" s="558"/>
      <c r="N1855" s="557"/>
      <c r="O1855" s="154"/>
      <c r="P1855" s="501" t="s">
        <v>27</v>
      </c>
      <c r="Q1855" s="99"/>
    </row>
    <row r="1856" spans="1:17" x14ac:dyDescent="0.15">
      <c r="A1856" s="477" t="s">
        <v>94</v>
      </c>
      <c r="B1856" s="516"/>
      <c r="C1856" s="516"/>
      <c r="D1856" s="516"/>
      <c r="E1856" s="516"/>
      <c r="F1856" s="516"/>
      <c r="G1856" s="516"/>
      <c r="H1856" s="516"/>
      <c r="I1856" s="516"/>
      <c r="J1856" s="516"/>
      <c r="K1856" s="516"/>
      <c r="L1856" s="516"/>
      <c r="M1856" s="516"/>
      <c r="N1856" s="516"/>
      <c r="O1856" s="516"/>
      <c r="P1856" s="516"/>
      <c r="Q1856" s="517"/>
    </row>
    <row r="1857" spans="1:17" x14ac:dyDescent="0.15">
      <c r="A1857" s="479" t="s">
        <v>316</v>
      </c>
      <c r="B1857" s="518"/>
      <c r="C1857" s="518"/>
      <c r="D1857" s="518"/>
      <c r="E1857" s="518"/>
      <c r="F1857" s="518"/>
      <c r="G1857" s="518"/>
      <c r="H1857" s="518"/>
      <c r="I1857" s="518"/>
      <c r="J1857" s="518"/>
      <c r="K1857" s="518"/>
      <c r="L1857" s="518"/>
      <c r="M1857" s="518"/>
      <c r="N1857" s="518"/>
      <c r="O1857" s="518"/>
      <c r="P1857" s="518"/>
      <c r="Q1857" s="519"/>
    </row>
    <row r="1858" spans="1:17" x14ac:dyDescent="0.15">
      <c r="A1858" s="479" t="s">
        <v>111</v>
      </c>
      <c r="B1858" s="518"/>
      <c r="C1858" s="518"/>
      <c r="D1858" s="518"/>
      <c r="E1858" s="518"/>
      <c r="F1858" s="518"/>
      <c r="G1858" s="518"/>
      <c r="H1858" s="518"/>
      <c r="I1858" s="518"/>
      <c r="J1858" s="518"/>
      <c r="K1858" s="518"/>
      <c r="L1858" s="518"/>
      <c r="M1858" s="518"/>
      <c r="N1858" s="518"/>
      <c r="O1858" s="518"/>
      <c r="P1858" s="518"/>
      <c r="Q1858" s="519"/>
    </row>
    <row r="1859" spans="1:17" x14ac:dyDescent="0.15">
      <c r="A1859" s="461" t="s">
        <v>112</v>
      </c>
      <c r="B1859" s="523"/>
      <c r="C1859" s="523"/>
      <c r="D1859" s="523"/>
      <c r="E1859" s="523"/>
      <c r="F1859" s="523"/>
      <c r="G1859" s="523"/>
      <c r="H1859" s="523"/>
      <c r="I1859" s="523"/>
      <c r="J1859" s="523"/>
      <c r="K1859" s="523"/>
      <c r="L1859" s="523"/>
      <c r="M1859" s="523"/>
      <c r="N1859" s="523"/>
      <c r="O1859" s="523"/>
      <c r="P1859" s="523"/>
      <c r="Q1859" s="524"/>
    </row>
    <row r="1860" spans="1:17" x14ac:dyDescent="0.15">
      <c r="A1860" s="140" t="s">
        <v>418</v>
      </c>
      <c r="B1860" s="90"/>
      <c r="C1860" s="140">
        <f>C1840+1</f>
        <v>629</v>
      </c>
      <c r="N1860" s="90"/>
      <c r="O1860" s="90"/>
      <c r="P1860" s="90"/>
      <c r="Q1860" s="90"/>
    </row>
    <row r="1861" spans="1:17" x14ac:dyDescent="0.15">
      <c r="A1861" s="553" t="s">
        <v>1060</v>
      </c>
      <c r="B1861" s="553"/>
      <c r="C1861" s="553"/>
      <c r="D1861" s="553"/>
      <c r="E1861" s="553"/>
      <c r="F1861" s="553"/>
      <c r="G1861" s="553"/>
      <c r="H1861" s="553"/>
      <c r="I1861" s="553"/>
      <c r="J1861" s="553"/>
      <c r="K1861" s="553"/>
      <c r="L1861" s="553"/>
      <c r="M1861" s="553"/>
      <c r="N1861" s="553"/>
      <c r="O1861" s="553"/>
      <c r="P1861" s="553"/>
      <c r="Q1861" s="553"/>
    </row>
    <row r="1862" spans="1:17" x14ac:dyDescent="0.15">
      <c r="A1862" s="553" t="s">
        <v>749</v>
      </c>
      <c r="B1862" s="553"/>
      <c r="C1862" s="553"/>
      <c r="D1862" s="553"/>
      <c r="E1862" s="553"/>
      <c r="F1862" s="553"/>
      <c r="G1862" s="553"/>
      <c r="H1862" s="553"/>
      <c r="I1862" s="553"/>
      <c r="J1862" s="553"/>
      <c r="K1862" s="553"/>
      <c r="L1862" s="553"/>
      <c r="M1862" s="553"/>
      <c r="N1862" s="553"/>
      <c r="O1862" s="553"/>
      <c r="P1862" s="553"/>
      <c r="Q1862" s="553"/>
    </row>
    <row r="1863" spans="1:17" s="91" customFormat="1" ht="97.5" customHeight="1" x14ac:dyDescent="0.25">
      <c r="A1863" s="184" t="s">
        <v>152</v>
      </c>
      <c r="B1863" s="185" t="s">
        <v>56</v>
      </c>
      <c r="C1863" s="184" t="s">
        <v>124</v>
      </c>
      <c r="D1863" s="184" t="s">
        <v>700</v>
      </c>
      <c r="E1863" s="184" t="s">
        <v>701</v>
      </c>
      <c r="F1863" s="559" t="s">
        <v>324</v>
      </c>
      <c r="G1863" s="560"/>
      <c r="H1863" s="185" t="s">
        <v>702</v>
      </c>
      <c r="I1863" s="93" t="s">
        <v>966</v>
      </c>
      <c r="J1863" s="93" t="s">
        <v>1409</v>
      </c>
      <c r="K1863" s="559" t="s">
        <v>1408</v>
      </c>
      <c r="L1863" s="561"/>
      <c r="M1863" s="561"/>
      <c r="N1863" s="560"/>
      <c r="O1863" s="93" t="s">
        <v>968</v>
      </c>
      <c r="P1863" s="93" t="s">
        <v>1239</v>
      </c>
      <c r="Q1863" s="93" t="s">
        <v>26</v>
      </c>
    </row>
    <row r="1864" spans="1:17" x14ac:dyDescent="0.15">
      <c r="A1864" s="507" t="s">
        <v>170</v>
      </c>
      <c r="B1864" s="502" t="s">
        <v>18</v>
      </c>
      <c r="C1864" s="154">
        <v>2450</v>
      </c>
      <c r="D1864" s="154">
        <v>2000</v>
      </c>
      <c r="E1864" s="154">
        <v>2175</v>
      </c>
      <c r="F1864" s="556" t="s">
        <v>42</v>
      </c>
      <c r="G1864" s="557"/>
      <c r="H1864" s="154">
        <v>2115</v>
      </c>
      <c r="I1864" s="154"/>
      <c r="J1864" s="154"/>
      <c r="K1864" s="556"/>
      <c r="L1864" s="558"/>
      <c r="M1864" s="558"/>
      <c r="N1864" s="557"/>
      <c r="O1864" s="154"/>
      <c r="P1864" s="499" t="s">
        <v>27</v>
      </c>
      <c r="Q1864" s="99"/>
    </row>
    <row r="1865" spans="1:17" x14ac:dyDescent="0.15">
      <c r="A1865" s="514"/>
      <c r="B1865" s="502"/>
      <c r="C1865" s="154">
        <v>2525</v>
      </c>
      <c r="D1865" s="154">
        <v>2175</v>
      </c>
      <c r="E1865" s="154">
        <v>2350</v>
      </c>
      <c r="F1865" s="556" t="s">
        <v>42</v>
      </c>
      <c r="G1865" s="557"/>
      <c r="H1865" s="154">
        <v>2132.5</v>
      </c>
      <c r="I1865" s="154"/>
      <c r="J1865" s="154"/>
      <c r="K1865" s="556"/>
      <c r="L1865" s="558"/>
      <c r="M1865" s="558"/>
      <c r="N1865" s="557"/>
      <c r="O1865" s="154"/>
      <c r="P1865" s="500" t="s">
        <v>27</v>
      </c>
      <c r="Q1865" s="99"/>
    </row>
    <row r="1866" spans="1:17" x14ac:dyDescent="0.15">
      <c r="A1866" s="514"/>
      <c r="B1866" s="502"/>
      <c r="C1866" s="154">
        <v>2600</v>
      </c>
      <c r="D1866" s="154">
        <v>2350</v>
      </c>
      <c r="E1866" s="154">
        <v>2000</v>
      </c>
      <c r="F1866" s="556" t="s">
        <v>42</v>
      </c>
      <c r="G1866" s="557"/>
      <c r="H1866" s="154">
        <v>2150</v>
      </c>
      <c r="I1866" s="154"/>
      <c r="J1866" s="154"/>
      <c r="K1866" s="556"/>
      <c r="L1866" s="558"/>
      <c r="M1866" s="558"/>
      <c r="N1866" s="557"/>
      <c r="O1866" s="154"/>
      <c r="P1866" s="501" t="s">
        <v>27</v>
      </c>
      <c r="Q1866" s="99"/>
    </row>
    <row r="1867" spans="1:17" x14ac:dyDescent="0.15">
      <c r="A1867" s="514"/>
      <c r="B1867" s="502" t="s">
        <v>54</v>
      </c>
      <c r="C1867" s="154">
        <v>2450</v>
      </c>
      <c r="D1867" s="154">
        <v>2000</v>
      </c>
      <c r="E1867" s="154">
        <v>2175</v>
      </c>
      <c r="F1867" s="556" t="s">
        <v>42</v>
      </c>
      <c r="G1867" s="557"/>
      <c r="H1867" s="154">
        <v>2115</v>
      </c>
      <c r="I1867" s="154"/>
      <c r="J1867" s="154"/>
      <c r="K1867" s="556"/>
      <c r="L1867" s="558"/>
      <c r="M1867" s="558"/>
      <c r="N1867" s="557"/>
      <c r="O1867" s="154"/>
      <c r="P1867" s="499" t="s">
        <v>27</v>
      </c>
      <c r="Q1867" s="99"/>
    </row>
    <row r="1868" spans="1:17" x14ac:dyDescent="0.15">
      <c r="A1868" s="514"/>
      <c r="B1868" s="502"/>
      <c r="C1868" s="154">
        <v>2525</v>
      </c>
      <c r="D1868" s="154">
        <v>2175</v>
      </c>
      <c r="E1868" s="154">
        <v>2350</v>
      </c>
      <c r="F1868" s="556" t="s">
        <v>42</v>
      </c>
      <c r="G1868" s="557"/>
      <c r="H1868" s="154">
        <v>2132.5</v>
      </c>
      <c r="I1868" s="154"/>
      <c r="J1868" s="154"/>
      <c r="K1868" s="556"/>
      <c r="L1868" s="558"/>
      <c r="M1868" s="558"/>
      <c r="N1868" s="557"/>
      <c r="O1868" s="154"/>
      <c r="P1868" s="500" t="s">
        <v>27</v>
      </c>
      <c r="Q1868" s="99"/>
    </row>
    <row r="1869" spans="1:17" x14ac:dyDescent="0.15">
      <c r="A1869" s="514"/>
      <c r="B1869" s="502"/>
      <c r="C1869" s="154">
        <v>2600</v>
      </c>
      <c r="D1869" s="154">
        <v>2350</v>
      </c>
      <c r="E1869" s="154">
        <v>2000</v>
      </c>
      <c r="F1869" s="556" t="s">
        <v>42</v>
      </c>
      <c r="G1869" s="557"/>
      <c r="H1869" s="154">
        <v>2150</v>
      </c>
      <c r="I1869" s="154"/>
      <c r="J1869" s="154"/>
      <c r="K1869" s="556"/>
      <c r="L1869" s="558"/>
      <c r="M1869" s="558"/>
      <c r="N1869" s="557"/>
      <c r="O1869" s="154"/>
      <c r="P1869" s="500" t="s">
        <v>27</v>
      </c>
      <c r="Q1869" s="99"/>
    </row>
    <row r="1870" spans="1:17" x14ac:dyDescent="0.15">
      <c r="A1870" s="514"/>
      <c r="B1870" s="502" t="s">
        <v>9</v>
      </c>
      <c r="C1870" s="154">
        <v>2450</v>
      </c>
      <c r="D1870" s="154">
        <v>2000</v>
      </c>
      <c r="E1870" s="154">
        <v>2175</v>
      </c>
      <c r="F1870" s="556" t="s">
        <v>42</v>
      </c>
      <c r="G1870" s="557"/>
      <c r="H1870" s="154">
        <v>2115</v>
      </c>
      <c r="I1870" s="154"/>
      <c r="J1870" s="154"/>
      <c r="K1870" s="556"/>
      <c r="L1870" s="558"/>
      <c r="M1870" s="558"/>
      <c r="N1870" s="557"/>
      <c r="O1870" s="154"/>
      <c r="P1870" s="554"/>
      <c r="Q1870" s="99"/>
    </row>
    <row r="1871" spans="1:17" x14ac:dyDescent="0.15">
      <c r="A1871" s="514"/>
      <c r="B1871" s="502"/>
      <c r="C1871" s="154">
        <v>2525</v>
      </c>
      <c r="D1871" s="154">
        <v>2175</v>
      </c>
      <c r="E1871" s="154">
        <v>2350</v>
      </c>
      <c r="F1871" s="556" t="s">
        <v>42</v>
      </c>
      <c r="G1871" s="557"/>
      <c r="H1871" s="154">
        <v>2132.5</v>
      </c>
      <c r="I1871" s="154"/>
      <c r="J1871" s="154"/>
      <c r="K1871" s="556"/>
      <c r="L1871" s="558"/>
      <c r="M1871" s="558"/>
      <c r="N1871" s="557"/>
      <c r="O1871" s="154"/>
      <c r="P1871" s="554"/>
      <c r="Q1871" s="99"/>
    </row>
    <row r="1872" spans="1:17" x14ac:dyDescent="0.15">
      <c r="A1872" s="514"/>
      <c r="B1872" s="502"/>
      <c r="C1872" s="154">
        <v>2600</v>
      </c>
      <c r="D1872" s="154">
        <v>2350</v>
      </c>
      <c r="E1872" s="154">
        <v>2000</v>
      </c>
      <c r="F1872" s="556" t="s">
        <v>42</v>
      </c>
      <c r="G1872" s="557"/>
      <c r="H1872" s="154">
        <v>2150</v>
      </c>
      <c r="I1872" s="154"/>
      <c r="J1872" s="154"/>
      <c r="K1872" s="556"/>
      <c r="L1872" s="558"/>
      <c r="M1872" s="558"/>
      <c r="N1872" s="557"/>
      <c r="O1872" s="154"/>
      <c r="P1872" s="555"/>
      <c r="Q1872" s="99"/>
    </row>
    <row r="1873" spans="1:18" x14ac:dyDescent="0.15">
      <c r="A1873" s="507" t="s">
        <v>171</v>
      </c>
      <c r="B1873" s="502" t="s">
        <v>18</v>
      </c>
      <c r="C1873" s="154">
        <v>2450</v>
      </c>
      <c r="D1873" s="154">
        <v>2000</v>
      </c>
      <c r="E1873" s="154">
        <v>2175</v>
      </c>
      <c r="F1873" s="556" t="s">
        <v>42</v>
      </c>
      <c r="G1873" s="557"/>
      <c r="H1873" s="154">
        <v>2115</v>
      </c>
      <c r="I1873" s="154"/>
      <c r="J1873" s="154"/>
      <c r="K1873" s="556"/>
      <c r="L1873" s="558"/>
      <c r="M1873" s="558"/>
      <c r="N1873" s="557"/>
      <c r="O1873" s="154"/>
      <c r="P1873" s="499" t="s">
        <v>27</v>
      </c>
      <c r="Q1873" s="99"/>
    </row>
    <row r="1874" spans="1:18" x14ac:dyDescent="0.15">
      <c r="A1874" s="514"/>
      <c r="B1874" s="502"/>
      <c r="C1874" s="154">
        <v>2525</v>
      </c>
      <c r="D1874" s="154">
        <v>2175</v>
      </c>
      <c r="E1874" s="154">
        <v>2350</v>
      </c>
      <c r="F1874" s="556" t="s">
        <v>42</v>
      </c>
      <c r="G1874" s="557"/>
      <c r="H1874" s="154">
        <v>2132.5</v>
      </c>
      <c r="I1874" s="154"/>
      <c r="J1874" s="154"/>
      <c r="K1874" s="556"/>
      <c r="L1874" s="558"/>
      <c r="M1874" s="558"/>
      <c r="N1874" s="557"/>
      <c r="O1874" s="154"/>
      <c r="P1874" s="500" t="s">
        <v>27</v>
      </c>
      <c r="Q1874" s="99"/>
    </row>
    <row r="1875" spans="1:18" x14ac:dyDescent="0.15">
      <c r="A1875" s="515"/>
      <c r="B1875" s="502"/>
      <c r="C1875" s="154">
        <v>2600</v>
      </c>
      <c r="D1875" s="154">
        <v>2350</v>
      </c>
      <c r="E1875" s="154">
        <v>2000</v>
      </c>
      <c r="F1875" s="556" t="s">
        <v>42</v>
      </c>
      <c r="G1875" s="557"/>
      <c r="H1875" s="154">
        <v>2150</v>
      </c>
      <c r="I1875" s="154"/>
      <c r="J1875" s="154"/>
      <c r="K1875" s="556"/>
      <c r="L1875" s="558"/>
      <c r="M1875" s="558"/>
      <c r="N1875" s="557"/>
      <c r="O1875" s="154"/>
      <c r="P1875" s="501" t="s">
        <v>27</v>
      </c>
      <c r="Q1875" s="99"/>
    </row>
    <row r="1876" spans="1:18" x14ac:dyDescent="0.15">
      <c r="A1876" s="477" t="s">
        <v>94</v>
      </c>
      <c r="B1876" s="516"/>
      <c r="C1876" s="516"/>
      <c r="D1876" s="516"/>
      <c r="E1876" s="516"/>
      <c r="F1876" s="516"/>
      <c r="G1876" s="516"/>
      <c r="H1876" s="516"/>
      <c r="I1876" s="516"/>
      <c r="J1876" s="516"/>
      <c r="K1876" s="516"/>
      <c r="L1876" s="516"/>
      <c r="M1876" s="516"/>
      <c r="N1876" s="516"/>
      <c r="O1876" s="516"/>
      <c r="P1876" s="516"/>
      <c r="Q1876" s="517"/>
      <c r="R1876" s="91"/>
    </row>
    <row r="1877" spans="1:18" x14ac:dyDescent="0.15">
      <c r="A1877" s="479" t="s">
        <v>316</v>
      </c>
      <c r="B1877" s="518"/>
      <c r="C1877" s="518"/>
      <c r="D1877" s="518"/>
      <c r="E1877" s="518"/>
      <c r="F1877" s="518"/>
      <c r="G1877" s="518"/>
      <c r="H1877" s="518"/>
      <c r="I1877" s="518"/>
      <c r="J1877" s="518"/>
      <c r="K1877" s="518"/>
      <c r="L1877" s="518"/>
      <c r="M1877" s="518"/>
      <c r="N1877" s="518"/>
      <c r="O1877" s="518"/>
      <c r="P1877" s="518"/>
      <c r="Q1877" s="519"/>
      <c r="R1877" s="97"/>
    </row>
    <row r="1878" spans="1:18" x14ac:dyDescent="0.15">
      <c r="A1878" s="479" t="s">
        <v>111</v>
      </c>
      <c r="B1878" s="518"/>
      <c r="C1878" s="518"/>
      <c r="D1878" s="518"/>
      <c r="E1878" s="518"/>
      <c r="F1878" s="518"/>
      <c r="G1878" s="518"/>
      <c r="H1878" s="518"/>
      <c r="I1878" s="518"/>
      <c r="J1878" s="518"/>
      <c r="K1878" s="518"/>
      <c r="L1878" s="518"/>
      <c r="M1878" s="518"/>
      <c r="N1878" s="518"/>
      <c r="O1878" s="518"/>
      <c r="P1878" s="518"/>
      <c r="Q1878" s="519"/>
      <c r="R1878" s="97"/>
    </row>
    <row r="1879" spans="1:18" x14ac:dyDescent="0.15">
      <c r="A1879" s="461" t="s">
        <v>112</v>
      </c>
      <c r="B1879" s="523"/>
      <c r="C1879" s="523"/>
      <c r="D1879" s="523"/>
      <c r="E1879" s="523"/>
      <c r="F1879" s="523"/>
      <c r="G1879" s="523"/>
      <c r="H1879" s="523"/>
      <c r="I1879" s="523"/>
      <c r="J1879" s="523"/>
      <c r="K1879" s="523"/>
      <c r="L1879" s="523"/>
      <c r="M1879" s="523"/>
      <c r="N1879" s="523"/>
      <c r="O1879" s="523"/>
      <c r="P1879" s="523"/>
      <c r="Q1879" s="524"/>
      <c r="R1879" s="98"/>
    </row>
    <row r="1880" spans="1:18" x14ac:dyDescent="0.15">
      <c r="A1880" s="140" t="s">
        <v>418</v>
      </c>
      <c r="B1880" s="90"/>
      <c r="C1880" s="140">
        <f>C1860+1</f>
        <v>630</v>
      </c>
      <c r="N1880" s="90"/>
      <c r="O1880" s="90"/>
      <c r="P1880" s="90"/>
      <c r="Q1880" s="90"/>
    </row>
    <row r="1881" spans="1:18" x14ac:dyDescent="0.15">
      <c r="A1881" s="553" t="s">
        <v>1061</v>
      </c>
      <c r="B1881" s="553"/>
      <c r="C1881" s="553"/>
      <c r="D1881" s="553"/>
      <c r="E1881" s="553"/>
      <c r="F1881" s="553"/>
      <c r="G1881" s="553"/>
      <c r="H1881" s="553"/>
      <c r="I1881" s="553"/>
      <c r="J1881" s="553"/>
      <c r="K1881" s="553"/>
      <c r="L1881" s="553"/>
      <c r="M1881" s="553"/>
      <c r="N1881" s="553"/>
      <c r="O1881" s="553"/>
      <c r="P1881" s="553"/>
      <c r="Q1881" s="553"/>
    </row>
    <row r="1882" spans="1:18" x14ac:dyDescent="0.15">
      <c r="A1882" s="553" t="s">
        <v>749</v>
      </c>
      <c r="B1882" s="553"/>
      <c r="C1882" s="553"/>
      <c r="D1882" s="553"/>
      <c r="E1882" s="553"/>
      <c r="F1882" s="553"/>
      <c r="G1882" s="553"/>
      <c r="H1882" s="553"/>
      <c r="I1882" s="553"/>
      <c r="J1882" s="553"/>
      <c r="K1882" s="553"/>
      <c r="L1882" s="553"/>
      <c r="M1882" s="553"/>
      <c r="N1882" s="553"/>
      <c r="O1882" s="553"/>
      <c r="P1882" s="553"/>
      <c r="Q1882" s="553"/>
    </row>
    <row r="1883" spans="1:18" s="91" customFormat="1" ht="97.5" customHeight="1" x14ac:dyDescent="0.25">
      <c r="A1883" s="186" t="s">
        <v>152</v>
      </c>
      <c r="B1883" s="187" t="s">
        <v>56</v>
      </c>
      <c r="C1883" s="186" t="s">
        <v>124</v>
      </c>
      <c r="D1883" s="186" t="s">
        <v>700</v>
      </c>
      <c r="E1883" s="186" t="s">
        <v>701</v>
      </c>
      <c r="F1883" s="559" t="s">
        <v>325</v>
      </c>
      <c r="G1883" s="560"/>
      <c r="H1883" s="187" t="s">
        <v>703</v>
      </c>
      <c r="I1883" s="93" t="s">
        <v>967</v>
      </c>
      <c r="J1883" s="93" t="s">
        <v>1409</v>
      </c>
      <c r="K1883" s="559" t="s">
        <v>1408</v>
      </c>
      <c r="L1883" s="561"/>
      <c r="M1883" s="561"/>
      <c r="N1883" s="560"/>
      <c r="O1883" s="93" t="s">
        <v>969</v>
      </c>
      <c r="P1883" s="93" t="s">
        <v>1240</v>
      </c>
      <c r="Q1883" s="93" t="s">
        <v>26</v>
      </c>
    </row>
    <row r="1884" spans="1:18" x14ac:dyDescent="0.15">
      <c r="A1884" s="507" t="s">
        <v>170</v>
      </c>
      <c r="B1884" s="502" t="s">
        <v>18</v>
      </c>
      <c r="C1884" s="154">
        <v>2450</v>
      </c>
      <c r="D1884" s="154">
        <v>2000</v>
      </c>
      <c r="E1884" s="154">
        <v>2175</v>
      </c>
      <c r="F1884" s="556" t="s">
        <v>42</v>
      </c>
      <c r="G1884" s="557"/>
      <c r="H1884" s="154">
        <v>2132.5</v>
      </c>
      <c r="I1884" s="154"/>
      <c r="J1884" s="154"/>
      <c r="K1884" s="556"/>
      <c r="L1884" s="558"/>
      <c r="M1884" s="558"/>
      <c r="N1884" s="557"/>
      <c r="O1884" s="154"/>
      <c r="P1884" s="499" t="s">
        <v>27</v>
      </c>
      <c r="Q1884" s="99"/>
    </row>
    <row r="1885" spans="1:18" x14ac:dyDescent="0.15">
      <c r="A1885" s="514"/>
      <c r="B1885" s="502"/>
      <c r="C1885" s="154">
        <v>2525</v>
      </c>
      <c r="D1885" s="154">
        <v>2175</v>
      </c>
      <c r="E1885" s="154">
        <v>2350</v>
      </c>
      <c r="F1885" s="556" t="s">
        <v>42</v>
      </c>
      <c r="G1885" s="557"/>
      <c r="H1885" s="154">
        <v>2150</v>
      </c>
      <c r="I1885" s="154"/>
      <c r="J1885" s="154"/>
      <c r="K1885" s="556"/>
      <c r="L1885" s="558"/>
      <c r="M1885" s="558"/>
      <c r="N1885" s="557"/>
      <c r="O1885" s="154"/>
      <c r="P1885" s="500" t="s">
        <v>27</v>
      </c>
      <c r="Q1885" s="99"/>
    </row>
    <row r="1886" spans="1:18" x14ac:dyDescent="0.15">
      <c r="A1886" s="514"/>
      <c r="B1886" s="502"/>
      <c r="C1886" s="154">
        <v>2600</v>
      </c>
      <c r="D1886" s="154">
        <v>2350</v>
      </c>
      <c r="E1886" s="154">
        <v>2000</v>
      </c>
      <c r="F1886" s="556" t="s">
        <v>42</v>
      </c>
      <c r="G1886" s="557"/>
      <c r="H1886" s="154">
        <v>2115</v>
      </c>
      <c r="I1886" s="154"/>
      <c r="J1886" s="154"/>
      <c r="K1886" s="556"/>
      <c r="L1886" s="558"/>
      <c r="M1886" s="558"/>
      <c r="N1886" s="557"/>
      <c r="O1886" s="154"/>
      <c r="P1886" s="501" t="s">
        <v>27</v>
      </c>
      <c r="Q1886" s="99"/>
    </row>
    <row r="1887" spans="1:18" x14ac:dyDescent="0.15">
      <c r="A1887" s="514"/>
      <c r="B1887" s="502" t="s">
        <v>54</v>
      </c>
      <c r="C1887" s="154">
        <v>2450</v>
      </c>
      <c r="D1887" s="154">
        <v>2000</v>
      </c>
      <c r="E1887" s="154">
        <v>2175</v>
      </c>
      <c r="F1887" s="556" t="s">
        <v>42</v>
      </c>
      <c r="G1887" s="557"/>
      <c r="H1887" s="154">
        <v>2132.5</v>
      </c>
      <c r="I1887" s="154"/>
      <c r="J1887" s="154"/>
      <c r="K1887" s="556"/>
      <c r="L1887" s="558"/>
      <c r="M1887" s="558"/>
      <c r="N1887" s="557"/>
      <c r="O1887" s="154"/>
      <c r="P1887" s="499" t="s">
        <v>27</v>
      </c>
      <c r="Q1887" s="99"/>
    </row>
    <row r="1888" spans="1:18" x14ac:dyDescent="0.15">
      <c r="A1888" s="514"/>
      <c r="B1888" s="502"/>
      <c r="C1888" s="154">
        <v>2525</v>
      </c>
      <c r="D1888" s="154">
        <v>2175</v>
      </c>
      <c r="E1888" s="154">
        <v>2350</v>
      </c>
      <c r="F1888" s="556" t="s">
        <v>42</v>
      </c>
      <c r="G1888" s="557"/>
      <c r="H1888" s="154">
        <v>2150</v>
      </c>
      <c r="I1888" s="154"/>
      <c r="J1888" s="154"/>
      <c r="K1888" s="556"/>
      <c r="L1888" s="558"/>
      <c r="M1888" s="558"/>
      <c r="N1888" s="557"/>
      <c r="O1888" s="154"/>
      <c r="P1888" s="500" t="s">
        <v>27</v>
      </c>
      <c r="Q1888" s="99"/>
    </row>
    <row r="1889" spans="1:17" x14ac:dyDescent="0.15">
      <c r="A1889" s="514"/>
      <c r="B1889" s="502"/>
      <c r="C1889" s="154">
        <v>2600</v>
      </c>
      <c r="D1889" s="154">
        <v>2350</v>
      </c>
      <c r="E1889" s="154">
        <v>2000</v>
      </c>
      <c r="F1889" s="556" t="s">
        <v>42</v>
      </c>
      <c r="G1889" s="557"/>
      <c r="H1889" s="154">
        <v>2115</v>
      </c>
      <c r="I1889" s="154"/>
      <c r="J1889" s="154"/>
      <c r="K1889" s="556"/>
      <c r="L1889" s="558"/>
      <c r="M1889" s="558"/>
      <c r="N1889" s="557"/>
      <c r="O1889" s="154"/>
      <c r="P1889" s="500" t="s">
        <v>27</v>
      </c>
      <c r="Q1889" s="99"/>
    </row>
    <row r="1890" spans="1:17" x14ac:dyDescent="0.15">
      <c r="A1890" s="514"/>
      <c r="B1890" s="502" t="s">
        <v>9</v>
      </c>
      <c r="C1890" s="154">
        <v>2450</v>
      </c>
      <c r="D1890" s="154">
        <v>2000</v>
      </c>
      <c r="E1890" s="154">
        <v>2175</v>
      </c>
      <c r="F1890" s="556" t="s">
        <v>42</v>
      </c>
      <c r="G1890" s="557"/>
      <c r="H1890" s="154">
        <v>2132.5</v>
      </c>
      <c r="I1890" s="154"/>
      <c r="J1890" s="154"/>
      <c r="K1890" s="556"/>
      <c r="L1890" s="558"/>
      <c r="M1890" s="558"/>
      <c r="N1890" s="557"/>
      <c r="O1890" s="154"/>
      <c r="P1890" s="554"/>
      <c r="Q1890" s="99"/>
    </row>
    <row r="1891" spans="1:17" x14ac:dyDescent="0.15">
      <c r="A1891" s="514"/>
      <c r="B1891" s="502"/>
      <c r="C1891" s="154">
        <v>2525</v>
      </c>
      <c r="D1891" s="154">
        <v>2175</v>
      </c>
      <c r="E1891" s="154">
        <v>2350</v>
      </c>
      <c r="F1891" s="556" t="s">
        <v>42</v>
      </c>
      <c r="G1891" s="557"/>
      <c r="H1891" s="154">
        <v>2150</v>
      </c>
      <c r="I1891" s="154"/>
      <c r="J1891" s="154"/>
      <c r="K1891" s="556"/>
      <c r="L1891" s="558"/>
      <c r="M1891" s="558"/>
      <c r="N1891" s="557"/>
      <c r="O1891" s="154"/>
      <c r="P1891" s="554"/>
      <c r="Q1891" s="99"/>
    </row>
    <row r="1892" spans="1:17" x14ac:dyDescent="0.15">
      <c r="A1892" s="514"/>
      <c r="B1892" s="502"/>
      <c r="C1892" s="154">
        <v>2600</v>
      </c>
      <c r="D1892" s="154">
        <v>2350</v>
      </c>
      <c r="E1892" s="154">
        <v>2000</v>
      </c>
      <c r="F1892" s="556" t="s">
        <v>42</v>
      </c>
      <c r="G1892" s="557"/>
      <c r="H1892" s="154">
        <v>2115</v>
      </c>
      <c r="I1892" s="154"/>
      <c r="J1892" s="154"/>
      <c r="K1892" s="556"/>
      <c r="L1892" s="558"/>
      <c r="M1892" s="558"/>
      <c r="N1892" s="557"/>
      <c r="O1892" s="154"/>
      <c r="P1892" s="555"/>
      <c r="Q1892" s="99"/>
    </row>
    <row r="1893" spans="1:17" x14ac:dyDescent="0.15">
      <c r="A1893" s="507" t="s">
        <v>171</v>
      </c>
      <c r="B1893" s="502" t="s">
        <v>18</v>
      </c>
      <c r="C1893" s="154">
        <v>2450</v>
      </c>
      <c r="D1893" s="154">
        <v>2000</v>
      </c>
      <c r="E1893" s="154">
        <v>2175</v>
      </c>
      <c r="F1893" s="556" t="s">
        <v>42</v>
      </c>
      <c r="G1893" s="557"/>
      <c r="H1893" s="154">
        <v>2132.5</v>
      </c>
      <c r="I1893" s="154"/>
      <c r="J1893" s="154"/>
      <c r="K1893" s="556"/>
      <c r="L1893" s="558"/>
      <c r="M1893" s="558"/>
      <c r="N1893" s="557"/>
      <c r="O1893" s="154"/>
      <c r="P1893" s="499" t="s">
        <v>27</v>
      </c>
      <c r="Q1893" s="99"/>
    </row>
    <row r="1894" spans="1:17" x14ac:dyDescent="0.15">
      <c r="A1894" s="514"/>
      <c r="B1894" s="502"/>
      <c r="C1894" s="154">
        <v>2525</v>
      </c>
      <c r="D1894" s="154">
        <v>2175</v>
      </c>
      <c r="E1894" s="154">
        <v>2350</v>
      </c>
      <c r="F1894" s="556" t="s">
        <v>42</v>
      </c>
      <c r="G1894" s="557"/>
      <c r="H1894" s="154">
        <v>2150</v>
      </c>
      <c r="I1894" s="154"/>
      <c r="J1894" s="154"/>
      <c r="K1894" s="556"/>
      <c r="L1894" s="558"/>
      <c r="M1894" s="558"/>
      <c r="N1894" s="557"/>
      <c r="O1894" s="154"/>
      <c r="P1894" s="500" t="s">
        <v>27</v>
      </c>
      <c r="Q1894" s="99"/>
    </row>
    <row r="1895" spans="1:17" x14ac:dyDescent="0.15">
      <c r="A1895" s="515"/>
      <c r="B1895" s="502"/>
      <c r="C1895" s="154">
        <v>2600</v>
      </c>
      <c r="D1895" s="154">
        <v>2350</v>
      </c>
      <c r="E1895" s="154">
        <v>2000</v>
      </c>
      <c r="F1895" s="556" t="s">
        <v>42</v>
      </c>
      <c r="G1895" s="557"/>
      <c r="H1895" s="154">
        <v>2115</v>
      </c>
      <c r="I1895" s="154"/>
      <c r="J1895" s="154"/>
      <c r="K1895" s="556"/>
      <c r="L1895" s="558"/>
      <c r="M1895" s="558"/>
      <c r="N1895" s="557"/>
      <c r="O1895" s="154"/>
      <c r="P1895" s="501" t="s">
        <v>27</v>
      </c>
      <c r="Q1895" s="99"/>
    </row>
    <row r="1896" spans="1:17" x14ac:dyDescent="0.15">
      <c r="A1896" s="477" t="s">
        <v>94</v>
      </c>
      <c r="B1896" s="516"/>
      <c r="C1896" s="516"/>
      <c r="D1896" s="516"/>
      <c r="E1896" s="516"/>
      <c r="F1896" s="516"/>
      <c r="G1896" s="516"/>
      <c r="H1896" s="516"/>
      <c r="I1896" s="516"/>
      <c r="J1896" s="516"/>
      <c r="K1896" s="516"/>
      <c r="L1896" s="516"/>
      <c r="M1896" s="516"/>
      <c r="N1896" s="516"/>
      <c r="O1896" s="516"/>
      <c r="P1896" s="516"/>
      <c r="Q1896" s="517"/>
    </row>
    <row r="1897" spans="1:17" x14ac:dyDescent="0.15">
      <c r="A1897" s="479" t="s">
        <v>316</v>
      </c>
      <c r="B1897" s="518"/>
      <c r="C1897" s="518"/>
      <c r="D1897" s="518"/>
      <c r="E1897" s="518"/>
      <c r="F1897" s="518"/>
      <c r="G1897" s="518"/>
      <c r="H1897" s="518"/>
      <c r="I1897" s="518"/>
      <c r="J1897" s="518"/>
      <c r="K1897" s="518"/>
      <c r="L1897" s="518"/>
      <c r="M1897" s="518"/>
      <c r="N1897" s="518"/>
      <c r="O1897" s="518"/>
      <c r="P1897" s="518"/>
      <c r="Q1897" s="519"/>
    </row>
    <row r="1898" spans="1:17" x14ac:dyDescent="0.15">
      <c r="A1898" s="479" t="s">
        <v>111</v>
      </c>
      <c r="B1898" s="518"/>
      <c r="C1898" s="518"/>
      <c r="D1898" s="518"/>
      <c r="E1898" s="518"/>
      <c r="F1898" s="518"/>
      <c r="G1898" s="518"/>
      <c r="H1898" s="518"/>
      <c r="I1898" s="518"/>
      <c r="J1898" s="518"/>
      <c r="K1898" s="518"/>
      <c r="L1898" s="518"/>
      <c r="M1898" s="518"/>
      <c r="N1898" s="518"/>
      <c r="O1898" s="518"/>
      <c r="P1898" s="518"/>
      <c r="Q1898" s="519"/>
    </row>
    <row r="1899" spans="1:17" x14ac:dyDescent="0.15">
      <c r="A1899" s="461" t="s">
        <v>112</v>
      </c>
      <c r="B1899" s="523"/>
      <c r="C1899" s="523"/>
      <c r="D1899" s="523"/>
      <c r="E1899" s="523"/>
      <c r="F1899" s="523"/>
      <c r="G1899" s="523"/>
      <c r="H1899" s="523"/>
      <c r="I1899" s="523"/>
      <c r="J1899" s="523"/>
      <c r="K1899" s="523"/>
      <c r="L1899" s="523"/>
      <c r="M1899" s="523"/>
      <c r="N1899" s="523"/>
      <c r="O1899" s="523"/>
      <c r="P1899" s="523"/>
      <c r="Q1899" s="524"/>
    </row>
    <row r="1900" spans="1:17" x14ac:dyDescent="0.15">
      <c r="A1900" s="140" t="s">
        <v>418</v>
      </c>
      <c r="B1900" s="90"/>
      <c r="C1900" s="140">
        <f>C1880+1</f>
        <v>631</v>
      </c>
      <c r="N1900" s="90"/>
      <c r="O1900" s="90"/>
      <c r="P1900" s="90"/>
      <c r="Q1900" s="90"/>
    </row>
    <row r="1901" spans="1:17" x14ac:dyDescent="0.15">
      <c r="A1901" s="553" t="s">
        <v>1062</v>
      </c>
      <c r="B1901" s="553"/>
      <c r="C1901" s="553"/>
      <c r="D1901" s="553"/>
      <c r="E1901" s="553"/>
      <c r="F1901" s="553"/>
      <c r="G1901" s="553"/>
      <c r="H1901" s="553"/>
      <c r="I1901" s="553"/>
      <c r="J1901" s="553"/>
      <c r="K1901" s="553"/>
      <c r="L1901" s="553"/>
      <c r="M1901" s="553"/>
      <c r="N1901" s="553"/>
      <c r="O1901" s="553"/>
      <c r="P1901" s="553"/>
      <c r="Q1901" s="553"/>
    </row>
    <row r="1902" spans="1:17" x14ac:dyDescent="0.15">
      <c r="A1902" s="553" t="s">
        <v>749</v>
      </c>
      <c r="B1902" s="553"/>
      <c r="C1902" s="553"/>
      <c r="D1902" s="553"/>
      <c r="E1902" s="553"/>
      <c r="F1902" s="553"/>
      <c r="G1902" s="553"/>
      <c r="H1902" s="553"/>
      <c r="I1902" s="553"/>
      <c r="J1902" s="553"/>
      <c r="K1902" s="553"/>
      <c r="L1902" s="553"/>
      <c r="M1902" s="553"/>
      <c r="N1902" s="553"/>
      <c r="O1902" s="553"/>
      <c r="P1902" s="553"/>
      <c r="Q1902" s="553"/>
    </row>
    <row r="1903" spans="1:17" s="91" customFormat="1" ht="97.5" customHeight="1" x14ac:dyDescent="0.25">
      <c r="A1903" s="184" t="s">
        <v>152</v>
      </c>
      <c r="B1903" s="185" t="s">
        <v>56</v>
      </c>
      <c r="C1903" s="184" t="s">
        <v>124</v>
      </c>
      <c r="D1903" s="184" t="s">
        <v>700</v>
      </c>
      <c r="E1903" s="184" t="s">
        <v>701</v>
      </c>
      <c r="F1903" s="559" t="s">
        <v>121</v>
      </c>
      <c r="G1903" s="560"/>
      <c r="H1903" s="185" t="s">
        <v>216</v>
      </c>
      <c r="I1903" s="93" t="s">
        <v>852</v>
      </c>
      <c r="J1903" s="93" t="s">
        <v>1409</v>
      </c>
      <c r="K1903" s="559" t="s">
        <v>1408</v>
      </c>
      <c r="L1903" s="561"/>
      <c r="M1903" s="561"/>
      <c r="N1903" s="560"/>
      <c r="O1903" s="93" t="s">
        <v>845</v>
      </c>
      <c r="P1903" s="93" t="s">
        <v>846</v>
      </c>
      <c r="Q1903" s="93" t="s">
        <v>26</v>
      </c>
    </row>
    <row r="1904" spans="1:17" x14ac:dyDescent="0.15">
      <c r="A1904" s="507" t="s">
        <v>170</v>
      </c>
      <c r="B1904" s="502" t="s">
        <v>18</v>
      </c>
      <c r="C1904" s="154">
        <v>2450</v>
      </c>
      <c r="D1904" s="154">
        <v>2000</v>
      </c>
      <c r="E1904" s="154">
        <v>9820</v>
      </c>
      <c r="F1904" s="556" t="s">
        <v>42</v>
      </c>
      <c r="G1904" s="557"/>
      <c r="H1904" s="154">
        <v>874</v>
      </c>
      <c r="I1904" s="154"/>
      <c r="J1904" s="154"/>
      <c r="K1904" s="556"/>
      <c r="L1904" s="558"/>
      <c r="M1904" s="558"/>
      <c r="N1904" s="557"/>
      <c r="O1904" s="154"/>
      <c r="P1904" s="499" t="s">
        <v>27</v>
      </c>
      <c r="Q1904" s="99"/>
    </row>
    <row r="1905" spans="1:17" x14ac:dyDescent="0.15">
      <c r="A1905" s="514"/>
      <c r="B1905" s="502"/>
      <c r="C1905" s="154">
        <v>2525</v>
      </c>
      <c r="D1905" s="154">
        <v>2175</v>
      </c>
      <c r="E1905" s="154">
        <v>9820</v>
      </c>
      <c r="F1905" s="556" t="s">
        <v>42</v>
      </c>
      <c r="G1905" s="557"/>
      <c r="H1905" s="154">
        <v>881.5</v>
      </c>
      <c r="I1905" s="154"/>
      <c r="J1905" s="154"/>
      <c r="K1905" s="556"/>
      <c r="L1905" s="558"/>
      <c r="M1905" s="558"/>
      <c r="N1905" s="557"/>
      <c r="O1905" s="154"/>
      <c r="P1905" s="500" t="s">
        <v>27</v>
      </c>
      <c r="Q1905" s="99"/>
    </row>
    <row r="1906" spans="1:17" x14ac:dyDescent="0.15">
      <c r="A1906" s="514"/>
      <c r="B1906" s="502"/>
      <c r="C1906" s="154">
        <v>2600</v>
      </c>
      <c r="D1906" s="154">
        <v>2350</v>
      </c>
      <c r="E1906" s="154">
        <v>9820</v>
      </c>
      <c r="F1906" s="556" t="s">
        <v>42</v>
      </c>
      <c r="G1906" s="557"/>
      <c r="H1906" s="154">
        <v>889</v>
      </c>
      <c r="I1906" s="154"/>
      <c r="J1906" s="154"/>
      <c r="K1906" s="556"/>
      <c r="L1906" s="558"/>
      <c r="M1906" s="558"/>
      <c r="N1906" s="557"/>
      <c r="O1906" s="154"/>
      <c r="P1906" s="501" t="s">
        <v>27</v>
      </c>
      <c r="Q1906" s="99"/>
    </row>
    <row r="1907" spans="1:17" x14ac:dyDescent="0.15">
      <c r="A1907" s="514"/>
      <c r="B1907" s="502" t="s">
        <v>54</v>
      </c>
      <c r="C1907" s="154">
        <v>2450</v>
      </c>
      <c r="D1907" s="154">
        <v>2000</v>
      </c>
      <c r="E1907" s="154">
        <v>9820</v>
      </c>
      <c r="F1907" s="556" t="s">
        <v>42</v>
      </c>
      <c r="G1907" s="557"/>
      <c r="H1907" s="154">
        <v>874</v>
      </c>
      <c r="I1907" s="154"/>
      <c r="J1907" s="154"/>
      <c r="K1907" s="556"/>
      <c r="L1907" s="558"/>
      <c r="M1907" s="558"/>
      <c r="N1907" s="557"/>
      <c r="O1907" s="154"/>
      <c r="P1907" s="499" t="s">
        <v>27</v>
      </c>
      <c r="Q1907" s="99"/>
    </row>
    <row r="1908" spans="1:17" x14ac:dyDescent="0.15">
      <c r="A1908" s="514"/>
      <c r="B1908" s="502"/>
      <c r="C1908" s="154">
        <v>2525</v>
      </c>
      <c r="D1908" s="154">
        <v>2175</v>
      </c>
      <c r="E1908" s="154">
        <v>9820</v>
      </c>
      <c r="F1908" s="556" t="s">
        <v>42</v>
      </c>
      <c r="G1908" s="557"/>
      <c r="H1908" s="154">
        <v>881.5</v>
      </c>
      <c r="I1908" s="154"/>
      <c r="J1908" s="154"/>
      <c r="K1908" s="556"/>
      <c r="L1908" s="558"/>
      <c r="M1908" s="558"/>
      <c r="N1908" s="557"/>
      <c r="O1908" s="154"/>
      <c r="P1908" s="500" t="s">
        <v>27</v>
      </c>
      <c r="Q1908" s="99"/>
    </row>
    <row r="1909" spans="1:17" x14ac:dyDescent="0.15">
      <c r="A1909" s="514"/>
      <c r="B1909" s="502"/>
      <c r="C1909" s="154">
        <v>2600</v>
      </c>
      <c r="D1909" s="154">
        <v>2350</v>
      </c>
      <c r="E1909" s="154">
        <v>9820</v>
      </c>
      <c r="F1909" s="556" t="s">
        <v>42</v>
      </c>
      <c r="G1909" s="557"/>
      <c r="H1909" s="154">
        <v>889</v>
      </c>
      <c r="I1909" s="154"/>
      <c r="J1909" s="154"/>
      <c r="K1909" s="556"/>
      <c r="L1909" s="558"/>
      <c r="M1909" s="558"/>
      <c r="N1909" s="557"/>
      <c r="O1909" s="154"/>
      <c r="P1909" s="500" t="s">
        <v>27</v>
      </c>
      <c r="Q1909" s="99"/>
    </row>
    <row r="1910" spans="1:17" x14ac:dyDescent="0.15">
      <c r="A1910" s="514"/>
      <c r="B1910" s="502" t="s">
        <v>9</v>
      </c>
      <c r="C1910" s="154">
        <v>2450</v>
      </c>
      <c r="D1910" s="154">
        <v>2000</v>
      </c>
      <c r="E1910" s="154">
        <v>9820</v>
      </c>
      <c r="F1910" s="556" t="s">
        <v>42</v>
      </c>
      <c r="G1910" s="557"/>
      <c r="H1910" s="154">
        <v>874</v>
      </c>
      <c r="I1910" s="154"/>
      <c r="J1910" s="154"/>
      <c r="K1910" s="556"/>
      <c r="L1910" s="558"/>
      <c r="M1910" s="558"/>
      <c r="N1910" s="557"/>
      <c r="O1910" s="154"/>
      <c r="P1910" s="554"/>
      <c r="Q1910" s="99"/>
    </row>
    <row r="1911" spans="1:17" x14ac:dyDescent="0.15">
      <c r="A1911" s="514"/>
      <c r="B1911" s="502"/>
      <c r="C1911" s="154">
        <v>2525</v>
      </c>
      <c r="D1911" s="154">
        <v>2175</v>
      </c>
      <c r="E1911" s="154">
        <v>9820</v>
      </c>
      <c r="F1911" s="556" t="s">
        <v>42</v>
      </c>
      <c r="G1911" s="557"/>
      <c r="H1911" s="154">
        <v>881.5</v>
      </c>
      <c r="I1911" s="154"/>
      <c r="J1911" s="154"/>
      <c r="K1911" s="556"/>
      <c r="L1911" s="558"/>
      <c r="M1911" s="558"/>
      <c r="N1911" s="557"/>
      <c r="O1911" s="154"/>
      <c r="P1911" s="554"/>
      <c r="Q1911" s="99"/>
    </row>
    <row r="1912" spans="1:17" x14ac:dyDescent="0.15">
      <c r="A1912" s="514"/>
      <c r="B1912" s="502"/>
      <c r="C1912" s="154">
        <v>2600</v>
      </c>
      <c r="D1912" s="154">
        <v>2350</v>
      </c>
      <c r="E1912" s="154">
        <v>9820</v>
      </c>
      <c r="F1912" s="556" t="s">
        <v>42</v>
      </c>
      <c r="G1912" s="557"/>
      <c r="H1912" s="154">
        <v>889</v>
      </c>
      <c r="I1912" s="154"/>
      <c r="J1912" s="154"/>
      <c r="K1912" s="556"/>
      <c r="L1912" s="558"/>
      <c r="M1912" s="558"/>
      <c r="N1912" s="557"/>
      <c r="O1912" s="154"/>
      <c r="P1912" s="555"/>
      <c r="Q1912" s="99"/>
    </row>
    <row r="1913" spans="1:17" x14ac:dyDescent="0.15">
      <c r="A1913" s="507" t="s">
        <v>171</v>
      </c>
      <c r="B1913" s="502" t="s">
        <v>18</v>
      </c>
      <c r="C1913" s="154">
        <v>2450</v>
      </c>
      <c r="D1913" s="154">
        <v>2000</v>
      </c>
      <c r="E1913" s="154">
        <v>9820</v>
      </c>
      <c r="F1913" s="556" t="s">
        <v>42</v>
      </c>
      <c r="G1913" s="557"/>
      <c r="H1913" s="154">
        <v>874</v>
      </c>
      <c r="I1913" s="154"/>
      <c r="J1913" s="154"/>
      <c r="K1913" s="556"/>
      <c r="L1913" s="558"/>
      <c r="M1913" s="558"/>
      <c r="N1913" s="557"/>
      <c r="O1913" s="154"/>
      <c r="P1913" s="499" t="s">
        <v>27</v>
      </c>
      <c r="Q1913" s="99"/>
    </row>
    <row r="1914" spans="1:17" x14ac:dyDescent="0.15">
      <c r="A1914" s="514"/>
      <c r="B1914" s="502"/>
      <c r="C1914" s="154">
        <v>2525</v>
      </c>
      <c r="D1914" s="154">
        <v>2175</v>
      </c>
      <c r="E1914" s="154">
        <v>9820</v>
      </c>
      <c r="F1914" s="556" t="s">
        <v>42</v>
      </c>
      <c r="G1914" s="557"/>
      <c r="H1914" s="154">
        <v>881.5</v>
      </c>
      <c r="I1914" s="154"/>
      <c r="J1914" s="154"/>
      <c r="K1914" s="556"/>
      <c r="L1914" s="558"/>
      <c r="M1914" s="558"/>
      <c r="N1914" s="557"/>
      <c r="O1914" s="154"/>
      <c r="P1914" s="500" t="s">
        <v>27</v>
      </c>
      <c r="Q1914" s="99"/>
    </row>
    <row r="1915" spans="1:17" x14ac:dyDescent="0.15">
      <c r="A1915" s="515"/>
      <c r="B1915" s="502"/>
      <c r="C1915" s="154">
        <v>2600</v>
      </c>
      <c r="D1915" s="154">
        <v>2350</v>
      </c>
      <c r="E1915" s="154">
        <v>9820</v>
      </c>
      <c r="F1915" s="556" t="s">
        <v>42</v>
      </c>
      <c r="G1915" s="557"/>
      <c r="H1915" s="154">
        <v>889</v>
      </c>
      <c r="I1915" s="154"/>
      <c r="J1915" s="154"/>
      <c r="K1915" s="556"/>
      <c r="L1915" s="558"/>
      <c r="M1915" s="558"/>
      <c r="N1915" s="557"/>
      <c r="O1915" s="154"/>
      <c r="P1915" s="501" t="s">
        <v>27</v>
      </c>
      <c r="Q1915" s="99"/>
    </row>
    <row r="1916" spans="1:17" x14ac:dyDescent="0.15">
      <c r="A1916" s="477" t="s">
        <v>94</v>
      </c>
      <c r="B1916" s="516"/>
      <c r="C1916" s="516"/>
      <c r="D1916" s="516"/>
      <c r="E1916" s="516"/>
      <c r="F1916" s="516"/>
      <c r="G1916" s="516"/>
      <c r="H1916" s="516"/>
      <c r="I1916" s="516"/>
      <c r="J1916" s="516"/>
      <c r="K1916" s="516"/>
      <c r="L1916" s="516"/>
      <c r="M1916" s="516"/>
      <c r="N1916" s="516"/>
      <c r="O1916" s="516"/>
      <c r="P1916" s="516"/>
      <c r="Q1916" s="517"/>
    </row>
    <row r="1917" spans="1:17" x14ac:dyDescent="0.15">
      <c r="A1917" s="479" t="s">
        <v>316</v>
      </c>
      <c r="B1917" s="518"/>
      <c r="C1917" s="518"/>
      <c r="D1917" s="518"/>
      <c r="E1917" s="518"/>
      <c r="F1917" s="518"/>
      <c r="G1917" s="518"/>
      <c r="H1917" s="518"/>
      <c r="I1917" s="518"/>
      <c r="J1917" s="518"/>
      <c r="K1917" s="518"/>
      <c r="L1917" s="518"/>
      <c r="M1917" s="518"/>
      <c r="N1917" s="518"/>
      <c r="O1917" s="518"/>
      <c r="P1917" s="518"/>
      <c r="Q1917" s="519"/>
    </row>
    <row r="1918" spans="1:17" x14ac:dyDescent="0.15">
      <c r="A1918" s="479" t="s">
        <v>111</v>
      </c>
      <c r="B1918" s="518"/>
      <c r="C1918" s="518"/>
      <c r="D1918" s="518"/>
      <c r="E1918" s="518"/>
      <c r="F1918" s="518"/>
      <c r="G1918" s="518"/>
      <c r="H1918" s="518"/>
      <c r="I1918" s="518"/>
      <c r="J1918" s="518"/>
      <c r="K1918" s="518"/>
      <c r="L1918" s="518"/>
      <c r="M1918" s="518"/>
      <c r="N1918" s="518"/>
      <c r="O1918" s="518"/>
      <c r="P1918" s="518"/>
      <c r="Q1918" s="519"/>
    </row>
    <row r="1919" spans="1:17" x14ac:dyDescent="0.15">
      <c r="A1919" s="461" t="s">
        <v>112</v>
      </c>
      <c r="B1919" s="523"/>
      <c r="C1919" s="523"/>
      <c r="D1919" s="523"/>
      <c r="E1919" s="523"/>
      <c r="F1919" s="523"/>
      <c r="G1919" s="523"/>
      <c r="H1919" s="523"/>
      <c r="I1919" s="523"/>
      <c r="J1919" s="523"/>
      <c r="K1919" s="523"/>
      <c r="L1919" s="523"/>
      <c r="M1919" s="523"/>
      <c r="N1919" s="523"/>
      <c r="O1919" s="523"/>
      <c r="P1919" s="523"/>
      <c r="Q1919" s="524"/>
    </row>
    <row r="1920" spans="1:17" x14ac:dyDescent="0.15">
      <c r="A1920" s="140" t="s">
        <v>418</v>
      </c>
      <c r="B1920" s="90"/>
      <c r="C1920" s="140">
        <f>C1900+1</f>
        <v>632</v>
      </c>
      <c r="N1920" s="90"/>
      <c r="O1920" s="90"/>
      <c r="P1920" s="90"/>
      <c r="Q1920" s="90"/>
    </row>
    <row r="1921" spans="1:18" x14ac:dyDescent="0.15">
      <c r="A1921" s="553" t="s">
        <v>1063</v>
      </c>
      <c r="B1921" s="553"/>
      <c r="C1921" s="553"/>
      <c r="D1921" s="553"/>
      <c r="E1921" s="553"/>
      <c r="F1921" s="553"/>
      <c r="G1921" s="553"/>
      <c r="H1921" s="553"/>
      <c r="I1921" s="553"/>
      <c r="J1921" s="553"/>
      <c r="K1921" s="553"/>
      <c r="L1921" s="553"/>
      <c r="M1921" s="553"/>
      <c r="N1921" s="553"/>
      <c r="O1921" s="553"/>
      <c r="P1921" s="553"/>
      <c r="Q1921" s="553"/>
    </row>
    <row r="1922" spans="1:18" x14ac:dyDescent="0.15">
      <c r="A1922" s="553" t="s">
        <v>749</v>
      </c>
      <c r="B1922" s="553"/>
      <c r="C1922" s="553"/>
      <c r="D1922" s="553"/>
      <c r="E1922" s="553"/>
      <c r="F1922" s="553"/>
      <c r="G1922" s="553"/>
      <c r="H1922" s="553"/>
      <c r="I1922" s="553"/>
      <c r="J1922" s="553"/>
      <c r="K1922" s="553"/>
      <c r="L1922" s="553"/>
      <c r="M1922" s="553"/>
      <c r="N1922" s="553"/>
      <c r="O1922" s="553"/>
      <c r="P1922" s="553"/>
      <c r="Q1922" s="553"/>
    </row>
    <row r="1923" spans="1:18" s="91" customFormat="1" ht="97.5" customHeight="1" x14ac:dyDescent="0.25">
      <c r="A1923" s="184" t="s">
        <v>152</v>
      </c>
      <c r="B1923" s="185" t="s">
        <v>56</v>
      </c>
      <c r="C1923" s="184" t="s">
        <v>124</v>
      </c>
      <c r="D1923" s="184" t="s">
        <v>700</v>
      </c>
      <c r="E1923" s="184" t="s">
        <v>701</v>
      </c>
      <c r="F1923" s="559" t="s">
        <v>324</v>
      </c>
      <c r="G1923" s="560"/>
      <c r="H1923" s="185" t="s">
        <v>702</v>
      </c>
      <c r="I1923" s="93" t="s">
        <v>966</v>
      </c>
      <c r="J1923" s="93" t="s">
        <v>1409</v>
      </c>
      <c r="K1923" s="559" t="s">
        <v>1408</v>
      </c>
      <c r="L1923" s="561"/>
      <c r="M1923" s="561"/>
      <c r="N1923" s="560"/>
      <c r="O1923" s="93" t="s">
        <v>968</v>
      </c>
      <c r="P1923" s="93" t="s">
        <v>1239</v>
      </c>
      <c r="Q1923" s="93" t="s">
        <v>26</v>
      </c>
    </row>
    <row r="1924" spans="1:18" x14ac:dyDescent="0.15">
      <c r="A1924" s="507" t="s">
        <v>170</v>
      </c>
      <c r="B1924" s="502" t="s">
        <v>18</v>
      </c>
      <c r="C1924" s="154">
        <v>2450</v>
      </c>
      <c r="D1924" s="154">
        <v>2000</v>
      </c>
      <c r="E1924" s="154">
        <v>9820</v>
      </c>
      <c r="F1924" s="556" t="s">
        <v>42</v>
      </c>
      <c r="G1924" s="557"/>
      <c r="H1924" s="154">
        <v>2115</v>
      </c>
      <c r="I1924" s="154"/>
      <c r="J1924" s="154"/>
      <c r="K1924" s="556"/>
      <c r="L1924" s="558"/>
      <c r="M1924" s="558"/>
      <c r="N1924" s="557"/>
      <c r="O1924" s="154"/>
      <c r="P1924" s="499" t="s">
        <v>27</v>
      </c>
      <c r="Q1924" s="99"/>
    </row>
    <row r="1925" spans="1:18" x14ac:dyDescent="0.15">
      <c r="A1925" s="514"/>
      <c r="B1925" s="502"/>
      <c r="C1925" s="154">
        <v>2525</v>
      </c>
      <c r="D1925" s="154">
        <v>2175</v>
      </c>
      <c r="E1925" s="154">
        <v>9820</v>
      </c>
      <c r="F1925" s="556" t="s">
        <v>42</v>
      </c>
      <c r="G1925" s="557"/>
      <c r="H1925" s="154">
        <v>2132.5</v>
      </c>
      <c r="I1925" s="154"/>
      <c r="J1925" s="154"/>
      <c r="K1925" s="556"/>
      <c r="L1925" s="558"/>
      <c r="M1925" s="558"/>
      <c r="N1925" s="557"/>
      <c r="O1925" s="154"/>
      <c r="P1925" s="500" t="s">
        <v>27</v>
      </c>
      <c r="Q1925" s="99"/>
    </row>
    <row r="1926" spans="1:18" x14ac:dyDescent="0.15">
      <c r="A1926" s="514"/>
      <c r="B1926" s="502"/>
      <c r="C1926" s="154">
        <v>2600</v>
      </c>
      <c r="D1926" s="154">
        <v>2350</v>
      </c>
      <c r="E1926" s="154">
        <v>9820</v>
      </c>
      <c r="F1926" s="556" t="s">
        <v>42</v>
      </c>
      <c r="G1926" s="557"/>
      <c r="H1926" s="154">
        <v>2150</v>
      </c>
      <c r="I1926" s="154"/>
      <c r="J1926" s="154"/>
      <c r="K1926" s="556"/>
      <c r="L1926" s="558"/>
      <c r="M1926" s="558"/>
      <c r="N1926" s="557"/>
      <c r="O1926" s="154"/>
      <c r="P1926" s="501" t="s">
        <v>27</v>
      </c>
      <c r="Q1926" s="99"/>
    </row>
    <row r="1927" spans="1:18" x14ac:dyDescent="0.15">
      <c r="A1927" s="514"/>
      <c r="B1927" s="502" t="s">
        <v>54</v>
      </c>
      <c r="C1927" s="154">
        <v>2450</v>
      </c>
      <c r="D1927" s="154">
        <v>2000</v>
      </c>
      <c r="E1927" s="154">
        <v>9820</v>
      </c>
      <c r="F1927" s="556" t="s">
        <v>42</v>
      </c>
      <c r="G1927" s="557"/>
      <c r="H1927" s="154">
        <v>2115</v>
      </c>
      <c r="I1927" s="154"/>
      <c r="J1927" s="154"/>
      <c r="K1927" s="556"/>
      <c r="L1927" s="558"/>
      <c r="M1927" s="558"/>
      <c r="N1927" s="557"/>
      <c r="O1927" s="154"/>
      <c r="P1927" s="499" t="s">
        <v>27</v>
      </c>
      <c r="Q1927" s="99"/>
    </row>
    <row r="1928" spans="1:18" x14ac:dyDescent="0.15">
      <c r="A1928" s="514"/>
      <c r="B1928" s="502"/>
      <c r="C1928" s="154">
        <v>2525</v>
      </c>
      <c r="D1928" s="154">
        <v>2175</v>
      </c>
      <c r="E1928" s="154">
        <v>9820</v>
      </c>
      <c r="F1928" s="556" t="s">
        <v>42</v>
      </c>
      <c r="G1928" s="557"/>
      <c r="H1928" s="154">
        <v>2132.5</v>
      </c>
      <c r="I1928" s="154"/>
      <c r="J1928" s="154"/>
      <c r="K1928" s="556"/>
      <c r="L1928" s="558"/>
      <c r="M1928" s="558"/>
      <c r="N1928" s="557"/>
      <c r="O1928" s="154"/>
      <c r="P1928" s="500" t="s">
        <v>27</v>
      </c>
      <c r="Q1928" s="99"/>
    </row>
    <row r="1929" spans="1:18" x14ac:dyDescent="0.15">
      <c r="A1929" s="514"/>
      <c r="B1929" s="502"/>
      <c r="C1929" s="154">
        <v>2600</v>
      </c>
      <c r="D1929" s="154">
        <v>2350</v>
      </c>
      <c r="E1929" s="154">
        <v>9820</v>
      </c>
      <c r="F1929" s="556" t="s">
        <v>42</v>
      </c>
      <c r="G1929" s="557"/>
      <c r="H1929" s="154">
        <v>2150</v>
      </c>
      <c r="I1929" s="154"/>
      <c r="J1929" s="154"/>
      <c r="K1929" s="556"/>
      <c r="L1929" s="558"/>
      <c r="M1929" s="558"/>
      <c r="N1929" s="557"/>
      <c r="O1929" s="154"/>
      <c r="P1929" s="500" t="s">
        <v>27</v>
      </c>
      <c r="Q1929" s="99"/>
    </row>
    <row r="1930" spans="1:18" x14ac:dyDescent="0.15">
      <c r="A1930" s="514"/>
      <c r="B1930" s="502" t="s">
        <v>9</v>
      </c>
      <c r="C1930" s="154">
        <v>2450</v>
      </c>
      <c r="D1930" s="154">
        <v>2000</v>
      </c>
      <c r="E1930" s="154">
        <v>9820</v>
      </c>
      <c r="F1930" s="556" t="s">
        <v>42</v>
      </c>
      <c r="G1930" s="557"/>
      <c r="H1930" s="154">
        <v>2115</v>
      </c>
      <c r="I1930" s="154"/>
      <c r="J1930" s="154"/>
      <c r="K1930" s="556"/>
      <c r="L1930" s="558"/>
      <c r="M1930" s="558"/>
      <c r="N1930" s="557"/>
      <c r="O1930" s="154"/>
      <c r="P1930" s="554"/>
      <c r="Q1930" s="99"/>
    </row>
    <row r="1931" spans="1:18" x14ac:dyDescent="0.15">
      <c r="A1931" s="514"/>
      <c r="B1931" s="502"/>
      <c r="C1931" s="154">
        <v>2525</v>
      </c>
      <c r="D1931" s="154">
        <v>2175</v>
      </c>
      <c r="E1931" s="154">
        <v>9820</v>
      </c>
      <c r="F1931" s="556" t="s">
        <v>42</v>
      </c>
      <c r="G1931" s="557"/>
      <c r="H1931" s="154">
        <v>2132.5</v>
      </c>
      <c r="I1931" s="154"/>
      <c r="J1931" s="154"/>
      <c r="K1931" s="556"/>
      <c r="L1931" s="558"/>
      <c r="M1931" s="558"/>
      <c r="N1931" s="557"/>
      <c r="O1931" s="154"/>
      <c r="P1931" s="554"/>
      <c r="Q1931" s="99"/>
    </row>
    <row r="1932" spans="1:18" x14ac:dyDescent="0.15">
      <c r="A1932" s="514"/>
      <c r="B1932" s="502"/>
      <c r="C1932" s="154">
        <v>2600</v>
      </c>
      <c r="D1932" s="154">
        <v>2350</v>
      </c>
      <c r="E1932" s="154">
        <v>9820</v>
      </c>
      <c r="F1932" s="556" t="s">
        <v>42</v>
      </c>
      <c r="G1932" s="557"/>
      <c r="H1932" s="154">
        <v>2150</v>
      </c>
      <c r="I1932" s="154"/>
      <c r="J1932" s="154"/>
      <c r="K1932" s="556"/>
      <c r="L1932" s="558"/>
      <c r="M1932" s="558"/>
      <c r="N1932" s="557"/>
      <c r="O1932" s="154"/>
      <c r="P1932" s="555"/>
      <c r="Q1932" s="99"/>
    </row>
    <row r="1933" spans="1:18" x14ac:dyDescent="0.15">
      <c r="A1933" s="507" t="s">
        <v>171</v>
      </c>
      <c r="B1933" s="502" t="s">
        <v>18</v>
      </c>
      <c r="C1933" s="154">
        <v>2450</v>
      </c>
      <c r="D1933" s="154">
        <v>2000</v>
      </c>
      <c r="E1933" s="154">
        <v>9820</v>
      </c>
      <c r="F1933" s="556" t="s">
        <v>42</v>
      </c>
      <c r="G1933" s="557"/>
      <c r="H1933" s="154">
        <v>2115</v>
      </c>
      <c r="I1933" s="154"/>
      <c r="J1933" s="154"/>
      <c r="K1933" s="556"/>
      <c r="L1933" s="558"/>
      <c r="M1933" s="558"/>
      <c r="N1933" s="557"/>
      <c r="O1933" s="154"/>
      <c r="P1933" s="499" t="s">
        <v>27</v>
      </c>
      <c r="Q1933" s="99"/>
    </row>
    <row r="1934" spans="1:18" x14ac:dyDescent="0.15">
      <c r="A1934" s="514"/>
      <c r="B1934" s="502"/>
      <c r="C1934" s="154">
        <v>2525</v>
      </c>
      <c r="D1934" s="154">
        <v>2175</v>
      </c>
      <c r="E1934" s="154">
        <v>9820</v>
      </c>
      <c r="F1934" s="556" t="s">
        <v>42</v>
      </c>
      <c r="G1934" s="557"/>
      <c r="H1934" s="154">
        <v>2132.5</v>
      </c>
      <c r="I1934" s="154"/>
      <c r="J1934" s="154"/>
      <c r="K1934" s="556"/>
      <c r="L1934" s="558"/>
      <c r="M1934" s="558"/>
      <c r="N1934" s="557"/>
      <c r="O1934" s="154"/>
      <c r="P1934" s="500" t="s">
        <v>27</v>
      </c>
      <c r="Q1934" s="99"/>
    </row>
    <row r="1935" spans="1:18" x14ac:dyDescent="0.15">
      <c r="A1935" s="515"/>
      <c r="B1935" s="502"/>
      <c r="C1935" s="154">
        <v>2600</v>
      </c>
      <c r="D1935" s="154">
        <v>2350</v>
      </c>
      <c r="E1935" s="154">
        <v>9820</v>
      </c>
      <c r="F1935" s="556" t="s">
        <v>42</v>
      </c>
      <c r="G1935" s="557"/>
      <c r="H1935" s="154">
        <v>2150</v>
      </c>
      <c r="I1935" s="154"/>
      <c r="J1935" s="154"/>
      <c r="K1935" s="556"/>
      <c r="L1935" s="558"/>
      <c r="M1935" s="558"/>
      <c r="N1935" s="557"/>
      <c r="O1935" s="154"/>
      <c r="P1935" s="501" t="s">
        <v>27</v>
      </c>
      <c r="Q1935" s="99"/>
    </row>
    <row r="1936" spans="1:18" x14ac:dyDescent="0.15">
      <c r="A1936" s="477" t="s">
        <v>94</v>
      </c>
      <c r="B1936" s="516"/>
      <c r="C1936" s="516"/>
      <c r="D1936" s="516"/>
      <c r="E1936" s="516"/>
      <c r="F1936" s="516"/>
      <c r="G1936" s="516"/>
      <c r="H1936" s="516"/>
      <c r="I1936" s="516"/>
      <c r="J1936" s="516"/>
      <c r="K1936" s="516"/>
      <c r="L1936" s="516"/>
      <c r="M1936" s="516"/>
      <c r="N1936" s="516"/>
      <c r="O1936" s="516"/>
      <c r="P1936" s="516"/>
      <c r="Q1936" s="517"/>
      <c r="R1936" s="91"/>
    </row>
    <row r="1937" spans="1:18" x14ac:dyDescent="0.15">
      <c r="A1937" s="479" t="s">
        <v>316</v>
      </c>
      <c r="B1937" s="518"/>
      <c r="C1937" s="518"/>
      <c r="D1937" s="518"/>
      <c r="E1937" s="518"/>
      <c r="F1937" s="518"/>
      <c r="G1937" s="518"/>
      <c r="H1937" s="518"/>
      <c r="I1937" s="518"/>
      <c r="J1937" s="518"/>
      <c r="K1937" s="518"/>
      <c r="L1937" s="518"/>
      <c r="M1937" s="518"/>
      <c r="N1937" s="518"/>
      <c r="O1937" s="518"/>
      <c r="P1937" s="518"/>
      <c r="Q1937" s="519"/>
      <c r="R1937" s="97"/>
    </row>
    <row r="1938" spans="1:18" x14ac:dyDescent="0.15">
      <c r="A1938" s="479" t="s">
        <v>111</v>
      </c>
      <c r="B1938" s="518"/>
      <c r="C1938" s="518"/>
      <c r="D1938" s="518"/>
      <c r="E1938" s="518"/>
      <c r="F1938" s="518"/>
      <c r="G1938" s="518"/>
      <c r="H1938" s="518"/>
      <c r="I1938" s="518"/>
      <c r="J1938" s="518"/>
      <c r="K1938" s="518"/>
      <c r="L1938" s="518"/>
      <c r="M1938" s="518"/>
      <c r="N1938" s="518"/>
      <c r="O1938" s="518"/>
      <c r="P1938" s="518"/>
      <c r="Q1938" s="519"/>
      <c r="R1938" s="97"/>
    </row>
    <row r="1939" spans="1:18" x14ac:dyDescent="0.15">
      <c r="A1939" s="461" t="s">
        <v>112</v>
      </c>
      <c r="B1939" s="523"/>
      <c r="C1939" s="523"/>
      <c r="D1939" s="523"/>
      <c r="E1939" s="523"/>
      <c r="F1939" s="523"/>
      <c r="G1939" s="523"/>
      <c r="H1939" s="523"/>
      <c r="I1939" s="523"/>
      <c r="J1939" s="523"/>
      <c r="K1939" s="523"/>
      <c r="L1939" s="523"/>
      <c r="M1939" s="523"/>
      <c r="N1939" s="523"/>
      <c r="O1939" s="523"/>
      <c r="P1939" s="523"/>
      <c r="Q1939" s="524"/>
      <c r="R1939" s="98"/>
    </row>
    <row r="1940" spans="1:18" x14ac:dyDescent="0.15">
      <c r="A1940" s="140" t="s">
        <v>418</v>
      </c>
      <c r="B1940" s="90"/>
      <c r="C1940" s="140">
        <f>C1920+1</f>
        <v>633</v>
      </c>
      <c r="N1940" s="90"/>
      <c r="O1940" s="90"/>
      <c r="P1940" s="90"/>
      <c r="Q1940" s="90"/>
    </row>
    <row r="1941" spans="1:18" x14ac:dyDescent="0.15">
      <c r="A1941" s="553" t="s">
        <v>1064</v>
      </c>
      <c r="B1941" s="553"/>
      <c r="C1941" s="553"/>
      <c r="D1941" s="553"/>
      <c r="E1941" s="553"/>
      <c r="F1941" s="553"/>
      <c r="G1941" s="553"/>
      <c r="H1941" s="553"/>
      <c r="I1941" s="553"/>
      <c r="J1941" s="553"/>
      <c r="K1941" s="553"/>
      <c r="L1941" s="553"/>
      <c r="M1941" s="553"/>
      <c r="N1941" s="553"/>
      <c r="O1941" s="553"/>
      <c r="P1941" s="553"/>
      <c r="Q1941" s="553"/>
    </row>
    <row r="1942" spans="1:18" x14ac:dyDescent="0.15">
      <c r="A1942" s="553" t="s">
        <v>749</v>
      </c>
      <c r="B1942" s="553"/>
      <c r="C1942" s="553"/>
      <c r="D1942" s="553"/>
      <c r="E1942" s="553"/>
      <c r="F1942" s="553"/>
      <c r="G1942" s="553"/>
      <c r="H1942" s="553"/>
      <c r="I1942" s="553"/>
      <c r="J1942" s="553"/>
      <c r="K1942" s="553"/>
      <c r="L1942" s="553"/>
      <c r="M1942" s="553"/>
      <c r="N1942" s="553"/>
      <c r="O1942" s="553"/>
      <c r="P1942" s="553"/>
      <c r="Q1942" s="553"/>
    </row>
    <row r="1943" spans="1:18" s="91" customFormat="1" ht="97.5" customHeight="1" x14ac:dyDescent="0.25">
      <c r="A1943" s="186" t="s">
        <v>152</v>
      </c>
      <c r="B1943" s="187" t="s">
        <v>56</v>
      </c>
      <c r="C1943" s="186" t="s">
        <v>124</v>
      </c>
      <c r="D1943" s="186" t="s">
        <v>700</v>
      </c>
      <c r="E1943" s="186" t="s">
        <v>701</v>
      </c>
      <c r="F1943" s="559" t="s">
        <v>325</v>
      </c>
      <c r="G1943" s="560"/>
      <c r="H1943" s="187" t="s">
        <v>703</v>
      </c>
      <c r="I1943" s="93" t="s">
        <v>967</v>
      </c>
      <c r="J1943" s="93" t="s">
        <v>1409</v>
      </c>
      <c r="K1943" s="559" t="s">
        <v>1408</v>
      </c>
      <c r="L1943" s="561"/>
      <c r="M1943" s="561"/>
      <c r="N1943" s="560"/>
      <c r="O1943" s="93" t="s">
        <v>969</v>
      </c>
      <c r="P1943" s="93" t="s">
        <v>1240</v>
      </c>
      <c r="Q1943" s="93" t="s">
        <v>26</v>
      </c>
    </row>
    <row r="1944" spans="1:18" x14ac:dyDescent="0.15">
      <c r="A1944" s="507" t="s">
        <v>170</v>
      </c>
      <c r="B1944" s="502" t="s">
        <v>18</v>
      </c>
      <c r="C1944" s="154">
        <v>2450</v>
      </c>
      <c r="D1944" s="154">
        <v>2000</v>
      </c>
      <c r="E1944" s="154">
        <v>9820</v>
      </c>
      <c r="F1944" s="556" t="s">
        <v>42</v>
      </c>
      <c r="G1944" s="557"/>
      <c r="H1944" s="154">
        <v>2355</v>
      </c>
      <c r="I1944" s="154"/>
      <c r="J1944" s="154"/>
      <c r="K1944" s="556"/>
      <c r="L1944" s="558"/>
      <c r="M1944" s="558"/>
      <c r="N1944" s="557"/>
      <c r="O1944" s="154"/>
      <c r="P1944" s="499" t="s">
        <v>27</v>
      </c>
      <c r="Q1944" s="99"/>
    </row>
    <row r="1945" spans="1:18" x14ac:dyDescent="0.15">
      <c r="A1945" s="514"/>
      <c r="B1945" s="502"/>
      <c r="C1945" s="154">
        <v>2525</v>
      </c>
      <c r="D1945" s="154">
        <v>2175</v>
      </c>
      <c r="E1945" s="154">
        <v>9820</v>
      </c>
      <c r="F1945" s="556" t="s">
        <v>42</v>
      </c>
      <c r="G1945" s="557"/>
      <c r="H1945" s="154">
        <v>2355</v>
      </c>
      <c r="I1945" s="154"/>
      <c r="J1945" s="154"/>
      <c r="K1945" s="556"/>
      <c r="L1945" s="558"/>
      <c r="M1945" s="558"/>
      <c r="N1945" s="557"/>
      <c r="O1945" s="154"/>
      <c r="P1945" s="500" t="s">
        <v>27</v>
      </c>
      <c r="Q1945" s="99"/>
    </row>
    <row r="1946" spans="1:18" x14ac:dyDescent="0.15">
      <c r="A1946" s="514"/>
      <c r="B1946" s="502"/>
      <c r="C1946" s="154">
        <v>2600</v>
      </c>
      <c r="D1946" s="154">
        <v>2350</v>
      </c>
      <c r="E1946" s="154">
        <v>9820</v>
      </c>
      <c r="F1946" s="556" t="s">
        <v>42</v>
      </c>
      <c r="G1946" s="557"/>
      <c r="H1946" s="154">
        <v>2355</v>
      </c>
      <c r="I1946" s="154"/>
      <c r="J1946" s="154"/>
      <c r="K1946" s="556"/>
      <c r="L1946" s="558"/>
      <c r="M1946" s="558"/>
      <c r="N1946" s="557"/>
      <c r="O1946" s="154"/>
      <c r="P1946" s="501" t="s">
        <v>27</v>
      </c>
      <c r="Q1946" s="99"/>
    </row>
    <row r="1947" spans="1:18" x14ac:dyDescent="0.15">
      <c r="A1947" s="514"/>
      <c r="B1947" s="502" t="s">
        <v>54</v>
      </c>
      <c r="C1947" s="154">
        <v>2450</v>
      </c>
      <c r="D1947" s="154">
        <v>2000</v>
      </c>
      <c r="E1947" s="154">
        <v>9820</v>
      </c>
      <c r="F1947" s="556" t="s">
        <v>42</v>
      </c>
      <c r="G1947" s="557"/>
      <c r="H1947" s="154">
        <v>2355</v>
      </c>
      <c r="I1947" s="154"/>
      <c r="J1947" s="154"/>
      <c r="K1947" s="556"/>
      <c r="L1947" s="558"/>
      <c r="M1947" s="558"/>
      <c r="N1947" s="557"/>
      <c r="O1947" s="154"/>
      <c r="P1947" s="499" t="s">
        <v>27</v>
      </c>
      <c r="Q1947" s="99"/>
    </row>
    <row r="1948" spans="1:18" x14ac:dyDescent="0.15">
      <c r="A1948" s="514"/>
      <c r="B1948" s="502"/>
      <c r="C1948" s="154">
        <v>2525</v>
      </c>
      <c r="D1948" s="154">
        <v>2175</v>
      </c>
      <c r="E1948" s="154">
        <v>9820</v>
      </c>
      <c r="F1948" s="556" t="s">
        <v>42</v>
      </c>
      <c r="G1948" s="557"/>
      <c r="H1948" s="154">
        <v>2355</v>
      </c>
      <c r="I1948" s="154"/>
      <c r="J1948" s="154"/>
      <c r="K1948" s="556"/>
      <c r="L1948" s="558"/>
      <c r="M1948" s="558"/>
      <c r="N1948" s="557"/>
      <c r="O1948" s="154"/>
      <c r="P1948" s="500" t="s">
        <v>27</v>
      </c>
      <c r="Q1948" s="99"/>
    </row>
    <row r="1949" spans="1:18" x14ac:dyDescent="0.15">
      <c r="A1949" s="514"/>
      <c r="B1949" s="502"/>
      <c r="C1949" s="154">
        <v>2600</v>
      </c>
      <c r="D1949" s="154">
        <v>2350</v>
      </c>
      <c r="E1949" s="154">
        <v>9820</v>
      </c>
      <c r="F1949" s="556" t="s">
        <v>42</v>
      </c>
      <c r="G1949" s="557"/>
      <c r="H1949" s="154">
        <v>2355</v>
      </c>
      <c r="I1949" s="154"/>
      <c r="J1949" s="154"/>
      <c r="K1949" s="556"/>
      <c r="L1949" s="558"/>
      <c r="M1949" s="558"/>
      <c r="N1949" s="557"/>
      <c r="O1949" s="154"/>
      <c r="P1949" s="500" t="s">
        <v>27</v>
      </c>
      <c r="Q1949" s="99"/>
    </row>
    <row r="1950" spans="1:18" x14ac:dyDescent="0.15">
      <c r="A1950" s="514"/>
      <c r="B1950" s="502" t="s">
        <v>9</v>
      </c>
      <c r="C1950" s="154">
        <v>2450</v>
      </c>
      <c r="D1950" s="154">
        <v>2000</v>
      </c>
      <c r="E1950" s="154">
        <v>9820</v>
      </c>
      <c r="F1950" s="556" t="s">
        <v>42</v>
      </c>
      <c r="G1950" s="557"/>
      <c r="H1950" s="154">
        <v>2355</v>
      </c>
      <c r="I1950" s="154"/>
      <c r="J1950" s="154"/>
      <c r="K1950" s="556"/>
      <c r="L1950" s="558"/>
      <c r="M1950" s="558"/>
      <c r="N1950" s="557"/>
      <c r="O1950" s="154"/>
      <c r="P1950" s="554"/>
      <c r="Q1950" s="99"/>
    </row>
    <row r="1951" spans="1:18" x14ac:dyDescent="0.15">
      <c r="A1951" s="514"/>
      <c r="B1951" s="502"/>
      <c r="C1951" s="154">
        <v>2525</v>
      </c>
      <c r="D1951" s="154">
        <v>2175</v>
      </c>
      <c r="E1951" s="154">
        <v>9820</v>
      </c>
      <c r="F1951" s="556" t="s">
        <v>42</v>
      </c>
      <c r="G1951" s="557"/>
      <c r="H1951" s="154">
        <v>2355</v>
      </c>
      <c r="I1951" s="154"/>
      <c r="J1951" s="154"/>
      <c r="K1951" s="556"/>
      <c r="L1951" s="558"/>
      <c r="M1951" s="558"/>
      <c r="N1951" s="557"/>
      <c r="O1951" s="154"/>
      <c r="P1951" s="554"/>
      <c r="Q1951" s="99"/>
    </row>
    <row r="1952" spans="1:18" x14ac:dyDescent="0.15">
      <c r="A1952" s="514"/>
      <c r="B1952" s="502"/>
      <c r="C1952" s="154">
        <v>2600</v>
      </c>
      <c r="D1952" s="154">
        <v>2350</v>
      </c>
      <c r="E1952" s="154">
        <v>9820</v>
      </c>
      <c r="F1952" s="556" t="s">
        <v>42</v>
      </c>
      <c r="G1952" s="557"/>
      <c r="H1952" s="154">
        <v>2355</v>
      </c>
      <c r="I1952" s="154"/>
      <c r="J1952" s="154"/>
      <c r="K1952" s="556"/>
      <c r="L1952" s="558"/>
      <c r="M1952" s="558"/>
      <c r="N1952" s="557"/>
      <c r="O1952" s="154"/>
      <c r="P1952" s="555"/>
      <c r="Q1952" s="99"/>
    </row>
    <row r="1953" spans="1:17" x14ac:dyDescent="0.15">
      <c r="A1953" s="507" t="s">
        <v>171</v>
      </c>
      <c r="B1953" s="502" t="s">
        <v>18</v>
      </c>
      <c r="C1953" s="154">
        <v>2450</v>
      </c>
      <c r="D1953" s="154">
        <v>2000</v>
      </c>
      <c r="E1953" s="154">
        <v>9820</v>
      </c>
      <c r="F1953" s="556" t="s">
        <v>42</v>
      </c>
      <c r="G1953" s="557"/>
      <c r="H1953" s="154">
        <v>2355</v>
      </c>
      <c r="I1953" s="154"/>
      <c r="J1953" s="154"/>
      <c r="K1953" s="556"/>
      <c r="L1953" s="558"/>
      <c r="M1953" s="558"/>
      <c r="N1953" s="557"/>
      <c r="O1953" s="154"/>
      <c r="P1953" s="499" t="s">
        <v>27</v>
      </c>
      <c r="Q1953" s="99"/>
    </row>
    <row r="1954" spans="1:17" x14ac:dyDescent="0.15">
      <c r="A1954" s="514"/>
      <c r="B1954" s="502"/>
      <c r="C1954" s="154">
        <v>2525</v>
      </c>
      <c r="D1954" s="154">
        <v>2175</v>
      </c>
      <c r="E1954" s="154">
        <v>9820</v>
      </c>
      <c r="F1954" s="556" t="s">
        <v>42</v>
      </c>
      <c r="G1954" s="557"/>
      <c r="H1954" s="154">
        <v>2355</v>
      </c>
      <c r="I1954" s="154"/>
      <c r="J1954" s="154"/>
      <c r="K1954" s="556"/>
      <c r="L1954" s="558"/>
      <c r="M1954" s="558"/>
      <c r="N1954" s="557"/>
      <c r="O1954" s="154"/>
      <c r="P1954" s="500" t="s">
        <v>27</v>
      </c>
      <c r="Q1954" s="99"/>
    </row>
    <row r="1955" spans="1:17" x14ac:dyDescent="0.15">
      <c r="A1955" s="515"/>
      <c r="B1955" s="502"/>
      <c r="C1955" s="154">
        <v>2600</v>
      </c>
      <c r="D1955" s="154">
        <v>2350</v>
      </c>
      <c r="E1955" s="154">
        <v>9820</v>
      </c>
      <c r="F1955" s="556" t="s">
        <v>42</v>
      </c>
      <c r="G1955" s="557"/>
      <c r="H1955" s="154">
        <v>2355</v>
      </c>
      <c r="I1955" s="154"/>
      <c r="J1955" s="154"/>
      <c r="K1955" s="556"/>
      <c r="L1955" s="558"/>
      <c r="M1955" s="558"/>
      <c r="N1955" s="557"/>
      <c r="O1955" s="154"/>
      <c r="P1955" s="501" t="s">
        <v>27</v>
      </c>
      <c r="Q1955" s="99"/>
    </row>
    <row r="1956" spans="1:17" x14ac:dyDescent="0.15">
      <c r="A1956" s="477" t="s">
        <v>94</v>
      </c>
      <c r="B1956" s="516"/>
      <c r="C1956" s="516"/>
      <c r="D1956" s="516"/>
      <c r="E1956" s="516"/>
      <c r="F1956" s="516"/>
      <c r="G1956" s="516"/>
      <c r="H1956" s="516"/>
      <c r="I1956" s="516"/>
      <c r="J1956" s="516"/>
      <c r="K1956" s="516"/>
      <c r="L1956" s="516"/>
      <c r="M1956" s="516"/>
      <c r="N1956" s="516"/>
      <c r="O1956" s="516"/>
      <c r="P1956" s="516"/>
      <c r="Q1956" s="517"/>
    </row>
    <row r="1957" spans="1:17" x14ac:dyDescent="0.15">
      <c r="A1957" s="479" t="s">
        <v>316</v>
      </c>
      <c r="B1957" s="518"/>
      <c r="C1957" s="518"/>
      <c r="D1957" s="518"/>
      <c r="E1957" s="518"/>
      <c r="F1957" s="518"/>
      <c r="G1957" s="518"/>
      <c r="H1957" s="518"/>
      <c r="I1957" s="518"/>
      <c r="J1957" s="518"/>
      <c r="K1957" s="518"/>
      <c r="L1957" s="518"/>
      <c r="M1957" s="518"/>
      <c r="N1957" s="518"/>
      <c r="O1957" s="518"/>
      <c r="P1957" s="518"/>
      <c r="Q1957" s="519"/>
    </row>
    <row r="1958" spans="1:17" x14ac:dyDescent="0.15">
      <c r="A1958" s="479" t="s">
        <v>111</v>
      </c>
      <c r="B1958" s="518"/>
      <c r="C1958" s="518"/>
      <c r="D1958" s="518"/>
      <c r="E1958" s="518"/>
      <c r="F1958" s="518"/>
      <c r="G1958" s="518"/>
      <c r="H1958" s="518"/>
      <c r="I1958" s="518"/>
      <c r="J1958" s="518"/>
      <c r="K1958" s="518"/>
      <c r="L1958" s="518"/>
      <c r="M1958" s="518"/>
      <c r="N1958" s="518"/>
      <c r="O1958" s="518"/>
      <c r="P1958" s="518"/>
      <c r="Q1958" s="519"/>
    </row>
    <row r="1959" spans="1:17" x14ac:dyDescent="0.15">
      <c r="A1959" s="461" t="s">
        <v>112</v>
      </c>
      <c r="B1959" s="523"/>
      <c r="C1959" s="523"/>
      <c r="D1959" s="523"/>
      <c r="E1959" s="523"/>
      <c r="F1959" s="523"/>
      <c r="G1959" s="523"/>
      <c r="H1959" s="523"/>
      <c r="I1959" s="523"/>
      <c r="J1959" s="523"/>
      <c r="K1959" s="523"/>
      <c r="L1959" s="523"/>
      <c r="M1959" s="523"/>
      <c r="N1959" s="523"/>
      <c r="O1959" s="523"/>
      <c r="P1959" s="523"/>
      <c r="Q1959" s="524"/>
    </row>
    <row r="1960" spans="1:17" x14ac:dyDescent="0.15">
      <c r="A1960" s="140" t="s">
        <v>418</v>
      </c>
      <c r="B1960" s="90"/>
      <c r="C1960" s="140">
        <f>C1940+1</f>
        <v>634</v>
      </c>
      <c r="N1960" s="90"/>
      <c r="O1960" s="90"/>
      <c r="P1960" s="90"/>
      <c r="Q1960" s="90"/>
    </row>
    <row r="1961" spans="1:17" x14ac:dyDescent="0.15">
      <c r="A1961" s="553" t="s">
        <v>1065</v>
      </c>
      <c r="B1961" s="553"/>
      <c r="C1961" s="553"/>
      <c r="D1961" s="553"/>
      <c r="E1961" s="553"/>
      <c r="F1961" s="553"/>
      <c r="G1961" s="553"/>
      <c r="H1961" s="553"/>
      <c r="I1961" s="553"/>
      <c r="J1961" s="553"/>
      <c r="K1961" s="553"/>
      <c r="L1961" s="553"/>
      <c r="M1961" s="553"/>
      <c r="N1961" s="553"/>
      <c r="O1961" s="553"/>
      <c r="P1961" s="553"/>
      <c r="Q1961" s="553"/>
    </row>
    <row r="1962" spans="1:17" x14ac:dyDescent="0.15">
      <c r="A1962" s="553" t="s">
        <v>749</v>
      </c>
      <c r="B1962" s="553"/>
      <c r="C1962" s="553"/>
      <c r="D1962" s="553"/>
      <c r="E1962" s="553"/>
      <c r="F1962" s="553"/>
      <c r="G1962" s="553"/>
      <c r="H1962" s="553"/>
      <c r="I1962" s="553"/>
      <c r="J1962" s="553"/>
      <c r="K1962" s="553"/>
      <c r="L1962" s="553"/>
      <c r="M1962" s="553"/>
      <c r="N1962" s="553"/>
      <c r="O1962" s="553"/>
      <c r="P1962" s="553"/>
      <c r="Q1962" s="553"/>
    </row>
    <row r="1963" spans="1:17" s="91" customFormat="1" ht="97.5" customHeight="1" x14ac:dyDescent="0.25">
      <c r="A1963" s="184" t="s">
        <v>152</v>
      </c>
      <c r="B1963" s="185" t="s">
        <v>56</v>
      </c>
      <c r="C1963" s="184" t="s">
        <v>124</v>
      </c>
      <c r="D1963" s="184" t="s">
        <v>700</v>
      </c>
      <c r="E1963" s="184" t="s">
        <v>701</v>
      </c>
      <c r="F1963" s="559" t="s">
        <v>121</v>
      </c>
      <c r="G1963" s="560"/>
      <c r="H1963" s="185" t="s">
        <v>216</v>
      </c>
      <c r="I1963" s="93" t="s">
        <v>852</v>
      </c>
      <c r="J1963" s="93" t="s">
        <v>1409</v>
      </c>
      <c r="K1963" s="559" t="s">
        <v>1408</v>
      </c>
      <c r="L1963" s="561"/>
      <c r="M1963" s="561"/>
      <c r="N1963" s="560"/>
      <c r="O1963" s="93" t="s">
        <v>845</v>
      </c>
      <c r="P1963" s="93" t="s">
        <v>846</v>
      </c>
      <c r="Q1963" s="93" t="s">
        <v>26</v>
      </c>
    </row>
    <row r="1964" spans="1:17" x14ac:dyDescent="0.15">
      <c r="A1964" s="507" t="s">
        <v>170</v>
      </c>
      <c r="B1964" s="502" t="s">
        <v>18</v>
      </c>
      <c r="C1964" s="94">
        <v>2425</v>
      </c>
      <c r="D1964" s="154">
        <v>2525</v>
      </c>
      <c r="E1964" s="157">
        <v>66486</v>
      </c>
      <c r="F1964" s="556" t="s">
        <v>60</v>
      </c>
      <c r="G1964" s="557"/>
      <c r="H1964" s="154">
        <v>871.5</v>
      </c>
      <c r="I1964" s="154"/>
      <c r="J1964" s="154"/>
      <c r="K1964" s="556"/>
      <c r="L1964" s="558"/>
      <c r="M1964" s="558"/>
      <c r="N1964" s="557"/>
      <c r="O1964" s="154"/>
      <c r="P1964" s="499" t="s">
        <v>27</v>
      </c>
      <c r="Q1964" s="99"/>
    </row>
    <row r="1965" spans="1:17" ht="9" customHeight="1" x14ac:dyDescent="0.15">
      <c r="A1965" s="514"/>
      <c r="B1965" s="502"/>
      <c r="C1965" s="94">
        <v>2525</v>
      </c>
      <c r="D1965" s="154">
        <v>2625</v>
      </c>
      <c r="E1965" s="157">
        <v>66786</v>
      </c>
      <c r="F1965" s="556" t="s">
        <v>60</v>
      </c>
      <c r="G1965" s="557"/>
      <c r="H1965" s="154">
        <v>881.5</v>
      </c>
      <c r="I1965" s="154"/>
      <c r="J1965" s="154"/>
      <c r="K1965" s="556"/>
      <c r="L1965" s="558"/>
      <c r="M1965" s="558"/>
      <c r="N1965" s="557"/>
      <c r="O1965" s="154"/>
      <c r="P1965" s="500" t="s">
        <v>27</v>
      </c>
      <c r="Q1965" s="99"/>
    </row>
    <row r="1966" spans="1:17" ht="9" customHeight="1" x14ac:dyDescent="0.15">
      <c r="A1966" s="514"/>
      <c r="B1966" s="502"/>
      <c r="C1966" s="94">
        <v>2625</v>
      </c>
      <c r="D1966" s="154">
        <v>2425</v>
      </c>
      <c r="E1966" s="157">
        <v>67086</v>
      </c>
      <c r="F1966" s="556" t="s">
        <v>60</v>
      </c>
      <c r="G1966" s="557"/>
      <c r="H1966" s="154">
        <v>891.5</v>
      </c>
      <c r="I1966" s="154"/>
      <c r="J1966" s="154"/>
      <c r="K1966" s="556"/>
      <c r="L1966" s="558"/>
      <c r="M1966" s="558"/>
      <c r="N1966" s="557"/>
      <c r="O1966" s="154"/>
      <c r="P1966" s="501" t="s">
        <v>27</v>
      </c>
      <c r="Q1966" s="99"/>
    </row>
    <row r="1967" spans="1:17" ht="9" customHeight="1" x14ac:dyDescent="0.15">
      <c r="A1967" s="514"/>
      <c r="B1967" s="502" t="s">
        <v>54</v>
      </c>
      <c r="C1967" s="94">
        <v>2425</v>
      </c>
      <c r="D1967" s="154">
        <v>2525</v>
      </c>
      <c r="E1967" s="157">
        <v>66486</v>
      </c>
      <c r="F1967" s="556" t="s">
        <v>60</v>
      </c>
      <c r="G1967" s="557"/>
      <c r="H1967" s="154">
        <v>871.5</v>
      </c>
      <c r="I1967" s="154"/>
      <c r="J1967" s="154"/>
      <c r="K1967" s="556"/>
      <c r="L1967" s="558"/>
      <c r="M1967" s="558"/>
      <c r="N1967" s="557"/>
      <c r="O1967" s="154"/>
      <c r="P1967" s="499" t="s">
        <v>27</v>
      </c>
      <c r="Q1967" s="99"/>
    </row>
    <row r="1968" spans="1:17" ht="9" customHeight="1" x14ac:dyDescent="0.15">
      <c r="A1968" s="514"/>
      <c r="B1968" s="502"/>
      <c r="C1968" s="94">
        <v>2525</v>
      </c>
      <c r="D1968" s="154">
        <v>2625</v>
      </c>
      <c r="E1968" s="157">
        <v>66786</v>
      </c>
      <c r="F1968" s="556" t="s">
        <v>60</v>
      </c>
      <c r="G1968" s="557"/>
      <c r="H1968" s="154">
        <v>881.5</v>
      </c>
      <c r="I1968" s="154"/>
      <c r="J1968" s="154"/>
      <c r="K1968" s="556"/>
      <c r="L1968" s="558"/>
      <c r="M1968" s="558"/>
      <c r="N1968" s="557"/>
      <c r="O1968" s="154"/>
      <c r="P1968" s="500" t="s">
        <v>27</v>
      </c>
      <c r="Q1968" s="99"/>
    </row>
    <row r="1969" spans="1:17" ht="9" customHeight="1" x14ac:dyDescent="0.15">
      <c r="A1969" s="514"/>
      <c r="B1969" s="502"/>
      <c r="C1969" s="94">
        <v>2625</v>
      </c>
      <c r="D1969" s="154">
        <v>2425</v>
      </c>
      <c r="E1969" s="157">
        <v>67086</v>
      </c>
      <c r="F1969" s="556" t="s">
        <v>60</v>
      </c>
      <c r="G1969" s="557"/>
      <c r="H1969" s="154">
        <v>891.5</v>
      </c>
      <c r="I1969" s="154"/>
      <c r="J1969" s="154"/>
      <c r="K1969" s="556"/>
      <c r="L1969" s="558"/>
      <c r="M1969" s="558"/>
      <c r="N1969" s="557"/>
      <c r="O1969" s="154"/>
      <c r="P1969" s="500" t="s">
        <v>27</v>
      </c>
      <c r="Q1969" s="99"/>
    </row>
    <row r="1970" spans="1:17" ht="9" customHeight="1" x14ac:dyDescent="0.15">
      <c r="A1970" s="514"/>
      <c r="B1970" s="502" t="s">
        <v>9</v>
      </c>
      <c r="C1970" s="94">
        <v>2425</v>
      </c>
      <c r="D1970" s="154">
        <v>2525</v>
      </c>
      <c r="E1970" s="157">
        <v>66486</v>
      </c>
      <c r="F1970" s="556" t="s">
        <v>60</v>
      </c>
      <c r="G1970" s="557"/>
      <c r="H1970" s="154">
        <v>871.5</v>
      </c>
      <c r="I1970" s="154"/>
      <c r="J1970" s="154"/>
      <c r="K1970" s="556"/>
      <c r="L1970" s="558"/>
      <c r="M1970" s="558"/>
      <c r="N1970" s="557"/>
      <c r="O1970" s="154"/>
      <c r="P1970" s="554"/>
      <c r="Q1970" s="99"/>
    </row>
    <row r="1971" spans="1:17" ht="9" customHeight="1" x14ac:dyDescent="0.15">
      <c r="A1971" s="514"/>
      <c r="B1971" s="502"/>
      <c r="C1971" s="94">
        <v>2525</v>
      </c>
      <c r="D1971" s="154">
        <v>2625</v>
      </c>
      <c r="E1971" s="157">
        <v>66786</v>
      </c>
      <c r="F1971" s="556" t="s">
        <v>60</v>
      </c>
      <c r="G1971" s="557"/>
      <c r="H1971" s="154">
        <v>881.5</v>
      </c>
      <c r="I1971" s="154"/>
      <c r="J1971" s="154"/>
      <c r="K1971" s="556"/>
      <c r="L1971" s="558"/>
      <c r="M1971" s="558"/>
      <c r="N1971" s="557"/>
      <c r="O1971" s="154"/>
      <c r="P1971" s="554"/>
      <c r="Q1971" s="99"/>
    </row>
    <row r="1972" spans="1:17" ht="9" customHeight="1" x14ac:dyDescent="0.15">
      <c r="A1972" s="514"/>
      <c r="B1972" s="502"/>
      <c r="C1972" s="94">
        <v>2625</v>
      </c>
      <c r="D1972" s="154">
        <v>2425</v>
      </c>
      <c r="E1972" s="157">
        <v>67086</v>
      </c>
      <c r="F1972" s="556" t="s">
        <v>60</v>
      </c>
      <c r="G1972" s="557"/>
      <c r="H1972" s="154">
        <v>891.5</v>
      </c>
      <c r="I1972" s="154"/>
      <c r="J1972" s="154"/>
      <c r="K1972" s="556"/>
      <c r="L1972" s="558"/>
      <c r="M1972" s="558"/>
      <c r="N1972" s="557"/>
      <c r="O1972" s="154"/>
      <c r="P1972" s="555"/>
      <c r="Q1972" s="99"/>
    </row>
    <row r="1973" spans="1:17" ht="9" customHeight="1" x14ac:dyDescent="0.15">
      <c r="A1973" s="507" t="s">
        <v>171</v>
      </c>
      <c r="B1973" s="502" t="s">
        <v>18</v>
      </c>
      <c r="C1973" s="94">
        <v>2425</v>
      </c>
      <c r="D1973" s="154">
        <v>2525</v>
      </c>
      <c r="E1973" s="157">
        <v>66486</v>
      </c>
      <c r="F1973" s="556" t="s">
        <v>60</v>
      </c>
      <c r="G1973" s="557"/>
      <c r="H1973" s="154">
        <v>871.5</v>
      </c>
      <c r="I1973" s="154"/>
      <c r="J1973" s="154"/>
      <c r="K1973" s="556"/>
      <c r="L1973" s="558"/>
      <c r="M1973" s="558"/>
      <c r="N1973" s="557"/>
      <c r="O1973" s="154"/>
      <c r="P1973" s="499" t="s">
        <v>27</v>
      </c>
      <c r="Q1973" s="99"/>
    </row>
    <row r="1974" spans="1:17" ht="9" customHeight="1" x14ac:dyDescent="0.15">
      <c r="A1974" s="514"/>
      <c r="B1974" s="502"/>
      <c r="C1974" s="94">
        <v>2525</v>
      </c>
      <c r="D1974" s="154">
        <v>2625</v>
      </c>
      <c r="E1974" s="157">
        <v>66786</v>
      </c>
      <c r="F1974" s="556" t="s">
        <v>60</v>
      </c>
      <c r="G1974" s="557"/>
      <c r="H1974" s="154">
        <v>881.5</v>
      </c>
      <c r="I1974" s="154"/>
      <c r="J1974" s="154"/>
      <c r="K1974" s="556"/>
      <c r="L1974" s="558"/>
      <c r="M1974" s="558"/>
      <c r="N1974" s="557"/>
      <c r="O1974" s="154"/>
      <c r="P1974" s="500" t="s">
        <v>27</v>
      </c>
      <c r="Q1974" s="99"/>
    </row>
    <row r="1975" spans="1:17" ht="9" customHeight="1" x14ac:dyDescent="0.15">
      <c r="A1975" s="515"/>
      <c r="B1975" s="502"/>
      <c r="C1975" s="94">
        <v>2625</v>
      </c>
      <c r="D1975" s="154">
        <v>2425</v>
      </c>
      <c r="E1975" s="157">
        <v>67086</v>
      </c>
      <c r="F1975" s="556" t="s">
        <v>60</v>
      </c>
      <c r="G1975" s="557"/>
      <c r="H1975" s="154">
        <v>891.5</v>
      </c>
      <c r="I1975" s="154"/>
      <c r="J1975" s="154"/>
      <c r="K1975" s="556"/>
      <c r="L1975" s="558"/>
      <c r="M1975" s="558"/>
      <c r="N1975" s="557"/>
      <c r="O1975" s="154"/>
      <c r="P1975" s="501" t="s">
        <v>27</v>
      </c>
      <c r="Q1975" s="99"/>
    </row>
    <row r="1976" spans="1:17" x14ac:dyDescent="0.15">
      <c r="A1976" s="477" t="s">
        <v>94</v>
      </c>
      <c r="B1976" s="516"/>
      <c r="C1976" s="516"/>
      <c r="D1976" s="516"/>
      <c r="E1976" s="516"/>
      <c r="F1976" s="516"/>
      <c r="G1976" s="516"/>
      <c r="H1976" s="516"/>
      <c r="I1976" s="516"/>
      <c r="J1976" s="516"/>
      <c r="K1976" s="516"/>
      <c r="L1976" s="516"/>
      <c r="M1976" s="516"/>
      <c r="N1976" s="516"/>
      <c r="O1976" s="516"/>
      <c r="P1976" s="516"/>
      <c r="Q1976" s="517"/>
    </row>
    <row r="1977" spans="1:17" x14ac:dyDescent="0.15">
      <c r="A1977" s="479" t="s">
        <v>316</v>
      </c>
      <c r="B1977" s="518"/>
      <c r="C1977" s="518"/>
      <c r="D1977" s="518"/>
      <c r="E1977" s="518"/>
      <c r="F1977" s="518"/>
      <c r="G1977" s="518"/>
      <c r="H1977" s="518"/>
      <c r="I1977" s="518"/>
      <c r="J1977" s="518"/>
      <c r="K1977" s="518"/>
      <c r="L1977" s="518"/>
      <c r="M1977" s="518"/>
      <c r="N1977" s="518"/>
      <c r="O1977" s="518"/>
      <c r="P1977" s="518"/>
      <c r="Q1977" s="519"/>
    </row>
    <row r="1978" spans="1:17" x14ac:dyDescent="0.15">
      <c r="A1978" s="479" t="s">
        <v>111</v>
      </c>
      <c r="B1978" s="518"/>
      <c r="C1978" s="518"/>
      <c r="D1978" s="518"/>
      <c r="E1978" s="518"/>
      <c r="F1978" s="518"/>
      <c r="G1978" s="518"/>
      <c r="H1978" s="518"/>
      <c r="I1978" s="518"/>
      <c r="J1978" s="518"/>
      <c r="K1978" s="518"/>
      <c r="L1978" s="518"/>
      <c r="M1978" s="518"/>
      <c r="N1978" s="518"/>
      <c r="O1978" s="518"/>
      <c r="P1978" s="518"/>
      <c r="Q1978" s="519"/>
    </row>
    <row r="1979" spans="1:17" x14ac:dyDescent="0.15">
      <c r="A1979" s="461" t="s">
        <v>112</v>
      </c>
      <c r="B1979" s="523"/>
      <c r="C1979" s="523"/>
      <c r="D1979" s="523"/>
      <c r="E1979" s="523"/>
      <c r="F1979" s="523"/>
      <c r="G1979" s="523"/>
      <c r="H1979" s="523"/>
      <c r="I1979" s="523"/>
      <c r="J1979" s="523"/>
      <c r="K1979" s="523"/>
      <c r="L1979" s="523"/>
      <c r="M1979" s="523"/>
      <c r="N1979" s="523"/>
      <c r="O1979" s="523"/>
      <c r="P1979" s="523"/>
      <c r="Q1979" s="524"/>
    </row>
    <row r="1980" spans="1:17" x14ac:dyDescent="0.15">
      <c r="A1980" s="140" t="s">
        <v>418</v>
      </c>
      <c r="B1980" s="90"/>
      <c r="C1980" s="140">
        <f>C1960+1</f>
        <v>635</v>
      </c>
      <c r="N1980" s="90"/>
      <c r="O1980" s="90"/>
      <c r="P1980" s="90"/>
      <c r="Q1980" s="90"/>
    </row>
    <row r="1981" spans="1:17" x14ac:dyDescent="0.15">
      <c r="A1981" s="553" t="s">
        <v>1066</v>
      </c>
      <c r="B1981" s="553"/>
      <c r="C1981" s="553"/>
      <c r="D1981" s="553"/>
      <c r="E1981" s="553"/>
      <c r="F1981" s="553"/>
      <c r="G1981" s="553"/>
      <c r="H1981" s="553"/>
      <c r="I1981" s="553"/>
      <c r="J1981" s="553"/>
      <c r="K1981" s="553"/>
      <c r="L1981" s="553"/>
      <c r="M1981" s="553"/>
      <c r="N1981" s="553"/>
      <c r="O1981" s="553"/>
      <c r="P1981" s="553"/>
      <c r="Q1981" s="553"/>
    </row>
    <row r="1982" spans="1:17" x14ac:dyDescent="0.15">
      <c r="A1982" s="553" t="s">
        <v>749</v>
      </c>
      <c r="B1982" s="553"/>
      <c r="C1982" s="553"/>
      <c r="D1982" s="553"/>
      <c r="E1982" s="553"/>
      <c r="F1982" s="553"/>
      <c r="G1982" s="553"/>
      <c r="H1982" s="553"/>
      <c r="I1982" s="553"/>
      <c r="J1982" s="553"/>
      <c r="K1982" s="553"/>
      <c r="L1982" s="553"/>
      <c r="M1982" s="553"/>
      <c r="N1982" s="553"/>
      <c r="O1982" s="553"/>
      <c r="P1982" s="553"/>
      <c r="Q1982" s="553"/>
    </row>
    <row r="1983" spans="1:17" s="91" customFormat="1" ht="97.5" customHeight="1" x14ac:dyDescent="0.25">
      <c r="A1983" s="184" t="s">
        <v>152</v>
      </c>
      <c r="B1983" s="185" t="s">
        <v>56</v>
      </c>
      <c r="C1983" s="184" t="s">
        <v>124</v>
      </c>
      <c r="D1983" s="184" t="s">
        <v>700</v>
      </c>
      <c r="E1983" s="184" t="s">
        <v>701</v>
      </c>
      <c r="F1983" s="559" t="s">
        <v>324</v>
      </c>
      <c r="G1983" s="560"/>
      <c r="H1983" s="185" t="s">
        <v>702</v>
      </c>
      <c r="I1983" s="93" t="s">
        <v>966</v>
      </c>
      <c r="J1983" s="93" t="s">
        <v>1409</v>
      </c>
      <c r="K1983" s="559" t="s">
        <v>1408</v>
      </c>
      <c r="L1983" s="561"/>
      <c r="M1983" s="561"/>
      <c r="N1983" s="560"/>
      <c r="O1983" s="93" t="s">
        <v>968</v>
      </c>
      <c r="P1983" s="93" t="s">
        <v>1239</v>
      </c>
      <c r="Q1983" s="93" t="s">
        <v>26</v>
      </c>
    </row>
    <row r="1984" spans="1:17" ht="9" customHeight="1" x14ac:dyDescent="0.15">
      <c r="A1984" s="507" t="s">
        <v>170</v>
      </c>
      <c r="B1984" s="502" t="s">
        <v>18</v>
      </c>
      <c r="C1984" s="94">
        <v>2425</v>
      </c>
      <c r="D1984" s="154">
        <v>2525</v>
      </c>
      <c r="E1984" s="157">
        <v>66486</v>
      </c>
      <c r="F1984" s="556" t="s">
        <v>60</v>
      </c>
      <c r="G1984" s="557"/>
      <c r="H1984" s="154">
        <v>881.5</v>
      </c>
      <c r="I1984" s="154"/>
      <c r="J1984" s="154"/>
      <c r="K1984" s="556"/>
      <c r="L1984" s="558"/>
      <c r="M1984" s="558"/>
      <c r="N1984" s="557"/>
      <c r="O1984" s="154"/>
      <c r="P1984" s="499" t="s">
        <v>27</v>
      </c>
      <c r="Q1984" s="99"/>
    </row>
    <row r="1985" spans="1:17" ht="9" customHeight="1" x14ac:dyDescent="0.15">
      <c r="A1985" s="514"/>
      <c r="B1985" s="502"/>
      <c r="C1985" s="94">
        <v>2525</v>
      </c>
      <c r="D1985" s="154">
        <v>2625</v>
      </c>
      <c r="E1985" s="157">
        <v>66786</v>
      </c>
      <c r="F1985" s="556" t="s">
        <v>60</v>
      </c>
      <c r="G1985" s="557"/>
      <c r="H1985" s="154">
        <v>891.5</v>
      </c>
      <c r="I1985" s="154"/>
      <c r="J1985" s="154"/>
      <c r="K1985" s="556"/>
      <c r="L1985" s="558"/>
      <c r="M1985" s="558"/>
      <c r="N1985" s="557"/>
      <c r="O1985" s="154"/>
      <c r="P1985" s="500" t="s">
        <v>27</v>
      </c>
      <c r="Q1985" s="99"/>
    </row>
    <row r="1986" spans="1:17" ht="9" customHeight="1" x14ac:dyDescent="0.15">
      <c r="A1986" s="514"/>
      <c r="B1986" s="502"/>
      <c r="C1986" s="94">
        <v>2625</v>
      </c>
      <c r="D1986" s="154">
        <v>2425</v>
      </c>
      <c r="E1986" s="157">
        <v>67086</v>
      </c>
      <c r="F1986" s="556" t="s">
        <v>60</v>
      </c>
      <c r="G1986" s="557"/>
      <c r="H1986" s="154">
        <v>871.5</v>
      </c>
      <c r="I1986" s="154"/>
      <c r="J1986" s="154"/>
      <c r="K1986" s="159"/>
      <c r="L1986" s="147"/>
      <c r="M1986" s="147"/>
      <c r="N1986" s="148"/>
      <c r="O1986" s="154"/>
      <c r="P1986" s="500"/>
      <c r="Q1986" s="99"/>
    </row>
    <row r="1987" spans="1:17" ht="9" customHeight="1" x14ac:dyDescent="0.15">
      <c r="A1987" s="514"/>
      <c r="B1987" s="502"/>
      <c r="C1987" s="94">
        <v>2425</v>
      </c>
      <c r="D1987" s="154">
        <v>2625</v>
      </c>
      <c r="E1987" s="157">
        <v>67286</v>
      </c>
      <c r="F1987" s="556" t="s">
        <v>60</v>
      </c>
      <c r="G1987" s="557"/>
      <c r="H1987" s="154">
        <v>891.5</v>
      </c>
      <c r="I1987" s="154"/>
      <c r="J1987" s="154"/>
      <c r="K1987" s="556"/>
      <c r="L1987" s="558"/>
      <c r="M1987" s="558"/>
      <c r="N1987" s="557"/>
      <c r="O1987" s="154"/>
      <c r="P1987" s="501" t="s">
        <v>27</v>
      </c>
      <c r="Q1987" s="99"/>
    </row>
    <row r="1988" spans="1:17" ht="9" customHeight="1" x14ac:dyDescent="0.15">
      <c r="A1988" s="514"/>
      <c r="B1988" s="502" t="s">
        <v>54</v>
      </c>
      <c r="C1988" s="94">
        <v>2425</v>
      </c>
      <c r="D1988" s="154">
        <v>2525</v>
      </c>
      <c r="E1988" s="157">
        <v>66486</v>
      </c>
      <c r="F1988" s="556" t="s">
        <v>60</v>
      </c>
      <c r="G1988" s="557"/>
      <c r="H1988" s="154">
        <v>881.5</v>
      </c>
      <c r="I1988" s="154"/>
      <c r="J1988" s="154"/>
      <c r="K1988" s="556"/>
      <c r="L1988" s="558"/>
      <c r="M1988" s="558"/>
      <c r="N1988" s="557"/>
      <c r="O1988" s="154"/>
      <c r="P1988" s="499" t="s">
        <v>27</v>
      </c>
      <c r="Q1988" s="99"/>
    </row>
    <row r="1989" spans="1:17" ht="9" customHeight="1" x14ac:dyDescent="0.15">
      <c r="A1989" s="514"/>
      <c r="B1989" s="502"/>
      <c r="C1989" s="94">
        <v>2525</v>
      </c>
      <c r="D1989" s="154">
        <v>2625</v>
      </c>
      <c r="E1989" s="157">
        <v>66786</v>
      </c>
      <c r="F1989" s="556" t="s">
        <v>60</v>
      </c>
      <c r="G1989" s="557"/>
      <c r="H1989" s="154">
        <v>891.5</v>
      </c>
      <c r="I1989" s="154"/>
      <c r="J1989" s="154"/>
      <c r="K1989" s="556"/>
      <c r="L1989" s="558"/>
      <c r="M1989" s="558"/>
      <c r="N1989" s="557"/>
      <c r="O1989" s="154"/>
      <c r="P1989" s="500" t="s">
        <v>27</v>
      </c>
      <c r="Q1989" s="99"/>
    </row>
    <row r="1990" spans="1:17" ht="9" customHeight="1" x14ac:dyDescent="0.15">
      <c r="A1990" s="514"/>
      <c r="B1990" s="502"/>
      <c r="C1990" s="94">
        <v>2625</v>
      </c>
      <c r="D1990" s="154">
        <v>2425</v>
      </c>
      <c r="E1990" s="157">
        <v>67086</v>
      </c>
      <c r="F1990" s="556" t="s">
        <v>60</v>
      </c>
      <c r="G1990" s="557"/>
      <c r="H1990" s="154">
        <v>871.5</v>
      </c>
      <c r="I1990" s="154"/>
      <c r="J1990" s="154"/>
      <c r="K1990" s="159"/>
      <c r="L1990" s="147"/>
      <c r="M1990" s="147"/>
      <c r="N1990" s="148"/>
      <c r="O1990" s="154"/>
      <c r="P1990" s="500"/>
      <c r="Q1990" s="99"/>
    </row>
    <row r="1991" spans="1:17" ht="9" customHeight="1" x14ac:dyDescent="0.15">
      <c r="A1991" s="514"/>
      <c r="B1991" s="502"/>
      <c r="C1991" s="94">
        <v>2425</v>
      </c>
      <c r="D1991" s="154">
        <v>2625</v>
      </c>
      <c r="E1991" s="157">
        <v>67286</v>
      </c>
      <c r="F1991" s="556" t="s">
        <v>60</v>
      </c>
      <c r="G1991" s="557"/>
      <c r="H1991" s="154">
        <v>891.5</v>
      </c>
      <c r="I1991" s="154"/>
      <c r="J1991" s="154"/>
      <c r="K1991" s="556"/>
      <c r="L1991" s="558"/>
      <c r="M1991" s="558"/>
      <c r="N1991" s="557"/>
      <c r="O1991" s="154"/>
      <c r="P1991" s="500" t="s">
        <v>27</v>
      </c>
      <c r="Q1991" s="99"/>
    </row>
    <row r="1992" spans="1:17" ht="9" customHeight="1" x14ac:dyDescent="0.15">
      <c r="A1992" s="514"/>
      <c r="B1992" s="502" t="s">
        <v>9</v>
      </c>
      <c r="C1992" s="94">
        <v>2425</v>
      </c>
      <c r="D1992" s="154">
        <v>2525</v>
      </c>
      <c r="E1992" s="157">
        <v>66486</v>
      </c>
      <c r="F1992" s="556" t="s">
        <v>60</v>
      </c>
      <c r="G1992" s="557"/>
      <c r="H1992" s="154">
        <v>881.5</v>
      </c>
      <c r="I1992" s="154"/>
      <c r="J1992" s="154"/>
      <c r="K1992" s="556"/>
      <c r="L1992" s="558"/>
      <c r="M1992" s="558"/>
      <c r="N1992" s="557"/>
      <c r="O1992" s="154"/>
      <c r="P1992" s="554"/>
      <c r="Q1992" s="99"/>
    </row>
    <row r="1993" spans="1:17" ht="9" customHeight="1" x14ac:dyDescent="0.15">
      <c r="A1993" s="514"/>
      <c r="B1993" s="502"/>
      <c r="C1993" s="94">
        <v>2525</v>
      </c>
      <c r="D1993" s="154">
        <v>2625</v>
      </c>
      <c r="E1993" s="157">
        <v>66786</v>
      </c>
      <c r="F1993" s="556" t="s">
        <v>60</v>
      </c>
      <c r="G1993" s="557"/>
      <c r="H1993" s="154">
        <v>891.5</v>
      </c>
      <c r="I1993" s="154"/>
      <c r="J1993" s="154"/>
      <c r="K1993" s="556"/>
      <c r="L1993" s="558"/>
      <c r="M1993" s="558"/>
      <c r="N1993" s="557"/>
      <c r="O1993" s="154"/>
      <c r="P1993" s="554"/>
      <c r="Q1993" s="99"/>
    </row>
    <row r="1994" spans="1:17" ht="9" customHeight="1" x14ac:dyDescent="0.15">
      <c r="A1994" s="514"/>
      <c r="B1994" s="502"/>
      <c r="C1994" s="94">
        <v>2625</v>
      </c>
      <c r="D1994" s="154">
        <v>2425</v>
      </c>
      <c r="E1994" s="157">
        <v>67086</v>
      </c>
      <c r="F1994" s="556" t="s">
        <v>60</v>
      </c>
      <c r="G1994" s="557"/>
      <c r="H1994" s="154">
        <v>871.5</v>
      </c>
      <c r="I1994" s="154"/>
      <c r="J1994" s="154"/>
      <c r="K1994" s="159"/>
      <c r="L1994" s="147"/>
      <c r="M1994" s="147"/>
      <c r="N1994" s="148"/>
      <c r="O1994" s="154"/>
      <c r="P1994" s="554"/>
      <c r="Q1994" s="99"/>
    </row>
    <row r="1995" spans="1:17" ht="9" customHeight="1" x14ac:dyDescent="0.15">
      <c r="A1995" s="514"/>
      <c r="B1995" s="502"/>
      <c r="C1995" s="94">
        <v>2425</v>
      </c>
      <c r="D1995" s="154">
        <v>2625</v>
      </c>
      <c r="E1995" s="157">
        <v>67286</v>
      </c>
      <c r="F1995" s="556" t="s">
        <v>60</v>
      </c>
      <c r="G1995" s="557"/>
      <c r="H1995" s="154">
        <v>891.5</v>
      </c>
      <c r="I1995" s="154"/>
      <c r="J1995" s="154"/>
      <c r="K1995" s="556"/>
      <c r="L1995" s="558"/>
      <c r="M1995" s="558"/>
      <c r="N1995" s="557"/>
      <c r="O1995" s="154"/>
      <c r="P1995" s="555"/>
      <c r="Q1995" s="99"/>
    </row>
    <row r="1996" spans="1:17" ht="9" customHeight="1" x14ac:dyDescent="0.15">
      <c r="A1996" s="507" t="s">
        <v>171</v>
      </c>
      <c r="B1996" s="502" t="s">
        <v>18</v>
      </c>
      <c r="C1996" s="94">
        <v>2425</v>
      </c>
      <c r="D1996" s="154">
        <v>2525</v>
      </c>
      <c r="E1996" s="157">
        <v>66486</v>
      </c>
      <c r="F1996" s="556" t="s">
        <v>60</v>
      </c>
      <c r="G1996" s="557"/>
      <c r="H1996" s="154">
        <v>881.5</v>
      </c>
      <c r="I1996" s="154"/>
      <c r="J1996" s="154"/>
      <c r="K1996" s="556"/>
      <c r="L1996" s="558"/>
      <c r="M1996" s="558"/>
      <c r="N1996" s="557"/>
      <c r="O1996" s="154"/>
      <c r="P1996" s="499" t="s">
        <v>27</v>
      </c>
      <c r="Q1996" s="99"/>
    </row>
    <row r="1997" spans="1:17" ht="9" customHeight="1" x14ac:dyDescent="0.15">
      <c r="A1997" s="514"/>
      <c r="B1997" s="502"/>
      <c r="C1997" s="94">
        <v>2525</v>
      </c>
      <c r="D1997" s="154">
        <v>2625</v>
      </c>
      <c r="E1997" s="157">
        <v>66786</v>
      </c>
      <c r="F1997" s="556" t="s">
        <v>60</v>
      </c>
      <c r="G1997" s="557"/>
      <c r="H1997" s="154">
        <v>891.5</v>
      </c>
      <c r="I1997" s="154"/>
      <c r="J1997" s="154"/>
      <c r="K1997" s="556"/>
      <c r="L1997" s="558"/>
      <c r="M1997" s="558"/>
      <c r="N1997" s="557"/>
      <c r="O1997" s="154"/>
      <c r="P1997" s="500" t="s">
        <v>27</v>
      </c>
      <c r="Q1997" s="99"/>
    </row>
    <row r="1998" spans="1:17" ht="9" customHeight="1" x14ac:dyDescent="0.15">
      <c r="A1998" s="514"/>
      <c r="B1998" s="502"/>
      <c r="C1998" s="94">
        <v>2625</v>
      </c>
      <c r="D1998" s="154">
        <v>2425</v>
      </c>
      <c r="E1998" s="157">
        <v>67086</v>
      </c>
      <c r="F1998" s="556" t="s">
        <v>60</v>
      </c>
      <c r="G1998" s="557"/>
      <c r="H1998" s="154">
        <v>871.5</v>
      </c>
      <c r="I1998" s="154"/>
      <c r="J1998" s="154"/>
      <c r="K1998" s="159"/>
      <c r="L1998" s="147"/>
      <c r="M1998" s="147"/>
      <c r="N1998" s="148"/>
      <c r="O1998" s="154"/>
      <c r="P1998" s="500"/>
      <c r="Q1998" s="99"/>
    </row>
    <row r="1999" spans="1:17" ht="9" customHeight="1" x14ac:dyDescent="0.15">
      <c r="A1999" s="515"/>
      <c r="B1999" s="502"/>
      <c r="C1999" s="94">
        <v>2425</v>
      </c>
      <c r="D1999" s="154">
        <v>2625</v>
      </c>
      <c r="E1999" s="157">
        <v>67286</v>
      </c>
      <c r="F1999" s="556" t="s">
        <v>60</v>
      </c>
      <c r="G1999" s="557"/>
      <c r="H1999" s="154">
        <v>891.5</v>
      </c>
      <c r="I1999" s="154"/>
      <c r="J1999" s="154"/>
      <c r="K1999" s="556"/>
      <c r="L1999" s="558"/>
      <c r="M1999" s="558"/>
      <c r="N1999" s="557"/>
      <c r="O1999" s="154"/>
      <c r="P1999" s="501" t="s">
        <v>27</v>
      </c>
      <c r="Q1999" s="99"/>
    </row>
    <row r="2000" spans="1:17" x14ac:dyDescent="0.15">
      <c r="A2000" s="477" t="s">
        <v>94</v>
      </c>
      <c r="B2000" s="516"/>
      <c r="C2000" s="516"/>
      <c r="D2000" s="516"/>
      <c r="E2000" s="516"/>
      <c r="F2000" s="516"/>
      <c r="G2000" s="516"/>
      <c r="H2000" s="516"/>
      <c r="I2000" s="516"/>
      <c r="J2000" s="516"/>
      <c r="K2000" s="516"/>
      <c r="L2000" s="516"/>
      <c r="M2000" s="516"/>
      <c r="N2000" s="516"/>
      <c r="O2000" s="516"/>
      <c r="P2000" s="516"/>
      <c r="Q2000" s="517"/>
    </row>
    <row r="2001" spans="1:17" x14ac:dyDescent="0.15">
      <c r="A2001" s="479" t="s">
        <v>316</v>
      </c>
      <c r="B2001" s="518"/>
      <c r="C2001" s="518"/>
      <c r="D2001" s="518"/>
      <c r="E2001" s="518"/>
      <c r="F2001" s="518"/>
      <c r="G2001" s="518"/>
      <c r="H2001" s="518"/>
      <c r="I2001" s="518"/>
      <c r="J2001" s="518"/>
      <c r="K2001" s="518"/>
      <c r="L2001" s="518"/>
      <c r="M2001" s="518"/>
      <c r="N2001" s="518"/>
      <c r="O2001" s="518"/>
      <c r="P2001" s="518"/>
      <c r="Q2001" s="519"/>
    </row>
    <row r="2002" spans="1:17" x14ac:dyDescent="0.15">
      <c r="A2002" s="479" t="s">
        <v>111</v>
      </c>
      <c r="B2002" s="518"/>
      <c r="C2002" s="518"/>
      <c r="D2002" s="518"/>
      <c r="E2002" s="518"/>
      <c r="F2002" s="518"/>
      <c r="G2002" s="518"/>
      <c r="H2002" s="518"/>
      <c r="I2002" s="518"/>
      <c r="J2002" s="518"/>
      <c r="K2002" s="518"/>
      <c r="L2002" s="518"/>
      <c r="M2002" s="518"/>
      <c r="N2002" s="518"/>
      <c r="O2002" s="518"/>
      <c r="P2002" s="518"/>
      <c r="Q2002" s="519"/>
    </row>
    <row r="2003" spans="1:17" x14ac:dyDescent="0.15">
      <c r="A2003" s="461" t="s">
        <v>112</v>
      </c>
      <c r="B2003" s="523"/>
      <c r="C2003" s="523"/>
      <c r="D2003" s="523"/>
      <c r="E2003" s="523"/>
      <c r="F2003" s="523"/>
      <c r="G2003" s="523"/>
      <c r="H2003" s="523"/>
      <c r="I2003" s="523"/>
      <c r="J2003" s="523"/>
      <c r="K2003" s="523"/>
      <c r="L2003" s="523"/>
      <c r="M2003" s="523"/>
      <c r="N2003" s="523"/>
      <c r="O2003" s="523"/>
      <c r="P2003" s="523"/>
      <c r="Q2003" s="524"/>
    </row>
    <row r="2004" spans="1:17" x14ac:dyDescent="0.15">
      <c r="A2004" s="140" t="s">
        <v>418</v>
      </c>
      <c r="B2004" s="90"/>
      <c r="C2004" s="140">
        <f>C1980+1</f>
        <v>636</v>
      </c>
      <c r="N2004" s="90"/>
      <c r="O2004" s="90"/>
      <c r="P2004" s="90"/>
      <c r="Q2004" s="90"/>
    </row>
    <row r="2005" spans="1:17" x14ac:dyDescent="0.15">
      <c r="A2005" s="553" t="s">
        <v>1067</v>
      </c>
      <c r="B2005" s="553"/>
      <c r="C2005" s="553"/>
      <c r="D2005" s="553"/>
      <c r="E2005" s="553"/>
      <c r="F2005" s="553"/>
      <c r="G2005" s="553"/>
      <c r="H2005" s="553"/>
      <c r="I2005" s="553"/>
      <c r="J2005" s="553"/>
      <c r="K2005" s="553"/>
      <c r="L2005" s="553"/>
      <c r="M2005" s="553"/>
      <c r="N2005" s="553"/>
      <c r="O2005" s="553"/>
      <c r="P2005" s="553"/>
      <c r="Q2005" s="553"/>
    </row>
    <row r="2006" spans="1:17" x14ac:dyDescent="0.15">
      <c r="A2006" s="553" t="s">
        <v>749</v>
      </c>
      <c r="B2006" s="553"/>
      <c r="C2006" s="553"/>
      <c r="D2006" s="553"/>
      <c r="E2006" s="553"/>
      <c r="F2006" s="553"/>
      <c r="G2006" s="553"/>
      <c r="H2006" s="553"/>
      <c r="I2006" s="553"/>
      <c r="J2006" s="553"/>
      <c r="K2006" s="553"/>
      <c r="L2006" s="553"/>
      <c r="M2006" s="553"/>
      <c r="N2006" s="553"/>
      <c r="O2006" s="553"/>
      <c r="P2006" s="553"/>
      <c r="Q2006" s="553"/>
    </row>
    <row r="2007" spans="1:17" s="91" customFormat="1" ht="97.5" customHeight="1" x14ac:dyDescent="0.25">
      <c r="A2007" s="186" t="s">
        <v>152</v>
      </c>
      <c r="B2007" s="187" t="s">
        <v>56</v>
      </c>
      <c r="C2007" s="186" t="s">
        <v>124</v>
      </c>
      <c r="D2007" s="186" t="s">
        <v>700</v>
      </c>
      <c r="E2007" s="186" t="s">
        <v>701</v>
      </c>
      <c r="F2007" s="559" t="s">
        <v>325</v>
      </c>
      <c r="G2007" s="560"/>
      <c r="H2007" s="187" t="s">
        <v>703</v>
      </c>
      <c r="I2007" s="93" t="s">
        <v>967</v>
      </c>
      <c r="J2007" s="93" t="s">
        <v>1409</v>
      </c>
      <c r="K2007" s="559" t="s">
        <v>1408</v>
      </c>
      <c r="L2007" s="561"/>
      <c r="M2007" s="561"/>
      <c r="N2007" s="560"/>
      <c r="O2007" s="93" t="s">
        <v>969</v>
      </c>
      <c r="P2007" s="93" t="s">
        <v>1240</v>
      </c>
      <c r="Q2007" s="93" t="s">
        <v>26</v>
      </c>
    </row>
    <row r="2008" spans="1:17" x14ac:dyDescent="0.15">
      <c r="A2008" s="507" t="s">
        <v>170</v>
      </c>
      <c r="B2008" s="502" t="s">
        <v>18</v>
      </c>
      <c r="C2008" s="94">
        <v>2425</v>
      </c>
      <c r="D2008" s="154">
        <v>2525</v>
      </c>
      <c r="E2008" s="157">
        <v>66486</v>
      </c>
      <c r="F2008" s="556" t="s">
        <v>42</v>
      </c>
      <c r="G2008" s="557"/>
      <c r="H2008" s="96">
        <v>2115</v>
      </c>
      <c r="I2008" s="154"/>
      <c r="J2008" s="154"/>
      <c r="K2008" s="556"/>
      <c r="L2008" s="558"/>
      <c r="M2008" s="558"/>
      <c r="N2008" s="557"/>
      <c r="O2008" s="154"/>
      <c r="P2008" s="499" t="s">
        <v>27</v>
      </c>
      <c r="Q2008" s="99"/>
    </row>
    <row r="2009" spans="1:17" x14ac:dyDescent="0.15">
      <c r="A2009" s="514"/>
      <c r="B2009" s="502"/>
      <c r="C2009" s="94">
        <v>2525</v>
      </c>
      <c r="D2009" s="154">
        <v>2625</v>
      </c>
      <c r="E2009" s="157">
        <v>66786</v>
      </c>
      <c r="F2009" s="556" t="s">
        <v>42</v>
      </c>
      <c r="G2009" s="557"/>
      <c r="H2009" s="96">
        <v>2145</v>
      </c>
      <c r="I2009" s="154"/>
      <c r="J2009" s="154"/>
      <c r="K2009" s="556"/>
      <c r="L2009" s="558"/>
      <c r="M2009" s="558"/>
      <c r="N2009" s="557"/>
      <c r="O2009" s="154"/>
      <c r="P2009" s="500" t="s">
        <v>27</v>
      </c>
      <c r="Q2009" s="99"/>
    </row>
    <row r="2010" spans="1:17" x14ac:dyDescent="0.15">
      <c r="A2010" s="514"/>
      <c r="B2010" s="502"/>
      <c r="C2010" s="94">
        <v>2625</v>
      </c>
      <c r="D2010" s="154">
        <v>2425</v>
      </c>
      <c r="E2010" s="157">
        <v>67086</v>
      </c>
      <c r="F2010" s="556" t="s">
        <v>42</v>
      </c>
      <c r="G2010" s="557"/>
      <c r="H2010" s="96">
        <v>2175</v>
      </c>
      <c r="I2010" s="154"/>
      <c r="J2010" s="154"/>
      <c r="K2010" s="159"/>
      <c r="L2010" s="147"/>
      <c r="M2010" s="147"/>
      <c r="N2010" s="148"/>
      <c r="O2010" s="154"/>
      <c r="P2010" s="500"/>
      <c r="Q2010" s="99"/>
    </row>
    <row r="2011" spans="1:17" ht="9" customHeight="1" x14ac:dyDescent="0.15">
      <c r="A2011" s="514"/>
      <c r="B2011" s="502"/>
      <c r="C2011" s="94">
        <v>2425</v>
      </c>
      <c r="D2011" s="154">
        <v>2625</v>
      </c>
      <c r="E2011" s="157">
        <v>67286</v>
      </c>
      <c r="F2011" s="556" t="s">
        <v>42</v>
      </c>
      <c r="G2011" s="557"/>
      <c r="H2011" s="96">
        <v>2195</v>
      </c>
      <c r="I2011" s="154"/>
      <c r="J2011" s="154"/>
      <c r="K2011" s="556"/>
      <c r="L2011" s="558"/>
      <c r="M2011" s="558"/>
      <c r="N2011" s="557"/>
      <c r="O2011" s="154"/>
      <c r="P2011" s="501" t="s">
        <v>27</v>
      </c>
      <c r="Q2011" s="99"/>
    </row>
    <row r="2012" spans="1:17" ht="9" customHeight="1" x14ac:dyDescent="0.15">
      <c r="A2012" s="514"/>
      <c r="B2012" s="502" t="s">
        <v>54</v>
      </c>
      <c r="C2012" s="94">
        <v>2425</v>
      </c>
      <c r="D2012" s="154">
        <v>2525</v>
      </c>
      <c r="E2012" s="157">
        <v>66486</v>
      </c>
      <c r="F2012" s="556" t="s">
        <v>42</v>
      </c>
      <c r="G2012" s="557"/>
      <c r="H2012" s="96">
        <v>2115</v>
      </c>
      <c r="I2012" s="154"/>
      <c r="J2012" s="154"/>
      <c r="K2012" s="556"/>
      <c r="L2012" s="558"/>
      <c r="M2012" s="558"/>
      <c r="N2012" s="557"/>
      <c r="O2012" s="154"/>
      <c r="P2012" s="499" t="s">
        <v>27</v>
      </c>
      <c r="Q2012" s="99"/>
    </row>
    <row r="2013" spans="1:17" ht="9" customHeight="1" x14ac:dyDescent="0.15">
      <c r="A2013" s="514"/>
      <c r="B2013" s="502"/>
      <c r="C2013" s="94">
        <v>2525</v>
      </c>
      <c r="D2013" s="154">
        <v>2625</v>
      </c>
      <c r="E2013" s="157">
        <v>66786</v>
      </c>
      <c r="F2013" s="556" t="s">
        <v>42</v>
      </c>
      <c r="G2013" s="557"/>
      <c r="H2013" s="96">
        <v>2145</v>
      </c>
      <c r="I2013" s="154"/>
      <c r="J2013" s="154"/>
      <c r="K2013" s="556"/>
      <c r="L2013" s="558"/>
      <c r="M2013" s="558"/>
      <c r="N2013" s="557"/>
      <c r="O2013" s="154"/>
      <c r="P2013" s="500" t="s">
        <v>27</v>
      </c>
      <c r="Q2013" s="99"/>
    </row>
    <row r="2014" spans="1:17" x14ac:dyDescent="0.15">
      <c r="A2014" s="514"/>
      <c r="B2014" s="502"/>
      <c r="C2014" s="94">
        <v>2625</v>
      </c>
      <c r="D2014" s="154">
        <v>2425</v>
      </c>
      <c r="E2014" s="157">
        <v>67086</v>
      </c>
      <c r="F2014" s="556" t="s">
        <v>42</v>
      </c>
      <c r="G2014" s="557"/>
      <c r="H2014" s="96">
        <v>2175</v>
      </c>
      <c r="I2014" s="154"/>
      <c r="J2014" s="154"/>
      <c r="K2014" s="159"/>
      <c r="L2014" s="147"/>
      <c r="M2014" s="147"/>
      <c r="N2014" s="148"/>
      <c r="O2014" s="154"/>
      <c r="P2014" s="500"/>
      <c r="Q2014" s="99"/>
    </row>
    <row r="2015" spans="1:17" ht="9" customHeight="1" x14ac:dyDescent="0.15">
      <c r="A2015" s="514"/>
      <c r="B2015" s="502"/>
      <c r="C2015" s="94">
        <v>2425</v>
      </c>
      <c r="D2015" s="154">
        <v>2625</v>
      </c>
      <c r="E2015" s="157">
        <v>67286</v>
      </c>
      <c r="F2015" s="556" t="s">
        <v>42</v>
      </c>
      <c r="G2015" s="557"/>
      <c r="H2015" s="96">
        <v>2195</v>
      </c>
      <c r="I2015" s="154"/>
      <c r="J2015" s="154"/>
      <c r="K2015" s="556"/>
      <c r="L2015" s="558"/>
      <c r="M2015" s="558"/>
      <c r="N2015" s="557"/>
      <c r="O2015" s="154"/>
      <c r="P2015" s="500" t="s">
        <v>27</v>
      </c>
      <c r="Q2015" s="99"/>
    </row>
    <row r="2016" spans="1:17" ht="9" customHeight="1" x14ac:dyDescent="0.15">
      <c r="A2016" s="514"/>
      <c r="B2016" s="502" t="s">
        <v>9</v>
      </c>
      <c r="C2016" s="94">
        <v>2425</v>
      </c>
      <c r="D2016" s="154">
        <v>2525</v>
      </c>
      <c r="E2016" s="157">
        <v>66486</v>
      </c>
      <c r="F2016" s="556" t="s">
        <v>42</v>
      </c>
      <c r="G2016" s="557"/>
      <c r="H2016" s="96">
        <v>2115</v>
      </c>
      <c r="I2016" s="154"/>
      <c r="J2016" s="154"/>
      <c r="K2016" s="556"/>
      <c r="L2016" s="558"/>
      <c r="M2016" s="558"/>
      <c r="N2016" s="557"/>
      <c r="O2016" s="154"/>
      <c r="P2016" s="554"/>
      <c r="Q2016" s="99"/>
    </row>
    <row r="2017" spans="1:17" ht="9" customHeight="1" x14ac:dyDescent="0.15">
      <c r="A2017" s="514"/>
      <c r="B2017" s="502"/>
      <c r="C2017" s="94">
        <v>2525</v>
      </c>
      <c r="D2017" s="154">
        <v>2625</v>
      </c>
      <c r="E2017" s="157">
        <v>66786</v>
      </c>
      <c r="F2017" s="556" t="s">
        <v>42</v>
      </c>
      <c r="G2017" s="557"/>
      <c r="H2017" s="96">
        <v>2145</v>
      </c>
      <c r="I2017" s="154"/>
      <c r="J2017" s="154"/>
      <c r="K2017" s="556"/>
      <c r="L2017" s="558"/>
      <c r="M2017" s="558"/>
      <c r="N2017" s="557"/>
      <c r="O2017" s="154"/>
      <c r="P2017" s="554"/>
      <c r="Q2017" s="99"/>
    </row>
    <row r="2018" spans="1:17" x14ac:dyDescent="0.15">
      <c r="A2018" s="514"/>
      <c r="B2018" s="502"/>
      <c r="C2018" s="94">
        <v>2625</v>
      </c>
      <c r="D2018" s="154">
        <v>2425</v>
      </c>
      <c r="E2018" s="157">
        <v>67086</v>
      </c>
      <c r="F2018" s="556" t="s">
        <v>42</v>
      </c>
      <c r="G2018" s="557"/>
      <c r="H2018" s="96">
        <v>2175</v>
      </c>
      <c r="I2018" s="154"/>
      <c r="J2018" s="154"/>
      <c r="K2018" s="159"/>
      <c r="L2018" s="147"/>
      <c r="M2018" s="147"/>
      <c r="N2018" s="148"/>
      <c r="O2018" s="154"/>
      <c r="P2018" s="554"/>
      <c r="Q2018" s="99"/>
    </row>
    <row r="2019" spans="1:17" ht="9" customHeight="1" x14ac:dyDescent="0.15">
      <c r="A2019" s="514"/>
      <c r="B2019" s="502"/>
      <c r="C2019" s="94">
        <v>2425</v>
      </c>
      <c r="D2019" s="154">
        <v>2625</v>
      </c>
      <c r="E2019" s="157">
        <v>67286</v>
      </c>
      <c r="F2019" s="556" t="s">
        <v>42</v>
      </c>
      <c r="G2019" s="557"/>
      <c r="H2019" s="96">
        <v>2195</v>
      </c>
      <c r="I2019" s="154"/>
      <c r="J2019" s="154"/>
      <c r="K2019" s="556"/>
      <c r="L2019" s="558"/>
      <c r="M2019" s="558"/>
      <c r="N2019" s="557"/>
      <c r="O2019" s="154"/>
      <c r="P2019" s="555"/>
      <c r="Q2019" s="99"/>
    </row>
    <row r="2020" spans="1:17" ht="9" customHeight="1" x14ac:dyDescent="0.15">
      <c r="A2020" s="507" t="s">
        <v>171</v>
      </c>
      <c r="B2020" s="502" t="s">
        <v>18</v>
      </c>
      <c r="C2020" s="94">
        <v>2425</v>
      </c>
      <c r="D2020" s="154">
        <v>2525</v>
      </c>
      <c r="E2020" s="157">
        <v>66486</v>
      </c>
      <c r="F2020" s="556" t="s">
        <v>42</v>
      </c>
      <c r="G2020" s="557"/>
      <c r="H2020" s="96">
        <v>2115</v>
      </c>
      <c r="I2020" s="154"/>
      <c r="J2020" s="154"/>
      <c r="K2020" s="556"/>
      <c r="L2020" s="558"/>
      <c r="M2020" s="558"/>
      <c r="N2020" s="557"/>
      <c r="O2020" s="154"/>
      <c r="P2020" s="499" t="s">
        <v>27</v>
      </c>
      <c r="Q2020" s="99"/>
    </row>
    <row r="2021" spans="1:17" ht="9" customHeight="1" x14ac:dyDescent="0.15">
      <c r="A2021" s="514"/>
      <c r="B2021" s="502"/>
      <c r="C2021" s="94">
        <v>2525</v>
      </c>
      <c r="D2021" s="154">
        <v>2625</v>
      </c>
      <c r="E2021" s="157">
        <v>66786</v>
      </c>
      <c r="F2021" s="556" t="s">
        <v>42</v>
      </c>
      <c r="G2021" s="557"/>
      <c r="H2021" s="96">
        <v>2145</v>
      </c>
      <c r="I2021" s="154"/>
      <c r="J2021" s="154"/>
      <c r="K2021" s="556"/>
      <c r="L2021" s="558"/>
      <c r="M2021" s="558"/>
      <c r="N2021" s="557"/>
      <c r="O2021" s="154"/>
      <c r="P2021" s="500" t="s">
        <v>27</v>
      </c>
      <c r="Q2021" s="99"/>
    </row>
    <row r="2022" spans="1:17" x14ac:dyDescent="0.15">
      <c r="A2022" s="514"/>
      <c r="B2022" s="502"/>
      <c r="C2022" s="94">
        <v>2625</v>
      </c>
      <c r="D2022" s="154">
        <v>2425</v>
      </c>
      <c r="E2022" s="157">
        <v>67086</v>
      </c>
      <c r="F2022" s="556" t="s">
        <v>42</v>
      </c>
      <c r="G2022" s="557"/>
      <c r="H2022" s="96">
        <v>2175</v>
      </c>
      <c r="I2022" s="154"/>
      <c r="J2022" s="154"/>
      <c r="K2022" s="159"/>
      <c r="L2022" s="147"/>
      <c r="M2022" s="147"/>
      <c r="N2022" s="148"/>
      <c r="O2022" s="154"/>
      <c r="P2022" s="500"/>
      <c r="Q2022" s="99"/>
    </row>
    <row r="2023" spans="1:17" x14ac:dyDescent="0.15">
      <c r="A2023" s="515"/>
      <c r="B2023" s="502"/>
      <c r="C2023" s="94">
        <v>2425</v>
      </c>
      <c r="D2023" s="154">
        <v>2625</v>
      </c>
      <c r="E2023" s="157">
        <v>67286</v>
      </c>
      <c r="F2023" s="556" t="s">
        <v>42</v>
      </c>
      <c r="G2023" s="557"/>
      <c r="H2023" s="96">
        <v>2195</v>
      </c>
      <c r="I2023" s="154"/>
      <c r="J2023" s="154"/>
      <c r="K2023" s="556"/>
      <c r="L2023" s="558"/>
      <c r="M2023" s="558"/>
      <c r="N2023" s="557"/>
      <c r="O2023" s="154"/>
      <c r="P2023" s="501" t="s">
        <v>27</v>
      </c>
      <c r="Q2023" s="99"/>
    </row>
    <row r="2024" spans="1:17" x14ac:dyDescent="0.15">
      <c r="A2024" s="477" t="s">
        <v>94</v>
      </c>
      <c r="B2024" s="516"/>
      <c r="C2024" s="516"/>
      <c r="D2024" s="516"/>
      <c r="E2024" s="516"/>
      <c r="F2024" s="516"/>
      <c r="G2024" s="516"/>
      <c r="H2024" s="516"/>
      <c r="I2024" s="516"/>
      <c r="J2024" s="516"/>
      <c r="K2024" s="516"/>
      <c r="L2024" s="516"/>
      <c r="M2024" s="516"/>
      <c r="N2024" s="516"/>
      <c r="O2024" s="516"/>
      <c r="P2024" s="516"/>
      <c r="Q2024" s="517"/>
    </row>
    <row r="2025" spans="1:17" x14ac:dyDescent="0.15">
      <c r="A2025" s="479" t="s">
        <v>316</v>
      </c>
      <c r="B2025" s="518"/>
      <c r="C2025" s="518"/>
      <c r="D2025" s="518"/>
      <c r="E2025" s="518"/>
      <c r="F2025" s="518"/>
      <c r="G2025" s="518"/>
      <c r="H2025" s="518"/>
      <c r="I2025" s="518"/>
      <c r="J2025" s="518"/>
      <c r="K2025" s="518"/>
      <c r="L2025" s="518"/>
      <c r="M2025" s="518"/>
      <c r="N2025" s="518"/>
      <c r="O2025" s="518"/>
      <c r="P2025" s="518"/>
      <c r="Q2025" s="519"/>
    </row>
    <row r="2026" spans="1:17" x14ac:dyDescent="0.15">
      <c r="A2026" s="479" t="s">
        <v>111</v>
      </c>
      <c r="B2026" s="518"/>
      <c r="C2026" s="518"/>
      <c r="D2026" s="518"/>
      <c r="E2026" s="518"/>
      <c r="F2026" s="518"/>
      <c r="G2026" s="518"/>
      <c r="H2026" s="518"/>
      <c r="I2026" s="518"/>
      <c r="J2026" s="518"/>
      <c r="K2026" s="518"/>
      <c r="L2026" s="518"/>
      <c r="M2026" s="518"/>
      <c r="N2026" s="518"/>
      <c r="O2026" s="518"/>
      <c r="P2026" s="518"/>
      <c r="Q2026" s="519"/>
    </row>
    <row r="2027" spans="1:17" x14ac:dyDescent="0.15">
      <c r="A2027" s="461" t="s">
        <v>112</v>
      </c>
      <c r="B2027" s="523"/>
      <c r="C2027" s="523"/>
      <c r="D2027" s="523"/>
      <c r="E2027" s="523"/>
      <c r="F2027" s="523"/>
      <c r="G2027" s="523"/>
      <c r="H2027" s="523"/>
      <c r="I2027" s="523"/>
      <c r="J2027" s="523"/>
      <c r="K2027" s="523"/>
      <c r="L2027" s="523"/>
      <c r="M2027" s="523"/>
      <c r="N2027" s="523"/>
      <c r="O2027" s="523"/>
      <c r="P2027" s="523"/>
      <c r="Q2027" s="524"/>
    </row>
    <row r="2028" spans="1:17" x14ac:dyDescent="0.15">
      <c r="A2028" s="140" t="s">
        <v>418</v>
      </c>
      <c r="B2028" s="90"/>
      <c r="C2028" s="140">
        <f>C2004+1</f>
        <v>637</v>
      </c>
      <c r="N2028" s="90"/>
      <c r="O2028" s="90"/>
      <c r="P2028" s="90"/>
      <c r="Q2028" s="90"/>
    </row>
    <row r="2029" spans="1:17" x14ac:dyDescent="0.15">
      <c r="A2029" s="553" t="s">
        <v>1068</v>
      </c>
      <c r="B2029" s="553"/>
      <c r="C2029" s="553"/>
      <c r="D2029" s="553"/>
      <c r="E2029" s="553"/>
      <c r="F2029" s="553"/>
      <c r="G2029" s="553"/>
      <c r="H2029" s="553"/>
      <c r="I2029" s="553"/>
      <c r="J2029" s="553"/>
      <c r="K2029" s="553"/>
      <c r="L2029" s="553"/>
      <c r="M2029" s="553"/>
      <c r="N2029" s="553"/>
      <c r="O2029" s="553"/>
      <c r="P2029" s="553"/>
      <c r="Q2029" s="553"/>
    </row>
    <row r="2030" spans="1:17" x14ac:dyDescent="0.15">
      <c r="A2030" s="553" t="s">
        <v>749</v>
      </c>
      <c r="B2030" s="553"/>
      <c r="C2030" s="553"/>
      <c r="D2030" s="553"/>
      <c r="E2030" s="553"/>
      <c r="F2030" s="553"/>
      <c r="G2030" s="553"/>
      <c r="H2030" s="553"/>
      <c r="I2030" s="553"/>
      <c r="J2030" s="553"/>
      <c r="K2030" s="553"/>
      <c r="L2030" s="553"/>
      <c r="M2030" s="553"/>
      <c r="N2030" s="553"/>
      <c r="O2030" s="553"/>
      <c r="P2030" s="553"/>
      <c r="Q2030" s="553"/>
    </row>
    <row r="2031" spans="1:17" s="91" customFormat="1" ht="97.5" customHeight="1" x14ac:dyDescent="0.25">
      <c r="A2031" s="184" t="s">
        <v>152</v>
      </c>
      <c r="B2031" s="185" t="s">
        <v>56</v>
      </c>
      <c r="C2031" s="184" t="s">
        <v>124</v>
      </c>
      <c r="D2031" s="184" t="s">
        <v>700</v>
      </c>
      <c r="E2031" s="184" t="s">
        <v>701</v>
      </c>
      <c r="F2031" s="559" t="s">
        <v>121</v>
      </c>
      <c r="G2031" s="560"/>
      <c r="H2031" s="185" t="s">
        <v>216</v>
      </c>
      <c r="I2031" s="93" t="s">
        <v>852</v>
      </c>
      <c r="J2031" s="93" t="s">
        <v>1409</v>
      </c>
      <c r="K2031" s="559" t="s">
        <v>1408</v>
      </c>
      <c r="L2031" s="561"/>
      <c r="M2031" s="561"/>
      <c r="N2031" s="560"/>
      <c r="O2031" s="93" t="s">
        <v>845</v>
      </c>
      <c r="P2031" s="93" t="s">
        <v>846</v>
      </c>
      <c r="Q2031" s="93" t="s">
        <v>26</v>
      </c>
    </row>
    <row r="2032" spans="1:17" x14ac:dyDescent="0.15">
      <c r="A2032" s="507" t="s">
        <v>170</v>
      </c>
      <c r="B2032" s="502" t="s">
        <v>18</v>
      </c>
      <c r="C2032" s="154">
        <v>2450</v>
      </c>
      <c r="D2032" s="154">
        <v>9720</v>
      </c>
      <c r="E2032" s="154">
        <v>9820</v>
      </c>
      <c r="F2032" s="556" t="s">
        <v>42</v>
      </c>
      <c r="G2032" s="557"/>
      <c r="H2032" s="154">
        <v>874</v>
      </c>
      <c r="I2032" s="154"/>
      <c r="J2032" s="154"/>
      <c r="K2032" s="556"/>
      <c r="L2032" s="558"/>
      <c r="M2032" s="558"/>
      <c r="N2032" s="557"/>
      <c r="O2032" s="154"/>
      <c r="P2032" s="499" t="s">
        <v>27</v>
      </c>
      <c r="Q2032" s="99"/>
    </row>
    <row r="2033" spans="1:17" x14ac:dyDescent="0.15">
      <c r="A2033" s="514"/>
      <c r="B2033" s="502"/>
      <c r="C2033" s="154">
        <v>2525</v>
      </c>
      <c r="D2033" s="154">
        <v>9720</v>
      </c>
      <c r="E2033" s="154">
        <v>9820</v>
      </c>
      <c r="F2033" s="556" t="s">
        <v>42</v>
      </c>
      <c r="G2033" s="557"/>
      <c r="H2033" s="154">
        <v>881.5</v>
      </c>
      <c r="I2033" s="154"/>
      <c r="J2033" s="154"/>
      <c r="K2033" s="556"/>
      <c r="L2033" s="558"/>
      <c r="M2033" s="558"/>
      <c r="N2033" s="557"/>
      <c r="O2033" s="154"/>
      <c r="P2033" s="500" t="s">
        <v>27</v>
      </c>
      <c r="Q2033" s="99"/>
    </row>
    <row r="2034" spans="1:17" x14ac:dyDescent="0.15">
      <c r="A2034" s="514"/>
      <c r="B2034" s="502"/>
      <c r="C2034" s="154">
        <v>2600</v>
      </c>
      <c r="D2034" s="154">
        <v>9720</v>
      </c>
      <c r="E2034" s="154">
        <v>9820</v>
      </c>
      <c r="F2034" s="556" t="s">
        <v>42</v>
      </c>
      <c r="G2034" s="557"/>
      <c r="H2034" s="154">
        <v>889</v>
      </c>
      <c r="I2034" s="154"/>
      <c r="J2034" s="154"/>
      <c r="K2034" s="556"/>
      <c r="L2034" s="558"/>
      <c r="M2034" s="558"/>
      <c r="N2034" s="557"/>
      <c r="O2034" s="154"/>
      <c r="P2034" s="501" t="s">
        <v>27</v>
      </c>
      <c r="Q2034" s="99"/>
    </row>
    <row r="2035" spans="1:17" x14ac:dyDescent="0.15">
      <c r="A2035" s="514"/>
      <c r="B2035" s="502" t="s">
        <v>54</v>
      </c>
      <c r="C2035" s="154">
        <v>2450</v>
      </c>
      <c r="D2035" s="154">
        <v>9720</v>
      </c>
      <c r="E2035" s="154">
        <v>9820</v>
      </c>
      <c r="F2035" s="556" t="s">
        <v>42</v>
      </c>
      <c r="G2035" s="557"/>
      <c r="H2035" s="154">
        <v>874</v>
      </c>
      <c r="I2035" s="154"/>
      <c r="J2035" s="154"/>
      <c r="K2035" s="556"/>
      <c r="L2035" s="558"/>
      <c r="M2035" s="558"/>
      <c r="N2035" s="557"/>
      <c r="O2035" s="154"/>
      <c r="P2035" s="499" t="s">
        <v>27</v>
      </c>
      <c r="Q2035" s="99"/>
    </row>
    <row r="2036" spans="1:17" x14ac:dyDescent="0.15">
      <c r="A2036" s="514"/>
      <c r="B2036" s="502"/>
      <c r="C2036" s="154">
        <v>2525</v>
      </c>
      <c r="D2036" s="154">
        <v>9720</v>
      </c>
      <c r="E2036" s="154">
        <v>9820</v>
      </c>
      <c r="F2036" s="556" t="s">
        <v>42</v>
      </c>
      <c r="G2036" s="557"/>
      <c r="H2036" s="154">
        <v>881.5</v>
      </c>
      <c r="I2036" s="154"/>
      <c r="J2036" s="154"/>
      <c r="K2036" s="556"/>
      <c r="L2036" s="558"/>
      <c r="M2036" s="558"/>
      <c r="N2036" s="557"/>
      <c r="O2036" s="154"/>
      <c r="P2036" s="500" t="s">
        <v>27</v>
      </c>
      <c r="Q2036" s="99"/>
    </row>
    <row r="2037" spans="1:17" x14ac:dyDescent="0.15">
      <c r="A2037" s="514"/>
      <c r="B2037" s="502"/>
      <c r="C2037" s="154">
        <v>2600</v>
      </c>
      <c r="D2037" s="154">
        <v>9720</v>
      </c>
      <c r="E2037" s="154">
        <v>9820</v>
      </c>
      <c r="F2037" s="556" t="s">
        <v>42</v>
      </c>
      <c r="G2037" s="557"/>
      <c r="H2037" s="154">
        <v>889</v>
      </c>
      <c r="I2037" s="154"/>
      <c r="J2037" s="154"/>
      <c r="K2037" s="556"/>
      <c r="L2037" s="558"/>
      <c r="M2037" s="558"/>
      <c r="N2037" s="557"/>
      <c r="O2037" s="154"/>
      <c r="P2037" s="500" t="s">
        <v>27</v>
      </c>
      <c r="Q2037" s="99"/>
    </row>
    <row r="2038" spans="1:17" x14ac:dyDescent="0.15">
      <c r="A2038" s="514"/>
      <c r="B2038" s="502" t="s">
        <v>9</v>
      </c>
      <c r="C2038" s="154">
        <v>2450</v>
      </c>
      <c r="D2038" s="154">
        <v>9720</v>
      </c>
      <c r="E2038" s="154">
        <v>9820</v>
      </c>
      <c r="F2038" s="556" t="s">
        <v>42</v>
      </c>
      <c r="G2038" s="557"/>
      <c r="H2038" s="154">
        <v>874</v>
      </c>
      <c r="I2038" s="154"/>
      <c r="J2038" s="154"/>
      <c r="K2038" s="556"/>
      <c r="L2038" s="558"/>
      <c r="M2038" s="558"/>
      <c r="N2038" s="557"/>
      <c r="O2038" s="154"/>
      <c r="P2038" s="554"/>
      <c r="Q2038" s="99"/>
    </row>
    <row r="2039" spans="1:17" x14ac:dyDescent="0.15">
      <c r="A2039" s="514"/>
      <c r="B2039" s="502"/>
      <c r="C2039" s="154">
        <v>2525</v>
      </c>
      <c r="D2039" s="154">
        <v>9720</v>
      </c>
      <c r="E2039" s="154">
        <v>9820</v>
      </c>
      <c r="F2039" s="556" t="s">
        <v>42</v>
      </c>
      <c r="G2039" s="557"/>
      <c r="H2039" s="154">
        <v>881.5</v>
      </c>
      <c r="I2039" s="154"/>
      <c r="J2039" s="154"/>
      <c r="K2039" s="556"/>
      <c r="L2039" s="558"/>
      <c r="M2039" s="558"/>
      <c r="N2039" s="557"/>
      <c r="O2039" s="154"/>
      <c r="P2039" s="554"/>
      <c r="Q2039" s="99"/>
    </row>
    <row r="2040" spans="1:17" x14ac:dyDescent="0.15">
      <c r="A2040" s="514"/>
      <c r="B2040" s="502"/>
      <c r="C2040" s="154">
        <v>2600</v>
      </c>
      <c r="D2040" s="154">
        <v>9720</v>
      </c>
      <c r="E2040" s="154">
        <v>9820</v>
      </c>
      <c r="F2040" s="556" t="s">
        <v>42</v>
      </c>
      <c r="G2040" s="557"/>
      <c r="H2040" s="154">
        <v>889</v>
      </c>
      <c r="I2040" s="154"/>
      <c r="J2040" s="154"/>
      <c r="K2040" s="556"/>
      <c r="L2040" s="558"/>
      <c r="M2040" s="558"/>
      <c r="N2040" s="557"/>
      <c r="O2040" s="154"/>
      <c r="P2040" s="555"/>
      <c r="Q2040" s="99"/>
    </row>
    <row r="2041" spans="1:17" x14ac:dyDescent="0.15">
      <c r="A2041" s="507" t="s">
        <v>171</v>
      </c>
      <c r="B2041" s="502" t="s">
        <v>18</v>
      </c>
      <c r="C2041" s="154">
        <v>2450</v>
      </c>
      <c r="D2041" s="154">
        <v>9720</v>
      </c>
      <c r="E2041" s="154">
        <v>9820</v>
      </c>
      <c r="F2041" s="556" t="s">
        <v>42</v>
      </c>
      <c r="G2041" s="557"/>
      <c r="H2041" s="154">
        <v>874</v>
      </c>
      <c r="I2041" s="154"/>
      <c r="J2041" s="154"/>
      <c r="K2041" s="556"/>
      <c r="L2041" s="558"/>
      <c r="M2041" s="558"/>
      <c r="N2041" s="557"/>
      <c r="O2041" s="154"/>
      <c r="P2041" s="499" t="s">
        <v>27</v>
      </c>
      <c r="Q2041" s="99"/>
    </row>
    <row r="2042" spans="1:17" x14ac:dyDescent="0.15">
      <c r="A2042" s="514"/>
      <c r="B2042" s="502"/>
      <c r="C2042" s="154">
        <v>2525</v>
      </c>
      <c r="D2042" s="154">
        <v>9720</v>
      </c>
      <c r="E2042" s="154">
        <v>9820</v>
      </c>
      <c r="F2042" s="556" t="s">
        <v>42</v>
      </c>
      <c r="G2042" s="557"/>
      <c r="H2042" s="154">
        <v>881.5</v>
      </c>
      <c r="I2042" s="154"/>
      <c r="J2042" s="154"/>
      <c r="K2042" s="556"/>
      <c r="L2042" s="558"/>
      <c r="M2042" s="558"/>
      <c r="N2042" s="557"/>
      <c r="O2042" s="154"/>
      <c r="P2042" s="500" t="s">
        <v>27</v>
      </c>
      <c r="Q2042" s="99"/>
    </row>
    <row r="2043" spans="1:17" x14ac:dyDescent="0.15">
      <c r="A2043" s="515"/>
      <c r="B2043" s="502"/>
      <c r="C2043" s="154">
        <v>2600</v>
      </c>
      <c r="D2043" s="154">
        <v>9720</v>
      </c>
      <c r="E2043" s="154">
        <v>9820</v>
      </c>
      <c r="F2043" s="556" t="s">
        <v>42</v>
      </c>
      <c r="G2043" s="557"/>
      <c r="H2043" s="154">
        <v>889</v>
      </c>
      <c r="I2043" s="154"/>
      <c r="J2043" s="154"/>
      <c r="K2043" s="556"/>
      <c r="L2043" s="558"/>
      <c r="M2043" s="558"/>
      <c r="N2043" s="557"/>
      <c r="O2043" s="154"/>
      <c r="P2043" s="501" t="s">
        <v>27</v>
      </c>
      <c r="Q2043" s="99"/>
    </row>
    <row r="2044" spans="1:17" x14ac:dyDescent="0.15">
      <c r="A2044" s="477" t="s">
        <v>94</v>
      </c>
      <c r="B2044" s="516"/>
      <c r="C2044" s="516"/>
      <c r="D2044" s="516"/>
      <c r="E2044" s="516"/>
      <c r="F2044" s="516"/>
      <c r="G2044" s="516"/>
      <c r="H2044" s="516"/>
      <c r="I2044" s="516"/>
      <c r="J2044" s="516"/>
      <c r="K2044" s="516"/>
      <c r="L2044" s="516"/>
      <c r="M2044" s="516"/>
      <c r="N2044" s="516"/>
      <c r="O2044" s="516"/>
      <c r="P2044" s="516"/>
      <c r="Q2044" s="517"/>
    </row>
    <row r="2045" spans="1:17" x14ac:dyDescent="0.15">
      <c r="A2045" s="479" t="s">
        <v>316</v>
      </c>
      <c r="B2045" s="518"/>
      <c r="C2045" s="518"/>
      <c r="D2045" s="518"/>
      <c r="E2045" s="518"/>
      <c r="F2045" s="518"/>
      <c r="G2045" s="518"/>
      <c r="H2045" s="518"/>
      <c r="I2045" s="518"/>
      <c r="J2045" s="518"/>
      <c r="K2045" s="518"/>
      <c r="L2045" s="518"/>
      <c r="M2045" s="518"/>
      <c r="N2045" s="518"/>
      <c r="O2045" s="518"/>
      <c r="P2045" s="518"/>
      <c r="Q2045" s="519"/>
    </row>
    <row r="2046" spans="1:17" x14ac:dyDescent="0.15">
      <c r="A2046" s="479" t="s">
        <v>111</v>
      </c>
      <c r="B2046" s="518"/>
      <c r="C2046" s="518"/>
      <c r="D2046" s="518"/>
      <c r="E2046" s="518"/>
      <c r="F2046" s="518"/>
      <c r="G2046" s="518"/>
      <c r="H2046" s="518"/>
      <c r="I2046" s="518"/>
      <c r="J2046" s="518"/>
      <c r="K2046" s="518"/>
      <c r="L2046" s="518"/>
      <c r="M2046" s="518"/>
      <c r="N2046" s="518"/>
      <c r="O2046" s="518"/>
      <c r="P2046" s="518"/>
      <c r="Q2046" s="519"/>
    </row>
    <row r="2047" spans="1:17" x14ac:dyDescent="0.15">
      <c r="A2047" s="461" t="s">
        <v>112</v>
      </c>
      <c r="B2047" s="523"/>
      <c r="C2047" s="523"/>
      <c r="D2047" s="523"/>
      <c r="E2047" s="523"/>
      <c r="F2047" s="523"/>
      <c r="G2047" s="523"/>
      <c r="H2047" s="523"/>
      <c r="I2047" s="523"/>
      <c r="J2047" s="523"/>
      <c r="K2047" s="523"/>
      <c r="L2047" s="523"/>
      <c r="M2047" s="523"/>
      <c r="N2047" s="523"/>
      <c r="O2047" s="523"/>
      <c r="P2047" s="523"/>
      <c r="Q2047" s="524"/>
    </row>
    <row r="2048" spans="1:17" x14ac:dyDescent="0.15">
      <c r="A2048" s="140" t="s">
        <v>418</v>
      </c>
      <c r="B2048" s="90"/>
      <c r="C2048" s="140">
        <f>C2028+1</f>
        <v>638</v>
      </c>
      <c r="N2048" s="90"/>
      <c r="O2048" s="90"/>
      <c r="P2048" s="90"/>
      <c r="Q2048" s="90"/>
    </row>
    <row r="2049" spans="1:17" x14ac:dyDescent="0.15">
      <c r="A2049" s="553" t="s">
        <v>1069</v>
      </c>
      <c r="B2049" s="553"/>
      <c r="C2049" s="553"/>
      <c r="D2049" s="553"/>
      <c r="E2049" s="553"/>
      <c r="F2049" s="553"/>
      <c r="G2049" s="553"/>
      <c r="H2049" s="553"/>
      <c r="I2049" s="553"/>
      <c r="J2049" s="553"/>
      <c r="K2049" s="553"/>
      <c r="L2049" s="553"/>
      <c r="M2049" s="553"/>
      <c r="N2049" s="553"/>
      <c r="O2049" s="553"/>
      <c r="P2049" s="553"/>
      <c r="Q2049" s="553"/>
    </row>
    <row r="2050" spans="1:17" x14ac:dyDescent="0.15">
      <c r="A2050" s="553" t="s">
        <v>749</v>
      </c>
      <c r="B2050" s="553"/>
      <c r="C2050" s="553"/>
      <c r="D2050" s="553"/>
      <c r="E2050" s="553"/>
      <c r="F2050" s="553"/>
      <c r="G2050" s="553"/>
      <c r="H2050" s="553"/>
      <c r="I2050" s="553"/>
      <c r="J2050" s="553"/>
      <c r="K2050" s="553"/>
      <c r="L2050" s="553"/>
      <c r="M2050" s="553"/>
      <c r="N2050" s="553"/>
      <c r="O2050" s="553"/>
      <c r="P2050" s="553"/>
      <c r="Q2050" s="553"/>
    </row>
    <row r="2051" spans="1:17" s="91" customFormat="1" ht="97.5" customHeight="1" x14ac:dyDescent="0.25">
      <c r="A2051" s="184" t="s">
        <v>152</v>
      </c>
      <c r="B2051" s="185" t="s">
        <v>56</v>
      </c>
      <c r="C2051" s="184" t="s">
        <v>124</v>
      </c>
      <c r="D2051" s="184" t="s">
        <v>700</v>
      </c>
      <c r="E2051" s="184" t="s">
        <v>701</v>
      </c>
      <c r="F2051" s="559" t="s">
        <v>324</v>
      </c>
      <c r="G2051" s="560"/>
      <c r="H2051" s="185" t="s">
        <v>702</v>
      </c>
      <c r="I2051" s="93" t="s">
        <v>966</v>
      </c>
      <c r="J2051" s="93" t="s">
        <v>1409</v>
      </c>
      <c r="K2051" s="559" t="s">
        <v>1408</v>
      </c>
      <c r="L2051" s="561"/>
      <c r="M2051" s="561"/>
      <c r="N2051" s="560"/>
      <c r="O2051" s="93" t="s">
        <v>968</v>
      </c>
      <c r="P2051" s="93" t="s">
        <v>1239</v>
      </c>
      <c r="Q2051" s="93" t="s">
        <v>26</v>
      </c>
    </row>
    <row r="2052" spans="1:17" ht="9" customHeight="1" x14ac:dyDescent="0.15">
      <c r="A2052" s="507" t="s">
        <v>170</v>
      </c>
      <c r="B2052" s="502" t="s">
        <v>18</v>
      </c>
      <c r="C2052" s="154">
        <v>2450</v>
      </c>
      <c r="D2052" s="154">
        <v>9720</v>
      </c>
      <c r="E2052" s="154">
        <v>9820</v>
      </c>
      <c r="F2052" s="556" t="s">
        <v>42</v>
      </c>
      <c r="G2052" s="557"/>
      <c r="H2052" s="154">
        <v>723</v>
      </c>
      <c r="I2052" s="154"/>
      <c r="J2052" s="154"/>
      <c r="K2052" s="556"/>
      <c r="L2052" s="558"/>
      <c r="M2052" s="558"/>
      <c r="N2052" s="557"/>
      <c r="O2052" s="154"/>
      <c r="P2052" s="499" t="s">
        <v>27</v>
      </c>
      <c r="Q2052" s="99"/>
    </row>
    <row r="2053" spans="1:17" ht="9" customHeight="1" x14ac:dyDescent="0.15">
      <c r="A2053" s="514"/>
      <c r="B2053" s="502"/>
      <c r="C2053" s="154">
        <v>2525</v>
      </c>
      <c r="D2053" s="154">
        <v>9720</v>
      </c>
      <c r="E2053" s="154">
        <v>9820</v>
      </c>
      <c r="F2053" s="556" t="s">
        <v>42</v>
      </c>
      <c r="G2053" s="557"/>
      <c r="H2053" s="154">
        <v>723</v>
      </c>
      <c r="I2053" s="154"/>
      <c r="J2053" s="154"/>
      <c r="K2053" s="556"/>
      <c r="L2053" s="558"/>
      <c r="M2053" s="558"/>
      <c r="N2053" s="557"/>
      <c r="O2053" s="154"/>
      <c r="P2053" s="500" t="s">
        <v>27</v>
      </c>
      <c r="Q2053" s="99"/>
    </row>
    <row r="2054" spans="1:17" ht="9" customHeight="1" x14ac:dyDescent="0.15">
      <c r="A2054" s="514"/>
      <c r="B2054" s="502"/>
      <c r="C2054" s="154">
        <v>2600</v>
      </c>
      <c r="D2054" s="154">
        <v>9720</v>
      </c>
      <c r="E2054" s="154">
        <v>9820</v>
      </c>
      <c r="F2054" s="556" t="s">
        <v>42</v>
      </c>
      <c r="G2054" s="557"/>
      <c r="H2054" s="154">
        <v>723</v>
      </c>
      <c r="I2054" s="154"/>
      <c r="J2054" s="154"/>
      <c r="K2054" s="556"/>
      <c r="L2054" s="558"/>
      <c r="M2054" s="558"/>
      <c r="N2054" s="557"/>
      <c r="O2054" s="154"/>
      <c r="P2054" s="501" t="s">
        <v>27</v>
      </c>
      <c r="Q2054" s="99"/>
    </row>
    <row r="2055" spans="1:17" ht="9" customHeight="1" x14ac:dyDescent="0.15">
      <c r="A2055" s="514"/>
      <c r="B2055" s="502" t="s">
        <v>54</v>
      </c>
      <c r="C2055" s="154">
        <v>2450</v>
      </c>
      <c r="D2055" s="154">
        <v>9720</v>
      </c>
      <c r="E2055" s="154">
        <v>9820</v>
      </c>
      <c r="F2055" s="556" t="s">
        <v>42</v>
      </c>
      <c r="G2055" s="557"/>
      <c r="H2055" s="154">
        <v>723</v>
      </c>
      <c r="I2055" s="154"/>
      <c r="J2055" s="154"/>
      <c r="K2055" s="556"/>
      <c r="L2055" s="558"/>
      <c r="M2055" s="558"/>
      <c r="N2055" s="557"/>
      <c r="O2055" s="154"/>
      <c r="P2055" s="499" t="s">
        <v>27</v>
      </c>
      <c r="Q2055" s="99"/>
    </row>
    <row r="2056" spans="1:17" ht="9" customHeight="1" x14ac:dyDescent="0.15">
      <c r="A2056" s="514"/>
      <c r="B2056" s="502"/>
      <c r="C2056" s="154">
        <v>2525</v>
      </c>
      <c r="D2056" s="154">
        <v>9720</v>
      </c>
      <c r="E2056" s="154">
        <v>9820</v>
      </c>
      <c r="F2056" s="556" t="s">
        <v>42</v>
      </c>
      <c r="G2056" s="557"/>
      <c r="H2056" s="154">
        <v>723</v>
      </c>
      <c r="I2056" s="154"/>
      <c r="J2056" s="154"/>
      <c r="K2056" s="556"/>
      <c r="L2056" s="558"/>
      <c r="M2056" s="558"/>
      <c r="N2056" s="557"/>
      <c r="O2056" s="154"/>
      <c r="P2056" s="500" t="s">
        <v>27</v>
      </c>
      <c r="Q2056" s="99"/>
    </row>
    <row r="2057" spans="1:17" ht="9" customHeight="1" x14ac:dyDescent="0.15">
      <c r="A2057" s="514"/>
      <c r="B2057" s="502"/>
      <c r="C2057" s="154">
        <v>2600</v>
      </c>
      <c r="D2057" s="154">
        <v>9720</v>
      </c>
      <c r="E2057" s="154">
        <v>9820</v>
      </c>
      <c r="F2057" s="556" t="s">
        <v>42</v>
      </c>
      <c r="G2057" s="557"/>
      <c r="H2057" s="154">
        <v>723</v>
      </c>
      <c r="I2057" s="154"/>
      <c r="J2057" s="154"/>
      <c r="K2057" s="556"/>
      <c r="L2057" s="558"/>
      <c r="M2057" s="558"/>
      <c r="N2057" s="557"/>
      <c r="O2057" s="154"/>
      <c r="P2057" s="500" t="s">
        <v>27</v>
      </c>
      <c r="Q2057" s="99"/>
    </row>
    <row r="2058" spans="1:17" ht="9" customHeight="1" x14ac:dyDescent="0.15">
      <c r="A2058" s="514"/>
      <c r="B2058" s="502" t="s">
        <v>9</v>
      </c>
      <c r="C2058" s="154">
        <v>2450</v>
      </c>
      <c r="D2058" s="154">
        <v>9720</v>
      </c>
      <c r="E2058" s="154">
        <v>9820</v>
      </c>
      <c r="F2058" s="556" t="s">
        <v>42</v>
      </c>
      <c r="G2058" s="557"/>
      <c r="H2058" s="154">
        <v>723</v>
      </c>
      <c r="I2058" s="154"/>
      <c r="J2058" s="154"/>
      <c r="K2058" s="556"/>
      <c r="L2058" s="558"/>
      <c r="M2058" s="558"/>
      <c r="N2058" s="557"/>
      <c r="O2058" s="154"/>
      <c r="P2058" s="554"/>
      <c r="Q2058" s="99"/>
    </row>
    <row r="2059" spans="1:17" ht="9" customHeight="1" x14ac:dyDescent="0.15">
      <c r="A2059" s="514"/>
      <c r="B2059" s="502"/>
      <c r="C2059" s="154">
        <v>2525</v>
      </c>
      <c r="D2059" s="154">
        <v>9720</v>
      </c>
      <c r="E2059" s="154">
        <v>9820</v>
      </c>
      <c r="F2059" s="556" t="s">
        <v>42</v>
      </c>
      <c r="G2059" s="557"/>
      <c r="H2059" s="154">
        <v>723</v>
      </c>
      <c r="I2059" s="154"/>
      <c r="J2059" s="154"/>
      <c r="K2059" s="556"/>
      <c r="L2059" s="558"/>
      <c r="M2059" s="558"/>
      <c r="N2059" s="557"/>
      <c r="O2059" s="154"/>
      <c r="P2059" s="554"/>
      <c r="Q2059" s="99"/>
    </row>
    <row r="2060" spans="1:17" ht="9" customHeight="1" x14ac:dyDescent="0.15">
      <c r="A2060" s="514"/>
      <c r="B2060" s="502"/>
      <c r="C2060" s="154">
        <v>2600</v>
      </c>
      <c r="D2060" s="154">
        <v>9720</v>
      </c>
      <c r="E2060" s="154">
        <v>9820</v>
      </c>
      <c r="F2060" s="556" t="s">
        <v>42</v>
      </c>
      <c r="G2060" s="557"/>
      <c r="H2060" s="154">
        <v>723</v>
      </c>
      <c r="I2060" s="154"/>
      <c r="J2060" s="154"/>
      <c r="K2060" s="556"/>
      <c r="L2060" s="558"/>
      <c r="M2060" s="558"/>
      <c r="N2060" s="557"/>
      <c r="O2060" s="154"/>
      <c r="P2060" s="555"/>
      <c r="Q2060" s="99"/>
    </row>
    <row r="2061" spans="1:17" ht="9" customHeight="1" x14ac:dyDescent="0.15">
      <c r="A2061" s="507" t="s">
        <v>171</v>
      </c>
      <c r="B2061" s="502" t="s">
        <v>18</v>
      </c>
      <c r="C2061" s="154">
        <v>2450</v>
      </c>
      <c r="D2061" s="154">
        <v>9720</v>
      </c>
      <c r="E2061" s="154">
        <v>9820</v>
      </c>
      <c r="F2061" s="556" t="s">
        <v>42</v>
      </c>
      <c r="G2061" s="557"/>
      <c r="H2061" s="154">
        <v>723</v>
      </c>
      <c r="I2061" s="154"/>
      <c r="J2061" s="154"/>
      <c r="K2061" s="556"/>
      <c r="L2061" s="558"/>
      <c r="M2061" s="558"/>
      <c r="N2061" s="557"/>
      <c r="O2061" s="154"/>
      <c r="P2061" s="499" t="s">
        <v>27</v>
      </c>
      <c r="Q2061" s="99"/>
    </row>
    <row r="2062" spans="1:17" ht="9" customHeight="1" x14ac:dyDescent="0.15">
      <c r="A2062" s="514"/>
      <c r="B2062" s="502"/>
      <c r="C2062" s="154">
        <v>2525</v>
      </c>
      <c r="D2062" s="154">
        <v>9720</v>
      </c>
      <c r="E2062" s="154">
        <v>9820</v>
      </c>
      <c r="F2062" s="556" t="s">
        <v>42</v>
      </c>
      <c r="G2062" s="557"/>
      <c r="H2062" s="154">
        <v>723</v>
      </c>
      <c r="I2062" s="154"/>
      <c r="J2062" s="154"/>
      <c r="K2062" s="556"/>
      <c r="L2062" s="558"/>
      <c r="M2062" s="558"/>
      <c r="N2062" s="557"/>
      <c r="O2062" s="154"/>
      <c r="P2062" s="500" t="s">
        <v>27</v>
      </c>
      <c r="Q2062" s="99"/>
    </row>
    <row r="2063" spans="1:17" ht="9" customHeight="1" x14ac:dyDescent="0.15">
      <c r="A2063" s="515"/>
      <c r="B2063" s="502"/>
      <c r="C2063" s="154">
        <v>2600</v>
      </c>
      <c r="D2063" s="154">
        <v>9720</v>
      </c>
      <c r="E2063" s="154">
        <v>9820</v>
      </c>
      <c r="F2063" s="556" t="s">
        <v>42</v>
      </c>
      <c r="G2063" s="557"/>
      <c r="H2063" s="154">
        <v>723</v>
      </c>
      <c r="I2063" s="154"/>
      <c r="J2063" s="154"/>
      <c r="K2063" s="556"/>
      <c r="L2063" s="558"/>
      <c r="M2063" s="558"/>
      <c r="N2063" s="557"/>
      <c r="O2063" s="154"/>
      <c r="P2063" s="501" t="s">
        <v>27</v>
      </c>
      <c r="Q2063" s="99"/>
    </row>
    <row r="2064" spans="1:17" x14ac:dyDescent="0.15">
      <c r="A2064" s="477" t="s">
        <v>94</v>
      </c>
      <c r="B2064" s="516"/>
      <c r="C2064" s="516"/>
      <c r="D2064" s="516"/>
      <c r="E2064" s="516"/>
      <c r="F2064" s="516"/>
      <c r="G2064" s="516"/>
      <c r="H2064" s="516"/>
      <c r="I2064" s="516"/>
      <c r="J2064" s="516"/>
      <c r="K2064" s="516"/>
      <c r="L2064" s="516"/>
      <c r="M2064" s="516"/>
      <c r="N2064" s="516"/>
      <c r="O2064" s="516"/>
      <c r="P2064" s="516"/>
      <c r="Q2064" s="517"/>
    </row>
    <row r="2065" spans="1:17" x14ac:dyDescent="0.15">
      <c r="A2065" s="479" t="s">
        <v>316</v>
      </c>
      <c r="B2065" s="518"/>
      <c r="C2065" s="518"/>
      <c r="D2065" s="518"/>
      <c r="E2065" s="518"/>
      <c r="F2065" s="518"/>
      <c r="G2065" s="518"/>
      <c r="H2065" s="518"/>
      <c r="I2065" s="518"/>
      <c r="J2065" s="518"/>
      <c r="K2065" s="518"/>
      <c r="L2065" s="518"/>
      <c r="M2065" s="518"/>
      <c r="N2065" s="518"/>
      <c r="O2065" s="518"/>
      <c r="P2065" s="518"/>
      <c r="Q2065" s="519"/>
    </row>
    <row r="2066" spans="1:17" x14ac:dyDescent="0.15">
      <c r="A2066" s="479" t="s">
        <v>111</v>
      </c>
      <c r="B2066" s="518"/>
      <c r="C2066" s="518"/>
      <c r="D2066" s="518"/>
      <c r="E2066" s="518"/>
      <c r="F2066" s="518"/>
      <c r="G2066" s="518"/>
      <c r="H2066" s="518"/>
      <c r="I2066" s="518"/>
      <c r="J2066" s="518"/>
      <c r="K2066" s="518"/>
      <c r="L2066" s="518"/>
      <c r="M2066" s="518"/>
      <c r="N2066" s="518"/>
      <c r="O2066" s="518"/>
      <c r="P2066" s="518"/>
      <c r="Q2066" s="519"/>
    </row>
    <row r="2067" spans="1:17" x14ac:dyDescent="0.15">
      <c r="A2067" s="461" t="s">
        <v>112</v>
      </c>
      <c r="B2067" s="523"/>
      <c r="C2067" s="523"/>
      <c r="D2067" s="523"/>
      <c r="E2067" s="523"/>
      <c r="F2067" s="523"/>
      <c r="G2067" s="523"/>
      <c r="H2067" s="523"/>
      <c r="I2067" s="523"/>
      <c r="J2067" s="523"/>
      <c r="K2067" s="523"/>
      <c r="L2067" s="523"/>
      <c r="M2067" s="523"/>
      <c r="N2067" s="523"/>
      <c r="O2067" s="523"/>
      <c r="P2067" s="523"/>
      <c r="Q2067" s="524"/>
    </row>
    <row r="2068" spans="1:17" x14ac:dyDescent="0.15">
      <c r="A2068" s="140" t="s">
        <v>418</v>
      </c>
      <c r="B2068" s="90"/>
      <c r="C2068" s="140">
        <f>C2048+1</f>
        <v>639</v>
      </c>
      <c r="N2068" s="90"/>
      <c r="O2068" s="90"/>
      <c r="P2068" s="90"/>
      <c r="Q2068" s="90"/>
    </row>
    <row r="2069" spans="1:17" x14ac:dyDescent="0.15">
      <c r="A2069" s="553" t="s">
        <v>1070</v>
      </c>
      <c r="B2069" s="553"/>
      <c r="C2069" s="553"/>
      <c r="D2069" s="553"/>
      <c r="E2069" s="553"/>
      <c r="F2069" s="553"/>
      <c r="G2069" s="553"/>
      <c r="H2069" s="553"/>
      <c r="I2069" s="553"/>
      <c r="J2069" s="553"/>
      <c r="K2069" s="553"/>
      <c r="L2069" s="553"/>
      <c r="M2069" s="553"/>
      <c r="N2069" s="553"/>
      <c r="O2069" s="553"/>
      <c r="P2069" s="553"/>
      <c r="Q2069" s="553"/>
    </row>
    <row r="2070" spans="1:17" x14ac:dyDescent="0.15">
      <c r="A2070" s="553" t="s">
        <v>749</v>
      </c>
      <c r="B2070" s="553"/>
      <c r="C2070" s="553"/>
      <c r="D2070" s="553"/>
      <c r="E2070" s="553"/>
      <c r="F2070" s="553"/>
      <c r="G2070" s="553"/>
      <c r="H2070" s="553"/>
      <c r="I2070" s="553"/>
      <c r="J2070" s="553"/>
      <c r="K2070" s="553"/>
      <c r="L2070" s="553"/>
      <c r="M2070" s="553"/>
      <c r="N2070" s="553"/>
      <c r="O2070" s="553"/>
      <c r="P2070" s="553"/>
      <c r="Q2070" s="553"/>
    </row>
    <row r="2071" spans="1:17" s="91" customFormat="1" ht="97.5" customHeight="1" x14ac:dyDescent="0.25">
      <c r="A2071" s="186" t="s">
        <v>152</v>
      </c>
      <c r="B2071" s="187" t="s">
        <v>56</v>
      </c>
      <c r="C2071" s="186" t="s">
        <v>124</v>
      </c>
      <c r="D2071" s="186" t="s">
        <v>700</v>
      </c>
      <c r="E2071" s="186" t="s">
        <v>701</v>
      </c>
      <c r="F2071" s="559" t="s">
        <v>325</v>
      </c>
      <c r="G2071" s="560"/>
      <c r="H2071" s="187" t="s">
        <v>703</v>
      </c>
      <c r="I2071" s="93" t="s">
        <v>967</v>
      </c>
      <c r="J2071" s="93" t="s">
        <v>1409</v>
      </c>
      <c r="K2071" s="559" t="s">
        <v>1408</v>
      </c>
      <c r="L2071" s="561"/>
      <c r="M2071" s="561"/>
      <c r="N2071" s="560"/>
      <c r="O2071" s="93" t="s">
        <v>969</v>
      </c>
      <c r="P2071" s="93" t="s">
        <v>1240</v>
      </c>
      <c r="Q2071" s="93" t="s">
        <v>26</v>
      </c>
    </row>
    <row r="2072" spans="1:17" ht="9" customHeight="1" x14ac:dyDescent="0.15">
      <c r="A2072" s="507" t="s">
        <v>170</v>
      </c>
      <c r="B2072" s="502" t="s">
        <v>18</v>
      </c>
      <c r="C2072" s="154">
        <v>2450</v>
      </c>
      <c r="D2072" s="154">
        <v>9720</v>
      </c>
      <c r="E2072" s="154">
        <v>9820</v>
      </c>
      <c r="F2072" s="556" t="s">
        <v>42</v>
      </c>
      <c r="G2072" s="557"/>
      <c r="H2072" s="154">
        <v>2355</v>
      </c>
      <c r="I2072" s="154"/>
      <c r="J2072" s="154"/>
      <c r="K2072" s="556"/>
      <c r="L2072" s="558"/>
      <c r="M2072" s="558"/>
      <c r="N2072" s="557"/>
      <c r="O2072" s="154"/>
      <c r="P2072" s="499" t="s">
        <v>27</v>
      </c>
      <c r="Q2072" s="99"/>
    </row>
    <row r="2073" spans="1:17" ht="9" customHeight="1" x14ac:dyDescent="0.15">
      <c r="A2073" s="514"/>
      <c r="B2073" s="502"/>
      <c r="C2073" s="154">
        <v>2525</v>
      </c>
      <c r="D2073" s="154">
        <v>9720</v>
      </c>
      <c r="E2073" s="154">
        <v>9820</v>
      </c>
      <c r="F2073" s="556" t="s">
        <v>42</v>
      </c>
      <c r="G2073" s="557"/>
      <c r="H2073" s="154">
        <v>2355</v>
      </c>
      <c r="I2073" s="154"/>
      <c r="J2073" s="154"/>
      <c r="K2073" s="556"/>
      <c r="L2073" s="558"/>
      <c r="M2073" s="558"/>
      <c r="N2073" s="557"/>
      <c r="O2073" s="154"/>
      <c r="P2073" s="500" t="s">
        <v>27</v>
      </c>
      <c r="Q2073" s="99"/>
    </row>
    <row r="2074" spans="1:17" ht="9" customHeight="1" x14ac:dyDescent="0.15">
      <c r="A2074" s="514"/>
      <c r="B2074" s="502"/>
      <c r="C2074" s="154">
        <v>2600</v>
      </c>
      <c r="D2074" s="154">
        <v>9720</v>
      </c>
      <c r="E2074" s="154">
        <v>9820</v>
      </c>
      <c r="F2074" s="556" t="s">
        <v>42</v>
      </c>
      <c r="G2074" s="557"/>
      <c r="H2074" s="154">
        <v>2355</v>
      </c>
      <c r="I2074" s="154"/>
      <c r="J2074" s="154"/>
      <c r="K2074" s="556"/>
      <c r="L2074" s="558"/>
      <c r="M2074" s="558"/>
      <c r="N2074" s="557"/>
      <c r="O2074" s="154"/>
      <c r="P2074" s="501" t="s">
        <v>27</v>
      </c>
      <c r="Q2074" s="99"/>
    </row>
    <row r="2075" spans="1:17" ht="9" customHeight="1" x14ac:dyDescent="0.15">
      <c r="A2075" s="514"/>
      <c r="B2075" s="502" t="s">
        <v>54</v>
      </c>
      <c r="C2075" s="154">
        <v>2450</v>
      </c>
      <c r="D2075" s="154">
        <v>9720</v>
      </c>
      <c r="E2075" s="154">
        <v>9820</v>
      </c>
      <c r="F2075" s="556" t="s">
        <v>42</v>
      </c>
      <c r="G2075" s="557"/>
      <c r="H2075" s="154">
        <v>2355</v>
      </c>
      <c r="I2075" s="154"/>
      <c r="J2075" s="154"/>
      <c r="K2075" s="556"/>
      <c r="L2075" s="558"/>
      <c r="M2075" s="558"/>
      <c r="N2075" s="557"/>
      <c r="O2075" s="154"/>
      <c r="P2075" s="499" t="s">
        <v>27</v>
      </c>
      <c r="Q2075" s="99"/>
    </row>
    <row r="2076" spans="1:17" ht="9" customHeight="1" x14ac:dyDescent="0.15">
      <c r="A2076" s="514"/>
      <c r="B2076" s="502"/>
      <c r="C2076" s="154">
        <v>2525</v>
      </c>
      <c r="D2076" s="154">
        <v>9720</v>
      </c>
      <c r="E2076" s="154">
        <v>9820</v>
      </c>
      <c r="F2076" s="556" t="s">
        <v>42</v>
      </c>
      <c r="G2076" s="557"/>
      <c r="H2076" s="154">
        <v>2355</v>
      </c>
      <c r="I2076" s="154"/>
      <c r="J2076" s="154"/>
      <c r="K2076" s="556"/>
      <c r="L2076" s="558"/>
      <c r="M2076" s="558"/>
      <c r="N2076" s="557"/>
      <c r="O2076" s="154"/>
      <c r="P2076" s="500" t="s">
        <v>27</v>
      </c>
      <c r="Q2076" s="99"/>
    </row>
    <row r="2077" spans="1:17" ht="9" customHeight="1" x14ac:dyDescent="0.15">
      <c r="A2077" s="514"/>
      <c r="B2077" s="502"/>
      <c r="C2077" s="154">
        <v>2600</v>
      </c>
      <c r="D2077" s="154">
        <v>9720</v>
      </c>
      <c r="E2077" s="154">
        <v>9820</v>
      </c>
      <c r="F2077" s="556" t="s">
        <v>42</v>
      </c>
      <c r="G2077" s="557"/>
      <c r="H2077" s="154">
        <v>2355</v>
      </c>
      <c r="I2077" s="154"/>
      <c r="J2077" s="154"/>
      <c r="K2077" s="556"/>
      <c r="L2077" s="558"/>
      <c r="M2077" s="558"/>
      <c r="N2077" s="557"/>
      <c r="O2077" s="154"/>
      <c r="P2077" s="500" t="s">
        <v>27</v>
      </c>
      <c r="Q2077" s="99"/>
    </row>
    <row r="2078" spans="1:17" ht="9" customHeight="1" x14ac:dyDescent="0.15">
      <c r="A2078" s="514"/>
      <c r="B2078" s="502" t="s">
        <v>9</v>
      </c>
      <c r="C2078" s="154">
        <v>2450</v>
      </c>
      <c r="D2078" s="154">
        <v>9720</v>
      </c>
      <c r="E2078" s="154">
        <v>9820</v>
      </c>
      <c r="F2078" s="556" t="s">
        <v>42</v>
      </c>
      <c r="G2078" s="557"/>
      <c r="H2078" s="154">
        <v>2355</v>
      </c>
      <c r="I2078" s="154"/>
      <c r="J2078" s="154"/>
      <c r="K2078" s="556"/>
      <c r="L2078" s="558"/>
      <c r="M2078" s="558"/>
      <c r="N2078" s="557"/>
      <c r="O2078" s="154"/>
      <c r="P2078" s="554"/>
      <c r="Q2078" s="99"/>
    </row>
    <row r="2079" spans="1:17" ht="9" customHeight="1" x14ac:dyDescent="0.15">
      <c r="A2079" s="514"/>
      <c r="B2079" s="502"/>
      <c r="C2079" s="154">
        <v>2525</v>
      </c>
      <c r="D2079" s="154">
        <v>9720</v>
      </c>
      <c r="E2079" s="154">
        <v>9820</v>
      </c>
      <c r="F2079" s="556" t="s">
        <v>42</v>
      </c>
      <c r="G2079" s="557"/>
      <c r="H2079" s="154">
        <v>2355</v>
      </c>
      <c r="I2079" s="154"/>
      <c r="J2079" s="154"/>
      <c r="K2079" s="556"/>
      <c r="L2079" s="558"/>
      <c r="M2079" s="558"/>
      <c r="N2079" s="557"/>
      <c r="O2079" s="154"/>
      <c r="P2079" s="554"/>
      <c r="Q2079" s="99"/>
    </row>
    <row r="2080" spans="1:17" ht="9" customHeight="1" x14ac:dyDescent="0.15">
      <c r="A2080" s="514"/>
      <c r="B2080" s="502"/>
      <c r="C2080" s="154">
        <v>2600</v>
      </c>
      <c r="D2080" s="154">
        <v>9720</v>
      </c>
      <c r="E2080" s="154">
        <v>9820</v>
      </c>
      <c r="F2080" s="556" t="s">
        <v>42</v>
      </c>
      <c r="G2080" s="557"/>
      <c r="H2080" s="154">
        <v>2355</v>
      </c>
      <c r="I2080" s="154"/>
      <c r="J2080" s="154"/>
      <c r="K2080" s="556"/>
      <c r="L2080" s="558"/>
      <c r="M2080" s="558"/>
      <c r="N2080" s="557"/>
      <c r="O2080" s="154"/>
      <c r="P2080" s="555"/>
      <c r="Q2080" s="99"/>
    </row>
    <row r="2081" spans="1:17" ht="9" customHeight="1" x14ac:dyDescent="0.15">
      <c r="A2081" s="507" t="s">
        <v>171</v>
      </c>
      <c r="B2081" s="502" t="s">
        <v>18</v>
      </c>
      <c r="C2081" s="154">
        <v>2450</v>
      </c>
      <c r="D2081" s="154">
        <v>9720</v>
      </c>
      <c r="E2081" s="154">
        <v>9820</v>
      </c>
      <c r="F2081" s="556" t="s">
        <v>42</v>
      </c>
      <c r="G2081" s="557"/>
      <c r="H2081" s="154">
        <v>2355</v>
      </c>
      <c r="I2081" s="154"/>
      <c r="J2081" s="154"/>
      <c r="K2081" s="556"/>
      <c r="L2081" s="558"/>
      <c r="M2081" s="558"/>
      <c r="N2081" s="557"/>
      <c r="O2081" s="154"/>
      <c r="P2081" s="499" t="s">
        <v>27</v>
      </c>
      <c r="Q2081" s="99"/>
    </row>
    <row r="2082" spans="1:17" ht="9" customHeight="1" x14ac:dyDescent="0.15">
      <c r="A2082" s="514"/>
      <c r="B2082" s="502"/>
      <c r="C2082" s="154">
        <v>2525</v>
      </c>
      <c r="D2082" s="154">
        <v>9720</v>
      </c>
      <c r="E2082" s="154">
        <v>9820</v>
      </c>
      <c r="F2082" s="556" t="s">
        <v>42</v>
      </c>
      <c r="G2082" s="557"/>
      <c r="H2082" s="154">
        <v>2355</v>
      </c>
      <c r="I2082" s="154"/>
      <c r="J2082" s="154"/>
      <c r="K2082" s="556"/>
      <c r="L2082" s="558"/>
      <c r="M2082" s="558"/>
      <c r="N2082" s="557"/>
      <c r="O2082" s="154"/>
      <c r="P2082" s="500" t="s">
        <v>27</v>
      </c>
      <c r="Q2082" s="99"/>
    </row>
    <row r="2083" spans="1:17" ht="9" customHeight="1" x14ac:dyDescent="0.15">
      <c r="A2083" s="515"/>
      <c r="B2083" s="502"/>
      <c r="C2083" s="154">
        <v>2600</v>
      </c>
      <c r="D2083" s="154">
        <v>9720</v>
      </c>
      <c r="E2083" s="154">
        <v>9820</v>
      </c>
      <c r="F2083" s="556" t="s">
        <v>42</v>
      </c>
      <c r="G2083" s="557"/>
      <c r="H2083" s="154">
        <v>2355</v>
      </c>
      <c r="I2083" s="154"/>
      <c r="J2083" s="154"/>
      <c r="K2083" s="556"/>
      <c r="L2083" s="558"/>
      <c r="M2083" s="558"/>
      <c r="N2083" s="557"/>
      <c r="O2083" s="154"/>
      <c r="P2083" s="501" t="s">
        <v>27</v>
      </c>
      <c r="Q2083" s="99"/>
    </row>
    <row r="2084" spans="1:17" x14ac:dyDescent="0.15">
      <c r="A2084" s="477" t="s">
        <v>94</v>
      </c>
      <c r="B2084" s="516"/>
      <c r="C2084" s="516"/>
      <c r="D2084" s="516"/>
      <c r="E2084" s="516"/>
      <c r="F2084" s="516"/>
      <c r="G2084" s="516"/>
      <c r="H2084" s="516"/>
      <c r="I2084" s="516"/>
      <c r="J2084" s="516"/>
      <c r="K2084" s="516"/>
      <c r="L2084" s="516"/>
      <c r="M2084" s="516"/>
      <c r="N2084" s="516"/>
      <c r="O2084" s="516"/>
      <c r="P2084" s="516"/>
      <c r="Q2084" s="517"/>
    </row>
    <row r="2085" spans="1:17" x14ac:dyDescent="0.15">
      <c r="A2085" s="479" t="s">
        <v>316</v>
      </c>
      <c r="B2085" s="518"/>
      <c r="C2085" s="518"/>
      <c r="D2085" s="518"/>
      <c r="E2085" s="518"/>
      <c r="F2085" s="518"/>
      <c r="G2085" s="518"/>
      <c r="H2085" s="518"/>
      <c r="I2085" s="518"/>
      <c r="J2085" s="518"/>
      <c r="K2085" s="518"/>
      <c r="L2085" s="518"/>
      <c r="M2085" s="518"/>
      <c r="N2085" s="518"/>
      <c r="O2085" s="518"/>
      <c r="P2085" s="518"/>
      <c r="Q2085" s="519"/>
    </row>
    <row r="2086" spans="1:17" x14ac:dyDescent="0.15">
      <c r="A2086" s="479" t="s">
        <v>111</v>
      </c>
      <c r="B2086" s="518"/>
      <c r="C2086" s="518"/>
      <c r="D2086" s="518"/>
      <c r="E2086" s="518"/>
      <c r="F2086" s="518"/>
      <c r="G2086" s="518"/>
      <c r="H2086" s="518"/>
      <c r="I2086" s="518"/>
      <c r="J2086" s="518"/>
      <c r="K2086" s="518"/>
      <c r="L2086" s="518"/>
      <c r="M2086" s="518"/>
      <c r="N2086" s="518"/>
      <c r="O2086" s="518"/>
      <c r="P2086" s="518"/>
      <c r="Q2086" s="519"/>
    </row>
    <row r="2087" spans="1:17" x14ac:dyDescent="0.15">
      <c r="A2087" s="461" t="s">
        <v>112</v>
      </c>
      <c r="B2087" s="523"/>
      <c r="C2087" s="523"/>
      <c r="D2087" s="523"/>
      <c r="E2087" s="523"/>
      <c r="F2087" s="523"/>
      <c r="G2087" s="523"/>
      <c r="H2087" s="523"/>
      <c r="I2087" s="523"/>
      <c r="J2087" s="523"/>
      <c r="K2087" s="523"/>
      <c r="L2087" s="523"/>
      <c r="M2087" s="523"/>
      <c r="N2087" s="523"/>
      <c r="O2087" s="523"/>
      <c r="P2087" s="523"/>
      <c r="Q2087" s="524"/>
    </row>
    <row r="2088" spans="1:17" x14ac:dyDescent="0.15">
      <c r="A2088" s="140" t="s">
        <v>418</v>
      </c>
      <c r="B2088" s="90"/>
      <c r="C2088" s="140">
        <f>C2068+1</f>
        <v>640</v>
      </c>
      <c r="N2088" s="90"/>
      <c r="O2088" s="90"/>
      <c r="P2088" s="90"/>
      <c r="Q2088" s="90"/>
    </row>
    <row r="2089" spans="1:17" x14ac:dyDescent="0.15">
      <c r="A2089" s="553" t="s">
        <v>1071</v>
      </c>
      <c r="B2089" s="553"/>
      <c r="C2089" s="553"/>
      <c r="D2089" s="553"/>
      <c r="E2089" s="553"/>
      <c r="F2089" s="553"/>
      <c r="G2089" s="553"/>
      <c r="H2089" s="553"/>
      <c r="I2089" s="553"/>
      <c r="J2089" s="553"/>
      <c r="K2089" s="553"/>
      <c r="L2089" s="553"/>
      <c r="M2089" s="553"/>
      <c r="N2089" s="553"/>
      <c r="O2089" s="553"/>
      <c r="P2089" s="553"/>
      <c r="Q2089" s="553"/>
    </row>
    <row r="2090" spans="1:17" x14ac:dyDescent="0.15">
      <c r="A2090" s="553" t="s">
        <v>749</v>
      </c>
      <c r="B2090" s="553"/>
      <c r="C2090" s="553"/>
      <c r="D2090" s="553"/>
      <c r="E2090" s="553"/>
      <c r="F2090" s="553"/>
      <c r="G2090" s="553"/>
      <c r="H2090" s="553"/>
      <c r="I2090" s="553"/>
      <c r="J2090" s="553"/>
      <c r="K2090" s="553"/>
      <c r="L2090" s="553"/>
      <c r="M2090" s="553"/>
      <c r="N2090" s="553"/>
      <c r="O2090" s="553"/>
      <c r="P2090" s="553"/>
      <c r="Q2090" s="553"/>
    </row>
    <row r="2091" spans="1:17" s="91" customFormat="1" ht="97.5" customHeight="1" x14ac:dyDescent="0.25">
      <c r="A2091" s="184" t="s">
        <v>152</v>
      </c>
      <c r="B2091" s="185" t="s">
        <v>56</v>
      </c>
      <c r="C2091" s="184" t="s">
        <v>124</v>
      </c>
      <c r="D2091" s="184" t="s">
        <v>700</v>
      </c>
      <c r="E2091" s="184" t="s">
        <v>701</v>
      </c>
      <c r="F2091" s="559" t="s">
        <v>121</v>
      </c>
      <c r="G2091" s="560"/>
      <c r="H2091" s="185" t="s">
        <v>216</v>
      </c>
      <c r="I2091" s="93" t="s">
        <v>852</v>
      </c>
      <c r="J2091" s="93" t="s">
        <v>1409</v>
      </c>
      <c r="K2091" s="559" t="s">
        <v>1408</v>
      </c>
      <c r="L2091" s="561"/>
      <c r="M2091" s="561"/>
      <c r="N2091" s="560"/>
      <c r="O2091" s="93" t="s">
        <v>845</v>
      </c>
      <c r="P2091" s="93" t="s">
        <v>846</v>
      </c>
      <c r="Q2091" s="93" t="s">
        <v>26</v>
      </c>
    </row>
    <row r="2092" spans="1:17" x14ac:dyDescent="0.15">
      <c r="A2092" s="507" t="s">
        <v>170</v>
      </c>
      <c r="B2092" s="502" t="s">
        <v>18</v>
      </c>
      <c r="C2092" s="154">
        <v>2450</v>
      </c>
      <c r="D2092" s="157">
        <v>9820</v>
      </c>
      <c r="E2092" s="154">
        <v>66486</v>
      </c>
      <c r="F2092" s="556" t="s">
        <v>42</v>
      </c>
      <c r="G2092" s="557"/>
      <c r="H2092" s="154">
        <v>874</v>
      </c>
      <c r="I2092" s="154"/>
      <c r="J2092" s="154"/>
      <c r="K2092" s="556"/>
      <c r="L2092" s="558"/>
      <c r="M2092" s="558"/>
      <c r="N2092" s="557"/>
      <c r="O2092" s="154"/>
      <c r="P2092" s="499" t="s">
        <v>27</v>
      </c>
      <c r="Q2092" s="99"/>
    </row>
    <row r="2093" spans="1:17" x14ac:dyDescent="0.15">
      <c r="A2093" s="514"/>
      <c r="B2093" s="502"/>
      <c r="C2093" s="154">
        <v>2525</v>
      </c>
      <c r="D2093" s="157">
        <v>9820</v>
      </c>
      <c r="E2093" s="154">
        <v>66786</v>
      </c>
      <c r="F2093" s="556" t="s">
        <v>42</v>
      </c>
      <c r="G2093" s="557"/>
      <c r="H2093" s="154">
        <v>881.5</v>
      </c>
      <c r="I2093" s="154"/>
      <c r="J2093" s="154"/>
      <c r="K2093" s="556"/>
      <c r="L2093" s="558"/>
      <c r="M2093" s="558"/>
      <c r="N2093" s="557"/>
      <c r="O2093" s="154"/>
      <c r="P2093" s="500" t="s">
        <v>27</v>
      </c>
      <c r="Q2093" s="99"/>
    </row>
    <row r="2094" spans="1:17" x14ac:dyDescent="0.15">
      <c r="A2094" s="514"/>
      <c r="B2094" s="502"/>
      <c r="C2094" s="154">
        <v>2600</v>
      </c>
      <c r="D2094" s="157">
        <v>9820</v>
      </c>
      <c r="E2094" s="154">
        <v>67286</v>
      </c>
      <c r="F2094" s="556" t="s">
        <v>42</v>
      </c>
      <c r="G2094" s="557"/>
      <c r="H2094" s="154">
        <v>889</v>
      </c>
      <c r="I2094" s="154"/>
      <c r="J2094" s="154"/>
      <c r="K2094" s="556"/>
      <c r="L2094" s="558"/>
      <c r="M2094" s="558"/>
      <c r="N2094" s="557"/>
      <c r="O2094" s="154"/>
      <c r="P2094" s="501" t="s">
        <v>27</v>
      </c>
      <c r="Q2094" s="99"/>
    </row>
    <row r="2095" spans="1:17" x14ac:dyDescent="0.15">
      <c r="A2095" s="514"/>
      <c r="B2095" s="502" t="s">
        <v>54</v>
      </c>
      <c r="C2095" s="154">
        <v>2450</v>
      </c>
      <c r="D2095" s="157">
        <v>9820</v>
      </c>
      <c r="E2095" s="154">
        <v>66486</v>
      </c>
      <c r="F2095" s="556" t="s">
        <v>42</v>
      </c>
      <c r="G2095" s="557"/>
      <c r="H2095" s="154">
        <v>874</v>
      </c>
      <c r="I2095" s="154"/>
      <c r="J2095" s="154"/>
      <c r="K2095" s="556"/>
      <c r="L2095" s="558"/>
      <c r="M2095" s="558"/>
      <c r="N2095" s="557"/>
      <c r="O2095" s="154"/>
      <c r="P2095" s="499" t="s">
        <v>27</v>
      </c>
      <c r="Q2095" s="99"/>
    </row>
    <row r="2096" spans="1:17" x14ac:dyDescent="0.15">
      <c r="A2096" s="514"/>
      <c r="B2096" s="502"/>
      <c r="C2096" s="154">
        <v>2525</v>
      </c>
      <c r="D2096" s="157">
        <v>9820</v>
      </c>
      <c r="E2096" s="154">
        <v>66786</v>
      </c>
      <c r="F2096" s="556" t="s">
        <v>42</v>
      </c>
      <c r="G2096" s="557"/>
      <c r="H2096" s="154">
        <v>881.5</v>
      </c>
      <c r="I2096" s="154"/>
      <c r="J2096" s="154"/>
      <c r="K2096" s="556"/>
      <c r="L2096" s="558"/>
      <c r="M2096" s="558"/>
      <c r="N2096" s="557"/>
      <c r="O2096" s="154"/>
      <c r="P2096" s="500" t="s">
        <v>27</v>
      </c>
      <c r="Q2096" s="99"/>
    </row>
    <row r="2097" spans="1:17" x14ac:dyDescent="0.15">
      <c r="A2097" s="514"/>
      <c r="B2097" s="502"/>
      <c r="C2097" s="154">
        <v>2600</v>
      </c>
      <c r="D2097" s="157">
        <v>9820</v>
      </c>
      <c r="E2097" s="154">
        <v>67286</v>
      </c>
      <c r="F2097" s="556" t="s">
        <v>42</v>
      </c>
      <c r="G2097" s="557"/>
      <c r="H2097" s="154">
        <v>889</v>
      </c>
      <c r="I2097" s="154"/>
      <c r="J2097" s="154"/>
      <c r="K2097" s="556"/>
      <c r="L2097" s="558"/>
      <c r="M2097" s="558"/>
      <c r="N2097" s="557"/>
      <c r="O2097" s="154"/>
      <c r="P2097" s="500" t="s">
        <v>27</v>
      </c>
      <c r="Q2097" s="99"/>
    </row>
    <row r="2098" spans="1:17" x14ac:dyDescent="0.15">
      <c r="A2098" s="514"/>
      <c r="B2098" s="502" t="s">
        <v>9</v>
      </c>
      <c r="C2098" s="154">
        <v>2450</v>
      </c>
      <c r="D2098" s="157">
        <v>9820</v>
      </c>
      <c r="E2098" s="154">
        <v>66486</v>
      </c>
      <c r="F2098" s="556" t="s">
        <v>42</v>
      </c>
      <c r="G2098" s="557"/>
      <c r="H2098" s="154">
        <v>874</v>
      </c>
      <c r="I2098" s="154"/>
      <c r="J2098" s="154"/>
      <c r="K2098" s="556"/>
      <c r="L2098" s="558"/>
      <c r="M2098" s="558"/>
      <c r="N2098" s="557"/>
      <c r="O2098" s="154"/>
      <c r="P2098" s="554"/>
      <c r="Q2098" s="99"/>
    </row>
    <row r="2099" spans="1:17" x14ac:dyDescent="0.15">
      <c r="A2099" s="514"/>
      <c r="B2099" s="502"/>
      <c r="C2099" s="154">
        <v>2525</v>
      </c>
      <c r="D2099" s="157">
        <v>9820</v>
      </c>
      <c r="E2099" s="154">
        <v>66786</v>
      </c>
      <c r="F2099" s="556" t="s">
        <v>42</v>
      </c>
      <c r="G2099" s="557"/>
      <c r="H2099" s="154">
        <v>881.5</v>
      </c>
      <c r="I2099" s="154"/>
      <c r="J2099" s="154"/>
      <c r="K2099" s="556"/>
      <c r="L2099" s="558"/>
      <c r="M2099" s="558"/>
      <c r="N2099" s="557"/>
      <c r="O2099" s="154"/>
      <c r="P2099" s="554"/>
      <c r="Q2099" s="99"/>
    </row>
    <row r="2100" spans="1:17" x14ac:dyDescent="0.15">
      <c r="A2100" s="514"/>
      <c r="B2100" s="502"/>
      <c r="C2100" s="154">
        <v>2600</v>
      </c>
      <c r="D2100" s="157">
        <v>9820</v>
      </c>
      <c r="E2100" s="154">
        <v>67286</v>
      </c>
      <c r="F2100" s="556" t="s">
        <v>42</v>
      </c>
      <c r="G2100" s="557"/>
      <c r="H2100" s="154">
        <v>889</v>
      </c>
      <c r="I2100" s="154"/>
      <c r="J2100" s="154"/>
      <c r="K2100" s="556"/>
      <c r="L2100" s="558"/>
      <c r="M2100" s="558"/>
      <c r="N2100" s="557"/>
      <c r="O2100" s="154"/>
      <c r="P2100" s="555"/>
      <c r="Q2100" s="99"/>
    </row>
    <row r="2101" spans="1:17" x14ac:dyDescent="0.15">
      <c r="A2101" s="507" t="s">
        <v>171</v>
      </c>
      <c r="B2101" s="502" t="s">
        <v>18</v>
      </c>
      <c r="C2101" s="154">
        <v>2450</v>
      </c>
      <c r="D2101" s="157">
        <v>9820</v>
      </c>
      <c r="E2101" s="154">
        <v>66486</v>
      </c>
      <c r="F2101" s="556" t="s">
        <v>42</v>
      </c>
      <c r="G2101" s="557"/>
      <c r="H2101" s="154">
        <v>874</v>
      </c>
      <c r="I2101" s="154"/>
      <c r="J2101" s="154"/>
      <c r="K2101" s="556"/>
      <c r="L2101" s="558"/>
      <c r="M2101" s="558"/>
      <c r="N2101" s="557"/>
      <c r="O2101" s="154"/>
      <c r="P2101" s="499" t="s">
        <v>27</v>
      </c>
      <c r="Q2101" s="99"/>
    </row>
    <row r="2102" spans="1:17" x14ac:dyDescent="0.15">
      <c r="A2102" s="514"/>
      <c r="B2102" s="502"/>
      <c r="C2102" s="154">
        <v>2525</v>
      </c>
      <c r="D2102" s="157">
        <v>9820</v>
      </c>
      <c r="E2102" s="154">
        <v>66786</v>
      </c>
      <c r="F2102" s="556" t="s">
        <v>42</v>
      </c>
      <c r="G2102" s="557"/>
      <c r="H2102" s="154">
        <v>881.5</v>
      </c>
      <c r="I2102" s="154"/>
      <c r="J2102" s="154"/>
      <c r="K2102" s="556"/>
      <c r="L2102" s="558"/>
      <c r="M2102" s="558"/>
      <c r="N2102" s="557"/>
      <c r="O2102" s="154"/>
      <c r="P2102" s="500" t="s">
        <v>27</v>
      </c>
      <c r="Q2102" s="99"/>
    </row>
    <row r="2103" spans="1:17" x14ac:dyDescent="0.15">
      <c r="A2103" s="515"/>
      <c r="B2103" s="502"/>
      <c r="C2103" s="154">
        <v>2600</v>
      </c>
      <c r="D2103" s="157">
        <v>9820</v>
      </c>
      <c r="E2103" s="154">
        <v>67286</v>
      </c>
      <c r="F2103" s="556" t="s">
        <v>42</v>
      </c>
      <c r="G2103" s="557"/>
      <c r="H2103" s="154">
        <v>889</v>
      </c>
      <c r="I2103" s="154"/>
      <c r="J2103" s="154"/>
      <c r="K2103" s="556"/>
      <c r="L2103" s="558"/>
      <c r="M2103" s="558"/>
      <c r="N2103" s="557"/>
      <c r="O2103" s="154"/>
      <c r="P2103" s="501" t="s">
        <v>27</v>
      </c>
      <c r="Q2103" s="99"/>
    </row>
    <row r="2104" spans="1:17" x14ac:dyDescent="0.15">
      <c r="A2104" s="477" t="s">
        <v>94</v>
      </c>
      <c r="B2104" s="516"/>
      <c r="C2104" s="516"/>
      <c r="D2104" s="516"/>
      <c r="E2104" s="516"/>
      <c r="F2104" s="516"/>
      <c r="G2104" s="516"/>
      <c r="H2104" s="516"/>
      <c r="I2104" s="516"/>
      <c r="J2104" s="516"/>
      <c r="K2104" s="516"/>
      <c r="L2104" s="516"/>
      <c r="M2104" s="516"/>
      <c r="N2104" s="516"/>
      <c r="O2104" s="516"/>
      <c r="P2104" s="516"/>
      <c r="Q2104" s="517"/>
    </row>
    <row r="2105" spans="1:17" x14ac:dyDescent="0.15">
      <c r="A2105" s="479" t="s">
        <v>316</v>
      </c>
      <c r="B2105" s="518"/>
      <c r="C2105" s="518"/>
      <c r="D2105" s="518"/>
      <c r="E2105" s="518"/>
      <c r="F2105" s="518"/>
      <c r="G2105" s="518"/>
      <c r="H2105" s="518"/>
      <c r="I2105" s="518"/>
      <c r="J2105" s="518"/>
      <c r="K2105" s="518"/>
      <c r="L2105" s="518"/>
      <c r="M2105" s="518"/>
      <c r="N2105" s="518"/>
      <c r="O2105" s="518"/>
      <c r="P2105" s="518"/>
      <c r="Q2105" s="519"/>
    </row>
    <row r="2106" spans="1:17" x14ac:dyDescent="0.15">
      <c r="A2106" s="479" t="s">
        <v>111</v>
      </c>
      <c r="B2106" s="518"/>
      <c r="C2106" s="518"/>
      <c r="D2106" s="518"/>
      <c r="E2106" s="518"/>
      <c r="F2106" s="518"/>
      <c r="G2106" s="518"/>
      <c r="H2106" s="518"/>
      <c r="I2106" s="518"/>
      <c r="J2106" s="518"/>
      <c r="K2106" s="518"/>
      <c r="L2106" s="518"/>
      <c r="M2106" s="518"/>
      <c r="N2106" s="518"/>
      <c r="O2106" s="518"/>
      <c r="P2106" s="518"/>
      <c r="Q2106" s="519"/>
    </row>
    <row r="2107" spans="1:17" x14ac:dyDescent="0.15">
      <c r="A2107" s="461" t="s">
        <v>112</v>
      </c>
      <c r="B2107" s="523"/>
      <c r="C2107" s="523"/>
      <c r="D2107" s="523"/>
      <c r="E2107" s="523"/>
      <c r="F2107" s="523"/>
      <c r="G2107" s="523"/>
      <c r="H2107" s="523"/>
      <c r="I2107" s="523"/>
      <c r="J2107" s="523"/>
      <c r="K2107" s="523"/>
      <c r="L2107" s="523"/>
      <c r="M2107" s="523"/>
      <c r="N2107" s="523"/>
      <c r="O2107" s="523"/>
      <c r="P2107" s="523"/>
      <c r="Q2107" s="524"/>
    </row>
    <row r="2108" spans="1:17" x14ac:dyDescent="0.15">
      <c r="A2108" s="140" t="s">
        <v>418</v>
      </c>
      <c r="B2108" s="90"/>
      <c r="C2108" s="140">
        <f>C2088+1</f>
        <v>641</v>
      </c>
      <c r="N2108" s="90"/>
      <c r="O2108" s="90"/>
      <c r="P2108" s="90"/>
      <c r="Q2108" s="90"/>
    </row>
    <row r="2109" spans="1:17" x14ac:dyDescent="0.15">
      <c r="A2109" s="553" t="s">
        <v>1072</v>
      </c>
      <c r="B2109" s="553"/>
      <c r="C2109" s="553"/>
      <c r="D2109" s="553"/>
      <c r="E2109" s="553"/>
      <c r="F2109" s="553"/>
      <c r="G2109" s="553"/>
      <c r="H2109" s="553"/>
      <c r="I2109" s="553"/>
      <c r="J2109" s="553"/>
      <c r="K2109" s="553"/>
      <c r="L2109" s="553"/>
      <c r="M2109" s="553"/>
      <c r="N2109" s="553"/>
      <c r="O2109" s="553"/>
      <c r="P2109" s="553"/>
      <c r="Q2109" s="553"/>
    </row>
    <row r="2110" spans="1:17" x14ac:dyDescent="0.15">
      <c r="A2110" s="553" t="s">
        <v>749</v>
      </c>
      <c r="B2110" s="553"/>
      <c r="C2110" s="553"/>
      <c r="D2110" s="553"/>
      <c r="E2110" s="553"/>
      <c r="F2110" s="553"/>
      <c r="G2110" s="553"/>
      <c r="H2110" s="553"/>
      <c r="I2110" s="553"/>
      <c r="J2110" s="553"/>
      <c r="K2110" s="553"/>
      <c r="L2110" s="553"/>
      <c r="M2110" s="553"/>
      <c r="N2110" s="553"/>
      <c r="O2110" s="553"/>
      <c r="P2110" s="553"/>
      <c r="Q2110" s="553"/>
    </row>
    <row r="2111" spans="1:17" s="91" customFormat="1" ht="97.5" customHeight="1" x14ac:dyDescent="0.25">
      <c r="A2111" s="184" t="s">
        <v>152</v>
      </c>
      <c r="B2111" s="185" t="s">
        <v>56</v>
      </c>
      <c r="C2111" s="184" t="s">
        <v>124</v>
      </c>
      <c r="D2111" s="184" t="s">
        <v>700</v>
      </c>
      <c r="E2111" s="184" t="s">
        <v>701</v>
      </c>
      <c r="F2111" s="559" t="s">
        <v>324</v>
      </c>
      <c r="G2111" s="560"/>
      <c r="H2111" s="185" t="s">
        <v>702</v>
      </c>
      <c r="I2111" s="93" t="s">
        <v>966</v>
      </c>
      <c r="J2111" s="93" t="s">
        <v>1409</v>
      </c>
      <c r="K2111" s="559" t="s">
        <v>1408</v>
      </c>
      <c r="L2111" s="561"/>
      <c r="M2111" s="561"/>
      <c r="N2111" s="560"/>
      <c r="O2111" s="93" t="s">
        <v>968</v>
      </c>
      <c r="P2111" s="93" t="s">
        <v>1239</v>
      </c>
      <c r="Q2111" s="93" t="s">
        <v>26</v>
      </c>
    </row>
    <row r="2112" spans="1:17" x14ac:dyDescent="0.15">
      <c r="A2112" s="507" t="s">
        <v>170</v>
      </c>
      <c r="B2112" s="502" t="s">
        <v>18</v>
      </c>
      <c r="C2112" s="154">
        <v>2450</v>
      </c>
      <c r="D2112" s="157">
        <v>9820</v>
      </c>
      <c r="E2112" s="154">
        <v>66486</v>
      </c>
      <c r="F2112" s="556" t="s">
        <v>42</v>
      </c>
      <c r="G2112" s="557"/>
      <c r="H2112" s="96">
        <v>2355</v>
      </c>
      <c r="I2112" s="154"/>
      <c r="J2112" s="154"/>
      <c r="K2112" s="556"/>
      <c r="L2112" s="558"/>
      <c r="M2112" s="558"/>
      <c r="N2112" s="557"/>
      <c r="O2112" s="154"/>
      <c r="P2112" s="499" t="s">
        <v>27</v>
      </c>
      <c r="Q2112" s="99"/>
    </row>
    <row r="2113" spans="1:17" x14ac:dyDescent="0.15">
      <c r="A2113" s="514"/>
      <c r="B2113" s="502"/>
      <c r="C2113" s="154">
        <v>2525</v>
      </c>
      <c r="D2113" s="157">
        <v>9820</v>
      </c>
      <c r="E2113" s="154">
        <v>66786</v>
      </c>
      <c r="F2113" s="556" t="s">
        <v>42</v>
      </c>
      <c r="G2113" s="557"/>
      <c r="H2113" s="96">
        <v>2355</v>
      </c>
      <c r="I2113" s="154"/>
      <c r="J2113" s="154"/>
      <c r="K2113" s="556"/>
      <c r="L2113" s="558"/>
      <c r="M2113" s="558"/>
      <c r="N2113" s="557"/>
      <c r="O2113" s="154"/>
      <c r="P2113" s="500" t="s">
        <v>27</v>
      </c>
      <c r="Q2113" s="99"/>
    </row>
    <row r="2114" spans="1:17" x14ac:dyDescent="0.15">
      <c r="A2114" s="514"/>
      <c r="B2114" s="502"/>
      <c r="C2114" s="154">
        <v>2600</v>
      </c>
      <c r="D2114" s="157">
        <v>9820</v>
      </c>
      <c r="E2114" s="154">
        <v>67286</v>
      </c>
      <c r="F2114" s="556" t="s">
        <v>42</v>
      </c>
      <c r="G2114" s="557"/>
      <c r="H2114" s="96">
        <v>2355</v>
      </c>
      <c r="I2114" s="154"/>
      <c r="J2114" s="154"/>
      <c r="K2114" s="556"/>
      <c r="L2114" s="558"/>
      <c r="M2114" s="558"/>
      <c r="N2114" s="557"/>
      <c r="O2114" s="154"/>
      <c r="P2114" s="501" t="s">
        <v>27</v>
      </c>
      <c r="Q2114" s="99"/>
    </row>
    <row r="2115" spans="1:17" x14ac:dyDescent="0.15">
      <c r="A2115" s="514"/>
      <c r="B2115" s="502" t="s">
        <v>54</v>
      </c>
      <c r="C2115" s="154">
        <v>2450</v>
      </c>
      <c r="D2115" s="157">
        <v>9820</v>
      </c>
      <c r="E2115" s="154">
        <v>66486</v>
      </c>
      <c r="F2115" s="556" t="s">
        <v>42</v>
      </c>
      <c r="G2115" s="557"/>
      <c r="H2115" s="96">
        <v>2355</v>
      </c>
      <c r="I2115" s="154"/>
      <c r="J2115" s="154"/>
      <c r="K2115" s="556"/>
      <c r="L2115" s="558"/>
      <c r="M2115" s="558"/>
      <c r="N2115" s="557"/>
      <c r="O2115" s="154"/>
      <c r="P2115" s="499" t="s">
        <v>27</v>
      </c>
      <c r="Q2115" s="99"/>
    </row>
    <row r="2116" spans="1:17" x14ac:dyDescent="0.15">
      <c r="A2116" s="514"/>
      <c r="B2116" s="502"/>
      <c r="C2116" s="154">
        <v>2525</v>
      </c>
      <c r="D2116" s="157">
        <v>9820</v>
      </c>
      <c r="E2116" s="154">
        <v>66786</v>
      </c>
      <c r="F2116" s="556" t="s">
        <v>42</v>
      </c>
      <c r="G2116" s="557"/>
      <c r="H2116" s="96">
        <v>2355</v>
      </c>
      <c r="I2116" s="154"/>
      <c r="J2116" s="154"/>
      <c r="K2116" s="556"/>
      <c r="L2116" s="558"/>
      <c r="M2116" s="558"/>
      <c r="N2116" s="557"/>
      <c r="O2116" s="154"/>
      <c r="P2116" s="500" t="s">
        <v>27</v>
      </c>
      <c r="Q2116" s="99"/>
    </row>
    <row r="2117" spans="1:17" x14ac:dyDescent="0.15">
      <c r="A2117" s="514"/>
      <c r="B2117" s="502"/>
      <c r="C2117" s="154">
        <v>2600</v>
      </c>
      <c r="D2117" s="157">
        <v>9820</v>
      </c>
      <c r="E2117" s="154">
        <v>67286</v>
      </c>
      <c r="F2117" s="556" t="s">
        <v>42</v>
      </c>
      <c r="G2117" s="557"/>
      <c r="H2117" s="96">
        <v>2355</v>
      </c>
      <c r="I2117" s="154"/>
      <c r="J2117" s="154"/>
      <c r="K2117" s="556"/>
      <c r="L2117" s="558"/>
      <c r="M2117" s="558"/>
      <c r="N2117" s="557"/>
      <c r="O2117" s="154"/>
      <c r="P2117" s="500" t="s">
        <v>27</v>
      </c>
      <c r="Q2117" s="99"/>
    </row>
    <row r="2118" spans="1:17" x14ac:dyDescent="0.15">
      <c r="A2118" s="514"/>
      <c r="B2118" s="502" t="s">
        <v>9</v>
      </c>
      <c r="C2118" s="154">
        <v>2450</v>
      </c>
      <c r="D2118" s="157">
        <v>9820</v>
      </c>
      <c r="E2118" s="154">
        <v>66486</v>
      </c>
      <c r="F2118" s="556" t="s">
        <v>42</v>
      </c>
      <c r="G2118" s="557"/>
      <c r="H2118" s="96">
        <v>2355</v>
      </c>
      <c r="I2118" s="154"/>
      <c r="J2118" s="154"/>
      <c r="K2118" s="556"/>
      <c r="L2118" s="558"/>
      <c r="M2118" s="558"/>
      <c r="N2118" s="557"/>
      <c r="O2118" s="154"/>
      <c r="P2118" s="554"/>
      <c r="Q2118" s="99"/>
    </row>
    <row r="2119" spans="1:17" x14ac:dyDescent="0.15">
      <c r="A2119" s="514"/>
      <c r="B2119" s="502"/>
      <c r="C2119" s="154">
        <v>2525</v>
      </c>
      <c r="D2119" s="157">
        <v>9820</v>
      </c>
      <c r="E2119" s="154">
        <v>66786</v>
      </c>
      <c r="F2119" s="556" t="s">
        <v>42</v>
      </c>
      <c r="G2119" s="557"/>
      <c r="H2119" s="96">
        <v>2355</v>
      </c>
      <c r="I2119" s="154"/>
      <c r="J2119" s="154"/>
      <c r="K2119" s="556"/>
      <c r="L2119" s="558"/>
      <c r="M2119" s="558"/>
      <c r="N2119" s="557"/>
      <c r="O2119" s="154"/>
      <c r="P2119" s="554"/>
      <c r="Q2119" s="99"/>
    </row>
    <row r="2120" spans="1:17" x14ac:dyDescent="0.15">
      <c r="A2120" s="514"/>
      <c r="B2120" s="502"/>
      <c r="C2120" s="154">
        <v>2600</v>
      </c>
      <c r="D2120" s="157">
        <v>9820</v>
      </c>
      <c r="E2120" s="154">
        <v>67286</v>
      </c>
      <c r="F2120" s="556" t="s">
        <v>42</v>
      </c>
      <c r="G2120" s="557"/>
      <c r="H2120" s="96">
        <v>2355</v>
      </c>
      <c r="I2120" s="154"/>
      <c r="J2120" s="154"/>
      <c r="K2120" s="556"/>
      <c r="L2120" s="558"/>
      <c r="M2120" s="558"/>
      <c r="N2120" s="557"/>
      <c r="O2120" s="154"/>
      <c r="P2120" s="555"/>
      <c r="Q2120" s="99"/>
    </row>
    <row r="2121" spans="1:17" x14ac:dyDescent="0.15">
      <c r="A2121" s="507" t="s">
        <v>171</v>
      </c>
      <c r="B2121" s="502" t="s">
        <v>18</v>
      </c>
      <c r="C2121" s="154">
        <v>2450</v>
      </c>
      <c r="D2121" s="157">
        <v>9820</v>
      </c>
      <c r="E2121" s="154">
        <v>66486</v>
      </c>
      <c r="F2121" s="556" t="s">
        <v>42</v>
      </c>
      <c r="G2121" s="557"/>
      <c r="H2121" s="96">
        <v>2355</v>
      </c>
      <c r="I2121" s="154"/>
      <c r="J2121" s="154"/>
      <c r="K2121" s="556"/>
      <c r="L2121" s="558"/>
      <c r="M2121" s="558"/>
      <c r="N2121" s="557"/>
      <c r="O2121" s="154"/>
      <c r="P2121" s="499" t="s">
        <v>27</v>
      </c>
      <c r="Q2121" s="99"/>
    </row>
    <row r="2122" spans="1:17" x14ac:dyDescent="0.15">
      <c r="A2122" s="514"/>
      <c r="B2122" s="502"/>
      <c r="C2122" s="154">
        <v>2525</v>
      </c>
      <c r="D2122" s="157">
        <v>9820</v>
      </c>
      <c r="E2122" s="154">
        <v>66786</v>
      </c>
      <c r="F2122" s="556" t="s">
        <v>42</v>
      </c>
      <c r="G2122" s="557"/>
      <c r="H2122" s="96">
        <v>2355</v>
      </c>
      <c r="I2122" s="154"/>
      <c r="J2122" s="154"/>
      <c r="K2122" s="556"/>
      <c r="L2122" s="558"/>
      <c r="M2122" s="558"/>
      <c r="N2122" s="557"/>
      <c r="O2122" s="154"/>
      <c r="P2122" s="500" t="s">
        <v>27</v>
      </c>
      <c r="Q2122" s="99"/>
    </row>
    <row r="2123" spans="1:17" x14ac:dyDescent="0.15">
      <c r="A2123" s="515"/>
      <c r="B2123" s="502"/>
      <c r="C2123" s="154">
        <v>2600</v>
      </c>
      <c r="D2123" s="157">
        <v>9820</v>
      </c>
      <c r="E2123" s="154">
        <v>67286</v>
      </c>
      <c r="F2123" s="556" t="s">
        <v>42</v>
      </c>
      <c r="G2123" s="557"/>
      <c r="H2123" s="96">
        <v>2355</v>
      </c>
      <c r="I2123" s="154"/>
      <c r="J2123" s="154"/>
      <c r="K2123" s="556"/>
      <c r="L2123" s="558"/>
      <c r="M2123" s="558"/>
      <c r="N2123" s="557"/>
      <c r="O2123" s="154"/>
      <c r="P2123" s="501" t="s">
        <v>27</v>
      </c>
      <c r="Q2123" s="99"/>
    </row>
    <row r="2124" spans="1:17" x14ac:dyDescent="0.15">
      <c r="A2124" s="477" t="s">
        <v>94</v>
      </c>
      <c r="B2124" s="516"/>
      <c r="C2124" s="516"/>
      <c r="D2124" s="516"/>
      <c r="E2124" s="516"/>
      <c r="F2124" s="516"/>
      <c r="G2124" s="516"/>
      <c r="H2124" s="516"/>
      <c r="I2124" s="516"/>
      <c r="J2124" s="516"/>
      <c r="K2124" s="516"/>
      <c r="L2124" s="516"/>
      <c r="M2124" s="516"/>
      <c r="N2124" s="516"/>
      <c r="O2124" s="516"/>
      <c r="P2124" s="516"/>
      <c r="Q2124" s="517"/>
    </row>
    <row r="2125" spans="1:17" x14ac:dyDescent="0.15">
      <c r="A2125" s="479" t="s">
        <v>316</v>
      </c>
      <c r="B2125" s="518"/>
      <c r="C2125" s="518"/>
      <c r="D2125" s="518"/>
      <c r="E2125" s="518"/>
      <c r="F2125" s="518"/>
      <c r="G2125" s="518"/>
      <c r="H2125" s="518"/>
      <c r="I2125" s="518"/>
      <c r="J2125" s="518"/>
      <c r="K2125" s="518"/>
      <c r="L2125" s="518"/>
      <c r="M2125" s="518"/>
      <c r="N2125" s="518"/>
      <c r="O2125" s="518"/>
      <c r="P2125" s="518"/>
      <c r="Q2125" s="519"/>
    </row>
    <row r="2126" spans="1:17" x14ac:dyDescent="0.15">
      <c r="A2126" s="479" t="s">
        <v>111</v>
      </c>
      <c r="B2126" s="518"/>
      <c r="C2126" s="518"/>
      <c r="D2126" s="518"/>
      <c r="E2126" s="518"/>
      <c r="F2126" s="518"/>
      <c r="G2126" s="518"/>
      <c r="H2126" s="518"/>
      <c r="I2126" s="518"/>
      <c r="J2126" s="518"/>
      <c r="K2126" s="518"/>
      <c r="L2126" s="518"/>
      <c r="M2126" s="518"/>
      <c r="N2126" s="518"/>
      <c r="O2126" s="518"/>
      <c r="P2126" s="518"/>
      <c r="Q2126" s="519"/>
    </row>
    <row r="2127" spans="1:17" x14ac:dyDescent="0.15">
      <c r="A2127" s="461" t="s">
        <v>112</v>
      </c>
      <c r="B2127" s="523"/>
      <c r="C2127" s="523"/>
      <c r="D2127" s="523"/>
      <c r="E2127" s="523"/>
      <c r="F2127" s="523"/>
      <c r="G2127" s="523"/>
      <c r="H2127" s="523"/>
      <c r="I2127" s="523"/>
      <c r="J2127" s="523"/>
      <c r="K2127" s="523"/>
      <c r="L2127" s="523"/>
      <c r="M2127" s="523"/>
      <c r="N2127" s="523"/>
      <c r="O2127" s="523"/>
      <c r="P2127" s="523"/>
      <c r="Q2127" s="524"/>
    </row>
    <row r="2128" spans="1:17" x14ac:dyDescent="0.15">
      <c r="A2128" s="140" t="s">
        <v>418</v>
      </c>
      <c r="B2128" s="90"/>
      <c r="C2128" s="140">
        <f>C2108+1</f>
        <v>642</v>
      </c>
      <c r="N2128" s="90"/>
      <c r="O2128" s="90"/>
      <c r="P2128" s="90"/>
      <c r="Q2128" s="90"/>
    </row>
    <row r="2129" spans="1:17" x14ac:dyDescent="0.15">
      <c r="A2129" s="553" t="s">
        <v>1073</v>
      </c>
      <c r="B2129" s="553"/>
      <c r="C2129" s="553"/>
      <c r="D2129" s="553"/>
      <c r="E2129" s="553"/>
      <c r="F2129" s="553"/>
      <c r="G2129" s="553"/>
      <c r="H2129" s="553"/>
      <c r="I2129" s="553"/>
      <c r="J2129" s="553"/>
      <c r="K2129" s="553"/>
      <c r="L2129" s="553"/>
      <c r="M2129" s="553"/>
      <c r="N2129" s="553"/>
      <c r="O2129" s="553"/>
      <c r="P2129" s="553"/>
      <c r="Q2129" s="553"/>
    </row>
    <row r="2130" spans="1:17" x14ac:dyDescent="0.15">
      <c r="A2130" s="553" t="s">
        <v>749</v>
      </c>
      <c r="B2130" s="553"/>
      <c r="C2130" s="553"/>
      <c r="D2130" s="553"/>
      <c r="E2130" s="553"/>
      <c r="F2130" s="553"/>
      <c r="G2130" s="553"/>
      <c r="H2130" s="553"/>
      <c r="I2130" s="553"/>
      <c r="J2130" s="553"/>
      <c r="K2130" s="553"/>
      <c r="L2130" s="553"/>
      <c r="M2130" s="553"/>
      <c r="N2130" s="553"/>
      <c r="O2130" s="553"/>
      <c r="P2130" s="553"/>
      <c r="Q2130" s="553"/>
    </row>
    <row r="2131" spans="1:17" s="91" customFormat="1" ht="97.5" customHeight="1" x14ac:dyDescent="0.25">
      <c r="A2131" s="186" t="s">
        <v>152</v>
      </c>
      <c r="B2131" s="187" t="s">
        <v>56</v>
      </c>
      <c r="C2131" s="186" t="s">
        <v>124</v>
      </c>
      <c r="D2131" s="186" t="s">
        <v>700</v>
      </c>
      <c r="E2131" s="186" t="s">
        <v>701</v>
      </c>
      <c r="F2131" s="559" t="s">
        <v>325</v>
      </c>
      <c r="G2131" s="560"/>
      <c r="H2131" s="187" t="s">
        <v>703</v>
      </c>
      <c r="I2131" s="93" t="s">
        <v>967</v>
      </c>
      <c r="J2131" s="93" t="s">
        <v>1409</v>
      </c>
      <c r="K2131" s="559" t="s">
        <v>1408</v>
      </c>
      <c r="L2131" s="561"/>
      <c r="M2131" s="561"/>
      <c r="N2131" s="560"/>
      <c r="O2131" s="93" t="s">
        <v>969</v>
      </c>
      <c r="P2131" s="93" t="s">
        <v>1240</v>
      </c>
      <c r="Q2131" s="93" t="s">
        <v>26</v>
      </c>
    </row>
    <row r="2132" spans="1:17" x14ac:dyDescent="0.15">
      <c r="A2132" s="507" t="s">
        <v>170</v>
      </c>
      <c r="B2132" s="502" t="s">
        <v>18</v>
      </c>
      <c r="C2132" s="154">
        <v>2450</v>
      </c>
      <c r="D2132" s="157">
        <v>9820</v>
      </c>
      <c r="E2132" s="154">
        <v>66486</v>
      </c>
      <c r="F2132" s="556" t="s">
        <v>42</v>
      </c>
      <c r="G2132" s="557"/>
      <c r="H2132" s="96">
        <v>2115</v>
      </c>
      <c r="I2132" s="154"/>
      <c r="J2132" s="154"/>
      <c r="K2132" s="556"/>
      <c r="L2132" s="558"/>
      <c r="M2132" s="558"/>
      <c r="N2132" s="557"/>
      <c r="O2132" s="154"/>
      <c r="P2132" s="499" t="s">
        <v>27</v>
      </c>
      <c r="Q2132" s="99"/>
    </row>
    <row r="2133" spans="1:17" x14ac:dyDescent="0.15">
      <c r="A2133" s="508"/>
      <c r="B2133" s="502"/>
      <c r="C2133" s="154">
        <v>2525</v>
      </c>
      <c r="D2133" s="157">
        <v>9820</v>
      </c>
      <c r="E2133" s="154">
        <v>66786</v>
      </c>
      <c r="F2133" s="556" t="s">
        <v>42</v>
      </c>
      <c r="G2133" s="557"/>
      <c r="H2133" s="96">
        <v>2145</v>
      </c>
      <c r="I2133" s="154"/>
      <c r="J2133" s="154"/>
      <c r="K2133" s="556"/>
      <c r="L2133" s="558"/>
      <c r="M2133" s="558"/>
      <c r="N2133" s="557"/>
      <c r="O2133" s="154"/>
      <c r="P2133" s="500"/>
      <c r="Q2133" s="99"/>
    </row>
    <row r="2134" spans="1:17" x14ac:dyDescent="0.15">
      <c r="A2134" s="514"/>
      <c r="B2134" s="502"/>
      <c r="C2134" s="154">
        <v>2525</v>
      </c>
      <c r="D2134" s="157">
        <v>9820</v>
      </c>
      <c r="E2134" s="154">
        <v>67086</v>
      </c>
      <c r="F2134" s="556" t="s">
        <v>42</v>
      </c>
      <c r="G2134" s="557"/>
      <c r="H2134" s="96">
        <v>2175</v>
      </c>
      <c r="I2134" s="154"/>
      <c r="J2134" s="154"/>
      <c r="K2134" s="556"/>
      <c r="L2134" s="558"/>
      <c r="M2134" s="558"/>
      <c r="N2134" s="557"/>
      <c r="O2134" s="154"/>
      <c r="P2134" s="500" t="s">
        <v>27</v>
      </c>
      <c r="Q2134" s="99"/>
    </row>
    <row r="2135" spans="1:17" x14ac:dyDescent="0.15">
      <c r="A2135" s="514"/>
      <c r="B2135" s="502"/>
      <c r="C2135" s="154">
        <v>2600</v>
      </c>
      <c r="D2135" s="157">
        <v>9820</v>
      </c>
      <c r="E2135" s="154">
        <v>67286</v>
      </c>
      <c r="F2135" s="556" t="s">
        <v>42</v>
      </c>
      <c r="G2135" s="557"/>
      <c r="H2135" s="96">
        <v>2195</v>
      </c>
      <c r="I2135" s="154"/>
      <c r="J2135" s="154"/>
      <c r="K2135" s="556"/>
      <c r="L2135" s="558"/>
      <c r="M2135" s="558"/>
      <c r="N2135" s="557"/>
      <c r="O2135" s="154"/>
      <c r="P2135" s="501" t="s">
        <v>27</v>
      </c>
      <c r="Q2135" s="99"/>
    </row>
    <row r="2136" spans="1:17" x14ac:dyDescent="0.15">
      <c r="A2136" s="514"/>
      <c r="B2136" s="502" t="s">
        <v>54</v>
      </c>
      <c r="C2136" s="154">
        <v>2450</v>
      </c>
      <c r="D2136" s="157">
        <v>9820</v>
      </c>
      <c r="E2136" s="154">
        <v>66486</v>
      </c>
      <c r="F2136" s="556" t="s">
        <v>42</v>
      </c>
      <c r="G2136" s="557"/>
      <c r="H2136" s="96">
        <v>2115</v>
      </c>
      <c r="I2136" s="154"/>
      <c r="J2136" s="154"/>
      <c r="K2136" s="556"/>
      <c r="L2136" s="558"/>
      <c r="M2136" s="558"/>
      <c r="N2136" s="557"/>
      <c r="O2136" s="154"/>
      <c r="P2136" s="499" t="s">
        <v>27</v>
      </c>
      <c r="Q2136" s="99"/>
    </row>
    <row r="2137" spans="1:17" x14ac:dyDescent="0.15">
      <c r="A2137" s="514"/>
      <c r="B2137" s="502"/>
      <c r="C2137" s="154">
        <v>2525</v>
      </c>
      <c r="D2137" s="157">
        <v>9820</v>
      </c>
      <c r="E2137" s="154">
        <v>66786</v>
      </c>
      <c r="F2137" s="556" t="s">
        <v>42</v>
      </c>
      <c r="G2137" s="557"/>
      <c r="H2137" s="96">
        <v>2145</v>
      </c>
      <c r="I2137" s="154"/>
      <c r="J2137" s="154"/>
      <c r="K2137" s="556"/>
      <c r="L2137" s="558"/>
      <c r="M2137" s="558"/>
      <c r="N2137" s="557"/>
      <c r="O2137" s="154"/>
      <c r="P2137" s="500" t="s">
        <v>27</v>
      </c>
      <c r="Q2137" s="99"/>
    </row>
    <row r="2138" spans="1:17" x14ac:dyDescent="0.15">
      <c r="A2138" s="514"/>
      <c r="B2138" s="502"/>
      <c r="C2138" s="154">
        <v>2525</v>
      </c>
      <c r="D2138" s="157">
        <v>9820</v>
      </c>
      <c r="E2138" s="154">
        <v>67086</v>
      </c>
      <c r="F2138" s="556" t="s">
        <v>42</v>
      </c>
      <c r="G2138" s="557"/>
      <c r="H2138" s="96">
        <v>2175</v>
      </c>
      <c r="I2138" s="154"/>
      <c r="J2138" s="154"/>
      <c r="K2138" s="556"/>
      <c r="L2138" s="558"/>
      <c r="M2138" s="558"/>
      <c r="N2138" s="557"/>
      <c r="O2138" s="154"/>
      <c r="P2138" s="500"/>
      <c r="Q2138" s="99"/>
    </row>
    <row r="2139" spans="1:17" x14ac:dyDescent="0.15">
      <c r="A2139" s="514"/>
      <c r="B2139" s="502"/>
      <c r="C2139" s="154">
        <v>2600</v>
      </c>
      <c r="D2139" s="157">
        <v>9820</v>
      </c>
      <c r="E2139" s="154">
        <v>67286</v>
      </c>
      <c r="F2139" s="556" t="s">
        <v>42</v>
      </c>
      <c r="G2139" s="557"/>
      <c r="H2139" s="96">
        <v>2195</v>
      </c>
      <c r="I2139" s="154"/>
      <c r="J2139" s="154"/>
      <c r="K2139" s="556"/>
      <c r="L2139" s="558"/>
      <c r="M2139" s="558"/>
      <c r="N2139" s="557"/>
      <c r="O2139" s="154"/>
      <c r="P2139" s="500" t="s">
        <v>27</v>
      </c>
      <c r="Q2139" s="99"/>
    </row>
    <row r="2140" spans="1:17" x14ac:dyDescent="0.15">
      <c r="A2140" s="514"/>
      <c r="B2140" s="502" t="s">
        <v>9</v>
      </c>
      <c r="C2140" s="154">
        <v>2450</v>
      </c>
      <c r="D2140" s="157">
        <v>9820</v>
      </c>
      <c r="E2140" s="154">
        <v>66486</v>
      </c>
      <c r="F2140" s="556" t="s">
        <v>42</v>
      </c>
      <c r="G2140" s="557"/>
      <c r="H2140" s="96">
        <v>2115</v>
      </c>
      <c r="I2140" s="154"/>
      <c r="J2140" s="154"/>
      <c r="K2140" s="556"/>
      <c r="L2140" s="558"/>
      <c r="M2140" s="558"/>
      <c r="N2140" s="557"/>
      <c r="O2140" s="154"/>
      <c r="P2140" s="554"/>
      <c r="Q2140" s="99"/>
    </row>
    <row r="2141" spans="1:17" x14ac:dyDescent="0.15">
      <c r="A2141" s="514"/>
      <c r="B2141" s="502"/>
      <c r="C2141" s="154">
        <v>2525</v>
      </c>
      <c r="D2141" s="157">
        <v>9820</v>
      </c>
      <c r="E2141" s="154">
        <v>66786</v>
      </c>
      <c r="F2141" s="556" t="s">
        <v>42</v>
      </c>
      <c r="G2141" s="557"/>
      <c r="H2141" s="96">
        <v>2145</v>
      </c>
      <c r="I2141" s="154"/>
      <c r="J2141" s="154"/>
      <c r="K2141" s="556"/>
      <c r="L2141" s="558"/>
      <c r="M2141" s="558"/>
      <c r="N2141" s="557"/>
      <c r="O2141" s="154"/>
      <c r="P2141" s="554"/>
      <c r="Q2141" s="99"/>
    </row>
    <row r="2142" spans="1:17" x14ac:dyDescent="0.15">
      <c r="A2142" s="514"/>
      <c r="B2142" s="502"/>
      <c r="C2142" s="154">
        <v>2525</v>
      </c>
      <c r="D2142" s="157">
        <v>9820</v>
      </c>
      <c r="E2142" s="154">
        <v>67086</v>
      </c>
      <c r="F2142" s="556" t="s">
        <v>42</v>
      </c>
      <c r="G2142" s="557"/>
      <c r="H2142" s="96">
        <v>2175</v>
      </c>
      <c r="I2142" s="154"/>
      <c r="J2142" s="154"/>
      <c r="K2142" s="556"/>
      <c r="L2142" s="558"/>
      <c r="M2142" s="558"/>
      <c r="N2142" s="557"/>
      <c r="O2142" s="154"/>
      <c r="P2142" s="554"/>
      <c r="Q2142" s="99"/>
    </row>
    <row r="2143" spans="1:17" x14ac:dyDescent="0.15">
      <c r="A2143" s="514"/>
      <c r="B2143" s="502"/>
      <c r="C2143" s="154">
        <v>2600</v>
      </c>
      <c r="D2143" s="157">
        <v>9820</v>
      </c>
      <c r="E2143" s="154">
        <v>67286</v>
      </c>
      <c r="F2143" s="556" t="s">
        <v>42</v>
      </c>
      <c r="G2143" s="557"/>
      <c r="H2143" s="96">
        <v>2195</v>
      </c>
      <c r="I2143" s="154"/>
      <c r="J2143" s="154"/>
      <c r="K2143" s="556"/>
      <c r="L2143" s="558"/>
      <c r="M2143" s="558"/>
      <c r="N2143" s="557"/>
      <c r="O2143" s="154"/>
      <c r="P2143" s="555"/>
      <c r="Q2143" s="99"/>
    </row>
    <row r="2144" spans="1:17" x14ac:dyDescent="0.15">
      <c r="A2144" s="507" t="s">
        <v>171</v>
      </c>
      <c r="B2144" s="502" t="s">
        <v>18</v>
      </c>
      <c r="C2144" s="154">
        <v>2450</v>
      </c>
      <c r="D2144" s="157">
        <v>9820</v>
      </c>
      <c r="E2144" s="154">
        <v>66486</v>
      </c>
      <c r="F2144" s="556" t="s">
        <v>42</v>
      </c>
      <c r="G2144" s="557"/>
      <c r="H2144" s="96">
        <v>2115</v>
      </c>
      <c r="I2144" s="154"/>
      <c r="J2144" s="154"/>
      <c r="K2144" s="556"/>
      <c r="L2144" s="558"/>
      <c r="M2144" s="558"/>
      <c r="N2144" s="557"/>
      <c r="O2144" s="154"/>
      <c r="P2144" s="499" t="s">
        <v>27</v>
      </c>
      <c r="Q2144" s="99"/>
    </row>
    <row r="2145" spans="1:17" x14ac:dyDescent="0.15">
      <c r="A2145" s="514"/>
      <c r="B2145" s="502"/>
      <c r="C2145" s="154">
        <v>2525</v>
      </c>
      <c r="D2145" s="157">
        <v>9820</v>
      </c>
      <c r="E2145" s="154">
        <v>66786</v>
      </c>
      <c r="F2145" s="556" t="s">
        <v>42</v>
      </c>
      <c r="G2145" s="557"/>
      <c r="H2145" s="96">
        <v>2145</v>
      </c>
      <c r="I2145" s="154"/>
      <c r="J2145" s="154"/>
      <c r="K2145" s="556"/>
      <c r="L2145" s="558"/>
      <c r="M2145" s="558"/>
      <c r="N2145" s="557"/>
      <c r="O2145" s="154"/>
      <c r="P2145" s="500" t="s">
        <v>27</v>
      </c>
      <c r="Q2145" s="99"/>
    </row>
    <row r="2146" spans="1:17" x14ac:dyDescent="0.15">
      <c r="A2146" s="514"/>
      <c r="B2146" s="502"/>
      <c r="C2146" s="154">
        <v>2525</v>
      </c>
      <c r="D2146" s="157">
        <v>9820</v>
      </c>
      <c r="E2146" s="154">
        <v>67086</v>
      </c>
      <c r="F2146" s="556" t="s">
        <v>42</v>
      </c>
      <c r="G2146" s="557"/>
      <c r="H2146" s="96">
        <v>2175</v>
      </c>
      <c r="I2146" s="154"/>
      <c r="J2146" s="154"/>
      <c r="K2146" s="556"/>
      <c r="L2146" s="558"/>
      <c r="M2146" s="558"/>
      <c r="N2146" s="557"/>
      <c r="O2146" s="154"/>
      <c r="P2146" s="500"/>
      <c r="Q2146" s="99"/>
    </row>
    <row r="2147" spans="1:17" x14ac:dyDescent="0.15">
      <c r="A2147" s="515"/>
      <c r="B2147" s="502"/>
      <c r="C2147" s="154">
        <v>2600</v>
      </c>
      <c r="D2147" s="157">
        <v>9820</v>
      </c>
      <c r="E2147" s="154">
        <v>67286</v>
      </c>
      <c r="F2147" s="556" t="s">
        <v>42</v>
      </c>
      <c r="G2147" s="557"/>
      <c r="H2147" s="96">
        <v>2195</v>
      </c>
      <c r="I2147" s="154"/>
      <c r="J2147" s="154"/>
      <c r="K2147" s="556"/>
      <c r="L2147" s="558"/>
      <c r="M2147" s="558"/>
      <c r="N2147" s="557"/>
      <c r="O2147" s="154"/>
      <c r="P2147" s="501" t="s">
        <v>27</v>
      </c>
      <c r="Q2147" s="99"/>
    </row>
    <row r="2148" spans="1:17" x14ac:dyDescent="0.15">
      <c r="A2148" s="477" t="s">
        <v>94</v>
      </c>
      <c r="B2148" s="516"/>
      <c r="C2148" s="516"/>
      <c r="D2148" s="516"/>
      <c r="E2148" s="516"/>
      <c r="F2148" s="516"/>
      <c r="G2148" s="516"/>
      <c r="H2148" s="516"/>
      <c r="I2148" s="516"/>
      <c r="J2148" s="516"/>
      <c r="K2148" s="516"/>
      <c r="L2148" s="516"/>
      <c r="M2148" s="516"/>
      <c r="N2148" s="516"/>
      <c r="O2148" s="516"/>
      <c r="P2148" s="516"/>
      <c r="Q2148" s="517"/>
    </row>
    <row r="2149" spans="1:17" x14ac:dyDescent="0.15">
      <c r="A2149" s="479" t="s">
        <v>316</v>
      </c>
      <c r="B2149" s="518"/>
      <c r="C2149" s="518"/>
      <c r="D2149" s="518"/>
      <c r="E2149" s="518"/>
      <c r="F2149" s="518"/>
      <c r="G2149" s="518"/>
      <c r="H2149" s="518"/>
      <c r="I2149" s="518"/>
      <c r="J2149" s="518"/>
      <c r="K2149" s="518"/>
      <c r="L2149" s="518"/>
      <c r="M2149" s="518"/>
      <c r="N2149" s="518"/>
      <c r="O2149" s="518"/>
      <c r="P2149" s="518"/>
      <c r="Q2149" s="519"/>
    </row>
    <row r="2150" spans="1:17" x14ac:dyDescent="0.15">
      <c r="A2150" s="479" t="s">
        <v>111</v>
      </c>
      <c r="B2150" s="518"/>
      <c r="C2150" s="518"/>
      <c r="D2150" s="518"/>
      <c r="E2150" s="518"/>
      <c r="F2150" s="518"/>
      <c r="G2150" s="518"/>
      <c r="H2150" s="518"/>
      <c r="I2150" s="518"/>
      <c r="J2150" s="518"/>
      <c r="K2150" s="518"/>
      <c r="L2150" s="518"/>
      <c r="M2150" s="518"/>
      <c r="N2150" s="518"/>
      <c r="O2150" s="518"/>
      <c r="P2150" s="518"/>
      <c r="Q2150" s="519"/>
    </row>
    <row r="2151" spans="1:17" x14ac:dyDescent="0.15">
      <c r="A2151" s="461" t="s">
        <v>112</v>
      </c>
      <c r="B2151" s="523"/>
      <c r="C2151" s="523"/>
      <c r="D2151" s="523"/>
      <c r="E2151" s="523"/>
      <c r="F2151" s="523"/>
      <c r="G2151" s="523"/>
      <c r="H2151" s="523"/>
      <c r="I2151" s="523"/>
      <c r="J2151" s="523"/>
      <c r="K2151" s="523"/>
      <c r="L2151" s="523"/>
      <c r="M2151" s="523"/>
      <c r="N2151" s="523"/>
      <c r="O2151" s="523"/>
      <c r="P2151" s="523"/>
      <c r="Q2151" s="524"/>
    </row>
    <row r="2152" spans="1:17" x14ac:dyDescent="0.15">
      <c r="A2152" s="140" t="s">
        <v>418</v>
      </c>
      <c r="B2152" s="90"/>
      <c r="C2152" s="140">
        <f>C2128+1</f>
        <v>643</v>
      </c>
      <c r="N2152" s="90"/>
      <c r="O2152" s="90"/>
      <c r="P2152" s="90"/>
      <c r="Q2152" s="90"/>
    </row>
    <row r="2153" spans="1:17" x14ac:dyDescent="0.15">
      <c r="A2153" s="553" t="s">
        <v>1074</v>
      </c>
      <c r="B2153" s="553"/>
      <c r="C2153" s="553"/>
      <c r="D2153" s="553"/>
      <c r="E2153" s="553"/>
      <c r="F2153" s="553"/>
      <c r="G2153" s="553"/>
      <c r="H2153" s="553"/>
      <c r="I2153" s="553"/>
      <c r="J2153" s="553"/>
      <c r="K2153" s="553"/>
      <c r="L2153" s="553"/>
      <c r="M2153" s="553"/>
      <c r="N2153" s="553"/>
      <c r="O2153" s="553"/>
      <c r="P2153" s="553"/>
      <c r="Q2153" s="553"/>
    </row>
    <row r="2154" spans="1:17" x14ac:dyDescent="0.15">
      <c r="A2154" s="553" t="s">
        <v>749</v>
      </c>
      <c r="B2154" s="553"/>
      <c r="C2154" s="553"/>
      <c r="D2154" s="553"/>
      <c r="E2154" s="553"/>
      <c r="F2154" s="553"/>
      <c r="G2154" s="553"/>
      <c r="H2154" s="553"/>
      <c r="I2154" s="553"/>
      <c r="J2154" s="553"/>
      <c r="K2154" s="553"/>
      <c r="L2154" s="553"/>
      <c r="M2154" s="553"/>
      <c r="N2154" s="553"/>
      <c r="O2154" s="553"/>
      <c r="P2154" s="553"/>
      <c r="Q2154" s="553"/>
    </row>
    <row r="2155" spans="1:17" s="91" customFormat="1" ht="97.5" customHeight="1" x14ac:dyDescent="0.25">
      <c r="A2155" s="184" t="s">
        <v>152</v>
      </c>
      <c r="B2155" s="185" t="s">
        <v>56</v>
      </c>
      <c r="C2155" s="184" t="s">
        <v>124</v>
      </c>
      <c r="D2155" s="184" t="s">
        <v>700</v>
      </c>
      <c r="E2155" s="184" t="s">
        <v>701</v>
      </c>
      <c r="F2155" s="559" t="s">
        <v>121</v>
      </c>
      <c r="G2155" s="560"/>
      <c r="H2155" s="185" t="s">
        <v>216</v>
      </c>
      <c r="I2155" s="93" t="s">
        <v>852</v>
      </c>
      <c r="J2155" s="93" t="s">
        <v>1409</v>
      </c>
      <c r="K2155" s="559" t="s">
        <v>1408</v>
      </c>
      <c r="L2155" s="561"/>
      <c r="M2155" s="561"/>
      <c r="N2155" s="560"/>
      <c r="O2155" s="93" t="s">
        <v>845</v>
      </c>
      <c r="P2155" s="93" t="s">
        <v>846</v>
      </c>
      <c r="Q2155" s="93" t="s">
        <v>26</v>
      </c>
    </row>
    <row r="2156" spans="1:17" x14ac:dyDescent="0.15">
      <c r="A2156" s="507" t="s">
        <v>170</v>
      </c>
      <c r="B2156" s="502" t="s">
        <v>18</v>
      </c>
      <c r="C2156" s="154">
        <v>2450</v>
      </c>
      <c r="D2156" s="154">
        <v>66536</v>
      </c>
      <c r="E2156" s="157">
        <v>66734</v>
      </c>
      <c r="F2156" s="556" t="s">
        <v>42</v>
      </c>
      <c r="G2156" s="557"/>
      <c r="H2156" s="154">
        <v>874</v>
      </c>
      <c r="I2156" s="154"/>
      <c r="J2156" s="154"/>
      <c r="K2156" s="556"/>
      <c r="L2156" s="558"/>
      <c r="M2156" s="558"/>
      <c r="N2156" s="557"/>
      <c r="O2156" s="154"/>
      <c r="P2156" s="499" t="s">
        <v>27</v>
      </c>
      <c r="Q2156" s="99"/>
    </row>
    <row r="2157" spans="1:17" x14ac:dyDescent="0.15">
      <c r="A2157" s="514"/>
      <c r="B2157" s="502"/>
      <c r="C2157" s="154">
        <v>2525</v>
      </c>
      <c r="D2157" s="154">
        <v>66786</v>
      </c>
      <c r="E2157" s="157">
        <v>66984</v>
      </c>
      <c r="F2157" s="556" t="s">
        <v>42</v>
      </c>
      <c r="G2157" s="557"/>
      <c r="H2157" s="154">
        <v>881.5</v>
      </c>
      <c r="I2157" s="154"/>
      <c r="J2157" s="154"/>
      <c r="K2157" s="556"/>
      <c r="L2157" s="558"/>
      <c r="M2157" s="558"/>
      <c r="N2157" s="557"/>
      <c r="O2157" s="154"/>
      <c r="P2157" s="500" t="s">
        <v>27</v>
      </c>
      <c r="Q2157" s="99"/>
    </row>
    <row r="2158" spans="1:17" x14ac:dyDescent="0.15">
      <c r="A2158" s="514"/>
      <c r="B2158" s="502"/>
      <c r="C2158" s="154">
        <v>2600</v>
      </c>
      <c r="D2158" s="154">
        <v>67036</v>
      </c>
      <c r="E2158" s="157">
        <v>67234</v>
      </c>
      <c r="F2158" s="556" t="s">
        <v>42</v>
      </c>
      <c r="G2158" s="557"/>
      <c r="H2158" s="154">
        <v>889</v>
      </c>
      <c r="I2158" s="154"/>
      <c r="J2158" s="154"/>
      <c r="K2158" s="556"/>
      <c r="L2158" s="558"/>
      <c r="M2158" s="558"/>
      <c r="N2158" s="557"/>
      <c r="O2158" s="154"/>
      <c r="P2158" s="501" t="s">
        <v>27</v>
      </c>
      <c r="Q2158" s="99"/>
    </row>
    <row r="2159" spans="1:17" x14ac:dyDescent="0.15">
      <c r="A2159" s="514"/>
      <c r="B2159" s="502" t="s">
        <v>54</v>
      </c>
      <c r="C2159" s="154">
        <v>2450</v>
      </c>
      <c r="D2159" s="154">
        <v>66536</v>
      </c>
      <c r="E2159" s="157">
        <v>66734</v>
      </c>
      <c r="F2159" s="556" t="s">
        <v>42</v>
      </c>
      <c r="G2159" s="557"/>
      <c r="H2159" s="154">
        <v>874</v>
      </c>
      <c r="I2159" s="154"/>
      <c r="J2159" s="154"/>
      <c r="K2159" s="556"/>
      <c r="L2159" s="558"/>
      <c r="M2159" s="558"/>
      <c r="N2159" s="557"/>
      <c r="O2159" s="154"/>
      <c r="P2159" s="499" t="s">
        <v>27</v>
      </c>
      <c r="Q2159" s="99"/>
    </row>
    <row r="2160" spans="1:17" x14ac:dyDescent="0.15">
      <c r="A2160" s="514"/>
      <c r="B2160" s="502"/>
      <c r="C2160" s="154">
        <v>2525</v>
      </c>
      <c r="D2160" s="154">
        <v>66786</v>
      </c>
      <c r="E2160" s="157">
        <v>66984</v>
      </c>
      <c r="F2160" s="556" t="s">
        <v>42</v>
      </c>
      <c r="G2160" s="557"/>
      <c r="H2160" s="154">
        <v>881.5</v>
      </c>
      <c r="I2160" s="154"/>
      <c r="J2160" s="154"/>
      <c r="K2160" s="556"/>
      <c r="L2160" s="558"/>
      <c r="M2160" s="558"/>
      <c r="N2160" s="557"/>
      <c r="O2160" s="154"/>
      <c r="P2160" s="500" t="s">
        <v>27</v>
      </c>
      <c r="Q2160" s="99"/>
    </row>
    <row r="2161" spans="1:17" x14ac:dyDescent="0.15">
      <c r="A2161" s="514"/>
      <c r="B2161" s="502"/>
      <c r="C2161" s="154">
        <v>2600</v>
      </c>
      <c r="D2161" s="154">
        <v>67036</v>
      </c>
      <c r="E2161" s="157">
        <v>67234</v>
      </c>
      <c r="F2161" s="556" t="s">
        <v>42</v>
      </c>
      <c r="G2161" s="557"/>
      <c r="H2161" s="154">
        <v>889</v>
      </c>
      <c r="I2161" s="154"/>
      <c r="J2161" s="154"/>
      <c r="K2161" s="556"/>
      <c r="L2161" s="558"/>
      <c r="M2161" s="558"/>
      <c r="N2161" s="557"/>
      <c r="O2161" s="154"/>
      <c r="P2161" s="500" t="s">
        <v>27</v>
      </c>
      <c r="Q2161" s="99"/>
    </row>
    <row r="2162" spans="1:17" x14ac:dyDescent="0.15">
      <c r="A2162" s="514"/>
      <c r="B2162" s="502" t="s">
        <v>9</v>
      </c>
      <c r="C2162" s="154">
        <v>2450</v>
      </c>
      <c r="D2162" s="154">
        <v>66536</v>
      </c>
      <c r="E2162" s="157">
        <v>66734</v>
      </c>
      <c r="F2162" s="556" t="s">
        <v>42</v>
      </c>
      <c r="G2162" s="557"/>
      <c r="H2162" s="154">
        <v>874</v>
      </c>
      <c r="I2162" s="154"/>
      <c r="J2162" s="154"/>
      <c r="K2162" s="556"/>
      <c r="L2162" s="558"/>
      <c r="M2162" s="558"/>
      <c r="N2162" s="557"/>
      <c r="O2162" s="154"/>
      <c r="P2162" s="554"/>
      <c r="Q2162" s="99"/>
    </row>
    <row r="2163" spans="1:17" x14ac:dyDescent="0.15">
      <c r="A2163" s="514"/>
      <c r="B2163" s="502"/>
      <c r="C2163" s="154">
        <v>2525</v>
      </c>
      <c r="D2163" s="154">
        <v>66786</v>
      </c>
      <c r="E2163" s="157">
        <v>66984</v>
      </c>
      <c r="F2163" s="556" t="s">
        <v>42</v>
      </c>
      <c r="G2163" s="557"/>
      <c r="H2163" s="154">
        <v>881.5</v>
      </c>
      <c r="I2163" s="154"/>
      <c r="J2163" s="154"/>
      <c r="K2163" s="556"/>
      <c r="L2163" s="558"/>
      <c r="M2163" s="558"/>
      <c r="N2163" s="557"/>
      <c r="O2163" s="154"/>
      <c r="P2163" s="554"/>
      <c r="Q2163" s="99"/>
    </row>
    <row r="2164" spans="1:17" x14ac:dyDescent="0.15">
      <c r="A2164" s="514"/>
      <c r="B2164" s="502"/>
      <c r="C2164" s="154">
        <v>2600</v>
      </c>
      <c r="D2164" s="154">
        <v>67036</v>
      </c>
      <c r="E2164" s="157">
        <v>67234</v>
      </c>
      <c r="F2164" s="556" t="s">
        <v>42</v>
      </c>
      <c r="G2164" s="557"/>
      <c r="H2164" s="154">
        <v>889</v>
      </c>
      <c r="I2164" s="154"/>
      <c r="J2164" s="154"/>
      <c r="K2164" s="556"/>
      <c r="L2164" s="558"/>
      <c r="M2164" s="558"/>
      <c r="N2164" s="557"/>
      <c r="O2164" s="154"/>
      <c r="P2164" s="555"/>
      <c r="Q2164" s="99"/>
    </row>
    <row r="2165" spans="1:17" x14ac:dyDescent="0.15">
      <c r="A2165" s="507" t="s">
        <v>171</v>
      </c>
      <c r="B2165" s="502" t="s">
        <v>18</v>
      </c>
      <c r="C2165" s="154">
        <v>2450</v>
      </c>
      <c r="D2165" s="154">
        <v>66536</v>
      </c>
      <c r="E2165" s="157">
        <v>66734</v>
      </c>
      <c r="F2165" s="556" t="s">
        <v>42</v>
      </c>
      <c r="G2165" s="557"/>
      <c r="H2165" s="154">
        <v>874</v>
      </c>
      <c r="I2165" s="154"/>
      <c r="J2165" s="154"/>
      <c r="K2165" s="556"/>
      <c r="L2165" s="558"/>
      <c r="M2165" s="558"/>
      <c r="N2165" s="557"/>
      <c r="O2165" s="154"/>
      <c r="P2165" s="499" t="s">
        <v>27</v>
      </c>
      <c r="Q2165" s="99"/>
    </row>
    <row r="2166" spans="1:17" x14ac:dyDescent="0.15">
      <c r="A2166" s="514"/>
      <c r="B2166" s="502"/>
      <c r="C2166" s="154">
        <v>2525</v>
      </c>
      <c r="D2166" s="154">
        <v>66786</v>
      </c>
      <c r="E2166" s="157">
        <v>66984</v>
      </c>
      <c r="F2166" s="556" t="s">
        <v>42</v>
      </c>
      <c r="G2166" s="557"/>
      <c r="H2166" s="154">
        <v>881.5</v>
      </c>
      <c r="I2166" s="154"/>
      <c r="J2166" s="154"/>
      <c r="K2166" s="556"/>
      <c r="L2166" s="558"/>
      <c r="M2166" s="558"/>
      <c r="N2166" s="557"/>
      <c r="O2166" s="154"/>
      <c r="P2166" s="500" t="s">
        <v>27</v>
      </c>
      <c r="Q2166" s="99"/>
    </row>
    <row r="2167" spans="1:17" x14ac:dyDescent="0.15">
      <c r="A2167" s="515"/>
      <c r="B2167" s="502"/>
      <c r="C2167" s="154">
        <v>2600</v>
      </c>
      <c r="D2167" s="154">
        <v>67036</v>
      </c>
      <c r="E2167" s="157">
        <v>67234</v>
      </c>
      <c r="F2167" s="556" t="s">
        <v>42</v>
      </c>
      <c r="G2167" s="557"/>
      <c r="H2167" s="154">
        <v>889</v>
      </c>
      <c r="I2167" s="154"/>
      <c r="J2167" s="154"/>
      <c r="K2167" s="556"/>
      <c r="L2167" s="558"/>
      <c r="M2167" s="558"/>
      <c r="N2167" s="557"/>
      <c r="O2167" s="154"/>
      <c r="P2167" s="501" t="s">
        <v>27</v>
      </c>
      <c r="Q2167" s="99"/>
    </row>
    <row r="2168" spans="1:17" x14ac:dyDescent="0.15">
      <c r="A2168" s="477" t="s">
        <v>94</v>
      </c>
      <c r="B2168" s="516"/>
      <c r="C2168" s="516"/>
      <c r="D2168" s="516"/>
      <c r="E2168" s="516"/>
      <c r="F2168" s="516"/>
      <c r="G2168" s="516"/>
      <c r="H2168" s="516"/>
      <c r="I2168" s="516"/>
      <c r="J2168" s="516"/>
      <c r="K2168" s="516"/>
      <c r="L2168" s="516"/>
      <c r="M2168" s="516"/>
      <c r="N2168" s="516"/>
      <c r="O2168" s="516"/>
      <c r="P2168" s="516"/>
      <c r="Q2168" s="517"/>
    </row>
    <row r="2169" spans="1:17" x14ac:dyDescent="0.15">
      <c r="A2169" s="479" t="s">
        <v>316</v>
      </c>
      <c r="B2169" s="518"/>
      <c r="C2169" s="518"/>
      <c r="D2169" s="518"/>
      <c r="E2169" s="518"/>
      <c r="F2169" s="518"/>
      <c r="G2169" s="518"/>
      <c r="H2169" s="518"/>
      <c r="I2169" s="518"/>
      <c r="J2169" s="518"/>
      <c r="K2169" s="518"/>
      <c r="L2169" s="518"/>
      <c r="M2169" s="518"/>
      <c r="N2169" s="518"/>
      <c r="O2169" s="518"/>
      <c r="P2169" s="518"/>
      <c r="Q2169" s="519"/>
    </row>
    <row r="2170" spans="1:17" x14ac:dyDescent="0.15">
      <c r="A2170" s="479" t="s">
        <v>111</v>
      </c>
      <c r="B2170" s="518"/>
      <c r="C2170" s="518"/>
      <c r="D2170" s="518"/>
      <c r="E2170" s="518"/>
      <c r="F2170" s="518"/>
      <c r="G2170" s="518"/>
      <c r="H2170" s="518"/>
      <c r="I2170" s="518"/>
      <c r="J2170" s="518"/>
      <c r="K2170" s="518"/>
      <c r="L2170" s="518"/>
      <c r="M2170" s="518"/>
      <c r="N2170" s="518"/>
      <c r="O2170" s="518"/>
      <c r="P2170" s="518"/>
      <c r="Q2170" s="519"/>
    </row>
    <row r="2171" spans="1:17" x14ac:dyDescent="0.15">
      <c r="A2171" s="461" t="s">
        <v>112</v>
      </c>
      <c r="B2171" s="523"/>
      <c r="C2171" s="523"/>
      <c r="D2171" s="523"/>
      <c r="E2171" s="523"/>
      <c r="F2171" s="523"/>
      <c r="G2171" s="523"/>
      <c r="H2171" s="523"/>
      <c r="I2171" s="523"/>
      <c r="J2171" s="523"/>
      <c r="K2171" s="523"/>
      <c r="L2171" s="523"/>
      <c r="M2171" s="523"/>
      <c r="N2171" s="523"/>
      <c r="O2171" s="523"/>
      <c r="P2171" s="523"/>
      <c r="Q2171" s="524"/>
    </row>
    <row r="2172" spans="1:17" x14ac:dyDescent="0.15">
      <c r="A2172" s="140" t="s">
        <v>418</v>
      </c>
      <c r="B2172" s="90"/>
      <c r="C2172" s="140">
        <f>C2152+1</f>
        <v>644</v>
      </c>
      <c r="N2172" s="90"/>
      <c r="O2172" s="90"/>
      <c r="P2172" s="90"/>
      <c r="Q2172" s="90"/>
    </row>
    <row r="2173" spans="1:17" x14ac:dyDescent="0.15">
      <c r="A2173" s="553" t="s">
        <v>1075</v>
      </c>
      <c r="B2173" s="553"/>
      <c r="C2173" s="553"/>
      <c r="D2173" s="553"/>
      <c r="E2173" s="553"/>
      <c r="F2173" s="553"/>
      <c r="G2173" s="553"/>
      <c r="H2173" s="553"/>
      <c r="I2173" s="553"/>
      <c r="J2173" s="553"/>
      <c r="K2173" s="553"/>
      <c r="L2173" s="553"/>
      <c r="M2173" s="553"/>
      <c r="N2173" s="553"/>
      <c r="O2173" s="553"/>
      <c r="P2173" s="553"/>
      <c r="Q2173" s="553"/>
    </row>
    <row r="2174" spans="1:17" x14ac:dyDescent="0.15">
      <c r="A2174" s="553" t="s">
        <v>749</v>
      </c>
      <c r="B2174" s="553"/>
      <c r="C2174" s="553"/>
      <c r="D2174" s="553"/>
      <c r="E2174" s="553"/>
      <c r="F2174" s="553"/>
      <c r="G2174" s="553"/>
      <c r="H2174" s="553"/>
      <c r="I2174" s="553"/>
      <c r="J2174" s="553"/>
      <c r="K2174" s="553"/>
      <c r="L2174" s="553"/>
      <c r="M2174" s="553"/>
      <c r="N2174" s="553"/>
      <c r="O2174" s="553"/>
      <c r="P2174" s="553"/>
      <c r="Q2174" s="553"/>
    </row>
    <row r="2175" spans="1:17" s="91" customFormat="1" ht="97.5" customHeight="1" x14ac:dyDescent="0.25">
      <c r="A2175" s="184" t="s">
        <v>152</v>
      </c>
      <c r="B2175" s="185" t="s">
        <v>56</v>
      </c>
      <c r="C2175" s="184" t="s">
        <v>124</v>
      </c>
      <c r="D2175" s="184" t="s">
        <v>700</v>
      </c>
      <c r="E2175" s="184" t="s">
        <v>701</v>
      </c>
      <c r="F2175" s="559" t="s">
        <v>324</v>
      </c>
      <c r="G2175" s="560"/>
      <c r="H2175" s="185" t="s">
        <v>702</v>
      </c>
      <c r="I2175" s="93" t="s">
        <v>966</v>
      </c>
      <c r="J2175" s="93" t="s">
        <v>1409</v>
      </c>
      <c r="K2175" s="559" t="s">
        <v>1408</v>
      </c>
      <c r="L2175" s="561"/>
      <c r="M2175" s="561"/>
      <c r="N2175" s="560"/>
      <c r="O2175" s="93" t="s">
        <v>968</v>
      </c>
      <c r="P2175" s="93" t="s">
        <v>1239</v>
      </c>
      <c r="Q2175" s="93" t="s">
        <v>26</v>
      </c>
    </row>
    <row r="2176" spans="1:17" ht="9" customHeight="1" x14ac:dyDescent="0.15">
      <c r="A2176" s="507" t="s">
        <v>170</v>
      </c>
      <c r="B2176" s="502" t="s">
        <v>18</v>
      </c>
      <c r="C2176" s="154">
        <v>2450</v>
      </c>
      <c r="D2176" s="154">
        <v>66536</v>
      </c>
      <c r="E2176" s="157">
        <v>66734</v>
      </c>
      <c r="F2176" s="556" t="s">
        <v>91</v>
      </c>
      <c r="G2176" s="557"/>
      <c r="H2176" s="96">
        <v>2120</v>
      </c>
      <c r="I2176" s="154"/>
      <c r="J2176" s="154"/>
      <c r="K2176" s="556"/>
      <c r="L2176" s="558"/>
      <c r="M2176" s="558"/>
      <c r="N2176" s="557"/>
      <c r="O2176" s="154"/>
      <c r="P2176" s="499" t="s">
        <v>27</v>
      </c>
      <c r="Q2176" s="99"/>
    </row>
    <row r="2177" spans="1:17" ht="9" customHeight="1" x14ac:dyDescent="0.15">
      <c r="A2177" s="514"/>
      <c r="B2177" s="502"/>
      <c r="C2177" s="154">
        <v>2525</v>
      </c>
      <c r="D2177" s="154">
        <v>66786</v>
      </c>
      <c r="E2177" s="157">
        <v>66984</v>
      </c>
      <c r="F2177" s="556" t="s">
        <v>91</v>
      </c>
      <c r="G2177" s="557"/>
      <c r="H2177" s="96">
        <v>2145</v>
      </c>
      <c r="I2177" s="154"/>
      <c r="J2177" s="154"/>
      <c r="K2177" s="556"/>
      <c r="L2177" s="558"/>
      <c r="M2177" s="558"/>
      <c r="N2177" s="557"/>
      <c r="O2177" s="154"/>
      <c r="P2177" s="500" t="s">
        <v>27</v>
      </c>
      <c r="Q2177" s="99"/>
    </row>
    <row r="2178" spans="1:17" ht="9" customHeight="1" x14ac:dyDescent="0.15">
      <c r="A2178" s="514"/>
      <c r="B2178" s="502"/>
      <c r="C2178" s="154">
        <v>2600</v>
      </c>
      <c r="D2178" s="154">
        <v>67036</v>
      </c>
      <c r="E2178" s="157">
        <v>67234</v>
      </c>
      <c r="F2178" s="556" t="s">
        <v>91</v>
      </c>
      <c r="G2178" s="557"/>
      <c r="H2178" s="96">
        <v>2170</v>
      </c>
      <c r="I2178" s="154"/>
      <c r="J2178" s="154"/>
      <c r="K2178" s="556"/>
      <c r="L2178" s="558"/>
      <c r="M2178" s="558"/>
      <c r="N2178" s="557"/>
      <c r="O2178" s="154"/>
      <c r="P2178" s="501" t="s">
        <v>27</v>
      </c>
      <c r="Q2178" s="99"/>
    </row>
    <row r="2179" spans="1:17" ht="9" customHeight="1" x14ac:dyDescent="0.15">
      <c r="A2179" s="514"/>
      <c r="B2179" s="502" t="s">
        <v>54</v>
      </c>
      <c r="C2179" s="154">
        <v>2450</v>
      </c>
      <c r="D2179" s="154">
        <v>66536</v>
      </c>
      <c r="E2179" s="157">
        <v>66734</v>
      </c>
      <c r="F2179" s="556" t="s">
        <v>91</v>
      </c>
      <c r="G2179" s="557"/>
      <c r="H2179" s="96">
        <v>2120</v>
      </c>
      <c r="I2179" s="154"/>
      <c r="J2179" s="154"/>
      <c r="K2179" s="556"/>
      <c r="L2179" s="558"/>
      <c r="M2179" s="558"/>
      <c r="N2179" s="557"/>
      <c r="O2179" s="154"/>
      <c r="P2179" s="499" t="s">
        <v>27</v>
      </c>
      <c r="Q2179" s="99"/>
    </row>
    <row r="2180" spans="1:17" ht="9" customHeight="1" x14ac:dyDescent="0.15">
      <c r="A2180" s="514"/>
      <c r="B2180" s="502"/>
      <c r="C2180" s="154">
        <v>2525</v>
      </c>
      <c r="D2180" s="154">
        <v>66786</v>
      </c>
      <c r="E2180" s="157">
        <v>66984</v>
      </c>
      <c r="F2180" s="556" t="s">
        <v>91</v>
      </c>
      <c r="G2180" s="557"/>
      <c r="H2180" s="96">
        <v>2145</v>
      </c>
      <c r="I2180" s="154"/>
      <c r="J2180" s="154"/>
      <c r="K2180" s="556"/>
      <c r="L2180" s="558"/>
      <c r="M2180" s="558"/>
      <c r="N2180" s="557"/>
      <c r="O2180" s="154"/>
      <c r="P2180" s="500" t="s">
        <v>27</v>
      </c>
      <c r="Q2180" s="99"/>
    </row>
    <row r="2181" spans="1:17" ht="9" customHeight="1" x14ac:dyDescent="0.15">
      <c r="A2181" s="514"/>
      <c r="B2181" s="502"/>
      <c r="C2181" s="154">
        <v>2600</v>
      </c>
      <c r="D2181" s="154">
        <v>67036</v>
      </c>
      <c r="E2181" s="157">
        <v>67234</v>
      </c>
      <c r="F2181" s="556" t="s">
        <v>91</v>
      </c>
      <c r="G2181" s="557"/>
      <c r="H2181" s="96">
        <v>2170</v>
      </c>
      <c r="I2181" s="154"/>
      <c r="J2181" s="154"/>
      <c r="K2181" s="556"/>
      <c r="L2181" s="558"/>
      <c r="M2181" s="558"/>
      <c r="N2181" s="557"/>
      <c r="O2181" s="154"/>
      <c r="P2181" s="500" t="s">
        <v>27</v>
      </c>
      <c r="Q2181" s="99"/>
    </row>
    <row r="2182" spans="1:17" ht="9" customHeight="1" x14ac:dyDescent="0.15">
      <c r="A2182" s="514"/>
      <c r="B2182" s="502" t="s">
        <v>9</v>
      </c>
      <c r="C2182" s="154">
        <v>2450</v>
      </c>
      <c r="D2182" s="154">
        <v>66536</v>
      </c>
      <c r="E2182" s="157">
        <v>66734</v>
      </c>
      <c r="F2182" s="556" t="s">
        <v>91</v>
      </c>
      <c r="G2182" s="557"/>
      <c r="H2182" s="96">
        <v>2120</v>
      </c>
      <c r="I2182" s="154"/>
      <c r="J2182" s="154"/>
      <c r="K2182" s="556"/>
      <c r="L2182" s="558"/>
      <c r="M2182" s="558"/>
      <c r="N2182" s="557"/>
      <c r="O2182" s="154"/>
      <c r="P2182" s="554"/>
      <c r="Q2182" s="99"/>
    </row>
    <row r="2183" spans="1:17" ht="9" customHeight="1" x14ac:dyDescent="0.15">
      <c r="A2183" s="514"/>
      <c r="B2183" s="502"/>
      <c r="C2183" s="154">
        <v>2525</v>
      </c>
      <c r="D2183" s="154">
        <v>66786</v>
      </c>
      <c r="E2183" s="157">
        <v>66984</v>
      </c>
      <c r="F2183" s="556" t="s">
        <v>91</v>
      </c>
      <c r="G2183" s="557"/>
      <c r="H2183" s="96">
        <v>2145</v>
      </c>
      <c r="I2183" s="154"/>
      <c r="J2183" s="154"/>
      <c r="K2183" s="556"/>
      <c r="L2183" s="558"/>
      <c r="M2183" s="558"/>
      <c r="N2183" s="557"/>
      <c r="O2183" s="154"/>
      <c r="P2183" s="554"/>
      <c r="Q2183" s="99"/>
    </row>
    <row r="2184" spans="1:17" ht="9" customHeight="1" x14ac:dyDescent="0.15">
      <c r="A2184" s="514"/>
      <c r="B2184" s="502"/>
      <c r="C2184" s="154">
        <v>2600</v>
      </c>
      <c r="D2184" s="154">
        <v>67036</v>
      </c>
      <c r="E2184" s="157">
        <v>67234</v>
      </c>
      <c r="F2184" s="556" t="s">
        <v>91</v>
      </c>
      <c r="G2184" s="557"/>
      <c r="H2184" s="96">
        <v>2170</v>
      </c>
      <c r="I2184" s="154"/>
      <c r="J2184" s="154"/>
      <c r="K2184" s="556"/>
      <c r="L2184" s="558"/>
      <c r="M2184" s="558"/>
      <c r="N2184" s="557"/>
      <c r="O2184" s="154"/>
      <c r="P2184" s="555"/>
      <c r="Q2184" s="99"/>
    </row>
    <row r="2185" spans="1:17" ht="9" customHeight="1" x14ac:dyDescent="0.15">
      <c r="A2185" s="507" t="s">
        <v>171</v>
      </c>
      <c r="B2185" s="502" t="s">
        <v>18</v>
      </c>
      <c r="C2185" s="154">
        <v>2450</v>
      </c>
      <c r="D2185" s="154">
        <v>66536</v>
      </c>
      <c r="E2185" s="157">
        <v>66734</v>
      </c>
      <c r="F2185" s="556" t="s">
        <v>91</v>
      </c>
      <c r="G2185" s="557"/>
      <c r="H2185" s="96">
        <v>2120</v>
      </c>
      <c r="I2185" s="154"/>
      <c r="J2185" s="154"/>
      <c r="K2185" s="556"/>
      <c r="L2185" s="558"/>
      <c r="M2185" s="558"/>
      <c r="N2185" s="557"/>
      <c r="O2185" s="154"/>
      <c r="P2185" s="499" t="s">
        <v>27</v>
      </c>
      <c r="Q2185" s="99"/>
    </row>
    <row r="2186" spans="1:17" ht="9" customHeight="1" x14ac:dyDescent="0.15">
      <c r="A2186" s="514"/>
      <c r="B2186" s="502"/>
      <c r="C2186" s="154">
        <v>2525</v>
      </c>
      <c r="D2186" s="154">
        <v>66786</v>
      </c>
      <c r="E2186" s="157">
        <v>66984</v>
      </c>
      <c r="F2186" s="556" t="s">
        <v>91</v>
      </c>
      <c r="G2186" s="557"/>
      <c r="H2186" s="96">
        <v>2145</v>
      </c>
      <c r="I2186" s="154"/>
      <c r="J2186" s="154"/>
      <c r="K2186" s="556"/>
      <c r="L2186" s="558"/>
      <c r="M2186" s="558"/>
      <c r="N2186" s="557"/>
      <c r="O2186" s="154"/>
      <c r="P2186" s="500" t="s">
        <v>27</v>
      </c>
      <c r="Q2186" s="99"/>
    </row>
    <row r="2187" spans="1:17" ht="9" customHeight="1" x14ac:dyDescent="0.15">
      <c r="A2187" s="515"/>
      <c r="B2187" s="502"/>
      <c r="C2187" s="154">
        <v>2600</v>
      </c>
      <c r="D2187" s="154">
        <v>67036</v>
      </c>
      <c r="E2187" s="157">
        <v>67234</v>
      </c>
      <c r="F2187" s="556" t="s">
        <v>91</v>
      </c>
      <c r="G2187" s="557"/>
      <c r="H2187" s="96">
        <v>2170</v>
      </c>
      <c r="I2187" s="154"/>
      <c r="J2187" s="154"/>
      <c r="K2187" s="556"/>
      <c r="L2187" s="558"/>
      <c r="M2187" s="558"/>
      <c r="N2187" s="557"/>
      <c r="O2187" s="154"/>
      <c r="P2187" s="501" t="s">
        <v>27</v>
      </c>
      <c r="Q2187" s="99"/>
    </row>
    <row r="2188" spans="1:17" x14ac:dyDescent="0.15">
      <c r="A2188" s="477" t="s">
        <v>94</v>
      </c>
      <c r="B2188" s="516"/>
      <c r="C2188" s="516"/>
      <c r="D2188" s="516"/>
      <c r="E2188" s="516"/>
      <c r="F2188" s="516"/>
      <c r="G2188" s="516"/>
      <c r="H2188" s="516"/>
      <c r="I2188" s="516"/>
      <c r="J2188" s="516"/>
      <c r="K2188" s="516"/>
      <c r="L2188" s="516"/>
      <c r="M2188" s="516"/>
      <c r="N2188" s="516"/>
      <c r="O2188" s="516"/>
      <c r="P2188" s="516"/>
      <c r="Q2188" s="517"/>
    </row>
    <row r="2189" spans="1:17" x14ac:dyDescent="0.15">
      <c r="A2189" s="479" t="s">
        <v>316</v>
      </c>
      <c r="B2189" s="518"/>
      <c r="C2189" s="518"/>
      <c r="D2189" s="518"/>
      <c r="E2189" s="518"/>
      <c r="F2189" s="518"/>
      <c r="G2189" s="518"/>
      <c r="H2189" s="518"/>
      <c r="I2189" s="518"/>
      <c r="J2189" s="518"/>
      <c r="K2189" s="518"/>
      <c r="L2189" s="518"/>
      <c r="M2189" s="518"/>
      <c r="N2189" s="518"/>
      <c r="O2189" s="518"/>
      <c r="P2189" s="518"/>
      <c r="Q2189" s="519"/>
    </row>
    <row r="2190" spans="1:17" x14ac:dyDescent="0.15">
      <c r="A2190" s="479" t="s">
        <v>111</v>
      </c>
      <c r="B2190" s="518"/>
      <c r="C2190" s="518"/>
      <c r="D2190" s="518"/>
      <c r="E2190" s="518"/>
      <c r="F2190" s="518"/>
      <c r="G2190" s="518"/>
      <c r="H2190" s="518"/>
      <c r="I2190" s="518"/>
      <c r="J2190" s="518"/>
      <c r="K2190" s="518"/>
      <c r="L2190" s="518"/>
      <c r="M2190" s="518"/>
      <c r="N2190" s="518"/>
      <c r="O2190" s="518"/>
      <c r="P2190" s="518"/>
      <c r="Q2190" s="519"/>
    </row>
    <row r="2191" spans="1:17" x14ac:dyDescent="0.15">
      <c r="A2191" s="461" t="s">
        <v>112</v>
      </c>
      <c r="B2191" s="523"/>
      <c r="C2191" s="523"/>
      <c r="D2191" s="523"/>
      <c r="E2191" s="523"/>
      <c r="F2191" s="523"/>
      <c r="G2191" s="523"/>
      <c r="H2191" s="523"/>
      <c r="I2191" s="523"/>
      <c r="J2191" s="523"/>
      <c r="K2191" s="523"/>
      <c r="L2191" s="523"/>
      <c r="M2191" s="523"/>
      <c r="N2191" s="523"/>
      <c r="O2191" s="523"/>
      <c r="P2191" s="523"/>
      <c r="Q2191" s="524"/>
    </row>
    <row r="2192" spans="1:17" x14ac:dyDescent="0.15">
      <c r="A2192" s="140" t="s">
        <v>418</v>
      </c>
      <c r="B2192" s="90"/>
      <c r="C2192" s="140">
        <f>C2172+1</f>
        <v>645</v>
      </c>
      <c r="N2192" s="90"/>
      <c r="O2192" s="90"/>
      <c r="P2192" s="90"/>
      <c r="Q2192" s="90"/>
    </row>
    <row r="2193" spans="1:17" x14ac:dyDescent="0.15">
      <c r="A2193" s="553" t="s">
        <v>1076</v>
      </c>
      <c r="B2193" s="553"/>
      <c r="C2193" s="553"/>
      <c r="D2193" s="553"/>
      <c r="E2193" s="553"/>
      <c r="F2193" s="553"/>
      <c r="G2193" s="553"/>
      <c r="H2193" s="553"/>
      <c r="I2193" s="553"/>
      <c r="J2193" s="553"/>
      <c r="K2193" s="553"/>
      <c r="L2193" s="553"/>
      <c r="M2193" s="553"/>
      <c r="N2193" s="553"/>
      <c r="O2193" s="553"/>
      <c r="P2193" s="553"/>
      <c r="Q2193" s="553"/>
    </row>
    <row r="2194" spans="1:17" x14ac:dyDescent="0.15">
      <c r="A2194" s="553" t="s">
        <v>749</v>
      </c>
      <c r="B2194" s="553"/>
      <c r="C2194" s="553"/>
      <c r="D2194" s="553"/>
      <c r="E2194" s="553"/>
      <c r="F2194" s="553"/>
      <c r="G2194" s="553"/>
      <c r="H2194" s="553"/>
      <c r="I2194" s="553"/>
      <c r="J2194" s="553"/>
      <c r="K2194" s="553"/>
      <c r="L2194" s="553"/>
      <c r="M2194" s="553"/>
      <c r="N2194" s="553"/>
      <c r="O2194" s="553"/>
      <c r="P2194" s="553"/>
      <c r="Q2194" s="553"/>
    </row>
    <row r="2195" spans="1:17" s="91" customFormat="1" ht="97.5" customHeight="1" x14ac:dyDescent="0.25">
      <c r="A2195" s="186" t="s">
        <v>152</v>
      </c>
      <c r="B2195" s="187" t="s">
        <v>56</v>
      </c>
      <c r="C2195" s="186" t="s">
        <v>124</v>
      </c>
      <c r="D2195" s="186" t="s">
        <v>700</v>
      </c>
      <c r="E2195" s="186" t="s">
        <v>701</v>
      </c>
      <c r="F2195" s="559" t="s">
        <v>325</v>
      </c>
      <c r="G2195" s="560"/>
      <c r="H2195" s="187" t="s">
        <v>703</v>
      </c>
      <c r="I2195" s="93" t="s">
        <v>967</v>
      </c>
      <c r="J2195" s="93" t="s">
        <v>1409</v>
      </c>
      <c r="K2195" s="559" t="s">
        <v>1408</v>
      </c>
      <c r="L2195" s="561"/>
      <c r="M2195" s="561"/>
      <c r="N2195" s="560"/>
      <c r="O2195" s="93" t="s">
        <v>969</v>
      </c>
      <c r="P2195" s="93" t="s">
        <v>1240</v>
      </c>
      <c r="Q2195" s="93" t="s">
        <v>26</v>
      </c>
    </row>
    <row r="2196" spans="1:17" ht="9" customHeight="1" x14ac:dyDescent="0.15">
      <c r="A2196" s="507" t="s">
        <v>170</v>
      </c>
      <c r="B2196" s="502" t="s">
        <v>18</v>
      </c>
      <c r="C2196" s="154">
        <v>2450</v>
      </c>
      <c r="D2196" s="154">
        <v>66536</v>
      </c>
      <c r="E2196" s="157">
        <v>66734</v>
      </c>
      <c r="F2196" s="556" t="s">
        <v>91</v>
      </c>
      <c r="G2196" s="557"/>
      <c r="H2196" s="96">
        <v>2139.8000000000002</v>
      </c>
      <c r="I2196" s="154"/>
      <c r="J2196" s="154"/>
      <c r="K2196" s="556"/>
      <c r="L2196" s="558"/>
      <c r="M2196" s="558"/>
      <c r="N2196" s="557"/>
      <c r="O2196" s="154"/>
      <c r="P2196" s="499" t="s">
        <v>27</v>
      </c>
      <c r="Q2196" s="99"/>
    </row>
    <row r="2197" spans="1:17" ht="9" customHeight="1" x14ac:dyDescent="0.15">
      <c r="A2197" s="514"/>
      <c r="B2197" s="502"/>
      <c r="C2197" s="154">
        <v>2525</v>
      </c>
      <c r="D2197" s="154">
        <v>66786</v>
      </c>
      <c r="E2197" s="157">
        <v>66984</v>
      </c>
      <c r="F2197" s="556" t="s">
        <v>91</v>
      </c>
      <c r="G2197" s="557"/>
      <c r="H2197" s="96">
        <v>2164.8000000000002</v>
      </c>
      <c r="I2197" s="154"/>
      <c r="J2197" s="154"/>
      <c r="K2197" s="556"/>
      <c r="L2197" s="558"/>
      <c r="M2197" s="558"/>
      <c r="N2197" s="557"/>
      <c r="O2197" s="154"/>
      <c r="P2197" s="500" t="s">
        <v>27</v>
      </c>
      <c r="Q2197" s="99"/>
    </row>
    <row r="2198" spans="1:17" ht="9" customHeight="1" x14ac:dyDescent="0.15">
      <c r="A2198" s="514"/>
      <c r="B2198" s="502"/>
      <c r="C2198" s="154">
        <v>2600</v>
      </c>
      <c r="D2198" s="154">
        <v>67036</v>
      </c>
      <c r="E2198" s="157">
        <v>67234</v>
      </c>
      <c r="F2198" s="556" t="s">
        <v>91</v>
      </c>
      <c r="G2198" s="557"/>
      <c r="H2198" s="96">
        <v>2189.8000000000002</v>
      </c>
      <c r="I2198" s="154"/>
      <c r="J2198" s="154"/>
      <c r="K2198" s="556"/>
      <c r="L2198" s="558"/>
      <c r="M2198" s="558"/>
      <c r="N2198" s="557"/>
      <c r="O2198" s="154"/>
      <c r="P2198" s="501" t="s">
        <v>27</v>
      </c>
      <c r="Q2198" s="99"/>
    </row>
    <row r="2199" spans="1:17" ht="9" customHeight="1" x14ac:dyDescent="0.15">
      <c r="A2199" s="514"/>
      <c r="B2199" s="502" t="s">
        <v>54</v>
      </c>
      <c r="C2199" s="154">
        <v>2450</v>
      </c>
      <c r="D2199" s="154">
        <v>66536</v>
      </c>
      <c r="E2199" s="157">
        <v>66734</v>
      </c>
      <c r="F2199" s="556" t="s">
        <v>91</v>
      </c>
      <c r="G2199" s="557"/>
      <c r="H2199" s="96">
        <v>2139.8000000000002</v>
      </c>
      <c r="I2199" s="154"/>
      <c r="J2199" s="154"/>
      <c r="K2199" s="556"/>
      <c r="L2199" s="558"/>
      <c r="M2199" s="558"/>
      <c r="N2199" s="557"/>
      <c r="O2199" s="154"/>
      <c r="P2199" s="499" t="s">
        <v>27</v>
      </c>
      <c r="Q2199" s="99"/>
    </row>
    <row r="2200" spans="1:17" ht="9" customHeight="1" x14ac:dyDescent="0.15">
      <c r="A2200" s="514"/>
      <c r="B2200" s="502"/>
      <c r="C2200" s="154">
        <v>2525</v>
      </c>
      <c r="D2200" s="154">
        <v>66786</v>
      </c>
      <c r="E2200" s="157">
        <v>66984</v>
      </c>
      <c r="F2200" s="556" t="s">
        <v>91</v>
      </c>
      <c r="G2200" s="557"/>
      <c r="H2200" s="96">
        <v>2164.8000000000002</v>
      </c>
      <c r="I2200" s="154"/>
      <c r="J2200" s="154"/>
      <c r="K2200" s="556"/>
      <c r="L2200" s="558"/>
      <c r="M2200" s="558"/>
      <c r="N2200" s="557"/>
      <c r="O2200" s="154"/>
      <c r="P2200" s="500" t="s">
        <v>27</v>
      </c>
      <c r="Q2200" s="99"/>
    </row>
    <row r="2201" spans="1:17" ht="9" customHeight="1" x14ac:dyDescent="0.15">
      <c r="A2201" s="514"/>
      <c r="B2201" s="502"/>
      <c r="C2201" s="154">
        <v>2600</v>
      </c>
      <c r="D2201" s="154">
        <v>67036</v>
      </c>
      <c r="E2201" s="157">
        <v>67234</v>
      </c>
      <c r="F2201" s="556" t="s">
        <v>91</v>
      </c>
      <c r="G2201" s="557"/>
      <c r="H2201" s="96">
        <v>2189.8000000000002</v>
      </c>
      <c r="I2201" s="154"/>
      <c r="J2201" s="154"/>
      <c r="K2201" s="556"/>
      <c r="L2201" s="558"/>
      <c r="M2201" s="558"/>
      <c r="N2201" s="557"/>
      <c r="O2201" s="154"/>
      <c r="P2201" s="500" t="s">
        <v>27</v>
      </c>
      <c r="Q2201" s="99"/>
    </row>
    <row r="2202" spans="1:17" ht="9" customHeight="1" x14ac:dyDescent="0.15">
      <c r="A2202" s="514"/>
      <c r="B2202" s="502" t="s">
        <v>9</v>
      </c>
      <c r="C2202" s="154">
        <v>2450</v>
      </c>
      <c r="D2202" s="154">
        <v>66536</v>
      </c>
      <c r="E2202" s="157">
        <v>66734</v>
      </c>
      <c r="F2202" s="556" t="s">
        <v>91</v>
      </c>
      <c r="G2202" s="557"/>
      <c r="H2202" s="96">
        <v>2139.8000000000002</v>
      </c>
      <c r="I2202" s="154"/>
      <c r="J2202" s="154"/>
      <c r="K2202" s="556"/>
      <c r="L2202" s="558"/>
      <c r="M2202" s="558"/>
      <c r="N2202" s="557"/>
      <c r="O2202" s="154"/>
      <c r="P2202" s="554"/>
      <c r="Q2202" s="99"/>
    </row>
    <row r="2203" spans="1:17" ht="9" customHeight="1" x14ac:dyDescent="0.15">
      <c r="A2203" s="514"/>
      <c r="B2203" s="502"/>
      <c r="C2203" s="154">
        <v>2525</v>
      </c>
      <c r="D2203" s="154">
        <v>66786</v>
      </c>
      <c r="E2203" s="157">
        <v>66984</v>
      </c>
      <c r="F2203" s="556" t="s">
        <v>91</v>
      </c>
      <c r="G2203" s="557"/>
      <c r="H2203" s="96">
        <v>2164.8000000000002</v>
      </c>
      <c r="I2203" s="154"/>
      <c r="J2203" s="154"/>
      <c r="K2203" s="556"/>
      <c r="L2203" s="558"/>
      <c r="M2203" s="558"/>
      <c r="N2203" s="557"/>
      <c r="O2203" s="154"/>
      <c r="P2203" s="554"/>
      <c r="Q2203" s="99"/>
    </row>
    <row r="2204" spans="1:17" ht="9" customHeight="1" x14ac:dyDescent="0.15">
      <c r="A2204" s="514"/>
      <c r="B2204" s="502"/>
      <c r="C2204" s="154">
        <v>2600</v>
      </c>
      <c r="D2204" s="154">
        <v>67036</v>
      </c>
      <c r="E2204" s="157">
        <v>67234</v>
      </c>
      <c r="F2204" s="556" t="s">
        <v>91</v>
      </c>
      <c r="G2204" s="557"/>
      <c r="H2204" s="96">
        <v>2189.8000000000002</v>
      </c>
      <c r="I2204" s="154"/>
      <c r="J2204" s="154"/>
      <c r="K2204" s="556"/>
      <c r="L2204" s="558"/>
      <c r="M2204" s="558"/>
      <c r="N2204" s="557"/>
      <c r="O2204" s="154"/>
      <c r="P2204" s="555"/>
      <c r="Q2204" s="99"/>
    </row>
    <row r="2205" spans="1:17" ht="9" customHeight="1" x14ac:dyDescent="0.15">
      <c r="A2205" s="507" t="s">
        <v>171</v>
      </c>
      <c r="B2205" s="502" t="s">
        <v>18</v>
      </c>
      <c r="C2205" s="154">
        <v>2450</v>
      </c>
      <c r="D2205" s="154">
        <v>66536</v>
      </c>
      <c r="E2205" s="157">
        <v>66734</v>
      </c>
      <c r="F2205" s="556" t="s">
        <v>91</v>
      </c>
      <c r="G2205" s="557"/>
      <c r="H2205" s="96">
        <v>2139.8000000000002</v>
      </c>
      <c r="I2205" s="154"/>
      <c r="J2205" s="154"/>
      <c r="K2205" s="556"/>
      <c r="L2205" s="558"/>
      <c r="M2205" s="558"/>
      <c r="N2205" s="557"/>
      <c r="O2205" s="154"/>
      <c r="P2205" s="499" t="s">
        <v>27</v>
      </c>
      <c r="Q2205" s="99"/>
    </row>
    <row r="2206" spans="1:17" ht="9" customHeight="1" x14ac:dyDescent="0.15">
      <c r="A2206" s="514"/>
      <c r="B2206" s="502"/>
      <c r="C2206" s="154">
        <v>2525</v>
      </c>
      <c r="D2206" s="154">
        <v>66786</v>
      </c>
      <c r="E2206" s="157">
        <v>66984</v>
      </c>
      <c r="F2206" s="556" t="s">
        <v>91</v>
      </c>
      <c r="G2206" s="557"/>
      <c r="H2206" s="96">
        <v>2164.8000000000002</v>
      </c>
      <c r="I2206" s="154"/>
      <c r="J2206" s="154"/>
      <c r="K2206" s="556"/>
      <c r="L2206" s="558"/>
      <c r="M2206" s="558"/>
      <c r="N2206" s="557"/>
      <c r="O2206" s="154"/>
      <c r="P2206" s="500" t="s">
        <v>27</v>
      </c>
      <c r="Q2206" s="99"/>
    </row>
    <row r="2207" spans="1:17" ht="9" customHeight="1" x14ac:dyDescent="0.15">
      <c r="A2207" s="515"/>
      <c r="B2207" s="502"/>
      <c r="C2207" s="154">
        <v>2600</v>
      </c>
      <c r="D2207" s="154">
        <v>67036</v>
      </c>
      <c r="E2207" s="157">
        <v>67234</v>
      </c>
      <c r="F2207" s="556" t="s">
        <v>91</v>
      </c>
      <c r="G2207" s="557"/>
      <c r="H2207" s="96">
        <v>2189.8000000000002</v>
      </c>
      <c r="I2207" s="154"/>
      <c r="J2207" s="154"/>
      <c r="K2207" s="556"/>
      <c r="L2207" s="558"/>
      <c r="M2207" s="558"/>
      <c r="N2207" s="557"/>
      <c r="O2207" s="154"/>
      <c r="P2207" s="501" t="s">
        <v>27</v>
      </c>
      <c r="Q2207" s="99"/>
    </row>
    <row r="2208" spans="1:17" x14ac:dyDescent="0.15">
      <c r="A2208" s="477" t="s">
        <v>94</v>
      </c>
      <c r="B2208" s="516"/>
      <c r="C2208" s="516"/>
      <c r="D2208" s="516"/>
      <c r="E2208" s="516"/>
      <c r="F2208" s="516"/>
      <c r="G2208" s="516"/>
      <c r="H2208" s="516"/>
      <c r="I2208" s="516"/>
      <c r="J2208" s="516"/>
      <c r="K2208" s="516"/>
      <c r="L2208" s="516"/>
      <c r="M2208" s="516"/>
      <c r="N2208" s="516"/>
      <c r="O2208" s="516"/>
      <c r="P2208" s="516"/>
      <c r="Q2208" s="517"/>
    </row>
    <row r="2209" spans="1:17" x14ac:dyDescent="0.15">
      <c r="A2209" s="479" t="s">
        <v>316</v>
      </c>
      <c r="B2209" s="518"/>
      <c r="C2209" s="518"/>
      <c r="D2209" s="518"/>
      <c r="E2209" s="518"/>
      <c r="F2209" s="518"/>
      <c r="G2209" s="518"/>
      <c r="H2209" s="518"/>
      <c r="I2209" s="518"/>
      <c r="J2209" s="518"/>
      <c r="K2209" s="518"/>
      <c r="L2209" s="518"/>
      <c r="M2209" s="518"/>
      <c r="N2209" s="518"/>
      <c r="O2209" s="518"/>
      <c r="P2209" s="518"/>
      <c r="Q2209" s="519"/>
    </row>
    <row r="2210" spans="1:17" x14ac:dyDescent="0.15">
      <c r="A2210" s="479" t="s">
        <v>111</v>
      </c>
      <c r="B2210" s="518"/>
      <c r="C2210" s="518"/>
      <c r="D2210" s="518"/>
      <c r="E2210" s="518"/>
      <c r="F2210" s="518"/>
      <c r="G2210" s="518"/>
      <c r="H2210" s="518"/>
      <c r="I2210" s="518"/>
      <c r="J2210" s="518"/>
      <c r="K2210" s="518"/>
      <c r="L2210" s="518"/>
      <c r="M2210" s="518"/>
      <c r="N2210" s="518"/>
      <c r="O2210" s="518"/>
      <c r="P2210" s="518"/>
      <c r="Q2210" s="519"/>
    </row>
    <row r="2211" spans="1:17" x14ac:dyDescent="0.15">
      <c r="A2211" s="461" t="s">
        <v>112</v>
      </c>
      <c r="B2211" s="523"/>
      <c r="C2211" s="523"/>
      <c r="D2211" s="523"/>
      <c r="E2211" s="523"/>
      <c r="F2211" s="523"/>
      <c r="G2211" s="523"/>
      <c r="H2211" s="523"/>
      <c r="I2211" s="523"/>
      <c r="J2211" s="523"/>
      <c r="K2211" s="523"/>
      <c r="L2211" s="523"/>
      <c r="M2211" s="523"/>
      <c r="N2211" s="523"/>
      <c r="O2211" s="523"/>
      <c r="P2211" s="523"/>
      <c r="Q2211" s="524"/>
    </row>
    <row r="2212" spans="1:17" x14ac:dyDescent="0.15">
      <c r="A2212" s="140" t="s">
        <v>418</v>
      </c>
      <c r="B2212" s="90"/>
      <c r="C2212" s="140">
        <f>C2192+1</f>
        <v>646</v>
      </c>
      <c r="N2212" s="90"/>
      <c r="O2212" s="90"/>
      <c r="P2212" s="90"/>
      <c r="Q2212" s="90"/>
    </row>
    <row r="2213" spans="1:17" x14ac:dyDescent="0.15">
      <c r="A2213" s="553" t="s">
        <v>1077</v>
      </c>
      <c r="B2213" s="553"/>
      <c r="C2213" s="553"/>
      <c r="D2213" s="553"/>
      <c r="E2213" s="553"/>
      <c r="F2213" s="553"/>
      <c r="G2213" s="553"/>
      <c r="H2213" s="553"/>
      <c r="I2213" s="553"/>
      <c r="J2213" s="553"/>
      <c r="K2213" s="553"/>
      <c r="L2213" s="553"/>
      <c r="M2213" s="553"/>
      <c r="N2213" s="553"/>
      <c r="O2213" s="553"/>
      <c r="P2213" s="553"/>
      <c r="Q2213" s="553"/>
    </row>
    <row r="2214" spans="1:17" x14ac:dyDescent="0.15">
      <c r="A2214" s="553" t="s">
        <v>749</v>
      </c>
      <c r="B2214" s="553"/>
      <c r="C2214" s="553"/>
      <c r="D2214" s="553"/>
      <c r="E2214" s="553"/>
      <c r="F2214" s="553"/>
      <c r="G2214" s="553"/>
      <c r="H2214" s="553"/>
      <c r="I2214" s="553"/>
      <c r="J2214" s="553"/>
      <c r="K2214" s="553"/>
      <c r="L2214" s="553"/>
      <c r="M2214" s="553"/>
      <c r="N2214" s="553"/>
      <c r="O2214" s="553"/>
      <c r="P2214" s="553"/>
      <c r="Q2214" s="553"/>
    </row>
    <row r="2215" spans="1:17" s="91" customFormat="1" ht="97.5" customHeight="1" x14ac:dyDescent="0.25">
      <c r="A2215" s="184" t="s">
        <v>152</v>
      </c>
      <c r="B2215" s="185" t="s">
        <v>56</v>
      </c>
      <c r="C2215" s="184" t="s">
        <v>124</v>
      </c>
      <c r="D2215" s="184" t="s">
        <v>700</v>
      </c>
      <c r="E2215" s="184" t="s">
        <v>701</v>
      </c>
      <c r="F2215" s="559" t="s">
        <v>121</v>
      </c>
      <c r="G2215" s="560"/>
      <c r="H2215" s="185" t="s">
        <v>216</v>
      </c>
      <c r="I2215" s="93" t="s">
        <v>852</v>
      </c>
      <c r="J2215" s="93" t="s">
        <v>1409</v>
      </c>
      <c r="K2215" s="559" t="s">
        <v>1408</v>
      </c>
      <c r="L2215" s="561"/>
      <c r="M2215" s="561"/>
      <c r="N2215" s="560"/>
      <c r="O2215" s="93" t="s">
        <v>845</v>
      </c>
      <c r="P2215" s="93" t="s">
        <v>846</v>
      </c>
      <c r="Q2215" s="93" t="s">
        <v>26</v>
      </c>
    </row>
    <row r="2216" spans="1:17" x14ac:dyDescent="0.15">
      <c r="A2216" s="507" t="s">
        <v>170</v>
      </c>
      <c r="B2216" s="502" t="s">
        <v>18</v>
      </c>
      <c r="C2216" s="154">
        <v>2450</v>
      </c>
      <c r="D2216" s="157">
        <v>66486</v>
      </c>
      <c r="E2216" s="154">
        <v>67286</v>
      </c>
      <c r="F2216" s="556" t="s">
        <v>42</v>
      </c>
      <c r="G2216" s="557"/>
      <c r="H2216" s="154">
        <v>874</v>
      </c>
      <c r="I2216" s="154"/>
      <c r="J2216" s="154"/>
      <c r="K2216" s="556"/>
      <c r="L2216" s="558"/>
      <c r="M2216" s="558"/>
      <c r="N2216" s="557"/>
      <c r="O2216" s="154"/>
      <c r="P2216" s="499" t="s">
        <v>27</v>
      </c>
      <c r="Q2216" s="99"/>
    </row>
    <row r="2217" spans="1:17" x14ac:dyDescent="0.15">
      <c r="A2217" s="514"/>
      <c r="B2217" s="502"/>
      <c r="C2217" s="154">
        <v>2525</v>
      </c>
      <c r="D2217" s="157">
        <v>66786</v>
      </c>
      <c r="E2217" s="154">
        <v>66486</v>
      </c>
      <c r="F2217" s="556" t="s">
        <v>42</v>
      </c>
      <c r="G2217" s="557"/>
      <c r="H2217" s="154">
        <v>881.5</v>
      </c>
      <c r="I2217" s="154"/>
      <c r="J2217" s="154"/>
      <c r="K2217" s="556"/>
      <c r="L2217" s="558"/>
      <c r="M2217" s="558"/>
      <c r="N2217" s="557"/>
      <c r="O2217" s="154"/>
      <c r="P2217" s="500" t="s">
        <v>27</v>
      </c>
      <c r="Q2217" s="99"/>
    </row>
    <row r="2218" spans="1:17" x14ac:dyDescent="0.15">
      <c r="A2218" s="514"/>
      <c r="B2218" s="502"/>
      <c r="C2218" s="154">
        <v>2600</v>
      </c>
      <c r="D2218" s="157">
        <v>67286</v>
      </c>
      <c r="E2218" s="154">
        <v>66786</v>
      </c>
      <c r="F2218" s="556" t="s">
        <v>42</v>
      </c>
      <c r="G2218" s="557"/>
      <c r="H2218" s="154">
        <v>889</v>
      </c>
      <c r="I2218" s="154"/>
      <c r="J2218" s="154"/>
      <c r="K2218" s="556"/>
      <c r="L2218" s="558"/>
      <c r="M2218" s="558"/>
      <c r="N2218" s="557"/>
      <c r="O2218" s="154"/>
      <c r="P2218" s="501" t="s">
        <v>27</v>
      </c>
      <c r="Q2218" s="99"/>
    </row>
    <row r="2219" spans="1:17" x14ac:dyDescent="0.15">
      <c r="A2219" s="514"/>
      <c r="B2219" s="502" t="s">
        <v>54</v>
      </c>
      <c r="C2219" s="154">
        <v>2450</v>
      </c>
      <c r="D2219" s="157">
        <v>66486</v>
      </c>
      <c r="E2219" s="154">
        <v>67286</v>
      </c>
      <c r="F2219" s="556" t="s">
        <v>42</v>
      </c>
      <c r="G2219" s="557"/>
      <c r="H2219" s="154">
        <v>874</v>
      </c>
      <c r="I2219" s="154"/>
      <c r="J2219" s="154"/>
      <c r="K2219" s="556"/>
      <c r="L2219" s="558"/>
      <c r="M2219" s="558"/>
      <c r="N2219" s="557"/>
      <c r="O2219" s="154"/>
      <c r="P2219" s="499" t="s">
        <v>27</v>
      </c>
      <c r="Q2219" s="99"/>
    </row>
    <row r="2220" spans="1:17" x14ac:dyDescent="0.15">
      <c r="A2220" s="514"/>
      <c r="B2220" s="502"/>
      <c r="C2220" s="154">
        <v>2525</v>
      </c>
      <c r="D2220" s="157">
        <v>66786</v>
      </c>
      <c r="E2220" s="154">
        <v>66486</v>
      </c>
      <c r="F2220" s="556" t="s">
        <v>42</v>
      </c>
      <c r="G2220" s="557"/>
      <c r="H2220" s="154">
        <v>881.5</v>
      </c>
      <c r="I2220" s="154"/>
      <c r="J2220" s="154"/>
      <c r="K2220" s="556"/>
      <c r="L2220" s="558"/>
      <c r="M2220" s="558"/>
      <c r="N2220" s="557"/>
      <c r="O2220" s="154"/>
      <c r="P2220" s="500" t="s">
        <v>27</v>
      </c>
      <c r="Q2220" s="99"/>
    </row>
    <row r="2221" spans="1:17" x14ac:dyDescent="0.15">
      <c r="A2221" s="514"/>
      <c r="B2221" s="502"/>
      <c r="C2221" s="154">
        <v>2600</v>
      </c>
      <c r="D2221" s="157">
        <v>67286</v>
      </c>
      <c r="E2221" s="154">
        <v>66786</v>
      </c>
      <c r="F2221" s="556" t="s">
        <v>42</v>
      </c>
      <c r="G2221" s="557"/>
      <c r="H2221" s="154">
        <v>889</v>
      </c>
      <c r="I2221" s="154"/>
      <c r="J2221" s="154"/>
      <c r="K2221" s="556"/>
      <c r="L2221" s="558"/>
      <c r="M2221" s="558"/>
      <c r="N2221" s="557"/>
      <c r="O2221" s="154"/>
      <c r="P2221" s="500" t="s">
        <v>27</v>
      </c>
      <c r="Q2221" s="99"/>
    </row>
    <row r="2222" spans="1:17" x14ac:dyDescent="0.15">
      <c r="A2222" s="514"/>
      <c r="B2222" s="502" t="s">
        <v>9</v>
      </c>
      <c r="C2222" s="154">
        <v>2450</v>
      </c>
      <c r="D2222" s="157">
        <v>66486</v>
      </c>
      <c r="E2222" s="154">
        <v>67286</v>
      </c>
      <c r="F2222" s="556" t="s">
        <v>42</v>
      </c>
      <c r="G2222" s="557"/>
      <c r="H2222" s="154">
        <v>874</v>
      </c>
      <c r="I2222" s="154"/>
      <c r="J2222" s="154"/>
      <c r="K2222" s="556"/>
      <c r="L2222" s="558"/>
      <c r="M2222" s="558"/>
      <c r="N2222" s="557"/>
      <c r="O2222" s="154"/>
      <c r="P2222" s="554"/>
      <c r="Q2222" s="99"/>
    </row>
    <row r="2223" spans="1:17" x14ac:dyDescent="0.15">
      <c r="A2223" s="514"/>
      <c r="B2223" s="502"/>
      <c r="C2223" s="154">
        <v>2525</v>
      </c>
      <c r="D2223" s="157">
        <v>66786</v>
      </c>
      <c r="E2223" s="154">
        <v>66486</v>
      </c>
      <c r="F2223" s="556" t="s">
        <v>42</v>
      </c>
      <c r="G2223" s="557"/>
      <c r="H2223" s="154">
        <v>881.5</v>
      </c>
      <c r="I2223" s="154"/>
      <c r="J2223" s="154"/>
      <c r="K2223" s="556"/>
      <c r="L2223" s="558"/>
      <c r="M2223" s="558"/>
      <c r="N2223" s="557"/>
      <c r="O2223" s="154"/>
      <c r="P2223" s="554"/>
      <c r="Q2223" s="99"/>
    </row>
    <row r="2224" spans="1:17" x14ac:dyDescent="0.15">
      <c r="A2224" s="514"/>
      <c r="B2224" s="502"/>
      <c r="C2224" s="154">
        <v>2600</v>
      </c>
      <c r="D2224" s="157">
        <v>67286</v>
      </c>
      <c r="E2224" s="154">
        <v>66786</v>
      </c>
      <c r="F2224" s="556" t="s">
        <v>42</v>
      </c>
      <c r="G2224" s="557"/>
      <c r="H2224" s="154">
        <v>889</v>
      </c>
      <c r="I2224" s="154"/>
      <c r="J2224" s="154"/>
      <c r="K2224" s="556"/>
      <c r="L2224" s="558"/>
      <c r="M2224" s="558"/>
      <c r="N2224" s="557"/>
      <c r="O2224" s="154"/>
      <c r="P2224" s="555"/>
      <c r="Q2224" s="99"/>
    </row>
    <row r="2225" spans="1:17" x14ac:dyDescent="0.15">
      <c r="A2225" s="507" t="s">
        <v>171</v>
      </c>
      <c r="B2225" s="502" t="s">
        <v>18</v>
      </c>
      <c r="C2225" s="154">
        <v>2450</v>
      </c>
      <c r="D2225" s="157">
        <v>66486</v>
      </c>
      <c r="E2225" s="154">
        <v>67286</v>
      </c>
      <c r="F2225" s="556" t="s">
        <v>42</v>
      </c>
      <c r="G2225" s="557"/>
      <c r="H2225" s="154">
        <v>874</v>
      </c>
      <c r="I2225" s="154"/>
      <c r="J2225" s="154"/>
      <c r="K2225" s="556"/>
      <c r="L2225" s="558"/>
      <c r="M2225" s="558"/>
      <c r="N2225" s="557"/>
      <c r="O2225" s="154"/>
      <c r="P2225" s="499" t="s">
        <v>27</v>
      </c>
      <c r="Q2225" s="99"/>
    </row>
    <row r="2226" spans="1:17" x14ac:dyDescent="0.15">
      <c r="A2226" s="514"/>
      <c r="B2226" s="502"/>
      <c r="C2226" s="154">
        <v>2525</v>
      </c>
      <c r="D2226" s="157">
        <v>66786</v>
      </c>
      <c r="E2226" s="154">
        <v>66486</v>
      </c>
      <c r="F2226" s="556" t="s">
        <v>42</v>
      </c>
      <c r="G2226" s="557"/>
      <c r="H2226" s="154">
        <v>881.5</v>
      </c>
      <c r="I2226" s="154"/>
      <c r="J2226" s="154"/>
      <c r="K2226" s="556"/>
      <c r="L2226" s="558"/>
      <c r="M2226" s="558"/>
      <c r="N2226" s="557"/>
      <c r="O2226" s="154"/>
      <c r="P2226" s="500" t="s">
        <v>27</v>
      </c>
      <c r="Q2226" s="99"/>
    </row>
    <row r="2227" spans="1:17" x14ac:dyDescent="0.15">
      <c r="A2227" s="515"/>
      <c r="B2227" s="502"/>
      <c r="C2227" s="154">
        <v>2600</v>
      </c>
      <c r="D2227" s="157">
        <v>67286</v>
      </c>
      <c r="E2227" s="154">
        <v>66786</v>
      </c>
      <c r="F2227" s="556" t="s">
        <v>42</v>
      </c>
      <c r="G2227" s="557"/>
      <c r="H2227" s="154">
        <v>889</v>
      </c>
      <c r="I2227" s="154"/>
      <c r="J2227" s="154"/>
      <c r="K2227" s="556"/>
      <c r="L2227" s="558"/>
      <c r="M2227" s="558"/>
      <c r="N2227" s="557"/>
      <c r="O2227" s="154"/>
      <c r="P2227" s="501" t="s">
        <v>27</v>
      </c>
      <c r="Q2227" s="99"/>
    </row>
    <row r="2228" spans="1:17" x14ac:dyDescent="0.15">
      <c r="A2228" s="477" t="s">
        <v>94</v>
      </c>
      <c r="B2228" s="516"/>
      <c r="C2228" s="516"/>
      <c r="D2228" s="516"/>
      <c r="E2228" s="516"/>
      <c r="F2228" s="516"/>
      <c r="G2228" s="516"/>
      <c r="H2228" s="516"/>
      <c r="I2228" s="516"/>
      <c r="J2228" s="516"/>
      <c r="K2228" s="516"/>
      <c r="L2228" s="516"/>
      <c r="M2228" s="516"/>
      <c r="N2228" s="516"/>
      <c r="O2228" s="516"/>
      <c r="P2228" s="516"/>
      <c r="Q2228" s="517"/>
    </row>
    <row r="2229" spans="1:17" x14ac:dyDescent="0.15">
      <c r="A2229" s="479" t="s">
        <v>316</v>
      </c>
      <c r="B2229" s="518"/>
      <c r="C2229" s="518"/>
      <c r="D2229" s="518"/>
      <c r="E2229" s="518"/>
      <c r="F2229" s="518"/>
      <c r="G2229" s="518"/>
      <c r="H2229" s="518"/>
      <c r="I2229" s="518"/>
      <c r="J2229" s="518"/>
      <c r="K2229" s="518"/>
      <c r="L2229" s="518"/>
      <c r="M2229" s="518"/>
      <c r="N2229" s="518"/>
      <c r="O2229" s="518"/>
      <c r="P2229" s="518"/>
      <c r="Q2229" s="519"/>
    </row>
    <row r="2230" spans="1:17" x14ac:dyDescent="0.15">
      <c r="A2230" s="479" t="s">
        <v>111</v>
      </c>
      <c r="B2230" s="518"/>
      <c r="C2230" s="518"/>
      <c r="D2230" s="518"/>
      <c r="E2230" s="518"/>
      <c r="F2230" s="518"/>
      <c r="G2230" s="518"/>
      <c r="H2230" s="518"/>
      <c r="I2230" s="518"/>
      <c r="J2230" s="518"/>
      <c r="K2230" s="518"/>
      <c r="L2230" s="518"/>
      <c r="M2230" s="518"/>
      <c r="N2230" s="518"/>
      <c r="O2230" s="518"/>
      <c r="P2230" s="518"/>
      <c r="Q2230" s="519"/>
    </row>
    <row r="2231" spans="1:17" x14ac:dyDescent="0.15">
      <c r="A2231" s="461" t="s">
        <v>112</v>
      </c>
      <c r="B2231" s="523"/>
      <c r="C2231" s="523"/>
      <c r="D2231" s="523"/>
      <c r="E2231" s="523"/>
      <c r="F2231" s="523"/>
      <c r="G2231" s="523"/>
      <c r="H2231" s="523"/>
      <c r="I2231" s="523"/>
      <c r="J2231" s="523"/>
      <c r="K2231" s="523"/>
      <c r="L2231" s="523"/>
      <c r="M2231" s="523"/>
      <c r="N2231" s="523"/>
      <c r="O2231" s="523"/>
      <c r="P2231" s="523"/>
      <c r="Q2231" s="524"/>
    </row>
    <row r="2232" spans="1:17" x14ac:dyDescent="0.15">
      <c r="A2232" s="140" t="s">
        <v>418</v>
      </c>
      <c r="B2232" s="90"/>
      <c r="C2232" s="140">
        <f>C2212+1</f>
        <v>647</v>
      </c>
      <c r="N2232" s="90"/>
      <c r="O2232" s="90"/>
      <c r="P2232" s="90"/>
      <c r="Q2232" s="90"/>
    </row>
    <row r="2233" spans="1:17" x14ac:dyDescent="0.15">
      <c r="A2233" s="553" t="s">
        <v>1078</v>
      </c>
      <c r="B2233" s="553"/>
      <c r="C2233" s="553"/>
      <c r="D2233" s="553"/>
      <c r="E2233" s="553"/>
      <c r="F2233" s="553"/>
      <c r="G2233" s="553"/>
      <c r="H2233" s="553"/>
      <c r="I2233" s="553"/>
      <c r="J2233" s="553"/>
      <c r="K2233" s="553"/>
      <c r="L2233" s="553"/>
      <c r="M2233" s="553"/>
      <c r="N2233" s="553"/>
      <c r="O2233" s="553"/>
      <c r="P2233" s="553"/>
      <c r="Q2233" s="553"/>
    </row>
    <row r="2234" spans="1:17" x14ac:dyDescent="0.15">
      <c r="A2234" s="553" t="s">
        <v>749</v>
      </c>
      <c r="B2234" s="553"/>
      <c r="C2234" s="553"/>
      <c r="D2234" s="553"/>
      <c r="E2234" s="553"/>
      <c r="F2234" s="553"/>
      <c r="G2234" s="553"/>
      <c r="H2234" s="553"/>
      <c r="I2234" s="553"/>
      <c r="J2234" s="553"/>
      <c r="K2234" s="553"/>
      <c r="L2234" s="553"/>
      <c r="M2234" s="553"/>
      <c r="N2234" s="553"/>
      <c r="O2234" s="553"/>
      <c r="P2234" s="553"/>
      <c r="Q2234" s="553"/>
    </row>
    <row r="2235" spans="1:17" s="91" customFormat="1" ht="97.5" customHeight="1" x14ac:dyDescent="0.25">
      <c r="A2235" s="184" t="s">
        <v>152</v>
      </c>
      <c r="B2235" s="185" t="s">
        <v>56</v>
      </c>
      <c r="C2235" s="184" t="s">
        <v>124</v>
      </c>
      <c r="D2235" s="184" t="s">
        <v>700</v>
      </c>
      <c r="E2235" s="184" t="s">
        <v>701</v>
      </c>
      <c r="F2235" s="559" t="s">
        <v>324</v>
      </c>
      <c r="G2235" s="560"/>
      <c r="H2235" s="185" t="s">
        <v>702</v>
      </c>
      <c r="I2235" s="93" t="s">
        <v>966</v>
      </c>
      <c r="J2235" s="93" t="s">
        <v>1409</v>
      </c>
      <c r="K2235" s="559" t="s">
        <v>1408</v>
      </c>
      <c r="L2235" s="561"/>
      <c r="M2235" s="561"/>
      <c r="N2235" s="560"/>
      <c r="O2235" s="93" t="s">
        <v>968</v>
      </c>
      <c r="P2235" s="93" t="s">
        <v>1239</v>
      </c>
      <c r="Q2235" s="93" t="s">
        <v>26</v>
      </c>
    </row>
    <row r="2236" spans="1:17" x14ac:dyDescent="0.15">
      <c r="A2236" s="507" t="s">
        <v>170</v>
      </c>
      <c r="B2236" s="502" t="s">
        <v>18</v>
      </c>
      <c r="C2236" s="154">
        <v>2450</v>
      </c>
      <c r="D2236" s="157">
        <v>66486</v>
      </c>
      <c r="E2236" s="154">
        <v>67286</v>
      </c>
      <c r="F2236" s="556" t="s">
        <v>42</v>
      </c>
      <c r="G2236" s="557"/>
      <c r="H2236" s="96">
        <v>2115</v>
      </c>
      <c r="I2236" s="154"/>
      <c r="J2236" s="154"/>
      <c r="K2236" s="556"/>
      <c r="L2236" s="558"/>
      <c r="M2236" s="558"/>
      <c r="N2236" s="557"/>
      <c r="O2236" s="154"/>
      <c r="P2236" s="499" t="s">
        <v>27</v>
      </c>
      <c r="Q2236" s="99"/>
    </row>
    <row r="2237" spans="1:17" x14ac:dyDescent="0.15">
      <c r="A2237" s="514"/>
      <c r="B2237" s="502"/>
      <c r="C2237" s="154">
        <v>2525</v>
      </c>
      <c r="D2237" s="157">
        <v>66786</v>
      </c>
      <c r="E2237" s="154">
        <v>66486</v>
      </c>
      <c r="F2237" s="556" t="s">
        <v>42</v>
      </c>
      <c r="G2237" s="557"/>
      <c r="H2237" s="96">
        <v>2145</v>
      </c>
      <c r="I2237" s="154"/>
      <c r="J2237" s="154"/>
      <c r="K2237" s="556"/>
      <c r="L2237" s="558"/>
      <c r="M2237" s="558"/>
      <c r="N2237" s="557"/>
      <c r="O2237" s="154"/>
      <c r="P2237" s="500" t="s">
        <v>27</v>
      </c>
      <c r="Q2237" s="99"/>
    </row>
    <row r="2238" spans="1:17" x14ac:dyDescent="0.15">
      <c r="A2238" s="514"/>
      <c r="B2238" s="502"/>
      <c r="C2238" s="154">
        <v>2600</v>
      </c>
      <c r="D2238" s="157">
        <v>67286</v>
      </c>
      <c r="E2238" s="154">
        <v>66786</v>
      </c>
      <c r="F2238" s="556" t="s">
        <v>42</v>
      </c>
      <c r="G2238" s="557"/>
      <c r="H2238" s="96">
        <v>2195</v>
      </c>
      <c r="I2238" s="154"/>
      <c r="J2238" s="154"/>
      <c r="K2238" s="556"/>
      <c r="L2238" s="558"/>
      <c r="M2238" s="558"/>
      <c r="N2238" s="557"/>
      <c r="O2238" s="154"/>
      <c r="P2238" s="501" t="s">
        <v>27</v>
      </c>
      <c r="Q2238" s="99"/>
    </row>
    <row r="2239" spans="1:17" x14ac:dyDescent="0.15">
      <c r="A2239" s="514"/>
      <c r="B2239" s="502" t="s">
        <v>54</v>
      </c>
      <c r="C2239" s="154">
        <v>2450</v>
      </c>
      <c r="D2239" s="157">
        <v>66486</v>
      </c>
      <c r="E2239" s="154">
        <v>67286</v>
      </c>
      <c r="F2239" s="556" t="s">
        <v>42</v>
      </c>
      <c r="G2239" s="557"/>
      <c r="H2239" s="96">
        <v>2115</v>
      </c>
      <c r="I2239" s="154"/>
      <c r="J2239" s="154"/>
      <c r="K2239" s="556"/>
      <c r="L2239" s="558"/>
      <c r="M2239" s="558"/>
      <c r="N2239" s="557"/>
      <c r="O2239" s="154"/>
      <c r="P2239" s="499" t="s">
        <v>27</v>
      </c>
      <c r="Q2239" s="99"/>
    </row>
    <row r="2240" spans="1:17" x14ac:dyDescent="0.15">
      <c r="A2240" s="514"/>
      <c r="B2240" s="502"/>
      <c r="C2240" s="154">
        <v>2525</v>
      </c>
      <c r="D2240" s="157">
        <v>66786</v>
      </c>
      <c r="E2240" s="154">
        <v>66486</v>
      </c>
      <c r="F2240" s="556" t="s">
        <v>42</v>
      </c>
      <c r="G2240" s="557"/>
      <c r="H2240" s="96">
        <v>2145</v>
      </c>
      <c r="I2240" s="154"/>
      <c r="J2240" s="154"/>
      <c r="K2240" s="556"/>
      <c r="L2240" s="558"/>
      <c r="M2240" s="558"/>
      <c r="N2240" s="557"/>
      <c r="O2240" s="154"/>
      <c r="P2240" s="500" t="s">
        <v>27</v>
      </c>
      <c r="Q2240" s="99"/>
    </row>
    <row r="2241" spans="1:17" x14ac:dyDescent="0.15">
      <c r="A2241" s="514"/>
      <c r="B2241" s="502"/>
      <c r="C2241" s="154">
        <v>2600</v>
      </c>
      <c r="D2241" s="157">
        <v>67286</v>
      </c>
      <c r="E2241" s="154">
        <v>66786</v>
      </c>
      <c r="F2241" s="556" t="s">
        <v>42</v>
      </c>
      <c r="G2241" s="557"/>
      <c r="H2241" s="96">
        <v>2195</v>
      </c>
      <c r="I2241" s="154"/>
      <c r="J2241" s="154"/>
      <c r="K2241" s="556"/>
      <c r="L2241" s="558"/>
      <c r="M2241" s="558"/>
      <c r="N2241" s="557"/>
      <c r="O2241" s="154"/>
      <c r="P2241" s="500" t="s">
        <v>27</v>
      </c>
      <c r="Q2241" s="99"/>
    </row>
    <row r="2242" spans="1:17" x14ac:dyDescent="0.15">
      <c r="A2242" s="514"/>
      <c r="B2242" s="502" t="s">
        <v>9</v>
      </c>
      <c r="C2242" s="154">
        <v>2450</v>
      </c>
      <c r="D2242" s="157">
        <v>66486</v>
      </c>
      <c r="E2242" s="154">
        <v>67286</v>
      </c>
      <c r="F2242" s="556" t="s">
        <v>42</v>
      </c>
      <c r="G2242" s="557"/>
      <c r="H2242" s="96">
        <v>2115</v>
      </c>
      <c r="I2242" s="154"/>
      <c r="J2242" s="154"/>
      <c r="K2242" s="556"/>
      <c r="L2242" s="558"/>
      <c r="M2242" s="558"/>
      <c r="N2242" s="557"/>
      <c r="O2242" s="154"/>
      <c r="P2242" s="554"/>
      <c r="Q2242" s="99"/>
    </row>
    <row r="2243" spans="1:17" x14ac:dyDescent="0.15">
      <c r="A2243" s="514"/>
      <c r="B2243" s="502"/>
      <c r="C2243" s="154">
        <v>2525</v>
      </c>
      <c r="D2243" s="157">
        <v>66786</v>
      </c>
      <c r="E2243" s="154">
        <v>66486</v>
      </c>
      <c r="F2243" s="556" t="s">
        <v>42</v>
      </c>
      <c r="G2243" s="557"/>
      <c r="H2243" s="96">
        <v>2145</v>
      </c>
      <c r="I2243" s="154"/>
      <c r="J2243" s="154"/>
      <c r="K2243" s="556"/>
      <c r="L2243" s="558"/>
      <c r="M2243" s="558"/>
      <c r="N2243" s="557"/>
      <c r="O2243" s="154"/>
      <c r="P2243" s="554"/>
      <c r="Q2243" s="99"/>
    </row>
    <row r="2244" spans="1:17" x14ac:dyDescent="0.15">
      <c r="A2244" s="514"/>
      <c r="B2244" s="502"/>
      <c r="C2244" s="154">
        <v>2600</v>
      </c>
      <c r="D2244" s="157">
        <v>67286</v>
      </c>
      <c r="E2244" s="154">
        <v>66786</v>
      </c>
      <c r="F2244" s="556" t="s">
        <v>42</v>
      </c>
      <c r="G2244" s="557"/>
      <c r="H2244" s="96">
        <v>2195</v>
      </c>
      <c r="I2244" s="154"/>
      <c r="J2244" s="154"/>
      <c r="K2244" s="556"/>
      <c r="L2244" s="558"/>
      <c r="M2244" s="558"/>
      <c r="N2244" s="557"/>
      <c r="O2244" s="154"/>
      <c r="P2244" s="555"/>
      <c r="Q2244" s="99"/>
    </row>
    <row r="2245" spans="1:17" x14ac:dyDescent="0.15">
      <c r="A2245" s="507" t="s">
        <v>171</v>
      </c>
      <c r="B2245" s="502" t="s">
        <v>18</v>
      </c>
      <c r="C2245" s="154">
        <v>2450</v>
      </c>
      <c r="D2245" s="157">
        <v>66486</v>
      </c>
      <c r="E2245" s="154">
        <v>67286</v>
      </c>
      <c r="F2245" s="556" t="s">
        <v>42</v>
      </c>
      <c r="G2245" s="557"/>
      <c r="H2245" s="96">
        <v>2115</v>
      </c>
      <c r="I2245" s="154"/>
      <c r="J2245" s="154"/>
      <c r="K2245" s="556"/>
      <c r="L2245" s="558"/>
      <c r="M2245" s="558"/>
      <c r="N2245" s="557"/>
      <c r="O2245" s="154"/>
      <c r="P2245" s="499" t="s">
        <v>27</v>
      </c>
      <c r="Q2245" s="99"/>
    </row>
    <row r="2246" spans="1:17" x14ac:dyDescent="0.15">
      <c r="A2246" s="514"/>
      <c r="B2246" s="502"/>
      <c r="C2246" s="154">
        <v>2525</v>
      </c>
      <c r="D2246" s="157">
        <v>66786</v>
      </c>
      <c r="E2246" s="154">
        <v>66486</v>
      </c>
      <c r="F2246" s="556" t="s">
        <v>42</v>
      </c>
      <c r="G2246" s="557"/>
      <c r="H2246" s="96">
        <v>2145</v>
      </c>
      <c r="I2246" s="154"/>
      <c r="J2246" s="154"/>
      <c r="K2246" s="556"/>
      <c r="L2246" s="558"/>
      <c r="M2246" s="558"/>
      <c r="N2246" s="557"/>
      <c r="O2246" s="154"/>
      <c r="P2246" s="500" t="s">
        <v>27</v>
      </c>
      <c r="Q2246" s="99"/>
    </row>
    <row r="2247" spans="1:17" x14ac:dyDescent="0.15">
      <c r="A2247" s="515"/>
      <c r="B2247" s="502"/>
      <c r="C2247" s="154">
        <v>2600</v>
      </c>
      <c r="D2247" s="157">
        <v>67286</v>
      </c>
      <c r="E2247" s="154">
        <v>66786</v>
      </c>
      <c r="F2247" s="556" t="s">
        <v>42</v>
      </c>
      <c r="G2247" s="557"/>
      <c r="H2247" s="96">
        <v>2195</v>
      </c>
      <c r="I2247" s="154"/>
      <c r="J2247" s="154"/>
      <c r="K2247" s="556"/>
      <c r="L2247" s="558"/>
      <c r="M2247" s="558"/>
      <c r="N2247" s="557"/>
      <c r="O2247" s="154"/>
      <c r="P2247" s="501" t="s">
        <v>27</v>
      </c>
      <c r="Q2247" s="99"/>
    </row>
    <row r="2248" spans="1:17" x14ac:dyDescent="0.15">
      <c r="A2248" s="477" t="s">
        <v>94</v>
      </c>
      <c r="B2248" s="516"/>
      <c r="C2248" s="516"/>
      <c r="D2248" s="516"/>
      <c r="E2248" s="516"/>
      <c r="F2248" s="516"/>
      <c r="G2248" s="516"/>
      <c r="H2248" s="516"/>
      <c r="I2248" s="516"/>
      <c r="J2248" s="516"/>
      <c r="K2248" s="516"/>
      <c r="L2248" s="516"/>
      <c r="M2248" s="516"/>
      <c r="N2248" s="516"/>
      <c r="O2248" s="516"/>
      <c r="P2248" s="516"/>
      <c r="Q2248" s="517"/>
    </row>
    <row r="2249" spans="1:17" x14ac:dyDescent="0.15">
      <c r="A2249" s="479" t="s">
        <v>316</v>
      </c>
      <c r="B2249" s="518"/>
      <c r="C2249" s="518"/>
      <c r="D2249" s="518"/>
      <c r="E2249" s="518"/>
      <c r="F2249" s="518"/>
      <c r="G2249" s="518"/>
      <c r="H2249" s="518"/>
      <c r="I2249" s="518"/>
      <c r="J2249" s="518"/>
      <c r="K2249" s="518"/>
      <c r="L2249" s="518"/>
      <c r="M2249" s="518"/>
      <c r="N2249" s="518"/>
      <c r="O2249" s="518"/>
      <c r="P2249" s="518"/>
      <c r="Q2249" s="519"/>
    </row>
    <row r="2250" spans="1:17" x14ac:dyDescent="0.15">
      <c r="A2250" s="479" t="s">
        <v>111</v>
      </c>
      <c r="B2250" s="518"/>
      <c r="C2250" s="518"/>
      <c r="D2250" s="518"/>
      <c r="E2250" s="518"/>
      <c r="F2250" s="518"/>
      <c r="G2250" s="518"/>
      <c r="H2250" s="518"/>
      <c r="I2250" s="518"/>
      <c r="J2250" s="518"/>
      <c r="K2250" s="518"/>
      <c r="L2250" s="518"/>
      <c r="M2250" s="518"/>
      <c r="N2250" s="518"/>
      <c r="O2250" s="518"/>
      <c r="P2250" s="518"/>
      <c r="Q2250" s="519"/>
    </row>
    <row r="2251" spans="1:17" x14ac:dyDescent="0.15">
      <c r="A2251" s="461" t="s">
        <v>112</v>
      </c>
      <c r="B2251" s="523"/>
      <c r="C2251" s="523"/>
      <c r="D2251" s="523"/>
      <c r="E2251" s="523"/>
      <c r="F2251" s="523"/>
      <c r="G2251" s="523"/>
      <c r="H2251" s="523"/>
      <c r="I2251" s="523"/>
      <c r="J2251" s="523"/>
      <c r="K2251" s="523"/>
      <c r="L2251" s="523"/>
      <c r="M2251" s="523"/>
      <c r="N2251" s="523"/>
      <c r="O2251" s="523"/>
      <c r="P2251" s="523"/>
      <c r="Q2251" s="524"/>
    </row>
    <row r="2252" spans="1:17" x14ac:dyDescent="0.15">
      <c r="A2252" s="140" t="s">
        <v>418</v>
      </c>
      <c r="B2252" s="90"/>
      <c r="C2252" s="140">
        <f>C2232+1</f>
        <v>648</v>
      </c>
      <c r="N2252" s="90"/>
      <c r="O2252" s="90"/>
      <c r="P2252" s="90"/>
      <c r="Q2252" s="90"/>
    </row>
    <row r="2253" spans="1:17" x14ac:dyDescent="0.15">
      <c r="A2253" s="553" t="s">
        <v>1079</v>
      </c>
      <c r="B2253" s="553"/>
      <c r="C2253" s="553"/>
      <c r="D2253" s="553"/>
      <c r="E2253" s="553"/>
      <c r="F2253" s="553"/>
      <c r="G2253" s="553"/>
      <c r="H2253" s="553"/>
      <c r="I2253" s="553"/>
      <c r="J2253" s="553"/>
      <c r="K2253" s="553"/>
      <c r="L2253" s="553"/>
      <c r="M2253" s="553"/>
      <c r="N2253" s="553"/>
      <c r="O2253" s="553"/>
      <c r="P2253" s="553"/>
      <c r="Q2253" s="553"/>
    </row>
    <row r="2254" spans="1:17" x14ac:dyDescent="0.15">
      <c r="A2254" s="553" t="s">
        <v>749</v>
      </c>
      <c r="B2254" s="553"/>
      <c r="C2254" s="553"/>
      <c r="D2254" s="553"/>
      <c r="E2254" s="553"/>
      <c r="F2254" s="553"/>
      <c r="G2254" s="553"/>
      <c r="H2254" s="553"/>
      <c r="I2254" s="553"/>
      <c r="J2254" s="553"/>
      <c r="K2254" s="553"/>
      <c r="L2254" s="553"/>
      <c r="M2254" s="553"/>
      <c r="N2254" s="553"/>
      <c r="O2254" s="553"/>
      <c r="P2254" s="553"/>
      <c r="Q2254" s="553"/>
    </row>
    <row r="2255" spans="1:17" s="91" customFormat="1" ht="97.5" customHeight="1" x14ac:dyDescent="0.25">
      <c r="A2255" s="186" t="s">
        <v>152</v>
      </c>
      <c r="B2255" s="187" t="s">
        <v>56</v>
      </c>
      <c r="C2255" s="186" t="s">
        <v>124</v>
      </c>
      <c r="D2255" s="186" t="s">
        <v>700</v>
      </c>
      <c r="E2255" s="186" t="s">
        <v>701</v>
      </c>
      <c r="F2255" s="559" t="s">
        <v>325</v>
      </c>
      <c r="G2255" s="560"/>
      <c r="H2255" s="187" t="s">
        <v>703</v>
      </c>
      <c r="I2255" s="93" t="s">
        <v>967</v>
      </c>
      <c r="J2255" s="93" t="s">
        <v>1409</v>
      </c>
      <c r="K2255" s="559" t="s">
        <v>1408</v>
      </c>
      <c r="L2255" s="561"/>
      <c r="M2255" s="561"/>
      <c r="N2255" s="560"/>
      <c r="O2255" s="93" t="s">
        <v>969</v>
      </c>
      <c r="P2255" s="93" t="s">
        <v>1240</v>
      </c>
      <c r="Q2255" s="93" t="s">
        <v>26</v>
      </c>
    </row>
    <row r="2256" spans="1:17" x14ac:dyDescent="0.15">
      <c r="A2256" s="507" t="s">
        <v>170</v>
      </c>
      <c r="B2256" s="502" t="s">
        <v>18</v>
      </c>
      <c r="C2256" s="154">
        <v>2450</v>
      </c>
      <c r="D2256" s="157">
        <v>66486</v>
      </c>
      <c r="E2256" s="154">
        <v>67286</v>
      </c>
      <c r="F2256" s="556" t="s">
        <v>42</v>
      </c>
      <c r="G2256" s="557"/>
      <c r="H2256" s="96">
        <v>2195</v>
      </c>
      <c r="I2256" s="154"/>
      <c r="J2256" s="154"/>
      <c r="K2256" s="556"/>
      <c r="L2256" s="558"/>
      <c r="M2256" s="558"/>
      <c r="N2256" s="557"/>
      <c r="O2256" s="154"/>
      <c r="P2256" s="499" t="s">
        <v>27</v>
      </c>
      <c r="Q2256" s="99"/>
    </row>
    <row r="2257" spans="1:17" x14ac:dyDescent="0.15">
      <c r="A2257" s="508"/>
      <c r="B2257" s="502"/>
      <c r="C2257" s="154">
        <v>2450</v>
      </c>
      <c r="D2257" s="157">
        <v>66486</v>
      </c>
      <c r="E2257" s="154">
        <v>67086</v>
      </c>
      <c r="F2257" s="556" t="s">
        <v>42</v>
      </c>
      <c r="G2257" s="557"/>
      <c r="H2257" s="96">
        <v>2175</v>
      </c>
      <c r="I2257" s="154"/>
      <c r="J2257" s="154"/>
      <c r="K2257" s="556"/>
      <c r="L2257" s="558"/>
      <c r="M2257" s="558"/>
      <c r="N2257" s="557"/>
      <c r="O2257" s="154"/>
      <c r="P2257" s="500"/>
      <c r="Q2257" s="99"/>
    </row>
    <row r="2258" spans="1:17" x14ac:dyDescent="0.15">
      <c r="A2258" s="514"/>
      <c r="B2258" s="502"/>
      <c r="C2258" s="154">
        <v>2525</v>
      </c>
      <c r="D2258" s="157">
        <v>66786</v>
      </c>
      <c r="E2258" s="154">
        <v>66486</v>
      </c>
      <c r="F2258" s="556" t="s">
        <v>42</v>
      </c>
      <c r="G2258" s="557"/>
      <c r="H2258" s="96">
        <v>2115</v>
      </c>
      <c r="I2258" s="154"/>
      <c r="J2258" s="154"/>
      <c r="K2258" s="556"/>
      <c r="L2258" s="558"/>
      <c r="M2258" s="558"/>
      <c r="N2258" s="557"/>
      <c r="O2258" s="154"/>
      <c r="P2258" s="500" t="s">
        <v>27</v>
      </c>
      <c r="Q2258" s="99"/>
    </row>
    <row r="2259" spans="1:17" x14ac:dyDescent="0.15">
      <c r="A2259" s="514"/>
      <c r="B2259" s="502"/>
      <c r="C2259" s="154">
        <v>2600</v>
      </c>
      <c r="D2259" s="157">
        <v>67286</v>
      </c>
      <c r="E2259" s="154">
        <v>66786</v>
      </c>
      <c r="F2259" s="556" t="s">
        <v>42</v>
      </c>
      <c r="G2259" s="557"/>
      <c r="H2259" s="96">
        <v>2145</v>
      </c>
      <c r="I2259" s="154"/>
      <c r="J2259" s="154"/>
      <c r="K2259" s="556"/>
      <c r="L2259" s="558"/>
      <c r="M2259" s="558"/>
      <c r="N2259" s="557"/>
      <c r="O2259" s="154"/>
      <c r="P2259" s="501" t="s">
        <v>27</v>
      </c>
      <c r="Q2259" s="99"/>
    </row>
    <row r="2260" spans="1:17" x14ac:dyDescent="0.15">
      <c r="A2260" s="514"/>
      <c r="B2260" s="502" t="s">
        <v>54</v>
      </c>
      <c r="C2260" s="154">
        <v>2450</v>
      </c>
      <c r="D2260" s="157">
        <v>66486</v>
      </c>
      <c r="E2260" s="154">
        <v>67286</v>
      </c>
      <c r="F2260" s="556" t="s">
        <v>42</v>
      </c>
      <c r="G2260" s="557"/>
      <c r="H2260" s="96">
        <v>2195</v>
      </c>
      <c r="I2260" s="154"/>
      <c r="J2260" s="154"/>
      <c r="K2260" s="556"/>
      <c r="L2260" s="558"/>
      <c r="M2260" s="558"/>
      <c r="N2260" s="557"/>
      <c r="O2260" s="154"/>
      <c r="P2260" s="499" t="s">
        <v>27</v>
      </c>
      <c r="Q2260" s="99"/>
    </row>
    <row r="2261" spans="1:17" x14ac:dyDescent="0.15">
      <c r="A2261" s="514"/>
      <c r="B2261" s="502"/>
      <c r="C2261" s="154">
        <v>2450</v>
      </c>
      <c r="D2261" s="157">
        <v>66486</v>
      </c>
      <c r="E2261" s="154">
        <v>67086</v>
      </c>
      <c r="F2261" s="556" t="s">
        <v>42</v>
      </c>
      <c r="G2261" s="557"/>
      <c r="H2261" s="96">
        <v>2175</v>
      </c>
      <c r="I2261" s="154"/>
      <c r="J2261" s="154"/>
      <c r="K2261" s="556"/>
      <c r="L2261" s="558"/>
      <c r="M2261" s="558"/>
      <c r="N2261" s="557"/>
      <c r="O2261" s="154"/>
      <c r="P2261" s="500"/>
      <c r="Q2261" s="99"/>
    </row>
    <row r="2262" spans="1:17" x14ac:dyDescent="0.15">
      <c r="A2262" s="514"/>
      <c r="B2262" s="502"/>
      <c r="C2262" s="154">
        <v>2525</v>
      </c>
      <c r="D2262" s="157">
        <v>66786</v>
      </c>
      <c r="E2262" s="154">
        <v>66486</v>
      </c>
      <c r="F2262" s="556" t="s">
        <v>42</v>
      </c>
      <c r="G2262" s="557"/>
      <c r="H2262" s="96">
        <v>2115</v>
      </c>
      <c r="I2262" s="154"/>
      <c r="J2262" s="154"/>
      <c r="K2262" s="556"/>
      <c r="L2262" s="558"/>
      <c r="M2262" s="558"/>
      <c r="N2262" s="557"/>
      <c r="O2262" s="154"/>
      <c r="P2262" s="500" t="s">
        <v>27</v>
      </c>
      <c r="Q2262" s="99"/>
    </row>
    <row r="2263" spans="1:17" x14ac:dyDescent="0.15">
      <c r="A2263" s="514"/>
      <c r="B2263" s="502"/>
      <c r="C2263" s="154">
        <v>2600</v>
      </c>
      <c r="D2263" s="157">
        <v>67286</v>
      </c>
      <c r="E2263" s="154">
        <v>66786</v>
      </c>
      <c r="F2263" s="556" t="s">
        <v>42</v>
      </c>
      <c r="G2263" s="557"/>
      <c r="H2263" s="96">
        <v>2145</v>
      </c>
      <c r="I2263" s="154"/>
      <c r="J2263" s="154"/>
      <c r="K2263" s="556"/>
      <c r="L2263" s="558"/>
      <c r="M2263" s="558"/>
      <c r="N2263" s="557"/>
      <c r="O2263" s="154"/>
      <c r="P2263" s="500" t="s">
        <v>27</v>
      </c>
      <c r="Q2263" s="99"/>
    </row>
    <row r="2264" spans="1:17" x14ac:dyDescent="0.15">
      <c r="A2264" s="514"/>
      <c r="B2264" s="502" t="s">
        <v>9</v>
      </c>
      <c r="C2264" s="154">
        <v>2450</v>
      </c>
      <c r="D2264" s="157">
        <v>66486</v>
      </c>
      <c r="E2264" s="154">
        <v>67286</v>
      </c>
      <c r="F2264" s="556" t="s">
        <v>42</v>
      </c>
      <c r="G2264" s="557"/>
      <c r="H2264" s="96">
        <v>2195</v>
      </c>
      <c r="I2264" s="154"/>
      <c r="J2264" s="154"/>
      <c r="K2264" s="556"/>
      <c r="L2264" s="558"/>
      <c r="M2264" s="558"/>
      <c r="N2264" s="557"/>
      <c r="O2264" s="154"/>
      <c r="P2264" s="554"/>
      <c r="Q2264" s="99"/>
    </row>
    <row r="2265" spans="1:17" x14ac:dyDescent="0.15">
      <c r="A2265" s="514"/>
      <c r="B2265" s="502"/>
      <c r="C2265" s="154">
        <v>2450</v>
      </c>
      <c r="D2265" s="157">
        <v>66486</v>
      </c>
      <c r="E2265" s="154">
        <v>67086</v>
      </c>
      <c r="F2265" s="556" t="s">
        <v>42</v>
      </c>
      <c r="G2265" s="557"/>
      <c r="H2265" s="96">
        <v>2175</v>
      </c>
      <c r="I2265" s="154"/>
      <c r="J2265" s="154"/>
      <c r="K2265" s="556"/>
      <c r="L2265" s="558"/>
      <c r="M2265" s="558"/>
      <c r="N2265" s="557"/>
      <c r="O2265" s="154"/>
      <c r="P2265" s="554"/>
      <c r="Q2265" s="99"/>
    </row>
    <row r="2266" spans="1:17" x14ac:dyDescent="0.15">
      <c r="A2266" s="514"/>
      <c r="B2266" s="502"/>
      <c r="C2266" s="154">
        <v>2525</v>
      </c>
      <c r="D2266" s="157">
        <v>66786</v>
      </c>
      <c r="E2266" s="154">
        <v>66486</v>
      </c>
      <c r="F2266" s="556" t="s">
        <v>42</v>
      </c>
      <c r="G2266" s="557"/>
      <c r="H2266" s="96">
        <v>2115</v>
      </c>
      <c r="I2266" s="154"/>
      <c r="J2266" s="154"/>
      <c r="K2266" s="556"/>
      <c r="L2266" s="558"/>
      <c r="M2266" s="558"/>
      <c r="N2266" s="557"/>
      <c r="O2266" s="154"/>
      <c r="P2266" s="554"/>
      <c r="Q2266" s="99"/>
    </row>
    <row r="2267" spans="1:17" x14ac:dyDescent="0.15">
      <c r="A2267" s="514"/>
      <c r="B2267" s="502"/>
      <c r="C2267" s="154">
        <v>2600</v>
      </c>
      <c r="D2267" s="157">
        <v>67286</v>
      </c>
      <c r="E2267" s="154">
        <v>66786</v>
      </c>
      <c r="F2267" s="556" t="s">
        <v>42</v>
      </c>
      <c r="G2267" s="557"/>
      <c r="H2267" s="96">
        <v>2145</v>
      </c>
      <c r="I2267" s="154"/>
      <c r="J2267" s="154"/>
      <c r="K2267" s="556"/>
      <c r="L2267" s="558"/>
      <c r="M2267" s="558"/>
      <c r="N2267" s="557"/>
      <c r="O2267" s="154"/>
      <c r="P2267" s="555"/>
      <c r="Q2267" s="99"/>
    </row>
    <row r="2268" spans="1:17" x14ac:dyDescent="0.15">
      <c r="A2268" s="507" t="s">
        <v>171</v>
      </c>
      <c r="B2268" s="502" t="s">
        <v>18</v>
      </c>
      <c r="C2268" s="154">
        <v>2450</v>
      </c>
      <c r="D2268" s="157">
        <v>66486</v>
      </c>
      <c r="E2268" s="154">
        <v>67286</v>
      </c>
      <c r="F2268" s="556" t="s">
        <v>42</v>
      </c>
      <c r="G2268" s="557"/>
      <c r="H2268" s="96">
        <v>2195</v>
      </c>
      <c r="I2268" s="154"/>
      <c r="J2268" s="154"/>
      <c r="K2268" s="556"/>
      <c r="L2268" s="558"/>
      <c r="M2268" s="558"/>
      <c r="N2268" s="557"/>
      <c r="O2268" s="154"/>
      <c r="P2268" s="499" t="s">
        <v>27</v>
      </c>
      <c r="Q2268" s="99"/>
    </row>
    <row r="2269" spans="1:17" x14ac:dyDescent="0.15">
      <c r="A2269" s="508"/>
      <c r="B2269" s="502"/>
      <c r="C2269" s="154">
        <v>2450</v>
      </c>
      <c r="D2269" s="157">
        <v>66486</v>
      </c>
      <c r="E2269" s="154">
        <v>67086</v>
      </c>
      <c r="F2269" s="556" t="s">
        <v>42</v>
      </c>
      <c r="G2269" s="557"/>
      <c r="H2269" s="96">
        <v>2175</v>
      </c>
      <c r="I2269" s="154"/>
      <c r="J2269" s="154"/>
      <c r="K2269" s="556"/>
      <c r="L2269" s="558"/>
      <c r="M2269" s="558"/>
      <c r="N2269" s="557"/>
      <c r="O2269" s="154"/>
      <c r="P2269" s="500"/>
      <c r="Q2269" s="99"/>
    </row>
    <row r="2270" spans="1:17" x14ac:dyDescent="0.15">
      <c r="A2270" s="514"/>
      <c r="B2270" s="502"/>
      <c r="C2270" s="154">
        <v>2525</v>
      </c>
      <c r="D2270" s="157">
        <v>66786</v>
      </c>
      <c r="E2270" s="154">
        <v>66486</v>
      </c>
      <c r="F2270" s="556" t="s">
        <v>42</v>
      </c>
      <c r="G2270" s="557"/>
      <c r="H2270" s="96">
        <v>2115</v>
      </c>
      <c r="I2270" s="154"/>
      <c r="J2270" s="154"/>
      <c r="K2270" s="556"/>
      <c r="L2270" s="558"/>
      <c r="M2270" s="558"/>
      <c r="N2270" s="557"/>
      <c r="O2270" s="154"/>
      <c r="P2270" s="500" t="s">
        <v>27</v>
      </c>
      <c r="Q2270" s="99"/>
    </row>
    <row r="2271" spans="1:17" x14ac:dyDescent="0.15">
      <c r="A2271" s="515"/>
      <c r="B2271" s="502"/>
      <c r="C2271" s="154">
        <v>2600</v>
      </c>
      <c r="D2271" s="157">
        <v>67286</v>
      </c>
      <c r="E2271" s="154">
        <v>66786</v>
      </c>
      <c r="F2271" s="556" t="s">
        <v>42</v>
      </c>
      <c r="G2271" s="557"/>
      <c r="H2271" s="96">
        <v>2145</v>
      </c>
      <c r="I2271" s="154"/>
      <c r="J2271" s="154"/>
      <c r="K2271" s="556"/>
      <c r="L2271" s="558"/>
      <c r="M2271" s="558"/>
      <c r="N2271" s="557"/>
      <c r="O2271" s="154"/>
      <c r="P2271" s="501" t="s">
        <v>27</v>
      </c>
      <c r="Q2271" s="99"/>
    </row>
    <row r="2272" spans="1:17" x14ac:dyDescent="0.15">
      <c r="A2272" s="477" t="s">
        <v>94</v>
      </c>
      <c r="B2272" s="516"/>
      <c r="C2272" s="516"/>
      <c r="D2272" s="516"/>
      <c r="E2272" s="516"/>
      <c r="F2272" s="516"/>
      <c r="G2272" s="516"/>
      <c r="H2272" s="516"/>
      <c r="I2272" s="516"/>
      <c r="J2272" s="516"/>
      <c r="K2272" s="516"/>
      <c r="L2272" s="516"/>
      <c r="M2272" s="516"/>
      <c r="N2272" s="516"/>
      <c r="O2272" s="516"/>
      <c r="P2272" s="516"/>
      <c r="Q2272" s="517"/>
    </row>
    <row r="2273" spans="1:17" x14ac:dyDescent="0.15">
      <c r="A2273" s="479" t="s">
        <v>316</v>
      </c>
      <c r="B2273" s="518"/>
      <c r="C2273" s="518"/>
      <c r="D2273" s="518"/>
      <c r="E2273" s="518"/>
      <c r="F2273" s="518"/>
      <c r="G2273" s="518"/>
      <c r="H2273" s="518"/>
      <c r="I2273" s="518"/>
      <c r="J2273" s="518"/>
      <c r="K2273" s="518"/>
      <c r="L2273" s="518"/>
      <c r="M2273" s="518"/>
      <c r="N2273" s="518"/>
      <c r="O2273" s="518"/>
      <c r="P2273" s="518"/>
      <c r="Q2273" s="519"/>
    </row>
    <row r="2274" spans="1:17" x14ac:dyDescent="0.15">
      <c r="A2274" s="479" t="s">
        <v>111</v>
      </c>
      <c r="B2274" s="518"/>
      <c r="C2274" s="518"/>
      <c r="D2274" s="518"/>
      <c r="E2274" s="518"/>
      <c r="F2274" s="518"/>
      <c r="G2274" s="518"/>
      <c r="H2274" s="518"/>
      <c r="I2274" s="518"/>
      <c r="J2274" s="518"/>
      <c r="K2274" s="518"/>
      <c r="L2274" s="518"/>
      <c r="M2274" s="518"/>
      <c r="N2274" s="518"/>
      <c r="O2274" s="518"/>
      <c r="P2274" s="518"/>
      <c r="Q2274" s="519"/>
    </row>
    <row r="2275" spans="1:17" x14ac:dyDescent="0.15">
      <c r="A2275" s="461" t="s">
        <v>112</v>
      </c>
      <c r="B2275" s="523"/>
      <c r="C2275" s="523"/>
      <c r="D2275" s="523"/>
      <c r="E2275" s="523"/>
      <c r="F2275" s="523"/>
      <c r="G2275" s="523"/>
      <c r="H2275" s="523"/>
      <c r="I2275" s="523"/>
      <c r="J2275" s="523"/>
      <c r="K2275" s="523"/>
      <c r="L2275" s="523"/>
      <c r="M2275" s="523"/>
      <c r="N2275" s="523"/>
      <c r="O2275" s="523"/>
      <c r="P2275" s="523"/>
      <c r="Q2275" s="524"/>
    </row>
    <row r="2276" spans="1:17" x14ac:dyDescent="0.15">
      <c r="A2276" s="140" t="s">
        <v>418</v>
      </c>
      <c r="B2276" s="90"/>
      <c r="C2276" s="140">
        <f>C2252+1</f>
        <v>649</v>
      </c>
      <c r="N2276" s="90"/>
      <c r="O2276" s="90"/>
      <c r="P2276" s="90"/>
      <c r="Q2276" s="90"/>
    </row>
    <row r="2277" spans="1:17" x14ac:dyDescent="0.15">
      <c r="A2277" s="553" t="s">
        <v>1080</v>
      </c>
      <c r="B2277" s="553"/>
      <c r="C2277" s="553"/>
      <c r="D2277" s="553"/>
      <c r="E2277" s="553"/>
      <c r="F2277" s="553"/>
      <c r="G2277" s="553"/>
      <c r="H2277" s="553"/>
      <c r="I2277" s="553"/>
      <c r="J2277" s="553"/>
      <c r="K2277" s="553"/>
      <c r="L2277" s="553"/>
      <c r="M2277" s="553"/>
      <c r="N2277" s="553"/>
      <c r="O2277" s="553"/>
      <c r="P2277" s="553"/>
      <c r="Q2277" s="553"/>
    </row>
    <row r="2278" spans="1:17" x14ac:dyDescent="0.15">
      <c r="A2278" s="553" t="s">
        <v>749</v>
      </c>
      <c r="B2278" s="553"/>
      <c r="C2278" s="553"/>
      <c r="D2278" s="553"/>
      <c r="E2278" s="553"/>
      <c r="F2278" s="553"/>
      <c r="G2278" s="553"/>
      <c r="H2278" s="553"/>
      <c r="I2278" s="553"/>
      <c r="J2278" s="553"/>
      <c r="K2278" s="553"/>
      <c r="L2278" s="553"/>
      <c r="M2278" s="553"/>
      <c r="N2278" s="553"/>
      <c r="O2278" s="553"/>
      <c r="P2278" s="553"/>
      <c r="Q2278" s="553"/>
    </row>
    <row r="2279" spans="1:17" s="91" customFormat="1" ht="97.5" customHeight="1" x14ac:dyDescent="0.25">
      <c r="A2279" s="184" t="s">
        <v>152</v>
      </c>
      <c r="B2279" s="185" t="s">
        <v>56</v>
      </c>
      <c r="C2279" s="184" t="s">
        <v>124</v>
      </c>
      <c r="D2279" s="184" t="s">
        <v>700</v>
      </c>
      <c r="E2279" s="184" t="s">
        <v>701</v>
      </c>
      <c r="F2279" s="559" t="s">
        <v>121</v>
      </c>
      <c r="G2279" s="560"/>
      <c r="H2279" s="185" t="s">
        <v>216</v>
      </c>
      <c r="I2279" s="93" t="s">
        <v>852</v>
      </c>
      <c r="J2279" s="93" t="s">
        <v>1409</v>
      </c>
      <c r="K2279" s="559" t="s">
        <v>1408</v>
      </c>
      <c r="L2279" s="561"/>
      <c r="M2279" s="561"/>
      <c r="N2279" s="560"/>
      <c r="O2279" s="93" t="s">
        <v>845</v>
      </c>
      <c r="P2279" s="93" t="s">
        <v>846</v>
      </c>
      <c r="Q2279" s="93" t="s">
        <v>26</v>
      </c>
    </row>
    <row r="2280" spans="1:17" ht="9" customHeight="1" x14ac:dyDescent="0.15">
      <c r="A2280" s="507" t="s">
        <v>170</v>
      </c>
      <c r="B2280" s="502" t="s">
        <v>18</v>
      </c>
      <c r="C2280" s="154">
        <v>5035</v>
      </c>
      <c r="D2280" s="154">
        <v>650</v>
      </c>
      <c r="E2280" s="105">
        <v>900</v>
      </c>
      <c r="F2280" s="556" t="s">
        <v>60</v>
      </c>
      <c r="G2280" s="557"/>
      <c r="H2280" s="154">
        <v>731.5</v>
      </c>
      <c r="I2280" s="154"/>
      <c r="J2280" s="154"/>
      <c r="K2280" s="556"/>
      <c r="L2280" s="558"/>
      <c r="M2280" s="558"/>
      <c r="N2280" s="557"/>
      <c r="O2280" s="154"/>
      <c r="P2280" s="499" t="s">
        <v>27</v>
      </c>
      <c r="Q2280" s="99"/>
    </row>
    <row r="2281" spans="1:17" ht="9" customHeight="1" x14ac:dyDescent="0.15">
      <c r="A2281" s="514"/>
      <c r="B2281" s="502"/>
      <c r="C2281" s="154">
        <v>5095</v>
      </c>
      <c r="D2281" s="154">
        <v>900</v>
      </c>
      <c r="E2281" s="105">
        <v>1150</v>
      </c>
      <c r="F2281" s="556" t="s">
        <v>60</v>
      </c>
      <c r="G2281" s="557"/>
      <c r="H2281" s="154">
        <v>737.5</v>
      </c>
      <c r="I2281" s="154"/>
      <c r="J2281" s="154"/>
      <c r="K2281" s="556"/>
      <c r="L2281" s="558"/>
      <c r="M2281" s="558"/>
      <c r="N2281" s="557"/>
      <c r="O2281" s="154"/>
      <c r="P2281" s="500" t="s">
        <v>27</v>
      </c>
      <c r="Q2281" s="99"/>
    </row>
    <row r="2282" spans="1:17" ht="9" customHeight="1" x14ac:dyDescent="0.15">
      <c r="A2282" s="514"/>
      <c r="B2282" s="502"/>
      <c r="C2282" s="154">
        <v>5155</v>
      </c>
      <c r="D2282" s="154">
        <v>1150</v>
      </c>
      <c r="E2282" s="105">
        <v>650</v>
      </c>
      <c r="F2282" s="556" t="s">
        <v>60</v>
      </c>
      <c r="G2282" s="557"/>
      <c r="H2282" s="154">
        <v>743.5</v>
      </c>
      <c r="I2282" s="154"/>
      <c r="J2282" s="154"/>
      <c r="K2282" s="556"/>
      <c r="L2282" s="558"/>
      <c r="M2282" s="558"/>
      <c r="N2282" s="557"/>
      <c r="O2282" s="154"/>
      <c r="P2282" s="501" t="s">
        <v>27</v>
      </c>
      <c r="Q2282" s="99"/>
    </row>
    <row r="2283" spans="1:17" ht="9" customHeight="1" x14ac:dyDescent="0.15">
      <c r="A2283" s="514"/>
      <c r="B2283" s="502" t="s">
        <v>54</v>
      </c>
      <c r="C2283" s="154">
        <v>5035</v>
      </c>
      <c r="D2283" s="154">
        <v>650</v>
      </c>
      <c r="E2283" s="105">
        <v>900</v>
      </c>
      <c r="F2283" s="556" t="s">
        <v>60</v>
      </c>
      <c r="G2283" s="557"/>
      <c r="H2283" s="154">
        <v>731.5</v>
      </c>
      <c r="I2283" s="154"/>
      <c r="J2283" s="154"/>
      <c r="K2283" s="556"/>
      <c r="L2283" s="558"/>
      <c r="M2283" s="558"/>
      <c r="N2283" s="557"/>
      <c r="O2283" s="154"/>
      <c r="P2283" s="499" t="s">
        <v>27</v>
      </c>
      <c r="Q2283" s="99"/>
    </row>
    <row r="2284" spans="1:17" ht="9" customHeight="1" x14ac:dyDescent="0.15">
      <c r="A2284" s="514"/>
      <c r="B2284" s="502"/>
      <c r="C2284" s="154">
        <v>5095</v>
      </c>
      <c r="D2284" s="154">
        <v>900</v>
      </c>
      <c r="E2284" s="105">
        <v>1150</v>
      </c>
      <c r="F2284" s="556" t="s">
        <v>60</v>
      </c>
      <c r="G2284" s="557"/>
      <c r="H2284" s="154">
        <v>737.5</v>
      </c>
      <c r="I2284" s="154"/>
      <c r="J2284" s="154"/>
      <c r="K2284" s="556"/>
      <c r="L2284" s="558"/>
      <c r="M2284" s="558"/>
      <c r="N2284" s="557"/>
      <c r="O2284" s="154"/>
      <c r="P2284" s="500" t="s">
        <v>27</v>
      </c>
      <c r="Q2284" s="99"/>
    </row>
    <row r="2285" spans="1:17" ht="9" customHeight="1" x14ac:dyDescent="0.15">
      <c r="A2285" s="514"/>
      <c r="B2285" s="502"/>
      <c r="C2285" s="154">
        <v>5155</v>
      </c>
      <c r="D2285" s="154">
        <v>1150</v>
      </c>
      <c r="E2285" s="105">
        <v>650</v>
      </c>
      <c r="F2285" s="556" t="s">
        <v>60</v>
      </c>
      <c r="G2285" s="557"/>
      <c r="H2285" s="154">
        <v>743.5</v>
      </c>
      <c r="I2285" s="154"/>
      <c r="J2285" s="154"/>
      <c r="K2285" s="556"/>
      <c r="L2285" s="558"/>
      <c r="M2285" s="558"/>
      <c r="N2285" s="557"/>
      <c r="O2285" s="154"/>
      <c r="P2285" s="500" t="s">
        <v>27</v>
      </c>
      <c r="Q2285" s="99"/>
    </row>
    <row r="2286" spans="1:17" ht="9" customHeight="1" x14ac:dyDescent="0.15">
      <c r="A2286" s="514"/>
      <c r="B2286" s="502" t="s">
        <v>9</v>
      </c>
      <c r="C2286" s="154">
        <v>5035</v>
      </c>
      <c r="D2286" s="154">
        <v>650</v>
      </c>
      <c r="E2286" s="105">
        <v>900</v>
      </c>
      <c r="F2286" s="556" t="s">
        <v>60</v>
      </c>
      <c r="G2286" s="557"/>
      <c r="H2286" s="154">
        <v>731.5</v>
      </c>
      <c r="I2286" s="154"/>
      <c r="J2286" s="154"/>
      <c r="K2286" s="556"/>
      <c r="L2286" s="558"/>
      <c r="M2286" s="558"/>
      <c r="N2286" s="557"/>
      <c r="O2286" s="154"/>
      <c r="P2286" s="554"/>
      <c r="Q2286" s="99"/>
    </row>
    <row r="2287" spans="1:17" ht="9" customHeight="1" x14ac:dyDescent="0.15">
      <c r="A2287" s="514"/>
      <c r="B2287" s="502"/>
      <c r="C2287" s="154">
        <v>5095</v>
      </c>
      <c r="D2287" s="154">
        <v>900</v>
      </c>
      <c r="E2287" s="105">
        <v>1150</v>
      </c>
      <c r="F2287" s="556" t="s">
        <v>60</v>
      </c>
      <c r="G2287" s="557"/>
      <c r="H2287" s="154">
        <v>737.5</v>
      </c>
      <c r="I2287" s="154"/>
      <c r="J2287" s="154"/>
      <c r="K2287" s="556"/>
      <c r="L2287" s="558"/>
      <c r="M2287" s="558"/>
      <c r="N2287" s="557"/>
      <c r="O2287" s="154"/>
      <c r="P2287" s="554"/>
      <c r="Q2287" s="99"/>
    </row>
    <row r="2288" spans="1:17" ht="9" customHeight="1" x14ac:dyDescent="0.15">
      <c r="A2288" s="514"/>
      <c r="B2288" s="502"/>
      <c r="C2288" s="154">
        <v>5155</v>
      </c>
      <c r="D2288" s="154">
        <v>1150</v>
      </c>
      <c r="E2288" s="105">
        <v>650</v>
      </c>
      <c r="F2288" s="556" t="s">
        <v>60</v>
      </c>
      <c r="G2288" s="557"/>
      <c r="H2288" s="154">
        <v>743.5</v>
      </c>
      <c r="I2288" s="154"/>
      <c r="J2288" s="154"/>
      <c r="K2288" s="556"/>
      <c r="L2288" s="558"/>
      <c r="M2288" s="558"/>
      <c r="N2288" s="557"/>
      <c r="O2288" s="154"/>
      <c r="P2288" s="555"/>
      <c r="Q2288" s="99"/>
    </row>
    <row r="2289" spans="1:17" ht="9" customHeight="1" x14ac:dyDescent="0.15">
      <c r="A2289" s="507" t="s">
        <v>171</v>
      </c>
      <c r="B2289" s="502" t="s">
        <v>18</v>
      </c>
      <c r="C2289" s="154">
        <v>5035</v>
      </c>
      <c r="D2289" s="154">
        <v>650</v>
      </c>
      <c r="E2289" s="105">
        <v>900</v>
      </c>
      <c r="F2289" s="556" t="s">
        <v>60</v>
      </c>
      <c r="G2289" s="557"/>
      <c r="H2289" s="154">
        <v>731.5</v>
      </c>
      <c r="I2289" s="154"/>
      <c r="J2289" s="154"/>
      <c r="K2289" s="556"/>
      <c r="L2289" s="558"/>
      <c r="M2289" s="558"/>
      <c r="N2289" s="557"/>
      <c r="O2289" s="154"/>
      <c r="P2289" s="499" t="s">
        <v>27</v>
      </c>
      <c r="Q2289" s="99"/>
    </row>
    <row r="2290" spans="1:17" ht="9" customHeight="1" x14ac:dyDescent="0.15">
      <c r="A2290" s="514"/>
      <c r="B2290" s="502"/>
      <c r="C2290" s="154">
        <v>5095</v>
      </c>
      <c r="D2290" s="154">
        <v>900</v>
      </c>
      <c r="E2290" s="105">
        <v>1150</v>
      </c>
      <c r="F2290" s="556" t="s">
        <v>60</v>
      </c>
      <c r="G2290" s="557"/>
      <c r="H2290" s="154">
        <v>737.5</v>
      </c>
      <c r="I2290" s="154"/>
      <c r="J2290" s="154"/>
      <c r="K2290" s="556"/>
      <c r="L2290" s="558"/>
      <c r="M2290" s="558"/>
      <c r="N2290" s="557"/>
      <c r="O2290" s="154"/>
      <c r="P2290" s="500" t="s">
        <v>27</v>
      </c>
      <c r="Q2290" s="99"/>
    </row>
    <row r="2291" spans="1:17" ht="9" customHeight="1" x14ac:dyDescent="0.15">
      <c r="A2291" s="515"/>
      <c r="B2291" s="502"/>
      <c r="C2291" s="154">
        <v>5155</v>
      </c>
      <c r="D2291" s="154">
        <v>1150</v>
      </c>
      <c r="E2291" s="105">
        <v>650</v>
      </c>
      <c r="F2291" s="556" t="s">
        <v>60</v>
      </c>
      <c r="G2291" s="557"/>
      <c r="H2291" s="154">
        <v>743.5</v>
      </c>
      <c r="I2291" s="154"/>
      <c r="J2291" s="154"/>
      <c r="K2291" s="556"/>
      <c r="L2291" s="558"/>
      <c r="M2291" s="558"/>
      <c r="N2291" s="557"/>
      <c r="O2291" s="154"/>
      <c r="P2291" s="501" t="s">
        <v>27</v>
      </c>
      <c r="Q2291" s="99"/>
    </row>
    <row r="2292" spans="1:17" x14ac:dyDescent="0.15">
      <c r="A2292" s="477" t="s">
        <v>94</v>
      </c>
      <c r="B2292" s="516"/>
      <c r="C2292" s="516"/>
      <c r="D2292" s="516"/>
      <c r="E2292" s="516"/>
      <c r="F2292" s="516"/>
      <c r="G2292" s="516"/>
      <c r="H2292" s="516"/>
      <c r="I2292" s="516"/>
      <c r="J2292" s="516"/>
      <c r="K2292" s="516"/>
      <c r="L2292" s="516"/>
      <c r="M2292" s="516"/>
      <c r="N2292" s="516"/>
      <c r="O2292" s="516"/>
      <c r="P2292" s="516"/>
      <c r="Q2292" s="517"/>
    </row>
    <row r="2293" spans="1:17" x14ac:dyDescent="0.15">
      <c r="A2293" s="479" t="s">
        <v>316</v>
      </c>
      <c r="B2293" s="518"/>
      <c r="C2293" s="518"/>
      <c r="D2293" s="518"/>
      <c r="E2293" s="518"/>
      <c r="F2293" s="518"/>
      <c r="G2293" s="518"/>
      <c r="H2293" s="518"/>
      <c r="I2293" s="518"/>
      <c r="J2293" s="518"/>
      <c r="K2293" s="518"/>
      <c r="L2293" s="518"/>
      <c r="M2293" s="518"/>
      <c r="N2293" s="518"/>
      <c r="O2293" s="518"/>
      <c r="P2293" s="518"/>
      <c r="Q2293" s="519"/>
    </row>
    <row r="2294" spans="1:17" x14ac:dyDescent="0.15">
      <c r="A2294" s="479" t="s">
        <v>111</v>
      </c>
      <c r="B2294" s="518"/>
      <c r="C2294" s="518"/>
      <c r="D2294" s="518"/>
      <c r="E2294" s="518"/>
      <c r="F2294" s="518"/>
      <c r="G2294" s="518"/>
      <c r="H2294" s="518"/>
      <c r="I2294" s="518"/>
      <c r="J2294" s="518"/>
      <c r="K2294" s="518"/>
      <c r="L2294" s="518"/>
      <c r="M2294" s="518"/>
      <c r="N2294" s="518"/>
      <c r="O2294" s="518"/>
      <c r="P2294" s="518"/>
      <c r="Q2294" s="519"/>
    </row>
    <row r="2295" spans="1:17" x14ac:dyDescent="0.15">
      <c r="A2295" s="461" t="s">
        <v>112</v>
      </c>
      <c r="B2295" s="523"/>
      <c r="C2295" s="523"/>
      <c r="D2295" s="523"/>
      <c r="E2295" s="523"/>
      <c r="F2295" s="523"/>
      <c r="G2295" s="523"/>
      <c r="H2295" s="523"/>
      <c r="I2295" s="523"/>
      <c r="J2295" s="523"/>
      <c r="K2295" s="523"/>
      <c r="L2295" s="523"/>
      <c r="M2295" s="523"/>
      <c r="N2295" s="523"/>
      <c r="O2295" s="523"/>
      <c r="P2295" s="523"/>
      <c r="Q2295" s="524"/>
    </row>
    <row r="2296" spans="1:17" x14ac:dyDescent="0.15">
      <c r="A2296" s="140" t="s">
        <v>418</v>
      </c>
      <c r="B2296" s="90"/>
      <c r="C2296" s="140">
        <f>C2276+1</f>
        <v>650</v>
      </c>
      <c r="N2296" s="90"/>
      <c r="O2296" s="90"/>
      <c r="P2296" s="90"/>
      <c r="Q2296" s="90"/>
    </row>
    <row r="2297" spans="1:17" x14ac:dyDescent="0.15">
      <c r="A2297" s="553" t="s">
        <v>1081</v>
      </c>
      <c r="B2297" s="553"/>
      <c r="C2297" s="553"/>
      <c r="D2297" s="553"/>
      <c r="E2297" s="553"/>
      <c r="F2297" s="553"/>
      <c r="G2297" s="553"/>
      <c r="H2297" s="553"/>
      <c r="I2297" s="553"/>
      <c r="J2297" s="553"/>
      <c r="K2297" s="553"/>
      <c r="L2297" s="553"/>
      <c r="M2297" s="553"/>
      <c r="N2297" s="553"/>
      <c r="O2297" s="553"/>
      <c r="P2297" s="553"/>
      <c r="Q2297" s="553"/>
    </row>
    <row r="2298" spans="1:17" x14ac:dyDescent="0.15">
      <c r="A2298" s="553" t="s">
        <v>749</v>
      </c>
      <c r="B2298" s="553"/>
      <c r="C2298" s="553"/>
      <c r="D2298" s="553"/>
      <c r="E2298" s="553"/>
      <c r="F2298" s="553"/>
      <c r="G2298" s="553"/>
      <c r="H2298" s="553"/>
      <c r="I2298" s="553"/>
      <c r="J2298" s="553"/>
      <c r="K2298" s="553"/>
      <c r="L2298" s="553"/>
      <c r="M2298" s="553"/>
      <c r="N2298" s="553"/>
      <c r="O2298" s="553"/>
      <c r="P2298" s="553"/>
      <c r="Q2298" s="553"/>
    </row>
    <row r="2299" spans="1:17" s="91" customFormat="1" ht="97.5" customHeight="1" x14ac:dyDescent="0.25">
      <c r="A2299" s="184" t="s">
        <v>152</v>
      </c>
      <c r="B2299" s="185" t="s">
        <v>56</v>
      </c>
      <c r="C2299" s="184" t="s">
        <v>124</v>
      </c>
      <c r="D2299" s="184" t="s">
        <v>700</v>
      </c>
      <c r="E2299" s="184" t="s">
        <v>701</v>
      </c>
      <c r="F2299" s="559" t="s">
        <v>324</v>
      </c>
      <c r="G2299" s="560"/>
      <c r="H2299" s="185" t="s">
        <v>702</v>
      </c>
      <c r="I2299" s="93" t="s">
        <v>966</v>
      </c>
      <c r="J2299" s="93" t="s">
        <v>1409</v>
      </c>
      <c r="K2299" s="559" t="s">
        <v>1408</v>
      </c>
      <c r="L2299" s="561"/>
      <c r="M2299" s="561"/>
      <c r="N2299" s="560"/>
      <c r="O2299" s="93" t="s">
        <v>968</v>
      </c>
      <c r="P2299" s="93" t="s">
        <v>1239</v>
      </c>
      <c r="Q2299" s="93" t="s">
        <v>26</v>
      </c>
    </row>
    <row r="2300" spans="1:17" x14ac:dyDescent="0.15">
      <c r="A2300" s="507" t="s">
        <v>170</v>
      </c>
      <c r="B2300" s="502" t="s">
        <v>18</v>
      </c>
      <c r="C2300" s="154">
        <v>5035</v>
      </c>
      <c r="D2300" s="154">
        <v>650</v>
      </c>
      <c r="E2300" s="105">
        <v>900</v>
      </c>
      <c r="F2300" s="556" t="s">
        <v>42</v>
      </c>
      <c r="G2300" s="557"/>
      <c r="H2300" s="154">
        <v>1935</v>
      </c>
      <c r="I2300" s="154"/>
      <c r="J2300" s="154"/>
      <c r="K2300" s="556"/>
      <c r="L2300" s="558"/>
      <c r="M2300" s="558"/>
      <c r="N2300" s="557"/>
      <c r="O2300" s="154"/>
      <c r="P2300" s="499" t="s">
        <v>27</v>
      </c>
      <c r="Q2300" s="99"/>
    </row>
    <row r="2301" spans="1:17" x14ac:dyDescent="0.15">
      <c r="A2301" s="514"/>
      <c r="B2301" s="502"/>
      <c r="C2301" s="154">
        <v>5095</v>
      </c>
      <c r="D2301" s="154">
        <v>900</v>
      </c>
      <c r="E2301" s="105">
        <v>1150</v>
      </c>
      <c r="F2301" s="556" t="s">
        <v>42</v>
      </c>
      <c r="G2301" s="557"/>
      <c r="H2301" s="154">
        <v>1960</v>
      </c>
      <c r="I2301" s="154"/>
      <c r="J2301" s="154"/>
      <c r="K2301" s="556"/>
      <c r="L2301" s="558"/>
      <c r="M2301" s="558"/>
      <c r="N2301" s="557"/>
      <c r="O2301" s="154"/>
      <c r="P2301" s="500" t="s">
        <v>27</v>
      </c>
      <c r="Q2301" s="99"/>
    </row>
    <row r="2302" spans="1:17" x14ac:dyDescent="0.15">
      <c r="A2302" s="514"/>
      <c r="B2302" s="502"/>
      <c r="C2302" s="154">
        <v>5155</v>
      </c>
      <c r="D2302" s="154">
        <v>1150</v>
      </c>
      <c r="E2302" s="105">
        <v>650</v>
      </c>
      <c r="F2302" s="556" t="s">
        <v>42</v>
      </c>
      <c r="G2302" s="557"/>
      <c r="H2302" s="154">
        <v>1985</v>
      </c>
      <c r="I2302" s="154"/>
      <c r="J2302" s="154"/>
      <c r="K2302" s="556"/>
      <c r="L2302" s="558"/>
      <c r="M2302" s="558"/>
      <c r="N2302" s="557"/>
      <c r="O2302" s="154"/>
      <c r="P2302" s="501" t="s">
        <v>27</v>
      </c>
      <c r="Q2302" s="99"/>
    </row>
    <row r="2303" spans="1:17" x14ac:dyDescent="0.15">
      <c r="A2303" s="514"/>
      <c r="B2303" s="502" t="s">
        <v>54</v>
      </c>
      <c r="C2303" s="154">
        <v>5035</v>
      </c>
      <c r="D2303" s="154">
        <v>650</v>
      </c>
      <c r="E2303" s="105">
        <v>900</v>
      </c>
      <c r="F2303" s="556" t="s">
        <v>42</v>
      </c>
      <c r="G2303" s="557"/>
      <c r="H2303" s="154">
        <v>1935</v>
      </c>
      <c r="I2303" s="154"/>
      <c r="J2303" s="154"/>
      <c r="K2303" s="556"/>
      <c r="L2303" s="558"/>
      <c r="M2303" s="558"/>
      <c r="N2303" s="557"/>
      <c r="O2303" s="154"/>
      <c r="P2303" s="499" t="s">
        <v>27</v>
      </c>
      <c r="Q2303" s="99"/>
    </row>
    <row r="2304" spans="1:17" x14ac:dyDescent="0.15">
      <c r="A2304" s="514"/>
      <c r="B2304" s="502"/>
      <c r="C2304" s="154">
        <v>5095</v>
      </c>
      <c r="D2304" s="154">
        <v>900</v>
      </c>
      <c r="E2304" s="105">
        <v>1150</v>
      </c>
      <c r="F2304" s="556" t="s">
        <v>42</v>
      </c>
      <c r="G2304" s="557"/>
      <c r="H2304" s="154">
        <v>1960</v>
      </c>
      <c r="I2304" s="154"/>
      <c r="J2304" s="154"/>
      <c r="K2304" s="556"/>
      <c r="L2304" s="558"/>
      <c r="M2304" s="558"/>
      <c r="N2304" s="557"/>
      <c r="O2304" s="154"/>
      <c r="P2304" s="500" t="s">
        <v>27</v>
      </c>
      <c r="Q2304" s="99"/>
    </row>
    <row r="2305" spans="1:18" x14ac:dyDescent="0.15">
      <c r="A2305" s="514"/>
      <c r="B2305" s="502"/>
      <c r="C2305" s="154">
        <v>5155</v>
      </c>
      <c r="D2305" s="154">
        <v>1150</v>
      </c>
      <c r="E2305" s="105">
        <v>650</v>
      </c>
      <c r="F2305" s="556" t="s">
        <v>42</v>
      </c>
      <c r="G2305" s="557"/>
      <c r="H2305" s="154">
        <v>1985</v>
      </c>
      <c r="I2305" s="154"/>
      <c r="J2305" s="154"/>
      <c r="K2305" s="556"/>
      <c r="L2305" s="558"/>
      <c r="M2305" s="558"/>
      <c r="N2305" s="557"/>
      <c r="O2305" s="154"/>
      <c r="P2305" s="500" t="s">
        <v>27</v>
      </c>
      <c r="Q2305" s="99"/>
    </row>
    <row r="2306" spans="1:18" x14ac:dyDescent="0.15">
      <c r="A2306" s="514"/>
      <c r="B2306" s="502" t="s">
        <v>9</v>
      </c>
      <c r="C2306" s="154">
        <v>5035</v>
      </c>
      <c r="D2306" s="154">
        <v>650</v>
      </c>
      <c r="E2306" s="105">
        <v>900</v>
      </c>
      <c r="F2306" s="556" t="s">
        <v>42</v>
      </c>
      <c r="G2306" s="557"/>
      <c r="H2306" s="154">
        <v>1935</v>
      </c>
      <c r="I2306" s="154"/>
      <c r="J2306" s="154"/>
      <c r="K2306" s="556"/>
      <c r="L2306" s="558"/>
      <c r="M2306" s="558"/>
      <c r="N2306" s="557"/>
      <c r="O2306" s="154"/>
      <c r="P2306" s="554"/>
      <c r="Q2306" s="99"/>
    </row>
    <row r="2307" spans="1:18" x14ac:dyDescent="0.15">
      <c r="A2307" s="514"/>
      <c r="B2307" s="502"/>
      <c r="C2307" s="154">
        <v>5095</v>
      </c>
      <c r="D2307" s="154">
        <v>900</v>
      </c>
      <c r="E2307" s="105">
        <v>1150</v>
      </c>
      <c r="F2307" s="556" t="s">
        <v>42</v>
      </c>
      <c r="G2307" s="557"/>
      <c r="H2307" s="154">
        <v>1960</v>
      </c>
      <c r="I2307" s="154"/>
      <c r="J2307" s="154"/>
      <c r="K2307" s="556"/>
      <c r="L2307" s="558"/>
      <c r="M2307" s="558"/>
      <c r="N2307" s="557"/>
      <c r="O2307" s="154"/>
      <c r="P2307" s="554"/>
      <c r="Q2307" s="99"/>
    </row>
    <row r="2308" spans="1:18" x14ac:dyDescent="0.15">
      <c r="A2308" s="514"/>
      <c r="B2308" s="502"/>
      <c r="C2308" s="154">
        <v>5155</v>
      </c>
      <c r="D2308" s="154">
        <v>1150</v>
      </c>
      <c r="E2308" s="105">
        <v>650</v>
      </c>
      <c r="F2308" s="556" t="s">
        <v>42</v>
      </c>
      <c r="G2308" s="557"/>
      <c r="H2308" s="154">
        <v>1985</v>
      </c>
      <c r="I2308" s="154"/>
      <c r="J2308" s="154"/>
      <c r="K2308" s="556"/>
      <c r="L2308" s="558"/>
      <c r="M2308" s="558"/>
      <c r="N2308" s="557"/>
      <c r="O2308" s="154"/>
      <c r="P2308" s="555"/>
      <c r="Q2308" s="99"/>
    </row>
    <row r="2309" spans="1:18" x14ac:dyDescent="0.15">
      <c r="A2309" s="507" t="s">
        <v>171</v>
      </c>
      <c r="B2309" s="502" t="s">
        <v>18</v>
      </c>
      <c r="C2309" s="154">
        <v>5035</v>
      </c>
      <c r="D2309" s="154">
        <v>650</v>
      </c>
      <c r="E2309" s="105">
        <v>900</v>
      </c>
      <c r="F2309" s="556" t="s">
        <v>42</v>
      </c>
      <c r="G2309" s="557"/>
      <c r="H2309" s="154">
        <v>1935</v>
      </c>
      <c r="I2309" s="154"/>
      <c r="J2309" s="154"/>
      <c r="K2309" s="556"/>
      <c r="L2309" s="558"/>
      <c r="M2309" s="558"/>
      <c r="N2309" s="557"/>
      <c r="O2309" s="154"/>
      <c r="P2309" s="499" t="s">
        <v>27</v>
      </c>
      <c r="Q2309" s="99"/>
    </row>
    <row r="2310" spans="1:18" x14ac:dyDescent="0.15">
      <c r="A2310" s="514"/>
      <c r="B2310" s="502"/>
      <c r="C2310" s="154">
        <v>5095</v>
      </c>
      <c r="D2310" s="154">
        <v>900</v>
      </c>
      <c r="E2310" s="105">
        <v>1150</v>
      </c>
      <c r="F2310" s="556" t="s">
        <v>42</v>
      </c>
      <c r="G2310" s="557"/>
      <c r="H2310" s="154">
        <v>1960</v>
      </c>
      <c r="I2310" s="154"/>
      <c r="J2310" s="154"/>
      <c r="K2310" s="556"/>
      <c r="L2310" s="558"/>
      <c r="M2310" s="558"/>
      <c r="N2310" s="557"/>
      <c r="O2310" s="154"/>
      <c r="P2310" s="500" t="s">
        <v>27</v>
      </c>
      <c r="Q2310" s="99"/>
    </row>
    <row r="2311" spans="1:18" x14ac:dyDescent="0.15">
      <c r="A2311" s="515"/>
      <c r="B2311" s="502"/>
      <c r="C2311" s="154">
        <v>5155</v>
      </c>
      <c r="D2311" s="154">
        <v>1150</v>
      </c>
      <c r="E2311" s="105">
        <v>650</v>
      </c>
      <c r="F2311" s="556" t="s">
        <v>42</v>
      </c>
      <c r="G2311" s="557"/>
      <c r="H2311" s="154">
        <v>1985</v>
      </c>
      <c r="I2311" s="154"/>
      <c r="J2311" s="154"/>
      <c r="K2311" s="556"/>
      <c r="L2311" s="558"/>
      <c r="M2311" s="558"/>
      <c r="N2311" s="557"/>
      <c r="O2311" s="154"/>
      <c r="P2311" s="501" t="s">
        <v>27</v>
      </c>
      <c r="Q2311" s="99"/>
    </row>
    <row r="2312" spans="1:18" x14ac:dyDescent="0.15">
      <c r="A2312" s="477" t="s">
        <v>94</v>
      </c>
      <c r="B2312" s="516"/>
      <c r="C2312" s="516"/>
      <c r="D2312" s="516"/>
      <c r="E2312" s="516"/>
      <c r="F2312" s="516"/>
      <c r="G2312" s="516"/>
      <c r="H2312" s="516"/>
      <c r="I2312" s="516"/>
      <c r="J2312" s="516"/>
      <c r="K2312" s="516"/>
      <c r="L2312" s="516"/>
      <c r="M2312" s="516"/>
      <c r="N2312" s="516"/>
      <c r="O2312" s="516"/>
      <c r="P2312" s="516"/>
      <c r="Q2312" s="517"/>
      <c r="R2312" s="91"/>
    </row>
    <row r="2313" spans="1:18" x14ac:dyDescent="0.15">
      <c r="A2313" s="479" t="s">
        <v>316</v>
      </c>
      <c r="B2313" s="518"/>
      <c r="C2313" s="518"/>
      <c r="D2313" s="518"/>
      <c r="E2313" s="518"/>
      <c r="F2313" s="518"/>
      <c r="G2313" s="518"/>
      <c r="H2313" s="518"/>
      <c r="I2313" s="518"/>
      <c r="J2313" s="518"/>
      <c r="K2313" s="518"/>
      <c r="L2313" s="518"/>
      <c r="M2313" s="518"/>
      <c r="N2313" s="518"/>
      <c r="O2313" s="518"/>
      <c r="P2313" s="518"/>
      <c r="Q2313" s="519"/>
      <c r="R2313" s="97"/>
    </row>
    <row r="2314" spans="1:18" x14ac:dyDescent="0.15">
      <c r="A2314" s="479" t="s">
        <v>111</v>
      </c>
      <c r="B2314" s="518"/>
      <c r="C2314" s="518"/>
      <c r="D2314" s="518"/>
      <c r="E2314" s="518"/>
      <c r="F2314" s="518"/>
      <c r="G2314" s="518"/>
      <c r="H2314" s="518"/>
      <c r="I2314" s="518"/>
      <c r="J2314" s="518"/>
      <c r="K2314" s="518"/>
      <c r="L2314" s="518"/>
      <c r="M2314" s="518"/>
      <c r="N2314" s="518"/>
      <c r="O2314" s="518"/>
      <c r="P2314" s="518"/>
      <c r="Q2314" s="519"/>
      <c r="R2314" s="97"/>
    </row>
    <row r="2315" spans="1:18" x14ac:dyDescent="0.15">
      <c r="A2315" s="461" t="s">
        <v>112</v>
      </c>
      <c r="B2315" s="523"/>
      <c r="C2315" s="523"/>
      <c r="D2315" s="523"/>
      <c r="E2315" s="523"/>
      <c r="F2315" s="523"/>
      <c r="G2315" s="523"/>
      <c r="H2315" s="523"/>
      <c r="I2315" s="523"/>
      <c r="J2315" s="523"/>
      <c r="K2315" s="523"/>
      <c r="L2315" s="523"/>
      <c r="M2315" s="523"/>
      <c r="N2315" s="523"/>
      <c r="O2315" s="523"/>
      <c r="P2315" s="523"/>
      <c r="Q2315" s="524"/>
      <c r="R2315" s="98"/>
    </row>
    <row r="2316" spans="1:18" x14ac:dyDescent="0.15">
      <c r="A2316" s="140" t="s">
        <v>418</v>
      </c>
      <c r="B2316" s="90"/>
      <c r="C2316" s="140">
        <f>C2296+1</f>
        <v>651</v>
      </c>
      <c r="N2316" s="90"/>
      <c r="O2316" s="90"/>
      <c r="P2316" s="90"/>
      <c r="Q2316" s="90"/>
    </row>
    <row r="2317" spans="1:18" x14ac:dyDescent="0.15">
      <c r="A2317" s="553" t="s">
        <v>1082</v>
      </c>
      <c r="B2317" s="553"/>
      <c r="C2317" s="553"/>
      <c r="D2317" s="553"/>
      <c r="E2317" s="553"/>
      <c r="F2317" s="553"/>
      <c r="G2317" s="553"/>
      <c r="H2317" s="553"/>
      <c r="I2317" s="553"/>
      <c r="J2317" s="553"/>
      <c r="K2317" s="553"/>
      <c r="L2317" s="553"/>
      <c r="M2317" s="553"/>
      <c r="N2317" s="553"/>
      <c r="O2317" s="553"/>
      <c r="P2317" s="553"/>
      <c r="Q2317" s="553"/>
    </row>
    <row r="2318" spans="1:18" x14ac:dyDescent="0.15">
      <c r="A2318" s="553" t="s">
        <v>749</v>
      </c>
      <c r="B2318" s="553"/>
      <c r="C2318" s="553"/>
      <c r="D2318" s="553"/>
      <c r="E2318" s="553"/>
      <c r="F2318" s="553"/>
      <c r="G2318" s="553"/>
      <c r="H2318" s="553"/>
      <c r="I2318" s="553"/>
      <c r="J2318" s="553"/>
      <c r="K2318" s="553"/>
      <c r="L2318" s="553"/>
      <c r="M2318" s="553"/>
      <c r="N2318" s="553"/>
      <c r="O2318" s="553"/>
      <c r="P2318" s="553"/>
      <c r="Q2318" s="553"/>
    </row>
    <row r="2319" spans="1:18" s="91" customFormat="1" ht="97.5" customHeight="1" x14ac:dyDescent="0.25">
      <c r="A2319" s="186" t="s">
        <v>152</v>
      </c>
      <c r="B2319" s="187" t="s">
        <v>56</v>
      </c>
      <c r="C2319" s="186" t="s">
        <v>124</v>
      </c>
      <c r="D2319" s="186" t="s">
        <v>700</v>
      </c>
      <c r="E2319" s="186" t="s">
        <v>701</v>
      </c>
      <c r="F2319" s="559" t="s">
        <v>325</v>
      </c>
      <c r="G2319" s="560"/>
      <c r="H2319" s="187" t="s">
        <v>703</v>
      </c>
      <c r="I2319" s="93" t="s">
        <v>967</v>
      </c>
      <c r="J2319" s="93" t="s">
        <v>1409</v>
      </c>
      <c r="K2319" s="559" t="s">
        <v>1408</v>
      </c>
      <c r="L2319" s="561"/>
      <c r="M2319" s="561"/>
      <c r="N2319" s="560"/>
      <c r="O2319" s="93" t="s">
        <v>969</v>
      </c>
      <c r="P2319" s="93" t="s">
        <v>1240</v>
      </c>
      <c r="Q2319" s="93" t="s">
        <v>26</v>
      </c>
    </row>
    <row r="2320" spans="1:18" x14ac:dyDescent="0.15">
      <c r="A2320" s="507" t="s">
        <v>170</v>
      </c>
      <c r="B2320" s="502" t="s">
        <v>18</v>
      </c>
      <c r="C2320" s="154">
        <v>5035</v>
      </c>
      <c r="D2320" s="154">
        <v>650</v>
      </c>
      <c r="E2320" s="105">
        <v>900</v>
      </c>
      <c r="F2320" s="556" t="s">
        <v>42</v>
      </c>
      <c r="G2320" s="557"/>
      <c r="H2320" s="154">
        <v>1960</v>
      </c>
      <c r="I2320" s="154"/>
      <c r="J2320" s="154"/>
      <c r="K2320" s="556"/>
      <c r="L2320" s="558"/>
      <c r="M2320" s="558"/>
      <c r="N2320" s="557"/>
      <c r="O2320" s="154"/>
      <c r="P2320" s="499" t="s">
        <v>27</v>
      </c>
      <c r="Q2320" s="99"/>
    </row>
    <row r="2321" spans="1:17" x14ac:dyDescent="0.15">
      <c r="A2321" s="514"/>
      <c r="B2321" s="502"/>
      <c r="C2321" s="154">
        <v>5095</v>
      </c>
      <c r="D2321" s="154">
        <v>900</v>
      </c>
      <c r="E2321" s="105">
        <v>1150</v>
      </c>
      <c r="F2321" s="556" t="s">
        <v>42</v>
      </c>
      <c r="G2321" s="557"/>
      <c r="H2321" s="154">
        <v>1985</v>
      </c>
      <c r="I2321" s="154"/>
      <c r="J2321" s="154"/>
      <c r="K2321" s="556"/>
      <c r="L2321" s="558"/>
      <c r="M2321" s="558"/>
      <c r="N2321" s="557"/>
      <c r="O2321" s="154"/>
      <c r="P2321" s="500" t="s">
        <v>27</v>
      </c>
      <c r="Q2321" s="99"/>
    </row>
    <row r="2322" spans="1:17" x14ac:dyDescent="0.15">
      <c r="A2322" s="514"/>
      <c r="B2322" s="502"/>
      <c r="C2322" s="154">
        <v>5155</v>
      </c>
      <c r="D2322" s="154">
        <v>1150</v>
      </c>
      <c r="E2322" s="105">
        <v>650</v>
      </c>
      <c r="F2322" s="556" t="s">
        <v>42</v>
      </c>
      <c r="G2322" s="557"/>
      <c r="H2322" s="154">
        <v>1935</v>
      </c>
      <c r="I2322" s="154"/>
      <c r="J2322" s="154"/>
      <c r="K2322" s="556"/>
      <c r="L2322" s="558"/>
      <c r="M2322" s="558"/>
      <c r="N2322" s="557"/>
      <c r="O2322" s="154"/>
      <c r="P2322" s="501" t="s">
        <v>27</v>
      </c>
      <c r="Q2322" s="99"/>
    </row>
    <row r="2323" spans="1:17" x14ac:dyDescent="0.15">
      <c r="A2323" s="514"/>
      <c r="B2323" s="502" t="s">
        <v>54</v>
      </c>
      <c r="C2323" s="154">
        <v>5035</v>
      </c>
      <c r="D2323" s="154">
        <v>650</v>
      </c>
      <c r="E2323" s="105">
        <v>900</v>
      </c>
      <c r="F2323" s="556" t="s">
        <v>42</v>
      </c>
      <c r="G2323" s="557"/>
      <c r="H2323" s="154">
        <v>1960</v>
      </c>
      <c r="I2323" s="154"/>
      <c r="J2323" s="154"/>
      <c r="K2323" s="556"/>
      <c r="L2323" s="558"/>
      <c r="M2323" s="558"/>
      <c r="N2323" s="557"/>
      <c r="O2323" s="154"/>
      <c r="P2323" s="499" t="s">
        <v>27</v>
      </c>
      <c r="Q2323" s="99"/>
    </row>
    <row r="2324" spans="1:17" x14ac:dyDescent="0.15">
      <c r="A2324" s="514"/>
      <c r="B2324" s="502"/>
      <c r="C2324" s="154">
        <v>5095</v>
      </c>
      <c r="D2324" s="154">
        <v>900</v>
      </c>
      <c r="E2324" s="105">
        <v>1150</v>
      </c>
      <c r="F2324" s="556" t="s">
        <v>42</v>
      </c>
      <c r="G2324" s="557"/>
      <c r="H2324" s="154">
        <v>1985</v>
      </c>
      <c r="I2324" s="154"/>
      <c r="J2324" s="154"/>
      <c r="K2324" s="556"/>
      <c r="L2324" s="558"/>
      <c r="M2324" s="558"/>
      <c r="N2324" s="557"/>
      <c r="O2324" s="154"/>
      <c r="P2324" s="500" t="s">
        <v>27</v>
      </c>
      <c r="Q2324" s="99"/>
    </row>
    <row r="2325" spans="1:17" x14ac:dyDescent="0.15">
      <c r="A2325" s="514"/>
      <c r="B2325" s="502"/>
      <c r="C2325" s="154">
        <v>5155</v>
      </c>
      <c r="D2325" s="154">
        <v>1150</v>
      </c>
      <c r="E2325" s="105">
        <v>650</v>
      </c>
      <c r="F2325" s="556" t="s">
        <v>42</v>
      </c>
      <c r="G2325" s="557"/>
      <c r="H2325" s="154">
        <v>1935</v>
      </c>
      <c r="I2325" s="154"/>
      <c r="J2325" s="154"/>
      <c r="K2325" s="556"/>
      <c r="L2325" s="558"/>
      <c r="M2325" s="558"/>
      <c r="N2325" s="557"/>
      <c r="O2325" s="154"/>
      <c r="P2325" s="500" t="s">
        <v>27</v>
      </c>
      <c r="Q2325" s="99"/>
    </row>
    <row r="2326" spans="1:17" x14ac:dyDescent="0.15">
      <c r="A2326" s="514"/>
      <c r="B2326" s="502" t="s">
        <v>9</v>
      </c>
      <c r="C2326" s="154">
        <v>5035</v>
      </c>
      <c r="D2326" s="154">
        <v>650</v>
      </c>
      <c r="E2326" s="105">
        <v>900</v>
      </c>
      <c r="F2326" s="556" t="s">
        <v>42</v>
      </c>
      <c r="G2326" s="557"/>
      <c r="H2326" s="154">
        <v>1960</v>
      </c>
      <c r="I2326" s="154"/>
      <c r="J2326" s="154"/>
      <c r="K2326" s="556"/>
      <c r="L2326" s="558"/>
      <c r="M2326" s="558"/>
      <c r="N2326" s="557"/>
      <c r="O2326" s="154"/>
      <c r="P2326" s="554"/>
      <c r="Q2326" s="99"/>
    </row>
    <row r="2327" spans="1:17" x14ac:dyDescent="0.15">
      <c r="A2327" s="514"/>
      <c r="B2327" s="502"/>
      <c r="C2327" s="154">
        <v>5095</v>
      </c>
      <c r="D2327" s="154">
        <v>900</v>
      </c>
      <c r="E2327" s="105">
        <v>1150</v>
      </c>
      <c r="F2327" s="556" t="s">
        <v>42</v>
      </c>
      <c r="G2327" s="557"/>
      <c r="H2327" s="154">
        <v>1985</v>
      </c>
      <c r="I2327" s="154"/>
      <c r="J2327" s="154"/>
      <c r="K2327" s="556"/>
      <c r="L2327" s="558"/>
      <c r="M2327" s="558"/>
      <c r="N2327" s="557"/>
      <c r="O2327" s="154"/>
      <c r="P2327" s="554"/>
      <c r="Q2327" s="99"/>
    </row>
    <row r="2328" spans="1:17" x14ac:dyDescent="0.15">
      <c r="A2328" s="514"/>
      <c r="B2328" s="502"/>
      <c r="C2328" s="154">
        <v>5155</v>
      </c>
      <c r="D2328" s="154">
        <v>1150</v>
      </c>
      <c r="E2328" s="105">
        <v>650</v>
      </c>
      <c r="F2328" s="556" t="s">
        <v>42</v>
      </c>
      <c r="G2328" s="557"/>
      <c r="H2328" s="154">
        <v>1935</v>
      </c>
      <c r="I2328" s="154"/>
      <c r="J2328" s="154"/>
      <c r="K2328" s="556"/>
      <c r="L2328" s="558"/>
      <c r="M2328" s="558"/>
      <c r="N2328" s="557"/>
      <c r="O2328" s="154"/>
      <c r="P2328" s="555"/>
      <c r="Q2328" s="99"/>
    </row>
    <row r="2329" spans="1:17" x14ac:dyDescent="0.15">
      <c r="A2329" s="507" t="s">
        <v>171</v>
      </c>
      <c r="B2329" s="502" t="s">
        <v>18</v>
      </c>
      <c r="C2329" s="154">
        <v>5035</v>
      </c>
      <c r="D2329" s="154">
        <v>650</v>
      </c>
      <c r="E2329" s="105">
        <v>900</v>
      </c>
      <c r="F2329" s="556" t="s">
        <v>42</v>
      </c>
      <c r="G2329" s="557"/>
      <c r="H2329" s="154">
        <v>1960</v>
      </c>
      <c r="I2329" s="154"/>
      <c r="J2329" s="154"/>
      <c r="K2329" s="556"/>
      <c r="L2329" s="558"/>
      <c r="M2329" s="558"/>
      <c r="N2329" s="557"/>
      <c r="O2329" s="154"/>
      <c r="P2329" s="499" t="s">
        <v>27</v>
      </c>
      <c r="Q2329" s="99"/>
    </row>
    <row r="2330" spans="1:17" x14ac:dyDescent="0.15">
      <c r="A2330" s="514"/>
      <c r="B2330" s="502"/>
      <c r="C2330" s="154">
        <v>5095</v>
      </c>
      <c r="D2330" s="154">
        <v>900</v>
      </c>
      <c r="E2330" s="105">
        <v>1150</v>
      </c>
      <c r="F2330" s="556" t="s">
        <v>42</v>
      </c>
      <c r="G2330" s="557"/>
      <c r="H2330" s="154">
        <v>1985</v>
      </c>
      <c r="I2330" s="154"/>
      <c r="J2330" s="154"/>
      <c r="K2330" s="556"/>
      <c r="L2330" s="558"/>
      <c r="M2330" s="558"/>
      <c r="N2330" s="557"/>
      <c r="O2330" s="154"/>
      <c r="P2330" s="500" t="s">
        <v>27</v>
      </c>
      <c r="Q2330" s="99"/>
    </row>
    <row r="2331" spans="1:17" x14ac:dyDescent="0.15">
      <c r="A2331" s="515"/>
      <c r="B2331" s="502"/>
      <c r="C2331" s="154">
        <v>5155</v>
      </c>
      <c r="D2331" s="154">
        <v>1150</v>
      </c>
      <c r="E2331" s="105">
        <v>650</v>
      </c>
      <c r="F2331" s="556" t="s">
        <v>42</v>
      </c>
      <c r="G2331" s="557"/>
      <c r="H2331" s="154">
        <v>1935</v>
      </c>
      <c r="I2331" s="154"/>
      <c r="J2331" s="154"/>
      <c r="K2331" s="556"/>
      <c r="L2331" s="558"/>
      <c r="M2331" s="558"/>
      <c r="N2331" s="557"/>
      <c r="O2331" s="154"/>
      <c r="P2331" s="501" t="s">
        <v>27</v>
      </c>
      <c r="Q2331" s="99"/>
    </row>
    <row r="2332" spans="1:17" x14ac:dyDescent="0.15">
      <c r="A2332" s="477" t="s">
        <v>94</v>
      </c>
      <c r="B2332" s="516"/>
      <c r="C2332" s="516"/>
      <c r="D2332" s="516"/>
      <c r="E2332" s="516"/>
      <c r="F2332" s="516"/>
      <c r="G2332" s="516"/>
      <c r="H2332" s="516"/>
      <c r="I2332" s="516"/>
      <c r="J2332" s="516"/>
      <c r="K2332" s="516"/>
      <c r="L2332" s="516"/>
      <c r="M2332" s="516"/>
      <c r="N2332" s="516"/>
      <c r="O2332" s="516"/>
      <c r="P2332" s="516"/>
      <c r="Q2332" s="517"/>
    </row>
    <row r="2333" spans="1:17" x14ac:dyDescent="0.15">
      <c r="A2333" s="479" t="s">
        <v>316</v>
      </c>
      <c r="B2333" s="518"/>
      <c r="C2333" s="518"/>
      <c r="D2333" s="518"/>
      <c r="E2333" s="518"/>
      <c r="F2333" s="518"/>
      <c r="G2333" s="518"/>
      <c r="H2333" s="518"/>
      <c r="I2333" s="518"/>
      <c r="J2333" s="518"/>
      <c r="K2333" s="518"/>
      <c r="L2333" s="518"/>
      <c r="M2333" s="518"/>
      <c r="N2333" s="518"/>
      <c r="O2333" s="518"/>
      <c r="P2333" s="518"/>
      <c r="Q2333" s="519"/>
    </row>
    <row r="2334" spans="1:17" x14ac:dyDescent="0.15">
      <c r="A2334" s="479" t="s">
        <v>111</v>
      </c>
      <c r="B2334" s="518"/>
      <c r="C2334" s="518"/>
      <c r="D2334" s="518"/>
      <c r="E2334" s="518"/>
      <c r="F2334" s="518"/>
      <c r="G2334" s="518"/>
      <c r="H2334" s="518"/>
      <c r="I2334" s="518"/>
      <c r="J2334" s="518"/>
      <c r="K2334" s="518"/>
      <c r="L2334" s="518"/>
      <c r="M2334" s="518"/>
      <c r="N2334" s="518"/>
      <c r="O2334" s="518"/>
      <c r="P2334" s="518"/>
      <c r="Q2334" s="519"/>
    </row>
    <row r="2335" spans="1:17" x14ac:dyDescent="0.15">
      <c r="A2335" s="461" t="s">
        <v>112</v>
      </c>
      <c r="B2335" s="523"/>
      <c r="C2335" s="523"/>
      <c r="D2335" s="523"/>
      <c r="E2335" s="523"/>
      <c r="F2335" s="523"/>
      <c r="G2335" s="523"/>
      <c r="H2335" s="523"/>
      <c r="I2335" s="523"/>
      <c r="J2335" s="523"/>
      <c r="K2335" s="523"/>
      <c r="L2335" s="523"/>
      <c r="M2335" s="523"/>
      <c r="N2335" s="523"/>
      <c r="O2335" s="523"/>
      <c r="P2335" s="523"/>
      <c r="Q2335" s="524"/>
    </row>
    <row r="2336" spans="1:17" x14ac:dyDescent="0.15">
      <c r="A2336" s="140" t="s">
        <v>418</v>
      </c>
      <c r="B2336" s="90"/>
      <c r="C2336" s="140">
        <f>C2316+1</f>
        <v>652</v>
      </c>
      <c r="N2336" s="90"/>
      <c r="O2336" s="90"/>
      <c r="P2336" s="90"/>
      <c r="Q2336" s="90"/>
    </row>
    <row r="2337" spans="1:17" x14ac:dyDescent="0.15">
      <c r="A2337" s="553" t="s">
        <v>1083</v>
      </c>
      <c r="B2337" s="553"/>
      <c r="C2337" s="553"/>
      <c r="D2337" s="553"/>
      <c r="E2337" s="553"/>
      <c r="F2337" s="553"/>
      <c r="G2337" s="553"/>
      <c r="H2337" s="553"/>
      <c r="I2337" s="553"/>
      <c r="J2337" s="553"/>
      <c r="K2337" s="553"/>
      <c r="L2337" s="553"/>
      <c r="M2337" s="553"/>
      <c r="N2337" s="553"/>
      <c r="O2337" s="553"/>
      <c r="P2337" s="553"/>
      <c r="Q2337" s="553"/>
    </row>
    <row r="2338" spans="1:17" x14ac:dyDescent="0.15">
      <c r="A2338" s="553" t="s">
        <v>749</v>
      </c>
      <c r="B2338" s="553"/>
      <c r="C2338" s="553"/>
      <c r="D2338" s="553"/>
      <c r="E2338" s="553"/>
      <c r="F2338" s="553"/>
      <c r="G2338" s="553"/>
      <c r="H2338" s="553"/>
      <c r="I2338" s="553"/>
      <c r="J2338" s="553"/>
      <c r="K2338" s="553"/>
      <c r="L2338" s="553"/>
      <c r="M2338" s="553"/>
      <c r="N2338" s="553"/>
      <c r="O2338" s="553"/>
      <c r="P2338" s="553"/>
      <c r="Q2338" s="553"/>
    </row>
    <row r="2339" spans="1:17" s="91" customFormat="1" ht="97.5" customHeight="1" x14ac:dyDescent="0.25">
      <c r="A2339" s="184" t="s">
        <v>152</v>
      </c>
      <c r="B2339" s="185" t="s">
        <v>56</v>
      </c>
      <c r="C2339" s="184" t="s">
        <v>124</v>
      </c>
      <c r="D2339" s="184" t="s">
        <v>700</v>
      </c>
      <c r="E2339" s="184" t="s">
        <v>701</v>
      </c>
      <c r="F2339" s="559" t="s">
        <v>121</v>
      </c>
      <c r="G2339" s="560"/>
      <c r="H2339" s="185" t="s">
        <v>216</v>
      </c>
      <c r="I2339" s="93" t="s">
        <v>852</v>
      </c>
      <c r="J2339" s="93" t="s">
        <v>1409</v>
      </c>
      <c r="K2339" s="559" t="s">
        <v>1408</v>
      </c>
      <c r="L2339" s="561"/>
      <c r="M2339" s="561"/>
      <c r="N2339" s="560"/>
      <c r="O2339" s="93" t="s">
        <v>845</v>
      </c>
      <c r="P2339" s="93" t="s">
        <v>846</v>
      </c>
      <c r="Q2339" s="93" t="s">
        <v>26</v>
      </c>
    </row>
    <row r="2340" spans="1:17" ht="9" customHeight="1" x14ac:dyDescent="0.15">
      <c r="A2340" s="507" t="s">
        <v>170</v>
      </c>
      <c r="B2340" s="502" t="s">
        <v>18</v>
      </c>
      <c r="C2340" s="154">
        <v>5035</v>
      </c>
      <c r="D2340" s="154">
        <v>650</v>
      </c>
      <c r="E2340" s="154">
        <v>2000</v>
      </c>
      <c r="F2340" s="556" t="s">
        <v>60</v>
      </c>
      <c r="G2340" s="557"/>
      <c r="H2340" s="154">
        <v>731.5</v>
      </c>
      <c r="I2340" s="154"/>
      <c r="J2340" s="154"/>
      <c r="K2340" s="556"/>
      <c r="L2340" s="558"/>
      <c r="M2340" s="558"/>
      <c r="N2340" s="557"/>
      <c r="O2340" s="154"/>
      <c r="P2340" s="499" t="s">
        <v>27</v>
      </c>
      <c r="Q2340" s="99"/>
    </row>
    <row r="2341" spans="1:17" ht="9" customHeight="1" x14ac:dyDescent="0.15">
      <c r="A2341" s="514"/>
      <c r="B2341" s="502"/>
      <c r="C2341" s="154">
        <v>5095</v>
      </c>
      <c r="D2341" s="154">
        <v>900</v>
      </c>
      <c r="E2341" s="154">
        <v>2175</v>
      </c>
      <c r="F2341" s="556" t="s">
        <v>60</v>
      </c>
      <c r="G2341" s="557"/>
      <c r="H2341" s="154">
        <v>737.5</v>
      </c>
      <c r="I2341" s="154"/>
      <c r="J2341" s="154"/>
      <c r="K2341" s="556"/>
      <c r="L2341" s="558"/>
      <c r="M2341" s="558"/>
      <c r="N2341" s="557"/>
      <c r="O2341" s="154"/>
      <c r="P2341" s="500" t="s">
        <v>27</v>
      </c>
      <c r="Q2341" s="99"/>
    </row>
    <row r="2342" spans="1:17" ht="9" customHeight="1" x14ac:dyDescent="0.15">
      <c r="A2342" s="514"/>
      <c r="B2342" s="502"/>
      <c r="C2342" s="154">
        <v>5155</v>
      </c>
      <c r="D2342" s="154">
        <v>1150</v>
      </c>
      <c r="E2342" s="154">
        <v>2350</v>
      </c>
      <c r="F2342" s="556" t="s">
        <v>60</v>
      </c>
      <c r="G2342" s="557"/>
      <c r="H2342" s="154">
        <v>743.5</v>
      </c>
      <c r="I2342" s="154"/>
      <c r="J2342" s="154"/>
      <c r="K2342" s="556"/>
      <c r="L2342" s="558"/>
      <c r="M2342" s="558"/>
      <c r="N2342" s="557"/>
      <c r="O2342" s="154"/>
      <c r="P2342" s="501" t="s">
        <v>27</v>
      </c>
      <c r="Q2342" s="99"/>
    </row>
    <row r="2343" spans="1:17" ht="9" customHeight="1" x14ac:dyDescent="0.15">
      <c r="A2343" s="514"/>
      <c r="B2343" s="502" t="s">
        <v>54</v>
      </c>
      <c r="C2343" s="154">
        <v>5035</v>
      </c>
      <c r="D2343" s="154">
        <v>650</v>
      </c>
      <c r="E2343" s="154">
        <v>2000</v>
      </c>
      <c r="F2343" s="556" t="s">
        <v>60</v>
      </c>
      <c r="G2343" s="557"/>
      <c r="H2343" s="154">
        <v>731.5</v>
      </c>
      <c r="I2343" s="154"/>
      <c r="J2343" s="154"/>
      <c r="K2343" s="556"/>
      <c r="L2343" s="558"/>
      <c r="M2343" s="558"/>
      <c r="N2343" s="557"/>
      <c r="O2343" s="154"/>
      <c r="P2343" s="499" t="s">
        <v>27</v>
      </c>
      <c r="Q2343" s="99"/>
    </row>
    <row r="2344" spans="1:17" ht="9" customHeight="1" x14ac:dyDescent="0.15">
      <c r="A2344" s="514"/>
      <c r="B2344" s="502"/>
      <c r="C2344" s="154">
        <v>5095</v>
      </c>
      <c r="D2344" s="154">
        <v>900</v>
      </c>
      <c r="E2344" s="154">
        <v>2175</v>
      </c>
      <c r="F2344" s="556" t="s">
        <v>60</v>
      </c>
      <c r="G2344" s="557"/>
      <c r="H2344" s="154">
        <v>737.5</v>
      </c>
      <c r="I2344" s="154"/>
      <c r="J2344" s="154"/>
      <c r="K2344" s="556"/>
      <c r="L2344" s="558"/>
      <c r="M2344" s="558"/>
      <c r="N2344" s="557"/>
      <c r="O2344" s="154"/>
      <c r="P2344" s="500" t="s">
        <v>27</v>
      </c>
      <c r="Q2344" s="99"/>
    </row>
    <row r="2345" spans="1:17" ht="9" customHeight="1" x14ac:dyDescent="0.15">
      <c r="A2345" s="514"/>
      <c r="B2345" s="502"/>
      <c r="C2345" s="154">
        <v>5155</v>
      </c>
      <c r="D2345" s="154">
        <v>1150</v>
      </c>
      <c r="E2345" s="154">
        <v>2350</v>
      </c>
      <c r="F2345" s="556" t="s">
        <v>60</v>
      </c>
      <c r="G2345" s="557"/>
      <c r="H2345" s="154">
        <v>743.5</v>
      </c>
      <c r="I2345" s="154"/>
      <c r="J2345" s="154"/>
      <c r="K2345" s="556"/>
      <c r="L2345" s="558"/>
      <c r="M2345" s="558"/>
      <c r="N2345" s="557"/>
      <c r="O2345" s="154"/>
      <c r="P2345" s="500" t="s">
        <v>27</v>
      </c>
      <c r="Q2345" s="99"/>
    </row>
    <row r="2346" spans="1:17" ht="9" customHeight="1" x14ac:dyDescent="0.15">
      <c r="A2346" s="514"/>
      <c r="B2346" s="502" t="s">
        <v>9</v>
      </c>
      <c r="C2346" s="154">
        <v>5035</v>
      </c>
      <c r="D2346" s="154">
        <v>650</v>
      </c>
      <c r="E2346" s="154">
        <v>2000</v>
      </c>
      <c r="F2346" s="556" t="s">
        <v>60</v>
      </c>
      <c r="G2346" s="557"/>
      <c r="H2346" s="154">
        <v>731.5</v>
      </c>
      <c r="I2346" s="154"/>
      <c r="J2346" s="154"/>
      <c r="K2346" s="556"/>
      <c r="L2346" s="558"/>
      <c r="M2346" s="558"/>
      <c r="N2346" s="557"/>
      <c r="O2346" s="154"/>
      <c r="P2346" s="554"/>
      <c r="Q2346" s="99"/>
    </row>
    <row r="2347" spans="1:17" ht="9" customHeight="1" x14ac:dyDescent="0.15">
      <c r="A2347" s="514"/>
      <c r="B2347" s="502"/>
      <c r="C2347" s="154">
        <v>5095</v>
      </c>
      <c r="D2347" s="154">
        <v>900</v>
      </c>
      <c r="E2347" s="154">
        <v>2175</v>
      </c>
      <c r="F2347" s="556" t="s">
        <v>60</v>
      </c>
      <c r="G2347" s="557"/>
      <c r="H2347" s="154">
        <v>737.5</v>
      </c>
      <c r="I2347" s="154"/>
      <c r="J2347" s="154"/>
      <c r="K2347" s="556"/>
      <c r="L2347" s="558"/>
      <c r="M2347" s="558"/>
      <c r="N2347" s="557"/>
      <c r="O2347" s="154"/>
      <c r="P2347" s="554"/>
      <c r="Q2347" s="99"/>
    </row>
    <row r="2348" spans="1:17" ht="9" customHeight="1" x14ac:dyDescent="0.15">
      <c r="A2348" s="514"/>
      <c r="B2348" s="502"/>
      <c r="C2348" s="154">
        <v>5155</v>
      </c>
      <c r="D2348" s="154">
        <v>1150</v>
      </c>
      <c r="E2348" s="154">
        <v>2350</v>
      </c>
      <c r="F2348" s="556" t="s">
        <v>60</v>
      </c>
      <c r="G2348" s="557"/>
      <c r="H2348" s="154">
        <v>743.5</v>
      </c>
      <c r="I2348" s="154"/>
      <c r="J2348" s="154"/>
      <c r="K2348" s="556"/>
      <c r="L2348" s="558"/>
      <c r="M2348" s="558"/>
      <c r="N2348" s="557"/>
      <c r="O2348" s="154"/>
      <c r="P2348" s="555"/>
      <c r="Q2348" s="99"/>
    </row>
    <row r="2349" spans="1:17" ht="9" customHeight="1" x14ac:dyDescent="0.15">
      <c r="A2349" s="507" t="s">
        <v>171</v>
      </c>
      <c r="B2349" s="502" t="s">
        <v>18</v>
      </c>
      <c r="C2349" s="154">
        <v>5035</v>
      </c>
      <c r="D2349" s="154">
        <v>650</v>
      </c>
      <c r="E2349" s="154">
        <v>2000</v>
      </c>
      <c r="F2349" s="556" t="s">
        <v>60</v>
      </c>
      <c r="G2349" s="557"/>
      <c r="H2349" s="154">
        <v>731.5</v>
      </c>
      <c r="I2349" s="154"/>
      <c r="J2349" s="154"/>
      <c r="K2349" s="556"/>
      <c r="L2349" s="558"/>
      <c r="M2349" s="558"/>
      <c r="N2349" s="557"/>
      <c r="O2349" s="154"/>
      <c r="P2349" s="499" t="s">
        <v>27</v>
      </c>
      <c r="Q2349" s="99"/>
    </row>
    <row r="2350" spans="1:17" ht="9" customHeight="1" x14ac:dyDescent="0.15">
      <c r="A2350" s="514"/>
      <c r="B2350" s="502"/>
      <c r="C2350" s="154">
        <v>5095</v>
      </c>
      <c r="D2350" s="154">
        <v>900</v>
      </c>
      <c r="E2350" s="154">
        <v>2175</v>
      </c>
      <c r="F2350" s="556" t="s">
        <v>60</v>
      </c>
      <c r="G2350" s="557"/>
      <c r="H2350" s="154">
        <v>737.5</v>
      </c>
      <c r="I2350" s="154"/>
      <c r="J2350" s="154"/>
      <c r="K2350" s="556"/>
      <c r="L2350" s="558"/>
      <c r="M2350" s="558"/>
      <c r="N2350" s="557"/>
      <c r="O2350" s="154"/>
      <c r="P2350" s="500" t="s">
        <v>27</v>
      </c>
      <c r="Q2350" s="99"/>
    </row>
    <row r="2351" spans="1:17" ht="9" customHeight="1" x14ac:dyDescent="0.15">
      <c r="A2351" s="515"/>
      <c r="B2351" s="502"/>
      <c r="C2351" s="154">
        <v>5155</v>
      </c>
      <c r="D2351" s="154">
        <v>1150</v>
      </c>
      <c r="E2351" s="154">
        <v>2350</v>
      </c>
      <c r="F2351" s="556" t="s">
        <v>60</v>
      </c>
      <c r="G2351" s="557"/>
      <c r="H2351" s="154">
        <v>743.5</v>
      </c>
      <c r="I2351" s="154"/>
      <c r="J2351" s="154"/>
      <c r="K2351" s="556"/>
      <c r="L2351" s="558"/>
      <c r="M2351" s="558"/>
      <c r="N2351" s="557"/>
      <c r="O2351" s="154"/>
      <c r="P2351" s="501" t="s">
        <v>27</v>
      </c>
      <c r="Q2351" s="99"/>
    </row>
    <row r="2352" spans="1:17" x14ac:dyDescent="0.15">
      <c r="A2352" s="477" t="s">
        <v>94</v>
      </c>
      <c r="B2352" s="516"/>
      <c r="C2352" s="516"/>
      <c r="D2352" s="516"/>
      <c r="E2352" s="516"/>
      <c r="F2352" s="516"/>
      <c r="G2352" s="516"/>
      <c r="H2352" s="516"/>
      <c r="I2352" s="516"/>
      <c r="J2352" s="516"/>
      <c r="K2352" s="516"/>
      <c r="L2352" s="516"/>
      <c r="M2352" s="516"/>
      <c r="N2352" s="516"/>
      <c r="O2352" s="516"/>
      <c r="P2352" s="516"/>
      <c r="Q2352" s="517"/>
    </row>
    <row r="2353" spans="1:17" x14ac:dyDescent="0.15">
      <c r="A2353" s="479" t="s">
        <v>316</v>
      </c>
      <c r="B2353" s="518"/>
      <c r="C2353" s="518"/>
      <c r="D2353" s="518"/>
      <c r="E2353" s="518"/>
      <c r="F2353" s="518"/>
      <c r="G2353" s="518"/>
      <c r="H2353" s="518"/>
      <c r="I2353" s="518"/>
      <c r="J2353" s="518"/>
      <c r="K2353" s="518"/>
      <c r="L2353" s="518"/>
      <c r="M2353" s="518"/>
      <c r="N2353" s="518"/>
      <c r="O2353" s="518"/>
      <c r="P2353" s="518"/>
      <c r="Q2353" s="519"/>
    </row>
    <row r="2354" spans="1:17" x14ac:dyDescent="0.15">
      <c r="A2354" s="479" t="s">
        <v>111</v>
      </c>
      <c r="B2354" s="518"/>
      <c r="C2354" s="518"/>
      <c r="D2354" s="518"/>
      <c r="E2354" s="518"/>
      <c r="F2354" s="518"/>
      <c r="G2354" s="518"/>
      <c r="H2354" s="518"/>
      <c r="I2354" s="518"/>
      <c r="J2354" s="518"/>
      <c r="K2354" s="518"/>
      <c r="L2354" s="518"/>
      <c r="M2354" s="518"/>
      <c r="N2354" s="518"/>
      <c r="O2354" s="518"/>
      <c r="P2354" s="518"/>
      <c r="Q2354" s="519"/>
    </row>
    <row r="2355" spans="1:17" x14ac:dyDescent="0.15">
      <c r="A2355" s="461" t="s">
        <v>112</v>
      </c>
      <c r="B2355" s="523"/>
      <c r="C2355" s="523"/>
      <c r="D2355" s="523"/>
      <c r="E2355" s="523"/>
      <c r="F2355" s="523"/>
      <c r="G2355" s="523"/>
      <c r="H2355" s="523"/>
      <c r="I2355" s="523"/>
      <c r="J2355" s="523"/>
      <c r="K2355" s="523"/>
      <c r="L2355" s="523"/>
      <c r="M2355" s="523"/>
      <c r="N2355" s="523"/>
      <c r="O2355" s="523"/>
      <c r="P2355" s="523"/>
      <c r="Q2355" s="524"/>
    </row>
    <row r="2356" spans="1:17" x14ac:dyDescent="0.15">
      <c r="A2356" s="140" t="s">
        <v>418</v>
      </c>
      <c r="B2356" s="90"/>
      <c r="C2356" s="140">
        <f>C2336+1</f>
        <v>653</v>
      </c>
      <c r="N2356" s="90"/>
      <c r="O2356" s="90"/>
      <c r="P2356" s="90"/>
      <c r="Q2356" s="90"/>
    </row>
    <row r="2357" spans="1:17" x14ac:dyDescent="0.15">
      <c r="A2357" s="553" t="s">
        <v>1084</v>
      </c>
      <c r="B2357" s="553"/>
      <c r="C2357" s="553"/>
      <c r="D2357" s="553"/>
      <c r="E2357" s="553"/>
      <c r="F2357" s="553"/>
      <c r="G2357" s="553"/>
      <c r="H2357" s="553"/>
      <c r="I2357" s="553"/>
      <c r="J2357" s="553"/>
      <c r="K2357" s="553"/>
      <c r="L2357" s="553"/>
      <c r="M2357" s="553"/>
      <c r="N2357" s="553"/>
      <c r="O2357" s="553"/>
      <c r="P2357" s="553"/>
      <c r="Q2357" s="553"/>
    </row>
    <row r="2358" spans="1:17" x14ac:dyDescent="0.15">
      <c r="A2358" s="553" t="s">
        <v>749</v>
      </c>
      <c r="B2358" s="553"/>
      <c r="C2358" s="553"/>
      <c r="D2358" s="553"/>
      <c r="E2358" s="553"/>
      <c r="F2358" s="553"/>
      <c r="G2358" s="553"/>
      <c r="H2358" s="553"/>
      <c r="I2358" s="553"/>
      <c r="J2358" s="553"/>
      <c r="K2358" s="553"/>
      <c r="L2358" s="553"/>
      <c r="M2358" s="553"/>
      <c r="N2358" s="553"/>
      <c r="O2358" s="553"/>
      <c r="P2358" s="553"/>
      <c r="Q2358" s="553"/>
    </row>
    <row r="2359" spans="1:17" s="91" customFormat="1" ht="97.5" customHeight="1" x14ac:dyDescent="0.25">
      <c r="A2359" s="184" t="s">
        <v>152</v>
      </c>
      <c r="B2359" s="185" t="s">
        <v>56</v>
      </c>
      <c r="C2359" s="184" t="s">
        <v>124</v>
      </c>
      <c r="D2359" s="184" t="s">
        <v>700</v>
      </c>
      <c r="E2359" s="184" t="s">
        <v>701</v>
      </c>
      <c r="F2359" s="559" t="s">
        <v>324</v>
      </c>
      <c r="G2359" s="560"/>
      <c r="H2359" s="185" t="s">
        <v>702</v>
      </c>
      <c r="I2359" s="93" t="s">
        <v>966</v>
      </c>
      <c r="J2359" s="93" t="s">
        <v>1409</v>
      </c>
      <c r="K2359" s="559" t="s">
        <v>1408</v>
      </c>
      <c r="L2359" s="561"/>
      <c r="M2359" s="561"/>
      <c r="N2359" s="560"/>
      <c r="O2359" s="93" t="s">
        <v>968</v>
      </c>
      <c r="P2359" s="93" t="s">
        <v>1239</v>
      </c>
      <c r="Q2359" s="93" t="s">
        <v>26</v>
      </c>
    </row>
    <row r="2360" spans="1:17" ht="9" customHeight="1" x14ac:dyDescent="0.15">
      <c r="A2360" s="507" t="s">
        <v>170</v>
      </c>
      <c r="B2360" s="502" t="s">
        <v>18</v>
      </c>
      <c r="C2360" s="154">
        <v>5035</v>
      </c>
      <c r="D2360" s="154">
        <v>650</v>
      </c>
      <c r="E2360" s="154">
        <v>2000</v>
      </c>
      <c r="F2360" s="556" t="s">
        <v>42</v>
      </c>
      <c r="G2360" s="557"/>
      <c r="H2360" s="154">
        <v>1935</v>
      </c>
      <c r="I2360" s="154"/>
      <c r="J2360" s="154"/>
      <c r="K2360" s="556"/>
      <c r="L2360" s="558"/>
      <c r="M2360" s="558"/>
      <c r="N2360" s="557"/>
      <c r="O2360" s="154"/>
      <c r="P2360" s="499" t="s">
        <v>27</v>
      </c>
      <c r="Q2360" s="99"/>
    </row>
    <row r="2361" spans="1:17" ht="9" customHeight="1" x14ac:dyDescent="0.15">
      <c r="A2361" s="514"/>
      <c r="B2361" s="502"/>
      <c r="C2361" s="154">
        <v>5095</v>
      </c>
      <c r="D2361" s="154">
        <v>900</v>
      </c>
      <c r="E2361" s="154">
        <v>2175</v>
      </c>
      <c r="F2361" s="556" t="s">
        <v>42</v>
      </c>
      <c r="G2361" s="557"/>
      <c r="H2361" s="154">
        <v>1960</v>
      </c>
      <c r="I2361" s="154"/>
      <c r="J2361" s="154"/>
      <c r="K2361" s="556"/>
      <c r="L2361" s="558"/>
      <c r="M2361" s="558"/>
      <c r="N2361" s="557"/>
      <c r="O2361" s="154"/>
      <c r="P2361" s="500" t="s">
        <v>27</v>
      </c>
      <c r="Q2361" s="99"/>
    </row>
    <row r="2362" spans="1:17" ht="9" customHeight="1" x14ac:dyDescent="0.15">
      <c r="A2362" s="514"/>
      <c r="B2362" s="502"/>
      <c r="C2362" s="154">
        <v>5155</v>
      </c>
      <c r="D2362" s="154">
        <v>1150</v>
      </c>
      <c r="E2362" s="154">
        <v>2350</v>
      </c>
      <c r="F2362" s="556" t="s">
        <v>42</v>
      </c>
      <c r="G2362" s="557"/>
      <c r="H2362" s="154">
        <v>1985</v>
      </c>
      <c r="I2362" s="154"/>
      <c r="J2362" s="154"/>
      <c r="K2362" s="556"/>
      <c r="L2362" s="558"/>
      <c r="M2362" s="558"/>
      <c r="N2362" s="557"/>
      <c r="O2362" s="154"/>
      <c r="P2362" s="501" t="s">
        <v>27</v>
      </c>
      <c r="Q2362" s="99"/>
    </row>
    <row r="2363" spans="1:17" ht="9" customHeight="1" x14ac:dyDescent="0.15">
      <c r="A2363" s="514"/>
      <c r="B2363" s="502" t="s">
        <v>54</v>
      </c>
      <c r="C2363" s="154">
        <v>5035</v>
      </c>
      <c r="D2363" s="154">
        <v>650</v>
      </c>
      <c r="E2363" s="154">
        <v>2000</v>
      </c>
      <c r="F2363" s="556" t="s">
        <v>42</v>
      </c>
      <c r="G2363" s="557"/>
      <c r="H2363" s="154">
        <v>1935</v>
      </c>
      <c r="I2363" s="154"/>
      <c r="J2363" s="154"/>
      <c r="K2363" s="556"/>
      <c r="L2363" s="558"/>
      <c r="M2363" s="558"/>
      <c r="N2363" s="557"/>
      <c r="O2363" s="154"/>
      <c r="P2363" s="499" t="s">
        <v>27</v>
      </c>
      <c r="Q2363" s="99"/>
    </row>
    <row r="2364" spans="1:17" ht="9" customHeight="1" x14ac:dyDescent="0.15">
      <c r="A2364" s="514"/>
      <c r="B2364" s="502"/>
      <c r="C2364" s="154">
        <v>5095</v>
      </c>
      <c r="D2364" s="154">
        <v>900</v>
      </c>
      <c r="E2364" s="154">
        <v>2175</v>
      </c>
      <c r="F2364" s="556" t="s">
        <v>42</v>
      </c>
      <c r="G2364" s="557"/>
      <c r="H2364" s="154">
        <v>1960</v>
      </c>
      <c r="I2364" s="154"/>
      <c r="J2364" s="154"/>
      <c r="K2364" s="556"/>
      <c r="L2364" s="558"/>
      <c r="M2364" s="558"/>
      <c r="N2364" s="557"/>
      <c r="O2364" s="154"/>
      <c r="P2364" s="500" t="s">
        <v>27</v>
      </c>
      <c r="Q2364" s="99"/>
    </row>
    <row r="2365" spans="1:17" ht="9" customHeight="1" x14ac:dyDescent="0.15">
      <c r="A2365" s="514"/>
      <c r="B2365" s="502"/>
      <c r="C2365" s="154">
        <v>5155</v>
      </c>
      <c r="D2365" s="154">
        <v>1150</v>
      </c>
      <c r="E2365" s="154">
        <v>2350</v>
      </c>
      <c r="F2365" s="556" t="s">
        <v>42</v>
      </c>
      <c r="G2365" s="557"/>
      <c r="H2365" s="154">
        <v>1985</v>
      </c>
      <c r="I2365" s="154"/>
      <c r="J2365" s="154"/>
      <c r="K2365" s="556"/>
      <c r="L2365" s="558"/>
      <c r="M2365" s="558"/>
      <c r="N2365" s="557"/>
      <c r="O2365" s="154"/>
      <c r="P2365" s="500" t="s">
        <v>27</v>
      </c>
      <c r="Q2365" s="99"/>
    </row>
    <row r="2366" spans="1:17" ht="9" customHeight="1" x14ac:dyDescent="0.15">
      <c r="A2366" s="514"/>
      <c r="B2366" s="502" t="s">
        <v>9</v>
      </c>
      <c r="C2366" s="154">
        <v>5035</v>
      </c>
      <c r="D2366" s="154">
        <v>650</v>
      </c>
      <c r="E2366" s="154">
        <v>2000</v>
      </c>
      <c r="F2366" s="556" t="s">
        <v>42</v>
      </c>
      <c r="G2366" s="557"/>
      <c r="H2366" s="154">
        <v>1935</v>
      </c>
      <c r="I2366" s="154"/>
      <c r="J2366" s="154"/>
      <c r="K2366" s="556"/>
      <c r="L2366" s="558"/>
      <c r="M2366" s="558"/>
      <c r="N2366" s="557"/>
      <c r="O2366" s="154"/>
      <c r="P2366" s="554"/>
      <c r="Q2366" s="99"/>
    </row>
    <row r="2367" spans="1:17" ht="9" customHeight="1" x14ac:dyDescent="0.15">
      <c r="A2367" s="514"/>
      <c r="B2367" s="502"/>
      <c r="C2367" s="154">
        <v>5095</v>
      </c>
      <c r="D2367" s="154">
        <v>900</v>
      </c>
      <c r="E2367" s="154">
        <v>2175</v>
      </c>
      <c r="F2367" s="556" t="s">
        <v>42</v>
      </c>
      <c r="G2367" s="557"/>
      <c r="H2367" s="154">
        <v>1960</v>
      </c>
      <c r="I2367" s="154"/>
      <c r="J2367" s="154"/>
      <c r="K2367" s="556"/>
      <c r="L2367" s="558"/>
      <c r="M2367" s="558"/>
      <c r="N2367" s="557"/>
      <c r="O2367" s="154"/>
      <c r="P2367" s="554"/>
      <c r="Q2367" s="99"/>
    </row>
    <row r="2368" spans="1:17" ht="9" customHeight="1" x14ac:dyDescent="0.15">
      <c r="A2368" s="514"/>
      <c r="B2368" s="502"/>
      <c r="C2368" s="154">
        <v>5155</v>
      </c>
      <c r="D2368" s="154">
        <v>1150</v>
      </c>
      <c r="E2368" s="154">
        <v>2350</v>
      </c>
      <c r="F2368" s="556" t="s">
        <v>42</v>
      </c>
      <c r="G2368" s="557"/>
      <c r="H2368" s="154">
        <v>1985</v>
      </c>
      <c r="I2368" s="154"/>
      <c r="J2368" s="154"/>
      <c r="K2368" s="556"/>
      <c r="L2368" s="558"/>
      <c r="M2368" s="558"/>
      <c r="N2368" s="557"/>
      <c r="O2368" s="154"/>
      <c r="P2368" s="555"/>
      <c r="Q2368" s="99"/>
    </row>
    <row r="2369" spans="1:18" ht="9" customHeight="1" x14ac:dyDescent="0.15">
      <c r="A2369" s="507" t="s">
        <v>171</v>
      </c>
      <c r="B2369" s="502" t="s">
        <v>18</v>
      </c>
      <c r="C2369" s="154">
        <v>5035</v>
      </c>
      <c r="D2369" s="154">
        <v>650</v>
      </c>
      <c r="E2369" s="154">
        <v>2000</v>
      </c>
      <c r="F2369" s="556" t="s">
        <v>42</v>
      </c>
      <c r="G2369" s="557"/>
      <c r="H2369" s="154">
        <v>1935</v>
      </c>
      <c r="I2369" s="154"/>
      <c r="J2369" s="154"/>
      <c r="K2369" s="556"/>
      <c r="L2369" s="558"/>
      <c r="M2369" s="558"/>
      <c r="N2369" s="557"/>
      <c r="O2369" s="154"/>
      <c r="P2369" s="499" t="s">
        <v>27</v>
      </c>
      <c r="Q2369" s="99"/>
    </row>
    <row r="2370" spans="1:18" ht="9" customHeight="1" x14ac:dyDescent="0.15">
      <c r="A2370" s="514"/>
      <c r="B2370" s="502"/>
      <c r="C2370" s="154">
        <v>5095</v>
      </c>
      <c r="D2370" s="154">
        <v>900</v>
      </c>
      <c r="E2370" s="154">
        <v>2175</v>
      </c>
      <c r="F2370" s="556" t="s">
        <v>42</v>
      </c>
      <c r="G2370" s="557"/>
      <c r="H2370" s="154">
        <v>1960</v>
      </c>
      <c r="I2370" s="154"/>
      <c r="J2370" s="154"/>
      <c r="K2370" s="556"/>
      <c r="L2370" s="558"/>
      <c r="M2370" s="558"/>
      <c r="N2370" s="557"/>
      <c r="O2370" s="154"/>
      <c r="P2370" s="500" t="s">
        <v>27</v>
      </c>
      <c r="Q2370" s="99"/>
    </row>
    <row r="2371" spans="1:18" ht="9" customHeight="1" x14ac:dyDescent="0.15">
      <c r="A2371" s="515"/>
      <c r="B2371" s="502"/>
      <c r="C2371" s="154">
        <v>5155</v>
      </c>
      <c r="D2371" s="154">
        <v>1150</v>
      </c>
      <c r="E2371" s="154">
        <v>2350</v>
      </c>
      <c r="F2371" s="556" t="s">
        <v>42</v>
      </c>
      <c r="G2371" s="557"/>
      <c r="H2371" s="154">
        <v>1985</v>
      </c>
      <c r="I2371" s="154"/>
      <c r="J2371" s="154"/>
      <c r="K2371" s="556"/>
      <c r="L2371" s="558"/>
      <c r="M2371" s="558"/>
      <c r="N2371" s="557"/>
      <c r="O2371" s="154"/>
      <c r="P2371" s="501" t="s">
        <v>27</v>
      </c>
      <c r="Q2371" s="99"/>
    </row>
    <row r="2372" spans="1:18" x14ac:dyDescent="0.15">
      <c r="A2372" s="477" t="s">
        <v>94</v>
      </c>
      <c r="B2372" s="516"/>
      <c r="C2372" s="516"/>
      <c r="D2372" s="516"/>
      <c r="E2372" s="516"/>
      <c r="F2372" s="516"/>
      <c r="G2372" s="516"/>
      <c r="H2372" s="516"/>
      <c r="I2372" s="516"/>
      <c r="J2372" s="516"/>
      <c r="K2372" s="516"/>
      <c r="L2372" s="516"/>
      <c r="M2372" s="516"/>
      <c r="N2372" s="516"/>
      <c r="O2372" s="516"/>
      <c r="P2372" s="516"/>
      <c r="Q2372" s="517"/>
      <c r="R2372" s="91"/>
    </row>
    <row r="2373" spans="1:18" x14ac:dyDescent="0.15">
      <c r="A2373" s="479" t="s">
        <v>316</v>
      </c>
      <c r="B2373" s="518"/>
      <c r="C2373" s="518"/>
      <c r="D2373" s="518"/>
      <c r="E2373" s="518"/>
      <c r="F2373" s="518"/>
      <c r="G2373" s="518"/>
      <c r="H2373" s="518"/>
      <c r="I2373" s="518"/>
      <c r="J2373" s="518"/>
      <c r="K2373" s="518"/>
      <c r="L2373" s="518"/>
      <c r="M2373" s="518"/>
      <c r="N2373" s="518"/>
      <c r="O2373" s="518"/>
      <c r="P2373" s="518"/>
      <c r="Q2373" s="519"/>
      <c r="R2373" s="97"/>
    </row>
    <row r="2374" spans="1:18" x14ac:dyDescent="0.15">
      <c r="A2374" s="479" t="s">
        <v>111</v>
      </c>
      <c r="B2374" s="518"/>
      <c r="C2374" s="518"/>
      <c r="D2374" s="518"/>
      <c r="E2374" s="518"/>
      <c r="F2374" s="518"/>
      <c r="G2374" s="518"/>
      <c r="H2374" s="518"/>
      <c r="I2374" s="518"/>
      <c r="J2374" s="518"/>
      <c r="K2374" s="518"/>
      <c r="L2374" s="518"/>
      <c r="M2374" s="518"/>
      <c r="N2374" s="518"/>
      <c r="O2374" s="518"/>
      <c r="P2374" s="518"/>
      <c r="Q2374" s="519"/>
      <c r="R2374" s="97"/>
    </row>
    <row r="2375" spans="1:18" x14ac:dyDescent="0.15">
      <c r="A2375" s="461" t="s">
        <v>112</v>
      </c>
      <c r="B2375" s="523"/>
      <c r="C2375" s="523"/>
      <c r="D2375" s="523"/>
      <c r="E2375" s="523"/>
      <c r="F2375" s="523"/>
      <c r="G2375" s="523"/>
      <c r="H2375" s="523"/>
      <c r="I2375" s="523"/>
      <c r="J2375" s="523"/>
      <c r="K2375" s="523"/>
      <c r="L2375" s="523"/>
      <c r="M2375" s="523"/>
      <c r="N2375" s="523"/>
      <c r="O2375" s="523"/>
      <c r="P2375" s="523"/>
      <c r="Q2375" s="524"/>
      <c r="R2375" s="98"/>
    </row>
    <row r="2376" spans="1:18" x14ac:dyDescent="0.15">
      <c r="A2376" s="140" t="s">
        <v>418</v>
      </c>
      <c r="B2376" s="90"/>
      <c r="C2376" s="140">
        <f>C2356+1</f>
        <v>654</v>
      </c>
      <c r="N2376" s="90"/>
      <c r="O2376" s="90"/>
      <c r="P2376" s="90"/>
      <c r="Q2376" s="90"/>
    </row>
    <row r="2377" spans="1:18" x14ac:dyDescent="0.15">
      <c r="A2377" s="553" t="s">
        <v>1085</v>
      </c>
      <c r="B2377" s="553"/>
      <c r="C2377" s="553"/>
      <c r="D2377" s="553"/>
      <c r="E2377" s="553"/>
      <c r="F2377" s="553"/>
      <c r="G2377" s="553"/>
      <c r="H2377" s="553"/>
      <c r="I2377" s="553"/>
      <c r="J2377" s="553"/>
      <c r="K2377" s="553"/>
      <c r="L2377" s="553"/>
      <c r="M2377" s="553"/>
      <c r="N2377" s="553"/>
      <c r="O2377" s="553"/>
      <c r="P2377" s="553"/>
      <c r="Q2377" s="553"/>
    </row>
    <row r="2378" spans="1:18" x14ac:dyDescent="0.15">
      <c r="A2378" s="553" t="s">
        <v>749</v>
      </c>
      <c r="B2378" s="553"/>
      <c r="C2378" s="553"/>
      <c r="D2378" s="553"/>
      <c r="E2378" s="553"/>
      <c r="F2378" s="553"/>
      <c r="G2378" s="553"/>
      <c r="H2378" s="553"/>
      <c r="I2378" s="553"/>
      <c r="J2378" s="553"/>
      <c r="K2378" s="553"/>
      <c r="L2378" s="553"/>
      <c r="M2378" s="553"/>
      <c r="N2378" s="553"/>
      <c r="O2378" s="553"/>
      <c r="P2378" s="553"/>
      <c r="Q2378" s="553"/>
    </row>
    <row r="2379" spans="1:18" s="91" customFormat="1" ht="97.5" customHeight="1" x14ac:dyDescent="0.25">
      <c r="A2379" s="186" t="s">
        <v>152</v>
      </c>
      <c r="B2379" s="187" t="s">
        <v>56</v>
      </c>
      <c r="C2379" s="186" t="s">
        <v>124</v>
      </c>
      <c r="D2379" s="186" t="s">
        <v>700</v>
      </c>
      <c r="E2379" s="186" t="s">
        <v>701</v>
      </c>
      <c r="F2379" s="559" t="s">
        <v>325</v>
      </c>
      <c r="G2379" s="560"/>
      <c r="H2379" s="187" t="s">
        <v>703</v>
      </c>
      <c r="I2379" s="93" t="s">
        <v>967</v>
      </c>
      <c r="J2379" s="93" t="s">
        <v>1409</v>
      </c>
      <c r="K2379" s="559" t="s">
        <v>1408</v>
      </c>
      <c r="L2379" s="561"/>
      <c r="M2379" s="561"/>
      <c r="N2379" s="560"/>
      <c r="O2379" s="93" t="s">
        <v>969</v>
      </c>
      <c r="P2379" s="93" t="s">
        <v>1240</v>
      </c>
      <c r="Q2379" s="93" t="s">
        <v>26</v>
      </c>
    </row>
    <row r="2380" spans="1:18" ht="9" customHeight="1" x14ac:dyDescent="0.15">
      <c r="A2380" s="507" t="s">
        <v>170</v>
      </c>
      <c r="B2380" s="502" t="s">
        <v>18</v>
      </c>
      <c r="C2380" s="154">
        <v>5035</v>
      </c>
      <c r="D2380" s="154">
        <v>650</v>
      </c>
      <c r="E2380" s="154">
        <v>2000</v>
      </c>
      <c r="F2380" s="556" t="s">
        <v>42</v>
      </c>
      <c r="G2380" s="557"/>
      <c r="H2380" s="154">
        <v>2115</v>
      </c>
      <c r="I2380" s="154"/>
      <c r="J2380" s="154"/>
      <c r="K2380" s="556"/>
      <c r="L2380" s="558"/>
      <c r="M2380" s="558"/>
      <c r="N2380" s="557"/>
      <c r="O2380" s="154"/>
      <c r="P2380" s="499" t="s">
        <v>27</v>
      </c>
      <c r="Q2380" s="99"/>
    </row>
    <row r="2381" spans="1:18" ht="9" customHeight="1" x14ac:dyDescent="0.15">
      <c r="A2381" s="514"/>
      <c r="B2381" s="502"/>
      <c r="C2381" s="154">
        <v>5095</v>
      </c>
      <c r="D2381" s="154">
        <v>900</v>
      </c>
      <c r="E2381" s="154">
        <v>2175</v>
      </c>
      <c r="F2381" s="556" t="s">
        <v>42</v>
      </c>
      <c r="G2381" s="557"/>
      <c r="H2381" s="154">
        <v>2132.5</v>
      </c>
      <c r="I2381" s="154"/>
      <c r="J2381" s="154"/>
      <c r="K2381" s="556"/>
      <c r="L2381" s="558"/>
      <c r="M2381" s="558"/>
      <c r="N2381" s="557"/>
      <c r="O2381" s="154"/>
      <c r="P2381" s="500" t="s">
        <v>27</v>
      </c>
      <c r="Q2381" s="99"/>
    </row>
    <row r="2382" spans="1:18" ht="9" customHeight="1" x14ac:dyDescent="0.15">
      <c r="A2382" s="514"/>
      <c r="B2382" s="502"/>
      <c r="C2382" s="154">
        <v>5155</v>
      </c>
      <c r="D2382" s="154">
        <v>1150</v>
      </c>
      <c r="E2382" s="154">
        <v>2350</v>
      </c>
      <c r="F2382" s="556" t="s">
        <v>42</v>
      </c>
      <c r="G2382" s="557"/>
      <c r="H2382" s="154">
        <v>2150</v>
      </c>
      <c r="I2382" s="154"/>
      <c r="J2382" s="154"/>
      <c r="K2382" s="556"/>
      <c r="L2382" s="558"/>
      <c r="M2382" s="558"/>
      <c r="N2382" s="557"/>
      <c r="O2382" s="154"/>
      <c r="P2382" s="501" t="s">
        <v>27</v>
      </c>
      <c r="Q2382" s="99"/>
    </row>
    <row r="2383" spans="1:18" ht="9" customHeight="1" x14ac:dyDescent="0.15">
      <c r="A2383" s="514"/>
      <c r="B2383" s="502" t="s">
        <v>54</v>
      </c>
      <c r="C2383" s="154">
        <v>5035</v>
      </c>
      <c r="D2383" s="154">
        <v>650</v>
      </c>
      <c r="E2383" s="154">
        <v>2000</v>
      </c>
      <c r="F2383" s="556" t="s">
        <v>42</v>
      </c>
      <c r="G2383" s="557"/>
      <c r="H2383" s="154">
        <v>2115</v>
      </c>
      <c r="I2383" s="154"/>
      <c r="J2383" s="154"/>
      <c r="K2383" s="556"/>
      <c r="L2383" s="558"/>
      <c r="M2383" s="558"/>
      <c r="N2383" s="557"/>
      <c r="O2383" s="154"/>
      <c r="P2383" s="499" t="s">
        <v>27</v>
      </c>
      <c r="Q2383" s="99"/>
    </row>
    <row r="2384" spans="1:18" ht="9" customHeight="1" x14ac:dyDescent="0.15">
      <c r="A2384" s="514"/>
      <c r="B2384" s="502"/>
      <c r="C2384" s="154">
        <v>5095</v>
      </c>
      <c r="D2384" s="154">
        <v>900</v>
      </c>
      <c r="E2384" s="154">
        <v>2175</v>
      </c>
      <c r="F2384" s="556" t="s">
        <v>42</v>
      </c>
      <c r="G2384" s="557"/>
      <c r="H2384" s="154">
        <v>2132.5</v>
      </c>
      <c r="I2384" s="154"/>
      <c r="J2384" s="154"/>
      <c r="K2384" s="556"/>
      <c r="L2384" s="558"/>
      <c r="M2384" s="558"/>
      <c r="N2384" s="557"/>
      <c r="O2384" s="154"/>
      <c r="P2384" s="500" t="s">
        <v>27</v>
      </c>
      <c r="Q2384" s="99"/>
    </row>
    <row r="2385" spans="1:17" ht="9" customHeight="1" x14ac:dyDescent="0.15">
      <c r="A2385" s="514"/>
      <c r="B2385" s="502"/>
      <c r="C2385" s="154">
        <v>5155</v>
      </c>
      <c r="D2385" s="154">
        <v>1150</v>
      </c>
      <c r="E2385" s="154">
        <v>2350</v>
      </c>
      <c r="F2385" s="556" t="s">
        <v>42</v>
      </c>
      <c r="G2385" s="557"/>
      <c r="H2385" s="154">
        <v>2150</v>
      </c>
      <c r="I2385" s="154"/>
      <c r="J2385" s="154"/>
      <c r="K2385" s="556"/>
      <c r="L2385" s="558"/>
      <c r="M2385" s="558"/>
      <c r="N2385" s="557"/>
      <c r="O2385" s="154"/>
      <c r="P2385" s="500" t="s">
        <v>27</v>
      </c>
      <c r="Q2385" s="99"/>
    </row>
    <row r="2386" spans="1:17" ht="9" customHeight="1" x14ac:dyDescent="0.15">
      <c r="A2386" s="514"/>
      <c r="B2386" s="502" t="s">
        <v>9</v>
      </c>
      <c r="C2386" s="154">
        <v>5035</v>
      </c>
      <c r="D2386" s="154">
        <v>650</v>
      </c>
      <c r="E2386" s="154">
        <v>2000</v>
      </c>
      <c r="F2386" s="556" t="s">
        <v>42</v>
      </c>
      <c r="G2386" s="557"/>
      <c r="H2386" s="154">
        <v>2115</v>
      </c>
      <c r="I2386" s="154"/>
      <c r="J2386" s="154"/>
      <c r="K2386" s="556"/>
      <c r="L2386" s="558"/>
      <c r="M2386" s="558"/>
      <c r="N2386" s="557"/>
      <c r="O2386" s="154"/>
      <c r="P2386" s="554"/>
      <c r="Q2386" s="99"/>
    </row>
    <row r="2387" spans="1:17" ht="9" customHeight="1" x14ac:dyDescent="0.15">
      <c r="A2387" s="514"/>
      <c r="B2387" s="502"/>
      <c r="C2387" s="154">
        <v>5095</v>
      </c>
      <c r="D2387" s="154">
        <v>900</v>
      </c>
      <c r="E2387" s="154">
        <v>2175</v>
      </c>
      <c r="F2387" s="556" t="s">
        <v>42</v>
      </c>
      <c r="G2387" s="557"/>
      <c r="H2387" s="154">
        <v>2132.5</v>
      </c>
      <c r="I2387" s="154"/>
      <c r="J2387" s="154"/>
      <c r="K2387" s="556"/>
      <c r="L2387" s="558"/>
      <c r="M2387" s="558"/>
      <c r="N2387" s="557"/>
      <c r="O2387" s="154"/>
      <c r="P2387" s="554"/>
      <c r="Q2387" s="99"/>
    </row>
    <row r="2388" spans="1:17" ht="9" customHeight="1" x14ac:dyDescent="0.15">
      <c r="A2388" s="514"/>
      <c r="B2388" s="502"/>
      <c r="C2388" s="154">
        <v>5155</v>
      </c>
      <c r="D2388" s="154">
        <v>1150</v>
      </c>
      <c r="E2388" s="154">
        <v>2350</v>
      </c>
      <c r="F2388" s="556" t="s">
        <v>42</v>
      </c>
      <c r="G2388" s="557"/>
      <c r="H2388" s="154">
        <v>2150</v>
      </c>
      <c r="I2388" s="154"/>
      <c r="J2388" s="154"/>
      <c r="K2388" s="556"/>
      <c r="L2388" s="558"/>
      <c r="M2388" s="558"/>
      <c r="N2388" s="557"/>
      <c r="O2388" s="154"/>
      <c r="P2388" s="555"/>
      <c r="Q2388" s="99"/>
    </row>
    <row r="2389" spans="1:17" ht="9" customHeight="1" x14ac:dyDescent="0.15">
      <c r="A2389" s="507" t="s">
        <v>171</v>
      </c>
      <c r="B2389" s="502" t="s">
        <v>18</v>
      </c>
      <c r="C2389" s="154">
        <v>5035</v>
      </c>
      <c r="D2389" s="154">
        <v>650</v>
      </c>
      <c r="E2389" s="154">
        <v>2000</v>
      </c>
      <c r="F2389" s="556" t="s">
        <v>42</v>
      </c>
      <c r="G2389" s="557"/>
      <c r="H2389" s="154">
        <v>2115</v>
      </c>
      <c r="I2389" s="154"/>
      <c r="J2389" s="154"/>
      <c r="K2389" s="556"/>
      <c r="L2389" s="558"/>
      <c r="M2389" s="558"/>
      <c r="N2389" s="557"/>
      <c r="O2389" s="154"/>
      <c r="P2389" s="499" t="s">
        <v>27</v>
      </c>
      <c r="Q2389" s="99"/>
    </row>
    <row r="2390" spans="1:17" ht="9" customHeight="1" x14ac:dyDescent="0.15">
      <c r="A2390" s="514"/>
      <c r="B2390" s="502"/>
      <c r="C2390" s="154">
        <v>5095</v>
      </c>
      <c r="D2390" s="154">
        <v>900</v>
      </c>
      <c r="E2390" s="154">
        <v>2175</v>
      </c>
      <c r="F2390" s="556" t="s">
        <v>42</v>
      </c>
      <c r="G2390" s="557"/>
      <c r="H2390" s="154">
        <v>2132.5</v>
      </c>
      <c r="I2390" s="154"/>
      <c r="J2390" s="154"/>
      <c r="K2390" s="556"/>
      <c r="L2390" s="558"/>
      <c r="M2390" s="558"/>
      <c r="N2390" s="557"/>
      <c r="O2390" s="154"/>
      <c r="P2390" s="500" t="s">
        <v>27</v>
      </c>
      <c r="Q2390" s="99"/>
    </row>
    <row r="2391" spans="1:17" ht="9" customHeight="1" x14ac:dyDescent="0.15">
      <c r="A2391" s="515"/>
      <c r="B2391" s="502"/>
      <c r="C2391" s="154">
        <v>5155</v>
      </c>
      <c r="D2391" s="154">
        <v>1150</v>
      </c>
      <c r="E2391" s="154">
        <v>2350</v>
      </c>
      <c r="F2391" s="556" t="s">
        <v>42</v>
      </c>
      <c r="G2391" s="557"/>
      <c r="H2391" s="154">
        <v>2150</v>
      </c>
      <c r="I2391" s="154"/>
      <c r="J2391" s="154"/>
      <c r="K2391" s="556"/>
      <c r="L2391" s="558"/>
      <c r="M2391" s="558"/>
      <c r="N2391" s="557"/>
      <c r="O2391" s="154"/>
      <c r="P2391" s="501" t="s">
        <v>27</v>
      </c>
      <c r="Q2391" s="99"/>
    </row>
    <row r="2392" spans="1:17" x14ac:dyDescent="0.15">
      <c r="A2392" s="477" t="s">
        <v>94</v>
      </c>
      <c r="B2392" s="516"/>
      <c r="C2392" s="516"/>
      <c r="D2392" s="516"/>
      <c r="E2392" s="516"/>
      <c r="F2392" s="516"/>
      <c r="G2392" s="516"/>
      <c r="H2392" s="516"/>
      <c r="I2392" s="516"/>
      <c r="J2392" s="516"/>
      <c r="K2392" s="516"/>
      <c r="L2392" s="516"/>
      <c r="M2392" s="516"/>
      <c r="N2392" s="516"/>
      <c r="O2392" s="516"/>
      <c r="P2392" s="516"/>
      <c r="Q2392" s="517"/>
    </row>
    <row r="2393" spans="1:17" x14ac:dyDescent="0.15">
      <c r="A2393" s="479" t="s">
        <v>316</v>
      </c>
      <c r="B2393" s="518"/>
      <c r="C2393" s="518"/>
      <c r="D2393" s="518"/>
      <c r="E2393" s="518"/>
      <c r="F2393" s="518"/>
      <c r="G2393" s="518"/>
      <c r="H2393" s="518"/>
      <c r="I2393" s="518"/>
      <c r="J2393" s="518"/>
      <c r="K2393" s="518"/>
      <c r="L2393" s="518"/>
      <c r="M2393" s="518"/>
      <c r="N2393" s="518"/>
      <c r="O2393" s="518"/>
      <c r="P2393" s="518"/>
      <c r="Q2393" s="519"/>
    </row>
    <row r="2394" spans="1:17" x14ac:dyDescent="0.15">
      <c r="A2394" s="479" t="s">
        <v>111</v>
      </c>
      <c r="B2394" s="518"/>
      <c r="C2394" s="518"/>
      <c r="D2394" s="518"/>
      <c r="E2394" s="518"/>
      <c r="F2394" s="518"/>
      <c r="G2394" s="518"/>
      <c r="H2394" s="518"/>
      <c r="I2394" s="518"/>
      <c r="J2394" s="518"/>
      <c r="K2394" s="518"/>
      <c r="L2394" s="518"/>
      <c r="M2394" s="518"/>
      <c r="N2394" s="518"/>
      <c r="O2394" s="518"/>
      <c r="P2394" s="518"/>
      <c r="Q2394" s="519"/>
    </row>
    <row r="2395" spans="1:17" x14ac:dyDescent="0.15">
      <c r="A2395" s="461" t="s">
        <v>112</v>
      </c>
      <c r="B2395" s="523"/>
      <c r="C2395" s="523"/>
      <c r="D2395" s="523"/>
      <c r="E2395" s="523"/>
      <c r="F2395" s="523"/>
      <c r="G2395" s="523"/>
      <c r="H2395" s="523"/>
      <c r="I2395" s="523"/>
      <c r="J2395" s="523"/>
      <c r="K2395" s="523"/>
      <c r="L2395" s="523"/>
      <c r="M2395" s="523"/>
      <c r="N2395" s="523"/>
      <c r="O2395" s="523"/>
      <c r="P2395" s="523"/>
      <c r="Q2395" s="524"/>
    </row>
    <row r="2396" spans="1:17" x14ac:dyDescent="0.15">
      <c r="A2396" s="140" t="s">
        <v>418</v>
      </c>
      <c r="B2396" s="90"/>
      <c r="C2396" s="140">
        <f>C2376+1</f>
        <v>655</v>
      </c>
      <c r="N2396" s="90"/>
      <c r="O2396" s="90"/>
      <c r="P2396" s="90"/>
      <c r="Q2396" s="90"/>
    </row>
    <row r="2397" spans="1:17" x14ac:dyDescent="0.15">
      <c r="A2397" s="553" t="s">
        <v>1086</v>
      </c>
      <c r="B2397" s="553"/>
      <c r="C2397" s="553"/>
      <c r="D2397" s="553"/>
      <c r="E2397" s="553"/>
      <c r="F2397" s="553"/>
      <c r="G2397" s="553"/>
      <c r="H2397" s="553"/>
      <c r="I2397" s="553"/>
      <c r="J2397" s="553"/>
      <c r="K2397" s="553"/>
      <c r="L2397" s="553"/>
      <c r="M2397" s="553"/>
      <c r="N2397" s="553"/>
      <c r="O2397" s="553"/>
      <c r="P2397" s="553"/>
      <c r="Q2397" s="553"/>
    </row>
    <row r="2398" spans="1:17" x14ac:dyDescent="0.15">
      <c r="A2398" s="553" t="s">
        <v>749</v>
      </c>
      <c r="B2398" s="553"/>
      <c r="C2398" s="553"/>
      <c r="D2398" s="553"/>
      <c r="E2398" s="553"/>
      <c r="F2398" s="553"/>
      <c r="G2398" s="553"/>
      <c r="H2398" s="553"/>
      <c r="I2398" s="553"/>
      <c r="J2398" s="553"/>
      <c r="K2398" s="553"/>
      <c r="L2398" s="553"/>
      <c r="M2398" s="553"/>
      <c r="N2398" s="553"/>
      <c r="O2398" s="553"/>
      <c r="P2398" s="553"/>
      <c r="Q2398" s="553"/>
    </row>
    <row r="2399" spans="1:17" s="91" customFormat="1" ht="97.5" customHeight="1" x14ac:dyDescent="0.25">
      <c r="A2399" s="184" t="s">
        <v>152</v>
      </c>
      <c r="B2399" s="185" t="s">
        <v>56</v>
      </c>
      <c r="C2399" s="184" t="s">
        <v>124</v>
      </c>
      <c r="D2399" s="184" t="s">
        <v>700</v>
      </c>
      <c r="E2399" s="184" t="s">
        <v>701</v>
      </c>
      <c r="F2399" s="559" t="s">
        <v>121</v>
      </c>
      <c r="G2399" s="560"/>
      <c r="H2399" s="185" t="s">
        <v>216</v>
      </c>
      <c r="I2399" s="93" t="s">
        <v>852</v>
      </c>
      <c r="J2399" s="93" t="s">
        <v>1409</v>
      </c>
      <c r="K2399" s="559" t="s">
        <v>1408</v>
      </c>
      <c r="L2399" s="561"/>
      <c r="M2399" s="561"/>
      <c r="N2399" s="560"/>
      <c r="O2399" s="93" t="s">
        <v>845</v>
      </c>
      <c r="P2399" s="93" t="s">
        <v>846</v>
      </c>
      <c r="Q2399" s="93" t="s">
        <v>26</v>
      </c>
    </row>
    <row r="2400" spans="1:17" x14ac:dyDescent="0.15">
      <c r="A2400" s="507" t="s">
        <v>170</v>
      </c>
      <c r="B2400" s="502" t="s">
        <v>18</v>
      </c>
      <c r="C2400" s="154">
        <v>5035</v>
      </c>
      <c r="D2400" s="154">
        <v>650</v>
      </c>
      <c r="E2400" s="154">
        <v>9820</v>
      </c>
      <c r="F2400" s="556" t="s">
        <v>60</v>
      </c>
      <c r="G2400" s="557"/>
      <c r="H2400" s="154">
        <v>731.5</v>
      </c>
      <c r="I2400" s="154"/>
      <c r="J2400" s="154"/>
      <c r="K2400" s="556"/>
      <c r="L2400" s="558"/>
      <c r="M2400" s="558"/>
      <c r="N2400" s="557"/>
      <c r="O2400" s="154"/>
      <c r="P2400" s="499" t="s">
        <v>27</v>
      </c>
      <c r="Q2400" s="99"/>
    </row>
    <row r="2401" spans="1:17" x14ac:dyDescent="0.15">
      <c r="A2401" s="514"/>
      <c r="B2401" s="502"/>
      <c r="C2401" s="154">
        <v>5095</v>
      </c>
      <c r="D2401" s="154">
        <v>900</v>
      </c>
      <c r="E2401" s="154">
        <v>9820</v>
      </c>
      <c r="F2401" s="556" t="s">
        <v>60</v>
      </c>
      <c r="G2401" s="557"/>
      <c r="H2401" s="154">
        <v>737.5</v>
      </c>
      <c r="I2401" s="154"/>
      <c r="J2401" s="154"/>
      <c r="K2401" s="556"/>
      <c r="L2401" s="558"/>
      <c r="M2401" s="558"/>
      <c r="N2401" s="557"/>
      <c r="O2401" s="154"/>
      <c r="P2401" s="500" t="s">
        <v>27</v>
      </c>
      <c r="Q2401" s="99"/>
    </row>
    <row r="2402" spans="1:17" x14ac:dyDescent="0.15">
      <c r="A2402" s="514"/>
      <c r="B2402" s="502"/>
      <c r="C2402" s="154">
        <v>5155</v>
      </c>
      <c r="D2402" s="154">
        <v>1150</v>
      </c>
      <c r="E2402" s="154">
        <v>9820</v>
      </c>
      <c r="F2402" s="556" t="s">
        <v>60</v>
      </c>
      <c r="G2402" s="557"/>
      <c r="H2402" s="154">
        <v>743.5</v>
      </c>
      <c r="I2402" s="154"/>
      <c r="J2402" s="154"/>
      <c r="K2402" s="556"/>
      <c r="L2402" s="558"/>
      <c r="M2402" s="558"/>
      <c r="N2402" s="557"/>
      <c r="O2402" s="154"/>
      <c r="P2402" s="501" t="s">
        <v>27</v>
      </c>
      <c r="Q2402" s="99"/>
    </row>
    <row r="2403" spans="1:17" x14ac:dyDescent="0.15">
      <c r="A2403" s="514"/>
      <c r="B2403" s="502" t="s">
        <v>54</v>
      </c>
      <c r="C2403" s="154">
        <v>5035</v>
      </c>
      <c r="D2403" s="154">
        <v>650</v>
      </c>
      <c r="E2403" s="154">
        <v>9820</v>
      </c>
      <c r="F2403" s="556" t="s">
        <v>60</v>
      </c>
      <c r="G2403" s="557"/>
      <c r="H2403" s="154">
        <v>731.5</v>
      </c>
      <c r="I2403" s="154"/>
      <c r="J2403" s="154"/>
      <c r="K2403" s="556"/>
      <c r="L2403" s="558"/>
      <c r="M2403" s="558"/>
      <c r="N2403" s="557"/>
      <c r="O2403" s="154"/>
      <c r="P2403" s="499" t="s">
        <v>27</v>
      </c>
      <c r="Q2403" s="99"/>
    </row>
    <row r="2404" spans="1:17" x14ac:dyDescent="0.15">
      <c r="A2404" s="514"/>
      <c r="B2404" s="502"/>
      <c r="C2404" s="154">
        <v>5095</v>
      </c>
      <c r="D2404" s="154">
        <v>900</v>
      </c>
      <c r="E2404" s="154">
        <v>9820</v>
      </c>
      <c r="F2404" s="556" t="s">
        <v>60</v>
      </c>
      <c r="G2404" s="557"/>
      <c r="H2404" s="154">
        <v>737.5</v>
      </c>
      <c r="I2404" s="154"/>
      <c r="J2404" s="154"/>
      <c r="K2404" s="556"/>
      <c r="L2404" s="558"/>
      <c r="M2404" s="558"/>
      <c r="N2404" s="557"/>
      <c r="O2404" s="154"/>
      <c r="P2404" s="500" t="s">
        <v>27</v>
      </c>
      <c r="Q2404" s="99"/>
    </row>
    <row r="2405" spans="1:17" x14ac:dyDescent="0.15">
      <c r="A2405" s="514"/>
      <c r="B2405" s="502"/>
      <c r="C2405" s="154">
        <v>5155</v>
      </c>
      <c r="D2405" s="154">
        <v>1150</v>
      </c>
      <c r="E2405" s="154">
        <v>9820</v>
      </c>
      <c r="F2405" s="556" t="s">
        <v>60</v>
      </c>
      <c r="G2405" s="557"/>
      <c r="H2405" s="154">
        <v>743.5</v>
      </c>
      <c r="I2405" s="154"/>
      <c r="J2405" s="154"/>
      <c r="K2405" s="556"/>
      <c r="L2405" s="558"/>
      <c r="M2405" s="558"/>
      <c r="N2405" s="557"/>
      <c r="O2405" s="154"/>
      <c r="P2405" s="500" t="s">
        <v>27</v>
      </c>
      <c r="Q2405" s="99"/>
    </row>
    <row r="2406" spans="1:17" x14ac:dyDescent="0.15">
      <c r="A2406" s="514"/>
      <c r="B2406" s="502" t="s">
        <v>9</v>
      </c>
      <c r="C2406" s="154">
        <v>5035</v>
      </c>
      <c r="D2406" s="154">
        <v>650</v>
      </c>
      <c r="E2406" s="154">
        <v>9820</v>
      </c>
      <c r="F2406" s="556" t="s">
        <v>60</v>
      </c>
      <c r="G2406" s="557"/>
      <c r="H2406" s="154">
        <v>731.5</v>
      </c>
      <c r="I2406" s="154"/>
      <c r="J2406" s="154"/>
      <c r="K2406" s="556"/>
      <c r="L2406" s="558"/>
      <c r="M2406" s="558"/>
      <c r="N2406" s="557"/>
      <c r="O2406" s="154"/>
      <c r="P2406" s="554"/>
      <c r="Q2406" s="99"/>
    </row>
    <row r="2407" spans="1:17" x14ac:dyDescent="0.15">
      <c r="A2407" s="514"/>
      <c r="B2407" s="502"/>
      <c r="C2407" s="154">
        <v>5095</v>
      </c>
      <c r="D2407" s="154">
        <v>900</v>
      </c>
      <c r="E2407" s="154">
        <v>9820</v>
      </c>
      <c r="F2407" s="556" t="s">
        <v>60</v>
      </c>
      <c r="G2407" s="557"/>
      <c r="H2407" s="154">
        <v>737.5</v>
      </c>
      <c r="I2407" s="154"/>
      <c r="J2407" s="154"/>
      <c r="K2407" s="556"/>
      <c r="L2407" s="558"/>
      <c r="M2407" s="558"/>
      <c r="N2407" s="557"/>
      <c r="O2407" s="154"/>
      <c r="P2407" s="554"/>
      <c r="Q2407" s="99"/>
    </row>
    <row r="2408" spans="1:17" x14ac:dyDescent="0.15">
      <c r="A2408" s="514"/>
      <c r="B2408" s="502"/>
      <c r="C2408" s="154">
        <v>5155</v>
      </c>
      <c r="D2408" s="154">
        <v>1150</v>
      </c>
      <c r="E2408" s="154">
        <v>9820</v>
      </c>
      <c r="F2408" s="556" t="s">
        <v>60</v>
      </c>
      <c r="G2408" s="557"/>
      <c r="H2408" s="154">
        <v>743.5</v>
      </c>
      <c r="I2408" s="154"/>
      <c r="J2408" s="154"/>
      <c r="K2408" s="556"/>
      <c r="L2408" s="558"/>
      <c r="M2408" s="558"/>
      <c r="N2408" s="557"/>
      <c r="O2408" s="154"/>
      <c r="P2408" s="555"/>
      <c r="Q2408" s="99"/>
    </row>
    <row r="2409" spans="1:17" x14ac:dyDescent="0.15">
      <c r="A2409" s="507" t="s">
        <v>171</v>
      </c>
      <c r="B2409" s="502" t="s">
        <v>18</v>
      </c>
      <c r="C2409" s="154">
        <v>5035</v>
      </c>
      <c r="D2409" s="154">
        <v>650</v>
      </c>
      <c r="E2409" s="154">
        <v>9820</v>
      </c>
      <c r="F2409" s="556" t="s">
        <v>60</v>
      </c>
      <c r="G2409" s="557"/>
      <c r="H2409" s="154">
        <v>731.5</v>
      </c>
      <c r="I2409" s="154"/>
      <c r="J2409" s="154"/>
      <c r="K2409" s="556"/>
      <c r="L2409" s="558"/>
      <c r="M2409" s="558"/>
      <c r="N2409" s="557"/>
      <c r="O2409" s="154"/>
      <c r="P2409" s="499" t="s">
        <v>27</v>
      </c>
      <c r="Q2409" s="99"/>
    </row>
    <row r="2410" spans="1:17" x14ac:dyDescent="0.15">
      <c r="A2410" s="514"/>
      <c r="B2410" s="502"/>
      <c r="C2410" s="154">
        <v>5095</v>
      </c>
      <c r="D2410" s="154">
        <v>900</v>
      </c>
      <c r="E2410" s="154">
        <v>9820</v>
      </c>
      <c r="F2410" s="556" t="s">
        <v>60</v>
      </c>
      <c r="G2410" s="557"/>
      <c r="H2410" s="154">
        <v>737.5</v>
      </c>
      <c r="I2410" s="154"/>
      <c r="J2410" s="154"/>
      <c r="K2410" s="556"/>
      <c r="L2410" s="558"/>
      <c r="M2410" s="558"/>
      <c r="N2410" s="557"/>
      <c r="O2410" s="154"/>
      <c r="P2410" s="500" t="s">
        <v>27</v>
      </c>
      <c r="Q2410" s="99"/>
    </row>
    <row r="2411" spans="1:17" x14ac:dyDescent="0.15">
      <c r="A2411" s="515"/>
      <c r="B2411" s="502"/>
      <c r="C2411" s="154">
        <v>5155</v>
      </c>
      <c r="D2411" s="154">
        <v>1150</v>
      </c>
      <c r="E2411" s="154">
        <v>9820</v>
      </c>
      <c r="F2411" s="556" t="s">
        <v>60</v>
      </c>
      <c r="G2411" s="557"/>
      <c r="H2411" s="154">
        <v>743.5</v>
      </c>
      <c r="I2411" s="154"/>
      <c r="J2411" s="154"/>
      <c r="K2411" s="556"/>
      <c r="L2411" s="558"/>
      <c r="M2411" s="558"/>
      <c r="N2411" s="557"/>
      <c r="O2411" s="154"/>
      <c r="P2411" s="501" t="s">
        <v>27</v>
      </c>
      <c r="Q2411" s="99"/>
    </row>
    <row r="2412" spans="1:17" x14ac:dyDescent="0.15">
      <c r="A2412" s="477" t="s">
        <v>94</v>
      </c>
      <c r="B2412" s="516"/>
      <c r="C2412" s="516"/>
      <c r="D2412" s="516"/>
      <c r="E2412" s="516"/>
      <c r="F2412" s="516"/>
      <c r="G2412" s="516"/>
      <c r="H2412" s="516"/>
      <c r="I2412" s="516"/>
      <c r="J2412" s="516"/>
      <c r="K2412" s="516"/>
      <c r="L2412" s="516"/>
      <c r="M2412" s="516"/>
      <c r="N2412" s="516"/>
      <c r="O2412" s="516"/>
      <c r="P2412" s="516"/>
      <c r="Q2412" s="517"/>
    </row>
    <row r="2413" spans="1:17" x14ac:dyDescent="0.15">
      <c r="A2413" s="479" t="s">
        <v>316</v>
      </c>
      <c r="B2413" s="518"/>
      <c r="C2413" s="518"/>
      <c r="D2413" s="518"/>
      <c r="E2413" s="518"/>
      <c r="F2413" s="518"/>
      <c r="G2413" s="518"/>
      <c r="H2413" s="518"/>
      <c r="I2413" s="518"/>
      <c r="J2413" s="518"/>
      <c r="K2413" s="518"/>
      <c r="L2413" s="518"/>
      <c r="M2413" s="518"/>
      <c r="N2413" s="518"/>
      <c r="O2413" s="518"/>
      <c r="P2413" s="518"/>
      <c r="Q2413" s="519"/>
    </row>
    <row r="2414" spans="1:17" x14ac:dyDescent="0.15">
      <c r="A2414" s="479" t="s">
        <v>111</v>
      </c>
      <c r="B2414" s="518"/>
      <c r="C2414" s="518"/>
      <c r="D2414" s="518"/>
      <c r="E2414" s="518"/>
      <c r="F2414" s="518"/>
      <c r="G2414" s="518"/>
      <c r="H2414" s="518"/>
      <c r="I2414" s="518"/>
      <c r="J2414" s="518"/>
      <c r="K2414" s="518"/>
      <c r="L2414" s="518"/>
      <c r="M2414" s="518"/>
      <c r="N2414" s="518"/>
      <c r="O2414" s="518"/>
      <c r="P2414" s="518"/>
      <c r="Q2414" s="519"/>
    </row>
    <row r="2415" spans="1:17" x14ac:dyDescent="0.15">
      <c r="A2415" s="461" t="s">
        <v>112</v>
      </c>
      <c r="B2415" s="523"/>
      <c r="C2415" s="523"/>
      <c r="D2415" s="523"/>
      <c r="E2415" s="523"/>
      <c r="F2415" s="523"/>
      <c r="G2415" s="523"/>
      <c r="H2415" s="523"/>
      <c r="I2415" s="523"/>
      <c r="J2415" s="523"/>
      <c r="K2415" s="523"/>
      <c r="L2415" s="523"/>
      <c r="M2415" s="523"/>
      <c r="N2415" s="523"/>
      <c r="O2415" s="523"/>
      <c r="P2415" s="523"/>
      <c r="Q2415" s="524"/>
    </row>
    <row r="2416" spans="1:17" x14ac:dyDescent="0.15">
      <c r="A2416" s="140" t="s">
        <v>418</v>
      </c>
      <c r="B2416" s="90"/>
      <c r="C2416" s="140">
        <f>C2396+1</f>
        <v>656</v>
      </c>
      <c r="N2416" s="90"/>
      <c r="O2416" s="90"/>
      <c r="P2416" s="90"/>
      <c r="Q2416" s="90"/>
    </row>
    <row r="2417" spans="1:18" x14ac:dyDescent="0.15">
      <c r="A2417" s="553" t="s">
        <v>1087</v>
      </c>
      <c r="B2417" s="553"/>
      <c r="C2417" s="553"/>
      <c r="D2417" s="553"/>
      <c r="E2417" s="553"/>
      <c r="F2417" s="553"/>
      <c r="G2417" s="553"/>
      <c r="H2417" s="553"/>
      <c r="I2417" s="553"/>
      <c r="J2417" s="553"/>
      <c r="K2417" s="553"/>
      <c r="L2417" s="553"/>
      <c r="M2417" s="553"/>
      <c r="N2417" s="553"/>
      <c r="O2417" s="553"/>
      <c r="P2417" s="553"/>
      <c r="Q2417" s="553"/>
    </row>
    <row r="2418" spans="1:18" x14ac:dyDescent="0.15">
      <c r="A2418" s="553" t="s">
        <v>749</v>
      </c>
      <c r="B2418" s="553"/>
      <c r="C2418" s="553"/>
      <c r="D2418" s="553"/>
      <c r="E2418" s="553"/>
      <c r="F2418" s="553"/>
      <c r="G2418" s="553"/>
      <c r="H2418" s="553"/>
      <c r="I2418" s="553"/>
      <c r="J2418" s="553"/>
      <c r="K2418" s="553"/>
      <c r="L2418" s="553"/>
      <c r="M2418" s="553"/>
      <c r="N2418" s="553"/>
      <c r="O2418" s="553"/>
      <c r="P2418" s="553"/>
      <c r="Q2418" s="553"/>
    </row>
    <row r="2419" spans="1:18" s="91" customFormat="1" ht="97.5" customHeight="1" x14ac:dyDescent="0.25">
      <c r="A2419" s="184" t="s">
        <v>152</v>
      </c>
      <c r="B2419" s="185" t="s">
        <v>56</v>
      </c>
      <c r="C2419" s="184" t="s">
        <v>124</v>
      </c>
      <c r="D2419" s="184" t="s">
        <v>700</v>
      </c>
      <c r="E2419" s="184" t="s">
        <v>701</v>
      </c>
      <c r="F2419" s="559" t="s">
        <v>324</v>
      </c>
      <c r="G2419" s="560"/>
      <c r="H2419" s="185" t="s">
        <v>702</v>
      </c>
      <c r="I2419" s="93" t="s">
        <v>966</v>
      </c>
      <c r="J2419" s="93" t="s">
        <v>1409</v>
      </c>
      <c r="K2419" s="559" t="s">
        <v>1408</v>
      </c>
      <c r="L2419" s="561"/>
      <c r="M2419" s="561"/>
      <c r="N2419" s="560"/>
      <c r="O2419" s="93" t="s">
        <v>968</v>
      </c>
      <c r="P2419" s="93" t="s">
        <v>1239</v>
      </c>
      <c r="Q2419" s="93" t="s">
        <v>26</v>
      </c>
    </row>
    <row r="2420" spans="1:18" x14ac:dyDescent="0.15">
      <c r="A2420" s="507" t="s">
        <v>170</v>
      </c>
      <c r="B2420" s="502" t="s">
        <v>18</v>
      </c>
      <c r="C2420" s="154">
        <v>5035</v>
      </c>
      <c r="D2420" s="154">
        <v>650</v>
      </c>
      <c r="E2420" s="154">
        <v>9820</v>
      </c>
      <c r="F2420" s="556" t="s">
        <v>42</v>
      </c>
      <c r="G2420" s="557"/>
      <c r="H2420" s="154">
        <v>1935</v>
      </c>
      <c r="I2420" s="154"/>
      <c r="J2420" s="154"/>
      <c r="K2420" s="556"/>
      <c r="L2420" s="558"/>
      <c r="M2420" s="558"/>
      <c r="N2420" s="557"/>
      <c r="O2420" s="154"/>
      <c r="P2420" s="499" t="s">
        <v>27</v>
      </c>
      <c r="Q2420" s="99"/>
    </row>
    <row r="2421" spans="1:18" ht="9" customHeight="1" x14ac:dyDescent="0.15">
      <c r="A2421" s="514"/>
      <c r="B2421" s="502"/>
      <c r="C2421" s="154">
        <v>5095</v>
      </c>
      <c r="D2421" s="154">
        <v>900</v>
      </c>
      <c r="E2421" s="154">
        <v>9820</v>
      </c>
      <c r="F2421" s="556" t="s">
        <v>42</v>
      </c>
      <c r="G2421" s="557"/>
      <c r="H2421" s="154">
        <v>1960</v>
      </c>
      <c r="I2421" s="154"/>
      <c r="J2421" s="154"/>
      <c r="K2421" s="556"/>
      <c r="L2421" s="558"/>
      <c r="M2421" s="558"/>
      <c r="N2421" s="557"/>
      <c r="O2421" s="154"/>
      <c r="P2421" s="500" t="s">
        <v>27</v>
      </c>
      <c r="Q2421" s="99"/>
    </row>
    <row r="2422" spans="1:18" ht="9" customHeight="1" x14ac:dyDescent="0.15">
      <c r="A2422" s="514"/>
      <c r="B2422" s="502"/>
      <c r="C2422" s="154">
        <v>5155</v>
      </c>
      <c r="D2422" s="154">
        <v>1150</v>
      </c>
      <c r="E2422" s="154">
        <v>9820</v>
      </c>
      <c r="F2422" s="556" t="s">
        <v>42</v>
      </c>
      <c r="G2422" s="557"/>
      <c r="H2422" s="154">
        <v>1985</v>
      </c>
      <c r="I2422" s="154"/>
      <c r="J2422" s="154"/>
      <c r="K2422" s="556"/>
      <c r="L2422" s="558"/>
      <c r="M2422" s="558"/>
      <c r="N2422" s="557"/>
      <c r="O2422" s="154"/>
      <c r="P2422" s="501" t="s">
        <v>27</v>
      </c>
      <c r="Q2422" s="99"/>
    </row>
    <row r="2423" spans="1:18" ht="9" customHeight="1" x14ac:dyDescent="0.15">
      <c r="A2423" s="514"/>
      <c r="B2423" s="502" t="s">
        <v>54</v>
      </c>
      <c r="C2423" s="154">
        <v>5035</v>
      </c>
      <c r="D2423" s="154">
        <v>650</v>
      </c>
      <c r="E2423" s="154">
        <v>9820</v>
      </c>
      <c r="F2423" s="556" t="s">
        <v>42</v>
      </c>
      <c r="G2423" s="557"/>
      <c r="H2423" s="154">
        <v>1935</v>
      </c>
      <c r="I2423" s="154"/>
      <c r="J2423" s="154"/>
      <c r="K2423" s="556"/>
      <c r="L2423" s="558"/>
      <c r="M2423" s="558"/>
      <c r="N2423" s="557"/>
      <c r="O2423" s="154"/>
      <c r="P2423" s="499" t="s">
        <v>27</v>
      </c>
      <c r="Q2423" s="99"/>
    </row>
    <row r="2424" spans="1:18" ht="9" customHeight="1" x14ac:dyDescent="0.15">
      <c r="A2424" s="514"/>
      <c r="B2424" s="502"/>
      <c r="C2424" s="154">
        <v>5095</v>
      </c>
      <c r="D2424" s="154">
        <v>900</v>
      </c>
      <c r="E2424" s="154">
        <v>9820</v>
      </c>
      <c r="F2424" s="556" t="s">
        <v>42</v>
      </c>
      <c r="G2424" s="557"/>
      <c r="H2424" s="154">
        <v>1960</v>
      </c>
      <c r="I2424" s="154"/>
      <c r="J2424" s="154"/>
      <c r="K2424" s="556"/>
      <c r="L2424" s="558"/>
      <c r="M2424" s="558"/>
      <c r="N2424" s="557"/>
      <c r="O2424" s="154"/>
      <c r="P2424" s="500" t="s">
        <v>27</v>
      </c>
      <c r="Q2424" s="99"/>
    </row>
    <row r="2425" spans="1:18" ht="9" customHeight="1" x14ac:dyDescent="0.15">
      <c r="A2425" s="514"/>
      <c r="B2425" s="502"/>
      <c r="C2425" s="154">
        <v>5155</v>
      </c>
      <c r="D2425" s="154">
        <v>1150</v>
      </c>
      <c r="E2425" s="154">
        <v>9820</v>
      </c>
      <c r="F2425" s="556" t="s">
        <v>42</v>
      </c>
      <c r="G2425" s="557"/>
      <c r="H2425" s="154">
        <v>1985</v>
      </c>
      <c r="I2425" s="154"/>
      <c r="J2425" s="154"/>
      <c r="K2425" s="556"/>
      <c r="L2425" s="558"/>
      <c r="M2425" s="558"/>
      <c r="N2425" s="557"/>
      <c r="O2425" s="154"/>
      <c r="P2425" s="500" t="s">
        <v>27</v>
      </c>
      <c r="Q2425" s="99"/>
    </row>
    <row r="2426" spans="1:18" ht="9" customHeight="1" x14ac:dyDescent="0.15">
      <c r="A2426" s="514"/>
      <c r="B2426" s="502" t="s">
        <v>9</v>
      </c>
      <c r="C2426" s="154">
        <v>5035</v>
      </c>
      <c r="D2426" s="154">
        <v>650</v>
      </c>
      <c r="E2426" s="154">
        <v>9820</v>
      </c>
      <c r="F2426" s="556" t="s">
        <v>42</v>
      </c>
      <c r="G2426" s="557"/>
      <c r="H2426" s="154">
        <v>1935</v>
      </c>
      <c r="I2426" s="154"/>
      <c r="J2426" s="154"/>
      <c r="K2426" s="556"/>
      <c r="L2426" s="558"/>
      <c r="M2426" s="558"/>
      <c r="N2426" s="557"/>
      <c r="O2426" s="154"/>
      <c r="P2426" s="554"/>
      <c r="Q2426" s="99"/>
    </row>
    <row r="2427" spans="1:18" ht="9" customHeight="1" x14ac:dyDescent="0.15">
      <c r="A2427" s="514"/>
      <c r="B2427" s="502"/>
      <c r="C2427" s="154">
        <v>5095</v>
      </c>
      <c r="D2427" s="154">
        <v>900</v>
      </c>
      <c r="E2427" s="154">
        <v>9820</v>
      </c>
      <c r="F2427" s="556" t="s">
        <v>42</v>
      </c>
      <c r="G2427" s="557"/>
      <c r="H2427" s="154">
        <v>1960</v>
      </c>
      <c r="I2427" s="154"/>
      <c r="J2427" s="154"/>
      <c r="K2427" s="556"/>
      <c r="L2427" s="558"/>
      <c r="M2427" s="558"/>
      <c r="N2427" s="557"/>
      <c r="O2427" s="154"/>
      <c r="P2427" s="554"/>
      <c r="Q2427" s="99"/>
    </row>
    <row r="2428" spans="1:18" ht="9" customHeight="1" x14ac:dyDescent="0.15">
      <c r="A2428" s="514"/>
      <c r="B2428" s="502"/>
      <c r="C2428" s="154">
        <v>5155</v>
      </c>
      <c r="D2428" s="154">
        <v>1150</v>
      </c>
      <c r="E2428" s="154">
        <v>9820</v>
      </c>
      <c r="F2428" s="556" t="s">
        <v>42</v>
      </c>
      <c r="G2428" s="557"/>
      <c r="H2428" s="154">
        <v>1985</v>
      </c>
      <c r="I2428" s="154"/>
      <c r="J2428" s="154"/>
      <c r="K2428" s="556"/>
      <c r="L2428" s="558"/>
      <c r="M2428" s="558"/>
      <c r="N2428" s="557"/>
      <c r="O2428" s="154"/>
      <c r="P2428" s="555"/>
      <c r="Q2428" s="99"/>
    </row>
    <row r="2429" spans="1:18" ht="9" customHeight="1" x14ac:dyDescent="0.15">
      <c r="A2429" s="507" t="s">
        <v>171</v>
      </c>
      <c r="B2429" s="502" t="s">
        <v>18</v>
      </c>
      <c r="C2429" s="154">
        <v>5035</v>
      </c>
      <c r="D2429" s="154">
        <v>650</v>
      </c>
      <c r="E2429" s="154">
        <v>9820</v>
      </c>
      <c r="F2429" s="556" t="s">
        <v>42</v>
      </c>
      <c r="G2429" s="557"/>
      <c r="H2429" s="154">
        <v>1935</v>
      </c>
      <c r="I2429" s="154"/>
      <c r="J2429" s="154"/>
      <c r="K2429" s="556"/>
      <c r="L2429" s="558"/>
      <c r="M2429" s="558"/>
      <c r="N2429" s="557"/>
      <c r="O2429" s="154"/>
      <c r="P2429" s="499" t="s">
        <v>27</v>
      </c>
      <c r="Q2429" s="99"/>
    </row>
    <row r="2430" spans="1:18" ht="9" customHeight="1" x14ac:dyDescent="0.15">
      <c r="A2430" s="514"/>
      <c r="B2430" s="502"/>
      <c r="C2430" s="154">
        <v>5095</v>
      </c>
      <c r="D2430" s="154">
        <v>900</v>
      </c>
      <c r="E2430" s="154">
        <v>9820</v>
      </c>
      <c r="F2430" s="556" t="s">
        <v>42</v>
      </c>
      <c r="G2430" s="557"/>
      <c r="H2430" s="154">
        <v>1960</v>
      </c>
      <c r="I2430" s="154"/>
      <c r="J2430" s="154"/>
      <c r="K2430" s="556"/>
      <c r="L2430" s="558"/>
      <c r="M2430" s="558"/>
      <c r="N2430" s="557"/>
      <c r="O2430" s="154"/>
      <c r="P2430" s="500" t="s">
        <v>27</v>
      </c>
      <c r="Q2430" s="99"/>
    </row>
    <row r="2431" spans="1:18" ht="9" customHeight="1" x14ac:dyDescent="0.15">
      <c r="A2431" s="515"/>
      <c r="B2431" s="502"/>
      <c r="C2431" s="154">
        <v>5155</v>
      </c>
      <c r="D2431" s="154">
        <v>1150</v>
      </c>
      <c r="E2431" s="154">
        <v>9820</v>
      </c>
      <c r="F2431" s="556" t="s">
        <v>42</v>
      </c>
      <c r="G2431" s="557"/>
      <c r="H2431" s="154">
        <v>1985</v>
      </c>
      <c r="I2431" s="154"/>
      <c r="J2431" s="154"/>
      <c r="K2431" s="556"/>
      <c r="L2431" s="558"/>
      <c r="M2431" s="558"/>
      <c r="N2431" s="557"/>
      <c r="O2431" s="154"/>
      <c r="P2431" s="501" t="s">
        <v>27</v>
      </c>
      <c r="Q2431" s="99"/>
    </row>
    <row r="2432" spans="1:18" x14ac:dyDescent="0.15">
      <c r="A2432" s="477" t="s">
        <v>94</v>
      </c>
      <c r="B2432" s="516"/>
      <c r="C2432" s="516"/>
      <c r="D2432" s="516"/>
      <c r="E2432" s="516"/>
      <c r="F2432" s="516"/>
      <c r="G2432" s="516"/>
      <c r="H2432" s="516"/>
      <c r="I2432" s="516"/>
      <c r="J2432" s="516"/>
      <c r="K2432" s="516"/>
      <c r="L2432" s="516"/>
      <c r="M2432" s="516"/>
      <c r="N2432" s="516"/>
      <c r="O2432" s="516"/>
      <c r="P2432" s="516"/>
      <c r="Q2432" s="517"/>
      <c r="R2432" s="91"/>
    </row>
    <row r="2433" spans="1:18" x14ac:dyDescent="0.15">
      <c r="A2433" s="479" t="s">
        <v>316</v>
      </c>
      <c r="B2433" s="518"/>
      <c r="C2433" s="518"/>
      <c r="D2433" s="518"/>
      <c r="E2433" s="518"/>
      <c r="F2433" s="518"/>
      <c r="G2433" s="518"/>
      <c r="H2433" s="518"/>
      <c r="I2433" s="518"/>
      <c r="J2433" s="518"/>
      <c r="K2433" s="518"/>
      <c r="L2433" s="518"/>
      <c r="M2433" s="518"/>
      <c r="N2433" s="518"/>
      <c r="O2433" s="518"/>
      <c r="P2433" s="518"/>
      <c r="Q2433" s="519"/>
      <c r="R2433" s="97"/>
    </row>
    <row r="2434" spans="1:18" x14ac:dyDescent="0.15">
      <c r="A2434" s="479" t="s">
        <v>111</v>
      </c>
      <c r="B2434" s="518"/>
      <c r="C2434" s="518"/>
      <c r="D2434" s="518"/>
      <c r="E2434" s="518"/>
      <c r="F2434" s="518"/>
      <c r="G2434" s="518"/>
      <c r="H2434" s="518"/>
      <c r="I2434" s="518"/>
      <c r="J2434" s="518"/>
      <c r="K2434" s="518"/>
      <c r="L2434" s="518"/>
      <c r="M2434" s="518"/>
      <c r="N2434" s="518"/>
      <c r="O2434" s="518"/>
      <c r="P2434" s="518"/>
      <c r="Q2434" s="519"/>
      <c r="R2434" s="97"/>
    </row>
    <row r="2435" spans="1:18" x14ac:dyDescent="0.15">
      <c r="A2435" s="461" t="s">
        <v>112</v>
      </c>
      <c r="B2435" s="523"/>
      <c r="C2435" s="523"/>
      <c r="D2435" s="523"/>
      <c r="E2435" s="523"/>
      <c r="F2435" s="523"/>
      <c r="G2435" s="523"/>
      <c r="H2435" s="523"/>
      <c r="I2435" s="523"/>
      <c r="J2435" s="523"/>
      <c r="K2435" s="523"/>
      <c r="L2435" s="523"/>
      <c r="M2435" s="523"/>
      <c r="N2435" s="523"/>
      <c r="O2435" s="523"/>
      <c r="P2435" s="523"/>
      <c r="Q2435" s="524"/>
      <c r="R2435" s="98"/>
    </row>
    <row r="2436" spans="1:18" x14ac:dyDescent="0.15">
      <c r="A2436" s="140" t="s">
        <v>418</v>
      </c>
      <c r="B2436" s="90"/>
      <c r="C2436" s="140">
        <f>C2416+1</f>
        <v>657</v>
      </c>
      <c r="N2436" s="90"/>
      <c r="O2436" s="90"/>
      <c r="P2436" s="90"/>
      <c r="Q2436" s="90"/>
    </row>
    <row r="2437" spans="1:18" x14ac:dyDescent="0.15">
      <c r="A2437" s="553" t="s">
        <v>1088</v>
      </c>
      <c r="B2437" s="553"/>
      <c r="C2437" s="553"/>
      <c r="D2437" s="553"/>
      <c r="E2437" s="553"/>
      <c r="F2437" s="553"/>
      <c r="G2437" s="553"/>
      <c r="H2437" s="553"/>
      <c r="I2437" s="553"/>
      <c r="J2437" s="553"/>
      <c r="K2437" s="553"/>
      <c r="L2437" s="553"/>
      <c r="M2437" s="553"/>
      <c r="N2437" s="553"/>
      <c r="O2437" s="553"/>
      <c r="P2437" s="553"/>
      <c r="Q2437" s="553"/>
    </row>
    <row r="2438" spans="1:18" x14ac:dyDescent="0.15">
      <c r="A2438" s="553" t="s">
        <v>749</v>
      </c>
      <c r="B2438" s="553"/>
      <c r="C2438" s="553"/>
      <c r="D2438" s="553"/>
      <c r="E2438" s="553"/>
      <c r="F2438" s="553"/>
      <c r="G2438" s="553"/>
      <c r="H2438" s="553"/>
      <c r="I2438" s="553"/>
      <c r="J2438" s="553"/>
      <c r="K2438" s="553"/>
      <c r="L2438" s="553"/>
      <c r="M2438" s="553"/>
      <c r="N2438" s="553"/>
      <c r="O2438" s="553"/>
      <c r="P2438" s="553"/>
      <c r="Q2438" s="553"/>
    </row>
    <row r="2439" spans="1:18" s="91" customFormat="1" ht="97.5" customHeight="1" x14ac:dyDescent="0.25">
      <c r="A2439" s="186" t="s">
        <v>152</v>
      </c>
      <c r="B2439" s="187" t="s">
        <v>56</v>
      </c>
      <c r="C2439" s="186" t="s">
        <v>124</v>
      </c>
      <c r="D2439" s="186" t="s">
        <v>700</v>
      </c>
      <c r="E2439" s="186" t="s">
        <v>701</v>
      </c>
      <c r="F2439" s="559" t="s">
        <v>325</v>
      </c>
      <c r="G2439" s="560"/>
      <c r="H2439" s="187" t="s">
        <v>703</v>
      </c>
      <c r="I2439" s="93" t="s">
        <v>967</v>
      </c>
      <c r="J2439" s="93" t="s">
        <v>1409</v>
      </c>
      <c r="K2439" s="559" t="s">
        <v>1408</v>
      </c>
      <c r="L2439" s="561"/>
      <c r="M2439" s="561"/>
      <c r="N2439" s="560"/>
      <c r="O2439" s="93" t="s">
        <v>969</v>
      </c>
      <c r="P2439" s="93" t="s">
        <v>1240</v>
      </c>
      <c r="Q2439" s="93" t="s">
        <v>26</v>
      </c>
    </row>
    <row r="2440" spans="1:18" ht="9" customHeight="1" x14ac:dyDescent="0.15">
      <c r="A2440" s="507" t="s">
        <v>170</v>
      </c>
      <c r="B2440" s="502" t="s">
        <v>18</v>
      </c>
      <c r="C2440" s="154">
        <v>5035</v>
      </c>
      <c r="D2440" s="154">
        <v>650</v>
      </c>
      <c r="E2440" s="154">
        <v>9820</v>
      </c>
      <c r="F2440" s="556" t="s">
        <v>42</v>
      </c>
      <c r="G2440" s="557"/>
      <c r="H2440" s="154">
        <v>2355</v>
      </c>
      <c r="I2440" s="154"/>
      <c r="J2440" s="154"/>
      <c r="K2440" s="556"/>
      <c r="L2440" s="558"/>
      <c r="M2440" s="558"/>
      <c r="N2440" s="557"/>
      <c r="O2440" s="154"/>
      <c r="P2440" s="499" t="s">
        <v>27</v>
      </c>
      <c r="Q2440" s="99"/>
    </row>
    <row r="2441" spans="1:18" ht="9" customHeight="1" x14ac:dyDescent="0.15">
      <c r="A2441" s="514"/>
      <c r="B2441" s="502"/>
      <c r="C2441" s="154">
        <v>5095</v>
      </c>
      <c r="D2441" s="154">
        <v>900</v>
      </c>
      <c r="E2441" s="154">
        <v>9820</v>
      </c>
      <c r="F2441" s="556" t="s">
        <v>42</v>
      </c>
      <c r="G2441" s="557"/>
      <c r="H2441" s="154">
        <v>2355</v>
      </c>
      <c r="I2441" s="154"/>
      <c r="J2441" s="154"/>
      <c r="K2441" s="556"/>
      <c r="L2441" s="558"/>
      <c r="M2441" s="558"/>
      <c r="N2441" s="557"/>
      <c r="O2441" s="154"/>
      <c r="P2441" s="500" t="s">
        <v>27</v>
      </c>
      <c r="Q2441" s="99"/>
    </row>
    <row r="2442" spans="1:18" ht="9" customHeight="1" x14ac:dyDescent="0.15">
      <c r="A2442" s="514"/>
      <c r="B2442" s="502"/>
      <c r="C2442" s="154">
        <v>5155</v>
      </c>
      <c r="D2442" s="154">
        <v>1150</v>
      </c>
      <c r="E2442" s="154">
        <v>9820</v>
      </c>
      <c r="F2442" s="556" t="s">
        <v>42</v>
      </c>
      <c r="G2442" s="557"/>
      <c r="H2442" s="154">
        <v>2355</v>
      </c>
      <c r="I2442" s="154"/>
      <c r="J2442" s="154"/>
      <c r="K2442" s="556"/>
      <c r="L2442" s="558"/>
      <c r="M2442" s="558"/>
      <c r="N2442" s="557"/>
      <c r="O2442" s="154"/>
      <c r="P2442" s="501" t="s">
        <v>27</v>
      </c>
      <c r="Q2442" s="99"/>
    </row>
    <row r="2443" spans="1:18" ht="9" customHeight="1" x14ac:dyDescent="0.15">
      <c r="A2443" s="514"/>
      <c r="B2443" s="502" t="s">
        <v>54</v>
      </c>
      <c r="C2443" s="154">
        <v>5035</v>
      </c>
      <c r="D2443" s="154">
        <v>650</v>
      </c>
      <c r="E2443" s="154">
        <v>9820</v>
      </c>
      <c r="F2443" s="556" t="s">
        <v>42</v>
      </c>
      <c r="G2443" s="557"/>
      <c r="H2443" s="154">
        <v>2355</v>
      </c>
      <c r="I2443" s="154"/>
      <c r="J2443" s="154"/>
      <c r="K2443" s="556"/>
      <c r="L2443" s="558"/>
      <c r="M2443" s="558"/>
      <c r="N2443" s="557"/>
      <c r="O2443" s="154"/>
      <c r="P2443" s="499" t="s">
        <v>27</v>
      </c>
      <c r="Q2443" s="99"/>
    </row>
    <row r="2444" spans="1:18" ht="9" customHeight="1" x14ac:dyDescent="0.15">
      <c r="A2444" s="514"/>
      <c r="B2444" s="502"/>
      <c r="C2444" s="154">
        <v>5095</v>
      </c>
      <c r="D2444" s="154">
        <v>900</v>
      </c>
      <c r="E2444" s="154">
        <v>9820</v>
      </c>
      <c r="F2444" s="556" t="s">
        <v>42</v>
      </c>
      <c r="G2444" s="557"/>
      <c r="H2444" s="154">
        <v>2355</v>
      </c>
      <c r="I2444" s="154"/>
      <c r="J2444" s="154"/>
      <c r="K2444" s="556"/>
      <c r="L2444" s="558"/>
      <c r="M2444" s="558"/>
      <c r="N2444" s="557"/>
      <c r="O2444" s="154"/>
      <c r="P2444" s="500" t="s">
        <v>27</v>
      </c>
      <c r="Q2444" s="99"/>
    </row>
    <row r="2445" spans="1:18" ht="9" customHeight="1" x14ac:dyDescent="0.15">
      <c r="A2445" s="514"/>
      <c r="B2445" s="502"/>
      <c r="C2445" s="154">
        <v>5155</v>
      </c>
      <c r="D2445" s="154">
        <v>1150</v>
      </c>
      <c r="E2445" s="154">
        <v>9820</v>
      </c>
      <c r="F2445" s="556" t="s">
        <v>42</v>
      </c>
      <c r="G2445" s="557"/>
      <c r="H2445" s="154">
        <v>2355</v>
      </c>
      <c r="I2445" s="154"/>
      <c r="J2445" s="154"/>
      <c r="K2445" s="556"/>
      <c r="L2445" s="558"/>
      <c r="M2445" s="558"/>
      <c r="N2445" s="557"/>
      <c r="O2445" s="154"/>
      <c r="P2445" s="500" t="s">
        <v>27</v>
      </c>
      <c r="Q2445" s="99"/>
    </row>
    <row r="2446" spans="1:18" ht="9" customHeight="1" x14ac:dyDescent="0.15">
      <c r="A2446" s="514"/>
      <c r="B2446" s="502" t="s">
        <v>9</v>
      </c>
      <c r="C2446" s="154">
        <v>5035</v>
      </c>
      <c r="D2446" s="154">
        <v>650</v>
      </c>
      <c r="E2446" s="154">
        <v>9820</v>
      </c>
      <c r="F2446" s="556" t="s">
        <v>42</v>
      </c>
      <c r="G2446" s="557"/>
      <c r="H2446" s="154">
        <v>2355</v>
      </c>
      <c r="I2446" s="154"/>
      <c r="J2446" s="154"/>
      <c r="K2446" s="556"/>
      <c r="L2446" s="558"/>
      <c r="M2446" s="558"/>
      <c r="N2446" s="557"/>
      <c r="O2446" s="154"/>
      <c r="P2446" s="554"/>
      <c r="Q2446" s="99"/>
    </row>
    <row r="2447" spans="1:18" ht="9" customHeight="1" x14ac:dyDescent="0.15">
      <c r="A2447" s="514"/>
      <c r="B2447" s="502"/>
      <c r="C2447" s="154">
        <v>5095</v>
      </c>
      <c r="D2447" s="154">
        <v>900</v>
      </c>
      <c r="E2447" s="154">
        <v>9820</v>
      </c>
      <c r="F2447" s="556" t="s">
        <v>42</v>
      </c>
      <c r="G2447" s="557"/>
      <c r="H2447" s="154">
        <v>2355</v>
      </c>
      <c r="I2447" s="154"/>
      <c r="J2447" s="154"/>
      <c r="K2447" s="556"/>
      <c r="L2447" s="558"/>
      <c r="M2447" s="558"/>
      <c r="N2447" s="557"/>
      <c r="O2447" s="154"/>
      <c r="P2447" s="554"/>
      <c r="Q2447" s="99"/>
    </row>
    <row r="2448" spans="1:18" ht="9" customHeight="1" x14ac:dyDescent="0.15">
      <c r="A2448" s="514"/>
      <c r="B2448" s="502"/>
      <c r="C2448" s="154">
        <v>5155</v>
      </c>
      <c r="D2448" s="154">
        <v>1150</v>
      </c>
      <c r="E2448" s="154">
        <v>9820</v>
      </c>
      <c r="F2448" s="556" t="s">
        <v>42</v>
      </c>
      <c r="G2448" s="557"/>
      <c r="H2448" s="154">
        <v>2355</v>
      </c>
      <c r="I2448" s="154"/>
      <c r="J2448" s="154"/>
      <c r="K2448" s="556"/>
      <c r="L2448" s="558"/>
      <c r="M2448" s="558"/>
      <c r="N2448" s="557"/>
      <c r="O2448" s="154"/>
      <c r="P2448" s="555"/>
      <c r="Q2448" s="99"/>
    </row>
    <row r="2449" spans="1:17" ht="9" customHeight="1" x14ac:dyDescent="0.15">
      <c r="A2449" s="507" t="s">
        <v>171</v>
      </c>
      <c r="B2449" s="502" t="s">
        <v>18</v>
      </c>
      <c r="C2449" s="154">
        <v>5035</v>
      </c>
      <c r="D2449" s="154">
        <v>650</v>
      </c>
      <c r="E2449" s="154">
        <v>9820</v>
      </c>
      <c r="F2449" s="556" t="s">
        <v>42</v>
      </c>
      <c r="G2449" s="557"/>
      <c r="H2449" s="154">
        <v>2355</v>
      </c>
      <c r="I2449" s="154"/>
      <c r="J2449" s="154"/>
      <c r="K2449" s="556"/>
      <c r="L2449" s="558"/>
      <c r="M2449" s="558"/>
      <c r="N2449" s="557"/>
      <c r="O2449" s="154"/>
      <c r="P2449" s="499" t="s">
        <v>27</v>
      </c>
      <c r="Q2449" s="99"/>
    </row>
    <row r="2450" spans="1:17" ht="9" customHeight="1" x14ac:dyDescent="0.15">
      <c r="A2450" s="514"/>
      <c r="B2450" s="502"/>
      <c r="C2450" s="154">
        <v>5095</v>
      </c>
      <c r="D2450" s="154">
        <v>900</v>
      </c>
      <c r="E2450" s="154">
        <v>9820</v>
      </c>
      <c r="F2450" s="556" t="s">
        <v>42</v>
      </c>
      <c r="G2450" s="557"/>
      <c r="H2450" s="154">
        <v>2355</v>
      </c>
      <c r="I2450" s="154"/>
      <c r="J2450" s="154"/>
      <c r="K2450" s="556"/>
      <c r="L2450" s="558"/>
      <c r="M2450" s="558"/>
      <c r="N2450" s="557"/>
      <c r="O2450" s="154"/>
      <c r="P2450" s="500" t="s">
        <v>27</v>
      </c>
      <c r="Q2450" s="99"/>
    </row>
    <row r="2451" spans="1:17" ht="9" customHeight="1" x14ac:dyDescent="0.15">
      <c r="A2451" s="515"/>
      <c r="B2451" s="502"/>
      <c r="C2451" s="154">
        <v>5155</v>
      </c>
      <c r="D2451" s="154">
        <v>1150</v>
      </c>
      <c r="E2451" s="154">
        <v>9820</v>
      </c>
      <c r="F2451" s="556" t="s">
        <v>42</v>
      </c>
      <c r="G2451" s="557"/>
      <c r="H2451" s="154">
        <v>2355</v>
      </c>
      <c r="I2451" s="154"/>
      <c r="J2451" s="154"/>
      <c r="K2451" s="556"/>
      <c r="L2451" s="558"/>
      <c r="M2451" s="558"/>
      <c r="N2451" s="557"/>
      <c r="O2451" s="154"/>
      <c r="P2451" s="501" t="s">
        <v>27</v>
      </c>
      <c r="Q2451" s="99"/>
    </row>
    <row r="2452" spans="1:17" x14ac:dyDescent="0.15">
      <c r="A2452" s="477" t="s">
        <v>94</v>
      </c>
      <c r="B2452" s="516"/>
      <c r="C2452" s="516"/>
      <c r="D2452" s="516"/>
      <c r="E2452" s="516"/>
      <c r="F2452" s="516"/>
      <c r="G2452" s="516"/>
      <c r="H2452" s="516"/>
      <c r="I2452" s="516"/>
      <c r="J2452" s="516"/>
      <c r="K2452" s="516"/>
      <c r="L2452" s="516"/>
      <c r="M2452" s="516"/>
      <c r="N2452" s="516"/>
      <c r="O2452" s="516"/>
      <c r="P2452" s="516"/>
      <c r="Q2452" s="517"/>
    </row>
    <row r="2453" spans="1:17" x14ac:dyDescent="0.15">
      <c r="A2453" s="479" t="s">
        <v>316</v>
      </c>
      <c r="B2453" s="518"/>
      <c r="C2453" s="518"/>
      <c r="D2453" s="518"/>
      <c r="E2453" s="518"/>
      <c r="F2453" s="518"/>
      <c r="G2453" s="518"/>
      <c r="H2453" s="518"/>
      <c r="I2453" s="518"/>
      <c r="J2453" s="518"/>
      <c r="K2453" s="518"/>
      <c r="L2453" s="518"/>
      <c r="M2453" s="518"/>
      <c r="N2453" s="518"/>
      <c r="O2453" s="518"/>
      <c r="P2453" s="518"/>
      <c r="Q2453" s="519"/>
    </row>
    <row r="2454" spans="1:17" x14ac:dyDescent="0.15">
      <c r="A2454" s="479" t="s">
        <v>111</v>
      </c>
      <c r="B2454" s="518"/>
      <c r="C2454" s="518"/>
      <c r="D2454" s="518"/>
      <c r="E2454" s="518"/>
      <c r="F2454" s="518"/>
      <c r="G2454" s="518"/>
      <c r="H2454" s="518"/>
      <c r="I2454" s="518"/>
      <c r="J2454" s="518"/>
      <c r="K2454" s="518"/>
      <c r="L2454" s="518"/>
      <c r="M2454" s="518"/>
      <c r="N2454" s="518"/>
      <c r="O2454" s="518"/>
      <c r="P2454" s="518"/>
      <c r="Q2454" s="519"/>
    </row>
    <row r="2455" spans="1:17" x14ac:dyDescent="0.15">
      <c r="A2455" s="461" t="s">
        <v>112</v>
      </c>
      <c r="B2455" s="523"/>
      <c r="C2455" s="523"/>
      <c r="D2455" s="523"/>
      <c r="E2455" s="523"/>
      <c r="F2455" s="523"/>
      <c r="G2455" s="523"/>
      <c r="H2455" s="523"/>
      <c r="I2455" s="523"/>
      <c r="J2455" s="523"/>
      <c r="K2455" s="523"/>
      <c r="L2455" s="523"/>
      <c r="M2455" s="523"/>
      <c r="N2455" s="523"/>
      <c r="O2455" s="523"/>
      <c r="P2455" s="523"/>
      <c r="Q2455" s="524"/>
    </row>
    <row r="2456" spans="1:17" x14ac:dyDescent="0.15">
      <c r="A2456" s="140" t="s">
        <v>418</v>
      </c>
      <c r="B2456" s="90"/>
      <c r="C2456" s="140">
        <f>C2436+1</f>
        <v>658</v>
      </c>
      <c r="N2456" s="90"/>
      <c r="O2456" s="90"/>
      <c r="P2456" s="90"/>
      <c r="Q2456" s="90"/>
    </row>
    <row r="2457" spans="1:17" x14ac:dyDescent="0.15">
      <c r="A2457" s="553" t="s">
        <v>1089</v>
      </c>
      <c r="B2457" s="553"/>
      <c r="C2457" s="553"/>
      <c r="D2457" s="553"/>
      <c r="E2457" s="553"/>
      <c r="F2457" s="553"/>
      <c r="G2457" s="553"/>
      <c r="H2457" s="553"/>
      <c r="I2457" s="553"/>
      <c r="J2457" s="553"/>
      <c r="K2457" s="553"/>
      <c r="L2457" s="553"/>
      <c r="M2457" s="553"/>
      <c r="N2457" s="553"/>
      <c r="O2457" s="553"/>
      <c r="P2457" s="553"/>
      <c r="Q2457" s="553"/>
    </row>
    <row r="2458" spans="1:17" x14ac:dyDescent="0.15">
      <c r="A2458" s="553" t="s">
        <v>749</v>
      </c>
      <c r="B2458" s="553"/>
      <c r="C2458" s="553"/>
      <c r="D2458" s="553"/>
      <c r="E2458" s="553"/>
      <c r="F2458" s="553"/>
      <c r="G2458" s="553"/>
      <c r="H2458" s="553"/>
      <c r="I2458" s="553"/>
      <c r="J2458" s="553"/>
      <c r="K2458" s="553"/>
      <c r="L2458" s="553"/>
      <c r="M2458" s="553"/>
      <c r="N2458" s="553"/>
      <c r="O2458" s="553"/>
      <c r="P2458" s="553"/>
      <c r="Q2458" s="553"/>
    </row>
    <row r="2459" spans="1:17" s="91" customFormat="1" ht="97.5" customHeight="1" x14ac:dyDescent="0.25">
      <c r="A2459" s="184" t="s">
        <v>152</v>
      </c>
      <c r="B2459" s="185" t="s">
        <v>56</v>
      </c>
      <c r="C2459" s="184" t="s">
        <v>124</v>
      </c>
      <c r="D2459" s="184" t="s">
        <v>700</v>
      </c>
      <c r="E2459" s="184" t="s">
        <v>701</v>
      </c>
      <c r="F2459" s="559" t="s">
        <v>121</v>
      </c>
      <c r="G2459" s="560"/>
      <c r="H2459" s="185" t="s">
        <v>216</v>
      </c>
      <c r="I2459" s="93" t="s">
        <v>852</v>
      </c>
      <c r="J2459" s="93" t="s">
        <v>1409</v>
      </c>
      <c r="K2459" s="559" t="s">
        <v>1408</v>
      </c>
      <c r="L2459" s="561"/>
      <c r="M2459" s="561"/>
      <c r="N2459" s="560"/>
      <c r="O2459" s="93" t="s">
        <v>845</v>
      </c>
      <c r="P2459" s="93" t="s">
        <v>846</v>
      </c>
      <c r="Q2459" s="93" t="s">
        <v>26</v>
      </c>
    </row>
    <row r="2460" spans="1:17" x14ac:dyDescent="0.15">
      <c r="A2460" s="507" t="s">
        <v>170</v>
      </c>
      <c r="B2460" s="502" t="s">
        <v>18</v>
      </c>
      <c r="C2460" s="154">
        <v>5035</v>
      </c>
      <c r="D2460" s="154">
        <v>650</v>
      </c>
      <c r="E2460" s="157">
        <v>66486</v>
      </c>
      <c r="F2460" s="556" t="s">
        <v>60</v>
      </c>
      <c r="G2460" s="557"/>
      <c r="H2460" s="154">
        <v>731.5</v>
      </c>
      <c r="I2460" s="154"/>
      <c r="J2460" s="154"/>
      <c r="K2460" s="556"/>
      <c r="L2460" s="558"/>
      <c r="M2460" s="558"/>
      <c r="N2460" s="557"/>
      <c r="O2460" s="154"/>
      <c r="P2460" s="499" t="s">
        <v>27</v>
      </c>
      <c r="Q2460" s="99"/>
    </row>
    <row r="2461" spans="1:17" x14ac:dyDescent="0.15">
      <c r="A2461" s="514"/>
      <c r="B2461" s="502"/>
      <c r="C2461" s="154">
        <v>5095</v>
      </c>
      <c r="D2461" s="154">
        <v>900</v>
      </c>
      <c r="E2461" s="157">
        <v>66786</v>
      </c>
      <c r="F2461" s="556" t="s">
        <v>60</v>
      </c>
      <c r="G2461" s="557"/>
      <c r="H2461" s="154">
        <v>737.5</v>
      </c>
      <c r="I2461" s="154"/>
      <c r="J2461" s="154"/>
      <c r="K2461" s="556"/>
      <c r="L2461" s="558"/>
      <c r="M2461" s="558"/>
      <c r="N2461" s="557"/>
      <c r="O2461" s="154"/>
      <c r="P2461" s="500" t="s">
        <v>27</v>
      </c>
      <c r="Q2461" s="99"/>
    </row>
    <row r="2462" spans="1:17" x14ac:dyDescent="0.15">
      <c r="A2462" s="514"/>
      <c r="B2462" s="502"/>
      <c r="C2462" s="154">
        <v>5155</v>
      </c>
      <c r="D2462" s="154">
        <v>1150</v>
      </c>
      <c r="E2462" s="157">
        <v>67286</v>
      </c>
      <c r="F2462" s="556" t="s">
        <v>60</v>
      </c>
      <c r="G2462" s="557"/>
      <c r="H2462" s="154">
        <v>743.5</v>
      </c>
      <c r="I2462" s="154"/>
      <c r="J2462" s="154"/>
      <c r="K2462" s="556"/>
      <c r="L2462" s="558"/>
      <c r="M2462" s="558"/>
      <c r="N2462" s="557"/>
      <c r="O2462" s="154"/>
      <c r="P2462" s="501" t="s">
        <v>27</v>
      </c>
      <c r="Q2462" s="99"/>
    </row>
    <row r="2463" spans="1:17" x14ac:dyDescent="0.15">
      <c r="A2463" s="514"/>
      <c r="B2463" s="502" t="s">
        <v>54</v>
      </c>
      <c r="C2463" s="154">
        <v>5035</v>
      </c>
      <c r="D2463" s="154">
        <v>650</v>
      </c>
      <c r="E2463" s="157">
        <v>66486</v>
      </c>
      <c r="F2463" s="556" t="s">
        <v>60</v>
      </c>
      <c r="G2463" s="557"/>
      <c r="H2463" s="154">
        <v>731.5</v>
      </c>
      <c r="I2463" s="154"/>
      <c r="J2463" s="154"/>
      <c r="K2463" s="556"/>
      <c r="L2463" s="558"/>
      <c r="M2463" s="558"/>
      <c r="N2463" s="557"/>
      <c r="O2463" s="154"/>
      <c r="P2463" s="499" t="s">
        <v>27</v>
      </c>
      <c r="Q2463" s="99"/>
    </row>
    <row r="2464" spans="1:17" x14ac:dyDescent="0.15">
      <c r="A2464" s="514"/>
      <c r="B2464" s="502"/>
      <c r="C2464" s="154">
        <v>5095</v>
      </c>
      <c r="D2464" s="154">
        <v>900</v>
      </c>
      <c r="E2464" s="157">
        <v>66786</v>
      </c>
      <c r="F2464" s="556" t="s">
        <v>60</v>
      </c>
      <c r="G2464" s="557"/>
      <c r="H2464" s="154">
        <v>737.5</v>
      </c>
      <c r="I2464" s="154"/>
      <c r="J2464" s="154"/>
      <c r="K2464" s="556"/>
      <c r="L2464" s="558"/>
      <c r="M2464" s="558"/>
      <c r="N2464" s="557"/>
      <c r="O2464" s="154"/>
      <c r="P2464" s="500" t="s">
        <v>27</v>
      </c>
      <c r="Q2464" s="99"/>
    </row>
    <row r="2465" spans="1:17" x14ac:dyDescent="0.15">
      <c r="A2465" s="514"/>
      <c r="B2465" s="502"/>
      <c r="C2465" s="154">
        <v>5155</v>
      </c>
      <c r="D2465" s="154">
        <v>1150</v>
      </c>
      <c r="E2465" s="157">
        <v>67286</v>
      </c>
      <c r="F2465" s="556" t="s">
        <v>60</v>
      </c>
      <c r="G2465" s="557"/>
      <c r="H2465" s="154">
        <v>743.5</v>
      </c>
      <c r="I2465" s="154"/>
      <c r="J2465" s="154"/>
      <c r="K2465" s="556"/>
      <c r="L2465" s="558"/>
      <c r="M2465" s="558"/>
      <c r="N2465" s="557"/>
      <c r="O2465" s="154"/>
      <c r="P2465" s="500" t="s">
        <v>27</v>
      </c>
      <c r="Q2465" s="99"/>
    </row>
    <row r="2466" spans="1:17" x14ac:dyDescent="0.15">
      <c r="A2466" s="514"/>
      <c r="B2466" s="502" t="s">
        <v>9</v>
      </c>
      <c r="C2466" s="154">
        <v>5035</v>
      </c>
      <c r="D2466" s="154">
        <v>650</v>
      </c>
      <c r="E2466" s="157">
        <v>66486</v>
      </c>
      <c r="F2466" s="556" t="s">
        <v>60</v>
      </c>
      <c r="G2466" s="557"/>
      <c r="H2466" s="154">
        <v>731.5</v>
      </c>
      <c r="I2466" s="154"/>
      <c r="J2466" s="154"/>
      <c r="K2466" s="556"/>
      <c r="L2466" s="558"/>
      <c r="M2466" s="558"/>
      <c r="N2466" s="557"/>
      <c r="O2466" s="154"/>
      <c r="P2466" s="554"/>
      <c r="Q2466" s="99"/>
    </row>
    <row r="2467" spans="1:17" x14ac:dyDescent="0.15">
      <c r="A2467" s="514"/>
      <c r="B2467" s="502"/>
      <c r="C2467" s="154">
        <v>5095</v>
      </c>
      <c r="D2467" s="154">
        <v>900</v>
      </c>
      <c r="E2467" s="157">
        <v>66786</v>
      </c>
      <c r="F2467" s="556" t="s">
        <v>60</v>
      </c>
      <c r="G2467" s="557"/>
      <c r="H2467" s="154">
        <v>737.5</v>
      </c>
      <c r="I2467" s="154"/>
      <c r="J2467" s="154"/>
      <c r="K2467" s="556"/>
      <c r="L2467" s="558"/>
      <c r="M2467" s="558"/>
      <c r="N2467" s="557"/>
      <c r="O2467" s="154"/>
      <c r="P2467" s="554"/>
      <c r="Q2467" s="99"/>
    </row>
    <row r="2468" spans="1:17" x14ac:dyDescent="0.15">
      <c r="A2468" s="514"/>
      <c r="B2468" s="502"/>
      <c r="C2468" s="154">
        <v>5155</v>
      </c>
      <c r="D2468" s="154">
        <v>1150</v>
      </c>
      <c r="E2468" s="157">
        <v>67286</v>
      </c>
      <c r="F2468" s="556" t="s">
        <v>60</v>
      </c>
      <c r="G2468" s="557"/>
      <c r="H2468" s="154">
        <v>743.5</v>
      </c>
      <c r="I2468" s="154"/>
      <c r="J2468" s="154"/>
      <c r="K2468" s="556"/>
      <c r="L2468" s="558"/>
      <c r="M2468" s="558"/>
      <c r="N2468" s="557"/>
      <c r="O2468" s="154"/>
      <c r="P2468" s="555"/>
      <c r="Q2468" s="99"/>
    </row>
    <row r="2469" spans="1:17" x14ac:dyDescent="0.15">
      <c r="A2469" s="507" t="s">
        <v>171</v>
      </c>
      <c r="B2469" s="502" t="s">
        <v>18</v>
      </c>
      <c r="C2469" s="154">
        <v>5035</v>
      </c>
      <c r="D2469" s="154">
        <v>650</v>
      </c>
      <c r="E2469" s="157">
        <v>66486</v>
      </c>
      <c r="F2469" s="556" t="s">
        <v>60</v>
      </c>
      <c r="G2469" s="557"/>
      <c r="H2469" s="154">
        <v>731.5</v>
      </c>
      <c r="I2469" s="154"/>
      <c r="J2469" s="154"/>
      <c r="K2469" s="556"/>
      <c r="L2469" s="558"/>
      <c r="M2469" s="558"/>
      <c r="N2469" s="557"/>
      <c r="O2469" s="154"/>
      <c r="P2469" s="499" t="s">
        <v>27</v>
      </c>
      <c r="Q2469" s="99"/>
    </row>
    <row r="2470" spans="1:17" x14ac:dyDescent="0.15">
      <c r="A2470" s="514"/>
      <c r="B2470" s="502"/>
      <c r="C2470" s="154">
        <v>5095</v>
      </c>
      <c r="D2470" s="154">
        <v>900</v>
      </c>
      <c r="E2470" s="157">
        <v>66786</v>
      </c>
      <c r="F2470" s="556" t="s">
        <v>60</v>
      </c>
      <c r="G2470" s="557"/>
      <c r="H2470" s="154">
        <v>737.5</v>
      </c>
      <c r="I2470" s="154"/>
      <c r="J2470" s="154"/>
      <c r="K2470" s="556"/>
      <c r="L2470" s="558"/>
      <c r="M2470" s="558"/>
      <c r="N2470" s="557"/>
      <c r="O2470" s="154"/>
      <c r="P2470" s="500" t="s">
        <v>27</v>
      </c>
      <c r="Q2470" s="99"/>
    </row>
    <row r="2471" spans="1:17" x14ac:dyDescent="0.15">
      <c r="A2471" s="515"/>
      <c r="B2471" s="502"/>
      <c r="C2471" s="154">
        <v>5155</v>
      </c>
      <c r="D2471" s="154">
        <v>1150</v>
      </c>
      <c r="E2471" s="157">
        <v>67286</v>
      </c>
      <c r="F2471" s="556" t="s">
        <v>60</v>
      </c>
      <c r="G2471" s="557"/>
      <c r="H2471" s="154">
        <v>743.5</v>
      </c>
      <c r="I2471" s="154"/>
      <c r="J2471" s="154"/>
      <c r="K2471" s="556"/>
      <c r="L2471" s="558"/>
      <c r="M2471" s="558"/>
      <c r="N2471" s="557"/>
      <c r="O2471" s="154"/>
      <c r="P2471" s="501" t="s">
        <v>27</v>
      </c>
      <c r="Q2471" s="99"/>
    </row>
    <row r="2472" spans="1:17" x14ac:dyDescent="0.15">
      <c r="A2472" s="477" t="s">
        <v>94</v>
      </c>
      <c r="B2472" s="516"/>
      <c r="C2472" s="516"/>
      <c r="D2472" s="516"/>
      <c r="E2472" s="516"/>
      <c r="F2472" s="516"/>
      <c r="G2472" s="516"/>
      <c r="H2472" s="516"/>
      <c r="I2472" s="516"/>
      <c r="J2472" s="516"/>
      <c r="K2472" s="516"/>
      <c r="L2472" s="516"/>
      <c r="M2472" s="516"/>
      <c r="N2472" s="516"/>
      <c r="O2472" s="516"/>
      <c r="P2472" s="516"/>
      <c r="Q2472" s="517"/>
    </row>
    <row r="2473" spans="1:17" x14ac:dyDescent="0.15">
      <c r="A2473" s="479" t="s">
        <v>316</v>
      </c>
      <c r="B2473" s="518"/>
      <c r="C2473" s="518"/>
      <c r="D2473" s="518"/>
      <c r="E2473" s="518"/>
      <c r="F2473" s="518"/>
      <c r="G2473" s="518"/>
      <c r="H2473" s="518"/>
      <c r="I2473" s="518"/>
      <c r="J2473" s="518"/>
      <c r="K2473" s="518"/>
      <c r="L2473" s="518"/>
      <c r="M2473" s="518"/>
      <c r="N2473" s="518"/>
      <c r="O2473" s="518"/>
      <c r="P2473" s="518"/>
      <c r="Q2473" s="519"/>
    </row>
    <row r="2474" spans="1:17" x14ac:dyDescent="0.15">
      <c r="A2474" s="479" t="s">
        <v>111</v>
      </c>
      <c r="B2474" s="518"/>
      <c r="C2474" s="518"/>
      <c r="D2474" s="518"/>
      <c r="E2474" s="518"/>
      <c r="F2474" s="518"/>
      <c r="G2474" s="518"/>
      <c r="H2474" s="518"/>
      <c r="I2474" s="518"/>
      <c r="J2474" s="518"/>
      <c r="K2474" s="518"/>
      <c r="L2474" s="518"/>
      <c r="M2474" s="518"/>
      <c r="N2474" s="518"/>
      <c r="O2474" s="518"/>
      <c r="P2474" s="518"/>
      <c r="Q2474" s="519"/>
    </row>
    <row r="2475" spans="1:17" x14ac:dyDescent="0.15">
      <c r="A2475" s="461" t="s">
        <v>112</v>
      </c>
      <c r="B2475" s="523"/>
      <c r="C2475" s="523"/>
      <c r="D2475" s="523"/>
      <c r="E2475" s="523"/>
      <c r="F2475" s="523"/>
      <c r="G2475" s="523"/>
      <c r="H2475" s="523"/>
      <c r="I2475" s="523"/>
      <c r="J2475" s="523"/>
      <c r="K2475" s="523"/>
      <c r="L2475" s="523"/>
      <c r="M2475" s="523"/>
      <c r="N2475" s="523"/>
      <c r="O2475" s="523"/>
      <c r="P2475" s="523"/>
      <c r="Q2475" s="524"/>
    </row>
    <row r="2476" spans="1:17" x14ac:dyDescent="0.15">
      <c r="A2476" s="140" t="s">
        <v>418</v>
      </c>
      <c r="B2476" s="90"/>
      <c r="C2476" s="140">
        <f>C2456+1</f>
        <v>659</v>
      </c>
      <c r="N2476" s="90"/>
      <c r="O2476" s="90"/>
      <c r="P2476" s="90"/>
      <c r="Q2476" s="90"/>
    </row>
    <row r="2477" spans="1:17" x14ac:dyDescent="0.15">
      <c r="A2477" s="553" t="s">
        <v>1090</v>
      </c>
      <c r="B2477" s="553"/>
      <c r="C2477" s="553"/>
      <c r="D2477" s="553"/>
      <c r="E2477" s="553"/>
      <c r="F2477" s="553"/>
      <c r="G2477" s="553"/>
      <c r="H2477" s="553"/>
      <c r="I2477" s="553"/>
      <c r="J2477" s="553"/>
      <c r="K2477" s="553"/>
      <c r="L2477" s="553"/>
      <c r="M2477" s="553"/>
      <c r="N2477" s="553"/>
      <c r="O2477" s="553"/>
      <c r="P2477" s="553"/>
      <c r="Q2477" s="553"/>
    </row>
    <row r="2478" spans="1:17" x14ac:dyDescent="0.15">
      <c r="A2478" s="553" t="s">
        <v>749</v>
      </c>
      <c r="B2478" s="553"/>
      <c r="C2478" s="553"/>
      <c r="D2478" s="553"/>
      <c r="E2478" s="553"/>
      <c r="F2478" s="553"/>
      <c r="G2478" s="553"/>
      <c r="H2478" s="553"/>
      <c r="I2478" s="553"/>
      <c r="J2478" s="553"/>
      <c r="K2478" s="553"/>
      <c r="L2478" s="553"/>
      <c r="M2478" s="553"/>
      <c r="N2478" s="553"/>
      <c r="O2478" s="553"/>
      <c r="P2478" s="553"/>
      <c r="Q2478" s="553"/>
    </row>
    <row r="2479" spans="1:17" s="91" customFormat="1" ht="97.5" customHeight="1" x14ac:dyDescent="0.25">
      <c r="A2479" s="186" t="s">
        <v>152</v>
      </c>
      <c r="B2479" s="187" t="s">
        <v>56</v>
      </c>
      <c r="C2479" s="186" t="s">
        <v>124</v>
      </c>
      <c r="D2479" s="186" t="s">
        <v>700</v>
      </c>
      <c r="E2479" s="186" t="s">
        <v>701</v>
      </c>
      <c r="F2479" s="559" t="s">
        <v>324</v>
      </c>
      <c r="G2479" s="563"/>
      <c r="H2479" s="187" t="s">
        <v>702</v>
      </c>
      <c r="I2479" s="93" t="s">
        <v>966</v>
      </c>
      <c r="J2479" s="93" t="s">
        <v>1409</v>
      </c>
      <c r="K2479" s="559" t="s">
        <v>1408</v>
      </c>
      <c r="L2479" s="564"/>
      <c r="M2479" s="564"/>
      <c r="N2479" s="563"/>
      <c r="O2479" s="93" t="s">
        <v>968</v>
      </c>
      <c r="P2479" s="93" t="s">
        <v>1239</v>
      </c>
      <c r="Q2479" s="93" t="s">
        <v>26</v>
      </c>
    </row>
    <row r="2480" spans="1:17" x14ac:dyDescent="0.15">
      <c r="A2480" s="507" t="s">
        <v>170</v>
      </c>
      <c r="B2480" s="502" t="s">
        <v>18</v>
      </c>
      <c r="C2480" s="154">
        <v>5035</v>
      </c>
      <c r="D2480" s="154">
        <v>650</v>
      </c>
      <c r="E2480" s="157">
        <v>66486</v>
      </c>
      <c r="F2480" s="556" t="s">
        <v>42</v>
      </c>
      <c r="G2480" s="557"/>
      <c r="H2480" s="154">
        <v>1935</v>
      </c>
      <c r="I2480" s="154"/>
      <c r="J2480" s="154"/>
      <c r="K2480" s="556"/>
      <c r="L2480" s="558"/>
      <c r="M2480" s="558"/>
      <c r="N2480" s="557"/>
      <c r="O2480" s="154"/>
      <c r="P2480" s="499" t="s">
        <v>27</v>
      </c>
      <c r="Q2480" s="99"/>
    </row>
    <row r="2481" spans="1:17" x14ac:dyDescent="0.15">
      <c r="A2481" s="514"/>
      <c r="B2481" s="502"/>
      <c r="C2481" s="154">
        <v>5095</v>
      </c>
      <c r="D2481" s="154">
        <v>900</v>
      </c>
      <c r="E2481" s="157">
        <v>66786</v>
      </c>
      <c r="F2481" s="556" t="s">
        <v>42</v>
      </c>
      <c r="G2481" s="557"/>
      <c r="H2481" s="154">
        <v>1960</v>
      </c>
      <c r="I2481" s="154"/>
      <c r="J2481" s="154"/>
      <c r="K2481" s="556"/>
      <c r="L2481" s="558"/>
      <c r="M2481" s="558"/>
      <c r="N2481" s="557"/>
      <c r="O2481" s="154"/>
      <c r="P2481" s="500" t="s">
        <v>27</v>
      </c>
      <c r="Q2481" s="99"/>
    </row>
    <row r="2482" spans="1:17" x14ac:dyDescent="0.15">
      <c r="A2482" s="514"/>
      <c r="B2482" s="502"/>
      <c r="C2482" s="154">
        <v>5155</v>
      </c>
      <c r="D2482" s="154">
        <v>1150</v>
      </c>
      <c r="E2482" s="157">
        <v>67286</v>
      </c>
      <c r="F2482" s="556" t="s">
        <v>42</v>
      </c>
      <c r="G2482" s="557"/>
      <c r="H2482" s="154">
        <v>1985</v>
      </c>
      <c r="I2482" s="154"/>
      <c r="J2482" s="154"/>
      <c r="K2482" s="556"/>
      <c r="L2482" s="558"/>
      <c r="M2482" s="558"/>
      <c r="N2482" s="557"/>
      <c r="O2482" s="154"/>
      <c r="P2482" s="501" t="s">
        <v>27</v>
      </c>
      <c r="Q2482" s="99"/>
    </row>
    <row r="2483" spans="1:17" x14ac:dyDescent="0.15">
      <c r="A2483" s="514"/>
      <c r="B2483" s="502" t="s">
        <v>54</v>
      </c>
      <c r="C2483" s="154">
        <v>5035</v>
      </c>
      <c r="D2483" s="154">
        <v>650</v>
      </c>
      <c r="E2483" s="157">
        <v>66486</v>
      </c>
      <c r="F2483" s="556" t="s">
        <v>42</v>
      </c>
      <c r="G2483" s="557"/>
      <c r="H2483" s="154">
        <v>1935</v>
      </c>
      <c r="I2483" s="154"/>
      <c r="J2483" s="154"/>
      <c r="K2483" s="556"/>
      <c r="L2483" s="558"/>
      <c r="M2483" s="558"/>
      <c r="N2483" s="557"/>
      <c r="O2483" s="154"/>
      <c r="P2483" s="499" t="s">
        <v>27</v>
      </c>
      <c r="Q2483" s="99"/>
    </row>
    <row r="2484" spans="1:17" x14ac:dyDescent="0.15">
      <c r="A2484" s="514"/>
      <c r="B2484" s="502"/>
      <c r="C2484" s="154">
        <v>5095</v>
      </c>
      <c r="D2484" s="154">
        <v>900</v>
      </c>
      <c r="E2484" s="157">
        <v>66786</v>
      </c>
      <c r="F2484" s="556" t="s">
        <v>42</v>
      </c>
      <c r="G2484" s="557"/>
      <c r="H2484" s="154">
        <v>1960</v>
      </c>
      <c r="I2484" s="154"/>
      <c r="J2484" s="154"/>
      <c r="K2484" s="556"/>
      <c r="L2484" s="558"/>
      <c r="M2484" s="558"/>
      <c r="N2484" s="557"/>
      <c r="O2484" s="154"/>
      <c r="P2484" s="500" t="s">
        <v>27</v>
      </c>
      <c r="Q2484" s="99"/>
    </row>
    <row r="2485" spans="1:17" x14ac:dyDescent="0.15">
      <c r="A2485" s="514"/>
      <c r="B2485" s="502"/>
      <c r="C2485" s="154">
        <v>5155</v>
      </c>
      <c r="D2485" s="154">
        <v>1150</v>
      </c>
      <c r="E2485" s="157">
        <v>67286</v>
      </c>
      <c r="F2485" s="556" t="s">
        <v>42</v>
      </c>
      <c r="G2485" s="557"/>
      <c r="H2485" s="154">
        <v>1985</v>
      </c>
      <c r="I2485" s="154"/>
      <c r="J2485" s="154"/>
      <c r="K2485" s="556"/>
      <c r="L2485" s="558"/>
      <c r="M2485" s="558"/>
      <c r="N2485" s="557"/>
      <c r="O2485" s="154"/>
      <c r="P2485" s="500" t="s">
        <v>27</v>
      </c>
      <c r="Q2485" s="99"/>
    </row>
    <row r="2486" spans="1:17" x14ac:dyDescent="0.15">
      <c r="A2486" s="514"/>
      <c r="B2486" s="502" t="s">
        <v>9</v>
      </c>
      <c r="C2486" s="154">
        <v>5035</v>
      </c>
      <c r="D2486" s="154">
        <v>650</v>
      </c>
      <c r="E2486" s="157">
        <v>66486</v>
      </c>
      <c r="F2486" s="556" t="s">
        <v>42</v>
      </c>
      <c r="G2486" s="557"/>
      <c r="H2486" s="154">
        <v>1935</v>
      </c>
      <c r="I2486" s="154"/>
      <c r="J2486" s="154"/>
      <c r="K2486" s="556"/>
      <c r="L2486" s="558"/>
      <c r="M2486" s="558"/>
      <c r="N2486" s="557"/>
      <c r="O2486" s="154"/>
      <c r="P2486" s="554"/>
      <c r="Q2486" s="99"/>
    </row>
    <row r="2487" spans="1:17" x14ac:dyDescent="0.15">
      <c r="A2487" s="514"/>
      <c r="B2487" s="502"/>
      <c r="C2487" s="154">
        <v>5095</v>
      </c>
      <c r="D2487" s="154">
        <v>900</v>
      </c>
      <c r="E2487" s="157">
        <v>66786</v>
      </c>
      <c r="F2487" s="556" t="s">
        <v>42</v>
      </c>
      <c r="G2487" s="557"/>
      <c r="H2487" s="154">
        <v>1960</v>
      </c>
      <c r="I2487" s="154"/>
      <c r="J2487" s="154"/>
      <c r="K2487" s="556"/>
      <c r="L2487" s="558"/>
      <c r="M2487" s="558"/>
      <c r="N2487" s="557"/>
      <c r="O2487" s="154"/>
      <c r="P2487" s="554"/>
      <c r="Q2487" s="99"/>
    </row>
    <row r="2488" spans="1:17" x14ac:dyDescent="0.15">
      <c r="A2488" s="514"/>
      <c r="B2488" s="502"/>
      <c r="C2488" s="154">
        <v>5155</v>
      </c>
      <c r="D2488" s="154">
        <v>1150</v>
      </c>
      <c r="E2488" s="157">
        <v>67286</v>
      </c>
      <c r="F2488" s="556" t="s">
        <v>42</v>
      </c>
      <c r="G2488" s="557"/>
      <c r="H2488" s="154">
        <v>1985</v>
      </c>
      <c r="I2488" s="154"/>
      <c r="J2488" s="154"/>
      <c r="K2488" s="556"/>
      <c r="L2488" s="558"/>
      <c r="M2488" s="558"/>
      <c r="N2488" s="557"/>
      <c r="O2488" s="154"/>
      <c r="P2488" s="555"/>
      <c r="Q2488" s="99"/>
    </row>
    <row r="2489" spans="1:17" x14ac:dyDescent="0.15">
      <c r="A2489" s="507" t="s">
        <v>171</v>
      </c>
      <c r="B2489" s="502" t="s">
        <v>18</v>
      </c>
      <c r="C2489" s="154">
        <v>5035</v>
      </c>
      <c r="D2489" s="154">
        <v>650</v>
      </c>
      <c r="E2489" s="157">
        <v>66486</v>
      </c>
      <c r="F2489" s="556" t="s">
        <v>42</v>
      </c>
      <c r="G2489" s="557"/>
      <c r="H2489" s="154">
        <v>1935</v>
      </c>
      <c r="I2489" s="154"/>
      <c r="J2489" s="154"/>
      <c r="K2489" s="556"/>
      <c r="L2489" s="558"/>
      <c r="M2489" s="558"/>
      <c r="N2489" s="557"/>
      <c r="O2489" s="154"/>
      <c r="P2489" s="499" t="s">
        <v>27</v>
      </c>
      <c r="Q2489" s="99"/>
    </row>
    <row r="2490" spans="1:17" x14ac:dyDescent="0.15">
      <c r="A2490" s="514"/>
      <c r="B2490" s="502"/>
      <c r="C2490" s="154">
        <v>5095</v>
      </c>
      <c r="D2490" s="154">
        <v>900</v>
      </c>
      <c r="E2490" s="157">
        <v>66786</v>
      </c>
      <c r="F2490" s="556" t="s">
        <v>42</v>
      </c>
      <c r="G2490" s="557"/>
      <c r="H2490" s="154">
        <v>1960</v>
      </c>
      <c r="I2490" s="154"/>
      <c r="J2490" s="154"/>
      <c r="K2490" s="556"/>
      <c r="L2490" s="558"/>
      <c r="M2490" s="558"/>
      <c r="N2490" s="557"/>
      <c r="O2490" s="154"/>
      <c r="P2490" s="500" t="s">
        <v>27</v>
      </c>
      <c r="Q2490" s="99"/>
    </row>
    <row r="2491" spans="1:17" x14ac:dyDescent="0.15">
      <c r="A2491" s="515"/>
      <c r="B2491" s="502"/>
      <c r="C2491" s="154">
        <v>5155</v>
      </c>
      <c r="D2491" s="154">
        <v>1150</v>
      </c>
      <c r="E2491" s="157">
        <v>67286</v>
      </c>
      <c r="F2491" s="556" t="s">
        <v>42</v>
      </c>
      <c r="G2491" s="557"/>
      <c r="H2491" s="154">
        <v>1985</v>
      </c>
      <c r="I2491" s="154"/>
      <c r="J2491" s="154"/>
      <c r="K2491" s="556"/>
      <c r="L2491" s="558"/>
      <c r="M2491" s="558"/>
      <c r="N2491" s="557"/>
      <c r="O2491" s="154"/>
      <c r="P2491" s="501" t="s">
        <v>27</v>
      </c>
      <c r="Q2491" s="99"/>
    </row>
    <row r="2492" spans="1:17" x14ac:dyDescent="0.15">
      <c r="A2492" s="477" t="s">
        <v>94</v>
      </c>
      <c r="B2492" s="516"/>
      <c r="C2492" s="516"/>
      <c r="D2492" s="516"/>
      <c r="E2492" s="516"/>
      <c r="F2492" s="516"/>
      <c r="G2492" s="516"/>
      <c r="H2492" s="516"/>
      <c r="I2492" s="516"/>
      <c r="J2492" s="516"/>
      <c r="K2492" s="516"/>
      <c r="L2492" s="516"/>
      <c r="M2492" s="516"/>
      <c r="N2492" s="516"/>
      <c r="O2492" s="516"/>
      <c r="P2492" s="516"/>
      <c r="Q2492" s="517"/>
    </row>
    <row r="2493" spans="1:17" x14ac:dyDescent="0.15">
      <c r="A2493" s="479" t="s">
        <v>316</v>
      </c>
      <c r="B2493" s="518"/>
      <c r="C2493" s="518"/>
      <c r="D2493" s="518"/>
      <c r="E2493" s="518"/>
      <c r="F2493" s="518"/>
      <c r="G2493" s="518"/>
      <c r="H2493" s="518"/>
      <c r="I2493" s="518"/>
      <c r="J2493" s="518"/>
      <c r="K2493" s="518"/>
      <c r="L2493" s="518"/>
      <c r="M2493" s="518"/>
      <c r="N2493" s="518"/>
      <c r="O2493" s="518"/>
      <c r="P2493" s="518"/>
      <c r="Q2493" s="519"/>
    </row>
    <row r="2494" spans="1:17" x14ac:dyDescent="0.15">
      <c r="A2494" s="479" t="s">
        <v>111</v>
      </c>
      <c r="B2494" s="518"/>
      <c r="C2494" s="518"/>
      <c r="D2494" s="518"/>
      <c r="E2494" s="518"/>
      <c r="F2494" s="518"/>
      <c r="G2494" s="518"/>
      <c r="H2494" s="518"/>
      <c r="I2494" s="518"/>
      <c r="J2494" s="518"/>
      <c r="K2494" s="518"/>
      <c r="L2494" s="518"/>
      <c r="M2494" s="518"/>
      <c r="N2494" s="518"/>
      <c r="O2494" s="518"/>
      <c r="P2494" s="518"/>
      <c r="Q2494" s="519"/>
    </row>
    <row r="2495" spans="1:17" x14ac:dyDescent="0.15">
      <c r="A2495" s="461" t="s">
        <v>112</v>
      </c>
      <c r="B2495" s="523"/>
      <c r="C2495" s="523"/>
      <c r="D2495" s="523"/>
      <c r="E2495" s="523"/>
      <c r="F2495" s="523"/>
      <c r="G2495" s="523"/>
      <c r="H2495" s="523"/>
      <c r="I2495" s="523"/>
      <c r="J2495" s="523"/>
      <c r="K2495" s="523"/>
      <c r="L2495" s="523"/>
      <c r="M2495" s="523"/>
      <c r="N2495" s="523"/>
      <c r="O2495" s="523"/>
      <c r="P2495" s="523"/>
      <c r="Q2495" s="524"/>
    </row>
    <row r="2496" spans="1:17" x14ac:dyDescent="0.15">
      <c r="A2496" s="140" t="s">
        <v>418</v>
      </c>
      <c r="B2496" s="90"/>
      <c r="C2496" s="140">
        <f>C2476+1</f>
        <v>660</v>
      </c>
      <c r="N2496" s="90"/>
      <c r="O2496" s="90"/>
      <c r="P2496" s="90"/>
      <c r="Q2496" s="90"/>
    </row>
    <row r="2497" spans="1:17" x14ac:dyDescent="0.15">
      <c r="A2497" s="553" t="s">
        <v>1091</v>
      </c>
      <c r="B2497" s="553"/>
      <c r="C2497" s="553"/>
      <c r="D2497" s="553"/>
      <c r="E2497" s="553"/>
      <c r="F2497" s="553"/>
      <c r="G2497" s="553"/>
      <c r="H2497" s="553"/>
      <c r="I2497" s="553"/>
      <c r="J2497" s="553"/>
      <c r="K2497" s="553"/>
      <c r="L2497" s="553"/>
      <c r="M2497" s="553"/>
      <c r="N2497" s="553"/>
      <c r="O2497" s="553"/>
      <c r="P2497" s="553"/>
      <c r="Q2497" s="553"/>
    </row>
    <row r="2498" spans="1:17" x14ac:dyDescent="0.15">
      <c r="A2498" s="553" t="s">
        <v>749</v>
      </c>
      <c r="B2498" s="553"/>
      <c r="C2498" s="553"/>
      <c r="D2498" s="553"/>
      <c r="E2498" s="553"/>
      <c r="F2498" s="553"/>
      <c r="G2498" s="553"/>
      <c r="H2498" s="553"/>
      <c r="I2498" s="553"/>
      <c r="J2498" s="553"/>
      <c r="K2498" s="553"/>
      <c r="L2498" s="553"/>
      <c r="M2498" s="553"/>
      <c r="N2498" s="553"/>
      <c r="O2498" s="553"/>
      <c r="P2498" s="553"/>
      <c r="Q2498" s="553"/>
    </row>
    <row r="2499" spans="1:17" s="91" customFormat="1" ht="97.5" customHeight="1" x14ac:dyDescent="0.25">
      <c r="A2499" s="186" t="s">
        <v>152</v>
      </c>
      <c r="B2499" s="187" t="s">
        <v>56</v>
      </c>
      <c r="C2499" s="186" t="s">
        <v>124</v>
      </c>
      <c r="D2499" s="186" t="s">
        <v>700</v>
      </c>
      <c r="E2499" s="186" t="s">
        <v>701</v>
      </c>
      <c r="F2499" s="559" t="s">
        <v>325</v>
      </c>
      <c r="G2499" s="560"/>
      <c r="H2499" s="187" t="s">
        <v>703</v>
      </c>
      <c r="I2499" s="93" t="s">
        <v>967</v>
      </c>
      <c r="J2499" s="93" t="s">
        <v>1409</v>
      </c>
      <c r="K2499" s="559" t="s">
        <v>1408</v>
      </c>
      <c r="L2499" s="561"/>
      <c r="M2499" s="561"/>
      <c r="N2499" s="560"/>
      <c r="O2499" s="93" t="s">
        <v>969</v>
      </c>
      <c r="P2499" s="93" t="s">
        <v>1240</v>
      </c>
      <c r="Q2499" s="93" t="s">
        <v>26</v>
      </c>
    </row>
    <row r="2500" spans="1:17" x14ac:dyDescent="0.15">
      <c r="A2500" s="507" t="s">
        <v>170</v>
      </c>
      <c r="B2500" s="502" t="s">
        <v>18</v>
      </c>
      <c r="C2500" s="154">
        <v>5035</v>
      </c>
      <c r="D2500" s="154">
        <v>650</v>
      </c>
      <c r="E2500" s="157">
        <v>66486</v>
      </c>
      <c r="F2500" s="556" t="s">
        <v>42</v>
      </c>
      <c r="G2500" s="557"/>
      <c r="H2500" s="96">
        <v>2115</v>
      </c>
      <c r="I2500" s="154"/>
      <c r="J2500" s="154"/>
      <c r="K2500" s="556"/>
      <c r="L2500" s="558"/>
      <c r="M2500" s="558"/>
      <c r="N2500" s="557"/>
      <c r="O2500" s="154"/>
      <c r="P2500" s="499" t="s">
        <v>27</v>
      </c>
      <c r="Q2500" s="99"/>
    </row>
    <row r="2501" spans="1:17" x14ac:dyDescent="0.15">
      <c r="A2501" s="514"/>
      <c r="B2501" s="502"/>
      <c r="C2501" s="154">
        <v>5095</v>
      </c>
      <c r="D2501" s="154">
        <v>900</v>
      </c>
      <c r="E2501" s="157">
        <v>66786</v>
      </c>
      <c r="F2501" s="556" t="s">
        <v>42</v>
      </c>
      <c r="G2501" s="557"/>
      <c r="H2501" s="96">
        <v>2145</v>
      </c>
      <c r="I2501" s="154"/>
      <c r="J2501" s="154"/>
      <c r="K2501" s="556"/>
      <c r="L2501" s="558"/>
      <c r="M2501" s="558"/>
      <c r="N2501" s="557"/>
      <c r="O2501" s="154"/>
      <c r="P2501" s="500" t="s">
        <v>27</v>
      </c>
      <c r="Q2501" s="99"/>
    </row>
    <row r="2502" spans="1:17" x14ac:dyDescent="0.15">
      <c r="A2502" s="514"/>
      <c r="B2502" s="502"/>
      <c r="C2502" s="154">
        <v>5095</v>
      </c>
      <c r="D2502" s="154">
        <v>900</v>
      </c>
      <c r="E2502" s="157">
        <v>67086</v>
      </c>
      <c r="F2502" s="556" t="s">
        <v>42</v>
      </c>
      <c r="G2502" s="557"/>
      <c r="H2502" s="96">
        <v>2175</v>
      </c>
      <c r="I2502" s="154"/>
      <c r="J2502" s="154"/>
      <c r="K2502" s="556"/>
      <c r="L2502" s="558"/>
      <c r="M2502" s="558"/>
      <c r="N2502" s="557"/>
      <c r="O2502" s="154"/>
      <c r="P2502" s="500"/>
      <c r="Q2502" s="99"/>
    </row>
    <row r="2503" spans="1:17" x14ac:dyDescent="0.15">
      <c r="A2503" s="514"/>
      <c r="B2503" s="502"/>
      <c r="C2503" s="154">
        <v>5155</v>
      </c>
      <c r="D2503" s="154">
        <v>1150</v>
      </c>
      <c r="E2503" s="157">
        <v>67286</v>
      </c>
      <c r="F2503" s="556" t="s">
        <v>42</v>
      </c>
      <c r="G2503" s="557"/>
      <c r="H2503" s="96">
        <v>2195</v>
      </c>
      <c r="I2503" s="154"/>
      <c r="J2503" s="154"/>
      <c r="K2503" s="556"/>
      <c r="L2503" s="558"/>
      <c r="M2503" s="558"/>
      <c r="N2503" s="557"/>
      <c r="O2503" s="154"/>
      <c r="P2503" s="501" t="s">
        <v>27</v>
      </c>
      <c r="Q2503" s="99"/>
    </row>
    <row r="2504" spans="1:17" x14ac:dyDescent="0.15">
      <c r="A2504" s="514"/>
      <c r="B2504" s="502" t="s">
        <v>54</v>
      </c>
      <c r="C2504" s="154">
        <v>5035</v>
      </c>
      <c r="D2504" s="154">
        <v>650</v>
      </c>
      <c r="E2504" s="157">
        <v>66486</v>
      </c>
      <c r="F2504" s="556" t="s">
        <v>42</v>
      </c>
      <c r="G2504" s="557"/>
      <c r="H2504" s="96">
        <v>2115</v>
      </c>
      <c r="I2504" s="154"/>
      <c r="J2504" s="154"/>
      <c r="K2504" s="556"/>
      <c r="L2504" s="558"/>
      <c r="M2504" s="558"/>
      <c r="N2504" s="557"/>
      <c r="O2504" s="154"/>
      <c r="P2504" s="499" t="s">
        <v>27</v>
      </c>
      <c r="Q2504" s="99"/>
    </row>
    <row r="2505" spans="1:17" x14ac:dyDescent="0.15">
      <c r="A2505" s="514"/>
      <c r="B2505" s="502"/>
      <c r="C2505" s="154">
        <v>5095</v>
      </c>
      <c r="D2505" s="154">
        <v>900</v>
      </c>
      <c r="E2505" s="157">
        <v>66786</v>
      </c>
      <c r="F2505" s="556" t="s">
        <v>42</v>
      </c>
      <c r="G2505" s="557"/>
      <c r="H2505" s="96">
        <v>2145</v>
      </c>
      <c r="I2505" s="154"/>
      <c r="J2505" s="154"/>
      <c r="K2505" s="556"/>
      <c r="L2505" s="558"/>
      <c r="M2505" s="558"/>
      <c r="N2505" s="557"/>
      <c r="O2505" s="154"/>
      <c r="P2505" s="500" t="s">
        <v>27</v>
      </c>
      <c r="Q2505" s="99"/>
    </row>
    <row r="2506" spans="1:17" x14ac:dyDescent="0.15">
      <c r="A2506" s="514"/>
      <c r="B2506" s="502"/>
      <c r="C2506" s="154">
        <v>5095</v>
      </c>
      <c r="D2506" s="154">
        <v>900</v>
      </c>
      <c r="E2506" s="157">
        <v>67086</v>
      </c>
      <c r="F2506" s="556" t="s">
        <v>42</v>
      </c>
      <c r="G2506" s="557"/>
      <c r="H2506" s="96">
        <v>2175</v>
      </c>
      <c r="I2506" s="154"/>
      <c r="J2506" s="154"/>
      <c r="K2506" s="556"/>
      <c r="L2506" s="558"/>
      <c r="M2506" s="558"/>
      <c r="N2506" s="557"/>
      <c r="O2506" s="154"/>
      <c r="P2506" s="500"/>
      <c r="Q2506" s="99"/>
    </row>
    <row r="2507" spans="1:17" x14ac:dyDescent="0.15">
      <c r="A2507" s="514"/>
      <c r="B2507" s="502"/>
      <c r="C2507" s="154">
        <v>5155</v>
      </c>
      <c r="D2507" s="154">
        <v>1150</v>
      </c>
      <c r="E2507" s="157">
        <v>67286</v>
      </c>
      <c r="F2507" s="556" t="s">
        <v>42</v>
      </c>
      <c r="G2507" s="557"/>
      <c r="H2507" s="96">
        <v>2195</v>
      </c>
      <c r="I2507" s="154"/>
      <c r="J2507" s="154"/>
      <c r="K2507" s="556"/>
      <c r="L2507" s="558"/>
      <c r="M2507" s="558"/>
      <c r="N2507" s="557"/>
      <c r="O2507" s="154"/>
      <c r="P2507" s="500" t="s">
        <v>27</v>
      </c>
      <c r="Q2507" s="99"/>
    </row>
    <row r="2508" spans="1:17" x14ac:dyDescent="0.15">
      <c r="A2508" s="514"/>
      <c r="B2508" s="502" t="s">
        <v>9</v>
      </c>
      <c r="C2508" s="154">
        <v>5035</v>
      </c>
      <c r="D2508" s="154">
        <v>650</v>
      </c>
      <c r="E2508" s="157">
        <v>66486</v>
      </c>
      <c r="F2508" s="556" t="s">
        <v>42</v>
      </c>
      <c r="G2508" s="557"/>
      <c r="H2508" s="96">
        <v>2115</v>
      </c>
      <c r="I2508" s="154"/>
      <c r="J2508" s="154"/>
      <c r="K2508" s="556"/>
      <c r="L2508" s="558"/>
      <c r="M2508" s="558"/>
      <c r="N2508" s="557"/>
      <c r="O2508" s="154"/>
      <c r="P2508" s="554"/>
      <c r="Q2508" s="99"/>
    </row>
    <row r="2509" spans="1:17" x14ac:dyDescent="0.15">
      <c r="A2509" s="514"/>
      <c r="B2509" s="502"/>
      <c r="C2509" s="154">
        <v>5095</v>
      </c>
      <c r="D2509" s="154">
        <v>900</v>
      </c>
      <c r="E2509" s="157">
        <v>66786</v>
      </c>
      <c r="F2509" s="556" t="s">
        <v>42</v>
      </c>
      <c r="G2509" s="557"/>
      <c r="H2509" s="96">
        <v>2145</v>
      </c>
      <c r="I2509" s="154"/>
      <c r="J2509" s="154"/>
      <c r="K2509" s="556"/>
      <c r="L2509" s="558"/>
      <c r="M2509" s="558"/>
      <c r="N2509" s="557"/>
      <c r="O2509" s="154"/>
      <c r="P2509" s="554"/>
      <c r="Q2509" s="99"/>
    </row>
    <row r="2510" spans="1:17" x14ac:dyDescent="0.15">
      <c r="A2510" s="514"/>
      <c r="B2510" s="502"/>
      <c r="C2510" s="154">
        <v>5095</v>
      </c>
      <c r="D2510" s="154">
        <v>900</v>
      </c>
      <c r="E2510" s="157">
        <v>67086</v>
      </c>
      <c r="F2510" s="556" t="s">
        <v>42</v>
      </c>
      <c r="G2510" s="557"/>
      <c r="H2510" s="96">
        <v>2175</v>
      </c>
      <c r="I2510" s="154"/>
      <c r="J2510" s="154"/>
      <c r="K2510" s="556"/>
      <c r="L2510" s="558"/>
      <c r="M2510" s="558"/>
      <c r="N2510" s="557"/>
      <c r="O2510" s="154"/>
      <c r="P2510" s="554"/>
      <c r="Q2510" s="99"/>
    </row>
    <row r="2511" spans="1:17" x14ac:dyDescent="0.15">
      <c r="A2511" s="514"/>
      <c r="B2511" s="502"/>
      <c r="C2511" s="154">
        <v>5155</v>
      </c>
      <c r="D2511" s="154">
        <v>1150</v>
      </c>
      <c r="E2511" s="157">
        <v>67286</v>
      </c>
      <c r="F2511" s="556" t="s">
        <v>42</v>
      </c>
      <c r="G2511" s="557"/>
      <c r="H2511" s="96">
        <v>2195</v>
      </c>
      <c r="I2511" s="154"/>
      <c r="J2511" s="154"/>
      <c r="K2511" s="556"/>
      <c r="L2511" s="558"/>
      <c r="M2511" s="558"/>
      <c r="N2511" s="557"/>
      <c r="O2511" s="154"/>
      <c r="P2511" s="555"/>
      <c r="Q2511" s="99"/>
    </row>
    <row r="2512" spans="1:17" x14ac:dyDescent="0.15">
      <c r="A2512" s="507" t="s">
        <v>171</v>
      </c>
      <c r="B2512" s="502" t="s">
        <v>18</v>
      </c>
      <c r="C2512" s="154">
        <v>5035</v>
      </c>
      <c r="D2512" s="154">
        <v>650</v>
      </c>
      <c r="E2512" s="157">
        <v>66486</v>
      </c>
      <c r="F2512" s="556" t="s">
        <v>42</v>
      </c>
      <c r="G2512" s="557"/>
      <c r="H2512" s="96">
        <v>2115</v>
      </c>
      <c r="I2512" s="154"/>
      <c r="J2512" s="154"/>
      <c r="K2512" s="556"/>
      <c r="L2512" s="558"/>
      <c r="M2512" s="558"/>
      <c r="N2512" s="557"/>
      <c r="O2512" s="154"/>
      <c r="P2512" s="499" t="s">
        <v>27</v>
      </c>
      <c r="Q2512" s="99"/>
    </row>
    <row r="2513" spans="1:17" x14ac:dyDescent="0.15">
      <c r="A2513" s="514"/>
      <c r="B2513" s="502"/>
      <c r="C2513" s="154">
        <v>5095</v>
      </c>
      <c r="D2513" s="154">
        <v>900</v>
      </c>
      <c r="E2513" s="157">
        <v>66786</v>
      </c>
      <c r="F2513" s="556" t="s">
        <v>42</v>
      </c>
      <c r="G2513" s="557"/>
      <c r="H2513" s="96">
        <v>2145</v>
      </c>
      <c r="I2513" s="154"/>
      <c r="J2513" s="154"/>
      <c r="K2513" s="556"/>
      <c r="L2513" s="558"/>
      <c r="M2513" s="558"/>
      <c r="N2513" s="557"/>
      <c r="O2513" s="154"/>
      <c r="P2513" s="500" t="s">
        <v>27</v>
      </c>
      <c r="Q2513" s="99"/>
    </row>
    <row r="2514" spans="1:17" x14ac:dyDescent="0.15">
      <c r="A2514" s="514"/>
      <c r="B2514" s="502"/>
      <c r="C2514" s="154">
        <v>5095</v>
      </c>
      <c r="D2514" s="154">
        <v>900</v>
      </c>
      <c r="E2514" s="157">
        <v>67086</v>
      </c>
      <c r="F2514" s="556" t="s">
        <v>42</v>
      </c>
      <c r="G2514" s="557"/>
      <c r="H2514" s="96">
        <v>2175</v>
      </c>
      <c r="I2514" s="154"/>
      <c r="J2514" s="154"/>
      <c r="K2514" s="556"/>
      <c r="L2514" s="558"/>
      <c r="M2514" s="558"/>
      <c r="N2514" s="557"/>
      <c r="O2514" s="154"/>
      <c r="P2514" s="500"/>
      <c r="Q2514" s="99"/>
    </row>
    <row r="2515" spans="1:17" x14ac:dyDescent="0.15">
      <c r="A2515" s="515"/>
      <c r="B2515" s="502"/>
      <c r="C2515" s="154">
        <v>5155</v>
      </c>
      <c r="D2515" s="154">
        <v>1150</v>
      </c>
      <c r="E2515" s="157">
        <v>67286</v>
      </c>
      <c r="F2515" s="556" t="s">
        <v>42</v>
      </c>
      <c r="G2515" s="557"/>
      <c r="H2515" s="96">
        <v>2195</v>
      </c>
      <c r="I2515" s="154"/>
      <c r="J2515" s="154"/>
      <c r="K2515" s="556"/>
      <c r="L2515" s="558"/>
      <c r="M2515" s="558"/>
      <c r="N2515" s="557"/>
      <c r="O2515" s="154"/>
      <c r="P2515" s="501" t="s">
        <v>27</v>
      </c>
      <c r="Q2515" s="99"/>
    </row>
    <row r="2516" spans="1:17" x14ac:dyDescent="0.15">
      <c r="A2516" s="477" t="s">
        <v>94</v>
      </c>
      <c r="B2516" s="516"/>
      <c r="C2516" s="516"/>
      <c r="D2516" s="516"/>
      <c r="E2516" s="516"/>
      <c r="F2516" s="516"/>
      <c r="G2516" s="516"/>
      <c r="H2516" s="516"/>
      <c r="I2516" s="516"/>
      <c r="J2516" s="516"/>
      <c r="K2516" s="516"/>
      <c r="L2516" s="516"/>
      <c r="M2516" s="516"/>
      <c r="N2516" s="516"/>
      <c r="O2516" s="516"/>
      <c r="P2516" s="516"/>
      <c r="Q2516" s="517"/>
    </row>
    <row r="2517" spans="1:17" x14ac:dyDescent="0.15">
      <c r="A2517" s="479" t="s">
        <v>316</v>
      </c>
      <c r="B2517" s="518"/>
      <c r="C2517" s="518"/>
      <c r="D2517" s="518"/>
      <c r="E2517" s="518"/>
      <c r="F2517" s="518"/>
      <c r="G2517" s="518"/>
      <c r="H2517" s="518"/>
      <c r="I2517" s="518"/>
      <c r="J2517" s="518"/>
      <c r="K2517" s="518"/>
      <c r="L2517" s="518"/>
      <c r="M2517" s="518"/>
      <c r="N2517" s="518"/>
      <c r="O2517" s="518"/>
      <c r="P2517" s="518"/>
      <c r="Q2517" s="519"/>
    </row>
    <row r="2518" spans="1:17" x14ac:dyDescent="0.15">
      <c r="A2518" s="479" t="s">
        <v>111</v>
      </c>
      <c r="B2518" s="518"/>
      <c r="C2518" s="518"/>
      <c r="D2518" s="518"/>
      <c r="E2518" s="518"/>
      <c r="F2518" s="518"/>
      <c r="G2518" s="518"/>
      <c r="H2518" s="518"/>
      <c r="I2518" s="518"/>
      <c r="J2518" s="518"/>
      <c r="K2518" s="518"/>
      <c r="L2518" s="518"/>
      <c r="M2518" s="518"/>
      <c r="N2518" s="518"/>
      <c r="O2518" s="518"/>
      <c r="P2518" s="518"/>
      <c r="Q2518" s="519"/>
    </row>
    <row r="2519" spans="1:17" x14ac:dyDescent="0.15">
      <c r="A2519" s="461" t="s">
        <v>112</v>
      </c>
      <c r="B2519" s="523"/>
      <c r="C2519" s="523"/>
      <c r="D2519" s="523"/>
      <c r="E2519" s="523"/>
      <c r="F2519" s="523"/>
      <c r="G2519" s="523"/>
      <c r="H2519" s="523"/>
      <c r="I2519" s="523"/>
      <c r="J2519" s="523"/>
      <c r="K2519" s="523"/>
      <c r="L2519" s="523"/>
      <c r="M2519" s="523"/>
      <c r="N2519" s="523"/>
      <c r="O2519" s="523"/>
      <c r="P2519" s="523"/>
      <c r="Q2519" s="524"/>
    </row>
    <row r="2520" spans="1:17" x14ac:dyDescent="0.15">
      <c r="A2520" s="140" t="s">
        <v>418</v>
      </c>
      <c r="B2520" s="90"/>
      <c r="C2520" s="140">
        <f>C2496+1</f>
        <v>661</v>
      </c>
      <c r="N2520" s="90"/>
      <c r="O2520" s="90"/>
      <c r="P2520" s="90"/>
      <c r="Q2520" s="90"/>
    </row>
    <row r="2521" spans="1:17" x14ac:dyDescent="0.15">
      <c r="A2521" s="553" t="s">
        <v>1092</v>
      </c>
      <c r="B2521" s="553"/>
      <c r="C2521" s="553"/>
      <c r="D2521" s="553"/>
      <c r="E2521" s="553"/>
      <c r="F2521" s="553"/>
      <c r="G2521" s="553"/>
      <c r="H2521" s="553"/>
      <c r="I2521" s="553"/>
      <c r="J2521" s="553"/>
      <c r="K2521" s="553"/>
      <c r="L2521" s="553"/>
      <c r="M2521" s="553"/>
      <c r="N2521" s="553"/>
      <c r="O2521" s="553"/>
      <c r="P2521" s="553"/>
      <c r="Q2521" s="553"/>
    </row>
    <row r="2522" spans="1:17" x14ac:dyDescent="0.15">
      <c r="A2522" s="553" t="s">
        <v>749</v>
      </c>
      <c r="B2522" s="553"/>
      <c r="C2522" s="553"/>
      <c r="D2522" s="553"/>
      <c r="E2522" s="553"/>
      <c r="F2522" s="553"/>
      <c r="G2522" s="553"/>
      <c r="H2522" s="553"/>
      <c r="I2522" s="553"/>
      <c r="J2522" s="553"/>
      <c r="K2522" s="553"/>
      <c r="L2522" s="553"/>
      <c r="M2522" s="553"/>
      <c r="N2522" s="553"/>
      <c r="O2522" s="553"/>
      <c r="P2522" s="553"/>
      <c r="Q2522" s="553"/>
    </row>
    <row r="2523" spans="1:17" s="91" customFormat="1" ht="97.5" customHeight="1" x14ac:dyDescent="0.25">
      <c r="A2523" s="184" t="s">
        <v>152</v>
      </c>
      <c r="B2523" s="185" t="s">
        <v>56</v>
      </c>
      <c r="C2523" s="184" t="s">
        <v>124</v>
      </c>
      <c r="D2523" s="184" t="s">
        <v>700</v>
      </c>
      <c r="E2523" s="184" t="s">
        <v>701</v>
      </c>
      <c r="F2523" s="559" t="s">
        <v>121</v>
      </c>
      <c r="G2523" s="560"/>
      <c r="H2523" s="185" t="s">
        <v>216</v>
      </c>
      <c r="I2523" s="93" t="s">
        <v>852</v>
      </c>
      <c r="J2523" s="93" t="s">
        <v>1409</v>
      </c>
      <c r="K2523" s="559" t="s">
        <v>1408</v>
      </c>
      <c r="L2523" s="561"/>
      <c r="M2523" s="561"/>
      <c r="N2523" s="560"/>
      <c r="O2523" s="93" t="s">
        <v>845</v>
      </c>
      <c r="P2523" s="93" t="s">
        <v>846</v>
      </c>
      <c r="Q2523" s="93" t="s">
        <v>26</v>
      </c>
    </row>
    <row r="2524" spans="1:17" x14ac:dyDescent="0.15">
      <c r="A2524" s="507" t="s">
        <v>170</v>
      </c>
      <c r="B2524" s="502" t="s">
        <v>18</v>
      </c>
      <c r="C2524" s="154">
        <v>5035</v>
      </c>
      <c r="D2524" s="154">
        <v>2000</v>
      </c>
      <c r="E2524" s="154">
        <v>2175</v>
      </c>
      <c r="F2524" s="556" t="s">
        <v>60</v>
      </c>
      <c r="G2524" s="557"/>
      <c r="H2524" s="154">
        <v>731.5</v>
      </c>
      <c r="I2524" s="154"/>
      <c r="J2524" s="154"/>
      <c r="K2524" s="556"/>
      <c r="L2524" s="558"/>
      <c r="M2524" s="558"/>
      <c r="N2524" s="557"/>
      <c r="O2524" s="154"/>
      <c r="P2524" s="499" t="s">
        <v>27</v>
      </c>
      <c r="Q2524" s="99"/>
    </row>
    <row r="2525" spans="1:17" x14ac:dyDescent="0.15">
      <c r="A2525" s="514"/>
      <c r="B2525" s="502"/>
      <c r="C2525" s="154">
        <v>5095</v>
      </c>
      <c r="D2525" s="154">
        <v>2175</v>
      </c>
      <c r="E2525" s="154">
        <v>2350</v>
      </c>
      <c r="F2525" s="556" t="s">
        <v>60</v>
      </c>
      <c r="G2525" s="557"/>
      <c r="H2525" s="154">
        <v>737.5</v>
      </c>
      <c r="I2525" s="154"/>
      <c r="J2525" s="154"/>
      <c r="K2525" s="556"/>
      <c r="L2525" s="558"/>
      <c r="M2525" s="558"/>
      <c r="N2525" s="557"/>
      <c r="O2525" s="154"/>
      <c r="P2525" s="500" t="s">
        <v>27</v>
      </c>
      <c r="Q2525" s="99"/>
    </row>
    <row r="2526" spans="1:17" x14ac:dyDescent="0.15">
      <c r="A2526" s="514"/>
      <c r="B2526" s="502"/>
      <c r="C2526" s="154">
        <v>5155</v>
      </c>
      <c r="D2526" s="154">
        <v>2350</v>
      </c>
      <c r="E2526" s="154">
        <v>2000</v>
      </c>
      <c r="F2526" s="556" t="s">
        <v>60</v>
      </c>
      <c r="G2526" s="557"/>
      <c r="H2526" s="154">
        <v>743.5</v>
      </c>
      <c r="I2526" s="154"/>
      <c r="J2526" s="154"/>
      <c r="K2526" s="556"/>
      <c r="L2526" s="558"/>
      <c r="M2526" s="558"/>
      <c r="N2526" s="557"/>
      <c r="O2526" s="154"/>
      <c r="P2526" s="501" t="s">
        <v>27</v>
      </c>
      <c r="Q2526" s="99"/>
    </row>
    <row r="2527" spans="1:17" x14ac:dyDescent="0.15">
      <c r="A2527" s="514"/>
      <c r="B2527" s="502" t="s">
        <v>54</v>
      </c>
      <c r="C2527" s="154">
        <v>5035</v>
      </c>
      <c r="D2527" s="154">
        <v>2000</v>
      </c>
      <c r="E2527" s="154">
        <v>2175</v>
      </c>
      <c r="F2527" s="556" t="s">
        <v>60</v>
      </c>
      <c r="G2527" s="557"/>
      <c r="H2527" s="154">
        <v>731.5</v>
      </c>
      <c r="I2527" s="154"/>
      <c r="J2527" s="154"/>
      <c r="K2527" s="556"/>
      <c r="L2527" s="558"/>
      <c r="M2527" s="558"/>
      <c r="N2527" s="557"/>
      <c r="O2527" s="154"/>
      <c r="P2527" s="499" t="s">
        <v>27</v>
      </c>
      <c r="Q2527" s="99"/>
    </row>
    <row r="2528" spans="1:17" x14ac:dyDescent="0.15">
      <c r="A2528" s="514"/>
      <c r="B2528" s="502"/>
      <c r="C2528" s="154">
        <v>5095</v>
      </c>
      <c r="D2528" s="154">
        <v>2175</v>
      </c>
      <c r="E2528" s="154">
        <v>2350</v>
      </c>
      <c r="F2528" s="556" t="s">
        <v>60</v>
      </c>
      <c r="G2528" s="557"/>
      <c r="H2528" s="154">
        <v>737.5</v>
      </c>
      <c r="I2528" s="154"/>
      <c r="J2528" s="154"/>
      <c r="K2528" s="556"/>
      <c r="L2528" s="558"/>
      <c r="M2528" s="558"/>
      <c r="N2528" s="557"/>
      <c r="O2528" s="154"/>
      <c r="P2528" s="500" t="s">
        <v>27</v>
      </c>
      <c r="Q2528" s="99"/>
    </row>
    <row r="2529" spans="1:17" x14ac:dyDescent="0.15">
      <c r="A2529" s="514"/>
      <c r="B2529" s="502"/>
      <c r="C2529" s="154">
        <v>5155</v>
      </c>
      <c r="D2529" s="154">
        <v>2350</v>
      </c>
      <c r="E2529" s="154">
        <v>2000</v>
      </c>
      <c r="F2529" s="556" t="s">
        <v>60</v>
      </c>
      <c r="G2529" s="557"/>
      <c r="H2529" s="154">
        <v>743.5</v>
      </c>
      <c r="I2529" s="154"/>
      <c r="J2529" s="154"/>
      <c r="K2529" s="556"/>
      <c r="L2529" s="558"/>
      <c r="M2529" s="558"/>
      <c r="N2529" s="557"/>
      <c r="O2529" s="154"/>
      <c r="P2529" s="500" t="s">
        <v>27</v>
      </c>
      <c r="Q2529" s="99"/>
    </row>
    <row r="2530" spans="1:17" x14ac:dyDescent="0.15">
      <c r="A2530" s="514"/>
      <c r="B2530" s="502" t="s">
        <v>9</v>
      </c>
      <c r="C2530" s="154">
        <v>5035</v>
      </c>
      <c r="D2530" s="154">
        <v>2000</v>
      </c>
      <c r="E2530" s="154">
        <v>2175</v>
      </c>
      <c r="F2530" s="556" t="s">
        <v>60</v>
      </c>
      <c r="G2530" s="557"/>
      <c r="H2530" s="154">
        <v>731.5</v>
      </c>
      <c r="I2530" s="154"/>
      <c r="J2530" s="154"/>
      <c r="K2530" s="556"/>
      <c r="L2530" s="558"/>
      <c r="M2530" s="558"/>
      <c r="N2530" s="557"/>
      <c r="O2530" s="154"/>
      <c r="P2530" s="554"/>
      <c r="Q2530" s="99"/>
    </row>
    <row r="2531" spans="1:17" x14ac:dyDescent="0.15">
      <c r="A2531" s="514"/>
      <c r="B2531" s="502"/>
      <c r="C2531" s="154">
        <v>5095</v>
      </c>
      <c r="D2531" s="154">
        <v>2175</v>
      </c>
      <c r="E2531" s="154">
        <v>2350</v>
      </c>
      <c r="F2531" s="556" t="s">
        <v>60</v>
      </c>
      <c r="G2531" s="557"/>
      <c r="H2531" s="154">
        <v>737.5</v>
      </c>
      <c r="I2531" s="154"/>
      <c r="J2531" s="154"/>
      <c r="K2531" s="556"/>
      <c r="L2531" s="558"/>
      <c r="M2531" s="558"/>
      <c r="N2531" s="557"/>
      <c r="O2531" s="154"/>
      <c r="P2531" s="554"/>
      <c r="Q2531" s="99"/>
    </row>
    <row r="2532" spans="1:17" x14ac:dyDescent="0.15">
      <c r="A2532" s="514"/>
      <c r="B2532" s="502"/>
      <c r="C2532" s="154">
        <v>5155</v>
      </c>
      <c r="D2532" s="154">
        <v>2350</v>
      </c>
      <c r="E2532" s="154">
        <v>2000</v>
      </c>
      <c r="F2532" s="556" t="s">
        <v>60</v>
      </c>
      <c r="G2532" s="557"/>
      <c r="H2532" s="154">
        <v>743.5</v>
      </c>
      <c r="I2532" s="154"/>
      <c r="J2532" s="154"/>
      <c r="K2532" s="556"/>
      <c r="L2532" s="558"/>
      <c r="M2532" s="558"/>
      <c r="N2532" s="557"/>
      <c r="O2532" s="154"/>
      <c r="P2532" s="555"/>
      <c r="Q2532" s="99"/>
    </row>
    <row r="2533" spans="1:17" x14ac:dyDescent="0.15">
      <c r="A2533" s="507" t="s">
        <v>171</v>
      </c>
      <c r="B2533" s="502" t="s">
        <v>18</v>
      </c>
      <c r="C2533" s="154">
        <v>5035</v>
      </c>
      <c r="D2533" s="154">
        <v>2000</v>
      </c>
      <c r="E2533" s="154">
        <v>2175</v>
      </c>
      <c r="F2533" s="556" t="s">
        <v>60</v>
      </c>
      <c r="G2533" s="557"/>
      <c r="H2533" s="154">
        <v>731.5</v>
      </c>
      <c r="I2533" s="154"/>
      <c r="J2533" s="154"/>
      <c r="K2533" s="556"/>
      <c r="L2533" s="558"/>
      <c r="M2533" s="558"/>
      <c r="N2533" s="557"/>
      <c r="O2533" s="154"/>
      <c r="P2533" s="499" t="s">
        <v>27</v>
      </c>
      <c r="Q2533" s="99"/>
    </row>
    <row r="2534" spans="1:17" x14ac:dyDescent="0.15">
      <c r="A2534" s="514"/>
      <c r="B2534" s="502"/>
      <c r="C2534" s="154">
        <v>5095</v>
      </c>
      <c r="D2534" s="154">
        <v>2175</v>
      </c>
      <c r="E2534" s="154">
        <v>2350</v>
      </c>
      <c r="F2534" s="556" t="s">
        <v>60</v>
      </c>
      <c r="G2534" s="557"/>
      <c r="H2534" s="154">
        <v>737.5</v>
      </c>
      <c r="I2534" s="154"/>
      <c r="J2534" s="154"/>
      <c r="K2534" s="556"/>
      <c r="L2534" s="558"/>
      <c r="M2534" s="558"/>
      <c r="N2534" s="557"/>
      <c r="O2534" s="154"/>
      <c r="P2534" s="500" t="s">
        <v>27</v>
      </c>
      <c r="Q2534" s="99"/>
    </row>
    <row r="2535" spans="1:17" x14ac:dyDescent="0.15">
      <c r="A2535" s="515"/>
      <c r="B2535" s="502"/>
      <c r="C2535" s="154">
        <v>5155</v>
      </c>
      <c r="D2535" s="154">
        <v>2350</v>
      </c>
      <c r="E2535" s="154">
        <v>2000</v>
      </c>
      <c r="F2535" s="556" t="s">
        <v>60</v>
      </c>
      <c r="G2535" s="557"/>
      <c r="H2535" s="154">
        <v>743.5</v>
      </c>
      <c r="I2535" s="154"/>
      <c r="J2535" s="154"/>
      <c r="K2535" s="556"/>
      <c r="L2535" s="558"/>
      <c r="M2535" s="558"/>
      <c r="N2535" s="557"/>
      <c r="O2535" s="154"/>
      <c r="P2535" s="501" t="s">
        <v>27</v>
      </c>
      <c r="Q2535" s="99"/>
    </row>
    <row r="2536" spans="1:17" x14ac:dyDescent="0.15">
      <c r="A2536" s="477" t="s">
        <v>94</v>
      </c>
      <c r="B2536" s="516"/>
      <c r="C2536" s="516"/>
      <c r="D2536" s="516"/>
      <c r="E2536" s="516"/>
      <c r="F2536" s="516"/>
      <c r="G2536" s="516"/>
      <c r="H2536" s="516"/>
      <c r="I2536" s="516"/>
      <c r="J2536" s="516"/>
      <c r="K2536" s="516"/>
      <c r="L2536" s="516"/>
      <c r="M2536" s="516"/>
      <c r="N2536" s="516"/>
      <c r="O2536" s="516"/>
      <c r="P2536" s="516"/>
      <c r="Q2536" s="517"/>
    </row>
    <row r="2537" spans="1:17" x14ac:dyDescent="0.15">
      <c r="A2537" s="479" t="s">
        <v>316</v>
      </c>
      <c r="B2537" s="518"/>
      <c r="C2537" s="518"/>
      <c r="D2537" s="518"/>
      <c r="E2537" s="518"/>
      <c r="F2537" s="518"/>
      <c r="G2537" s="518"/>
      <c r="H2537" s="518"/>
      <c r="I2537" s="518"/>
      <c r="J2537" s="518"/>
      <c r="K2537" s="518"/>
      <c r="L2537" s="518"/>
      <c r="M2537" s="518"/>
      <c r="N2537" s="518"/>
      <c r="O2537" s="518"/>
      <c r="P2537" s="518"/>
      <c r="Q2537" s="519"/>
    </row>
    <row r="2538" spans="1:17" x14ac:dyDescent="0.15">
      <c r="A2538" s="479" t="s">
        <v>111</v>
      </c>
      <c r="B2538" s="518"/>
      <c r="C2538" s="518"/>
      <c r="D2538" s="518"/>
      <c r="E2538" s="518"/>
      <c r="F2538" s="518"/>
      <c r="G2538" s="518"/>
      <c r="H2538" s="518"/>
      <c r="I2538" s="518"/>
      <c r="J2538" s="518"/>
      <c r="K2538" s="518"/>
      <c r="L2538" s="518"/>
      <c r="M2538" s="518"/>
      <c r="N2538" s="518"/>
      <c r="O2538" s="518"/>
      <c r="P2538" s="518"/>
      <c r="Q2538" s="519"/>
    </row>
    <row r="2539" spans="1:17" x14ac:dyDescent="0.15">
      <c r="A2539" s="461" t="s">
        <v>112</v>
      </c>
      <c r="B2539" s="523"/>
      <c r="C2539" s="523"/>
      <c r="D2539" s="523"/>
      <c r="E2539" s="523"/>
      <c r="F2539" s="523"/>
      <c r="G2539" s="523"/>
      <c r="H2539" s="523"/>
      <c r="I2539" s="523"/>
      <c r="J2539" s="523"/>
      <c r="K2539" s="523"/>
      <c r="L2539" s="523"/>
      <c r="M2539" s="523"/>
      <c r="N2539" s="523"/>
      <c r="O2539" s="523"/>
      <c r="P2539" s="523"/>
      <c r="Q2539" s="524"/>
    </row>
    <row r="2540" spans="1:17" x14ac:dyDescent="0.15">
      <c r="A2540" s="140" t="s">
        <v>418</v>
      </c>
      <c r="B2540" s="90"/>
      <c r="C2540" s="140">
        <f>C2520+1</f>
        <v>662</v>
      </c>
      <c r="N2540" s="90"/>
      <c r="O2540" s="90"/>
      <c r="P2540" s="90"/>
      <c r="Q2540" s="90"/>
    </row>
    <row r="2541" spans="1:17" x14ac:dyDescent="0.15">
      <c r="A2541" s="553" t="s">
        <v>1093</v>
      </c>
      <c r="B2541" s="553"/>
      <c r="C2541" s="553"/>
      <c r="D2541" s="553"/>
      <c r="E2541" s="553"/>
      <c r="F2541" s="553"/>
      <c r="G2541" s="553"/>
      <c r="H2541" s="553"/>
      <c r="I2541" s="553"/>
      <c r="J2541" s="553"/>
      <c r="K2541" s="553"/>
      <c r="L2541" s="553"/>
      <c r="M2541" s="553"/>
      <c r="N2541" s="553"/>
      <c r="O2541" s="553"/>
      <c r="P2541" s="553"/>
      <c r="Q2541" s="553"/>
    </row>
    <row r="2542" spans="1:17" x14ac:dyDescent="0.15">
      <c r="A2542" s="553" t="s">
        <v>749</v>
      </c>
      <c r="B2542" s="553"/>
      <c r="C2542" s="553"/>
      <c r="D2542" s="553"/>
      <c r="E2542" s="553"/>
      <c r="F2542" s="553"/>
      <c r="G2542" s="553"/>
      <c r="H2542" s="553"/>
      <c r="I2542" s="553"/>
      <c r="J2542" s="553"/>
      <c r="K2542" s="553"/>
      <c r="L2542" s="553"/>
      <c r="M2542" s="553"/>
      <c r="N2542" s="553"/>
      <c r="O2542" s="553"/>
      <c r="P2542" s="553"/>
      <c r="Q2542" s="553"/>
    </row>
    <row r="2543" spans="1:17" s="91" customFormat="1" ht="97.5" customHeight="1" x14ac:dyDescent="0.25">
      <c r="A2543" s="184" t="s">
        <v>152</v>
      </c>
      <c r="B2543" s="185" t="s">
        <v>56</v>
      </c>
      <c r="C2543" s="184" t="s">
        <v>124</v>
      </c>
      <c r="D2543" s="184" t="s">
        <v>700</v>
      </c>
      <c r="E2543" s="184" t="s">
        <v>701</v>
      </c>
      <c r="F2543" s="559" t="s">
        <v>324</v>
      </c>
      <c r="G2543" s="560"/>
      <c r="H2543" s="185" t="s">
        <v>702</v>
      </c>
      <c r="I2543" s="93" t="s">
        <v>966</v>
      </c>
      <c r="J2543" s="93" t="s">
        <v>1409</v>
      </c>
      <c r="K2543" s="559" t="s">
        <v>1408</v>
      </c>
      <c r="L2543" s="561"/>
      <c r="M2543" s="561"/>
      <c r="N2543" s="560"/>
      <c r="O2543" s="93" t="s">
        <v>968</v>
      </c>
      <c r="P2543" s="93" t="s">
        <v>1239</v>
      </c>
      <c r="Q2543" s="93" t="s">
        <v>26</v>
      </c>
    </row>
    <row r="2544" spans="1:17" x14ac:dyDescent="0.15">
      <c r="A2544" s="507" t="s">
        <v>170</v>
      </c>
      <c r="B2544" s="502" t="s">
        <v>18</v>
      </c>
      <c r="C2544" s="154">
        <v>5035</v>
      </c>
      <c r="D2544" s="154">
        <v>2000</v>
      </c>
      <c r="E2544" s="154">
        <v>2175</v>
      </c>
      <c r="F2544" s="556" t="s">
        <v>42</v>
      </c>
      <c r="G2544" s="557"/>
      <c r="H2544" s="154">
        <v>2115</v>
      </c>
      <c r="I2544" s="154"/>
      <c r="J2544" s="154"/>
      <c r="K2544" s="556"/>
      <c r="L2544" s="558"/>
      <c r="M2544" s="558"/>
      <c r="N2544" s="557"/>
      <c r="O2544" s="154"/>
      <c r="P2544" s="499" t="s">
        <v>27</v>
      </c>
      <c r="Q2544" s="99"/>
    </row>
    <row r="2545" spans="1:18" ht="9" customHeight="1" x14ac:dyDescent="0.15">
      <c r="A2545" s="514"/>
      <c r="B2545" s="502"/>
      <c r="C2545" s="154">
        <v>5095</v>
      </c>
      <c r="D2545" s="154">
        <v>2175</v>
      </c>
      <c r="E2545" s="154">
        <v>2350</v>
      </c>
      <c r="F2545" s="556" t="s">
        <v>42</v>
      </c>
      <c r="G2545" s="557"/>
      <c r="H2545" s="154">
        <v>2132.5</v>
      </c>
      <c r="I2545" s="154"/>
      <c r="J2545" s="154"/>
      <c r="K2545" s="556"/>
      <c r="L2545" s="558"/>
      <c r="M2545" s="558"/>
      <c r="N2545" s="557"/>
      <c r="O2545" s="154"/>
      <c r="P2545" s="500" t="s">
        <v>27</v>
      </c>
      <c r="Q2545" s="99"/>
    </row>
    <row r="2546" spans="1:18" ht="9" customHeight="1" x14ac:dyDescent="0.15">
      <c r="A2546" s="514"/>
      <c r="B2546" s="502"/>
      <c r="C2546" s="154">
        <v>5155</v>
      </c>
      <c r="D2546" s="154">
        <v>2350</v>
      </c>
      <c r="E2546" s="154">
        <v>2000</v>
      </c>
      <c r="F2546" s="556" t="s">
        <v>42</v>
      </c>
      <c r="G2546" s="557"/>
      <c r="H2546" s="154">
        <v>2150</v>
      </c>
      <c r="I2546" s="154"/>
      <c r="J2546" s="154"/>
      <c r="K2546" s="556"/>
      <c r="L2546" s="558"/>
      <c r="M2546" s="558"/>
      <c r="N2546" s="557"/>
      <c r="O2546" s="154"/>
      <c r="P2546" s="501" t="s">
        <v>27</v>
      </c>
      <c r="Q2546" s="99"/>
    </row>
    <row r="2547" spans="1:18" ht="9" customHeight="1" x14ac:dyDescent="0.15">
      <c r="A2547" s="514"/>
      <c r="B2547" s="502" t="s">
        <v>54</v>
      </c>
      <c r="C2547" s="154">
        <v>5035</v>
      </c>
      <c r="D2547" s="154">
        <v>2000</v>
      </c>
      <c r="E2547" s="154">
        <v>2175</v>
      </c>
      <c r="F2547" s="556" t="s">
        <v>42</v>
      </c>
      <c r="G2547" s="557"/>
      <c r="H2547" s="154">
        <v>2115</v>
      </c>
      <c r="I2547" s="154"/>
      <c r="J2547" s="154"/>
      <c r="K2547" s="556"/>
      <c r="L2547" s="558"/>
      <c r="M2547" s="558"/>
      <c r="N2547" s="557"/>
      <c r="O2547" s="154"/>
      <c r="P2547" s="499" t="s">
        <v>27</v>
      </c>
      <c r="Q2547" s="99"/>
    </row>
    <row r="2548" spans="1:18" ht="9" customHeight="1" x14ac:dyDescent="0.15">
      <c r="A2548" s="514"/>
      <c r="B2548" s="502"/>
      <c r="C2548" s="154">
        <v>5095</v>
      </c>
      <c r="D2548" s="154">
        <v>2175</v>
      </c>
      <c r="E2548" s="154">
        <v>2350</v>
      </c>
      <c r="F2548" s="556" t="s">
        <v>42</v>
      </c>
      <c r="G2548" s="557"/>
      <c r="H2548" s="154">
        <v>2132.5</v>
      </c>
      <c r="I2548" s="154"/>
      <c r="J2548" s="154"/>
      <c r="K2548" s="556"/>
      <c r="L2548" s="558"/>
      <c r="M2548" s="558"/>
      <c r="N2548" s="557"/>
      <c r="O2548" s="154"/>
      <c r="P2548" s="500" t="s">
        <v>27</v>
      </c>
      <c r="Q2548" s="99"/>
    </row>
    <row r="2549" spans="1:18" ht="9" customHeight="1" x14ac:dyDescent="0.15">
      <c r="A2549" s="514"/>
      <c r="B2549" s="502"/>
      <c r="C2549" s="154">
        <v>5155</v>
      </c>
      <c r="D2549" s="154">
        <v>2350</v>
      </c>
      <c r="E2549" s="154">
        <v>2000</v>
      </c>
      <c r="F2549" s="556" t="s">
        <v>42</v>
      </c>
      <c r="G2549" s="557"/>
      <c r="H2549" s="154">
        <v>2150</v>
      </c>
      <c r="I2549" s="154"/>
      <c r="J2549" s="154"/>
      <c r="K2549" s="556"/>
      <c r="L2549" s="558"/>
      <c r="M2549" s="558"/>
      <c r="N2549" s="557"/>
      <c r="O2549" s="154"/>
      <c r="P2549" s="500" t="s">
        <v>27</v>
      </c>
      <c r="Q2549" s="99"/>
    </row>
    <row r="2550" spans="1:18" ht="9" customHeight="1" x14ac:dyDescent="0.15">
      <c r="A2550" s="514"/>
      <c r="B2550" s="502" t="s">
        <v>9</v>
      </c>
      <c r="C2550" s="154">
        <v>5035</v>
      </c>
      <c r="D2550" s="154">
        <v>2000</v>
      </c>
      <c r="E2550" s="154">
        <v>2175</v>
      </c>
      <c r="F2550" s="556" t="s">
        <v>42</v>
      </c>
      <c r="G2550" s="557"/>
      <c r="H2550" s="154">
        <v>2115</v>
      </c>
      <c r="I2550" s="154"/>
      <c r="J2550" s="154"/>
      <c r="K2550" s="556"/>
      <c r="L2550" s="558"/>
      <c r="M2550" s="558"/>
      <c r="N2550" s="557"/>
      <c r="O2550" s="154"/>
      <c r="P2550" s="554"/>
      <c r="Q2550" s="99"/>
    </row>
    <row r="2551" spans="1:18" ht="9" customHeight="1" x14ac:dyDescent="0.15">
      <c r="A2551" s="514"/>
      <c r="B2551" s="502"/>
      <c r="C2551" s="154">
        <v>5095</v>
      </c>
      <c r="D2551" s="154">
        <v>2175</v>
      </c>
      <c r="E2551" s="154">
        <v>2350</v>
      </c>
      <c r="F2551" s="556" t="s">
        <v>42</v>
      </c>
      <c r="G2551" s="557"/>
      <c r="H2551" s="154">
        <v>2132.5</v>
      </c>
      <c r="I2551" s="154"/>
      <c r="J2551" s="154"/>
      <c r="K2551" s="556"/>
      <c r="L2551" s="558"/>
      <c r="M2551" s="558"/>
      <c r="N2551" s="557"/>
      <c r="O2551" s="154"/>
      <c r="P2551" s="554"/>
      <c r="Q2551" s="99"/>
    </row>
    <row r="2552" spans="1:18" ht="9" customHeight="1" x14ac:dyDescent="0.15">
      <c r="A2552" s="514"/>
      <c r="B2552" s="502"/>
      <c r="C2552" s="154">
        <v>5155</v>
      </c>
      <c r="D2552" s="154">
        <v>2350</v>
      </c>
      <c r="E2552" s="154">
        <v>2000</v>
      </c>
      <c r="F2552" s="556" t="s">
        <v>42</v>
      </c>
      <c r="G2552" s="557"/>
      <c r="H2552" s="154">
        <v>2150</v>
      </c>
      <c r="I2552" s="154"/>
      <c r="J2552" s="154"/>
      <c r="K2552" s="556"/>
      <c r="L2552" s="558"/>
      <c r="M2552" s="558"/>
      <c r="N2552" s="557"/>
      <c r="O2552" s="154"/>
      <c r="P2552" s="555"/>
      <c r="Q2552" s="99"/>
    </row>
    <row r="2553" spans="1:18" ht="9" customHeight="1" x14ac:dyDescent="0.15">
      <c r="A2553" s="507" t="s">
        <v>171</v>
      </c>
      <c r="B2553" s="502" t="s">
        <v>18</v>
      </c>
      <c r="C2553" s="154">
        <v>5035</v>
      </c>
      <c r="D2553" s="154">
        <v>2000</v>
      </c>
      <c r="E2553" s="154">
        <v>2175</v>
      </c>
      <c r="F2553" s="556" t="s">
        <v>42</v>
      </c>
      <c r="G2553" s="557"/>
      <c r="H2553" s="154">
        <v>2115</v>
      </c>
      <c r="I2553" s="154"/>
      <c r="J2553" s="154"/>
      <c r="K2553" s="556"/>
      <c r="L2553" s="558"/>
      <c r="M2553" s="558"/>
      <c r="N2553" s="557"/>
      <c r="O2553" s="154"/>
      <c r="P2553" s="499" t="s">
        <v>27</v>
      </c>
      <c r="Q2553" s="99"/>
    </row>
    <row r="2554" spans="1:18" ht="9" customHeight="1" x14ac:dyDescent="0.15">
      <c r="A2554" s="514"/>
      <c r="B2554" s="502"/>
      <c r="C2554" s="154">
        <v>5095</v>
      </c>
      <c r="D2554" s="154">
        <v>2175</v>
      </c>
      <c r="E2554" s="154">
        <v>2350</v>
      </c>
      <c r="F2554" s="556" t="s">
        <v>42</v>
      </c>
      <c r="G2554" s="557"/>
      <c r="H2554" s="154">
        <v>2132.5</v>
      </c>
      <c r="I2554" s="154"/>
      <c r="J2554" s="154"/>
      <c r="K2554" s="556"/>
      <c r="L2554" s="558"/>
      <c r="M2554" s="558"/>
      <c r="N2554" s="557"/>
      <c r="O2554" s="154"/>
      <c r="P2554" s="500" t="s">
        <v>27</v>
      </c>
      <c r="Q2554" s="99"/>
    </row>
    <row r="2555" spans="1:18" ht="9" customHeight="1" x14ac:dyDescent="0.15">
      <c r="A2555" s="515"/>
      <c r="B2555" s="502"/>
      <c r="C2555" s="154">
        <v>5155</v>
      </c>
      <c r="D2555" s="154">
        <v>2350</v>
      </c>
      <c r="E2555" s="154">
        <v>2000</v>
      </c>
      <c r="F2555" s="556" t="s">
        <v>42</v>
      </c>
      <c r="G2555" s="557"/>
      <c r="H2555" s="154">
        <v>2150</v>
      </c>
      <c r="I2555" s="154"/>
      <c r="J2555" s="154"/>
      <c r="K2555" s="556"/>
      <c r="L2555" s="558"/>
      <c r="M2555" s="558"/>
      <c r="N2555" s="557"/>
      <c r="O2555" s="154"/>
      <c r="P2555" s="501" t="s">
        <v>27</v>
      </c>
      <c r="Q2555" s="99"/>
    </row>
    <row r="2556" spans="1:18" x14ac:dyDescent="0.15">
      <c r="A2556" s="477" t="s">
        <v>94</v>
      </c>
      <c r="B2556" s="516"/>
      <c r="C2556" s="516"/>
      <c r="D2556" s="516"/>
      <c r="E2556" s="516"/>
      <c r="F2556" s="516"/>
      <c r="G2556" s="516"/>
      <c r="H2556" s="516"/>
      <c r="I2556" s="516"/>
      <c r="J2556" s="516"/>
      <c r="K2556" s="516"/>
      <c r="L2556" s="516"/>
      <c r="M2556" s="516"/>
      <c r="N2556" s="516"/>
      <c r="O2556" s="516"/>
      <c r="P2556" s="516"/>
      <c r="Q2556" s="517"/>
      <c r="R2556" s="91"/>
    </row>
    <row r="2557" spans="1:18" x14ac:dyDescent="0.15">
      <c r="A2557" s="479" t="s">
        <v>316</v>
      </c>
      <c r="B2557" s="518"/>
      <c r="C2557" s="518"/>
      <c r="D2557" s="518"/>
      <c r="E2557" s="518"/>
      <c r="F2557" s="518"/>
      <c r="G2557" s="518"/>
      <c r="H2557" s="518"/>
      <c r="I2557" s="518"/>
      <c r="J2557" s="518"/>
      <c r="K2557" s="518"/>
      <c r="L2557" s="518"/>
      <c r="M2557" s="518"/>
      <c r="N2557" s="518"/>
      <c r="O2557" s="518"/>
      <c r="P2557" s="518"/>
      <c r="Q2557" s="519"/>
      <c r="R2557" s="97"/>
    </row>
    <row r="2558" spans="1:18" x14ac:dyDescent="0.15">
      <c r="A2558" s="479" t="s">
        <v>111</v>
      </c>
      <c r="B2558" s="518"/>
      <c r="C2558" s="518"/>
      <c r="D2558" s="518"/>
      <c r="E2558" s="518"/>
      <c r="F2558" s="518"/>
      <c r="G2558" s="518"/>
      <c r="H2558" s="518"/>
      <c r="I2558" s="518"/>
      <c r="J2558" s="518"/>
      <c r="K2558" s="518"/>
      <c r="L2558" s="518"/>
      <c r="M2558" s="518"/>
      <c r="N2558" s="518"/>
      <c r="O2558" s="518"/>
      <c r="P2558" s="518"/>
      <c r="Q2558" s="519"/>
      <c r="R2558" s="97"/>
    </row>
    <row r="2559" spans="1:18" x14ac:dyDescent="0.15">
      <c r="A2559" s="461" t="s">
        <v>112</v>
      </c>
      <c r="B2559" s="523"/>
      <c r="C2559" s="523"/>
      <c r="D2559" s="523"/>
      <c r="E2559" s="523"/>
      <c r="F2559" s="523"/>
      <c r="G2559" s="523"/>
      <c r="H2559" s="523"/>
      <c r="I2559" s="523"/>
      <c r="J2559" s="523"/>
      <c r="K2559" s="523"/>
      <c r="L2559" s="523"/>
      <c r="M2559" s="523"/>
      <c r="N2559" s="523"/>
      <c r="O2559" s="523"/>
      <c r="P2559" s="523"/>
      <c r="Q2559" s="524"/>
      <c r="R2559" s="98"/>
    </row>
    <row r="2560" spans="1:18" x14ac:dyDescent="0.15">
      <c r="A2560" s="140" t="s">
        <v>418</v>
      </c>
      <c r="B2560" s="90"/>
      <c r="C2560" s="140">
        <f>C2540+1</f>
        <v>663</v>
      </c>
      <c r="N2560" s="90"/>
      <c r="O2560" s="90"/>
      <c r="P2560" s="90"/>
      <c r="Q2560" s="90"/>
    </row>
    <row r="2561" spans="1:17" x14ac:dyDescent="0.15">
      <c r="A2561" s="553" t="s">
        <v>1094</v>
      </c>
      <c r="B2561" s="553"/>
      <c r="C2561" s="553"/>
      <c r="D2561" s="553"/>
      <c r="E2561" s="553"/>
      <c r="F2561" s="553"/>
      <c r="G2561" s="553"/>
      <c r="H2561" s="553"/>
      <c r="I2561" s="553"/>
      <c r="J2561" s="553"/>
      <c r="K2561" s="553"/>
      <c r="L2561" s="553"/>
      <c r="M2561" s="553"/>
      <c r="N2561" s="553"/>
      <c r="O2561" s="553"/>
      <c r="P2561" s="553"/>
      <c r="Q2561" s="553"/>
    </row>
    <row r="2562" spans="1:17" x14ac:dyDescent="0.15">
      <c r="A2562" s="553" t="s">
        <v>749</v>
      </c>
      <c r="B2562" s="553"/>
      <c r="C2562" s="553"/>
      <c r="D2562" s="553"/>
      <c r="E2562" s="553"/>
      <c r="F2562" s="553"/>
      <c r="G2562" s="553"/>
      <c r="H2562" s="553"/>
      <c r="I2562" s="553"/>
      <c r="J2562" s="553"/>
      <c r="K2562" s="553"/>
      <c r="L2562" s="553"/>
      <c r="M2562" s="553"/>
      <c r="N2562" s="553"/>
      <c r="O2562" s="553"/>
      <c r="P2562" s="553"/>
      <c r="Q2562" s="553"/>
    </row>
    <row r="2563" spans="1:17" s="91" customFormat="1" ht="97.5" customHeight="1" x14ac:dyDescent="0.25">
      <c r="A2563" s="186" t="s">
        <v>152</v>
      </c>
      <c r="B2563" s="187" t="s">
        <v>56</v>
      </c>
      <c r="C2563" s="186" t="s">
        <v>124</v>
      </c>
      <c r="D2563" s="186" t="s">
        <v>700</v>
      </c>
      <c r="E2563" s="186" t="s">
        <v>701</v>
      </c>
      <c r="F2563" s="559" t="s">
        <v>325</v>
      </c>
      <c r="G2563" s="560"/>
      <c r="H2563" s="187" t="s">
        <v>703</v>
      </c>
      <c r="I2563" s="93" t="s">
        <v>967</v>
      </c>
      <c r="J2563" s="93" t="s">
        <v>1409</v>
      </c>
      <c r="K2563" s="559" t="s">
        <v>1408</v>
      </c>
      <c r="L2563" s="561"/>
      <c r="M2563" s="561"/>
      <c r="N2563" s="560"/>
      <c r="O2563" s="93" t="s">
        <v>969</v>
      </c>
      <c r="P2563" s="93" t="s">
        <v>1240</v>
      </c>
      <c r="Q2563" s="93" t="s">
        <v>26</v>
      </c>
    </row>
    <row r="2564" spans="1:17" ht="9" customHeight="1" x14ac:dyDescent="0.15">
      <c r="A2564" s="507" t="s">
        <v>170</v>
      </c>
      <c r="B2564" s="502" t="s">
        <v>18</v>
      </c>
      <c r="C2564" s="154">
        <v>5035</v>
      </c>
      <c r="D2564" s="154">
        <v>2000</v>
      </c>
      <c r="E2564" s="154">
        <v>2175</v>
      </c>
      <c r="F2564" s="556" t="s">
        <v>42</v>
      </c>
      <c r="G2564" s="557"/>
      <c r="H2564" s="154">
        <v>2132.5</v>
      </c>
      <c r="I2564" s="154"/>
      <c r="J2564" s="154"/>
      <c r="K2564" s="556"/>
      <c r="L2564" s="558"/>
      <c r="M2564" s="558"/>
      <c r="N2564" s="557"/>
      <c r="O2564" s="154"/>
      <c r="P2564" s="499" t="s">
        <v>27</v>
      </c>
      <c r="Q2564" s="99"/>
    </row>
    <row r="2565" spans="1:17" ht="9" customHeight="1" x14ac:dyDescent="0.15">
      <c r="A2565" s="514"/>
      <c r="B2565" s="502"/>
      <c r="C2565" s="154">
        <v>5095</v>
      </c>
      <c r="D2565" s="154">
        <v>2175</v>
      </c>
      <c r="E2565" s="154">
        <v>2350</v>
      </c>
      <c r="F2565" s="556" t="s">
        <v>42</v>
      </c>
      <c r="G2565" s="557"/>
      <c r="H2565" s="154">
        <v>2150</v>
      </c>
      <c r="I2565" s="154"/>
      <c r="J2565" s="154"/>
      <c r="K2565" s="556"/>
      <c r="L2565" s="558"/>
      <c r="M2565" s="558"/>
      <c r="N2565" s="557"/>
      <c r="O2565" s="154"/>
      <c r="P2565" s="500" t="s">
        <v>27</v>
      </c>
      <c r="Q2565" s="99"/>
    </row>
    <row r="2566" spans="1:17" ht="9" customHeight="1" x14ac:dyDescent="0.15">
      <c r="A2566" s="514"/>
      <c r="B2566" s="502"/>
      <c r="C2566" s="154">
        <v>5155</v>
      </c>
      <c r="D2566" s="154">
        <v>2350</v>
      </c>
      <c r="E2566" s="154">
        <v>2000</v>
      </c>
      <c r="F2566" s="556" t="s">
        <v>42</v>
      </c>
      <c r="G2566" s="557"/>
      <c r="H2566" s="154">
        <v>2115</v>
      </c>
      <c r="I2566" s="154"/>
      <c r="J2566" s="154"/>
      <c r="K2566" s="556"/>
      <c r="L2566" s="558"/>
      <c r="M2566" s="558"/>
      <c r="N2566" s="557"/>
      <c r="O2566" s="154"/>
      <c r="P2566" s="501" t="s">
        <v>27</v>
      </c>
      <c r="Q2566" s="99"/>
    </row>
    <row r="2567" spans="1:17" ht="9" customHeight="1" x14ac:dyDescent="0.15">
      <c r="A2567" s="514"/>
      <c r="B2567" s="502" t="s">
        <v>54</v>
      </c>
      <c r="C2567" s="154">
        <v>5035</v>
      </c>
      <c r="D2567" s="154">
        <v>2000</v>
      </c>
      <c r="E2567" s="154">
        <v>2175</v>
      </c>
      <c r="F2567" s="556" t="s">
        <v>42</v>
      </c>
      <c r="G2567" s="557"/>
      <c r="H2567" s="154">
        <v>2132.5</v>
      </c>
      <c r="I2567" s="154"/>
      <c r="J2567" s="154"/>
      <c r="K2567" s="556"/>
      <c r="L2567" s="558"/>
      <c r="M2567" s="558"/>
      <c r="N2567" s="557"/>
      <c r="O2567" s="154"/>
      <c r="P2567" s="499" t="s">
        <v>27</v>
      </c>
      <c r="Q2567" s="99"/>
    </row>
    <row r="2568" spans="1:17" ht="9" customHeight="1" x14ac:dyDescent="0.15">
      <c r="A2568" s="514"/>
      <c r="B2568" s="502"/>
      <c r="C2568" s="154">
        <v>5095</v>
      </c>
      <c r="D2568" s="154">
        <v>2175</v>
      </c>
      <c r="E2568" s="154">
        <v>2350</v>
      </c>
      <c r="F2568" s="556" t="s">
        <v>42</v>
      </c>
      <c r="G2568" s="557"/>
      <c r="H2568" s="154">
        <v>2150</v>
      </c>
      <c r="I2568" s="154"/>
      <c r="J2568" s="154"/>
      <c r="K2568" s="556"/>
      <c r="L2568" s="558"/>
      <c r="M2568" s="558"/>
      <c r="N2568" s="557"/>
      <c r="O2568" s="154"/>
      <c r="P2568" s="500" t="s">
        <v>27</v>
      </c>
      <c r="Q2568" s="99"/>
    </row>
    <row r="2569" spans="1:17" ht="9" customHeight="1" x14ac:dyDescent="0.15">
      <c r="A2569" s="514"/>
      <c r="B2569" s="502"/>
      <c r="C2569" s="154">
        <v>5155</v>
      </c>
      <c r="D2569" s="154">
        <v>2350</v>
      </c>
      <c r="E2569" s="154">
        <v>2000</v>
      </c>
      <c r="F2569" s="556" t="s">
        <v>42</v>
      </c>
      <c r="G2569" s="557"/>
      <c r="H2569" s="154">
        <v>2115</v>
      </c>
      <c r="I2569" s="154"/>
      <c r="J2569" s="154"/>
      <c r="K2569" s="556"/>
      <c r="L2569" s="558"/>
      <c r="M2569" s="558"/>
      <c r="N2569" s="557"/>
      <c r="O2569" s="154"/>
      <c r="P2569" s="500" t="s">
        <v>27</v>
      </c>
      <c r="Q2569" s="99"/>
    </row>
    <row r="2570" spans="1:17" ht="9" customHeight="1" x14ac:dyDescent="0.15">
      <c r="A2570" s="514"/>
      <c r="B2570" s="502" t="s">
        <v>9</v>
      </c>
      <c r="C2570" s="154">
        <v>5035</v>
      </c>
      <c r="D2570" s="154">
        <v>2000</v>
      </c>
      <c r="E2570" s="154">
        <v>2175</v>
      </c>
      <c r="F2570" s="556" t="s">
        <v>42</v>
      </c>
      <c r="G2570" s="557"/>
      <c r="H2570" s="154">
        <v>2132.5</v>
      </c>
      <c r="I2570" s="154"/>
      <c r="J2570" s="154"/>
      <c r="K2570" s="556"/>
      <c r="L2570" s="558"/>
      <c r="M2570" s="558"/>
      <c r="N2570" s="557"/>
      <c r="O2570" s="154"/>
      <c r="P2570" s="554"/>
      <c r="Q2570" s="99"/>
    </row>
    <row r="2571" spans="1:17" ht="9" customHeight="1" x14ac:dyDescent="0.15">
      <c r="A2571" s="514"/>
      <c r="B2571" s="502"/>
      <c r="C2571" s="154">
        <v>5095</v>
      </c>
      <c r="D2571" s="154">
        <v>2175</v>
      </c>
      <c r="E2571" s="154">
        <v>2350</v>
      </c>
      <c r="F2571" s="556" t="s">
        <v>42</v>
      </c>
      <c r="G2571" s="557"/>
      <c r="H2571" s="154">
        <v>2150</v>
      </c>
      <c r="I2571" s="154"/>
      <c r="J2571" s="154"/>
      <c r="K2571" s="556"/>
      <c r="L2571" s="558"/>
      <c r="M2571" s="558"/>
      <c r="N2571" s="557"/>
      <c r="O2571" s="154"/>
      <c r="P2571" s="554"/>
      <c r="Q2571" s="99"/>
    </row>
    <row r="2572" spans="1:17" ht="9" customHeight="1" x14ac:dyDescent="0.15">
      <c r="A2572" s="514"/>
      <c r="B2572" s="502"/>
      <c r="C2572" s="154">
        <v>5155</v>
      </c>
      <c r="D2572" s="154">
        <v>2350</v>
      </c>
      <c r="E2572" s="154">
        <v>2000</v>
      </c>
      <c r="F2572" s="556" t="s">
        <v>42</v>
      </c>
      <c r="G2572" s="557"/>
      <c r="H2572" s="154">
        <v>2115</v>
      </c>
      <c r="I2572" s="154"/>
      <c r="J2572" s="154"/>
      <c r="K2572" s="556"/>
      <c r="L2572" s="558"/>
      <c r="M2572" s="558"/>
      <c r="N2572" s="557"/>
      <c r="O2572" s="154"/>
      <c r="P2572" s="555"/>
      <c r="Q2572" s="99"/>
    </row>
    <row r="2573" spans="1:17" ht="9" customHeight="1" x14ac:dyDescent="0.15">
      <c r="A2573" s="507" t="s">
        <v>171</v>
      </c>
      <c r="B2573" s="502" t="s">
        <v>18</v>
      </c>
      <c r="C2573" s="154">
        <v>5035</v>
      </c>
      <c r="D2573" s="154">
        <v>2000</v>
      </c>
      <c r="E2573" s="154">
        <v>2175</v>
      </c>
      <c r="F2573" s="556" t="s">
        <v>42</v>
      </c>
      <c r="G2573" s="557"/>
      <c r="H2573" s="154">
        <v>2132.5</v>
      </c>
      <c r="I2573" s="154"/>
      <c r="J2573" s="154"/>
      <c r="K2573" s="556"/>
      <c r="L2573" s="558"/>
      <c r="M2573" s="558"/>
      <c r="N2573" s="557"/>
      <c r="O2573" s="154"/>
      <c r="P2573" s="499" t="s">
        <v>27</v>
      </c>
      <c r="Q2573" s="99"/>
    </row>
    <row r="2574" spans="1:17" ht="9" customHeight="1" x14ac:dyDescent="0.15">
      <c r="A2574" s="514"/>
      <c r="B2574" s="502"/>
      <c r="C2574" s="154">
        <v>5095</v>
      </c>
      <c r="D2574" s="154">
        <v>2175</v>
      </c>
      <c r="E2574" s="154">
        <v>2350</v>
      </c>
      <c r="F2574" s="556" t="s">
        <v>42</v>
      </c>
      <c r="G2574" s="557"/>
      <c r="H2574" s="154">
        <v>2150</v>
      </c>
      <c r="I2574" s="154"/>
      <c r="J2574" s="154"/>
      <c r="K2574" s="556"/>
      <c r="L2574" s="558"/>
      <c r="M2574" s="558"/>
      <c r="N2574" s="557"/>
      <c r="O2574" s="154"/>
      <c r="P2574" s="500" t="s">
        <v>27</v>
      </c>
      <c r="Q2574" s="99"/>
    </row>
    <row r="2575" spans="1:17" ht="9" customHeight="1" x14ac:dyDescent="0.15">
      <c r="A2575" s="515"/>
      <c r="B2575" s="502"/>
      <c r="C2575" s="154">
        <v>5155</v>
      </c>
      <c r="D2575" s="154">
        <v>2350</v>
      </c>
      <c r="E2575" s="154">
        <v>2000</v>
      </c>
      <c r="F2575" s="556" t="s">
        <v>42</v>
      </c>
      <c r="G2575" s="557"/>
      <c r="H2575" s="154">
        <v>2115</v>
      </c>
      <c r="I2575" s="154"/>
      <c r="J2575" s="154"/>
      <c r="K2575" s="556"/>
      <c r="L2575" s="558"/>
      <c r="M2575" s="558"/>
      <c r="N2575" s="557"/>
      <c r="O2575" s="154"/>
      <c r="P2575" s="501" t="s">
        <v>27</v>
      </c>
      <c r="Q2575" s="99"/>
    </row>
    <row r="2576" spans="1:17" x14ac:dyDescent="0.15">
      <c r="A2576" s="477" t="s">
        <v>94</v>
      </c>
      <c r="B2576" s="516"/>
      <c r="C2576" s="516"/>
      <c r="D2576" s="516"/>
      <c r="E2576" s="516"/>
      <c r="F2576" s="516"/>
      <c r="G2576" s="516"/>
      <c r="H2576" s="516"/>
      <c r="I2576" s="516"/>
      <c r="J2576" s="516"/>
      <c r="K2576" s="516"/>
      <c r="L2576" s="516"/>
      <c r="M2576" s="516"/>
      <c r="N2576" s="516"/>
      <c r="O2576" s="516"/>
      <c r="P2576" s="516"/>
      <c r="Q2576" s="517"/>
    </row>
    <row r="2577" spans="1:17" x14ac:dyDescent="0.15">
      <c r="A2577" s="479" t="s">
        <v>316</v>
      </c>
      <c r="B2577" s="518"/>
      <c r="C2577" s="518"/>
      <c r="D2577" s="518"/>
      <c r="E2577" s="518"/>
      <c r="F2577" s="518"/>
      <c r="G2577" s="518"/>
      <c r="H2577" s="518"/>
      <c r="I2577" s="518"/>
      <c r="J2577" s="518"/>
      <c r="K2577" s="518"/>
      <c r="L2577" s="518"/>
      <c r="M2577" s="518"/>
      <c r="N2577" s="518"/>
      <c r="O2577" s="518"/>
      <c r="P2577" s="518"/>
      <c r="Q2577" s="519"/>
    </row>
    <row r="2578" spans="1:17" x14ac:dyDescent="0.15">
      <c r="A2578" s="479" t="s">
        <v>111</v>
      </c>
      <c r="B2578" s="518"/>
      <c r="C2578" s="518"/>
      <c r="D2578" s="518"/>
      <c r="E2578" s="518"/>
      <c r="F2578" s="518"/>
      <c r="G2578" s="518"/>
      <c r="H2578" s="518"/>
      <c r="I2578" s="518"/>
      <c r="J2578" s="518"/>
      <c r="K2578" s="518"/>
      <c r="L2578" s="518"/>
      <c r="M2578" s="518"/>
      <c r="N2578" s="518"/>
      <c r="O2578" s="518"/>
      <c r="P2578" s="518"/>
      <c r="Q2578" s="519"/>
    </row>
    <row r="2579" spans="1:17" x14ac:dyDescent="0.15">
      <c r="A2579" s="461" t="s">
        <v>112</v>
      </c>
      <c r="B2579" s="523"/>
      <c r="C2579" s="523"/>
      <c r="D2579" s="523"/>
      <c r="E2579" s="523"/>
      <c r="F2579" s="523"/>
      <c r="G2579" s="523"/>
      <c r="H2579" s="523"/>
      <c r="I2579" s="523"/>
      <c r="J2579" s="523"/>
      <c r="K2579" s="523"/>
      <c r="L2579" s="523"/>
      <c r="M2579" s="523"/>
      <c r="N2579" s="523"/>
      <c r="O2579" s="523"/>
      <c r="P2579" s="523"/>
      <c r="Q2579" s="524"/>
    </row>
    <row r="2580" spans="1:17" x14ac:dyDescent="0.15">
      <c r="A2580" s="140" t="s">
        <v>418</v>
      </c>
      <c r="B2580" s="90"/>
      <c r="C2580" s="140">
        <f>C2560+1</f>
        <v>664</v>
      </c>
      <c r="N2580" s="90"/>
      <c r="O2580" s="90"/>
      <c r="P2580" s="90"/>
      <c r="Q2580" s="90"/>
    </row>
    <row r="2581" spans="1:17" x14ac:dyDescent="0.15">
      <c r="A2581" s="553" t="s">
        <v>1095</v>
      </c>
      <c r="B2581" s="553"/>
      <c r="C2581" s="553"/>
      <c r="D2581" s="553"/>
      <c r="E2581" s="553"/>
      <c r="F2581" s="553"/>
      <c r="G2581" s="553"/>
      <c r="H2581" s="553"/>
      <c r="I2581" s="553"/>
      <c r="J2581" s="553"/>
      <c r="K2581" s="553"/>
      <c r="L2581" s="553"/>
      <c r="M2581" s="553"/>
      <c r="N2581" s="553"/>
      <c r="O2581" s="553"/>
      <c r="P2581" s="553"/>
      <c r="Q2581" s="553"/>
    </row>
    <row r="2582" spans="1:17" x14ac:dyDescent="0.15">
      <c r="A2582" s="553" t="s">
        <v>749</v>
      </c>
      <c r="B2582" s="553"/>
      <c r="C2582" s="553"/>
      <c r="D2582" s="553"/>
      <c r="E2582" s="553"/>
      <c r="F2582" s="553"/>
      <c r="G2582" s="553"/>
      <c r="H2582" s="553"/>
      <c r="I2582" s="553"/>
      <c r="J2582" s="553"/>
      <c r="K2582" s="553"/>
      <c r="L2582" s="553"/>
      <c r="M2582" s="553"/>
      <c r="N2582" s="553"/>
      <c r="O2582" s="553"/>
      <c r="P2582" s="553"/>
      <c r="Q2582" s="553"/>
    </row>
    <row r="2583" spans="1:17" s="91" customFormat="1" ht="97.5" customHeight="1" x14ac:dyDescent="0.25">
      <c r="A2583" s="184" t="s">
        <v>152</v>
      </c>
      <c r="B2583" s="185" t="s">
        <v>56</v>
      </c>
      <c r="C2583" s="184" t="s">
        <v>124</v>
      </c>
      <c r="D2583" s="184" t="s">
        <v>700</v>
      </c>
      <c r="E2583" s="184" t="s">
        <v>701</v>
      </c>
      <c r="F2583" s="559" t="s">
        <v>121</v>
      </c>
      <c r="G2583" s="560"/>
      <c r="H2583" s="185" t="s">
        <v>216</v>
      </c>
      <c r="I2583" s="93" t="s">
        <v>852</v>
      </c>
      <c r="J2583" s="93" t="s">
        <v>1409</v>
      </c>
      <c r="K2583" s="559" t="s">
        <v>1408</v>
      </c>
      <c r="L2583" s="561"/>
      <c r="M2583" s="561"/>
      <c r="N2583" s="560"/>
      <c r="O2583" s="93" t="s">
        <v>845</v>
      </c>
      <c r="P2583" s="93" t="s">
        <v>846</v>
      </c>
      <c r="Q2583" s="93" t="s">
        <v>26</v>
      </c>
    </row>
    <row r="2584" spans="1:17" x14ac:dyDescent="0.15">
      <c r="A2584" s="507" t="s">
        <v>170</v>
      </c>
      <c r="B2584" s="502" t="s">
        <v>18</v>
      </c>
      <c r="C2584" s="154">
        <v>5035</v>
      </c>
      <c r="D2584" s="154">
        <v>2000</v>
      </c>
      <c r="E2584" s="154">
        <v>9820</v>
      </c>
      <c r="F2584" s="556" t="s">
        <v>60</v>
      </c>
      <c r="G2584" s="557"/>
      <c r="H2584" s="154">
        <v>731.5</v>
      </c>
      <c r="I2584" s="154"/>
      <c r="J2584" s="154"/>
      <c r="K2584" s="556"/>
      <c r="L2584" s="558"/>
      <c r="M2584" s="558"/>
      <c r="N2584" s="557"/>
      <c r="O2584" s="154"/>
      <c r="P2584" s="499" t="s">
        <v>27</v>
      </c>
      <c r="Q2584" s="99"/>
    </row>
    <row r="2585" spans="1:17" x14ac:dyDescent="0.15">
      <c r="A2585" s="514"/>
      <c r="B2585" s="502"/>
      <c r="C2585" s="154">
        <v>5095</v>
      </c>
      <c r="D2585" s="154">
        <v>2175</v>
      </c>
      <c r="E2585" s="154">
        <v>9820</v>
      </c>
      <c r="F2585" s="556" t="s">
        <v>60</v>
      </c>
      <c r="G2585" s="557"/>
      <c r="H2585" s="154">
        <v>737.5</v>
      </c>
      <c r="I2585" s="154"/>
      <c r="J2585" s="154"/>
      <c r="K2585" s="556"/>
      <c r="L2585" s="558"/>
      <c r="M2585" s="558"/>
      <c r="N2585" s="557"/>
      <c r="O2585" s="154"/>
      <c r="P2585" s="500" t="s">
        <v>27</v>
      </c>
      <c r="Q2585" s="99"/>
    </row>
    <row r="2586" spans="1:17" x14ac:dyDescent="0.15">
      <c r="A2586" s="514"/>
      <c r="B2586" s="502"/>
      <c r="C2586" s="154">
        <v>5155</v>
      </c>
      <c r="D2586" s="154">
        <v>2350</v>
      </c>
      <c r="E2586" s="154">
        <v>9820</v>
      </c>
      <c r="F2586" s="556" t="s">
        <v>60</v>
      </c>
      <c r="G2586" s="557"/>
      <c r="H2586" s="154">
        <v>743.5</v>
      </c>
      <c r="I2586" s="154"/>
      <c r="J2586" s="154"/>
      <c r="K2586" s="556"/>
      <c r="L2586" s="558"/>
      <c r="M2586" s="558"/>
      <c r="N2586" s="557"/>
      <c r="O2586" s="154"/>
      <c r="P2586" s="501" t="s">
        <v>27</v>
      </c>
      <c r="Q2586" s="99"/>
    </row>
    <row r="2587" spans="1:17" x14ac:dyDescent="0.15">
      <c r="A2587" s="514"/>
      <c r="B2587" s="502" t="s">
        <v>54</v>
      </c>
      <c r="C2587" s="154">
        <v>5035</v>
      </c>
      <c r="D2587" s="154">
        <v>2000</v>
      </c>
      <c r="E2587" s="154">
        <v>9820</v>
      </c>
      <c r="F2587" s="556" t="s">
        <v>60</v>
      </c>
      <c r="G2587" s="557"/>
      <c r="H2587" s="154">
        <v>731.5</v>
      </c>
      <c r="I2587" s="154"/>
      <c r="J2587" s="154"/>
      <c r="K2587" s="556"/>
      <c r="L2587" s="558"/>
      <c r="M2587" s="558"/>
      <c r="N2587" s="557"/>
      <c r="O2587" s="154"/>
      <c r="P2587" s="499" t="s">
        <v>27</v>
      </c>
      <c r="Q2587" s="99"/>
    </row>
    <row r="2588" spans="1:17" x14ac:dyDescent="0.15">
      <c r="A2588" s="514"/>
      <c r="B2588" s="502"/>
      <c r="C2588" s="154">
        <v>5095</v>
      </c>
      <c r="D2588" s="154">
        <v>2175</v>
      </c>
      <c r="E2588" s="154">
        <v>9820</v>
      </c>
      <c r="F2588" s="556" t="s">
        <v>60</v>
      </c>
      <c r="G2588" s="557"/>
      <c r="H2588" s="154">
        <v>737.5</v>
      </c>
      <c r="I2588" s="154"/>
      <c r="J2588" s="154"/>
      <c r="K2588" s="556"/>
      <c r="L2588" s="558"/>
      <c r="M2588" s="558"/>
      <c r="N2588" s="557"/>
      <c r="O2588" s="154"/>
      <c r="P2588" s="500" t="s">
        <v>27</v>
      </c>
      <c r="Q2588" s="99"/>
    </row>
    <row r="2589" spans="1:17" x14ac:dyDescent="0.15">
      <c r="A2589" s="514"/>
      <c r="B2589" s="502"/>
      <c r="C2589" s="154">
        <v>5155</v>
      </c>
      <c r="D2589" s="154">
        <v>2350</v>
      </c>
      <c r="E2589" s="154">
        <v>9820</v>
      </c>
      <c r="F2589" s="556" t="s">
        <v>60</v>
      </c>
      <c r="G2589" s="557"/>
      <c r="H2589" s="154">
        <v>743.5</v>
      </c>
      <c r="I2589" s="154"/>
      <c r="J2589" s="154"/>
      <c r="K2589" s="556"/>
      <c r="L2589" s="558"/>
      <c r="M2589" s="558"/>
      <c r="N2589" s="557"/>
      <c r="O2589" s="154"/>
      <c r="P2589" s="500" t="s">
        <v>27</v>
      </c>
      <c r="Q2589" s="99"/>
    </row>
    <row r="2590" spans="1:17" x14ac:dyDescent="0.15">
      <c r="A2590" s="514"/>
      <c r="B2590" s="502" t="s">
        <v>9</v>
      </c>
      <c r="C2590" s="154">
        <v>5035</v>
      </c>
      <c r="D2590" s="154">
        <v>2000</v>
      </c>
      <c r="E2590" s="154">
        <v>9820</v>
      </c>
      <c r="F2590" s="556" t="s">
        <v>60</v>
      </c>
      <c r="G2590" s="557"/>
      <c r="H2590" s="154">
        <v>731.5</v>
      </c>
      <c r="I2590" s="154"/>
      <c r="J2590" s="154"/>
      <c r="K2590" s="556"/>
      <c r="L2590" s="558"/>
      <c r="M2590" s="558"/>
      <c r="N2590" s="557"/>
      <c r="O2590" s="154"/>
      <c r="P2590" s="554"/>
      <c r="Q2590" s="99"/>
    </row>
    <row r="2591" spans="1:17" x14ac:dyDescent="0.15">
      <c r="A2591" s="514"/>
      <c r="B2591" s="502"/>
      <c r="C2591" s="154">
        <v>5095</v>
      </c>
      <c r="D2591" s="154">
        <v>2175</v>
      </c>
      <c r="E2591" s="154">
        <v>9820</v>
      </c>
      <c r="F2591" s="556" t="s">
        <v>60</v>
      </c>
      <c r="G2591" s="557"/>
      <c r="H2591" s="154">
        <v>737.5</v>
      </c>
      <c r="I2591" s="154"/>
      <c r="J2591" s="154"/>
      <c r="K2591" s="556"/>
      <c r="L2591" s="558"/>
      <c r="M2591" s="558"/>
      <c r="N2591" s="557"/>
      <c r="O2591" s="154"/>
      <c r="P2591" s="554"/>
      <c r="Q2591" s="99"/>
    </row>
    <row r="2592" spans="1:17" x14ac:dyDescent="0.15">
      <c r="A2592" s="514"/>
      <c r="B2592" s="502"/>
      <c r="C2592" s="154">
        <v>5155</v>
      </c>
      <c r="D2592" s="154">
        <v>2350</v>
      </c>
      <c r="E2592" s="154">
        <v>9820</v>
      </c>
      <c r="F2592" s="556" t="s">
        <v>60</v>
      </c>
      <c r="G2592" s="557"/>
      <c r="H2592" s="154">
        <v>743.5</v>
      </c>
      <c r="I2592" s="154"/>
      <c r="J2592" s="154"/>
      <c r="K2592" s="556"/>
      <c r="L2592" s="558"/>
      <c r="M2592" s="558"/>
      <c r="N2592" s="557"/>
      <c r="O2592" s="154"/>
      <c r="P2592" s="555"/>
      <c r="Q2592" s="99"/>
    </row>
    <row r="2593" spans="1:17" x14ac:dyDescent="0.15">
      <c r="A2593" s="507" t="s">
        <v>171</v>
      </c>
      <c r="B2593" s="502" t="s">
        <v>18</v>
      </c>
      <c r="C2593" s="154">
        <v>5035</v>
      </c>
      <c r="D2593" s="154">
        <v>2000</v>
      </c>
      <c r="E2593" s="154">
        <v>9820</v>
      </c>
      <c r="F2593" s="556" t="s">
        <v>60</v>
      </c>
      <c r="G2593" s="557"/>
      <c r="H2593" s="154">
        <v>731.5</v>
      </c>
      <c r="I2593" s="154"/>
      <c r="J2593" s="154"/>
      <c r="K2593" s="556"/>
      <c r="L2593" s="558"/>
      <c r="M2593" s="558"/>
      <c r="N2593" s="557"/>
      <c r="O2593" s="154"/>
      <c r="P2593" s="499" t="s">
        <v>27</v>
      </c>
      <c r="Q2593" s="99"/>
    </row>
    <row r="2594" spans="1:17" x14ac:dyDescent="0.15">
      <c r="A2594" s="514"/>
      <c r="B2594" s="502"/>
      <c r="C2594" s="154">
        <v>5095</v>
      </c>
      <c r="D2594" s="154">
        <v>2175</v>
      </c>
      <c r="E2594" s="154">
        <v>9820</v>
      </c>
      <c r="F2594" s="556" t="s">
        <v>60</v>
      </c>
      <c r="G2594" s="557"/>
      <c r="H2594" s="154">
        <v>737.5</v>
      </c>
      <c r="I2594" s="154"/>
      <c r="J2594" s="154"/>
      <c r="K2594" s="556"/>
      <c r="L2594" s="558"/>
      <c r="M2594" s="558"/>
      <c r="N2594" s="557"/>
      <c r="O2594" s="154"/>
      <c r="P2594" s="500" t="s">
        <v>27</v>
      </c>
      <c r="Q2594" s="99"/>
    </row>
    <row r="2595" spans="1:17" x14ac:dyDescent="0.15">
      <c r="A2595" s="515"/>
      <c r="B2595" s="502"/>
      <c r="C2595" s="154">
        <v>5155</v>
      </c>
      <c r="D2595" s="154">
        <v>2350</v>
      </c>
      <c r="E2595" s="154">
        <v>9820</v>
      </c>
      <c r="F2595" s="556" t="s">
        <v>60</v>
      </c>
      <c r="G2595" s="557"/>
      <c r="H2595" s="154">
        <v>743.5</v>
      </c>
      <c r="I2595" s="154"/>
      <c r="J2595" s="154"/>
      <c r="K2595" s="556"/>
      <c r="L2595" s="558"/>
      <c r="M2595" s="558"/>
      <c r="N2595" s="557"/>
      <c r="O2595" s="154"/>
      <c r="P2595" s="501" t="s">
        <v>27</v>
      </c>
      <c r="Q2595" s="99"/>
    </row>
    <row r="2596" spans="1:17" x14ac:dyDescent="0.15">
      <c r="A2596" s="477" t="s">
        <v>94</v>
      </c>
      <c r="B2596" s="516"/>
      <c r="C2596" s="516"/>
      <c r="D2596" s="516"/>
      <c r="E2596" s="516"/>
      <c r="F2596" s="516"/>
      <c r="G2596" s="516"/>
      <c r="H2596" s="516"/>
      <c r="I2596" s="516"/>
      <c r="J2596" s="516"/>
      <c r="K2596" s="516"/>
      <c r="L2596" s="516"/>
      <c r="M2596" s="516"/>
      <c r="N2596" s="516"/>
      <c r="O2596" s="516"/>
      <c r="P2596" s="516"/>
      <c r="Q2596" s="517"/>
    </row>
    <row r="2597" spans="1:17" x14ac:dyDescent="0.15">
      <c r="A2597" s="479" t="s">
        <v>316</v>
      </c>
      <c r="B2597" s="518"/>
      <c r="C2597" s="518"/>
      <c r="D2597" s="518"/>
      <c r="E2597" s="518"/>
      <c r="F2597" s="518"/>
      <c r="G2597" s="518"/>
      <c r="H2597" s="518"/>
      <c r="I2597" s="518"/>
      <c r="J2597" s="518"/>
      <c r="K2597" s="518"/>
      <c r="L2597" s="518"/>
      <c r="M2597" s="518"/>
      <c r="N2597" s="518"/>
      <c r="O2597" s="518"/>
      <c r="P2597" s="518"/>
      <c r="Q2597" s="519"/>
    </row>
    <row r="2598" spans="1:17" x14ac:dyDescent="0.15">
      <c r="A2598" s="479" t="s">
        <v>111</v>
      </c>
      <c r="B2598" s="518"/>
      <c r="C2598" s="518"/>
      <c r="D2598" s="518"/>
      <c r="E2598" s="518"/>
      <c r="F2598" s="518"/>
      <c r="G2598" s="518"/>
      <c r="H2598" s="518"/>
      <c r="I2598" s="518"/>
      <c r="J2598" s="518"/>
      <c r="K2598" s="518"/>
      <c r="L2598" s="518"/>
      <c r="M2598" s="518"/>
      <c r="N2598" s="518"/>
      <c r="O2598" s="518"/>
      <c r="P2598" s="518"/>
      <c r="Q2598" s="519"/>
    </row>
    <row r="2599" spans="1:17" x14ac:dyDescent="0.15">
      <c r="A2599" s="461" t="s">
        <v>112</v>
      </c>
      <c r="B2599" s="523"/>
      <c r="C2599" s="523"/>
      <c r="D2599" s="523"/>
      <c r="E2599" s="523"/>
      <c r="F2599" s="523"/>
      <c r="G2599" s="523"/>
      <c r="H2599" s="523"/>
      <c r="I2599" s="523"/>
      <c r="J2599" s="523"/>
      <c r="K2599" s="523"/>
      <c r="L2599" s="523"/>
      <c r="M2599" s="523"/>
      <c r="N2599" s="523"/>
      <c r="O2599" s="523"/>
      <c r="P2599" s="523"/>
      <c r="Q2599" s="524"/>
    </row>
    <row r="2600" spans="1:17" x14ac:dyDescent="0.15">
      <c r="A2600" s="140" t="s">
        <v>418</v>
      </c>
      <c r="B2600" s="90"/>
      <c r="C2600" s="140">
        <f>C2580+1</f>
        <v>665</v>
      </c>
      <c r="N2600" s="90"/>
      <c r="O2600" s="90"/>
      <c r="P2600" s="90"/>
      <c r="Q2600" s="90"/>
    </row>
    <row r="2601" spans="1:17" x14ac:dyDescent="0.15">
      <c r="A2601" s="553" t="s">
        <v>1096</v>
      </c>
      <c r="B2601" s="553"/>
      <c r="C2601" s="553"/>
      <c r="D2601" s="553"/>
      <c r="E2601" s="553"/>
      <c r="F2601" s="553"/>
      <c r="G2601" s="553"/>
      <c r="H2601" s="553"/>
      <c r="I2601" s="553"/>
      <c r="J2601" s="553"/>
      <c r="K2601" s="553"/>
      <c r="L2601" s="553"/>
      <c r="M2601" s="553"/>
      <c r="N2601" s="553"/>
      <c r="O2601" s="553"/>
      <c r="P2601" s="553"/>
      <c r="Q2601" s="553"/>
    </row>
    <row r="2602" spans="1:17" x14ac:dyDescent="0.15">
      <c r="A2602" s="553" t="s">
        <v>749</v>
      </c>
      <c r="B2602" s="553"/>
      <c r="C2602" s="553"/>
      <c r="D2602" s="553"/>
      <c r="E2602" s="553"/>
      <c r="F2602" s="553"/>
      <c r="G2602" s="553"/>
      <c r="H2602" s="553"/>
      <c r="I2602" s="553"/>
      <c r="J2602" s="553"/>
      <c r="K2602" s="553"/>
      <c r="L2602" s="553"/>
      <c r="M2602" s="553"/>
      <c r="N2602" s="553"/>
      <c r="O2602" s="553"/>
      <c r="P2602" s="553"/>
      <c r="Q2602" s="553"/>
    </row>
    <row r="2603" spans="1:17" s="91" customFormat="1" ht="97.5" customHeight="1" x14ac:dyDescent="0.25">
      <c r="A2603" s="184" t="s">
        <v>152</v>
      </c>
      <c r="B2603" s="185" t="s">
        <v>56</v>
      </c>
      <c r="C2603" s="184" t="s">
        <v>124</v>
      </c>
      <c r="D2603" s="184" t="s">
        <v>700</v>
      </c>
      <c r="E2603" s="184" t="s">
        <v>701</v>
      </c>
      <c r="F2603" s="559" t="s">
        <v>324</v>
      </c>
      <c r="G2603" s="560"/>
      <c r="H2603" s="185" t="s">
        <v>702</v>
      </c>
      <c r="I2603" s="93" t="s">
        <v>966</v>
      </c>
      <c r="J2603" s="93" t="s">
        <v>1409</v>
      </c>
      <c r="K2603" s="559" t="s">
        <v>1408</v>
      </c>
      <c r="L2603" s="561"/>
      <c r="M2603" s="561"/>
      <c r="N2603" s="560"/>
      <c r="O2603" s="93" t="s">
        <v>968</v>
      </c>
      <c r="P2603" s="93" t="s">
        <v>1239</v>
      </c>
      <c r="Q2603" s="93" t="s">
        <v>26</v>
      </c>
    </row>
    <row r="2604" spans="1:17" x14ac:dyDescent="0.15">
      <c r="A2604" s="507" t="s">
        <v>170</v>
      </c>
      <c r="B2604" s="502" t="s">
        <v>18</v>
      </c>
      <c r="C2604" s="154">
        <v>5035</v>
      </c>
      <c r="D2604" s="154">
        <v>2000</v>
      </c>
      <c r="E2604" s="154">
        <v>9820</v>
      </c>
      <c r="F2604" s="556" t="s">
        <v>42</v>
      </c>
      <c r="G2604" s="557"/>
      <c r="H2604" s="154">
        <v>2115</v>
      </c>
      <c r="I2604" s="154"/>
      <c r="J2604" s="154"/>
      <c r="K2604" s="556"/>
      <c r="L2604" s="558"/>
      <c r="M2604" s="558"/>
      <c r="N2604" s="557"/>
      <c r="O2604" s="154"/>
      <c r="P2604" s="499" t="s">
        <v>27</v>
      </c>
      <c r="Q2604" s="99"/>
    </row>
    <row r="2605" spans="1:17" ht="9" customHeight="1" x14ac:dyDescent="0.15">
      <c r="A2605" s="514"/>
      <c r="B2605" s="502"/>
      <c r="C2605" s="154">
        <v>5095</v>
      </c>
      <c r="D2605" s="154">
        <v>2175</v>
      </c>
      <c r="E2605" s="154">
        <v>9820</v>
      </c>
      <c r="F2605" s="556" t="s">
        <v>42</v>
      </c>
      <c r="G2605" s="557"/>
      <c r="H2605" s="154">
        <v>2132.5</v>
      </c>
      <c r="I2605" s="154"/>
      <c r="J2605" s="154"/>
      <c r="K2605" s="556"/>
      <c r="L2605" s="558"/>
      <c r="M2605" s="558"/>
      <c r="N2605" s="557"/>
      <c r="O2605" s="154"/>
      <c r="P2605" s="500" t="s">
        <v>27</v>
      </c>
      <c r="Q2605" s="99"/>
    </row>
    <row r="2606" spans="1:17" ht="9" customHeight="1" x14ac:dyDescent="0.15">
      <c r="A2606" s="514"/>
      <c r="B2606" s="502"/>
      <c r="C2606" s="154">
        <v>5155</v>
      </c>
      <c r="D2606" s="154">
        <v>2350</v>
      </c>
      <c r="E2606" s="154">
        <v>9820</v>
      </c>
      <c r="F2606" s="556" t="s">
        <v>42</v>
      </c>
      <c r="G2606" s="557"/>
      <c r="H2606" s="154">
        <v>2150</v>
      </c>
      <c r="I2606" s="154"/>
      <c r="J2606" s="154"/>
      <c r="K2606" s="556"/>
      <c r="L2606" s="558"/>
      <c r="M2606" s="558"/>
      <c r="N2606" s="557"/>
      <c r="O2606" s="154"/>
      <c r="P2606" s="501" t="s">
        <v>27</v>
      </c>
      <c r="Q2606" s="99"/>
    </row>
    <row r="2607" spans="1:17" ht="9" customHeight="1" x14ac:dyDescent="0.15">
      <c r="A2607" s="514"/>
      <c r="B2607" s="502" t="s">
        <v>54</v>
      </c>
      <c r="C2607" s="154">
        <v>5035</v>
      </c>
      <c r="D2607" s="154">
        <v>2000</v>
      </c>
      <c r="E2607" s="154">
        <v>9820</v>
      </c>
      <c r="F2607" s="556" t="s">
        <v>42</v>
      </c>
      <c r="G2607" s="557"/>
      <c r="H2607" s="154">
        <v>2115</v>
      </c>
      <c r="I2607" s="154"/>
      <c r="J2607" s="154"/>
      <c r="K2607" s="556"/>
      <c r="L2607" s="558"/>
      <c r="M2607" s="558"/>
      <c r="N2607" s="557"/>
      <c r="O2607" s="154"/>
      <c r="P2607" s="499" t="s">
        <v>27</v>
      </c>
      <c r="Q2607" s="99"/>
    </row>
    <row r="2608" spans="1:17" ht="9" customHeight="1" x14ac:dyDescent="0.15">
      <c r="A2608" s="514"/>
      <c r="B2608" s="502"/>
      <c r="C2608" s="154">
        <v>5095</v>
      </c>
      <c r="D2608" s="154">
        <v>2175</v>
      </c>
      <c r="E2608" s="154">
        <v>9820</v>
      </c>
      <c r="F2608" s="556" t="s">
        <v>42</v>
      </c>
      <c r="G2608" s="557"/>
      <c r="H2608" s="154">
        <v>2132.5</v>
      </c>
      <c r="I2608" s="154"/>
      <c r="J2608" s="154"/>
      <c r="K2608" s="556"/>
      <c r="L2608" s="558"/>
      <c r="M2608" s="558"/>
      <c r="N2608" s="557"/>
      <c r="O2608" s="154"/>
      <c r="P2608" s="500" t="s">
        <v>27</v>
      </c>
      <c r="Q2608" s="99"/>
    </row>
    <row r="2609" spans="1:18" ht="9" customHeight="1" x14ac:dyDescent="0.15">
      <c r="A2609" s="514"/>
      <c r="B2609" s="502"/>
      <c r="C2609" s="154">
        <v>5155</v>
      </c>
      <c r="D2609" s="154">
        <v>2350</v>
      </c>
      <c r="E2609" s="154">
        <v>9820</v>
      </c>
      <c r="F2609" s="556" t="s">
        <v>42</v>
      </c>
      <c r="G2609" s="557"/>
      <c r="H2609" s="154">
        <v>2150</v>
      </c>
      <c r="I2609" s="154"/>
      <c r="J2609" s="154"/>
      <c r="K2609" s="556"/>
      <c r="L2609" s="558"/>
      <c r="M2609" s="558"/>
      <c r="N2609" s="557"/>
      <c r="O2609" s="154"/>
      <c r="P2609" s="500" t="s">
        <v>27</v>
      </c>
      <c r="Q2609" s="99"/>
    </row>
    <row r="2610" spans="1:18" ht="9" customHeight="1" x14ac:dyDescent="0.15">
      <c r="A2610" s="514"/>
      <c r="B2610" s="502" t="s">
        <v>9</v>
      </c>
      <c r="C2610" s="154">
        <v>5035</v>
      </c>
      <c r="D2610" s="154">
        <v>2000</v>
      </c>
      <c r="E2610" s="154">
        <v>9820</v>
      </c>
      <c r="F2610" s="556" t="s">
        <v>42</v>
      </c>
      <c r="G2610" s="557"/>
      <c r="H2610" s="154">
        <v>2115</v>
      </c>
      <c r="I2610" s="154"/>
      <c r="J2610" s="154"/>
      <c r="K2610" s="556"/>
      <c r="L2610" s="558"/>
      <c r="M2610" s="558"/>
      <c r="N2610" s="557"/>
      <c r="O2610" s="154"/>
      <c r="P2610" s="554"/>
      <c r="Q2610" s="99"/>
    </row>
    <row r="2611" spans="1:18" ht="9" customHeight="1" x14ac:dyDescent="0.15">
      <c r="A2611" s="514"/>
      <c r="B2611" s="502"/>
      <c r="C2611" s="154">
        <v>5095</v>
      </c>
      <c r="D2611" s="154">
        <v>2175</v>
      </c>
      <c r="E2611" s="154">
        <v>9820</v>
      </c>
      <c r="F2611" s="556" t="s">
        <v>42</v>
      </c>
      <c r="G2611" s="557"/>
      <c r="H2611" s="154">
        <v>2132.5</v>
      </c>
      <c r="I2611" s="154"/>
      <c r="J2611" s="154"/>
      <c r="K2611" s="556"/>
      <c r="L2611" s="558"/>
      <c r="M2611" s="558"/>
      <c r="N2611" s="557"/>
      <c r="O2611" s="154"/>
      <c r="P2611" s="554"/>
      <c r="Q2611" s="99"/>
    </row>
    <row r="2612" spans="1:18" ht="9" customHeight="1" x14ac:dyDescent="0.15">
      <c r="A2612" s="514"/>
      <c r="B2612" s="502"/>
      <c r="C2612" s="154">
        <v>5155</v>
      </c>
      <c r="D2612" s="154">
        <v>2350</v>
      </c>
      <c r="E2612" s="154">
        <v>9820</v>
      </c>
      <c r="F2612" s="556" t="s">
        <v>42</v>
      </c>
      <c r="G2612" s="557"/>
      <c r="H2612" s="154">
        <v>2150</v>
      </c>
      <c r="I2612" s="154"/>
      <c r="J2612" s="154"/>
      <c r="K2612" s="556"/>
      <c r="L2612" s="558"/>
      <c r="M2612" s="558"/>
      <c r="N2612" s="557"/>
      <c r="O2612" s="154"/>
      <c r="P2612" s="555"/>
      <c r="Q2612" s="99"/>
    </row>
    <row r="2613" spans="1:18" ht="9" customHeight="1" x14ac:dyDescent="0.15">
      <c r="A2613" s="507" t="s">
        <v>171</v>
      </c>
      <c r="B2613" s="502" t="s">
        <v>18</v>
      </c>
      <c r="C2613" s="154">
        <v>5035</v>
      </c>
      <c r="D2613" s="154">
        <v>2000</v>
      </c>
      <c r="E2613" s="154">
        <v>9820</v>
      </c>
      <c r="F2613" s="556" t="s">
        <v>42</v>
      </c>
      <c r="G2613" s="557"/>
      <c r="H2613" s="154">
        <v>2115</v>
      </c>
      <c r="I2613" s="154"/>
      <c r="J2613" s="154"/>
      <c r="K2613" s="556"/>
      <c r="L2613" s="558"/>
      <c r="M2613" s="558"/>
      <c r="N2613" s="557"/>
      <c r="O2613" s="154"/>
      <c r="P2613" s="499" t="s">
        <v>27</v>
      </c>
      <c r="Q2613" s="99"/>
    </row>
    <row r="2614" spans="1:18" ht="9" customHeight="1" x14ac:dyDescent="0.15">
      <c r="A2614" s="514"/>
      <c r="B2614" s="502"/>
      <c r="C2614" s="154">
        <v>5095</v>
      </c>
      <c r="D2614" s="154">
        <v>2175</v>
      </c>
      <c r="E2614" s="154">
        <v>9820</v>
      </c>
      <c r="F2614" s="556" t="s">
        <v>42</v>
      </c>
      <c r="G2614" s="557"/>
      <c r="H2614" s="154">
        <v>2132.5</v>
      </c>
      <c r="I2614" s="154"/>
      <c r="J2614" s="154"/>
      <c r="K2614" s="556"/>
      <c r="L2614" s="558"/>
      <c r="M2614" s="558"/>
      <c r="N2614" s="557"/>
      <c r="O2614" s="154"/>
      <c r="P2614" s="500" t="s">
        <v>27</v>
      </c>
      <c r="Q2614" s="99"/>
    </row>
    <row r="2615" spans="1:18" ht="9" customHeight="1" x14ac:dyDescent="0.15">
      <c r="A2615" s="515"/>
      <c r="B2615" s="502"/>
      <c r="C2615" s="154">
        <v>5155</v>
      </c>
      <c r="D2615" s="154">
        <v>2350</v>
      </c>
      <c r="E2615" s="154">
        <v>9820</v>
      </c>
      <c r="F2615" s="556" t="s">
        <v>42</v>
      </c>
      <c r="G2615" s="557"/>
      <c r="H2615" s="154">
        <v>2150</v>
      </c>
      <c r="I2615" s="154"/>
      <c r="J2615" s="154"/>
      <c r="K2615" s="556"/>
      <c r="L2615" s="558"/>
      <c r="M2615" s="558"/>
      <c r="N2615" s="557"/>
      <c r="O2615" s="154"/>
      <c r="P2615" s="501" t="s">
        <v>27</v>
      </c>
      <c r="Q2615" s="99"/>
    </row>
    <row r="2616" spans="1:18" x14ac:dyDescent="0.15">
      <c r="A2616" s="477" t="s">
        <v>94</v>
      </c>
      <c r="B2616" s="516"/>
      <c r="C2616" s="516"/>
      <c r="D2616" s="516"/>
      <c r="E2616" s="516"/>
      <c r="F2616" s="516"/>
      <c r="G2616" s="516"/>
      <c r="H2616" s="516"/>
      <c r="I2616" s="516"/>
      <c r="J2616" s="516"/>
      <c r="K2616" s="516"/>
      <c r="L2616" s="516"/>
      <c r="M2616" s="516"/>
      <c r="N2616" s="516"/>
      <c r="O2616" s="516"/>
      <c r="P2616" s="516"/>
      <c r="Q2616" s="517"/>
      <c r="R2616" s="91"/>
    </row>
    <row r="2617" spans="1:18" x14ac:dyDescent="0.15">
      <c r="A2617" s="479" t="s">
        <v>316</v>
      </c>
      <c r="B2617" s="518"/>
      <c r="C2617" s="518"/>
      <c r="D2617" s="518"/>
      <c r="E2617" s="518"/>
      <c r="F2617" s="518"/>
      <c r="G2617" s="518"/>
      <c r="H2617" s="518"/>
      <c r="I2617" s="518"/>
      <c r="J2617" s="518"/>
      <c r="K2617" s="518"/>
      <c r="L2617" s="518"/>
      <c r="M2617" s="518"/>
      <c r="N2617" s="518"/>
      <c r="O2617" s="518"/>
      <c r="P2617" s="518"/>
      <c r="Q2617" s="519"/>
      <c r="R2617" s="97"/>
    </row>
    <row r="2618" spans="1:18" x14ac:dyDescent="0.15">
      <c r="A2618" s="479" t="s">
        <v>111</v>
      </c>
      <c r="B2618" s="518"/>
      <c r="C2618" s="518"/>
      <c r="D2618" s="518"/>
      <c r="E2618" s="518"/>
      <c r="F2618" s="518"/>
      <c r="G2618" s="518"/>
      <c r="H2618" s="518"/>
      <c r="I2618" s="518"/>
      <c r="J2618" s="518"/>
      <c r="K2618" s="518"/>
      <c r="L2618" s="518"/>
      <c r="M2618" s="518"/>
      <c r="N2618" s="518"/>
      <c r="O2618" s="518"/>
      <c r="P2618" s="518"/>
      <c r="Q2618" s="519"/>
      <c r="R2618" s="97"/>
    </row>
    <row r="2619" spans="1:18" x14ac:dyDescent="0.15">
      <c r="A2619" s="461" t="s">
        <v>112</v>
      </c>
      <c r="B2619" s="523"/>
      <c r="C2619" s="523"/>
      <c r="D2619" s="523"/>
      <c r="E2619" s="523"/>
      <c r="F2619" s="523"/>
      <c r="G2619" s="523"/>
      <c r="H2619" s="523"/>
      <c r="I2619" s="523"/>
      <c r="J2619" s="523"/>
      <c r="K2619" s="523"/>
      <c r="L2619" s="523"/>
      <c r="M2619" s="523"/>
      <c r="N2619" s="523"/>
      <c r="O2619" s="523"/>
      <c r="P2619" s="523"/>
      <c r="Q2619" s="524"/>
      <c r="R2619" s="98"/>
    </row>
    <row r="2620" spans="1:18" x14ac:dyDescent="0.15">
      <c r="A2620" s="140" t="s">
        <v>418</v>
      </c>
      <c r="B2620" s="90"/>
      <c r="C2620" s="140">
        <f>C2600+1</f>
        <v>666</v>
      </c>
      <c r="N2620" s="90"/>
      <c r="O2620" s="90"/>
      <c r="P2620" s="90"/>
      <c r="Q2620" s="90"/>
    </row>
    <row r="2621" spans="1:18" x14ac:dyDescent="0.15">
      <c r="A2621" s="553" t="s">
        <v>1097</v>
      </c>
      <c r="B2621" s="553"/>
      <c r="C2621" s="553"/>
      <c r="D2621" s="553"/>
      <c r="E2621" s="553"/>
      <c r="F2621" s="553"/>
      <c r="G2621" s="553"/>
      <c r="H2621" s="553"/>
      <c r="I2621" s="553"/>
      <c r="J2621" s="553"/>
      <c r="K2621" s="553"/>
      <c r="L2621" s="553"/>
      <c r="M2621" s="553"/>
      <c r="N2621" s="553"/>
      <c r="O2621" s="553"/>
      <c r="P2621" s="553"/>
      <c r="Q2621" s="553"/>
    </row>
    <row r="2622" spans="1:18" x14ac:dyDescent="0.15">
      <c r="A2622" s="553" t="s">
        <v>749</v>
      </c>
      <c r="B2622" s="553"/>
      <c r="C2622" s="553"/>
      <c r="D2622" s="553"/>
      <c r="E2622" s="553"/>
      <c r="F2622" s="553"/>
      <c r="G2622" s="553"/>
      <c r="H2622" s="553"/>
      <c r="I2622" s="553"/>
      <c r="J2622" s="553"/>
      <c r="K2622" s="553"/>
      <c r="L2622" s="553"/>
      <c r="M2622" s="553"/>
      <c r="N2622" s="553"/>
      <c r="O2622" s="553"/>
      <c r="P2622" s="553"/>
      <c r="Q2622" s="553"/>
    </row>
    <row r="2623" spans="1:18" s="91" customFormat="1" ht="97.5" customHeight="1" x14ac:dyDescent="0.25">
      <c r="A2623" s="186" t="s">
        <v>152</v>
      </c>
      <c r="B2623" s="187" t="s">
        <v>56</v>
      </c>
      <c r="C2623" s="186" t="s">
        <v>124</v>
      </c>
      <c r="D2623" s="186" t="s">
        <v>700</v>
      </c>
      <c r="E2623" s="186" t="s">
        <v>701</v>
      </c>
      <c r="F2623" s="559" t="s">
        <v>325</v>
      </c>
      <c r="G2623" s="560"/>
      <c r="H2623" s="187" t="s">
        <v>703</v>
      </c>
      <c r="I2623" s="93" t="s">
        <v>967</v>
      </c>
      <c r="J2623" s="93" t="s">
        <v>1409</v>
      </c>
      <c r="K2623" s="559" t="s">
        <v>1408</v>
      </c>
      <c r="L2623" s="561"/>
      <c r="M2623" s="561"/>
      <c r="N2623" s="560"/>
      <c r="O2623" s="93" t="s">
        <v>969</v>
      </c>
      <c r="P2623" s="93" t="s">
        <v>1240</v>
      </c>
      <c r="Q2623" s="93" t="s">
        <v>26</v>
      </c>
    </row>
    <row r="2624" spans="1:18" ht="9" customHeight="1" x14ac:dyDescent="0.15">
      <c r="A2624" s="507" t="s">
        <v>170</v>
      </c>
      <c r="B2624" s="502" t="s">
        <v>18</v>
      </c>
      <c r="C2624" s="154">
        <v>5035</v>
      </c>
      <c r="D2624" s="154">
        <v>2000</v>
      </c>
      <c r="E2624" s="154">
        <v>9820</v>
      </c>
      <c r="F2624" s="556" t="s">
        <v>42</v>
      </c>
      <c r="G2624" s="557"/>
      <c r="H2624" s="154">
        <v>2355</v>
      </c>
      <c r="I2624" s="154"/>
      <c r="J2624" s="154"/>
      <c r="K2624" s="556"/>
      <c r="L2624" s="558"/>
      <c r="M2624" s="558"/>
      <c r="N2624" s="557"/>
      <c r="O2624" s="154"/>
      <c r="P2624" s="499" t="s">
        <v>27</v>
      </c>
      <c r="Q2624" s="99"/>
    </row>
    <row r="2625" spans="1:17" ht="9" customHeight="1" x14ac:dyDescent="0.15">
      <c r="A2625" s="514"/>
      <c r="B2625" s="502"/>
      <c r="C2625" s="154">
        <v>5095</v>
      </c>
      <c r="D2625" s="154">
        <v>2175</v>
      </c>
      <c r="E2625" s="154">
        <v>9820</v>
      </c>
      <c r="F2625" s="556" t="s">
        <v>42</v>
      </c>
      <c r="G2625" s="557"/>
      <c r="H2625" s="154">
        <v>2355</v>
      </c>
      <c r="I2625" s="154"/>
      <c r="J2625" s="154"/>
      <c r="K2625" s="556"/>
      <c r="L2625" s="558"/>
      <c r="M2625" s="558"/>
      <c r="N2625" s="557"/>
      <c r="O2625" s="154"/>
      <c r="P2625" s="500" t="s">
        <v>27</v>
      </c>
      <c r="Q2625" s="99"/>
    </row>
    <row r="2626" spans="1:17" ht="9" customHeight="1" x14ac:dyDescent="0.15">
      <c r="A2626" s="514"/>
      <c r="B2626" s="502"/>
      <c r="C2626" s="154">
        <v>5155</v>
      </c>
      <c r="D2626" s="154">
        <v>2350</v>
      </c>
      <c r="E2626" s="154">
        <v>9820</v>
      </c>
      <c r="F2626" s="556" t="s">
        <v>42</v>
      </c>
      <c r="G2626" s="557"/>
      <c r="H2626" s="154">
        <v>2355</v>
      </c>
      <c r="I2626" s="154"/>
      <c r="J2626" s="154"/>
      <c r="K2626" s="556"/>
      <c r="L2626" s="558"/>
      <c r="M2626" s="558"/>
      <c r="N2626" s="557"/>
      <c r="O2626" s="154"/>
      <c r="P2626" s="501" t="s">
        <v>27</v>
      </c>
      <c r="Q2626" s="99"/>
    </row>
    <row r="2627" spans="1:17" ht="9" customHeight="1" x14ac:dyDescent="0.15">
      <c r="A2627" s="514"/>
      <c r="B2627" s="502" t="s">
        <v>54</v>
      </c>
      <c r="C2627" s="154">
        <v>5035</v>
      </c>
      <c r="D2627" s="154">
        <v>2000</v>
      </c>
      <c r="E2627" s="154">
        <v>9820</v>
      </c>
      <c r="F2627" s="556" t="s">
        <v>42</v>
      </c>
      <c r="G2627" s="557"/>
      <c r="H2627" s="154">
        <v>2355</v>
      </c>
      <c r="I2627" s="154"/>
      <c r="J2627" s="154"/>
      <c r="K2627" s="556"/>
      <c r="L2627" s="558"/>
      <c r="M2627" s="558"/>
      <c r="N2627" s="557"/>
      <c r="O2627" s="154"/>
      <c r="P2627" s="499" t="s">
        <v>27</v>
      </c>
      <c r="Q2627" s="99"/>
    </row>
    <row r="2628" spans="1:17" ht="9" customHeight="1" x14ac:dyDescent="0.15">
      <c r="A2628" s="514"/>
      <c r="B2628" s="502"/>
      <c r="C2628" s="154">
        <v>5095</v>
      </c>
      <c r="D2628" s="154">
        <v>2175</v>
      </c>
      <c r="E2628" s="154">
        <v>9820</v>
      </c>
      <c r="F2628" s="556" t="s">
        <v>42</v>
      </c>
      <c r="G2628" s="557"/>
      <c r="H2628" s="154">
        <v>2355</v>
      </c>
      <c r="I2628" s="154"/>
      <c r="J2628" s="154"/>
      <c r="K2628" s="556"/>
      <c r="L2628" s="558"/>
      <c r="M2628" s="558"/>
      <c r="N2628" s="557"/>
      <c r="O2628" s="154"/>
      <c r="P2628" s="500" t="s">
        <v>27</v>
      </c>
      <c r="Q2628" s="99"/>
    </row>
    <row r="2629" spans="1:17" ht="9" customHeight="1" x14ac:dyDescent="0.15">
      <c r="A2629" s="514"/>
      <c r="B2629" s="502"/>
      <c r="C2629" s="154">
        <v>5155</v>
      </c>
      <c r="D2629" s="154">
        <v>2350</v>
      </c>
      <c r="E2629" s="154">
        <v>9820</v>
      </c>
      <c r="F2629" s="556" t="s">
        <v>42</v>
      </c>
      <c r="G2629" s="557"/>
      <c r="H2629" s="154">
        <v>2355</v>
      </c>
      <c r="I2629" s="154"/>
      <c r="J2629" s="154"/>
      <c r="K2629" s="556"/>
      <c r="L2629" s="558"/>
      <c r="M2629" s="558"/>
      <c r="N2629" s="557"/>
      <c r="O2629" s="154"/>
      <c r="P2629" s="500" t="s">
        <v>27</v>
      </c>
      <c r="Q2629" s="99"/>
    </row>
    <row r="2630" spans="1:17" ht="9" customHeight="1" x14ac:dyDescent="0.15">
      <c r="A2630" s="514"/>
      <c r="B2630" s="502" t="s">
        <v>9</v>
      </c>
      <c r="C2630" s="154">
        <v>5035</v>
      </c>
      <c r="D2630" s="154">
        <v>2000</v>
      </c>
      <c r="E2630" s="154">
        <v>9820</v>
      </c>
      <c r="F2630" s="556" t="s">
        <v>42</v>
      </c>
      <c r="G2630" s="557"/>
      <c r="H2630" s="154">
        <v>2355</v>
      </c>
      <c r="I2630" s="154"/>
      <c r="J2630" s="154"/>
      <c r="K2630" s="556"/>
      <c r="L2630" s="558"/>
      <c r="M2630" s="558"/>
      <c r="N2630" s="557"/>
      <c r="O2630" s="154"/>
      <c r="P2630" s="554"/>
      <c r="Q2630" s="99"/>
    </row>
    <row r="2631" spans="1:17" ht="9" customHeight="1" x14ac:dyDescent="0.15">
      <c r="A2631" s="514"/>
      <c r="B2631" s="502"/>
      <c r="C2631" s="154">
        <v>5095</v>
      </c>
      <c r="D2631" s="154">
        <v>2175</v>
      </c>
      <c r="E2631" s="154">
        <v>9820</v>
      </c>
      <c r="F2631" s="556" t="s">
        <v>42</v>
      </c>
      <c r="G2631" s="557"/>
      <c r="H2631" s="154">
        <v>2355</v>
      </c>
      <c r="I2631" s="154"/>
      <c r="J2631" s="154"/>
      <c r="K2631" s="556"/>
      <c r="L2631" s="558"/>
      <c r="M2631" s="558"/>
      <c r="N2631" s="557"/>
      <c r="O2631" s="154"/>
      <c r="P2631" s="554"/>
      <c r="Q2631" s="99"/>
    </row>
    <row r="2632" spans="1:17" ht="9" customHeight="1" x14ac:dyDescent="0.15">
      <c r="A2632" s="514"/>
      <c r="B2632" s="502"/>
      <c r="C2632" s="154">
        <v>5155</v>
      </c>
      <c r="D2632" s="154">
        <v>2350</v>
      </c>
      <c r="E2632" s="154">
        <v>9820</v>
      </c>
      <c r="F2632" s="556" t="s">
        <v>42</v>
      </c>
      <c r="G2632" s="557"/>
      <c r="H2632" s="154">
        <v>2355</v>
      </c>
      <c r="I2632" s="154"/>
      <c r="J2632" s="154"/>
      <c r="K2632" s="556"/>
      <c r="L2632" s="558"/>
      <c r="M2632" s="558"/>
      <c r="N2632" s="557"/>
      <c r="O2632" s="154"/>
      <c r="P2632" s="555"/>
      <c r="Q2632" s="99"/>
    </row>
    <row r="2633" spans="1:17" ht="9" customHeight="1" x14ac:dyDescent="0.15">
      <c r="A2633" s="507" t="s">
        <v>171</v>
      </c>
      <c r="B2633" s="502" t="s">
        <v>18</v>
      </c>
      <c r="C2633" s="154">
        <v>5035</v>
      </c>
      <c r="D2633" s="154">
        <v>2000</v>
      </c>
      <c r="E2633" s="154">
        <v>9820</v>
      </c>
      <c r="F2633" s="556" t="s">
        <v>42</v>
      </c>
      <c r="G2633" s="557"/>
      <c r="H2633" s="154">
        <v>2355</v>
      </c>
      <c r="I2633" s="154"/>
      <c r="J2633" s="154"/>
      <c r="K2633" s="556"/>
      <c r="L2633" s="558"/>
      <c r="M2633" s="558"/>
      <c r="N2633" s="557"/>
      <c r="O2633" s="154"/>
      <c r="P2633" s="499" t="s">
        <v>27</v>
      </c>
      <c r="Q2633" s="99"/>
    </row>
    <row r="2634" spans="1:17" ht="9" customHeight="1" x14ac:dyDescent="0.15">
      <c r="A2634" s="514"/>
      <c r="B2634" s="502"/>
      <c r="C2634" s="154">
        <v>5095</v>
      </c>
      <c r="D2634" s="154">
        <v>2175</v>
      </c>
      <c r="E2634" s="154">
        <v>9820</v>
      </c>
      <c r="F2634" s="556" t="s">
        <v>42</v>
      </c>
      <c r="G2634" s="557"/>
      <c r="H2634" s="154">
        <v>2355</v>
      </c>
      <c r="I2634" s="154"/>
      <c r="J2634" s="154"/>
      <c r="K2634" s="556"/>
      <c r="L2634" s="558"/>
      <c r="M2634" s="558"/>
      <c r="N2634" s="557"/>
      <c r="O2634" s="154"/>
      <c r="P2634" s="500" t="s">
        <v>27</v>
      </c>
      <c r="Q2634" s="99"/>
    </row>
    <row r="2635" spans="1:17" ht="9" customHeight="1" x14ac:dyDescent="0.15">
      <c r="A2635" s="515"/>
      <c r="B2635" s="502"/>
      <c r="C2635" s="154">
        <v>5155</v>
      </c>
      <c r="D2635" s="154">
        <v>2350</v>
      </c>
      <c r="E2635" s="154">
        <v>9820</v>
      </c>
      <c r="F2635" s="556" t="s">
        <v>42</v>
      </c>
      <c r="G2635" s="557"/>
      <c r="H2635" s="154">
        <v>2355</v>
      </c>
      <c r="I2635" s="154"/>
      <c r="J2635" s="154"/>
      <c r="K2635" s="556"/>
      <c r="L2635" s="558"/>
      <c r="M2635" s="558"/>
      <c r="N2635" s="557"/>
      <c r="O2635" s="154"/>
      <c r="P2635" s="501" t="s">
        <v>27</v>
      </c>
      <c r="Q2635" s="99"/>
    </row>
    <row r="2636" spans="1:17" x14ac:dyDescent="0.15">
      <c r="A2636" s="477" t="s">
        <v>94</v>
      </c>
      <c r="B2636" s="516"/>
      <c r="C2636" s="516"/>
      <c r="D2636" s="516"/>
      <c r="E2636" s="516"/>
      <c r="F2636" s="516"/>
      <c r="G2636" s="516"/>
      <c r="H2636" s="516"/>
      <c r="I2636" s="516"/>
      <c r="J2636" s="516"/>
      <c r="K2636" s="516"/>
      <c r="L2636" s="516"/>
      <c r="M2636" s="516"/>
      <c r="N2636" s="516"/>
      <c r="O2636" s="516"/>
      <c r="P2636" s="516"/>
      <c r="Q2636" s="517"/>
    </row>
    <row r="2637" spans="1:17" x14ac:dyDescent="0.15">
      <c r="A2637" s="479" t="s">
        <v>316</v>
      </c>
      <c r="B2637" s="518"/>
      <c r="C2637" s="518"/>
      <c r="D2637" s="518"/>
      <c r="E2637" s="518"/>
      <c r="F2637" s="518"/>
      <c r="G2637" s="518"/>
      <c r="H2637" s="518"/>
      <c r="I2637" s="518"/>
      <c r="J2637" s="518"/>
      <c r="K2637" s="518"/>
      <c r="L2637" s="518"/>
      <c r="M2637" s="518"/>
      <c r="N2637" s="518"/>
      <c r="O2637" s="518"/>
      <c r="P2637" s="518"/>
      <c r="Q2637" s="519"/>
    </row>
    <row r="2638" spans="1:17" x14ac:dyDescent="0.15">
      <c r="A2638" s="479" t="s">
        <v>111</v>
      </c>
      <c r="B2638" s="518"/>
      <c r="C2638" s="518"/>
      <c r="D2638" s="518"/>
      <c r="E2638" s="518"/>
      <c r="F2638" s="518"/>
      <c r="G2638" s="518"/>
      <c r="H2638" s="518"/>
      <c r="I2638" s="518"/>
      <c r="J2638" s="518"/>
      <c r="K2638" s="518"/>
      <c r="L2638" s="518"/>
      <c r="M2638" s="518"/>
      <c r="N2638" s="518"/>
      <c r="O2638" s="518"/>
      <c r="P2638" s="518"/>
      <c r="Q2638" s="519"/>
    </row>
    <row r="2639" spans="1:17" x14ac:dyDescent="0.15">
      <c r="A2639" s="461" t="s">
        <v>112</v>
      </c>
      <c r="B2639" s="523"/>
      <c r="C2639" s="523"/>
      <c r="D2639" s="523"/>
      <c r="E2639" s="523"/>
      <c r="F2639" s="523"/>
      <c r="G2639" s="523"/>
      <c r="H2639" s="523"/>
      <c r="I2639" s="523"/>
      <c r="J2639" s="523"/>
      <c r="K2639" s="523"/>
      <c r="L2639" s="523"/>
      <c r="M2639" s="523"/>
      <c r="N2639" s="523"/>
      <c r="O2639" s="523"/>
      <c r="P2639" s="523"/>
      <c r="Q2639" s="524"/>
    </row>
    <row r="2640" spans="1:17" x14ac:dyDescent="0.15">
      <c r="A2640" s="140" t="s">
        <v>418</v>
      </c>
      <c r="B2640" s="90"/>
      <c r="C2640" s="140">
        <f>C2620+1</f>
        <v>667</v>
      </c>
      <c r="N2640" s="90"/>
      <c r="O2640" s="90"/>
      <c r="P2640" s="90"/>
      <c r="Q2640" s="90"/>
    </row>
    <row r="2641" spans="1:17" x14ac:dyDescent="0.15">
      <c r="A2641" s="553" t="s">
        <v>1098</v>
      </c>
      <c r="B2641" s="553"/>
      <c r="C2641" s="553"/>
      <c r="D2641" s="553"/>
      <c r="E2641" s="553"/>
      <c r="F2641" s="553"/>
      <c r="G2641" s="553"/>
      <c r="H2641" s="553"/>
      <c r="I2641" s="553"/>
      <c r="J2641" s="553"/>
      <c r="K2641" s="553"/>
      <c r="L2641" s="553"/>
      <c r="M2641" s="553"/>
      <c r="N2641" s="553"/>
      <c r="O2641" s="553"/>
      <c r="P2641" s="553"/>
      <c r="Q2641" s="553"/>
    </row>
    <row r="2642" spans="1:17" x14ac:dyDescent="0.15">
      <c r="A2642" s="553" t="s">
        <v>749</v>
      </c>
      <c r="B2642" s="553"/>
      <c r="C2642" s="553"/>
      <c r="D2642" s="553"/>
      <c r="E2642" s="553"/>
      <c r="F2642" s="553"/>
      <c r="G2642" s="553"/>
      <c r="H2642" s="553"/>
      <c r="I2642" s="553"/>
      <c r="J2642" s="553"/>
      <c r="K2642" s="553"/>
      <c r="L2642" s="553"/>
      <c r="M2642" s="553"/>
      <c r="N2642" s="553"/>
      <c r="O2642" s="553"/>
      <c r="P2642" s="553"/>
      <c r="Q2642" s="553"/>
    </row>
    <row r="2643" spans="1:17" s="91" customFormat="1" ht="97.5" customHeight="1" x14ac:dyDescent="0.25">
      <c r="A2643" s="184" t="s">
        <v>152</v>
      </c>
      <c r="B2643" s="185" t="s">
        <v>56</v>
      </c>
      <c r="C2643" s="184" t="s">
        <v>124</v>
      </c>
      <c r="D2643" s="184" t="s">
        <v>700</v>
      </c>
      <c r="E2643" s="184" t="s">
        <v>701</v>
      </c>
      <c r="F2643" s="559" t="s">
        <v>121</v>
      </c>
      <c r="G2643" s="560"/>
      <c r="H2643" s="185" t="s">
        <v>216</v>
      </c>
      <c r="I2643" s="93" t="s">
        <v>852</v>
      </c>
      <c r="J2643" s="93" t="s">
        <v>1409</v>
      </c>
      <c r="K2643" s="559" t="s">
        <v>1408</v>
      </c>
      <c r="L2643" s="561"/>
      <c r="M2643" s="561"/>
      <c r="N2643" s="560"/>
      <c r="O2643" s="93" t="s">
        <v>845</v>
      </c>
      <c r="P2643" s="93" t="s">
        <v>846</v>
      </c>
      <c r="Q2643" s="93" t="s">
        <v>26</v>
      </c>
    </row>
    <row r="2644" spans="1:17" x14ac:dyDescent="0.15">
      <c r="A2644" s="507" t="s">
        <v>170</v>
      </c>
      <c r="B2644" s="502" t="s">
        <v>18</v>
      </c>
      <c r="C2644" s="154">
        <v>5035</v>
      </c>
      <c r="D2644" s="154">
        <v>9720</v>
      </c>
      <c r="E2644" s="157">
        <v>66486</v>
      </c>
      <c r="F2644" s="556" t="s">
        <v>60</v>
      </c>
      <c r="G2644" s="557"/>
      <c r="H2644" s="154">
        <v>731.5</v>
      </c>
      <c r="I2644" s="154"/>
      <c r="J2644" s="154"/>
      <c r="K2644" s="556"/>
      <c r="L2644" s="558"/>
      <c r="M2644" s="558"/>
      <c r="N2644" s="557"/>
      <c r="O2644" s="154"/>
      <c r="P2644" s="499" t="s">
        <v>27</v>
      </c>
      <c r="Q2644" s="99"/>
    </row>
    <row r="2645" spans="1:17" x14ac:dyDescent="0.15">
      <c r="A2645" s="514"/>
      <c r="B2645" s="502"/>
      <c r="C2645" s="154">
        <v>5095</v>
      </c>
      <c r="D2645" s="154">
        <v>9720</v>
      </c>
      <c r="E2645" s="157">
        <v>66786</v>
      </c>
      <c r="F2645" s="556" t="s">
        <v>60</v>
      </c>
      <c r="G2645" s="557"/>
      <c r="H2645" s="154">
        <v>737.5</v>
      </c>
      <c r="I2645" s="154"/>
      <c r="J2645" s="154"/>
      <c r="K2645" s="556"/>
      <c r="L2645" s="558"/>
      <c r="M2645" s="558"/>
      <c r="N2645" s="557"/>
      <c r="O2645" s="154"/>
      <c r="P2645" s="500" t="s">
        <v>27</v>
      </c>
      <c r="Q2645" s="99"/>
    </row>
    <row r="2646" spans="1:17" x14ac:dyDescent="0.15">
      <c r="A2646" s="514"/>
      <c r="B2646" s="502"/>
      <c r="C2646" s="154">
        <v>5155</v>
      </c>
      <c r="D2646" s="154">
        <v>9720</v>
      </c>
      <c r="E2646" s="157">
        <v>67286</v>
      </c>
      <c r="F2646" s="556" t="s">
        <v>60</v>
      </c>
      <c r="G2646" s="557"/>
      <c r="H2646" s="154">
        <v>743.5</v>
      </c>
      <c r="I2646" s="154"/>
      <c r="J2646" s="154"/>
      <c r="K2646" s="556"/>
      <c r="L2646" s="558"/>
      <c r="M2646" s="558"/>
      <c r="N2646" s="557"/>
      <c r="O2646" s="154"/>
      <c r="P2646" s="501" t="s">
        <v>27</v>
      </c>
      <c r="Q2646" s="99"/>
    </row>
    <row r="2647" spans="1:17" x14ac:dyDescent="0.15">
      <c r="A2647" s="514"/>
      <c r="B2647" s="502" t="s">
        <v>54</v>
      </c>
      <c r="C2647" s="154">
        <v>5035</v>
      </c>
      <c r="D2647" s="154">
        <v>9720</v>
      </c>
      <c r="E2647" s="157">
        <v>66486</v>
      </c>
      <c r="F2647" s="556" t="s">
        <v>60</v>
      </c>
      <c r="G2647" s="557"/>
      <c r="H2647" s="154">
        <v>731.5</v>
      </c>
      <c r="I2647" s="154"/>
      <c r="J2647" s="154"/>
      <c r="K2647" s="556"/>
      <c r="L2647" s="558"/>
      <c r="M2647" s="558"/>
      <c r="N2647" s="557"/>
      <c r="O2647" s="154"/>
      <c r="P2647" s="499" t="s">
        <v>27</v>
      </c>
      <c r="Q2647" s="99"/>
    </row>
    <row r="2648" spans="1:17" x14ac:dyDescent="0.15">
      <c r="A2648" s="514"/>
      <c r="B2648" s="502"/>
      <c r="C2648" s="154">
        <v>5095</v>
      </c>
      <c r="D2648" s="154">
        <v>9720</v>
      </c>
      <c r="E2648" s="157">
        <v>66786</v>
      </c>
      <c r="F2648" s="556" t="s">
        <v>60</v>
      </c>
      <c r="G2648" s="557"/>
      <c r="H2648" s="154">
        <v>737.5</v>
      </c>
      <c r="I2648" s="154"/>
      <c r="J2648" s="154"/>
      <c r="K2648" s="556"/>
      <c r="L2648" s="558"/>
      <c r="M2648" s="558"/>
      <c r="N2648" s="557"/>
      <c r="O2648" s="154"/>
      <c r="P2648" s="500" t="s">
        <v>27</v>
      </c>
      <c r="Q2648" s="99"/>
    </row>
    <row r="2649" spans="1:17" x14ac:dyDescent="0.15">
      <c r="A2649" s="514"/>
      <c r="B2649" s="502"/>
      <c r="C2649" s="154">
        <v>5155</v>
      </c>
      <c r="D2649" s="154">
        <v>9720</v>
      </c>
      <c r="E2649" s="157">
        <v>67286</v>
      </c>
      <c r="F2649" s="556" t="s">
        <v>60</v>
      </c>
      <c r="G2649" s="557"/>
      <c r="H2649" s="154">
        <v>743.5</v>
      </c>
      <c r="I2649" s="154"/>
      <c r="J2649" s="154"/>
      <c r="K2649" s="556"/>
      <c r="L2649" s="558"/>
      <c r="M2649" s="558"/>
      <c r="N2649" s="557"/>
      <c r="O2649" s="154"/>
      <c r="P2649" s="500" t="s">
        <v>27</v>
      </c>
      <c r="Q2649" s="99"/>
    </row>
    <row r="2650" spans="1:17" x14ac:dyDescent="0.15">
      <c r="A2650" s="514"/>
      <c r="B2650" s="502" t="s">
        <v>9</v>
      </c>
      <c r="C2650" s="154">
        <v>5035</v>
      </c>
      <c r="D2650" s="154">
        <v>9720</v>
      </c>
      <c r="E2650" s="157">
        <v>66486</v>
      </c>
      <c r="F2650" s="556" t="s">
        <v>60</v>
      </c>
      <c r="G2650" s="557"/>
      <c r="H2650" s="154">
        <v>731.5</v>
      </c>
      <c r="I2650" s="154"/>
      <c r="J2650" s="154"/>
      <c r="K2650" s="556"/>
      <c r="L2650" s="558"/>
      <c r="M2650" s="558"/>
      <c r="N2650" s="557"/>
      <c r="O2650" s="154"/>
      <c r="P2650" s="554"/>
      <c r="Q2650" s="99"/>
    </row>
    <row r="2651" spans="1:17" x14ac:dyDescent="0.15">
      <c r="A2651" s="514"/>
      <c r="B2651" s="502"/>
      <c r="C2651" s="154">
        <v>5095</v>
      </c>
      <c r="D2651" s="154">
        <v>9720</v>
      </c>
      <c r="E2651" s="157">
        <v>66786</v>
      </c>
      <c r="F2651" s="556" t="s">
        <v>60</v>
      </c>
      <c r="G2651" s="557"/>
      <c r="H2651" s="154">
        <v>737.5</v>
      </c>
      <c r="I2651" s="154"/>
      <c r="J2651" s="154"/>
      <c r="K2651" s="556"/>
      <c r="L2651" s="558"/>
      <c r="M2651" s="558"/>
      <c r="N2651" s="557"/>
      <c r="O2651" s="154"/>
      <c r="P2651" s="554"/>
      <c r="Q2651" s="99"/>
    </row>
    <row r="2652" spans="1:17" x14ac:dyDescent="0.15">
      <c r="A2652" s="514"/>
      <c r="B2652" s="502"/>
      <c r="C2652" s="154">
        <v>5155</v>
      </c>
      <c r="D2652" s="154">
        <v>9720</v>
      </c>
      <c r="E2652" s="157">
        <v>67286</v>
      </c>
      <c r="F2652" s="556" t="s">
        <v>60</v>
      </c>
      <c r="G2652" s="557"/>
      <c r="H2652" s="154">
        <v>743.5</v>
      </c>
      <c r="I2652" s="154"/>
      <c r="J2652" s="154"/>
      <c r="K2652" s="556"/>
      <c r="L2652" s="558"/>
      <c r="M2652" s="558"/>
      <c r="N2652" s="557"/>
      <c r="O2652" s="154"/>
      <c r="P2652" s="555"/>
      <c r="Q2652" s="99"/>
    </row>
    <row r="2653" spans="1:17" x14ac:dyDescent="0.15">
      <c r="A2653" s="507" t="s">
        <v>171</v>
      </c>
      <c r="B2653" s="502" t="s">
        <v>18</v>
      </c>
      <c r="C2653" s="154">
        <v>5035</v>
      </c>
      <c r="D2653" s="154">
        <v>9720</v>
      </c>
      <c r="E2653" s="157">
        <v>66486</v>
      </c>
      <c r="F2653" s="556" t="s">
        <v>60</v>
      </c>
      <c r="G2653" s="557"/>
      <c r="H2653" s="154">
        <v>731.5</v>
      </c>
      <c r="I2653" s="154"/>
      <c r="J2653" s="154"/>
      <c r="K2653" s="556"/>
      <c r="L2653" s="558"/>
      <c r="M2653" s="558"/>
      <c r="N2653" s="557"/>
      <c r="O2653" s="154"/>
      <c r="P2653" s="499" t="s">
        <v>27</v>
      </c>
      <c r="Q2653" s="99"/>
    </row>
    <row r="2654" spans="1:17" x14ac:dyDescent="0.15">
      <c r="A2654" s="514"/>
      <c r="B2654" s="502"/>
      <c r="C2654" s="154">
        <v>5095</v>
      </c>
      <c r="D2654" s="154">
        <v>9720</v>
      </c>
      <c r="E2654" s="157">
        <v>66786</v>
      </c>
      <c r="F2654" s="556" t="s">
        <v>60</v>
      </c>
      <c r="G2654" s="557"/>
      <c r="H2654" s="154">
        <v>737.5</v>
      </c>
      <c r="I2654" s="154"/>
      <c r="J2654" s="154"/>
      <c r="K2654" s="556"/>
      <c r="L2654" s="558"/>
      <c r="M2654" s="558"/>
      <c r="N2654" s="557"/>
      <c r="O2654" s="154"/>
      <c r="P2654" s="500" t="s">
        <v>27</v>
      </c>
      <c r="Q2654" s="99"/>
    </row>
    <row r="2655" spans="1:17" x14ac:dyDescent="0.15">
      <c r="A2655" s="515"/>
      <c r="B2655" s="502"/>
      <c r="C2655" s="154">
        <v>5155</v>
      </c>
      <c r="D2655" s="154">
        <v>9720</v>
      </c>
      <c r="E2655" s="157">
        <v>67286</v>
      </c>
      <c r="F2655" s="556" t="s">
        <v>60</v>
      </c>
      <c r="G2655" s="557"/>
      <c r="H2655" s="154">
        <v>743.5</v>
      </c>
      <c r="I2655" s="154"/>
      <c r="J2655" s="154"/>
      <c r="K2655" s="556"/>
      <c r="L2655" s="558"/>
      <c r="M2655" s="558"/>
      <c r="N2655" s="557"/>
      <c r="O2655" s="154"/>
      <c r="P2655" s="501" t="s">
        <v>27</v>
      </c>
      <c r="Q2655" s="99"/>
    </row>
    <row r="2656" spans="1:17" x14ac:dyDescent="0.15">
      <c r="A2656" s="477" t="s">
        <v>94</v>
      </c>
      <c r="B2656" s="516"/>
      <c r="C2656" s="516"/>
      <c r="D2656" s="516"/>
      <c r="E2656" s="516"/>
      <c r="F2656" s="516"/>
      <c r="G2656" s="516"/>
      <c r="H2656" s="516"/>
      <c r="I2656" s="516"/>
      <c r="J2656" s="516"/>
      <c r="K2656" s="516"/>
      <c r="L2656" s="516"/>
      <c r="M2656" s="516"/>
      <c r="N2656" s="516"/>
      <c r="O2656" s="516"/>
      <c r="P2656" s="516"/>
      <c r="Q2656" s="517"/>
    </row>
    <row r="2657" spans="1:17" x14ac:dyDescent="0.15">
      <c r="A2657" s="479" t="s">
        <v>316</v>
      </c>
      <c r="B2657" s="518"/>
      <c r="C2657" s="518"/>
      <c r="D2657" s="518"/>
      <c r="E2657" s="518"/>
      <c r="F2657" s="518"/>
      <c r="G2657" s="518"/>
      <c r="H2657" s="518"/>
      <c r="I2657" s="518"/>
      <c r="J2657" s="518"/>
      <c r="K2657" s="518"/>
      <c r="L2657" s="518"/>
      <c r="M2657" s="518"/>
      <c r="N2657" s="518"/>
      <c r="O2657" s="518"/>
      <c r="P2657" s="518"/>
      <c r="Q2657" s="519"/>
    </row>
    <row r="2658" spans="1:17" x14ac:dyDescent="0.15">
      <c r="A2658" s="479" t="s">
        <v>111</v>
      </c>
      <c r="B2658" s="518"/>
      <c r="C2658" s="518"/>
      <c r="D2658" s="518"/>
      <c r="E2658" s="518"/>
      <c r="F2658" s="518"/>
      <c r="G2658" s="518"/>
      <c r="H2658" s="518"/>
      <c r="I2658" s="518"/>
      <c r="J2658" s="518"/>
      <c r="K2658" s="518"/>
      <c r="L2658" s="518"/>
      <c r="M2658" s="518"/>
      <c r="N2658" s="518"/>
      <c r="O2658" s="518"/>
      <c r="P2658" s="518"/>
      <c r="Q2658" s="519"/>
    </row>
    <row r="2659" spans="1:17" x14ac:dyDescent="0.15">
      <c r="A2659" s="461" t="s">
        <v>112</v>
      </c>
      <c r="B2659" s="523"/>
      <c r="C2659" s="523"/>
      <c r="D2659" s="523"/>
      <c r="E2659" s="523"/>
      <c r="F2659" s="523"/>
      <c r="G2659" s="523"/>
      <c r="H2659" s="523"/>
      <c r="I2659" s="523"/>
      <c r="J2659" s="523"/>
      <c r="K2659" s="523"/>
      <c r="L2659" s="523"/>
      <c r="M2659" s="523"/>
      <c r="N2659" s="523"/>
      <c r="O2659" s="523"/>
      <c r="P2659" s="523"/>
      <c r="Q2659" s="524"/>
    </row>
    <row r="2660" spans="1:17" x14ac:dyDescent="0.15">
      <c r="A2660" s="140" t="s">
        <v>418</v>
      </c>
      <c r="B2660" s="90"/>
      <c r="C2660" s="140">
        <f>C2640+1</f>
        <v>668</v>
      </c>
      <c r="N2660" s="90"/>
      <c r="O2660" s="90"/>
      <c r="P2660" s="90"/>
      <c r="Q2660" s="90"/>
    </row>
    <row r="2661" spans="1:17" x14ac:dyDescent="0.15">
      <c r="A2661" s="553" t="s">
        <v>1099</v>
      </c>
      <c r="B2661" s="553"/>
      <c r="C2661" s="553"/>
      <c r="D2661" s="553"/>
      <c r="E2661" s="553"/>
      <c r="F2661" s="553"/>
      <c r="G2661" s="553"/>
      <c r="H2661" s="553"/>
      <c r="I2661" s="553"/>
      <c r="J2661" s="553"/>
      <c r="K2661" s="553"/>
      <c r="L2661" s="553"/>
      <c r="M2661" s="553"/>
      <c r="N2661" s="553"/>
      <c r="O2661" s="553"/>
      <c r="P2661" s="553"/>
      <c r="Q2661" s="553"/>
    </row>
    <row r="2662" spans="1:17" x14ac:dyDescent="0.15">
      <c r="A2662" s="553" t="s">
        <v>749</v>
      </c>
      <c r="B2662" s="553"/>
      <c r="C2662" s="553"/>
      <c r="D2662" s="553"/>
      <c r="E2662" s="553"/>
      <c r="F2662" s="553"/>
      <c r="G2662" s="553"/>
      <c r="H2662" s="553"/>
      <c r="I2662" s="553"/>
      <c r="J2662" s="553"/>
      <c r="K2662" s="553"/>
      <c r="L2662" s="553"/>
      <c r="M2662" s="553"/>
      <c r="N2662" s="553"/>
      <c r="O2662" s="553"/>
      <c r="P2662" s="553"/>
      <c r="Q2662" s="553"/>
    </row>
    <row r="2663" spans="1:17" s="91" customFormat="1" ht="97.5" customHeight="1" x14ac:dyDescent="0.25">
      <c r="A2663" s="184" t="s">
        <v>152</v>
      </c>
      <c r="B2663" s="185" t="s">
        <v>56</v>
      </c>
      <c r="C2663" s="184" t="s">
        <v>124</v>
      </c>
      <c r="D2663" s="184" t="s">
        <v>700</v>
      </c>
      <c r="E2663" s="184" t="s">
        <v>701</v>
      </c>
      <c r="F2663" s="559" t="s">
        <v>324</v>
      </c>
      <c r="G2663" s="560"/>
      <c r="H2663" s="185" t="s">
        <v>702</v>
      </c>
      <c r="I2663" s="93" t="s">
        <v>966</v>
      </c>
      <c r="J2663" s="93" t="s">
        <v>1409</v>
      </c>
      <c r="K2663" s="559" t="s">
        <v>1408</v>
      </c>
      <c r="L2663" s="561"/>
      <c r="M2663" s="561"/>
      <c r="N2663" s="560"/>
      <c r="O2663" s="93" t="s">
        <v>968</v>
      </c>
      <c r="P2663" s="93" t="s">
        <v>1239</v>
      </c>
      <c r="Q2663" s="93" t="s">
        <v>26</v>
      </c>
    </row>
    <row r="2664" spans="1:17" x14ac:dyDescent="0.15">
      <c r="A2664" s="507" t="s">
        <v>170</v>
      </c>
      <c r="B2664" s="502" t="s">
        <v>18</v>
      </c>
      <c r="C2664" s="154">
        <v>5035</v>
      </c>
      <c r="D2664" s="154">
        <v>9720</v>
      </c>
      <c r="E2664" s="157">
        <v>66486</v>
      </c>
      <c r="F2664" s="556" t="s">
        <v>42</v>
      </c>
      <c r="G2664" s="557"/>
      <c r="H2664" s="154">
        <v>723</v>
      </c>
      <c r="I2664" s="154"/>
      <c r="J2664" s="154"/>
      <c r="K2664" s="556"/>
      <c r="L2664" s="558"/>
      <c r="M2664" s="558"/>
      <c r="N2664" s="557"/>
      <c r="O2664" s="154"/>
      <c r="P2664" s="499" t="s">
        <v>27</v>
      </c>
      <c r="Q2664" s="99"/>
    </row>
    <row r="2665" spans="1:17" x14ac:dyDescent="0.15">
      <c r="A2665" s="514"/>
      <c r="B2665" s="502"/>
      <c r="C2665" s="154">
        <v>5095</v>
      </c>
      <c r="D2665" s="154">
        <v>9720</v>
      </c>
      <c r="E2665" s="157">
        <v>66786</v>
      </c>
      <c r="F2665" s="556" t="s">
        <v>42</v>
      </c>
      <c r="G2665" s="557"/>
      <c r="H2665" s="154">
        <v>723</v>
      </c>
      <c r="I2665" s="154"/>
      <c r="J2665" s="154"/>
      <c r="K2665" s="556"/>
      <c r="L2665" s="558"/>
      <c r="M2665" s="558"/>
      <c r="N2665" s="557"/>
      <c r="O2665" s="154"/>
      <c r="P2665" s="500" t="s">
        <v>27</v>
      </c>
      <c r="Q2665" s="99"/>
    </row>
    <row r="2666" spans="1:17" x14ac:dyDescent="0.15">
      <c r="A2666" s="514"/>
      <c r="B2666" s="502"/>
      <c r="C2666" s="154">
        <v>5155</v>
      </c>
      <c r="D2666" s="154">
        <v>9720</v>
      </c>
      <c r="E2666" s="157">
        <v>67286</v>
      </c>
      <c r="F2666" s="556" t="s">
        <v>42</v>
      </c>
      <c r="G2666" s="557"/>
      <c r="H2666" s="154">
        <v>723</v>
      </c>
      <c r="I2666" s="154"/>
      <c r="J2666" s="154"/>
      <c r="K2666" s="556"/>
      <c r="L2666" s="558"/>
      <c r="M2666" s="558"/>
      <c r="N2666" s="557"/>
      <c r="O2666" s="154"/>
      <c r="P2666" s="501" t="s">
        <v>27</v>
      </c>
      <c r="Q2666" s="99"/>
    </row>
    <row r="2667" spans="1:17" x14ac:dyDescent="0.15">
      <c r="A2667" s="514"/>
      <c r="B2667" s="502" t="s">
        <v>54</v>
      </c>
      <c r="C2667" s="154">
        <v>5035</v>
      </c>
      <c r="D2667" s="154">
        <v>9720</v>
      </c>
      <c r="E2667" s="157">
        <v>66486</v>
      </c>
      <c r="F2667" s="556" t="s">
        <v>42</v>
      </c>
      <c r="G2667" s="557"/>
      <c r="H2667" s="154">
        <v>723</v>
      </c>
      <c r="I2667" s="154"/>
      <c r="J2667" s="154"/>
      <c r="K2667" s="556"/>
      <c r="L2667" s="558"/>
      <c r="M2667" s="558"/>
      <c r="N2667" s="557"/>
      <c r="O2667" s="154"/>
      <c r="P2667" s="499" t="s">
        <v>27</v>
      </c>
      <c r="Q2667" s="99"/>
    </row>
    <row r="2668" spans="1:17" x14ac:dyDescent="0.15">
      <c r="A2668" s="514"/>
      <c r="B2668" s="502"/>
      <c r="C2668" s="154">
        <v>5095</v>
      </c>
      <c r="D2668" s="154">
        <v>9720</v>
      </c>
      <c r="E2668" s="157">
        <v>66786</v>
      </c>
      <c r="F2668" s="556" t="s">
        <v>42</v>
      </c>
      <c r="G2668" s="557"/>
      <c r="H2668" s="154">
        <v>723</v>
      </c>
      <c r="I2668" s="154"/>
      <c r="J2668" s="154"/>
      <c r="K2668" s="556"/>
      <c r="L2668" s="558"/>
      <c r="M2668" s="558"/>
      <c r="N2668" s="557"/>
      <c r="O2668" s="154"/>
      <c r="P2668" s="500" t="s">
        <v>27</v>
      </c>
      <c r="Q2668" s="99"/>
    </row>
    <row r="2669" spans="1:17" x14ac:dyDescent="0.15">
      <c r="A2669" s="514"/>
      <c r="B2669" s="502"/>
      <c r="C2669" s="154">
        <v>5155</v>
      </c>
      <c r="D2669" s="154">
        <v>9720</v>
      </c>
      <c r="E2669" s="157">
        <v>67286</v>
      </c>
      <c r="F2669" s="556" t="s">
        <v>42</v>
      </c>
      <c r="G2669" s="557"/>
      <c r="H2669" s="154">
        <v>723</v>
      </c>
      <c r="I2669" s="154"/>
      <c r="J2669" s="154"/>
      <c r="K2669" s="556"/>
      <c r="L2669" s="558"/>
      <c r="M2669" s="558"/>
      <c r="N2669" s="557"/>
      <c r="O2669" s="154"/>
      <c r="P2669" s="500" t="s">
        <v>27</v>
      </c>
      <c r="Q2669" s="99"/>
    </row>
    <row r="2670" spans="1:17" x14ac:dyDescent="0.15">
      <c r="A2670" s="514"/>
      <c r="B2670" s="502" t="s">
        <v>9</v>
      </c>
      <c r="C2670" s="154">
        <v>5035</v>
      </c>
      <c r="D2670" s="154">
        <v>9720</v>
      </c>
      <c r="E2670" s="157">
        <v>66486</v>
      </c>
      <c r="F2670" s="556" t="s">
        <v>42</v>
      </c>
      <c r="G2670" s="557"/>
      <c r="H2670" s="154">
        <v>723</v>
      </c>
      <c r="I2670" s="154"/>
      <c r="J2670" s="154"/>
      <c r="K2670" s="556"/>
      <c r="L2670" s="558"/>
      <c r="M2670" s="558"/>
      <c r="N2670" s="557"/>
      <c r="O2670" s="154"/>
      <c r="P2670" s="554"/>
      <c r="Q2670" s="99"/>
    </row>
    <row r="2671" spans="1:17" x14ac:dyDescent="0.15">
      <c r="A2671" s="514"/>
      <c r="B2671" s="502"/>
      <c r="C2671" s="154">
        <v>5095</v>
      </c>
      <c r="D2671" s="154">
        <v>9720</v>
      </c>
      <c r="E2671" s="157">
        <v>66786</v>
      </c>
      <c r="F2671" s="556" t="s">
        <v>42</v>
      </c>
      <c r="G2671" s="557"/>
      <c r="H2671" s="154">
        <v>723</v>
      </c>
      <c r="I2671" s="154"/>
      <c r="J2671" s="154"/>
      <c r="K2671" s="556"/>
      <c r="L2671" s="558"/>
      <c r="M2671" s="558"/>
      <c r="N2671" s="557"/>
      <c r="O2671" s="154"/>
      <c r="P2671" s="554"/>
      <c r="Q2671" s="99"/>
    </row>
    <row r="2672" spans="1:17" x14ac:dyDescent="0.15">
      <c r="A2672" s="514"/>
      <c r="B2672" s="502"/>
      <c r="C2672" s="154">
        <v>5155</v>
      </c>
      <c r="D2672" s="154">
        <v>9720</v>
      </c>
      <c r="E2672" s="157">
        <v>67286</v>
      </c>
      <c r="F2672" s="556" t="s">
        <v>42</v>
      </c>
      <c r="G2672" s="557"/>
      <c r="H2672" s="154">
        <v>723</v>
      </c>
      <c r="I2672" s="154"/>
      <c r="J2672" s="154"/>
      <c r="K2672" s="556"/>
      <c r="L2672" s="558"/>
      <c r="M2672" s="558"/>
      <c r="N2672" s="557"/>
      <c r="O2672" s="154"/>
      <c r="P2672" s="555"/>
      <c r="Q2672" s="99"/>
    </row>
    <row r="2673" spans="1:17" x14ac:dyDescent="0.15">
      <c r="A2673" s="507" t="s">
        <v>171</v>
      </c>
      <c r="B2673" s="502" t="s">
        <v>18</v>
      </c>
      <c r="C2673" s="154">
        <v>5035</v>
      </c>
      <c r="D2673" s="154">
        <v>9720</v>
      </c>
      <c r="E2673" s="157">
        <v>66486</v>
      </c>
      <c r="F2673" s="556" t="s">
        <v>42</v>
      </c>
      <c r="G2673" s="557"/>
      <c r="H2673" s="154">
        <v>723</v>
      </c>
      <c r="I2673" s="154"/>
      <c r="J2673" s="154"/>
      <c r="K2673" s="556"/>
      <c r="L2673" s="558"/>
      <c r="M2673" s="558"/>
      <c r="N2673" s="557"/>
      <c r="O2673" s="154"/>
      <c r="P2673" s="499" t="s">
        <v>27</v>
      </c>
      <c r="Q2673" s="99"/>
    </row>
    <row r="2674" spans="1:17" x14ac:dyDescent="0.15">
      <c r="A2674" s="514"/>
      <c r="B2674" s="502"/>
      <c r="C2674" s="154">
        <v>5095</v>
      </c>
      <c r="D2674" s="154">
        <v>9720</v>
      </c>
      <c r="E2674" s="157">
        <v>66786</v>
      </c>
      <c r="F2674" s="556" t="s">
        <v>42</v>
      </c>
      <c r="G2674" s="557"/>
      <c r="H2674" s="154">
        <v>723</v>
      </c>
      <c r="I2674" s="154"/>
      <c r="J2674" s="154"/>
      <c r="K2674" s="556"/>
      <c r="L2674" s="558"/>
      <c r="M2674" s="558"/>
      <c r="N2674" s="557"/>
      <c r="O2674" s="154"/>
      <c r="P2674" s="500" t="s">
        <v>27</v>
      </c>
      <c r="Q2674" s="99"/>
    </row>
    <row r="2675" spans="1:17" x14ac:dyDescent="0.15">
      <c r="A2675" s="515"/>
      <c r="B2675" s="502"/>
      <c r="C2675" s="154">
        <v>5155</v>
      </c>
      <c r="D2675" s="154">
        <v>9720</v>
      </c>
      <c r="E2675" s="157">
        <v>67286</v>
      </c>
      <c r="F2675" s="556" t="s">
        <v>42</v>
      </c>
      <c r="G2675" s="557"/>
      <c r="H2675" s="154">
        <v>723</v>
      </c>
      <c r="I2675" s="154"/>
      <c r="J2675" s="154"/>
      <c r="K2675" s="556"/>
      <c r="L2675" s="558"/>
      <c r="M2675" s="558"/>
      <c r="N2675" s="557"/>
      <c r="O2675" s="154"/>
      <c r="P2675" s="501" t="s">
        <v>27</v>
      </c>
      <c r="Q2675" s="99"/>
    </row>
    <row r="2676" spans="1:17" x14ac:dyDescent="0.15">
      <c r="A2676" s="477" t="s">
        <v>94</v>
      </c>
      <c r="B2676" s="516"/>
      <c r="C2676" s="516"/>
      <c r="D2676" s="516"/>
      <c r="E2676" s="516"/>
      <c r="F2676" s="516"/>
      <c r="G2676" s="516"/>
      <c r="H2676" s="516"/>
      <c r="I2676" s="516"/>
      <c r="J2676" s="516"/>
      <c r="K2676" s="516"/>
      <c r="L2676" s="516"/>
      <c r="M2676" s="516"/>
      <c r="N2676" s="516"/>
      <c r="O2676" s="516"/>
      <c r="P2676" s="516"/>
      <c r="Q2676" s="517"/>
    </row>
    <row r="2677" spans="1:17" x14ac:dyDescent="0.15">
      <c r="A2677" s="479" t="s">
        <v>316</v>
      </c>
      <c r="B2677" s="518"/>
      <c r="C2677" s="518"/>
      <c r="D2677" s="518"/>
      <c r="E2677" s="518"/>
      <c r="F2677" s="518"/>
      <c r="G2677" s="518"/>
      <c r="H2677" s="518"/>
      <c r="I2677" s="518"/>
      <c r="J2677" s="518"/>
      <c r="K2677" s="518"/>
      <c r="L2677" s="518"/>
      <c r="M2677" s="518"/>
      <c r="N2677" s="518"/>
      <c r="O2677" s="518"/>
      <c r="P2677" s="518"/>
      <c r="Q2677" s="519"/>
    </row>
    <row r="2678" spans="1:17" x14ac:dyDescent="0.15">
      <c r="A2678" s="479" t="s">
        <v>111</v>
      </c>
      <c r="B2678" s="518"/>
      <c r="C2678" s="518"/>
      <c r="D2678" s="518"/>
      <c r="E2678" s="518"/>
      <c r="F2678" s="518"/>
      <c r="G2678" s="518"/>
      <c r="H2678" s="518"/>
      <c r="I2678" s="518"/>
      <c r="J2678" s="518"/>
      <c r="K2678" s="518"/>
      <c r="L2678" s="518"/>
      <c r="M2678" s="518"/>
      <c r="N2678" s="518"/>
      <c r="O2678" s="518"/>
      <c r="P2678" s="518"/>
      <c r="Q2678" s="519"/>
    </row>
    <row r="2679" spans="1:17" x14ac:dyDescent="0.15">
      <c r="A2679" s="461" t="s">
        <v>112</v>
      </c>
      <c r="B2679" s="523"/>
      <c r="C2679" s="523"/>
      <c r="D2679" s="523"/>
      <c r="E2679" s="523"/>
      <c r="F2679" s="523"/>
      <c r="G2679" s="523"/>
      <c r="H2679" s="523"/>
      <c r="I2679" s="523"/>
      <c r="J2679" s="523"/>
      <c r="K2679" s="523"/>
      <c r="L2679" s="523"/>
      <c r="M2679" s="523"/>
      <c r="N2679" s="523"/>
      <c r="O2679" s="523"/>
      <c r="P2679" s="523"/>
      <c r="Q2679" s="524"/>
    </row>
    <row r="2680" spans="1:17" x14ac:dyDescent="0.15">
      <c r="A2680" s="140" t="s">
        <v>418</v>
      </c>
      <c r="B2680" s="90"/>
      <c r="C2680" s="140">
        <f>C2660+1</f>
        <v>669</v>
      </c>
      <c r="N2680" s="90"/>
      <c r="O2680" s="90"/>
      <c r="P2680" s="90"/>
      <c r="Q2680" s="90"/>
    </row>
    <row r="2681" spans="1:17" x14ac:dyDescent="0.15">
      <c r="A2681" s="553" t="s">
        <v>1100</v>
      </c>
      <c r="B2681" s="553"/>
      <c r="C2681" s="553"/>
      <c r="D2681" s="553"/>
      <c r="E2681" s="553"/>
      <c r="F2681" s="553"/>
      <c r="G2681" s="553"/>
      <c r="H2681" s="553"/>
      <c r="I2681" s="553"/>
      <c r="J2681" s="553"/>
      <c r="K2681" s="553"/>
      <c r="L2681" s="553"/>
      <c r="M2681" s="553"/>
      <c r="N2681" s="553"/>
      <c r="O2681" s="553"/>
      <c r="P2681" s="553"/>
      <c r="Q2681" s="553"/>
    </row>
    <row r="2682" spans="1:17" x14ac:dyDescent="0.15">
      <c r="A2682" s="553" t="s">
        <v>749</v>
      </c>
      <c r="B2682" s="553"/>
      <c r="C2682" s="553"/>
      <c r="D2682" s="553"/>
      <c r="E2682" s="553"/>
      <c r="F2682" s="553"/>
      <c r="G2682" s="553"/>
      <c r="H2682" s="553"/>
      <c r="I2682" s="553"/>
      <c r="J2682" s="553"/>
      <c r="K2682" s="553"/>
      <c r="L2682" s="553"/>
      <c r="M2682" s="553"/>
      <c r="N2682" s="553"/>
      <c r="O2682" s="553"/>
      <c r="P2682" s="553"/>
      <c r="Q2682" s="553"/>
    </row>
    <row r="2683" spans="1:17" s="91" customFormat="1" ht="97.5" customHeight="1" x14ac:dyDescent="0.25">
      <c r="A2683" s="186" t="s">
        <v>152</v>
      </c>
      <c r="B2683" s="187" t="s">
        <v>56</v>
      </c>
      <c r="C2683" s="186" t="s">
        <v>124</v>
      </c>
      <c r="D2683" s="186" t="s">
        <v>700</v>
      </c>
      <c r="E2683" s="186" t="s">
        <v>701</v>
      </c>
      <c r="F2683" s="559" t="s">
        <v>325</v>
      </c>
      <c r="G2683" s="560"/>
      <c r="H2683" s="187" t="s">
        <v>703</v>
      </c>
      <c r="I2683" s="93" t="s">
        <v>967</v>
      </c>
      <c r="J2683" s="93" t="s">
        <v>1409</v>
      </c>
      <c r="K2683" s="559" t="s">
        <v>1408</v>
      </c>
      <c r="L2683" s="561"/>
      <c r="M2683" s="561"/>
      <c r="N2683" s="560"/>
      <c r="O2683" s="93" t="s">
        <v>969</v>
      </c>
      <c r="P2683" s="93" t="s">
        <v>1240</v>
      </c>
      <c r="Q2683" s="93" t="s">
        <v>26</v>
      </c>
    </row>
    <row r="2684" spans="1:17" x14ac:dyDescent="0.15">
      <c r="A2684" s="507" t="s">
        <v>170</v>
      </c>
      <c r="B2684" s="502" t="s">
        <v>18</v>
      </c>
      <c r="C2684" s="154">
        <v>5035</v>
      </c>
      <c r="D2684" s="154">
        <v>9720</v>
      </c>
      <c r="E2684" s="157">
        <v>66486</v>
      </c>
      <c r="F2684" s="556" t="s">
        <v>42</v>
      </c>
      <c r="G2684" s="557"/>
      <c r="H2684" s="96">
        <v>2115</v>
      </c>
      <c r="I2684" s="154"/>
      <c r="J2684" s="154"/>
      <c r="K2684" s="556"/>
      <c r="L2684" s="558"/>
      <c r="M2684" s="558"/>
      <c r="N2684" s="557"/>
      <c r="O2684" s="154"/>
      <c r="P2684" s="499" t="s">
        <v>27</v>
      </c>
      <c r="Q2684" s="99"/>
    </row>
    <row r="2685" spans="1:17" x14ac:dyDescent="0.15">
      <c r="A2685" s="508"/>
      <c r="B2685" s="502"/>
      <c r="C2685" s="154">
        <v>5095</v>
      </c>
      <c r="D2685" s="154">
        <v>9720</v>
      </c>
      <c r="E2685" s="157">
        <v>66786</v>
      </c>
      <c r="F2685" s="556" t="s">
        <v>42</v>
      </c>
      <c r="G2685" s="557"/>
      <c r="H2685" s="96">
        <v>2145</v>
      </c>
      <c r="I2685" s="154"/>
      <c r="J2685" s="154"/>
      <c r="K2685" s="556"/>
      <c r="L2685" s="558"/>
      <c r="M2685" s="558"/>
      <c r="N2685" s="557"/>
      <c r="O2685" s="154"/>
      <c r="P2685" s="500"/>
      <c r="Q2685" s="99"/>
    </row>
    <row r="2686" spans="1:17" x14ac:dyDescent="0.15">
      <c r="A2686" s="514"/>
      <c r="B2686" s="502"/>
      <c r="C2686" s="154">
        <v>5095</v>
      </c>
      <c r="D2686" s="154">
        <v>9720</v>
      </c>
      <c r="E2686" s="157">
        <v>67086</v>
      </c>
      <c r="F2686" s="556" t="s">
        <v>42</v>
      </c>
      <c r="G2686" s="557"/>
      <c r="H2686" s="96">
        <v>2175</v>
      </c>
      <c r="I2686" s="154"/>
      <c r="J2686" s="154"/>
      <c r="K2686" s="556"/>
      <c r="L2686" s="558"/>
      <c r="M2686" s="558"/>
      <c r="N2686" s="557"/>
      <c r="O2686" s="154"/>
      <c r="P2686" s="500" t="s">
        <v>27</v>
      </c>
      <c r="Q2686" s="99"/>
    </row>
    <row r="2687" spans="1:17" x14ac:dyDescent="0.15">
      <c r="A2687" s="514"/>
      <c r="B2687" s="502"/>
      <c r="C2687" s="154">
        <v>5155</v>
      </c>
      <c r="D2687" s="154">
        <v>9720</v>
      </c>
      <c r="E2687" s="157">
        <v>67286</v>
      </c>
      <c r="F2687" s="556" t="s">
        <v>42</v>
      </c>
      <c r="G2687" s="557"/>
      <c r="H2687" s="96">
        <v>2195</v>
      </c>
      <c r="I2687" s="154"/>
      <c r="J2687" s="154"/>
      <c r="K2687" s="556"/>
      <c r="L2687" s="558"/>
      <c r="M2687" s="558"/>
      <c r="N2687" s="557"/>
      <c r="O2687" s="154"/>
      <c r="P2687" s="501" t="s">
        <v>27</v>
      </c>
      <c r="Q2687" s="99"/>
    </row>
    <row r="2688" spans="1:17" x14ac:dyDescent="0.15">
      <c r="A2688" s="514"/>
      <c r="B2688" s="502" t="s">
        <v>54</v>
      </c>
      <c r="C2688" s="154">
        <v>5035</v>
      </c>
      <c r="D2688" s="154">
        <v>9720</v>
      </c>
      <c r="E2688" s="157">
        <v>66486</v>
      </c>
      <c r="F2688" s="556" t="s">
        <v>42</v>
      </c>
      <c r="G2688" s="557"/>
      <c r="H2688" s="96">
        <v>2115</v>
      </c>
      <c r="I2688" s="154"/>
      <c r="J2688" s="154"/>
      <c r="K2688" s="556"/>
      <c r="L2688" s="558"/>
      <c r="M2688" s="558"/>
      <c r="N2688" s="557"/>
      <c r="O2688" s="154"/>
      <c r="P2688" s="499" t="s">
        <v>27</v>
      </c>
      <c r="Q2688" s="99"/>
    </row>
    <row r="2689" spans="1:17" x14ac:dyDescent="0.15">
      <c r="A2689" s="514"/>
      <c r="B2689" s="502"/>
      <c r="C2689" s="154">
        <v>5095</v>
      </c>
      <c r="D2689" s="154">
        <v>9720</v>
      </c>
      <c r="E2689" s="157">
        <v>66786</v>
      </c>
      <c r="F2689" s="556" t="s">
        <v>42</v>
      </c>
      <c r="G2689" s="557"/>
      <c r="H2689" s="96">
        <v>2145</v>
      </c>
      <c r="I2689" s="154"/>
      <c r="J2689" s="154"/>
      <c r="K2689" s="556"/>
      <c r="L2689" s="558"/>
      <c r="M2689" s="558"/>
      <c r="N2689" s="557"/>
      <c r="O2689" s="154"/>
      <c r="P2689" s="500" t="s">
        <v>27</v>
      </c>
      <c r="Q2689" s="99"/>
    </row>
    <row r="2690" spans="1:17" x14ac:dyDescent="0.15">
      <c r="A2690" s="514"/>
      <c r="B2690" s="502"/>
      <c r="C2690" s="154">
        <v>5095</v>
      </c>
      <c r="D2690" s="154">
        <v>9720</v>
      </c>
      <c r="E2690" s="157">
        <v>67086</v>
      </c>
      <c r="F2690" s="556" t="s">
        <v>42</v>
      </c>
      <c r="G2690" s="557"/>
      <c r="H2690" s="96">
        <v>2175</v>
      </c>
      <c r="I2690" s="154"/>
      <c r="J2690" s="154"/>
      <c r="K2690" s="556"/>
      <c r="L2690" s="558"/>
      <c r="M2690" s="558"/>
      <c r="N2690" s="557"/>
      <c r="O2690" s="154"/>
      <c r="P2690" s="500"/>
      <c r="Q2690" s="99"/>
    </row>
    <row r="2691" spans="1:17" x14ac:dyDescent="0.15">
      <c r="A2691" s="514"/>
      <c r="B2691" s="502"/>
      <c r="C2691" s="154">
        <v>5155</v>
      </c>
      <c r="D2691" s="154">
        <v>9720</v>
      </c>
      <c r="E2691" s="157">
        <v>67286</v>
      </c>
      <c r="F2691" s="556" t="s">
        <v>42</v>
      </c>
      <c r="G2691" s="557"/>
      <c r="H2691" s="96">
        <v>2195</v>
      </c>
      <c r="I2691" s="154"/>
      <c r="J2691" s="154"/>
      <c r="K2691" s="556"/>
      <c r="L2691" s="558"/>
      <c r="M2691" s="558"/>
      <c r="N2691" s="557"/>
      <c r="O2691" s="154"/>
      <c r="P2691" s="500" t="s">
        <v>27</v>
      </c>
      <c r="Q2691" s="99"/>
    </row>
    <row r="2692" spans="1:17" x14ac:dyDescent="0.15">
      <c r="A2692" s="514"/>
      <c r="B2692" s="502" t="s">
        <v>9</v>
      </c>
      <c r="C2692" s="154">
        <v>5035</v>
      </c>
      <c r="D2692" s="154">
        <v>9720</v>
      </c>
      <c r="E2692" s="157">
        <v>66486</v>
      </c>
      <c r="F2692" s="556" t="s">
        <v>42</v>
      </c>
      <c r="G2692" s="557"/>
      <c r="H2692" s="96">
        <v>2115</v>
      </c>
      <c r="I2692" s="154"/>
      <c r="J2692" s="154"/>
      <c r="K2692" s="556"/>
      <c r="L2692" s="558"/>
      <c r="M2692" s="558"/>
      <c r="N2692" s="557"/>
      <c r="O2692" s="154"/>
      <c r="P2692" s="554"/>
      <c r="Q2692" s="99"/>
    </row>
    <row r="2693" spans="1:17" x14ac:dyDescent="0.15">
      <c r="A2693" s="514"/>
      <c r="B2693" s="502"/>
      <c r="C2693" s="154">
        <v>5095</v>
      </c>
      <c r="D2693" s="154">
        <v>9720</v>
      </c>
      <c r="E2693" s="157">
        <v>66786</v>
      </c>
      <c r="F2693" s="556" t="s">
        <v>42</v>
      </c>
      <c r="G2693" s="557"/>
      <c r="H2693" s="96">
        <v>2145</v>
      </c>
      <c r="I2693" s="154"/>
      <c r="J2693" s="154"/>
      <c r="K2693" s="556"/>
      <c r="L2693" s="558"/>
      <c r="M2693" s="558"/>
      <c r="N2693" s="557"/>
      <c r="O2693" s="154"/>
      <c r="P2693" s="554"/>
      <c r="Q2693" s="99"/>
    </row>
    <row r="2694" spans="1:17" x14ac:dyDescent="0.15">
      <c r="A2694" s="514"/>
      <c r="B2694" s="502"/>
      <c r="C2694" s="154">
        <v>5095</v>
      </c>
      <c r="D2694" s="154">
        <v>9720</v>
      </c>
      <c r="E2694" s="157">
        <v>67086</v>
      </c>
      <c r="F2694" s="556" t="s">
        <v>42</v>
      </c>
      <c r="G2694" s="557"/>
      <c r="H2694" s="96">
        <v>2175</v>
      </c>
      <c r="I2694" s="154"/>
      <c r="J2694" s="154"/>
      <c r="K2694" s="556"/>
      <c r="L2694" s="558"/>
      <c r="M2694" s="558"/>
      <c r="N2694" s="557"/>
      <c r="O2694" s="154"/>
      <c r="P2694" s="554"/>
      <c r="Q2694" s="99"/>
    </row>
    <row r="2695" spans="1:17" x14ac:dyDescent="0.15">
      <c r="A2695" s="514"/>
      <c r="B2695" s="502"/>
      <c r="C2695" s="154">
        <v>5155</v>
      </c>
      <c r="D2695" s="154">
        <v>9720</v>
      </c>
      <c r="E2695" s="157">
        <v>67286</v>
      </c>
      <c r="F2695" s="556" t="s">
        <v>42</v>
      </c>
      <c r="G2695" s="557"/>
      <c r="H2695" s="96">
        <v>2195</v>
      </c>
      <c r="I2695" s="154"/>
      <c r="J2695" s="154"/>
      <c r="K2695" s="556"/>
      <c r="L2695" s="558"/>
      <c r="M2695" s="558"/>
      <c r="N2695" s="557"/>
      <c r="O2695" s="154"/>
      <c r="P2695" s="555"/>
      <c r="Q2695" s="99"/>
    </row>
    <row r="2696" spans="1:17" x14ac:dyDescent="0.15">
      <c r="A2696" s="507" t="s">
        <v>171</v>
      </c>
      <c r="B2696" s="502" t="s">
        <v>18</v>
      </c>
      <c r="C2696" s="154">
        <v>5035</v>
      </c>
      <c r="D2696" s="154">
        <v>9720</v>
      </c>
      <c r="E2696" s="157">
        <v>66486</v>
      </c>
      <c r="F2696" s="556" t="s">
        <v>42</v>
      </c>
      <c r="G2696" s="557"/>
      <c r="H2696" s="96">
        <v>2115</v>
      </c>
      <c r="I2696" s="154"/>
      <c r="J2696" s="154"/>
      <c r="K2696" s="556"/>
      <c r="L2696" s="558"/>
      <c r="M2696" s="558"/>
      <c r="N2696" s="557"/>
      <c r="O2696" s="154"/>
      <c r="P2696" s="499" t="s">
        <v>27</v>
      </c>
      <c r="Q2696" s="99"/>
    </row>
    <row r="2697" spans="1:17" x14ac:dyDescent="0.15">
      <c r="A2697" s="514"/>
      <c r="B2697" s="502"/>
      <c r="C2697" s="154">
        <v>5095</v>
      </c>
      <c r="D2697" s="154">
        <v>9720</v>
      </c>
      <c r="E2697" s="157">
        <v>66786</v>
      </c>
      <c r="F2697" s="556" t="s">
        <v>42</v>
      </c>
      <c r="G2697" s="557"/>
      <c r="H2697" s="96">
        <v>2145</v>
      </c>
      <c r="I2697" s="154"/>
      <c r="J2697" s="154"/>
      <c r="K2697" s="556"/>
      <c r="L2697" s="558"/>
      <c r="M2697" s="558"/>
      <c r="N2697" s="557"/>
      <c r="O2697" s="154"/>
      <c r="P2697" s="500" t="s">
        <v>27</v>
      </c>
      <c r="Q2697" s="99"/>
    </row>
    <row r="2698" spans="1:17" x14ac:dyDescent="0.15">
      <c r="A2698" s="514"/>
      <c r="B2698" s="502"/>
      <c r="C2698" s="154">
        <v>5095</v>
      </c>
      <c r="D2698" s="154">
        <v>9720</v>
      </c>
      <c r="E2698" s="157">
        <v>67086</v>
      </c>
      <c r="F2698" s="556" t="s">
        <v>42</v>
      </c>
      <c r="G2698" s="557"/>
      <c r="H2698" s="96">
        <v>2175</v>
      </c>
      <c r="I2698" s="154"/>
      <c r="J2698" s="154"/>
      <c r="K2698" s="556"/>
      <c r="L2698" s="558"/>
      <c r="M2698" s="558"/>
      <c r="N2698" s="557"/>
      <c r="O2698" s="154"/>
      <c r="P2698" s="500"/>
      <c r="Q2698" s="99"/>
    </row>
    <row r="2699" spans="1:17" x14ac:dyDescent="0.15">
      <c r="A2699" s="515"/>
      <c r="B2699" s="502"/>
      <c r="C2699" s="154">
        <v>5155</v>
      </c>
      <c r="D2699" s="154">
        <v>9720</v>
      </c>
      <c r="E2699" s="157">
        <v>67286</v>
      </c>
      <c r="F2699" s="556" t="s">
        <v>42</v>
      </c>
      <c r="G2699" s="557"/>
      <c r="H2699" s="96">
        <v>2195</v>
      </c>
      <c r="I2699" s="154"/>
      <c r="J2699" s="154"/>
      <c r="K2699" s="556"/>
      <c r="L2699" s="558"/>
      <c r="M2699" s="558"/>
      <c r="N2699" s="557"/>
      <c r="O2699" s="154"/>
      <c r="P2699" s="501" t="s">
        <v>27</v>
      </c>
      <c r="Q2699" s="99"/>
    </row>
    <row r="2700" spans="1:17" x14ac:dyDescent="0.15">
      <c r="A2700" s="477" t="s">
        <v>94</v>
      </c>
      <c r="B2700" s="516"/>
      <c r="C2700" s="516"/>
      <c r="D2700" s="516"/>
      <c r="E2700" s="516"/>
      <c r="F2700" s="516"/>
      <c r="G2700" s="516"/>
      <c r="H2700" s="516"/>
      <c r="I2700" s="516"/>
      <c r="J2700" s="516"/>
      <c r="K2700" s="516"/>
      <c r="L2700" s="516"/>
      <c r="M2700" s="516"/>
      <c r="N2700" s="516"/>
      <c r="O2700" s="516"/>
      <c r="P2700" s="516"/>
      <c r="Q2700" s="517"/>
    </row>
    <row r="2701" spans="1:17" x14ac:dyDescent="0.15">
      <c r="A2701" s="479" t="s">
        <v>316</v>
      </c>
      <c r="B2701" s="518"/>
      <c r="C2701" s="518"/>
      <c r="D2701" s="518"/>
      <c r="E2701" s="518"/>
      <c r="F2701" s="518"/>
      <c r="G2701" s="518"/>
      <c r="H2701" s="518"/>
      <c r="I2701" s="518"/>
      <c r="J2701" s="518"/>
      <c r="K2701" s="518"/>
      <c r="L2701" s="518"/>
      <c r="M2701" s="518"/>
      <c r="N2701" s="518"/>
      <c r="O2701" s="518"/>
      <c r="P2701" s="518"/>
      <c r="Q2701" s="519"/>
    </row>
    <row r="2702" spans="1:17" x14ac:dyDescent="0.15">
      <c r="A2702" s="479" t="s">
        <v>111</v>
      </c>
      <c r="B2702" s="518"/>
      <c r="C2702" s="518"/>
      <c r="D2702" s="518"/>
      <c r="E2702" s="518"/>
      <c r="F2702" s="518"/>
      <c r="G2702" s="518"/>
      <c r="H2702" s="518"/>
      <c r="I2702" s="518"/>
      <c r="J2702" s="518"/>
      <c r="K2702" s="518"/>
      <c r="L2702" s="518"/>
      <c r="M2702" s="518"/>
      <c r="N2702" s="518"/>
      <c r="O2702" s="518"/>
      <c r="P2702" s="518"/>
      <c r="Q2702" s="519"/>
    </row>
    <row r="2703" spans="1:17" x14ac:dyDescent="0.15">
      <c r="A2703" s="461" t="s">
        <v>112</v>
      </c>
      <c r="B2703" s="523"/>
      <c r="C2703" s="523"/>
      <c r="D2703" s="523"/>
      <c r="E2703" s="523"/>
      <c r="F2703" s="523"/>
      <c r="G2703" s="523"/>
      <c r="H2703" s="523"/>
      <c r="I2703" s="523"/>
      <c r="J2703" s="523"/>
      <c r="K2703" s="523"/>
      <c r="L2703" s="523"/>
      <c r="M2703" s="523"/>
      <c r="N2703" s="523"/>
      <c r="O2703" s="523"/>
      <c r="P2703" s="523"/>
      <c r="Q2703" s="524"/>
    </row>
    <row r="2704" spans="1:17" x14ac:dyDescent="0.15">
      <c r="A2704" s="140" t="s">
        <v>418</v>
      </c>
      <c r="B2704" s="90"/>
      <c r="C2704" s="140">
        <f>C2680+1</f>
        <v>670</v>
      </c>
      <c r="N2704" s="90"/>
      <c r="O2704" s="90"/>
      <c r="P2704" s="90"/>
      <c r="Q2704" s="90"/>
    </row>
    <row r="2705" spans="1:17" x14ac:dyDescent="0.15">
      <c r="A2705" s="553" t="s">
        <v>1101</v>
      </c>
      <c r="B2705" s="553"/>
      <c r="C2705" s="553"/>
      <c r="D2705" s="553"/>
      <c r="E2705" s="553"/>
      <c r="F2705" s="553"/>
      <c r="G2705" s="553"/>
      <c r="H2705" s="553"/>
      <c r="I2705" s="553"/>
      <c r="J2705" s="553"/>
      <c r="K2705" s="553"/>
      <c r="L2705" s="553"/>
      <c r="M2705" s="553"/>
      <c r="N2705" s="553"/>
      <c r="O2705" s="553"/>
      <c r="P2705" s="553"/>
      <c r="Q2705" s="553"/>
    </row>
    <row r="2706" spans="1:17" x14ac:dyDescent="0.15">
      <c r="A2706" s="553" t="s">
        <v>749</v>
      </c>
      <c r="B2706" s="553"/>
      <c r="C2706" s="553"/>
      <c r="D2706" s="553"/>
      <c r="E2706" s="553"/>
      <c r="F2706" s="553"/>
      <c r="G2706" s="553"/>
      <c r="H2706" s="553"/>
      <c r="I2706" s="553"/>
      <c r="J2706" s="553"/>
      <c r="K2706" s="553"/>
      <c r="L2706" s="553"/>
      <c r="M2706" s="553"/>
      <c r="N2706" s="553"/>
      <c r="O2706" s="553"/>
      <c r="P2706" s="553"/>
      <c r="Q2706" s="553"/>
    </row>
    <row r="2707" spans="1:17" s="91" customFormat="1" ht="97.5" customHeight="1" x14ac:dyDescent="0.25">
      <c r="A2707" s="184" t="s">
        <v>152</v>
      </c>
      <c r="B2707" s="185" t="s">
        <v>56</v>
      </c>
      <c r="C2707" s="184" t="s">
        <v>124</v>
      </c>
      <c r="D2707" s="184" t="s">
        <v>700</v>
      </c>
      <c r="E2707" s="184" t="s">
        <v>701</v>
      </c>
      <c r="F2707" s="559" t="s">
        <v>121</v>
      </c>
      <c r="G2707" s="560"/>
      <c r="H2707" s="185" t="s">
        <v>216</v>
      </c>
      <c r="I2707" s="93" t="s">
        <v>852</v>
      </c>
      <c r="J2707" s="93" t="s">
        <v>1409</v>
      </c>
      <c r="K2707" s="559" t="s">
        <v>1408</v>
      </c>
      <c r="L2707" s="561"/>
      <c r="M2707" s="561"/>
      <c r="N2707" s="560"/>
      <c r="O2707" s="93" t="s">
        <v>845</v>
      </c>
      <c r="P2707" s="93" t="s">
        <v>846</v>
      </c>
      <c r="Q2707" s="93" t="s">
        <v>26</v>
      </c>
    </row>
    <row r="2708" spans="1:17" x14ac:dyDescent="0.15">
      <c r="A2708" s="507" t="s">
        <v>170</v>
      </c>
      <c r="B2708" s="502" t="s">
        <v>18</v>
      </c>
      <c r="C2708" s="154">
        <v>5035</v>
      </c>
      <c r="D2708" s="154">
        <v>9820</v>
      </c>
      <c r="E2708" s="157">
        <v>66486</v>
      </c>
      <c r="F2708" s="556" t="s">
        <v>60</v>
      </c>
      <c r="G2708" s="557"/>
      <c r="H2708" s="154">
        <v>731.5</v>
      </c>
      <c r="I2708" s="154"/>
      <c r="J2708" s="154"/>
      <c r="K2708" s="556"/>
      <c r="L2708" s="558"/>
      <c r="M2708" s="558"/>
      <c r="N2708" s="557"/>
      <c r="O2708" s="154"/>
      <c r="P2708" s="499" t="s">
        <v>27</v>
      </c>
      <c r="Q2708" s="99"/>
    </row>
    <row r="2709" spans="1:17" x14ac:dyDescent="0.15">
      <c r="A2709" s="514"/>
      <c r="B2709" s="502"/>
      <c r="C2709" s="154">
        <v>5095</v>
      </c>
      <c r="D2709" s="154">
        <v>9820</v>
      </c>
      <c r="E2709" s="157">
        <v>66786</v>
      </c>
      <c r="F2709" s="556" t="s">
        <v>60</v>
      </c>
      <c r="G2709" s="557"/>
      <c r="H2709" s="154">
        <v>737.5</v>
      </c>
      <c r="I2709" s="154"/>
      <c r="J2709" s="154"/>
      <c r="K2709" s="556"/>
      <c r="L2709" s="558"/>
      <c r="M2709" s="558"/>
      <c r="N2709" s="557"/>
      <c r="O2709" s="154"/>
      <c r="P2709" s="500" t="s">
        <v>27</v>
      </c>
      <c r="Q2709" s="99"/>
    </row>
    <row r="2710" spans="1:17" x14ac:dyDescent="0.15">
      <c r="A2710" s="514"/>
      <c r="B2710" s="502"/>
      <c r="C2710" s="154">
        <v>5155</v>
      </c>
      <c r="D2710" s="154">
        <v>9820</v>
      </c>
      <c r="E2710" s="157">
        <v>67286</v>
      </c>
      <c r="F2710" s="556" t="s">
        <v>60</v>
      </c>
      <c r="G2710" s="557"/>
      <c r="H2710" s="154">
        <v>743.5</v>
      </c>
      <c r="I2710" s="154"/>
      <c r="J2710" s="154"/>
      <c r="K2710" s="556"/>
      <c r="L2710" s="558"/>
      <c r="M2710" s="558"/>
      <c r="N2710" s="557"/>
      <c r="O2710" s="154"/>
      <c r="P2710" s="501" t="s">
        <v>27</v>
      </c>
      <c r="Q2710" s="99"/>
    </row>
    <row r="2711" spans="1:17" x14ac:dyDescent="0.15">
      <c r="A2711" s="514"/>
      <c r="B2711" s="502" t="s">
        <v>54</v>
      </c>
      <c r="C2711" s="154">
        <v>5035</v>
      </c>
      <c r="D2711" s="154">
        <v>9820</v>
      </c>
      <c r="E2711" s="157">
        <v>66486</v>
      </c>
      <c r="F2711" s="556" t="s">
        <v>60</v>
      </c>
      <c r="G2711" s="557"/>
      <c r="H2711" s="154">
        <v>731.5</v>
      </c>
      <c r="I2711" s="154"/>
      <c r="J2711" s="154"/>
      <c r="K2711" s="556"/>
      <c r="L2711" s="558"/>
      <c r="M2711" s="558"/>
      <c r="N2711" s="557"/>
      <c r="O2711" s="154"/>
      <c r="P2711" s="499" t="s">
        <v>27</v>
      </c>
      <c r="Q2711" s="99"/>
    </row>
    <row r="2712" spans="1:17" x14ac:dyDescent="0.15">
      <c r="A2712" s="514"/>
      <c r="B2712" s="502"/>
      <c r="C2712" s="154">
        <v>5095</v>
      </c>
      <c r="D2712" s="154">
        <v>9820</v>
      </c>
      <c r="E2712" s="157">
        <v>66786</v>
      </c>
      <c r="F2712" s="556" t="s">
        <v>60</v>
      </c>
      <c r="G2712" s="557"/>
      <c r="H2712" s="154">
        <v>737.5</v>
      </c>
      <c r="I2712" s="154"/>
      <c r="J2712" s="154"/>
      <c r="K2712" s="556"/>
      <c r="L2712" s="558"/>
      <c r="M2712" s="558"/>
      <c r="N2712" s="557"/>
      <c r="O2712" s="154"/>
      <c r="P2712" s="500" t="s">
        <v>27</v>
      </c>
      <c r="Q2712" s="99"/>
    </row>
    <row r="2713" spans="1:17" x14ac:dyDescent="0.15">
      <c r="A2713" s="514"/>
      <c r="B2713" s="502"/>
      <c r="C2713" s="154">
        <v>5155</v>
      </c>
      <c r="D2713" s="154">
        <v>9820</v>
      </c>
      <c r="E2713" s="157">
        <v>67286</v>
      </c>
      <c r="F2713" s="556" t="s">
        <v>60</v>
      </c>
      <c r="G2713" s="557"/>
      <c r="H2713" s="154">
        <v>743.5</v>
      </c>
      <c r="I2713" s="154"/>
      <c r="J2713" s="154"/>
      <c r="K2713" s="556"/>
      <c r="L2713" s="558"/>
      <c r="M2713" s="558"/>
      <c r="N2713" s="557"/>
      <c r="O2713" s="154"/>
      <c r="P2713" s="500" t="s">
        <v>27</v>
      </c>
      <c r="Q2713" s="99"/>
    </row>
    <row r="2714" spans="1:17" x14ac:dyDescent="0.15">
      <c r="A2714" s="514"/>
      <c r="B2714" s="502" t="s">
        <v>9</v>
      </c>
      <c r="C2714" s="154">
        <v>5035</v>
      </c>
      <c r="D2714" s="154">
        <v>9820</v>
      </c>
      <c r="E2714" s="157">
        <v>66486</v>
      </c>
      <c r="F2714" s="556" t="s">
        <v>60</v>
      </c>
      <c r="G2714" s="557"/>
      <c r="H2714" s="154">
        <v>731.5</v>
      </c>
      <c r="I2714" s="154"/>
      <c r="J2714" s="154"/>
      <c r="K2714" s="556"/>
      <c r="L2714" s="558"/>
      <c r="M2714" s="558"/>
      <c r="N2714" s="557"/>
      <c r="O2714" s="154"/>
      <c r="P2714" s="554"/>
      <c r="Q2714" s="99"/>
    </row>
    <row r="2715" spans="1:17" x14ac:dyDescent="0.15">
      <c r="A2715" s="514"/>
      <c r="B2715" s="502"/>
      <c r="C2715" s="154">
        <v>5095</v>
      </c>
      <c r="D2715" s="154">
        <v>9820</v>
      </c>
      <c r="E2715" s="157">
        <v>66786</v>
      </c>
      <c r="F2715" s="556" t="s">
        <v>60</v>
      </c>
      <c r="G2715" s="557"/>
      <c r="H2715" s="154">
        <v>737.5</v>
      </c>
      <c r="I2715" s="154"/>
      <c r="J2715" s="154"/>
      <c r="K2715" s="556"/>
      <c r="L2715" s="558"/>
      <c r="M2715" s="558"/>
      <c r="N2715" s="557"/>
      <c r="O2715" s="154"/>
      <c r="P2715" s="554"/>
      <c r="Q2715" s="99"/>
    </row>
    <row r="2716" spans="1:17" x14ac:dyDescent="0.15">
      <c r="A2716" s="514"/>
      <c r="B2716" s="502"/>
      <c r="C2716" s="154">
        <v>5155</v>
      </c>
      <c r="D2716" s="154">
        <v>9820</v>
      </c>
      <c r="E2716" s="157">
        <v>67286</v>
      </c>
      <c r="F2716" s="556" t="s">
        <v>60</v>
      </c>
      <c r="G2716" s="557"/>
      <c r="H2716" s="154">
        <v>743.5</v>
      </c>
      <c r="I2716" s="154"/>
      <c r="J2716" s="154"/>
      <c r="K2716" s="556"/>
      <c r="L2716" s="558"/>
      <c r="M2716" s="558"/>
      <c r="N2716" s="557"/>
      <c r="O2716" s="154"/>
      <c r="P2716" s="555"/>
      <c r="Q2716" s="99"/>
    </row>
    <row r="2717" spans="1:17" x14ac:dyDescent="0.15">
      <c r="A2717" s="507" t="s">
        <v>171</v>
      </c>
      <c r="B2717" s="502" t="s">
        <v>18</v>
      </c>
      <c r="C2717" s="154">
        <v>5035</v>
      </c>
      <c r="D2717" s="154">
        <v>9820</v>
      </c>
      <c r="E2717" s="157">
        <v>66486</v>
      </c>
      <c r="F2717" s="556" t="s">
        <v>60</v>
      </c>
      <c r="G2717" s="557"/>
      <c r="H2717" s="154">
        <v>731.5</v>
      </c>
      <c r="I2717" s="154"/>
      <c r="J2717" s="154"/>
      <c r="K2717" s="556"/>
      <c r="L2717" s="558"/>
      <c r="M2717" s="558"/>
      <c r="N2717" s="557"/>
      <c r="O2717" s="154"/>
      <c r="P2717" s="499" t="s">
        <v>27</v>
      </c>
      <c r="Q2717" s="99"/>
    </row>
    <row r="2718" spans="1:17" x14ac:dyDescent="0.15">
      <c r="A2718" s="514"/>
      <c r="B2718" s="502"/>
      <c r="C2718" s="154">
        <v>5095</v>
      </c>
      <c r="D2718" s="154">
        <v>9820</v>
      </c>
      <c r="E2718" s="157">
        <v>66786</v>
      </c>
      <c r="F2718" s="556" t="s">
        <v>60</v>
      </c>
      <c r="G2718" s="557"/>
      <c r="H2718" s="154">
        <v>737.5</v>
      </c>
      <c r="I2718" s="154"/>
      <c r="J2718" s="154"/>
      <c r="K2718" s="556"/>
      <c r="L2718" s="558"/>
      <c r="M2718" s="558"/>
      <c r="N2718" s="557"/>
      <c r="O2718" s="154"/>
      <c r="P2718" s="500" t="s">
        <v>27</v>
      </c>
      <c r="Q2718" s="99"/>
    </row>
    <row r="2719" spans="1:17" x14ac:dyDescent="0.15">
      <c r="A2719" s="515"/>
      <c r="B2719" s="502"/>
      <c r="C2719" s="154">
        <v>5155</v>
      </c>
      <c r="D2719" s="154">
        <v>9820</v>
      </c>
      <c r="E2719" s="157">
        <v>67286</v>
      </c>
      <c r="F2719" s="556" t="s">
        <v>60</v>
      </c>
      <c r="G2719" s="557"/>
      <c r="H2719" s="154">
        <v>743.5</v>
      </c>
      <c r="I2719" s="154"/>
      <c r="J2719" s="154"/>
      <c r="K2719" s="556"/>
      <c r="L2719" s="558"/>
      <c r="M2719" s="558"/>
      <c r="N2719" s="557"/>
      <c r="O2719" s="154"/>
      <c r="P2719" s="501" t="s">
        <v>27</v>
      </c>
      <c r="Q2719" s="99"/>
    </row>
    <row r="2720" spans="1:17" x14ac:dyDescent="0.15">
      <c r="A2720" s="477" t="s">
        <v>94</v>
      </c>
      <c r="B2720" s="516"/>
      <c r="C2720" s="516"/>
      <c r="D2720" s="516"/>
      <c r="E2720" s="516"/>
      <c r="F2720" s="516"/>
      <c r="G2720" s="516"/>
      <c r="H2720" s="516"/>
      <c r="I2720" s="516"/>
      <c r="J2720" s="516"/>
      <c r="K2720" s="516"/>
      <c r="L2720" s="516"/>
      <c r="M2720" s="516"/>
      <c r="N2720" s="516"/>
      <c r="O2720" s="516"/>
      <c r="P2720" s="516"/>
      <c r="Q2720" s="517"/>
    </row>
    <row r="2721" spans="1:17" x14ac:dyDescent="0.15">
      <c r="A2721" s="479" t="s">
        <v>316</v>
      </c>
      <c r="B2721" s="518"/>
      <c r="C2721" s="518"/>
      <c r="D2721" s="518"/>
      <c r="E2721" s="518"/>
      <c r="F2721" s="518"/>
      <c r="G2721" s="518"/>
      <c r="H2721" s="518"/>
      <c r="I2721" s="518"/>
      <c r="J2721" s="518"/>
      <c r="K2721" s="518"/>
      <c r="L2721" s="518"/>
      <c r="M2721" s="518"/>
      <c r="N2721" s="518"/>
      <c r="O2721" s="518"/>
      <c r="P2721" s="518"/>
      <c r="Q2721" s="519"/>
    </row>
    <row r="2722" spans="1:17" x14ac:dyDescent="0.15">
      <c r="A2722" s="479" t="s">
        <v>111</v>
      </c>
      <c r="B2722" s="518"/>
      <c r="C2722" s="518"/>
      <c r="D2722" s="518"/>
      <c r="E2722" s="518"/>
      <c r="F2722" s="518"/>
      <c r="G2722" s="518"/>
      <c r="H2722" s="518"/>
      <c r="I2722" s="518"/>
      <c r="J2722" s="518"/>
      <c r="K2722" s="518"/>
      <c r="L2722" s="518"/>
      <c r="M2722" s="518"/>
      <c r="N2722" s="518"/>
      <c r="O2722" s="518"/>
      <c r="P2722" s="518"/>
      <c r="Q2722" s="519"/>
    </row>
    <row r="2723" spans="1:17" x14ac:dyDescent="0.15">
      <c r="A2723" s="461" t="s">
        <v>112</v>
      </c>
      <c r="B2723" s="523"/>
      <c r="C2723" s="523"/>
      <c r="D2723" s="523"/>
      <c r="E2723" s="523"/>
      <c r="F2723" s="523"/>
      <c r="G2723" s="523"/>
      <c r="H2723" s="523"/>
      <c r="I2723" s="523"/>
      <c r="J2723" s="523"/>
      <c r="K2723" s="523"/>
      <c r="L2723" s="523"/>
      <c r="M2723" s="523"/>
      <c r="N2723" s="523"/>
      <c r="O2723" s="523"/>
      <c r="P2723" s="523"/>
      <c r="Q2723" s="524"/>
    </row>
    <row r="2724" spans="1:17" x14ac:dyDescent="0.15">
      <c r="A2724" s="140" t="s">
        <v>418</v>
      </c>
      <c r="B2724" s="90"/>
      <c r="C2724" s="140">
        <f>C2704+1</f>
        <v>671</v>
      </c>
      <c r="N2724" s="90"/>
      <c r="O2724" s="90"/>
      <c r="P2724" s="90"/>
      <c r="Q2724" s="90"/>
    </row>
    <row r="2725" spans="1:17" x14ac:dyDescent="0.15">
      <c r="A2725" s="553" t="s">
        <v>1102</v>
      </c>
      <c r="B2725" s="553"/>
      <c r="C2725" s="553"/>
      <c r="D2725" s="553"/>
      <c r="E2725" s="553"/>
      <c r="F2725" s="553"/>
      <c r="G2725" s="553"/>
      <c r="H2725" s="553"/>
      <c r="I2725" s="553"/>
      <c r="J2725" s="553"/>
      <c r="K2725" s="553"/>
      <c r="L2725" s="553"/>
      <c r="M2725" s="553"/>
      <c r="N2725" s="553"/>
      <c r="O2725" s="553"/>
      <c r="P2725" s="553"/>
      <c r="Q2725" s="553"/>
    </row>
    <row r="2726" spans="1:17" x14ac:dyDescent="0.15">
      <c r="A2726" s="553" t="s">
        <v>749</v>
      </c>
      <c r="B2726" s="553"/>
      <c r="C2726" s="553"/>
      <c r="D2726" s="553"/>
      <c r="E2726" s="553"/>
      <c r="F2726" s="553"/>
      <c r="G2726" s="553"/>
      <c r="H2726" s="553"/>
      <c r="I2726" s="553"/>
      <c r="J2726" s="553"/>
      <c r="K2726" s="553"/>
      <c r="L2726" s="553"/>
      <c r="M2726" s="553"/>
      <c r="N2726" s="553"/>
      <c r="O2726" s="553"/>
      <c r="P2726" s="553"/>
      <c r="Q2726" s="553"/>
    </row>
    <row r="2727" spans="1:17" s="91" customFormat="1" ht="97.5" customHeight="1" x14ac:dyDescent="0.25">
      <c r="A2727" s="184" t="s">
        <v>152</v>
      </c>
      <c r="B2727" s="185" t="s">
        <v>56</v>
      </c>
      <c r="C2727" s="184" t="s">
        <v>124</v>
      </c>
      <c r="D2727" s="184" t="s">
        <v>700</v>
      </c>
      <c r="E2727" s="184" t="s">
        <v>701</v>
      </c>
      <c r="F2727" s="559" t="s">
        <v>324</v>
      </c>
      <c r="G2727" s="560"/>
      <c r="H2727" s="185" t="s">
        <v>702</v>
      </c>
      <c r="I2727" s="93" t="s">
        <v>966</v>
      </c>
      <c r="J2727" s="93" t="s">
        <v>1409</v>
      </c>
      <c r="K2727" s="559" t="s">
        <v>1408</v>
      </c>
      <c r="L2727" s="561"/>
      <c r="M2727" s="561"/>
      <c r="N2727" s="560"/>
      <c r="O2727" s="93" t="s">
        <v>968</v>
      </c>
      <c r="P2727" s="93" t="s">
        <v>1239</v>
      </c>
      <c r="Q2727" s="93" t="s">
        <v>26</v>
      </c>
    </row>
    <row r="2728" spans="1:17" x14ac:dyDescent="0.15">
      <c r="A2728" s="507" t="s">
        <v>170</v>
      </c>
      <c r="B2728" s="502" t="s">
        <v>18</v>
      </c>
      <c r="C2728" s="154">
        <v>5035</v>
      </c>
      <c r="D2728" s="154">
        <v>9820</v>
      </c>
      <c r="E2728" s="157">
        <v>66486</v>
      </c>
      <c r="F2728" s="556" t="s">
        <v>42</v>
      </c>
      <c r="G2728" s="557"/>
      <c r="H2728" s="154">
        <v>2355</v>
      </c>
      <c r="I2728" s="154"/>
      <c r="J2728" s="154"/>
      <c r="K2728" s="556"/>
      <c r="L2728" s="558"/>
      <c r="M2728" s="558"/>
      <c r="N2728" s="557"/>
      <c r="O2728" s="154"/>
      <c r="P2728" s="499" t="s">
        <v>27</v>
      </c>
      <c r="Q2728" s="99"/>
    </row>
    <row r="2729" spans="1:17" x14ac:dyDescent="0.15">
      <c r="A2729" s="514"/>
      <c r="B2729" s="502"/>
      <c r="C2729" s="154">
        <v>5095</v>
      </c>
      <c r="D2729" s="154">
        <v>9820</v>
      </c>
      <c r="E2729" s="157">
        <v>66786</v>
      </c>
      <c r="F2729" s="556" t="s">
        <v>42</v>
      </c>
      <c r="G2729" s="557"/>
      <c r="H2729" s="154">
        <v>2355</v>
      </c>
      <c r="I2729" s="154"/>
      <c r="J2729" s="154"/>
      <c r="K2729" s="556"/>
      <c r="L2729" s="558"/>
      <c r="M2729" s="558"/>
      <c r="N2729" s="557"/>
      <c r="O2729" s="154"/>
      <c r="P2729" s="500" t="s">
        <v>27</v>
      </c>
      <c r="Q2729" s="99"/>
    </row>
    <row r="2730" spans="1:17" x14ac:dyDescent="0.15">
      <c r="A2730" s="514"/>
      <c r="B2730" s="502"/>
      <c r="C2730" s="154">
        <v>5155</v>
      </c>
      <c r="D2730" s="154">
        <v>9820</v>
      </c>
      <c r="E2730" s="157">
        <v>67286</v>
      </c>
      <c r="F2730" s="556" t="s">
        <v>42</v>
      </c>
      <c r="G2730" s="557"/>
      <c r="H2730" s="154">
        <v>2355</v>
      </c>
      <c r="I2730" s="154"/>
      <c r="J2730" s="154"/>
      <c r="K2730" s="556"/>
      <c r="L2730" s="558"/>
      <c r="M2730" s="558"/>
      <c r="N2730" s="557"/>
      <c r="O2730" s="154"/>
      <c r="P2730" s="501" t="s">
        <v>27</v>
      </c>
      <c r="Q2730" s="99"/>
    </row>
    <row r="2731" spans="1:17" x14ac:dyDescent="0.15">
      <c r="A2731" s="514"/>
      <c r="B2731" s="502" t="s">
        <v>54</v>
      </c>
      <c r="C2731" s="154">
        <v>5035</v>
      </c>
      <c r="D2731" s="154">
        <v>9820</v>
      </c>
      <c r="E2731" s="157">
        <v>66486</v>
      </c>
      <c r="F2731" s="556" t="s">
        <v>42</v>
      </c>
      <c r="G2731" s="557"/>
      <c r="H2731" s="154">
        <v>2355</v>
      </c>
      <c r="I2731" s="154"/>
      <c r="J2731" s="154"/>
      <c r="K2731" s="556"/>
      <c r="L2731" s="558"/>
      <c r="M2731" s="558"/>
      <c r="N2731" s="557"/>
      <c r="O2731" s="154"/>
      <c r="P2731" s="499" t="s">
        <v>27</v>
      </c>
      <c r="Q2731" s="99"/>
    </row>
    <row r="2732" spans="1:17" x14ac:dyDescent="0.15">
      <c r="A2732" s="514"/>
      <c r="B2732" s="502"/>
      <c r="C2732" s="154">
        <v>5095</v>
      </c>
      <c r="D2732" s="154">
        <v>9820</v>
      </c>
      <c r="E2732" s="157">
        <v>66786</v>
      </c>
      <c r="F2732" s="556" t="s">
        <v>42</v>
      </c>
      <c r="G2732" s="557"/>
      <c r="H2732" s="154">
        <v>2355</v>
      </c>
      <c r="I2732" s="154"/>
      <c r="J2732" s="154"/>
      <c r="K2732" s="556"/>
      <c r="L2732" s="558"/>
      <c r="M2732" s="558"/>
      <c r="N2732" s="557"/>
      <c r="O2732" s="154"/>
      <c r="P2732" s="500" t="s">
        <v>27</v>
      </c>
      <c r="Q2732" s="99"/>
    </row>
    <row r="2733" spans="1:17" x14ac:dyDescent="0.15">
      <c r="A2733" s="514"/>
      <c r="B2733" s="502"/>
      <c r="C2733" s="154">
        <v>5155</v>
      </c>
      <c r="D2733" s="154">
        <v>9820</v>
      </c>
      <c r="E2733" s="157">
        <v>67286</v>
      </c>
      <c r="F2733" s="556" t="s">
        <v>42</v>
      </c>
      <c r="G2733" s="557"/>
      <c r="H2733" s="154">
        <v>2355</v>
      </c>
      <c r="I2733" s="154"/>
      <c r="J2733" s="154"/>
      <c r="K2733" s="556"/>
      <c r="L2733" s="558"/>
      <c r="M2733" s="558"/>
      <c r="N2733" s="557"/>
      <c r="O2733" s="154"/>
      <c r="P2733" s="500" t="s">
        <v>27</v>
      </c>
      <c r="Q2733" s="99"/>
    </row>
    <row r="2734" spans="1:17" x14ac:dyDescent="0.15">
      <c r="A2734" s="514"/>
      <c r="B2734" s="502" t="s">
        <v>9</v>
      </c>
      <c r="C2734" s="154">
        <v>5035</v>
      </c>
      <c r="D2734" s="154">
        <v>9820</v>
      </c>
      <c r="E2734" s="157">
        <v>66486</v>
      </c>
      <c r="F2734" s="556" t="s">
        <v>42</v>
      </c>
      <c r="G2734" s="557"/>
      <c r="H2734" s="154">
        <v>2355</v>
      </c>
      <c r="I2734" s="154"/>
      <c r="J2734" s="154"/>
      <c r="K2734" s="556"/>
      <c r="L2734" s="558"/>
      <c r="M2734" s="558"/>
      <c r="N2734" s="557"/>
      <c r="O2734" s="154"/>
      <c r="P2734" s="554"/>
      <c r="Q2734" s="99"/>
    </row>
    <row r="2735" spans="1:17" x14ac:dyDescent="0.15">
      <c r="A2735" s="514"/>
      <c r="B2735" s="502"/>
      <c r="C2735" s="154">
        <v>5095</v>
      </c>
      <c r="D2735" s="154">
        <v>9820</v>
      </c>
      <c r="E2735" s="157">
        <v>66786</v>
      </c>
      <c r="F2735" s="556" t="s">
        <v>42</v>
      </c>
      <c r="G2735" s="557"/>
      <c r="H2735" s="154">
        <v>2355</v>
      </c>
      <c r="I2735" s="154"/>
      <c r="J2735" s="154"/>
      <c r="K2735" s="556"/>
      <c r="L2735" s="558"/>
      <c r="M2735" s="558"/>
      <c r="N2735" s="557"/>
      <c r="O2735" s="154"/>
      <c r="P2735" s="554"/>
      <c r="Q2735" s="99"/>
    </row>
    <row r="2736" spans="1:17" x14ac:dyDescent="0.15">
      <c r="A2736" s="514"/>
      <c r="B2736" s="502"/>
      <c r="C2736" s="154">
        <v>5155</v>
      </c>
      <c r="D2736" s="154">
        <v>9820</v>
      </c>
      <c r="E2736" s="157">
        <v>67286</v>
      </c>
      <c r="F2736" s="556" t="s">
        <v>42</v>
      </c>
      <c r="G2736" s="557"/>
      <c r="H2736" s="154">
        <v>2355</v>
      </c>
      <c r="I2736" s="154"/>
      <c r="J2736" s="154"/>
      <c r="K2736" s="556"/>
      <c r="L2736" s="558"/>
      <c r="M2736" s="558"/>
      <c r="N2736" s="557"/>
      <c r="O2736" s="154"/>
      <c r="P2736" s="555"/>
      <c r="Q2736" s="99"/>
    </row>
    <row r="2737" spans="1:17" x14ac:dyDescent="0.15">
      <c r="A2737" s="507" t="s">
        <v>171</v>
      </c>
      <c r="B2737" s="502" t="s">
        <v>18</v>
      </c>
      <c r="C2737" s="154">
        <v>5035</v>
      </c>
      <c r="D2737" s="154">
        <v>9820</v>
      </c>
      <c r="E2737" s="157">
        <v>66486</v>
      </c>
      <c r="F2737" s="556" t="s">
        <v>42</v>
      </c>
      <c r="G2737" s="557"/>
      <c r="H2737" s="154">
        <v>2355</v>
      </c>
      <c r="I2737" s="154"/>
      <c r="J2737" s="154"/>
      <c r="K2737" s="556"/>
      <c r="L2737" s="558"/>
      <c r="M2737" s="558"/>
      <c r="N2737" s="557"/>
      <c r="O2737" s="154"/>
      <c r="P2737" s="499" t="s">
        <v>27</v>
      </c>
      <c r="Q2737" s="99"/>
    </row>
    <row r="2738" spans="1:17" x14ac:dyDescent="0.15">
      <c r="A2738" s="514"/>
      <c r="B2738" s="502"/>
      <c r="C2738" s="154">
        <v>5095</v>
      </c>
      <c r="D2738" s="154">
        <v>9820</v>
      </c>
      <c r="E2738" s="157">
        <v>66786</v>
      </c>
      <c r="F2738" s="556" t="s">
        <v>42</v>
      </c>
      <c r="G2738" s="557"/>
      <c r="H2738" s="154">
        <v>2355</v>
      </c>
      <c r="I2738" s="154"/>
      <c r="J2738" s="154"/>
      <c r="K2738" s="556"/>
      <c r="L2738" s="558"/>
      <c r="M2738" s="558"/>
      <c r="N2738" s="557"/>
      <c r="O2738" s="154"/>
      <c r="P2738" s="500" t="s">
        <v>27</v>
      </c>
      <c r="Q2738" s="99"/>
    </row>
    <row r="2739" spans="1:17" x14ac:dyDescent="0.15">
      <c r="A2739" s="515"/>
      <c r="B2739" s="502"/>
      <c r="C2739" s="154">
        <v>5155</v>
      </c>
      <c r="D2739" s="154">
        <v>9820</v>
      </c>
      <c r="E2739" s="157">
        <v>67286</v>
      </c>
      <c r="F2739" s="556" t="s">
        <v>42</v>
      </c>
      <c r="G2739" s="557"/>
      <c r="H2739" s="154">
        <v>2355</v>
      </c>
      <c r="I2739" s="154"/>
      <c r="J2739" s="154"/>
      <c r="K2739" s="556"/>
      <c r="L2739" s="558"/>
      <c r="M2739" s="558"/>
      <c r="N2739" s="557"/>
      <c r="O2739" s="154"/>
      <c r="P2739" s="501" t="s">
        <v>27</v>
      </c>
      <c r="Q2739" s="99"/>
    </row>
    <row r="2740" spans="1:17" x14ac:dyDescent="0.15">
      <c r="A2740" s="477" t="s">
        <v>94</v>
      </c>
      <c r="B2740" s="516"/>
      <c r="C2740" s="516"/>
      <c r="D2740" s="516"/>
      <c r="E2740" s="516"/>
      <c r="F2740" s="516"/>
      <c r="G2740" s="516"/>
      <c r="H2740" s="516"/>
      <c r="I2740" s="516"/>
      <c r="J2740" s="516"/>
      <c r="K2740" s="516"/>
      <c r="L2740" s="516"/>
      <c r="M2740" s="516"/>
      <c r="N2740" s="516"/>
      <c r="O2740" s="516"/>
      <c r="P2740" s="516"/>
      <c r="Q2740" s="517"/>
    </row>
    <row r="2741" spans="1:17" x14ac:dyDescent="0.15">
      <c r="A2741" s="479" t="s">
        <v>316</v>
      </c>
      <c r="B2741" s="518"/>
      <c r="C2741" s="518"/>
      <c r="D2741" s="518"/>
      <c r="E2741" s="518"/>
      <c r="F2741" s="518"/>
      <c r="G2741" s="518"/>
      <c r="H2741" s="518"/>
      <c r="I2741" s="518"/>
      <c r="J2741" s="518"/>
      <c r="K2741" s="518"/>
      <c r="L2741" s="518"/>
      <c r="M2741" s="518"/>
      <c r="N2741" s="518"/>
      <c r="O2741" s="518"/>
      <c r="P2741" s="518"/>
      <c r="Q2741" s="519"/>
    </row>
    <row r="2742" spans="1:17" x14ac:dyDescent="0.15">
      <c r="A2742" s="479" t="s">
        <v>111</v>
      </c>
      <c r="B2742" s="518"/>
      <c r="C2742" s="518"/>
      <c r="D2742" s="518"/>
      <c r="E2742" s="518"/>
      <c r="F2742" s="518"/>
      <c r="G2742" s="518"/>
      <c r="H2742" s="518"/>
      <c r="I2742" s="518"/>
      <c r="J2742" s="518"/>
      <c r="K2742" s="518"/>
      <c r="L2742" s="518"/>
      <c r="M2742" s="518"/>
      <c r="N2742" s="518"/>
      <c r="O2742" s="518"/>
      <c r="P2742" s="518"/>
      <c r="Q2742" s="519"/>
    </row>
    <row r="2743" spans="1:17" x14ac:dyDescent="0.15">
      <c r="A2743" s="461" t="s">
        <v>112</v>
      </c>
      <c r="B2743" s="523"/>
      <c r="C2743" s="523"/>
      <c r="D2743" s="523"/>
      <c r="E2743" s="523"/>
      <c r="F2743" s="523"/>
      <c r="G2743" s="523"/>
      <c r="H2743" s="523"/>
      <c r="I2743" s="523"/>
      <c r="J2743" s="523"/>
      <c r="K2743" s="523"/>
      <c r="L2743" s="523"/>
      <c r="M2743" s="523"/>
      <c r="N2743" s="523"/>
      <c r="O2743" s="523"/>
      <c r="P2743" s="523"/>
      <c r="Q2743" s="524"/>
    </row>
    <row r="2744" spans="1:17" x14ac:dyDescent="0.15">
      <c r="A2744" s="140" t="s">
        <v>418</v>
      </c>
      <c r="B2744" s="90"/>
      <c r="C2744" s="140">
        <f>C2724+1</f>
        <v>672</v>
      </c>
      <c r="N2744" s="90"/>
      <c r="O2744" s="90"/>
      <c r="P2744" s="90"/>
      <c r="Q2744" s="90"/>
    </row>
    <row r="2745" spans="1:17" x14ac:dyDescent="0.15">
      <c r="A2745" s="553" t="s">
        <v>1103</v>
      </c>
      <c r="B2745" s="553"/>
      <c r="C2745" s="553"/>
      <c r="D2745" s="553"/>
      <c r="E2745" s="553"/>
      <c r="F2745" s="553"/>
      <c r="G2745" s="553"/>
      <c r="H2745" s="553"/>
      <c r="I2745" s="553"/>
      <c r="J2745" s="553"/>
      <c r="K2745" s="553"/>
      <c r="L2745" s="553"/>
      <c r="M2745" s="553"/>
      <c r="N2745" s="553"/>
      <c r="O2745" s="553"/>
      <c r="P2745" s="553"/>
      <c r="Q2745" s="553"/>
    </row>
    <row r="2746" spans="1:17" x14ac:dyDescent="0.15">
      <c r="A2746" s="553" t="s">
        <v>749</v>
      </c>
      <c r="B2746" s="553"/>
      <c r="C2746" s="553"/>
      <c r="D2746" s="553"/>
      <c r="E2746" s="553"/>
      <c r="F2746" s="553"/>
      <c r="G2746" s="553"/>
      <c r="H2746" s="553"/>
      <c r="I2746" s="553"/>
      <c r="J2746" s="553"/>
      <c r="K2746" s="553"/>
      <c r="L2746" s="553"/>
      <c r="M2746" s="553"/>
      <c r="N2746" s="553"/>
      <c r="O2746" s="553"/>
      <c r="P2746" s="553"/>
      <c r="Q2746" s="553"/>
    </row>
    <row r="2747" spans="1:17" s="91" customFormat="1" ht="97.5" customHeight="1" x14ac:dyDescent="0.25">
      <c r="A2747" s="186" t="s">
        <v>152</v>
      </c>
      <c r="B2747" s="187" t="s">
        <v>56</v>
      </c>
      <c r="C2747" s="186" t="s">
        <v>124</v>
      </c>
      <c r="D2747" s="186" t="s">
        <v>700</v>
      </c>
      <c r="E2747" s="186" t="s">
        <v>701</v>
      </c>
      <c r="F2747" s="559" t="s">
        <v>325</v>
      </c>
      <c r="G2747" s="560"/>
      <c r="H2747" s="187" t="s">
        <v>703</v>
      </c>
      <c r="I2747" s="93" t="s">
        <v>967</v>
      </c>
      <c r="J2747" s="93" t="s">
        <v>1409</v>
      </c>
      <c r="K2747" s="559" t="s">
        <v>1408</v>
      </c>
      <c r="L2747" s="561"/>
      <c r="M2747" s="561"/>
      <c r="N2747" s="560"/>
      <c r="O2747" s="93" t="s">
        <v>969</v>
      </c>
      <c r="P2747" s="93" t="s">
        <v>1240</v>
      </c>
      <c r="Q2747" s="93" t="s">
        <v>26</v>
      </c>
    </row>
    <row r="2748" spans="1:17" x14ac:dyDescent="0.15">
      <c r="A2748" s="507" t="s">
        <v>170</v>
      </c>
      <c r="B2748" s="502" t="s">
        <v>18</v>
      </c>
      <c r="C2748" s="154">
        <v>5035</v>
      </c>
      <c r="D2748" s="154">
        <v>9820</v>
      </c>
      <c r="E2748" s="157">
        <v>66486</v>
      </c>
      <c r="F2748" s="556" t="s">
        <v>42</v>
      </c>
      <c r="G2748" s="557"/>
      <c r="H2748" s="96">
        <v>2115</v>
      </c>
      <c r="I2748" s="154"/>
      <c r="J2748" s="154"/>
      <c r="K2748" s="556"/>
      <c r="L2748" s="558"/>
      <c r="M2748" s="558"/>
      <c r="N2748" s="557"/>
      <c r="O2748" s="154"/>
      <c r="P2748" s="499" t="s">
        <v>27</v>
      </c>
      <c r="Q2748" s="99"/>
    </row>
    <row r="2749" spans="1:17" x14ac:dyDescent="0.15">
      <c r="A2749" s="508"/>
      <c r="B2749" s="502"/>
      <c r="C2749" s="154">
        <v>5095</v>
      </c>
      <c r="D2749" s="154">
        <v>9820</v>
      </c>
      <c r="E2749" s="157">
        <v>66786</v>
      </c>
      <c r="F2749" s="556" t="s">
        <v>42</v>
      </c>
      <c r="G2749" s="557"/>
      <c r="H2749" s="96">
        <v>2145</v>
      </c>
      <c r="I2749" s="154"/>
      <c r="J2749" s="154"/>
      <c r="K2749" s="556"/>
      <c r="L2749" s="558"/>
      <c r="M2749" s="558"/>
      <c r="N2749" s="557"/>
      <c r="O2749" s="154"/>
      <c r="P2749" s="500"/>
      <c r="Q2749" s="99"/>
    </row>
    <row r="2750" spans="1:17" x14ac:dyDescent="0.15">
      <c r="A2750" s="514"/>
      <c r="B2750" s="502"/>
      <c r="C2750" s="154">
        <v>5095</v>
      </c>
      <c r="D2750" s="154">
        <v>9820</v>
      </c>
      <c r="E2750" s="157">
        <v>67086</v>
      </c>
      <c r="F2750" s="556" t="s">
        <v>42</v>
      </c>
      <c r="G2750" s="557"/>
      <c r="H2750" s="96">
        <v>2175</v>
      </c>
      <c r="I2750" s="154"/>
      <c r="J2750" s="154"/>
      <c r="K2750" s="556"/>
      <c r="L2750" s="558"/>
      <c r="M2750" s="558"/>
      <c r="N2750" s="557"/>
      <c r="O2750" s="154"/>
      <c r="P2750" s="500" t="s">
        <v>27</v>
      </c>
      <c r="Q2750" s="99"/>
    </row>
    <row r="2751" spans="1:17" x14ac:dyDescent="0.15">
      <c r="A2751" s="514"/>
      <c r="B2751" s="502"/>
      <c r="C2751" s="154">
        <v>5155</v>
      </c>
      <c r="D2751" s="154">
        <v>9820</v>
      </c>
      <c r="E2751" s="157">
        <v>67286</v>
      </c>
      <c r="F2751" s="556" t="s">
        <v>42</v>
      </c>
      <c r="G2751" s="557"/>
      <c r="H2751" s="96">
        <v>2195</v>
      </c>
      <c r="I2751" s="154"/>
      <c r="J2751" s="154"/>
      <c r="K2751" s="556"/>
      <c r="L2751" s="558"/>
      <c r="M2751" s="558"/>
      <c r="N2751" s="557"/>
      <c r="O2751" s="154"/>
      <c r="P2751" s="501" t="s">
        <v>27</v>
      </c>
      <c r="Q2751" s="99"/>
    </row>
    <row r="2752" spans="1:17" x14ac:dyDescent="0.15">
      <c r="A2752" s="514"/>
      <c r="B2752" s="502" t="s">
        <v>54</v>
      </c>
      <c r="C2752" s="154">
        <v>5035</v>
      </c>
      <c r="D2752" s="154">
        <v>9820</v>
      </c>
      <c r="E2752" s="157">
        <v>66486</v>
      </c>
      <c r="F2752" s="556" t="s">
        <v>42</v>
      </c>
      <c r="G2752" s="557"/>
      <c r="H2752" s="96">
        <v>2115</v>
      </c>
      <c r="I2752" s="154"/>
      <c r="J2752" s="154"/>
      <c r="K2752" s="556"/>
      <c r="L2752" s="558"/>
      <c r="M2752" s="558"/>
      <c r="N2752" s="557"/>
      <c r="O2752" s="154"/>
      <c r="P2752" s="499" t="s">
        <v>27</v>
      </c>
      <c r="Q2752" s="99"/>
    </row>
    <row r="2753" spans="1:17" x14ac:dyDescent="0.15">
      <c r="A2753" s="514"/>
      <c r="B2753" s="502"/>
      <c r="C2753" s="154">
        <v>5095</v>
      </c>
      <c r="D2753" s="154">
        <v>9820</v>
      </c>
      <c r="E2753" s="157">
        <v>66786</v>
      </c>
      <c r="F2753" s="556" t="s">
        <v>42</v>
      </c>
      <c r="G2753" s="557"/>
      <c r="H2753" s="96">
        <v>2145</v>
      </c>
      <c r="I2753" s="154"/>
      <c r="J2753" s="154"/>
      <c r="K2753" s="556"/>
      <c r="L2753" s="558"/>
      <c r="M2753" s="558"/>
      <c r="N2753" s="557"/>
      <c r="O2753" s="154"/>
      <c r="P2753" s="500" t="s">
        <v>27</v>
      </c>
      <c r="Q2753" s="99"/>
    </row>
    <row r="2754" spans="1:17" x14ac:dyDescent="0.15">
      <c r="A2754" s="514"/>
      <c r="B2754" s="502"/>
      <c r="C2754" s="154">
        <v>5095</v>
      </c>
      <c r="D2754" s="154">
        <v>9820</v>
      </c>
      <c r="E2754" s="157">
        <v>67086</v>
      </c>
      <c r="F2754" s="556" t="s">
        <v>42</v>
      </c>
      <c r="G2754" s="557"/>
      <c r="H2754" s="96">
        <v>2175</v>
      </c>
      <c r="I2754" s="154"/>
      <c r="J2754" s="154"/>
      <c r="K2754" s="556"/>
      <c r="L2754" s="558"/>
      <c r="M2754" s="558"/>
      <c r="N2754" s="557"/>
      <c r="O2754" s="154"/>
      <c r="P2754" s="500"/>
      <c r="Q2754" s="99"/>
    </row>
    <row r="2755" spans="1:17" x14ac:dyDescent="0.15">
      <c r="A2755" s="514"/>
      <c r="B2755" s="502"/>
      <c r="C2755" s="154">
        <v>5155</v>
      </c>
      <c r="D2755" s="154">
        <v>9820</v>
      </c>
      <c r="E2755" s="157">
        <v>67286</v>
      </c>
      <c r="F2755" s="556" t="s">
        <v>42</v>
      </c>
      <c r="G2755" s="557"/>
      <c r="H2755" s="96">
        <v>2195</v>
      </c>
      <c r="I2755" s="154"/>
      <c r="J2755" s="154"/>
      <c r="K2755" s="556"/>
      <c r="L2755" s="558"/>
      <c r="M2755" s="558"/>
      <c r="N2755" s="557"/>
      <c r="O2755" s="154"/>
      <c r="P2755" s="500" t="s">
        <v>27</v>
      </c>
      <c r="Q2755" s="99"/>
    </row>
    <row r="2756" spans="1:17" x14ac:dyDescent="0.15">
      <c r="A2756" s="514"/>
      <c r="B2756" s="502" t="s">
        <v>9</v>
      </c>
      <c r="C2756" s="154">
        <v>5035</v>
      </c>
      <c r="D2756" s="154">
        <v>9820</v>
      </c>
      <c r="E2756" s="157">
        <v>66486</v>
      </c>
      <c r="F2756" s="556" t="s">
        <v>42</v>
      </c>
      <c r="G2756" s="557"/>
      <c r="H2756" s="96">
        <v>2115</v>
      </c>
      <c r="I2756" s="154"/>
      <c r="J2756" s="154"/>
      <c r="K2756" s="556"/>
      <c r="L2756" s="558"/>
      <c r="M2756" s="558"/>
      <c r="N2756" s="557"/>
      <c r="O2756" s="154"/>
      <c r="P2756" s="554"/>
      <c r="Q2756" s="99"/>
    </row>
    <row r="2757" spans="1:17" x14ac:dyDescent="0.15">
      <c r="A2757" s="514"/>
      <c r="B2757" s="502"/>
      <c r="C2757" s="154">
        <v>5095</v>
      </c>
      <c r="D2757" s="154">
        <v>9820</v>
      </c>
      <c r="E2757" s="157">
        <v>66786</v>
      </c>
      <c r="F2757" s="556" t="s">
        <v>42</v>
      </c>
      <c r="G2757" s="557"/>
      <c r="H2757" s="96">
        <v>2145</v>
      </c>
      <c r="I2757" s="154"/>
      <c r="J2757" s="154"/>
      <c r="K2757" s="556"/>
      <c r="L2757" s="558"/>
      <c r="M2757" s="558"/>
      <c r="N2757" s="557"/>
      <c r="O2757" s="154"/>
      <c r="P2757" s="554"/>
      <c r="Q2757" s="99"/>
    </row>
    <row r="2758" spans="1:17" x14ac:dyDescent="0.15">
      <c r="A2758" s="514"/>
      <c r="B2758" s="502"/>
      <c r="C2758" s="154">
        <v>5095</v>
      </c>
      <c r="D2758" s="154">
        <v>9820</v>
      </c>
      <c r="E2758" s="157">
        <v>67086</v>
      </c>
      <c r="F2758" s="556" t="s">
        <v>42</v>
      </c>
      <c r="G2758" s="557"/>
      <c r="H2758" s="96">
        <v>2175</v>
      </c>
      <c r="I2758" s="154"/>
      <c r="J2758" s="154"/>
      <c r="K2758" s="556"/>
      <c r="L2758" s="558"/>
      <c r="M2758" s="558"/>
      <c r="N2758" s="557"/>
      <c r="O2758" s="154"/>
      <c r="P2758" s="554"/>
      <c r="Q2758" s="99"/>
    </row>
    <row r="2759" spans="1:17" x14ac:dyDescent="0.15">
      <c r="A2759" s="514"/>
      <c r="B2759" s="502"/>
      <c r="C2759" s="154">
        <v>5155</v>
      </c>
      <c r="D2759" s="154">
        <v>9820</v>
      </c>
      <c r="E2759" s="157">
        <v>67286</v>
      </c>
      <c r="F2759" s="556" t="s">
        <v>42</v>
      </c>
      <c r="G2759" s="557"/>
      <c r="H2759" s="96">
        <v>2195</v>
      </c>
      <c r="I2759" s="154"/>
      <c r="J2759" s="154"/>
      <c r="K2759" s="556"/>
      <c r="L2759" s="558"/>
      <c r="M2759" s="558"/>
      <c r="N2759" s="557"/>
      <c r="O2759" s="154"/>
      <c r="P2759" s="555"/>
      <c r="Q2759" s="99"/>
    </row>
    <row r="2760" spans="1:17" x14ac:dyDescent="0.15">
      <c r="A2760" s="507" t="s">
        <v>171</v>
      </c>
      <c r="B2760" s="502" t="s">
        <v>18</v>
      </c>
      <c r="C2760" s="154">
        <v>5035</v>
      </c>
      <c r="D2760" s="154">
        <v>9820</v>
      </c>
      <c r="E2760" s="157">
        <v>66486</v>
      </c>
      <c r="F2760" s="556" t="s">
        <v>42</v>
      </c>
      <c r="G2760" s="557"/>
      <c r="H2760" s="96">
        <v>2115</v>
      </c>
      <c r="I2760" s="154"/>
      <c r="J2760" s="154"/>
      <c r="K2760" s="556"/>
      <c r="L2760" s="558"/>
      <c r="M2760" s="558"/>
      <c r="N2760" s="557"/>
      <c r="O2760" s="154"/>
      <c r="P2760" s="499" t="s">
        <v>27</v>
      </c>
      <c r="Q2760" s="99"/>
    </row>
    <row r="2761" spans="1:17" x14ac:dyDescent="0.15">
      <c r="A2761" s="514"/>
      <c r="B2761" s="502"/>
      <c r="C2761" s="154">
        <v>5095</v>
      </c>
      <c r="D2761" s="154">
        <v>9820</v>
      </c>
      <c r="E2761" s="157">
        <v>66786</v>
      </c>
      <c r="F2761" s="556" t="s">
        <v>42</v>
      </c>
      <c r="G2761" s="557"/>
      <c r="H2761" s="96">
        <v>2145</v>
      </c>
      <c r="I2761" s="154"/>
      <c r="J2761" s="154"/>
      <c r="K2761" s="556"/>
      <c r="L2761" s="558"/>
      <c r="M2761" s="558"/>
      <c r="N2761" s="557"/>
      <c r="O2761" s="154"/>
      <c r="P2761" s="500" t="s">
        <v>27</v>
      </c>
      <c r="Q2761" s="99"/>
    </row>
    <row r="2762" spans="1:17" x14ac:dyDescent="0.15">
      <c r="A2762" s="514"/>
      <c r="B2762" s="502"/>
      <c r="C2762" s="154">
        <v>5095</v>
      </c>
      <c r="D2762" s="154">
        <v>9820</v>
      </c>
      <c r="E2762" s="157">
        <v>67086</v>
      </c>
      <c r="F2762" s="556" t="s">
        <v>42</v>
      </c>
      <c r="G2762" s="557"/>
      <c r="H2762" s="96">
        <v>2175</v>
      </c>
      <c r="I2762" s="154"/>
      <c r="J2762" s="154"/>
      <c r="K2762" s="556"/>
      <c r="L2762" s="558"/>
      <c r="M2762" s="558"/>
      <c r="N2762" s="557"/>
      <c r="O2762" s="154"/>
      <c r="P2762" s="500"/>
      <c r="Q2762" s="99"/>
    </row>
    <row r="2763" spans="1:17" x14ac:dyDescent="0.15">
      <c r="A2763" s="515"/>
      <c r="B2763" s="502"/>
      <c r="C2763" s="154">
        <v>5155</v>
      </c>
      <c r="D2763" s="154">
        <v>9820</v>
      </c>
      <c r="E2763" s="157">
        <v>67286</v>
      </c>
      <c r="F2763" s="556" t="s">
        <v>42</v>
      </c>
      <c r="G2763" s="557"/>
      <c r="H2763" s="96">
        <v>2195</v>
      </c>
      <c r="I2763" s="154"/>
      <c r="J2763" s="154"/>
      <c r="K2763" s="556"/>
      <c r="L2763" s="558"/>
      <c r="M2763" s="558"/>
      <c r="N2763" s="557"/>
      <c r="O2763" s="154"/>
      <c r="P2763" s="501" t="s">
        <v>27</v>
      </c>
      <c r="Q2763" s="99"/>
    </row>
    <row r="2764" spans="1:17" x14ac:dyDescent="0.15">
      <c r="A2764" s="477" t="s">
        <v>94</v>
      </c>
      <c r="B2764" s="516"/>
      <c r="C2764" s="516"/>
      <c r="D2764" s="516"/>
      <c r="E2764" s="516"/>
      <c r="F2764" s="516"/>
      <c r="G2764" s="516"/>
      <c r="H2764" s="516"/>
      <c r="I2764" s="516"/>
      <c r="J2764" s="516"/>
      <c r="K2764" s="516"/>
      <c r="L2764" s="516"/>
      <c r="M2764" s="516"/>
      <c r="N2764" s="516"/>
      <c r="O2764" s="516"/>
      <c r="P2764" s="516"/>
      <c r="Q2764" s="517"/>
    </row>
    <row r="2765" spans="1:17" x14ac:dyDescent="0.15">
      <c r="A2765" s="479" t="s">
        <v>316</v>
      </c>
      <c r="B2765" s="518"/>
      <c r="C2765" s="518"/>
      <c r="D2765" s="518"/>
      <c r="E2765" s="518"/>
      <c r="F2765" s="518"/>
      <c r="G2765" s="518"/>
      <c r="H2765" s="518"/>
      <c r="I2765" s="518"/>
      <c r="J2765" s="518"/>
      <c r="K2765" s="518"/>
      <c r="L2765" s="518"/>
      <c r="M2765" s="518"/>
      <c r="N2765" s="518"/>
      <c r="O2765" s="518"/>
      <c r="P2765" s="518"/>
      <c r="Q2765" s="519"/>
    </row>
    <row r="2766" spans="1:17" x14ac:dyDescent="0.15">
      <c r="A2766" s="479" t="s">
        <v>111</v>
      </c>
      <c r="B2766" s="518"/>
      <c r="C2766" s="518"/>
      <c r="D2766" s="518"/>
      <c r="E2766" s="518"/>
      <c r="F2766" s="518"/>
      <c r="G2766" s="518"/>
      <c r="H2766" s="518"/>
      <c r="I2766" s="518"/>
      <c r="J2766" s="518"/>
      <c r="K2766" s="518"/>
      <c r="L2766" s="518"/>
      <c r="M2766" s="518"/>
      <c r="N2766" s="518"/>
      <c r="O2766" s="518"/>
      <c r="P2766" s="518"/>
      <c r="Q2766" s="519"/>
    </row>
    <row r="2767" spans="1:17" x14ac:dyDescent="0.15">
      <c r="A2767" s="461" t="s">
        <v>112</v>
      </c>
      <c r="B2767" s="523"/>
      <c r="C2767" s="523"/>
      <c r="D2767" s="523"/>
      <c r="E2767" s="523"/>
      <c r="F2767" s="523"/>
      <c r="G2767" s="523"/>
      <c r="H2767" s="523"/>
      <c r="I2767" s="523"/>
      <c r="J2767" s="523"/>
      <c r="K2767" s="523"/>
      <c r="L2767" s="523"/>
      <c r="M2767" s="523"/>
      <c r="N2767" s="523"/>
      <c r="O2767" s="523"/>
      <c r="P2767" s="523"/>
      <c r="Q2767" s="524"/>
    </row>
    <row r="2768" spans="1:17" x14ac:dyDescent="0.15">
      <c r="A2768" s="140" t="s">
        <v>418</v>
      </c>
      <c r="B2768" s="90"/>
      <c r="C2768" s="140">
        <f>C2744+1</f>
        <v>673</v>
      </c>
      <c r="N2768" s="90"/>
      <c r="O2768" s="90"/>
      <c r="P2768" s="90"/>
      <c r="Q2768" s="90"/>
    </row>
    <row r="2769" spans="1:17" x14ac:dyDescent="0.15">
      <c r="A2769" s="553" t="s">
        <v>1104</v>
      </c>
      <c r="B2769" s="553"/>
      <c r="C2769" s="553"/>
      <c r="D2769" s="553"/>
      <c r="E2769" s="553"/>
      <c r="F2769" s="553"/>
      <c r="G2769" s="553"/>
      <c r="H2769" s="553"/>
      <c r="I2769" s="553"/>
      <c r="J2769" s="553"/>
      <c r="K2769" s="553"/>
      <c r="L2769" s="553"/>
      <c r="M2769" s="553"/>
      <c r="N2769" s="553"/>
      <c r="O2769" s="553"/>
      <c r="P2769" s="553"/>
      <c r="Q2769" s="553"/>
    </row>
    <row r="2770" spans="1:17" x14ac:dyDescent="0.15">
      <c r="A2770" s="553" t="s">
        <v>749</v>
      </c>
      <c r="B2770" s="553"/>
      <c r="C2770" s="553"/>
      <c r="D2770" s="553"/>
      <c r="E2770" s="553"/>
      <c r="F2770" s="553"/>
      <c r="G2770" s="553"/>
      <c r="H2770" s="553"/>
      <c r="I2770" s="553"/>
      <c r="J2770" s="553"/>
      <c r="K2770" s="553"/>
      <c r="L2770" s="553"/>
      <c r="M2770" s="553"/>
      <c r="N2770" s="553"/>
      <c r="O2770" s="553"/>
      <c r="P2770" s="553"/>
      <c r="Q2770" s="553"/>
    </row>
    <row r="2771" spans="1:17" s="91" customFormat="1" ht="97.5" customHeight="1" x14ac:dyDescent="0.25">
      <c r="A2771" s="184" t="s">
        <v>152</v>
      </c>
      <c r="B2771" s="185" t="s">
        <v>56</v>
      </c>
      <c r="C2771" s="184" t="s">
        <v>124</v>
      </c>
      <c r="D2771" s="184" t="s">
        <v>700</v>
      </c>
      <c r="E2771" s="184" t="s">
        <v>701</v>
      </c>
      <c r="F2771" s="559" t="s">
        <v>121</v>
      </c>
      <c r="G2771" s="560"/>
      <c r="H2771" s="185" t="s">
        <v>216</v>
      </c>
      <c r="I2771" s="93" t="s">
        <v>852</v>
      </c>
      <c r="J2771" s="93" t="s">
        <v>1409</v>
      </c>
      <c r="K2771" s="559" t="s">
        <v>1408</v>
      </c>
      <c r="L2771" s="561"/>
      <c r="M2771" s="561"/>
      <c r="N2771" s="560"/>
      <c r="O2771" s="93" t="s">
        <v>845</v>
      </c>
      <c r="P2771" s="93" t="s">
        <v>846</v>
      </c>
      <c r="Q2771" s="93" t="s">
        <v>26</v>
      </c>
    </row>
    <row r="2772" spans="1:17" x14ac:dyDescent="0.15">
      <c r="A2772" s="507" t="s">
        <v>170</v>
      </c>
      <c r="B2772" s="502" t="s">
        <v>18</v>
      </c>
      <c r="C2772" s="154">
        <v>5035</v>
      </c>
      <c r="D2772" s="154">
        <v>66536</v>
      </c>
      <c r="E2772" s="157">
        <v>66734</v>
      </c>
      <c r="F2772" s="556" t="s">
        <v>60</v>
      </c>
      <c r="G2772" s="557"/>
      <c r="H2772" s="154">
        <v>731.5</v>
      </c>
      <c r="I2772" s="154"/>
      <c r="J2772" s="154"/>
      <c r="K2772" s="556"/>
      <c r="L2772" s="558"/>
      <c r="M2772" s="558"/>
      <c r="N2772" s="557"/>
      <c r="O2772" s="154"/>
      <c r="P2772" s="499" t="s">
        <v>27</v>
      </c>
      <c r="Q2772" s="99"/>
    </row>
    <row r="2773" spans="1:17" x14ac:dyDescent="0.15">
      <c r="A2773" s="514"/>
      <c r="B2773" s="502"/>
      <c r="C2773" s="154">
        <v>5095</v>
      </c>
      <c r="D2773" s="154">
        <v>66786</v>
      </c>
      <c r="E2773" s="157">
        <v>66984</v>
      </c>
      <c r="F2773" s="556" t="s">
        <v>60</v>
      </c>
      <c r="G2773" s="557"/>
      <c r="H2773" s="154">
        <v>737.5</v>
      </c>
      <c r="I2773" s="154"/>
      <c r="J2773" s="154"/>
      <c r="K2773" s="556"/>
      <c r="L2773" s="558"/>
      <c r="M2773" s="558"/>
      <c r="N2773" s="557"/>
      <c r="O2773" s="154"/>
      <c r="P2773" s="500" t="s">
        <v>27</v>
      </c>
      <c r="Q2773" s="99"/>
    </row>
    <row r="2774" spans="1:17" x14ac:dyDescent="0.15">
      <c r="A2774" s="514"/>
      <c r="B2774" s="502"/>
      <c r="C2774" s="154">
        <v>5155</v>
      </c>
      <c r="D2774" s="154">
        <v>67036</v>
      </c>
      <c r="E2774" s="157">
        <v>67234</v>
      </c>
      <c r="F2774" s="556" t="s">
        <v>60</v>
      </c>
      <c r="G2774" s="557"/>
      <c r="H2774" s="154">
        <v>743.5</v>
      </c>
      <c r="I2774" s="154"/>
      <c r="J2774" s="154"/>
      <c r="K2774" s="556"/>
      <c r="L2774" s="558"/>
      <c r="M2774" s="558"/>
      <c r="N2774" s="557"/>
      <c r="O2774" s="154"/>
      <c r="P2774" s="501" t="s">
        <v>27</v>
      </c>
      <c r="Q2774" s="99"/>
    </row>
    <row r="2775" spans="1:17" x14ac:dyDescent="0.15">
      <c r="A2775" s="514"/>
      <c r="B2775" s="502" t="s">
        <v>54</v>
      </c>
      <c r="C2775" s="154">
        <v>5035</v>
      </c>
      <c r="D2775" s="154">
        <v>66536</v>
      </c>
      <c r="E2775" s="157">
        <v>66734</v>
      </c>
      <c r="F2775" s="556" t="s">
        <v>60</v>
      </c>
      <c r="G2775" s="557"/>
      <c r="H2775" s="154">
        <v>731.5</v>
      </c>
      <c r="I2775" s="154"/>
      <c r="J2775" s="154"/>
      <c r="K2775" s="556"/>
      <c r="L2775" s="558"/>
      <c r="M2775" s="558"/>
      <c r="N2775" s="557"/>
      <c r="O2775" s="154"/>
      <c r="P2775" s="499" t="s">
        <v>27</v>
      </c>
      <c r="Q2775" s="99"/>
    </row>
    <row r="2776" spans="1:17" x14ac:dyDescent="0.15">
      <c r="A2776" s="514"/>
      <c r="B2776" s="502"/>
      <c r="C2776" s="154">
        <v>5095</v>
      </c>
      <c r="D2776" s="154">
        <v>66786</v>
      </c>
      <c r="E2776" s="157">
        <v>66984</v>
      </c>
      <c r="F2776" s="556" t="s">
        <v>60</v>
      </c>
      <c r="G2776" s="557"/>
      <c r="H2776" s="154">
        <v>737.5</v>
      </c>
      <c r="I2776" s="154"/>
      <c r="J2776" s="154"/>
      <c r="K2776" s="556"/>
      <c r="L2776" s="558"/>
      <c r="M2776" s="558"/>
      <c r="N2776" s="557"/>
      <c r="O2776" s="154"/>
      <c r="P2776" s="500" t="s">
        <v>27</v>
      </c>
      <c r="Q2776" s="99"/>
    </row>
    <row r="2777" spans="1:17" x14ac:dyDescent="0.15">
      <c r="A2777" s="514"/>
      <c r="B2777" s="502"/>
      <c r="C2777" s="154">
        <v>5155</v>
      </c>
      <c r="D2777" s="154">
        <v>67036</v>
      </c>
      <c r="E2777" s="157">
        <v>67234</v>
      </c>
      <c r="F2777" s="556" t="s">
        <v>60</v>
      </c>
      <c r="G2777" s="557"/>
      <c r="H2777" s="154">
        <v>743.5</v>
      </c>
      <c r="I2777" s="154"/>
      <c r="J2777" s="154"/>
      <c r="K2777" s="556"/>
      <c r="L2777" s="558"/>
      <c r="M2777" s="558"/>
      <c r="N2777" s="557"/>
      <c r="O2777" s="154"/>
      <c r="P2777" s="500" t="s">
        <v>27</v>
      </c>
      <c r="Q2777" s="99"/>
    </row>
    <row r="2778" spans="1:17" x14ac:dyDescent="0.15">
      <c r="A2778" s="514"/>
      <c r="B2778" s="502" t="s">
        <v>9</v>
      </c>
      <c r="C2778" s="154">
        <v>5035</v>
      </c>
      <c r="D2778" s="154">
        <v>66536</v>
      </c>
      <c r="E2778" s="157">
        <v>66734</v>
      </c>
      <c r="F2778" s="556" t="s">
        <v>60</v>
      </c>
      <c r="G2778" s="557"/>
      <c r="H2778" s="154">
        <v>731.5</v>
      </c>
      <c r="I2778" s="154"/>
      <c r="J2778" s="154"/>
      <c r="K2778" s="556"/>
      <c r="L2778" s="558"/>
      <c r="M2778" s="558"/>
      <c r="N2778" s="557"/>
      <c r="O2778" s="154"/>
      <c r="P2778" s="554"/>
      <c r="Q2778" s="99"/>
    </row>
    <row r="2779" spans="1:17" x14ac:dyDescent="0.15">
      <c r="A2779" s="514"/>
      <c r="B2779" s="502"/>
      <c r="C2779" s="154">
        <v>5095</v>
      </c>
      <c r="D2779" s="154">
        <v>66786</v>
      </c>
      <c r="E2779" s="157">
        <v>66984</v>
      </c>
      <c r="F2779" s="556" t="s">
        <v>60</v>
      </c>
      <c r="G2779" s="557"/>
      <c r="H2779" s="154">
        <v>737.5</v>
      </c>
      <c r="I2779" s="154"/>
      <c r="J2779" s="154"/>
      <c r="K2779" s="556"/>
      <c r="L2779" s="558"/>
      <c r="M2779" s="558"/>
      <c r="N2779" s="557"/>
      <c r="O2779" s="154"/>
      <c r="P2779" s="554"/>
      <c r="Q2779" s="99"/>
    </row>
    <row r="2780" spans="1:17" x14ac:dyDescent="0.15">
      <c r="A2780" s="514"/>
      <c r="B2780" s="502"/>
      <c r="C2780" s="154">
        <v>5155</v>
      </c>
      <c r="D2780" s="154">
        <v>67036</v>
      </c>
      <c r="E2780" s="157">
        <v>67234</v>
      </c>
      <c r="F2780" s="556" t="s">
        <v>60</v>
      </c>
      <c r="G2780" s="557"/>
      <c r="H2780" s="154">
        <v>743.5</v>
      </c>
      <c r="I2780" s="154"/>
      <c r="J2780" s="154"/>
      <c r="K2780" s="556"/>
      <c r="L2780" s="558"/>
      <c r="M2780" s="558"/>
      <c r="N2780" s="557"/>
      <c r="O2780" s="154"/>
      <c r="P2780" s="555"/>
      <c r="Q2780" s="99"/>
    </row>
    <row r="2781" spans="1:17" x14ac:dyDescent="0.15">
      <c r="A2781" s="507" t="s">
        <v>171</v>
      </c>
      <c r="B2781" s="502" t="s">
        <v>18</v>
      </c>
      <c r="C2781" s="154">
        <v>5035</v>
      </c>
      <c r="D2781" s="154">
        <v>66536</v>
      </c>
      <c r="E2781" s="157">
        <v>66734</v>
      </c>
      <c r="F2781" s="556" t="s">
        <v>60</v>
      </c>
      <c r="G2781" s="557"/>
      <c r="H2781" s="154">
        <v>731.5</v>
      </c>
      <c r="I2781" s="154"/>
      <c r="J2781" s="154"/>
      <c r="K2781" s="556"/>
      <c r="L2781" s="558"/>
      <c r="M2781" s="558"/>
      <c r="N2781" s="557"/>
      <c r="O2781" s="154"/>
      <c r="P2781" s="499" t="s">
        <v>27</v>
      </c>
      <c r="Q2781" s="99"/>
    </row>
    <row r="2782" spans="1:17" x14ac:dyDescent="0.15">
      <c r="A2782" s="514"/>
      <c r="B2782" s="502"/>
      <c r="C2782" s="154">
        <v>5095</v>
      </c>
      <c r="D2782" s="154">
        <v>66786</v>
      </c>
      <c r="E2782" s="157">
        <v>66984</v>
      </c>
      <c r="F2782" s="556" t="s">
        <v>60</v>
      </c>
      <c r="G2782" s="557"/>
      <c r="H2782" s="154">
        <v>737.5</v>
      </c>
      <c r="I2782" s="154"/>
      <c r="J2782" s="154"/>
      <c r="K2782" s="556"/>
      <c r="L2782" s="558"/>
      <c r="M2782" s="558"/>
      <c r="N2782" s="557"/>
      <c r="O2782" s="154"/>
      <c r="P2782" s="500" t="s">
        <v>27</v>
      </c>
      <c r="Q2782" s="99"/>
    </row>
    <row r="2783" spans="1:17" x14ac:dyDescent="0.15">
      <c r="A2783" s="515"/>
      <c r="B2783" s="502"/>
      <c r="C2783" s="154">
        <v>5155</v>
      </c>
      <c r="D2783" s="154">
        <v>67036</v>
      </c>
      <c r="E2783" s="157">
        <v>67234</v>
      </c>
      <c r="F2783" s="556" t="s">
        <v>60</v>
      </c>
      <c r="G2783" s="557"/>
      <c r="H2783" s="154">
        <v>743.5</v>
      </c>
      <c r="I2783" s="154"/>
      <c r="J2783" s="154"/>
      <c r="K2783" s="556"/>
      <c r="L2783" s="558"/>
      <c r="M2783" s="558"/>
      <c r="N2783" s="557"/>
      <c r="O2783" s="154"/>
      <c r="P2783" s="501" t="s">
        <v>27</v>
      </c>
      <c r="Q2783" s="99"/>
    </row>
    <row r="2784" spans="1:17" x14ac:dyDescent="0.15">
      <c r="A2784" s="477" t="s">
        <v>94</v>
      </c>
      <c r="B2784" s="516"/>
      <c r="C2784" s="516"/>
      <c r="D2784" s="516"/>
      <c r="E2784" s="516"/>
      <c r="F2784" s="516"/>
      <c r="G2784" s="516"/>
      <c r="H2784" s="516"/>
      <c r="I2784" s="516"/>
      <c r="J2784" s="516"/>
      <c r="K2784" s="516"/>
      <c r="L2784" s="516"/>
      <c r="M2784" s="516"/>
      <c r="N2784" s="516"/>
      <c r="O2784" s="516"/>
      <c r="P2784" s="516"/>
      <c r="Q2784" s="517"/>
    </row>
    <row r="2785" spans="1:17" x14ac:dyDescent="0.15">
      <c r="A2785" s="479" t="s">
        <v>316</v>
      </c>
      <c r="B2785" s="518"/>
      <c r="C2785" s="518"/>
      <c r="D2785" s="518"/>
      <c r="E2785" s="518"/>
      <c r="F2785" s="518"/>
      <c r="G2785" s="518"/>
      <c r="H2785" s="518"/>
      <c r="I2785" s="518"/>
      <c r="J2785" s="518"/>
      <c r="K2785" s="518"/>
      <c r="L2785" s="518"/>
      <c r="M2785" s="518"/>
      <c r="N2785" s="518"/>
      <c r="O2785" s="518"/>
      <c r="P2785" s="518"/>
      <c r="Q2785" s="519"/>
    </row>
    <row r="2786" spans="1:17" x14ac:dyDescent="0.15">
      <c r="A2786" s="479" t="s">
        <v>111</v>
      </c>
      <c r="B2786" s="518"/>
      <c r="C2786" s="518"/>
      <c r="D2786" s="518"/>
      <c r="E2786" s="518"/>
      <c r="F2786" s="518"/>
      <c r="G2786" s="518"/>
      <c r="H2786" s="518"/>
      <c r="I2786" s="518"/>
      <c r="J2786" s="518"/>
      <c r="K2786" s="518"/>
      <c r="L2786" s="518"/>
      <c r="M2786" s="518"/>
      <c r="N2786" s="518"/>
      <c r="O2786" s="518"/>
      <c r="P2786" s="518"/>
      <c r="Q2786" s="519"/>
    </row>
    <row r="2787" spans="1:17" x14ac:dyDescent="0.15">
      <c r="A2787" s="461" t="s">
        <v>112</v>
      </c>
      <c r="B2787" s="523"/>
      <c r="C2787" s="523"/>
      <c r="D2787" s="523"/>
      <c r="E2787" s="523"/>
      <c r="F2787" s="523"/>
      <c r="G2787" s="523"/>
      <c r="H2787" s="523"/>
      <c r="I2787" s="523"/>
      <c r="J2787" s="523"/>
      <c r="K2787" s="523"/>
      <c r="L2787" s="523"/>
      <c r="M2787" s="523"/>
      <c r="N2787" s="523"/>
      <c r="O2787" s="523"/>
      <c r="P2787" s="523"/>
      <c r="Q2787" s="524"/>
    </row>
    <row r="2788" spans="1:17" x14ac:dyDescent="0.15">
      <c r="A2788" s="140" t="s">
        <v>418</v>
      </c>
      <c r="B2788" s="90"/>
      <c r="C2788" s="140">
        <f>C2768+1</f>
        <v>674</v>
      </c>
      <c r="N2788" s="90"/>
      <c r="O2788" s="90"/>
      <c r="P2788" s="90"/>
      <c r="Q2788" s="90"/>
    </row>
    <row r="2789" spans="1:17" x14ac:dyDescent="0.15">
      <c r="A2789" s="553" t="s">
        <v>1105</v>
      </c>
      <c r="B2789" s="553"/>
      <c r="C2789" s="553"/>
      <c r="D2789" s="553"/>
      <c r="E2789" s="553"/>
      <c r="F2789" s="553"/>
      <c r="G2789" s="553"/>
      <c r="H2789" s="553"/>
      <c r="I2789" s="553"/>
      <c r="J2789" s="553"/>
      <c r="K2789" s="553"/>
      <c r="L2789" s="553"/>
      <c r="M2789" s="553"/>
      <c r="N2789" s="553"/>
      <c r="O2789" s="553"/>
      <c r="P2789" s="553"/>
      <c r="Q2789" s="553"/>
    </row>
    <row r="2790" spans="1:17" x14ac:dyDescent="0.15">
      <c r="A2790" s="553" t="s">
        <v>749</v>
      </c>
      <c r="B2790" s="553"/>
      <c r="C2790" s="553"/>
      <c r="D2790" s="553"/>
      <c r="E2790" s="553"/>
      <c r="F2790" s="553"/>
      <c r="G2790" s="553"/>
      <c r="H2790" s="553"/>
      <c r="I2790" s="553"/>
      <c r="J2790" s="553"/>
      <c r="K2790" s="553"/>
      <c r="L2790" s="553"/>
      <c r="M2790" s="553"/>
      <c r="N2790" s="553"/>
      <c r="O2790" s="553"/>
      <c r="P2790" s="553"/>
      <c r="Q2790" s="553"/>
    </row>
    <row r="2791" spans="1:17" s="91" customFormat="1" ht="97.5" customHeight="1" x14ac:dyDescent="0.25">
      <c r="A2791" s="184" t="s">
        <v>152</v>
      </c>
      <c r="B2791" s="185" t="s">
        <v>56</v>
      </c>
      <c r="C2791" s="184" t="s">
        <v>124</v>
      </c>
      <c r="D2791" s="184" t="s">
        <v>700</v>
      </c>
      <c r="E2791" s="184" t="s">
        <v>701</v>
      </c>
      <c r="F2791" s="559" t="s">
        <v>324</v>
      </c>
      <c r="G2791" s="560"/>
      <c r="H2791" s="185" t="s">
        <v>702</v>
      </c>
      <c r="I2791" s="93" t="s">
        <v>966</v>
      </c>
      <c r="J2791" s="93" t="s">
        <v>1409</v>
      </c>
      <c r="K2791" s="559" t="s">
        <v>1408</v>
      </c>
      <c r="L2791" s="561"/>
      <c r="M2791" s="561"/>
      <c r="N2791" s="560"/>
      <c r="O2791" s="93" t="s">
        <v>968</v>
      </c>
      <c r="P2791" s="93" t="s">
        <v>1239</v>
      </c>
      <c r="Q2791" s="93" t="s">
        <v>26</v>
      </c>
    </row>
    <row r="2792" spans="1:17" ht="9" customHeight="1" x14ac:dyDescent="0.15">
      <c r="A2792" s="507" t="s">
        <v>170</v>
      </c>
      <c r="B2792" s="502" t="s">
        <v>18</v>
      </c>
      <c r="C2792" s="154">
        <v>5035</v>
      </c>
      <c r="D2792" s="154">
        <v>66536</v>
      </c>
      <c r="E2792" s="157">
        <v>66734</v>
      </c>
      <c r="F2792" s="556" t="s">
        <v>91</v>
      </c>
      <c r="G2792" s="557"/>
      <c r="H2792" s="96">
        <v>2120</v>
      </c>
      <c r="I2792" s="154"/>
      <c r="J2792" s="154"/>
      <c r="K2792" s="556"/>
      <c r="L2792" s="558"/>
      <c r="M2792" s="558"/>
      <c r="N2792" s="557"/>
      <c r="O2792" s="154"/>
      <c r="P2792" s="499" t="s">
        <v>27</v>
      </c>
      <c r="Q2792" s="99"/>
    </row>
    <row r="2793" spans="1:17" ht="9" customHeight="1" x14ac:dyDescent="0.15">
      <c r="A2793" s="514"/>
      <c r="B2793" s="502"/>
      <c r="C2793" s="154">
        <v>5095</v>
      </c>
      <c r="D2793" s="154">
        <v>66786</v>
      </c>
      <c r="E2793" s="157">
        <v>66984</v>
      </c>
      <c r="F2793" s="556" t="s">
        <v>91</v>
      </c>
      <c r="G2793" s="557"/>
      <c r="H2793" s="96">
        <v>2145</v>
      </c>
      <c r="I2793" s="154"/>
      <c r="J2793" s="154"/>
      <c r="K2793" s="556"/>
      <c r="L2793" s="558"/>
      <c r="M2793" s="558"/>
      <c r="N2793" s="557"/>
      <c r="O2793" s="154"/>
      <c r="P2793" s="500" t="s">
        <v>27</v>
      </c>
      <c r="Q2793" s="99"/>
    </row>
    <row r="2794" spans="1:17" ht="9" customHeight="1" x14ac:dyDescent="0.15">
      <c r="A2794" s="514"/>
      <c r="B2794" s="502"/>
      <c r="C2794" s="154">
        <v>5155</v>
      </c>
      <c r="D2794" s="154">
        <v>67036</v>
      </c>
      <c r="E2794" s="157">
        <v>67234</v>
      </c>
      <c r="F2794" s="556" t="s">
        <v>91</v>
      </c>
      <c r="G2794" s="557"/>
      <c r="H2794" s="96">
        <v>2170</v>
      </c>
      <c r="I2794" s="154"/>
      <c r="J2794" s="154"/>
      <c r="K2794" s="556"/>
      <c r="L2794" s="558"/>
      <c r="M2794" s="558"/>
      <c r="N2794" s="557"/>
      <c r="O2794" s="154"/>
      <c r="P2794" s="501" t="s">
        <v>27</v>
      </c>
      <c r="Q2794" s="99"/>
    </row>
    <row r="2795" spans="1:17" ht="9" customHeight="1" x14ac:dyDescent="0.15">
      <c r="A2795" s="514"/>
      <c r="B2795" s="502" t="s">
        <v>54</v>
      </c>
      <c r="C2795" s="154">
        <v>5035</v>
      </c>
      <c r="D2795" s="154">
        <v>66536</v>
      </c>
      <c r="E2795" s="157">
        <v>66734</v>
      </c>
      <c r="F2795" s="556" t="s">
        <v>91</v>
      </c>
      <c r="G2795" s="557"/>
      <c r="H2795" s="96">
        <v>2120</v>
      </c>
      <c r="I2795" s="154"/>
      <c r="J2795" s="154"/>
      <c r="K2795" s="556"/>
      <c r="L2795" s="558"/>
      <c r="M2795" s="558"/>
      <c r="N2795" s="557"/>
      <c r="O2795" s="154"/>
      <c r="P2795" s="499" t="s">
        <v>27</v>
      </c>
      <c r="Q2795" s="99"/>
    </row>
    <row r="2796" spans="1:17" ht="9" customHeight="1" x14ac:dyDescent="0.15">
      <c r="A2796" s="514"/>
      <c r="B2796" s="502"/>
      <c r="C2796" s="154">
        <v>5095</v>
      </c>
      <c r="D2796" s="154">
        <v>66786</v>
      </c>
      <c r="E2796" s="157">
        <v>66984</v>
      </c>
      <c r="F2796" s="556" t="s">
        <v>91</v>
      </c>
      <c r="G2796" s="557"/>
      <c r="H2796" s="96">
        <v>2145</v>
      </c>
      <c r="I2796" s="154"/>
      <c r="J2796" s="154"/>
      <c r="K2796" s="556"/>
      <c r="L2796" s="558"/>
      <c r="M2796" s="558"/>
      <c r="N2796" s="557"/>
      <c r="O2796" s="154"/>
      <c r="P2796" s="500" t="s">
        <v>27</v>
      </c>
      <c r="Q2796" s="99"/>
    </row>
    <row r="2797" spans="1:17" ht="9" customHeight="1" x14ac:dyDescent="0.15">
      <c r="A2797" s="514"/>
      <c r="B2797" s="502"/>
      <c r="C2797" s="154">
        <v>5155</v>
      </c>
      <c r="D2797" s="154">
        <v>67036</v>
      </c>
      <c r="E2797" s="157">
        <v>67234</v>
      </c>
      <c r="F2797" s="556" t="s">
        <v>91</v>
      </c>
      <c r="G2797" s="557"/>
      <c r="H2797" s="96">
        <v>2170</v>
      </c>
      <c r="I2797" s="154"/>
      <c r="J2797" s="154"/>
      <c r="K2797" s="556"/>
      <c r="L2797" s="558"/>
      <c r="M2797" s="558"/>
      <c r="N2797" s="557"/>
      <c r="O2797" s="154"/>
      <c r="P2797" s="500" t="s">
        <v>27</v>
      </c>
      <c r="Q2797" s="99"/>
    </row>
    <row r="2798" spans="1:17" ht="9" customHeight="1" x14ac:dyDescent="0.15">
      <c r="A2798" s="514"/>
      <c r="B2798" s="502" t="s">
        <v>9</v>
      </c>
      <c r="C2798" s="154">
        <v>5035</v>
      </c>
      <c r="D2798" s="154">
        <v>66536</v>
      </c>
      <c r="E2798" s="157">
        <v>66734</v>
      </c>
      <c r="F2798" s="556" t="s">
        <v>91</v>
      </c>
      <c r="G2798" s="557"/>
      <c r="H2798" s="96">
        <v>2120</v>
      </c>
      <c r="I2798" s="154"/>
      <c r="J2798" s="154"/>
      <c r="K2798" s="556"/>
      <c r="L2798" s="558"/>
      <c r="M2798" s="558"/>
      <c r="N2798" s="557"/>
      <c r="O2798" s="154"/>
      <c r="P2798" s="554"/>
      <c r="Q2798" s="99"/>
    </row>
    <row r="2799" spans="1:17" ht="9" customHeight="1" x14ac:dyDescent="0.15">
      <c r="A2799" s="514"/>
      <c r="B2799" s="502"/>
      <c r="C2799" s="154">
        <v>5095</v>
      </c>
      <c r="D2799" s="154">
        <v>66786</v>
      </c>
      <c r="E2799" s="157">
        <v>66984</v>
      </c>
      <c r="F2799" s="556" t="s">
        <v>91</v>
      </c>
      <c r="G2799" s="557"/>
      <c r="H2799" s="96">
        <v>2145</v>
      </c>
      <c r="I2799" s="154"/>
      <c r="J2799" s="154"/>
      <c r="K2799" s="556"/>
      <c r="L2799" s="558"/>
      <c r="M2799" s="558"/>
      <c r="N2799" s="557"/>
      <c r="O2799" s="154"/>
      <c r="P2799" s="554"/>
      <c r="Q2799" s="99"/>
    </row>
    <row r="2800" spans="1:17" ht="9" customHeight="1" x14ac:dyDescent="0.15">
      <c r="A2800" s="514"/>
      <c r="B2800" s="502"/>
      <c r="C2800" s="154">
        <v>5155</v>
      </c>
      <c r="D2800" s="154">
        <v>67036</v>
      </c>
      <c r="E2800" s="157">
        <v>67234</v>
      </c>
      <c r="F2800" s="556" t="s">
        <v>91</v>
      </c>
      <c r="G2800" s="557"/>
      <c r="H2800" s="96">
        <v>2170</v>
      </c>
      <c r="I2800" s="154"/>
      <c r="J2800" s="154"/>
      <c r="K2800" s="556"/>
      <c r="L2800" s="558"/>
      <c r="M2800" s="558"/>
      <c r="N2800" s="557"/>
      <c r="O2800" s="154"/>
      <c r="P2800" s="555"/>
      <c r="Q2800" s="99"/>
    </row>
    <row r="2801" spans="1:17" ht="9" customHeight="1" x14ac:dyDescent="0.15">
      <c r="A2801" s="507" t="s">
        <v>171</v>
      </c>
      <c r="B2801" s="502" t="s">
        <v>18</v>
      </c>
      <c r="C2801" s="154">
        <v>5035</v>
      </c>
      <c r="D2801" s="154">
        <v>66536</v>
      </c>
      <c r="E2801" s="157">
        <v>66734</v>
      </c>
      <c r="F2801" s="556" t="s">
        <v>91</v>
      </c>
      <c r="G2801" s="557"/>
      <c r="H2801" s="96">
        <v>2120</v>
      </c>
      <c r="I2801" s="154"/>
      <c r="J2801" s="154"/>
      <c r="K2801" s="556"/>
      <c r="L2801" s="558"/>
      <c r="M2801" s="558"/>
      <c r="N2801" s="557"/>
      <c r="O2801" s="154"/>
      <c r="P2801" s="499" t="s">
        <v>27</v>
      </c>
      <c r="Q2801" s="99"/>
    </row>
    <row r="2802" spans="1:17" ht="9" customHeight="1" x14ac:dyDescent="0.15">
      <c r="A2802" s="514"/>
      <c r="B2802" s="502"/>
      <c r="C2802" s="154">
        <v>5095</v>
      </c>
      <c r="D2802" s="154">
        <v>66786</v>
      </c>
      <c r="E2802" s="157">
        <v>66984</v>
      </c>
      <c r="F2802" s="556" t="s">
        <v>91</v>
      </c>
      <c r="G2802" s="557"/>
      <c r="H2802" s="96">
        <v>2145</v>
      </c>
      <c r="I2802" s="154"/>
      <c r="J2802" s="154"/>
      <c r="K2802" s="556"/>
      <c r="L2802" s="558"/>
      <c r="M2802" s="558"/>
      <c r="N2802" s="557"/>
      <c r="O2802" s="154"/>
      <c r="P2802" s="500" t="s">
        <v>27</v>
      </c>
      <c r="Q2802" s="99"/>
    </row>
    <row r="2803" spans="1:17" ht="9" customHeight="1" x14ac:dyDescent="0.15">
      <c r="A2803" s="515"/>
      <c r="B2803" s="502"/>
      <c r="C2803" s="154">
        <v>5155</v>
      </c>
      <c r="D2803" s="154">
        <v>67036</v>
      </c>
      <c r="E2803" s="157">
        <v>67234</v>
      </c>
      <c r="F2803" s="556" t="s">
        <v>91</v>
      </c>
      <c r="G2803" s="557"/>
      <c r="H2803" s="96">
        <v>2170</v>
      </c>
      <c r="I2803" s="154"/>
      <c r="J2803" s="154"/>
      <c r="K2803" s="556"/>
      <c r="L2803" s="558"/>
      <c r="M2803" s="558"/>
      <c r="N2803" s="557"/>
      <c r="O2803" s="154"/>
      <c r="P2803" s="501" t="s">
        <v>27</v>
      </c>
      <c r="Q2803" s="99"/>
    </row>
    <row r="2804" spans="1:17" x14ac:dyDescent="0.15">
      <c r="A2804" s="477" t="s">
        <v>94</v>
      </c>
      <c r="B2804" s="516"/>
      <c r="C2804" s="516"/>
      <c r="D2804" s="516"/>
      <c r="E2804" s="516"/>
      <c r="F2804" s="516"/>
      <c r="G2804" s="516"/>
      <c r="H2804" s="516"/>
      <c r="I2804" s="516"/>
      <c r="J2804" s="516"/>
      <c r="K2804" s="516"/>
      <c r="L2804" s="516"/>
      <c r="M2804" s="516"/>
      <c r="N2804" s="516"/>
      <c r="O2804" s="516"/>
      <c r="P2804" s="516"/>
      <c r="Q2804" s="517"/>
    </row>
    <row r="2805" spans="1:17" x14ac:dyDescent="0.15">
      <c r="A2805" s="479" t="s">
        <v>316</v>
      </c>
      <c r="B2805" s="518"/>
      <c r="C2805" s="518"/>
      <c r="D2805" s="518"/>
      <c r="E2805" s="518"/>
      <c r="F2805" s="518"/>
      <c r="G2805" s="518"/>
      <c r="H2805" s="518"/>
      <c r="I2805" s="518"/>
      <c r="J2805" s="518"/>
      <c r="K2805" s="518"/>
      <c r="L2805" s="518"/>
      <c r="M2805" s="518"/>
      <c r="N2805" s="518"/>
      <c r="O2805" s="518"/>
      <c r="P2805" s="518"/>
      <c r="Q2805" s="519"/>
    </row>
    <row r="2806" spans="1:17" x14ac:dyDescent="0.15">
      <c r="A2806" s="479" t="s">
        <v>111</v>
      </c>
      <c r="B2806" s="518"/>
      <c r="C2806" s="518"/>
      <c r="D2806" s="518"/>
      <c r="E2806" s="518"/>
      <c r="F2806" s="518"/>
      <c r="G2806" s="518"/>
      <c r="H2806" s="518"/>
      <c r="I2806" s="518"/>
      <c r="J2806" s="518"/>
      <c r="K2806" s="518"/>
      <c r="L2806" s="518"/>
      <c r="M2806" s="518"/>
      <c r="N2806" s="518"/>
      <c r="O2806" s="518"/>
      <c r="P2806" s="518"/>
      <c r="Q2806" s="519"/>
    </row>
    <row r="2807" spans="1:17" x14ac:dyDescent="0.15">
      <c r="A2807" s="461" t="s">
        <v>112</v>
      </c>
      <c r="B2807" s="523"/>
      <c r="C2807" s="523"/>
      <c r="D2807" s="523"/>
      <c r="E2807" s="523"/>
      <c r="F2807" s="523"/>
      <c r="G2807" s="523"/>
      <c r="H2807" s="523"/>
      <c r="I2807" s="523"/>
      <c r="J2807" s="523"/>
      <c r="K2807" s="523"/>
      <c r="L2807" s="523"/>
      <c r="M2807" s="523"/>
      <c r="N2807" s="523"/>
      <c r="O2807" s="523"/>
      <c r="P2807" s="523"/>
      <c r="Q2807" s="524"/>
    </row>
    <row r="2808" spans="1:17" x14ac:dyDescent="0.15">
      <c r="A2808" s="140" t="s">
        <v>418</v>
      </c>
      <c r="B2808" s="90"/>
      <c r="C2808" s="140">
        <f>C2788+1</f>
        <v>675</v>
      </c>
      <c r="N2808" s="90"/>
      <c r="O2808" s="90"/>
      <c r="P2808" s="90"/>
      <c r="Q2808" s="90"/>
    </row>
    <row r="2809" spans="1:17" x14ac:dyDescent="0.15">
      <c r="A2809" s="553" t="s">
        <v>1106</v>
      </c>
      <c r="B2809" s="553"/>
      <c r="C2809" s="553"/>
      <c r="D2809" s="553"/>
      <c r="E2809" s="553"/>
      <c r="F2809" s="553"/>
      <c r="G2809" s="553"/>
      <c r="H2809" s="553"/>
      <c r="I2809" s="553"/>
      <c r="J2809" s="553"/>
      <c r="K2809" s="553"/>
      <c r="L2809" s="553"/>
      <c r="M2809" s="553"/>
      <c r="N2809" s="553"/>
      <c r="O2809" s="553"/>
      <c r="P2809" s="553"/>
      <c r="Q2809" s="553"/>
    </row>
    <row r="2810" spans="1:17" x14ac:dyDescent="0.15">
      <c r="A2810" s="553" t="s">
        <v>749</v>
      </c>
      <c r="B2810" s="553"/>
      <c r="C2810" s="553"/>
      <c r="D2810" s="553"/>
      <c r="E2810" s="553"/>
      <c r="F2810" s="553"/>
      <c r="G2810" s="553"/>
      <c r="H2810" s="553"/>
      <c r="I2810" s="553"/>
      <c r="J2810" s="553"/>
      <c r="K2810" s="553"/>
      <c r="L2810" s="553"/>
      <c r="M2810" s="553"/>
      <c r="N2810" s="553"/>
      <c r="O2810" s="553"/>
      <c r="P2810" s="553"/>
      <c r="Q2810" s="553"/>
    </row>
    <row r="2811" spans="1:17" s="91" customFormat="1" ht="97.5" customHeight="1" x14ac:dyDescent="0.25">
      <c r="A2811" s="186" t="s">
        <v>152</v>
      </c>
      <c r="B2811" s="187" t="s">
        <v>56</v>
      </c>
      <c r="C2811" s="186" t="s">
        <v>124</v>
      </c>
      <c r="D2811" s="186" t="s">
        <v>700</v>
      </c>
      <c r="E2811" s="186" t="s">
        <v>701</v>
      </c>
      <c r="F2811" s="559" t="s">
        <v>325</v>
      </c>
      <c r="G2811" s="560"/>
      <c r="H2811" s="187" t="s">
        <v>703</v>
      </c>
      <c r="I2811" s="93" t="s">
        <v>967</v>
      </c>
      <c r="J2811" s="93" t="s">
        <v>1409</v>
      </c>
      <c r="K2811" s="559" t="s">
        <v>1408</v>
      </c>
      <c r="L2811" s="561"/>
      <c r="M2811" s="561"/>
      <c r="N2811" s="560"/>
      <c r="O2811" s="93" t="s">
        <v>969</v>
      </c>
      <c r="P2811" s="93" t="s">
        <v>1240</v>
      </c>
      <c r="Q2811" s="93" t="s">
        <v>26</v>
      </c>
    </row>
    <row r="2812" spans="1:17" ht="9" customHeight="1" x14ac:dyDescent="0.15">
      <c r="A2812" s="507" t="s">
        <v>170</v>
      </c>
      <c r="B2812" s="502" t="s">
        <v>18</v>
      </c>
      <c r="C2812" s="154">
        <v>5035</v>
      </c>
      <c r="D2812" s="154">
        <v>66536</v>
      </c>
      <c r="E2812" s="157">
        <v>66734</v>
      </c>
      <c r="F2812" s="556" t="s">
        <v>91</v>
      </c>
      <c r="G2812" s="557"/>
      <c r="H2812" s="96">
        <v>2139.8000000000002</v>
      </c>
      <c r="I2812" s="154"/>
      <c r="J2812" s="154"/>
      <c r="K2812" s="556"/>
      <c r="L2812" s="558"/>
      <c r="M2812" s="558"/>
      <c r="N2812" s="557"/>
      <c r="O2812" s="154"/>
      <c r="P2812" s="499" t="s">
        <v>27</v>
      </c>
      <c r="Q2812" s="99"/>
    </row>
    <row r="2813" spans="1:17" ht="9" customHeight="1" x14ac:dyDescent="0.15">
      <c r="A2813" s="514"/>
      <c r="B2813" s="502"/>
      <c r="C2813" s="154">
        <v>5095</v>
      </c>
      <c r="D2813" s="154">
        <v>66786</v>
      </c>
      <c r="E2813" s="157">
        <v>66984</v>
      </c>
      <c r="F2813" s="556" t="s">
        <v>91</v>
      </c>
      <c r="G2813" s="557"/>
      <c r="H2813" s="96">
        <v>2164.8000000000002</v>
      </c>
      <c r="I2813" s="154"/>
      <c r="J2813" s="154"/>
      <c r="K2813" s="556"/>
      <c r="L2813" s="558"/>
      <c r="M2813" s="558"/>
      <c r="N2813" s="557"/>
      <c r="O2813" s="154"/>
      <c r="P2813" s="500" t="s">
        <v>27</v>
      </c>
      <c r="Q2813" s="99"/>
    </row>
    <row r="2814" spans="1:17" ht="9" customHeight="1" x14ac:dyDescent="0.15">
      <c r="A2814" s="514"/>
      <c r="B2814" s="502"/>
      <c r="C2814" s="154">
        <v>5155</v>
      </c>
      <c r="D2814" s="154">
        <v>67036</v>
      </c>
      <c r="E2814" s="157">
        <v>67234</v>
      </c>
      <c r="F2814" s="556" t="s">
        <v>91</v>
      </c>
      <c r="G2814" s="557"/>
      <c r="H2814" s="96">
        <v>2189.8000000000002</v>
      </c>
      <c r="I2814" s="154"/>
      <c r="J2814" s="154"/>
      <c r="K2814" s="556"/>
      <c r="L2814" s="558"/>
      <c r="M2814" s="558"/>
      <c r="N2814" s="557"/>
      <c r="O2814" s="154"/>
      <c r="P2814" s="501" t="s">
        <v>27</v>
      </c>
      <c r="Q2814" s="99"/>
    </row>
    <row r="2815" spans="1:17" ht="9" customHeight="1" x14ac:dyDescent="0.15">
      <c r="A2815" s="514"/>
      <c r="B2815" s="502" t="s">
        <v>54</v>
      </c>
      <c r="C2815" s="154">
        <v>5035</v>
      </c>
      <c r="D2815" s="154">
        <v>66536</v>
      </c>
      <c r="E2815" s="157">
        <v>66734</v>
      </c>
      <c r="F2815" s="556" t="s">
        <v>91</v>
      </c>
      <c r="G2815" s="557"/>
      <c r="H2815" s="96">
        <v>2139.8000000000002</v>
      </c>
      <c r="I2815" s="154"/>
      <c r="J2815" s="154"/>
      <c r="K2815" s="556"/>
      <c r="L2815" s="558"/>
      <c r="M2815" s="558"/>
      <c r="N2815" s="557"/>
      <c r="O2815" s="154"/>
      <c r="P2815" s="499" t="s">
        <v>27</v>
      </c>
      <c r="Q2815" s="99"/>
    </row>
    <row r="2816" spans="1:17" ht="9" customHeight="1" x14ac:dyDescent="0.15">
      <c r="A2816" s="514"/>
      <c r="B2816" s="502"/>
      <c r="C2816" s="154">
        <v>5095</v>
      </c>
      <c r="D2816" s="154">
        <v>66786</v>
      </c>
      <c r="E2816" s="157">
        <v>66984</v>
      </c>
      <c r="F2816" s="556" t="s">
        <v>91</v>
      </c>
      <c r="G2816" s="557"/>
      <c r="H2816" s="96">
        <v>2164.8000000000002</v>
      </c>
      <c r="I2816" s="154"/>
      <c r="J2816" s="154"/>
      <c r="K2816" s="556"/>
      <c r="L2816" s="558"/>
      <c r="M2816" s="558"/>
      <c r="N2816" s="557"/>
      <c r="O2816" s="154"/>
      <c r="P2816" s="500" t="s">
        <v>27</v>
      </c>
      <c r="Q2816" s="99"/>
    </row>
    <row r="2817" spans="1:17" ht="9" customHeight="1" x14ac:dyDescent="0.15">
      <c r="A2817" s="514"/>
      <c r="B2817" s="502"/>
      <c r="C2817" s="154">
        <v>5155</v>
      </c>
      <c r="D2817" s="154">
        <v>67036</v>
      </c>
      <c r="E2817" s="157">
        <v>67234</v>
      </c>
      <c r="F2817" s="556" t="s">
        <v>91</v>
      </c>
      <c r="G2817" s="557"/>
      <c r="H2817" s="96">
        <v>2189.8000000000002</v>
      </c>
      <c r="I2817" s="154"/>
      <c r="J2817" s="154"/>
      <c r="K2817" s="556"/>
      <c r="L2817" s="558"/>
      <c r="M2817" s="558"/>
      <c r="N2817" s="557"/>
      <c r="O2817" s="154"/>
      <c r="P2817" s="500" t="s">
        <v>27</v>
      </c>
      <c r="Q2817" s="99"/>
    </row>
    <row r="2818" spans="1:17" ht="9" customHeight="1" x14ac:dyDescent="0.15">
      <c r="A2818" s="514"/>
      <c r="B2818" s="502" t="s">
        <v>9</v>
      </c>
      <c r="C2818" s="154">
        <v>5035</v>
      </c>
      <c r="D2818" s="154">
        <v>66536</v>
      </c>
      <c r="E2818" s="157">
        <v>66734</v>
      </c>
      <c r="F2818" s="556" t="s">
        <v>91</v>
      </c>
      <c r="G2818" s="557"/>
      <c r="H2818" s="96">
        <v>2139.8000000000002</v>
      </c>
      <c r="I2818" s="154"/>
      <c r="J2818" s="154"/>
      <c r="K2818" s="556"/>
      <c r="L2818" s="558"/>
      <c r="M2818" s="558"/>
      <c r="N2818" s="557"/>
      <c r="O2818" s="154"/>
      <c r="P2818" s="554"/>
      <c r="Q2818" s="99"/>
    </row>
    <row r="2819" spans="1:17" ht="9" customHeight="1" x14ac:dyDescent="0.15">
      <c r="A2819" s="514"/>
      <c r="B2819" s="502"/>
      <c r="C2819" s="154">
        <v>5095</v>
      </c>
      <c r="D2819" s="154">
        <v>66786</v>
      </c>
      <c r="E2819" s="157">
        <v>66984</v>
      </c>
      <c r="F2819" s="556" t="s">
        <v>91</v>
      </c>
      <c r="G2819" s="557"/>
      <c r="H2819" s="96">
        <v>2164.8000000000002</v>
      </c>
      <c r="I2819" s="154"/>
      <c r="J2819" s="154"/>
      <c r="K2819" s="556"/>
      <c r="L2819" s="558"/>
      <c r="M2819" s="558"/>
      <c r="N2819" s="557"/>
      <c r="O2819" s="154"/>
      <c r="P2819" s="554"/>
      <c r="Q2819" s="99"/>
    </row>
    <row r="2820" spans="1:17" ht="9" customHeight="1" x14ac:dyDescent="0.15">
      <c r="A2820" s="514"/>
      <c r="B2820" s="502"/>
      <c r="C2820" s="154">
        <v>5155</v>
      </c>
      <c r="D2820" s="154">
        <v>67036</v>
      </c>
      <c r="E2820" s="157">
        <v>67234</v>
      </c>
      <c r="F2820" s="556" t="s">
        <v>91</v>
      </c>
      <c r="G2820" s="557"/>
      <c r="H2820" s="96">
        <v>2189.8000000000002</v>
      </c>
      <c r="I2820" s="154"/>
      <c r="J2820" s="154"/>
      <c r="K2820" s="556"/>
      <c r="L2820" s="558"/>
      <c r="M2820" s="558"/>
      <c r="N2820" s="557"/>
      <c r="O2820" s="154"/>
      <c r="P2820" s="555"/>
      <c r="Q2820" s="99"/>
    </row>
    <row r="2821" spans="1:17" ht="9" customHeight="1" x14ac:dyDescent="0.15">
      <c r="A2821" s="507" t="s">
        <v>171</v>
      </c>
      <c r="B2821" s="502" t="s">
        <v>18</v>
      </c>
      <c r="C2821" s="154">
        <v>5035</v>
      </c>
      <c r="D2821" s="154">
        <v>66536</v>
      </c>
      <c r="E2821" s="157">
        <v>66734</v>
      </c>
      <c r="F2821" s="556" t="s">
        <v>91</v>
      </c>
      <c r="G2821" s="557"/>
      <c r="H2821" s="96">
        <v>2139.8000000000002</v>
      </c>
      <c r="I2821" s="154"/>
      <c r="J2821" s="154"/>
      <c r="K2821" s="556"/>
      <c r="L2821" s="558"/>
      <c r="M2821" s="558"/>
      <c r="N2821" s="557"/>
      <c r="O2821" s="154"/>
      <c r="P2821" s="499" t="s">
        <v>27</v>
      </c>
      <c r="Q2821" s="99"/>
    </row>
    <row r="2822" spans="1:17" ht="9" customHeight="1" x14ac:dyDescent="0.15">
      <c r="A2822" s="514"/>
      <c r="B2822" s="502"/>
      <c r="C2822" s="154">
        <v>5095</v>
      </c>
      <c r="D2822" s="154">
        <v>66786</v>
      </c>
      <c r="E2822" s="157">
        <v>66984</v>
      </c>
      <c r="F2822" s="556" t="s">
        <v>91</v>
      </c>
      <c r="G2822" s="557"/>
      <c r="H2822" s="96">
        <v>2164.8000000000002</v>
      </c>
      <c r="I2822" s="154"/>
      <c r="J2822" s="154"/>
      <c r="K2822" s="556"/>
      <c r="L2822" s="558"/>
      <c r="M2822" s="558"/>
      <c r="N2822" s="557"/>
      <c r="O2822" s="154"/>
      <c r="P2822" s="500" t="s">
        <v>27</v>
      </c>
      <c r="Q2822" s="99"/>
    </row>
    <row r="2823" spans="1:17" ht="9" customHeight="1" x14ac:dyDescent="0.15">
      <c r="A2823" s="515"/>
      <c r="B2823" s="502"/>
      <c r="C2823" s="154">
        <v>5155</v>
      </c>
      <c r="D2823" s="154">
        <v>67036</v>
      </c>
      <c r="E2823" s="157">
        <v>67234</v>
      </c>
      <c r="F2823" s="556" t="s">
        <v>91</v>
      </c>
      <c r="G2823" s="557"/>
      <c r="H2823" s="96">
        <v>2189.8000000000002</v>
      </c>
      <c r="I2823" s="154"/>
      <c r="J2823" s="154"/>
      <c r="K2823" s="556"/>
      <c r="L2823" s="558"/>
      <c r="M2823" s="558"/>
      <c r="N2823" s="557"/>
      <c r="O2823" s="154"/>
      <c r="P2823" s="501" t="s">
        <v>27</v>
      </c>
      <c r="Q2823" s="99"/>
    </row>
    <row r="2824" spans="1:17" x14ac:dyDescent="0.15">
      <c r="A2824" s="477" t="s">
        <v>94</v>
      </c>
      <c r="B2824" s="516"/>
      <c r="C2824" s="516"/>
      <c r="D2824" s="516"/>
      <c r="E2824" s="516"/>
      <c r="F2824" s="516"/>
      <c r="G2824" s="516"/>
      <c r="H2824" s="516"/>
      <c r="I2824" s="516"/>
      <c r="J2824" s="516"/>
      <c r="K2824" s="516"/>
      <c r="L2824" s="516"/>
      <c r="M2824" s="516"/>
      <c r="N2824" s="516"/>
      <c r="O2824" s="516"/>
      <c r="P2824" s="516"/>
      <c r="Q2824" s="517"/>
    </row>
    <row r="2825" spans="1:17" x14ac:dyDescent="0.15">
      <c r="A2825" s="479" t="s">
        <v>316</v>
      </c>
      <c r="B2825" s="518"/>
      <c r="C2825" s="518"/>
      <c r="D2825" s="518"/>
      <c r="E2825" s="518"/>
      <c r="F2825" s="518"/>
      <c r="G2825" s="518"/>
      <c r="H2825" s="518"/>
      <c r="I2825" s="518"/>
      <c r="J2825" s="518"/>
      <c r="K2825" s="518"/>
      <c r="L2825" s="518"/>
      <c r="M2825" s="518"/>
      <c r="N2825" s="518"/>
      <c r="O2825" s="518"/>
      <c r="P2825" s="518"/>
      <c r="Q2825" s="519"/>
    </row>
    <row r="2826" spans="1:17" x14ac:dyDescent="0.15">
      <c r="A2826" s="479" t="s">
        <v>111</v>
      </c>
      <c r="B2826" s="518"/>
      <c r="C2826" s="518"/>
      <c r="D2826" s="518"/>
      <c r="E2826" s="518"/>
      <c r="F2826" s="518"/>
      <c r="G2826" s="518"/>
      <c r="H2826" s="518"/>
      <c r="I2826" s="518"/>
      <c r="J2826" s="518"/>
      <c r="K2826" s="518"/>
      <c r="L2826" s="518"/>
      <c r="M2826" s="518"/>
      <c r="N2826" s="518"/>
      <c r="O2826" s="518"/>
      <c r="P2826" s="518"/>
      <c r="Q2826" s="519"/>
    </row>
    <row r="2827" spans="1:17" x14ac:dyDescent="0.15">
      <c r="A2827" s="461" t="s">
        <v>112</v>
      </c>
      <c r="B2827" s="523"/>
      <c r="C2827" s="523"/>
      <c r="D2827" s="523"/>
      <c r="E2827" s="523"/>
      <c r="F2827" s="523"/>
      <c r="G2827" s="523"/>
      <c r="H2827" s="523"/>
      <c r="I2827" s="523"/>
      <c r="J2827" s="523"/>
      <c r="K2827" s="523"/>
      <c r="L2827" s="523"/>
      <c r="M2827" s="523"/>
      <c r="N2827" s="523"/>
      <c r="O2827" s="523"/>
      <c r="P2827" s="523"/>
      <c r="Q2827" s="524"/>
    </row>
    <row r="2828" spans="1:17" x14ac:dyDescent="0.15">
      <c r="A2828" s="140" t="s">
        <v>418</v>
      </c>
      <c r="B2828" s="90"/>
      <c r="C2828" s="140">
        <f>C2808+1</f>
        <v>676</v>
      </c>
      <c r="N2828" s="90"/>
      <c r="O2828" s="90"/>
      <c r="P2828" s="90"/>
      <c r="Q2828" s="90"/>
    </row>
    <row r="2829" spans="1:17" x14ac:dyDescent="0.15">
      <c r="A2829" s="553" t="s">
        <v>1107</v>
      </c>
      <c r="B2829" s="553"/>
      <c r="C2829" s="553"/>
      <c r="D2829" s="553"/>
      <c r="E2829" s="553"/>
      <c r="F2829" s="553"/>
      <c r="G2829" s="553"/>
      <c r="H2829" s="553"/>
      <c r="I2829" s="553"/>
      <c r="J2829" s="553"/>
      <c r="K2829" s="553"/>
      <c r="L2829" s="553"/>
      <c r="M2829" s="553"/>
      <c r="N2829" s="553"/>
      <c r="O2829" s="553"/>
      <c r="P2829" s="553"/>
      <c r="Q2829" s="553"/>
    </row>
    <row r="2830" spans="1:17" x14ac:dyDescent="0.15">
      <c r="A2830" s="553" t="s">
        <v>749</v>
      </c>
      <c r="B2830" s="553"/>
      <c r="C2830" s="553"/>
      <c r="D2830" s="553"/>
      <c r="E2830" s="553"/>
      <c r="F2830" s="553"/>
      <c r="G2830" s="553"/>
      <c r="H2830" s="553"/>
      <c r="I2830" s="553"/>
      <c r="J2830" s="553"/>
      <c r="K2830" s="553"/>
      <c r="L2830" s="553"/>
      <c r="M2830" s="553"/>
      <c r="N2830" s="553"/>
      <c r="O2830" s="553"/>
      <c r="P2830" s="553"/>
      <c r="Q2830" s="553"/>
    </row>
    <row r="2831" spans="1:17" s="91" customFormat="1" ht="97.5" customHeight="1" x14ac:dyDescent="0.25">
      <c r="A2831" s="184" t="s">
        <v>152</v>
      </c>
      <c r="B2831" s="185" t="s">
        <v>56</v>
      </c>
      <c r="C2831" s="184" t="s">
        <v>124</v>
      </c>
      <c r="D2831" s="184" t="s">
        <v>700</v>
      </c>
      <c r="E2831" s="184" t="s">
        <v>701</v>
      </c>
      <c r="F2831" s="559" t="s">
        <v>121</v>
      </c>
      <c r="G2831" s="560"/>
      <c r="H2831" s="185" t="s">
        <v>216</v>
      </c>
      <c r="I2831" s="93" t="s">
        <v>852</v>
      </c>
      <c r="J2831" s="93" t="s">
        <v>1409</v>
      </c>
      <c r="K2831" s="559" t="s">
        <v>1408</v>
      </c>
      <c r="L2831" s="561"/>
      <c r="M2831" s="561"/>
      <c r="N2831" s="560"/>
      <c r="O2831" s="93" t="s">
        <v>845</v>
      </c>
      <c r="P2831" s="93" t="s">
        <v>846</v>
      </c>
      <c r="Q2831" s="93" t="s">
        <v>26</v>
      </c>
    </row>
    <row r="2832" spans="1:17" x14ac:dyDescent="0.15">
      <c r="A2832" s="507" t="s">
        <v>170</v>
      </c>
      <c r="B2832" s="502" t="s">
        <v>18</v>
      </c>
      <c r="C2832" s="154">
        <v>5035</v>
      </c>
      <c r="D2832" s="154">
        <v>66486</v>
      </c>
      <c r="E2832" s="157">
        <v>67286</v>
      </c>
      <c r="F2832" s="556" t="s">
        <v>60</v>
      </c>
      <c r="G2832" s="557"/>
      <c r="H2832" s="154">
        <v>731.5</v>
      </c>
      <c r="I2832" s="154"/>
      <c r="J2832" s="154"/>
      <c r="K2832" s="556"/>
      <c r="L2832" s="558"/>
      <c r="M2832" s="558"/>
      <c r="N2832" s="557"/>
      <c r="O2832" s="154"/>
      <c r="P2832" s="499" t="s">
        <v>27</v>
      </c>
      <c r="Q2832" s="99"/>
    </row>
    <row r="2833" spans="1:17" x14ac:dyDescent="0.15">
      <c r="A2833" s="514"/>
      <c r="B2833" s="502"/>
      <c r="C2833" s="154">
        <v>5095</v>
      </c>
      <c r="D2833" s="154">
        <v>66786</v>
      </c>
      <c r="E2833" s="157">
        <v>66486</v>
      </c>
      <c r="F2833" s="556" t="s">
        <v>60</v>
      </c>
      <c r="G2833" s="557"/>
      <c r="H2833" s="154">
        <v>737.5</v>
      </c>
      <c r="I2833" s="154"/>
      <c r="J2833" s="154"/>
      <c r="K2833" s="556"/>
      <c r="L2833" s="558"/>
      <c r="M2833" s="558"/>
      <c r="N2833" s="557"/>
      <c r="O2833" s="154"/>
      <c r="P2833" s="500" t="s">
        <v>27</v>
      </c>
      <c r="Q2833" s="99"/>
    </row>
    <row r="2834" spans="1:17" x14ac:dyDescent="0.15">
      <c r="A2834" s="514"/>
      <c r="B2834" s="502"/>
      <c r="C2834" s="154">
        <v>5155</v>
      </c>
      <c r="D2834" s="154">
        <v>67286</v>
      </c>
      <c r="E2834" s="157">
        <v>66786</v>
      </c>
      <c r="F2834" s="556" t="s">
        <v>60</v>
      </c>
      <c r="G2834" s="557"/>
      <c r="H2834" s="154">
        <v>743.5</v>
      </c>
      <c r="I2834" s="154"/>
      <c r="J2834" s="154"/>
      <c r="K2834" s="556"/>
      <c r="L2834" s="558"/>
      <c r="M2834" s="558"/>
      <c r="N2834" s="557"/>
      <c r="O2834" s="154"/>
      <c r="P2834" s="501" t="s">
        <v>27</v>
      </c>
      <c r="Q2834" s="99"/>
    </row>
    <row r="2835" spans="1:17" x14ac:dyDescent="0.15">
      <c r="A2835" s="514"/>
      <c r="B2835" s="502" t="s">
        <v>54</v>
      </c>
      <c r="C2835" s="154">
        <v>5035</v>
      </c>
      <c r="D2835" s="154">
        <v>66486</v>
      </c>
      <c r="E2835" s="157">
        <v>67286</v>
      </c>
      <c r="F2835" s="556" t="s">
        <v>60</v>
      </c>
      <c r="G2835" s="557"/>
      <c r="H2835" s="154">
        <v>731.5</v>
      </c>
      <c r="I2835" s="154"/>
      <c r="J2835" s="154"/>
      <c r="K2835" s="556"/>
      <c r="L2835" s="558"/>
      <c r="M2835" s="558"/>
      <c r="N2835" s="557"/>
      <c r="O2835" s="154"/>
      <c r="P2835" s="499" t="s">
        <v>27</v>
      </c>
      <c r="Q2835" s="99"/>
    </row>
    <row r="2836" spans="1:17" x14ac:dyDescent="0.15">
      <c r="A2836" s="514"/>
      <c r="B2836" s="502"/>
      <c r="C2836" s="154">
        <v>5095</v>
      </c>
      <c r="D2836" s="154">
        <v>66786</v>
      </c>
      <c r="E2836" s="157">
        <v>66486</v>
      </c>
      <c r="F2836" s="556" t="s">
        <v>60</v>
      </c>
      <c r="G2836" s="557"/>
      <c r="H2836" s="154">
        <v>737.5</v>
      </c>
      <c r="I2836" s="154"/>
      <c r="J2836" s="154"/>
      <c r="K2836" s="556"/>
      <c r="L2836" s="558"/>
      <c r="M2836" s="558"/>
      <c r="N2836" s="557"/>
      <c r="O2836" s="154"/>
      <c r="P2836" s="500" t="s">
        <v>27</v>
      </c>
      <c r="Q2836" s="99"/>
    </row>
    <row r="2837" spans="1:17" x14ac:dyDescent="0.15">
      <c r="A2837" s="514"/>
      <c r="B2837" s="502"/>
      <c r="C2837" s="154">
        <v>5155</v>
      </c>
      <c r="D2837" s="154">
        <v>67286</v>
      </c>
      <c r="E2837" s="157">
        <v>66786</v>
      </c>
      <c r="F2837" s="556" t="s">
        <v>60</v>
      </c>
      <c r="G2837" s="557"/>
      <c r="H2837" s="154">
        <v>743.5</v>
      </c>
      <c r="I2837" s="154"/>
      <c r="J2837" s="154"/>
      <c r="K2837" s="556"/>
      <c r="L2837" s="558"/>
      <c r="M2837" s="558"/>
      <c r="N2837" s="557"/>
      <c r="O2837" s="154"/>
      <c r="P2837" s="500" t="s">
        <v>27</v>
      </c>
      <c r="Q2837" s="99"/>
    </row>
    <row r="2838" spans="1:17" x14ac:dyDescent="0.15">
      <c r="A2838" s="514"/>
      <c r="B2838" s="502" t="s">
        <v>9</v>
      </c>
      <c r="C2838" s="154">
        <v>5035</v>
      </c>
      <c r="D2838" s="154">
        <v>66486</v>
      </c>
      <c r="E2838" s="157">
        <v>67286</v>
      </c>
      <c r="F2838" s="556" t="s">
        <v>60</v>
      </c>
      <c r="G2838" s="557"/>
      <c r="H2838" s="154">
        <v>731.5</v>
      </c>
      <c r="I2838" s="154"/>
      <c r="J2838" s="154"/>
      <c r="K2838" s="556"/>
      <c r="L2838" s="558"/>
      <c r="M2838" s="558"/>
      <c r="N2838" s="557"/>
      <c r="O2838" s="154"/>
      <c r="P2838" s="554"/>
      <c r="Q2838" s="99"/>
    </row>
    <row r="2839" spans="1:17" x14ac:dyDescent="0.15">
      <c r="A2839" s="514"/>
      <c r="B2839" s="502"/>
      <c r="C2839" s="154">
        <v>5095</v>
      </c>
      <c r="D2839" s="154">
        <v>66786</v>
      </c>
      <c r="E2839" s="157">
        <v>66486</v>
      </c>
      <c r="F2839" s="556" t="s">
        <v>60</v>
      </c>
      <c r="G2839" s="557"/>
      <c r="H2839" s="154">
        <v>737.5</v>
      </c>
      <c r="I2839" s="154"/>
      <c r="J2839" s="154"/>
      <c r="K2839" s="556"/>
      <c r="L2839" s="558"/>
      <c r="M2839" s="558"/>
      <c r="N2839" s="557"/>
      <c r="O2839" s="154"/>
      <c r="P2839" s="554"/>
      <c r="Q2839" s="99"/>
    </row>
    <row r="2840" spans="1:17" x14ac:dyDescent="0.15">
      <c r="A2840" s="514"/>
      <c r="B2840" s="502"/>
      <c r="C2840" s="154">
        <v>5155</v>
      </c>
      <c r="D2840" s="154">
        <v>67286</v>
      </c>
      <c r="E2840" s="157">
        <v>66786</v>
      </c>
      <c r="F2840" s="556" t="s">
        <v>60</v>
      </c>
      <c r="G2840" s="557"/>
      <c r="H2840" s="154">
        <v>743.5</v>
      </c>
      <c r="I2840" s="154"/>
      <c r="J2840" s="154"/>
      <c r="K2840" s="556"/>
      <c r="L2840" s="558"/>
      <c r="M2840" s="558"/>
      <c r="N2840" s="557"/>
      <c r="O2840" s="154"/>
      <c r="P2840" s="555"/>
      <c r="Q2840" s="99"/>
    </row>
    <row r="2841" spans="1:17" x14ac:dyDescent="0.15">
      <c r="A2841" s="507" t="s">
        <v>171</v>
      </c>
      <c r="B2841" s="502" t="s">
        <v>18</v>
      </c>
      <c r="C2841" s="154">
        <v>5035</v>
      </c>
      <c r="D2841" s="154">
        <v>66486</v>
      </c>
      <c r="E2841" s="157">
        <v>67286</v>
      </c>
      <c r="F2841" s="556" t="s">
        <v>60</v>
      </c>
      <c r="G2841" s="557"/>
      <c r="H2841" s="154">
        <v>731.5</v>
      </c>
      <c r="I2841" s="154"/>
      <c r="J2841" s="154"/>
      <c r="K2841" s="556"/>
      <c r="L2841" s="558"/>
      <c r="M2841" s="558"/>
      <c r="N2841" s="557"/>
      <c r="O2841" s="154"/>
      <c r="P2841" s="499" t="s">
        <v>27</v>
      </c>
      <c r="Q2841" s="99"/>
    </row>
    <row r="2842" spans="1:17" x14ac:dyDescent="0.15">
      <c r="A2842" s="514"/>
      <c r="B2842" s="502"/>
      <c r="C2842" s="154">
        <v>5095</v>
      </c>
      <c r="D2842" s="154">
        <v>66786</v>
      </c>
      <c r="E2842" s="157">
        <v>66486</v>
      </c>
      <c r="F2842" s="556" t="s">
        <v>60</v>
      </c>
      <c r="G2842" s="557"/>
      <c r="H2842" s="154">
        <v>737.5</v>
      </c>
      <c r="I2842" s="154"/>
      <c r="J2842" s="154"/>
      <c r="K2842" s="556"/>
      <c r="L2842" s="558"/>
      <c r="M2842" s="558"/>
      <c r="N2842" s="557"/>
      <c r="O2842" s="154"/>
      <c r="P2842" s="500" t="s">
        <v>27</v>
      </c>
      <c r="Q2842" s="99"/>
    </row>
    <row r="2843" spans="1:17" x14ac:dyDescent="0.15">
      <c r="A2843" s="515"/>
      <c r="B2843" s="502"/>
      <c r="C2843" s="154">
        <v>5155</v>
      </c>
      <c r="D2843" s="154">
        <v>67286</v>
      </c>
      <c r="E2843" s="157">
        <v>66786</v>
      </c>
      <c r="F2843" s="556" t="s">
        <v>60</v>
      </c>
      <c r="G2843" s="557"/>
      <c r="H2843" s="154">
        <v>743.5</v>
      </c>
      <c r="I2843" s="154"/>
      <c r="J2843" s="154"/>
      <c r="K2843" s="556"/>
      <c r="L2843" s="558"/>
      <c r="M2843" s="558"/>
      <c r="N2843" s="557"/>
      <c r="O2843" s="154"/>
      <c r="P2843" s="501" t="s">
        <v>27</v>
      </c>
      <c r="Q2843" s="99"/>
    </row>
    <row r="2844" spans="1:17" x14ac:dyDescent="0.15">
      <c r="A2844" s="477" t="s">
        <v>94</v>
      </c>
      <c r="B2844" s="516"/>
      <c r="C2844" s="516"/>
      <c r="D2844" s="516"/>
      <c r="E2844" s="516"/>
      <c r="F2844" s="516"/>
      <c r="G2844" s="516"/>
      <c r="H2844" s="516"/>
      <c r="I2844" s="516"/>
      <c r="J2844" s="516"/>
      <c r="K2844" s="516"/>
      <c r="L2844" s="516"/>
      <c r="M2844" s="516"/>
      <c r="N2844" s="516"/>
      <c r="O2844" s="516"/>
      <c r="P2844" s="516"/>
      <c r="Q2844" s="517"/>
    </row>
    <row r="2845" spans="1:17" x14ac:dyDescent="0.15">
      <c r="A2845" s="479" t="s">
        <v>316</v>
      </c>
      <c r="B2845" s="518"/>
      <c r="C2845" s="518"/>
      <c r="D2845" s="518"/>
      <c r="E2845" s="518"/>
      <c r="F2845" s="518"/>
      <c r="G2845" s="518"/>
      <c r="H2845" s="518"/>
      <c r="I2845" s="518"/>
      <c r="J2845" s="518"/>
      <c r="K2845" s="518"/>
      <c r="L2845" s="518"/>
      <c r="M2845" s="518"/>
      <c r="N2845" s="518"/>
      <c r="O2845" s="518"/>
      <c r="P2845" s="518"/>
      <c r="Q2845" s="519"/>
    </row>
    <row r="2846" spans="1:17" x14ac:dyDescent="0.15">
      <c r="A2846" s="479" t="s">
        <v>111</v>
      </c>
      <c r="B2846" s="518"/>
      <c r="C2846" s="518"/>
      <c r="D2846" s="518"/>
      <c r="E2846" s="518"/>
      <c r="F2846" s="518"/>
      <c r="G2846" s="518"/>
      <c r="H2846" s="518"/>
      <c r="I2846" s="518"/>
      <c r="J2846" s="518"/>
      <c r="K2846" s="518"/>
      <c r="L2846" s="518"/>
      <c r="M2846" s="518"/>
      <c r="N2846" s="518"/>
      <c r="O2846" s="518"/>
      <c r="P2846" s="518"/>
      <c r="Q2846" s="519"/>
    </row>
    <row r="2847" spans="1:17" x14ac:dyDescent="0.15">
      <c r="A2847" s="461" t="s">
        <v>112</v>
      </c>
      <c r="B2847" s="523"/>
      <c r="C2847" s="523"/>
      <c r="D2847" s="523"/>
      <c r="E2847" s="523"/>
      <c r="F2847" s="523"/>
      <c r="G2847" s="523"/>
      <c r="H2847" s="523"/>
      <c r="I2847" s="523"/>
      <c r="J2847" s="523"/>
      <c r="K2847" s="523"/>
      <c r="L2847" s="523"/>
      <c r="M2847" s="523"/>
      <c r="N2847" s="523"/>
      <c r="O2847" s="523"/>
      <c r="P2847" s="523"/>
      <c r="Q2847" s="524"/>
    </row>
    <row r="2848" spans="1:17" x14ac:dyDescent="0.15">
      <c r="A2848" s="140" t="s">
        <v>418</v>
      </c>
      <c r="B2848" s="90"/>
      <c r="C2848" s="140">
        <f>C2828+1</f>
        <v>677</v>
      </c>
      <c r="N2848" s="90"/>
      <c r="O2848" s="90"/>
      <c r="P2848" s="90"/>
      <c r="Q2848" s="90"/>
    </row>
    <row r="2849" spans="1:17" x14ac:dyDescent="0.15">
      <c r="A2849" s="553" t="s">
        <v>1108</v>
      </c>
      <c r="B2849" s="553"/>
      <c r="C2849" s="553"/>
      <c r="D2849" s="553"/>
      <c r="E2849" s="553"/>
      <c r="F2849" s="553"/>
      <c r="G2849" s="553"/>
      <c r="H2849" s="553"/>
      <c r="I2849" s="553"/>
      <c r="J2849" s="553"/>
      <c r="K2849" s="553"/>
      <c r="L2849" s="553"/>
      <c r="M2849" s="553"/>
      <c r="N2849" s="553"/>
      <c r="O2849" s="553"/>
      <c r="P2849" s="553"/>
      <c r="Q2849" s="553"/>
    </row>
    <row r="2850" spans="1:17" x14ac:dyDescent="0.15">
      <c r="A2850" s="553" t="s">
        <v>749</v>
      </c>
      <c r="B2850" s="553"/>
      <c r="C2850" s="553"/>
      <c r="D2850" s="553"/>
      <c r="E2850" s="553"/>
      <c r="F2850" s="553"/>
      <c r="G2850" s="553"/>
      <c r="H2850" s="553"/>
      <c r="I2850" s="553"/>
      <c r="J2850" s="553"/>
      <c r="K2850" s="553"/>
      <c r="L2850" s="553"/>
      <c r="M2850" s="553"/>
      <c r="N2850" s="553"/>
      <c r="O2850" s="553"/>
      <c r="P2850" s="553"/>
      <c r="Q2850" s="553"/>
    </row>
    <row r="2851" spans="1:17" s="91" customFormat="1" ht="97.5" customHeight="1" x14ac:dyDescent="0.25">
      <c r="A2851" s="184" t="s">
        <v>152</v>
      </c>
      <c r="B2851" s="185" t="s">
        <v>56</v>
      </c>
      <c r="C2851" s="184" t="s">
        <v>124</v>
      </c>
      <c r="D2851" s="184" t="s">
        <v>700</v>
      </c>
      <c r="E2851" s="184" t="s">
        <v>701</v>
      </c>
      <c r="F2851" s="559" t="s">
        <v>324</v>
      </c>
      <c r="G2851" s="560"/>
      <c r="H2851" s="185" t="s">
        <v>702</v>
      </c>
      <c r="I2851" s="93" t="s">
        <v>966</v>
      </c>
      <c r="J2851" s="93" t="s">
        <v>1409</v>
      </c>
      <c r="K2851" s="559" t="s">
        <v>1408</v>
      </c>
      <c r="L2851" s="561"/>
      <c r="M2851" s="561"/>
      <c r="N2851" s="560"/>
      <c r="O2851" s="93" t="s">
        <v>968</v>
      </c>
      <c r="P2851" s="93" t="s">
        <v>1239</v>
      </c>
      <c r="Q2851" s="93" t="s">
        <v>26</v>
      </c>
    </row>
    <row r="2852" spans="1:17" x14ac:dyDescent="0.15">
      <c r="A2852" s="507" t="s">
        <v>170</v>
      </c>
      <c r="B2852" s="502" t="s">
        <v>18</v>
      </c>
      <c r="C2852" s="154">
        <v>5035</v>
      </c>
      <c r="D2852" s="154">
        <v>66486</v>
      </c>
      <c r="E2852" s="157">
        <v>67286</v>
      </c>
      <c r="F2852" s="556" t="s">
        <v>42</v>
      </c>
      <c r="G2852" s="557"/>
      <c r="H2852" s="96">
        <v>2115</v>
      </c>
      <c r="I2852" s="154"/>
      <c r="J2852" s="154"/>
      <c r="K2852" s="556"/>
      <c r="L2852" s="558"/>
      <c r="M2852" s="558"/>
      <c r="N2852" s="557"/>
      <c r="O2852" s="154"/>
      <c r="P2852" s="499" t="s">
        <v>27</v>
      </c>
      <c r="Q2852" s="99"/>
    </row>
    <row r="2853" spans="1:17" x14ac:dyDescent="0.15">
      <c r="A2853" s="514"/>
      <c r="B2853" s="502"/>
      <c r="C2853" s="154">
        <v>5095</v>
      </c>
      <c r="D2853" s="154">
        <v>66786</v>
      </c>
      <c r="E2853" s="157">
        <v>66486</v>
      </c>
      <c r="F2853" s="556" t="s">
        <v>42</v>
      </c>
      <c r="G2853" s="557"/>
      <c r="H2853" s="96">
        <v>2145</v>
      </c>
      <c r="I2853" s="154"/>
      <c r="J2853" s="154"/>
      <c r="K2853" s="556"/>
      <c r="L2853" s="558"/>
      <c r="M2853" s="558"/>
      <c r="N2853" s="557"/>
      <c r="O2853" s="154"/>
      <c r="P2853" s="500" t="s">
        <v>27</v>
      </c>
      <c r="Q2853" s="99"/>
    </row>
    <row r="2854" spans="1:17" x14ac:dyDescent="0.15">
      <c r="A2854" s="514"/>
      <c r="B2854" s="502"/>
      <c r="C2854" s="154">
        <v>5155</v>
      </c>
      <c r="D2854" s="154">
        <v>67286</v>
      </c>
      <c r="E2854" s="157">
        <v>66786</v>
      </c>
      <c r="F2854" s="556" t="s">
        <v>42</v>
      </c>
      <c r="G2854" s="557"/>
      <c r="H2854" s="96">
        <v>2195</v>
      </c>
      <c r="I2854" s="154"/>
      <c r="J2854" s="154"/>
      <c r="K2854" s="556"/>
      <c r="L2854" s="558"/>
      <c r="M2854" s="558"/>
      <c r="N2854" s="557"/>
      <c r="O2854" s="154"/>
      <c r="P2854" s="501" t="s">
        <v>27</v>
      </c>
      <c r="Q2854" s="99"/>
    </row>
    <row r="2855" spans="1:17" x14ac:dyDescent="0.15">
      <c r="A2855" s="514"/>
      <c r="B2855" s="502" t="s">
        <v>54</v>
      </c>
      <c r="C2855" s="154">
        <v>5035</v>
      </c>
      <c r="D2855" s="154">
        <v>66486</v>
      </c>
      <c r="E2855" s="157">
        <v>67286</v>
      </c>
      <c r="F2855" s="556" t="s">
        <v>42</v>
      </c>
      <c r="G2855" s="557"/>
      <c r="H2855" s="96">
        <v>2115</v>
      </c>
      <c r="I2855" s="154"/>
      <c r="J2855" s="154"/>
      <c r="K2855" s="556"/>
      <c r="L2855" s="558"/>
      <c r="M2855" s="558"/>
      <c r="N2855" s="557"/>
      <c r="O2855" s="154"/>
      <c r="P2855" s="499" t="s">
        <v>27</v>
      </c>
      <c r="Q2855" s="99"/>
    </row>
    <row r="2856" spans="1:17" x14ac:dyDescent="0.15">
      <c r="A2856" s="514"/>
      <c r="B2856" s="502"/>
      <c r="C2856" s="154">
        <v>5095</v>
      </c>
      <c r="D2856" s="154">
        <v>66786</v>
      </c>
      <c r="E2856" s="157">
        <v>66486</v>
      </c>
      <c r="F2856" s="556" t="s">
        <v>42</v>
      </c>
      <c r="G2856" s="557"/>
      <c r="H2856" s="96">
        <v>2145</v>
      </c>
      <c r="I2856" s="154"/>
      <c r="J2856" s="154"/>
      <c r="K2856" s="556"/>
      <c r="L2856" s="558"/>
      <c r="M2856" s="558"/>
      <c r="N2856" s="557"/>
      <c r="O2856" s="154"/>
      <c r="P2856" s="500" t="s">
        <v>27</v>
      </c>
      <c r="Q2856" s="99"/>
    </row>
    <row r="2857" spans="1:17" x14ac:dyDescent="0.15">
      <c r="A2857" s="514"/>
      <c r="B2857" s="502"/>
      <c r="C2857" s="154">
        <v>5155</v>
      </c>
      <c r="D2857" s="154">
        <v>67286</v>
      </c>
      <c r="E2857" s="157">
        <v>66786</v>
      </c>
      <c r="F2857" s="556" t="s">
        <v>42</v>
      </c>
      <c r="G2857" s="557"/>
      <c r="H2857" s="96">
        <v>2195</v>
      </c>
      <c r="I2857" s="154"/>
      <c r="J2857" s="154"/>
      <c r="K2857" s="556"/>
      <c r="L2857" s="558"/>
      <c r="M2857" s="558"/>
      <c r="N2857" s="557"/>
      <c r="O2857" s="154"/>
      <c r="P2857" s="500" t="s">
        <v>27</v>
      </c>
      <c r="Q2857" s="99"/>
    </row>
    <row r="2858" spans="1:17" x14ac:dyDescent="0.15">
      <c r="A2858" s="514"/>
      <c r="B2858" s="502" t="s">
        <v>9</v>
      </c>
      <c r="C2858" s="154">
        <v>5035</v>
      </c>
      <c r="D2858" s="154">
        <v>66486</v>
      </c>
      <c r="E2858" s="157">
        <v>67286</v>
      </c>
      <c r="F2858" s="556" t="s">
        <v>42</v>
      </c>
      <c r="G2858" s="557"/>
      <c r="H2858" s="96">
        <v>2115</v>
      </c>
      <c r="I2858" s="154"/>
      <c r="J2858" s="154"/>
      <c r="K2858" s="556"/>
      <c r="L2858" s="558"/>
      <c r="M2858" s="558"/>
      <c r="N2858" s="557"/>
      <c r="O2858" s="154"/>
      <c r="P2858" s="554"/>
      <c r="Q2858" s="99"/>
    </row>
    <row r="2859" spans="1:17" x14ac:dyDescent="0.15">
      <c r="A2859" s="514"/>
      <c r="B2859" s="502"/>
      <c r="C2859" s="154">
        <v>5095</v>
      </c>
      <c r="D2859" s="154">
        <v>66786</v>
      </c>
      <c r="E2859" s="157">
        <v>66486</v>
      </c>
      <c r="F2859" s="556" t="s">
        <v>42</v>
      </c>
      <c r="G2859" s="557"/>
      <c r="H2859" s="96">
        <v>2145</v>
      </c>
      <c r="I2859" s="154"/>
      <c r="J2859" s="154"/>
      <c r="K2859" s="556"/>
      <c r="L2859" s="558"/>
      <c r="M2859" s="558"/>
      <c r="N2859" s="557"/>
      <c r="O2859" s="154"/>
      <c r="P2859" s="554"/>
      <c r="Q2859" s="99"/>
    </row>
    <row r="2860" spans="1:17" x14ac:dyDescent="0.15">
      <c r="A2860" s="514"/>
      <c r="B2860" s="502"/>
      <c r="C2860" s="154">
        <v>5155</v>
      </c>
      <c r="D2860" s="154">
        <v>67286</v>
      </c>
      <c r="E2860" s="157">
        <v>66786</v>
      </c>
      <c r="F2860" s="556" t="s">
        <v>42</v>
      </c>
      <c r="G2860" s="557"/>
      <c r="H2860" s="96">
        <v>2195</v>
      </c>
      <c r="I2860" s="154"/>
      <c r="J2860" s="154"/>
      <c r="K2860" s="556"/>
      <c r="L2860" s="558"/>
      <c r="M2860" s="558"/>
      <c r="N2860" s="557"/>
      <c r="O2860" s="154"/>
      <c r="P2860" s="555"/>
      <c r="Q2860" s="99"/>
    </row>
    <row r="2861" spans="1:17" x14ac:dyDescent="0.15">
      <c r="A2861" s="507" t="s">
        <v>171</v>
      </c>
      <c r="B2861" s="502" t="s">
        <v>18</v>
      </c>
      <c r="C2861" s="154">
        <v>5035</v>
      </c>
      <c r="D2861" s="154">
        <v>66486</v>
      </c>
      <c r="E2861" s="157">
        <v>67286</v>
      </c>
      <c r="F2861" s="556" t="s">
        <v>42</v>
      </c>
      <c r="G2861" s="557"/>
      <c r="H2861" s="96">
        <v>2115</v>
      </c>
      <c r="I2861" s="154"/>
      <c r="J2861" s="154"/>
      <c r="K2861" s="556"/>
      <c r="L2861" s="558"/>
      <c r="M2861" s="558"/>
      <c r="N2861" s="557"/>
      <c r="O2861" s="154"/>
      <c r="P2861" s="499" t="s">
        <v>27</v>
      </c>
      <c r="Q2861" s="99"/>
    </row>
    <row r="2862" spans="1:17" x14ac:dyDescent="0.15">
      <c r="A2862" s="514"/>
      <c r="B2862" s="502"/>
      <c r="C2862" s="154">
        <v>5095</v>
      </c>
      <c r="D2862" s="154">
        <v>66786</v>
      </c>
      <c r="E2862" s="157">
        <v>66486</v>
      </c>
      <c r="F2862" s="556" t="s">
        <v>42</v>
      </c>
      <c r="G2862" s="557"/>
      <c r="H2862" s="96">
        <v>2145</v>
      </c>
      <c r="I2862" s="154"/>
      <c r="J2862" s="154"/>
      <c r="K2862" s="556"/>
      <c r="L2862" s="558"/>
      <c r="M2862" s="558"/>
      <c r="N2862" s="557"/>
      <c r="O2862" s="154"/>
      <c r="P2862" s="500" t="s">
        <v>27</v>
      </c>
      <c r="Q2862" s="99"/>
    </row>
    <row r="2863" spans="1:17" x14ac:dyDescent="0.15">
      <c r="A2863" s="515"/>
      <c r="B2863" s="502"/>
      <c r="C2863" s="154">
        <v>5155</v>
      </c>
      <c r="D2863" s="154">
        <v>67286</v>
      </c>
      <c r="E2863" s="157">
        <v>66786</v>
      </c>
      <c r="F2863" s="556" t="s">
        <v>42</v>
      </c>
      <c r="G2863" s="557"/>
      <c r="H2863" s="96">
        <v>2195</v>
      </c>
      <c r="I2863" s="154"/>
      <c r="J2863" s="154"/>
      <c r="K2863" s="556"/>
      <c r="L2863" s="558"/>
      <c r="M2863" s="558"/>
      <c r="N2863" s="557"/>
      <c r="O2863" s="154"/>
      <c r="P2863" s="501" t="s">
        <v>27</v>
      </c>
      <c r="Q2863" s="99"/>
    </row>
    <row r="2864" spans="1:17" x14ac:dyDescent="0.15">
      <c r="A2864" s="477" t="s">
        <v>94</v>
      </c>
      <c r="B2864" s="516"/>
      <c r="C2864" s="516"/>
      <c r="D2864" s="516"/>
      <c r="E2864" s="516"/>
      <c r="F2864" s="516"/>
      <c r="G2864" s="516"/>
      <c r="H2864" s="516"/>
      <c r="I2864" s="516"/>
      <c r="J2864" s="516"/>
      <c r="K2864" s="516"/>
      <c r="L2864" s="516"/>
      <c r="M2864" s="516"/>
      <c r="N2864" s="516"/>
      <c r="O2864" s="516"/>
      <c r="P2864" s="516"/>
      <c r="Q2864" s="517"/>
    </row>
    <row r="2865" spans="1:17" x14ac:dyDescent="0.15">
      <c r="A2865" s="479" t="s">
        <v>316</v>
      </c>
      <c r="B2865" s="518"/>
      <c r="C2865" s="518"/>
      <c r="D2865" s="518"/>
      <c r="E2865" s="518"/>
      <c r="F2865" s="518"/>
      <c r="G2865" s="518"/>
      <c r="H2865" s="518"/>
      <c r="I2865" s="518"/>
      <c r="J2865" s="518"/>
      <c r="K2865" s="518"/>
      <c r="L2865" s="518"/>
      <c r="M2865" s="518"/>
      <c r="N2865" s="518"/>
      <c r="O2865" s="518"/>
      <c r="P2865" s="518"/>
      <c r="Q2865" s="519"/>
    </row>
    <row r="2866" spans="1:17" x14ac:dyDescent="0.15">
      <c r="A2866" s="479" t="s">
        <v>111</v>
      </c>
      <c r="B2866" s="518"/>
      <c r="C2866" s="518"/>
      <c r="D2866" s="518"/>
      <c r="E2866" s="518"/>
      <c r="F2866" s="518"/>
      <c r="G2866" s="518"/>
      <c r="H2866" s="518"/>
      <c r="I2866" s="518"/>
      <c r="J2866" s="518"/>
      <c r="K2866" s="518"/>
      <c r="L2866" s="518"/>
      <c r="M2866" s="518"/>
      <c r="N2866" s="518"/>
      <c r="O2866" s="518"/>
      <c r="P2866" s="518"/>
      <c r="Q2866" s="519"/>
    </row>
    <row r="2867" spans="1:17" x14ac:dyDescent="0.15">
      <c r="A2867" s="461" t="s">
        <v>112</v>
      </c>
      <c r="B2867" s="523"/>
      <c r="C2867" s="523"/>
      <c r="D2867" s="523"/>
      <c r="E2867" s="523"/>
      <c r="F2867" s="523"/>
      <c r="G2867" s="523"/>
      <c r="H2867" s="523"/>
      <c r="I2867" s="523"/>
      <c r="J2867" s="523"/>
      <c r="K2867" s="523"/>
      <c r="L2867" s="523"/>
      <c r="M2867" s="523"/>
      <c r="N2867" s="523"/>
      <c r="O2867" s="523"/>
      <c r="P2867" s="523"/>
      <c r="Q2867" s="524"/>
    </row>
    <row r="2868" spans="1:17" x14ac:dyDescent="0.15">
      <c r="A2868" s="140" t="s">
        <v>418</v>
      </c>
      <c r="B2868" s="90"/>
      <c r="C2868" s="140">
        <f>C2848+1</f>
        <v>678</v>
      </c>
      <c r="N2868" s="90"/>
      <c r="O2868" s="90"/>
      <c r="P2868" s="90"/>
      <c r="Q2868" s="90"/>
    </row>
    <row r="2869" spans="1:17" x14ac:dyDescent="0.15">
      <c r="A2869" s="553" t="s">
        <v>1109</v>
      </c>
      <c r="B2869" s="553"/>
      <c r="C2869" s="553"/>
      <c r="D2869" s="553"/>
      <c r="E2869" s="553"/>
      <c r="F2869" s="553"/>
      <c r="G2869" s="553"/>
      <c r="H2869" s="553"/>
      <c r="I2869" s="553"/>
      <c r="J2869" s="553"/>
      <c r="K2869" s="553"/>
      <c r="L2869" s="553"/>
      <c r="M2869" s="553"/>
      <c r="N2869" s="553"/>
      <c r="O2869" s="553"/>
      <c r="P2869" s="553"/>
      <c r="Q2869" s="553"/>
    </row>
    <row r="2870" spans="1:17" x14ac:dyDescent="0.15">
      <c r="A2870" s="553" t="s">
        <v>749</v>
      </c>
      <c r="B2870" s="553"/>
      <c r="C2870" s="553"/>
      <c r="D2870" s="553"/>
      <c r="E2870" s="553"/>
      <c r="F2870" s="553"/>
      <c r="G2870" s="553"/>
      <c r="H2870" s="553"/>
      <c r="I2870" s="553"/>
      <c r="J2870" s="553"/>
      <c r="K2870" s="553"/>
      <c r="L2870" s="553"/>
      <c r="M2870" s="553"/>
      <c r="N2870" s="553"/>
      <c r="O2870" s="553"/>
      <c r="P2870" s="553"/>
      <c r="Q2870" s="553"/>
    </row>
    <row r="2871" spans="1:17" s="91" customFormat="1" ht="97.5" customHeight="1" x14ac:dyDescent="0.25">
      <c r="A2871" s="186" t="s">
        <v>152</v>
      </c>
      <c r="B2871" s="187" t="s">
        <v>56</v>
      </c>
      <c r="C2871" s="186" t="s">
        <v>124</v>
      </c>
      <c r="D2871" s="186" t="s">
        <v>700</v>
      </c>
      <c r="E2871" s="186" t="s">
        <v>701</v>
      </c>
      <c r="F2871" s="559" t="s">
        <v>325</v>
      </c>
      <c r="G2871" s="560"/>
      <c r="H2871" s="187" t="s">
        <v>703</v>
      </c>
      <c r="I2871" s="93" t="s">
        <v>967</v>
      </c>
      <c r="J2871" s="93" t="s">
        <v>1409</v>
      </c>
      <c r="K2871" s="559" t="s">
        <v>1408</v>
      </c>
      <c r="L2871" s="561"/>
      <c r="M2871" s="561"/>
      <c r="N2871" s="560"/>
      <c r="O2871" s="93" t="s">
        <v>969</v>
      </c>
      <c r="P2871" s="93" t="s">
        <v>1240</v>
      </c>
      <c r="Q2871" s="93" t="s">
        <v>26</v>
      </c>
    </row>
    <row r="2872" spans="1:17" x14ac:dyDescent="0.15">
      <c r="A2872" s="507" t="s">
        <v>170</v>
      </c>
      <c r="B2872" s="502" t="s">
        <v>18</v>
      </c>
      <c r="C2872" s="154">
        <v>5035</v>
      </c>
      <c r="D2872" s="154">
        <v>66486</v>
      </c>
      <c r="E2872" s="157">
        <v>67286</v>
      </c>
      <c r="F2872" s="556" t="s">
        <v>42</v>
      </c>
      <c r="G2872" s="557"/>
      <c r="H2872" s="96">
        <v>2195</v>
      </c>
      <c r="I2872" s="154"/>
      <c r="J2872" s="154"/>
      <c r="K2872" s="556"/>
      <c r="L2872" s="558"/>
      <c r="M2872" s="558"/>
      <c r="N2872" s="557"/>
      <c r="O2872" s="154"/>
      <c r="P2872" s="499" t="s">
        <v>27</v>
      </c>
      <c r="Q2872" s="99"/>
    </row>
    <row r="2873" spans="1:17" x14ac:dyDescent="0.15">
      <c r="A2873" s="508"/>
      <c r="B2873" s="502"/>
      <c r="C2873" s="154">
        <v>5035</v>
      </c>
      <c r="D2873" s="154">
        <v>66486</v>
      </c>
      <c r="E2873" s="157">
        <v>67086</v>
      </c>
      <c r="F2873" s="556" t="s">
        <v>42</v>
      </c>
      <c r="G2873" s="557"/>
      <c r="H2873" s="96">
        <v>2175</v>
      </c>
      <c r="I2873" s="154"/>
      <c r="J2873" s="154"/>
      <c r="K2873" s="556"/>
      <c r="L2873" s="558"/>
      <c r="M2873" s="558"/>
      <c r="N2873" s="557"/>
      <c r="O2873" s="154"/>
      <c r="P2873" s="500"/>
      <c r="Q2873" s="99"/>
    </row>
    <row r="2874" spans="1:17" x14ac:dyDescent="0.15">
      <c r="A2874" s="514"/>
      <c r="B2874" s="502"/>
      <c r="C2874" s="154">
        <v>5095</v>
      </c>
      <c r="D2874" s="154">
        <v>66786</v>
      </c>
      <c r="E2874" s="157">
        <v>66486</v>
      </c>
      <c r="F2874" s="556" t="s">
        <v>42</v>
      </c>
      <c r="G2874" s="557"/>
      <c r="H2874" s="96">
        <v>2115</v>
      </c>
      <c r="I2874" s="154"/>
      <c r="J2874" s="154"/>
      <c r="K2874" s="556"/>
      <c r="L2874" s="558"/>
      <c r="M2874" s="558"/>
      <c r="N2874" s="557"/>
      <c r="O2874" s="154"/>
      <c r="P2874" s="500" t="s">
        <v>27</v>
      </c>
      <c r="Q2874" s="99"/>
    </row>
    <row r="2875" spans="1:17" x14ac:dyDescent="0.15">
      <c r="A2875" s="514"/>
      <c r="B2875" s="502"/>
      <c r="C2875" s="154">
        <v>5155</v>
      </c>
      <c r="D2875" s="154">
        <v>67286</v>
      </c>
      <c r="E2875" s="157">
        <v>66786</v>
      </c>
      <c r="F2875" s="556" t="s">
        <v>42</v>
      </c>
      <c r="G2875" s="557"/>
      <c r="H2875" s="96">
        <v>2145</v>
      </c>
      <c r="I2875" s="154"/>
      <c r="J2875" s="154"/>
      <c r="K2875" s="556"/>
      <c r="L2875" s="558"/>
      <c r="M2875" s="558"/>
      <c r="N2875" s="557"/>
      <c r="O2875" s="154"/>
      <c r="P2875" s="501" t="s">
        <v>27</v>
      </c>
      <c r="Q2875" s="99"/>
    </row>
    <row r="2876" spans="1:17" x14ac:dyDescent="0.15">
      <c r="A2876" s="514"/>
      <c r="B2876" s="502" t="s">
        <v>54</v>
      </c>
      <c r="C2876" s="154">
        <v>5035</v>
      </c>
      <c r="D2876" s="154">
        <v>66486</v>
      </c>
      <c r="E2876" s="157">
        <v>67286</v>
      </c>
      <c r="F2876" s="556" t="s">
        <v>42</v>
      </c>
      <c r="G2876" s="557"/>
      <c r="H2876" s="96">
        <v>2195</v>
      </c>
      <c r="I2876" s="154"/>
      <c r="J2876" s="154"/>
      <c r="K2876" s="556"/>
      <c r="L2876" s="558"/>
      <c r="M2876" s="558"/>
      <c r="N2876" s="557"/>
      <c r="O2876" s="154"/>
      <c r="P2876" s="499" t="s">
        <v>27</v>
      </c>
      <c r="Q2876" s="99"/>
    </row>
    <row r="2877" spans="1:17" x14ac:dyDescent="0.15">
      <c r="A2877" s="514"/>
      <c r="B2877" s="502"/>
      <c r="C2877" s="154">
        <v>5035</v>
      </c>
      <c r="D2877" s="154">
        <v>66486</v>
      </c>
      <c r="E2877" s="157">
        <v>67086</v>
      </c>
      <c r="F2877" s="556" t="s">
        <v>42</v>
      </c>
      <c r="G2877" s="557"/>
      <c r="H2877" s="96">
        <v>2175</v>
      </c>
      <c r="I2877" s="154"/>
      <c r="J2877" s="154"/>
      <c r="K2877" s="556"/>
      <c r="L2877" s="558"/>
      <c r="M2877" s="558"/>
      <c r="N2877" s="557"/>
      <c r="O2877" s="154"/>
      <c r="P2877" s="500"/>
      <c r="Q2877" s="99"/>
    </row>
    <row r="2878" spans="1:17" x14ac:dyDescent="0.15">
      <c r="A2878" s="514"/>
      <c r="B2878" s="502"/>
      <c r="C2878" s="154">
        <v>5095</v>
      </c>
      <c r="D2878" s="154">
        <v>66786</v>
      </c>
      <c r="E2878" s="157">
        <v>66486</v>
      </c>
      <c r="F2878" s="556" t="s">
        <v>42</v>
      </c>
      <c r="G2878" s="557"/>
      <c r="H2878" s="96">
        <v>2115</v>
      </c>
      <c r="I2878" s="154"/>
      <c r="J2878" s="154"/>
      <c r="K2878" s="556"/>
      <c r="L2878" s="558"/>
      <c r="M2878" s="558"/>
      <c r="N2878" s="557"/>
      <c r="O2878" s="154"/>
      <c r="P2878" s="500" t="s">
        <v>27</v>
      </c>
      <c r="Q2878" s="99"/>
    </row>
    <row r="2879" spans="1:17" x14ac:dyDescent="0.15">
      <c r="A2879" s="514"/>
      <c r="B2879" s="502"/>
      <c r="C2879" s="154">
        <v>5155</v>
      </c>
      <c r="D2879" s="154">
        <v>67286</v>
      </c>
      <c r="E2879" s="157">
        <v>66786</v>
      </c>
      <c r="F2879" s="556" t="s">
        <v>42</v>
      </c>
      <c r="G2879" s="557"/>
      <c r="H2879" s="96">
        <v>2145</v>
      </c>
      <c r="I2879" s="154"/>
      <c r="J2879" s="154"/>
      <c r="K2879" s="556"/>
      <c r="L2879" s="558"/>
      <c r="M2879" s="558"/>
      <c r="N2879" s="557"/>
      <c r="O2879" s="154"/>
      <c r="P2879" s="500" t="s">
        <v>27</v>
      </c>
      <c r="Q2879" s="99"/>
    </row>
    <row r="2880" spans="1:17" x14ac:dyDescent="0.15">
      <c r="A2880" s="514"/>
      <c r="B2880" s="502" t="s">
        <v>9</v>
      </c>
      <c r="C2880" s="154">
        <v>5035</v>
      </c>
      <c r="D2880" s="154">
        <v>66486</v>
      </c>
      <c r="E2880" s="157">
        <v>67286</v>
      </c>
      <c r="F2880" s="556" t="s">
        <v>42</v>
      </c>
      <c r="G2880" s="557"/>
      <c r="H2880" s="96">
        <v>2195</v>
      </c>
      <c r="I2880" s="154"/>
      <c r="J2880" s="154"/>
      <c r="K2880" s="556"/>
      <c r="L2880" s="558"/>
      <c r="M2880" s="558"/>
      <c r="N2880" s="557"/>
      <c r="O2880" s="154"/>
      <c r="P2880" s="554"/>
      <c r="Q2880" s="99"/>
    </row>
    <row r="2881" spans="1:17" x14ac:dyDescent="0.15">
      <c r="A2881" s="514"/>
      <c r="B2881" s="502"/>
      <c r="C2881" s="154">
        <v>5035</v>
      </c>
      <c r="D2881" s="154">
        <v>66486</v>
      </c>
      <c r="E2881" s="157">
        <v>67086</v>
      </c>
      <c r="F2881" s="556" t="s">
        <v>42</v>
      </c>
      <c r="G2881" s="557"/>
      <c r="H2881" s="96">
        <v>2175</v>
      </c>
      <c r="I2881" s="154"/>
      <c r="J2881" s="154"/>
      <c r="K2881" s="556"/>
      <c r="L2881" s="558"/>
      <c r="M2881" s="558"/>
      <c r="N2881" s="557"/>
      <c r="O2881" s="154"/>
      <c r="P2881" s="554"/>
      <c r="Q2881" s="99"/>
    </row>
    <row r="2882" spans="1:17" x14ac:dyDescent="0.15">
      <c r="A2882" s="514"/>
      <c r="B2882" s="502"/>
      <c r="C2882" s="154">
        <v>5095</v>
      </c>
      <c r="D2882" s="154">
        <v>66786</v>
      </c>
      <c r="E2882" s="157">
        <v>66486</v>
      </c>
      <c r="F2882" s="556" t="s">
        <v>42</v>
      </c>
      <c r="G2882" s="557"/>
      <c r="H2882" s="96">
        <v>2115</v>
      </c>
      <c r="I2882" s="154"/>
      <c r="J2882" s="154"/>
      <c r="K2882" s="556"/>
      <c r="L2882" s="558"/>
      <c r="M2882" s="558"/>
      <c r="N2882" s="557"/>
      <c r="O2882" s="154"/>
      <c r="P2882" s="554"/>
      <c r="Q2882" s="99"/>
    </row>
    <row r="2883" spans="1:17" x14ac:dyDescent="0.15">
      <c r="A2883" s="514"/>
      <c r="B2883" s="502"/>
      <c r="C2883" s="154">
        <v>5155</v>
      </c>
      <c r="D2883" s="154">
        <v>67286</v>
      </c>
      <c r="E2883" s="157">
        <v>66786</v>
      </c>
      <c r="F2883" s="556" t="s">
        <v>42</v>
      </c>
      <c r="G2883" s="557"/>
      <c r="H2883" s="96">
        <v>2145</v>
      </c>
      <c r="I2883" s="154"/>
      <c r="J2883" s="154"/>
      <c r="K2883" s="556"/>
      <c r="L2883" s="558"/>
      <c r="M2883" s="558"/>
      <c r="N2883" s="557"/>
      <c r="O2883" s="154"/>
      <c r="P2883" s="555"/>
      <c r="Q2883" s="99"/>
    </row>
    <row r="2884" spans="1:17" x14ac:dyDescent="0.15">
      <c r="A2884" s="507" t="s">
        <v>171</v>
      </c>
      <c r="B2884" s="502" t="s">
        <v>18</v>
      </c>
      <c r="C2884" s="154">
        <v>5035</v>
      </c>
      <c r="D2884" s="154">
        <v>66486</v>
      </c>
      <c r="E2884" s="157">
        <v>67286</v>
      </c>
      <c r="F2884" s="556" t="s">
        <v>42</v>
      </c>
      <c r="G2884" s="557"/>
      <c r="H2884" s="96">
        <v>2195</v>
      </c>
      <c r="I2884" s="154"/>
      <c r="J2884" s="154"/>
      <c r="K2884" s="556"/>
      <c r="L2884" s="558"/>
      <c r="M2884" s="558"/>
      <c r="N2884" s="557"/>
      <c r="O2884" s="154"/>
      <c r="P2884" s="499" t="s">
        <v>27</v>
      </c>
      <c r="Q2884" s="99"/>
    </row>
    <row r="2885" spans="1:17" x14ac:dyDescent="0.15">
      <c r="A2885" s="508"/>
      <c r="B2885" s="502"/>
      <c r="C2885" s="154">
        <v>5035</v>
      </c>
      <c r="D2885" s="154">
        <v>66486</v>
      </c>
      <c r="E2885" s="157">
        <v>67086</v>
      </c>
      <c r="F2885" s="556" t="s">
        <v>42</v>
      </c>
      <c r="G2885" s="557"/>
      <c r="H2885" s="96">
        <v>2175</v>
      </c>
      <c r="I2885" s="154"/>
      <c r="J2885" s="154"/>
      <c r="K2885" s="556"/>
      <c r="L2885" s="558"/>
      <c r="M2885" s="558"/>
      <c r="N2885" s="557"/>
      <c r="O2885" s="154"/>
      <c r="P2885" s="500"/>
      <c r="Q2885" s="99"/>
    </row>
    <row r="2886" spans="1:17" x14ac:dyDescent="0.15">
      <c r="A2886" s="514"/>
      <c r="B2886" s="502"/>
      <c r="C2886" s="154">
        <v>5095</v>
      </c>
      <c r="D2886" s="154">
        <v>66786</v>
      </c>
      <c r="E2886" s="157">
        <v>66486</v>
      </c>
      <c r="F2886" s="556" t="s">
        <v>42</v>
      </c>
      <c r="G2886" s="557"/>
      <c r="H2886" s="96">
        <v>2115</v>
      </c>
      <c r="I2886" s="154"/>
      <c r="J2886" s="154"/>
      <c r="K2886" s="556"/>
      <c r="L2886" s="558"/>
      <c r="M2886" s="558"/>
      <c r="N2886" s="557"/>
      <c r="O2886" s="154"/>
      <c r="P2886" s="500" t="s">
        <v>27</v>
      </c>
      <c r="Q2886" s="99"/>
    </row>
    <row r="2887" spans="1:17" x14ac:dyDescent="0.15">
      <c r="A2887" s="515"/>
      <c r="B2887" s="502"/>
      <c r="C2887" s="154">
        <v>5155</v>
      </c>
      <c r="D2887" s="154">
        <v>67286</v>
      </c>
      <c r="E2887" s="157">
        <v>66786</v>
      </c>
      <c r="F2887" s="556" t="s">
        <v>42</v>
      </c>
      <c r="G2887" s="557"/>
      <c r="H2887" s="96">
        <v>2145</v>
      </c>
      <c r="I2887" s="154"/>
      <c r="J2887" s="154"/>
      <c r="K2887" s="556"/>
      <c r="L2887" s="558"/>
      <c r="M2887" s="558"/>
      <c r="N2887" s="557"/>
      <c r="O2887" s="154"/>
      <c r="P2887" s="501" t="s">
        <v>27</v>
      </c>
      <c r="Q2887" s="99"/>
    </row>
    <row r="2888" spans="1:17" x14ac:dyDescent="0.15">
      <c r="A2888" s="477" t="s">
        <v>94</v>
      </c>
      <c r="B2888" s="516"/>
      <c r="C2888" s="516"/>
      <c r="D2888" s="516"/>
      <c r="E2888" s="516"/>
      <c r="F2888" s="516"/>
      <c r="G2888" s="516"/>
      <c r="H2888" s="516"/>
      <c r="I2888" s="516"/>
      <c r="J2888" s="516"/>
      <c r="K2888" s="516"/>
      <c r="L2888" s="516"/>
      <c r="M2888" s="516"/>
      <c r="N2888" s="516"/>
      <c r="O2888" s="516"/>
      <c r="P2888" s="516"/>
      <c r="Q2888" s="517"/>
    </row>
    <row r="2889" spans="1:17" x14ac:dyDescent="0.15">
      <c r="A2889" s="479" t="s">
        <v>316</v>
      </c>
      <c r="B2889" s="518"/>
      <c r="C2889" s="518"/>
      <c r="D2889" s="518"/>
      <c r="E2889" s="518"/>
      <c r="F2889" s="518"/>
      <c r="G2889" s="518"/>
      <c r="H2889" s="518"/>
      <c r="I2889" s="518"/>
      <c r="J2889" s="518"/>
      <c r="K2889" s="518"/>
      <c r="L2889" s="518"/>
      <c r="M2889" s="518"/>
      <c r="N2889" s="518"/>
      <c r="O2889" s="518"/>
      <c r="P2889" s="518"/>
      <c r="Q2889" s="519"/>
    </row>
    <row r="2890" spans="1:17" x14ac:dyDescent="0.15">
      <c r="A2890" s="479" t="s">
        <v>111</v>
      </c>
      <c r="B2890" s="518"/>
      <c r="C2890" s="518"/>
      <c r="D2890" s="518"/>
      <c r="E2890" s="518"/>
      <c r="F2890" s="518"/>
      <c r="G2890" s="518"/>
      <c r="H2890" s="518"/>
      <c r="I2890" s="518"/>
      <c r="J2890" s="518"/>
      <c r="K2890" s="518"/>
      <c r="L2890" s="518"/>
      <c r="M2890" s="518"/>
      <c r="N2890" s="518"/>
      <c r="O2890" s="518"/>
      <c r="P2890" s="518"/>
      <c r="Q2890" s="519"/>
    </row>
    <row r="2891" spans="1:17" x14ac:dyDescent="0.15">
      <c r="A2891" s="461" t="s">
        <v>112</v>
      </c>
      <c r="B2891" s="523"/>
      <c r="C2891" s="523"/>
      <c r="D2891" s="523"/>
      <c r="E2891" s="523"/>
      <c r="F2891" s="523"/>
      <c r="G2891" s="523"/>
      <c r="H2891" s="523"/>
      <c r="I2891" s="523"/>
      <c r="J2891" s="523"/>
      <c r="K2891" s="523"/>
      <c r="L2891" s="523"/>
      <c r="M2891" s="523"/>
      <c r="N2891" s="523"/>
      <c r="O2891" s="523"/>
      <c r="P2891" s="523"/>
      <c r="Q2891" s="524"/>
    </row>
    <row r="2892" spans="1:17" x14ac:dyDescent="0.15">
      <c r="A2892" s="140" t="s">
        <v>418</v>
      </c>
      <c r="B2892" s="90"/>
      <c r="C2892" s="140">
        <f>C2868+1</f>
        <v>679</v>
      </c>
      <c r="N2892" s="90"/>
      <c r="O2892" s="90"/>
      <c r="P2892" s="90"/>
      <c r="Q2892" s="90"/>
    </row>
    <row r="2893" spans="1:17" x14ac:dyDescent="0.15">
      <c r="A2893" s="553" t="s">
        <v>1110</v>
      </c>
      <c r="B2893" s="553"/>
      <c r="C2893" s="553"/>
      <c r="D2893" s="553"/>
      <c r="E2893" s="553"/>
      <c r="F2893" s="553"/>
      <c r="G2893" s="553"/>
      <c r="H2893" s="553"/>
      <c r="I2893" s="553"/>
      <c r="J2893" s="553"/>
      <c r="K2893" s="553"/>
      <c r="L2893" s="553"/>
      <c r="M2893" s="553"/>
      <c r="N2893" s="553"/>
      <c r="O2893" s="553"/>
      <c r="P2893" s="553"/>
      <c r="Q2893" s="553"/>
    </row>
    <row r="2894" spans="1:17" x14ac:dyDescent="0.15">
      <c r="A2894" s="553" t="s">
        <v>749</v>
      </c>
      <c r="B2894" s="553"/>
      <c r="C2894" s="553"/>
      <c r="D2894" s="553"/>
      <c r="E2894" s="553"/>
      <c r="F2894" s="553"/>
      <c r="G2894" s="553"/>
      <c r="H2894" s="553"/>
      <c r="I2894" s="553"/>
      <c r="J2894" s="553"/>
      <c r="K2894" s="553"/>
      <c r="L2894" s="553"/>
      <c r="M2894" s="553"/>
      <c r="N2894" s="553"/>
      <c r="O2894" s="553"/>
      <c r="P2894" s="553"/>
      <c r="Q2894" s="553"/>
    </row>
    <row r="2895" spans="1:17" s="91" customFormat="1" ht="97.5" customHeight="1" x14ac:dyDescent="0.25">
      <c r="A2895" s="184" t="s">
        <v>152</v>
      </c>
      <c r="B2895" s="185" t="s">
        <v>56</v>
      </c>
      <c r="C2895" s="184" t="s">
        <v>124</v>
      </c>
      <c r="D2895" s="184" t="s">
        <v>700</v>
      </c>
      <c r="E2895" s="184" t="s">
        <v>701</v>
      </c>
      <c r="F2895" s="559" t="s">
        <v>121</v>
      </c>
      <c r="G2895" s="560"/>
      <c r="H2895" s="185" t="s">
        <v>216</v>
      </c>
      <c r="I2895" s="93" t="s">
        <v>852</v>
      </c>
      <c r="J2895" s="93" t="s">
        <v>1409</v>
      </c>
      <c r="K2895" s="559" t="s">
        <v>1408</v>
      </c>
      <c r="L2895" s="561"/>
      <c r="M2895" s="561"/>
      <c r="N2895" s="560"/>
      <c r="O2895" s="93" t="s">
        <v>845</v>
      </c>
      <c r="P2895" s="93" t="s">
        <v>846</v>
      </c>
      <c r="Q2895" s="93" t="s">
        <v>26</v>
      </c>
    </row>
    <row r="2896" spans="1:17" x14ac:dyDescent="0.15">
      <c r="A2896" s="507" t="s">
        <v>170</v>
      </c>
      <c r="B2896" s="502" t="s">
        <v>18</v>
      </c>
      <c r="C2896" s="154">
        <v>5230</v>
      </c>
      <c r="D2896" s="154">
        <v>650</v>
      </c>
      <c r="E2896" s="154">
        <v>900</v>
      </c>
      <c r="F2896" s="556" t="s">
        <v>42</v>
      </c>
      <c r="G2896" s="557"/>
      <c r="H2896" s="154">
        <v>751</v>
      </c>
      <c r="I2896" s="154"/>
      <c r="J2896" s="154"/>
      <c r="K2896" s="556"/>
      <c r="L2896" s="558"/>
      <c r="M2896" s="558"/>
      <c r="N2896" s="557"/>
      <c r="O2896" s="154"/>
      <c r="P2896" s="499" t="s">
        <v>27</v>
      </c>
      <c r="Q2896" s="99"/>
    </row>
    <row r="2897" spans="1:17" ht="9" customHeight="1" x14ac:dyDescent="0.15">
      <c r="A2897" s="514"/>
      <c r="B2897" s="502"/>
      <c r="C2897" s="154">
        <v>5230</v>
      </c>
      <c r="D2897" s="154">
        <v>900</v>
      </c>
      <c r="E2897" s="154">
        <v>1150</v>
      </c>
      <c r="F2897" s="556" t="s">
        <v>42</v>
      </c>
      <c r="G2897" s="557"/>
      <c r="H2897" s="154">
        <v>751</v>
      </c>
      <c r="I2897" s="154"/>
      <c r="J2897" s="154"/>
      <c r="K2897" s="556"/>
      <c r="L2897" s="558"/>
      <c r="M2897" s="558"/>
      <c r="N2897" s="557"/>
      <c r="O2897" s="154"/>
      <c r="P2897" s="500" t="s">
        <v>27</v>
      </c>
      <c r="Q2897" s="99"/>
    </row>
    <row r="2898" spans="1:17" ht="9" customHeight="1" x14ac:dyDescent="0.15">
      <c r="A2898" s="514"/>
      <c r="B2898" s="502"/>
      <c r="C2898" s="154">
        <v>5230</v>
      </c>
      <c r="D2898" s="154">
        <v>1150</v>
      </c>
      <c r="E2898" s="154">
        <v>650</v>
      </c>
      <c r="F2898" s="556" t="s">
        <v>42</v>
      </c>
      <c r="G2898" s="557"/>
      <c r="H2898" s="154">
        <v>751</v>
      </c>
      <c r="I2898" s="154"/>
      <c r="J2898" s="154"/>
      <c r="K2898" s="556"/>
      <c r="L2898" s="558"/>
      <c r="M2898" s="558"/>
      <c r="N2898" s="557"/>
      <c r="O2898" s="154"/>
      <c r="P2898" s="501" t="s">
        <v>27</v>
      </c>
      <c r="Q2898" s="99"/>
    </row>
    <row r="2899" spans="1:17" ht="9" customHeight="1" x14ac:dyDescent="0.15">
      <c r="A2899" s="514"/>
      <c r="B2899" s="502" t="s">
        <v>54</v>
      </c>
      <c r="C2899" s="154">
        <v>5230</v>
      </c>
      <c r="D2899" s="154">
        <v>650</v>
      </c>
      <c r="E2899" s="154">
        <v>900</v>
      </c>
      <c r="F2899" s="556" t="s">
        <v>42</v>
      </c>
      <c r="G2899" s="557"/>
      <c r="H2899" s="154">
        <v>751</v>
      </c>
      <c r="I2899" s="154"/>
      <c r="J2899" s="154"/>
      <c r="K2899" s="556"/>
      <c r="L2899" s="558"/>
      <c r="M2899" s="558"/>
      <c r="N2899" s="557"/>
      <c r="O2899" s="154"/>
      <c r="P2899" s="499" t="s">
        <v>27</v>
      </c>
      <c r="Q2899" s="99"/>
    </row>
    <row r="2900" spans="1:17" ht="9" customHeight="1" x14ac:dyDescent="0.15">
      <c r="A2900" s="514"/>
      <c r="B2900" s="502"/>
      <c r="C2900" s="154">
        <v>5230</v>
      </c>
      <c r="D2900" s="154">
        <v>900</v>
      </c>
      <c r="E2900" s="154">
        <v>1150</v>
      </c>
      <c r="F2900" s="556" t="s">
        <v>42</v>
      </c>
      <c r="G2900" s="557"/>
      <c r="H2900" s="154">
        <v>751</v>
      </c>
      <c r="I2900" s="154"/>
      <c r="J2900" s="154"/>
      <c r="K2900" s="556"/>
      <c r="L2900" s="558"/>
      <c r="M2900" s="558"/>
      <c r="N2900" s="557"/>
      <c r="O2900" s="154"/>
      <c r="P2900" s="500" t="s">
        <v>27</v>
      </c>
      <c r="Q2900" s="99"/>
    </row>
    <row r="2901" spans="1:17" ht="9" customHeight="1" x14ac:dyDescent="0.15">
      <c r="A2901" s="514"/>
      <c r="B2901" s="502"/>
      <c r="C2901" s="154">
        <v>5230</v>
      </c>
      <c r="D2901" s="154">
        <v>1150</v>
      </c>
      <c r="E2901" s="154">
        <v>650</v>
      </c>
      <c r="F2901" s="556" t="s">
        <v>42</v>
      </c>
      <c r="G2901" s="557"/>
      <c r="H2901" s="154">
        <v>751</v>
      </c>
      <c r="I2901" s="154"/>
      <c r="J2901" s="154"/>
      <c r="K2901" s="556"/>
      <c r="L2901" s="558"/>
      <c r="M2901" s="558"/>
      <c r="N2901" s="557"/>
      <c r="O2901" s="154"/>
      <c r="P2901" s="500" t="s">
        <v>27</v>
      </c>
      <c r="Q2901" s="99"/>
    </row>
    <row r="2902" spans="1:17" ht="9" customHeight="1" x14ac:dyDescent="0.15">
      <c r="A2902" s="514"/>
      <c r="B2902" s="502" t="s">
        <v>9</v>
      </c>
      <c r="C2902" s="154">
        <v>5230</v>
      </c>
      <c r="D2902" s="154">
        <v>650</v>
      </c>
      <c r="E2902" s="154">
        <v>900</v>
      </c>
      <c r="F2902" s="556" t="s">
        <v>42</v>
      </c>
      <c r="G2902" s="557"/>
      <c r="H2902" s="154">
        <v>751</v>
      </c>
      <c r="I2902" s="154"/>
      <c r="J2902" s="154"/>
      <c r="K2902" s="556"/>
      <c r="L2902" s="558"/>
      <c r="M2902" s="558"/>
      <c r="N2902" s="557"/>
      <c r="O2902" s="154"/>
      <c r="P2902" s="554"/>
      <c r="Q2902" s="99"/>
    </row>
    <row r="2903" spans="1:17" ht="9" customHeight="1" x14ac:dyDescent="0.15">
      <c r="A2903" s="514"/>
      <c r="B2903" s="502"/>
      <c r="C2903" s="154">
        <v>5230</v>
      </c>
      <c r="D2903" s="154">
        <v>900</v>
      </c>
      <c r="E2903" s="154">
        <v>1150</v>
      </c>
      <c r="F2903" s="556" t="s">
        <v>42</v>
      </c>
      <c r="G2903" s="557"/>
      <c r="H2903" s="154">
        <v>751</v>
      </c>
      <c r="I2903" s="154"/>
      <c r="J2903" s="154"/>
      <c r="K2903" s="556"/>
      <c r="L2903" s="558"/>
      <c r="M2903" s="558"/>
      <c r="N2903" s="557"/>
      <c r="O2903" s="154"/>
      <c r="P2903" s="554"/>
      <c r="Q2903" s="99"/>
    </row>
    <row r="2904" spans="1:17" ht="9" customHeight="1" x14ac:dyDescent="0.15">
      <c r="A2904" s="514"/>
      <c r="B2904" s="502"/>
      <c r="C2904" s="154">
        <v>5230</v>
      </c>
      <c r="D2904" s="154">
        <v>1150</v>
      </c>
      <c r="E2904" s="154">
        <v>650</v>
      </c>
      <c r="F2904" s="556" t="s">
        <v>42</v>
      </c>
      <c r="G2904" s="557"/>
      <c r="H2904" s="154">
        <v>751</v>
      </c>
      <c r="I2904" s="154"/>
      <c r="J2904" s="154"/>
      <c r="K2904" s="556"/>
      <c r="L2904" s="558"/>
      <c r="M2904" s="558"/>
      <c r="N2904" s="557"/>
      <c r="O2904" s="154"/>
      <c r="P2904" s="555"/>
      <c r="Q2904" s="99"/>
    </row>
    <row r="2905" spans="1:17" ht="9" customHeight="1" x14ac:dyDescent="0.15">
      <c r="A2905" s="507" t="s">
        <v>171</v>
      </c>
      <c r="B2905" s="502" t="s">
        <v>18</v>
      </c>
      <c r="C2905" s="154">
        <v>5230</v>
      </c>
      <c r="D2905" s="154">
        <v>650</v>
      </c>
      <c r="E2905" s="154">
        <v>900</v>
      </c>
      <c r="F2905" s="556" t="s">
        <v>42</v>
      </c>
      <c r="G2905" s="557"/>
      <c r="H2905" s="154">
        <v>751</v>
      </c>
      <c r="I2905" s="154"/>
      <c r="J2905" s="154"/>
      <c r="K2905" s="556"/>
      <c r="L2905" s="558"/>
      <c r="M2905" s="558"/>
      <c r="N2905" s="557"/>
      <c r="O2905" s="154"/>
      <c r="P2905" s="499" t="s">
        <v>27</v>
      </c>
      <c r="Q2905" s="99"/>
    </row>
    <row r="2906" spans="1:17" ht="9" customHeight="1" x14ac:dyDescent="0.15">
      <c r="A2906" s="514"/>
      <c r="B2906" s="502"/>
      <c r="C2906" s="154">
        <v>5230</v>
      </c>
      <c r="D2906" s="154">
        <v>900</v>
      </c>
      <c r="E2906" s="154">
        <v>1150</v>
      </c>
      <c r="F2906" s="556" t="s">
        <v>42</v>
      </c>
      <c r="G2906" s="557"/>
      <c r="H2906" s="154">
        <v>751</v>
      </c>
      <c r="I2906" s="154"/>
      <c r="J2906" s="154"/>
      <c r="K2906" s="556"/>
      <c r="L2906" s="558"/>
      <c r="M2906" s="558"/>
      <c r="N2906" s="557"/>
      <c r="O2906" s="154"/>
      <c r="P2906" s="500" t="s">
        <v>27</v>
      </c>
      <c r="Q2906" s="99"/>
    </row>
    <row r="2907" spans="1:17" ht="9" customHeight="1" x14ac:dyDescent="0.15">
      <c r="A2907" s="515"/>
      <c r="B2907" s="502"/>
      <c r="C2907" s="154">
        <v>5230</v>
      </c>
      <c r="D2907" s="154">
        <v>1150</v>
      </c>
      <c r="E2907" s="154">
        <v>650</v>
      </c>
      <c r="F2907" s="556" t="s">
        <v>42</v>
      </c>
      <c r="G2907" s="557"/>
      <c r="H2907" s="154">
        <v>751</v>
      </c>
      <c r="I2907" s="154"/>
      <c r="J2907" s="154"/>
      <c r="K2907" s="556"/>
      <c r="L2907" s="558"/>
      <c r="M2907" s="558"/>
      <c r="N2907" s="557"/>
      <c r="O2907" s="154"/>
      <c r="P2907" s="501" t="s">
        <v>27</v>
      </c>
      <c r="Q2907" s="99"/>
    </row>
    <row r="2908" spans="1:17" x14ac:dyDescent="0.15">
      <c r="A2908" s="477" t="s">
        <v>94</v>
      </c>
      <c r="B2908" s="516"/>
      <c r="C2908" s="516"/>
      <c r="D2908" s="516"/>
      <c r="E2908" s="516"/>
      <c r="F2908" s="516"/>
      <c r="G2908" s="516"/>
      <c r="H2908" s="516"/>
      <c r="I2908" s="516"/>
      <c r="J2908" s="516"/>
      <c r="K2908" s="516"/>
      <c r="L2908" s="516"/>
      <c r="M2908" s="516"/>
      <c r="N2908" s="516"/>
      <c r="O2908" s="516"/>
      <c r="P2908" s="516"/>
      <c r="Q2908" s="517"/>
    </row>
    <row r="2909" spans="1:17" x14ac:dyDescent="0.15">
      <c r="A2909" s="479" t="s">
        <v>316</v>
      </c>
      <c r="B2909" s="518"/>
      <c r="C2909" s="518"/>
      <c r="D2909" s="518"/>
      <c r="E2909" s="518"/>
      <c r="F2909" s="518"/>
      <c r="G2909" s="518"/>
      <c r="H2909" s="518"/>
      <c r="I2909" s="518"/>
      <c r="J2909" s="518"/>
      <c r="K2909" s="518"/>
      <c r="L2909" s="518"/>
      <c r="M2909" s="518"/>
      <c r="N2909" s="518"/>
      <c r="O2909" s="518"/>
      <c r="P2909" s="518"/>
      <c r="Q2909" s="519"/>
    </row>
    <row r="2910" spans="1:17" x14ac:dyDescent="0.15">
      <c r="A2910" s="479" t="s">
        <v>111</v>
      </c>
      <c r="B2910" s="518"/>
      <c r="C2910" s="518"/>
      <c r="D2910" s="518"/>
      <c r="E2910" s="518"/>
      <c r="F2910" s="518"/>
      <c r="G2910" s="518"/>
      <c r="H2910" s="518"/>
      <c r="I2910" s="518"/>
      <c r="J2910" s="518"/>
      <c r="K2910" s="518"/>
      <c r="L2910" s="518"/>
      <c r="M2910" s="518"/>
      <c r="N2910" s="518"/>
      <c r="O2910" s="518"/>
      <c r="P2910" s="518"/>
      <c r="Q2910" s="519"/>
    </row>
    <row r="2911" spans="1:17" x14ac:dyDescent="0.15">
      <c r="A2911" s="461" t="s">
        <v>112</v>
      </c>
      <c r="B2911" s="523"/>
      <c r="C2911" s="523"/>
      <c r="D2911" s="523"/>
      <c r="E2911" s="523"/>
      <c r="F2911" s="523"/>
      <c r="G2911" s="523"/>
      <c r="H2911" s="523"/>
      <c r="I2911" s="523"/>
      <c r="J2911" s="523"/>
      <c r="K2911" s="523"/>
      <c r="L2911" s="523"/>
      <c r="M2911" s="523"/>
      <c r="N2911" s="523"/>
      <c r="O2911" s="523"/>
      <c r="P2911" s="523"/>
      <c r="Q2911" s="524"/>
    </row>
    <row r="2912" spans="1:17" x14ac:dyDescent="0.15">
      <c r="A2912" s="140" t="s">
        <v>418</v>
      </c>
      <c r="B2912" s="90"/>
      <c r="C2912" s="140">
        <f>C2892+1</f>
        <v>680</v>
      </c>
      <c r="N2912" s="90"/>
      <c r="O2912" s="90"/>
      <c r="P2912" s="90"/>
      <c r="Q2912" s="90"/>
    </row>
    <row r="2913" spans="1:18" x14ac:dyDescent="0.15">
      <c r="A2913" s="553" t="s">
        <v>1111</v>
      </c>
      <c r="B2913" s="553"/>
      <c r="C2913" s="553"/>
      <c r="D2913" s="553"/>
      <c r="E2913" s="553"/>
      <c r="F2913" s="553"/>
      <c r="G2913" s="553"/>
      <c r="H2913" s="553"/>
      <c r="I2913" s="553"/>
      <c r="J2913" s="553"/>
      <c r="K2913" s="553"/>
      <c r="L2913" s="553"/>
      <c r="M2913" s="553"/>
      <c r="N2913" s="553"/>
      <c r="O2913" s="553"/>
      <c r="P2913" s="553"/>
      <c r="Q2913" s="553"/>
    </row>
    <row r="2914" spans="1:18" x14ac:dyDescent="0.15">
      <c r="A2914" s="553" t="s">
        <v>749</v>
      </c>
      <c r="B2914" s="553"/>
      <c r="C2914" s="553"/>
      <c r="D2914" s="553"/>
      <c r="E2914" s="553"/>
      <c r="F2914" s="553"/>
      <c r="G2914" s="553"/>
      <c r="H2914" s="553"/>
      <c r="I2914" s="553"/>
      <c r="J2914" s="553"/>
      <c r="K2914" s="553"/>
      <c r="L2914" s="553"/>
      <c r="M2914" s="553"/>
      <c r="N2914" s="553"/>
      <c r="O2914" s="553"/>
      <c r="P2914" s="553"/>
      <c r="Q2914" s="553"/>
    </row>
    <row r="2915" spans="1:18" s="91" customFormat="1" ht="97.5" customHeight="1" x14ac:dyDescent="0.25">
      <c r="A2915" s="184" t="s">
        <v>152</v>
      </c>
      <c r="B2915" s="185" t="s">
        <v>56</v>
      </c>
      <c r="C2915" s="184" t="s">
        <v>124</v>
      </c>
      <c r="D2915" s="184" t="s">
        <v>700</v>
      </c>
      <c r="E2915" s="184" t="s">
        <v>701</v>
      </c>
      <c r="F2915" s="559" t="s">
        <v>324</v>
      </c>
      <c r="G2915" s="560"/>
      <c r="H2915" s="185" t="s">
        <v>702</v>
      </c>
      <c r="I2915" s="93" t="s">
        <v>966</v>
      </c>
      <c r="J2915" s="93" t="s">
        <v>1409</v>
      </c>
      <c r="K2915" s="559" t="s">
        <v>1408</v>
      </c>
      <c r="L2915" s="561"/>
      <c r="M2915" s="561"/>
      <c r="N2915" s="560"/>
      <c r="O2915" s="93" t="s">
        <v>968</v>
      </c>
      <c r="P2915" s="93" t="s">
        <v>1239</v>
      </c>
      <c r="Q2915" s="93" t="s">
        <v>26</v>
      </c>
    </row>
    <row r="2916" spans="1:18" ht="9" customHeight="1" x14ac:dyDescent="0.15">
      <c r="A2916" s="507" t="s">
        <v>170</v>
      </c>
      <c r="B2916" s="502" t="s">
        <v>18</v>
      </c>
      <c r="C2916" s="154">
        <v>5230</v>
      </c>
      <c r="D2916" s="154">
        <v>650</v>
      </c>
      <c r="E2916" s="154">
        <v>900</v>
      </c>
      <c r="F2916" s="556" t="s">
        <v>42</v>
      </c>
      <c r="G2916" s="557"/>
      <c r="H2916" s="154">
        <v>1935</v>
      </c>
      <c r="I2916" s="154"/>
      <c r="J2916" s="154"/>
      <c r="K2916" s="556"/>
      <c r="L2916" s="558"/>
      <c r="M2916" s="558"/>
      <c r="N2916" s="557"/>
      <c r="O2916" s="154"/>
      <c r="P2916" s="499" t="s">
        <v>27</v>
      </c>
      <c r="Q2916" s="99"/>
    </row>
    <row r="2917" spans="1:18" ht="9" customHeight="1" x14ac:dyDescent="0.15">
      <c r="A2917" s="514"/>
      <c r="B2917" s="502"/>
      <c r="C2917" s="154">
        <v>5230</v>
      </c>
      <c r="D2917" s="154">
        <v>900</v>
      </c>
      <c r="E2917" s="154">
        <v>1150</v>
      </c>
      <c r="F2917" s="556" t="s">
        <v>42</v>
      </c>
      <c r="G2917" s="557"/>
      <c r="H2917" s="154">
        <v>1960</v>
      </c>
      <c r="I2917" s="154"/>
      <c r="J2917" s="154"/>
      <c r="K2917" s="556"/>
      <c r="L2917" s="558"/>
      <c r="M2917" s="558"/>
      <c r="N2917" s="557"/>
      <c r="O2917" s="154"/>
      <c r="P2917" s="500" t="s">
        <v>27</v>
      </c>
      <c r="Q2917" s="99"/>
    </row>
    <row r="2918" spans="1:18" ht="9" customHeight="1" x14ac:dyDescent="0.15">
      <c r="A2918" s="514"/>
      <c r="B2918" s="502"/>
      <c r="C2918" s="154">
        <v>5230</v>
      </c>
      <c r="D2918" s="154">
        <v>1150</v>
      </c>
      <c r="E2918" s="154">
        <v>650</v>
      </c>
      <c r="F2918" s="556" t="s">
        <v>42</v>
      </c>
      <c r="G2918" s="557"/>
      <c r="H2918" s="154">
        <v>1985</v>
      </c>
      <c r="I2918" s="154"/>
      <c r="J2918" s="154"/>
      <c r="K2918" s="556"/>
      <c r="L2918" s="558"/>
      <c r="M2918" s="558"/>
      <c r="N2918" s="557"/>
      <c r="O2918" s="154"/>
      <c r="P2918" s="501" t="s">
        <v>27</v>
      </c>
      <c r="Q2918" s="99"/>
    </row>
    <row r="2919" spans="1:18" ht="9" customHeight="1" x14ac:dyDescent="0.15">
      <c r="A2919" s="514"/>
      <c r="B2919" s="502" t="s">
        <v>54</v>
      </c>
      <c r="C2919" s="154">
        <v>5230</v>
      </c>
      <c r="D2919" s="154">
        <v>650</v>
      </c>
      <c r="E2919" s="154">
        <v>900</v>
      </c>
      <c r="F2919" s="556" t="s">
        <v>42</v>
      </c>
      <c r="G2919" s="557"/>
      <c r="H2919" s="154">
        <v>1935</v>
      </c>
      <c r="I2919" s="154"/>
      <c r="J2919" s="154"/>
      <c r="K2919" s="556"/>
      <c r="L2919" s="558"/>
      <c r="M2919" s="558"/>
      <c r="N2919" s="557"/>
      <c r="O2919" s="154"/>
      <c r="P2919" s="499" t="s">
        <v>27</v>
      </c>
      <c r="Q2919" s="99"/>
    </row>
    <row r="2920" spans="1:18" ht="9" customHeight="1" x14ac:dyDescent="0.15">
      <c r="A2920" s="514"/>
      <c r="B2920" s="502"/>
      <c r="C2920" s="154">
        <v>5230</v>
      </c>
      <c r="D2920" s="154">
        <v>900</v>
      </c>
      <c r="E2920" s="154">
        <v>1150</v>
      </c>
      <c r="F2920" s="556" t="s">
        <v>42</v>
      </c>
      <c r="G2920" s="557"/>
      <c r="H2920" s="154">
        <v>1960</v>
      </c>
      <c r="I2920" s="154"/>
      <c r="J2920" s="154"/>
      <c r="K2920" s="556"/>
      <c r="L2920" s="558"/>
      <c r="M2920" s="558"/>
      <c r="N2920" s="557"/>
      <c r="O2920" s="154"/>
      <c r="P2920" s="500" t="s">
        <v>27</v>
      </c>
      <c r="Q2920" s="99"/>
    </row>
    <row r="2921" spans="1:18" ht="9" customHeight="1" x14ac:dyDescent="0.15">
      <c r="A2921" s="514"/>
      <c r="B2921" s="502"/>
      <c r="C2921" s="154">
        <v>5230</v>
      </c>
      <c r="D2921" s="154">
        <v>1150</v>
      </c>
      <c r="E2921" s="154">
        <v>650</v>
      </c>
      <c r="F2921" s="556" t="s">
        <v>42</v>
      </c>
      <c r="G2921" s="557"/>
      <c r="H2921" s="154">
        <v>1985</v>
      </c>
      <c r="I2921" s="154"/>
      <c r="J2921" s="154"/>
      <c r="K2921" s="556"/>
      <c r="L2921" s="558"/>
      <c r="M2921" s="558"/>
      <c r="N2921" s="557"/>
      <c r="O2921" s="154"/>
      <c r="P2921" s="500" t="s">
        <v>27</v>
      </c>
      <c r="Q2921" s="99"/>
    </row>
    <row r="2922" spans="1:18" ht="9" customHeight="1" x14ac:dyDescent="0.15">
      <c r="A2922" s="514"/>
      <c r="B2922" s="502" t="s">
        <v>9</v>
      </c>
      <c r="C2922" s="154">
        <v>5230</v>
      </c>
      <c r="D2922" s="154">
        <v>650</v>
      </c>
      <c r="E2922" s="154">
        <v>900</v>
      </c>
      <c r="F2922" s="556" t="s">
        <v>42</v>
      </c>
      <c r="G2922" s="557"/>
      <c r="H2922" s="154">
        <v>1935</v>
      </c>
      <c r="I2922" s="154"/>
      <c r="J2922" s="154"/>
      <c r="K2922" s="556"/>
      <c r="L2922" s="558"/>
      <c r="M2922" s="558"/>
      <c r="N2922" s="557"/>
      <c r="O2922" s="154"/>
      <c r="P2922" s="554"/>
      <c r="Q2922" s="99"/>
    </row>
    <row r="2923" spans="1:18" ht="9" customHeight="1" x14ac:dyDescent="0.15">
      <c r="A2923" s="514"/>
      <c r="B2923" s="502"/>
      <c r="C2923" s="154">
        <v>5230</v>
      </c>
      <c r="D2923" s="154">
        <v>900</v>
      </c>
      <c r="E2923" s="154">
        <v>1150</v>
      </c>
      <c r="F2923" s="556" t="s">
        <v>42</v>
      </c>
      <c r="G2923" s="557"/>
      <c r="H2923" s="154">
        <v>1960</v>
      </c>
      <c r="I2923" s="154"/>
      <c r="J2923" s="154"/>
      <c r="K2923" s="556"/>
      <c r="L2923" s="558"/>
      <c r="M2923" s="558"/>
      <c r="N2923" s="557"/>
      <c r="O2923" s="154"/>
      <c r="P2923" s="554"/>
      <c r="Q2923" s="99"/>
    </row>
    <row r="2924" spans="1:18" ht="9" customHeight="1" x14ac:dyDescent="0.15">
      <c r="A2924" s="514"/>
      <c r="B2924" s="502"/>
      <c r="C2924" s="154">
        <v>5230</v>
      </c>
      <c r="D2924" s="154">
        <v>1150</v>
      </c>
      <c r="E2924" s="154">
        <v>650</v>
      </c>
      <c r="F2924" s="556" t="s">
        <v>42</v>
      </c>
      <c r="G2924" s="557"/>
      <c r="H2924" s="154">
        <v>1985</v>
      </c>
      <c r="I2924" s="154"/>
      <c r="J2924" s="154"/>
      <c r="K2924" s="556"/>
      <c r="L2924" s="558"/>
      <c r="M2924" s="558"/>
      <c r="N2924" s="557"/>
      <c r="O2924" s="154"/>
      <c r="P2924" s="555"/>
      <c r="Q2924" s="99"/>
    </row>
    <row r="2925" spans="1:18" ht="9" customHeight="1" x14ac:dyDescent="0.15">
      <c r="A2925" s="507" t="s">
        <v>171</v>
      </c>
      <c r="B2925" s="502" t="s">
        <v>18</v>
      </c>
      <c r="C2925" s="154">
        <v>5230</v>
      </c>
      <c r="D2925" s="154">
        <v>650</v>
      </c>
      <c r="E2925" s="154">
        <v>900</v>
      </c>
      <c r="F2925" s="556" t="s">
        <v>42</v>
      </c>
      <c r="G2925" s="557"/>
      <c r="H2925" s="154">
        <v>1935</v>
      </c>
      <c r="I2925" s="154"/>
      <c r="J2925" s="154"/>
      <c r="K2925" s="556"/>
      <c r="L2925" s="558"/>
      <c r="M2925" s="558"/>
      <c r="N2925" s="557"/>
      <c r="O2925" s="154"/>
      <c r="P2925" s="499" t="s">
        <v>27</v>
      </c>
      <c r="Q2925" s="99"/>
    </row>
    <row r="2926" spans="1:18" ht="9" customHeight="1" x14ac:dyDescent="0.15">
      <c r="A2926" s="514"/>
      <c r="B2926" s="502"/>
      <c r="C2926" s="154">
        <v>5230</v>
      </c>
      <c r="D2926" s="154">
        <v>900</v>
      </c>
      <c r="E2926" s="154">
        <v>1150</v>
      </c>
      <c r="F2926" s="556" t="s">
        <v>42</v>
      </c>
      <c r="G2926" s="557"/>
      <c r="H2926" s="154">
        <v>1960</v>
      </c>
      <c r="I2926" s="154"/>
      <c r="J2926" s="154"/>
      <c r="K2926" s="556"/>
      <c r="L2926" s="558"/>
      <c r="M2926" s="558"/>
      <c r="N2926" s="557"/>
      <c r="O2926" s="154"/>
      <c r="P2926" s="500" t="s">
        <v>27</v>
      </c>
      <c r="Q2926" s="99"/>
    </row>
    <row r="2927" spans="1:18" ht="9" customHeight="1" x14ac:dyDescent="0.15">
      <c r="A2927" s="515"/>
      <c r="B2927" s="502"/>
      <c r="C2927" s="154">
        <v>5230</v>
      </c>
      <c r="D2927" s="154">
        <v>1150</v>
      </c>
      <c r="E2927" s="154">
        <v>650</v>
      </c>
      <c r="F2927" s="556" t="s">
        <v>42</v>
      </c>
      <c r="G2927" s="557"/>
      <c r="H2927" s="154">
        <v>1985</v>
      </c>
      <c r="I2927" s="154"/>
      <c r="J2927" s="154"/>
      <c r="K2927" s="556"/>
      <c r="L2927" s="558"/>
      <c r="M2927" s="558"/>
      <c r="N2927" s="557"/>
      <c r="O2927" s="154"/>
      <c r="P2927" s="501" t="s">
        <v>27</v>
      </c>
      <c r="Q2927" s="99"/>
    </row>
    <row r="2928" spans="1:18" x14ac:dyDescent="0.15">
      <c r="A2928" s="477" t="s">
        <v>94</v>
      </c>
      <c r="B2928" s="516"/>
      <c r="C2928" s="516"/>
      <c r="D2928" s="516"/>
      <c r="E2928" s="516"/>
      <c r="F2928" s="516"/>
      <c r="G2928" s="516"/>
      <c r="H2928" s="516"/>
      <c r="I2928" s="516"/>
      <c r="J2928" s="516"/>
      <c r="K2928" s="516"/>
      <c r="L2928" s="516"/>
      <c r="M2928" s="516"/>
      <c r="N2928" s="516"/>
      <c r="O2928" s="516"/>
      <c r="P2928" s="516"/>
      <c r="Q2928" s="517"/>
      <c r="R2928" s="91"/>
    </row>
    <row r="2929" spans="1:18" x14ac:dyDescent="0.15">
      <c r="A2929" s="479" t="s">
        <v>316</v>
      </c>
      <c r="B2929" s="518"/>
      <c r="C2929" s="518"/>
      <c r="D2929" s="518"/>
      <c r="E2929" s="518"/>
      <c r="F2929" s="518"/>
      <c r="G2929" s="518"/>
      <c r="H2929" s="518"/>
      <c r="I2929" s="518"/>
      <c r="J2929" s="518"/>
      <c r="K2929" s="518"/>
      <c r="L2929" s="518"/>
      <c r="M2929" s="518"/>
      <c r="N2929" s="518"/>
      <c r="O2929" s="518"/>
      <c r="P2929" s="518"/>
      <c r="Q2929" s="519"/>
      <c r="R2929" s="97"/>
    </row>
    <row r="2930" spans="1:18" x14ac:dyDescent="0.15">
      <c r="A2930" s="479" t="s">
        <v>111</v>
      </c>
      <c r="B2930" s="518"/>
      <c r="C2930" s="518"/>
      <c r="D2930" s="518"/>
      <c r="E2930" s="518"/>
      <c r="F2930" s="518"/>
      <c r="G2930" s="518"/>
      <c r="H2930" s="518"/>
      <c r="I2930" s="518"/>
      <c r="J2930" s="518"/>
      <c r="K2930" s="518"/>
      <c r="L2930" s="518"/>
      <c r="M2930" s="518"/>
      <c r="N2930" s="518"/>
      <c r="O2930" s="518"/>
      <c r="P2930" s="518"/>
      <c r="Q2930" s="519"/>
      <c r="R2930" s="97"/>
    </row>
    <row r="2931" spans="1:18" x14ac:dyDescent="0.15">
      <c r="A2931" s="461" t="s">
        <v>112</v>
      </c>
      <c r="B2931" s="523"/>
      <c r="C2931" s="523"/>
      <c r="D2931" s="523"/>
      <c r="E2931" s="523"/>
      <c r="F2931" s="523"/>
      <c r="G2931" s="523"/>
      <c r="H2931" s="523"/>
      <c r="I2931" s="523"/>
      <c r="J2931" s="523"/>
      <c r="K2931" s="523"/>
      <c r="L2931" s="523"/>
      <c r="M2931" s="523"/>
      <c r="N2931" s="523"/>
      <c r="O2931" s="523"/>
      <c r="P2931" s="523"/>
      <c r="Q2931" s="524"/>
      <c r="R2931" s="98"/>
    </row>
    <row r="2932" spans="1:18" x14ac:dyDescent="0.15">
      <c r="A2932" s="140" t="s">
        <v>418</v>
      </c>
      <c r="B2932" s="90"/>
      <c r="C2932" s="140">
        <f>C2912+1</f>
        <v>681</v>
      </c>
      <c r="N2932" s="90"/>
      <c r="O2932" s="90"/>
      <c r="P2932" s="90"/>
      <c r="Q2932" s="90"/>
    </row>
    <row r="2933" spans="1:18" x14ac:dyDescent="0.15">
      <c r="A2933" s="553" t="s">
        <v>1112</v>
      </c>
      <c r="B2933" s="553"/>
      <c r="C2933" s="553"/>
      <c r="D2933" s="553"/>
      <c r="E2933" s="553"/>
      <c r="F2933" s="553"/>
      <c r="G2933" s="553"/>
      <c r="H2933" s="553"/>
      <c r="I2933" s="553"/>
      <c r="J2933" s="553"/>
      <c r="K2933" s="553"/>
      <c r="L2933" s="553"/>
      <c r="M2933" s="553"/>
      <c r="N2933" s="553"/>
      <c r="O2933" s="553"/>
      <c r="P2933" s="553"/>
      <c r="Q2933" s="553"/>
    </row>
    <row r="2934" spans="1:18" x14ac:dyDescent="0.15">
      <c r="A2934" s="553" t="s">
        <v>749</v>
      </c>
      <c r="B2934" s="553"/>
      <c r="C2934" s="553"/>
      <c r="D2934" s="553"/>
      <c r="E2934" s="553"/>
      <c r="F2934" s="553"/>
      <c r="G2934" s="553"/>
      <c r="H2934" s="553"/>
      <c r="I2934" s="553"/>
      <c r="J2934" s="553"/>
      <c r="K2934" s="553"/>
      <c r="L2934" s="553"/>
      <c r="M2934" s="553"/>
      <c r="N2934" s="553"/>
      <c r="O2934" s="553"/>
      <c r="P2934" s="553"/>
      <c r="Q2934" s="553"/>
    </row>
    <row r="2935" spans="1:18" s="91" customFormat="1" ht="97.5" customHeight="1" x14ac:dyDescent="0.25">
      <c r="A2935" s="186" t="s">
        <v>152</v>
      </c>
      <c r="B2935" s="187" t="s">
        <v>56</v>
      </c>
      <c r="C2935" s="186" t="s">
        <v>124</v>
      </c>
      <c r="D2935" s="186" t="s">
        <v>700</v>
      </c>
      <c r="E2935" s="186" t="s">
        <v>701</v>
      </c>
      <c r="F2935" s="559" t="s">
        <v>325</v>
      </c>
      <c r="G2935" s="560"/>
      <c r="H2935" s="187" t="s">
        <v>703</v>
      </c>
      <c r="I2935" s="93" t="s">
        <v>967</v>
      </c>
      <c r="J2935" s="93" t="s">
        <v>1409</v>
      </c>
      <c r="K2935" s="559" t="s">
        <v>1408</v>
      </c>
      <c r="L2935" s="561"/>
      <c r="M2935" s="561"/>
      <c r="N2935" s="560"/>
      <c r="O2935" s="93" t="s">
        <v>969</v>
      </c>
      <c r="P2935" s="93" t="s">
        <v>1240</v>
      </c>
      <c r="Q2935" s="93" t="s">
        <v>26</v>
      </c>
    </row>
    <row r="2936" spans="1:18" ht="9" customHeight="1" x14ac:dyDescent="0.15">
      <c r="A2936" s="507" t="s">
        <v>170</v>
      </c>
      <c r="B2936" s="502" t="s">
        <v>18</v>
      </c>
      <c r="C2936" s="154">
        <v>5230</v>
      </c>
      <c r="D2936" s="154">
        <v>650</v>
      </c>
      <c r="E2936" s="154">
        <v>900</v>
      </c>
      <c r="F2936" s="556" t="s">
        <v>42</v>
      </c>
      <c r="G2936" s="557"/>
      <c r="H2936" s="154">
        <v>1960</v>
      </c>
      <c r="I2936" s="154"/>
      <c r="J2936" s="154"/>
      <c r="K2936" s="556"/>
      <c r="L2936" s="558"/>
      <c r="M2936" s="558"/>
      <c r="N2936" s="557"/>
      <c r="O2936" s="154"/>
      <c r="P2936" s="499" t="s">
        <v>27</v>
      </c>
      <c r="Q2936" s="99"/>
    </row>
    <row r="2937" spans="1:18" ht="9" customHeight="1" x14ac:dyDescent="0.15">
      <c r="A2937" s="514"/>
      <c r="B2937" s="502"/>
      <c r="C2937" s="154">
        <v>5230</v>
      </c>
      <c r="D2937" s="154">
        <v>900</v>
      </c>
      <c r="E2937" s="154">
        <v>1150</v>
      </c>
      <c r="F2937" s="556" t="s">
        <v>42</v>
      </c>
      <c r="G2937" s="557"/>
      <c r="H2937" s="154">
        <v>1985</v>
      </c>
      <c r="I2937" s="154"/>
      <c r="J2937" s="154"/>
      <c r="K2937" s="556"/>
      <c r="L2937" s="558"/>
      <c r="M2937" s="558"/>
      <c r="N2937" s="557"/>
      <c r="O2937" s="154"/>
      <c r="P2937" s="500" t="s">
        <v>27</v>
      </c>
      <c r="Q2937" s="99"/>
    </row>
    <row r="2938" spans="1:18" ht="9" customHeight="1" x14ac:dyDescent="0.15">
      <c r="A2938" s="514"/>
      <c r="B2938" s="502"/>
      <c r="C2938" s="154">
        <v>5230</v>
      </c>
      <c r="D2938" s="154">
        <v>1150</v>
      </c>
      <c r="E2938" s="154">
        <v>650</v>
      </c>
      <c r="F2938" s="556" t="s">
        <v>42</v>
      </c>
      <c r="G2938" s="557"/>
      <c r="H2938" s="154">
        <v>1935</v>
      </c>
      <c r="I2938" s="154"/>
      <c r="J2938" s="154"/>
      <c r="K2938" s="556"/>
      <c r="L2938" s="558"/>
      <c r="M2938" s="558"/>
      <c r="N2938" s="557"/>
      <c r="O2938" s="154"/>
      <c r="P2938" s="501" t="s">
        <v>27</v>
      </c>
      <c r="Q2938" s="99"/>
    </row>
    <row r="2939" spans="1:18" ht="9" customHeight="1" x14ac:dyDescent="0.15">
      <c r="A2939" s="514"/>
      <c r="B2939" s="502" t="s">
        <v>54</v>
      </c>
      <c r="C2939" s="154">
        <v>5230</v>
      </c>
      <c r="D2939" s="154">
        <v>650</v>
      </c>
      <c r="E2939" s="154">
        <v>900</v>
      </c>
      <c r="F2939" s="556" t="s">
        <v>42</v>
      </c>
      <c r="G2939" s="557"/>
      <c r="H2939" s="154">
        <v>1960</v>
      </c>
      <c r="I2939" s="154"/>
      <c r="J2939" s="154"/>
      <c r="K2939" s="556"/>
      <c r="L2939" s="558"/>
      <c r="M2939" s="558"/>
      <c r="N2939" s="557"/>
      <c r="O2939" s="154"/>
      <c r="P2939" s="499" t="s">
        <v>27</v>
      </c>
      <c r="Q2939" s="99"/>
    </row>
    <row r="2940" spans="1:18" ht="9" customHeight="1" x14ac:dyDescent="0.15">
      <c r="A2940" s="514"/>
      <c r="B2940" s="502"/>
      <c r="C2940" s="154">
        <v>5230</v>
      </c>
      <c r="D2940" s="154">
        <v>900</v>
      </c>
      <c r="E2940" s="154">
        <v>1150</v>
      </c>
      <c r="F2940" s="556" t="s">
        <v>42</v>
      </c>
      <c r="G2940" s="557"/>
      <c r="H2940" s="154">
        <v>1985</v>
      </c>
      <c r="I2940" s="154"/>
      <c r="J2940" s="154"/>
      <c r="K2940" s="556"/>
      <c r="L2940" s="558"/>
      <c r="M2940" s="558"/>
      <c r="N2940" s="557"/>
      <c r="O2940" s="154"/>
      <c r="P2940" s="500" t="s">
        <v>27</v>
      </c>
      <c r="Q2940" s="99"/>
    </row>
    <row r="2941" spans="1:18" ht="9" customHeight="1" x14ac:dyDescent="0.15">
      <c r="A2941" s="514"/>
      <c r="B2941" s="502"/>
      <c r="C2941" s="154">
        <v>5230</v>
      </c>
      <c r="D2941" s="154">
        <v>1150</v>
      </c>
      <c r="E2941" s="154">
        <v>650</v>
      </c>
      <c r="F2941" s="556" t="s">
        <v>42</v>
      </c>
      <c r="G2941" s="557"/>
      <c r="H2941" s="154">
        <v>1935</v>
      </c>
      <c r="I2941" s="154"/>
      <c r="J2941" s="154"/>
      <c r="K2941" s="556"/>
      <c r="L2941" s="558"/>
      <c r="M2941" s="558"/>
      <c r="N2941" s="557"/>
      <c r="O2941" s="154"/>
      <c r="P2941" s="500" t="s">
        <v>27</v>
      </c>
      <c r="Q2941" s="99"/>
    </row>
    <row r="2942" spans="1:18" ht="9" customHeight="1" x14ac:dyDescent="0.15">
      <c r="A2942" s="514"/>
      <c r="B2942" s="502" t="s">
        <v>9</v>
      </c>
      <c r="C2942" s="154">
        <v>5230</v>
      </c>
      <c r="D2942" s="154">
        <v>650</v>
      </c>
      <c r="E2942" s="154">
        <v>900</v>
      </c>
      <c r="F2942" s="556" t="s">
        <v>42</v>
      </c>
      <c r="G2942" s="557"/>
      <c r="H2942" s="154">
        <v>1960</v>
      </c>
      <c r="I2942" s="154"/>
      <c r="J2942" s="154"/>
      <c r="K2942" s="556"/>
      <c r="L2942" s="558"/>
      <c r="M2942" s="558"/>
      <c r="N2942" s="557"/>
      <c r="O2942" s="154"/>
      <c r="P2942" s="554"/>
      <c r="Q2942" s="99"/>
    </row>
    <row r="2943" spans="1:18" ht="9" customHeight="1" x14ac:dyDescent="0.15">
      <c r="A2943" s="514"/>
      <c r="B2943" s="502"/>
      <c r="C2943" s="154">
        <v>5230</v>
      </c>
      <c r="D2943" s="154">
        <v>900</v>
      </c>
      <c r="E2943" s="154">
        <v>1150</v>
      </c>
      <c r="F2943" s="556" t="s">
        <v>42</v>
      </c>
      <c r="G2943" s="557"/>
      <c r="H2943" s="154">
        <v>1985</v>
      </c>
      <c r="I2943" s="154"/>
      <c r="J2943" s="154"/>
      <c r="K2943" s="556"/>
      <c r="L2943" s="558"/>
      <c r="M2943" s="558"/>
      <c r="N2943" s="557"/>
      <c r="O2943" s="154"/>
      <c r="P2943" s="554"/>
      <c r="Q2943" s="99"/>
    </row>
    <row r="2944" spans="1:18" ht="9" customHeight="1" x14ac:dyDescent="0.15">
      <c r="A2944" s="514"/>
      <c r="B2944" s="502"/>
      <c r="C2944" s="154">
        <v>5230</v>
      </c>
      <c r="D2944" s="154">
        <v>1150</v>
      </c>
      <c r="E2944" s="154">
        <v>650</v>
      </c>
      <c r="F2944" s="556" t="s">
        <v>42</v>
      </c>
      <c r="G2944" s="557"/>
      <c r="H2944" s="154">
        <v>1935</v>
      </c>
      <c r="I2944" s="154"/>
      <c r="J2944" s="154"/>
      <c r="K2944" s="556"/>
      <c r="L2944" s="558"/>
      <c r="M2944" s="558"/>
      <c r="N2944" s="557"/>
      <c r="O2944" s="154"/>
      <c r="P2944" s="555"/>
      <c r="Q2944" s="99"/>
    </row>
    <row r="2945" spans="1:17" ht="9" customHeight="1" x14ac:dyDescent="0.15">
      <c r="A2945" s="507" t="s">
        <v>171</v>
      </c>
      <c r="B2945" s="502" t="s">
        <v>18</v>
      </c>
      <c r="C2945" s="154">
        <v>5230</v>
      </c>
      <c r="D2945" s="154">
        <v>650</v>
      </c>
      <c r="E2945" s="154">
        <v>900</v>
      </c>
      <c r="F2945" s="556" t="s">
        <v>42</v>
      </c>
      <c r="G2945" s="557"/>
      <c r="H2945" s="154">
        <v>1960</v>
      </c>
      <c r="I2945" s="154"/>
      <c r="J2945" s="154"/>
      <c r="K2945" s="556"/>
      <c r="L2945" s="558"/>
      <c r="M2945" s="558"/>
      <c r="N2945" s="557"/>
      <c r="O2945" s="154"/>
      <c r="P2945" s="499" t="s">
        <v>27</v>
      </c>
      <c r="Q2945" s="99"/>
    </row>
    <row r="2946" spans="1:17" ht="9" customHeight="1" x14ac:dyDescent="0.15">
      <c r="A2946" s="514"/>
      <c r="B2946" s="502"/>
      <c r="C2946" s="154">
        <v>5230</v>
      </c>
      <c r="D2946" s="154">
        <v>900</v>
      </c>
      <c r="E2946" s="154">
        <v>1150</v>
      </c>
      <c r="F2946" s="556" t="s">
        <v>42</v>
      </c>
      <c r="G2946" s="557"/>
      <c r="H2946" s="154">
        <v>1985</v>
      </c>
      <c r="I2946" s="154"/>
      <c r="J2946" s="154"/>
      <c r="K2946" s="556"/>
      <c r="L2946" s="558"/>
      <c r="M2946" s="558"/>
      <c r="N2946" s="557"/>
      <c r="O2946" s="154"/>
      <c r="P2946" s="500" t="s">
        <v>27</v>
      </c>
      <c r="Q2946" s="99"/>
    </row>
    <row r="2947" spans="1:17" ht="9" customHeight="1" x14ac:dyDescent="0.15">
      <c r="A2947" s="515"/>
      <c r="B2947" s="502"/>
      <c r="C2947" s="154">
        <v>5230</v>
      </c>
      <c r="D2947" s="154">
        <v>1150</v>
      </c>
      <c r="E2947" s="154">
        <v>650</v>
      </c>
      <c r="F2947" s="556" t="s">
        <v>42</v>
      </c>
      <c r="G2947" s="557"/>
      <c r="H2947" s="154">
        <v>1935</v>
      </c>
      <c r="I2947" s="154"/>
      <c r="J2947" s="154"/>
      <c r="K2947" s="556"/>
      <c r="L2947" s="558"/>
      <c r="M2947" s="558"/>
      <c r="N2947" s="557"/>
      <c r="O2947" s="154"/>
      <c r="P2947" s="501" t="s">
        <v>27</v>
      </c>
      <c r="Q2947" s="99"/>
    </row>
    <row r="2948" spans="1:17" x14ac:dyDescent="0.15">
      <c r="A2948" s="477" t="s">
        <v>94</v>
      </c>
      <c r="B2948" s="516"/>
      <c r="C2948" s="516"/>
      <c r="D2948" s="516"/>
      <c r="E2948" s="516"/>
      <c r="F2948" s="516"/>
      <c r="G2948" s="516"/>
      <c r="H2948" s="516"/>
      <c r="I2948" s="516"/>
      <c r="J2948" s="516"/>
      <c r="K2948" s="516"/>
      <c r="L2948" s="516"/>
      <c r="M2948" s="516"/>
      <c r="N2948" s="516"/>
      <c r="O2948" s="516"/>
      <c r="P2948" s="516"/>
      <c r="Q2948" s="517"/>
    </row>
    <row r="2949" spans="1:17" x14ac:dyDescent="0.15">
      <c r="A2949" s="479" t="s">
        <v>316</v>
      </c>
      <c r="B2949" s="518"/>
      <c r="C2949" s="518"/>
      <c r="D2949" s="518"/>
      <c r="E2949" s="518"/>
      <c r="F2949" s="518"/>
      <c r="G2949" s="518"/>
      <c r="H2949" s="518"/>
      <c r="I2949" s="518"/>
      <c r="J2949" s="518"/>
      <c r="K2949" s="518"/>
      <c r="L2949" s="518"/>
      <c r="M2949" s="518"/>
      <c r="N2949" s="518"/>
      <c r="O2949" s="518"/>
      <c r="P2949" s="518"/>
      <c r="Q2949" s="519"/>
    </row>
    <row r="2950" spans="1:17" x14ac:dyDescent="0.15">
      <c r="A2950" s="479" t="s">
        <v>111</v>
      </c>
      <c r="B2950" s="518"/>
      <c r="C2950" s="518"/>
      <c r="D2950" s="518"/>
      <c r="E2950" s="518"/>
      <c r="F2950" s="518"/>
      <c r="G2950" s="518"/>
      <c r="H2950" s="518"/>
      <c r="I2950" s="518"/>
      <c r="J2950" s="518"/>
      <c r="K2950" s="518"/>
      <c r="L2950" s="518"/>
      <c r="M2950" s="518"/>
      <c r="N2950" s="518"/>
      <c r="O2950" s="518"/>
      <c r="P2950" s="518"/>
      <c r="Q2950" s="519"/>
    </row>
    <row r="2951" spans="1:17" x14ac:dyDescent="0.15">
      <c r="A2951" s="461" t="s">
        <v>112</v>
      </c>
      <c r="B2951" s="523"/>
      <c r="C2951" s="523"/>
      <c r="D2951" s="523"/>
      <c r="E2951" s="523"/>
      <c r="F2951" s="523"/>
      <c r="G2951" s="523"/>
      <c r="H2951" s="523"/>
      <c r="I2951" s="523"/>
      <c r="J2951" s="523"/>
      <c r="K2951" s="523"/>
      <c r="L2951" s="523"/>
      <c r="M2951" s="523"/>
      <c r="N2951" s="523"/>
      <c r="O2951" s="523"/>
      <c r="P2951" s="523"/>
      <c r="Q2951" s="524"/>
    </row>
    <row r="2952" spans="1:17" x14ac:dyDescent="0.15">
      <c r="A2952" s="140" t="s">
        <v>418</v>
      </c>
      <c r="B2952" s="90"/>
      <c r="C2952" s="140">
        <f>C2932+1</f>
        <v>682</v>
      </c>
      <c r="N2952" s="90"/>
      <c r="O2952" s="90"/>
      <c r="P2952" s="90"/>
      <c r="Q2952" s="90"/>
    </row>
    <row r="2953" spans="1:17" x14ac:dyDescent="0.15">
      <c r="A2953" s="553" t="s">
        <v>1113</v>
      </c>
      <c r="B2953" s="553"/>
      <c r="C2953" s="553"/>
      <c r="D2953" s="553"/>
      <c r="E2953" s="553"/>
      <c r="F2953" s="553"/>
      <c r="G2953" s="553"/>
      <c r="H2953" s="553"/>
      <c r="I2953" s="553"/>
      <c r="J2953" s="553"/>
      <c r="K2953" s="553"/>
      <c r="L2953" s="553"/>
      <c r="M2953" s="553"/>
      <c r="N2953" s="553"/>
      <c r="O2953" s="553"/>
      <c r="P2953" s="553"/>
      <c r="Q2953" s="553"/>
    </row>
    <row r="2954" spans="1:17" x14ac:dyDescent="0.15">
      <c r="A2954" s="553" t="s">
        <v>749</v>
      </c>
      <c r="B2954" s="553"/>
      <c r="C2954" s="553"/>
      <c r="D2954" s="553"/>
      <c r="E2954" s="553"/>
      <c r="F2954" s="553"/>
      <c r="G2954" s="553"/>
      <c r="H2954" s="553"/>
      <c r="I2954" s="553"/>
      <c r="J2954" s="553"/>
      <c r="K2954" s="553"/>
      <c r="L2954" s="553"/>
      <c r="M2954" s="553"/>
      <c r="N2954" s="553"/>
      <c r="O2954" s="553"/>
      <c r="P2954" s="553"/>
      <c r="Q2954" s="553"/>
    </row>
    <row r="2955" spans="1:17" s="91" customFormat="1" ht="97.5" customHeight="1" x14ac:dyDescent="0.25">
      <c r="A2955" s="184" t="s">
        <v>152</v>
      </c>
      <c r="B2955" s="185" t="s">
        <v>56</v>
      </c>
      <c r="C2955" s="184" t="s">
        <v>124</v>
      </c>
      <c r="D2955" s="184" t="s">
        <v>700</v>
      </c>
      <c r="E2955" s="184" t="s">
        <v>701</v>
      </c>
      <c r="F2955" s="559" t="s">
        <v>121</v>
      </c>
      <c r="G2955" s="560"/>
      <c r="H2955" s="185" t="s">
        <v>216</v>
      </c>
      <c r="I2955" s="93" t="s">
        <v>852</v>
      </c>
      <c r="J2955" s="93" t="s">
        <v>1409</v>
      </c>
      <c r="K2955" s="559" t="s">
        <v>1408</v>
      </c>
      <c r="L2955" s="561"/>
      <c r="M2955" s="561"/>
      <c r="N2955" s="560"/>
      <c r="O2955" s="93" t="s">
        <v>845</v>
      </c>
      <c r="P2955" s="93" t="s">
        <v>846</v>
      </c>
      <c r="Q2955" s="93" t="s">
        <v>26</v>
      </c>
    </row>
    <row r="2956" spans="1:17" x14ac:dyDescent="0.15">
      <c r="A2956" s="507" t="s">
        <v>170</v>
      </c>
      <c r="B2956" s="502" t="s">
        <v>18</v>
      </c>
      <c r="C2956" s="154">
        <v>5230</v>
      </c>
      <c r="D2956" s="154">
        <v>650</v>
      </c>
      <c r="E2956" s="154">
        <v>2000</v>
      </c>
      <c r="F2956" s="556" t="s">
        <v>42</v>
      </c>
      <c r="G2956" s="557"/>
      <c r="H2956" s="154">
        <v>751</v>
      </c>
      <c r="I2956" s="154"/>
      <c r="J2956" s="154"/>
      <c r="K2956" s="556"/>
      <c r="L2956" s="558"/>
      <c r="M2956" s="558"/>
      <c r="N2956" s="557"/>
      <c r="O2956" s="154"/>
      <c r="P2956" s="499" t="s">
        <v>27</v>
      </c>
      <c r="Q2956" s="99"/>
    </row>
    <row r="2957" spans="1:17" x14ac:dyDescent="0.15">
      <c r="A2957" s="514"/>
      <c r="B2957" s="502"/>
      <c r="C2957" s="154">
        <v>5230</v>
      </c>
      <c r="D2957" s="154">
        <v>900</v>
      </c>
      <c r="E2957" s="154">
        <v>2175</v>
      </c>
      <c r="F2957" s="556" t="s">
        <v>42</v>
      </c>
      <c r="G2957" s="557"/>
      <c r="H2957" s="154">
        <v>751</v>
      </c>
      <c r="I2957" s="154"/>
      <c r="J2957" s="154"/>
      <c r="K2957" s="556"/>
      <c r="L2957" s="558"/>
      <c r="M2957" s="558"/>
      <c r="N2957" s="557"/>
      <c r="O2957" s="154"/>
      <c r="P2957" s="500" t="s">
        <v>27</v>
      </c>
      <c r="Q2957" s="99"/>
    </row>
    <row r="2958" spans="1:17" x14ac:dyDescent="0.15">
      <c r="A2958" s="514"/>
      <c r="B2958" s="502"/>
      <c r="C2958" s="154">
        <v>5230</v>
      </c>
      <c r="D2958" s="154">
        <v>1150</v>
      </c>
      <c r="E2958" s="154">
        <v>2350</v>
      </c>
      <c r="F2958" s="556" t="s">
        <v>42</v>
      </c>
      <c r="G2958" s="557"/>
      <c r="H2958" s="154">
        <v>751</v>
      </c>
      <c r="I2958" s="154"/>
      <c r="J2958" s="154"/>
      <c r="K2958" s="556"/>
      <c r="L2958" s="558"/>
      <c r="M2958" s="558"/>
      <c r="N2958" s="557"/>
      <c r="O2958" s="154"/>
      <c r="P2958" s="501" t="s">
        <v>27</v>
      </c>
      <c r="Q2958" s="99"/>
    </row>
    <row r="2959" spans="1:17" x14ac:dyDescent="0.15">
      <c r="A2959" s="514"/>
      <c r="B2959" s="502" t="s">
        <v>54</v>
      </c>
      <c r="C2959" s="154">
        <v>5230</v>
      </c>
      <c r="D2959" s="154">
        <v>650</v>
      </c>
      <c r="E2959" s="154">
        <v>2000</v>
      </c>
      <c r="F2959" s="556" t="s">
        <v>42</v>
      </c>
      <c r="G2959" s="557"/>
      <c r="H2959" s="154">
        <v>751</v>
      </c>
      <c r="I2959" s="154"/>
      <c r="J2959" s="154"/>
      <c r="K2959" s="556"/>
      <c r="L2959" s="558"/>
      <c r="M2959" s="558"/>
      <c r="N2959" s="557"/>
      <c r="O2959" s="154"/>
      <c r="P2959" s="499" t="s">
        <v>27</v>
      </c>
      <c r="Q2959" s="99"/>
    </row>
    <row r="2960" spans="1:17" x14ac:dyDescent="0.15">
      <c r="A2960" s="514"/>
      <c r="B2960" s="502"/>
      <c r="C2960" s="154">
        <v>5230</v>
      </c>
      <c r="D2960" s="154">
        <v>900</v>
      </c>
      <c r="E2960" s="154">
        <v>2175</v>
      </c>
      <c r="F2960" s="556" t="s">
        <v>42</v>
      </c>
      <c r="G2960" s="557"/>
      <c r="H2960" s="154">
        <v>751</v>
      </c>
      <c r="I2960" s="154"/>
      <c r="J2960" s="154"/>
      <c r="K2960" s="556"/>
      <c r="L2960" s="558"/>
      <c r="M2960" s="558"/>
      <c r="N2960" s="557"/>
      <c r="O2960" s="154"/>
      <c r="P2960" s="500" t="s">
        <v>27</v>
      </c>
      <c r="Q2960" s="99"/>
    </row>
    <row r="2961" spans="1:17" x14ac:dyDescent="0.15">
      <c r="A2961" s="514"/>
      <c r="B2961" s="502"/>
      <c r="C2961" s="154">
        <v>5230</v>
      </c>
      <c r="D2961" s="154">
        <v>1150</v>
      </c>
      <c r="E2961" s="154">
        <v>2350</v>
      </c>
      <c r="F2961" s="556" t="s">
        <v>42</v>
      </c>
      <c r="G2961" s="557"/>
      <c r="H2961" s="154">
        <v>751</v>
      </c>
      <c r="I2961" s="154"/>
      <c r="J2961" s="154"/>
      <c r="K2961" s="556"/>
      <c r="L2961" s="558"/>
      <c r="M2961" s="558"/>
      <c r="N2961" s="557"/>
      <c r="O2961" s="154"/>
      <c r="P2961" s="500" t="s">
        <v>27</v>
      </c>
      <c r="Q2961" s="99"/>
    </row>
    <row r="2962" spans="1:17" x14ac:dyDescent="0.15">
      <c r="A2962" s="514"/>
      <c r="B2962" s="502" t="s">
        <v>9</v>
      </c>
      <c r="C2962" s="154">
        <v>5230</v>
      </c>
      <c r="D2962" s="154">
        <v>650</v>
      </c>
      <c r="E2962" s="154">
        <v>2000</v>
      </c>
      <c r="F2962" s="556" t="s">
        <v>42</v>
      </c>
      <c r="G2962" s="557"/>
      <c r="H2962" s="154">
        <v>751</v>
      </c>
      <c r="I2962" s="154"/>
      <c r="J2962" s="154"/>
      <c r="K2962" s="556"/>
      <c r="L2962" s="558"/>
      <c r="M2962" s="558"/>
      <c r="N2962" s="557"/>
      <c r="O2962" s="154"/>
      <c r="P2962" s="554"/>
      <c r="Q2962" s="99"/>
    </row>
    <row r="2963" spans="1:17" x14ac:dyDescent="0.15">
      <c r="A2963" s="514"/>
      <c r="B2963" s="502"/>
      <c r="C2963" s="154">
        <v>5230</v>
      </c>
      <c r="D2963" s="154">
        <v>900</v>
      </c>
      <c r="E2963" s="154">
        <v>2175</v>
      </c>
      <c r="F2963" s="556" t="s">
        <v>42</v>
      </c>
      <c r="G2963" s="557"/>
      <c r="H2963" s="154">
        <v>751</v>
      </c>
      <c r="I2963" s="154"/>
      <c r="J2963" s="154"/>
      <c r="K2963" s="556"/>
      <c r="L2963" s="558"/>
      <c r="M2963" s="558"/>
      <c r="N2963" s="557"/>
      <c r="O2963" s="154"/>
      <c r="P2963" s="554"/>
      <c r="Q2963" s="99"/>
    </row>
    <row r="2964" spans="1:17" x14ac:dyDescent="0.15">
      <c r="A2964" s="514"/>
      <c r="B2964" s="502"/>
      <c r="C2964" s="154">
        <v>5230</v>
      </c>
      <c r="D2964" s="154">
        <v>1150</v>
      </c>
      <c r="E2964" s="154">
        <v>2350</v>
      </c>
      <c r="F2964" s="556" t="s">
        <v>42</v>
      </c>
      <c r="G2964" s="557"/>
      <c r="H2964" s="154">
        <v>751</v>
      </c>
      <c r="I2964" s="154"/>
      <c r="J2964" s="154"/>
      <c r="K2964" s="556"/>
      <c r="L2964" s="558"/>
      <c r="M2964" s="558"/>
      <c r="N2964" s="557"/>
      <c r="O2964" s="154"/>
      <c r="P2964" s="555"/>
      <c r="Q2964" s="99"/>
    </row>
    <row r="2965" spans="1:17" x14ac:dyDescent="0.15">
      <c r="A2965" s="507" t="s">
        <v>171</v>
      </c>
      <c r="B2965" s="502" t="s">
        <v>18</v>
      </c>
      <c r="C2965" s="154">
        <v>5230</v>
      </c>
      <c r="D2965" s="154">
        <v>650</v>
      </c>
      <c r="E2965" s="154">
        <v>2000</v>
      </c>
      <c r="F2965" s="556" t="s">
        <v>42</v>
      </c>
      <c r="G2965" s="557"/>
      <c r="H2965" s="154">
        <v>751</v>
      </c>
      <c r="I2965" s="154"/>
      <c r="J2965" s="154"/>
      <c r="K2965" s="556"/>
      <c r="L2965" s="558"/>
      <c r="M2965" s="558"/>
      <c r="N2965" s="557"/>
      <c r="O2965" s="154"/>
      <c r="P2965" s="499" t="s">
        <v>27</v>
      </c>
      <c r="Q2965" s="99"/>
    </row>
    <row r="2966" spans="1:17" x14ac:dyDescent="0.15">
      <c r="A2966" s="514"/>
      <c r="B2966" s="502"/>
      <c r="C2966" s="154">
        <v>5230</v>
      </c>
      <c r="D2966" s="154">
        <v>900</v>
      </c>
      <c r="E2966" s="154">
        <v>2175</v>
      </c>
      <c r="F2966" s="556" t="s">
        <v>42</v>
      </c>
      <c r="G2966" s="557"/>
      <c r="H2966" s="154">
        <v>751</v>
      </c>
      <c r="I2966" s="154"/>
      <c r="J2966" s="154"/>
      <c r="K2966" s="556"/>
      <c r="L2966" s="558"/>
      <c r="M2966" s="558"/>
      <c r="N2966" s="557"/>
      <c r="O2966" s="154"/>
      <c r="P2966" s="500" t="s">
        <v>27</v>
      </c>
      <c r="Q2966" s="99"/>
    </row>
    <row r="2967" spans="1:17" x14ac:dyDescent="0.15">
      <c r="A2967" s="515"/>
      <c r="B2967" s="502"/>
      <c r="C2967" s="154">
        <v>5230</v>
      </c>
      <c r="D2967" s="154">
        <v>1150</v>
      </c>
      <c r="E2967" s="154">
        <v>2350</v>
      </c>
      <c r="F2967" s="556" t="s">
        <v>42</v>
      </c>
      <c r="G2967" s="557"/>
      <c r="H2967" s="154">
        <v>751</v>
      </c>
      <c r="I2967" s="154"/>
      <c r="J2967" s="154"/>
      <c r="K2967" s="556"/>
      <c r="L2967" s="558"/>
      <c r="M2967" s="558"/>
      <c r="N2967" s="557"/>
      <c r="O2967" s="154"/>
      <c r="P2967" s="501" t="s">
        <v>27</v>
      </c>
      <c r="Q2967" s="99"/>
    </row>
    <row r="2968" spans="1:17" x14ac:dyDescent="0.15">
      <c r="A2968" s="477" t="s">
        <v>94</v>
      </c>
      <c r="B2968" s="516"/>
      <c r="C2968" s="516"/>
      <c r="D2968" s="516"/>
      <c r="E2968" s="516"/>
      <c r="F2968" s="516"/>
      <c r="G2968" s="516"/>
      <c r="H2968" s="516"/>
      <c r="I2968" s="516"/>
      <c r="J2968" s="516"/>
      <c r="K2968" s="516"/>
      <c r="L2968" s="516"/>
      <c r="M2968" s="516"/>
      <c r="N2968" s="516"/>
      <c r="O2968" s="516"/>
      <c r="P2968" s="516"/>
      <c r="Q2968" s="517"/>
    </row>
    <row r="2969" spans="1:17" x14ac:dyDescent="0.15">
      <c r="A2969" s="479" t="s">
        <v>316</v>
      </c>
      <c r="B2969" s="518"/>
      <c r="C2969" s="518"/>
      <c r="D2969" s="518"/>
      <c r="E2969" s="518"/>
      <c r="F2969" s="518"/>
      <c r="G2969" s="518"/>
      <c r="H2969" s="518"/>
      <c r="I2969" s="518"/>
      <c r="J2969" s="518"/>
      <c r="K2969" s="518"/>
      <c r="L2969" s="518"/>
      <c r="M2969" s="518"/>
      <c r="N2969" s="518"/>
      <c r="O2969" s="518"/>
      <c r="P2969" s="518"/>
      <c r="Q2969" s="519"/>
    </row>
    <row r="2970" spans="1:17" x14ac:dyDescent="0.15">
      <c r="A2970" s="479" t="s">
        <v>111</v>
      </c>
      <c r="B2970" s="518"/>
      <c r="C2970" s="518"/>
      <c r="D2970" s="518"/>
      <c r="E2970" s="518"/>
      <c r="F2970" s="518"/>
      <c r="G2970" s="518"/>
      <c r="H2970" s="518"/>
      <c r="I2970" s="518"/>
      <c r="J2970" s="518"/>
      <c r="K2970" s="518"/>
      <c r="L2970" s="518"/>
      <c r="M2970" s="518"/>
      <c r="N2970" s="518"/>
      <c r="O2970" s="518"/>
      <c r="P2970" s="518"/>
      <c r="Q2970" s="519"/>
    </row>
    <row r="2971" spans="1:17" x14ac:dyDescent="0.15">
      <c r="A2971" s="461" t="s">
        <v>112</v>
      </c>
      <c r="B2971" s="523"/>
      <c r="C2971" s="523"/>
      <c r="D2971" s="523"/>
      <c r="E2971" s="523"/>
      <c r="F2971" s="523"/>
      <c r="G2971" s="523"/>
      <c r="H2971" s="523"/>
      <c r="I2971" s="523"/>
      <c r="J2971" s="523"/>
      <c r="K2971" s="523"/>
      <c r="L2971" s="523"/>
      <c r="M2971" s="523"/>
      <c r="N2971" s="523"/>
      <c r="O2971" s="523"/>
      <c r="P2971" s="523"/>
      <c r="Q2971" s="524"/>
    </row>
    <row r="2972" spans="1:17" x14ac:dyDescent="0.15">
      <c r="A2972" s="140" t="s">
        <v>418</v>
      </c>
      <c r="B2972" s="90"/>
      <c r="C2972" s="140">
        <f>C2952+1</f>
        <v>683</v>
      </c>
      <c r="N2972" s="90"/>
      <c r="O2972" s="90"/>
      <c r="P2972" s="90"/>
      <c r="Q2972" s="90"/>
    </row>
    <row r="2973" spans="1:17" x14ac:dyDescent="0.15">
      <c r="A2973" s="553" t="s">
        <v>1114</v>
      </c>
      <c r="B2973" s="553"/>
      <c r="C2973" s="553"/>
      <c r="D2973" s="553"/>
      <c r="E2973" s="553"/>
      <c r="F2973" s="553"/>
      <c r="G2973" s="553"/>
      <c r="H2973" s="553"/>
      <c r="I2973" s="553"/>
      <c r="J2973" s="553"/>
      <c r="K2973" s="553"/>
      <c r="L2973" s="553"/>
      <c r="M2973" s="553"/>
      <c r="N2973" s="553"/>
      <c r="O2973" s="553"/>
      <c r="P2973" s="553"/>
      <c r="Q2973" s="553"/>
    </row>
    <row r="2974" spans="1:17" x14ac:dyDescent="0.15">
      <c r="A2974" s="553" t="s">
        <v>749</v>
      </c>
      <c r="B2974" s="553"/>
      <c r="C2974" s="553"/>
      <c r="D2974" s="553"/>
      <c r="E2974" s="553"/>
      <c r="F2974" s="553"/>
      <c r="G2974" s="553"/>
      <c r="H2974" s="553"/>
      <c r="I2974" s="553"/>
      <c r="J2974" s="553"/>
      <c r="K2974" s="553"/>
      <c r="L2974" s="553"/>
      <c r="M2974" s="553"/>
      <c r="N2974" s="553"/>
      <c r="O2974" s="553"/>
      <c r="P2974" s="553"/>
      <c r="Q2974" s="553"/>
    </row>
    <row r="2975" spans="1:17" s="91" customFormat="1" ht="97.5" customHeight="1" x14ac:dyDescent="0.25">
      <c r="A2975" s="184" t="s">
        <v>152</v>
      </c>
      <c r="B2975" s="185" t="s">
        <v>56</v>
      </c>
      <c r="C2975" s="184" t="s">
        <v>124</v>
      </c>
      <c r="D2975" s="184" t="s">
        <v>700</v>
      </c>
      <c r="E2975" s="184" t="s">
        <v>701</v>
      </c>
      <c r="F2975" s="559" t="s">
        <v>324</v>
      </c>
      <c r="G2975" s="560"/>
      <c r="H2975" s="185" t="s">
        <v>702</v>
      </c>
      <c r="I2975" s="93" t="s">
        <v>966</v>
      </c>
      <c r="J2975" s="93" t="s">
        <v>1409</v>
      </c>
      <c r="K2975" s="559" t="s">
        <v>1408</v>
      </c>
      <c r="L2975" s="561"/>
      <c r="M2975" s="561"/>
      <c r="N2975" s="560"/>
      <c r="O2975" s="93" t="s">
        <v>968</v>
      </c>
      <c r="P2975" s="93" t="s">
        <v>1239</v>
      </c>
      <c r="Q2975" s="93" t="s">
        <v>26</v>
      </c>
    </row>
    <row r="2976" spans="1:17" x14ac:dyDescent="0.15">
      <c r="A2976" s="507" t="s">
        <v>170</v>
      </c>
      <c r="B2976" s="502" t="s">
        <v>18</v>
      </c>
      <c r="C2976" s="154">
        <v>5230</v>
      </c>
      <c r="D2976" s="154">
        <v>650</v>
      </c>
      <c r="E2976" s="154">
        <v>2000</v>
      </c>
      <c r="F2976" s="556" t="s">
        <v>42</v>
      </c>
      <c r="G2976" s="557"/>
      <c r="H2976" s="154">
        <v>1935</v>
      </c>
      <c r="I2976" s="154"/>
      <c r="J2976" s="154"/>
      <c r="K2976" s="556"/>
      <c r="L2976" s="558"/>
      <c r="M2976" s="558"/>
      <c r="N2976" s="557"/>
      <c r="O2976" s="154"/>
      <c r="P2976" s="499" t="s">
        <v>27</v>
      </c>
      <c r="Q2976" s="99"/>
    </row>
    <row r="2977" spans="1:18" x14ac:dyDescent="0.15">
      <c r="A2977" s="514"/>
      <c r="B2977" s="502"/>
      <c r="C2977" s="154">
        <v>5230</v>
      </c>
      <c r="D2977" s="154">
        <v>900</v>
      </c>
      <c r="E2977" s="154">
        <v>2175</v>
      </c>
      <c r="F2977" s="556" t="s">
        <v>42</v>
      </c>
      <c r="G2977" s="557"/>
      <c r="H2977" s="154">
        <v>1960</v>
      </c>
      <c r="I2977" s="154"/>
      <c r="J2977" s="154"/>
      <c r="K2977" s="556"/>
      <c r="L2977" s="558"/>
      <c r="M2977" s="558"/>
      <c r="N2977" s="557"/>
      <c r="O2977" s="154"/>
      <c r="P2977" s="500" t="s">
        <v>27</v>
      </c>
      <c r="Q2977" s="99"/>
    </row>
    <row r="2978" spans="1:18" x14ac:dyDescent="0.15">
      <c r="A2978" s="514"/>
      <c r="B2978" s="502"/>
      <c r="C2978" s="154">
        <v>5230</v>
      </c>
      <c r="D2978" s="154">
        <v>1150</v>
      </c>
      <c r="E2978" s="154">
        <v>2350</v>
      </c>
      <c r="F2978" s="556" t="s">
        <v>42</v>
      </c>
      <c r="G2978" s="557"/>
      <c r="H2978" s="154">
        <v>1985</v>
      </c>
      <c r="I2978" s="154"/>
      <c r="J2978" s="154"/>
      <c r="K2978" s="556"/>
      <c r="L2978" s="558"/>
      <c r="M2978" s="558"/>
      <c r="N2978" s="557"/>
      <c r="O2978" s="154"/>
      <c r="P2978" s="501" t="s">
        <v>27</v>
      </c>
      <c r="Q2978" s="99"/>
    </row>
    <row r="2979" spans="1:18" x14ac:dyDescent="0.15">
      <c r="A2979" s="514"/>
      <c r="B2979" s="502" t="s">
        <v>54</v>
      </c>
      <c r="C2979" s="154">
        <v>5230</v>
      </c>
      <c r="D2979" s="154">
        <v>650</v>
      </c>
      <c r="E2979" s="154">
        <v>2000</v>
      </c>
      <c r="F2979" s="556" t="s">
        <v>42</v>
      </c>
      <c r="G2979" s="557"/>
      <c r="H2979" s="154">
        <v>1935</v>
      </c>
      <c r="I2979" s="154"/>
      <c r="J2979" s="154"/>
      <c r="K2979" s="556"/>
      <c r="L2979" s="558"/>
      <c r="M2979" s="558"/>
      <c r="N2979" s="557"/>
      <c r="O2979" s="154"/>
      <c r="P2979" s="499" t="s">
        <v>27</v>
      </c>
      <c r="Q2979" s="99"/>
    </row>
    <row r="2980" spans="1:18" x14ac:dyDescent="0.15">
      <c r="A2980" s="514"/>
      <c r="B2980" s="502"/>
      <c r="C2980" s="154">
        <v>5230</v>
      </c>
      <c r="D2980" s="154">
        <v>900</v>
      </c>
      <c r="E2980" s="154">
        <v>2175</v>
      </c>
      <c r="F2980" s="556" t="s">
        <v>42</v>
      </c>
      <c r="G2980" s="557"/>
      <c r="H2980" s="154">
        <v>1960</v>
      </c>
      <c r="I2980" s="154"/>
      <c r="J2980" s="154"/>
      <c r="K2980" s="556"/>
      <c r="L2980" s="558"/>
      <c r="M2980" s="558"/>
      <c r="N2980" s="557"/>
      <c r="O2980" s="154"/>
      <c r="P2980" s="500" t="s">
        <v>27</v>
      </c>
      <c r="Q2980" s="99"/>
    </row>
    <row r="2981" spans="1:18" x14ac:dyDescent="0.15">
      <c r="A2981" s="514"/>
      <c r="B2981" s="502"/>
      <c r="C2981" s="154">
        <v>5230</v>
      </c>
      <c r="D2981" s="154">
        <v>1150</v>
      </c>
      <c r="E2981" s="154">
        <v>2350</v>
      </c>
      <c r="F2981" s="556" t="s">
        <v>42</v>
      </c>
      <c r="G2981" s="557"/>
      <c r="H2981" s="154">
        <v>1985</v>
      </c>
      <c r="I2981" s="154"/>
      <c r="J2981" s="154"/>
      <c r="K2981" s="556"/>
      <c r="L2981" s="558"/>
      <c r="M2981" s="558"/>
      <c r="N2981" s="557"/>
      <c r="O2981" s="154"/>
      <c r="P2981" s="500" t="s">
        <v>27</v>
      </c>
      <c r="Q2981" s="99"/>
    </row>
    <row r="2982" spans="1:18" x14ac:dyDescent="0.15">
      <c r="A2982" s="514"/>
      <c r="B2982" s="502" t="s">
        <v>9</v>
      </c>
      <c r="C2982" s="154">
        <v>5230</v>
      </c>
      <c r="D2982" s="154">
        <v>650</v>
      </c>
      <c r="E2982" s="154">
        <v>2000</v>
      </c>
      <c r="F2982" s="556" t="s">
        <v>42</v>
      </c>
      <c r="G2982" s="557"/>
      <c r="H2982" s="154">
        <v>1935</v>
      </c>
      <c r="I2982" s="154"/>
      <c r="J2982" s="154"/>
      <c r="K2982" s="556"/>
      <c r="L2982" s="558"/>
      <c r="M2982" s="558"/>
      <c r="N2982" s="557"/>
      <c r="O2982" s="154"/>
      <c r="P2982" s="554"/>
      <c r="Q2982" s="99"/>
    </row>
    <row r="2983" spans="1:18" x14ac:dyDescent="0.15">
      <c r="A2983" s="514"/>
      <c r="B2983" s="502"/>
      <c r="C2983" s="154">
        <v>5230</v>
      </c>
      <c r="D2983" s="154">
        <v>900</v>
      </c>
      <c r="E2983" s="154">
        <v>2175</v>
      </c>
      <c r="F2983" s="556" t="s">
        <v>42</v>
      </c>
      <c r="G2983" s="557"/>
      <c r="H2983" s="154">
        <v>1960</v>
      </c>
      <c r="I2983" s="154"/>
      <c r="J2983" s="154"/>
      <c r="K2983" s="556"/>
      <c r="L2983" s="558"/>
      <c r="M2983" s="558"/>
      <c r="N2983" s="557"/>
      <c r="O2983" s="154"/>
      <c r="P2983" s="554"/>
      <c r="Q2983" s="99"/>
    </row>
    <row r="2984" spans="1:18" x14ac:dyDescent="0.15">
      <c r="A2984" s="514"/>
      <c r="B2984" s="502"/>
      <c r="C2984" s="154">
        <v>5230</v>
      </c>
      <c r="D2984" s="154">
        <v>1150</v>
      </c>
      <c r="E2984" s="154">
        <v>2350</v>
      </c>
      <c r="F2984" s="556" t="s">
        <v>42</v>
      </c>
      <c r="G2984" s="557"/>
      <c r="H2984" s="154">
        <v>1985</v>
      </c>
      <c r="I2984" s="154"/>
      <c r="J2984" s="154"/>
      <c r="K2984" s="556"/>
      <c r="L2984" s="558"/>
      <c r="M2984" s="558"/>
      <c r="N2984" s="557"/>
      <c r="O2984" s="154"/>
      <c r="P2984" s="555"/>
      <c r="Q2984" s="99"/>
    </row>
    <row r="2985" spans="1:18" x14ac:dyDescent="0.15">
      <c r="A2985" s="507" t="s">
        <v>171</v>
      </c>
      <c r="B2985" s="502" t="s">
        <v>18</v>
      </c>
      <c r="C2985" s="154">
        <v>5230</v>
      </c>
      <c r="D2985" s="154">
        <v>650</v>
      </c>
      <c r="E2985" s="154">
        <v>2000</v>
      </c>
      <c r="F2985" s="556" t="s">
        <v>42</v>
      </c>
      <c r="G2985" s="557"/>
      <c r="H2985" s="154">
        <v>1935</v>
      </c>
      <c r="I2985" s="154"/>
      <c r="J2985" s="154"/>
      <c r="K2985" s="556"/>
      <c r="L2985" s="558"/>
      <c r="M2985" s="558"/>
      <c r="N2985" s="557"/>
      <c r="O2985" s="154"/>
      <c r="P2985" s="499" t="s">
        <v>27</v>
      </c>
      <c r="Q2985" s="99"/>
    </row>
    <row r="2986" spans="1:18" x14ac:dyDescent="0.15">
      <c r="A2986" s="514"/>
      <c r="B2986" s="502"/>
      <c r="C2986" s="154">
        <v>5230</v>
      </c>
      <c r="D2986" s="154">
        <v>900</v>
      </c>
      <c r="E2986" s="154">
        <v>2175</v>
      </c>
      <c r="F2986" s="556" t="s">
        <v>42</v>
      </c>
      <c r="G2986" s="557"/>
      <c r="H2986" s="154">
        <v>1960</v>
      </c>
      <c r="I2986" s="154"/>
      <c r="J2986" s="154"/>
      <c r="K2986" s="556"/>
      <c r="L2986" s="558"/>
      <c r="M2986" s="558"/>
      <c r="N2986" s="557"/>
      <c r="O2986" s="154"/>
      <c r="P2986" s="500" t="s">
        <v>27</v>
      </c>
      <c r="Q2986" s="99"/>
    </row>
    <row r="2987" spans="1:18" x14ac:dyDescent="0.15">
      <c r="A2987" s="515"/>
      <c r="B2987" s="502"/>
      <c r="C2987" s="154">
        <v>5230</v>
      </c>
      <c r="D2987" s="154">
        <v>1150</v>
      </c>
      <c r="E2987" s="154">
        <v>2350</v>
      </c>
      <c r="F2987" s="556" t="s">
        <v>42</v>
      </c>
      <c r="G2987" s="557"/>
      <c r="H2987" s="154">
        <v>1985</v>
      </c>
      <c r="I2987" s="154"/>
      <c r="J2987" s="154"/>
      <c r="K2987" s="556"/>
      <c r="L2987" s="558"/>
      <c r="M2987" s="558"/>
      <c r="N2987" s="557"/>
      <c r="O2987" s="154"/>
      <c r="P2987" s="501" t="s">
        <v>27</v>
      </c>
      <c r="Q2987" s="99"/>
    </row>
    <row r="2988" spans="1:18" x14ac:dyDescent="0.15">
      <c r="A2988" s="477" t="s">
        <v>94</v>
      </c>
      <c r="B2988" s="516"/>
      <c r="C2988" s="516"/>
      <c r="D2988" s="516"/>
      <c r="E2988" s="516"/>
      <c r="F2988" s="516"/>
      <c r="G2988" s="516"/>
      <c r="H2988" s="516"/>
      <c r="I2988" s="516"/>
      <c r="J2988" s="516"/>
      <c r="K2988" s="516"/>
      <c r="L2988" s="516"/>
      <c r="M2988" s="516"/>
      <c r="N2988" s="516"/>
      <c r="O2988" s="516"/>
      <c r="P2988" s="516"/>
      <c r="Q2988" s="517"/>
      <c r="R2988" s="91"/>
    </row>
    <row r="2989" spans="1:18" x14ac:dyDescent="0.15">
      <c r="A2989" s="479" t="s">
        <v>316</v>
      </c>
      <c r="B2989" s="518"/>
      <c r="C2989" s="518"/>
      <c r="D2989" s="518"/>
      <c r="E2989" s="518"/>
      <c r="F2989" s="518"/>
      <c r="G2989" s="518"/>
      <c r="H2989" s="518"/>
      <c r="I2989" s="518"/>
      <c r="J2989" s="518"/>
      <c r="K2989" s="518"/>
      <c r="L2989" s="518"/>
      <c r="M2989" s="518"/>
      <c r="N2989" s="518"/>
      <c r="O2989" s="518"/>
      <c r="P2989" s="518"/>
      <c r="Q2989" s="519"/>
      <c r="R2989" s="97"/>
    </row>
    <row r="2990" spans="1:18" x14ac:dyDescent="0.15">
      <c r="A2990" s="479" t="s">
        <v>111</v>
      </c>
      <c r="B2990" s="518"/>
      <c r="C2990" s="518"/>
      <c r="D2990" s="518"/>
      <c r="E2990" s="518"/>
      <c r="F2990" s="518"/>
      <c r="G2990" s="518"/>
      <c r="H2990" s="518"/>
      <c r="I2990" s="518"/>
      <c r="J2990" s="518"/>
      <c r="K2990" s="518"/>
      <c r="L2990" s="518"/>
      <c r="M2990" s="518"/>
      <c r="N2990" s="518"/>
      <c r="O2990" s="518"/>
      <c r="P2990" s="518"/>
      <c r="Q2990" s="519"/>
      <c r="R2990" s="97"/>
    </row>
    <row r="2991" spans="1:18" x14ac:dyDescent="0.15">
      <c r="A2991" s="461" t="s">
        <v>112</v>
      </c>
      <c r="B2991" s="523"/>
      <c r="C2991" s="523"/>
      <c r="D2991" s="523"/>
      <c r="E2991" s="523"/>
      <c r="F2991" s="523"/>
      <c r="G2991" s="523"/>
      <c r="H2991" s="523"/>
      <c r="I2991" s="523"/>
      <c r="J2991" s="523"/>
      <c r="K2991" s="523"/>
      <c r="L2991" s="523"/>
      <c r="M2991" s="523"/>
      <c r="N2991" s="523"/>
      <c r="O2991" s="523"/>
      <c r="P2991" s="523"/>
      <c r="Q2991" s="524"/>
      <c r="R2991" s="98"/>
    </row>
    <row r="2992" spans="1:18" x14ac:dyDescent="0.15">
      <c r="A2992" s="140" t="s">
        <v>418</v>
      </c>
      <c r="B2992" s="90"/>
      <c r="C2992" s="140">
        <f>C2972+1</f>
        <v>684</v>
      </c>
      <c r="N2992" s="90"/>
      <c r="O2992" s="90"/>
      <c r="P2992" s="90"/>
      <c r="Q2992" s="90"/>
    </row>
    <row r="2993" spans="1:17" x14ac:dyDescent="0.15">
      <c r="A2993" s="553" t="s">
        <v>1115</v>
      </c>
      <c r="B2993" s="553"/>
      <c r="C2993" s="553"/>
      <c r="D2993" s="553"/>
      <c r="E2993" s="553"/>
      <c r="F2993" s="553"/>
      <c r="G2993" s="553"/>
      <c r="H2993" s="553"/>
      <c r="I2993" s="553"/>
      <c r="J2993" s="553"/>
      <c r="K2993" s="553"/>
      <c r="L2993" s="553"/>
      <c r="M2993" s="553"/>
      <c r="N2993" s="553"/>
      <c r="O2993" s="553"/>
      <c r="P2993" s="553"/>
      <c r="Q2993" s="553"/>
    </row>
    <row r="2994" spans="1:17" x14ac:dyDescent="0.15">
      <c r="A2994" s="553" t="s">
        <v>749</v>
      </c>
      <c r="B2994" s="553"/>
      <c r="C2994" s="553"/>
      <c r="D2994" s="553"/>
      <c r="E2994" s="553"/>
      <c r="F2994" s="553"/>
      <c r="G2994" s="553"/>
      <c r="H2994" s="553"/>
      <c r="I2994" s="553"/>
      <c r="J2994" s="553"/>
      <c r="K2994" s="553"/>
      <c r="L2994" s="553"/>
      <c r="M2994" s="553"/>
      <c r="N2994" s="553"/>
      <c r="O2994" s="553"/>
      <c r="P2994" s="553"/>
      <c r="Q2994" s="553"/>
    </row>
    <row r="2995" spans="1:17" s="91" customFormat="1" ht="97.5" customHeight="1" x14ac:dyDescent="0.25">
      <c r="A2995" s="186" t="s">
        <v>152</v>
      </c>
      <c r="B2995" s="187" t="s">
        <v>56</v>
      </c>
      <c r="C2995" s="186" t="s">
        <v>124</v>
      </c>
      <c r="D2995" s="186" t="s">
        <v>700</v>
      </c>
      <c r="E2995" s="186" t="s">
        <v>701</v>
      </c>
      <c r="F2995" s="559" t="s">
        <v>325</v>
      </c>
      <c r="G2995" s="560"/>
      <c r="H2995" s="187" t="s">
        <v>703</v>
      </c>
      <c r="I2995" s="93" t="s">
        <v>967</v>
      </c>
      <c r="J2995" s="93" t="s">
        <v>1409</v>
      </c>
      <c r="K2995" s="559" t="s">
        <v>1408</v>
      </c>
      <c r="L2995" s="561"/>
      <c r="M2995" s="561"/>
      <c r="N2995" s="560"/>
      <c r="O2995" s="93" t="s">
        <v>969</v>
      </c>
      <c r="P2995" s="93" t="s">
        <v>1240</v>
      </c>
      <c r="Q2995" s="93" t="s">
        <v>26</v>
      </c>
    </row>
    <row r="2996" spans="1:17" x14ac:dyDescent="0.15">
      <c r="A2996" s="507" t="s">
        <v>170</v>
      </c>
      <c r="B2996" s="502" t="s">
        <v>18</v>
      </c>
      <c r="C2996" s="154">
        <v>5230</v>
      </c>
      <c r="D2996" s="154">
        <v>650</v>
      </c>
      <c r="E2996" s="154">
        <v>2000</v>
      </c>
      <c r="F2996" s="556" t="s">
        <v>42</v>
      </c>
      <c r="G2996" s="557"/>
      <c r="H2996" s="154">
        <v>2115</v>
      </c>
      <c r="I2996" s="154"/>
      <c r="J2996" s="154"/>
      <c r="K2996" s="556"/>
      <c r="L2996" s="558"/>
      <c r="M2996" s="558"/>
      <c r="N2996" s="557"/>
      <c r="O2996" s="154"/>
      <c r="P2996" s="499" t="s">
        <v>27</v>
      </c>
      <c r="Q2996" s="99"/>
    </row>
    <row r="2997" spans="1:17" x14ac:dyDescent="0.15">
      <c r="A2997" s="514"/>
      <c r="B2997" s="502"/>
      <c r="C2997" s="154">
        <v>5230</v>
      </c>
      <c r="D2997" s="154">
        <v>900</v>
      </c>
      <c r="E2997" s="154">
        <v>2175</v>
      </c>
      <c r="F2997" s="556" t="s">
        <v>42</v>
      </c>
      <c r="G2997" s="557"/>
      <c r="H2997" s="154">
        <v>2132.5</v>
      </c>
      <c r="I2997" s="154"/>
      <c r="J2997" s="154"/>
      <c r="K2997" s="556"/>
      <c r="L2997" s="558"/>
      <c r="M2997" s="558"/>
      <c r="N2997" s="557"/>
      <c r="O2997" s="154"/>
      <c r="P2997" s="500" t="s">
        <v>27</v>
      </c>
      <c r="Q2997" s="99"/>
    </row>
    <row r="2998" spans="1:17" x14ac:dyDescent="0.15">
      <c r="A2998" s="514"/>
      <c r="B2998" s="502"/>
      <c r="C2998" s="154">
        <v>5230</v>
      </c>
      <c r="D2998" s="154">
        <v>1150</v>
      </c>
      <c r="E2998" s="154">
        <v>2350</v>
      </c>
      <c r="F2998" s="556" t="s">
        <v>42</v>
      </c>
      <c r="G2998" s="557"/>
      <c r="H2998" s="154">
        <v>2150</v>
      </c>
      <c r="I2998" s="154"/>
      <c r="J2998" s="154"/>
      <c r="K2998" s="556"/>
      <c r="L2998" s="558"/>
      <c r="M2998" s="558"/>
      <c r="N2998" s="557"/>
      <c r="O2998" s="154"/>
      <c r="P2998" s="501" t="s">
        <v>27</v>
      </c>
      <c r="Q2998" s="99"/>
    </row>
    <row r="2999" spans="1:17" x14ac:dyDescent="0.15">
      <c r="A2999" s="514"/>
      <c r="B2999" s="502" t="s">
        <v>54</v>
      </c>
      <c r="C2999" s="154">
        <v>5230</v>
      </c>
      <c r="D2999" s="154">
        <v>650</v>
      </c>
      <c r="E2999" s="154">
        <v>2000</v>
      </c>
      <c r="F2999" s="556" t="s">
        <v>42</v>
      </c>
      <c r="G2999" s="557"/>
      <c r="H2999" s="154">
        <v>2115</v>
      </c>
      <c r="I2999" s="154"/>
      <c r="J2999" s="154"/>
      <c r="K2999" s="556"/>
      <c r="L2999" s="558"/>
      <c r="M2999" s="558"/>
      <c r="N2999" s="557"/>
      <c r="O2999" s="154"/>
      <c r="P2999" s="499" t="s">
        <v>27</v>
      </c>
      <c r="Q2999" s="99"/>
    </row>
    <row r="3000" spans="1:17" x14ac:dyDescent="0.15">
      <c r="A3000" s="514"/>
      <c r="B3000" s="502"/>
      <c r="C3000" s="154">
        <v>5230</v>
      </c>
      <c r="D3000" s="154">
        <v>900</v>
      </c>
      <c r="E3000" s="154">
        <v>2175</v>
      </c>
      <c r="F3000" s="556" t="s">
        <v>42</v>
      </c>
      <c r="G3000" s="557"/>
      <c r="H3000" s="154">
        <v>2132.5</v>
      </c>
      <c r="I3000" s="154"/>
      <c r="J3000" s="154"/>
      <c r="K3000" s="556"/>
      <c r="L3000" s="558"/>
      <c r="M3000" s="558"/>
      <c r="N3000" s="557"/>
      <c r="O3000" s="154"/>
      <c r="P3000" s="500" t="s">
        <v>27</v>
      </c>
      <c r="Q3000" s="99"/>
    </row>
    <row r="3001" spans="1:17" x14ac:dyDescent="0.15">
      <c r="A3001" s="514"/>
      <c r="B3001" s="502"/>
      <c r="C3001" s="154">
        <v>5230</v>
      </c>
      <c r="D3001" s="154">
        <v>1150</v>
      </c>
      <c r="E3001" s="154">
        <v>2350</v>
      </c>
      <c r="F3001" s="556" t="s">
        <v>42</v>
      </c>
      <c r="G3001" s="557"/>
      <c r="H3001" s="154">
        <v>2150</v>
      </c>
      <c r="I3001" s="154"/>
      <c r="J3001" s="154"/>
      <c r="K3001" s="556"/>
      <c r="L3001" s="558"/>
      <c r="M3001" s="558"/>
      <c r="N3001" s="557"/>
      <c r="O3001" s="154"/>
      <c r="P3001" s="500" t="s">
        <v>27</v>
      </c>
      <c r="Q3001" s="99"/>
    </row>
    <row r="3002" spans="1:17" x14ac:dyDescent="0.15">
      <c r="A3002" s="514"/>
      <c r="B3002" s="502" t="s">
        <v>9</v>
      </c>
      <c r="C3002" s="154">
        <v>5230</v>
      </c>
      <c r="D3002" s="154">
        <v>650</v>
      </c>
      <c r="E3002" s="154">
        <v>2000</v>
      </c>
      <c r="F3002" s="556" t="s">
        <v>42</v>
      </c>
      <c r="G3002" s="557"/>
      <c r="H3002" s="154">
        <v>2115</v>
      </c>
      <c r="I3002" s="154"/>
      <c r="J3002" s="154"/>
      <c r="K3002" s="556"/>
      <c r="L3002" s="558"/>
      <c r="M3002" s="558"/>
      <c r="N3002" s="557"/>
      <c r="O3002" s="154"/>
      <c r="P3002" s="554"/>
      <c r="Q3002" s="99"/>
    </row>
    <row r="3003" spans="1:17" x14ac:dyDescent="0.15">
      <c r="A3003" s="514"/>
      <c r="B3003" s="502"/>
      <c r="C3003" s="154">
        <v>5230</v>
      </c>
      <c r="D3003" s="154">
        <v>900</v>
      </c>
      <c r="E3003" s="154">
        <v>2175</v>
      </c>
      <c r="F3003" s="556" t="s">
        <v>42</v>
      </c>
      <c r="G3003" s="557"/>
      <c r="H3003" s="154">
        <v>2132.5</v>
      </c>
      <c r="I3003" s="154"/>
      <c r="J3003" s="154"/>
      <c r="K3003" s="556"/>
      <c r="L3003" s="558"/>
      <c r="M3003" s="558"/>
      <c r="N3003" s="557"/>
      <c r="O3003" s="154"/>
      <c r="P3003" s="554"/>
      <c r="Q3003" s="99"/>
    </row>
    <row r="3004" spans="1:17" x14ac:dyDescent="0.15">
      <c r="A3004" s="514"/>
      <c r="B3004" s="502"/>
      <c r="C3004" s="154">
        <v>5230</v>
      </c>
      <c r="D3004" s="154">
        <v>1150</v>
      </c>
      <c r="E3004" s="154">
        <v>2350</v>
      </c>
      <c r="F3004" s="556" t="s">
        <v>42</v>
      </c>
      <c r="G3004" s="557"/>
      <c r="H3004" s="154">
        <v>2150</v>
      </c>
      <c r="I3004" s="154"/>
      <c r="J3004" s="154"/>
      <c r="K3004" s="556"/>
      <c r="L3004" s="558"/>
      <c r="M3004" s="558"/>
      <c r="N3004" s="557"/>
      <c r="O3004" s="154"/>
      <c r="P3004" s="555"/>
      <c r="Q3004" s="99"/>
    </row>
    <row r="3005" spans="1:17" x14ac:dyDescent="0.15">
      <c r="A3005" s="507" t="s">
        <v>171</v>
      </c>
      <c r="B3005" s="502" t="s">
        <v>18</v>
      </c>
      <c r="C3005" s="154">
        <v>5230</v>
      </c>
      <c r="D3005" s="154">
        <v>650</v>
      </c>
      <c r="E3005" s="154">
        <v>2000</v>
      </c>
      <c r="F3005" s="556" t="s">
        <v>42</v>
      </c>
      <c r="G3005" s="557"/>
      <c r="H3005" s="154">
        <v>2115</v>
      </c>
      <c r="I3005" s="154"/>
      <c r="J3005" s="154"/>
      <c r="K3005" s="556"/>
      <c r="L3005" s="558"/>
      <c r="M3005" s="558"/>
      <c r="N3005" s="557"/>
      <c r="O3005" s="154"/>
      <c r="P3005" s="499" t="s">
        <v>27</v>
      </c>
      <c r="Q3005" s="99"/>
    </row>
    <row r="3006" spans="1:17" x14ac:dyDescent="0.15">
      <c r="A3006" s="514"/>
      <c r="B3006" s="502"/>
      <c r="C3006" s="154">
        <v>5230</v>
      </c>
      <c r="D3006" s="154">
        <v>900</v>
      </c>
      <c r="E3006" s="154">
        <v>2175</v>
      </c>
      <c r="F3006" s="556" t="s">
        <v>42</v>
      </c>
      <c r="G3006" s="557"/>
      <c r="H3006" s="154">
        <v>2132.5</v>
      </c>
      <c r="I3006" s="154"/>
      <c r="J3006" s="154"/>
      <c r="K3006" s="556"/>
      <c r="L3006" s="558"/>
      <c r="M3006" s="558"/>
      <c r="N3006" s="557"/>
      <c r="O3006" s="154"/>
      <c r="P3006" s="500" t="s">
        <v>27</v>
      </c>
      <c r="Q3006" s="99"/>
    </row>
    <row r="3007" spans="1:17" x14ac:dyDescent="0.15">
      <c r="A3007" s="515"/>
      <c r="B3007" s="502"/>
      <c r="C3007" s="154">
        <v>5230</v>
      </c>
      <c r="D3007" s="154">
        <v>1150</v>
      </c>
      <c r="E3007" s="154">
        <v>2350</v>
      </c>
      <c r="F3007" s="556" t="s">
        <v>42</v>
      </c>
      <c r="G3007" s="557"/>
      <c r="H3007" s="154">
        <v>2150</v>
      </c>
      <c r="I3007" s="154"/>
      <c r="J3007" s="154"/>
      <c r="K3007" s="556"/>
      <c r="L3007" s="558"/>
      <c r="M3007" s="558"/>
      <c r="N3007" s="557"/>
      <c r="O3007" s="154"/>
      <c r="P3007" s="501" t="s">
        <v>27</v>
      </c>
      <c r="Q3007" s="99"/>
    </row>
    <row r="3008" spans="1:17" x14ac:dyDescent="0.15">
      <c r="A3008" s="477" t="s">
        <v>94</v>
      </c>
      <c r="B3008" s="516"/>
      <c r="C3008" s="516"/>
      <c r="D3008" s="516"/>
      <c r="E3008" s="516"/>
      <c r="F3008" s="516"/>
      <c r="G3008" s="516"/>
      <c r="H3008" s="516"/>
      <c r="I3008" s="516"/>
      <c r="J3008" s="516"/>
      <c r="K3008" s="516"/>
      <c r="L3008" s="516"/>
      <c r="M3008" s="516"/>
      <c r="N3008" s="516"/>
      <c r="O3008" s="516"/>
      <c r="P3008" s="516"/>
      <c r="Q3008" s="517"/>
    </row>
    <row r="3009" spans="1:17" x14ac:dyDescent="0.15">
      <c r="A3009" s="479" t="s">
        <v>316</v>
      </c>
      <c r="B3009" s="518"/>
      <c r="C3009" s="518"/>
      <c r="D3009" s="518"/>
      <c r="E3009" s="518"/>
      <c r="F3009" s="518"/>
      <c r="G3009" s="518"/>
      <c r="H3009" s="518"/>
      <c r="I3009" s="518"/>
      <c r="J3009" s="518"/>
      <c r="K3009" s="518"/>
      <c r="L3009" s="518"/>
      <c r="M3009" s="518"/>
      <c r="N3009" s="518"/>
      <c r="O3009" s="518"/>
      <c r="P3009" s="518"/>
      <c r="Q3009" s="519"/>
    </row>
    <row r="3010" spans="1:17" x14ac:dyDescent="0.15">
      <c r="A3010" s="479" t="s">
        <v>111</v>
      </c>
      <c r="B3010" s="518"/>
      <c r="C3010" s="518"/>
      <c r="D3010" s="518"/>
      <c r="E3010" s="518"/>
      <c r="F3010" s="518"/>
      <c r="G3010" s="518"/>
      <c r="H3010" s="518"/>
      <c r="I3010" s="518"/>
      <c r="J3010" s="518"/>
      <c r="K3010" s="518"/>
      <c r="L3010" s="518"/>
      <c r="M3010" s="518"/>
      <c r="N3010" s="518"/>
      <c r="O3010" s="518"/>
      <c r="P3010" s="518"/>
      <c r="Q3010" s="519"/>
    </row>
    <row r="3011" spans="1:17" x14ac:dyDescent="0.15">
      <c r="A3011" s="461" t="s">
        <v>112</v>
      </c>
      <c r="B3011" s="523"/>
      <c r="C3011" s="523"/>
      <c r="D3011" s="523"/>
      <c r="E3011" s="523"/>
      <c r="F3011" s="523"/>
      <c r="G3011" s="523"/>
      <c r="H3011" s="523"/>
      <c r="I3011" s="523"/>
      <c r="J3011" s="523"/>
      <c r="K3011" s="523"/>
      <c r="L3011" s="523"/>
      <c r="M3011" s="523"/>
      <c r="N3011" s="523"/>
      <c r="O3011" s="523"/>
      <c r="P3011" s="523"/>
      <c r="Q3011" s="524"/>
    </row>
    <row r="3012" spans="1:17" x14ac:dyDescent="0.15">
      <c r="A3012" s="140" t="s">
        <v>418</v>
      </c>
      <c r="B3012" s="90"/>
      <c r="C3012" s="140">
        <f>C2992+1</f>
        <v>685</v>
      </c>
      <c r="N3012" s="90"/>
      <c r="O3012" s="90"/>
      <c r="P3012" s="90"/>
      <c r="Q3012" s="90"/>
    </row>
    <row r="3013" spans="1:17" x14ac:dyDescent="0.15">
      <c r="A3013" s="553" t="s">
        <v>1116</v>
      </c>
      <c r="B3013" s="553"/>
      <c r="C3013" s="553"/>
      <c r="D3013" s="553"/>
      <c r="E3013" s="553"/>
      <c r="F3013" s="553"/>
      <c r="G3013" s="553"/>
      <c r="H3013" s="553"/>
      <c r="I3013" s="553"/>
      <c r="J3013" s="553"/>
      <c r="K3013" s="553"/>
      <c r="L3013" s="553"/>
      <c r="M3013" s="553"/>
      <c r="N3013" s="553"/>
      <c r="O3013" s="553"/>
      <c r="P3013" s="553"/>
      <c r="Q3013" s="553"/>
    </row>
    <row r="3014" spans="1:17" x14ac:dyDescent="0.15">
      <c r="A3014" s="553" t="s">
        <v>749</v>
      </c>
      <c r="B3014" s="553"/>
      <c r="C3014" s="553"/>
      <c r="D3014" s="553"/>
      <c r="E3014" s="553"/>
      <c r="F3014" s="553"/>
      <c r="G3014" s="553"/>
      <c r="H3014" s="553"/>
      <c r="I3014" s="553"/>
      <c r="J3014" s="553"/>
      <c r="K3014" s="553"/>
      <c r="L3014" s="553"/>
      <c r="M3014" s="553"/>
      <c r="N3014" s="553"/>
      <c r="O3014" s="553"/>
      <c r="P3014" s="553"/>
      <c r="Q3014" s="553"/>
    </row>
    <row r="3015" spans="1:17" s="91" customFormat="1" ht="97.5" customHeight="1" x14ac:dyDescent="0.25">
      <c r="A3015" s="184" t="s">
        <v>152</v>
      </c>
      <c r="B3015" s="185" t="s">
        <v>56</v>
      </c>
      <c r="C3015" s="184" t="s">
        <v>124</v>
      </c>
      <c r="D3015" s="184" t="s">
        <v>700</v>
      </c>
      <c r="E3015" s="184" t="s">
        <v>701</v>
      </c>
      <c r="F3015" s="559" t="s">
        <v>121</v>
      </c>
      <c r="G3015" s="560"/>
      <c r="H3015" s="185" t="s">
        <v>216</v>
      </c>
      <c r="I3015" s="93" t="s">
        <v>852</v>
      </c>
      <c r="J3015" s="93" t="s">
        <v>1409</v>
      </c>
      <c r="K3015" s="559" t="s">
        <v>1408</v>
      </c>
      <c r="L3015" s="561"/>
      <c r="M3015" s="561"/>
      <c r="N3015" s="560"/>
      <c r="O3015" s="93" t="s">
        <v>845</v>
      </c>
      <c r="P3015" s="93" t="s">
        <v>846</v>
      </c>
      <c r="Q3015" s="93" t="s">
        <v>26</v>
      </c>
    </row>
    <row r="3016" spans="1:17" x14ac:dyDescent="0.15">
      <c r="A3016" s="507" t="s">
        <v>170</v>
      </c>
      <c r="B3016" s="502" t="s">
        <v>18</v>
      </c>
      <c r="C3016" s="154">
        <v>5230</v>
      </c>
      <c r="D3016" s="154">
        <v>650</v>
      </c>
      <c r="E3016" s="154">
        <v>66486</v>
      </c>
      <c r="F3016" s="556" t="s">
        <v>42</v>
      </c>
      <c r="G3016" s="557"/>
      <c r="H3016" s="154">
        <v>751</v>
      </c>
      <c r="I3016" s="154"/>
      <c r="J3016" s="154"/>
      <c r="K3016" s="556"/>
      <c r="L3016" s="558"/>
      <c r="M3016" s="558"/>
      <c r="N3016" s="557"/>
      <c r="O3016" s="154"/>
      <c r="P3016" s="499" t="s">
        <v>27</v>
      </c>
      <c r="Q3016" s="99"/>
    </row>
    <row r="3017" spans="1:17" x14ac:dyDescent="0.15">
      <c r="A3017" s="514"/>
      <c r="B3017" s="502"/>
      <c r="C3017" s="154">
        <v>5230</v>
      </c>
      <c r="D3017" s="154">
        <v>900</v>
      </c>
      <c r="E3017" s="154">
        <v>66786</v>
      </c>
      <c r="F3017" s="556" t="s">
        <v>42</v>
      </c>
      <c r="G3017" s="557"/>
      <c r="H3017" s="154">
        <v>751</v>
      </c>
      <c r="I3017" s="154"/>
      <c r="J3017" s="154"/>
      <c r="K3017" s="556"/>
      <c r="L3017" s="558"/>
      <c r="M3017" s="558"/>
      <c r="N3017" s="557"/>
      <c r="O3017" s="154"/>
      <c r="P3017" s="500" t="s">
        <v>27</v>
      </c>
      <c r="Q3017" s="99"/>
    </row>
    <row r="3018" spans="1:17" x14ac:dyDescent="0.15">
      <c r="A3018" s="514"/>
      <c r="B3018" s="502"/>
      <c r="C3018" s="154">
        <v>5230</v>
      </c>
      <c r="D3018" s="154">
        <v>1150</v>
      </c>
      <c r="E3018" s="154">
        <v>67286</v>
      </c>
      <c r="F3018" s="556" t="s">
        <v>42</v>
      </c>
      <c r="G3018" s="557"/>
      <c r="H3018" s="154">
        <v>751</v>
      </c>
      <c r="I3018" s="154"/>
      <c r="J3018" s="154"/>
      <c r="K3018" s="556"/>
      <c r="L3018" s="558"/>
      <c r="M3018" s="558"/>
      <c r="N3018" s="557"/>
      <c r="O3018" s="154"/>
      <c r="P3018" s="501" t="s">
        <v>27</v>
      </c>
      <c r="Q3018" s="99"/>
    </row>
    <row r="3019" spans="1:17" x14ac:dyDescent="0.15">
      <c r="A3019" s="514"/>
      <c r="B3019" s="502" t="s">
        <v>54</v>
      </c>
      <c r="C3019" s="154">
        <v>5230</v>
      </c>
      <c r="D3019" s="154">
        <v>650</v>
      </c>
      <c r="E3019" s="154">
        <v>66486</v>
      </c>
      <c r="F3019" s="556" t="s">
        <v>42</v>
      </c>
      <c r="G3019" s="557"/>
      <c r="H3019" s="154">
        <v>751</v>
      </c>
      <c r="I3019" s="154"/>
      <c r="J3019" s="154"/>
      <c r="K3019" s="556"/>
      <c r="L3019" s="558"/>
      <c r="M3019" s="558"/>
      <c r="N3019" s="557"/>
      <c r="O3019" s="154"/>
      <c r="P3019" s="499" t="s">
        <v>27</v>
      </c>
      <c r="Q3019" s="99"/>
    </row>
    <row r="3020" spans="1:17" x14ac:dyDescent="0.15">
      <c r="A3020" s="514"/>
      <c r="B3020" s="502"/>
      <c r="C3020" s="154">
        <v>5230</v>
      </c>
      <c r="D3020" s="154">
        <v>900</v>
      </c>
      <c r="E3020" s="154">
        <v>66786</v>
      </c>
      <c r="F3020" s="556" t="s">
        <v>42</v>
      </c>
      <c r="G3020" s="557"/>
      <c r="H3020" s="154">
        <v>751</v>
      </c>
      <c r="I3020" s="154"/>
      <c r="J3020" s="154"/>
      <c r="K3020" s="556"/>
      <c r="L3020" s="558"/>
      <c r="M3020" s="558"/>
      <c r="N3020" s="557"/>
      <c r="O3020" s="154"/>
      <c r="P3020" s="500" t="s">
        <v>27</v>
      </c>
      <c r="Q3020" s="99"/>
    </row>
    <row r="3021" spans="1:17" x14ac:dyDescent="0.15">
      <c r="A3021" s="514"/>
      <c r="B3021" s="502"/>
      <c r="C3021" s="154">
        <v>5230</v>
      </c>
      <c r="D3021" s="154">
        <v>1150</v>
      </c>
      <c r="E3021" s="154">
        <v>67286</v>
      </c>
      <c r="F3021" s="556" t="s">
        <v>42</v>
      </c>
      <c r="G3021" s="557"/>
      <c r="H3021" s="154">
        <v>751</v>
      </c>
      <c r="I3021" s="154"/>
      <c r="J3021" s="154"/>
      <c r="K3021" s="556"/>
      <c r="L3021" s="558"/>
      <c r="M3021" s="558"/>
      <c r="N3021" s="557"/>
      <c r="O3021" s="154"/>
      <c r="P3021" s="500" t="s">
        <v>27</v>
      </c>
      <c r="Q3021" s="99"/>
    </row>
    <row r="3022" spans="1:17" x14ac:dyDescent="0.15">
      <c r="A3022" s="514"/>
      <c r="B3022" s="502" t="s">
        <v>9</v>
      </c>
      <c r="C3022" s="154">
        <v>5230</v>
      </c>
      <c r="D3022" s="154">
        <v>650</v>
      </c>
      <c r="E3022" s="154">
        <v>66486</v>
      </c>
      <c r="F3022" s="556" t="s">
        <v>42</v>
      </c>
      <c r="G3022" s="557"/>
      <c r="H3022" s="154">
        <v>751</v>
      </c>
      <c r="I3022" s="154"/>
      <c r="J3022" s="154"/>
      <c r="K3022" s="556"/>
      <c r="L3022" s="558"/>
      <c r="M3022" s="558"/>
      <c r="N3022" s="557"/>
      <c r="O3022" s="154"/>
      <c r="P3022" s="554"/>
      <c r="Q3022" s="99"/>
    </row>
    <row r="3023" spans="1:17" x14ac:dyDescent="0.15">
      <c r="A3023" s="514"/>
      <c r="B3023" s="502"/>
      <c r="C3023" s="154">
        <v>5230</v>
      </c>
      <c r="D3023" s="154">
        <v>900</v>
      </c>
      <c r="E3023" s="154">
        <v>66786</v>
      </c>
      <c r="F3023" s="556" t="s">
        <v>42</v>
      </c>
      <c r="G3023" s="557"/>
      <c r="H3023" s="154">
        <v>751</v>
      </c>
      <c r="I3023" s="154"/>
      <c r="J3023" s="154"/>
      <c r="K3023" s="556"/>
      <c r="L3023" s="558"/>
      <c r="M3023" s="558"/>
      <c r="N3023" s="557"/>
      <c r="O3023" s="154"/>
      <c r="P3023" s="554"/>
      <c r="Q3023" s="99"/>
    </row>
    <row r="3024" spans="1:17" x14ac:dyDescent="0.15">
      <c r="A3024" s="514"/>
      <c r="B3024" s="502"/>
      <c r="C3024" s="154">
        <v>5230</v>
      </c>
      <c r="D3024" s="154">
        <v>1150</v>
      </c>
      <c r="E3024" s="154">
        <v>67286</v>
      </c>
      <c r="F3024" s="556" t="s">
        <v>42</v>
      </c>
      <c r="G3024" s="557"/>
      <c r="H3024" s="154">
        <v>751</v>
      </c>
      <c r="I3024" s="154"/>
      <c r="J3024" s="154"/>
      <c r="K3024" s="556"/>
      <c r="L3024" s="558"/>
      <c r="M3024" s="558"/>
      <c r="N3024" s="557"/>
      <c r="O3024" s="154"/>
      <c r="P3024" s="555"/>
      <c r="Q3024" s="99"/>
    </row>
    <row r="3025" spans="1:17" x14ac:dyDescent="0.15">
      <c r="A3025" s="507" t="s">
        <v>171</v>
      </c>
      <c r="B3025" s="502" t="s">
        <v>18</v>
      </c>
      <c r="C3025" s="154">
        <v>5230</v>
      </c>
      <c r="D3025" s="154">
        <v>650</v>
      </c>
      <c r="E3025" s="154">
        <v>66486</v>
      </c>
      <c r="F3025" s="556" t="s">
        <v>42</v>
      </c>
      <c r="G3025" s="557"/>
      <c r="H3025" s="154">
        <v>751</v>
      </c>
      <c r="I3025" s="154"/>
      <c r="J3025" s="154"/>
      <c r="K3025" s="556"/>
      <c r="L3025" s="558"/>
      <c r="M3025" s="558"/>
      <c r="N3025" s="557"/>
      <c r="O3025" s="154"/>
      <c r="P3025" s="499" t="s">
        <v>27</v>
      </c>
      <c r="Q3025" s="99"/>
    </row>
    <row r="3026" spans="1:17" x14ac:dyDescent="0.15">
      <c r="A3026" s="514"/>
      <c r="B3026" s="502"/>
      <c r="C3026" s="154">
        <v>5230</v>
      </c>
      <c r="D3026" s="154">
        <v>900</v>
      </c>
      <c r="E3026" s="154">
        <v>66786</v>
      </c>
      <c r="F3026" s="556" t="s">
        <v>42</v>
      </c>
      <c r="G3026" s="557"/>
      <c r="H3026" s="154">
        <v>751</v>
      </c>
      <c r="I3026" s="154"/>
      <c r="J3026" s="154"/>
      <c r="K3026" s="556"/>
      <c r="L3026" s="558"/>
      <c r="M3026" s="558"/>
      <c r="N3026" s="557"/>
      <c r="O3026" s="154"/>
      <c r="P3026" s="500" t="s">
        <v>27</v>
      </c>
      <c r="Q3026" s="99"/>
    </row>
    <row r="3027" spans="1:17" x14ac:dyDescent="0.15">
      <c r="A3027" s="515"/>
      <c r="B3027" s="502"/>
      <c r="C3027" s="154">
        <v>5230</v>
      </c>
      <c r="D3027" s="154">
        <v>1150</v>
      </c>
      <c r="E3027" s="154">
        <v>67286</v>
      </c>
      <c r="F3027" s="556" t="s">
        <v>42</v>
      </c>
      <c r="G3027" s="557"/>
      <c r="H3027" s="154">
        <v>751</v>
      </c>
      <c r="I3027" s="154"/>
      <c r="J3027" s="154"/>
      <c r="K3027" s="556"/>
      <c r="L3027" s="558"/>
      <c r="M3027" s="558"/>
      <c r="N3027" s="557"/>
      <c r="O3027" s="154"/>
      <c r="P3027" s="501" t="s">
        <v>27</v>
      </c>
      <c r="Q3027" s="99"/>
    </row>
    <row r="3028" spans="1:17" x14ac:dyDescent="0.15">
      <c r="A3028" s="477" t="s">
        <v>94</v>
      </c>
      <c r="B3028" s="516"/>
      <c r="C3028" s="516"/>
      <c r="D3028" s="516"/>
      <c r="E3028" s="516"/>
      <c r="F3028" s="516"/>
      <c r="G3028" s="516"/>
      <c r="H3028" s="516"/>
      <c r="I3028" s="516"/>
      <c r="J3028" s="516"/>
      <c r="K3028" s="516"/>
      <c r="L3028" s="516"/>
      <c r="M3028" s="516"/>
      <c r="N3028" s="516"/>
      <c r="O3028" s="516"/>
      <c r="P3028" s="516"/>
      <c r="Q3028" s="517"/>
    </row>
    <row r="3029" spans="1:17" x14ac:dyDescent="0.15">
      <c r="A3029" s="479" t="s">
        <v>316</v>
      </c>
      <c r="B3029" s="518"/>
      <c r="C3029" s="518"/>
      <c r="D3029" s="518"/>
      <c r="E3029" s="518"/>
      <c r="F3029" s="518"/>
      <c r="G3029" s="518"/>
      <c r="H3029" s="518"/>
      <c r="I3029" s="518"/>
      <c r="J3029" s="518"/>
      <c r="K3029" s="518"/>
      <c r="L3029" s="518"/>
      <c r="M3029" s="518"/>
      <c r="N3029" s="518"/>
      <c r="O3029" s="518"/>
      <c r="P3029" s="518"/>
      <c r="Q3029" s="519"/>
    </row>
    <row r="3030" spans="1:17" x14ac:dyDescent="0.15">
      <c r="A3030" s="479" t="s">
        <v>111</v>
      </c>
      <c r="B3030" s="518"/>
      <c r="C3030" s="518"/>
      <c r="D3030" s="518"/>
      <c r="E3030" s="518"/>
      <c r="F3030" s="518"/>
      <c r="G3030" s="518"/>
      <c r="H3030" s="518"/>
      <c r="I3030" s="518"/>
      <c r="J3030" s="518"/>
      <c r="K3030" s="518"/>
      <c r="L3030" s="518"/>
      <c r="M3030" s="518"/>
      <c r="N3030" s="518"/>
      <c r="O3030" s="518"/>
      <c r="P3030" s="518"/>
      <c r="Q3030" s="519"/>
    </row>
    <row r="3031" spans="1:17" x14ac:dyDescent="0.15">
      <c r="A3031" s="461" t="s">
        <v>112</v>
      </c>
      <c r="B3031" s="523"/>
      <c r="C3031" s="523"/>
      <c r="D3031" s="523"/>
      <c r="E3031" s="523"/>
      <c r="F3031" s="523"/>
      <c r="G3031" s="523"/>
      <c r="H3031" s="523"/>
      <c r="I3031" s="523"/>
      <c r="J3031" s="523"/>
      <c r="K3031" s="523"/>
      <c r="L3031" s="523"/>
      <c r="M3031" s="523"/>
      <c r="N3031" s="523"/>
      <c r="O3031" s="523"/>
      <c r="P3031" s="523"/>
      <c r="Q3031" s="524"/>
    </row>
    <row r="3032" spans="1:17" x14ac:dyDescent="0.15">
      <c r="A3032" s="140" t="s">
        <v>418</v>
      </c>
      <c r="B3032" s="90"/>
      <c r="C3032" s="140">
        <f>C3012+1</f>
        <v>686</v>
      </c>
      <c r="N3032" s="90"/>
      <c r="O3032" s="90"/>
      <c r="P3032" s="90"/>
      <c r="Q3032" s="90"/>
    </row>
    <row r="3033" spans="1:17" x14ac:dyDescent="0.15">
      <c r="A3033" s="553" t="s">
        <v>1117</v>
      </c>
      <c r="B3033" s="553"/>
      <c r="C3033" s="553"/>
      <c r="D3033" s="553"/>
      <c r="E3033" s="553"/>
      <c r="F3033" s="553"/>
      <c r="G3033" s="553"/>
      <c r="H3033" s="553"/>
      <c r="I3033" s="553"/>
      <c r="J3033" s="553"/>
      <c r="K3033" s="553"/>
      <c r="L3033" s="553"/>
      <c r="M3033" s="553"/>
      <c r="N3033" s="553"/>
      <c r="O3033" s="553"/>
      <c r="P3033" s="553"/>
      <c r="Q3033" s="553"/>
    </row>
    <row r="3034" spans="1:17" x14ac:dyDescent="0.15">
      <c r="A3034" s="553" t="s">
        <v>749</v>
      </c>
      <c r="B3034" s="553"/>
      <c r="C3034" s="553"/>
      <c r="D3034" s="553"/>
      <c r="E3034" s="553"/>
      <c r="F3034" s="553"/>
      <c r="G3034" s="553"/>
      <c r="H3034" s="553"/>
      <c r="I3034" s="553"/>
      <c r="J3034" s="553"/>
      <c r="K3034" s="553"/>
      <c r="L3034" s="553"/>
      <c r="M3034" s="553"/>
      <c r="N3034" s="553"/>
      <c r="O3034" s="553"/>
      <c r="P3034" s="553"/>
      <c r="Q3034" s="553"/>
    </row>
    <row r="3035" spans="1:17" s="91" customFormat="1" ht="97.5" customHeight="1" x14ac:dyDescent="0.25">
      <c r="A3035" s="184" t="s">
        <v>152</v>
      </c>
      <c r="B3035" s="185" t="s">
        <v>56</v>
      </c>
      <c r="C3035" s="184" t="s">
        <v>124</v>
      </c>
      <c r="D3035" s="184" t="s">
        <v>700</v>
      </c>
      <c r="E3035" s="184" t="s">
        <v>701</v>
      </c>
      <c r="F3035" s="559" t="s">
        <v>324</v>
      </c>
      <c r="G3035" s="560"/>
      <c r="H3035" s="185" t="s">
        <v>702</v>
      </c>
      <c r="I3035" s="93" t="s">
        <v>966</v>
      </c>
      <c r="J3035" s="93" t="s">
        <v>1409</v>
      </c>
      <c r="K3035" s="559" t="s">
        <v>1408</v>
      </c>
      <c r="L3035" s="561"/>
      <c r="M3035" s="561"/>
      <c r="N3035" s="560"/>
      <c r="O3035" s="93" t="s">
        <v>968</v>
      </c>
      <c r="P3035" s="93" t="s">
        <v>1239</v>
      </c>
      <c r="Q3035" s="93" t="s">
        <v>26</v>
      </c>
    </row>
    <row r="3036" spans="1:17" x14ac:dyDescent="0.15">
      <c r="A3036" s="507" t="s">
        <v>170</v>
      </c>
      <c r="B3036" s="502" t="s">
        <v>18</v>
      </c>
      <c r="C3036" s="154">
        <v>5230</v>
      </c>
      <c r="D3036" s="154">
        <v>650</v>
      </c>
      <c r="E3036" s="154">
        <v>66486</v>
      </c>
      <c r="F3036" s="556" t="s">
        <v>42</v>
      </c>
      <c r="G3036" s="557"/>
      <c r="H3036" s="154">
        <v>1935</v>
      </c>
      <c r="I3036" s="154"/>
      <c r="J3036" s="154"/>
      <c r="K3036" s="556"/>
      <c r="L3036" s="558"/>
      <c r="M3036" s="558"/>
      <c r="N3036" s="557"/>
      <c r="O3036" s="154"/>
      <c r="P3036" s="499" t="s">
        <v>27</v>
      </c>
      <c r="Q3036" s="99"/>
    </row>
    <row r="3037" spans="1:17" x14ac:dyDescent="0.15">
      <c r="A3037" s="514"/>
      <c r="B3037" s="502"/>
      <c r="C3037" s="154">
        <v>5230</v>
      </c>
      <c r="D3037" s="154">
        <v>900</v>
      </c>
      <c r="E3037" s="154">
        <v>66786</v>
      </c>
      <c r="F3037" s="556" t="s">
        <v>42</v>
      </c>
      <c r="G3037" s="557"/>
      <c r="H3037" s="154">
        <v>1960</v>
      </c>
      <c r="I3037" s="154"/>
      <c r="J3037" s="154"/>
      <c r="K3037" s="556"/>
      <c r="L3037" s="558"/>
      <c r="M3037" s="558"/>
      <c r="N3037" s="557"/>
      <c r="O3037" s="154"/>
      <c r="P3037" s="500" t="s">
        <v>27</v>
      </c>
      <c r="Q3037" s="99"/>
    </row>
    <row r="3038" spans="1:17" x14ac:dyDescent="0.15">
      <c r="A3038" s="514"/>
      <c r="B3038" s="502"/>
      <c r="C3038" s="154">
        <v>5230</v>
      </c>
      <c r="D3038" s="154">
        <v>1150</v>
      </c>
      <c r="E3038" s="154">
        <v>67286</v>
      </c>
      <c r="F3038" s="556" t="s">
        <v>42</v>
      </c>
      <c r="G3038" s="557"/>
      <c r="H3038" s="154">
        <v>1985</v>
      </c>
      <c r="I3038" s="154"/>
      <c r="J3038" s="154"/>
      <c r="K3038" s="556"/>
      <c r="L3038" s="558"/>
      <c r="M3038" s="558"/>
      <c r="N3038" s="557"/>
      <c r="O3038" s="154"/>
      <c r="P3038" s="501" t="s">
        <v>27</v>
      </c>
      <c r="Q3038" s="99"/>
    </row>
    <row r="3039" spans="1:17" x14ac:dyDescent="0.15">
      <c r="A3039" s="514"/>
      <c r="B3039" s="502" t="s">
        <v>54</v>
      </c>
      <c r="C3039" s="154">
        <v>5230</v>
      </c>
      <c r="D3039" s="154">
        <v>650</v>
      </c>
      <c r="E3039" s="154">
        <v>66486</v>
      </c>
      <c r="F3039" s="556" t="s">
        <v>42</v>
      </c>
      <c r="G3039" s="557"/>
      <c r="H3039" s="154">
        <v>1935</v>
      </c>
      <c r="I3039" s="154"/>
      <c r="J3039" s="154"/>
      <c r="K3039" s="556"/>
      <c r="L3039" s="558"/>
      <c r="M3039" s="558"/>
      <c r="N3039" s="557"/>
      <c r="O3039" s="154"/>
      <c r="P3039" s="499" t="s">
        <v>27</v>
      </c>
      <c r="Q3039" s="99"/>
    </row>
    <row r="3040" spans="1:17" x14ac:dyDescent="0.15">
      <c r="A3040" s="514"/>
      <c r="B3040" s="502"/>
      <c r="C3040" s="154">
        <v>5230</v>
      </c>
      <c r="D3040" s="154">
        <v>900</v>
      </c>
      <c r="E3040" s="154">
        <v>66786</v>
      </c>
      <c r="F3040" s="556" t="s">
        <v>42</v>
      </c>
      <c r="G3040" s="557"/>
      <c r="H3040" s="154">
        <v>1960</v>
      </c>
      <c r="I3040" s="154"/>
      <c r="J3040" s="154"/>
      <c r="K3040" s="556"/>
      <c r="L3040" s="558"/>
      <c r="M3040" s="558"/>
      <c r="N3040" s="557"/>
      <c r="O3040" s="154"/>
      <c r="P3040" s="500" t="s">
        <v>27</v>
      </c>
      <c r="Q3040" s="99"/>
    </row>
    <row r="3041" spans="1:17" x14ac:dyDescent="0.15">
      <c r="A3041" s="514"/>
      <c r="B3041" s="502"/>
      <c r="C3041" s="154">
        <v>5230</v>
      </c>
      <c r="D3041" s="154">
        <v>1150</v>
      </c>
      <c r="E3041" s="154">
        <v>67286</v>
      </c>
      <c r="F3041" s="556" t="s">
        <v>42</v>
      </c>
      <c r="G3041" s="557"/>
      <c r="H3041" s="154">
        <v>1985</v>
      </c>
      <c r="I3041" s="154"/>
      <c r="J3041" s="154"/>
      <c r="K3041" s="556"/>
      <c r="L3041" s="558"/>
      <c r="M3041" s="558"/>
      <c r="N3041" s="557"/>
      <c r="O3041" s="154"/>
      <c r="P3041" s="500" t="s">
        <v>27</v>
      </c>
      <c r="Q3041" s="99"/>
    </row>
    <row r="3042" spans="1:17" x14ac:dyDescent="0.15">
      <c r="A3042" s="514"/>
      <c r="B3042" s="502" t="s">
        <v>9</v>
      </c>
      <c r="C3042" s="154">
        <v>5230</v>
      </c>
      <c r="D3042" s="154">
        <v>650</v>
      </c>
      <c r="E3042" s="154">
        <v>66486</v>
      </c>
      <c r="F3042" s="556" t="s">
        <v>42</v>
      </c>
      <c r="G3042" s="557"/>
      <c r="H3042" s="154">
        <v>1935</v>
      </c>
      <c r="I3042" s="154"/>
      <c r="J3042" s="154"/>
      <c r="K3042" s="556"/>
      <c r="L3042" s="558"/>
      <c r="M3042" s="558"/>
      <c r="N3042" s="557"/>
      <c r="O3042" s="154"/>
      <c r="P3042" s="554"/>
      <c r="Q3042" s="99"/>
    </row>
    <row r="3043" spans="1:17" x14ac:dyDescent="0.15">
      <c r="A3043" s="514"/>
      <c r="B3043" s="502"/>
      <c r="C3043" s="154">
        <v>5230</v>
      </c>
      <c r="D3043" s="154">
        <v>900</v>
      </c>
      <c r="E3043" s="154">
        <v>66786</v>
      </c>
      <c r="F3043" s="556" t="s">
        <v>42</v>
      </c>
      <c r="G3043" s="557"/>
      <c r="H3043" s="154">
        <v>1960</v>
      </c>
      <c r="I3043" s="154"/>
      <c r="J3043" s="154"/>
      <c r="K3043" s="556"/>
      <c r="L3043" s="558"/>
      <c r="M3043" s="558"/>
      <c r="N3043" s="557"/>
      <c r="O3043" s="154"/>
      <c r="P3043" s="554"/>
      <c r="Q3043" s="99"/>
    </row>
    <row r="3044" spans="1:17" x14ac:dyDescent="0.15">
      <c r="A3044" s="514"/>
      <c r="B3044" s="502"/>
      <c r="C3044" s="154">
        <v>5230</v>
      </c>
      <c r="D3044" s="154">
        <v>1150</v>
      </c>
      <c r="E3044" s="154">
        <v>67286</v>
      </c>
      <c r="F3044" s="556" t="s">
        <v>42</v>
      </c>
      <c r="G3044" s="557"/>
      <c r="H3044" s="154">
        <v>1985</v>
      </c>
      <c r="I3044" s="154"/>
      <c r="J3044" s="154"/>
      <c r="K3044" s="556"/>
      <c r="L3044" s="558"/>
      <c r="M3044" s="558"/>
      <c r="N3044" s="557"/>
      <c r="O3044" s="154"/>
      <c r="P3044" s="555"/>
      <c r="Q3044" s="99"/>
    </row>
    <row r="3045" spans="1:17" x14ac:dyDescent="0.15">
      <c r="A3045" s="507" t="s">
        <v>171</v>
      </c>
      <c r="B3045" s="502" t="s">
        <v>18</v>
      </c>
      <c r="C3045" s="154">
        <v>5230</v>
      </c>
      <c r="D3045" s="154">
        <v>650</v>
      </c>
      <c r="E3045" s="154">
        <v>66486</v>
      </c>
      <c r="F3045" s="556" t="s">
        <v>42</v>
      </c>
      <c r="G3045" s="557"/>
      <c r="H3045" s="154">
        <v>1935</v>
      </c>
      <c r="I3045" s="154"/>
      <c r="J3045" s="154"/>
      <c r="K3045" s="556"/>
      <c r="L3045" s="558"/>
      <c r="M3045" s="558"/>
      <c r="N3045" s="557"/>
      <c r="O3045" s="154"/>
      <c r="P3045" s="499" t="s">
        <v>27</v>
      </c>
      <c r="Q3045" s="99"/>
    </row>
    <row r="3046" spans="1:17" x14ac:dyDescent="0.15">
      <c r="A3046" s="514"/>
      <c r="B3046" s="502"/>
      <c r="C3046" s="154">
        <v>5230</v>
      </c>
      <c r="D3046" s="154">
        <v>900</v>
      </c>
      <c r="E3046" s="154">
        <v>66786</v>
      </c>
      <c r="F3046" s="556" t="s">
        <v>42</v>
      </c>
      <c r="G3046" s="557"/>
      <c r="H3046" s="154">
        <v>1960</v>
      </c>
      <c r="I3046" s="154"/>
      <c r="J3046" s="154"/>
      <c r="K3046" s="556"/>
      <c r="L3046" s="558"/>
      <c r="M3046" s="558"/>
      <c r="N3046" s="557"/>
      <c r="O3046" s="154"/>
      <c r="P3046" s="500" t="s">
        <v>27</v>
      </c>
      <c r="Q3046" s="99"/>
    </row>
    <row r="3047" spans="1:17" x14ac:dyDescent="0.15">
      <c r="A3047" s="515"/>
      <c r="B3047" s="502"/>
      <c r="C3047" s="154">
        <v>5230</v>
      </c>
      <c r="D3047" s="154">
        <v>1150</v>
      </c>
      <c r="E3047" s="154">
        <v>67286</v>
      </c>
      <c r="F3047" s="556" t="s">
        <v>42</v>
      </c>
      <c r="G3047" s="557"/>
      <c r="H3047" s="154">
        <v>1985</v>
      </c>
      <c r="I3047" s="154"/>
      <c r="J3047" s="154"/>
      <c r="K3047" s="556"/>
      <c r="L3047" s="558"/>
      <c r="M3047" s="558"/>
      <c r="N3047" s="557"/>
      <c r="O3047" s="154"/>
      <c r="P3047" s="501" t="s">
        <v>27</v>
      </c>
      <c r="Q3047" s="99"/>
    </row>
    <row r="3048" spans="1:17" x14ac:dyDescent="0.15">
      <c r="A3048" s="477" t="s">
        <v>94</v>
      </c>
      <c r="B3048" s="516"/>
      <c r="C3048" s="516"/>
      <c r="D3048" s="516"/>
      <c r="E3048" s="516"/>
      <c r="F3048" s="516"/>
      <c r="G3048" s="516"/>
      <c r="H3048" s="516"/>
      <c r="I3048" s="516"/>
      <c r="J3048" s="516"/>
      <c r="K3048" s="516"/>
      <c r="L3048" s="516"/>
      <c r="M3048" s="516"/>
      <c r="N3048" s="516"/>
      <c r="O3048" s="516"/>
      <c r="P3048" s="516"/>
      <c r="Q3048" s="517"/>
    </row>
    <row r="3049" spans="1:17" x14ac:dyDescent="0.15">
      <c r="A3049" s="479" t="s">
        <v>316</v>
      </c>
      <c r="B3049" s="518"/>
      <c r="C3049" s="518"/>
      <c r="D3049" s="518"/>
      <c r="E3049" s="518"/>
      <c r="F3049" s="518"/>
      <c r="G3049" s="518"/>
      <c r="H3049" s="518"/>
      <c r="I3049" s="518"/>
      <c r="J3049" s="518"/>
      <c r="K3049" s="518"/>
      <c r="L3049" s="518"/>
      <c r="M3049" s="518"/>
      <c r="N3049" s="518"/>
      <c r="O3049" s="518"/>
      <c r="P3049" s="518"/>
      <c r="Q3049" s="519"/>
    </row>
    <row r="3050" spans="1:17" x14ac:dyDescent="0.15">
      <c r="A3050" s="479" t="s">
        <v>111</v>
      </c>
      <c r="B3050" s="518"/>
      <c r="C3050" s="518"/>
      <c r="D3050" s="518"/>
      <c r="E3050" s="518"/>
      <c r="F3050" s="518"/>
      <c r="G3050" s="518"/>
      <c r="H3050" s="518"/>
      <c r="I3050" s="518"/>
      <c r="J3050" s="518"/>
      <c r="K3050" s="518"/>
      <c r="L3050" s="518"/>
      <c r="M3050" s="518"/>
      <c r="N3050" s="518"/>
      <c r="O3050" s="518"/>
      <c r="P3050" s="518"/>
      <c r="Q3050" s="519"/>
    </row>
    <row r="3051" spans="1:17" x14ac:dyDescent="0.15">
      <c r="A3051" s="461" t="s">
        <v>112</v>
      </c>
      <c r="B3051" s="523"/>
      <c r="C3051" s="523"/>
      <c r="D3051" s="523"/>
      <c r="E3051" s="523"/>
      <c r="F3051" s="523"/>
      <c r="G3051" s="523"/>
      <c r="H3051" s="523"/>
      <c r="I3051" s="523"/>
      <c r="J3051" s="523"/>
      <c r="K3051" s="523"/>
      <c r="L3051" s="523"/>
      <c r="M3051" s="523"/>
      <c r="N3051" s="523"/>
      <c r="O3051" s="523"/>
      <c r="P3051" s="523"/>
      <c r="Q3051" s="524"/>
    </row>
    <row r="3052" spans="1:17" x14ac:dyDescent="0.15">
      <c r="A3052" s="140" t="s">
        <v>418</v>
      </c>
      <c r="B3052" s="90"/>
      <c r="C3052" s="140">
        <f>C3032+1</f>
        <v>687</v>
      </c>
      <c r="N3052" s="90"/>
      <c r="O3052" s="90"/>
      <c r="P3052" s="90"/>
      <c r="Q3052" s="90"/>
    </row>
    <row r="3053" spans="1:17" x14ac:dyDescent="0.15">
      <c r="A3053" s="553" t="s">
        <v>1118</v>
      </c>
      <c r="B3053" s="553"/>
      <c r="C3053" s="553"/>
      <c r="D3053" s="553"/>
      <c r="E3053" s="553"/>
      <c r="F3053" s="553"/>
      <c r="G3053" s="553"/>
      <c r="H3053" s="553"/>
      <c r="I3053" s="553"/>
      <c r="J3053" s="553"/>
      <c r="K3053" s="553"/>
      <c r="L3053" s="553"/>
      <c r="M3053" s="553"/>
      <c r="N3053" s="553"/>
      <c r="O3053" s="553"/>
      <c r="P3053" s="553"/>
      <c r="Q3053" s="553"/>
    </row>
    <row r="3054" spans="1:17" x14ac:dyDescent="0.15">
      <c r="A3054" s="553" t="s">
        <v>749</v>
      </c>
      <c r="B3054" s="553"/>
      <c r="C3054" s="553"/>
      <c r="D3054" s="553"/>
      <c r="E3054" s="553"/>
      <c r="F3054" s="553"/>
      <c r="G3054" s="553"/>
      <c r="H3054" s="553"/>
      <c r="I3054" s="553"/>
      <c r="J3054" s="553"/>
      <c r="K3054" s="553"/>
      <c r="L3054" s="553"/>
      <c r="M3054" s="553"/>
      <c r="N3054" s="553"/>
      <c r="O3054" s="553"/>
      <c r="P3054" s="553"/>
      <c r="Q3054" s="553"/>
    </row>
    <row r="3055" spans="1:17" s="91" customFormat="1" ht="97.5" customHeight="1" x14ac:dyDescent="0.25">
      <c r="A3055" s="186" t="s">
        <v>152</v>
      </c>
      <c r="B3055" s="187" t="s">
        <v>56</v>
      </c>
      <c r="C3055" s="186" t="s">
        <v>124</v>
      </c>
      <c r="D3055" s="186" t="s">
        <v>700</v>
      </c>
      <c r="E3055" s="186" t="s">
        <v>701</v>
      </c>
      <c r="F3055" s="559" t="s">
        <v>325</v>
      </c>
      <c r="G3055" s="560"/>
      <c r="H3055" s="187" t="s">
        <v>703</v>
      </c>
      <c r="I3055" s="93" t="s">
        <v>967</v>
      </c>
      <c r="J3055" s="93" t="s">
        <v>1409</v>
      </c>
      <c r="K3055" s="559" t="s">
        <v>1408</v>
      </c>
      <c r="L3055" s="561"/>
      <c r="M3055" s="561"/>
      <c r="N3055" s="560"/>
      <c r="O3055" s="93" t="s">
        <v>969</v>
      </c>
      <c r="P3055" s="93" t="s">
        <v>1240</v>
      </c>
      <c r="Q3055" s="93" t="s">
        <v>26</v>
      </c>
    </row>
    <row r="3056" spans="1:17" x14ac:dyDescent="0.15">
      <c r="A3056" s="507" t="s">
        <v>170</v>
      </c>
      <c r="B3056" s="502" t="s">
        <v>18</v>
      </c>
      <c r="C3056" s="154">
        <v>5230</v>
      </c>
      <c r="D3056" s="154">
        <v>650</v>
      </c>
      <c r="E3056" s="154">
        <v>66486</v>
      </c>
      <c r="F3056" s="556" t="s">
        <v>42</v>
      </c>
      <c r="G3056" s="557"/>
      <c r="H3056" s="96">
        <v>2115</v>
      </c>
      <c r="I3056" s="154"/>
      <c r="J3056" s="154"/>
      <c r="K3056" s="556"/>
      <c r="L3056" s="558"/>
      <c r="M3056" s="558"/>
      <c r="N3056" s="557"/>
      <c r="O3056" s="154"/>
      <c r="P3056" s="499" t="s">
        <v>27</v>
      </c>
      <c r="Q3056" s="99"/>
    </row>
    <row r="3057" spans="1:17" x14ac:dyDescent="0.15">
      <c r="A3057" s="514"/>
      <c r="B3057" s="502"/>
      <c r="C3057" s="154">
        <v>5230</v>
      </c>
      <c r="D3057" s="154">
        <v>900</v>
      </c>
      <c r="E3057" s="154">
        <v>66786</v>
      </c>
      <c r="F3057" s="556" t="s">
        <v>42</v>
      </c>
      <c r="G3057" s="557"/>
      <c r="H3057" s="96">
        <v>2145</v>
      </c>
      <c r="I3057" s="154"/>
      <c r="J3057" s="154"/>
      <c r="K3057" s="556"/>
      <c r="L3057" s="558"/>
      <c r="M3057" s="558"/>
      <c r="N3057" s="557"/>
      <c r="O3057" s="154"/>
      <c r="P3057" s="500" t="s">
        <v>27</v>
      </c>
      <c r="Q3057" s="99"/>
    </row>
    <row r="3058" spans="1:17" x14ac:dyDescent="0.15">
      <c r="A3058" s="514"/>
      <c r="B3058" s="502"/>
      <c r="C3058" s="154">
        <v>5230</v>
      </c>
      <c r="D3058" s="154">
        <v>900</v>
      </c>
      <c r="E3058" s="154">
        <v>67086</v>
      </c>
      <c r="F3058" s="556" t="s">
        <v>42</v>
      </c>
      <c r="G3058" s="557"/>
      <c r="H3058" s="96">
        <v>2175</v>
      </c>
      <c r="I3058" s="154"/>
      <c r="J3058" s="154"/>
      <c r="K3058" s="556"/>
      <c r="L3058" s="558"/>
      <c r="M3058" s="558"/>
      <c r="N3058" s="557"/>
      <c r="O3058" s="154"/>
      <c r="P3058" s="500"/>
      <c r="Q3058" s="99"/>
    </row>
    <row r="3059" spans="1:17" ht="9" customHeight="1" x14ac:dyDescent="0.15">
      <c r="A3059" s="514"/>
      <c r="B3059" s="502"/>
      <c r="C3059" s="154">
        <v>5230</v>
      </c>
      <c r="D3059" s="154">
        <v>1150</v>
      </c>
      <c r="E3059" s="154">
        <v>67286</v>
      </c>
      <c r="F3059" s="556" t="s">
        <v>42</v>
      </c>
      <c r="G3059" s="562"/>
      <c r="H3059" s="96">
        <v>2195</v>
      </c>
      <c r="I3059" s="154"/>
      <c r="J3059" s="154"/>
      <c r="K3059" s="556"/>
      <c r="L3059" s="565"/>
      <c r="M3059" s="565"/>
      <c r="N3059" s="562"/>
      <c r="O3059" s="154"/>
      <c r="P3059" s="501" t="s">
        <v>27</v>
      </c>
      <c r="Q3059" s="99"/>
    </row>
    <row r="3060" spans="1:17" x14ac:dyDescent="0.15">
      <c r="A3060" s="514"/>
      <c r="B3060" s="502" t="s">
        <v>54</v>
      </c>
      <c r="C3060" s="154">
        <v>5230</v>
      </c>
      <c r="D3060" s="154">
        <v>650</v>
      </c>
      <c r="E3060" s="154">
        <v>66486</v>
      </c>
      <c r="F3060" s="556" t="s">
        <v>42</v>
      </c>
      <c r="G3060" s="557"/>
      <c r="H3060" s="96">
        <v>2115</v>
      </c>
      <c r="I3060" s="154"/>
      <c r="J3060" s="154"/>
      <c r="K3060" s="556"/>
      <c r="L3060" s="558"/>
      <c r="M3060" s="558"/>
      <c r="N3060" s="557"/>
      <c r="O3060" s="154"/>
      <c r="P3060" s="499" t="s">
        <v>27</v>
      </c>
      <c r="Q3060" s="99"/>
    </row>
    <row r="3061" spans="1:17" x14ac:dyDescent="0.15">
      <c r="A3061" s="514"/>
      <c r="B3061" s="502"/>
      <c r="C3061" s="154">
        <v>5230</v>
      </c>
      <c r="D3061" s="154">
        <v>900</v>
      </c>
      <c r="E3061" s="154">
        <v>66786</v>
      </c>
      <c r="F3061" s="556" t="s">
        <v>42</v>
      </c>
      <c r="G3061" s="557"/>
      <c r="H3061" s="96">
        <v>2145</v>
      </c>
      <c r="I3061" s="154"/>
      <c r="J3061" s="154"/>
      <c r="K3061" s="556"/>
      <c r="L3061" s="558"/>
      <c r="M3061" s="558"/>
      <c r="N3061" s="557"/>
      <c r="O3061" s="154"/>
      <c r="P3061" s="500" t="s">
        <v>27</v>
      </c>
      <c r="Q3061" s="99"/>
    </row>
    <row r="3062" spans="1:17" x14ac:dyDescent="0.15">
      <c r="A3062" s="514"/>
      <c r="B3062" s="502"/>
      <c r="C3062" s="154">
        <v>5230</v>
      </c>
      <c r="D3062" s="154">
        <v>900</v>
      </c>
      <c r="E3062" s="154">
        <v>67086</v>
      </c>
      <c r="F3062" s="556" t="s">
        <v>42</v>
      </c>
      <c r="G3062" s="557"/>
      <c r="H3062" s="96">
        <v>2175</v>
      </c>
      <c r="I3062" s="154"/>
      <c r="J3062" s="154"/>
      <c r="K3062" s="556"/>
      <c r="L3062" s="558"/>
      <c r="M3062" s="558"/>
      <c r="N3062" s="557"/>
      <c r="O3062" s="154"/>
      <c r="P3062" s="500"/>
      <c r="Q3062" s="99"/>
    </row>
    <row r="3063" spans="1:17" x14ac:dyDescent="0.15">
      <c r="A3063" s="514"/>
      <c r="B3063" s="502"/>
      <c r="C3063" s="154">
        <v>5230</v>
      </c>
      <c r="D3063" s="154">
        <v>1150</v>
      </c>
      <c r="E3063" s="154">
        <v>67286</v>
      </c>
      <c r="F3063" s="556" t="s">
        <v>42</v>
      </c>
      <c r="G3063" s="557"/>
      <c r="H3063" s="96">
        <v>2195</v>
      </c>
      <c r="I3063" s="154"/>
      <c r="J3063" s="154"/>
      <c r="K3063" s="556"/>
      <c r="L3063" s="558"/>
      <c r="M3063" s="558"/>
      <c r="N3063" s="557"/>
      <c r="O3063" s="154"/>
      <c r="P3063" s="500" t="s">
        <v>27</v>
      </c>
      <c r="Q3063" s="99"/>
    </row>
    <row r="3064" spans="1:17" x14ac:dyDescent="0.15">
      <c r="A3064" s="514"/>
      <c r="B3064" s="502" t="s">
        <v>9</v>
      </c>
      <c r="C3064" s="154">
        <v>5230</v>
      </c>
      <c r="D3064" s="154">
        <v>650</v>
      </c>
      <c r="E3064" s="154">
        <v>66486</v>
      </c>
      <c r="F3064" s="556" t="s">
        <v>42</v>
      </c>
      <c r="G3064" s="557"/>
      <c r="H3064" s="96">
        <v>2115</v>
      </c>
      <c r="I3064" s="154"/>
      <c r="J3064" s="154"/>
      <c r="K3064" s="556"/>
      <c r="L3064" s="558"/>
      <c r="M3064" s="558"/>
      <c r="N3064" s="557"/>
      <c r="O3064" s="154"/>
      <c r="P3064" s="554"/>
      <c r="Q3064" s="99"/>
    </row>
    <row r="3065" spans="1:17" x14ac:dyDescent="0.15">
      <c r="A3065" s="514"/>
      <c r="B3065" s="502"/>
      <c r="C3065" s="154">
        <v>5230</v>
      </c>
      <c r="D3065" s="154">
        <v>900</v>
      </c>
      <c r="E3065" s="154">
        <v>66786</v>
      </c>
      <c r="F3065" s="556" t="s">
        <v>42</v>
      </c>
      <c r="G3065" s="557"/>
      <c r="H3065" s="96">
        <v>2145</v>
      </c>
      <c r="I3065" s="154"/>
      <c r="J3065" s="154"/>
      <c r="K3065" s="556"/>
      <c r="L3065" s="558"/>
      <c r="M3065" s="558"/>
      <c r="N3065" s="557"/>
      <c r="O3065" s="154"/>
      <c r="P3065" s="554"/>
      <c r="Q3065" s="99"/>
    </row>
    <row r="3066" spans="1:17" x14ac:dyDescent="0.15">
      <c r="A3066" s="514"/>
      <c r="B3066" s="502"/>
      <c r="C3066" s="154">
        <v>5230</v>
      </c>
      <c r="D3066" s="154">
        <v>900</v>
      </c>
      <c r="E3066" s="154">
        <v>67086</v>
      </c>
      <c r="F3066" s="556" t="s">
        <v>42</v>
      </c>
      <c r="G3066" s="557"/>
      <c r="H3066" s="96">
        <v>2175</v>
      </c>
      <c r="I3066" s="154"/>
      <c r="J3066" s="154"/>
      <c r="K3066" s="556"/>
      <c r="L3066" s="558"/>
      <c r="M3066" s="558"/>
      <c r="N3066" s="557"/>
      <c r="O3066" s="154"/>
      <c r="P3066" s="554"/>
      <c r="Q3066" s="99"/>
    </row>
    <row r="3067" spans="1:17" x14ac:dyDescent="0.15">
      <c r="A3067" s="514"/>
      <c r="B3067" s="502"/>
      <c r="C3067" s="154">
        <v>5230</v>
      </c>
      <c r="D3067" s="154">
        <v>1150</v>
      </c>
      <c r="E3067" s="154">
        <v>67286</v>
      </c>
      <c r="F3067" s="556" t="s">
        <v>42</v>
      </c>
      <c r="G3067" s="557"/>
      <c r="H3067" s="96">
        <v>2195</v>
      </c>
      <c r="I3067" s="154"/>
      <c r="J3067" s="154"/>
      <c r="K3067" s="556"/>
      <c r="L3067" s="558"/>
      <c r="M3067" s="558"/>
      <c r="N3067" s="557"/>
      <c r="O3067" s="154"/>
      <c r="P3067" s="555"/>
      <c r="Q3067" s="99"/>
    </row>
    <row r="3068" spans="1:17" x14ac:dyDescent="0.15">
      <c r="A3068" s="507" t="s">
        <v>171</v>
      </c>
      <c r="B3068" s="502" t="s">
        <v>18</v>
      </c>
      <c r="C3068" s="154">
        <v>5230</v>
      </c>
      <c r="D3068" s="154">
        <v>650</v>
      </c>
      <c r="E3068" s="154">
        <v>66486</v>
      </c>
      <c r="F3068" s="556" t="s">
        <v>42</v>
      </c>
      <c r="G3068" s="557"/>
      <c r="H3068" s="96">
        <v>2115</v>
      </c>
      <c r="I3068" s="154"/>
      <c r="J3068" s="154"/>
      <c r="K3068" s="556"/>
      <c r="L3068" s="558"/>
      <c r="M3068" s="558"/>
      <c r="N3068" s="557"/>
      <c r="O3068" s="154"/>
      <c r="P3068" s="499" t="s">
        <v>27</v>
      </c>
      <c r="Q3068" s="99"/>
    </row>
    <row r="3069" spans="1:17" x14ac:dyDescent="0.15">
      <c r="A3069" s="514"/>
      <c r="B3069" s="502"/>
      <c r="C3069" s="154">
        <v>5230</v>
      </c>
      <c r="D3069" s="154">
        <v>900</v>
      </c>
      <c r="E3069" s="154">
        <v>66786</v>
      </c>
      <c r="F3069" s="556" t="s">
        <v>42</v>
      </c>
      <c r="G3069" s="557"/>
      <c r="H3069" s="96">
        <v>2145</v>
      </c>
      <c r="I3069" s="154"/>
      <c r="J3069" s="154"/>
      <c r="K3069" s="556"/>
      <c r="L3069" s="558"/>
      <c r="M3069" s="558"/>
      <c r="N3069" s="557"/>
      <c r="O3069" s="154"/>
      <c r="P3069" s="500" t="s">
        <v>27</v>
      </c>
      <c r="Q3069" s="99"/>
    </row>
    <row r="3070" spans="1:17" x14ac:dyDescent="0.15">
      <c r="A3070" s="514"/>
      <c r="B3070" s="502"/>
      <c r="C3070" s="154">
        <v>5230</v>
      </c>
      <c r="D3070" s="154">
        <v>900</v>
      </c>
      <c r="E3070" s="154">
        <v>67086</v>
      </c>
      <c r="F3070" s="556" t="s">
        <v>42</v>
      </c>
      <c r="G3070" s="557"/>
      <c r="H3070" s="96">
        <v>2175</v>
      </c>
      <c r="I3070" s="154"/>
      <c r="J3070" s="154"/>
      <c r="K3070" s="556"/>
      <c r="L3070" s="558"/>
      <c r="M3070" s="558"/>
      <c r="N3070" s="557"/>
      <c r="O3070" s="154"/>
      <c r="P3070" s="500"/>
      <c r="Q3070" s="99"/>
    </row>
    <row r="3071" spans="1:17" x14ac:dyDescent="0.15">
      <c r="A3071" s="515"/>
      <c r="B3071" s="502"/>
      <c r="C3071" s="154">
        <v>5230</v>
      </c>
      <c r="D3071" s="154">
        <v>1150</v>
      </c>
      <c r="E3071" s="154">
        <v>67286</v>
      </c>
      <c r="F3071" s="556" t="s">
        <v>42</v>
      </c>
      <c r="G3071" s="557"/>
      <c r="H3071" s="96">
        <v>2195</v>
      </c>
      <c r="I3071" s="154"/>
      <c r="J3071" s="154"/>
      <c r="K3071" s="556"/>
      <c r="L3071" s="558"/>
      <c r="M3071" s="558"/>
      <c r="N3071" s="557"/>
      <c r="O3071" s="154"/>
      <c r="P3071" s="501" t="s">
        <v>27</v>
      </c>
      <c r="Q3071" s="99"/>
    </row>
    <row r="3072" spans="1:17" x14ac:dyDescent="0.15">
      <c r="A3072" s="477" t="s">
        <v>94</v>
      </c>
      <c r="B3072" s="516"/>
      <c r="C3072" s="516"/>
      <c r="D3072" s="516"/>
      <c r="E3072" s="516"/>
      <c r="F3072" s="516"/>
      <c r="G3072" s="516"/>
      <c r="H3072" s="516"/>
      <c r="I3072" s="516"/>
      <c r="J3072" s="516"/>
      <c r="K3072" s="516"/>
      <c r="L3072" s="516"/>
      <c r="M3072" s="516"/>
      <c r="N3072" s="516"/>
      <c r="O3072" s="516"/>
      <c r="P3072" s="516"/>
      <c r="Q3072" s="517"/>
    </row>
    <row r="3073" spans="1:17" x14ac:dyDescent="0.15">
      <c r="A3073" s="479" t="s">
        <v>316</v>
      </c>
      <c r="B3073" s="518"/>
      <c r="C3073" s="518"/>
      <c r="D3073" s="518"/>
      <c r="E3073" s="518"/>
      <c r="F3073" s="518"/>
      <c r="G3073" s="518"/>
      <c r="H3073" s="518"/>
      <c r="I3073" s="518"/>
      <c r="J3073" s="518"/>
      <c r="K3073" s="518"/>
      <c r="L3073" s="518"/>
      <c r="M3073" s="518"/>
      <c r="N3073" s="518"/>
      <c r="O3073" s="518"/>
      <c r="P3073" s="518"/>
      <c r="Q3073" s="519"/>
    </row>
    <row r="3074" spans="1:17" x14ac:dyDescent="0.15">
      <c r="A3074" s="479" t="s">
        <v>111</v>
      </c>
      <c r="B3074" s="518"/>
      <c r="C3074" s="518"/>
      <c r="D3074" s="518"/>
      <c r="E3074" s="518"/>
      <c r="F3074" s="518"/>
      <c r="G3074" s="518"/>
      <c r="H3074" s="518"/>
      <c r="I3074" s="518"/>
      <c r="J3074" s="518"/>
      <c r="K3074" s="518"/>
      <c r="L3074" s="518"/>
      <c r="M3074" s="518"/>
      <c r="N3074" s="518"/>
      <c r="O3074" s="518"/>
      <c r="P3074" s="518"/>
      <c r="Q3074" s="519"/>
    </row>
    <row r="3075" spans="1:17" x14ac:dyDescent="0.15">
      <c r="A3075" s="461" t="s">
        <v>112</v>
      </c>
      <c r="B3075" s="523"/>
      <c r="C3075" s="523"/>
      <c r="D3075" s="523"/>
      <c r="E3075" s="523"/>
      <c r="F3075" s="523"/>
      <c r="G3075" s="523"/>
      <c r="H3075" s="523"/>
      <c r="I3075" s="523"/>
      <c r="J3075" s="523"/>
      <c r="K3075" s="523"/>
      <c r="L3075" s="523"/>
      <c r="M3075" s="523"/>
      <c r="N3075" s="523"/>
      <c r="O3075" s="523"/>
      <c r="P3075" s="523"/>
      <c r="Q3075" s="524"/>
    </row>
    <row r="3076" spans="1:17" x14ac:dyDescent="0.15">
      <c r="A3076" s="140" t="s">
        <v>418</v>
      </c>
      <c r="B3076" s="90"/>
      <c r="C3076" s="140">
        <f>C3052+1</f>
        <v>688</v>
      </c>
      <c r="N3076" s="90"/>
      <c r="O3076" s="90"/>
      <c r="P3076" s="90"/>
      <c r="Q3076" s="90"/>
    </row>
    <row r="3077" spans="1:17" x14ac:dyDescent="0.15">
      <c r="A3077" s="553" t="s">
        <v>1119</v>
      </c>
      <c r="B3077" s="553"/>
      <c r="C3077" s="553"/>
      <c r="D3077" s="553"/>
      <c r="E3077" s="553"/>
      <c r="F3077" s="553"/>
      <c r="G3077" s="553"/>
      <c r="H3077" s="553"/>
      <c r="I3077" s="553"/>
      <c r="J3077" s="553"/>
      <c r="K3077" s="553"/>
      <c r="L3077" s="553"/>
      <c r="M3077" s="553"/>
      <c r="N3077" s="553"/>
      <c r="O3077" s="553"/>
      <c r="P3077" s="553"/>
      <c r="Q3077" s="553"/>
    </row>
    <row r="3078" spans="1:17" x14ac:dyDescent="0.15">
      <c r="A3078" s="553" t="s">
        <v>749</v>
      </c>
      <c r="B3078" s="553"/>
      <c r="C3078" s="553"/>
      <c r="D3078" s="553"/>
      <c r="E3078" s="553"/>
      <c r="F3078" s="553"/>
      <c r="G3078" s="553"/>
      <c r="H3078" s="553"/>
      <c r="I3078" s="553"/>
      <c r="J3078" s="553"/>
      <c r="K3078" s="553"/>
      <c r="L3078" s="553"/>
      <c r="M3078" s="553"/>
      <c r="N3078" s="553"/>
      <c r="O3078" s="553"/>
      <c r="P3078" s="553"/>
      <c r="Q3078" s="553"/>
    </row>
    <row r="3079" spans="1:17" s="91" customFormat="1" ht="97.5" customHeight="1" x14ac:dyDescent="0.25">
      <c r="A3079" s="184" t="s">
        <v>152</v>
      </c>
      <c r="B3079" s="185" t="s">
        <v>56</v>
      </c>
      <c r="C3079" s="184" t="s">
        <v>124</v>
      </c>
      <c r="D3079" s="184" t="s">
        <v>700</v>
      </c>
      <c r="E3079" s="184" t="s">
        <v>701</v>
      </c>
      <c r="F3079" s="559" t="s">
        <v>121</v>
      </c>
      <c r="G3079" s="560"/>
      <c r="H3079" s="185" t="s">
        <v>216</v>
      </c>
      <c r="I3079" s="93" t="s">
        <v>852</v>
      </c>
      <c r="J3079" s="93" t="s">
        <v>1409</v>
      </c>
      <c r="K3079" s="559" t="s">
        <v>1408</v>
      </c>
      <c r="L3079" s="561"/>
      <c r="M3079" s="561"/>
      <c r="N3079" s="560"/>
      <c r="O3079" s="93" t="s">
        <v>845</v>
      </c>
      <c r="P3079" s="93" t="s">
        <v>846</v>
      </c>
      <c r="Q3079" s="93" t="s">
        <v>26</v>
      </c>
    </row>
    <row r="3080" spans="1:17" x14ac:dyDescent="0.15">
      <c r="A3080" s="507" t="s">
        <v>170</v>
      </c>
      <c r="B3080" s="502" t="s">
        <v>18</v>
      </c>
      <c r="C3080" s="154">
        <v>5230</v>
      </c>
      <c r="D3080" s="154">
        <v>2000</v>
      </c>
      <c r="E3080" s="154">
        <v>2175</v>
      </c>
      <c r="F3080" s="556" t="s">
        <v>42</v>
      </c>
      <c r="G3080" s="557"/>
      <c r="H3080" s="154">
        <v>751</v>
      </c>
      <c r="I3080" s="154"/>
      <c r="J3080" s="154"/>
      <c r="K3080" s="556"/>
      <c r="L3080" s="558"/>
      <c r="M3080" s="558"/>
      <c r="N3080" s="557"/>
      <c r="O3080" s="154"/>
      <c r="P3080" s="499" t="s">
        <v>27</v>
      </c>
      <c r="Q3080" s="99"/>
    </row>
    <row r="3081" spans="1:17" x14ac:dyDescent="0.15">
      <c r="A3081" s="514"/>
      <c r="B3081" s="502"/>
      <c r="C3081" s="154">
        <v>5230</v>
      </c>
      <c r="D3081" s="154">
        <v>2175</v>
      </c>
      <c r="E3081" s="154">
        <v>2350</v>
      </c>
      <c r="F3081" s="556" t="s">
        <v>42</v>
      </c>
      <c r="G3081" s="557"/>
      <c r="H3081" s="154">
        <v>751</v>
      </c>
      <c r="I3081" s="154"/>
      <c r="J3081" s="154"/>
      <c r="K3081" s="556"/>
      <c r="L3081" s="558"/>
      <c r="M3081" s="558"/>
      <c r="N3081" s="557"/>
      <c r="O3081" s="154"/>
      <c r="P3081" s="500" t="s">
        <v>27</v>
      </c>
      <c r="Q3081" s="99"/>
    </row>
    <row r="3082" spans="1:17" x14ac:dyDescent="0.15">
      <c r="A3082" s="514"/>
      <c r="B3082" s="502"/>
      <c r="C3082" s="154">
        <v>5230</v>
      </c>
      <c r="D3082" s="154">
        <v>2350</v>
      </c>
      <c r="E3082" s="154">
        <v>2000</v>
      </c>
      <c r="F3082" s="556" t="s">
        <v>42</v>
      </c>
      <c r="G3082" s="557"/>
      <c r="H3082" s="154">
        <v>751</v>
      </c>
      <c r="I3082" s="154"/>
      <c r="J3082" s="154"/>
      <c r="K3082" s="556"/>
      <c r="L3082" s="558"/>
      <c r="M3082" s="558"/>
      <c r="N3082" s="557"/>
      <c r="O3082" s="154"/>
      <c r="P3082" s="501" t="s">
        <v>27</v>
      </c>
      <c r="Q3082" s="99"/>
    </row>
    <row r="3083" spans="1:17" x14ac:dyDescent="0.15">
      <c r="A3083" s="514"/>
      <c r="B3083" s="502" t="s">
        <v>54</v>
      </c>
      <c r="C3083" s="154">
        <v>5230</v>
      </c>
      <c r="D3083" s="154">
        <v>2000</v>
      </c>
      <c r="E3083" s="154">
        <v>2175</v>
      </c>
      <c r="F3083" s="556" t="s">
        <v>42</v>
      </c>
      <c r="G3083" s="557"/>
      <c r="H3083" s="154">
        <v>751</v>
      </c>
      <c r="I3083" s="154"/>
      <c r="J3083" s="154"/>
      <c r="K3083" s="556"/>
      <c r="L3083" s="558"/>
      <c r="M3083" s="558"/>
      <c r="N3083" s="557"/>
      <c r="O3083" s="154"/>
      <c r="P3083" s="499" t="s">
        <v>27</v>
      </c>
      <c r="Q3083" s="99"/>
    </row>
    <row r="3084" spans="1:17" x14ac:dyDescent="0.15">
      <c r="A3084" s="514"/>
      <c r="B3084" s="502"/>
      <c r="C3084" s="154">
        <v>5230</v>
      </c>
      <c r="D3084" s="154">
        <v>2175</v>
      </c>
      <c r="E3084" s="154">
        <v>2350</v>
      </c>
      <c r="F3084" s="556" t="s">
        <v>42</v>
      </c>
      <c r="G3084" s="557"/>
      <c r="H3084" s="154">
        <v>751</v>
      </c>
      <c r="I3084" s="154"/>
      <c r="J3084" s="154"/>
      <c r="K3084" s="556"/>
      <c r="L3084" s="558"/>
      <c r="M3084" s="558"/>
      <c r="N3084" s="557"/>
      <c r="O3084" s="154"/>
      <c r="P3084" s="500" t="s">
        <v>27</v>
      </c>
      <c r="Q3084" s="99"/>
    </row>
    <row r="3085" spans="1:17" x14ac:dyDescent="0.15">
      <c r="A3085" s="514"/>
      <c r="B3085" s="502"/>
      <c r="C3085" s="154">
        <v>5230</v>
      </c>
      <c r="D3085" s="154">
        <v>2350</v>
      </c>
      <c r="E3085" s="154">
        <v>2000</v>
      </c>
      <c r="F3085" s="556" t="s">
        <v>42</v>
      </c>
      <c r="G3085" s="557"/>
      <c r="H3085" s="154">
        <v>751</v>
      </c>
      <c r="I3085" s="154"/>
      <c r="J3085" s="154"/>
      <c r="K3085" s="556"/>
      <c r="L3085" s="558"/>
      <c r="M3085" s="558"/>
      <c r="N3085" s="557"/>
      <c r="O3085" s="154"/>
      <c r="P3085" s="500" t="s">
        <v>27</v>
      </c>
      <c r="Q3085" s="99"/>
    </row>
    <row r="3086" spans="1:17" x14ac:dyDescent="0.15">
      <c r="A3086" s="514"/>
      <c r="B3086" s="502" t="s">
        <v>9</v>
      </c>
      <c r="C3086" s="154">
        <v>5230</v>
      </c>
      <c r="D3086" s="154">
        <v>2000</v>
      </c>
      <c r="E3086" s="154">
        <v>2175</v>
      </c>
      <c r="F3086" s="556" t="s">
        <v>42</v>
      </c>
      <c r="G3086" s="557"/>
      <c r="H3086" s="154">
        <v>751</v>
      </c>
      <c r="I3086" s="154"/>
      <c r="J3086" s="154"/>
      <c r="K3086" s="556"/>
      <c r="L3086" s="558"/>
      <c r="M3086" s="558"/>
      <c r="N3086" s="557"/>
      <c r="O3086" s="154"/>
      <c r="P3086" s="554"/>
      <c r="Q3086" s="99"/>
    </row>
    <row r="3087" spans="1:17" x14ac:dyDescent="0.15">
      <c r="A3087" s="514"/>
      <c r="B3087" s="502"/>
      <c r="C3087" s="154">
        <v>5230</v>
      </c>
      <c r="D3087" s="154">
        <v>2175</v>
      </c>
      <c r="E3087" s="154">
        <v>2350</v>
      </c>
      <c r="F3087" s="556" t="s">
        <v>42</v>
      </c>
      <c r="G3087" s="557"/>
      <c r="H3087" s="154">
        <v>751</v>
      </c>
      <c r="I3087" s="154"/>
      <c r="J3087" s="154"/>
      <c r="K3087" s="556"/>
      <c r="L3087" s="558"/>
      <c r="M3087" s="558"/>
      <c r="N3087" s="557"/>
      <c r="O3087" s="154"/>
      <c r="P3087" s="554"/>
      <c r="Q3087" s="99"/>
    </row>
    <row r="3088" spans="1:17" x14ac:dyDescent="0.15">
      <c r="A3088" s="514"/>
      <c r="B3088" s="502"/>
      <c r="C3088" s="154">
        <v>5230</v>
      </c>
      <c r="D3088" s="154">
        <v>2350</v>
      </c>
      <c r="E3088" s="154">
        <v>2000</v>
      </c>
      <c r="F3088" s="556" t="s">
        <v>42</v>
      </c>
      <c r="G3088" s="557"/>
      <c r="H3088" s="154">
        <v>751</v>
      </c>
      <c r="I3088" s="154"/>
      <c r="J3088" s="154"/>
      <c r="K3088" s="556"/>
      <c r="L3088" s="558"/>
      <c r="M3088" s="558"/>
      <c r="N3088" s="557"/>
      <c r="O3088" s="154"/>
      <c r="P3088" s="555"/>
      <c r="Q3088" s="99"/>
    </row>
    <row r="3089" spans="1:17" x14ac:dyDescent="0.15">
      <c r="A3089" s="507" t="s">
        <v>171</v>
      </c>
      <c r="B3089" s="502" t="s">
        <v>18</v>
      </c>
      <c r="C3089" s="154">
        <v>5230</v>
      </c>
      <c r="D3089" s="154">
        <v>2000</v>
      </c>
      <c r="E3089" s="154">
        <v>2175</v>
      </c>
      <c r="F3089" s="556" t="s">
        <v>42</v>
      </c>
      <c r="G3089" s="557"/>
      <c r="H3089" s="154">
        <v>751</v>
      </c>
      <c r="I3089" s="154"/>
      <c r="J3089" s="154"/>
      <c r="K3089" s="556"/>
      <c r="L3089" s="558"/>
      <c r="M3089" s="558"/>
      <c r="N3089" s="557"/>
      <c r="O3089" s="154"/>
      <c r="P3089" s="499" t="s">
        <v>27</v>
      </c>
      <c r="Q3089" s="99"/>
    </row>
    <row r="3090" spans="1:17" x14ac:dyDescent="0.15">
      <c r="A3090" s="514"/>
      <c r="B3090" s="502"/>
      <c r="C3090" s="154">
        <v>5230</v>
      </c>
      <c r="D3090" s="154">
        <v>2175</v>
      </c>
      <c r="E3090" s="154">
        <v>2350</v>
      </c>
      <c r="F3090" s="556" t="s">
        <v>42</v>
      </c>
      <c r="G3090" s="557"/>
      <c r="H3090" s="154">
        <v>751</v>
      </c>
      <c r="I3090" s="154"/>
      <c r="J3090" s="154"/>
      <c r="K3090" s="556"/>
      <c r="L3090" s="558"/>
      <c r="M3090" s="558"/>
      <c r="N3090" s="557"/>
      <c r="O3090" s="154"/>
      <c r="P3090" s="500" t="s">
        <v>27</v>
      </c>
      <c r="Q3090" s="99"/>
    </row>
    <row r="3091" spans="1:17" x14ac:dyDescent="0.15">
      <c r="A3091" s="515"/>
      <c r="B3091" s="502"/>
      <c r="C3091" s="154">
        <v>5230</v>
      </c>
      <c r="D3091" s="154">
        <v>2350</v>
      </c>
      <c r="E3091" s="154">
        <v>2000</v>
      </c>
      <c r="F3091" s="556" t="s">
        <v>42</v>
      </c>
      <c r="G3091" s="557"/>
      <c r="H3091" s="154">
        <v>751</v>
      </c>
      <c r="I3091" s="154"/>
      <c r="J3091" s="154"/>
      <c r="K3091" s="556"/>
      <c r="L3091" s="558"/>
      <c r="M3091" s="558"/>
      <c r="N3091" s="557"/>
      <c r="O3091" s="154"/>
      <c r="P3091" s="501" t="s">
        <v>27</v>
      </c>
      <c r="Q3091" s="99"/>
    </row>
    <row r="3092" spans="1:17" x14ac:dyDescent="0.15">
      <c r="A3092" s="477" t="s">
        <v>94</v>
      </c>
      <c r="B3092" s="516"/>
      <c r="C3092" s="516"/>
      <c r="D3092" s="516"/>
      <c r="E3092" s="516"/>
      <c r="F3092" s="516"/>
      <c r="G3092" s="516"/>
      <c r="H3092" s="516"/>
      <c r="I3092" s="516"/>
      <c r="J3092" s="516"/>
      <c r="K3092" s="516"/>
      <c r="L3092" s="516"/>
      <c r="M3092" s="516"/>
      <c r="N3092" s="516"/>
      <c r="O3092" s="516"/>
      <c r="P3092" s="516"/>
      <c r="Q3092" s="517"/>
    </row>
    <row r="3093" spans="1:17" x14ac:dyDescent="0.15">
      <c r="A3093" s="479" t="s">
        <v>316</v>
      </c>
      <c r="B3093" s="518"/>
      <c r="C3093" s="518"/>
      <c r="D3093" s="518"/>
      <c r="E3093" s="518"/>
      <c r="F3093" s="518"/>
      <c r="G3093" s="518"/>
      <c r="H3093" s="518"/>
      <c r="I3093" s="518"/>
      <c r="J3093" s="518"/>
      <c r="K3093" s="518"/>
      <c r="L3093" s="518"/>
      <c r="M3093" s="518"/>
      <c r="N3093" s="518"/>
      <c r="O3093" s="518"/>
      <c r="P3093" s="518"/>
      <c r="Q3093" s="519"/>
    </row>
    <row r="3094" spans="1:17" x14ac:dyDescent="0.15">
      <c r="A3094" s="479" t="s">
        <v>111</v>
      </c>
      <c r="B3094" s="518"/>
      <c r="C3094" s="518"/>
      <c r="D3094" s="518"/>
      <c r="E3094" s="518"/>
      <c r="F3094" s="518"/>
      <c r="G3094" s="518"/>
      <c r="H3094" s="518"/>
      <c r="I3094" s="518"/>
      <c r="J3094" s="518"/>
      <c r="K3094" s="518"/>
      <c r="L3094" s="518"/>
      <c r="M3094" s="518"/>
      <c r="N3094" s="518"/>
      <c r="O3094" s="518"/>
      <c r="P3094" s="518"/>
      <c r="Q3094" s="519"/>
    </row>
    <row r="3095" spans="1:17" x14ac:dyDescent="0.15">
      <c r="A3095" s="461" t="s">
        <v>112</v>
      </c>
      <c r="B3095" s="523"/>
      <c r="C3095" s="523"/>
      <c r="D3095" s="523"/>
      <c r="E3095" s="523"/>
      <c r="F3095" s="523"/>
      <c r="G3095" s="523"/>
      <c r="H3095" s="523"/>
      <c r="I3095" s="523"/>
      <c r="J3095" s="523"/>
      <c r="K3095" s="523"/>
      <c r="L3095" s="523"/>
      <c r="M3095" s="523"/>
      <c r="N3095" s="523"/>
      <c r="O3095" s="523"/>
      <c r="P3095" s="523"/>
      <c r="Q3095" s="524"/>
    </row>
    <row r="3096" spans="1:17" x14ac:dyDescent="0.15">
      <c r="A3096" s="140" t="s">
        <v>418</v>
      </c>
      <c r="B3096" s="90"/>
      <c r="C3096" s="140">
        <f>C3076+1</f>
        <v>689</v>
      </c>
      <c r="N3096" s="90"/>
      <c r="O3096" s="90"/>
      <c r="P3096" s="90"/>
      <c r="Q3096" s="90"/>
    </row>
    <row r="3097" spans="1:17" x14ac:dyDescent="0.15">
      <c r="A3097" s="553" t="s">
        <v>1120</v>
      </c>
      <c r="B3097" s="553"/>
      <c r="C3097" s="553"/>
      <c r="D3097" s="553"/>
      <c r="E3097" s="553"/>
      <c r="F3097" s="553"/>
      <c r="G3097" s="553"/>
      <c r="H3097" s="553"/>
      <c r="I3097" s="553"/>
      <c r="J3097" s="553"/>
      <c r="K3097" s="553"/>
      <c r="L3097" s="553"/>
      <c r="M3097" s="553"/>
      <c r="N3097" s="553"/>
      <c r="O3097" s="553"/>
      <c r="P3097" s="553"/>
      <c r="Q3097" s="553"/>
    </row>
    <row r="3098" spans="1:17" x14ac:dyDescent="0.15">
      <c r="A3098" s="553" t="s">
        <v>749</v>
      </c>
      <c r="B3098" s="553"/>
      <c r="C3098" s="553"/>
      <c r="D3098" s="553"/>
      <c r="E3098" s="553"/>
      <c r="F3098" s="553"/>
      <c r="G3098" s="553"/>
      <c r="H3098" s="553"/>
      <c r="I3098" s="553"/>
      <c r="J3098" s="553"/>
      <c r="K3098" s="553"/>
      <c r="L3098" s="553"/>
      <c r="M3098" s="553"/>
      <c r="N3098" s="553"/>
      <c r="O3098" s="553"/>
      <c r="P3098" s="553"/>
      <c r="Q3098" s="553"/>
    </row>
    <row r="3099" spans="1:17" s="91" customFormat="1" ht="97.5" customHeight="1" x14ac:dyDescent="0.25">
      <c r="A3099" s="184" t="s">
        <v>152</v>
      </c>
      <c r="B3099" s="185" t="s">
        <v>56</v>
      </c>
      <c r="C3099" s="184" t="s">
        <v>124</v>
      </c>
      <c r="D3099" s="184" t="s">
        <v>700</v>
      </c>
      <c r="E3099" s="184" t="s">
        <v>701</v>
      </c>
      <c r="F3099" s="559" t="s">
        <v>324</v>
      </c>
      <c r="G3099" s="560"/>
      <c r="H3099" s="185" t="s">
        <v>702</v>
      </c>
      <c r="I3099" s="93" t="s">
        <v>966</v>
      </c>
      <c r="J3099" s="93" t="s">
        <v>1409</v>
      </c>
      <c r="K3099" s="559" t="s">
        <v>1408</v>
      </c>
      <c r="L3099" s="561"/>
      <c r="M3099" s="561"/>
      <c r="N3099" s="560"/>
      <c r="O3099" s="93" t="s">
        <v>968</v>
      </c>
      <c r="P3099" s="93" t="s">
        <v>1239</v>
      </c>
      <c r="Q3099" s="93" t="s">
        <v>26</v>
      </c>
    </row>
    <row r="3100" spans="1:17" x14ac:dyDescent="0.15">
      <c r="A3100" s="507" t="s">
        <v>170</v>
      </c>
      <c r="B3100" s="502" t="s">
        <v>18</v>
      </c>
      <c r="C3100" s="154">
        <v>5230</v>
      </c>
      <c r="D3100" s="154">
        <v>2000</v>
      </c>
      <c r="E3100" s="154">
        <v>2175</v>
      </c>
      <c r="F3100" s="556" t="s">
        <v>42</v>
      </c>
      <c r="G3100" s="557"/>
      <c r="H3100" s="154">
        <v>2115</v>
      </c>
      <c r="I3100" s="154"/>
      <c r="J3100" s="154"/>
      <c r="K3100" s="556"/>
      <c r="L3100" s="558"/>
      <c r="M3100" s="558"/>
      <c r="N3100" s="557"/>
      <c r="O3100" s="154"/>
      <c r="P3100" s="499" t="s">
        <v>27</v>
      </c>
      <c r="Q3100" s="99"/>
    </row>
    <row r="3101" spans="1:17" x14ac:dyDescent="0.15">
      <c r="A3101" s="514"/>
      <c r="B3101" s="502"/>
      <c r="C3101" s="154">
        <v>5230</v>
      </c>
      <c r="D3101" s="154">
        <v>2175</v>
      </c>
      <c r="E3101" s="154">
        <v>2350</v>
      </c>
      <c r="F3101" s="556" t="s">
        <v>42</v>
      </c>
      <c r="G3101" s="557"/>
      <c r="H3101" s="154">
        <v>2132.5</v>
      </c>
      <c r="I3101" s="154"/>
      <c r="J3101" s="154"/>
      <c r="K3101" s="556"/>
      <c r="L3101" s="558"/>
      <c r="M3101" s="558"/>
      <c r="N3101" s="557"/>
      <c r="O3101" s="154"/>
      <c r="P3101" s="500" t="s">
        <v>27</v>
      </c>
      <c r="Q3101" s="99"/>
    </row>
    <row r="3102" spans="1:17" x14ac:dyDescent="0.15">
      <c r="A3102" s="514"/>
      <c r="B3102" s="502"/>
      <c r="C3102" s="154">
        <v>5230</v>
      </c>
      <c r="D3102" s="154">
        <v>2350</v>
      </c>
      <c r="E3102" s="154">
        <v>2000</v>
      </c>
      <c r="F3102" s="556" t="s">
        <v>42</v>
      </c>
      <c r="G3102" s="557"/>
      <c r="H3102" s="154">
        <v>2150</v>
      </c>
      <c r="I3102" s="154"/>
      <c r="J3102" s="154"/>
      <c r="K3102" s="556"/>
      <c r="L3102" s="558"/>
      <c r="M3102" s="558"/>
      <c r="N3102" s="557"/>
      <c r="O3102" s="154"/>
      <c r="P3102" s="501" t="s">
        <v>27</v>
      </c>
      <c r="Q3102" s="99"/>
    </row>
    <row r="3103" spans="1:17" x14ac:dyDescent="0.15">
      <c r="A3103" s="514"/>
      <c r="B3103" s="502" t="s">
        <v>54</v>
      </c>
      <c r="C3103" s="154">
        <v>5230</v>
      </c>
      <c r="D3103" s="154">
        <v>2000</v>
      </c>
      <c r="E3103" s="154">
        <v>2175</v>
      </c>
      <c r="F3103" s="556" t="s">
        <v>42</v>
      </c>
      <c r="G3103" s="557"/>
      <c r="H3103" s="154">
        <v>2115</v>
      </c>
      <c r="I3103" s="154"/>
      <c r="J3103" s="154"/>
      <c r="K3103" s="556"/>
      <c r="L3103" s="558"/>
      <c r="M3103" s="558"/>
      <c r="N3103" s="557"/>
      <c r="O3103" s="154"/>
      <c r="P3103" s="499" t="s">
        <v>27</v>
      </c>
      <c r="Q3103" s="99"/>
    </row>
    <row r="3104" spans="1:17" x14ac:dyDescent="0.15">
      <c r="A3104" s="514"/>
      <c r="B3104" s="502"/>
      <c r="C3104" s="154">
        <v>5230</v>
      </c>
      <c r="D3104" s="154">
        <v>2175</v>
      </c>
      <c r="E3104" s="154">
        <v>2350</v>
      </c>
      <c r="F3104" s="556" t="s">
        <v>42</v>
      </c>
      <c r="G3104" s="557"/>
      <c r="H3104" s="154">
        <v>2132.5</v>
      </c>
      <c r="I3104" s="154"/>
      <c r="J3104" s="154"/>
      <c r="K3104" s="556"/>
      <c r="L3104" s="558"/>
      <c r="M3104" s="558"/>
      <c r="N3104" s="557"/>
      <c r="O3104" s="154"/>
      <c r="P3104" s="500" t="s">
        <v>27</v>
      </c>
      <c r="Q3104" s="99"/>
    </row>
    <row r="3105" spans="1:18" x14ac:dyDescent="0.15">
      <c r="A3105" s="514"/>
      <c r="B3105" s="502"/>
      <c r="C3105" s="154">
        <v>5230</v>
      </c>
      <c r="D3105" s="154">
        <v>2350</v>
      </c>
      <c r="E3105" s="154">
        <v>2000</v>
      </c>
      <c r="F3105" s="556" t="s">
        <v>42</v>
      </c>
      <c r="G3105" s="557"/>
      <c r="H3105" s="154">
        <v>2150</v>
      </c>
      <c r="I3105" s="154"/>
      <c r="J3105" s="154"/>
      <c r="K3105" s="556"/>
      <c r="L3105" s="558"/>
      <c r="M3105" s="558"/>
      <c r="N3105" s="557"/>
      <c r="O3105" s="154"/>
      <c r="P3105" s="500" t="s">
        <v>27</v>
      </c>
      <c r="Q3105" s="99"/>
    </row>
    <row r="3106" spans="1:18" x14ac:dyDescent="0.15">
      <c r="A3106" s="514"/>
      <c r="B3106" s="502" t="s">
        <v>9</v>
      </c>
      <c r="C3106" s="154">
        <v>5230</v>
      </c>
      <c r="D3106" s="154">
        <v>2000</v>
      </c>
      <c r="E3106" s="154">
        <v>2175</v>
      </c>
      <c r="F3106" s="556" t="s">
        <v>42</v>
      </c>
      <c r="G3106" s="557"/>
      <c r="H3106" s="154">
        <v>2115</v>
      </c>
      <c r="I3106" s="154"/>
      <c r="J3106" s="154"/>
      <c r="K3106" s="556"/>
      <c r="L3106" s="558"/>
      <c r="M3106" s="558"/>
      <c r="N3106" s="557"/>
      <c r="O3106" s="154"/>
      <c r="P3106" s="554"/>
      <c r="Q3106" s="99"/>
    </row>
    <row r="3107" spans="1:18" x14ac:dyDescent="0.15">
      <c r="A3107" s="514"/>
      <c r="B3107" s="502"/>
      <c r="C3107" s="154">
        <v>5230</v>
      </c>
      <c r="D3107" s="154">
        <v>2175</v>
      </c>
      <c r="E3107" s="154">
        <v>2350</v>
      </c>
      <c r="F3107" s="556" t="s">
        <v>42</v>
      </c>
      <c r="G3107" s="557"/>
      <c r="H3107" s="154">
        <v>2132.5</v>
      </c>
      <c r="I3107" s="154"/>
      <c r="J3107" s="154"/>
      <c r="K3107" s="556"/>
      <c r="L3107" s="558"/>
      <c r="M3107" s="558"/>
      <c r="N3107" s="557"/>
      <c r="O3107" s="154"/>
      <c r="P3107" s="554"/>
      <c r="Q3107" s="99"/>
    </row>
    <row r="3108" spans="1:18" x14ac:dyDescent="0.15">
      <c r="A3108" s="514"/>
      <c r="B3108" s="502"/>
      <c r="C3108" s="154">
        <v>5230</v>
      </c>
      <c r="D3108" s="154">
        <v>2350</v>
      </c>
      <c r="E3108" s="154">
        <v>2000</v>
      </c>
      <c r="F3108" s="556" t="s">
        <v>42</v>
      </c>
      <c r="G3108" s="557"/>
      <c r="H3108" s="154">
        <v>2150</v>
      </c>
      <c r="I3108" s="154"/>
      <c r="J3108" s="154"/>
      <c r="K3108" s="556"/>
      <c r="L3108" s="558"/>
      <c r="M3108" s="558"/>
      <c r="N3108" s="557"/>
      <c r="O3108" s="154"/>
      <c r="P3108" s="555"/>
      <c r="Q3108" s="99"/>
    </row>
    <row r="3109" spans="1:18" x14ac:dyDescent="0.15">
      <c r="A3109" s="507" t="s">
        <v>171</v>
      </c>
      <c r="B3109" s="502" t="s">
        <v>18</v>
      </c>
      <c r="C3109" s="154">
        <v>5230</v>
      </c>
      <c r="D3109" s="154">
        <v>2000</v>
      </c>
      <c r="E3109" s="154">
        <v>2175</v>
      </c>
      <c r="F3109" s="556" t="s">
        <v>42</v>
      </c>
      <c r="G3109" s="557"/>
      <c r="H3109" s="154">
        <v>2115</v>
      </c>
      <c r="I3109" s="154"/>
      <c r="J3109" s="154"/>
      <c r="K3109" s="556"/>
      <c r="L3109" s="558"/>
      <c r="M3109" s="558"/>
      <c r="N3109" s="557"/>
      <c r="O3109" s="154"/>
      <c r="P3109" s="499" t="s">
        <v>27</v>
      </c>
      <c r="Q3109" s="99"/>
    </row>
    <row r="3110" spans="1:18" x14ac:dyDescent="0.15">
      <c r="A3110" s="514"/>
      <c r="B3110" s="502"/>
      <c r="C3110" s="154">
        <v>5230</v>
      </c>
      <c r="D3110" s="154">
        <v>2175</v>
      </c>
      <c r="E3110" s="154">
        <v>2350</v>
      </c>
      <c r="F3110" s="556" t="s">
        <v>42</v>
      </c>
      <c r="G3110" s="557"/>
      <c r="H3110" s="154">
        <v>2132.5</v>
      </c>
      <c r="I3110" s="154"/>
      <c r="J3110" s="154"/>
      <c r="K3110" s="556"/>
      <c r="L3110" s="558"/>
      <c r="M3110" s="558"/>
      <c r="N3110" s="557"/>
      <c r="O3110" s="154"/>
      <c r="P3110" s="500" t="s">
        <v>27</v>
      </c>
      <c r="Q3110" s="99"/>
    </row>
    <row r="3111" spans="1:18" x14ac:dyDescent="0.15">
      <c r="A3111" s="515"/>
      <c r="B3111" s="502"/>
      <c r="C3111" s="154">
        <v>5230</v>
      </c>
      <c r="D3111" s="154">
        <v>2350</v>
      </c>
      <c r="E3111" s="154">
        <v>2000</v>
      </c>
      <c r="F3111" s="556" t="s">
        <v>42</v>
      </c>
      <c r="G3111" s="557"/>
      <c r="H3111" s="154">
        <v>2150</v>
      </c>
      <c r="I3111" s="154"/>
      <c r="J3111" s="154"/>
      <c r="K3111" s="556"/>
      <c r="L3111" s="558"/>
      <c r="M3111" s="558"/>
      <c r="N3111" s="557"/>
      <c r="O3111" s="154"/>
      <c r="P3111" s="501" t="s">
        <v>27</v>
      </c>
      <c r="Q3111" s="99"/>
    </row>
    <row r="3112" spans="1:18" x14ac:dyDescent="0.15">
      <c r="A3112" s="477" t="s">
        <v>94</v>
      </c>
      <c r="B3112" s="516"/>
      <c r="C3112" s="516"/>
      <c r="D3112" s="516"/>
      <c r="E3112" s="516"/>
      <c r="F3112" s="516"/>
      <c r="G3112" s="516"/>
      <c r="H3112" s="516"/>
      <c r="I3112" s="516"/>
      <c r="J3112" s="516"/>
      <c r="K3112" s="516"/>
      <c r="L3112" s="516"/>
      <c r="M3112" s="516"/>
      <c r="N3112" s="516"/>
      <c r="O3112" s="516"/>
      <c r="P3112" s="516"/>
      <c r="Q3112" s="517"/>
      <c r="R3112" s="91"/>
    </row>
    <row r="3113" spans="1:18" x14ac:dyDescent="0.15">
      <c r="A3113" s="479" t="s">
        <v>316</v>
      </c>
      <c r="B3113" s="518"/>
      <c r="C3113" s="518"/>
      <c r="D3113" s="518"/>
      <c r="E3113" s="518"/>
      <c r="F3113" s="518"/>
      <c r="G3113" s="518"/>
      <c r="H3113" s="518"/>
      <c r="I3113" s="518"/>
      <c r="J3113" s="518"/>
      <c r="K3113" s="518"/>
      <c r="L3113" s="518"/>
      <c r="M3113" s="518"/>
      <c r="N3113" s="518"/>
      <c r="O3113" s="518"/>
      <c r="P3113" s="518"/>
      <c r="Q3113" s="519"/>
      <c r="R3113" s="97"/>
    </row>
    <row r="3114" spans="1:18" x14ac:dyDescent="0.15">
      <c r="A3114" s="479" t="s">
        <v>111</v>
      </c>
      <c r="B3114" s="518"/>
      <c r="C3114" s="518"/>
      <c r="D3114" s="518"/>
      <c r="E3114" s="518"/>
      <c r="F3114" s="518"/>
      <c r="G3114" s="518"/>
      <c r="H3114" s="518"/>
      <c r="I3114" s="518"/>
      <c r="J3114" s="518"/>
      <c r="K3114" s="518"/>
      <c r="L3114" s="518"/>
      <c r="M3114" s="518"/>
      <c r="N3114" s="518"/>
      <c r="O3114" s="518"/>
      <c r="P3114" s="518"/>
      <c r="Q3114" s="519"/>
      <c r="R3114" s="97"/>
    </row>
    <row r="3115" spans="1:18" x14ac:dyDescent="0.15">
      <c r="A3115" s="461" t="s">
        <v>112</v>
      </c>
      <c r="B3115" s="523"/>
      <c r="C3115" s="523"/>
      <c r="D3115" s="523"/>
      <c r="E3115" s="523"/>
      <c r="F3115" s="523"/>
      <c r="G3115" s="523"/>
      <c r="H3115" s="523"/>
      <c r="I3115" s="523"/>
      <c r="J3115" s="523"/>
      <c r="K3115" s="523"/>
      <c r="L3115" s="523"/>
      <c r="M3115" s="523"/>
      <c r="N3115" s="523"/>
      <c r="O3115" s="523"/>
      <c r="P3115" s="523"/>
      <c r="Q3115" s="524"/>
      <c r="R3115" s="98"/>
    </row>
    <row r="3116" spans="1:18" x14ac:dyDescent="0.15">
      <c r="A3116" s="140" t="s">
        <v>418</v>
      </c>
      <c r="B3116" s="90"/>
      <c r="C3116" s="140">
        <f>C3096+1</f>
        <v>690</v>
      </c>
      <c r="N3116" s="90"/>
      <c r="O3116" s="90"/>
      <c r="P3116" s="90"/>
      <c r="Q3116" s="90"/>
    </row>
    <row r="3117" spans="1:18" x14ac:dyDescent="0.15">
      <c r="A3117" s="553" t="s">
        <v>1121</v>
      </c>
      <c r="B3117" s="553"/>
      <c r="C3117" s="553"/>
      <c r="D3117" s="553"/>
      <c r="E3117" s="553"/>
      <c r="F3117" s="553"/>
      <c r="G3117" s="553"/>
      <c r="H3117" s="553"/>
      <c r="I3117" s="553"/>
      <c r="J3117" s="553"/>
      <c r="K3117" s="553"/>
      <c r="L3117" s="553"/>
      <c r="M3117" s="553"/>
      <c r="N3117" s="553"/>
      <c r="O3117" s="553"/>
      <c r="P3117" s="553"/>
      <c r="Q3117" s="553"/>
    </row>
    <row r="3118" spans="1:18" x14ac:dyDescent="0.15">
      <c r="A3118" s="553" t="s">
        <v>749</v>
      </c>
      <c r="B3118" s="553"/>
      <c r="C3118" s="553"/>
      <c r="D3118" s="553"/>
      <c r="E3118" s="553"/>
      <c r="F3118" s="553"/>
      <c r="G3118" s="553"/>
      <c r="H3118" s="553"/>
      <c r="I3118" s="553"/>
      <c r="J3118" s="553"/>
      <c r="K3118" s="553"/>
      <c r="L3118" s="553"/>
      <c r="M3118" s="553"/>
      <c r="N3118" s="553"/>
      <c r="O3118" s="553"/>
      <c r="P3118" s="553"/>
      <c r="Q3118" s="553"/>
    </row>
    <row r="3119" spans="1:18" s="91" customFormat="1" ht="97.5" customHeight="1" x14ac:dyDescent="0.25">
      <c r="A3119" s="186" t="s">
        <v>152</v>
      </c>
      <c r="B3119" s="187" t="s">
        <v>56</v>
      </c>
      <c r="C3119" s="186" t="s">
        <v>124</v>
      </c>
      <c r="D3119" s="186" t="s">
        <v>700</v>
      </c>
      <c r="E3119" s="186" t="s">
        <v>701</v>
      </c>
      <c r="F3119" s="559" t="s">
        <v>325</v>
      </c>
      <c r="G3119" s="560"/>
      <c r="H3119" s="187" t="s">
        <v>703</v>
      </c>
      <c r="I3119" s="93" t="s">
        <v>967</v>
      </c>
      <c r="J3119" s="93" t="s">
        <v>1409</v>
      </c>
      <c r="K3119" s="559" t="s">
        <v>1408</v>
      </c>
      <c r="L3119" s="561"/>
      <c r="M3119" s="561"/>
      <c r="N3119" s="560"/>
      <c r="O3119" s="93" t="s">
        <v>969</v>
      </c>
      <c r="P3119" s="93" t="s">
        <v>1240</v>
      </c>
      <c r="Q3119" s="93" t="s">
        <v>26</v>
      </c>
    </row>
    <row r="3120" spans="1:18" x14ac:dyDescent="0.15">
      <c r="A3120" s="507" t="s">
        <v>170</v>
      </c>
      <c r="B3120" s="502" t="s">
        <v>18</v>
      </c>
      <c r="C3120" s="154">
        <v>5230</v>
      </c>
      <c r="D3120" s="154">
        <v>2000</v>
      </c>
      <c r="E3120" s="154">
        <v>2175</v>
      </c>
      <c r="F3120" s="556" t="s">
        <v>42</v>
      </c>
      <c r="G3120" s="557"/>
      <c r="H3120" s="154">
        <v>2132.5</v>
      </c>
      <c r="I3120" s="154"/>
      <c r="J3120" s="154"/>
      <c r="K3120" s="556"/>
      <c r="L3120" s="558"/>
      <c r="M3120" s="558"/>
      <c r="N3120" s="557"/>
      <c r="O3120" s="154"/>
      <c r="P3120" s="499" t="s">
        <v>27</v>
      </c>
      <c r="Q3120" s="99"/>
    </row>
    <row r="3121" spans="1:17" x14ac:dyDescent="0.15">
      <c r="A3121" s="514"/>
      <c r="B3121" s="502"/>
      <c r="C3121" s="154">
        <v>5230</v>
      </c>
      <c r="D3121" s="154">
        <v>2175</v>
      </c>
      <c r="E3121" s="154">
        <v>2350</v>
      </c>
      <c r="F3121" s="556" t="s">
        <v>42</v>
      </c>
      <c r="G3121" s="557"/>
      <c r="H3121" s="154">
        <v>2150</v>
      </c>
      <c r="I3121" s="154"/>
      <c r="J3121" s="154"/>
      <c r="K3121" s="556"/>
      <c r="L3121" s="558"/>
      <c r="M3121" s="558"/>
      <c r="N3121" s="557"/>
      <c r="O3121" s="154"/>
      <c r="P3121" s="500" t="s">
        <v>27</v>
      </c>
      <c r="Q3121" s="99"/>
    </row>
    <row r="3122" spans="1:17" x14ac:dyDescent="0.15">
      <c r="A3122" s="514"/>
      <c r="B3122" s="502"/>
      <c r="C3122" s="154">
        <v>5230</v>
      </c>
      <c r="D3122" s="154">
        <v>2350</v>
      </c>
      <c r="E3122" s="154">
        <v>2000</v>
      </c>
      <c r="F3122" s="556" t="s">
        <v>42</v>
      </c>
      <c r="G3122" s="557"/>
      <c r="H3122" s="154">
        <v>2115</v>
      </c>
      <c r="I3122" s="154"/>
      <c r="J3122" s="154"/>
      <c r="K3122" s="556"/>
      <c r="L3122" s="558"/>
      <c r="M3122" s="558"/>
      <c r="N3122" s="557"/>
      <c r="O3122" s="154"/>
      <c r="P3122" s="501" t="s">
        <v>27</v>
      </c>
      <c r="Q3122" s="99"/>
    </row>
    <row r="3123" spans="1:17" x14ac:dyDescent="0.15">
      <c r="A3123" s="514"/>
      <c r="B3123" s="502" t="s">
        <v>54</v>
      </c>
      <c r="C3123" s="154">
        <v>5230</v>
      </c>
      <c r="D3123" s="154">
        <v>2000</v>
      </c>
      <c r="E3123" s="154">
        <v>2175</v>
      </c>
      <c r="F3123" s="556" t="s">
        <v>42</v>
      </c>
      <c r="G3123" s="557"/>
      <c r="H3123" s="154">
        <v>2132.5</v>
      </c>
      <c r="I3123" s="154"/>
      <c r="J3123" s="154"/>
      <c r="K3123" s="556"/>
      <c r="L3123" s="558"/>
      <c r="M3123" s="558"/>
      <c r="N3123" s="557"/>
      <c r="O3123" s="154"/>
      <c r="P3123" s="499" t="s">
        <v>27</v>
      </c>
      <c r="Q3123" s="99"/>
    </row>
    <row r="3124" spans="1:17" x14ac:dyDescent="0.15">
      <c r="A3124" s="514"/>
      <c r="B3124" s="502"/>
      <c r="C3124" s="154">
        <v>5230</v>
      </c>
      <c r="D3124" s="154">
        <v>2175</v>
      </c>
      <c r="E3124" s="154">
        <v>2350</v>
      </c>
      <c r="F3124" s="556" t="s">
        <v>42</v>
      </c>
      <c r="G3124" s="557"/>
      <c r="H3124" s="154">
        <v>2150</v>
      </c>
      <c r="I3124" s="154"/>
      <c r="J3124" s="154"/>
      <c r="K3124" s="556"/>
      <c r="L3124" s="558"/>
      <c r="M3124" s="558"/>
      <c r="N3124" s="557"/>
      <c r="O3124" s="154"/>
      <c r="P3124" s="500" t="s">
        <v>27</v>
      </c>
      <c r="Q3124" s="99"/>
    </row>
    <row r="3125" spans="1:17" x14ac:dyDescent="0.15">
      <c r="A3125" s="514"/>
      <c r="B3125" s="502"/>
      <c r="C3125" s="154">
        <v>5230</v>
      </c>
      <c r="D3125" s="154">
        <v>2350</v>
      </c>
      <c r="E3125" s="154">
        <v>2000</v>
      </c>
      <c r="F3125" s="556" t="s">
        <v>42</v>
      </c>
      <c r="G3125" s="557"/>
      <c r="H3125" s="154">
        <v>2115</v>
      </c>
      <c r="I3125" s="154"/>
      <c r="J3125" s="154"/>
      <c r="K3125" s="556"/>
      <c r="L3125" s="558"/>
      <c r="M3125" s="558"/>
      <c r="N3125" s="557"/>
      <c r="O3125" s="154"/>
      <c r="P3125" s="500" t="s">
        <v>27</v>
      </c>
      <c r="Q3125" s="99"/>
    </row>
    <row r="3126" spans="1:17" x14ac:dyDescent="0.15">
      <c r="A3126" s="514"/>
      <c r="B3126" s="502" t="s">
        <v>9</v>
      </c>
      <c r="C3126" s="154">
        <v>5230</v>
      </c>
      <c r="D3126" s="154">
        <v>2000</v>
      </c>
      <c r="E3126" s="154">
        <v>2175</v>
      </c>
      <c r="F3126" s="556" t="s">
        <v>42</v>
      </c>
      <c r="G3126" s="557"/>
      <c r="H3126" s="154">
        <v>2132.5</v>
      </c>
      <c r="I3126" s="154"/>
      <c r="J3126" s="154"/>
      <c r="K3126" s="556"/>
      <c r="L3126" s="558"/>
      <c r="M3126" s="558"/>
      <c r="N3126" s="557"/>
      <c r="O3126" s="154"/>
      <c r="P3126" s="554"/>
      <c r="Q3126" s="99"/>
    </row>
    <row r="3127" spans="1:17" x14ac:dyDescent="0.15">
      <c r="A3127" s="514"/>
      <c r="B3127" s="502"/>
      <c r="C3127" s="154">
        <v>5230</v>
      </c>
      <c r="D3127" s="154">
        <v>2175</v>
      </c>
      <c r="E3127" s="154">
        <v>2350</v>
      </c>
      <c r="F3127" s="556" t="s">
        <v>42</v>
      </c>
      <c r="G3127" s="557"/>
      <c r="H3127" s="154">
        <v>2150</v>
      </c>
      <c r="I3127" s="154"/>
      <c r="J3127" s="154"/>
      <c r="K3127" s="556"/>
      <c r="L3127" s="558"/>
      <c r="M3127" s="558"/>
      <c r="N3127" s="557"/>
      <c r="O3127" s="154"/>
      <c r="P3127" s="554"/>
      <c r="Q3127" s="99"/>
    </row>
    <row r="3128" spans="1:17" x14ac:dyDescent="0.15">
      <c r="A3128" s="514"/>
      <c r="B3128" s="502"/>
      <c r="C3128" s="154">
        <v>5230</v>
      </c>
      <c r="D3128" s="154">
        <v>2350</v>
      </c>
      <c r="E3128" s="154">
        <v>2000</v>
      </c>
      <c r="F3128" s="556" t="s">
        <v>42</v>
      </c>
      <c r="G3128" s="557"/>
      <c r="H3128" s="154">
        <v>2115</v>
      </c>
      <c r="I3128" s="154"/>
      <c r="J3128" s="154"/>
      <c r="K3128" s="556"/>
      <c r="L3128" s="558"/>
      <c r="M3128" s="558"/>
      <c r="N3128" s="557"/>
      <c r="O3128" s="154"/>
      <c r="P3128" s="555"/>
      <c r="Q3128" s="99"/>
    </row>
    <row r="3129" spans="1:17" x14ac:dyDescent="0.15">
      <c r="A3129" s="507" t="s">
        <v>171</v>
      </c>
      <c r="B3129" s="502" t="s">
        <v>18</v>
      </c>
      <c r="C3129" s="154">
        <v>5230</v>
      </c>
      <c r="D3129" s="154">
        <v>2000</v>
      </c>
      <c r="E3129" s="154">
        <v>2175</v>
      </c>
      <c r="F3129" s="556" t="s">
        <v>42</v>
      </c>
      <c r="G3129" s="557"/>
      <c r="H3129" s="154">
        <v>2132.5</v>
      </c>
      <c r="I3129" s="154"/>
      <c r="J3129" s="154"/>
      <c r="K3129" s="556"/>
      <c r="L3129" s="558"/>
      <c r="M3129" s="558"/>
      <c r="N3129" s="557"/>
      <c r="O3129" s="154"/>
      <c r="P3129" s="499" t="s">
        <v>27</v>
      </c>
      <c r="Q3129" s="99"/>
    </row>
    <row r="3130" spans="1:17" x14ac:dyDescent="0.15">
      <c r="A3130" s="514"/>
      <c r="B3130" s="502"/>
      <c r="C3130" s="154">
        <v>5230</v>
      </c>
      <c r="D3130" s="154">
        <v>2175</v>
      </c>
      <c r="E3130" s="154">
        <v>2350</v>
      </c>
      <c r="F3130" s="556" t="s">
        <v>42</v>
      </c>
      <c r="G3130" s="557"/>
      <c r="H3130" s="154">
        <v>2150</v>
      </c>
      <c r="I3130" s="154"/>
      <c r="J3130" s="154"/>
      <c r="K3130" s="556"/>
      <c r="L3130" s="558"/>
      <c r="M3130" s="558"/>
      <c r="N3130" s="557"/>
      <c r="O3130" s="154"/>
      <c r="P3130" s="500" t="s">
        <v>27</v>
      </c>
      <c r="Q3130" s="99"/>
    </row>
    <row r="3131" spans="1:17" x14ac:dyDescent="0.15">
      <c r="A3131" s="515"/>
      <c r="B3131" s="502"/>
      <c r="C3131" s="154">
        <v>5230</v>
      </c>
      <c r="D3131" s="154">
        <v>2350</v>
      </c>
      <c r="E3131" s="154">
        <v>2000</v>
      </c>
      <c r="F3131" s="556" t="s">
        <v>42</v>
      </c>
      <c r="G3131" s="557"/>
      <c r="H3131" s="154">
        <v>2115</v>
      </c>
      <c r="I3131" s="154"/>
      <c r="J3131" s="154"/>
      <c r="K3131" s="556"/>
      <c r="L3131" s="558"/>
      <c r="M3131" s="558"/>
      <c r="N3131" s="557"/>
      <c r="O3131" s="154"/>
      <c r="P3131" s="501" t="s">
        <v>27</v>
      </c>
      <c r="Q3131" s="99"/>
    </row>
    <row r="3132" spans="1:17" x14ac:dyDescent="0.15">
      <c r="A3132" s="477" t="s">
        <v>94</v>
      </c>
      <c r="B3132" s="516"/>
      <c r="C3132" s="516"/>
      <c r="D3132" s="516"/>
      <c r="E3132" s="516"/>
      <c r="F3132" s="516"/>
      <c r="G3132" s="516"/>
      <c r="H3132" s="516"/>
      <c r="I3132" s="516"/>
      <c r="J3132" s="516"/>
      <c r="K3132" s="516"/>
      <c r="L3132" s="516"/>
      <c r="M3132" s="516"/>
      <c r="N3132" s="516"/>
      <c r="O3132" s="516"/>
      <c r="P3132" s="516"/>
      <c r="Q3132" s="517"/>
    </row>
    <row r="3133" spans="1:17" x14ac:dyDescent="0.15">
      <c r="A3133" s="479" t="s">
        <v>316</v>
      </c>
      <c r="B3133" s="518"/>
      <c r="C3133" s="518"/>
      <c r="D3133" s="518"/>
      <c r="E3133" s="518"/>
      <c r="F3133" s="518"/>
      <c r="G3133" s="518"/>
      <c r="H3133" s="518"/>
      <c r="I3133" s="518"/>
      <c r="J3133" s="518"/>
      <c r="K3133" s="518"/>
      <c r="L3133" s="518"/>
      <c r="M3133" s="518"/>
      <c r="N3133" s="518"/>
      <c r="O3133" s="518"/>
      <c r="P3133" s="518"/>
      <c r="Q3133" s="519"/>
    </row>
    <row r="3134" spans="1:17" x14ac:dyDescent="0.15">
      <c r="A3134" s="479" t="s">
        <v>111</v>
      </c>
      <c r="B3134" s="518"/>
      <c r="C3134" s="518"/>
      <c r="D3134" s="518"/>
      <c r="E3134" s="518"/>
      <c r="F3134" s="518"/>
      <c r="G3134" s="518"/>
      <c r="H3134" s="518"/>
      <c r="I3134" s="518"/>
      <c r="J3134" s="518"/>
      <c r="K3134" s="518"/>
      <c r="L3134" s="518"/>
      <c r="M3134" s="518"/>
      <c r="N3134" s="518"/>
      <c r="O3134" s="518"/>
      <c r="P3134" s="518"/>
      <c r="Q3134" s="519"/>
    </row>
    <row r="3135" spans="1:17" x14ac:dyDescent="0.15">
      <c r="A3135" s="461" t="s">
        <v>112</v>
      </c>
      <c r="B3135" s="523"/>
      <c r="C3135" s="523"/>
      <c r="D3135" s="523"/>
      <c r="E3135" s="523"/>
      <c r="F3135" s="523"/>
      <c r="G3135" s="523"/>
      <c r="H3135" s="523"/>
      <c r="I3135" s="523"/>
      <c r="J3135" s="523"/>
      <c r="K3135" s="523"/>
      <c r="L3135" s="523"/>
      <c r="M3135" s="523"/>
      <c r="N3135" s="523"/>
      <c r="O3135" s="523"/>
      <c r="P3135" s="523"/>
      <c r="Q3135" s="524"/>
    </row>
    <row r="3136" spans="1:17" x14ac:dyDescent="0.15">
      <c r="A3136" s="140" t="s">
        <v>418</v>
      </c>
      <c r="B3136" s="90"/>
      <c r="C3136" s="140">
        <f>C3116+1</f>
        <v>691</v>
      </c>
      <c r="N3136" s="90"/>
      <c r="O3136" s="90"/>
      <c r="P3136" s="90"/>
      <c r="Q3136" s="90"/>
    </row>
    <row r="3137" spans="1:17" x14ac:dyDescent="0.15">
      <c r="A3137" s="553" t="s">
        <v>1122</v>
      </c>
      <c r="B3137" s="553"/>
      <c r="C3137" s="553"/>
      <c r="D3137" s="553"/>
      <c r="E3137" s="553"/>
      <c r="F3137" s="553"/>
      <c r="G3137" s="553"/>
      <c r="H3137" s="553"/>
      <c r="I3137" s="553"/>
      <c r="J3137" s="553"/>
      <c r="K3137" s="553"/>
      <c r="L3137" s="553"/>
      <c r="M3137" s="553"/>
      <c r="N3137" s="553"/>
      <c r="O3137" s="553"/>
      <c r="P3137" s="553"/>
      <c r="Q3137" s="553"/>
    </row>
    <row r="3138" spans="1:17" x14ac:dyDescent="0.15">
      <c r="A3138" s="553" t="s">
        <v>749</v>
      </c>
      <c r="B3138" s="553"/>
      <c r="C3138" s="553"/>
      <c r="D3138" s="553"/>
      <c r="E3138" s="553"/>
      <c r="F3138" s="553"/>
      <c r="G3138" s="553"/>
      <c r="H3138" s="553"/>
      <c r="I3138" s="553"/>
      <c r="J3138" s="553"/>
      <c r="K3138" s="553"/>
      <c r="L3138" s="553"/>
      <c r="M3138" s="553"/>
      <c r="N3138" s="553"/>
      <c r="O3138" s="553"/>
      <c r="P3138" s="553"/>
      <c r="Q3138" s="553"/>
    </row>
    <row r="3139" spans="1:17" s="91" customFormat="1" ht="97.5" customHeight="1" x14ac:dyDescent="0.25">
      <c r="A3139" s="184" t="s">
        <v>152</v>
      </c>
      <c r="B3139" s="185" t="s">
        <v>56</v>
      </c>
      <c r="C3139" s="184" t="s">
        <v>124</v>
      </c>
      <c r="D3139" s="184" t="s">
        <v>700</v>
      </c>
      <c r="E3139" s="184" t="s">
        <v>701</v>
      </c>
      <c r="F3139" s="559" t="s">
        <v>121</v>
      </c>
      <c r="G3139" s="560"/>
      <c r="H3139" s="185" t="s">
        <v>216</v>
      </c>
      <c r="I3139" s="93" t="s">
        <v>852</v>
      </c>
      <c r="J3139" s="93" t="s">
        <v>1409</v>
      </c>
      <c r="K3139" s="559" t="s">
        <v>1408</v>
      </c>
      <c r="L3139" s="561"/>
      <c r="M3139" s="561"/>
      <c r="N3139" s="560"/>
      <c r="O3139" s="93" t="s">
        <v>845</v>
      </c>
      <c r="P3139" s="93" t="s">
        <v>846</v>
      </c>
      <c r="Q3139" s="93" t="s">
        <v>26</v>
      </c>
    </row>
    <row r="3140" spans="1:17" x14ac:dyDescent="0.15">
      <c r="A3140" s="507" t="s">
        <v>170</v>
      </c>
      <c r="B3140" s="502" t="s">
        <v>18</v>
      </c>
      <c r="C3140" s="154">
        <v>5230</v>
      </c>
      <c r="D3140" s="154">
        <v>66536</v>
      </c>
      <c r="E3140" s="157">
        <v>66734</v>
      </c>
      <c r="F3140" s="556" t="s">
        <v>42</v>
      </c>
      <c r="G3140" s="557"/>
      <c r="H3140" s="154">
        <v>751</v>
      </c>
      <c r="I3140" s="154"/>
      <c r="J3140" s="154"/>
      <c r="K3140" s="556"/>
      <c r="L3140" s="558"/>
      <c r="M3140" s="558"/>
      <c r="N3140" s="557"/>
      <c r="O3140" s="154"/>
      <c r="P3140" s="499" t="s">
        <v>27</v>
      </c>
      <c r="Q3140" s="99"/>
    </row>
    <row r="3141" spans="1:17" x14ac:dyDescent="0.15">
      <c r="A3141" s="514"/>
      <c r="B3141" s="502"/>
      <c r="C3141" s="154">
        <v>5230</v>
      </c>
      <c r="D3141" s="154">
        <v>66786</v>
      </c>
      <c r="E3141" s="157">
        <v>66984</v>
      </c>
      <c r="F3141" s="556" t="s">
        <v>42</v>
      </c>
      <c r="G3141" s="557"/>
      <c r="H3141" s="154">
        <v>751</v>
      </c>
      <c r="I3141" s="154"/>
      <c r="J3141" s="154"/>
      <c r="K3141" s="556"/>
      <c r="L3141" s="558"/>
      <c r="M3141" s="558"/>
      <c r="N3141" s="557"/>
      <c r="O3141" s="154"/>
      <c r="P3141" s="500" t="s">
        <v>27</v>
      </c>
      <c r="Q3141" s="99"/>
    </row>
    <row r="3142" spans="1:17" x14ac:dyDescent="0.15">
      <c r="A3142" s="514"/>
      <c r="B3142" s="502"/>
      <c r="C3142" s="154">
        <v>5230</v>
      </c>
      <c r="D3142" s="154">
        <v>67036</v>
      </c>
      <c r="E3142" s="157">
        <v>67234</v>
      </c>
      <c r="F3142" s="556" t="s">
        <v>42</v>
      </c>
      <c r="G3142" s="557"/>
      <c r="H3142" s="154">
        <v>751</v>
      </c>
      <c r="I3142" s="154"/>
      <c r="J3142" s="154"/>
      <c r="K3142" s="556"/>
      <c r="L3142" s="558"/>
      <c r="M3142" s="558"/>
      <c r="N3142" s="557"/>
      <c r="O3142" s="154"/>
      <c r="P3142" s="501" t="s">
        <v>27</v>
      </c>
      <c r="Q3142" s="99"/>
    </row>
    <row r="3143" spans="1:17" x14ac:dyDescent="0.15">
      <c r="A3143" s="514"/>
      <c r="B3143" s="502" t="s">
        <v>54</v>
      </c>
      <c r="C3143" s="154">
        <v>5230</v>
      </c>
      <c r="D3143" s="154">
        <v>66536</v>
      </c>
      <c r="E3143" s="157">
        <v>66734</v>
      </c>
      <c r="F3143" s="556" t="s">
        <v>42</v>
      </c>
      <c r="G3143" s="557"/>
      <c r="H3143" s="154">
        <v>751</v>
      </c>
      <c r="I3143" s="154"/>
      <c r="J3143" s="154"/>
      <c r="K3143" s="556"/>
      <c r="L3143" s="558"/>
      <c r="M3143" s="558"/>
      <c r="N3143" s="557"/>
      <c r="O3143" s="154"/>
      <c r="P3143" s="499" t="s">
        <v>27</v>
      </c>
      <c r="Q3143" s="99"/>
    </row>
    <row r="3144" spans="1:17" x14ac:dyDescent="0.15">
      <c r="A3144" s="514"/>
      <c r="B3144" s="502"/>
      <c r="C3144" s="154">
        <v>5230</v>
      </c>
      <c r="D3144" s="154">
        <v>66786</v>
      </c>
      <c r="E3144" s="157">
        <v>66984</v>
      </c>
      <c r="F3144" s="556" t="s">
        <v>42</v>
      </c>
      <c r="G3144" s="557"/>
      <c r="H3144" s="154">
        <v>751</v>
      </c>
      <c r="I3144" s="154"/>
      <c r="J3144" s="154"/>
      <c r="K3144" s="556"/>
      <c r="L3144" s="558"/>
      <c r="M3144" s="558"/>
      <c r="N3144" s="557"/>
      <c r="O3144" s="154"/>
      <c r="P3144" s="500" t="s">
        <v>27</v>
      </c>
      <c r="Q3144" s="99"/>
    </row>
    <row r="3145" spans="1:17" x14ac:dyDescent="0.15">
      <c r="A3145" s="514"/>
      <c r="B3145" s="502"/>
      <c r="C3145" s="154">
        <v>5230</v>
      </c>
      <c r="D3145" s="154">
        <v>67036</v>
      </c>
      <c r="E3145" s="157">
        <v>67234</v>
      </c>
      <c r="F3145" s="556" t="s">
        <v>42</v>
      </c>
      <c r="G3145" s="557"/>
      <c r="H3145" s="154">
        <v>751</v>
      </c>
      <c r="I3145" s="154"/>
      <c r="J3145" s="154"/>
      <c r="K3145" s="556"/>
      <c r="L3145" s="558"/>
      <c r="M3145" s="558"/>
      <c r="N3145" s="557"/>
      <c r="O3145" s="154"/>
      <c r="P3145" s="500" t="s">
        <v>27</v>
      </c>
      <c r="Q3145" s="99"/>
    </row>
    <row r="3146" spans="1:17" x14ac:dyDescent="0.15">
      <c r="A3146" s="514"/>
      <c r="B3146" s="502" t="s">
        <v>9</v>
      </c>
      <c r="C3146" s="154">
        <v>5230</v>
      </c>
      <c r="D3146" s="154">
        <v>66536</v>
      </c>
      <c r="E3146" s="157">
        <v>66734</v>
      </c>
      <c r="F3146" s="556" t="s">
        <v>42</v>
      </c>
      <c r="G3146" s="557"/>
      <c r="H3146" s="154">
        <v>751</v>
      </c>
      <c r="I3146" s="154"/>
      <c r="J3146" s="154"/>
      <c r="K3146" s="556"/>
      <c r="L3146" s="558"/>
      <c r="M3146" s="558"/>
      <c r="N3146" s="557"/>
      <c r="O3146" s="154"/>
      <c r="P3146" s="554"/>
      <c r="Q3146" s="99"/>
    </row>
    <row r="3147" spans="1:17" x14ac:dyDescent="0.15">
      <c r="A3147" s="514"/>
      <c r="B3147" s="502"/>
      <c r="C3147" s="154">
        <v>5230</v>
      </c>
      <c r="D3147" s="154">
        <v>66786</v>
      </c>
      <c r="E3147" s="157">
        <v>66984</v>
      </c>
      <c r="F3147" s="556" t="s">
        <v>42</v>
      </c>
      <c r="G3147" s="557"/>
      <c r="H3147" s="154">
        <v>751</v>
      </c>
      <c r="I3147" s="154"/>
      <c r="J3147" s="154"/>
      <c r="K3147" s="556"/>
      <c r="L3147" s="558"/>
      <c r="M3147" s="558"/>
      <c r="N3147" s="557"/>
      <c r="O3147" s="154"/>
      <c r="P3147" s="554"/>
      <c r="Q3147" s="99"/>
    </row>
    <row r="3148" spans="1:17" x14ac:dyDescent="0.15">
      <c r="A3148" s="514"/>
      <c r="B3148" s="502"/>
      <c r="C3148" s="154">
        <v>5230</v>
      </c>
      <c r="D3148" s="154">
        <v>67036</v>
      </c>
      <c r="E3148" s="157">
        <v>67234</v>
      </c>
      <c r="F3148" s="556" t="s">
        <v>42</v>
      </c>
      <c r="G3148" s="557"/>
      <c r="H3148" s="154">
        <v>751</v>
      </c>
      <c r="I3148" s="154"/>
      <c r="J3148" s="154"/>
      <c r="K3148" s="556"/>
      <c r="L3148" s="558"/>
      <c r="M3148" s="558"/>
      <c r="N3148" s="557"/>
      <c r="O3148" s="154"/>
      <c r="P3148" s="555"/>
      <c r="Q3148" s="99"/>
    </row>
    <row r="3149" spans="1:17" x14ac:dyDescent="0.15">
      <c r="A3149" s="507" t="s">
        <v>171</v>
      </c>
      <c r="B3149" s="502" t="s">
        <v>18</v>
      </c>
      <c r="C3149" s="154">
        <v>5230</v>
      </c>
      <c r="D3149" s="154">
        <v>66536</v>
      </c>
      <c r="E3149" s="157">
        <v>66734</v>
      </c>
      <c r="F3149" s="556" t="s">
        <v>42</v>
      </c>
      <c r="G3149" s="557"/>
      <c r="H3149" s="154">
        <v>751</v>
      </c>
      <c r="I3149" s="154"/>
      <c r="J3149" s="154"/>
      <c r="K3149" s="556"/>
      <c r="L3149" s="558"/>
      <c r="M3149" s="558"/>
      <c r="N3149" s="557"/>
      <c r="O3149" s="154"/>
      <c r="P3149" s="499" t="s">
        <v>27</v>
      </c>
      <c r="Q3149" s="99"/>
    </row>
    <row r="3150" spans="1:17" x14ac:dyDescent="0.15">
      <c r="A3150" s="514"/>
      <c r="B3150" s="502"/>
      <c r="C3150" s="154">
        <v>5230</v>
      </c>
      <c r="D3150" s="154">
        <v>66786</v>
      </c>
      <c r="E3150" s="157">
        <v>66984</v>
      </c>
      <c r="F3150" s="556" t="s">
        <v>42</v>
      </c>
      <c r="G3150" s="557"/>
      <c r="H3150" s="154">
        <v>751</v>
      </c>
      <c r="I3150" s="154"/>
      <c r="J3150" s="154"/>
      <c r="K3150" s="556"/>
      <c r="L3150" s="558"/>
      <c r="M3150" s="558"/>
      <c r="N3150" s="557"/>
      <c r="O3150" s="154"/>
      <c r="P3150" s="500" t="s">
        <v>27</v>
      </c>
      <c r="Q3150" s="99"/>
    </row>
    <row r="3151" spans="1:17" x14ac:dyDescent="0.15">
      <c r="A3151" s="515"/>
      <c r="B3151" s="502"/>
      <c r="C3151" s="154">
        <v>5230</v>
      </c>
      <c r="D3151" s="154">
        <v>67036</v>
      </c>
      <c r="E3151" s="157">
        <v>67234</v>
      </c>
      <c r="F3151" s="556" t="s">
        <v>42</v>
      </c>
      <c r="G3151" s="557"/>
      <c r="H3151" s="154">
        <v>751</v>
      </c>
      <c r="I3151" s="154"/>
      <c r="J3151" s="154"/>
      <c r="K3151" s="556"/>
      <c r="L3151" s="558"/>
      <c r="M3151" s="558"/>
      <c r="N3151" s="557"/>
      <c r="O3151" s="154"/>
      <c r="P3151" s="501" t="s">
        <v>27</v>
      </c>
      <c r="Q3151" s="99"/>
    </row>
    <row r="3152" spans="1:17" x14ac:dyDescent="0.15">
      <c r="A3152" s="477" t="s">
        <v>94</v>
      </c>
      <c r="B3152" s="516"/>
      <c r="C3152" s="516"/>
      <c r="D3152" s="516"/>
      <c r="E3152" s="516"/>
      <c r="F3152" s="516"/>
      <c r="G3152" s="516"/>
      <c r="H3152" s="516"/>
      <c r="I3152" s="516"/>
      <c r="J3152" s="516"/>
      <c r="K3152" s="516"/>
      <c r="L3152" s="516"/>
      <c r="M3152" s="516"/>
      <c r="N3152" s="516"/>
      <c r="O3152" s="516"/>
      <c r="P3152" s="516"/>
      <c r="Q3152" s="517"/>
    </row>
    <row r="3153" spans="1:17" x14ac:dyDescent="0.15">
      <c r="A3153" s="479" t="s">
        <v>316</v>
      </c>
      <c r="B3153" s="518"/>
      <c r="C3153" s="518"/>
      <c r="D3153" s="518"/>
      <c r="E3153" s="518"/>
      <c r="F3153" s="518"/>
      <c r="G3153" s="518"/>
      <c r="H3153" s="518"/>
      <c r="I3153" s="518"/>
      <c r="J3153" s="518"/>
      <c r="K3153" s="518"/>
      <c r="L3153" s="518"/>
      <c r="M3153" s="518"/>
      <c r="N3153" s="518"/>
      <c r="O3153" s="518"/>
      <c r="P3153" s="518"/>
      <c r="Q3153" s="519"/>
    </row>
    <row r="3154" spans="1:17" x14ac:dyDescent="0.15">
      <c r="A3154" s="479" t="s">
        <v>111</v>
      </c>
      <c r="B3154" s="518"/>
      <c r="C3154" s="518"/>
      <c r="D3154" s="518"/>
      <c r="E3154" s="518"/>
      <c r="F3154" s="518"/>
      <c r="G3154" s="518"/>
      <c r="H3154" s="518"/>
      <c r="I3154" s="518"/>
      <c r="J3154" s="518"/>
      <c r="K3154" s="518"/>
      <c r="L3154" s="518"/>
      <c r="M3154" s="518"/>
      <c r="N3154" s="518"/>
      <c r="O3154" s="518"/>
      <c r="P3154" s="518"/>
      <c r="Q3154" s="519"/>
    </row>
    <row r="3155" spans="1:17" x14ac:dyDescent="0.15">
      <c r="A3155" s="461" t="s">
        <v>112</v>
      </c>
      <c r="B3155" s="523"/>
      <c r="C3155" s="523"/>
      <c r="D3155" s="523"/>
      <c r="E3155" s="523"/>
      <c r="F3155" s="523"/>
      <c r="G3155" s="523"/>
      <c r="H3155" s="523"/>
      <c r="I3155" s="523"/>
      <c r="J3155" s="523"/>
      <c r="K3155" s="523"/>
      <c r="L3155" s="523"/>
      <c r="M3155" s="523"/>
      <c r="N3155" s="523"/>
      <c r="O3155" s="523"/>
      <c r="P3155" s="523"/>
      <c r="Q3155" s="524"/>
    </row>
    <row r="3156" spans="1:17" x14ac:dyDescent="0.15">
      <c r="A3156" s="140" t="s">
        <v>418</v>
      </c>
      <c r="B3156" s="90"/>
      <c r="C3156" s="140">
        <f>C3136+1</f>
        <v>692</v>
      </c>
      <c r="N3156" s="90"/>
      <c r="O3156" s="90"/>
      <c r="P3156" s="90"/>
      <c r="Q3156" s="90"/>
    </row>
    <row r="3157" spans="1:17" x14ac:dyDescent="0.15">
      <c r="A3157" s="553" t="s">
        <v>1123</v>
      </c>
      <c r="B3157" s="553"/>
      <c r="C3157" s="553"/>
      <c r="D3157" s="553"/>
      <c r="E3157" s="553"/>
      <c r="F3157" s="553"/>
      <c r="G3157" s="553"/>
      <c r="H3157" s="553"/>
      <c r="I3157" s="553"/>
      <c r="J3157" s="553"/>
      <c r="K3157" s="553"/>
      <c r="L3157" s="553"/>
      <c r="M3157" s="553"/>
      <c r="N3157" s="553"/>
      <c r="O3157" s="553"/>
      <c r="P3157" s="553"/>
      <c r="Q3157" s="553"/>
    </row>
    <row r="3158" spans="1:17" x14ac:dyDescent="0.15">
      <c r="A3158" s="553" t="s">
        <v>749</v>
      </c>
      <c r="B3158" s="553"/>
      <c r="C3158" s="553"/>
      <c r="D3158" s="553"/>
      <c r="E3158" s="553"/>
      <c r="F3158" s="553"/>
      <c r="G3158" s="553"/>
      <c r="H3158" s="553"/>
      <c r="I3158" s="553"/>
      <c r="J3158" s="553"/>
      <c r="K3158" s="553"/>
      <c r="L3158" s="553"/>
      <c r="M3158" s="553"/>
      <c r="N3158" s="553"/>
      <c r="O3158" s="553"/>
      <c r="P3158" s="553"/>
      <c r="Q3158" s="553"/>
    </row>
    <row r="3159" spans="1:17" s="91" customFormat="1" ht="97.5" customHeight="1" x14ac:dyDescent="0.25">
      <c r="A3159" s="184" t="s">
        <v>152</v>
      </c>
      <c r="B3159" s="185" t="s">
        <v>56</v>
      </c>
      <c r="C3159" s="184" t="s">
        <v>124</v>
      </c>
      <c r="D3159" s="184" t="s">
        <v>700</v>
      </c>
      <c r="E3159" s="184" t="s">
        <v>701</v>
      </c>
      <c r="F3159" s="559" t="s">
        <v>324</v>
      </c>
      <c r="G3159" s="560"/>
      <c r="H3159" s="185" t="s">
        <v>702</v>
      </c>
      <c r="I3159" s="93" t="s">
        <v>966</v>
      </c>
      <c r="J3159" s="93" t="s">
        <v>1409</v>
      </c>
      <c r="K3159" s="559" t="s">
        <v>1408</v>
      </c>
      <c r="L3159" s="561"/>
      <c r="M3159" s="561"/>
      <c r="N3159" s="560"/>
      <c r="O3159" s="93" t="s">
        <v>968</v>
      </c>
      <c r="P3159" s="93" t="s">
        <v>1239</v>
      </c>
      <c r="Q3159" s="93" t="s">
        <v>26</v>
      </c>
    </row>
    <row r="3160" spans="1:17" ht="9" customHeight="1" x14ac:dyDescent="0.15">
      <c r="A3160" s="507" t="s">
        <v>170</v>
      </c>
      <c r="B3160" s="502" t="s">
        <v>18</v>
      </c>
      <c r="C3160" s="154">
        <v>5230</v>
      </c>
      <c r="D3160" s="154">
        <v>66536</v>
      </c>
      <c r="E3160" s="157">
        <v>66734</v>
      </c>
      <c r="F3160" s="556" t="s">
        <v>91</v>
      </c>
      <c r="G3160" s="557"/>
      <c r="H3160" s="96">
        <v>2120</v>
      </c>
      <c r="I3160" s="154"/>
      <c r="J3160" s="154"/>
      <c r="K3160" s="556"/>
      <c r="L3160" s="558"/>
      <c r="M3160" s="558"/>
      <c r="N3160" s="557"/>
      <c r="O3160" s="154"/>
      <c r="P3160" s="499" t="s">
        <v>27</v>
      </c>
      <c r="Q3160" s="99"/>
    </row>
    <row r="3161" spans="1:17" ht="9" customHeight="1" x14ac:dyDescent="0.15">
      <c r="A3161" s="514"/>
      <c r="B3161" s="502"/>
      <c r="C3161" s="154">
        <v>5230</v>
      </c>
      <c r="D3161" s="154">
        <v>66786</v>
      </c>
      <c r="E3161" s="157">
        <v>66984</v>
      </c>
      <c r="F3161" s="556" t="s">
        <v>91</v>
      </c>
      <c r="G3161" s="557"/>
      <c r="H3161" s="96">
        <v>2145</v>
      </c>
      <c r="I3161" s="154"/>
      <c r="J3161" s="154"/>
      <c r="K3161" s="556"/>
      <c r="L3161" s="558"/>
      <c r="M3161" s="558"/>
      <c r="N3161" s="557"/>
      <c r="O3161" s="154"/>
      <c r="P3161" s="500" t="s">
        <v>27</v>
      </c>
      <c r="Q3161" s="99"/>
    </row>
    <row r="3162" spans="1:17" ht="9" customHeight="1" x14ac:dyDescent="0.15">
      <c r="A3162" s="514"/>
      <c r="B3162" s="502"/>
      <c r="C3162" s="154">
        <v>5230</v>
      </c>
      <c r="D3162" s="154">
        <v>67036</v>
      </c>
      <c r="E3162" s="157">
        <v>67234</v>
      </c>
      <c r="F3162" s="556" t="s">
        <v>91</v>
      </c>
      <c r="G3162" s="557"/>
      <c r="H3162" s="96">
        <v>2170</v>
      </c>
      <c r="I3162" s="154"/>
      <c r="J3162" s="154"/>
      <c r="K3162" s="556"/>
      <c r="L3162" s="558"/>
      <c r="M3162" s="558"/>
      <c r="N3162" s="557"/>
      <c r="O3162" s="154"/>
      <c r="P3162" s="501" t="s">
        <v>27</v>
      </c>
      <c r="Q3162" s="99"/>
    </row>
    <row r="3163" spans="1:17" ht="9" customHeight="1" x14ac:dyDescent="0.15">
      <c r="A3163" s="514"/>
      <c r="B3163" s="502" t="s">
        <v>54</v>
      </c>
      <c r="C3163" s="154">
        <v>5230</v>
      </c>
      <c r="D3163" s="154">
        <v>66536</v>
      </c>
      <c r="E3163" s="157">
        <v>66734</v>
      </c>
      <c r="F3163" s="556" t="s">
        <v>91</v>
      </c>
      <c r="G3163" s="557"/>
      <c r="H3163" s="96">
        <v>2120</v>
      </c>
      <c r="I3163" s="154"/>
      <c r="J3163" s="154"/>
      <c r="K3163" s="556"/>
      <c r="L3163" s="558"/>
      <c r="M3163" s="558"/>
      <c r="N3163" s="557"/>
      <c r="O3163" s="154"/>
      <c r="P3163" s="499" t="s">
        <v>27</v>
      </c>
      <c r="Q3163" s="99"/>
    </row>
    <row r="3164" spans="1:17" ht="9" customHeight="1" x14ac:dyDescent="0.15">
      <c r="A3164" s="514"/>
      <c r="B3164" s="502"/>
      <c r="C3164" s="154">
        <v>5230</v>
      </c>
      <c r="D3164" s="154">
        <v>66786</v>
      </c>
      <c r="E3164" s="157">
        <v>66984</v>
      </c>
      <c r="F3164" s="556" t="s">
        <v>91</v>
      </c>
      <c r="G3164" s="557"/>
      <c r="H3164" s="96">
        <v>2145</v>
      </c>
      <c r="I3164" s="154"/>
      <c r="J3164" s="154"/>
      <c r="K3164" s="556"/>
      <c r="L3164" s="558"/>
      <c r="M3164" s="558"/>
      <c r="N3164" s="557"/>
      <c r="O3164" s="154"/>
      <c r="P3164" s="500" t="s">
        <v>27</v>
      </c>
      <c r="Q3164" s="99"/>
    </row>
    <row r="3165" spans="1:17" ht="9" customHeight="1" x14ac:dyDescent="0.15">
      <c r="A3165" s="514"/>
      <c r="B3165" s="502"/>
      <c r="C3165" s="154">
        <v>5230</v>
      </c>
      <c r="D3165" s="154">
        <v>67036</v>
      </c>
      <c r="E3165" s="157">
        <v>67234</v>
      </c>
      <c r="F3165" s="556" t="s">
        <v>91</v>
      </c>
      <c r="G3165" s="557"/>
      <c r="H3165" s="96">
        <v>2170</v>
      </c>
      <c r="I3165" s="154"/>
      <c r="J3165" s="154"/>
      <c r="K3165" s="556"/>
      <c r="L3165" s="558"/>
      <c r="M3165" s="558"/>
      <c r="N3165" s="557"/>
      <c r="O3165" s="154"/>
      <c r="P3165" s="500" t="s">
        <v>27</v>
      </c>
      <c r="Q3165" s="99"/>
    </row>
    <row r="3166" spans="1:17" ht="9" customHeight="1" x14ac:dyDescent="0.15">
      <c r="A3166" s="514"/>
      <c r="B3166" s="502" t="s">
        <v>9</v>
      </c>
      <c r="C3166" s="154">
        <v>5230</v>
      </c>
      <c r="D3166" s="154">
        <v>66536</v>
      </c>
      <c r="E3166" s="157">
        <v>66734</v>
      </c>
      <c r="F3166" s="556" t="s">
        <v>91</v>
      </c>
      <c r="G3166" s="557"/>
      <c r="H3166" s="96">
        <v>2120</v>
      </c>
      <c r="I3166" s="154"/>
      <c r="J3166" s="154"/>
      <c r="K3166" s="556"/>
      <c r="L3166" s="558"/>
      <c r="M3166" s="558"/>
      <c r="N3166" s="557"/>
      <c r="O3166" s="154"/>
      <c r="P3166" s="554"/>
      <c r="Q3166" s="99"/>
    </row>
    <row r="3167" spans="1:17" ht="9" customHeight="1" x14ac:dyDescent="0.15">
      <c r="A3167" s="514"/>
      <c r="B3167" s="502"/>
      <c r="C3167" s="154">
        <v>5230</v>
      </c>
      <c r="D3167" s="154">
        <v>66786</v>
      </c>
      <c r="E3167" s="157">
        <v>66984</v>
      </c>
      <c r="F3167" s="556" t="s">
        <v>91</v>
      </c>
      <c r="G3167" s="557"/>
      <c r="H3167" s="96">
        <v>2145</v>
      </c>
      <c r="I3167" s="154"/>
      <c r="J3167" s="154"/>
      <c r="K3167" s="556"/>
      <c r="L3167" s="558"/>
      <c r="M3167" s="558"/>
      <c r="N3167" s="557"/>
      <c r="O3167" s="154"/>
      <c r="P3167" s="554"/>
      <c r="Q3167" s="99"/>
    </row>
    <row r="3168" spans="1:17" ht="9" customHeight="1" x14ac:dyDescent="0.15">
      <c r="A3168" s="514"/>
      <c r="B3168" s="502"/>
      <c r="C3168" s="154">
        <v>5230</v>
      </c>
      <c r="D3168" s="154">
        <v>67036</v>
      </c>
      <c r="E3168" s="157">
        <v>67234</v>
      </c>
      <c r="F3168" s="556" t="s">
        <v>91</v>
      </c>
      <c r="G3168" s="557"/>
      <c r="H3168" s="96">
        <v>2170</v>
      </c>
      <c r="I3168" s="154"/>
      <c r="J3168" s="154"/>
      <c r="K3168" s="556"/>
      <c r="L3168" s="558"/>
      <c r="M3168" s="558"/>
      <c r="N3168" s="557"/>
      <c r="O3168" s="154"/>
      <c r="P3168" s="555"/>
      <c r="Q3168" s="99"/>
    </row>
    <row r="3169" spans="1:17" ht="9" customHeight="1" x14ac:dyDescent="0.15">
      <c r="A3169" s="507" t="s">
        <v>171</v>
      </c>
      <c r="B3169" s="502" t="s">
        <v>18</v>
      </c>
      <c r="C3169" s="154">
        <v>5230</v>
      </c>
      <c r="D3169" s="154">
        <v>66536</v>
      </c>
      <c r="E3169" s="157">
        <v>66734</v>
      </c>
      <c r="F3169" s="556" t="s">
        <v>91</v>
      </c>
      <c r="G3169" s="557"/>
      <c r="H3169" s="96">
        <v>2120</v>
      </c>
      <c r="I3169" s="154"/>
      <c r="J3169" s="154"/>
      <c r="K3169" s="556"/>
      <c r="L3169" s="558"/>
      <c r="M3169" s="558"/>
      <c r="N3169" s="557"/>
      <c r="O3169" s="154"/>
      <c r="P3169" s="499" t="s">
        <v>27</v>
      </c>
      <c r="Q3169" s="99"/>
    </row>
    <row r="3170" spans="1:17" ht="9" customHeight="1" x14ac:dyDescent="0.15">
      <c r="A3170" s="514"/>
      <c r="B3170" s="502"/>
      <c r="C3170" s="154">
        <v>5230</v>
      </c>
      <c r="D3170" s="154">
        <v>66786</v>
      </c>
      <c r="E3170" s="157">
        <v>66984</v>
      </c>
      <c r="F3170" s="556" t="s">
        <v>91</v>
      </c>
      <c r="G3170" s="557"/>
      <c r="H3170" s="96">
        <v>2145</v>
      </c>
      <c r="I3170" s="154"/>
      <c r="J3170" s="154"/>
      <c r="K3170" s="556"/>
      <c r="L3170" s="558"/>
      <c r="M3170" s="558"/>
      <c r="N3170" s="557"/>
      <c r="O3170" s="154"/>
      <c r="P3170" s="500" t="s">
        <v>27</v>
      </c>
      <c r="Q3170" s="99"/>
    </row>
    <row r="3171" spans="1:17" ht="9" customHeight="1" x14ac:dyDescent="0.15">
      <c r="A3171" s="515"/>
      <c r="B3171" s="502"/>
      <c r="C3171" s="154">
        <v>5230</v>
      </c>
      <c r="D3171" s="154">
        <v>67036</v>
      </c>
      <c r="E3171" s="157">
        <v>67234</v>
      </c>
      <c r="F3171" s="556" t="s">
        <v>91</v>
      </c>
      <c r="G3171" s="557"/>
      <c r="H3171" s="96">
        <v>2170</v>
      </c>
      <c r="I3171" s="154"/>
      <c r="J3171" s="154"/>
      <c r="K3171" s="556"/>
      <c r="L3171" s="558"/>
      <c r="M3171" s="558"/>
      <c r="N3171" s="557"/>
      <c r="O3171" s="154"/>
      <c r="P3171" s="501" t="s">
        <v>27</v>
      </c>
      <c r="Q3171" s="99"/>
    </row>
    <row r="3172" spans="1:17" x14ac:dyDescent="0.15">
      <c r="A3172" s="477" t="s">
        <v>94</v>
      </c>
      <c r="B3172" s="516"/>
      <c r="C3172" s="516"/>
      <c r="D3172" s="516"/>
      <c r="E3172" s="516"/>
      <c r="F3172" s="516"/>
      <c r="G3172" s="516"/>
      <c r="H3172" s="516"/>
      <c r="I3172" s="516"/>
      <c r="J3172" s="516"/>
      <c r="K3172" s="516"/>
      <c r="L3172" s="516"/>
      <c r="M3172" s="516"/>
      <c r="N3172" s="516"/>
      <c r="O3172" s="516"/>
      <c r="P3172" s="516"/>
      <c r="Q3172" s="517"/>
    </row>
    <row r="3173" spans="1:17" x14ac:dyDescent="0.15">
      <c r="A3173" s="479" t="s">
        <v>316</v>
      </c>
      <c r="B3173" s="518"/>
      <c r="C3173" s="518"/>
      <c r="D3173" s="518"/>
      <c r="E3173" s="518"/>
      <c r="F3173" s="518"/>
      <c r="G3173" s="518"/>
      <c r="H3173" s="518"/>
      <c r="I3173" s="518"/>
      <c r="J3173" s="518"/>
      <c r="K3173" s="518"/>
      <c r="L3173" s="518"/>
      <c r="M3173" s="518"/>
      <c r="N3173" s="518"/>
      <c r="O3173" s="518"/>
      <c r="P3173" s="518"/>
      <c r="Q3173" s="519"/>
    </row>
    <row r="3174" spans="1:17" x14ac:dyDescent="0.15">
      <c r="A3174" s="479" t="s">
        <v>111</v>
      </c>
      <c r="B3174" s="518"/>
      <c r="C3174" s="518"/>
      <c r="D3174" s="518"/>
      <c r="E3174" s="518"/>
      <c r="F3174" s="518"/>
      <c r="G3174" s="518"/>
      <c r="H3174" s="518"/>
      <c r="I3174" s="518"/>
      <c r="J3174" s="518"/>
      <c r="K3174" s="518"/>
      <c r="L3174" s="518"/>
      <c r="M3174" s="518"/>
      <c r="N3174" s="518"/>
      <c r="O3174" s="518"/>
      <c r="P3174" s="518"/>
      <c r="Q3174" s="519"/>
    </row>
    <row r="3175" spans="1:17" x14ac:dyDescent="0.15">
      <c r="A3175" s="461" t="s">
        <v>112</v>
      </c>
      <c r="B3175" s="523"/>
      <c r="C3175" s="523"/>
      <c r="D3175" s="523"/>
      <c r="E3175" s="523"/>
      <c r="F3175" s="523"/>
      <c r="G3175" s="523"/>
      <c r="H3175" s="523"/>
      <c r="I3175" s="523"/>
      <c r="J3175" s="523"/>
      <c r="K3175" s="523"/>
      <c r="L3175" s="523"/>
      <c r="M3175" s="523"/>
      <c r="N3175" s="523"/>
      <c r="O3175" s="523"/>
      <c r="P3175" s="523"/>
      <c r="Q3175" s="524"/>
    </row>
    <row r="3176" spans="1:17" x14ac:dyDescent="0.15">
      <c r="A3176" s="140" t="s">
        <v>418</v>
      </c>
      <c r="B3176" s="90"/>
      <c r="C3176" s="140">
        <f>C3156+1</f>
        <v>693</v>
      </c>
      <c r="N3176" s="90"/>
      <c r="O3176" s="90"/>
      <c r="P3176" s="90"/>
      <c r="Q3176" s="90"/>
    </row>
    <row r="3177" spans="1:17" x14ac:dyDescent="0.15">
      <c r="A3177" s="553" t="s">
        <v>1124</v>
      </c>
      <c r="B3177" s="553"/>
      <c r="C3177" s="553"/>
      <c r="D3177" s="553"/>
      <c r="E3177" s="553"/>
      <c r="F3177" s="553"/>
      <c r="G3177" s="553"/>
      <c r="H3177" s="553"/>
      <c r="I3177" s="553"/>
      <c r="J3177" s="553"/>
      <c r="K3177" s="553"/>
      <c r="L3177" s="553"/>
      <c r="M3177" s="553"/>
      <c r="N3177" s="553"/>
      <c r="O3177" s="553"/>
      <c r="P3177" s="553"/>
      <c r="Q3177" s="553"/>
    </row>
    <row r="3178" spans="1:17" x14ac:dyDescent="0.15">
      <c r="A3178" s="553" t="s">
        <v>749</v>
      </c>
      <c r="B3178" s="553"/>
      <c r="C3178" s="553"/>
      <c r="D3178" s="553"/>
      <c r="E3178" s="553"/>
      <c r="F3178" s="553"/>
      <c r="G3178" s="553"/>
      <c r="H3178" s="553"/>
      <c r="I3178" s="553"/>
      <c r="J3178" s="553"/>
      <c r="K3178" s="553"/>
      <c r="L3178" s="553"/>
      <c r="M3178" s="553"/>
      <c r="N3178" s="553"/>
      <c r="O3178" s="553"/>
      <c r="P3178" s="553"/>
      <c r="Q3178" s="553"/>
    </row>
    <row r="3179" spans="1:17" s="91" customFormat="1" ht="97.5" customHeight="1" x14ac:dyDescent="0.25">
      <c r="A3179" s="186" t="s">
        <v>152</v>
      </c>
      <c r="B3179" s="187" t="s">
        <v>56</v>
      </c>
      <c r="C3179" s="186" t="s">
        <v>124</v>
      </c>
      <c r="D3179" s="186" t="s">
        <v>700</v>
      </c>
      <c r="E3179" s="186" t="s">
        <v>701</v>
      </c>
      <c r="F3179" s="559" t="s">
        <v>325</v>
      </c>
      <c r="G3179" s="560"/>
      <c r="H3179" s="187" t="s">
        <v>703</v>
      </c>
      <c r="I3179" s="93" t="s">
        <v>967</v>
      </c>
      <c r="J3179" s="93" t="s">
        <v>1409</v>
      </c>
      <c r="K3179" s="559" t="s">
        <v>1408</v>
      </c>
      <c r="L3179" s="561"/>
      <c r="M3179" s="561"/>
      <c r="N3179" s="560"/>
      <c r="O3179" s="93" t="s">
        <v>969</v>
      </c>
      <c r="P3179" s="93" t="s">
        <v>1240</v>
      </c>
      <c r="Q3179" s="93" t="s">
        <v>26</v>
      </c>
    </row>
    <row r="3180" spans="1:17" ht="9" customHeight="1" x14ac:dyDescent="0.15">
      <c r="A3180" s="507" t="s">
        <v>170</v>
      </c>
      <c r="B3180" s="502" t="s">
        <v>18</v>
      </c>
      <c r="C3180" s="154">
        <v>5230</v>
      </c>
      <c r="D3180" s="154">
        <v>66536</v>
      </c>
      <c r="E3180" s="157">
        <v>66734</v>
      </c>
      <c r="F3180" s="556" t="s">
        <v>91</v>
      </c>
      <c r="G3180" s="557"/>
      <c r="H3180" s="96">
        <v>2139.8000000000002</v>
      </c>
      <c r="I3180" s="154"/>
      <c r="J3180" s="154"/>
      <c r="K3180" s="556"/>
      <c r="L3180" s="558"/>
      <c r="M3180" s="558"/>
      <c r="N3180" s="557"/>
      <c r="O3180" s="154"/>
      <c r="P3180" s="499" t="s">
        <v>27</v>
      </c>
      <c r="Q3180" s="99"/>
    </row>
    <row r="3181" spans="1:17" ht="9" customHeight="1" x14ac:dyDescent="0.15">
      <c r="A3181" s="508"/>
      <c r="B3181" s="502"/>
      <c r="C3181" s="154">
        <v>5230</v>
      </c>
      <c r="D3181" s="154">
        <v>66786</v>
      </c>
      <c r="E3181" s="157">
        <v>66984</v>
      </c>
      <c r="F3181" s="556" t="s">
        <v>91</v>
      </c>
      <c r="G3181" s="557"/>
      <c r="H3181" s="96">
        <v>2164.8000000000002</v>
      </c>
      <c r="I3181" s="154"/>
      <c r="J3181" s="154"/>
      <c r="K3181" s="556"/>
      <c r="L3181" s="558"/>
      <c r="M3181" s="558"/>
      <c r="N3181" s="557"/>
      <c r="O3181" s="154"/>
      <c r="P3181" s="500"/>
      <c r="Q3181" s="99"/>
    </row>
    <row r="3182" spans="1:17" ht="9" customHeight="1" x14ac:dyDescent="0.15">
      <c r="A3182" s="514"/>
      <c r="B3182" s="502"/>
      <c r="C3182" s="154">
        <v>5230</v>
      </c>
      <c r="D3182" s="154">
        <v>67036</v>
      </c>
      <c r="E3182" s="157">
        <v>67234</v>
      </c>
      <c r="F3182" s="556" t="s">
        <v>91</v>
      </c>
      <c r="G3182" s="557"/>
      <c r="H3182" s="96">
        <v>2189.8000000000002</v>
      </c>
      <c r="I3182" s="154"/>
      <c r="J3182" s="154"/>
      <c r="K3182" s="556"/>
      <c r="L3182" s="558"/>
      <c r="M3182" s="558"/>
      <c r="N3182" s="557"/>
      <c r="O3182" s="154"/>
      <c r="P3182" s="501" t="s">
        <v>27</v>
      </c>
      <c r="Q3182" s="99"/>
    </row>
    <row r="3183" spans="1:17" ht="9" customHeight="1" x14ac:dyDescent="0.15">
      <c r="A3183" s="514"/>
      <c r="B3183" s="502" t="s">
        <v>54</v>
      </c>
      <c r="C3183" s="154">
        <v>5230</v>
      </c>
      <c r="D3183" s="154">
        <v>66536</v>
      </c>
      <c r="E3183" s="157">
        <v>66734</v>
      </c>
      <c r="F3183" s="556" t="s">
        <v>91</v>
      </c>
      <c r="G3183" s="557"/>
      <c r="H3183" s="96">
        <v>2139.8000000000002</v>
      </c>
      <c r="I3183" s="154"/>
      <c r="J3183" s="154"/>
      <c r="K3183" s="556"/>
      <c r="L3183" s="558"/>
      <c r="M3183" s="558"/>
      <c r="N3183" s="557"/>
      <c r="O3183" s="154"/>
      <c r="P3183" s="499" t="s">
        <v>27</v>
      </c>
      <c r="Q3183" s="99"/>
    </row>
    <row r="3184" spans="1:17" ht="9" customHeight="1" x14ac:dyDescent="0.15">
      <c r="A3184" s="514"/>
      <c r="B3184" s="502"/>
      <c r="C3184" s="154">
        <v>5230</v>
      </c>
      <c r="D3184" s="154">
        <v>66786</v>
      </c>
      <c r="E3184" s="157">
        <v>66984</v>
      </c>
      <c r="F3184" s="556" t="s">
        <v>91</v>
      </c>
      <c r="G3184" s="557"/>
      <c r="H3184" s="96">
        <v>2164.8000000000002</v>
      </c>
      <c r="I3184" s="154"/>
      <c r="J3184" s="154"/>
      <c r="K3184" s="556"/>
      <c r="L3184" s="558"/>
      <c r="M3184" s="558"/>
      <c r="N3184" s="557"/>
      <c r="O3184" s="154"/>
      <c r="P3184" s="500"/>
      <c r="Q3184" s="99"/>
    </row>
    <row r="3185" spans="1:17" ht="9" customHeight="1" x14ac:dyDescent="0.15">
      <c r="A3185" s="514"/>
      <c r="B3185" s="502"/>
      <c r="C3185" s="154">
        <v>5230</v>
      </c>
      <c r="D3185" s="154">
        <v>67036</v>
      </c>
      <c r="E3185" s="157">
        <v>67234</v>
      </c>
      <c r="F3185" s="556" t="s">
        <v>91</v>
      </c>
      <c r="G3185" s="557"/>
      <c r="H3185" s="96">
        <v>2189.8000000000002</v>
      </c>
      <c r="I3185" s="154"/>
      <c r="J3185" s="154"/>
      <c r="K3185" s="556"/>
      <c r="L3185" s="558"/>
      <c r="M3185" s="558"/>
      <c r="N3185" s="557"/>
      <c r="O3185" s="154"/>
      <c r="P3185" s="500" t="s">
        <v>27</v>
      </c>
      <c r="Q3185" s="99"/>
    </row>
    <row r="3186" spans="1:17" ht="9" customHeight="1" x14ac:dyDescent="0.15">
      <c r="A3186" s="514"/>
      <c r="B3186" s="502" t="s">
        <v>9</v>
      </c>
      <c r="C3186" s="154">
        <v>5230</v>
      </c>
      <c r="D3186" s="154">
        <v>66536</v>
      </c>
      <c r="E3186" s="157">
        <v>66734</v>
      </c>
      <c r="F3186" s="556" t="s">
        <v>91</v>
      </c>
      <c r="G3186" s="557"/>
      <c r="H3186" s="96">
        <v>2139.8000000000002</v>
      </c>
      <c r="I3186" s="154"/>
      <c r="J3186" s="154"/>
      <c r="K3186" s="556"/>
      <c r="L3186" s="558"/>
      <c r="M3186" s="558"/>
      <c r="N3186" s="557"/>
      <c r="O3186" s="154"/>
      <c r="P3186" s="554"/>
      <c r="Q3186" s="99"/>
    </row>
    <row r="3187" spans="1:17" ht="9" customHeight="1" x14ac:dyDescent="0.15">
      <c r="A3187" s="514"/>
      <c r="B3187" s="502"/>
      <c r="C3187" s="154">
        <v>5230</v>
      </c>
      <c r="D3187" s="154">
        <v>66786</v>
      </c>
      <c r="E3187" s="157">
        <v>66984</v>
      </c>
      <c r="F3187" s="556" t="s">
        <v>91</v>
      </c>
      <c r="G3187" s="557"/>
      <c r="H3187" s="96">
        <v>2164.8000000000002</v>
      </c>
      <c r="I3187" s="154"/>
      <c r="J3187" s="154"/>
      <c r="K3187" s="556"/>
      <c r="L3187" s="558"/>
      <c r="M3187" s="558"/>
      <c r="N3187" s="557"/>
      <c r="O3187" s="154"/>
      <c r="P3187" s="554"/>
      <c r="Q3187" s="99"/>
    </row>
    <row r="3188" spans="1:17" ht="9" customHeight="1" x14ac:dyDescent="0.15">
      <c r="A3188" s="514"/>
      <c r="B3188" s="502"/>
      <c r="C3188" s="154">
        <v>5230</v>
      </c>
      <c r="D3188" s="154">
        <v>67036</v>
      </c>
      <c r="E3188" s="157">
        <v>67234</v>
      </c>
      <c r="F3188" s="556" t="s">
        <v>91</v>
      </c>
      <c r="G3188" s="557"/>
      <c r="H3188" s="96">
        <v>2189.8000000000002</v>
      </c>
      <c r="I3188" s="154"/>
      <c r="J3188" s="154"/>
      <c r="K3188" s="556"/>
      <c r="L3188" s="558"/>
      <c r="M3188" s="558"/>
      <c r="N3188" s="557"/>
      <c r="O3188" s="154"/>
      <c r="P3188" s="555"/>
      <c r="Q3188" s="99"/>
    </row>
    <row r="3189" spans="1:17" ht="9" customHeight="1" x14ac:dyDescent="0.15">
      <c r="A3189" s="507" t="s">
        <v>171</v>
      </c>
      <c r="B3189" s="502" t="s">
        <v>18</v>
      </c>
      <c r="C3189" s="154">
        <v>5230</v>
      </c>
      <c r="D3189" s="154">
        <v>66536</v>
      </c>
      <c r="E3189" s="157">
        <v>66734</v>
      </c>
      <c r="F3189" s="556" t="s">
        <v>91</v>
      </c>
      <c r="G3189" s="557"/>
      <c r="H3189" s="96">
        <v>2139.8000000000002</v>
      </c>
      <c r="I3189" s="154"/>
      <c r="J3189" s="154"/>
      <c r="K3189" s="556"/>
      <c r="L3189" s="558"/>
      <c r="M3189" s="558"/>
      <c r="N3189" s="557"/>
      <c r="O3189" s="154"/>
      <c r="P3189" s="499" t="s">
        <v>27</v>
      </c>
      <c r="Q3189" s="99"/>
    </row>
    <row r="3190" spans="1:17" ht="9" customHeight="1" x14ac:dyDescent="0.15">
      <c r="A3190" s="514"/>
      <c r="B3190" s="502"/>
      <c r="C3190" s="154">
        <v>5230</v>
      </c>
      <c r="D3190" s="154">
        <v>66786</v>
      </c>
      <c r="E3190" s="157">
        <v>66984</v>
      </c>
      <c r="F3190" s="556" t="s">
        <v>91</v>
      </c>
      <c r="G3190" s="557"/>
      <c r="H3190" s="96">
        <v>2164.8000000000002</v>
      </c>
      <c r="I3190" s="154"/>
      <c r="J3190" s="154"/>
      <c r="K3190" s="556"/>
      <c r="L3190" s="558"/>
      <c r="M3190" s="558"/>
      <c r="N3190" s="557"/>
      <c r="O3190" s="154"/>
      <c r="P3190" s="500" t="s">
        <v>27</v>
      </c>
      <c r="Q3190" s="99"/>
    </row>
    <row r="3191" spans="1:17" ht="9" customHeight="1" x14ac:dyDescent="0.15">
      <c r="A3191" s="515"/>
      <c r="B3191" s="502"/>
      <c r="C3191" s="154">
        <v>5230</v>
      </c>
      <c r="D3191" s="154">
        <v>67036</v>
      </c>
      <c r="E3191" s="157">
        <v>67234</v>
      </c>
      <c r="F3191" s="556" t="s">
        <v>91</v>
      </c>
      <c r="G3191" s="557"/>
      <c r="H3191" s="96">
        <v>2189.8000000000002</v>
      </c>
      <c r="I3191" s="154"/>
      <c r="J3191" s="154"/>
      <c r="K3191" s="556"/>
      <c r="L3191" s="558"/>
      <c r="M3191" s="558"/>
      <c r="N3191" s="557"/>
      <c r="O3191" s="154"/>
      <c r="P3191" s="501" t="s">
        <v>27</v>
      </c>
      <c r="Q3191" s="99"/>
    </row>
    <row r="3192" spans="1:17" x14ac:dyDescent="0.15">
      <c r="A3192" s="477" t="s">
        <v>94</v>
      </c>
      <c r="B3192" s="516"/>
      <c r="C3192" s="516"/>
      <c r="D3192" s="516"/>
      <c r="E3192" s="516"/>
      <c r="F3192" s="516"/>
      <c r="G3192" s="516"/>
      <c r="H3192" s="516"/>
      <c r="I3192" s="516"/>
      <c r="J3192" s="516"/>
      <c r="K3192" s="516"/>
      <c r="L3192" s="516"/>
      <c r="M3192" s="516"/>
      <c r="N3192" s="516"/>
      <c r="O3192" s="516"/>
      <c r="P3192" s="516"/>
      <c r="Q3192" s="517"/>
    </row>
    <row r="3193" spans="1:17" x14ac:dyDescent="0.15">
      <c r="A3193" s="479" t="s">
        <v>316</v>
      </c>
      <c r="B3193" s="518"/>
      <c r="C3193" s="518"/>
      <c r="D3193" s="518"/>
      <c r="E3193" s="518"/>
      <c r="F3193" s="518"/>
      <c r="G3193" s="518"/>
      <c r="H3193" s="518"/>
      <c r="I3193" s="518"/>
      <c r="J3193" s="518"/>
      <c r="K3193" s="518"/>
      <c r="L3193" s="518"/>
      <c r="M3193" s="518"/>
      <c r="N3193" s="518"/>
      <c r="O3193" s="518"/>
      <c r="P3193" s="518"/>
      <c r="Q3193" s="519"/>
    </row>
    <row r="3194" spans="1:17" x14ac:dyDescent="0.15">
      <c r="A3194" s="479" t="s">
        <v>111</v>
      </c>
      <c r="B3194" s="518"/>
      <c r="C3194" s="518"/>
      <c r="D3194" s="518"/>
      <c r="E3194" s="518"/>
      <c r="F3194" s="518"/>
      <c r="G3194" s="518"/>
      <c r="H3194" s="518"/>
      <c r="I3194" s="518"/>
      <c r="J3194" s="518"/>
      <c r="K3194" s="518"/>
      <c r="L3194" s="518"/>
      <c r="M3194" s="518"/>
      <c r="N3194" s="518"/>
      <c r="O3194" s="518"/>
      <c r="P3194" s="518"/>
      <c r="Q3194" s="519"/>
    </row>
    <row r="3195" spans="1:17" x14ac:dyDescent="0.15">
      <c r="A3195" s="461" t="s">
        <v>112</v>
      </c>
      <c r="B3195" s="523"/>
      <c r="C3195" s="523"/>
      <c r="D3195" s="523"/>
      <c r="E3195" s="523"/>
      <c r="F3195" s="523"/>
      <c r="G3195" s="523"/>
      <c r="H3195" s="523"/>
      <c r="I3195" s="523"/>
      <c r="J3195" s="523"/>
      <c r="K3195" s="523"/>
      <c r="L3195" s="523"/>
      <c r="M3195" s="523"/>
      <c r="N3195" s="523"/>
      <c r="O3195" s="523"/>
      <c r="P3195" s="523"/>
      <c r="Q3195" s="524"/>
    </row>
    <row r="3196" spans="1:17" x14ac:dyDescent="0.15">
      <c r="A3196" s="140" t="s">
        <v>418</v>
      </c>
      <c r="B3196" s="90"/>
      <c r="C3196" s="140">
        <f>C3176+1</f>
        <v>694</v>
      </c>
      <c r="N3196" s="90"/>
      <c r="O3196" s="90"/>
      <c r="P3196" s="90"/>
      <c r="Q3196" s="90"/>
    </row>
    <row r="3197" spans="1:17" x14ac:dyDescent="0.15">
      <c r="A3197" s="553" t="s">
        <v>1125</v>
      </c>
      <c r="B3197" s="553"/>
      <c r="C3197" s="553"/>
      <c r="D3197" s="553"/>
      <c r="E3197" s="553"/>
      <c r="F3197" s="553"/>
      <c r="G3197" s="553"/>
      <c r="H3197" s="553"/>
      <c r="I3197" s="553"/>
      <c r="J3197" s="553"/>
      <c r="K3197" s="553"/>
      <c r="L3197" s="553"/>
      <c r="M3197" s="553"/>
      <c r="N3197" s="553"/>
      <c r="O3197" s="553"/>
      <c r="P3197" s="553"/>
      <c r="Q3197" s="553"/>
    </row>
    <row r="3198" spans="1:17" x14ac:dyDescent="0.15">
      <c r="A3198" s="553" t="s">
        <v>749</v>
      </c>
      <c r="B3198" s="553"/>
      <c r="C3198" s="553"/>
      <c r="D3198" s="553"/>
      <c r="E3198" s="553"/>
      <c r="F3198" s="553"/>
      <c r="G3198" s="553"/>
      <c r="H3198" s="553"/>
      <c r="I3198" s="553"/>
      <c r="J3198" s="553"/>
      <c r="K3198" s="553"/>
      <c r="L3198" s="553"/>
      <c r="M3198" s="553"/>
      <c r="N3198" s="553"/>
      <c r="O3198" s="553"/>
      <c r="P3198" s="553"/>
      <c r="Q3198" s="553"/>
    </row>
    <row r="3199" spans="1:17" s="91" customFormat="1" ht="97.5" customHeight="1" x14ac:dyDescent="0.25">
      <c r="A3199" s="184" t="s">
        <v>152</v>
      </c>
      <c r="B3199" s="185" t="s">
        <v>56</v>
      </c>
      <c r="C3199" s="184" t="s">
        <v>124</v>
      </c>
      <c r="D3199" s="184" t="s">
        <v>700</v>
      </c>
      <c r="E3199" s="184" t="s">
        <v>701</v>
      </c>
      <c r="F3199" s="559" t="s">
        <v>121</v>
      </c>
      <c r="G3199" s="560"/>
      <c r="H3199" s="185" t="s">
        <v>216</v>
      </c>
      <c r="I3199" s="93" t="s">
        <v>852</v>
      </c>
      <c r="J3199" s="93" t="s">
        <v>1409</v>
      </c>
      <c r="K3199" s="559" t="s">
        <v>1408</v>
      </c>
      <c r="L3199" s="561"/>
      <c r="M3199" s="561"/>
      <c r="N3199" s="560"/>
      <c r="O3199" s="93" t="s">
        <v>845</v>
      </c>
      <c r="P3199" s="93" t="s">
        <v>846</v>
      </c>
      <c r="Q3199" s="93" t="s">
        <v>26</v>
      </c>
    </row>
    <row r="3200" spans="1:17" x14ac:dyDescent="0.15">
      <c r="A3200" s="507" t="s">
        <v>170</v>
      </c>
      <c r="B3200" s="502" t="s">
        <v>18</v>
      </c>
      <c r="C3200" s="154">
        <v>5230</v>
      </c>
      <c r="D3200" s="154">
        <v>66486</v>
      </c>
      <c r="E3200" s="157">
        <v>67286</v>
      </c>
      <c r="F3200" s="556" t="s">
        <v>42</v>
      </c>
      <c r="G3200" s="557"/>
      <c r="H3200" s="154">
        <v>751</v>
      </c>
      <c r="I3200" s="154"/>
      <c r="J3200" s="154"/>
      <c r="K3200" s="556"/>
      <c r="L3200" s="558"/>
      <c r="M3200" s="558"/>
      <c r="N3200" s="557"/>
      <c r="O3200" s="154"/>
      <c r="P3200" s="499" t="s">
        <v>27</v>
      </c>
      <c r="Q3200" s="99"/>
    </row>
    <row r="3201" spans="1:17" x14ac:dyDescent="0.15">
      <c r="A3201" s="514"/>
      <c r="B3201" s="502"/>
      <c r="C3201" s="154">
        <v>5230</v>
      </c>
      <c r="D3201" s="154">
        <v>66786</v>
      </c>
      <c r="E3201" s="157">
        <v>66486</v>
      </c>
      <c r="F3201" s="556" t="s">
        <v>42</v>
      </c>
      <c r="G3201" s="557"/>
      <c r="H3201" s="154">
        <v>751</v>
      </c>
      <c r="I3201" s="154"/>
      <c r="J3201" s="154"/>
      <c r="K3201" s="556"/>
      <c r="L3201" s="558"/>
      <c r="M3201" s="558"/>
      <c r="N3201" s="557"/>
      <c r="O3201" s="154"/>
      <c r="P3201" s="500" t="s">
        <v>27</v>
      </c>
      <c r="Q3201" s="99"/>
    </row>
    <row r="3202" spans="1:17" x14ac:dyDescent="0.15">
      <c r="A3202" s="514"/>
      <c r="B3202" s="502"/>
      <c r="C3202" s="154">
        <v>5230</v>
      </c>
      <c r="D3202" s="154">
        <v>67286</v>
      </c>
      <c r="E3202" s="157">
        <v>66786</v>
      </c>
      <c r="F3202" s="556" t="s">
        <v>42</v>
      </c>
      <c r="G3202" s="557"/>
      <c r="H3202" s="154">
        <v>751</v>
      </c>
      <c r="I3202" s="154"/>
      <c r="J3202" s="154"/>
      <c r="K3202" s="556"/>
      <c r="L3202" s="558"/>
      <c r="M3202" s="558"/>
      <c r="N3202" s="557"/>
      <c r="O3202" s="154"/>
      <c r="P3202" s="501" t="s">
        <v>27</v>
      </c>
      <c r="Q3202" s="99"/>
    </row>
    <row r="3203" spans="1:17" x14ac:dyDescent="0.15">
      <c r="A3203" s="514"/>
      <c r="B3203" s="502" t="s">
        <v>54</v>
      </c>
      <c r="C3203" s="154">
        <v>5230</v>
      </c>
      <c r="D3203" s="154">
        <v>66486</v>
      </c>
      <c r="E3203" s="157">
        <v>67286</v>
      </c>
      <c r="F3203" s="556" t="s">
        <v>42</v>
      </c>
      <c r="G3203" s="557"/>
      <c r="H3203" s="154">
        <v>751</v>
      </c>
      <c r="I3203" s="154"/>
      <c r="J3203" s="154"/>
      <c r="K3203" s="556"/>
      <c r="L3203" s="558"/>
      <c r="M3203" s="558"/>
      <c r="N3203" s="557"/>
      <c r="O3203" s="154"/>
      <c r="P3203" s="499" t="s">
        <v>27</v>
      </c>
      <c r="Q3203" s="99"/>
    </row>
    <row r="3204" spans="1:17" x14ac:dyDescent="0.15">
      <c r="A3204" s="514"/>
      <c r="B3204" s="502"/>
      <c r="C3204" s="154">
        <v>5230</v>
      </c>
      <c r="D3204" s="154">
        <v>66786</v>
      </c>
      <c r="E3204" s="157">
        <v>66486</v>
      </c>
      <c r="F3204" s="556" t="s">
        <v>42</v>
      </c>
      <c r="G3204" s="557"/>
      <c r="H3204" s="154">
        <v>751</v>
      </c>
      <c r="I3204" s="154"/>
      <c r="J3204" s="154"/>
      <c r="K3204" s="556"/>
      <c r="L3204" s="558"/>
      <c r="M3204" s="558"/>
      <c r="N3204" s="557"/>
      <c r="O3204" s="154"/>
      <c r="P3204" s="500" t="s">
        <v>27</v>
      </c>
      <c r="Q3204" s="99"/>
    </row>
    <row r="3205" spans="1:17" x14ac:dyDescent="0.15">
      <c r="A3205" s="514"/>
      <c r="B3205" s="502"/>
      <c r="C3205" s="154">
        <v>5230</v>
      </c>
      <c r="D3205" s="154">
        <v>67286</v>
      </c>
      <c r="E3205" s="157">
        <v>66786</v>
      </c>
      <c r="F3205" s="556" t="s">
        <v>42</v>
      </c>
      <c r="G3205" s="557"/>
      <c r="H3205" s="154">
        <v>751</v>
      </c>
      <c r="I3205" s="154"/>
      <c r="J3205" s="154"/>
      <c r="K3205" s="556"/>
      <c r="L3205" s="558"/>
      <c r="M3205" s="558"/>
      <c r="N3205" s="557"/>
      <c r="O3205" s="154"/>
      <c r="P3205" s="500" t="s">
        <v>27</v>
      </c>
      <c r="Q3205" s="99"/>
    </row>
    <row r="3206" spans="1:17" x14ac:dyDescent="0.15">
      <c r="A3206" s="514"/>
      <c r="B3206" s="502" t="s">
        <v>9</v>
      </c>
      <c r="C3206" s="154">
        <v>5230</v>
      </c>
      <c r="D3206" s="154">
        <v>66486</v>
      </c>
      <c r="E3206" s="157">
        <v>67286</v>
      </c>
      <c r="F3206" s="556" t="s">
        <v>42</v>
      </c>
      <c r="G3206" s="557"/>
      <c r="H3206" s="154">
        <v>751</v>
      </c>
      <c r="I3206" s="154"/>
      <c r="J3206" s="154"/>
      <c r="K3206" s="556"/>
      <c r="L3206" s="558"/>
      <c r="M3206" s="558"/>
      <c r="N3206" s="557"/>
      <c r="O3206" s="154"/>
      <c r="P3206" s="554"/>
      <c r="Q3206" s="99"/>
    </row>
    <row r="3207" spans="1:17" x14ac:dyDescent="0.15">
      <c r="A3207" s="514"/>
      <c r="B3207" s="502"/>
      <c r="C3207" s="154">
        <v>5230</v>
      </c>
      <c r="D3207" s="154">
        <v>66786</v>
      </c>
      <c r="E3207" s="157">
        <v>66486</v>
      </c>
      <c r="F3207" s="556" t="s">
        <v>42</v>
      </c>
      <c r="G3207" s="557"/>
      <c r="H3207" s="154">
        <v>751</v>
      </c>
      <c r="I3207" s="154"/>
      <c r="J3207" s="154"/>
      <c r="K3207" s="556"/>
      <c r="L3207" s="558"/>
      <c r="M3207" s="558"/>
      <c r="N3207" s="557"/>
      <c r="O3207" s="154"/>
      <c r="P3207" s="554"/>
      <c r="Q3207" s="99"/>
    </row>
    <row r="3208" spans="1:17" x14ac:dyDescent="0.15">
      <c r="A3208" s="514"/>
      <c r="B3208" s="502"/>
      <c r="C3208" s="154">
        <v>5230</v>
      </c>
      <c r="D3208" s="154">
        <v>67286</v>
      </c>
      <c r="E3208" s="157">
        <v>66786</v>
      </c>
      <c r="F3208" s="556" t="s">
        <v>42</v>
      </c>
      <c r="G3208" s="557"/>
      <c r="H3208" s="154">
        <v>751</v>
      </c>
      <c r="I3208" s="154"/>
      <c r="J3208" s="154"/>
      <c r="K3208" s="556"/>
      <c r="L3208" s="558"/>
      <c r="M3208" s="558"/>
      <c r="N3208" s="557"/>
      <c r="O3208" s="154"/>
      <c r="P3208" s="555"/>
      <c r="Q3208" s="99"/>
    </row>
    <row r="3209" spans="1:17" x14ac:dyDescent="0.15">
      <c r="A3209" s="507" t="s">
        <v>171</v>
      </c>
      <c r="B3209" s="502" t="s">
        <v>18</v>
      </c>
      <c r="C3209" s="154">
        <v>5230</v>
      </c>
      <c r="D3209" s="154">
        <v>66486</v>
      </c>
      <c r="E3209" s="157">
        <v>67286</v>
      </c>
      <c r="F3209" s="556" t="s">
        <v>42</v>
      </c>
      <c r="G3209" s="557"/>
      <c r="H3209" s="154">
        <v>751</v>
      </c>
      <c r="I3209" s="154"/>
      <c r="J3209" s="154"/>
      <c r="K3209" s="556"/>
      <c r="L3209" s="558"/>
      <c r="M3209" s="558"/>
      <c r="N3209" s="557"/>
      <c r="O3209" s="154"/>
      <c r="P3209" s="499" t="s">
        <v>27</v>
      </c>
      <c r="Q3209" s="99"/>
    </row>
    <row r="3210" spans="1:17" x14ac:dyDescent="0.15">
      <c r="A3210" s="514"/>
      <c r="B3210" s="502"/>
      <c r="C3210" s="154">
        <v>5230</v>
      </c>
      <c r="D3210" s="154">
        <v>66786</v>
      </c>
      <c r="E3210" s="157">
        <v>66486</v>
      </c>
      <c r="F3210" s="556" t="s">
        <v>42</v>
      </c>
      <c r="G3210" s="557"/>
      <c r="H3210" s="154">
        <v>751</v>
      </c>
      <c r="I3210" s="154"/>
      <c r="J3210" s="154"/>
      <c r="K3210" s="556"/>
      <c r="L3210" s="558"/>
      <c r="M3210" s="558"/>
      <c r="N3210" s="557"/>
      <c r="O3210" s="154"/>
      <c r="P3210" s="500" t="s">
        <v>27</v>
      </c>
      <c r="Q3210" s="99"/>
    </row>
    <row r="3211" spans="1:17" x14ac:dyDescent="0.15">
      <c r="A3211" s="515"/>
      <c r="B3211" s="502"/>
      <c r="C3211" s="154">
        <v>5230</v>
      </c>
      <c r="D3211" s="154">
        <v>67286</v>
      </c>
      <c r="E3211" s="157">
        <v>66786</v>
      </c>
      <c r="F3211" s="556" t="s">
        <v>42</v>
      </c>
      <c r="G3211" s="557"/>
      <c r="H3211" s="154">
        <v>751</v>
      </c>
      <c r="I3211" s="154"/>
      <c r="J3211" s="154"/>
      <c r="K3211" s="556"/>
      <c r="L3211" s="558"/>
      <c r="M3211" s="558"/>
      <c r="N3211" s="557"/>
      <c r="O3211" s="154"/>
      <c r="P3211" s="501" t="s">
        <v>27</v>
      </c>
      <c r="Q3211" s="99"/>
    </row>
    <row r="3212" spans="1:17" x14ac:dyDescent="0.15">
      <c r="A3212" s="477" t="s">
        <v>94</v>
      </c>
      <c r="B3212" s="516"/>
      <c r="C3212" s="516"/>
      <c r="D3212" s="516"/>
      <c r="E3212" s="516"/>
      <c r="F3212" s="516"/>
      <c r="G3212" s="516"/>
      <c r="H3212" s="516"/>
      <c r="I3212" s="516"/>
      <c r="J3212" s="516"/>
      <c r="K3212" s="516"/>
      <c r="L3212" s="516"/>
      <c r="M3212" s="516"/>
      <c r="N3212" s="516"/>
      <c r="O3212" s="516"/>
      <c r="P3212" s="516"/>
      <c r="Q3212" s="517"/>
    </row>
    <row r="3213" spans="1:17" x14ac:dyDescent="0.15">
      <c r="A3213" s="479" t="s">
        <v>316</v>
      </c>
      <c r="B3213" s="518"/>
      <c r="C3213" s="518"/>
      <c r="D3213" s="518"/>
      <c r="E3213" s="518"/>
      <c r="F3213" s="518"/>
      <c r="G3213" s="518"/>
      <c r="H3213" s="518"/>
      <c r="I3213" s="518"/>
      <c r="J3213" s="518"/>
      <c r="K3213" s="518"/>
      <c r="L3213" s="518"/>
      <c r="M3213" s="518"/>
      <c r="N3213" s="518"/>
      <c r="O3213" s="518"/>
      <c r="P3213" s="518"/>
      <c r="Q3213" s="519"/>
    </row>
    <row r="3214" spans="1:17" x14ac:dyDescent="0.15">
      <c r="A3214" s="479" t="s">
        <v>111</v>
      </c>
      <c r="B3214" s="518"/>
      <c r="C3214" s="518"/>
      <c r="D3214" s="518"/>
      <c r="E3214" s="518"/>
      <c r="F3214" s="518"/>
      <c r="G3214" s="518"/>
      <c r="H3214" s="518"/>
      <c r="I3214" s="518"/>
      <c r="J3214" s="518"/>
      <c r="K3214" s="518"/>
      <c r="L3214" s="518"/>
      <c r="M3214" s="518"/>
      <c r="N3214" s="518"/>
      <c r="O3214" s="518"/>
      <c r="P3214" s="518"/>
      <c r="Q3214" s="519"/>
    </row>
    <row r="3215" spans="1:17" x14ac:dyDescent="0.15">
      <c r="A3215" s="461" t="s">
        <v>112</v>
      </c>
      <c r="B3215" s="523"/>
      <c r="C3215" s="523"/>
      <c r="D3215" s="523"/>
      <c r="E3215" s="523"/>
      <c r="F3215" s="523"/>
      <c r="G3215" s="523"/>
      <c r="H3215" s="523"/>
      <c r="I3215" s="523"/>
      <c r="J3215" s="523"/>
      <c r="K3215" s="523"/>
      <c r="L3215" s="523"/>
      <c r="M3215" s="523"/>
      <c r="N3215" s="523"/>
      <c r="O3215" s="523"/>
      <c r="P3215" s="523"/>
      <c r="Q3215" s="524"/>
    </row>
    <row r="3216" spans="1:17" x14ac:dyDescent="0.15">
      <c r="A3216" s="140" t="s">
        <v>418</v>
      </c>
      <c r="B3216" s="90"/>
      <c r="C3216" s="140">
        <f>C3196+1</f>
        <v>695</v>
      </c>
      <c r="N3216" s="90"/>
      <c r="O3216" s="90"/>
      <c r="P3216" s="90"/>
      <c r="Q3216" s="90"/>
    </row>
    <row r="3217" spans="1:17" x14ac:dyDescent="0.15">
      <c r="A3217" s="553" t="s">
        <v>1126</v>
      </c>
      <c r="B3217" s="553"/>
      <c r="C3217" s="553"/>
      <c r="D3217" s="553"/>
      <c r="E3217" s="553"/>
      <c r="F3217" s="553"/>
      <c r="G3217" s="553"/>
      <c r="H3217" s="553"/>
      <c r="I3217" s="553"/>
      <c r="J3217" s="553"/>
      <c r="K3217" s="553"/>
      <c r="L3217" s="553"/>
      <c r="M3217" s="553"/>
      <c r="N3217" s="553"/>
      <c r="O3217" s="553"/>
      <c r="P3217" s="553"/>
      <c r="Q3217" s="553"/>
    </row>
    <row r="3218" spans="1:17" x14ac:dyDescent="0.15">
      <c r="A3218" s="553" t="s">
        <v>749</v>
      </c>
      <c r="B3218" s="553"/>
      <c r="C3218" s="553"/>
      <c r="D3218" s="553"/>
      <c r="E3218" s="553"/>
      <c r="F3218" s="553"/>
      <c r="G3218" s="553"/>
      <c r="H3218" s="553"/>
      <c r="I3218" s="553"/>
      <c r="J3218" s="553"/>
      <c r="K3218" s="553"/>
      <c r="L3218" s="553"/>
      <c r="M3218" s="553"/>
      <c r="N3218" s="553"/>
      <c r="O3218" s="553"/>
      <c r="P3218" s="553"/>
      <c r="Q3218" s="553"/>
    </row>
    <row r="3219" spans="1:17" s="91" customFormat="1" ht="97.5" customHeight="1" x14ac:dyDescent="0.25">
      <c r="A3219" s="184" t="s">
        <v>152</v>
      </c>
      <c r="B3219" s="185" t="s">
        <v>56</v>
      </c>
      <c r="C3219" s="184" t="s">
        <v>124</v>
      </c>
      <c r="D3219" s="184" t="s">
        <v>700</v>
      </c>
      <c r="E3219" s="184" t="s">
        <v>701</v>
      </c>
      <c r="F3219" s="559" t="s">
        <v>324</v>
      </c>
      <c r="G3219" s="560"/>
      <c r="H3219" s="185" t="s">
        <v>702</v>
      </c>
      <c r="I3219" s="93" t="s">
        <v>966</v>
      </c>
      <c r="J3219" s="93" t="s">
        <v>1409</v>
      </c>
      <c r="K3219" s="559" t="s">
        <v>1408</v>
      </c>
      <c r="L3219" s="561"/>
      <c r="M3219" s="561"/>
      <c r="N3219" s="560"/>
      <c r="O3219" s="93" t="s">
        <v>968</v>
      </c>
      <c r="P3219" s="93" t="s">
        <v>1239</v>
      </c>
      <c r="Q3219" s="93" t="s">
        <v>26</v>
      </c>
    </row>
    <row r="3220" spans="1:17" x14ac:dyDescent="0.15">
      <c r="A3220" s="507" t="s">
        <v>170</v>
      </c>
      <c r="B3220" s="502" t="s">
        <v>18</v>
      </c>
      <c r="C3220" s="154">
        <v>5230</v>
      </c>
      <c r="D3220" s="154">
        <v>66486</v>
      </c>
      <c r="E3220" s="157">
        <v>67286</v>
      </c>
      <c r="F3220" s="556" t="s">
        <v>42</v>
      </c>
      <c r="G3220" s="557"/>
      <c r="H3220" s="96">
        <v>2115</v>
      </c>
      <c r="I3220" s="154"/>
      <c r="J3220" s="154"/>
      <c r="K3220" s="556"/>
      <c r="L3220" s="558"/>
      <c r="M3220" s="558"/>
      <c r="N3220" s="557"/>
      <c r="O3220" s="154"/>
      <c r="P3220" s="499" t="s">
        <v>27</v>
      </c>
      <c r="Q3220" s="99"/>
    </row>
    <row r="3221" spans="1:17" x14ac:dyDescent="0.15">
      <c r="A3221" s="514"/>
      <c r="B3221" s="502"/>
      <c r="C3221" s="154">
        <v>5230</v>
      </c>
      <c r="D3221" s="154">
        <v>66786</v>
      </c>
      <c r="E3221" s="157">
        <v>66486</v>
      </c>
      <c r="F3221" s="556" t="s">
        <v>42</v>
      </c>
      <c r="G3221" s="557"/>
      <c r="H3221" s="96">
        <v>2145</v>
      </c>
      <c r="I3221" s="154"/>
      <c r="J3221" s="154"/>
      <c r="K3221" s="556"/>
      <c r="L3221" s="558"/>
      <c r="M3221" s="558"/>
      <c r="N3221" s="557"/>
      <c r="O3221" s="154"/>
      <c r="P3221" s="500" t="s">
        <v>27</v>
      </c>
      <c r="Q3221" s="99"/>
    </row>
    <row r="3222" spans="1:17" x14ac:dyDescent="0.15">
      <c r="A3222" s="514"/>
      <c r="B3222" s="502"/>
      <c r="C3222" s="154">
        <v>5230</v>
      </c>
      <c r="D3222" s="154">
        <v>67286</v>
      </c>
      <c r="E3222" s="157">
        <v>66786</v>
      </c>
      <c r="F3222" s="556" t="s">
        <v>42</v>
      </c>
      <c r="G3222" s="557"/>
      <c r="H3222" s="96">
        <v>2195</v>
      </c>
      <c r="I3222" s="154"/>
      <c r="J3222" s="154"/>
      <c r="K3222" s="556"/>
      <c r="L3222" s="558"/>
      <c r="M3222" s="558"/>
      <c r="N3222" s="557"/>
      <c r="O3222" s="154"/>
      <c r="P3222" s="501" t="s">
        <v>27</v>
      </c>
      <c r="Q3222" s="99"/>
    </row>
    <row r="3223" spans="1:17" x14ac:dyDescent="0.15">
      <c r="A3223" s="514"/>
      <c r="B3223" s="502" t="s">
        <v>54</v>
      </c>
      <c r="C3223" s="154">
        <v>5230</v>
      </c>
      <c r="D3223" s="154">
        <v>66486</v>
      </c>
      <c r="E3223" s="157">
        <v>67286</v>
      </c>
      <c r="F3223" s="556" t="s">
        <v>42</v>
      </c>
      <c r="G3223" s="557"/>
      <c r="H3223" s="96">
        <v>2115</v>
      </c>
      <c r="I3223" s="154"/>
      <c r="J3223" s="154"/>
      <c r="K3223" s="556"/>
      <c r="L3223" s="558"/>
      <c r="M3223" s="558"/>
      <c r="N3223" s="557"/>
      <c r="O3223" s="154"/>
      <c r="P3223" s="499" t="s">
        <v>27</v>
      </c>
      <c r="Q3223" s="99"/>
    </row>
    <row r="3224" spans="1:17" x14ac:dyDescent="0.15">
      <c r="A3224" s="514"/>
      <c r="B3224" s="502"/>
      <c r="C3224" s="154">
        <v>5230</v>
      </c>
      <c r="D3224" s="154">
        <v>66786</v>
      </c>
      <c r="E3224" s="157">
        <v>66486</v>
      </c>
      <c r="F3224" s="556" t="s">
        <v>42</v>
      </c>
      <c r="G3224" s="557"/>
      <c r="H3224" s="96">
        <v>2145</v>
      </c>
      <c r="I3224" s="154"/>
      <c r="J3224" s="154"/>
      <c r="K3224" s="556"/>
      <c r="L3224" s="558"/>
      <c r="M3224" s="558"/>
      <c r="N3224" s="557"/>
      <c r="O3224" s="154"/>
      <c r="P3224" s="500" t="s">
        <v>27</v>
      </c>
      <c r="Q3224" s="99"/>
    </row>
    <row r="3225" spans="1:17" x14ac:dyDescent="0.15">
      <c r="A3225" s="514"/>
      <c r="B3225" s="502"/>
      <c r="C3225" s="154">
        <v>5230</v>
      </c>
      <c r="D3225" s="154">
        <v>67286</v>
      </c>
      <c r="E3225" s="157">
        <v>66786</v>
      </c>
      <c r="F3225" s="556" t="s">
        <v>42</v>
      </c>
      <c r="G3225" s="557"/>
      <c r="H3225" s="96">
        <v>2195</v>
      </c>
      <c r="I3225" s="154"/>
      <c r="J3225" s="154"/>
      <c r="K3225" s="556"/>
      <c r="L3225" s="558"/>
      <c r="M3225" s="558"/>
      <c r="N3225" s="557"/>
      <c r="O3225" s="154"/>
      <c r="P3225" s="500" t="s">
        <v>27</v>
      </c>
      <c r="Q3225" s="99"/>
    </row>
    <row r="3226" spans="1:17" x14ac:dyDescent="0.15">
      <c r="A3226" s="514"/>
      <c r="B3226" s="502" t="s">
        <v>9</v>
      </c>
      <c r="C3226" s="154">
        <v>5230</v>
      </c>
      <c r="D3226" s="154">
        <v>66486</v>
      </c>
      <c r="E3226" s="157">
        <v>67286</v>
      </c>
      <c r="F3226" s="556" t="s">
        <v>42</v>
      </c>
      <c r="G3226" s="557"/>
      <c r="H3226" s="96">
        <v>2115</v>
      </c>
      <c r="I3226" s="154"/>
      <c r="J3226" s="154"/>
      <c r="K3226" s="556"/>
      <c r="L3226" s="558"/>
      <c r="M3226" s="558"/>
      <c r="N3226" s="557"/>
      <c r="O3226" s="154"/>
      <c r="P3226" s="554"/>
      <c r="Q3226" s="99"/>
    </row>
    <row r="3227" spans="1:17" x14ac:dyDescent="0.15">
      <c r="A3227" s="514"/>
      <c r="B3227" s="502"/>
      <c r="C3227" s="154">
        <v>5230</v>
      </c>
      <c r="D3227" s="154">
        <v>66786</v>
      </c>
      <c r="E3227" s="157">
        <v>66486</v>
      </c>
      <c r="F3227" s="556" t="s">
        <v>42</v>
      </c>
      <c r="G3227" s="557"/>
      <c r="H3227" s="96">
        <v>2145</v>
      </c>
      <c r="I3227" s="154"/>
      <c r="J3227" s="154"/>
      <c r="K3227" s="556"/>
      <c r="L3227" s="558"/>
      <c r="M3227" s="558"/>
      <c r="N3227" s="557"/>
      <c r="O3227" s="154"/>
      <c r="P3227" s="554"/>
      <c r="Q3227" s="99"/>
    </row>
    <row r="3228" spans="1:17" x14ac:dyDescent="0.15">
      <c r="A3228" s="514"/>
      <c r="B3228" s="502"/>
      <c r="C3228" s="154">
        <v>5230</v>
      </c>
      <c r="D3228" s="154">
        <v>67286</v>
      </c>
      <c r="E3228" s="157">
        <v>66786</v>
      </c>
      <c r="F3228" s="556" t="s">
        <v>42</v>
      </c>
      <c r="G3228" s="557"/>
      <c r="H3228" s="96">
        <v>2195</v>
      </c>
      <c r="I3228" s="154"/>
      <c r="J3228" s="154"/>
      <c r="K3228" s="556"/>
      <c r="L3228" s="558"/>
      <c r="M3228" s="558"/>
      <c r="N3228" s="557"/>
      <c r="O3228" s="154"/>
      <c r="P3228" s="555"/>
      <c r="Q3228" s="99"/>
    </row>
    <row r="3229" spans="1:17" x14ac:dyDescent="0.15">
      <c r="A3229" s="507" t="s">
        <v>171</v>
      </c>
      <c r="B3229" s="502" t="s">
        <v>18</v>
      </c>
      <c r="C3229" s="154">
        <v>5230</v>
      </c>
      <c r="D3229" s="154">
        <v>66486</v>
      </c>
      <c r="E3229" s="157">
        <v>67286</v>
      </c>
      <c r="F3229" s="556" t="s">
        <v>42</v>
      </c>
      <c r="G3229" s="557"/>
      <c r="H3229" s="96">
        <v>2115</v>
      </c>
      <c r="I3229" s="154"/>
      <c r="J3229" s="154"/>
      <c r="K3229" s="556"/>
      <c r="L3229" s="558"/>
      <c r="M3229" s="558"/>
      <c r="N3229" s="557"/>
      <c r="O3229" s="154"/>
      <c r="P3229" s="499" t="s">
        <v>27</v>
      </c>
      <c r="Q3229" s="99"/>
    </row>
    <row r="3230" spans="1:17" x14ac:dyDescent="0.15">
      <c r="A3230" s="514"/>
      <c r="B3230" s="502"/>
      <c r="C3230" s="154">
        <v>5230</v>
      </c>
      <c r="D3230" s="154">
        <v>66786</v>
      </c>
      <c r="E3230" s="157">
        <v>66486</v>
      </c>
      <c r="F3230" s="556" t="s">
        <v>42</v>
      </c>
      <c r="G3230" s="557"/>
      <c r="H3230" s="96">
        <v>2145</v>
      </c>
      <c r="I3230" s="154"/>
      <c r="J3230" s="154"/>
      <c r="K3230" s="556"/>
      <c r="L3230" s="558"/>
      <c r="M3230" s="558"/>
      <c r="N3230" s="557"/>
      <c r="O3230" s="154"/>
      <c r="P3230" s="500" t="s">
        <v>27</v>
      </c>
      <c r="Q3230" s="99"/>
    </row>
    <row r="3231" spans="1:17" x14ac:dyDescent="0.15">
      <c r="A3231" s="515"/>
      <c r="B3231" s="502"/>
      <c r="C3231" s="154">
        <v>5230</v>
      </c>
      <c r="D3231" s="154">
        <v>67286</v>
      </c>
      <c r="E3231" s="157">
        <v>66786</v>
      </c>
      <c r="F3231" s="556" t="s">
        <v>42</v>
      </c>
      <c r="G3231" s="557"/>
      <c r="H3231" s="96">
        <v>2195</v>
      </c>
      <c r="I3231" s="154"/>
      <c r="J3231" s="154"/>
      <c r="K3231" s="556"/>
      <c r="L3231" s="558"/>
      <c r="M3231" s="558"/>
      <c r="N3231" s="557"/>
      <c r="O3231" s="154"/>
      <c r="P3231" s="501" t="s">
        <v>27</v>
      </c>
      <c r="Q3231" s="99"/>
    </row>
    <row r="3232" spans="1:17" x14ac:dyDescent="0.15">
      <c r="A3232" s="477" t="s">
        <v>94</v>
      </c>
      <c r="B3232" s="516"/>
      <c r="C3232" s="516"/>
      <c r="D3232" s="516"/>
      <c r="E3232" s="516"/>
      <c r="F3232" s="516"/>
      <c r="G3232" s="516"/>
      <c r="H3232" s="516"/>
      <c r="I3232" s="516"/>
      <c r="J3232" s="516"/>
      <c r="K3232" s="516"/>
      <c r="L3232" s="516"/>
      <c r="M3232" s="516"/>
      <c r="N3232" s="516"/>
      <c r="O3232" s="516"/>
      <c r="P3232" s="516"/>
      <c r="Q3232" s="517"/>
    </row>
    <row r="3233" spans="1:17" x14ac:dyDescent="0.15">
      <c r="A3233" s="479" t="s">
        <v>316</v>
      </c>
      <c r="B3233" s="518"/>
      <c r="C3233" s="518"/>
      <c r="D3233" s="518"/>
      <c r="E3233" s="518"/>
      <c r="F3233" s="518"/>
      <c r="G3233" s="518"/>
      <c r="H3233" s="518"/>
      <c r="I3233" s="518"/>
      <c r="J3233" s="518"/>
      <c r="K3233" s="518"/>
      <c r="L3233" s="518"/>
      <c r="M3233" s="518"/>
      <c r="N3233" s="518"/>
      <c r="O3233" s="518"/>
      <c r="P3233" s="518"/>
      <c r="Q3233" s="519"/>
    </row>
    <row r="3234" spans="1:17" x14ac:dyDescent="0.15">
      <c r="A3234" s="479" t="s">
        <v>111</v>
      </c>
      <c r="B3234" s="518"/>
      <c r="C3234" s="518"/>
      <c r="D3234" s="518"/>
      <c r="E3234" s="518"/>
      <c r="F3234" s="518"/>
      <c r="G3234" s="518"/>
      <c r="H3234" s="518"/>
      <c r="I3234" s="518"/>
      <c r="J3234" s="518"/>
      <c r="K3234" s="518"/>
      <c r="L3234" s="518"/>
      <c r="M3234" s="518"/>
      <c r="N3234" s="518"/>
      <c r="O3234" s="518"/>
      <c r="P3234" s="518"/>
      <c r="Q3234" s="519"/>
    </row>
    <row r="3235" spans="1:17" x14ac:dyDescent="0.15">
      <c r="A3235" s="461" t="s">
        <v>112</v>
      </c>
      <c r="B3235" s="523"/>
      <c r="C3235" s="523"/>
      <c r="D3235" s="523"/>
      <c r="E3235" s="523"/>
      <c r="F3235" s="523"/>
      <c r="G3235" s="523"/>
      <c r="H3235" s="523"/>
      <c r="I3235" s="523"/>
      <c r="J3235" s="523"/>
      <c r="K3235" s="523"/>
      <c r="L3235" s="523"/>
      <c r="M3235" s="523"/>
      <c r="N3235" s="523"/>
      <c r="O3235" s="523"/>
      <c r="P3235" s="523"/>
      <c r="Q3235" s="524"/>
    </row>
    <row r="3236" spans="1:17" x14ac:dyDescent="0.15">
      <c r="A3236" s="140" t="s">
        <v>418</v>
      </c>
      <c r="B3236" s="90"/>
      <c r="C3236" s="140">
        <f>C3216+1</f>
        <v>696</v>
      </c>
      <c r="N3236" s="90"/>
      <c r="O3236" s="90"/>
      <c r="P3236" s="90"/>
      <c r="Q3236" s="90"/>
    </row>
    <row r="3237" spans="1:17" x14ac:dyDescent="0.15">
      <c r="A3237" s="553" t="s">
        <v>1127</v>
      </c>
      <c r="B3237" s="553"/>
      <c r="C3237" s="553"/>
      <c r="D3237" s="553"/>
      <c r="E3237" s="553"/>
      <c r="F3237" s="553"/>
      <c r="G3237" s="553"/>
      <c r="H3237" s="553"/>
      <c r="I3237" s="553"/>
      <c r="J3237" s="553"/>
      <c r="K3237" s="553"/>
      <c r="L3237" s="553"/>
      <c r="M3237" s="553"/>
      <c r="N3237" s="553"/>
      <c r="O3237" s="553"/>
      <c r="P3237" s="553"/>
      <c r="Q3237" s="553"/>
    </row>
    <row r="3238" spans="1:17" x14ac:dyDescent="0.15">
      <c r="A3238" s="553" t="s">
        <v>749</v>
      </c>
      <c r="B3238" s="553"/>
      <c r="C3238" s="553"/>
      <c r="D3238" s="553"/>
      <c r="E3238" s="553"/>
      <c r="F3238" s="553"/>
      <c r="G3238" s="553"/>
      <c r="H3238" s="553"/>
      <c r="I3238" s="553"/>
      <c r="J3238" s="553"/>
      <c r="K3238" s="553"/>
      <c r="L3238" s="553"/>
      <c r="M3238" s="553"/>
      <c r="N3238" s="553"/>
      <c r="O3238" s="553"/>
      <c r="P3238" s="553"/>
      <c r="Q3238" s="553"/>
    </row>
    <row r="3239" spans="1:17" s="91" customFormat="1" ht="97.5" customHeight="1" x14ac:dyDescent="0.25">
      <c r="A3239" s="186" t="s">
        <v>152</v>
      </c>
      <c r="B3239" s="187" t="s">
        <v>56</v>
      </c>
      <c r="C3239" s="186" t="s">
        <v>124</v>
      </c>
      <c r="D3239" s="186" t="s">
        <v>700</v>
      </c>
      <c r="E3239" s="186" t="s">
        <v>701</v>
      </c>
      <c r="F3239" s="559" t="s">
        <v>325</v>
      </c>
      <c r="G3239" s="560"/>
      <c r="H3239" s="187" t="s">
        <v>703</v>
      </c>
      <c r="I3239" s="93" t="s">
        <v>967</v>
      </c>
      <c r="J3239" s="93" t="s">
        <v>1409</v>
      </c>
      <c r="K3239" s="559" t="s">
        <v>1408</v>
      </c>
      <c r="L3239" s="561"/>
      <c r="M3239" s="561"/>
      <c r="N3239" s="560"/>
      <c r="O3239" s="93" t="s">
        <v>969</v>
      </c>
      <c r="P3239" s="93" t="s">
        <v>1240</v>
      </c>
      <c r="Q3239" s="93" t="s">
        <v>26</v>
      </c>
    </row>
    <row r="3240" spans="1:17" x14ac:dyDescent="0.15">
      <c r="A3240" s="507" t="s">
        <v>170</v>
      </c>
      <c r="B3240" s="502" t="s">
        <v>18</v>
      </c>
      <c r="C3240" s="154">
        <v>5230</v>
      </c>
      <c r="D3240" s="154">
        <v>66486</v>
      </c>
      <c r="E3240" s="157">
        <v>67286</v>
      </c>
      <c r="F3240" s="556" t="s">
        <v>42</v>
      </c>
      <c r="G3240" s="557"/>
      <c r="H3240" s="96">
        <v>2195</v>
      </c>
      <c r="I3240" s="154"/>
      <c r="J3240" s="154"/>
      <c r="K3240" s="556"/>
      <c r="L3240" s="558"/>
      <c r="M3240" s="558"/>
      <c r="N3240" s="557"/>
      <c r="O3240" s="154"/>
      <c r="P3240" s="499" t="s">
        <v>27</v>
      </c>
      <c r="Q3240" s="99"/>
    </row>
    <row r="3241" spans="1:17" x14ac:dyDescent="0.15">
      <c r="A3241" s="508"/>
      <c r="B3241" s="502"/>
      <c r="C3241" s="154">
        <v>5230</v>
      </c>
      <c r="D3241" s="154">
        <v>66486</v>
      </c>
      <c r="E3241" s="157">
        <v>67086</v>
      </c>
      <c r="F3241" s="556" t="s">
        <v>42</v>
      </c>
      <c r="G3241" s="557"/>
      <c r="H3241" s="96">
        <v>2175</v>
      </c>
      <c r="I3241" s="154"/>
      <c r="J3241" s="154"/>
      <c r="K3241" s="556"/>
      <c r="L3241" s="558"/>
      <c r="M3241" s="558"/>
      <c r="N3241" s="557"/>
      <c r="O3241" s="154"/>
      <c r="P3241" s="500"/>
      <c r="Q3241" s="99"/>
    </row>
    <row r="3242" spans="1:17" x14ac:dyDescent="0.15">
      <c r="A3242" s="514"/>
      <c r="B3242" s="502"/>
      <c r="C3242" s="154">
        <v>5230</v>
      </c>
      <c r="D3242" s="154">
        <v>66786</v>
      </c>
      <c r="E3242" s="157">
        <v>66486</v>
      </c>
      <c r="F3242" s="556" t="s">
        <v>42</v>
      </c>
      <c r="G3242" s="557"/>
      <c r="H3242" s="96">
        <v>2115</v>
      </c>
      <c r="I3242" s="154"/>
      <c r="J3242" s="154"/>
      <c r="K3242" s="556"/>
      <c r="L3242" s="558"/>
      <c r="M3242" s="558"/>
      <c r="N3242" s="557"/>
      <c r="O3242" s="154"/>
      <c r="P3242" s="500" t="s">
        <v>27</v>
      </c>
      <c r="Q3242" s="99"/>
    </row>
    <row r="3243" spans="1:17" x14ac:dyDescent="0.15">
      <c r="A3243" s="514"/>
      <c r="B3243" s="502"/>
      <c r="C3243" s="154">
        <v>5230</v>
      </c>
      <c r="D3243" s="154">
        <v>67286</v>
      </c>
      <c r="E3243" s="157">
        <v>66786</v>
      </c>
      <c r="F3243" s="556" t="s">
        <v>42</v>
      </c>
      <c r="G3243" s="557"/>
      <c r="H3243" s="96">
        <v>2145</v>
      </c>
      <c r="I3243" s="154"/>
      <c r="J3243" s="154"/>
      <c r="K3243" s="556"/>
      <c r="L3243" s="558"/>
      <c r="M3243" s="558"/>
      <c r="N3243" s="557"/>
      <c r="O3243" s="154"/>
      <c r="P3243" s="501" t="s">
        <v>27</v>
      </c>
      <c r="Q3243" s="99"/>
    </row>
    <row r="3244" spans="1:17" x14ac:dyDescent="0.15">
      <c r="A3244" s="514"/>
      <c r="B3244" s="502" t="s">
        <v>54</v>
      </c>
      <c r="C3244" s="154">
        <v>5230</v>
      </c>
      <c r="D3244" s="154">
        <v>66486</v>
      </c>
      <c r="E3244" s="157">
        <v>67286</v>
      </c>
      <c r="F3244" s="556" t="s">
        <v>42</v>
      </c>
      <c r="G3244" s="557"/>
      <c r="H3244" s="96">
        <v>2195</v>
      </c>
      <c r="I3244" s="154"/>
      <c r="J3244" s="154"/>
      <c r="K3244" s="556"/>
      <c r="L3244" s="558"/>
      <c r="M3244" s="558"/>
      <c r="N3244" s="557"/>
      <c r="O3244" s="154"/>
      <c r="P3244" s="499" t="s">
        <v>27</v>
      </c>
      <c r="Q3244" s="99"/>
    </row>
    <row r="3245" spans="1:17" x14ac:dyDescent="0.15">
      <c r="A3245" s="514"/>
      <c r="B3245" s="502"/>
      <c r="C3245" s="154">
        <v>5230</v>
      </c>
      <c r="D3245" s="154">
        <v>66486</v>
      </c>
      <c r="E3245" s="157">
        <v>67086</v>
      </c>
      <c r="F3245" s="556" t="s">
        <v>42</v>
      </c>
      <c r="G3245" s="557"/>
      <c r="H3245" s="96">
        <v>2175</v>
      </c>
      <c r="I3245" s="154"/>
      <c r="J3245" s="154"/>
      <c r="K3245" s="556"/>
      <c r="L3245" s="558"/>
      <c r="M3245" s="558"/>
      <c r="N3245" s="557"/>
      <c r="O3245" s="154"/>
      <c r="P3245" s="500"/>
      <c r="Q3245" s="99"/>
    </row>
    <row r="3246" spans="1:17" x14ac:dyDescent="0.15">
      <c r="A3246" s="514"/>
      <c r="B3246" s="502"/>
      <c r="C3246" s="154">
        <v>5230</v>
      </c>
      <c r="D3246" s="154">
        <v>66786</v>
      </c>
      <c r="E3246" s="157">
        <v>66486</v>
      </c>
      <c r="F3246" s="556" t="s">
        <v>42</v>
      </c>
      <c r="G3246" s="557"/>
      <c r="H3246" s="96">
        <v>2115</v>
      </c>
      <c r="I3246" s="154"/>
      <c r="J3246" s="154"/>
      <c r="K3246" s="556"/>
      <c r="L3246" s="558"/>
      <c r="M3246" s="558"/>
      <c r="N3246" s="557"/>
      <c r="O3246" s="154"/>
      <c r="P3246" s="500" t="s">
        <v>27</v>
      </c>
      <c r="Q3246" s="99"/>
    </row>
    <row r="3247" spans="1:17" x14ac:dyDescent="0.15">
      <c r="A3247" s="514"/>
      <c r="B3247" s="502"/>
      <c r="C3247" s="154">
        <v>5230</v>
      </c>
      <c r="D3247" s="154">
        <v>67286</v>
      </c>
      <c r="E3247" s="157">
        <v>66786</v>
      </c>
      <c r="F3247" s="556" t="s">
        <v>42</v>
      </c>
      <c r="G3247" s="557"/>
      <c r="H3247" s="96">
        <v>2145</v>
      </c>
      <c r="I3247" s="154"/>
      <c r="J3247" s="154"/>
      <c r="K3247" s="556"/>
      <c r="L3247" s="558"/>
      <c r="M3247" s="558"/>
      <c r="N3247" s="557"/>
      <c r="O3247" s="154"/>
      <c r="P3247" s="500" t="s">
        <v>27</v>
      </c>
      <c r="Q3247" s="99"/>
    </row>
    <row r="3248" spans="1:17" x14ac:dyDescent="0.15">
      <c r="A3248" s="514"/>
      <c r="B3248" s="502" t="s">
        <v>9</v>
      </c>
      <c r="C3248" s="154">
        <v>5230</v>
      </c>
      <c r="D3248" s="154">
        <v>66486</v>
      </c>
      <c r="E3248" s="157">
        <v>67286</v>
      </c>
      <c r="F3248" s="556" t="s">
        <v>42</v>
      </c>
      <c r="G3248" s="557"/>
      <c r="H3248" s="96">
        <v>2195</v>
      </c>
      <c r="I3248" s="154"/>
      <c r="J3248" s="154"/>
      <c r="K3248" s="556"/>
      <c r="L3248" s="558"/>
      <c r="M3248" s="558"/>
      <c r="N3248" s="557"/>
      <c r="O3248" s="154"/>
      <c r="P3248" s="554"/>
      <c r="Q3248" s="99"/>
    </row>
    <row r="3249" spans="1:17" x14ac:dyDescent="0.15">
      <c r="A3249" s="514"/>
      <c r="B3249" s="502"/>
      <c r="C3249" s="154">
        <v>5230</v>
      </c>
      <c r="D3249" s="154">
        <v>66486</v>
      </c>
      <c r="E3249" s="157">
        <v>67086</v>
      </c>
      <c r="F3249" s="556" t="s">
        <v>42</v>
      </c>
      <c r="G3249" s="557"/>
      <c r="H3249" s="96">
        <v>2175</v>
      </c>
      <c r="I3249" s="154"/>
      <c r="J3249" s="154"/>
      <c r="K3249" s="556"/>
      <c r="L3249" s="558"/>
      <c r="M3249" s="558"/>
      <c r="N3249" s="557"/>
      <c r="O3249" s="154"/>
      <c r="P3249" s="554"/>
      <c r="Q3249" s="99"/>
    </row>
    <row r="3250" spans="1:17" x14ac:dyDescent="0.15">
      <c r="A3250" s="514"/>
      <c r="B3250" s="502"/>
      <c r="C3250" s="154">
        <v>5230</v>
      </c>
      <c r="D3250" s="154">
        <v>66786</v>
      </c>
      <c r="E3250" s="157">
        <v>66486</v>
      </c>
      <c r="F3250" s="556" t="s">
        <v>42</v>
      </c>
      <c r="G3250" s="557"/>
      <c r="H3250" s="96">
        <v>2115</v>
      </c>
      <c r="I3250" s="154"/>
      <c r="J3250" s="154"/>
      <c r="K3250" s="556"/>
      <c r="L3250" s="558"/>
      <c r="M3250" s="558"/>
      <c r="N3250" s="557"/>
      <c r="O3250" s="154"/>
      <c r="P3250" s="554"/>
      <c r="Q3250" s="99"/>
    </row>
    <row r="3251" spans="1:17" x14ac:dyDescent="0.15">
      <c r="A3251" s="514"/>
      <c r="B3251" s="502"/>
      <c r="C3251" s="154">
        <v>5230</v>
      </c>
      <c r="D3251" s="154">
        <v>67286</v>
      </c>
      <c r="E3251" s="157">
        <v>66786</v>
      </c>
      <c r="F3251" s="556" t="s">
        <v>42</v>
      </c>
      <c r="G3251" s="557"/>
      <c r="H3251" s="96">
        <v>2145</v>
      </c>
      <c r="I3251" s="154"/>
      <c r="J3251" s="154"/>
      <c r="K3251" s="556"/>
      <c r="L3251" s="558"/>
      <c r="M3251" s="558"/>
      <c r="N3251" s="557"/>
      <c r="O3251" s="154"/>
      <c r="P3251" s="555"/>
      <c r="Q3251" s="99"/>
    </row>
    <row r="3252" spans="1:17" x14ac:dyDescent="0.15">
      <c r="A3252" s="507" t="s">
        <v>171</v>
      </c>
      <c r="B3252" s="502" t="s">
        <v>18</v>
      </c>
      <c r="C3252" s="154">
        <v>5230</v>
      </c>
      <c r="D3252" s="154">
        <v>66486</v>
      </c>
      <c r="E3252" s="157">
        <v>67286</v>
      </c>
      <c r="F3252" s="556" t="s">
        <v>42</v>
      </c>
      <c r="G3252" s="557"/>
      <c r="H3252" s="96">
        <v>2195</v>
      </c>
      <c r="I3252" s="154"/>
      <c r="J3252" s="154"/>
      <c r="K3252" s="556"/>
      <c r="L3252" s="558"/>
      <c r="M3252" s="558"/>
      <c r="N3252" s="557"/>
      <c r="O3252" s="154"/>
      <c r="P3252" s="499" t="s">
        <v>27</v>
      </c>
      <c r="Q3252" s="99"/>
    </row>
    <row r="3253" spans="1:17" x14ac:dyDescent="0.15">
      <c r="A3253" s="508"/>
      <c r="B3253" s="502"/>
      <c r="C3253" s="154">
        <v>5230</v>
      </c>
      <c r="D3253" s="154">
        <v>66486</v>
      </c>
      <c r="E3253" s="157">
        <v>67086</v>
      </c>
      <c r="F3253" s="556" t="s">
        <v>42</v>
      </c>
      <c r="G3253" s="557"/>
      <c r="H3253" s="96">
        <v>2175</v>
      </c>
      <c r="I3253" s="154"/>
      <c r="J3253" s="154"/>
      <c r="K3253" s="556"/>
      <c r="L3253" s="558"/>
      <c r="M3253" s="558"/>
      <c r="N3253" s="557"/>
      <c r="O3253" s="154"/>
      <c r="P3253" s="500"/>
      <c r="Q3253" s="99"/>
    </row>
    <row r="3254" spans="1:17" x14ac:dyDescent="0.15">
      <c r="A3254" s="514"/>
      <c r="B3254" s="502"/>
      <c r="C3254" s="154">
        <v>5230</v>
      </c>
      <c r="D3254" s="154">
        <v>66786</v>
      </c>
      <c r="E3254" s="157">
        <v>66486</v>
      </c>
      <c r="F3254" s="556" t="s">
        <v>42</v>
      </c>
      <c r="G3254" s="557"/>
      <c r="H3254" s="96">
        <v>2115</v>
      </c>
      <c r="I3254" s="154"/>
      <c r="J3254" s="154"/>
      <c r="K3254" s="556"/>
      <c r="L3254" s="558"/>
      <c r="M3254" s="558"/>
      <c r="N3254" s="557"/>
      <c r="O3254" s="154"/>
      <c r="P3254" s="500" t="s">
        <v>27</v>
      </c>
      <c r="Q3254" s="99"/>
    </row>
    <row r="3255" spans="1:17" x14ac:dyDescent="0.15">
      <c r="A3255" s="515"/>
      <c r="B3255" s="502"/>
      <c r="C3255" s="154">
        <v>5230</v>
      </c>
      <c r="D3255" s="154">
        <v>67286</v>
      </c>
      <c r="E3255" s="157">
        <v>66786</v>
      </c>
      <c r="F3255" s="556" t="s">
        <v>42</v>
      </c>
      <c r="G3255" s="557"/>
      <c r="H3255" s="96">
        <v>2145</v>
      </c>
      <c r="I3255" s="154"/>
      <c r="J3255" s="154"/>
      <c r="K3255" s="556"/>
      <c r="L3255" s="558"/>
      <c r="M3255" s="558"/>
      <c r="N3255" s="557"/>
      <c r="O3255" s="154"/>
      <c r="P3255" s="501" t="s">
        <v>27</v>
      </c>
      <c r="Q3255" s="99"/>
    </row>
    <row r="3256" spans="1:17" x14ac:dyDescent="0.15">
      <c r="A3256" s="477" t="s">
        <v>94</v>
      </c>
      <c r="B3256" s="516"/>
      <c r="C3256" s="516"/>
      <c r="D3256" s="516"/>
      <c r="E3256" s="516"/>
      <c r="F3256" s="516"/>
      <c r="G3256" s="516"/>
      <c r="H3256" s="516"/>
      <c r="I3256" s="516"/>
      <c r="J3256" s="516"/>
      <c r="K3256" s="516"/>
      <c r="L3256" s="516"/>
      <c r="M3256" s="516"/>
      <c r="N3256" s="516"/>
      <c r="O3256" s="516"/>
      <c r="P3256" s="516"/>
      <c r="Q3256" s="517"/>
    </row>
    <row r="3257" spans="1:17" x14ac:dyDescent="0.15">
      <c r="A3257" s="479" t="s">
        <v>316</v>
      </c>
      <c r="B3257" s="518"/>
      <c r="C3257" s="518"/>
      <c r="D3257" s="518"/>
      <c r="E3257" s="518"/>
      <c r="F3257" s="518"/>
      <c r="G3257" s="518"/>
      <c r="H3257" s="518"/>
      <c r="I3257" s="518"/>
      <c r="J3257" s="518"/>
      <c r="K3257" s="518"/>
      <c r="L3257" s="518"/>
      <c r="M3257" s="518"/>
      <c r="N3257" s="518"/>
      <c r="O3257" s="518"/>
      <c r="P3257" s="518"/>
      <c r="Q3257" s="519"/>
    </row>
    <row r="3258" spans="1:17" x14ac:dyDescent="0.15">
      <c r="A3258" s="479" t="s">
        <v>111</v>
      </c>
      <c r="B3258" s="518"/>
      <c r="C3258" s="518"/>
      <c r="D3258" s="518"/>
      <c r="E3258" s="518"/>
      <c r="F3258" s="518"/>
      <c r="G3258" s="518"/>
      <c r="H3258" s="518"/>
      <c r="I3258" s="518"/>
      <c r="J3258" s="518"/>
      <c r="K3258" s="518"/>
      <c r="L3258" s="518"/>
      <c r="M3258" s="518"/>
      <c r="N3258" s="518"/>
      <c r="O3258" s="518"/>
      <c r="P3258" s="518"/>
      <c r="Q3258" s="519"/>
    </row>
    <row r="3259" spans="1:17" x14ac:dyDescent="0.15">
      <c r="A3259" s="461" t="s">
        <v>112</v>
      </c>
      <c r="B3259" s="523"/>
      <c r="C3259" s="523"/>
      <c r="D3259" s="523"/>
      <c r="E3259" s="523"/>
      <c r="F3259" s="523"/>
      <c r="G3259" s="523"/>
      <c r="H3259" s="523"/>
      <c r="I3259" s="523"/>
      <c r="J3259" s="523"/>
      <c r="K3259" s="523"/>
      <c r="L3259" s="523"/>
      <c r="M3259" s="523"/>
      <c r="N3259" s="523"/>
      <c r="O3259" s="523"/>
      <c r="P3259" s="523"/>
      <c r="Q3259" s="524"/>
    </row>
    <row r="3260" spans="1:17" x14ac:dyDescent="0.15">
      <c r="A3260" s="140" t="s">
        <v>418</v>
      </c>
      <c r="B3260" s="90"/>
      <c r="C3260" s="140">
        <f>C3236+1</f>
        <v>697</v>
      </c>
      <c r="N3260" s="90"/>
      <c r="O3260" s="90"/>
      <c r="P3260" s="90"/>
      <c r="Q3260" s="90"/>
    </row>
    <row r="3261" spans="1:17" x14ac:dyDescent="0.15">
      <c r="A3261" s="553" t="s">
        <v>1128</v>
      </c>
      <c r="B3261" s="553"/>
      <c r="C3261" s="553"/>
      <c r="D3261" s="553"/>
      <c r="E3261" s="553"/>
      <c r="F3261" s="553"/>
      <c r="G3261" s="553"/>
      <c r="H3261" s="553"/>
      <c r="I3261" s="553"/>
      <c r="J3261" s="553"/>
      <c r="K3261" s="553"/>
      <c r="L3261" s="553"/>
      <c r="M3261" s="553"/>
      <c r="N3261" s="553"/>
      <c r="O3261" s="553"/>
      <c r="P3261" s="553"/>
      <c r="Q3261" s="553"/>
    </row>
    <row r="3262" spans="1:17" x14ac:dyDescent="0.15">
      <c r="A3262" s="553" t="s">
        <v>749</v>
      </c>
      <c r="B3262" s="553"/>
      <c r="C3262" s="553"/>
      <c r="D3262" s="553"/>
      <c r="E3262" s="553"/>
      <c r="F3262" s="553"/>
      <c r="G3262" s="553"/>
      <c r="H3262" s="553"/>
      <c r="I3262" s="553"/>
      <c r="J3262" s="553"/>
      <c r="K3262" s="553"/>
      <c r="L3262" s="553"/>
      <c r="M3262" s="553"/>
      <c r="N3262" s="553"/>
      <c r="O3262" s="553"/>
      <c r="P3262" s="553"/>
      <c r="Q3262" s="553"/>
    </row>
    <row r="3263" spans="1:17" s="91" customFormat="1" ht="97.5" customHeight="1" x14ac:dyDescent="0.25">
      <c r="A3263" s="184" t="s">
        <v>152</v>
      </c>
      <c r="B3263" s="185" t="s">
        <v>56</v>
      </c>
      <c r="C3263" s="184" t="s">
        <v>124</v>
      </c>
      <c r="D3263" s="184" t="s">
        <v>700</v>
      </c>
      <c r="E3263" s="184" t="s">
        <v>701</v>
      </c>
      <c r="F3263" s="559" t="s">
        <v>121</v>
      </c>
      <c r="G3263" s="560"/>
      <c r="H3263" s="185" t="s">
        <v>216</v>
      </c>
      <c r="I3263" s="93" t="s">
        <v>852</v>
      </c>
      <c r="J3263" s="93" t="s">
        <v>1409</v>
      </c>
      <c r="K3263" s="559" t="s">
        <v>1408</v>
      </c>
      <c r="L3263" s="561"/>
      <c r="M3263" s="561"/>
      <c r="N3263" s="560"/>
      <c r="O3263" s="93" t="s">
        <v>845</v>
      </c>
      <c r="P3263" s="93" t="s">
        <v>846</v>
      </c>
      <c r="Q3263" s="93" t="s">
        <v>26</v>
      </c>
    </row>
    <row r="3264" spans="1:17" x14ac:dyDescent="0.15">
      <c r="A3264" s="507" t="s">
        <v>170</v>
      </c>
      <c r="B3264" s="502" t="s">
        <v>18</v>
      </c>
      <c r="C3264" s="154">
        <v>9820</v>
      </c>
      <c r="D3264" s="154">
        <v>650</v>
      </c>
      <c r="E3264" s="154">
        <v>2450</v>
      </c>
      <c r="F3264" s="556" t="s">
        <v>42</v>
      </c>
      <c r="G3264" s="557"/>
      <c r="H3264" s="154">
        <v>2355</v>
      </c>
      <c r="I3264" s="154"/>
      <c r="J3264" s="154"/>
      <c r="K3264" s="556"/>
      <c r="L3264" s="558"/>
      <c r="M3264" s="558"/>
      <c r="N3264" s="557"/>
      <c r="O3264" s="154"/>
      <c r="P3264" s="499" t="s">
        <v>27</v>
      </c>
      <c r="Q3264" s="99"/>
    </row>
    <row r="3265" spans="1:17" x14ac:dyDescent="0.15">
      <c r="A3265" s="514"/>
      <c r="B3265" s="502"/>
      <c r="C3265" s="154">
        <v>9820</v>
      </c>
      <c r="D3265" s="154">
        <v>900</v>
      </c>
      <c r="E3265" s="154">
        <v>2525</v>
      </c>
      <c r="F3265" s="556" t="s">
        <v>42</v>
      </c>
      <c r="G3265" s="557"/>
      <c r="H3265" s="154">
        <v>2355</v>
      </c>
      <c r="I3265" s="154"/>
      <c r="J3265" s="154"/>
      <c r="K3265" s="556"/>
      <c r="L3265" s="558"/>
      <c r="M3265" s="558"/>
      <c r="N3265" s="557"/>
      <c r="O3265" s="154"/>
      <c r="P3265" s="500" t="s">
        <v>27</v>
      </c>
      <c r="Q3265" s="99"/>
    </row>
    <row r="3266" spans="1:17" x14ac:dyDescent="0.15">
      <c r="A3266" s="514"/>
      <c r="B3266" s="502"/>
      <c r="C3266" s="154">
        <v>9820</v>
      </c>
      <c r="D3266" s="154">
        <v>1150</v>
      </c>
      <c r="E3266" s="154">
        <v>2600</v>
      </c>
      <c r="F3266" s="556" t="s">
        <v>42</v>
      </c>
      <c r="G3266" s="557"/>
      <c r="H3266" s="154">
        <v>2355</v>
      </c>
      <c r="I3266" s="154"/>
      <c r="J3266" s="154"/>
      <c r="K3266" s="556"/>
      <c r="L3266" s="558"/>
      <c r="M3266" s="558"/>
      <c r="N3266" s="557"/>
      <c r="O3266" s="154"/>
      <c r="P3266" s="501" t="s">
        <v>27</v>
      </c>
      <c r="Q3266" s="99"/>
    </row>
    <row r="3267" spans="1:17" x14ac:dyDescent="0.15">
      <c r="A3267" s="514"/>
      <c r="B3267" s="502" t="s">
        <v>54</v>
      </c>
      <c r="C3267" s="154">
        <v>9820</v>
      </c>
      <c r="D3267" s="154">
        <v>650</v>
      </c>
      <c r="E3267" s="154">
        <v>2450</v>
      </c>
      <c r="F3267" s="556" t="s">
        <v>42</v>
      </c>
      <c r="G3267" s="557"/>
      <c r="H3267" s="154">
        <v>2355</v>
      </c>
      <c r="I3267" s="154"/>
      <c r="J3267" s="154"/>
      <c r="K3267" s="556"/>
      <c r="L3267" s="558"/>
      <c r="M3267" s="558"/>
      <c r="N3267" s="557"/>
      <c r="O3267" s="154"/>
      <c r="P3267" s="499" t="s">
        <v>27</v>
      </c>
      <c r="Q3267" s="99"/>
    </row>
    <row r="3268" spans="1:17" x14ac:dyDescent="0.15">
      <c r="A3268" s="514"/>
      <c r="B3268" s="502"/>
      <c r="C3268" s="154">
        <v>9820</v>
      </c>
      <c r="D3268" s="154">
        <v>900</v>
      </c>
      <c r="E3268" s="154">
        <v>2525</v>
      </c>
      <c r="F3268" s="556" t="s">
        <v>42</v>
      </c>
      <c r="G3268" s="557"/>
      <c r="H3268" s="154">
        <v>2355</v>
      </c>
      <c r="I3268" s="154"/>
      <c r="J3268" s="154"/>
      <c r="K3268" s="556"/>
      <c r="L3268" s="558"/>
      <c r="M3268" s="558"/>
      <c r="N3268" s="557"/>
      <c r="O3268" s="154"/>
      <c r="P3268" s="500" t="s">
        <v>27</v>
      </c>
      <c r="Q3268" s="99"/>
    </row>
    <row r="3269" spans="1:17" x14ac:dyDescent="0.15">
      <c r="A3269" s="514"/>
      <c r="B3269" s="502"/>
      <c r="C3269" s="154">
        <v>9820</v>
      </c>
      <c r="D3269" s="154">
        <v>1150</v>
      </c>
      <c r="E3269" s="154">
        <v>2600</v>
      </c>
      <c r="F3269" s="556" t="s">
        <v>42</v>
      </c>
      <c r="G3269" s="557"/>
      <c r="H3269" s="154">
        <v>2355</v>
      </c>
      <c r="I3269" s="154"/>
      <c r="J3269" s="154"/>
      <c r="K3269" s="556"/>
      <c r="L3269" s="558"/>
      <c r="M3269" s="558"/>
      <c r="N3269" s="557"/>
      <c r="O3269" s="154"/>
      <c r="P3269" s="500" t="s">
        <v>27</v>
      </c>
      <c r="Q3269" s="99"/>
    </row>
    <row r="3270" spans="1:17" x14ac:dyDescent="0.15">
      <c r="A3270" s="514"/>
      <c r="B3270" s="502" t="s">
        <v>9</v>
      </c>
      <c r="C3270" s="154">
        <v>9820</v>
      </c>
      <c r="D3270" s="154">
        <v>650</v>
      </c>
      <c r="E3270" s="154">
        <v>2450</v>
      </c>
      <c r="F3270" s="556" t="s">
        <v>42</v>
      </c>
      <c r="G3270" s="557"/>
      <c r="H3270" s="154">
        <v>2355</v>
      </c>
      <c r="I3270" s="154"/>
      <c r="J3270" s="154"/>
      <c r="K3270" s="556"/>
      <c r="L3270" s="558"/>
      <c r="M3270" s="558"/>
      <c r="N3270" s="557"/>
      <c r="O3270" s="154"/>
      <c r="P3270" s="554"/>
      <c r="Q3270" s="99"/>
    </row>
    <row r="3271" spans="1:17" x14ac:dyDescent="0.15">
      <c r="A3271" s="514"/>
      <c r="B3271" s="502"/>
      <c r="C3271" s="154">
        <v>9820</v>
      </c>
      <c r="D3271" s="154">
        <v>900</v>
      </c>
      <c r="E3271" s="154">
        <v>2525</v>
      </c>
      <c r="F3271" s="556" t="s">
        <v>42</v>
      </c>
      <c r="G3271" s="557"/>
      <c r="H3271" s="154">
        <v>2355</v>
      </c>
      <c r="I3271" s="154"/>
      <c r="J3271" s="154"/>
      <c r="K3271" s="556"/>
      <c r="L3271" s="558"/>
      <c r="M3271" s="558"/>
      <c r="N3271" s="557"/>
      <c r="O3271" s="154"/>
      <c r="P3271" s="554"/>
      <c r="Q3271" s="99"/>
    </row>
    <row r="3272" spans="1:17" x14ac:dyDescent="0.15">
      <c r="A3272" s="514"/>
      <c r="B3272" s="502"/>
      <c r="C3272" s="154">
        <v>9820</v>
      </c>
      <c r="D3272" s="154">
        <v>1150</v>
      </c>
      <c r="E3272" s="154">
        <v>2600</v>
      </c>
      <c r="F3272" s="556" t="s">
        <v>42</v>
      </c>
      <c r="G3272" s="557"/>
      <c r="H3272" s="154">
        <v>2355</v>
      </c>
      <c r="I3272" s="154"/>
      <c r="J3272" s="154"/>
      <c r="K3272" s="556"/>
      <c r="L3272" s="558"/>
      <c r="M3272" s="558"/>
      <c r="N3272" s="557"/>
      <c r="O3272" s="154"/>
      <c r="P3272" s="555"/>
      <c r="Q3272" s="99"/>
    </row>
    <row r="3273" spans="1:17" x14ac:dyDescent="0.15">
      <c r="A3273" s="507" t="s">
        <v>171</v>
      </c>
      <c r="B3273" s="502" t="s">
        <v>18</v>
      </c>
      <c r="C3273" s="154">
        <v>9820</v>
      </c>
      <c r="D3273" s="154">
        <v>650</v>
      </c>
      <c r="E3273" s="154">
        <v>2450</v>
      </c>
      <c r="F3273" s="556" t="s">
        <v>42</v>
      </c>
      <c r="G3273" s="557"/>
      <c r="H3273" s="154">
        <v>2355</v>
      </c>
      <c r="I3273" s="154"/>
      <c r="J3273" s="154"/>
      <c r="K3273" s="556"/>
      <c r="L3273" s="558"/>
      <c r="M3273" s="558"/>
      <c r="N3273" s="557"/>
      <c r="O3273" s="154"/>
      <c r="P3273" s="499" t="s">
        <v>27</v>
      </c>
      <c r="Q3273" s="99"/>
    </row>
    <row r="3274" spans="1:17" x14ac:dyDescent="0.15">
      <c r="A3274" s="514"/>
      <c r="B3274" s="502"/>
      <c r="C3274" s="154">
        <v>9820</v>
      </c>
      <c r="D3274" s="154">
        <v>900</v>
      </c>
      <c r="E3274" s="154">
        <v>2525</v>
      </c>
      <c r="F3274" s="556" t="s">
        <v>42</v>
      </c>
      <c r="G3274" s="557"/>
      <c r="H3274" s="154">
        <v>2355</v>
      </c>
      <c r="I3274" s="154"/>
      <c r="J3274" s="154"/>
      <c r="K3274" s="556"/>
      <c r="L3274" s="558"/>
      <c r="M3274" s="558"/>
      <c r="N3274" s="557"/>
      <c r="O3274" s="154"/>
      <c r="P3274" s="500" t="s">
        <v>27</v>
      </c>
      <c r="Q3274" s="99"/>
    </row>
    <row r="3275" spans="1:17" x14ac:dyDescent="0.15">
      <c r="A3275" s="515"/>
      <c r="B3275" s="502"/>
      <c r="C3275" s="154">
        <v>9820</v>
      </c>
      <c r="D3275" s="154">
        <v>1150</v>
      </c>
      <c r="E3275" s="154">
        <v>2600</v>
      </c>
      <c r="F3275" s="556" t="s">
        <v>42</v>
      </c>
      <c r="G3275" s="557"/>
      <c r="H3275" s="154">
        <v>2355</v>
      </c>
      <c r="I3275" s="154"/>
      <c r="J3275" s="154"/>
      <c r="K3275" s="556"/>
      <c r="L3275" s="558"/>
      <c r="M3275" s="558"/>
      <c r="N3275" s="557"/>
      <c r="O3275" s="154"/>
      <c r="P3275" s="501" t="s">
        <v>27</v>
      </c>
      <c r="Q3275" s="99"/>
    </row>
    <row r="3276" spans="1:17" x14ac:dyDescent="0.15">
      <c r="A3276" s="477" t="s">
        <v>94</v>
      </c>
      <c r="B3276" s="516"/>
      <c r="C3276" s="516"/>
      <c r="D3276" s="516"/>
      <c r="E3276" s="516"/>
      <c r="F3276" s="516"/>
      <c r="G3276" s="516"/>
      <c r="H3276" s="516"/>
      <c r="I3276" s="516"/>
      <c r="J3276" s="516"/>
      <c r="K3276" s="516"/>
      <c r="L3276" s="516"/>
      <c r="M3276" s="516"/>
      <c r="N3276" s="516"/>
      <c r="O3276" s="516"/>
      <c r="P3276" s="516"/>
      <c r="Q3276" s="517"/>
    </row>
    <row r="3277" spans="1:17" x14ac:dyDescent="0.15">
      <c r="A3277" s="479" t="s">
        <v>316</v>
      </c>
      <c r="B3277" s="518"/>
      <c r="C3277" s="518"/>
      <c r="D3277" s="518"/>
      <c r="E3277" s="518"/>
      <c r="F3277" s="518"/>
      <c r="G3277" s="518"/>
      <c r="H3277" s="518"/>
      <c r="I3277" s="518"/>
      <c r="J3277" s="518"/>
      <c r="K3277" s="518"/>
      <c r="L3277" s="518"/>
      <c r="M3277" s="518"/>
      <c r="N3277" s="518"/>
      <c r="O3277" s="518"/>
      <c r="P3277" s="518"/>
      <c r="Q3277" s="519"/>
    </row>
    <row r="3278" spans="1:17" x14ac:dyDescent="0.15">
      <c r="A3278" s="479" t="s">
        <v>111</v>
      </c>
      <c r="B3278" s="518"/>
      <c r="C3278" s="518"/>
      <c r="D3278" s="518"/>
      <c r="E3278" s="518"/>
      <c r="F3278" s="518"/>
      <c r="G3278" s="518"/>
      <c r="H3278" s="518"/>
      <c r="I3278" s="518"/>
      <c r="J3278" s="518"/>
      <c r="K3278" s="518"/>
      <c r="L3278" s="518"/>
      <c r="M3278" s="518"/>
      <c r="N3278" s="518"/>
      <c r="O3278" s="518"/>
      <c r="P3278" s="518"/>
      <c r="Q3278" s="519"/>
    </row>
    <row r="3279" spans="1:17" x14ac:dyDescent="0.15">
      <c r="A3279" s="461" t="s">
        <v>112</v>
      </c>
      <c r="B3279" s="523"/>
      <c r="C3279" s="523"/>
      <c r="D3279" s="523"/>
      <c r="E3279" s="523"/>
      <c r="F3279" s="523"/>
      <c r="G3279" s="523"/>
      <c r="H3279" s="523"/>
      <c r="I3279" s="523"/>
      <c r="J3279" s="523"/>
      <c r="K3279" s="523"/>
      <c r="L3279" s="523"/>
      <c r="M3279" s="523"/>
      <c r="N3279" s="523"/>
      <c r="O3279" s="523"/>
      <c r="P3279" s="523"/>
      <c r="Q3279" s="524"/>
    </row>
    <row r="3280" spans="1:17" x14ac:dyDescent="0.15">
      <c r="A3280" s="140" t="s">
        <v>418</v>
      </c>
      <c r="B3280" s="90"/>
      <c r="C3280" s="140">
        <f>C3260+1</f>
        <v>698</v>
      </c>
      <c r="N3280" s="90"/>
      <c r="O3280" s="90"/>
      <c r="P3280" s="90"/>
      <c r="Q3280" s="90"/>
    </row>
    <row r="3281" spans="1:18" x14ac:dyDescent="0.15">
      <c r="A3281" s="553" t="s">
        <v>1129</v>
      </c>
      <c r="B3281" s="553"/>
      <c r="C3281" s="553"/>
      <c r="D3281" s="553"/>
      <c r="E3281" s="553"/>
      <c r="F3281" s="553"/>
      <c r="G3281" s="553"/>
      <c r="H3281" s="553"/>
      <c r="I3281" s="553"/>
      <c r="J3281" s="553"/>
      <c r="K3281" s="553"/>
      <c r="L3281" s="553"/>
      <c r="M3281" s="553"/>
      <c r="N3281" s="553"/>
      <c r="O3281" s="553"/>
      <c r="P3281" s="553"/>
      <c r="Q3281" s="553"/>
    </row>
    <row r="3282" spans="1:18" x14ac:dyDescent="0.15">
      <c r="A3282" s="553" t="s">
        <v>749</v>
      </c>
      <c r="B3282" s="553"/>
      <c r="C3282" s="553"/>
      <c r="D3282" s="553"/>
      <c r="E3282" s="553"/>
      <c r="F3282" s="553"/>
      <c r="G3282" s="553"/>
      <c r="H3282" s="553"/>
      <c r="I3282" s="553"/>
      <c r="J3282" s="553"/>
      <c r="K3282" s="553"/>
      <c r="L3282" s="553"/>
      <c r="M3282" s="553"/>
      <c r="N3282" s="553"/>
      <c r="O3282" s="553"/>
      <c r="P3282" s="553"/>
      <c r="Q3282" s="553"/>
    </row>
    <row r="3283" spans="1:18" s="91" customFormat="1" ht="97.5" customHeight="1" x14ac:dyDescent="0.25">
      <c r="A3283" s="184" t="s">
        <v>152</v>
      </c>
      <c r="B3283" s="185" t="s">
        <v>56</v>
      </c>
      <c r="C3283" s="184" t="s">
        <v>124</v>
      </c>
      <c r="D3283" s="184" t="s">
        <v>700</v>
      </c>
      <c r="E3283" s="184" t="s">
        <v>701</v>
      </c>
      <c r="F3283" s="559" t="s">
        <v>324</v>
      </c>
      <c r="G3283" s="560"/>
      <c r="H3283" s="185" t="s">
        <v>702</v>
      </c>
      <c r="I3283" s="93" t="s">
        <v>966</v>
      </c>
      <c r="J3283" s="93" t="s">
        <v>1409</v>
      </c>
      <c r="K3283" s="559" t="s">
        <v>1408</v>
      </c>
      <c r="L3283" s="561"/>
      <c r="M3283" s="561"/>
      <c r="N3283" s="560"/>
      <c r="O3283" s="93" t="s">
        <v>968</v>
      </c>
      <c r="P3283" s="93" t="s">
        <v>1239</v>
      </c>
      <c r="Q3283" s="93" t="s">
        <v>26</v>
      </c>
    </row>
    <row r="3284" spans="1:18" x14ac:dyDescent="0.15">
      <c r="A3284" s="507" t="s">
        <v>170</v>
      </c>
      <c r="B3284" s="502" t="s">
        <v>18</v>
      </c>
      <c r="C3284" s="154">
        <v>9820</v>
      </c>
      <c r="D3284" s="154">
        <v>650</v>
      </c>
      <c r="E3284" s="154">
        <v>2450</v>
      </c>
      <c r="F3284" s="556" t="s">
        <v>42</v>
      </c>
      <c r="G3284" s="557"/>
      <c r="H3284" s="154">
        <v>1935</v>
      </c>
      <c r="I3284" s="154"/>
      <c r="J3284" s="154"/>
      <c r="K3284" s="556"/>
      <c r="L3284" s="558"/>
      <c r="M3284" s="558"/>
      <c r="N3284" s="557"/>
      <c r="O3284" s="154"/>
      <c r="P3284" s="499" t="s">
        <v>27</v>
      </c>
      <c r="Q3284" s="99"/>
    </row>
    <row r="3285" spans="1:18" x14ac:dyDescent="0.15">
      <c r="A3285" s="514"/>
      <c r="B3285" s="502"/>
      <c r="C3285" s="154">
        <v>9820</v>
      </c>
      <c r="D3285" s="154">
        <v>900</v>
      </c>
      <c r="E3285" s="154">
        <v>2525</v>
      </c>
      <c r="F3285" s="556" t="s">
        <v>42</v>
      </c>
      <c r="G3285" s="557"/>
      <c r="H3285" s="154">
        <v>1960</v>
      </c>
      <c r="I3285" s="154"/>
      <c r="J3285" s="154"/>
      <c r="K3285" s="556"/>
      <c r="L3285" s="558"/>
      <c r="M3285" s="558"/>
      <c r="N3285" s="557"/>
      <c r="O3285" s="154"/>
      <c r="P3285" s="500" t="s">
        <v>27</v>
      </c>
      <c r="Q3285" s="99"/>
    </row>
    <row r="3286" spans="1:18" x14ac:dyDescent="0.15">
      <c r="A3286" s="514"/>
      <c r="B3286" s="502"/>
      <c r="C3286" s="154">
        <v>9820</v>
      </c>
      <c r="D3286" s="154">
        <v>1150</v>
      </c>
      <c r="E3286" s="154">
        <v>2600</v>
      </c>
      <c r="F3286" s="556" t="s">
        <v>42</v>
      </c>
      <c r="G3286" s="557"/>
      <c r="H3286" s="154">
        <v>1985</v>
      </c>
      <c r="I3286" s="154"/>
      <c r="J3286" s="154"/>
      <c r="K3286" s="556"/>
      <c r="L3286" s="558"/>
      <c r="M3286" s="558"/>
      <c r="N3286" s="557"/>
      <c r="O3286" s="154"/>
      <c r="P3286" s="501" t="s">
        <v>27</v>
      </c>
      <c r="Q3286" s="99"/>
    </row>
    <row r="3287" spans="1:18" x14ac:dyDescent="0.15">
      <c r="A3287" s="514"/>
      <c r="B3287" s="502" t="s">
        <v>54</v>
      </c>
      <c r="C3287" s="154">
        <v>9820</v>
      </c>
      <c r="D3287" s="154">
        <v>650</v>
      </c>
      <c r="E3287" s="154">
        <v>2450</v>
      </c>
      <c r="F3287" s="556" t="s">
        <v>42</v>
      </c>
      <c r="G3287" s="557"/>
      <c r="H3287" s="154">
        <v>1935</v>
      </c>
      <c r="I3287" s="154"/>
      <c r="J3287" s="154"/>
      <c r="K3287" s="556"/>
      <c r="L3287" s="558"/>
      <c r="M3287" s="558"/>
      <c r="N3287" s="557"/>
      <c r="O3287" s="154"/>
      <c r="P3287" s="499" t="s">
        <v>27</v>
      </c>
      <c r="Q3287" s="99"/>
    </row>
    <row r="3288" spans="1:18" x14ac:dyDescent="0.15">
      <c r="A3288" s="514"/>
      <c r="B3288" s="502"/>
      <c r="C3288" s="154">
        <v>9820</v>
      </c>
      <c r="D3288" s="154">
        <v>900</v>
      </c>
      <c r="E3288" s="154">
        <v>2525</v>
      </c>
      <c r="F3288" s="556" t="s">
        <v>42</v>
      </c>
      <c r="G3288" s="557"/>
      <c r="H3288" s="154">
        <v>1960</v>
      </c>
      <c r="I3288" s="154"/>
      <c r="J3288" s="154"/>
      <c r="K3288" s="556"/>
      <c r="L3288" s="558"/>
      <c r="M3288" s="558"/>
      <c r="N3288" s="557"/>
      <c r="O3288" s="154"/>
      <c r="P3288" s="500" t="s">
        <v>27</v>
      </c>
      <c r="Q3288" s="99"/>
    </row>
    <row r="3289" spans="1:18" x14ac:dyDescent="0.15">
      <c r="A3289" s="514"/>
      <c r="B3289" s="502"/>
      <c r="C3289" s="154">
        <v>9820</v>
      </c>
      <c r="D3289" s="154">
        <v>1150</v>
      </c>
      <c r="E3289" s="154">
        <v>2600</v>
      </c>
      <c r="F3289" s="556" t="s">
        <v>42</v>
      </c>
      <c r="G3289" s="557"/>
      <c r="H3289" s="154">
        <v>1985</v>
      </c>
      <c r="I3289" s="154"/>
      <c r="J3289" s="154"/>
      <c r="K3289" s="556"/>
      <c r="L3289" s="558"/>
      <c r="M3289" s="558"/>
      <c r="N3289" s="557"/>
      <c r="O3289" s="154"/>
      <c r="P3289" s="500" t="s">
        <v>27</v>
      </c>
      <c r="Q3289" s="99"/>
    </row>
    <row r="3290" spans="1:18" x14ac:dyDescent="0.15">
      <c r="A3290" s="514"/>
      <c r="B3290" s="502" t="s">
        <v>9</v>
      </c>
      <c r="C3290" s="154">
        <v>9820</v>
      </c>
      <c r="D3290" s="154">
        <v>650</v>
      </c>
      <c r="E3290" s="154">
        <v>2450</v>
      </c>
      <c r="F3290" s="556" t="s">
        <v>42</v>
      </c>
      <c r="G3290" s="557"/>
      <c r="H3290" s="154">
        <v>1935</v>
      </c>
      <c r="I3290" s="154"/>
      <c r="J3290" s="154"/>
      <c r="K3290" s="556"/>
      <c r="L3290" s="558"/>
      <c r="M3290" s="558"/>
      <c r="N3290" s="557"/>
      <c r="O3290" s="154"/>
      <c r="P3290" s="554"/>
      <c r="Q3290" s="99"/>
    </row>
    <row r="3291" spans="1:18" x14ac:dyDescent="0.15">
      <c r="A3291" s="514"/>
      <c r="B3291" s="502"/>
      <c r="C3291" s="154">
        <v>9820</v>
      </c>
      <c r="D3291" s="154">
        <v>900</v>
      </c>
      <c r="E3291" s="154">
        <v>2525</v>
      </c>
      <c r="F3291" s="556" t="s">
        <v>42</v>
      </c>
      <c r="G3291" s="557"/>
      <c r="H3291" s="154">
        <v>1960</v>
      </c>
      <c r="I3291" s="154"/>
      <c r="J3291" s="154"/>
      <c r="K3291" s="556"/>
      <c r="L3291" s="558"/>
      <c r="M3291" s="558"/>
      <c r="N3291" s="557"/>
      <c r="O3291" s="154"/>
      <c r="P3291" s="554"/>
      <c r="Q3291" s="99"/>
    </row>
    <row r="3292" spans="1:18" x14ac:dyDescent="0.15">
      <c r="A3292" s="514"/>
      <c r="B3292" s="502"/>
      <c r="C3292" s="154">
        <v>9820</v>
      </c>
      <c r="D3292" s="154">
        <v>1150</v>
      </c>
      <c r="E3292" s="154">
        <v>2600</v>
      </c>
      <c r="F3292" s="556" t="s">
        <v>42</v>
      </c>
      <c r="G3292" s="557"/>
      <c r="H3292" s="154">
        <v>1985</v>
      </c>
      <c r="I3292" s="154"/>
      <c r="J3292" s="154"/>
      <c r="K3292" s="556"/>
      <c r="L3292" s="558"/>
      <c r="M3292" s="558"/>
      <c r="N3292" s="557"/>
      <c r="O3292" s="154"/>
      <c r="P3292" s="555"/>
      <c r="Q3292" s="99"/>
    </row>
    <row r="3293" spans="1:18" x14ac:dyDescent="0.15">
      <c r="A3293" s="507" t="s">
        <v>171</v>
      </c>
      <c r="B3293" s="502" t="s">
        <v>18</v>
      </c>
      <c r="C3293" s="154">
        <v>9820</v>
      </c>
      <c r="D3293" s="154">
        <v>650</v>
      </c>
      <c r="E3293" s="154">
        <v>2450</v>
      </c>
      <c r="F3293" s="556" t="s">
        <v>42</v>
      </c>
      <c r="G3293" s="557"/>
      <c r="H3293" s="154">
        <v>1935</v>
      </c>
      <c r="I3293" s="154"/>
      <c r="J3293" s="154"/>
      <c r="K3293" s="556"/>
      <c r="L3293" s="558"/>
      <c r="M3293" s="558"/>
      <c r="N3293" s="557"/>
      <c r="O3293" s="154"/>
      <c r="P3293" s="499" t="s">
        <v>27</v>
      </c>
      <c r="Q3293" s="99"/>
    </row>
    <row r="3294" spans="1:18" x14ac:dyDescent="0.15">
      <c r="A3294" s="514"/>
      <c r="B3294" s="502"/>
      <c r="C3294" s="154">
        <v>9820</v>
      </c>
      <c r="D3294" s="154">
        <v>900</v>
      </c>
      <c r="E3294" s="154">
        <v>2525</v>
      </c>
      <c r="F3294" s="556" t="s">
        <v>42</v>
      </c>
      <c r="G3294" s="557"/>
      <c r="H3294" s="154">
        <v>1960</v>
      </c>
      <c r="I3294" s="154"/>
      <c r="J3294" s="154"/>
      <c r="K3294" s="556"/>
      <c r="L3294" s="558"/>
      <c r="M3294" s="558"/>
      <c r="N3294" s="557"/>
      <c r="O3294" s="154"/>
      <c r="P3294" s="500" t="s">
        <v>27</v>
      </c>
      <c r="Q3294" s="99"/>
    </row>
    <row r="3295" spans="1:18" x14ac:dyDescent="0.15">
      <c r="A3295" s="515"/>
      <c r="B3295" s="502"/>
      <c r="C3295" s="154">
        <v>9820</v>
      </c>
      <c r="D3295" s="154">
        <v>1150</v>
      </c>
      <c r="E3295" s="154">
        <v>2600</v>
      </c>
      <c r="F3295" s="556" t="s">
        <v>42</v>
      </c>
      <c r="G3295" s="557"/>
      <c r="H3295" s="154">
        <v>1985</v>
      </c>
      <c r="I3295" s="154"/>
      <c r="J3295" s="154"/>
      <c r="K3295" s="556"/>
      <c r="L3295" s="558"/>
      <c r="M3295" s="558"/>
      <c r="N3295" s="557"/>
      <c r="O3295" s="154"/>
      <c r="P3295" s="501" t="s">
        <v>27</v>
      </c>
      <c r="Q3295" s="99"/>
    </row>
    <row r="3296" spans="1:18" x14ac:dyDescent="0.15">
      <c r="A3296" s="477" t="s">
        <v>94</v>
      </c>
      <c r="B3296" s="516"/>
      <c r="C3296" s="516"/>
      <c r="D3296" s="516"/>
      <c r="E3296" s="516"/>
      <c r="F3296" s="516"/>
      <c r="G3296" s="516"/>
      <c r="H3296" s="516"/>
      <c r="I3296" s="516"/>
      <c r="J3296" s="516"/>
      <c r="K3296" s="516"/>
      <c r="L3296" s="516"/>
      <c r="M3296" s="516"/>
      <c r="N3296" s="516"/>
      <c r="O3296" s="516"/>
      <c r="P3296" s="516"/>
      <c r="Q3296" s="517"/>
      <c r="R3296" s="91"/>
    </row>
    <row r="3297" spans="1:18" x14ac:dyDescent="0.15">
      <c r="A3297" s="479" t="s">
        <v>316</v>
      </c>
      <c r="B3297" s="518"/>
      <c r="C3297" s="518"/>
      <c r="D3297" s="518"/>
      <c r="E3297" s="518"/>
      <c r="F3297" s="518"/>
      <c r="G3297" s="518"/>
      <c r="H3297" s="518"/>
      <c r="I3297" s="518"/>
      <c r="J3297" s="518"/>
      <c r="K3297" s="518"/>
      <c r="L3297" s="518"/>
      <c r="M3297" s="518"/>
      <c r="N3297" s="518"/>
      <c r="O3297" s="518"/>
      <c r="P3297" s="518"/>
      <c r="Q3297" s="519"/>
      <c r="R3297" s="97"/>
    </row>
    <row r="3298" spans="1:18" x14ac:dyDescent="0.15">
      <c r="A3298" s="479" t="s">
        <v>111</v>
      </c>
      <c r="B3298" s="518"/>
      <c r="C3298" s="518"/>
      <c r="D3298" s="518"/>
      <c r="E3298" s="518"/>
      <c r="F3298" s="518"/>
      <c r="G3298" s="518"/>
      <c r="H3298" s="518"/>
      <c r="I3298" s="518"/>
      <c r="J3298" s="518"/>
      <c r="K3298" s="518"/>
      <c r="L3298" s="518"/>
      <c r="M3298" s="518"/>
      <c r="N3298" s="518"/>
      <c r="O3298" s="518"/>
      <c r="P3298" s="518"/>
      <c r="Q3298" s="519"/>
      <c r="R3298" s="97"/>
    </row>
    <row r="3299" spans="1:18" x14ac:dyDescent="0.15">
      <c r="A3299" s="461" t="s">
        <v>112</v>
      </c>
      <c r="B3299" s="523"/>
      <c r="C3299" s="523"/>
      <c r="D3299" s="523"/>
      <c r="E3299" s="523"/>
      <c r="F3299" s="523"/>
      <c r="G3299" s="523"/>
      <c r="H3299" s="523"/>
      <c r="I3299" s="523"/>
      <c r="J3299" s="523"/>
      <c r="K3299" s="523"/>
      <c r="L3299" s="523"/>
      <c r="M3299" s="523"/>
      <c r="N3299" s="523"/>
      <c r="O3299" s="523"/>
      <c r="P3299" s="523"/>
      <c r="Q3299" s="524"/>
      <c r="R3299" s="98"/>
    </row>
    <row r="3300" spans="1:18" x14ac:dyDescent="0.15">
      <c r="A3300" s="140" t="s">
        <v>418</v>
      </c>
      <c r="B3300" s="90"/>
      <c r="C3300" s="140">
        <f>C3280+1</f>
        <v>699</v>
      </c>
      <c r="N3300" s="90"/>
      <c r="O3300" s="90"/>
      <c r="P3300" s="90"/>
      <c r="Q3300" s="90"/>
    </row>
    <row r="3301" spans="1:18" x14ac:dyDescent="0.15">
      <c r="A3301" s="553" t="s">
        <v>1130</v>
      </c>
      <c r="B3301" s="553"/>
      <c r="C3301" s="553"/>
      <c r="D3301" s="553"/>
      <c r="E3301" s="553"/>
      <c r="F3301" s="553"/>
      <c r="G3301" s="553"/>
      <c r="H3301" s="553"/>
      <c r="I3301" s="553"/>
      <c r="J3301" s="553"/>
      <c r="K3301" s="553"/>
      <c r="L3301" s="553"/>
      <c r="M3301" s="553"/>
      <c r="N3301" s="553"/>
      <c r="O3301" s="553"/>
      <c r="P3301" s="553"/>
      <c r="Q3301" s="553"/>
    </row>
    <row r="3302" spans="1:18" x14ac:dyDescent="0.15">
      <c r="A3302" s="553" t="s">
        <v>749</v>
      </c>
      <c r="B3302" s="553"/>
      <c r="C3302" s="553"/>
      <c r="D3302" s="553"/>
      <c r="E3302" s="553"/>
      <c r="F3302" s="553"/>
      <c r="G3302" s="553"/>
      <c r="H3302" s="553"/>
      <c r="I3302" s="553"/>
      <c r="J3302" s="553"/>
      <c r="K3302" s="553"/>
      <c r="L3302" s="553"/>
      <c r="M3302" s="553"/>
      <c r="N3302" s="553"/>
      <c r="O3302" s="553"/>
      <c r="P3302" s="553"/>
      <c r="Q3302" s="553"/>
    </row>
    <row r="3303" spans="1:18" s="91" customFormat="1" ht="97.5" customHeight="1" x14ac:dyDescent="0.25">
      <c r="A3303" s="186" t="s">
        <v>152</v>
      </c>
      <c r="B3303" s="187" t="s">
        <v>56</v>
      </c>
      <c r="C3303" s="186" t="s">
        <v>124</v>
      </c>
      <c r="D3303" s="186" t="s">
        <v>700</v>
      </c>
      <c r="E3303" s="186" t="s">
        <v>701</v>
      </c>
      <c r="F3303" s="559" t="s">
        <v>325</v>
      </c>
      <c r="G3303" s="560"/>
      <c r="H3303" s="187" t="s">
        <v>703</v>
      </c>
      <c r="I3303" s="93" t="s">
        <v>967</v>
      </c>
      <c r="J3303" s="93" t="s">
        <v>1409</v>
      </c>
      <c r="K3303" s="559" t="s">
        <v>1408</v>
      </c>
      <c r="L3303" s="561"/>
      <c r="M3303" s="561"/>
      <c r="N3303" s="560"/>
      <c r="O3303" s="93" t="s">
        <v>969</v>
      </c>
      <c r="P3303" s="93" t="s">
        <v>1240</v>
      </c>
      <c r="Q3303" s="93" t="s">
        <v>26</v>
      </c>
    </row>
    <row r="3304" spans="1:18" x14ac:dyDescent="0.15">
      <c r="A3304" s="507" t="s">
        <v>170</v>
      </c>
      <c r="B3304" s="502" t="s">
        <v>18</v>
      </c>
      <c r="C3304" s="154">
        <v>9820</v>
      </c>
      <c r="D3304" s="154">
        <v>650</v>
      </c>
      <c r="E3304" s="154">
        <v>2450</v>
      </c>
      <c r="F3304" s="556" t="s">
        <v>42</v>
      </c>
      <c r="G3304" s="557"/>
      <c r="H3304" s="154">
        <v>874</v>
      </c>
      <c r="I3304" s="154"/>
      <c r="J3304" s="154"/>
      <c r="K3304" s="556"/>
      <c r="L3304" s="558"/>
      <c r="M3304" s="558"/>
      <c r="N3304" s="557"/>
      <c r="O3304" s="154"/>
      <c r="P3304" s="499" t="s">
        <v>27</v>
      </c>
      <c r="Q3304" s="99"/>
    </row>
    <row r="3305" spans="1:18" x14ac:dyDescent="0.15">
      <c r="A3305" s="514"/>
      <c r="B3305" s="502"/>
      <c r="C3305" s="154">
        <v>9820</v>
      </c>
      <c r="D3305" s="154">
        <v>900</v>
      </c>
      <c r="E3305" s="154">
        <v>2525</v>
      </c>
      <c r="F3305" s="556" t="s">
        <v>42</v>
      </c>
      <c r="G3305" s="557"/>
      <c r="H3305" s="154">
        <v>881.5</v>
      </c>
      <c r="I3305" s="154"/>
      <c r="J3305" s="154"/>
      <c r="K3305" s="556"/>
      <c r="L3305" s="558"/>
      <c r="M3305" s="558"/>
      <c r="N3305" s="557"/>
      <c r="O3305" s="154"/>
      <c r="P3305" s="500" t="s">
        <v>27</v>
      </c>
      <c r="Q3305" s="99"/>
    </row>
    <row r="3306" spans="1:18" x14ac:dyDescent="0.15">
      <c r="A3306" s="514"/>
      <c r="B3306" s="502"/>
      <c r="C3306" s="154">
        <v>9820</v>
      </c>
      <c r="D3306" s="154">
        <v>1150</v>
      </c>
      <c r="E3306" s="154">
        <v>2600</v>
      </c>
      <c r="F3306" s="556" t="s">
        <v>42</v>
      </c>
      <c r="G3306" s="557"/>
      <c r="H3306" s="154">
        <v>889</v>
      </c>
      <c r="I3306" s="154"/>
      <c r="J3306" s="154"/>
      <c r="K3306" s="556"/>
      <c r="L3306" s="558"/>
      <c r="M3306" s="558"/>
      <c r="N3306" s="557"/>
      <c r="O3306" s="154"/>
      <c r="P3306" s="501" t="s">
        <v>27</v>
      </c>
      <c r="Q3306" s="99"/>
    </row>
    <row r="3307" spans="1:18" x14ac:dyDescent="0.15">
      <c r="A3307" s="514"/>
      <c r="B3307" s="502" t="s">
        <v>54</v>
      </c>
      <c r="C3307" s="154">
        <v>9820</v>
      </c>
      <c r="D3307" s="154">
        <v>650</v>
      </c>
      <c r="E3307" s="154">
        <v>2450</v>
      </c>
      <c r="F3307" s="556" t="s">
        <v>42</v>
      </c>
      <c r="G3307" s="557"/>
      <c r="H3307" s="154">
        <v>874</v>
      </c>
      <c r="I3307" s="154"/>
      <c r="J3307" s="154"/>
      <c r="K3307" s="556"/>
      <c r="L3307" s="558"/>
      <c r="M3307" s="558"/>
      <c r="N3307" s="557"/>
      <c r="O3307" s="154"/>
      <c r="P3307" s="499" t="s">
        <v>27</v>
      </c>
      <c r="Q3307" s="99"/>
    </row>
    <row r="3308" spans="1:18" x14ac:dyDescent="0.15">
      <c r="A3308" s="514"/>
      <c r="B3308" s="502"/>
      <c r="C3308" s="154">
        <v>9820</v>
      </c>
      <c r="D3308" s="154">
        <v>900</v>
      </c>
      <c r="E3308" s="154">
        <v>2525</v>
      </c>
      <c r="F3308" s="556" t="s">
        <v>42</v>
      </c>
      <c r="G3308" s="557"/>
      <c r="H3308" s="154">
        <v>881.5</v>
      </c>
      <c r="I3308" s="154"/>
      <c r="J3308" s="154"/>
      <c r="K3308" s="556"/>
      <c r="L3308" s="558"/>
      <c r="M3308" s="558"/>
      <c r="N3308" s="557"/>
      <c r="O3308" s="154"/>
      <c r="P3308" s="500" t="s">
        <v>27</v>
      </c>
      <c r="Q3308" s="99"/>
    </row>
    <row r="3309" spans="1:18" x14ac:dyDescent="0.15">
      <c r="A3309" s="514"/>
      <c r="B3309" s="502"/>
      <c r="C3309" s="154">
        <v>9820</v>
      </c>
      <c r="D3309" s="154">
        <v>1150</v>
      </c>
      <c r="E3309" s="154">
        <v>2600</v>
      </c>
      <c r="F3309" s="556" t="s">
        <v>42</v>
      </c>
      <c r="G3309" s="557"/>
      <c r="H3309" s="154">
        <v>889</v>
      </c>
      <c r="I3309" s="154"/>
      <c r="J3309" s="154"/>
      <c r="K3309" s="556"/>
      <c r="L3309" s="558"/>
      <c r="M3309" s="558"/>
      <c r="N3309" s="557"/>
      <c r="O3309" s="154"/>
      <c r="P3309" s="500" t="s">
        <v>27</v>
      </c>
      <c r="Q3309" s="99"/>
    </row>
    <row r="3310" spans="1:18" x14ac:dyDescent="0.15">
      <c r="A3310" s="514"/>
      <c r="B3310" s="502" t="s">
        <v>9</v>
      </c>
      <c r="C3310" s="154">
        <v>9820</v>
      </c>
      <c r="D3310" s="154">
        <v>650</v>
      </c>
      <c r="E3310" s="154">
        <v>2450</v>
      </c>
      <c r="F3310" s="556" t="s">
        <v>42</v>
      </c>
      <c r="G3310" s="557"/>
      <c r="H3310" s="154">
        <v>874</v>
      </c>
      <c r="I3310" s="154"/>
      <c r="J3310" s="154"/>
      <c r="K3310" s="556"/>
      <c r="L3310" s="558"/>
      <c r="M3310" s="558"/>
      <c r="N3310" s="557"/>
      <c r="O3310" s="154"/>
      <c r="P3310" s="554"/>
      <c r="Q3310" s="99"/>
    </row>
    <row r="3311" spans="1:18" x14ac:dyDescent="0.15">
      <c r="A3311" s="514"/>
      <c r="B3311" s="502"/>
      <c r="C3311" s="154">
        <v>9820</v>
      </c>
      <c r="D3311" s="154">
        <v>900</v>
      </c>
      <c r="E3311" s="154">
        <v>2525</v>
      </c>
      <c r="F3311" s="556" t="s">
        <v>42</v>
      </c>
      <c r="G3311" s="557"/>
      <c r="H3311" s="154">
        <v>881.5</v>
      </c>
      <c r="I3311" s="154"/>
      <c r="J3311" s="154"/>
      <c r="K3311" s="556"/>
      <c r="L3311" s="558"/>
      <c r="M3311" s="558"/>
      <c r="N3311" s="557"/>
      <c r="O3311" s="154"/>
      <c r="P3311" s="554"/>
      <c r="Q3311" s="99"/>
    </row>
    <row r="3312" spans="1:18" x14ac:dyDescent="0.15">
      <c r="A3312" s="514"/>
      <c r="B3312" s="502"/>
      <c r="C3312" s="154">
        <v>9820</v>
      </c>
      <c r="D3312" s="154">
        <v>1150</v>
      </c>
      <c r="E3312" s="154">
        <v>2600</v>
      </c>
      <c r="F3312" s="556" t="s">
        <v>42</v>
      </c>
      <c r="G3312" s="557"/>
      <c r="H3312" s="154">
        <v>889</v>
      </c>
      <c r="I3312" s="154"/>
      <c r="J3312" s="154"/>
      <c r="K3312" s="556"/>
      <c r="L3312" s="558"/>
      <c r="M3312" s="558"/>
      <c r="N3312" s="557"/>
      <c r="O3312" s="154"/>
      <c r="P3312" s="555"/>
      <c r="Q3312" s="99"/>
    </row>
    <row r="3313" spans="1:17" x14ac:dyDescent="0.15">
      <c r="A3313" s="507" t="s">
        <v>171</v>
      </c>
      <c r="B3313" s="502" t="s">
        <v>18</v>
      </c>
      <c r="C3313" s="154">
        <v>9820</v>
      </c>
      <c r="D3313" s="154">
        <v>650</v>
      </c>
      <c r="E3313" s="154">
        <v>2450</v>
      </c>
      <c r="F3313" s="556" t="s">
        <v>42</v>
      </c>
      <c r="G3313" s="557"/>
      <c r="H3313" s="154">
        <v>874</v>
      </c>
      <c r="I3313" s="154"/>
      <c r="J3313" s="154"/>
      <c r="K3313" s="556"/>
      <c r="L3313" s="558"/>
      <c r="M3313" s="558"/>
      <c r="N3313" s="557"/>
      <c r="O3313" s="154"/>
      <c r="P3313" s="499" t="s">
        <v>27</v>
      </c>
      <c r="Q3313" s="99"/>
    </row>
    <row r="3314" spans="1:17" x14ac:dyDescent="0.15">
      <c r="A3314" s="514"/>
      <c r="B3314" s="502"/>
      <c r="C3314" s="154">
        <v>9820</v>
      </c>
      <c r="D3314" s="154">
        <v>900</v>
      </c>
      <c r="E3314" s="154">
        <v>2525</v>
      </c>
      <c r="F3314" s="556" t="s">
        <v>42</v>
      </c>
      <c r="G3314" s="557"/>
      <c r="H3314" s="154">
        <v>881.5</v>
      </c>
      <c r="I3314" s="154"/>
      <c r="J3314" s="154"/>
      <c r="K3314" s="556"/>
      <c r="L3314" s="558"/>
      <c r="M3314" s="558"/>
      <c r="N3314" s="557"/>
      <c r="O3314" s="154"/>
      <c r="P3314" s="500" t="s">
        <v>27</v>
      </c>
      <c r="Q3314" s="99"/>
    </row>
    <row r="3315" spans="1:17" x14ac:dyDescent="0.15">
      <c r="A3315" s="515"/>
      <c r="B3315" s="502"/>
      <c r="C3315" s="154">
        <v>9820</v>
      </c>
      <c r="D3315" s="154">
        <v>1150</v>
      </c>
      <c r="E3315" s="154">
        <v>2600</v>
      </c>
      <c r="F3315" s="556" t="s">
        <v>42</v>
      </c>
      <c r="G3315" s="557"/>
      <c r="H3315" s="154">
        <v>889</v>
      </c>
      <c r="I3315" s="154"/>
      <c r="J3315" s="154"/>
      <c r="K3315" s="556"/>
      <c r="L3315" s="558"/>
      <c r="M3315" s="558"/>
      <c r="N3315" s="557"/>
      <c r="O3315" s="154"/>
      <c r="P3315" s="501" t="s">
        <v>27</v>
      </c>
      <c r="Q3315" s="99"/>
    </row>
    <row r="3316" spans="1:17" x14ac:dyDescent="0.15">
      <c r="A3316" s="477" t="s">
        <v>94</v>
      </c>
      <c r="B3316" s="516"/>
      <c r="C3316" s="516"/>
      <c r="D3316" s="516"/>
      <c r="E3316" s="516"/>
      <c r="F3316" s="516"/>
      <c r="G3316" s="516"/>
      <c r="H3316" s="516"/>
      <c r="I3316" s="516"/>
      <c r="J3316" s="516"/>
      <c r="K3316" s="516"/>
      <c r="L3316" s="516"/>
      <c r="M3316" s="516"/>
      <c r="N3316" s="516"/>
      <c r="O3316" s="516"/>
      <c r="P3316" s="516"/>
      <c r="Q3316" s="517"/>
    </row>
    <row r="3317" spans="1:17" x14ac:dyDescent="0.15">
      <c r="A3317" s="479" t="s">
        <v>316</v>
      </c>
      <c r="B3317" s="518"/>
      <c r="C3317" s="518"/>
      <c r="D3317" s="518"/>
      <c r="E3317" s="518"/>
      <c r="F3317" s="518"/>
      <c r="G3317" s="518"/>
      <c r="H3317" s="518"/>
      <c r="I3317" s="518"/>
      <c r="J3317" s="518"/>
      <c r="K3317" s="518"/>
      <c r="L3317" s="518"/>
      <c r="M3317" s="518"/>
      <c r="N3317" s="518"/>
      <c r="O3317" s="518"/>
      <c r="P3317" s="518"/>
      <c r="Q3317" s="519"/>
    </row>
    <row r="3318" spans="1:17" x14ac:dyDescent="0.15">
      <c r="A3318" s="479" t="s">
        <v>111</v>
      </c>
      <c r="B3318" s="518"/>
      <c r="C3318" s="518"/>
      <c r="D3318" s="518"/>
      <c r="E3318" s="518"/>
      <c r="F3318" s="518"/>
      <c r="G3318" s="518"/>
      <c r="H3318" s="518"/>
      <c r="I3318" s="518"/>
      <c r="J3318" s="518"/>
      <c r="K3318" s="518"/>
      <c r="L3318" s="518"/>
      <c r="M3318" s="518"/>
      <c r="N3318" s="518"/>
      <c r="O3318" s="518"/>
      <c r="P3318" s="518"/>
      <c r="Q3318" s="519"/>
    </row>
    <row r="3319" spans="1:17" x14ac:dyDescent="0.15">
      <c r="A3319" s="461" t="s">
        <v>112</v>
      </c>
      <c r="B3319" s="523"/>
      <c r="C3319" s="523"/>
      <c r="D3319" s="523"/>
      <c r="E3319" s="523"/>
      <c r="F3319" s="523"/>
      <c r="G3319" s="523"/>
      <c r="H3319" s="523"/>
      <c r="I3319" s="523"/>
      <c r="J3319" s="523"/>
      <c r="K3319" s="523"/>
      <c r="L3319" s="523"/>
      <c r="M3319" s="523"/>
      <c r="N3319" s="523"/>
      <c r="O3319" s="523"/>
      <c r="P3319" s="523"/>
      <c r="Q3319" s="524"/>
    </row>
    <row r="3320" spans="1:17" x14ac:dyDescent="0.15">
      <c r="A3320" s="140" t="s">
        <v>418</v>
      </c>
      <c r="B3320" s="90"/>
      <c r="C3320" s="140">
        <f>C3300+1</f>
        <v>700</v>
      </c>
      <c r="N3320" s="90"/>
      <c r="O3320" s="90"/>
      <c r="P3320" s="90"/>
      <c r="Q3320" s="90"/>
    </row>
    <row r="3321" spans="1:17" x14ac:dyDescent="0.15">
      <c r="A3321" s="553" t="s">
        <v>1131</v>
      </c>
      <c r="B3321" s="553"/>
      <c r="C3321" s="553"/>
      <c r="D3321" s="553"/>
      <c r="E3321" s="553"/>
      <c r="F3321" s="553"/>
      <c r="G3321" s="553"/>
      <c r="H3321" s="553"/>
      <c r="I3321" s="553"/>
      <c r="J3321" s="553"/>
      <c r="K3321" s="553"/>
      <c r="L3321" s="553"/>
      <c r="M3321" s="553"/>
      <c r="N3321" s="553"/>
      <c r="O3321" s="553"/>
      <c r="P3321" s="553"/>
      <c r="Q3321" s="553"/>
    </row>
    <row r="3322" spans="1:17" x14ac:dyDescent="0.15">
      <c r="A3322" s="553" t="s">
        <v>749</v>
      </c>
      <c r="B3322" s="553"/>
      <c r="C3322" s="553"/>
      <c r="D3322" s="553"/>
      <c r="E3322" s="553"/>
      <c r="F3322" s="553"/>
      <c r="G3322" s="553"/>
      <c r="H3322" s="553"/>
      <c r="I3322" s="553"/>
      <c r="J3322" s="553"/>
      <c r="K3322" s="553"/>
      <c r="L3322" s="553"/>
      <c r="M3322" s="553"/>
      <c r="N3322" s="553"/>
      <c r="O3322" s="553"/>
      <c r="P3322" s="553"/>
      <c r="Q3322" s="553"/>
    </row>
    <row r="3323" spans="1:17" s="91" customFormat="1" ht="97.5" customHeight="1" x14ac:dyDescent="0.25">
      <c r="A3323" s="184" t="s">
        <v>152</v>
      </c>
      <c r="B3323" s="185" t="s">
        <v>56</v>
      </c>
      <c r="C3323" s="184" t="s">
        <v>124</v>
      </c>
      <c r="D3323" s="184" t="s">
        <v>700</v>
      </c>
      <c r="E3323" s="184" t="s">
        <v>701</v>
      </c>
      <c r="F3323" s="559" t="s">
        <v>121</v>
      </c>
      <c r="G3323" s="560"/>
      <c r="H3323" s="185" t="s">
        <v>216</v>
      </c>
      <c r="I3323" s="93" t="s">
        <v>852</v>
      </c>
      <c r="J3323" s="93" t="s">
        <v>1409</v>
      </c>
      <c r="K3323" s="559" t="s">
        <v>1408</v>
      </c>
      <c r="L3323" s="561"/>
      <c r="M3323" s="561"/>
      <c r="N3323" s="560"/>
      <c r="O3323" s="93" t="s">
        <v>845</v>
      </c>
      <c r="P3323" s="93" t="s">
        <v>846</v>
      </c>
      <c r="Q3323" s="93" t="s">
        <v>26</v>
      </c>
    </row>
    <row r="3324" spans="1:17" x14ac:dyDescent="0.15">
      <c r="A3324" s="507" t="s">
        <v>170</v>
      </c>
      <c r="B3324" s="502" t="s">
        <v>18</v>
      </c>
      <c r="C3324" s="154">
        <v>9820</v>
      </c>
      <c r="D3324" s="154">
        <v>650</v>
      </c>
      <c r="E3324" s="154">
        <v>5035</v>
      </c>
      <c r="F3324" s="556" t="s">
        <v>42</v>
      </c>
      <c r="G3324" s="557"/>
      <c r="H3324" s="154">
        <v>2355</v>
      </c>
      <c r="I3324" s="154"/>
      <c r="J3324" s="154"/>
      <c r="K3324" s="556"/>
      <c r="L3324" s="558"/>
      <c r="M3324" s="558"/>
      <c r="N3324" s="557"/>
      <c r="O3324" s="154"/>
      <c r="P3324" s="499" t="s">
        <v>27</v>
      </c>
      <c r="Q3324" s="99"/>
    </row>
    <row r="3325" spans="1:17" x14ac:dyDescent="0.15">
      <c r="A3325" s="514"/>
      <c r="B3325" s="502"/>
      <c r="C3325" s="154">
        <v>9820</v>
      </c>
      <c r="D3325" s="154">
        <v>900</v>
      </c>
      <c r="E3325" s="154">
        <v>5095</v>
      </c>
      <c r="F3325" s="556" t="s">
        <v>42</v>
      </c>
      <c r="G3325" s="557"/>
      <c r="H3325" s="154">
        <v>2355</v>
      </c>
      <c r="I3325" s="154"/>
      <c r="J3325" s="154"/>
      <c r="K3325" s="556"/>
      <c r="L3325" s="558"/>
      <c r="M3325" s="558"/>
      <c r="N3325" s="557"/>
      <c r="O3325" s="154"/>
      <c r="P3325" s="500" t="s">
        <v>27</v>
      </c>
      <c r="Q3325" s="99"/>
    </row>
    <row r="3326" spans="1:17" x14ac:dyDescent="0.15">
      <c r="A3326" s="514"/>
      <c r="B3326" s="502"/>
      <c r="C3326" s="154">
        <v>9820</v>
      </c>
      <c r="D3326" s="154">
        <v>1150</v>
      </c>
      <c r="E3326" s="154">
        <v>5155</v>
      </c>
      <c r="F3326" s="556" t="s">
        <v>42</v>
      </c>
      <c r="G3326" s="557"/>
      <c r="H3326" s="154">
        <v>2355</v>
      </c>
      <c r="I3326" s="154"/>
      <c r="J3326" s="154"/>
      <c r="K3326" s="556"/>
      <c r="L3326" s="558"/>
      <c r="M3326" s="558"/>
      <c r="N3326" s="557"/>
      <c r="O3326" s="154"/>
      <c r="P3326" s="501" t="s">
        <v>27</v>
      </c>
      <c r="Q3326" s="99"/>
    </row>
    <row r="3327" spans="1:17" x14ac:dyDescent="0.15">
      <c r="A3327" s="514"/>
      <c r="B3327" s="502" t="s">
        <v>54</v>
      </c>
      <c r="C3327" s="154">
        <v>9820</v>
      </c>
      <c r="D3327" s="154">
        <v>650</v>
      </c>
      <c r="E3327" s="154">
        <v>5035</v>
      </c>
      <c r="F3327" s="556" t="s">
        <v>42</v>
      </c>
      <c r="G3327" s="557"/>
      <c r="H3327" s="154">
        <v>2355</v>
      </c>
      <c r="I3327" s="154"/>
      <c r="J3327" s="154"/>
      <c r="K3327" s="556"/>
      <c r="L3327" s="558"/>
      <c r="M3327" s="558"/>
      <c r="N3327" s="557"/>
      <c r="O3327" s="154"/>
      <c r="P3327" s="499" t="s">
        <v>27</v>
      </c>
      <c r="Q3327" s="99"/>
    </row>
    <row r="3328" spans="1:17" x14ac:dyDescent="0.15">
      <c r="A3328" s="514"/>
      <c r="B3328" s="502"/>
      <c r="C3328" s="154">
        <v>9820</v>
      </c>
      <c r="D3328" s="154">
        <v>900</v>
      </c>
      <c r="E3328" s="154">
        <v>5095</v>
      </c>
      <c r="F3328" s="556" t="s">
        <v>42</v>
      </c>
      <c r="G3328" s="557"/>
      <c r="H3328" s="154">
        <v>2355</v>
      </c>
      <c r="I3328" s="154"/>
      <c r="J3328" s="154"/>
      <c r="K3328" s="556"/>
      <c r="L3328" s="558"/>
      <c r="M3328" s="558"/>
      <c r="N3328" s="557"/>
      <c r="O3328" s="154"/>
      <c r="P3328" s="500" t="s">
        <v>27</v>
      </c>
      <c r="Q3328" s="99"/>
    </row>
    <row r="3329" spans="1:17" x14ac:dyDescent="0.15">
      <c r="A3329" s="514"/>
      <c r="B3329" s="502"/>
      <c r="C3329" s="154">
        <v>9820</v>
      </c>
      <c r="D3329" s="154">
        <v>1150</v>
      </c>
      <c r="E3329" s="154">
        <v>5155</v>
      </c>
      <c r="F3329" s="556" t="s">
        <v>42</v>
      </c>
      <c r="G3329" s="557"/>
      <c r="H3329" s="154">
        <v>2355</v>
      </c>
      <c r="I3329" s="154"/>
      <c r="J3329" s="154"/>
      <c r="K3329" s="556"/>
      <c r="L3329" s="558"/>
      <c r="M3329" s="558"/>
      <c r="N3329" s="557"/>
      <c r="O3329" s="154"/>
      <c r="P3329" s="500" t="s">
        <v>27</v>
      </c>
      <c r="Q3329" s="99"/>
    </row>
    <row r="3330" spans="1:17" x14ac:dyDescent="0.15">
      <c r="A3330" s="514"/>
      <c r="B3330" s="502" t="s">
        <v>9</v>
      </c>
      <c r="C3330" s="154">
        <v>9820</v>
      </c>
      <c r="D3330" s="154">
        <v>650</v>
      </c>
      <c r="E3330" s="154">
        <v>5035</v>
      </c>
      <c r="F3330" s="556" t="s">
        <v>42</v>
      </c>
      <c r="G3330" s="557"/>
      <c r="H3330" s="154">
        <v>2355</v>
      </c>
      <c r="I3330" s="154"/>
      <c r="J3330" s="154"/>
      <c r="K3330" s="556"/>
      <c r="L3330" s="558"/>
      <c r="M3330" s="558"/>
      <c r="N3330" s="557"/>
      <c r="O3330" s="154"/>
      <c r="P3330" s="554"/>
      <c r="Q3330" s="99"/>
    </row>
    <row r="3331" spans="1:17" x14ac:dyDescent="0.15">
      <c r="A3331" s="514"/>
      <c r="B3331" s="502"/>
      <c r="C3331" s="154">
        <v>9820</v>
      </c>
      <c r="D3331" s="154">
        <v>900</v>
      </c>
      <c r="E3331" s="154">
        <v>5095</v>
      </c>
      <c r="F3331" s="556" t="s">
        <v>42</v>
      </c>
      <c r="G3331" s="557"/>
      <c r="H3331" s="154">
        <v>2355</v>
      </c>
      <c r="I3331" s="154"/>
      <c r="J3331" s="154"/>
      <c r="K3331" s="556"/>
      <c r="L3331" s="558"/>
      <c r="M3331" s="558"/>
      <c r="N3331" s="557"/>
      <c r="O3331" s="154"/>
      <c r="P3331" s="554"/>
      <c r="Q3331" s="99"/>
    </row>
    <row r="3332" spans="1:17" x14ac:dyDescent="0.15">
      <c r="A3332" s="514"/>
      <c r="B3332" s="502"/>
      <c r="C3332" s="154">
        <v>9820</v>
      </c>
      <c r="D3332" s="154">
        <v>1150</v>
      </c>
      <c r="E3332" s="154">
        <v>5155</v>
      </c>
      <c r="F3332" s="556" t="s">
        <v>42</v>
      </c>
      <c r="G3332" s="557"/>
      <c r="H3332" s="154">
        <v>2355</v>
      </c>
      <c r="I3332" s="154"/>
      <c r="J3332" s="154"/>
      <c r="K3332" s="556"/>
      <c r="L3332" s="558"/>
      <c r="M3332" s="558"/>
      <c r="N3332" s="557"/>
      <c r="O3332" s="154"/>
      <c r="P3332" s="555"/>
      <c r="Q3332" s="99"/>
    </row>
    <row r="3333" spans="1:17" x14ac:dyDescent="0.15">
      <c r="A3333" s="507" t="s">
        <v>171</v>
      </c>
      <c r="B3333" s="502" t="s">
        <v>18</v>
      </c>
      <c r="C3333" s="154">
        <v>9820</v>
      </c>
      <c r="D3333" s="154">
        <v>650</v>
      </c>
      <c r="E3333" s="154">
        <v>5035</v>
      </c>
      <c r="F3333" s="556" t="s">
        <v>42</v>
      </c>
      <c r="G3333" s="557"/>
      <c r="H3333" s="154">
        <v>2355</v>
      </c>
      <c r="I3333" s="154"/>
      <c r="J3333" s="154"/>
      <c r="K3333" s="556"/>
      <c r="L3333" s="558"/>
      <c r="M3333" s="558"/>
      <c r="N3333" s="557"/>
      <c r="O3333" s="154"/>
      <c r="P3333" s="499" t="s">
        <v>27</v>
      </c>
      <c r="Q3333" s="99"/>
    </row>
    <row r="3334" spans="1:17" x14ac:dyDescent="0.15">
      <c r="A3334" s="514"/>
      <c r="B3334" s="502"/>
      <c r="C3334" s="154">
        <v>9820</v>
      </c>
      <c r="D3334" s="154">
        <v>900</v>
      </c>
      <c r="E3334" s="154">
        <v>5095</v>
      </c>
      <c r="F3334" s="556" t="s">
        <v>42</v>
      </c>
      <c r="G3334" s="557"/>
      <c r="H3334" s="154">
        <v>2355</v>
      </c>
      <c r="I3334" s="154"/>
      <c r="J3334" s="154"/>
      <c r="K3334" s="556"/>
      <c r="L3334" s="558"/>
      <c r="M3334" s="558"/>
      <c r="N3334" s="557"/>
      <c r="O3334" s="154"/>
      <c r="P3334" s="500" t="s">
        <v>27</v>
      </c>
      <c r="Q3334" s="99"/>
    </row>
    <row r="3335" spans="1:17" x14ac:dyDescent="0.15">
      <c r="A3335" s="515"/>
      <c r="B3335" s="502"/>
      <c r="C3335" s="154">
        <v>9820</v>
      </c>
      <c r="D3335" s="154">
        <v>1150</v>
      </c>
      <c r="E3335" s="154">
        <v>5155</v>
      </c>
      <c r="F3335" s="556" t="s">
        <v>42</v>
      </c>
      <c r="G3335" s="557"/>
      <c r="H3335" s="154">
        <v>2355</v>
      </c>
      <c r="I3335" s="154"/>
      <c r="J3335" s="154"/>
      <c r="K3335" s="556"/>
      <c r="L3335" s="558"/>
      <c r="M3335" s="558"/>
      <c r="N3335" s="557"/>
      <c r="O3335" s="154"/>
      <c r="P3335" s="501" t="s">
        <v>27</v>
      </c>
      <c r="Q3335" s="99"/>
    </row>
    <row r="3336" spans="1:17" x14ac:dyDescent="0.15">
      <c r="A3336" s="477" t="s">
        <v>94</v>
      </c>
      <c r="B3336" s="516"/>
      <c r="C3336" s="516"/>
      <c r="D3336" s="516"/>
      <c r="E3336" s="516"/>
      <c r="F3336" s="516"/>
      <c r="G3336" s="516"/>
      <c r="H3336" s="516"/>
      <c r="I3336" s="516"/>
      <c r="J3336" s="516"/>
      <c r="K3336" s="516"/>
      <c r="L3336" s="516"/>
      <c r="M3336" s="516"/>
      <c r="N3336" s="516"/>
      <c r="O3336" s="516"/>
      <c r="P3336" s="516"/>
      <c r="Q3336" s="517"/>
    </row>
    <row r="3337" spans="1:17" x14ac:dyDescent="0.15">
      <c r="A3337" s="479" t="s">
        <v>316</v>
      </c>
      <c r="B3337" s="518"/>
      <c r="C3337" s="518"/>
      <c r="D3337" s="518"/>
      <c r="E3337" s="518"/>
      <c r="F3337" s="518"/>
      <c r="G3337" s="518"/>
      <c r="H3337" s="518"/>
      <c r="I3337" s="518"/>
      <c r="J3337" s="518"/>
      <c r="K3337" s="518"/>
      <c r="L3337" s="518"/>
      <c r="M3337" s="518"/>
      <c r="N3337" s="518"/>
      <c r="O3337" s="518"/>
      <c r="P3337" s="518"/>
      <c r="Q3337" s="519"/>
    </row>
    <row r="3338" spans="1:17" x14ac:dyDescent="0.15">
      <c r="A3338" s="479" t="s">
        <v>111</v>
      </c>
      <c r="B3338" s="518"/>
      <c r="C3338" s="518"/>
      <c r="D3338" s="518"/>
      <c r="E3338" s="518"/>
      <c r="F3338" s="518"/>
      <c r="G3338" s="518"/>
      <c r="H3338" s="518"/>
      <c r="I3338" s="518"/>
      <c r="J3338" s="518"/>
      <c r="K3338" s="518"/>
      <c r="L3338" s="518"/>
      <c r="M3338" s="518"/>
      <c r="N3338" s="518"/>
      <c r="O3338" s="518"/>
      <c r="P3338" s="518"/>
      <c r="Q3338" s="519"/>
    </row>
    <row r="3339" spans="1:17" x14ac:dyDescent="0.15">
      <c r="A3339" s="461" t="s">
        <v>112</v>
      </c>
      <c r="B3339" s="523"/>
      <c r="C3339" s="523"/>
      <c r="D3339" s="523"/>
      <c r="E3339" s="523"/>
      <c r="F3339" s="523"/>
      <c r="G3339" s="523"/>
      <c r="H3339" s="523"/>
      <c r="I3339" s="523"/>
      <c r="J3339" s="523"/>
      <c r="K3339" s="523"/>
      <c r="L3339" s="523"/>
      <c r="M3339" s="523"/>
      <c r="N3339" s="523"/>
      <c r="O3339" s="523"/>
      <c r="P3339" s="523"/>
      <c r="Q3339" s="524"/>
    </row>
    <row r="3340" spans="1:17" x14ac:dyDescent="0.15">
      <c r="A3340" s="140" t="s">
        <v>418</v>
      </c>
      <c r="B3340" s="90"/>
      <c r="C3340" s="140">
        <f>C3320+1</f>
        <v>701</v>
      </c>
      <c r="N3340" s="90"/>
      <c r="O3340" s="90"/>
      <c r="P3340" s="90"/>
      <c r="Q3340" s="90"/>
    </row>
    <row r="3341" spans="1:17" x14ac:dyDescent="0.15">
      <c r="A3341" s="553" t="s">
        <v>1132</v>
      </c>
      <c r="B3341" s="553"/>
      <c r="C3341" s="553"/>
      <c r="D3341" s="553"/>
      <c r="E3341" s="553"/>
      <c r="F3341" s="553"/>
      <c r="G3341" s="553"/>
      <c r="H3341" s="553"/>
      <c r="I3341" s="553"/>
      <c r="J3341" s="553"/>
      <c r="K3341" s="553"/>
      <c r="L3341" s="553"/>
      <c r="M3341" s="553"/>
      <c r="N3341" s="553"/>
      <c r="O3341" s="553"/>
      <c r="P3341" s="553"/>
      <c r="Q3341" s="553"/>
    </row>
    <row r="3342" spans="1:17" x14ac:dyDescent="0.15">
      <c r="A3342" s="553" t="s">
        <v>749</v>
      </c>
      <c r="B3342" s="553"/>
      <c r="C3342" s="553"/>
      <c r="D3342" s="553"/>
      <c r="E3342" s="553"/>
      <c r="F3342" s="553"/>
      <c r="G3342" s="553"/>
      <c r="H3342" s="553"/>
      <c r="I3342" s="553"/>
      <c r="J3342" s="553"/>
      <c r="K3342" s="553"/>
      <c r="L3342" s="553"/>
      <c r="M3342" s="553"/>
      <c r="N3342" s="553"/>
      <c r="O3342" s="553"/>
      <c r="P3342" s="553"/>
      <c r="Q3342" s="553"/>
    </row>
    <row r="3343" spans="1:17" s="91" customFormat="1" ht="97.5" customHeight="1" x14ac:dyDescent="0.25">
      <c r="A3343" s="184" t="s">
        <v>152</v>
      </c>
      <c r="B3343" s="185" t="s">
        <v>56</v>
      </c>
      <c r="C3343" s="184" t="s">
        <v>124</v>
      </c>
      <c r="D3343" s="184" t="s">
        <v>700</v>
      </c>
      <c r="E3343" s="184" t="s">
        <v>701</v>
      </c>
      <c r="F3343" s="559" t="s">
        <v>324</v>
      </c>
      <c r="G3343" s="560"/>
      <c r="H3343" s="185" t="s">
        <v>702</v>
      </c>
      <c r="I3343" s="93" t="s">
        <v>966</v>
      </c>
      <c r="J3343" s="93" t="s">
        <v>1409</v>
      </c>
      <c r="K3343" s="559" t="s">
        <v>1408</v>
      </c>
      <c r="L3343" s="561"/>
      <c r="M3343" s="561"/>
      <c r="N3343" s="560"/>
      <c r="O3343" s="93" t="s">
        <v>968</v>
      </c>
      <c r="P3343" s="93" t="s">
        <v>1239</v>
      </c>
      <c r="Q3343" s="93" t="s">
        <v>26</v>
      </c>
    </row>
    <row r="3344" spans="1:17" x14ac:dyDescent="0.15">
      <c r="A3344" s="507" t="s">
        <v>170</v>
      </c>
      <c r="B3344" s="502" t="s">
        <v>18</v>
      </c>
      <c r="C3344" s="154">
        <v>9820</v>
      </c>
      <c r="D3344" s="154">
        <v>650</v>
      </c>
      <c r="E3344" s="154">
        <v>5035</v>
      </c>
      <c r="F3344" s="556" t="s">
        <v>42</v>
      </c>
      <c r="G3344" s="557"/>
      <c r="H3344" s="154">
        <v>1935</v>
      </c>
      <c r="I3344" s="154"/>
      <c r="J3344" s="154"/>
      <c r="K3344" s="556"/>
      <c r="L3344" s="558"/>
      <c r="M3344" s="558"/>
      <c r="N3344" s="557"/>
      <c r="O3344" s="154"/>
      <c r="P3344" s="499" t="s">
        <v>27</v>
      </c>
      <c r="Q3344" s="99"/>
    </row>
    <row r="3345" spans="1:18" x14ac:dyDescent="0.15">
      <c r="A3345" s="514"/>
      <c r="B3345" s="502"/>
      <c r="C3345" s="154">
        <v>9820</v>
      </c>
      <c r="D3345" s="154">
        <v>900</v>
      </c>
      <c r="E3345" s="154">
        <v>5095</v>
      </c>
      <c r="F3345" s="556" t="s">
        <v>42</v>
      </c>
      <c r="G3345" s="557"/>
      <c r="H3345" s="154">
        <v>1960</v>
      </c>
      <c r="I3345" s="154"/>
      <c r="J3345" s="154"/>
      <c r="K3345" s="556"/>
      <c r="L3345" s="558"/>
      <c r="M3345" s="558"/>
      <c r="N3345" s="557"/>
      <c r="O3345" s="154"/>
      <c r="P3345" s="500" t="s">
        <v>27</v>
      </c>
      <c r="Q3345" s="99"/>
    </row>
    <row r="3346" spans="1:18" x14ac:dyDescent="0.15">
      <c r="A3346" s="514"/>
      <c r="B3346" s="502"/>
      <c r="C3346" s="154">
        <v>9820</v>
      </c>
      <c r="D3346" s="154">
        <v>1150</v>
      </c>
      <c r="E3346" s="154">
        <v>5155</v>
      </c>
      <c r="F3346" s="556" t="s">
        <v>42</v>
      </c>
      <c r="G3346" s="557"/>
      <c r="H3346" s="154">
        <v>1985</v>
      </c>
      <c r="I3346" s="154"/>
      <c r="J3346" s="154"/>
      <c r="K3346" s="556"/>
      <c r="L3346" s="558"/>
      <c r="M3346" s="558"/>
      <c r="N3346" s="557"/>
      <c r="O3346" s="154"/>
      <c r="P3346" s="501" t="s">
        <v>27</v>
      </c>
      <c r="Q3346" s="99"/>
    </row>
    <row r="3347" spans="1:18" x14ac:dyDescent="0.15">
      <c r="A3347" s="514"/>
      <c r="B3347" s="502" t="s">
        <v>54</v>
      </c>
      <c r="C3347" s="154">
        <v>9820</v>
      </c>
      <c r="D3347" s="154">
        <v>650</v>
      </c>
      <c r="E3347" s="154">
        <v>5035</v>
      </c>
      <c r="F3347" s="556" t="s">
        <v>42</v>
      </c>
      <c r="G3347" s="557"/>
      <c r="H3347" s="154">
        <v>1935</v>
      </c>
      <c r="I3347" s="154"/>
      <c r="J3347" s="154"/>
      <c r="K3347" s="556"/>
      <c r="L3347" s="558"/>
      <c r="M3347" s="558"/>
      <c r="N3347" s="557"/>
      <c r="O3347" s="154"/>
      <c r="P3347" s="499" t="s">
        <v>27</v>
      </c>
      <c r="Q3347" s="99"/>
    </row>
    <row r="3348" spans="1:18" x14ac:dyDescent="0.15">
      <c r="A3348" s="514"/>
      <c r="B3348" s="502"/>
      <c r="C3348" s="154">
        <v>9820</v>
      </c>
      <c r="D3348" s="154">
        <v>900</v>
      </c>
      <c r="E3348" s="154">
        <v>5095</v>
      </c>
      <c r="F3348" s="556" t="s">
        <v>42</v>
      </c>
      <c r="G3348" s="557"/>
      <c r="H3348" s="154">
        <v>1960</v>
      </c>
      <c r="I3348" s="154"/>
      <c r="J3348" s="154"/>
      <c r="K3348" s="556"/>
      <c r="L3348" s="558"/>
      <c r="M3348" s="558"/>
      <c r="N3348" s="557"/>
      <c r="O3348" s="154"/>
      <c r="P3348" s="500" t="s">
        <v>27</v>
      </c>
      <c r="Q3348" s="99"/>
    </row>
    <row r="3349" spans="1:18" x14ac:dyDescent="0.15">
      <c r="A3349" s="514"/>
      <c r="B3349" s="502"/>
      <c r="C3349" s="154">
        <v>9820</v>
      </c>
      <c r="D3349" s="154">
        <v>1150</v>
      </c>
      <c r="E3349" s="154">
        <v>5155</v>
      </c>
      <c r="F3349" s="556" t="s">
        <v>42</v>
      </c>
      <c r="G3349" s="557"/>
      <c r="H3349" s="154">
        <v>1985</v>
      </c>
      <c r="I3349" s="154"/>
      <c r="J3349" s="154"/>
      <c r="K3349" s="556"/>
      <c r="L3349" s="558"/>
      <c r="M3349" s="558"/>
      <c r="N3349" s="557"/>
      <c r="O3349" s="154"/>
      <c r="P3349" s="500" t="s">
        <v>27</v>
      </c>
      <c r="Q3349" s="99"/>
    </row>
    <row r="3350" spans="1:18" x14ac:dyDescent="0.15">
      <c r="A3350" s="514"/>
      <c r="B3350" s="502" t="s">
        <v>9</v>
      </c>
      <c r="C3350" s="154">
        <v>9820</v>
      </c>
      <c r="D3350" s="154">
        <v>650</v>
      </c>
      <c r="E3350" s="154">
        <v>5035</v>
      </c>
      <c r="F3350" s="556" t="s">
        <v>42</v>
      </c>
      <c r="G3350" s="557"/>
      <c r="H3350" s="154">
        <v>1935</v>
      </c>
      <c r="I3350" s="154"/>
      <c r="J3350" s="154"/>
      <c r="K3350" s="556"/>
      <c r="L3350" s="558"/>
      <c r="M3350" s="558"/>
      <c r="N3350" s="557"/>
      <c r="O3350" s="154"/>
      <c r="P3350" s="554"/>
      <c r="Q3350" s="99"/>
    </row>
    <row r="3351" spans="1:18" x14ac:dyDescent="0.15">
      <c r="A3351" s="514"/>
      <c r="B3351" s="502"/>
      <c r="C3351" s="154">
        <v>9820</v>
      </c>
      <c r="D3351" s="154">
        <v>900</v>
      </c>
      <c r="E3351" s="154">
        <v>5095</v>
      </c>
      <c r="F3351" s="556" t="s">
        <v>42</v>
      </c>
      <c r="G3351" s="557"/>
      <c r="H3351" s="154">
        <v>1960</v>
      </c>
      <c r="I3351" s="154"/>
      <c r="J3351" s="154"/>
      <c r="K3351" s="556"/>
      <c r="L3351" s="558"/>
      <c r="M3351" s="558"/>
      <c r="N3351" s="557"/>
      <c r="O3351" s="154"/>
      <c r="P3351" s="554"/>
      <c r="Q3351" s="99"/>
    </row>
    <row r="3352" spans="1:18" x14ac:dyDescent="0.15">
      <c r="A3352" s="514"/>
      <c r="B3352" s="502"/>
      <c r="C3352" s="154">
        <v>9820</v>
      </c>
      <c r="D3352" s="154">
        <v>1150</v>
      </c>
      <c r="E3352" s="154">
        <v>5155</v>
      </c>
      <c r="F3352" s="556" t="s">
        <v>42</v>
      </c>
      <c r="G3352" s="557"/>
      <c r="H3352" s="154">
        <v>1985</v>
      </c>
      <c r="I3352" s="154"/>
      <c r="J3352" s="154"/>
      <c r="K3352" s="556"/>
      <c r="L3352" s="558"/>
      <c r="M3352" s="558"/>
      <c r="N3352" s="557"/>
      <c r="O3352" s="154"/>
      <c r="P3352" s="555"/>
      <c r="Q3352" s="99"/>
    </row>
    <row r="3353" spans="1:18" x14ac:dyDescent="0.15">
      <c r="A3353" s="507" t="s">
        <v>171</v>
      </c>
      <c r="B3353" s="502" t="s">
        <v>18</v>
      </c>
      <c r="C3353" s="154">
        <v>9820</v>
      </c>
      <c r="D3353" s="154">
        <v>650</v>
      </c>
      <c r="E3353" s="154">
        <v>5035</v>
      </c>
      <c r="F3353" s="556" t="s">
        <v>42</v>
      </c>
      <c r="G3353" s="557"/>
      <c r="H3353" s="154">
        <v>1935</v>
      </c>
      <c r="I3353" s="154"/>
      <c r="J3353" s="154"/>
      <c r="K3353" s="556"/>
      <c r="L3353" s="558"/>
      <c r="M3353" s="558"/>
      <c r="N3353" s="557"/>
      <c r="O3353" s="154"/>
      <c r="P3353" s="499" t="s">
        <v>27</v>
      </c>
      <c r="Q3353" s="99"/>
    </row>
    <row r="3354" spans="1:18" x14ac:dyDescent="0.15">
      <c r="A3354" s="514"/>
      <c r="B3354" s="502"/>
      <c r="C3354" s="154">
        <v>9820</v>
      </c>
      <c r="D3354" s="154">
        <v>900</v>
      </c>
      <c r="E3354" s="154">
        <v>5095</v>
      </c>
      <c r="F3354" s="556" t="s">
        <v>42</v>
      </c>
      <c r="G3354" s="557"/>
      <c r="H3354" s="154">
        <v>1960</v>
      </c>
      <c r="I3354" s="154"/>
      <c r="J3354" s="154"/>
      <c r="K3354" s="556"/>
      <c r="L3354" s="558"/>
      <c r="M3354" s="558"/>
      <c r="N3354" s="557"/>
      <c r="O3354" s="154"/>
      <c r="P3354" s="500" t="s">
        <v>27</v>
      </c>
      <c r="Q3354" s="99"/>
    </row>
    <row r="3355" spans="1:18" x14ac:dyDescent="0.15">
      <c r="A3355" s="515"/>
      <c r="B3355" s="502"/>
      <c r="C3355" s="154">
        <v>9820</v>
      </c>
      <c r="D3355" s="154">
        <v>1150</v>
      </c>
      <c r="E3355" s="154">
        <v>5155</v>
      </c>
      <c r="F3355" s="556" t="s">
        <v>42</v>
      </c>
      <c r="G3355" s="557"/>
      <c r="H3355" s="154">
        <v>1985</v>
      </c>
      <c r="I3355" s="154"/>
      <c r="J3355" s="154"/>
      <c r="K3355" s="556"/>
      <c r="L3355" s="558"/>
      <c r="M3355" s="558"/>
      <c r="N3355" s="557"/>
      <c r="O3355" s="154"/>
      <c r="P3355" s="501" t="s">
        <v>27</v>
      </c>
      <c r="Q3355" s="99"/>
    </row>
    <row r="3356" spans="1:18" x14ac:dyDescent="0.15">
      <c r="A3356" s="477" t="s">
        <v>94</v>
      </c>
      <c r="B3356" s="516"/>
      <c r="C3356" s="516"/>
      <c r="D3356" s="516"/>
      <c r="E3356" s="516"/>
      <c r="F3356" s="516"/>
      <c r="G3356" s="516"/>
      <c r="H3356" s="516"/>
      <c r="I3356" s="516"/>
      <c r="J3356" s="516"/>
      <c r="K3356" s="516"/>
      <c r="L3356" s="516"/>
      <c r="M3356" s="516"/>
      <c r="N3356" s="516"/>
      <c r="O3356" s="516"/>
      <c r="P3356" s="516"/>
      <c r="Q3356" s="517"/>
      <c r="R3356" s="91"/>
    </row>
    <row r="3357" spans="1:18" x14ac:dyDescent="0.15">
      <c r="A3357" s="479" t="s">
        <v>316</v>
      </c>
      <c r="B3357" s="518"/>
      <c r="C3357" s="518"/>
      <c r="D3357" s="518"/>
      <c r="E3357" s="518"/>
      <c r="F3357" s="518"/>
      <c r="G3357" s="518"/>
      <c r="H3357" s="518"/>
      <c r="I3357" s="518"/>
      <c r="J3357" s="518"/>
      <c r="K3357" s="518"/>
      <c r="L3357" s="518"/>
      <c r="M3357" s="518"/>
      <c r="N3357" s="518"/>
      <c r="O3357" s="518"/>
      <c r="P3357" s="518"/>
      <c r="Q3357" s="519"/>
      <c r="R3357" s="97"/>
    </row>
    <row r="3358" spans="1:18" x14ac:dyDescent="0.15">
      <c r="A3358" s="479" t="s">
        <v>111</v>
      </c>
      <c r="B3358" s="518"/>
      <c r="C3358" s="518"/>
      <c r="D3358" s="518"/>
      <c r="E3358" s="518"/>
      <c r="F3358" s="518"/>
      <c r="G3358" s="518"/>
      <c r="H3358" s="518"/>
      <c r="I3358" s="518"/>
      <c r="J3358" s="518"/>
      <c r="K3358" s="518"/>
      <c r="L3358" s="518"/>
      <c r="M3358" s="518"/>
      <c r="N3358" s="518"/>
      <c r="O3358" s="518"/>
      <c r="P3358" s="518"/>
      <c r="Q3358" s="519"/>
      <c r="R3358" s="97"/>
    </row>
    <row r="3359" spans="1:18" x14ac:dyDescent="0.15">
      <c r="A3359" s="461" t="s">
        <v>112</v>
      </c>
      <c r="B3359" s="523"/>
      <c r="C3359" s="523"/>
      <c r="D3359" s="523"/>
      <c r="E3359" s="523"/>
      <c r="F3359" s="523"/>
      <c r="G3359" s="523"/>
      <c r="H3359" s="523"/>
      <c r="I3359" s="523"/>
      <c r="J3359" s="523"/>
      <c r="K3359" s="523"/>
      <c r="L3359" s="523"/>
      <c r="M3359" s="523"/>
      <c r="N3359" s="523"/>
      <c r="O3359" s="523"/>
      <c r="P3359" s="523"/>
      <c r="Q3359" s="524"/>
      <c r="R3359" s="98"/>
    </row>
    <row r="3360" spans="1:18" x14ac:dyDescent="0.15">
      <c r="A3360" s="140" t="s">
        <v>418</v>
      </c>
      <c r="B3360" s="90"/>
      <c r="C3360" s="140">
        <f>C3340+1</f>
        <v>702</v>
      </c>
      <c r="N3360" s="90"/>
      <c r="O3360" s="90"/>
      <c r="P3360" s="90"/>
      <c r="Q3360" s="90"/>
    </row>
    <row r="3361" spans="1:17" x14ac:dyDescent="0.15">
      <c r="A3361" s="553" t="s">
        <v>1133</v>
      </c>
      <c r="B3361" s="553"/>
      <c r="C3361" s="553"/>
      <c r="D3361" s="553"/>
      <c r="E3361" s="553"/>
      <c r="F3361" s="553"/>
      <c r="G3361" s="553"/>
      <c r="H3361" s="553"/>
      <c r="I3361" s="553"/>
      <c r="J3361" s="553"/>
      <c r="K3361" s="553"/>
      <c r="L3361" s="553"/>
      <c r="M3361" s="553"/>
      <c r="N3361" s="553"/>
      <c r="O3361" s="553"/>
      <c r="P3361" s="553"/>
      <c r="Q3361" s="553"/>
    </row>
    <row r="3362" spans="1:17" x14ac:dyDescent="0.15">
      <c r="A3362" s="553" t="s">
        <v>749</v>
      </c>
      <c r="B3362" s="553"/>
      <c r="C3362" s="553"/>
      <c r="D3362" s="553"/>
      <c r="E3362" s="553"/>
      <c r="F3362" s="553"/>
      <c r="G3362" s="553"/>
      <c r="H3362" s="553"/>
      <c r="I3362" s="553"/>
      <c r="J3362" s="553"/>
      <c r="K3362" s="553"/>
      <c r="L3362" s="553"/>
      <c r="M3362" s="553"/>
      <c r="N3362" s="553"/>
      <c r="O3362" s="553"/>
      <c r="P3362" s="553"/>
      <c r="Q3362" s="553"/>
    </row>
    <row r="3363" spans="1:17" s="91" customFormat="1" ht="97.5" customHeight="1" x14ac:dyDescent="0.25">
      <c r="A3363" s="186" t="s">
        <v>152</v>
      </c>
      <c r="B3363" s="187" t="s">
        <v>56</v>
      </c>
      <c r="C3363" s="186" t="s">
        <v>124</v>
      </c>
      <c r="D3363" s="186" t="s">
        <v>700</v>
      </c>
      <c r="E3363" s="186" t="s">
        <v>701</v>
      </c>
      <c r="F3363" s="559" t="s">
        <v>325</v>
      </c>
      <c r="G3363" s="560"/>
      <c r="H3363" s="187" t="s">
        <v>703</v>
      </c>
      <c r="I3363" s="93" t="s">
        <v>967</v>
      </c>
      <c r="J3363" s="93" t="s">
        <v>1409</v>
      </c>
      <c r="K3363" s="559" t="s">
        <v>1408</v>
      </c>
      <c r="L3363" s="561"/>
      <c r="M3363" s="561"/>
      <c r="N3363" s="560"/>
      <c r="O3363" s="93" t="s">
        <v>969</v>
      </c>
      <c r="P3363" s="93" t="s">
        <v>1240</v>
      </c>
      <c r="Q3363" s="93" t="s">
        <v>26</v>
      </c>
    </row>
    <row r="3364" spans="1:17" x14ac:dyDescent="0.15">
      <c r="A3364" s="507" t="s">
        <v>170</v>
      </c>
      <c r="B3364" s="502" t="s">
        <v>18</v>
      </c>
      <c r="C3364" s="154">
        <v>9820</v>
      </c>
      <c r="D3364" s="154">
        <v>650</v>
      </c>
      <c r="E3364" s="154">
        <v>5035</v>
      </c>
      <c r="F3364" s="556" t="s">
        <v>60</v>
      </c>
      <c r="G3364" s="557"/>
      <c r="H3364" s="154">
        <v>731.5</v>
      </c>
      <c r="I3364" s="154"/>
      <c r="J3364" s="154"/>
      <c r="K3364" s="556"/>
      <c r="L3364" s="558"/>
      <c r="M3364" s="558"/>
      <c r="N3364" s="557"/>
      <c r="O3364" s="154"/>
      <c r="P3364" s="499" t="s">
        <v>27</v>
      </c>
      <c r="Q3364" s="99"/>
    </row>
    <row r="3365" spans="1:17" ht="9" customHeight="1" x14ac:dyDescent="0.15">
      <c r="A3365" s="514"/>
      <c r="B3365" s="502"/>
      <c r="C3365" s="154">
        <v>9820</v>
      </c>
      <c r="D3365" s="154">
        <v>900</v>
      </c>
      <c r="E3365" s="154">
        <v>5095</v>
      </c>
      <c r="F3365" s="556" t="s">
        <v>60</v>
      </c>
      <c r="G3365" s="557"/>
      <c r="H3365" s="154">
        <v>737.5</v>
      </c>
      <c r="I3365" s="154"/>
      <c r="J3365" s="154"/>
      <c r="K3365" s="556"/>
      <c r="L3365" s="558"/>
      <c r="M3365" s="558"/>
      <c r="N3365" s="557"/>
      <c r="O3365" s="154"/>
      <c r="P3365" s="500" t="s">
        <v>27</v>
      </c>
      <c r="Q3365" s="99"/>
    </row>
    <row r="3366" spans="1:17" ht="9" customHeight="1" x14ac:dyDescent="0.15">
      <c r="A3366" s="514"/>
      <c r="B3366" s="502"/>
      <c r="C3366" s="154">
        <v>9820</v>
      </c>
      <c r="D3366" s="154">
        <v>1150</v>
      </c>
      <c r="E3366" s="154">
        <v>5155</v>
      </c>
      <c r="F3366" s="556" t="s">
        <v>60</v>
      </c>
      <c r="G3366" s="557"/>
      <c r="H3366" s="154">
        <v>743.5</v>
      </c>
      <c r="I3366" s="154"/>
      <c r="J3366" s="154"/>
      <c r="K3366" s="556"/>
      <c r="L3366" s="558"/>
      <c r="M3366" s="558"/>
      <c r="N3366" s="557"/>
      <c r="O3366" s="154"/>
      <c r="P3366" s="501" t="s">
        <v>27</v>
      </c>
      <c r="Q3366" s="99"/>
    </row>
    <row r="3367" spans="1:17" ht="9" customHeight="1" x14ac:dyDescent="0.15">
      <c r="A3367" s="514"/>
      <c r="B3367" s="502" t="s">
        <v>54</v>
      </c>
      <c r="C3367" s="154">
        <v>9820</v>
      </c>
      <c r="D3367" s="154">
        <v>650</v>
      </c>
      <c r="E3367" s="154">
        <v>5035</v>
      </c>
      <c r="F3367" s="556" t="s">
        <v>60</v>
      </c>
      <c r="G3367" s="557"/>
      <c r="H3367" s="154">
        <v>731.5</v>
      </c>
      <c r="I3367" s="154"/>
      <c r="J3367" s="154"/>
      <c r="K3367" s="556"/>
      <c r="L3367" s="558"/>
      <c r="M3367" s="558"/>
      <c r="N3367" s="557"/>
      <c r="O3367" s="154"/>
      <c r="P3367" s="499" t="s">
        <v>27</v>
      </c>
      <c r="Q3367" s="99"/>
    </row>
    <row r="3368" spans="1:17" ht="9" customHeight="1" x14ac:dyDescent="0.15">
      <c r="A3368" s="514"/>
      <c r="B3368" s="502"/>
      <c r="C3368" s="154">
        <v>9820</v>
      </c>
      <c r="D3368" s="154">
        <v>900</v>
      </c>
      <c r="E3368" s="154">
        <v>5095</v>
      </c>
      <c r="F3368" s="556" t="s">
        <v>60</v>
      </c>
      <c r="G3368" s="557"/>
      <c r="H3368" s="154">
        <v>737.5</v>
      </c>
      <c r="I3368" s="154"/>
      <c r="J3368" s="154"/>
      <c r="K3368" s="556"/>
      <c r="L3368" s="558"/>
      <c r="M3368" s="558"/>
      <c r="N3368" s="557"/>
      <c r="O3368" s="154"/>
      <c r="P3368" s="500" t="s">
        <v>27</v>
      </c>
      <c r="Q3368" s="99"/>
    </row>
    <row r="3369" spans="1:17" ht="9" customHeight="1" x14ac:dyDescent="0.15">
      <c r="A3369" s="514"/>
      <c r="B3369" s="502"/>
      <c r="C3369" s="154">
        <v>9820</v>
      </c>
      <c r="D3369" s="154">
        <v>1150</v>
      </c>
      <c r="E3369" s="154">
        <v>5155</v>
      </c>
      <c r="F3369" s="556" t="s">
        <v>60</v>
      </c>
      <c r="G3369" s="557"/>
      <c r="H3369" s="154">
        <v>743.5</v>
      </c>
      <c r="I3369" s="154"/>
      <c r="J3369" s="154"/>
      <c r="K3369" s="556"/>
      <c r="L3369" s="558"/>
      <c r="M3369" s="558"/>
      <c r="N3369" s="557"/>
      <c r="O3369" s="154"/>
      <c r="P3369" s="500" t="s">
        <v>27</v>
      </c>
      <c r="Q3369" s="99"/>
    </row>
    <row r="3370" spans="1:17" ht="9" customHeight="1" x14ac:dyDescent="0.15">
      <c r="A3370" s="514"/>
      <c r="B3370" s="502" t="s">
        <v>9</v>
      </c>
      <c r="C3370" s="154">
        <v>9820</v>
      </c>
      <c r="D3370" s="154">
        <v>650</v>
      </c>
      <c r="E3370" s="154">
        <v>5035</v>
      </c>
      <c r="F3370" s="556" t="s">
        <v>60</v>
      </c>
      <c r="G3370" s="557"/>
      <c r="H3370" s="154">
        <v>731.5</v>
      </c>
      <c r="I3370" s="154"/>
      <c r="J3370" s="154"/>
      <c r="K3370" s="556"/>
      <c r="L3370" s="558"/>
      <c r="M3370" s="558"/>
      <c r="N3370" s="557"/>
      <c r="O3370" s="154"/>
      <c r="P3370" s="554"/>
      <c r="Q3370" s="99"/>
    </row>
    <row r="3371" spans="1:17" ht="9" customHeight="1" x14ac:dyDescent="0.15">
      <c r="A3371" s="514"/>
      <c r="B3371" s="502"/>
      <c r="C3371" s="154">
        <v>9820</v>
      </c>
      <c r="D3371" s="154">
        <v>900</v>
      </c>
      <c r="E3371" s="154">
        <v>5095</v>
      </c>
      <c r="F3371" s="556" t="s">
        <v>60</v>
      </c>
      <c r="G3371" s="557"/>
      <c r="H3371" s="154">
        <v>737.5</v>
      </c>
      <c r="I3371" s="154"/>
      <c r="J3371" s="154"/>
      <c r="K3371" s="556"/>
      <c r="L3371" s="558"/>
      <c r="M3371" s="558"/>
      <c r="N3371" s="557"/>
      <c r="O3371" s="154"/>
      <c r="P3371" s="554"/>
      <c r="Q3371" s="99"/>
    </row>
    <row r="3372" spans="1:17" ht="9" customHeight="1" x14ac:dyDescent="0.15">
      <c r="A3372" s="514"/>
      <c r="B3372" s="502"/>
      <c r="C3372" s="154">
        <v>9820</v>
      </c>
      <c r="D3372" s="154">
        <v>1150</v>
      </c>
      <c r="E3372" s="154">
        <v>5155</v>
      </c>
      <c r="F3372" s="556" t="s">
        <v>60</v>
      </c>
      <c r="G3372" s="557"/>
      <c r="H3372" s="154">
        <v>743.5</v>
      </c>
      <c r="I3372" s="154"/>
      <c r="J3372" s="154"/>
      <c r="K3372" s="556"/>
      <c r="L3372" s="558"/>
      <c r="M3372" s="558"/>
      <c r="N3372" s="557"/>
      <c r="O3372" s="154"/>
      <c r="P3372" s="555"/>
      <c r="Q3372" s="99"/>
    </row>
    <row r="3373" spans="1:17" ht="9" customHeight="1" x14ac:dyDescent="0.15">
      <c r="A3373" s="507" t="s">
        <v>171</v>
      </c>
      <c r="B3373" s="502" t="s">
        <v>18</v>
      </c>
      <c r="C3373" s="154">
        <v>9820</v>
      </c>
      <c r="D3373" s="154">
        <v>650</v>
      </c>
      <c r="E3373" s="154">
        <v>5035</v>
      </c>
      <c r="F3373" s="556" t="s">
        <v>60</v>
      </c>
      <c r="G3373" s="557"/>
      <c r="H3373" s="154">
        <v>731.5</v>
      </c>
      <c r="I3373" s="154"/>
      <c r="J3373" s="154"/>
      <c r="K3373" s="556"/>
      <c r="L3373" s="558"/>
      <c r="M3373" s="558"/>
      <c r="N3373" s="557"/>
      <c r="O3373" s="154"/>
      <c r="P3373" s="499" t="s">
        <v>27</v>
      </c>
      <c r="Q3373" s="99"/>
    </row>
    <row r="3374" spans="1:17" ht="9" customHeight="1" x14ac:dyDescent="0.15">
      <c r="A3374" s="514"/>
      <c r="B3374" s="502"/>
      <c r="C3374" s="154">
        <v>9820</v>
      </c>
      <c r="D3374" s="154">
        <v>900</v>
      </c>
      <c r="E3374" s="154">
        <v>5095</v>
      </c>
      <c r="F3374" s="556" t="s">
        <v>60</v>
      </c>
      <c r="G3374" s="557"/>
      <c r="H3374" s="154">
        <v>737.5</v>
      </c>
      <c r="I3374" s="154"/>
      <c r="J3374" s="154"/>
      <c r="K3374" s="556"/>
      <c r="L3374" s="558"/>
      <c r="M3374" s="558"/>
      <c r="N3374" s="557"/>
      <c r="O3374" s="154"/>
      <c r="P3374" s="500" t="s">
        <v>27</v>
      </c>
      <c r="Q3374" s="99"/>
    </row>
    <row r="3375" spans="1:17" ht="9" customHeight="1" x14ac:dyDescent="0.15">
      <c r="A3375" s="515"/>
      <c r="B3375" s="502"/>
      <c r="C3375" s="154">
        <v>9820</v>
      </c>
      <c r="D3375" s="154">
        <v>1150</v>
      </c>
      <c r="E3375" s="154">
        <v>5155</v>
      </c>
      <c r="F3375" s="556" t="s">
        <v>60</v>
      </c>
      <c r="G3375" s="557"/>
      <c r="H3375" s="154">
        <v>743.5</v>
      </c>
      <c r="I3375" s="154"/>
      <c r="J3375" s="154"/>
      <c r="K3375" s="556"/>
      <c r="L3375" s="558"/>
      <c r="M3375" s="558"/>
      <c r="N3375" s="557"/>
      <c r="O3375" s="154"/>
      <c r="P3375" s="501" t="s">
        <v>27</v>
      </c>
      <c r="Q3375" s="99"/>
    </row>
    <row r="3376" spans="1:17" x14ac:dyDescent="0.15">
      <c r="A3376" s="477" t="s">
        <v>94</v>
      </c>
      <c r="B3376" s="516"/>
      <c r="C3376" s="516"/>
      <c r="D3376" s="516"/>
      <c r="E3376" s="516"/>
      <c r="F3376" s="516"/>
      <c r="G3376" s="516"/>
      <c r="H3376" s="516"/>
      <c r="I3376" s="516"/>
      <c r="J3376" s="516"/>
      <c r="K3376" s="516"/>
      <c r="L3376" s="516"/>
      <c r="M3376" s="516"/>
      <c r="N3376" s="516"/>
      <c r="O3376" s="516"/>
      <c r="P3376" s="516"/>
      <c r="Q3376" s="517"/>
    </row>
    <row r="3377" spans="1:17" x14ac:dyDescent="0.15">
      <c r="A3377" s="479" t="s">
        <v>316</v>
      </c>
      <c r="B3377" s="518"/>
      <c r="C3377" s="518"/>
      <c r="D3377" s="518"/>
      <c r="E3377" s="518"/>
      <c r="F3377" s="518"/>
      <c r="G3377" s="518"/>
      <c r="H3377" s="518"/>
      <c r="I3377" s="518"/>
      <c r="J3377" s="518"/>
      <c r="K3377" s="518"/>
      <c r="L3377" s="518"/>
      <c r="M3377" s="518"/>
      <c r="N3377" s="518"/>
      <c r="O3377" s="518"/>
      <c r="P3377" s="518"/>
      <c r="Q3377" s="519"/>
    </row>
    <row r="3378" spans="1:17" x14ac:dyDescent="0.15">
      <c r="A3378" s="479" t="s">
        <v>111</v>
      </c>
      <c r="B3378" s="518"/>
      <c r="C3378" s="518"/>
      <c r="D3378" s="518"/>
      <c r="E3378" s="518"/>
      <c r="F3378" s="518"/>
      <c r="G3378" s="518"/>
      <c r="H3378" s="518"/>
      <c r="I3378" s="518"/>
      <c r="J3378" s="518"/>
      <c r="K3378" s="518"/>
      <c r="L3378" s="518"/>
      <c r="M3378" s="518"/>
      <c r="N3378" s="518"/>
      <c r="O3378" s="518"/>
      <c r="P3378" s="518"/>
      <c r="Q3378" s="519"/>
    </row>
    <row r="3379" spans="1:17" x14ac:dyDescent="0.15">
      <c r="A3379" s="461" t="s">
        <v>112</v>
      </c>
      <c r="B3379" s="523"/>
      <c r="C3379" s="523"/>
      <c r="D3379" s="523"/>
      <c r="E3379" s="523"/>
      <c r="F3379" s="523"/>
      <c r="G3379" s="523"/>
      <c r="H3379" s="523"/>
      <c r="I3379" s="523"/>
      <c r="J3379" s="523"/>
      <c r="K3379" s="523"/>
      <c r="L3379" s="523"/>
      <c r="M3379" s="523"/>
      <c r="N3379" s="523"/>
      <c r="O3379" s="523"/>
      <c r="P3379" s="523"/>
      <c r="Q3379" s="524"/>
    </row>
    <row r="3380" spans="1:17" x14ac:dyDescent="0.15">
      <c r="A3380" s="140" t="s">
        <v>418</v>
      </c>
      <c r="B3380" s="90"/>
      <c r="C3380" s="140">
        <f>C3360+1</f>
        <v>703</v>
      </c>
      <c r="N3380" s="90"/>
      <c r="O3380" s="90"/>
      <c r="P3380" s="90"/>
      <c r="Q3380" s="90"/>
    </row>
    <row r="3381" spans="1:17" x14ac:dyDescent="0.15">
      <c r="A3381" s="553" t="s">
        <v>1134</v>
      </c>
      <c r="B3381" s="553"/>
      <c r="C3381" s="553"/>
      <c r="D3381" s="553"/>
      <c r="E3381" s="553"/>
      <c r="F3381" s="553"/>
      <c r="G3381" s="553"/>
      <c r="H3381" s="553"/>
      <c r="I3381" s="553"/>
      <c r="J3381" s="553"/>
      <c r="K3381" s="553"/>
      <c r="L3381" s="553"/>
      <c r="M3381" s="553"/>
      <c r="N3381" s="553"/>
      <c r="O3381" s="553"/>
      <c r="P3381" s="553"/>
      <c r="Q3381" s="553"/>
    </row>
    <row r="3382" spans="1:17" x14ac:dyDescent="0.15">
      <c r="A3382" s="553" t="s">
        <v>749</v>
      </c>
      <c r="B3382" s="553"/>
      <c r="C3382" s="553"/>
      <c r="D3382" s="553"/>
      <c r="E3382" s="553"/>
      <c r="F3382" s="553"/>
      <c r="G3382" s="553"/>
      <c r="H3382" s="553"/>
      <c r="I3382" s="553"/>
      <c r="J3382" s="553"/>
      <c r="K3382" s="553"/>
      <c r="L3382" s="553"/>
      <c r="M3382" s="553"/>
      <c r="N3382" s="553"/>
      <c r="O3382" s="553"/>
      <c r="P3382" s="553"/>
      <c r="Q3382" s="553"/>
    </row>
    <row r="3383" spans="1:17" s="91" customFormat="1" ht="97.5" customHeight="1" x14ac:dyDescent="0.25">
      <c r="A3383" s="184" t="s">
        <v>152</v>
      </c>
      <c r="B3383" s="185" t="s">
        <v>56</v>
      </c>
      <c r="C3383" s="184" t="s">
        <v>124</v>
      </c>
      <c r="D3383" s="184" t="s">
        <v>700</v>
      </c>
      <c r="E3383" s="184" t="s">
        <v>701</v>
      </c>
      <c r="F3383" s="559" t="s">
        <v>121</v>
      </c>
      <c r="G3383" s="560"/>
      <c r="H3383" s="185" t="s">
        <v>216</v>
      </c>
      <c r="I3383" s="93" t="s">
        <v>852</v>
      </c>
      <c r="J3383" s="93" t="s">
        <v>1409</v>
      </c>
      <c r="K3383" s="559" t="s">
        <v>1408</v>
      </c>
      <c r="L3383" s="561"/>
      <c r="M3383" s="561"/>
      <c r="N3383" s="560"/>
      <c r="O3383" s="93" t="s">
        <v>845</v>
      </c>
      <c r="P3383" s="93" t="s">
        <v>846</v>
      </c>
      <c r="Q3383" s="93" t="s">
        <v>26</v>
      </c>
    </row>
    <row r="3384" spans="1:17" x14ac:dyDescent="0.15">
      <c r="A3384" s="507" t="s">
        <v>170</v>
      </c>
      <c r="B3384" s="502" t="s">
        <v>18</v>
      </c>
      <c r="C3384" s="154">
        <v>9820</v>
      </c>
      <c r="D3384" s="154">
        <v>650</v>
      </c>
      <c r="E3384" s="154">
        <v>9720</v>
      </c>
      <c r="F3384" s="556" t="s">
        <v>42</v>
      </c>
      <c r="G3384" s="557"/>
      <c r="H3384" s="154">
        <v>2355</v>
      </c>
      <c r="I3384" s="154"/>
      <c r="J3384" s="154"/>
      <c r="K3384" s="556"/>
      <c r="L3384" s="558"/>
      <c r="M3384" s="558"/>
      <c r="N3384" s="557"/>
      <c r="O3384" s="154"/>
      <c r="P3384" s="499" t="s">
        <v>27</v>
      </c>
      <c r="Q3384" s="99"/>
    </row>
    <row r="3385" spans="1:17" x14ac:dyDescent="0.15">
      <c r="A3385" s="514"/>
      <c r="B3385" s="502"/>
      <c r="C3385" s="154">
        <v>9820</v>
      </c>
      <c r="D3385" s="154">
        <v>900</v>
      </c>
      <c r="E3385" s="154">
        <v>9720</v>
      </c>
      <c r="F3385" s="556" t="s">
        <v>42</v>
      </c>
      <c r="G3385" s="557"/>
      <c r="H3385" s="154">
        <v>2355</v>
      </c>
      <c r="I3385" s="154"/>
      <c r="J3385" s="154"/>
      <c r="K3385" s="556"/>
      <c r="L3385" s="558"/>
      <c r="M3385" s="558"/>
      <c r="N3385" s="557"/>
      <c r="O3385" s="154"/>
      <c r="P3385" s="500" t="s">
        <v>27</v>
      </c>
      <c r="Q3385" s="99"/>
    </row>
    <row r="3386" spans="1:17" x14ac:dyDescent="0.15">
      <c r="A3386" s="514"/>
      <c r="B3386" s="502"/>
      <c r="C3386" s="154">
        <v>9820</v>
      </c>
      <c r="D3386" s="154">
        <v>1150</v>
      </c>
      <c r="E3386" s="154">
        <v>9720</v>
      </c>
      <c r="F3386" s="556" t="s">
        <v>42</v>
      </c>
      <c r="G3386" s="557"/>
      <c r="H3386" s="154">
        <v>2355</v>
      </c>
      <c r="I3386" s="154"/>
      <c r="J3386" s="154"/>
      <c r="K3386" s="556"/>
      <c r="L3386" s="558"/>
      <c r="M3386" s="558"/>
      <c r="N3386" s="557"/>
      <c r="O3386" s="154"/>
      <c r="P3386" s="501" t="s">
        <v>27</v>
      </c>
      <c r="Q3386" s="99"/>
    </row>
    <row r="3387" spans="1:17" x14ac:dyDescent="0.15">
      <c r="A3387" s="514"/>
      <c r="B3387" s="502" t="s">
        <v>54</v>
      </c>
      <c r="C3387" s="154">
        <v>9820</v>
      </c>
      <c r="D3387" s="154">
        <v>650</v>
      </c>
      <c r="E3387" s="154">
        <v>9720</v>
      </c>
      <c r="F3387" s="556" t="s">
        <v>42</v>
      </c>
      <c r="G3387" s="557"/>
      <c r="H3387" s="154">
        <v>2355</v>
      </c>
      <c r="I3387" s="154"/>
      <c r="J3387" s="154"/>
      <c r="K3387" s="556"/>
      <c r="L3387" s="558"/>
      <c r="M3387" s="558"/>
      <c r="N3387" s="557"/>
      <c r="O3387" s="154"/>
      <c r="P3387" s="499" t="s">
        <v>27</v>
      </c>
      <c r="Q3387" s="99"/>
    </row>
    <row r="3388" spans="1:17" x14ac:dyDescent="0.15">
      <c r="A3388" s="514"/>
      <c r="B3388" s="502"/>
      <c r="C3388" s="154">
        <v>9820</v>
      </c>
      <c r="D3388" s="154">
        <v>900</v>
      </c>
      <c r="E3388" s="154">
        <v>9720</v>
      </c>
      <c r="F3388" s="556" t="s">
        <v>42</v>
      </c>
      <c r="G3388" s="557"/>
      <c r="H3388" s="154">
        <v>2355</v>
      </c>
      <c r="I3388" s="154"/>
      <c r="J3388" s="154"/>
      <c r="K3388" s="556"/>
      <c r="L3388" s="558"/>
      <c r="M3388" s="558"/>
      <c r="N3388" s="557"/>
      <c r="O3388" s="154"/>
      <c r="P3388" s="500" t="s">
        <v>27</v>
      </c>
      <c r="Q3388" s="99"/>
    </row>
    <row r="3389" spans="1:17" x14ac:dyDescent="0.15">
      <c r="A3389" s="514"/>
      <c r="B3389" s="502"/>
      <c r="C3389" s="154">
        <v>9820</v>
      </c>
      <c r="D3389" s="154">
        <v>1150</v>
      </c>
      <c r="E3389" s="154">
        <v>9720</v>
      </c>
      <c r="F3389" s="556" t="s">
        <v>42</v>
      </c>
      <c r="G3389" s="557"/>
      <c r="H3389" s="154">
        <v>2355</v>
      </c>
      <c r="I3389" s="154"/>
      <c r="J3389" s="154"/>
      <c r="K3389" s="556"/>
      <c r="L3389" s="558"/>
      <c r="M3389" s="558"/>
      <c r="N3389" s="557"/>
      <c r="O3389" s="154"/>
      <c r="P3389" s="500" t="s">
        <v>27</v>
      </c>
      <c r="Q3389" s="99"/>
    </row>
    <row r="3390" spans="1:17" x14ac:dyDescent="0.15">
      <c r="A3390" s="514"/>
      <c r="B3390" s="502" t="s">
        <v>9</v>
      </c>
      <c r="C3390" s="154">
        <v>9820</v>
      </c>
      <c r="D3390" s="154">
        <v>650</v>
      </c>
      <c r="E3390" s="154">
        <v>9720</v>
      </c>
      <c r="F3390" s="556" t="s">
        <v>42</v>
      </c>
      <c r="G3390" s="557"/>
      <c r="H3390" s="154">
        <v>2355</v>
      </c>
      <c r="I3390" s="154"/>
      <c r="J3390" s="154"/>
      <c r="K3390" s="556"/>
      <c r="L3390" s="558"/>
      <c r="M3390" s="558"/>
      <c r="N3390" s="557"/>
      <c r="O3390" s="154"/>
      <c r="P3390" s="554"/>
      <c r="Q3390" s="99"/>
    </row>
    <row r="3391" spans="1:17" x14ac:dyDescent="0.15">
      <c r="A3391" s="514"/>
      <c r="B3391" s="502"/>
      <c r="C3391" s="154">
        <v>9820</v>
      </c>
      <c r="D3391" s="154">
        <v>900</v>
      </c>
      <c r="E3391" s="154">
        <v>9720</v>
      </c>
      <c r="F3391" s="556" t="s">
        <v>42</v>
      </c>
      <c r="G3391" s="557"/>
      <c r="H3391" s="154">
        <v>2355</v>
      </c>
      <c r="I3391" s="154"/>
      <c r="J3391" s="154"/>
      <c r="K3391" s="556"/>
      <c r="L3391" s="558"/>
      <c r="M3391" s="558"/>
      <c r="N3391" s="557"/>
      <c r="O3391" s="154"/>
      <c r="P3391" s="554"/>
      <c r="Q3391" s="99"/>
    </row>
    <row r="3392" spans="1:17" x14ac:dyDescent="0.15">
      <c r="A3392" s="514"/>
      <c r="B3392" s="502"/>
      <c r="C3392" s="154">
        <v>9820</v>
      </c>
      <c r="D3392" s="154">
        <v>1150</v>
      </c>
      <c r="E3392" s="154">
        <v>9720</v>
      </c>
      <c r="F3392" s="556" t="s">
        <v>42</v>
      </c>
      <c r="G3392" s="557"/>
      <c r="H3392" s="154">
        <v>2355</v>
      </c>
      <c r="I3392" s="154"/>
      <c r="J3392" s="154"/>
      <c r="K3392" s="556"/>
      <c r="L3392" s="558"/>
      <c r="M3392" s="558"/>
      <c r="N3392" s="557"/>
      <c r="O3392" s="154"/>
      <c r="P3392" s="555"/>
      <c r="Q3392" s="99"/>
    </row>
    <row r="3393" spans="1:17" x14ac:dyDescent="0.15">
      <c r="A3393" s="507" t="s">
        <v>171</v>
      </c>
      <c r="B3393" s="502" t="s">
        <v>18</v>
      </c>
      <c r="C3393" s="154">
        <v>9820</v>
      </c>
      <c r="D3393" s="154">
        <v>650</v>
      </c>
      <c r="E3393" s="154">
        <v>9720</v>
      </c>
      <c r="F3393" s="556" t="s">
        <v>42</v>
      </c>
      <c r="G3393" s="557"/>
      <c r="H3393" s="154">
        <v>2355</v>
      </c>
      <c r="I3393" s="154"/>
      <c r="J3393" s="154"/>
      <c r="K3393" s="556"/>
      <c r="L3393" s="558"/>
      <c r="M3393" s="558"/>
      <c r="N3393" s="557"/>
      <c r="O3393" s="154"/>
      <c r="P3393" s="499" t="s">
        <v>27</v>
      </c>
      <c r="Q3393" s="99"/>
    </row>
    <row r="3394" spans="1:17" x14ac:dyDescent="0.15">
      <c r="A3394" s="514"/>
      <c r="B3394" s="502"/>
      <c r="C3394" s="154">
        <v>9820</v>
      </c>
      <c r="D3394" s="154">
        <v>900</v>
      </c>
      <c r="E3394" s="154">
        <v>9720</v>
      </c>
      <c r="F3394" s="556" t="s">
        <v>42</v>
      </c>
      <c r="G3394" s="557"/>
      <c r="H3394" s="154">
        <v>2355</v>
      </c>
      <c r="I3394" s="154"/>
      <c r="J3394" s="154"/>
      <c r="K3394" s="556"/>
      <c r="L3394" s="558"/>
      <c r="M3394" s="558"/>
      <c r="N3394" s="557"/>
      <c r="O3394" s="154"/>
      <c r="P3394" s="500" t="s">
        <v>27</v>
      </c>
      <c r="Q3394" s="99"/>
    </row>
    <row r="3395" spans="1:17" x14ac:dyDescent="0.15">
      <c r="A3395" s="515"/>
      <c r="B3395" s="502"/>
      <c r="C3395" s="154">
        <v>9820</v>
      </c>
      <c r="D3395" s="154">
        <v>1150</v>
      </c>
      <c r="E3395" s="154">
        <v>9720</v>
      </c>
      <c r="F3395" s="556" t="s">
        <v>42</v>
      </c>
      <c r="G3395" s="557"/>
      <c r="H3395" s="154">
        <v>2355</v>
      </c>
      <c r="I3395" s="154"/>
      <c r="J3395" s="154"/>
      <c r="K3395" s="556"/>
      <c r="L3395" s="558"/>
      <c r="M3395" s="558"/>
      <c r="N3395" s="557"/>
      <c r="O3395" s="154"/>
      <c r="P3395" s="501" t="s">
        <v>27</v>
      </c>
      <c r="Q3395" s="99"/>
    </row>
    <row r="3396" spans="1:17" x14ac:dyDescent="0.15">
      <c r="A3396" s="477" t="s">
        <v>94</v>
      </c>
      <c r="B3396" s="516"/>
      <c r="C3396" s="516"/>
      <c r="D3396" s="516"/>
      <c r="E3396" s="516"/>
      <c r="F3396" s="516"/>
      <c r="G3396" s="516"/>
      <c r="H3396" s="516"/>
      <c r="I3396" s="516"/>
      <c r="J3396" s="516"/>
      <c r="K3396" s="516"/>
      <c r="L3396" s="516"/>
      <c r="M3396" s="516"/>
      <c r="N3396" s="516"/>
      <c r="O3396" s="516"/>
      <c r="P3396" s="516"/>
      <c r="Q3396" s="517"/>
    </row>
    <row r="3397" spans="1:17" x14ac:dyDescent="0.15">
      <c r="A3397" s="479" t="s">
        <v>316</v>
      </c>
      <c r="B3397" s="518"/>
      <c r="C3397" s="518"/>
      <c r="D3397" s="518"/>
      <c r="E3397" s="518"/>
      <c r="F3397" s="518"/>
      <c r="G3397" s="518"/>
      <c r="H3397" s="518"/>
      <c r="I3397" s="518"/>
      <c r="J3397" s="518"/>
      <c r="K3397" s="518"/>
      <c r="L3397" s="518"/>
      <c r="M3397" s="518"/>
      <c r="N3397" s="518"/>
      <c r="O3397" s="518"/>
      <c r="P3397" s="518"/>
      <c r="Q3397" s="519"/>
    </row>
    <row r="3398" spans="1:17" x14ac:dyDescent="0.15">
      <c r="A3398" s="479" t="s">
        <v>111</v>
      </c>
      <c r="B3398" s="518"/>
      <c r="C3398" s="518"/>
      <c r="D3398" s="518"/>
      <c r="E3398" s="518"/>
      <c r="F3398" s="518"/>
      <c r="G3398" s="518"/>
      <c r="H3398" s="518"/>
      <c r="I3398" s="518"/>
      <c r="J3398" s="518"/>
      <c r="K3398" s="518"/>
      <c r="L3398" s="518"/>
      <c r="M3398" s="518"/>
      <c r="N3398" s="518"/>
      <c r="O3398" s="518"/>
      <c r="P3398" s="518"/>
      <c r="Q3398" s="519"/>
    </row>
    <row r="3399" spans="1:17" x14ac:dyDescent="0.15">
      <c r="A3399" s="461" t="s">
        <v>112</v>
      </c>
      <c r="B3399" s="523"/>
      <c r="C3399" s="523"/>
      <c r="D3399" s="523"/>
      <c r="E3399" s="523"/>
      <c r="F3399" s="523"/>
      <c r="G3399" s="523"/>
      <c r="H3399" s="523"/>
      <c r="I3399" s="523"/>
      <c r="J3399" s="523"/>
      <c r="K3399" s="523"/>
      <c r="L3399" s="523"/>
      <c r="M3399" s="523"/>
      <c r="N3399" s="523"/>
      <c r="O3399" s="523"/>
      <c r="P3399" s="523"/>
      <c r="Q3399" s="524"/>
    </row>
    <row r="3400" spans="1:17" x14ac:dyDescent="0.15">
      <c r="A3400" s="140" t="s">
        <v>418</v>
      </c>
      <c r="B3400" s="90"/>
      <c r="C3400" s="140">
        <f>C3380+1</f>
        <v>704</v>
      </c>
      <c r="N3400" s="90"/>
      <c r="O3400" s="90"/>
      <c r="P3400" s="90"/>
      <c r="Q3400" s="90"/>
    </row>
    <row r="3401" spans="1:17" x14ac:dyDescent="0.15">
      <c r="A3401" s="553" t="s">
        <v>1135</v>
      </c>
      <c r="B3401" s="553"/>
      <c r="C3401" s="553"/>
      <c r="D3401" s="553"/>
      <c r="E3401" s="553"/>
      <c r="F3401" s="553"/>
      <c r="G3401" s="553"/>
      <c r="H3401" s="553"/>
      <c r="I3401" s="553"/>
      <c r="J3401" s="553"/>
      <c r="K3401" s="553"/>
      <c r="L3401" s="553"/>
      <c r="M3401" s="553"/>
      <c r="N3401" s="553"/>
      <c r="O3401" s="553"/>
      <c r="P3401" s="553"/>
      <c r="Q3401" s="553"/>
    </row>
    <row r="3402" spans="1:17" x14ac:dyDescent="0.15">
      <c r="A3402" s="553" t="s">
        <v>749</v>
      </c>
      <c r="B3402" s="553"/>
      <c r="C3402" s="553"/>
      <c r="D3402" s="553"/>
      <c r="E3402" s="553"/>
      <c r="F3402" s="553"/>
      <c r="G3402" s="553"/>
      <c r="H3402" s="553"/>
      <c r="I3402" s="553"/>
      <c r="J3402" s="553"/>
      <c r="K3402" s="553"/>
      <c r="L3402" s="553"/>
      <c r="M3402" s="553"/>
      <c r="N3402" s="553"/>
      <c r="O3402" s="553"/>
      <c r="P3402" s="553"/>
      <c r="Q3402" s="553"/>
    </row>
    <row r="3403" spans="1:17" s="91" customFormat="1" ht="97.5" customHeight="1" x14ac:dyDescent="0.25">
      <c r="A3403" s="184" t="s">
        <v>152</v>
      </c>
      <c r="B3403" s="185" t="s">
        <v>56</v>
      </c>
      <c r="C3403" s="184" t="s">
        <v>124</v>
      </c>
      <c r="D3403" s="184" t="s">
        <v>700</v>
      </c>
      <c r="E3403" s="184" t="s">
        <v>701</v>
      </c>
      <c r="F3403" s="559" t="s">
        <v>324</v>
      </c>
      <c r="G3403" s="560"/>
      <c r="H3403" s="185" t="s">
        <v>702</v>
      </c>
      <c r="I3403" s="93" t="s">
        <v>966</v>
      </c>
      <c r="J3403" s="93" t="s">
        <v>1409</v>
      </c>
      <c r="K3403" s="559" t="s">
        <v>1408</v>
      </c>
      <c r="L3403" s="561"/>
      <c r="M3403" s="561"/>
      <c r="N3403" s="560"/>
      <c r="O3403" s="93" t="s">
        <v>968</v>
      </c>
      <c r="P3403" s="93" t="s">
        <v>1239</v>
      </c>
      <c r="Q3403" s="93" t="s">
        <v>26</v>
      </c>
    </row>
    <row r="3404" spans="1:17" x14ac:dyDescent="0.15">
      <c r="A3404" s="507" t="s">
        <v>170</v>
      </c>
      <c r="B3404" s="502" t="s">
        <v>18</v>
      </c>
      <c r="C3404" s="154">
        <v>9820</v>
      </c>
      <c r="D3404" s="154">
        <v>650</v>
      </c>
      <c r="E3404" s="154">
        <v>9720</v>
      </c>
      <c r="F3404" s="556" t="s">
        <v>42</v>
      </c>
      <c r="G3404" s="557"/>
      <c r="H3404" s="154">
        <v>1935</v>
      </c>
      <c r="I3404" s="154"/>
      <c r="J3404" s="154"/>
      <c r="K3404" s="556"/>
      <c r="L3404" s="558"/>
      <c r="M3404" s="558"/>
      <c r="N3404" s="557"/>
      <c r="O3404" s="154"/>
      <c r="P3404" s="499" t="s">
        <v>27</v>
      </c>
      <c r="Q3404" s="99"/>
    </row>
    <row r="3405" spans="1:17" x14ac:dyDescent="0.15">
      <c r="A3405" s="514"/>
      <c r="B3405" s="502"/>
      <c r="C3405" s="154">
        <v>9820</v>
      </c>
      <c r="D3405" s="154">
        <v>900</v>
      </c>
      <c r="E3405" s="154">
        <v>9720</v>
      </c>
      <c r="F3405" s="556" t="s">
        <v>42</v>
      </c>
      <c r="G3405" s="557"/>
      <c r="H3405" s="154">
        <v>1960</v>
      </c>
      <c r="I3405" s="154"/>
      <c r="J3405" s="154"/>
      <c r="K3405" s="556"/>
      <c r="L3405" s="558"/>
      <c r="M3405" s="558"/>
      <c r="N3405" s="557"/>
      <c r="O3405" s="154"/>
      <c r="P3405" s="500" t="s">
        <v>27</v>
      </c>
      <c r="Q3405" s="99"/>
    </row>
    <row r="3406" spans="1:17" x14ac:dyDescent="0.15">
      <c r="A3406" s="514"/>
      <c r="B3406" s="502"/>
      <c r="C3406" s="154">
        <v>9820</v>
      </c>
      <c r="D3406" s="154">
        <v>1150</v>
      </c>
      <c r="E3406" s="154">
        <v>9720</v>
      </c>
      <c r="F3406" s="556" t="s">
        <v>42</v>
      </c>
      <c r="G3406" s="557"/>
      <c r="H3406" s="154">
        <v>1985</v>
      </c>
      <c r="I3406" s="154"/>
      <c r="J3406" s="154"/>
      <c r="K3406" s="556"/>
      <c r="L3406" s="558"/>
      <c r="M3406" s="558"/>
      <c r="N3406" s="557"/>
      <c r="O3406" s="154"/>
      <c r="P3406" s="501" t="s">
        <v>27</v>
      </c>
      <c r="Q3406" s="99"/>
    </row>
    <row r="3407" spans="1:17" x14ac:dyDescent="0.15">
      <c r="A3407" s="514"/>
      <c r="B3407" s="502" t="s">
        <v>54</v>
      </c>
      <c r="C3407" s="154">
        <v>9820</v>
      </c>
      <c r="D3407" s="154">
        <v>650</v>
      </c>
      <c r="E3407" s="154">
        <v>9720</v>
      </c>
      <c r="F3407" s="556" t="s">
        <v>42</v>
      </c>
      <c r="G3407" s="557"/>
      <c r="H3407" s="154">
        <v>1935</v>
      </c>
      <c r="I3407" s="154"/>
      <c r="J3407" s="154"/>
      <c r="K3407" s="556"/>
      <c r="L3407" s="558"/>
      <c r="M3407" s="558"/>
      <c r="N3407" s="557"/>
      <c r="O3407" s="154"/>
      <c r="P3407" s="499" t="s">
        <v>27</v>
      </c>
      <c r="Q3407" s="99"/>
    </row>
    <row r="3408" spans="1:17" x14ac:dyDescent="0.15">
      <c r="A3408" s="514"/>
      <c r="B3408" s="502"/>
      <c r="C3408" s="154">
        <v>9820</v>
      </c>
      <c r="D3408" s="154">
        <v>900</v>
      </c>
      <c r="E3408" s="154">
        <v>9720</v>
      </c>
      <c r="F3408" s="556" t="s">
        <v>42</v>
      </c>
      <c r="G3408" s="557"/>
      <c r="H3408" s="154">
        <v>1960</v>
      </c>
      <c r="I3408" s="154"/>
      <c r="J3408" s="154"/>
      <c r="K3408" s="556"/>
      <c r="L3408" s="558"/>
      <c r="M3408" s="558"/>
      <c r="N3408" s="557"/>
      <c r="O3408" s="154"/>
      <c r="P3408" s="500" t="s">
        <v>27</v>
      </c>
      <c r="Q3408" s="99"/>
    </row>
    <row r="3409" spans="1:18" x14ac:dyDescent="0.15">
      <c r="A3409" s="514"/>
      <c r="B3409" s="502"/>
      <c r="C3409" s="154">
        <v>9820</v>
      </c>
      <c r="D3409" s="154">
        <v>1150</v>
      </c>
      <c r="E3409" s="154">
        <v>9720</v>
      </c>
      <c r="F3409" s="556" t="s">
        <v>42</v>
      </c>
      <c r="G3409" s="557"/>
      <c r="H3409" s="154">
        <v>1985</v>
      </c>
      <c r="I3409" s="154"/>
      <c r="J3409" s="154"/>
      <c r="K3409" s="556"/>
      <c r="L3409" s="558"/>
      <c r="M3409" s="558"/>
      <c r="N3409" s="557"/>
      <c r="O3409" s="154"/>
      <c r="P3409" s="500" t="s">
        <v>27</v>
      </c>
      <c r="Q3409" s="99"/>
    </row>
    <row r="3410" spans="1:18" x14ac:dyDescent="0.15">
      <c r="A3410" s="514"/>
      <c r="B3410" s="502" t="s">
        <v>9</v>
      </c>
      <c r="C3410" s="154">
        <v>9820</v>
      </c>
      <c r="D3410" s="154">
        <v>650</v>
      </c>
      <c r="E3410" s="154">
        <v>9720</v>
      </c>
      <c r="F3410" s="556" t="s">
        <v>42</v>
      </c>
      <c r="G3410" s="557"/>
      <c r="H3410" s="154">
        <v>1935</v>
      </c>
      <c r="I3410" s="154"/>
      <c r="J3410" s="154"/>
      <c r="K3410" s="556"/>
      <c r="L3410" s="558"/>
      <c r="M3410" s="558"/>
      <c r="N3410" s="557"/>
      <c r="O3410" s="154"/>
      <c r="P3410" s="554"/>
      <c r="Q3410" s="99"/>
    </row>
    <row r="3411" spans="1:18" x14ac:dyDescent="0.15">
      <c r="A3411" s="514"/>
      <c r="B3411" s="502"/>
      <c r="C3411" s="154">
        <v>9820</v>
      </c>
      <c r="D3411" s="154">
        <v>900</v>
      </c>
      <c r="E3411" s="154">
        <v>9720</v>
      </c>
      <c r="F3411" s="556" t="s">
        <v>42</v>
      </c>
      <c r="G3411" s="557"/>
      <c r="H3411" s="154">
        <v>1960</v>
      </c>
      <c r="I3411" s="154"/>
      <c r="J3411" s="154"/>
      <c r="K3411" s="556"/>
      <c r="L3411" s="558"/>
      <c r="M3411" s="558"/>
      <c r="N3411" s="557"/>
      <c r="O3411" s="154"/>
      <c r="P3411" s="554"/>
      <c r="Q3411" s="99"/>
    </row>
    <row r="3412" spans="1:18" x14ac:dyDescent="0.15">
      <c r="A3412" s="514"/>
      <c r="B3412" s="502"/>
      <c r="C3412" s="154">
        <v>9820</v>
      </c>
      <c r="D3412" s="154">
        <v>1150</v>
      </c>
      <c r="E3412" s="154">
        <v>9720</v>
      </c>
      <c r="F3412" s="556" t="s">
        <v>42</v>
      </c>
      <c r="G3412" s="557"/>
      <c r="H3412" s="154">
        <v>1985</v>
      </c>
      <c r="I3412" s="154"/>
      <c r="J3412" s="154"/>
      <c r="K3412" s="556"/>
      <c r="L3412" s="558"/>
      <c r="M3412" s="558"/>
      <c r="N3412" s="557"/>
      <c r="O3412" s="154"/>
      <c r="P3412" s="555"/>
      <c r="Q3412" s="99"/>
    </row>
    <row r="3413" spans="1:18" x14ac:dyDescent="0.15">
      <c r="A3413" s="507" t="s">
        <v>171</v>
      </c>
      <c r="B3413" s="502" t="s">
        <v>18</v>
      </c>
      <c r="C3413" s="154">
        <v>9820</v>
      </c>
      <c r="D3413" s="154">
        <v>650</v>
      </c>
      <c r="E3413" s="154">
        <v>9720</v>
      </c>
      <c r="F3413" s="556" t="s">
        <v>42</v>
      </c>
      <c r="G3413" s="557"/>
      <c r="H3413" s="154">
        <v>1935</v>
      </c>
      <c r="I3413" s="154"/>
      <c r="J3413" s="154"/>
      <c r="K3413" s="556"/>
      <c r="L3413" s="558"/>
      <c r="M3413" s="558"/>
      <c r="N3413" s="557"/>
      <c r="O3413" s="154"/>
      <c r="P3413" s="499" t="s">
        <v>27</v>
      </c>
      <c r="Q3413" s="99"/>
    </row>
    <row r="3414" spans="1:18" x14ac:dyDescent="0.15">
      <c r="A3414" s="514"/>
      <c r="B3414" s="502"/>
      <c r="C3414" s="154">
        <v>9820</v>
      </c>
      <c r="D3414" s="154">
        <v>900</v>
      </c>
      <c r="E3414" s="154">
        <v>9720</v>
      </c>
      <c r="F3414" s="556" t="s">
        <v>42</v>
      </c>
      <c r="G3414" s="557"/>
      <c r="H3414" s="154">
        <v>1960</v>
      </c>
      <c r="I3414" s="154"/>
      <c r="J3414" s="154"/>
      <c r="K3414" s="556"/>
      <c r="L3414" s="558"/>
      <c r="M3414" s="558"/>
      <c r="N3414" s="557"/>
      <c r="O3414" s="154"/>
      <c r="P3414" s="500" t="s">
        <v>27</v>
      </c>
      <c r="Q3414" s="99"/>
    </row>
    <row r="3415" spans="1:18" x14ac:dyDescent="0.15">
      <c r="A3415" s="515"/>
      <c r="B3415" s="502"/>
      <c r="C3415" s="154">
        <v>9820</v>
      </c>
      <c r="D3415" s="154">
        <v>1150</v>
      </c>
      <c r="E3415" s="154">
        <v>9720</v>
      </c>
      <c r="F3415" s="556" t="s">
        <v>42</v>
      </c>
      <c r="G3415" s="557"/>
      <c r="H3415" s="154">
        <v>1985</v>
      </c>
      <c r="I3415" s="154"/>
      <c r="J3415" s="154"/>
      <c r="K3415" s="556"/>
      <c r="L3415" s="558"/>
      <c r="M3415" s="558"/>
      <c r="N3415" s="557"/>
      <c r="O3415" s="154"/>
      <c r="P3415" s="501" t="s">
        <v>27</v>
      </c>
      <c r="Q3415" s="99"/>
    </row>
    <row r="3416" spans="1:18" x14ac:dyDescent="0.15">
      <c r="A3416" s="477" t="s">
        <v>94</v>
      </c>
      <c r="B3416" s="516"/>
      <c r="C3416" s="516"/>
      <c r="D3416" s="516"/>
      <c r="E3416" s="516"/>
      <c r="F3416" s="516"/>
      <c r="G3416" s="516"/>
      <c r="H3416" s="516"/>
      <c r="I3416" s="516"/>
      <c r="J3416" s="516"/>
      <c r="K3416" s="516"/>
      <c r="L3416" s="516"/>
      <c r="M3416" s="516"/>
      <c r="N3416" s="516"/>
      <c r="O3416" s="516"/>
      <c r="P3416" s="516"/>
      <c r="Q3416" s="517"/>
      <c r="R3416" s="91"/>
    </row>
    <row r="3417" spans="1:18" x14ac:dyDescent="0.15">
      <c r="A3417" s="479" t="s">
        <v>316</v>
      </c>
      <c r="B3417" s="518"/>
      <c r="C3417" s="518"/>
      <c r="D3417" s="518"/>
      <c r="E3417" s="518"/>
      <c r="F3417" s="518"/>
      <c r="G3417" s="518"/>
      <c r="H3417" s="518"/>
      <c r="I3417" s="518"/>
      <c r="J3417" s="518"/>
      <c r="K3417" s="518"/>
      <c r="L3417" s="518"/>
      <c r="M3417" s="518"/>
      <c r="N3417" s="518"/>
      <c r="O3417" s="518"/>
      <c r="P3417" s="518"/>
      <c r="Q3417" s="519"/>
      <c r="R3417" s="97"/>
    </row>
    <row r="3418" spans="1:18" x14ac:dyDescent="0.15">
      <c r="A3418" s="479" t="s">
        <v>111</v>
      </c>
      <c r="B3418" s="518"/>
      <c r="C3418" s="518"/>
      <c r="D3418" s="518"/>
      <c r="E3418" s="518"/>
      <c r="F3418" s="518"/>
      <c r="G3418" s="518"/>
      <c r="H3418" s="518"/>
      <c r="I3418" s="518"/>
      <c r="J3418" s="518"/>
      <c r="K3418" s="518"/>
      <c r="L3418" s="518"/>
      <c r="M3418" s="518"/>
      <c r="N3418" s="518"/>
      <c r="O3418" s="518"/>
      <c r="P3418" s="518"/>
      <c r="Q3418" s="519"/>
      <c r="R3418" s="97"/>
    </row>
    <row r="3419" spans="1:18" x14ac:dyDescent="0.15">
      <c r="A3419" s="461" t="s">
        <v>112</v>
      </c>
      <c r="B3419" s="523"/>
      <c r="C3419" s="523"/>
      <c r="D3419" s="523"/>
      <c r="E3419" s="523"/>
      <c r="F3419" s="523"/>
      <c r="G3419" s="523"/>
      <c r="H3419" s="523"/>
      <c r="I3419" s="523"/>
      <c r="J3419" s="523"/>
      <c r="K3419" s="523"/>
      <c r="L3419" s="523"/>
      <c r="M3419" s="523"/>
      <c r="N3419" s="523"/>
      <c r="O3419" s="523"/>
      <c r="P3419" s="523"/>
      <c r="Q3419" s="524"/>
      <c r="R3419" s="98"/>
    </row>
    <row r="3420" spans="1:18" x14ac:dyDescent="0.15">
      <c r="A3420" s="140" t="s">
        <v>418</v>
      </c>
      <c r="B3420" s="90"/>
      <c r="C3420" s="140">
        <f>C3400+1</f>
        <v>705</v>
      </c>
      <c r="N3420" s="90"/>
      <c r="O3420" s="90"/>
      <c r="P3420" s="90"/>
      <c r="Q3420" s="90"/>
    </row>
    <row r="3421" spans="1:18" x14ac:dyDescent="0.15">
      <c r="A3421" s="553" t="s">
        <v>1136</v>
      </c>
      <c r="B3421" s="553"/>
      <c r="C3421" s="553"/>
      <c r="D3421" s="553"/>
      <c r="E3421" s="553"/>
      <c r="F3421" s="553"/>
      <c r="G3421" s="553"/>
      <c r="H3421" s="553"/>
      <c r="I3421" s="553"/>
      <c r="J3421" s="553"/>
      <c r="K3421" s="553"/>
      <c r="L3421" s="553"/>
      <c r="M3421" s="553"/>
      <c r="N3421" s="553"/>
      <c r="O3421" s="553"/>
      <c r="P3421" s="553"/>
      <c r="Q3421" s="553"/>
    </row>
    <row r="3422" spans="1:18" x14ac:dyDescent="0.15">
      <c r="A3422" s="553" t="s">
        <v>749</v>
      </c>
      <c r="B3422" s="553"/>
      <c r="C3422" s="553"/>
      <c r="D3422" s="553"/>
      <c r="E3422" s="553"/>
      <c r="F3422" s="553"/>
      <c r="G3422" s="553"/>
      <c r="H3422" s="553"/>
      <c r="I3422" s="553"/>
      <c r="J3422" s="553"/>
      <c r="K3422" s="553"/>
      <c r="L3422" s="553"/>
      <c r="M3422" s="553"/>
      <c r="N3422" s="553"/>
      <c r="O3422" s="553"/>
      <c r="P3422" s="553"/>
      <c r="Q3422" s="553"/>
    </row>
    <row r="3423" spans="1:18" s="91" customFormat="1" ht="97.5" customHeight="1" x14ac:dyDescent="0.25">
      <c r="A3423" s="186" t="s">
        <v>152</v>
      </c>
      <c r="B3423" s="187" t="s">
        <v>56</v>
      </c>
      <c r="C3423" s="186" t="s">
        <v>124</v>
      </c>
      <c r="D3423" s="186" t="s">
        <v>700</v>
      </c>
      <c r="E3423" s="186" t="s">
        <v>701</v>
      </c>
      <c r="F3423" s="559" t="s">
        <v>325</v>
      </c>
      <c r="G3423" s="560"/>
      <c r="H3423" s="187" t="s">
        <v>703</v>
      </c>
      <c r="I3423" s="93" t="s">
        <v>967</v>
      </c>
      <c r="J3423" s="93" t="s">
        <v>1409</v>
      </c>
      <c r="K3423" s="559" t="s">
        <v>1408</v>
      </c>
      <c r="L3423" s="561"/>
      <c r="M3423" s="561"/>
      <c r="N3423" s="560"/>
      <c r="O3423" s="93" t="s">
        <v>969</v>
      </c>
      <c r="P3423" s="93" t="s">
        <v>1240</v>
      </c>
      <c r="Q3423" s="93" t="s">
        <v>26</v>
      </c>
    </row>
    <row r="3424" spans="1:18" x14ac:dyDescent="0.15">
      <c r="A3424" s="507" t="s">
        <v>170</v>
      </c>
      <c r="B3424" s="502" t="s">
        <v>18</v>
      </c>
      <c r="C3424" s="154">
        <v>9820</v>
      </c>
      <c r="D3424" s="154">
        <v>650</v>
      </c>
      <c r="E3424" s="154">
        <v>9720</v>
      </c>
      <c r="F3424" s="556" t="s">
        <v>42</v>
      </c>
      <c r="G3424" s="557"/>
      <c r="H3424" s="154">
        <v>723</v>
      </c>
      <c r="I3424" s="154"/>
      <c r="J3424" s="154"/>
      <c r="K3424" s="556"/>
      <c r="L3424" s="558"/>
      <c r="M3424" s="558"/>
      <c r="N3424" s="557"/>
      <c r="O3424" s="154"/>
      <c r="P3424" s="499" t="s">
        <v>27</v>
      </c>
      <c r="Q3424" s="99"/>
    </row>
    <row r="3425" spans="1:17" x14ac:dyDescent="0.15">
      <c r="A3425" s="514"/>
      <c r="B3425" s="502"/>
      <c r="C3425" s="154">
        <v>9820</v>
      </c>
      <c r="D3425" s="154">
        <v>900</v>
      </c>
      <c r="E3425" s="154">
        <v>9720</v>
      </c>
      <c r="F3425" s="556" t="s">
        <v>42</v>
      </c>
      <c r="G3425" s="557"/>
      <c r="H3425" s="154">
        <v>723</v>
      </c>
      <c r="I3425" s="154"/>
      <c r="J3425" s="154"/>
      <c r="K3425" s="556"/>
      <c r="L3425" s="558"/>
      <c r="M3425" s="558"/>
      <c r="N3425" s="557"/>
      <c r="O3425" s="154"/>
      <c r="P3425" s="500" t="s">
        <v>27</v>
      </c>
      <c r="Q3425" s="99"/>
    </row>
    <row r="3426" spans="1:17" x14ac:dyDescent="0.15">
      <c r="A3426" s="514"/>
      <c r="B3426" s="502"/>
      <c r="C3426" s="154">
        <v>9820</v>
      </c>
      <c r="D3426" s="154">
        <v>1150</v>
      </c>
      <c r="E3426" s="154">
        <v>9720</v>
      </c>
      <c r="F3426" s="556" t="s">
        <v>42</v>
      </c>
      <c r="G3426" s="557"/>
      <c r="H3426" s="154">
        <v>723</v>
      </c>
      <c r="I3426" s="154"/>
      <c r="J3426" s="154"/>
      <c r="K3426" s="556"/>
      <c r="L3426" s="558"/>
      <c r="M3426" s="558"/>
      <c r="N3426" s="557"/>
      <c r="O3426" s="154"/>
      <c r="P3426" s="501" t="s">
        <v>27</v>
      </c>
      <c r="Q3426" s="99"/>
    </row>
    <row r="3427" spans="1:17" x14ac:dyDescent="0.15">
      <c r="A3427" s="514"/>
      <c r="B3427" s="502" t="s">
        <v>54</v>
      </c>
      <c r="C3427" s="154">
        <v>9820</v>
      </c>
      <c r="D3427" s="154">
        <v>650</v>
      </c>
      <c r="E3427" s="154">
        <v>9720</v>
      </c>
      <c r="F3427" s="556" t="s">
        <v>42</v>
      </c>
      <c r="G3427" s="557"/>
      <c r="H3427" s="154">
        <v>723</v>
      </c>
      <c r="I3427" s="154"/>
      <c r="J3427" s="154"/>
      <c r="K3427" s="556"/>
      <c r="L3427" s="558"/>
      <c r="M3427" s="558"/>
      <c r="N3427" s="557"/>
      <c r="O3427" s="154"/>
      <c r="P3427" s="499" t="s">
        <v>27</v>
      </c>
      <c r="Q3427" s="99"/>
    </row>
    <row r="3428" spans="1:17" x14ac:dyDescent="0.15">
      <c r="A3428" s="514"/>
      <c r="B3428" s="502"/>
      <c r="C3428" s="154">
        <v>9820</v>
      </c>
      <c r="D3428" s="154">
        <v>900</v>
      </c>
      <c r="E3428" s="154">
        <v>9720</v>
      </c>
      <c r="F3428" s="556" t="s">
        <v>42</v>
      </c>
      <c r="G3428" s="557"/>
      <c r="H3428" s="154">
        <v>723</v>
      </c>
      <c r="I3428" s="154"/>
      <c r="J3428" s="154"/>
      <c r="K3428" s="556"/>
      <c r="L3428" s="558"/>
      <c r="M3428" s="558"/>
      <c r="N3428" s="557"/>
      <c r="O3428" s="154"/>
      <c r="P3428" s="500" t="s">
        <v>27</v>
      </c>
      <c r="Q3428" s="99"/>
    </row>
    <row r="3429" spans="1:17" x14ac:dyDescent="0.15">
      <c r="A3429" s="514"/>
      <c r="B3429" s="502"/>
      <c r="C3429" s="154">
        <v>9820</v>
      </c>
      <c r="D3429" s="154">
        <v>1150</v>
      </c>
      <c r="E3429" s="154">
        <v>9720</v>
      </c>
      <c r="F3429" s="556" t="s">
        <v>42</v>
      </c>
      <c r="G3429" s="557"/>
      <c r="H3429" s="154">
        <v>723</v>
      </c>
      <c r="I3429" s="154"/>
      <c r="J3429" s="154"/>
      <c r="K3429" s="556"/>
      <c r="L3429" s="558"/>
      <c r="M3429" s="558"/>
      <c r="N3429" s="557"/>
      <c r="O3429" s="154"/>
      <c r="P3429" s="500" t="s">
        <v>27</v>
      </c>
      <c r="Q3429" s="99"/>
    </row>
    <row r="3430" spans="1:17" x14ac:dyDescent="0.15">
      <c r="A3430" s="514"/>
      <c r="B3430" s="502" t="s">
        <v>9</v>
      </c>
      <c r="C3430" s="154">
        <v>9820</v>
      </c>
      <c r="D3430" s="154">
        <v>650</v>
      </c>
      <c r="E3430" s="154">
        <v>9720</v>
      </c>
      <c r="F3430" s="556" t="s">
        <v>42</v>
      </c>
      <c r="G3430" s="557"/>
      <c r="H3430" s="154">
        <v>723</v>
      </c>
      <c r="I3430" s="154"/>
      <c r="J3430" s="154"/>
      <c r="K3430" s="556"/>
      <c r="L3430" s="558"/>
      <c r="M3430" s="558"/>
      <c r="N3430" s="557"/>
      <c r="O3430" s="154"/>
      <c r="P3430" s="554"/>
      <c r="Q3430" s="99"/>
    </row>
    <row r="3431" spans="1:17" x14ac:dyDescent="0.15">
      <c r="A3431" s="514"/>
      <c r="B3431" s="502"/>
      <c r="C3431" s="154">
        <v>9820</v>
      </c>
      <c r="D3431" s="154">
        <v>900</v>
      </c>
      <c r="E3431" s="154">
        <v>9720</v>
      </c>
      <c r="F3431" s="556" t="s">
        <v>42</v>
      </c>
      <c r="G3431" s="557"/>
      <c r="H3431" s="154">
        <v>723</v>
      </c>
      <c r="I3431" s="154"/>
      <c r="J3431" s="154"/>
      <c r="K3431" s="556"/>
      <c r="L3431" s="558"/>
      <c r="M3431" s="558"/>
      <c r="N3431" s="557"/>
      <c r="O3431" s="154"/>
      <c r="P3431" s="554"/>
      <c r="Q3431" s="99"/>
    </row>
    <row r="3432" spans="1:17" x14ac:dyDescent="0.15">
      <c r="A3432" s="514"/>
      <c r="B3432" s="502"/>
      <c r="C3432" s="154">
        <v>9820</v>
      </c>
      <c r="D3432" s="154">
        <v>1150</v>
      </c>
      <c r="E3432" s="154">
        <v>9720</v>
      </c>
      <c r="F3432" s="556" t="s">
        <v>42</v>
      </c>
      <c r="G3432" s="557"/>
      <c r="H3432" s="154">
        <v>723</v>
      </c>
      <c r="I3432" s="154"/>
      <c r="J3432" s="154"/>
      <c r="K3432" s="556"/>
      <c r="L3432" s="558"/>
      <c r="M3432" s="558"/>
      <c r="N3432" s="557"/>
      <c r="O3432" s="154"/>
      <c r="P3432" s="555"/>
      <c r="Q3432" s="99"/>
    </row>
    <row r="3433" spans="1:17" x14ac:dyDescent="0.15">
      <c r="A3433" s="507" t="s">
        <v>171</v>
      </c>
      <c r="B3433" s="502" t="s">
        <v>18</v>
      </c>
      <c r="C3433" s="154">
        <v>9820</v>
      </c>
      <c r="D3433" s="154">
        <v>650</v>
      </c>
      <c r="E3433" s="154">
        <v>9720</v>
      </c>
      <c r="F3433" s="556" t="s">
        <v>42</v>
      </c>
      <c r="G3433" s="557"/>
      <c r="H3433" s="154">
        <v>723</v>
      </c>
      <c r="I3433" s="154"/>
      <c r="J3433" s="154"/>
      <c r="K3433" s="556"/>
      <c r="L3433" s="558"/>
      <c r="M3433" s="558"/>
      <c r="N3433" s="557"/>
      <c r="O3433" s="154"/>
      <c r="P3433" s="499" t="s">
        <v>27</v>
      </c>
      <c r="Q3433" s="99"/>
    </row>
    <row r="3434" spans="1:17" x14ac:dyDescent="0.15">
      <c r="A3434" s="514"/>
      <c r="B3434" s="502"/>
      <c r="C3434" s="154">
        <v>9820</v>
      </c>
      <c r="D3434" s="154">
        <v>900</v>
      </c>
      <c r="E3434" s="154">
        <v>9720</v>
      </c>
      <c r="F3434" s="556" t="s">
        <v>42</v>
      </c>
      <c r="G3434" s="557"/>
      <c r="H3434" s="154">
        <v>723</v>
      </c>
      <c r="I3434" s="154"/>
      <c r="J3434" s="154"/>
      <c r="K3434" s="556"/>
      <c r="L3434" s="558"/>
      <c r="M3434" s="558"/>
      <c r="N3434" s="557"/>
      <c r="O3434" s="154"/>
      <c r="P3434" s="500" t="s">
        <v>27</v>
      </c>
      <c r="Q3434" s="99"/>
    </row>
    <row r="3435" spans="1:17" x14ac:dyDescent="0.15">
      <c r="A3435" s="515"/>
      <c r="B3435" s="502"/>
      <c r="C3435" s="154">
        <v>9820</v>
      </c>
      <c r="D3435" s="154">
        <v>1150</v>
      </c>
      <c r="E3435" s="154">
        <v>9720</v>
      </c>
      <c r="F3435" s="556" t="s">
        <v>42</v>
      </c>
      <c r="G3435" s="557"/>
      <c r="H3435" s="154">
        <v>723</v>
      </c>
      <c r="I3435" s="154"/>
      <c r="J3435" s="154"/>
      <c r="K3435" s="556"/>
      <c r="L3435" s="558"/>
      <c r="M3435" s="558"/>
      <c r="N3435" s="557"/>
      <c r="O3435" s="154"/>
      <c r="P3435" s="501" t="s">
        <v>27</v>
      </c>
      <c r="Q3435" s="99"/>
    </row>
    <row r="3436" spans="1:17" x14ac:dyDescent="0.15">
      <c r="A3436" s="477" t="s">
        <v>94</v>
      </c>
      <c r="B3436" s="516"/>
      <c r="C3436" s="516"/>
      <c r="D3436" s="516"/>
      <c r="E3436" s="516"/>
      <c r="F3436" s="516"/>
      <c r="G3436" s="516"/>
      <c r="H3436" s="516"/>
      <c r="I3436" s="516"/>
      <c r="J3436" s="516"/>
      <c r="K3436" s="516"/>
      <c r="L3436" s="516"/>
      <c r="M3436" s="516"/>
      <c r="N3436" s="516"/>
      <c r="O3436" s="516"/>
      <c r="P3436" s="516"/>
      <c r="Q3436" s="517"/>
    </row>
    <row r="3437" spans="1:17" x14ac:dyDescent="0.15">
      <c r="A3437" s="479" t="s">
        <v>316</v>
      </c>
      <c r="B3437" s="518"/>
      <c r="C3437" s="518"/>
      <c r="D3437" s="518"/>
      <c r="E3437" s="518"/>
      <c r="F3437" s="518"/>
      <c r="G3437" s="518"/>
      <c r="H3437" s="518"/>
      <c r="I3437" s="518"/>
      <c r="J3437" s="518"/>
      <c r="K3437" s="518"/>
      <c r="L3437" s="518"/>
      <c r="M3437" s="518"/>
      <c r="N3437" s="518"/>
      <c r="O3437" s="518"/>
      <c r="P3437" s="518"/>
      <c r="Q3437" s="519"/>
    </row>
    <row r="3438" spans="1:17" x14ac:dyDescent="0.15">
      <c r="A3438" s="479" t="s">
        <v>111</v>
      </c>
      <c r="B3438" s="518"/>
      <c r="C3438" s="518"/>
      <c r="D3438" s="518"/>
      <c r="E3438" s="518"/>
      <c r="F3438" s="518"/>
      <c r="G3438" s="518"/>
      <c r="H3438" s="518"/>
      <c r="I3438" s="518"/>
      <c r="J3438" s="518"/>
      <c r="K3438" s="518"/>
      <c r="L3438" s="518"/>
      <c r="M3438" s="518"/>
      <c r="N3438" s="518"/>
      <c r="O3438" s="518"/>
      <c r="P3438" s="518"/>
      <c r="Q3438" s="519"/>
    </row>
    <row r="3439" spans="1:17" x14ac:dyDescent="0.15">
      <c r="A3439" s="461" t="s">
        <v>112</v>
      </c>
      <c r="B3439" s="523"/>
      <c r="C3439" s="523"/>
      <c r="D3439" s="523"/>
      <c r="E3439" s="523"/>
      <c r="F3439" s="523"/>
      <c r="G3439" s="523"/>
      <c r="H3439" s="523"/>
      <c r="I3439" s="523"/>
      <c r="J3439" s="523"/>
      <c r="K3439" s="523"/>
      <c r="L3439" s="523"/>
      <c r="M3439" s="523"/>
      <c r="N3439" s="523"/>
      <c r="O3439" s="523"/>
      <c r="P3439" s="523"/>
      <c r="Q3439" s="524"/>
    </row>
    <row r="3440" spans="1:17" x14ac:dyDescent="0.15">
      <c r="A3440" s="140" t="s">
        <v>418</v>
      </c>
      <c r="B3440" s="90"/>
      <c r="C3440" s="140">
        <f>C3420+1</f>
        <v>706</v>
      </c>
      <c r="N3440" s="90"/>
      <c r="O3440" s="90"/>
      <c r="P3440" s="90"/>
      <c r="Q3440" s="90"/>
    </row>
    <row r="3441" spans="1:17" x14ac:dyDescent="0.15">
      <c r="A3441" s="553" t="s">
        <v>1137</v>
      </c>
      <c r="B3441" s="553"/>
      <c r="C3441" s="553"/>
      <c r="D3441" s="553"/>
      <c r="E3441" s="553"/>
      <c r="F3441" s="553"/>
      <c r="G3441" s="553"/>
      <c r="H3441" s="553"/>
      <c r="I3441" s="553"/>
      <c r="J3441" s="553"/>
      <c r="K3441" s="553"/>
      <c r="L3441" s="553"/>
      <c r="M3441" s="553"/>
      <c r="N3441" s="553"/>
      <c r="O3441" s="553"/>
      <c r="P3441" s="553"/>
      <c r="Q3441" s="553"/>
    </row>
    <row r="3442" spans="1:17" x14ac:dyDescent="0.15">
      <c r="A3442" s="553" t="s">
        <v>749</v>
      </c>
      <c r="B3442" s="553"/>
      <c r="C3442" s="553"/>
      <c r="D3442" s="553"/>
      <c r="E3442" s="553"/>
      <c r="F3442" s="553"/>
      <c r="G3442" s="553"/>
      <c r="H3442" s="553"/>
      <c r="I3442" s="553"/>
      <c r="J3442" s="553"/>
      <c r="K3442" s="553"/>
      <c r="L3442" s="553"/>
      <c r="M3442" s="553"/>
      <c r="N3442" s="553"/>
      <c r="O3442" s="553"/>
      <c r="P3442" s="553"/>
      <c r="Q3442" s="553"/>
    </row>
    <row r="3443" spans="1:17" s="91" customFormat="1" ht="97.5" customHeight="1" x14ac:dyDescent="0.25">
      <c r="A3443" s="184" t="s">
        <v>152</v>
      </c>
      <c r="B3443" s="185" t="s">
        <v>56</v>
      </c>
      <c r="C3443" s="184" t="s">
        <v>124</v>
      </c>
      <c r="D3443" s="184" t="s">
        <v>700</v>
      </c>
      <c r="E3443" s="184" t="s">
        <v>701</v>
      </c>
      <c r="F3443" s="559" t="s">
        <v>121</v>
      </c>
      <c r="G3443" s="560"/>
      <c r="H3443" s="185" t="s">
        <v>216</v>
      </c>
      <c r="I3443" s="93" t="s">
        <v>852</v>
      </c>
      <c r="J3443" s="93" t="s">
        <v>1409</v>
      </c>
      <c r="K3443" s="559" t="s">
        <v>1408</v>
      </c>
      <c r="L3443" s="561"/>
      <c r="M3443" s="561"/>
      <c r="N3443" s="560"/>
      <c r="O3443" s="93" t="s">
        <v>845</v>
      </c>
      <c r="P3443" s="93" t="s">
        <v>846</v>
      </c>
      <c r="Q3443" s="93" t="s">
        <v>26</v>
      </c>
    </row>
    <row r="3444" spans="1:17" x14ac:dyDescent="0.15">
      <c r="A3444" s="507" t="s">
        <v>170</v>
      </c>
      <c r="B3444" s="502" t="s">
        <v>18</v>
      </c>
      <c r="C3444" s="154">
        <v>9820</v>
      </c>
      <c r="D3444" s="154">
        <v>2000</v>
      </c>
      <c r="E3444" s="154">
        <v>2450</v>
      </c>
      <c r="F3444" s="556" t="s">
        <v>42</v>
      </c>
      <c r="G3444" s="557"/>
      <c r="H3444" s="154">
        <v>2355</v>
      </c>
      <c r="I3444" s="154"/>
      <c r="J3444" s="154"/>
      <c r="K3444" s="556"/>
      <c r="L3444" s="558"/>
      <c r="M3444" s="558"/>
      <c r="N3444" s="557"/>
      <c r="O3444" s="154"/>
      <c r="P3444" s="499" t="s">
        <v>27</v>
      </c>
      <c r="Q3444" s="99"/>
    </row>
    <row r="3445" spans="1:17" x14ac:dyDescent="0.15">
      <c r="A3445" s="514"/>
      <c r="B3445" s="502"/>
      <c r="C3445" s="154">
        <v>9820</v>
      </c>
      <c r="D3445" s="154">
        <v>2175</v>
      </c>
      <c r="E3445" s="154">
        <v>2525</v>
      </c>
      <c r="F3445" s="556" t="s">
        <v>42</v>
      </c>
      <c r="G3445" s="557"/>
      <c r="H3445" s="154">
        <v>2355</v>
      </c>
      <c r="I3445" s="154"/>
      <c r="J3445" s="154"/>
      <c r="K3445" s="556"/>
      <c r="L3445" s="558"/>
      <c r="M3445" s="558"/>
      <c r="N3445" s="557"/>
      <c r="O3445" s="154"/>
      <c r="P3445" s="500" t="s">
        <v>27</v>
      </c>
      <c r="Q3445" s="99"/>
    </row>
    <row r="3446" spans="1:17" x14ac:dyDescent="0.15">
      <c r="A3446" s="514"/>
      <c r="B3446" s="502"/>
      <c r="C3446" s="154">
        <v>9820</v>
      </c>
      <c r="D3446" s="154">
        <v>2350</v>
      </c>
      <c r="E3446" s="154">
        <v>2600</v>
      </c>
      <c r="F3446" s="556" t="s">
        <v>42</v>
      </c>
      <c r="G3446" s="557"/>
      <c r="H3446" s="154">
        <v>2355</v>
      </c>
      <c r="I3446" s="154"/>
      <c r="J3446" s="154"/>
      <c r="K3446" s="556"/>
      <c r="L3446" s="558"/>
      <c r="M3446" s="558"/>
      <c r="N3446" s="557"/>
      <c r="O3446" s="154"/>
      <c r="P3446" s="501" t="s">
        <v>27</v>
      </c>
      <c r="Q3446" s="99"/>
    </row>
    <row r="3447" spans="1:17" x14ac:dyDescent="0.15">
      <c r="A3447" s="514"/>
      <c r="B3447" s="502" t="s">
        <v>54</v>
      </c>
      <c r="C3447" s="154">
        <v>9820</v>
      </c>
      <c r="D3447" s="154">
        <v>2000</v>
      </c>
      <c r="E3447" s="154">
        <v>2450</v>
      </c>
      <c r="F3447" s="556" t="s">
        <v>42</v>
      </c>
      <c r="G3447" s="557"/>
      <c r="H3447" s="154">
        <v>2355</v>
      </c>
      <c r="I3447" s="154"/>
      <c r="J3447" s="154"/>
      <c r="K3447" s="556"/>
      <c r="L3447" s="558"/>
      <c r="M3447" s="558"/>
      <c r="N3447" s="557"/>
      <c r="O3447" s="154"/>
      <c r="P3447" s="499" t="s">
        <v>27</v>
      </c>
      <c r="Q3447" s="99"/>
    </row>
    <row r="3448" spans="1:17" x14ac:dyDescent="0.15">
      <c r="A3448" s="514"/>
      <c r="B3448" s="502"/>
      <c r="C3448" s="154">
        <v>9820</v>
      </c>
      <c r="D3448" s="154">
        <v>2175</v>
      </c>
      <c r="E3448" s="154">
        <v>2525</v>
      </c>
      <c r="F3448" s="556" t="s">
        <v>42</v>
      </c>
      <c r="G3448" s="557"/>
      <c r="H3448" s="154">
        <v>2355</v>
      </c>
      <c r="I3448" s="154"/>
      <c r="J3448" s="154"/>
      <c r="K3448" s="556"/>
      <c r="L3448" s="558"/>
      <c r="M3448" s="558"/>
      <c r="N3448" s="557"/>
      <c r="O3448" s="154"/>
      <c r="P3448" s="500" t="s">
        <v>27</v>
      </c>
      <c r="Q3448" s="99"/>
    </row>
    <row r="3449" spans="1:17" x14ac:dyDescent="0.15">
      <c r="A3449" s="514"/>
      <c r="B3449" s="502"/>
      <c r="C3449" s="154">
        <v>9820</v>
      </c>
      <c r="D3449" s="154">
        <v>2350</v>
      </c>
      <c r="E3449" s="154">
        <v>2600</v>
      </c>
      <c r="F3449" s="556" t="s">
        <v>42</v>
      </c>
      <c r="G3449" s="557"/>
      <c r="H3449" s="154">
        <v>2355</v>
      </c>
      <c r="I3449" s="154"/>
      <c r="J3449" s="154"/>
      <c r="K3449" s="556"/>
      <c r="L3449" s="558"/>
      <c r="M3449" s="558"/>
      <c r="N3449" s="557"/>
      <c r="O3449" s="154"/>
      <c r="P3449" s="500" t="s">
        <v>27</v>
      </c>
      <c r="Q3449" s="99"/>
    </row>
    <row r="3450" spans="1:17" x14ac:dyDescent="0.15">
      <c r="A3450" s="514"/>
      <c r="B3450" s="502" t="s">
        <v>9</v>
      </c>
      <c r="C3450" s="154">
        <v>9820</v>
      </c>
      <c r="D3450" s="154">
        <v>2000</v>
      </c>
      <c r="E3450" s="154">
        <v>2450</v>
      </c>
      <c r="F3450" s="556" t="s">
        <v>42</v>
      </c>
      <c r="G3450" s="557"/>
      <c r="H3450" s="154">
        <v>2355</v>
      </c>
      <c r="I3450" s="154"/>
      <c r="J3450" s="154"/>
      <c r="K3450" s="556"/>
      <c r="L3450" s="558"/>
      <c r="M3450" s="558"/>
      <c r="N3450" s="557"/>
      <c r="O3450" s="154"/>
      <c r="P3450" s="554"/>
      <c r="Q3450" s="99"/>
    </row>
    <row r="3451" spans="1:17" x14ac:dyDescent="0.15">
      <c r="A3451" s="514"/>
      <c r="B3451" s="502"/>
      <c r="C3451" s="154">
        <v>9820</v>
      </c>
      <c r="D3451" s="154">
        <v>2175</v>
      </c>
      <c r="E3451" s="154">
        <v>2525</v>
      </c>
      <c r="F3451" s="556" t="s">
        <v>42</v>
      </c>
      <c r="G3451" s="557"/>
      <c r="H3451" s="154">
        <v>2355</v>
      </c>
      <c r="I3451" s="154"/>
      <c r="J3451" s="154"/>
      <c r="K3451" s="556"/>
      <c r="L3451" s="558"/>
      <c r="M3451" s="558"/>
      <c r="N3451" s="557"/>
      <c r="O3451" s="154"/>
      <c r="P3451" s="554"/>
      <c r="Q3451" s="99"/>
    </row>
    <row r="3452" spans="1:17" x14ac:dyDescent="0.15">
      <c r="A3452" s="514"/>
      <c r="B3452" s="502"/>
      <c r="C3452" s="154">
        <v>9820</v>
      </c>
      <c r="D3452" s="154">
        <v>2350</v>
      </c>
      <c r="E3452" s="154">
        <v>2600</v>
      </c>
      <c r="F3452" s="556" t="s">
        <v>42</v>
      </c>
      <c r="G3452" s="557"/>
      <c r="H3452" s="154">
        <v>2355</v>
      </c>
      <c r="I3452" s="154"/>
      <c r="J3452" s="154"/>
      <c r="K3452" s="556"/>
      <c r="L3452" s="558"/>
      <c r="M3452" s="558"/>
      <c r="N3452" s="557"/>
      <c r="O3452" s="154"/>
      <c r="P3452" s="555"/>
      <c r="Q3452" s="99"/>
    </row>
    <row r="3453" spans="1:17" x14ac:dyDescent="0.15">
      <c r="A3453" s="507" t="s">
        <v>171</v>
      </c>
      <c r="B3453" s="502" t="s">
        <v>18</v>
      </c>
      <c r="C3453" s="154">
        <v>9820</v>
      </c>
      <c r="D3453" s="154">
        <v>2000</v>
      </c>
      <c r="E3453" s="154">
        <v>2450</v>
      </c>
      <c r="F3453" s="556" t="s">
        <v>42</v>
      </c>
      <c r="G3453" s="557"/>
      <c r="H3453" s="154">
        <v>2355</v>
      </c>
      <c r="I3453" s="154"/>
      <c r="J3453" s="154"/>
      <c r="K3453" s="556"/>
      <c r="L3453" s="558"/>
      <c r="M3453" s="558"/>
      <c r="N3453" s="557"/>
      <c r="O3453" s="154"/>
      <c r="P3453" s="499" t="s">
        <v>27</v>
      </c>
      <c r="Q3453" s="99"/>
    </row>
    <row r="3454" spans="1:17" x14ac:dyDescent="0.15">
      <c r="A3454" s="514"/>
      <c r="B3454" s="502"/>
      <c r="C3454" s="154">
        <v>9820</v>
      </c>
      <c r="D3454" s="154">
        <v>2175</v>
      </c>
      <c r="E3454" s="154">
        <v>2525</v>
      </c>
      <c r="F3454" s="556" t="s">
        <v>42</v>
      </c>
      <c r="G3454" s="557"/>
      <c r="H3454" s="154">
        <v>2355</v>
      </c>
      <c r="I3454" s="154"/>
      <c r="J3454" s="154"/>
      <c r="K3454" s="556"/>
      <c r="L3454" s="558"/>
      <c r="M3454" s="558"/>
      <c r="N3454" s="557"/>
      <c r="O3454" s="154"/>
      <c r="P3454" s="500" t="s">
        <v>27</v>
      </c>
      <c r="Q3454" s="99"/>
    </row>
    <row r="3455" spans="1:17" x14ac:dyDescent="0.15">
      <c r="A3455" s="515"/>
      <c r="B3455" s="502"/>
      <c r="C3455" s="154">
        <v>9820</v>
      </c>
      <c r="D3455" s="154">
        <v>2350</v>
      </c>
      <c r="E3455" s="154">
        <v>2600</v>
      </c>
      <c r="F3455" s="556" t="s">
        <v>42</v>
      </c>
      <c r="G3455" s="557"/>
      <c r="H3455" s="154">
        <v>2355</v>
      </c>
      <c r="I3455" s="154"/>
      <c r="J3455" s="154"/>
      <c r="K3455" s="556"/>
      <c r="L3455" s="558"/>
      <c r="M3455" s="558"/>
      <c r="N3455" s="557"/>
      <c r="O3455" s="154"/>
      <c r="P3455" s="501" t="s">
        <v>27</v>
      </c>
      <c r="Q3455" s="99"/>
    </row>
    <row r="3456" spans="1:17" x14ac:dyDescent="0.15">
      <c r="A3456" s="477" t="s">
        <v>94</v>
      </c>
      <c r="B3456" s="516"/>
      <c r="C3456" s="516"/>
      <c r="D3456" s="516"/>
      <c r="E3456" s="516"/>
      <c r="F3456" s="516"/>
      <c r="G3456" s="516"/>
      <c r="H3456" s="516"/>
      <c r="I3456" s="516"/>
      <c r="J3456" s="516"/>
      <c r="K3456" s="516"/>
      <c r="L3456" s="516"/>
      <c r="M3456" s="516"/>
      <c r="N3456" s="516"/>
      <c r="O3456" s="516"/>
      <c r="P3456" s="516"/>
      <c r="Q3456" s="517"/>
    </row>
    <row r="3457" spans="1:17" x14ac:dyDescent="0.15">
      <c r="A3457" s="479" t="s">
        <v>316</v>
      </c>
      <c r="B3457" s="518"/>
      <c r="C3457" s="518"/>
      <c r="D3457" s="518"/>
      <c r="E3457" s="518"/>
      <c r="F3457" s="518"/>
      <c r="G3457" s="518"/>
      <c r="H3457" s="518"/>
      <c r="I3457" s="518"/>
      <c r="J3457" s="518"/>
      <c r="K3457" s="518"/>
      <c r="L3457" s="518"/>
      <c r="M3457" s="518"/>
      <c r="N3457" s="518"/>
      <c r="O3457" s="518"/>
      <c r="P3457" s="518"/>
      <c r="Q3457" s="519"/>
    </row>
    <row r="3458" spans="1:17" x14ac:dyDescent="0.15">
      <c r="A3458" s="479" t="s">
        <v>111</v>
      </c>
      <c r="B3458" s="518"/>
      <c r="C3458" s="518"/>
      <c r="D3458" s="518"/>
      <c r="E3458" s="518"/>
      <c r="F3458" s="518"/>
      <c r="G3458" s="518"/>
      <c r="H3458" s="518"/>
      <c r="I3458" s="518"/>
      <c r="J3458" s="518"/>
      <c r="K3458" s="518"/>
      <c r="L3458" s="518"/>
      <c r="M3458" s="518"/>
      <c r="N3458" s="518"/>
      <c r="O3458" s="518"/>
      <c r="P3458" s="518"/>
      <c r="Q3458" s="519"/>
    </row>
    <row r="3459" spans="1:17" x14ac:dyDescent="0.15">
      <c r="A3459" s="461" t="s">
        <v>112</v>
      </c>
      <c r="B3459" s="523"/>
      <c r="C3459" s="523"/>
      <c r="D3459" s="523"/>
      <c r="E3459" s="523"/>
      <c r="F3459" s="523"/>
      <c r="G3459" s="523"/>
      <c r="H3459" s="523"/>
      <c r="I3459" s="523"/>
      <c r="J3459" s="523"/>
      <c r="K3459" s="523"/>
      <c r="L3459" s="523"/>
      <c r="M3459" s="523"/>
      <c r="N3459" s="523"/>
      <c r="O3459" s="523"/>
      <c r="P3459" s="523"/>
      <c r="Q3459" s="524"/>
    </row>
    <row r="3460" spans="1:17" x14ac:dyDescent="0.15">
      <c r="A3460" s="140" t="s">
        <v>418</v>
      </c>
      <c r="B3460" s="90"/>
      <c r="C3460" s="140">
        <f>C3440+1</f>
        <v>707</v>
      </c>
      <c r="N3460" s="90"/>
      <c r="O3460" s="90"/>
      <c r="P3460" s="90"/>
      <c r="Q3460" s="90"/>
    </row>
    <row r="3461" spans="1:17" x14ac:dyDescent="0.15">
      <c r="A3461" s="553" t="s">
        <v>1138</v>
      </c>
      <c r="B3461" s="553"/>
      <c r="C3461" s="553"/>
      <c r="D3461" s="553"/>
      <c r="E3461" s="553"/>
      <c r="F3461" s="553"/>
      <c r="G3461" s="553"/>
      <c r="H3461" s="553"/>
      <c r="I3461" s="553"/>
      <c r="J3461" s="553"/>
      <c r="K3461" s="553"/>
      <c r="L3461" s="553"/>
      <c r="M3461" s="553"/>
      <c r="N3461" s="553"/>
      <c r="O3461" s="553"/>
      <c r="P3461" s="553"/>
      <c r="Q3461" s="553"/>
    </row>
    <row r="3462" spans="1:17" x14ac:dyDescent="0.15">
      <c r="A3462" s="553" t="s">
        <v>749</v>
      </c>
      <c r="B3462" s="553"/>
      <c r="C3462" s="553"/>
      <c r="D3462" s="553"/>
      <c r="E3462" s="553"/>
      <c r="F3462" s="553"/>
      <c r="G3462" s="553"/>
      <c r="H3462" s="553"/>
      <c r="I3462" s="553"/>
      <c r="J3462" s="553"/>
      <c r="K3462" s="553"/>
      <c r="L3462" s="553"/>
      <c r="M3462" s="553"/>
      <c r="N3462" s="553"/>
      <c r="O3462" s="553"/>
      <c r="P3462" s="553"/>
      <c r="Q3462" s="553"/>
    </row>
    <row r="3463" spans="1:17" s="91" customFormat="1" ht="97.5" customHeight="1" x14ac:dyDescent="0.25">
      <c r="A3463" s="184" t="s">
        <v>152</v>
      </c>
      <c r="B3463" s="185" t="s">
        <v>56</v>
      </c>
      <c r="C3463" s="184" t="s">
        <v>124</v>
      </c>
      <c r="D3463" s="184" t="s">
        <v>700</v>
      </c>
      <c r="E3463" s="184" t="s">
        <v>701</v>
      </c>
      <c r="F3463" s="559" t="s">
        <v>324</v>
      </c>
      <c r="G3463" s="560"/>
      <c r="H3463" s="185" t="s">
        <v>702</v>
      </c>
      <c r="I3463" s="93" t="s">
        <v>966</v>
      </c>
      <c r="J3463" s="93" t="s">
        <v>1409</v>
      </c>
      <c r="K3463" s="559" t="s">
        <v>1408</v>
      </c>
      <c r="L3463" s="561"/>
      <c r="M3463" s="561"/>
      <c r="N3463" s="560"/>
      <c r="O3463" s="93" t="s">
        <v>968</v>
      </c>
      <c r="P3463" s="93" t="s">
        <v>1239</v>
      </c>
      <c r="Q3463" s="93" t="s">
        <v>26</v>
      </c>
    </row>
    <row r="3464" spans="1:17" x14ac:dyDescent="0.15">
      <c r="A3464" s="507" t="s">
        <v>170</v>
      </c>
      <c r="B3464" s="502" t="s">
        <v>18</v>
      </c>
      <c r="C3464" s="154">
        <v>9820</v>
      </c>
      <c r="D3464" s="154">
        <v>2000</v>
      </c>
      <c r="E3464" s="154">
        <v>2450</v>
      </c>
      <c r="F3464" s="556" t="s">
        <v>42</v>
      </c>
      <c r="G3464" s="557"/>
      <c r="H3464" s="154">
        <v>2115</v>
      </c>
      <c r="I3464" s="154"/>
      <c r="J3464" s="154"/>
      <c r="K3464" s="556"/>
      <c r="L3464" s="558"/>
      <c r="M3464" s="558"/>
      <c r="N3464" s="557"/>
      <c r="O3464" s="154"/>
      <c r="P3464" s="499" t="s">
        <v>27</v>
      </c>
      <c r="Q3464" s="99"/>
    </row>
    <row r="3465" spans="1:17" x14ac:dyDescent="0.15">
      <c r="A3465" s="514"/>
      <c r="B3465" s="502"/>
      <c r="C3465" s="154">
        <v>9820</v>
      </c>
      <c r="D3465" s="154">
        <v>2175</v>
      </c>
      <c r="E3465" s="154">
        <v>2525</v>
      </c>
      <c r="F3465" s="556" t="s">
        <v>42</v>
      </c>
      <c r="G3465" s="557"/>
      <c r="H3465" s="154">
        <v>2132.5</v>
      </c>
      <c r="I3465" s="154"/>
      <c r="J3465" s="154"/>
      <c r="K3465" s="556"/>
      <c r="L3465" s="558"/>
      <c r="M3465" s="558"/>
      <c r="N3465" s="557"/>
      <c r="O3465" s="154"/>
      <c r="P3465" s="500" t="s">
        <v>27</v>
      </c>
      <c r="Q3465" s="99"/>
    </row>
    <row r="3466" spans="1:17" x14ac:dyDescent="0.15">
      <c r="A3466" s="514"/>
      <c r="B3466" s="502"/>
      <c r="C3466" s="154">
        <v>9820</v>
      </c>
      <c r="D3466" s="154">
        <v>2350</v>
      </c>
      <c r="E3466" s="154">
        <v>2600</v>
      </c>
      <c r="F3466" s="556" t="s">
        <v>42</v>
      </c>
      <c r="G3466" s="557"/>
      <c r="H3466" s="154">
        <v>2150</v>
      </c>
      <c r="I3466" s="154"/>
      <c r="J3466" s="154"/>
      <c r="K3466" s="556"/>
      <c r="L3466" s="558"/>
      <c r="M3466" s="558"/>
      <c r="N3466" s="557"/>
      <c r="O3466" s="154"/>
      <c r="P3466" s="501" t="s">
        <v>27</v>
      </c>
      <c r="Q3466" s="99"/>
    </row>
    <row r="3467" spans="1:17" x14ac:dyDescent="0.15">
      <c r="A3467" s="514"/>
      <c r="B3467" s="502" t="s">
        <v>54</v>
      </c>
      <c r="C3467" s="154">
        <v>9820</v>
      </c>
      <c r="D3467" s="154">
        <v>2000</v>
      </c>
      <c r="E3467" s="154">
        <v>2450</v>
      </c>
      <c r="F3467" s="556" t="s">
        <v>42</v>
      </c>
      <c r="G3467" s="557"/>
      <c r="H3467" s="154">
        <v>2115</v>
      </c>
      <c r="I3467" s="154"/>
      <c r="J3467" s="154"/>
      <c r="K3467" s="556"/>
      <c r="L3467" s="558"/>
      <c r="M3467" s="558"/>
      <c r="N3467" s="557"/>
      <c r="O3467" s="154"/>
      <c r="P3467" s="499" t="s">
        <v>27</v>
      </c>
      <c r="Q3467" s="99"/>
    </row>
    <row r="3468" spans="1:17" x14ac:dyDescent="0.15">
      <c r="A3468" s="514"/>
      <c r="B3468" s="502"/>
      <c r="C3468" s="154">
        <v>9820</v>
      </c>
      <c r="D3468" s="154">
        <v>2175</v>
      </c>
      <c r="E3468" s="154">
        <v>2525</v>
      </c>
      <c r="F3468" s="556" t="s">
        <v>42</v>
      </c>
      <c r="G3468" s="557"/>
      <c r="H3468" s="154">
        <v>2132.5</v>
      </c>
      <c r="I3468" s="154"/>
      <c r="J3468" s="154"/>
      <c r="K3468" s="556"/>
      <c r="L3468" s="558"/>
      <c r="M3468" s="558"/>
      <c r="N3468" s="557"/>
      <c r="O3468" s="154"/>
      <c r="P3468" s="500" t="s">
        <v>27</v>
      </c>
      <c r="Q3468" s="99"/>
    </row>
    <row r="3469" spans="1:17" x14ac:dyDescent="0.15">
      <c r="A3469" s="514"/>
      <c r="B3469" s="502"/>
      <c r="C3469" s="154">
        <v>9820</v>
      </c>
      <c r="D3469" s="154">
        <v>2350</v>
      </c>
      <c r="E3469" s="154">
        <v>2600</v>
      </c>
      <c r="F3469" s="556" t="s">
        <v>42</v>
      </c>
      <c r="G3469" s="557"/>
      <c r="H3469" s="154">
        <v>2150</v>
      </c>
      <c r="I3469" s="154"/>
      <c r="J3469" s="154"/>
      <c r="K3469" s="556"/>
      <c r="L3469" s="558"/>
      <c r="M3469" s="558"/>
      <c r="N3469" s="557"/>
      <c r="O3469" s="154"/>
      <c r="P3469" s="500" t="s">
        <v>27</v>
      </c>
      <c r="Q3469" s="99"/>
    </row>
    <row r="3470" spans="1:17" x14ac:dyDescent="0.15">
      <c r="A3470" s="514"/>
      <c r="B3470" s="502" t="s">
        <v>9</v>
      </c>
      <c r="C3470" s="154">
        <v>9820</v>
      </c>
      <c r="D3470" s="154">
        <v>2000</v>
      </c>
      <c r="E3470" s="154">
        <v>2450</v>
      </c>
      <c r="F3470" s="556" t="s">
        <v>42</v>
      </c>
      <c r="G3470" s="557"/>
      <c r="H3470" s="154">
        <v>2115</v>
      </c>
      <c r="I3470" s="154"/>
      <c r="J3470" s="154"/>
      <c r="K3470" s="556"/>
      <c r="L3470" s="558"/>
      <c r="M3470" s="558"/>
      <c r="N3470" s="557"/>
      <c r="O3470" s="154"/>
      <c r="P3470" s="554"/>
      <c r="Q3470" s="99"/>
    </row>
    <row r="3471" spans="1:17" x14ac:dyDescent="0.15">
      <c r="A3471" s="514"/>
      <c r="B3471" s="502"/>
      <c r="C3471" s="154">
        <v>9820</v>
      </c>
      <c r="D3471" s="154">
        <v>2175</v>
      </c>
      <c r="E3471" s="154">
        <v>2525</v>
      </c>
      <c r="F3471" s="556" t="s">
        <v>42</v>
      </c>
      <c r="G3471" s="557"/>
      <c r="H3471" s="154">
        <v>2132.5</v>
      </c>
      <c r="I3471" s="154"/>
      <c r="J3471" s="154"/>
      <c r="K3471" s="556"/>
      <c r="L3471" s="558"/>
      <c r="M3471" s="558"/>
      <c r="N3471" s="557"/>
      <c r="O3471" s="154"/>
      <c r="P3471" s="554"/>
      <c r="Q3471" s="99"/>
    </row>
    <row r="3472" spans="1:17" x14ac:dyDescent="0.15">
      <c r="A3472" s="514"/>
      <c r="B3472" s="502"/>
      <c r="C3472" s="154">
        <v>9820</v>
      </c>
      <c r="D3472" s="154">
        <v>2350</v>
      </c>
      <c r="E3472" s="154">
        <v>2600</v>
      </c>
      <c r="F3472" s="556" t="s">
        <v>42</v>
      </c>
      <c r="G3472" s="557"/>
      <c r="H3472" s="154">
        <v>2150</v>
      </c>
      <c r="I3472" s="154"/>
      <c r="J3472" s="154"/>
      <c r="K3472" s="556"/>
      <c r="L3472" s="558"/>
      <c r="M3472" s="558"/>
      <c r="N3472" s="557"/>
      <c r="O3472" s="154"/>
      <c r="P3472" s="555"/>
      <c r="Q3472" s="99"/>
    </row>
    <row r="3473" spans="1:18" x14ac:dyDescent="0.15">
      <c r="A3473" s="507" t="s">
        <v>171</v>
      </c>
      <c r="B3473" s="502" t="s">
        <v>18</v>
      </c>
      <c r="C3473" s="154">
        <v>9820</v>
      </c>
      <c r="D3473" s="154">
        <v>2000</v>
      </c>
      <c r="E3473" s="154">
        <v>2450</v>
      </c>
      <c r="F3473" s="556" t="s">
        <v>42</v>
      </c>
      <c r="G3473" s="557"/>
      <c r="H3473" s="154">
        <v>2115</v>
      </c>
      <c r="I3473" s="154"/>
      <c r="J3473" s="154"/>
      <c r="K3473" s="556"/>
      <c r="L3473" s="558"/>
      <c r="M3473" s="558"/>
      <c r="N3473" s="557"/>
      <c r="O3473" s="154"/>
      <c r="P3473" s="499" t="s">
        <v>27</v>
      </c>
      <c r="Q3473" s="99"/>
    </row>
    <row r="3474" spans="1:18" x14ac:dyDescent="0.15">
      <c r="A3474" s="514"/>
      <c r="B3474" s="502"/>
      <c r="C3474" s="154">
        <v>9820</v>
      </c>
      <c r="D3474" s="154">
        <v>2175</v>
      </c>
      <c r="E3474" s="154">
        <v>2525</v>
      </c>
      <c r="F3474" s="556" t="s">
        <v>42</v>
      </c>
      <c r="G3474" s="557"/>
      <c r="H3474" s="154">
        <v>2132.5</v>
      </c>
      <c r="I3474" s="154"/>
      <c r="J3474" s="154"/>
      <c r="K3474" s="556"/>
      <c r="L3474" s="558"/>
      <c r="M3474" s="558"/>
      <c r="N3474" s="557"/>
      <c r="O3474" s="154"/>
      <c r="P3474" s="500" t="s">
        <v>27</v>
      </c>
      <c r="Q3474" s="99"/>
    </row>
    <row r="3475" spans="1:18" x14ac:dyDescent="0.15">
      <c r="A3475" s="515"/>
      <c r="B3475" s="502"/>
      <c r="C3475" s="154">
        <v>9820</v>
      </c>
      <c r="D3475" s="154">
        <v>2350</v>
      </c>
      <c r="E3475" s="154">
        <v>2600</v>
      </c>
      <c r="F3475" s="556" t="s">
        <v>42</v>
      </c>
      <c r="G3475" s="557"/>
      <c r="H3475" s="154">
        <v>2150</v>
      </c>
      <c r="I3475" s="154"/>
      <c r="J3475" s="154"/>
      <c r="K3475" s="556"/>
      <c r="L3475" s="558"/>
      <c r="M3475" s="558"/>
      <c r="N3475" s="557"/>
      <c r="O3475" s="154"/>
      <c r="P3475" s="501" t="s">
        <v>27</v>
      </c>
      <c r="Q3475" s="99"/>
    </row>
    <row r="3476" spans="1:18" x14ac:dyDescent="0.15">
      <c r="A3476" s="477" t="s">
        <v>94</v>
      </c>
      <c r="B3476" s="516"/>
      <c r="C3476" s="516"/>
      <c r="D3476" s="516"/>
      <c r="E3476" s="516"/>
      <c r="F3476" s="516"/>
      <c r="G3476" s="516"/>
      <c r="H3476" s="516"/>
      <c r="I3476" s="516"/>
      <c r="J3476" s="516"/>
      <c r="K3476" s="516"/>
      <c r="L3476" s="516"/>
      <c r="M3476" s="516"/>
      <c r="N3476" s="516"/>
      <c r="O3476" s="516"/>
      <c r="P3476" s="516"/>
      <c r="Q3476" s="517"/>
      <c r="R3476" s="91"/>
    </row>
    <row r="3477" spans="1:18" x14ac:dyDescent="0.15">
      <c r="A3477" s="479" t="s">
        <v>316</v>
      </c>
      <c r="B3477" s="518"/>
      <c r="C3477" s="518"/>
      <c r="D3477" s="518"/>
      <c r="E3477" s="518"/>
      <c r="F3477" s="518"/>
      <c r="G3477" s="518"/>
      <c r="H3477" s="518"/>
      <c r="I3477" s="518"/>
      <c r="J3477" s="518"/>
      <c r="K3477" s="518"/>
      <c r="L3477" s="518"/>
      <c r="M3477" s="518"/>
      <c r="N3477" s="518"/>
      <c r="O3477" s="518"/>
      <c r="P3477" s="518"/>
      <c r="Q3477" s="519"/>
      <c r="R3477" s="97"/>
    </row>
    <row r="3478" spans="1:18" x14ac:dyDescent="0.15">
      <c r="A3478" s="479" t="s">
        <v>111</v>
      </c>
      <c r="B3478" s="518"/>
      <c r="C3478" s="518"/>
      <c r="D3478" s="518"/>
      <c r="E3478" s="518"/>
      <c r="F3478" s="518"/>
      <c r="G3478" s="518"/>
      <c r="H3478" s="518"/>
      <c r="I3478" s="518"/>
      <c r="J3478" s="518"/>
      <c r="K3478" s="518"/>
      <c r="L3478" s="518"/>
      <c r="M3478" s="518"/>
      <c r="N3478" s="518"/>
      <c r="O3478" s="518"/>
      <c r="P3478" s="518"/>
      <c r="Q3478" s="519"/>
      <c r="R3478" s="97"/>
    </row>
    <row r="3479" spans="1:18" x14ac:dyDescent="0.15">
      <c r="A3479" s="461" t="s">
        <v>112</v>
      </c>
      <c r="B3479" s="523"/>
      <c r="C3479" s="523"/>
      <c r="D3479" s="523"/>
      <c r="E3479" s="523"/>
      <c r="F3479" s="523"/>
      <c r="G3479" s="523"/>
      <c r="H3479" s="523"/>
      <c r="I3479" s="523"/>
      <c r="J3479" s="523"/>
      <c r="K3479" s="523"/>
      <c r="L3479" s="523"/>
      <c r="M3479" s="523"/>
      <c r="N3479" s="523"/>
      <c r="O3479" s="523"/>
      <c r="P3479" s="523"/>
      <c r="Q3479" s="524"/>
      <c r="R3479" s="98"/>
    </row>
    <row r="3480" spans="1:18" x14ac:dyDescent="0.15">
      <c r="A3480" s="140" t="s">
        <v>418</v>
      </c>
      <c r="B3480" s="90"/>
      <c r="C3480" s="140">
        <f>C3460+1</f>
        <v>708</v>
      </c>
      <c r="N3480" s="90"/>
      <c r="O3480" s="90"/>
      <c r="P3480" s="90"/>
      <c r="Q3480" s="90"/>
    </row>
    <row r="3481" spans="1:18" x14ac:dyDescent="0.15">
      <c r="A3481" s="553" t="s">
        <v>1139</v>
      </c>
      <c r="B3481" s="553"/>
      <c r="C3481" s="553"/>
      <c r="D3481" s="553"/>
      <c r="E3481" s="553"/>
      <c r="F3481" s="553"/>
      <c r="G3481" s="553"/>
      <c r="H3481" s="553"/>
      <c r="I3481" s="553"/>
      <c r="J3481" s="553"/>
      <c r="K3481" s="553"/>
      <c r="L3481" s="553"/>
      <c r="M3481" s="553"/>
      <c r="N3481" s="553"/>
      <c r="O3481" s="553"/>
      <c r="P3481" s="553"/>
      <c r="Q3481" s="553"/>
    </row>
    <row r="3482" spans="1:18" x14ac:dyDescent="0.15">
      <c r="A3482" s="553" t="s">
        <v>749</v>
      </c>
      <c r="B3482" s="553"/>
      <c r="C3482" s="553"/>
      <c r="D3482" s="553"/>
      <c r="E3482" s="553"/>
      <c r="F3482" s="553"/>
      <c r="G3482" s="553"/>
      <c r="H3482" s="553"/>
      <c r="I3482" s="553"/>
      <c r="J3482" s="553"/>
      <c r="K3482" s="553"/>
      <c r="L3482" s="553"/>
      <c r="M3482" s="553"/>
      <c r="N3482" s="553"/>
      <c r="O3482" s="553"/>
      <c r="P3482" s="553"/>
      <c r="Q3482" s="553"/>
    </row>
    <row r="3483" spans="1:18" s="91" customFormat="1" ht="97.5" customHeight="1" x14ac:dyDescent="0.25">
      <c r="A3483" s="186" t="s">
        <v>152</v>
      </c>
      <c r="B3483" s="187" t="s">
        <v>56</v>
      </c>
      <c r="C3483" s="186" t="s">
        <v>124</v>
      </c>
      <c r="D3483" s="186" t="s">
        <v>700</v>
      </c>
      <c r="E3483" s="186" t="s">
        <v>701</v>
      </c>
      <c r="F3483" s="559" t="s">
        <v>325</v>
      </c>
      <c r="G3483" s="560"/>
      <c r="H3483" s="187" t="s">
        <v>703</v>
      </c>
      <c r="I3483" s="93" t="s">
        <v>967</v>
      </c>
      <c r="J3483" s="93" t="s">
        <v>1409</v>
      </c>
      <c r="K3483" s="559" t="s">
        <v>1408</v>
      </c>
      <c r="L3483" s="561"/>
      <c r="M3483" s="561"/>
      <c r="N3483" s="560"/>
      <c r="O3483" s="93" t="s">
        <v>969</v>
      </c>
      <c r="P3483" s="93" t="s">
        <v>1240</v>
      </c>
      <c r="Q3483" s="93" t="s">
        <v>26</v>
      </c>
    </row>
    <row r="3484" spans="1:18" x14ac:dyDescent="0.15">
      <c r="A3484" s="507" t="s">
        <v>170</v>
      </c>
      <c r="B3484" s="502" t="s">
        <v>18</v>
      </c>
      <c r="C3484" s="154">
        <v>9820</v>
      </c>
      <c r="D3484" s="154">
        <v>2000</v>
      </c>
      <c r="E3484" s="154">
        <v>2450</v>
      </c>
      <c r="F3484" s="556" t="s">
        <v>42</v>
      </c>
      <c r="G3484" s="557"/>
      <c r="H3484" s="157">
        <v>874</v>
      </c>
      <c r="I3484" s="154"/>
      <c r="J3484" s="154"/>
      <c r="K3484" s="556"/>
      <c r="L3484" s="558"/>
      <c r="M3484" s="558"/>
      <c r="N3484" s="557"/>
      <c r="O3484" s="154"/>
      <c r="P3484" s="499" t="s">
        <v>27</v>
      </c>
      <c r="Q3484" s="99"/>
    </row>
    <row r="3485" spans="1:18" x14ac:dyDescent="0.15">
      <c r="A3485" s="514"/>
      <c r="B3485" s="502"/>
      <c r="C3485" s="154">
        <v>9820</v>
      </c>
      <c r="D3485" s="154">
        <v>2175</v>
      </c>
      <c r="E3485" s="154">
        <v>2525</v>
      </c>
      <c r="F3485" s="556" t="s">
        <v>42</v>
      </c>
      <c r="G3485" s="557"/>
      <c r="H3485" s="157">
        <v>881.5</v>
      </c>
      <c r="I3485" s="154"/>
      <c r="J3485" s="154"/>
      <c r="K3485" s="556"/>
      <c r="L3485" s="558"/>
      <c r="M3485" s="558"/>
      <c r="N3485" s="557"/>
      <c r="O3485" s="154"/>
      <c r="P3485" s="500" t="s">
        <v>27</v>
      </c>
      <c r="Q3485" s="99"/>
    </row>
    <row r="3486" spans="1:18" x14ac:dyDescent="0.15">
      <c r="A3486" s="514"/>
      <c r="B3486" s="502"/>
      <c r="C3486" s="154">
        <v>9820</v>
      </c>
      <c r="D3486" s="154">
        <v>2350</v>
      </c>
      <c r="E3486" s="154">
        <v>2600</v>
      </c>
      <c r="F3486" s="556" t="s">
        <v>42</v>
      </c>
      <c r="G3486" s="557"/>
      <c r="H3486" s="157">
        <v>889</v>
      </c>
      <c r="I3486" s="154"/>
      <c r="J3486" s="154"/>
      <c r="K3486" s="556"/>
      <c r="L3486" s="558"/>
      <c r="M3486" s="558"/>
      <c r="N3486" s="557"/>
      <c r="O3486" s="154"/>
      <c r="P3486" s="501" t="s">
        <v>27</v>
      </c>
      <c r="Q3486" s="99"/>
    </row>
    <row r="3487" spans="1:18" x14ac:dyDescent="0.15">
      <c r="A3487" s="514"/>
      <c r="B3487" s="502" t="s">
        <v>54</v>
      </c>
      <c r="C3487" s="154">
        <v>9820</v>
      </c>
      <c r="D3487" s="154">
        <v>2000</v>
      </c>
      <c r="E3487" s="154">
        <v>2450</v>
      </c>
      <c r="F3487" s="556" t="s">
        <v>42</v>
      </c>
      <c r="G3487" s="557"/>
      <c r="H3487" s="157">
        <v>874</v>
      </c>
      <c r="I3487" s="154"/>
      <c r="J3487" s="154"/>
      <c r="K3487" s="556"/>
      <c r="L3487" s="558"/>
      <c r="M3487" s="558"/>
      <c r="N3487" s="557"/>
      <c r="O3487" s="154"/>
      <c r="P3487" s="499" t="s">
        <v>27</v>
      </c>
      <c r="Q3487" s="99"/>
    </row>
    <row r="3488" spans="1:18" x14ac:dyDescent="0.15">
      <c r="A3488" s="514"/>
      <c r="B3488" s="502"/>
      <c r="C3488" s="154">
        <v>9820</v>
      </c>
      <c r="D3488" s="154">
        <v>2175</v>
      </c>
      <c r="E3488" s="154">
        <v>2525</v>
      </c>
      <c r="F3488" s="556" t="s">
        <v>42</v>
      </c>
      <c r="G3488" s="557"/>
      <c r="H3488" s="157">
        <v>881.5</v>
      </c>
      <c r="I3488" s="154"/>
      <c r="J3488" s="154"/>
      <c r="K3488" s="556"/>
      <c r="L3488" s="558"/>
      <c r="M3488" s="558"/>
      <c r="N3488" s="557"/>
      <c r="O3488" s="154"/>
      <c r="P3488" s="500" t="s">
        <v>27</v>
      </c>
      <c r="Q3488" s="99"/>
    </row>
    <row r="3489" spans="1:17" x14ac:dyDescent="0.15">
      <c r="A3489" s="514"/>
      <c r="B3489" s="502"/>
      <c r="C3489" s="154">
        <v>9820</v>
      </c>
      <c r="D3489" s="154">
        <v>2350</v>
      </c>
      <c r="E3489" s="154">
        <v>2600</v>
      </c>
      <c r="F3489" s="556" t="s">
        <v>42</v>
      </c>
      <c r="G3489" s="557"/>
      <c r="H3489" s="157">
        <v>889</v>
      </c>
      <c r="I3489" s="154"/>
      <c r="J3489" s="154"/>
      <c r="K3489" s="556"/>
      <c r="L3489" s="558"/>
      <c r="M3489" s="558"/>
      <c r="N3489" s="557"/>
      <c r="O3489" s="154"/>
      <c r="P3489" s="500" t="s">
        <v>27</v>
      </c>
      <c r="Q3489" s="99"/>
    </row>
    <row r="3490" spans="1:17" x14ac:dyDescent="0.15">
      <c r="A3490" s="514"/>
      <c r="B3490" s="502" t="s">
        <v>9</v>
      </c>
      <c r="C3490" s="154">
        <v>9820</v>
      </c>
      <c r="D3490" s="154">
        <v>2000</v>
      </c>
      <c r="E3490" s="154">
        <v>2450</v>
      </c>
      <c r="F3490" s="556" t="s">
        <v>42</v>
      </c>
      <c r="G3490" s="557"/>
      <c r="H3490" s="157">
        <v>874</v>
      </c>
      <c r="I3490" s="154"/>
      <c r="J3490" s="154"/>
      <c r="K3490" s="556"/>
      <c r="L3490" s="558"/>
      <c r="M3490" s="558"/>
      <c r="N3490" s="557"/>
      <c r="O3490" s="154"/>
      <c r="P3490" s="554"/>
      <c r="Q3490" s="99"/>
    </row>
    <row r="3491" spans="1:17" x14ac:dyDescent="0.15">
      <c r="A3491" s="514"/>
      <c r="B3491" s="502"/>
      <c r="C3491" s="154">
        <v>9820</v>
      </c>
      <c r="D3491" s="154">
        <v>2175</v>
      </c>
      <c r="E3491" s="154">
        <v>2525</v>
      </c>
      <c r="F3491" s="556" t="s">
        <v>42</v>
      </c>
      <c r="G3491" s="557"/>
      <c r="H3491" s="157">
        <v>881.5</v>
      </c>
      <c r="I3491" s="154"/>
      <c r="J3491" s="154"/>
      <c r="K3491" s="556"/>
      <c r="L3491" s="558"/>
      <c r="M3491" s="558"/>
      <c r="N3491" s="557"/>
      <c r="O3491" s="154"/>
      <c r="P3491" s="554"/>
      <c r="Q3491" s="99"/>
    </row>
    <row r="3492" spans="1:17" x14ac:dyDescent="0.15">
      <c r="A3492" s="514"/>
      <c r="B3492" s="502"/>
      <c r="C3492" s="154">
        <v>9820</v>
      </c>
      <c r="D3492" s="154">
        <v>2350</v>
      </c>
      <c r="E3492" s="154">
        <v>2600</v>
      </c>
      <c r="F3492" s="556" t="s">
        <v>42</v>
      </c>
      <c r="G3492" s="557"/>
      <c r="H3492" s="157">
        <v>889</v>
      </c>
      <c r="I3492" s="154"/>
      <c r="J3492" s="154"/>
      <c r="K3492" s="556"/>
      <c r="L3492" s="558"/>
      <c r="M3492" s="558"/>
      <c r="N3492" s="557"/>
      <c r="O3492" s="154"/>
      <c r="P3492" s="555"/>
      <c r="Q3492" s="99"/>
    </row>
    <row r="3493" spans="1:17" x14ac:dyDescent="0.15">
      <c r="A3493" s="507" t="s">
        <v>171</v>
      </c>
      <c r="B3493" s="502" t="s">
        <v>18</v>
      </c>
      <c r="C3493" s="154">
        <v>9820</v>
      </c>
      <c r="D3493" s="154">
        <v>2000</v>
      </c>
      <c r="E3493" s="154">
        <v>2450</v>
      </c>
      <c r="F3493" s="556" t="s">
        <v>42</v>
      </c>
      <c r="G3493" s="557"/>
      <c r="H3493" s="157">
        <v>874</v>
      </c>
      <c r="I3493" s="154"/>
      <c r="J3493" s="154"/>
      <c r="K3493" s="556"/>
      <c r="L3493" s="558"/>
      <c r="M3493" s="558"/>
      <c r="N3493" s="557"/>
      <c r="O3493" s="154"/>
      <c r="P3493" s="499" t="s">
        <v>27</v>
      </c>
      <c r="Q3493" s="99"/>
    </row>
    <row r="3494" spans="1:17" x14ac:dyDescent="0.15">
      <c r="A3494" s="514"/>
      <c r="B3494" s="502"/>
      <c r="C3494" s="154">
        <v>9820</v>
      </c>
      <c r="D3494" s="154">
        <v>2175</v>
      </c>
      <c r="E3494" s="154">
        <v>2525</v>
      </c>
      <c r="F3494" s="556" t="s">
        <v>42</v>
      </c>
      <c r="G3494" s="557"/>
      <c r="H3494" s="157">
        <v>881.5</v>
      </c>
      <c r="I3494" s="154"/>
      <c r="J3494" s="154"/>
      <c r="K3494" s="556"/>
      <c r="L3494" s="558"/>
      <c r="M3494" s="558"/>
      <c r="N3494" s="557"/>
      <c r="O3494" s="154"/>
      <c r="P3494" s="500" t="s">
        <v>27</v>
      </c>
      <c r="Q3494" s="99"/>
    </row>
    <row r="3495" spans="1:17" x14ac:dyDescent="0.15">
      <c r="A3495" s="515"/>
      <c r="B3495" s="502"/>
      <c r="C3495" s="154">
        <v>9820</v>
      </c>
      <c r="D3495" s="154">
        <v>2350</v>
      </c>
      <c r="E3495" s="154">
        <v>2600</v>
      </c>
      <c r="F3495" s="556" t="s">
        <v>42</v>
      </c>
      <c r="G3495" s="557"/>
      <c r="H3495" s="157">
        <v>889</v>
      </c>
      <c r="I3495" s="154"/>
      <c r="J3495" s="154"/>
      <c r="K3495" s="556"/>
      <c r="L3495" s="558"/>
      <c r="M3495" s="558"/>
      <c r="N3495" s="557"/>
      <c r="O3495" s="154"/>
      <c r="P3495" s="501" t="s">
        <v>27</v>
      </c>
      <c r="Q3495" s="99"/>
    </row>
    <row r="3496" spans="1:17" x14ac:dyDescent="0.15">
      <c r="A3496" s="477" t="s">
        <v>94</v>
      </c>
      <c r="B3496" s="516"/>
      <c r="C3496" s="516"/>
      <c r="D3496" s="516"/>
      <c r="E3496" s="516"/>
      <c r="F3496" s="516"/>
      <c r="G3496" s="516"/>
      <c r="H3496" s="516"/>
      <c r="I3496" s="516"/>
      <c r="J3496" s="516"/>
      <c r="K3496" s="516"/>
      <c r="L3496" s="516"/>
      <c r="M3496" s="516"/>
      <c r="N3496" s="516"/>
      <c r="O3496" s="516"/>
      <c r="P3496" s="516"/>
      <c r="Q3496" s="517"/>
    </row>
    <row r="3497" spans="1:17" x14ac:dyDescent="0.15">
      <c r="A3497" s="479" t="s">
        <v>316</v>
      </c>
      <c r="B3497" s="518"/>
      <c r="C3497" s="518"/>
      <c r="D3497" s="518"/>
      <c r="E3497" s="518"/>
      <c r="F3497" s="518"/>
      <c r="G3497" s="518"/>
      <c r="H3497" s="518"/>
      <c r="I3497" s="518"/>
      <c r="J3497" s="518"/>
      <c r="K3497" s="518"/>
      <c r="L3497" s="518"/>
      <c r="M3497" s="518"/>
      <c r="N3497" s="518"/>
      <c r="O3497" s="518"/>
      <c r="P3497" s="518"/>
      <c r="Q3497" s="519"/>
    </row>
    <row r="3498" spans="1:17" x14ac:dyDescent="0.15">
      <c r="A3498" s="479" t="s">
        <v>111</v>
      </c>
      <c r="B3498" s="518"/>
      <c r="C3498" s="518"/>
      <c r="D3498" s="518"/>
      <c r="E3498" s="518"/>
      <c r="F3498" s="518"/>
      <c r="G3498" s="518"/>
      <c r="H3498" s="518"/>
      <c r="I3498" s="518"/>
      <c r="J3498" s="518"/>
      <c r="K3498" s="518"/>
      <c r="L3498" s="518"/>
      <c r="M3498" s="518"/>
      <c r="N3498" s="518"/>
      <c r="O3498" s="518"/>
      <c r="P3498" s="518"/>
      <c r="Q3498" s="519"/>
    </row>
    <row r="3499" spans="1:17" x14ac:dyDescent="0.15">
      <c r="A3499" s="461" t="s">
        <v>112</v>
      </c>
      <c r="B3499" s="523"/>
      <c r="C3499" s="523"/>
      <c r="D3499" s="523"/>
      <c r="E3499" s="523"/>
      <c r="F3499" s="523"/>
      <c r="G3499" s="523"/>
      <c r="H3499" s="523"/>
      <c r="I3499" s="523"/>
      <c r="J3499" s="523"/>
      <c r="K3499" s="523"/>
      <c r="L3499" s="523"/>
      <c r="M3499" s="523"/>
      <c r="N3499" s="523"/>
      <c r="O3499" s="523"/>
      <c r="P3499" s="523"/>
      <c r="Q3499" s="524"/>
    </row>
    <row r="3500" spans="1:17" x14ac:dyDescent="0.15">
      <c r="A3500" s="140" t="s">
        <v>418</v>
      </c>
      <c r="B3500" s="90"/>
      <c r="C3500" s="140">
        <f>C3480+1</f>
        <v>709</v>
      </c>
      <c r="N3500" s="90"/>
      <c r="O3500" s="90"/>
      <c r="P3500" s="90"/>
      <c r="Q3500" s="90"/>
    </row>
    <row r="3501" spans="1:17" x14ac:dyDescent="0.15">
      <c r="A3501" s="553" t="s">
        <v>1140</v>
      </c>
      <c r="B3501" s="553"/>
      <c r="C3501" s="553"/>
      <c r="D3501" s="553"/>
      <c r="E3501" s="553"/>
      <c r="F3501" s="553"/>
      <c r="G3501" s="553"/>
      <c r="H3501" s="553"/>
      <c r="I3501" s="553"/>
      <c r="J3501" s="553"/>
      <c r="K3501" s="553"/>
      <c r="L3501" s="553"/>
      <c r="M3501" s="553"/>
      <c r="N3501" s="553"/>
      <c r="O3501" s="553"/>
      <c r="P3501" s="553"/>
      <c r="Q3501" s="553"/>
    </row>
    <row r="3502" spans="1:17" x14ac:dyDescent="0.15">
      <c r="A3502" s="553" t="s">
        <v>749</v>
      </c>
      <c r="B3502" s="553"/>
      <c r="C3502" s="553"/>
      <c r="D3502" s="553"/>
      <c r="E3502" s="553"/>
      <c r="F3502" s="553"/>
      <c r="G3502" s="553"/>
      <c r="H3502" s="553"/>
      <c r="I3502" s="553"/>
      <c r="J3502" s="553"/>
      <c r="K3502" s="553"/>
      <c r="L3502" s="553"/>
      <c r="M3502" s="553"/>
      <c r="N3502" s="553"/>
      <c r="O3502" s="553"/>
      <c r="P3502" s="553"/>
      <c r="Q3502" s="553"/>
    </row>
    <row r="3503" spans="1:17" s="91" customFormat="1" ht="97.5" customHeight="1" x14ac:dyDescent="0.25">
      <c r="A3503" s="184" t="s">
        <v>152</v>
      </c>
      <c r="B3503" s="185" t="s">
        <v>56</v>
      </c>
      <c r="C3503" s="184" t="s">
        <v>124</v>
      </c>
      <c r="D3503" s="184" t="s">
        <v>700</v>
      </c>
      <c r="E3503" s="184" t="s">
        <v>701</v>
      </c>
      <c r="F3503" s="559" t="s">
        <v>121</v>
      </c>
      <c r="G3503" s="560"/>
      <c r="H3503" s="185" t="s">
        <v>216</v>
      </c>
      <c r="I3503" s="93" t="s">
        <v>852</v>
      </c>
      <c r="J3503" s="93" t="s">
        <v>1409</v>
      </c>
      <c r="K3503" s="559" t="s">
        <v>1408</v>
      </c>
      <c r="L3503" s="561"/>
      <c r="M3503" s="561"/>
      <c r="N3503" s="560"/>
      <c r="O3503" s="93" t="s">
        <v>845</v>
      </c>
      <c r="P3503" s="93" t="s">
        <v>846</v>
      </c>
      <c r="Q3503" s="93" t="s">
        <v>26</v>
      </c>
    </row>
    <row r="3504" spans="1:17" x14ac:dyDescent="0.15">
      <c r="A3504" s="507" t="s">
        <v>170</v>
      </c>
      <c r="B3504" s="502" t="s">
        <v>18</v>
      </c>
      <c r="C3504" s="154">
        <v>9820</v>
      </c>
      <c r="D3504" s="154">
        <v>2000</v>
      </c>
      <c r="E3504" s="154">
        <v>5035</v>
      </c>
      <c r="F3504" s="556" t="s">
        <v>42</v>
      </c>
      <c r="G3504" s="557"/>
      <c r="H3504" s="154">
        <v>2355</v>
      </c>
      <c r="I3504" s="154"/>
      <c r="J3504" s="154"/>
      <c r="K3504" s="556"/>
      <c r="L3504" s="558"/>
      <c r="M3504" s="558"/>
      <c r="N3504" s="557"/>
      <c r="O3504" s="154"/>
      <c r="P3504" s="499" t="s">
        <v>27</v>
      </c>
      <c r="Q3504" s="99"/>
    </row>
    <row r="3505" spans="1:17" x14ac:dyDescent="0.15">
      <c r="A3505" s="514"/>
      <c r="B3505" s="502"/>
      <c r="C3505" s="154">
        <v>9820</v>
      </c>
      <c r="D3505" s="154">
        <v>2175</v>
      </c>
      <c r="E3505" s="154">
        <v>5095</v>
      </c>
      <c r="F3505" s="556" t="s">
        <v>42</v>
      </c>
      <c r="G3505" s="557"/>
      <c r="H3505" s="154">
        <v>2355</v>
      </c>
      <c r="I3505" s="154"/>
      <c r="J3505" s="154"/>
      <c r="K3505" s="556"/>
      <c r="L3505" s="558"/>
      <c r="M3505" s="558"/>
      <c r="N3505" s="557"/>
      <c r="O3505" s="154"/>
      <c r="P3505" s="500" t="s">
        <v>27</v>
      </c>
      <c r="Q3505" s="99"/>
    </row>
    <row r="3506" spans="1:17" x14ac:dyDescent="0.15">
      <c r="A3506" s="514"/>
      <c r="B3506" s="502"/>
      <c r="C3506" s="154">
        <v>9820</v>
      </c>
      <c r="D3506" s="154">
        <v>2350</v>
      </c>
      <c r="E3506" s="154">
        <v>5155</v>
      </c>
      <c r="F3506" s="556" t="s">
        <v>42</v>
      </c>
      <c r="G3506" s="557"/>
      <c r="H3506" s="154">
        <v>2355</v>
      </c>
      <c r="I3506" s="154"/>
      <c r="J3506" s="154"/>
      <c r="K3506" s="556"/>
      <c r="L3506" s="558"/>
      <c r="M3506" s="558"/>
      <c r="N3506" s="557"/>
      <c r="O3506" s="154"/>
      <c r="P3506" s="501" t="s">
        <v>27</v>
      </c>
      <c r="Q3506" s="99"/>
    </row>
    <row r="3507" spans="1:17" x14ac:dyDescent="0.15">
      <c r="A3507" s="514"/>
      <c r="B3507" s="502" t="s">
        <v>54</v>
      </c>
      <c r="C3507" s="154">
        <v>9820</v>
      </c>
      <c r="D3507" s="154">
        <v>2000</v>
      </c>
      <c r="E3507" s="154">
        <v>5035</v>
      </c>
      <c r="F3507" s="556" t="s">
        <v>42</v>
      </c>
      <c r="G3507" s="557"/>
      <c r="H3507" s="154">
        <v>2355</v>
      </c>
      <c r="I3507" s="154"/>
      <c r="J3507" s="154"/>
      <c r="K3507" s="556"/>
      <c r="L3507" s="558"/>
      <c r="M3507" s="558"/>
      <c r="N3507" s="557"/>
      <c r="O3507" s="154"/>
      <c r="P3507" s="499" t="s">
        <v>27</v>
      </c>
      <c r="Q3507" s="99"/>
    </row>
    <row r="3508" spans="1:17" x14ac:dyDescent="0.15">
      <c r="A3508" s="514"/>
      <c r="B3508" s="502"/>
      <c r="C3508" s="154">
        <v>9820</v>
      </c>
      <c r="D3508" s="154">
        <v>2175</v>
      </c>
      <c r="E3508" s="154">
        <v>5095</v>
      </c>
      <c r="F3508" s="556" t="s">
        <v>42</v>
      </c>
      <c r="G3508" s="557"/>
      <c r="H3508" s="154">
        <v>2355</v>
      </c>
      <c r="I3508" s="154"/>
      <c r="J3508" s="154"/>
      <c r="K3508" s="556"/>
      <c r="L3508" s="558"/>
      <c r="M3508" s="558"/>
      <c r="N3508" s="557"/>
      <c r="O3508" s="154"/>
      <c r="P3508" s="500" t="s">
        <v>27</v>
      </c>
      <c r="Q3508" s="99"/>
    </row>
    <row r="3509" spans="1:17" x14ac:dyDescent="0.15">
      <c r="A3509" s="514"/>
      <c r="B3509" s="502"/>
      <c r="C3509" s="154">
        <v>9820</v>
      </c>
      <c r="D3509" s="154">
        <v>2350</v>
      </c>
      <c r="E3509" s="154">
        <v>5155</v>
      </c>
      <c r="F3509" s="556" t="s">
        <v>42</v>
      </c>
      <c r="G3509" s="557"/>
      <c r="H3509" s="154">
        <v>2355</v>
      </c>
      <c r="I3509" s="154"/>
      <c r="J3509" s="154"/>
      <c r="K3509" s="556"/>
      <c r="L3509" s="558"/>
      <c r="M3509" s="558"/>
      <c r="N3509" s="557"/>
      <c r="O3509" s="154"/>
      <c r="P3509" s="500" t="s">
        <v>27</v>
      </c>
      <c r="Q3509" s="99"/>
    </row>
    <row r="3510" spans="1:17" x14ac:dyDescent="0.15">
      <c r="A3510" s="514"/>
      <c r="B3510" s="502" t="s">
        <v>9</v>
      </c>
      <c r="C3510" s="154">
        <v>9820</v>
      </c>
      <c r="D3510" s="154">
        <v>2000</v>
      </c>
      <c r="E3510" s="154">
        <v>5035</v>
      </c>
      <c r="F3510" s="556" t="s">
        <v>42</v>
      </c>
      <c r="G3510" s="557"/>
      <c r="H3510" s="154">
        <v>2355</v>
      </c>
      <c r="I3510" s="154"/>
      <c r="J3510" s="154"/>
      <c r="K3510" s="556"/>
      <c r="L3510" s="558"/>
      <c r="M3510" s="558"/>
      <c r="N3510" s="557"/>
      <c r="O3510" s="154"/>
      <c r="P3510" s="554"/>
      <c r="Q3510" s="99"/>
    </row>
    <row r="3511" spans="1:17" x14ac:dyDescent="0.15">
      <c r="A3511" s="514"/>
      <c r="B3511" s="502"/>
      <c r="C3511" s="154">
        <v>9820</v>
      </c>
      <c r="D3511" s="154">
        <v>2175</v>
      </c>
      <c r="E3511" s="154">
        <v>5095</v>
      </c>
      <c r="F3511" s="556" t="s">
        <v>42</v>
      </c>
      <c r="G3511" s="557"/>
      <c r="H3511" s="154">
        <v>2355</v>
      </c>
      <c r="I3511" s="154"/>
      <c r="J3511" s="154"/>
      <c r="K3511" s="556"/>
      <c r="L3511" s="558"/>
      <c r="M3511" s="558"/>
      <c r="N3511" s="557"/>
      <c r="O3511" s="154"/>
      <c r="P3511" s="554"/>
      <c r="Q3511" s="99"/>
    </row>
    <row r="3512" spans="1:17" x14ac:dyDescent="0.15">
      <c r="A3512" s="514"/>
      <c r="B3512" s="502"/>
      <c r="C3512" s="154">
        <v>9820</v>
      </c>
      <c r="D3512" s="154">
        <v>2350</v>
      </c>
      <c r="E3512" s="154">
        <v>5155</v>
      </c>
      <c r="F3512" s="556" t="s">
        <v>42</v>
      </c>
      <c r="G3512" s="557"/>
      <c r="H3512" s="154">
        <v>2355</v>
      </c>
      <c r="I3512" s="154"/>
      <c r="J3512" s="154"/>
      <c r="K3512" s="556"/>
      <c r="L3512" s="558"/>
      <c r="M3512" s="558"/>
      <c r="N3512" s="557"/>
      <c r="O3512" s="154"/>
      <c r="P3512" s="555"/>
      <c r="Q3512" s="99"/>
    </row>
    <row r="3513" spans="1:17" x14ac:dyDescent="0.15">
      <c r="A3513" s="507" t="s">
        <v>171</v>
      </c>
      <c r="B3513" s="502" t="s">
        <v>18</v>
      </c>
      <c r="C3513" s="154">
        <v>9820</v>
      </c>
      <c r="D3513" s="154">
        <v>2000</v>
      </c>
      <c r="E3513" s="154">
        <v>5035</v>
      </c>
      <c r="F3513" s="556" t="s">
        <v>42</v>
      </c>
      <c r="G3513" s="557"/>
      <c r="H3513" s="154">
        <v>2355</v>
      </c>
      <c r="I3513" s="154"/>
      <c r="J3513" s="154"/>
      <c r="K3513" s="556"/>
      <c r="L3513" s="558"/>
      <c r="M3513" s="558"/>
      <c r="N3513" s="557"/>
      <c r="O3513" s="154"/>
      <c r="P3513" s="499" t="s">
        <v>27</v>
      </c>
      <c r="Q3513" s="99"/>
    </row>
    <row r="3514" spans="1:17" x14ac:dyDescent="0.15">
      <c r="A3514" s="514"/>
      <c r="B3514" s="502"/>
      <c r="C3514" s="154">
        <v>9820</v>
      </c>
      <c r="D3514" s="154">
        <v>2175</v>
      </c>
      <c r="E3514" s="154">
        <v>5095</v>
      </c>
      <c r="F3514" s="556" t="s">
        <v>42</v>
      </c>
      <c r="G3514" s="557"/>
      <c r="H3514" s="154">
        <v>2355</v>
      </c>
      <c r="I3514" s="154"/>
      <c r="J3514" s="154"/>
      <c r="K3514" s="556"/>
      <c r="L3514" s="558"/>
      <c r="M3514" s="558"/>
      <c r="N3514" s="557"/>
      <c r="O3514" s="154"/>
      <c r="P3514" s="500" t="s">
        <v>27</v>
      </c>
      <c r="Q3514" s="99"/>
    </row>
    <row r="3515" spans="1:17" x14ac:dyDescent="0.15">
      <c r="A3515" s="515"/>
      <c r="B3515" s="502"/>
      <c r="C3515" s="154">
        <v>9820</v>
      </c>
      <c r="D3515" s="154">
        <v>2350</v>
      </c>
      <c r="E3515" s="154">
        <v>5155</v>
      </c>
      <c r="F3515" s="556" t="s">
        <v>42</v>
      </c>
      <c r="G3515" s="557"/>
      <c r="H3515" s="154">
        <v>2355</v>
      </c>
      <c r="I3515" s="154"/>
      <c r="J3515" s="154"/>
      <c r="K3515" s="556"/>
      <c r="L3515" s="558"/>
      <c r="M3515" s="558"/>
      <c r="N3515" s="557"/>
      <c r="O3515" s="154"/>
      <c r="P3515" s="501" t="s">
        <v>27</v>
      </c>
      <c r="Q3515" s="99"/>
    </row>
    <row r="3516" spans="1:17" x14ac:dyDescent="0.15">
      <c r="A3516" s="477" t="s">
        <v>94</v>
      </c>
      <c r="B3516" s="516"/>
      <c r="C3516" s="516"/>
      <c r="D3516" s="516"/>
      <c r="E3516" s="516"/>
      <c r="F3516" s="516"/>
      <c r="G3516" s="516"/>
      <c r="H3516" s="516"/>
      <c r="I3516" s="516"/>
      <c r="J3516" s="516"/>
      <c r="K3516" s="516"/>
      <c r="L3516" s="516"/>
      <c r="M3516" s="516"/>
      <c r="N3516" s="516"/>
      <c r="O3516" s="516"/>
      <c r="P3516" s="516"/>
      <c r="Q3516" s="517"/>
    </row>
    <row r="3517" spans="1:17" x14ac:dyDescent="0.15">
      <c r="A3517" s="479" t="s">
        <v>316</v>
      </c>
      <c r="B3517" s="518"/>
      <c r="C3517" s="518"/>
      <c r="D3517" s="518"/>
      <c r="E3517" s="518"/>
      <c r="F3517" s="518"/>
      <c r="G3517" s="518"/>
      <c r="H3517" s="518"/>
      <c r="I3517" s="518"/>
      <c r="J3517" s="518"/>
      <c r="K3517" s="518"/>
      <c r="L3517" s="518"/>
      <c r="M3517" s="518"/>
      <c r="N3517" s="518"/>
      <c r="O3517" s="518"/>
      <c r="P3517" s="518"/>
      <c r="Q3517" s="519"/>
    </row>
    <row r="3518" spans="1:17" x14ac:dyDescent="0.15">
      <c r="A3518" s="479" t="s">
        <v>111</v>
      </c>
      <c r="B3518" s="518"/>
      <c r="C3518" s="518"/>
      <c r="D3518" s="518"/>
      <c r="E3518" s="518"/>
      <c r="F3518" s="518"/>
      <c r="G3518" s="518"/>
      <c r="H3518" s="518"/>
      <c r="I3518" s="518"/>
      <c r="J3518" s="518"/>
      <c r="K3518" s="518"/>
      <c r="L3518" s="518"/>
      <c r="M3518" s="518"/>
      <c r="N3518" s="518"/>
      <c r="O3518" s="518"/>
      <c r="P3518" s="518"/>
      <c r="Q3518" s="519"/>
    </row>
    <row r="3519" spans="1:17" x14ac:dyDescent="0.15">
      <c r="A3519" s="461" t="s">
        <v>112</v>
      </c>
      <c r="B3519" s="523"/>
      <c r="C3519" s="523"/>
      <c r="D3519" s="523"/>
      <c r="E3519" s="523"/>
      <c r="F3519" s="523"/>
      <c r="G3519" s="523"/>
      <c r="H3519" s="523"/>
      <c r="I3519" s="523"/>
      <c r="J3519" s="523"/>
      <c r="K3519" s="523"/>
      <c r="L3519" s="523"/>
      <c r="M3519" s="523"/>
      <c r="N3519" s="523"/>
      <c r="O3519" s="523"/>
      <c r="P3519" s="523"/>
      <c r="Q3519" s="524"/>
    </row>
    <row r="3520" spans="1:17" x14ac:dyDescent="0.15">
      <c r="A3520" s="140" t="s">
        <v>418</v>
      </c>
      <c r="B3520" s="90"/>
      <c r="C3520" s="140">
        <f>C3500+1</f>
        <v>710</v>
      </c>
      <c r="N3520" s="90"/>
      <c r="O3520" s="90"/>
      <c r="P3520" s="90"/>
      <c r="Q3520" s="90"/>
    </row>
    <row r="3521" spans="1:18" x14ac:dyDescent="0.15">
      <c r="A3521" s="553" t="s">
        <v>1141</v>
      </c>
      <c r="B3521" s="553"/>
      <c r="C3521" s="553"/>
      <c r="D3521" s="553"/>
      <c r="E3521" s="553"/>
      <c r="F3521" s="553"/>
      <c r="G3521" s="553"/>
      <c r="H3521" s="553"/>
      <c r="I3521" s="553"/>
      <c r="J3521" s="553"/>
      <c r="K3521" s="553"/>
      <c r="L3521" s="553"/>
      <c r="M3521" s="553"/>
      <c r="N3521" s="553"/>
      <c r="O3521" s="553"/>
      <c r="P3521" s="553"/>
      <c r="Q3521" s="553"/>
    </row>
    <row r="3522" spans="1:18" x14ac:dyDescent="0.15">
      <c r="A3522" s="553" t="s">
        <v>749</v>
      </c>
      <c r="B3522" s="553"/>
      <c r="C3522" s="553"/>
      <c r="D3522" s="553"/>
      <c r="E3522" s="553"/>
      <c r="F3522" s="553"/>
      <c r="G3522" s="553"/>
      <c r="H3522" s="553"/>
      <c r="I3522" s="553"/>
      <c r="J3522" s="553"/>
      <c r="K3522" s="553"/>
      <c r="L3522" s="553"/>
      <c r="M3522" s="553"/>
      <c r="N3522" s="553"/>
      <c r="O3522" s="553"/>
      <c r="P3522" s="553"/>
      <c r="Q3522" s="553"/>
    </row>
    <row r="3523" spans="1:18" s="91" customFormat="1" ht="97.5" customHeight="1" x14ac:dyDescent="0.25">
      <c r="A3523" s="184" t="s">
        <v>152</v>
      </c>
      <c r="B3523" s="185" t="s">
        <v>56</v>
      </c>
      <c r="C3523" s="184" t="s">
        <v>124</v>
      </c>
      <c r="D3523" s="184" t="s">
        <v>700</v>
      </c>
      <c r="E3523" s="184" t="s">
        <v>701</v>
      </c>
      <c r="F3523" s="559" t="s">
        <v>324</v>
      </c>
      <c r="G3523" s="560"/>
      <c r="H3523" s="185" t="s">
        <v>702</v>
      </c>
      <c r="I3523" s="93" t="s">
        <v>966</v>
      </c>
      <c r="J3523" s="93" t="s">
        <v>1409</v>
      </c>
      <c r="K3523" s="559" t="s">
        <v>1408</v>
      </c>
      <c r="L3523" s="561"/>
      <c r="M3523" s="561"/>
      <c r="N3523" s="560"/>
      <c r="O3523" s="93" t="s">
        <v>968</v>
      </c>
      <c r="P3523" s="93" t="s">
        <v>1239</v>
      </c>
      <c r="Q3523" s="93" t="s">
        <v>26</v>
      </c>
    </row>
    <row r="3524" spans="1:18" x14ac:dyDescent="0.15">
      <c r="A3524" s="507" t="s">
        <v>170</v>
      </c>
      <c r="B3524" s="502" t="s">
        <v>18</v>
      </c>
      <c r="C3524" s="154">
        <v>9820</v>
      </c>
      <c r="D3524" s="154">
        <v>2000</v>
      </c>
      <c r="E3524" s="154">
        <v>5035</v>
      </c>
      <c r="F3524" s="556" t="s">
        <v>42</v>
      </c>
      <c r="G3524" s="557"/>
      <c r="H3524" s="154">
        <v>2115</v>
      </c>
      <c r="I3524" s="154"/>
      <c r="J3524" s="154"/>
      <c r="K3524" s="556"/>
      <c r="L3524" s="558"/>
      <c r="M3524" s="558"/>
      <c r="N3524" s="557"/>
      <c r="O3524" s="154"/>
      <c r="P3524" s="499" t="s">
        <v>27</v>
      </c>
      <c r="Q3524" s="99"/>
    </row>
    <row r="3525" spans="1:18" x14ac:dyDescent="0.15">
      <c r="A3525" s="514"/>
      <c r="B3525" s="502"/>
      <c r="C3525" s="154">
        <v>9820</v>
      </c>
      <c r="D3525" s="154">
        <v>2175</v>
      </c>
      <c r="E3525" s="154">
        <v>5095</v>
      </c>
      <c r="F3525" s="556" t="s">
        <v>42</v>
      </c>
      <c r="G3525" s="557"/>
      <c r="H3525" s="154">
        <v>2132.5</v>
      </c>
      <c r="I3525" s="154"/>
      <c r="J3525" s="154"/>
      <c r="K3525" s="556"/>
      <c r="L3525" s="558"/>
      <c r="M3525" s="558"/>
      <c r="N3525" s="557"/>
      <c r="O3525" s="154"/>
      <c r="P3525" s="500" t="s">
        <v>27</v>
      </c>
      <c r="Q3525" s="99"/>
    </row>
    <row r="3526" spans="1:18" x14ac:dyDescent="0.15">
      <c r="A3526" s="514"/>
      <c r="B3526" s="502"/>
      <c r="C3526" s="154">
        <v>9820</v>
      </c>
      <c r="D3526" s="154">
        <v>2350</v>
      </c>
      <c r="E3526" s="154">
        <v>5155</v>
      </c>
      <c r="F3526" s="556" t="s">
        <v>42</v>
      </c>
      <c r="G3526" s="557"/>
      <c r="H3526" s="154">
        <v>2150</v>
      </c>
      <c r="I3526" s="154"/>
      <c r="J3526" s="154"/>
      <c r="K3526" s="556"/>
      <c r="L3526" s="558"/>
      <c r="M3526" s="558"/>
      <c r="N3526" s="557"/>
      <c r="O3526" s="154"/>
      <c r="P3526" s="501" t="s">
        <v>27</v>
      </c>
      <c r="Q3526" s="99"/>
    </row>
    <row r="3527" spans="1:18" x14ac:dyDescent="0.15">
      <c r="A3527" s="514"/>
      <c r="B3527" s="502" t="s">
        <v>54</v>
      </c>
      <c r="C3527" s="154">
        <v>9820</v>
      </c>
      <c r="D3527" s="154">
        <v>2000</v>
      </c>
      <c r="E3527" s="154">
        <v>5035</v>
      </c>
      <c r="F3527" s="556" t="s">
        <v>42</v>
      </c>
      <c r="G3527" s="557"/>
      <c r="H3527" s="154">
        <v>2115</v>
      </c>
      <c r="I3527" s="154"/>
      <c r="J3527" s="154"/>
      <c r="K3527" s="556"/>
      <c r="L3527" s="558"/>
      <c r="M3527" s="558"/>
      <c r="N3527" s="557"/>
      <c r="O3527" s="154"/>
      <c r="P3527" s="499" t="s">
        <v>27</v>
      </c>
      <c r="Q3527" s="99"/>
    </row>
    <row r="3528" spans="1:18" x14ac:dyDescent="0.15">
      <c r="A3528" s="514"/>
      <c r="B3528" s="502"/>
      <c r="C3528" s="154">
        <v>9820</v>
      </c>
      <c r="D3528" s="154">
        <v>2175</v>
      </c>
      <c r="E3528" s="154">
        <v>5095</v>
      </c>
      <c r="F3528" s="556" t="s">
        <v>42</v>
      </c>
      <c r="G3528" s="557"/>
      <c r="H3528" s="154">
        <v>2132.5</v>
      </c>
      <c r="I3528" s="154"/>
      <c r="J3528" s="154"/>
      <c r="K3528" s="556"/>
      <c r="L3528" s="558"/>
      <c r="M3528" s="558"/>
      <c r="N3528" s="557"/>
      <c r="O3528" s="154"/>
      <c r="P3528" s="500" t="s">
        <v>27</v>
      </c>
      <c r="Q3528" s="99"/>
    </row>
    <row r="3529" spans="1:18" x14ac:dyDescent="0.15">
      <c r="A3529" s="514"/>
      <c r="B3529" s="502"/>
      <c r="C3529" s="154">
        <v>9820</v>
      </c>
      <c r="D3529" s="154">
        <v>2350</v>
      </c>
      <c r="E3529" s="154">
        <v>5155</v>
      </c>
      <c r="F3529" s="556" t="s">
        <v>42</v>
      </c>
      <c r="G3529" s="557"/>
      <c r="H3529" s="154">
        <v>2150</v>
      </c>
      <c r="I3529" s="154"/>
      <c r="J3529" s="154"/>
      <c r="K3529" s="556"/>
      <c r="L3529" s="558"/>
      <c r="M3529" s="558"/>
      <c r="N3529" s="557"/>
      <c r="O3529" s="154"/>
      <c r="P3529" s="500" t="s">
        <v>27</v>
      </c>
      <c r="Q3529" s="99"/>
    </row>
    <row r="3530" spans="1:18" x14ac:dyDescent="0.15">
      <c r="A3530" s="514"/>
      <c r="B3530" s="502" t="s">
        <v>9</v>
      </c>
      <c r="C3530" s="154">
        <v>9820</v>
      </c>
      <c r="D3530" s="154">
        <v>2000</v>
      </c>
      <c r="E3530" s="154">
        <v>5035</v>
      </c>
      <c r="F3530" s="556" t="s">
        <v>42</v>
      </c>
      <c r="G3530" s="557"/>
      <c r="H3530" s="154">
        <v>2115</v>
      </c>
      <c r="I3530" s="154"/>
      <c r="J3530" s="154"/>
      <c r="K3530" s="556"/>
      <c r="L3530" s="558"/>
      <c r="M3530" s="558"/>
      <c r="N3530" s="557"/>
      <c r="O3530" s="154"/>
      <c r="P3530" s="554"/>
      <c r="Q3530" s="99"/>
    </row>
    <row r="3531" spans="1:18" x14ac:dyDescent="0.15">
      <c r="A3531" s="514"/>
      <c r="B3531" s="502"/>
      <c r="C3531" s="154">
        <v>9820</v>
      </c>
      <c r="D3531" s="154">
        <v>2175</v>
      </c>
      <c r="E3531" s="154">
        <v>5095</v>
      </c>
      <c r="F3531" s="556" t="s">
        <v>42</v>
      </c>
      <c r="G3531" s="557"/>
      <c r="H3531" s="154">
        <v>2132.5</v>
      </c>
      <c r="I3531" s="154"/>
      <c r="J3531" s="154"/>
      <c r="K3531" s="556"/>
      <c r="L3531" s="558"/>
      <c r="M3531" s="558"/>
      <c r="N3531" s="557"/>
      <c r="O3531" s="154"/>
      <c r="P3531" s="554"/>
      <c r="Q3531" s="99"/>
    </row>
    <row r="3532" spans="1:18" x14ac:dyDescent="0.15">
      <c r="A3532" s="514"/>
      <c r="B3532" s="502"/>
      <c r="C3532" s="154">
        <v>9820</v>
      </c>
      <c r="D3532" s="154">
        <v>2350</v>
      </c>
      <c r="E3532" s="154">
        <v>5155</v>
      </c>
      <c r="F3532" s="556" t="s">
        <v>42</v>
      </c>
      <c r="G3532" s="557"/>
      <c r="H3532" s="154">
        <v>2150</v>
      </c>
      <c r="I3532" s="154"/>
      <c r="J3532" s="154"/>
      <c r="K3532" s="556"/>
      <c r="L3532" s="558"/>
      <c r="M3532" s="558"/>
      <c r="N3532" s="557"/>
      <c r="O3532" s="154"/>
      <c r="P3532" s="555"/>
      <c r="Q3532" s="99"/>
    </row>
    <row r="3533" spans="1:18" x14ac:dyDescent="0.15">
      <c r="A3533" s="507" t="s">
        <v>171</v>
      </c>
      <c r="B3533" s="502" t="s">
        <v>18</v>
      </c>
      <c r="C3533" s="154">
        <v>9820</v>
      </c>
      <c r="D3533" s="154">
        <v>2000</v>
      </c>
      <c r="E3533" s="154">
        <v>5035</v>
      </c>
      <c r="F3533" s="556" t="s">
        <v>42</v>
      </c>
      <c r="G3533" s="557"/>
      <c r="H3533" s="154">
        <v>2115</v>
      </c>
      <c r="I3533" s="154"/>
      <c r="J3533" s="154"/>
      <c r="K3533" s="556"/>
      <c r="L3533" s="558"/>
      <c r="M3533" s="558"/>
      <c r="N3533" s="557"/>
      <c r="O3533" s="154"/>
      <c r="P3533" s="499" t="s">
        <v>27</v>
      </c>
      <c r="Q3533" s="99"/>
    </row>
    <row r="3534" spans="1:18" x14ac:dyDescent="0.15">
      <c r="A3534" s="514"/>
      <c r="B3534" s="502"/>
      <c r="C3534" s="154">
        <v>9820</v>
      </c>
      <c r="D3534" s="154">
        <v>2175</v>
      </c>
      <c r="E3534" s="154">
        <v>5095</v>
      </c>
      <c r="F3534" s="556" t="s">
        <v>42</v>
      </c>
      <c r="G3534" s="557"/>
      <c r="H3534" s="154">
        <v>2132.5</v>
      </c>
      <c r="I3534" s="154"/>
      <c r="J3534" s="154"/>
      <c r="K3534" s="556"/>
      <c r="L3534" s="558"/>
      <c r="M3534" s="558"/>
      <c r="N3534" s="557"/>
      <c r="O3534" s="154"/>
      <c r="P3534" s="500" t="s">
        <v>27</v>
      </c>
      <c r="Q3534" s="99"/>
    </row>
    <row r="3535" spans="1:18" x14ac:dyDescent="0.15">
      <c r="A3535" s="515"/>
      <c r="B3535" s="502"/>
      <c r="C3535" s="154">
        <v>9820</v>
      </c>
      <c r="D3535" s="154">
        <v>2350</v>
      </c>
      <c r="E3535" s="154">
        <v>5155</v>
      </c>
      <c r="F3535" s="556" t="s">
        <v>42</v>
      </c>
      <c r="G3535" s="557"/>
      <c r="H3535" s="154">
        <v>2150</v>
      </c>
      <c r="I3535" s="154"/>
      <c r="J3535" s="154"/>
      <c r="K3535" s="556"/>
      <c r="L3535" s="558"/>
      <c r="M3535" s="558"/>
      <c r="N3535" s="557"/>
      <c r="O3535" s="154"/>
      <c r="P3535" s="501" t="s">
        <v>27</v>
      </c>
      <c r="Q3535" s="99"/>
    </row>
    <row r="3536" spans="1:18" x14ac:dyDescent="0.15">
      <c r="A3536" s="477" t="s">
        <v>94</v>
      </c>
      <c r="B3536" s="516"/>
      <c r="C3536" s="516"/>
      <c r="D3536" s="516"/>
      <c r="E3536" s="516"/>
      <c r="F3536" s="516"/>
      <c r="G3536" s="516"/>
      <c r="H3536" s="516"/>
      <c r="I3536" s="516"/>
      <c r="J3536" s="516"/>
      <c r="K3536" s="516"/>
      <c r="L3536" s="516"/>
      <c r="M3536" s="516"/>
      <c r="N3536" s="516"/>
      <c r="O3536" s="516"/>
      <c r="P3536" s="516"/>
      <c r="Q3536" s="517"/>
      <c r="R3536" s="91"/>
    </row>
    <row r="3537" spans="1:18" x14ac:dyDescent="0.15">
      <c r="A3537" s="479" t="s">
        <v>316</v>
      </c>
      <c r="B3537" s="518"/>
      <c r="C3537" s="518"/>
      <c r="D3537" s="518"/>
      <c r="E3537" s="518"/>
      <c r="F3537" s="518"/>
      <c r="G3537" s="518"/>
      <c r="H3537" s="518"/>
      <c r="I3537" s="518"/>
      <c r="J3537" s="518"/>
      <c r="K3537" s="518"/>
      <c r="L3537" s="518"/>
      <c r="M3537" s="518"/>
      <c r="N3537" s="518"/>
      <c r="O3537" s="518"/>
      <c r="P3537" s="518"/>
      <c r="Q3537" s="519"/>
      <c r="R3537" s="97"/>
    </row>
    <row r="3538" spans="1:18" x14ac:dyDescent="0.15">
      <c r="A3538" s="479" t="s">
        <v>111</v>
      </c>
      <c r="B3538" s="518"/>
      <c r="C3538" s="518"/>
      <c r="D3538" s="518"/>
      <c r="E3538" s="518"/>
      <c r="F3538" s="518"/>
      <c r="G3538" s="518"/>
      <c r="H3538" s="518"/>
      <c r="I3538" s="518"/>
      <c r="J3538" s="518"/>
      <c r="K3538" s="518"/>
      <c r="L3538" s="518"/>
      <c r="M3538" s="518"/>
      <c r="N3538" s="518"/>
      <c r="O3538" s="518"/>
      <c r="P3538" s="518"/>
      <c r="Q3538" s="519"/>
      <c r="R3538" s="97"/>
    </row>
    <row r="3539" spans="1:18" x14ac:dyDescent="0.15">
      <c r="A3539" s="461" t="s">
        <v>112</v>
      </c>
      <c r="B3539" s="523"/>
      <c r="C3539" s="523"/>
      <c r="D3539" s="523"/>
      <c r="E3539" s="523"/>
      <c r="F3539" s="523"/>
      <c r="G3539" s="523"/>
      <c r="H3539" s="523"/>
      <c r="I3539" s="523"/>
      <c r="J3539" s="523"/>
      <c r="K3539" s="523"/>
      <c r="L3539" s="523"/>
      <c r="M3539" s="523"/>
      <c r="N3539" s="523"/>
      <c r="O3539" s="523"/>
      <c r="P3539" s="523"/>
      <c r="Q3539" s="524"/>
      <c r="R3539" s="98"/>
    </row>
    <row r="3540" spans="1:18" x14ac:dyDescent="0.15">
      <c r="A3540" s="140" t="s">
        <v>418</v>
      </c>
      <c r="B3540" s="90"/>
      <c r="C3540" s="140">
        <f>C3520+1</f>
        <v>711</v>
      </c>
      <c r="N3540" s="90"/>
      <c r="O3540" s="90"/>
      <c r="P3540" s="90"/>
      <c r="Q3540" s="90"/>
    </row>
    <row r="3541" spans="1:18" x14ac:dyDescent="0.15">
      <c r="A3541" s="553" t="s">
        <v>1142</v>
      </c>
      <c r="B3541" s="553"/>
      <c r="C3541" s="553"/>
      <c r="D3541" s="553"/>
      <c r="E3541" s="553"/>
      <c r="F3541" s="553"/>
      <c r="G3541" s="553"/>
      <c r="H3541" s="553"/>
      <c r="I3541" s="553"/>
      <c r="J3541" s="553"/>
      <c r="K3541" s="553"/>
      <c r="L3541" s="553"/>
      <c r="M3541" s="553"/>
      <c r="N3541" s="553"/>
      <c r="O3541" s="553"/>
      <c r="P3541" s="553"/>
      <c r="Q3541" s="553"/>
    </row>
    <row r="3542" spans="1:18" x14ac:dyDescent="0.15">
      <c r="A3542" s="553" t="s">
        <v>749</v>
      </c>
      <c r="B3542" s="553"/>
      <c r="C3542" s="553"/>
      <c r="D3542" s="553"/>
      <c r="E3542" s="553"/>
      <c r="F3542" s="553"/>
      <c r="G3542" s="553"/>
      <c r="H3542" s="553"/>
      <c r="I3542" s="553"/>
      <c r="J3542" s="553"/>
      <c r="K3542" s="553"/>
      <c r="L3542" s="553"/>
      <c r="M3542" s="553"/>
      <c r="N3542" s="553"/>
      <c r="O3542" s="553"/>
      <c r="P3542" s="553"/>
      <c r="Q3542" s="553"/>
    </row>
    <row r="3543" spans="1:18" s="91" customFormat="1" ht="97.5" customHeight="1" x14ac:dyDescent="0.25">
      <c r="A3543" s="186" t="s">
        <v>152</v>
      </c>
      <c r="B3543" s="187" t="s">
        <v>56</v>
      </c>
      <c r="C3543" s="186" t="s">
        <v>124</v>
      </c>
      <c r="D3543" s="186" t="s">
        <v>700</v>
      </c>
      <c r="E3543" s="186" t="s">
        <v>701</v>
      </c>
      <c r="F3543" s="559" t="s">
        <v>325</v>
      </c>
      <c r="G3543" s="560"/>
      <c r="H3543" s="187" t="s">
        <v>703</v>
      </c>
      <c r="I3543" s="93" t="s">
        <v>967</v>
      </c>
      <c r="J3543" s="93" t="s">
        <v>1409</v>
      </c>
      <c r="K3543" s="559" t="s">
        <v>1408</v>
      </c>
      <c r="L3543" s="561"/>
      <c r="M3543" s="561"/>
      <c r="N3543" s="560"/>
      <c r="O3543" s="93" t="s">
        <v>969</v>
      </c>
      <c r="P3543" s="93" t="s">
        <v>1240</v>
      </c>
      <c r="Q3543" s="93" t="s">
        <v>26</v>
      </c>
    </row>
    <row r="3544" spans="1:18" x14ac:dyDescent="0.15">
      <c r="A3544" s="507" t="s">
        <v>170</v>
      </c>
      <c r="B3544" s="502" t="s">
        <v>18</v>
      </c>
      <c r="C3544" s="154">
        <v>9820</v>
      </c>
      <c r="D3544" s="154">
        <v>2000</v>
      </c>
      <c r="E3544" s="154">
        <v>5035</v>
      </c>
      <c r="F3544" s="556" t="s">
        <v>60</v>
      </c>
      <c r="G3544" s="557"/>
      <c r="H3544" s="157">
        <v>731.5</v>
      </c>
      <c r="I3544" s="154"/>
      <c r="J3544" s="154"/>
      <c r="K3544" s="556"/>
      <c r="L3544" s="558"/>
      <c r="M3544" s="558"/>
      <c r="N3544" s="557"/>
      <c r="O3544" s="154"/>
      <c r="P3544" s="499" t="s">
        <v>27</v>
      </c>
      <c r="Q3544" s="99"/>
    </row>
    <row r="3545" spans="1:18" ht="9" customHeight="1" x14ac:dyDescent="0.15">
      <c r="A3545" s="514"/>
      <c r="B3545" s="502"/>
      <c r="C3545" s="154">
        <v>9820</v>
      </c>
      <c r="D3545" s="154">
        <v>2175</v>
      </c>
      <c r="E3545" s="154">
        <v>5095</v>
      </c>
      <c r="F3545" s="556" t="s">
        <v>60</v>
      </c>
      <c r="G3545" s="557"/>
      <c r="H3545" s="157">
        <v>737.5</v>
      </c>
      <c r="I3545" s="154"/>
      <c r="J3545" s="154"/>
      <c r="K3545" s="556"/>
      <c r="L3545" s="558"/>
      <c r="M3545" s="558"/>
      <c r="N3545" s="557"/>
      <c r="O3545" s="154"/>
      <c r="P3545" s="500" t="s">
        <v>27</v>
      </c>
      <c r="Q3545" s="99"/>
    </row>
    <row r="3546" spans="1:18" ht="9" customHeight="1" x14ac:dyDescent="0.15">
      <c r="A3546" s="514"/>
      <c r="B3546" s="502"/>
      <c r="C3546" s="154">
        <v>9820</v>
      </c>
      <c r="D3546" s="154">
        <v>2350</v>
      </c>
      <c r="E3546" s="154">
        <v>5155</v>
      </c>
      <c r="F3546" s="556" t="s">
        <v>60</v>
      </c>
      <c r="G3546" s="557"/>
      <c r="H3546" s="157">
        <v>743.5</v>
      </c>
      <c r="I3546" s="154"/>
      <c r="J3546" s="154"/>
      <c r="K3546" s="556"/>
      <c r="L3546" s="558"/>
      <c r="M3546" s="558"/>
      <c r="N3546" s="557"/>
      <c r="O3546" s="154"/>
      <c r="P3546" s="501" t="s">
        <v>27</v>
      </c>
      <c r="Q3546" s="99"/>
    </row>
    <row r="3547" spans="1:18" ht="9" customHeight="1" x14ac:dyDescent="0.15">
      <c r="A3547" s="514"/>
      <c r="B3547" s="502" t="s">
        <v>54</v>
      </c>
      <c r="C3547" s="154">
        <v>9820</v>
      </c>
      <c r="D3547" s="154">
        <v>2000</v>
      </c>
      <c r="E3547" s="154">
        <v>5035</v>
      </c>
      <c r="F3547" s="556" t="s">
        <v>60</v>
      </c>
      <c r="G3547" s="557"/>
      <c r="H3547" s="157">
        <v>731.5</v>
      </c>
      <c r="I3547" s="154"/>
      <c r="J3547" s="154"/>
      <c r="K3547" s="556"/>
      <c r="L3547" s="558"/>
      <c r="M3547" s="558"/>
      <c r="N3547" s="557"/>
      <c r="O3547" s="154"/>
      <c r="P3547" s="499" t="s">
        <v>27</v>
      </c>
      <c r="Q3547" s="99"/>
    </row>
    <row r="3548" spans="1:18" ht="9" customHeight="1" x14ac:dyDescent="0.15">
      <c r="A3548" s="514"/>
      <c r="B3548" s="502"/>
      <c r="C3548" s="154">
        <v>9820</v>
      </c>
      <c r="D3548" s="154">
        <v>2175</v>
      </c>
      <c r="E3548" s="154">
        <v>5095</v>
      </c>
      <c r="F3548" s="556" t="s">
        <v>60</v>
      </c>
      <c r="G3548" s="557"/>
      <c r="H3548" s="157">
        <v>737.5</v>
      </c>
      <c r="I3548" s="154"/>
      <c r="J3548" s="154"/>
      <c r="K3548" s="556"/>
      <c r="L3548" s="558"/>
      <c r="M3548" s="558"/>
      <c r="N3548" s="557"/>
      <c r="O3548" s="154"/>
      <c r="P3548" s="500" t="s">
        <v>27</v>
      </c>
      <c r="Q3548" s="99"/>
    </row>
    <row r="3549" spans="1:18" ht="9" customHeight="1" x14ac:dyDescent="0.15">
      <c r="A3549" s="514"/>
      <c r="B3549" s="502"/>
      <c r="C3549" s="154">
        <v>9820</v>
      </c>
      <c r="D3549" s="154">
        <v>2350</v>
      </c>
      <c r="E3549" s="154">
        <v>5155</v>
      </c>
      <c r="F3549" s="556" t="s">
        <v>60</v>
      </c>
      <c r="G3549" s="557"/>
      <c r="H3549" s="157">
        <v>743.5</v>
      </c>
      <c r="I3549" s="154"/>
      <c r="J3549" s="154"/>
      <c r="K3549" s="556"/>
      <c r="L3549" s="558"/>
      <c r="M3549" s="558"/>
      <c r="N3549" s="557"/>
      <c r="O3549" s="154"/>
      <c r="P3549" s="500" t="s">
        <v>27</v>
      </c>
      <c r="Q3549" s="99"/>
    </row>
    <row r="3550" spans="1:18" ht="9" customHeight="1" x14ac:dyDescent="0.15">
      <c r="A3550" s="514"/>
      <c r="B3550" s="502" t="s">
        <v>9</v>
      </c>
      <c r="C3550" s="154">
        <v>9820</v>
      </c>
      <c r="D3550" s="154">
        <v>2000</v>
      </c>
      <c r="E3550" s="154">
        <v>5035</v>
      </c>
      <c r="F3550" s="556" t="s">
        <v>60</v>
      </c>
      <c r="G3550" s="557"/>
      <c r="H3550" s="157">
        <v>731.5</v>
      </c>
      <c r="I3550" s="154"/>
      <c r="J3550" s="154"/>
      <c r="K3550" s="556"/>
      <c r="L3550" s="558"/>
      <c r="M3550" s="558"/>
      <c r="N3550" s="557"/>
      <c r="O3550" s="154"/>
      <c r="P3550" s="554"/>
      <c r="Q3550" s="99"/>
    </row>
    <row r="3551" spans="1:18" ht="9" customHeight="1" x14ac:dyDescent="0.15">
      <c r="A3551" s="514"/>
      <c r="B3551" s="502"/>
      <c r="C3551" s="154">
        <v>9820</v>
      </c>
      <c r="D3551" s="154">
        <v>2175</v>
      </c>
      <c r="E3551" s="154">
        <v>5095</v>
      </c>
      <c r="F3551" s="556" t="s">
        <v>60</v>
      </c>
      <c r="G3551" s="557"/>
      <c r="H3551" s="157">
        <v>737.5</v>
      </c>
      <c r="I3551" s="154"/>
      <c r="J3551" s="154"/>
      <c r="K3551" s="556"/>
      <c r="L3551" s="558"/>
      <c r="M3551" s="558"/>
      <c r="N3551" s="557"/>
      <c r="O3551" s="154"/>
      <c r="P3551" s="554"/>
      <c r="Q3551" s="99"/>
    </row>
    <row r="3552" spans="1:18" ht="9" customHeight="1" x14ac:dyDescent="0.15">
      <c r="A3552" s="514"/>
      <c r="B3552" s="502"/>
      <c r="C3552" s="154">
        <v>9820</v>
      </c>
      <c r="D3552" s="154">
        <v>2350</v>
      </c>
      <c r="E3552" s="154">
        <v>5155</v>
      </c>
      <c r="F3552" s="556" t="s">
        <v>60</v>
      </c>
      <c r="G3552" s="557"/>
      <c r="H3552" s="157">
        <v>743.5</v>
      </c>
      <c r="I3552" s="154"/>
      <c r="J3552" s="154"/>
      <c r="K3552" s="556"/>
      <c r="L3552" s="558"/>
      <c r="M3552" s="558"/>
      <c r="N3552" s="557"/>
      <c r="O3552" s="154"/>
      <c r="P3552" s="555"/>
      <c r="Q3552" s="99"/>
    </row>
    <row r="3553" spans="1:17" ht="9" customHeight="1" x14ac:dyDescent="0.15">
      <c r="A3553" s="507" t="s">
        <v>171</v>
      </c>
      <c r="B3553" s="502" t="s">
        <v>18</v>
      </c>
      <c r="C3553" s="154">
        <v>9820</v>
      </c>
      <c r="D3553" s="154">
        <v>2000</v>
      </c>
      <c r="E3553" s="154">
        <v>5035</v>
      </c>
      <c r="F3553" s="556" t="s">
        <v>60</v>
      </c>
      <c r="G3553" s="557"/>
      <c r="H3553" s="157">
        <v>731.5</v>
      </c>
      <c r="I3553" s="154"/>
      <c r="J3553" s="154"/>
      <c r="K3553" s="556"/>
      <c r="L3553" s="558"/>
      <c r="M3553" s="558"/>
      <c r="N3553" s="557"/>
      <c r="O3553" s="154"/>
      <c r="P3553" s="499" t="s">
        <v>27</v>
      </c>
      <c r="Q3553" s="99"/>
    </row>
    <row r="3554" spans="1:17" ht="9" customHeight="1" x14ac:dyDescent="0.15">
      <c r="A3554" s="514"/>
      <c r="B3554" s="502"/>
      <c r="C3554" s="154">
        <v>9820</v>
      </c>
      <c r="D3554" s="154">
        <v>2175</v>
      </c>
      <c r="E3554" s="154">
        <v>5095</v>
      </c>
      <c r="F3554" s="556" t="s">
        <v>60</v>
      </c>
      <c r="G3554" s="557"/>
      <c r="H3554" s="157">
        <v>737.5</v>
      </c>
      <c r="I3554" s="154"/>
      <c r="J3554" s="154"/>
      <c r="K3554" s="556"/>
      <c r="L3554" s="558"/>
      <c r="M3554" s="558"/>
      <c r="N3554" s="557"/>
      <c r="O3554" s="154"/>
      <c r="P3554" s="500" t="s">
        <v>27</v>
      </c>
      <c r="Q3554" s="99"/>
    </row>
    <row r="3555" spans="1:17" ht="9" customHeight="1" x14ac:dyDescent="0.15">
      <c r="A3555" s="515"/>
      <c r="B3555" s="502"/>
      <c r="C3555" s="154">
        <v>9820</v>
      </c>
      <c r="D3555" s="154">
        <v>2350</v>
      </c>
      <c r="E3555" s="154">
        <v>5155</v>
      </c>
      <c r="F3555" s="556" t="s">
        <v>60</v>
      </c>
      <c r="G3555" s="557"/>
      <c r="H3555" s="157">
        <v>743.5</v>
      </c>
      <c r="I3555" s="154"/>
      <c r="J3555" s="154"/>
      <c r="K3555" s="556"/>
      <c r="L3555" s="558"/>
      <c r="M3555" s="558"/>
      <c r="N3555" s="557"/>
      <c r="O3555" s="154"/>
      <c r="P3555" s="501" t="s">
        <v>27</v>
      </c>
      <c r="Q3555" s="99"/>
    </row>
    <row r="3556" spans="1:17" x14ac:dyDescent="0.15">
      <c r="A3556" s="477" t="s">
        <v>94</v>
      </c>
      <c r="B3556" s="516"/>
      <c r="C3556" s="516"/>
      <c r="D3556" s="516"/>
      <c r="E3556" s="516"/>
      <c r="F3556" s="516"/>
      <c r="G3556" s="516"/>
      <c r="H3556" s="516"/>
      <c r="I3556" s="516"/>
      <c r="J3556" s="516"/>
      <c r="K3556" s="516"/>
      <c r="L3556" s="516"/>
      <c r="M3556" s="516"/>
      <c r="N3556" s="516"/>
      <c r="O3556" s="516"/>
      <c r="P3556" s="516"/>
      <c r="Q3556" s="517"/>
    </row>
    <row r="3557" spans="1:17" x14ac:dyDescent="0.15">
      <c r="A3557" s="479" t="s">
        <v>316</v>
      </c>
      <c r="B3557" s="518"/>
      <c r="C3557" s="518"/>
      <c r="D3557" s="518"/>
      <c r="E3557" s="518"/>
      <c r="F3557" s="518"/>
      <c r="G3557" s="518"/>
      <c r="H3557" s="518"/>
      <c r="I3557" s="518"/>
      <c r="J3557" s="518"/>
      <c r="K3557" s="518"/>
      <c r="L3557" s="518"/>
      <c r="M3557" s="518"/>
      <c r="N3557" s="518"/>
      <c r="O3557" s="518"/>
      <c r="P3557" s="518"/>
      <c r="Q3557" s="519"/>
    </row>
    <row r="3558" spans="1:17" x14ac:dyDescent="0.15">
      <c r="A3558" s="479" t="s">
        <v>111</v>
      </c>
      <c r="B3558" s="518"/>
      <c r="C3558" s="518"/>
      <c r="D3558" s="518"/>
      <c r="E3558" s="518"/>
      <c r="F3558" s="518"/>
      <c r="G3558" s="518"/>
      <c r="H3558" s="518"/>
      <c r="I3558" s="518"/>
      <c r="J3558" s="518"/>
      <c r="K3558" s="518"/>
      <c r="L3558" s="518"/>
      <c r="M3558" s="518"/>
      <c r="N3558" s="518"/>
      <c r="O3558" s="518"/>
      <c r="P3558" s="518"/>
      <c r="Q3558" s="519"/>
    </row>
    <row r="3559" spans="1:17" x14ac:dyDescent="0.15">
      <c r="A3559" s="461" t="s">
        <v>112</v>
      </c>
      <c r="B3559" s="523"/>
      <c r="C3559" s="523"/>
      <c r="D3559" s="523"/>
      <c r="E3559" s="523"/>
      <c r="F3559" s="523"/>
      <c r="G3559" s="523"/>
      <c r="H3559" s="523"/>
      <c r="I3559" s="523"/>
      <c r="J3559" s="523"/>
      <c r="K3559" s="523"/>
      <c r="L3559" s="523"/>
      <c r="M3559" s="523"/>
      <c r="N3559" s="523"/>
      <c r="O3559" s="523"/>
      <c r="P3559" s="523"/>
      <c r="Q3559" s="524"/>
    </row>
    <row r="3560" spans="1:17" x14ac:dyDescent="0.15">
      <c r="A3560" s="140" t="s">
        <v>418</v>
      </c>
      <c r="B3560" s="90"/>
      <c r="C3560" s="140">
        <f>C3540+1</f>
        <v>712</v>
      </c>
      <c r="N3560" s="90"/>
      <c r="O3560" s="90"/>
      <c r="P3560" s="90"/>
      <c r="Q3560" s="90"/>
    </row>
    <row r="3561" spans="1:17" x14ac:dyDescent="0.15">
      <c r="A3561" s="553" t="s">
        <v>1143</v>
      </c>
      <c r="B3561" s="553"/>
      <c r="C3561" s="553"/>
      <c r="D3561" s="553"/>
      <c r="E3561" s="553"/>
      <c r="F3561" s="553"/>
      <c r="G3561" s="553"/>
      <c r="H3561" s="553"/>
      <c r="I3561" s="553"/>
      <c r="J3561" s="553"/>
      <c r="K3561" s="553"/>
      <c r="L3561" s="553"/>
      <c r="M3561" s="553"/>
      <c r="N3561" s="553"/>
      <c r="O3561" s="553"/>
      <c r="P3561" s="553"/>
      <c r="Q3561" s="553"/>
    </row>
    <row r="3562" spans="1:17" x14ac:dyDescent="0.15">
      <c r="A3562" s="553" t="s">
        <v>749</v>
      </c>
      <c r="B3562" s="553"/>
      <c r="C3562" s="553"/>
      <c r="D3562" s="553"/>
      <c r="E3562" s="553"/>
      <c r="F3562" s="553"/>
      <c r="G3562" s="553"/>
      <c r="H3562" s="553"/>
      <c r="I3562" s="553"/>
      <c r="J3562" s="553"/>
      <c r="K3562" s="553"/>
      <c r="L3562" s="553"/>
      <c r="M3562" s="553"/>
      <c r="N3562" s="553"/>
      <c r="O3562" s="553"/>
      <c r="P3562" s="553"/>
      <c r="Q3562" s="553"/>
    </row>
    <row r="3563" spans="1:17" s="91" customFormat="1" ht="97.5" customHeight="1" x14ac:dyDescent="0.25">
      <c r="A3563" s="184" t="s">
        <v>152</v>
      </c>
      <c r="B3563" s="185" t="s">
        <v>56</v>
      </c>
      <c r="C3563" s="184" t="s">
        <v>124</v>
      </c>
      <c r="D3563" s="184" t="s">
        <v>700</v>
      </c>
      <c r="E3563" s="184" t="s">
        <v>701</v>
      </c>
      <c r="F3563" s="559" t="s">
        <v>121</v>
      </c>
      <c r="G3563" s="560"/>
      <c r="H3563" s="185" t="s">
        <v>216</v>
      </c>
      <c r="I3563" s="93" t="s">
        <v>852</v>
      </c>
      <c r="J3563" s="93" t="s">
        <v>1409</v>
      </c>
      <c r="K3563" s="559" t="s">
        <v>1408</v>
      </c>
      <c r="L3563" s="561"/>
      <c r="M3563" s="561"/>
      <c r="N3563" s="560"/>
      <c r="O3563" s="93" t="s">
        <v>845</v>
      </c>
      <c r="P3563" s="93" t="s">
        <v>846</v>
      </c>
      <c r="Q3563" s="93" t="s">
        <v>26</v>
      </c>
    </row>
    <row r="3564" spans="1:17" x14ac:dyDescent="0.15">
      <c r="A3564" s="507" t="s">
        <v>170</v>
      </c>
      <c r="B3564" s="502" t="s">
        <v>18</v>
      </c>
      <c r="C3564" s="154">
        <v>9820</v>
      </c>
      <c r="D3564" s="154">
        <v>2000</v>
      </c>
      <c r="E3564" s="154">
        <v>9720</v>
      </c>
      <c r="F3564" s="556" t="s">
        <v>42</v>
      </c>
      <c r="G3564" s="557"/>
      <c r="H3564" s="154">
        <v>2355</v>
      </c>
      <c r="I3564" s="154"/>
      <c r="J3564" s="154"/>
      <c r="K3564" s="556"/>
      <c r="L3564" s="558"/>
      <c r="M3564" s="558"/>
      <c r="N3564" s="557"/>
      <c r="O3564" s="154"/>
      <c r="P3564" s="499" t="s">
        <v>27</v>
      </c>
      <c r="Q3564" s="99"/>
    </row>
    <row r="3565" spans="1:17" x14ac:dyDescent="0.15">
      <c r="A3565" s="514"/>
      <c r="B3565" s="502"/>
      <c r="C3565" s="154">
        <v>9820</v>
      </c>
      <c r="D3565" s="154">
        <v>2175</v>
      </c>
      <c r="E3565" s="154">
        <v>9720</v>
      </c>
      <c r="F3565" s="556" t="s">
        <v>42</v>
      </c>
      <c r="G3565" s="557"/>
      <c r="H3565" s="154">
        <v>2355</v>
      </c>
      <c r="I3565" s="154"/>
      <c r="J3565" s="154"/>
      <c r="K3565" s="556"/>
      <c r="L3565" s="558"/>
      <c r="M3565" s="558"/>
      <c r="N3565" s="557"/>
      <c r="O3565" s="154"/>
      <c r="P3565" s="500" t="s">
        <v>27</v>
      </c>
      <c r="Q3565" s="99"/>
    </row>
    <row r="3566" spans="1:17" x14ac:dyDescent="0.15">
      <c r="A3566" s="514"/>
      <c r="B3566" s="502"/>
      <c r="C3566" s="154">
        <v>9820</v>
      </c>
      <c r="D3566" s="154">
        <v>2350</v>
      </c>
      <c r="E3566" s="154">
        <v>9720</v>
      </c>
      <c r="F3566" s="556" t="s">
        <v>42</v>
      </c>
      <c r="G3566" s="557"/>
      <c r="H3566" s="154">
        <v>2355</v>
      </c>
      <c r="I3566" s="154"/>
      <c r="J3566" s="154"/>
      <c r="K3566" s="556"/>
      <c r="L3566" s="558"/>
      <c r="M3566" s="558"/>
      <c r="N3566" s="557"/>
      <c r="O3566" s="154"/>
      <c r="P3566" s="501" t="s">
        <v>27</v>
      </c>
      <c r="Q3566" s="99"/>
    </row>
    <row r="3567" spans="1:17" x14ac:dyDescent="0.15">
      <c r="A3567" s="514"/>
      <c r="B3567" s="502" t="s">
        <v>54</v>
      </c>
      <c r="C3567" s="154">
        <v>9820</v>
      </c>
      <c r="D3567" s="154">
        <v>2000</v>
      </c>
      <c r="E3567" s="154">
        <v>9720</v>
      </c>
      <c r="F3567" s="556" t="s">
        <v>42</v>
      </c>
      <c r="G3567" s="557"/>
      <c r="H3567" s="154">
        <v>2355</v>
      </c>
      <c r="I3567" s="154"/>
      <c r="J3567" s="154"/>
      <c r="K3567" s="556"/>
      <c r="L3567" s="558"/>
      <c r="M3567" s="558"/>
      <c r="N3567" s="557"/>
      <c r="O3567" s="154"/>
      <c r="P3567" s="499" t="s">
        <v>27</v>
      </c>
      <c r="Q3567" s="99"/>
    </row>
    <row r="3568" spans="1:17" x14ac:dyDescent="0.15">
      <c r="A3568" s="514"/>
      <c r="B3568" s="502"/>
      <c r="C3568" s="154">
        <v>9820</v>
      </c>
      <c r="D3568" s="154">
        <v>2175</v>
      </c>
      <c r="E3568" s="154">
        <v>9720</v>
      </c>
      <c r="F3568" s="556" t="s">
        <v>42</v>
      </c>
      <c r="G3568" s="557"/>
      <c r="H3568" s="154">
        <v>2355</v>
      </c>
      <c r="I3568" s="154"/>
      <c r="J3568" s="154"/>
      <c r="K3568" s="556"/>
      <c r="L3568" s="558"/>
      <c r="M3568" s="558"/>
      <c r="N3568" s="557"/>
      <c r="O3568" s="154"/>
      <c r="P3568" s="500" t="s">
        <v>27</v>
      </c>
      <c r="Q3568" s="99"/>
    </row>
    <row r="3569" spans="1:17" x14ac:dyDescent="0.15">
      <c r="A3569" s="514"/>
      <c r="B3569" s="502"/>
      <c r="C3569" s="154">
        <v>9820</v>
      </c>
      <c r="D3569" s="154">
        <v>2350</v>
      </c>
      <c r="E3569" s="154">
        <v>9720</v>
      </c>
      <c r="F3569" s="556" t="s">
        <v>42</v>
      </c>
      <c r="G3569" s="557"/>
      <c r="H3569" s="154">
        <v>2355</v>
      </c>
      <c r="I3569" s="154"/>
      <c r="J3569" s="154"/>
      <c r="K3569" s="556"/>
      <c r="L3569" s="558"/>
      <c r="M3569" s="558"/>
      <c r="N3569" s="557"/>
      <c r="O3569" s="154"/>
      <c r="P3569" s="500" t="s">
        <v>27</v>
      </c>
      <c r="Q3569" s="99"/>
    </row>
    <row r="3570" spans="1:17" x14ac:dyDescent="0.15">
      <c r="A3570" s="514"/>
      <c r="B3570" s="502" t="s">
        <v>9</v>
      </c>
      <c r="C3570" s="154">
        <v>9820</v>
      </c>
      <c r="D3570" s="154">
        <v>2000</v>
      </c>
      <c r="E3570" s="154">
        <v>9720</v>
      </c>
      <c r="F3570" s="556" t="s">
        <v>42</v>
      </c>
      <c r="G3570" s="557"/>
      <c r="H3570" s="154">
        <v>2355</v>
      </c>
      <c r="I3570" s="154"/>
      <c r="J3570" s="154"/>
      <c r="K3570" s="556"/>
      <c r="L3570" s="558"/>
      <c r="M3570" s="558"/>
      <c r="N3570" s="557"/>
      <c r="O3570" s="154"/>
      <c r="P3570" s="554"/>
      <c r="Q3570" s="99"/>
    </row>
    <row r="3571" spans="1:17" x14ac:dyDescent="0.15">
      <c r="A3571" s="514"/>
      <c r="B3571" s="502"/>
      <c r="C3571" s="154">
        <v>9820</v>
      </c>
      <c r="D3571" s="154">
        <v>2175</v>
      </c>
      <c r="E3571" s="154">
        <v>9720</v>
      </c>
      <c r="F3571" s="556" t="s">
        <v>42</v>
      </c>
      <c r="G3571" s="557"/>
      <c r="H3571" s="154">
        <v>2355</v>
      </c>
      <c r="I3571" s="154"/>
      <c r="J3571" s="154"/>
      <c r="K3571" s="556"/>
      <c r="L3571" s="558"/>
      <c r="M3571" s="558"/>
      <c r="N3571" s="557"/>
      <c r="O3571" s="154"/>
      <c r="P3571" s="554"/>
      <c r="Q3571" s="99"/>
    </row>
    <row r="3572" spans="1:17" x14ac:dyDescent="0.15">
      <c r="A3572" s="514"/>
      <c r="B3572" s="502"/>
      <c r="C3572" s="154">
        <v>9820</v>
      </c>
      <c r="D3572" s="154">
        <v>2350</v>
      </c>
      <c r="E3572" s="154">
        <v>9720</v>
      </c>
      <c r="F3572" s="556" t="s">
        <v>42</v>
      </c>
      <c r="G3572" s="557"/>
      <c r="H3572" s="154">
        <v>2355</v>
      </c>
      <c r="I3572" s="154"/>
      <c r="J3572" s="154"/>
      <c r="K3572" s="556"/>
      <c r="L3572" s="558"/>
      <c r="M3572" s="558"/>
      <c r="N3572" s="557"/>
      <c r="O3572" s="154"/>
      <c r="P3572" s="555"/>
      <c r="Q3572" s="99"/>
    </row>
    <row r="3573" spans="1:17" x14ac:dyDescent="0.15">
      <c r="A3573" s="507" t="s">
        <v>171</v>
      </c>
      <c r="B3573" s="502" t="s">
        <v>18</v>
      </c>
      <c r="C3573" s="154">
        <v>9820</v>
      </c>
      <c r="D3573" s="154">
        <v>2000</v>
      </c>
      <c r="E3573" s="154">
        <v>9720</v>
      </c>
      <c r="F3573" s="556" t="s">
        <v>42</v>
      </c>
      <c r="G3573" s="557"/>
      <c r="H3573" s="154">
        <v>2355</v>
      </c>
      <c r="I3573" s="154"/>
      <c r="J3573" s="154"/>
      <c r="K3573" s="556"/>
      <c r="L3573" s="558"/>
      <c r="M3573" s="558"/>
      <c r="N3573" s="557"/>
      <c r="O3573" s="154"/>
      <c r="P3573" s="499" t="s">
        <v>27</v>
      </c>
      <c r="Q3573" s="99"/>
    </row>
    <row r="3574" spans="1:17" x14ac:dyDescent="0.15">
      <c r="A3574" s="514"/>
      <c r="B3574" s="502"/>
      <c r="C3574" s="154">
        <v>9820</v>
      </c>
      <c r="D3574" s="154">
        <v>2175</v>
      </c>
      <c r="E3574" s="154">
        <v>9720</v>
      </c>
      <c r="F3574" s="556" t="s">
        <v>42</v>
      </c>
      <c r="G3574" s="557"/>
      <c r="H3574" s="154">
        <v>2355</v>
      </c>
      <c r="I3574" s="154"/>
      <c r="J3574" s="154"/>
      <c r="K3574" s="556"/>
      <c r="L3574" s="558"/>
      <c r="M3574" s="558"/>
      <c r="N3574" s="557"/>
      <c r="O3574" s="154"/>
      <c r="P3574" s="500" t="s">
        <v>27</v>
      </c>
      <c r="Q3574" s="99"/>
    </row>
    <row r="3575" spans="1:17" x14ac:dyDescent="0.15">
      <c r="A3575" s="515"/>
      <c r="B3575" s="502"/>
      <c r="C3575" s="154">
        <v>9820</v>
      </c>
      <c r="D3575" s="154">
        <v>2350</v>
      </c>
      <c r="E3575" s="154">
        <v>9720</v>
      </c>
      <c r="F3575" s="556" t="s">
        <v>42</v>
      </c>
      <c r="G3575" s="557"/>
      <c r="H3575" s="154">
        <v>2355</v>
      </c>
      <c r="I3575" s="154"/>
      <c r="J3575" s="154"/>
      <c r="K3575" s="556"/>
      <c r="L3575" s="558"/>
      <c r="M3575" s="558"/>
      <c r="N3575" s="557"/>
      <c r="O3575" s="154"/>
      <c r="P3575" s="501" t="s">
        <v>27</v>
      </c>
      <c r="Q3575" s="99"/>
    </row>
    <row r="3576" spans="1:17" x14ac:dyDescent="0.15">
      <c r="A3576" s="477" t="s">
        <v>94</v>
      </c>
      <c r="B3576" s="516"/>
      <c r="C3576" s="516"/>
      <c r="D3576" s="516"/>
      <c r="E3576" s="516"/>
      <c r="F3576" s="516"/>
      <c r="G3576" s="516"/>
      <c r="H3576" s="516"/>
      <c r="I3576" s="516"/>
      <c r="J3576" s="516"/>
      <c r="K3576" s="516"/>
      <c r="L3576" s="516"/>
      <c r="M3576" s="516"/>
      <c r="N3576" s="516"/>
      <c r="O3576" s="516"/>
      <c r="P3576" s="516"/>
      <c r="Q3576" s="517"/>
    </row>
    <row r="3577" spans="1:17" x14ac:dyDescent="0.15">
      <c r="A3577" s="479" t="s">
        <v>316</v>
      </c>
      <c r="B3577" s="518"/>
      <c r="C3577" s="518"/>
      <c r="D3577" s="518"/>
      <c r="E3577" s="518"/>
      <c r="F3577" s="518"/>
      <c r="G3577" s="518"/>
      <c r="H3577" s="518"/>
      <c r="I3577" s="518"/>
      <c r="J3577" s="518"/>
      <c r="K3577" s="518"/>
      <c r="L3577" s="518"/>
      <c r="M3577" s="518"/>
      <c r="N3577" s="518"/>
      <c r="O3577" s="518"/>
      <c r="P3577" s="518"/>
      <c r="Q3577" s="519"/>
    </row>
    <row r="3578" spans="1:17" x14ac:dyDescent="0.15">
      <c r="A3578" s="479" t="s">
        <v>111</v>
      </c>
      <c r="B3578" s="518"/>
      <c r="C3578" s="518"/>
      <c r="D3578" s="518"/>
      <c r="E3578" s="518"/>
      <c r="F3578" s="518"/>
      <c r="G3578" s="518"/>
      <c r="H3578" s="518"/>
      <c r="I3578" s="518"/>
      <c r="J3578" s="518"/>
      <c r="K3578" s="518"/>
      <c r="L3578" s="518"/>
      <c r="M3578" s="518"/>
      <c r="N3578" s="518"/>
      <c r="O3578" s="518"/>
      <c r="P3578" s="518"/>
      <c r="Q3578" s="519"/>
    </row>
    <row r="3579" spans="1:17" x14ac:dyDescent="0.15">
      <c r="A3579" s="461" t="s">
        <v>112</v>
      </c>
      <c r="B3579" s="523"/>
      <c r="C3579" s="523"/>
      <c r="D3579" s="523"/>
      <c r="E3579" s="523"/>
      <c r="F3579" s="523"/>
      <c r="G3579" s="523"/>
      <c r="H3579" s="523"/>
      <c r="I3579" s="523"/>
      <c r="J3579" s="523"/>
      <c r="K3579" s="523"/>
      <c r="L3579" s="523"/>
      <c r="M3579" s="523"/>
      <c r="N3579" s="523"/>
      <c r="O3579" s="523"/>
      <c r="P3579" s="523"/>
      <c r="Q3579" s="524"/>
    </row>
    <row r="3580" spans="1:17" x14ac:dyDescent="0.15">
      <c r="A3580" s="140" t="s">
        <v>418</v>
      </c>
      <c r="B3580" s="90"/>
      <c r="C3580" s="140">
        <f>C3560+1</f>
        <v>713</v>
      </c>
      <c r="N3580" s="90"/>
      <c r="O3580" s="90"/>
      <c r="P3580" s="90"/>
      <c r="Q3580" s="90"/>
    </row>
    <row r="3581" spans="1:17" x14ac:dyDescent="0.15">
      <c r="A3581" s="553" t="s">
        <v>1144</v>
      </c>
      <c r="B3581" s="553"/>
      <c r="C3581" s="553"/>
      <c r="D3581" s="553"/>
      <c r="E3581" s="553"/>
      <c r="F3581" s="553"/>
      <c r="G3581" s="553"/>
      <c r="H3581" s="553"/>
      <c r="I3581" s="553"/>
      <c r="J3581" s="553"/>
      <c r="K3581" s="553"/>
      <c r="L3581" s="553"/>
      <c r="M3581" s="553"/>
      <c r="N3581" s="553"/>
      <c r="O3581" s="553"/>
      <c r="P3581" s="553"/>
      <c r="Q3581" s="553"/>
    </row>
    <row r="3582" spans="1:17" x14ac:dyDescent="0.15">
      <c r="A3582" s="553" t="s">
        <v>749</v>
      </c>
      <c r="B3582" s="553"/>
      <c r="C3582" s="553"/>
      <c r="D3582" s="553"/>
      <c r="E3582" s="553"/>
      <c r="F3582" s="553"/>
      <c r="G3582" s="553"/>
      <c r="H3582" s="553"/>
      <c r="I3582" s="553"/>
      <c r="J3582" s="553"/>
      <c r="K3582" s="553"/>
      <c r="L3582" s="553"/>
      <c r="M3582" s="553"/>
      <c r="N3582" s="553"/>
      <c r="O3582" s="553"/>
      <c r="P3582" s="553"/>
      <c r="Q3582" s="553"/>
    </row>
    <row r="3583" spans="1:17" s="91" customFormat="1" ht="97.5" customHeight="1" x14ac:dyDescent="0.25">
      <c r="A3583" s="184" t="s">
        <v>152</v>
      </c>
      <c r="B3583" s="185" t="s">
        <v>56</v>
      </c>
      <c r="C3583" s="184" t="s">
        <v>124</v>
      </c>
      <c r="D3583" s="184" t="s">
        <v>700</v>
      </c>
      <c r="E3583" s="184" t="s">
        <v>701</v>
      </c>
      <c r="F3583" s="559" t="s">
        <v>324</v>
      </c>
      <c r="G3583" s="560"/>
      <c r="H3583" s="185" t="s">
        <v>702</v>
      </c>
      <c r="I3583" s="93" t="s">
        <v>966</v>
      </c>
      <c r="J3583" s="93" t="s">
        <v>1409</v>
      </c>
      <c r="K3583" s="559" t="s">
        <v>1408</v>
      </c>
      <c r="L3583" s="561"/>
      <c r="M3583" s="561"/>
      <c r="N3583" s="560"/>
      <c r="O3583" s="93" t="s">
        <v>968</v>
      </c>
      <c r="P3583" s="93" t="s">
        <v>1239</v>
      </c>
      <c r="Q3583" s="93" t="s">
        <v>26</v>
      </c>
    </row>
    <row r="3584" spans="1:17" x14ac:dyDescent="0.15">
      <c r="A3584" s="507" t="s">
        <v>170</v>
      </c>
      <c r="B3584" s="502" t="s">
        <v>18</v>
      </c>
      <c r="C3584" s="154">
        <v>9820</v>
      </c>
      <c r="D3584" s="154">
        <v>2000</v>
      </c>
      <c r="E3584" s="154">
        <v>9720</v>
      </c>
      <c r="F3584" s="556" t="s">
        <v>42</v>
      </c>
      <c r="G3584" s="557"/>
      <c r="H3584" s="154">
        <v>2115</v>
      </c>
      <c r="I3584" s="154"/>
      <c r="J3584" s="154"/>
      <c r="K3584" s="556"/>
      <c r="L3584" s="558"/>
      <c r="M3584" s="558"/>
      <c r="N3584" s="557"/>
      <c r="O3584" s="154"/>
      <c r="P3584" s="499" t="s">
        <v>27</v>
      </c>
      <c r="Q3584" s="99"/>
    </row>
    <row r="3585" spans="1:18" x14ac:dyDescent="0.15">
      <c r="A3585" s="514"/>
      <c r="B3585" s="502"/>
      <c r="C3585" s="154">
        <v>9820</v>
      </c>
      <c r="D3585" s="154">
        <v>2175</v>
      </c>
      <c r="E3585" s="154">
        <v>9720</v>
      </c>
      <c r="F3585" s="556" t="s">
        <v>42</v>
      </c>
      <c r="G3585" s="557"/>
      <c r="H3585" s="154">
        <v>2132.5</v>
      </c>
      <c r="I3585" s="154"/>
      <c r="J3585" s="154"/>
      <c r="K3585" s="556"/>
      <c r="L3585" s="558"/>
      <c r="M3585" s="558"/>
      <c r="N3585" s="557"/>
      <c r="O3585" s="154"/>
      <c r="P3585" s="500" t="s">
        <v>27</v>
      </c>
      <c r="Q3585" s="99"/>
    </row>
    <row r="3586" spans="1:18" x14ac:dyDescent="0.15">
      <c r="A3586" s="514"/>
      <c r="B3586" s="502"/>
      <c r="C3586" s="154">
        <v>9820</v>
      </c>
      <c r="D3586" s="154">
        <v>2350</v>
      </c>
      <c r="E3586" s="154">
        <v>9720</v>
      </c>
      <c r="F3586" s="556" t="s">
        <v>42</v>
      </c>
      <c r="G3586" s="557"/>
      <c r="H3586" s="154">
        <v>2150</v>
      </c>
      <c r="I3586" s="154"/>
      <c r="J3586" s="154"/>
      <c r="K3586" s="556"/>
      <c r="L3586" s="558"/>
      <c r="M3586" s="558"/>
      <c r="N3586" s="557"/>
      <c r="O3586" s="154"/>
      <c r="P3586" s="501" t="s">
        <v>27</v>
      </c>
      <c r="Q3586" s="99"/>
    </row>
    <row r="3587" spans="1:18" x14ac:dyDescent="0.15">
      <c r="A3587" s="514"/>
      <c r="B3587" s="502" t="s">
        <v>54</v>
      </c>
      <c r="C3587" s="154">
        <v>9820</v>
      </c>
      <c r="D3587" s="154">
        <v>2000</v>
      </c>
      <c r="E3587" s="154">
        <v>9720</v>
      </c>
      <c r="F3587" s="556" t="s">
        <v>42</v>
      </c>
      <c r="G3587" s="557"/>
      <c r="H3587" s="154">
        <v>2115</v>
      </c>
      <c r="I3587" s="154"/>
      <c r="J3587" s="154"/>
      <c r="K3587" s="556"/>
      <c r="L3587" s="558"/>
      <c r="M3587" s="558"/>
      <c r="N3587" s="557"/>
      <c r="O3587" s="154"/>
      <c r="P3587" s="499" t="s">
        <v>27</v>
      </c>
      <c r="Q3587" s="99"/>
    </row>
    <row r="3588" spans="1:18" x14ac:dyDescent="0.15">
      <c r="A3588" s="514"/>
      <c r="B3588" s="502"/>
      <c r="C3588" s="154">
        <v>9820</v>
      </c>
      <c r="D3588" s="154">
        <v>2175</v>
      </c>
      <c r="E3588" s="154">
        <v>9720</v>
      </c>
      <c r="F3588" s="556" t="s">
        <v>42</v>
      </c>
      <c r="G3588" s="557"/>
      <c r="H3588" s="154">
        <v>2132.5</v>
      </c>
      <c r="I3588" s="154"/>
      <c r="J3588" s="154"/>
      <c r="K3588" s="556"/>
      <c r="L3588" s="558"/>
      <c r="M3588" s="558"/>
      <c r="N3588" s="557"/>
      <c r="O3588" s="154"/>
      <c r="P3588" s="500" t="s">
        <v>27</v>
      </c>
      <c r="Q3588" s="99"/>
    </row>
    <row r="3589" spans="1:18" x14ac:dyDescent="0.15">
      <c r="A3589" s="514"/>
      <c r="B3589" s="502"/>
      <c r="C3589" s="154">
        <v>9820</v>
      </c>
      <c r="D3589" s="154">
        <v>2350</v>
      </c>
      <c r="E3589" s="154">
        <v>9720</v>
      </c>
      <c r="F3589" s="556" t="s">
        <v>42</v>
      </c>
      <c r="G3589" s="557"/>
      <c r="H3589" s="154">
        <v>2150</v>
      </c>
      <c r="I3589" s="154"/>
      <c r="J3589" s="154"/>
      <c r="K3589" s="556"/>
      <c r="L3589" s="558"/>
      <c r="M3589" s="558"/>
      <c r="N3589" s="557"/>
      <c r="O3589" s="154"/>
      <c r="P3589" s="500" t="s">
        <v>27</v>
      </c>
      <c r="Q3589" s="99"/>
    </row>
    <row r="3590" spans="1:18" x14ac:dyDescent="0.15">
      <c r="A3590" s="514"/>
      <c r="B3590" s="502" t="s">
        <v>9</v>
      </c>
      <c r="C3590" s="154">
        <v>9820</v>
      </c>
      <c r="D3590" s="154">
        <v>2000</v>
      </c>
      <c r="E3590" s="154">
        <v>9720</v>
      </c>
      <c r="F3590" s="556" t="s">
        <v>42</v>
      </c>
      <c r="G3590" s="557"/>
      <c r="H3590" s="154">
        <v>2115</v>
      </c>
      <c r="I3590" s="154"/>
      <c r="J3590" s="154"/>
      <c r="K3590" s="556"/>
      <c r="L3590" s="558"/>
      <c r="M3590" s="558"/>
      <c r="N3590" s="557"/>
      <c r="O3590" s="154"/>
      <c r="P3590" s="554"/>
      <c r="Q3590" s="99"/>
    </row>
    <row r="3591" spans="1:18" x14ac:dyDescent="0.15">
      <c r="A3591" s="514"/>
      <c r="B3591" s="502"/>
      <c r="C3591" s="154">
        <v>9820</v>
      </c>
      <c r="D3591" s="154">
        <v>2175</v>
      </c>
      <c r="E3591" s="154">
        <v>9720</v>
      </c>
      <c r="F3591" s="556" t="s">
        <v>42</v>
      </c>
      <c r="G3591" s="557"/>
      <c r="H3591" s="154">
        <v>2132.5</v>
      </c>
      <c r="I3591" s="154"/>
      <c r="J3591" s="154"/>
      <c r="K3591" s="556"/>
      <c r="L3591" s="558"/>
      <c r="M3591" s="558"/>
      <c r="N3591" s="557"/>
      <c r="O3591" s="154"/>
      <c r="P3591" s="554"/>
      <c r="Q3591" s="99"/>
    </row>
    <row r="3592" spans="1:18" x14ac:dyDescent="0.15">
      <c r="A3592" s="514"/>
      <c r="B3592" s="502"/>
      <c r="C3592" s="154">
        <v>9820</v>
      </c>
      <c r="D3592" s="154">
        <v>2350</v>
      </c>
      <c r="E3592" s="154">
        <v>9720</v>
      </c>
      <c r="F3592" s="556" t="s">
        <v>42</v>
      </c>
      <c r="G3592" s="557"/>
      <c r="H3592" s="154">
        <v>2150</v>
      </c>
      <c r="I3592" s="154"/>
      <c r="J3592" s="154"/>
      <c r="K3592" s="556"/>
      <c r="L3592" s="558"/>
      <c r="M3592" s="558"/>
      <c r="N3592" s="557"/>
      <c r="O3592" s="154"/>
      <c r="P3592" s="555"/>
      <c r="Q3592" s="99"/>
    </row>
    <row r="3593" spans="1:18" x14ac:dyDescent="0.15">
      <c r="A3593" s="507" t="s">
        <v>171</v>
      </c>
      <c r="B3593" s="502" t="s">
        <v>18</v>
      </c>
      <c r="C3593" s="154">
        <v>9820</v>
      </c>
      <c r="D3593" s="154">
        <v>2000</v>
      </c>
      <c r="E3593" s="154">
        <v>9720</v>
      </c>
      <c r="F3593" s="556" t="s">
        <v>42</v>
      </c>
      <c r="G3593" s="557"/>
      <c r="H3593" s="154">
        <v>2115</v>
      </c>
      <c r="I3593" s="154"/>
      <c r="J3593" s="154"/>
      <c r="K3593" s="556"/>
      <c r="L3593" s="558"/>
      <c r="M3593" s="558"/>
      <c r="N3593" s="557"/>
      <c r="O3593" s="154"/>
      <c r="P3593" s="499" t="s">
        <v>27</v>
      </c>
      <c r="Q3593" s="99"/>
    </row>
    <row r="3594" spans="1:18" x14ac:dyDescent="0.15">
      <c r="A3594" s="514"/>
      <c r="B3594" s="502"/>
      <c r="C3594" s="154">
        <v>9820</v>
      </c>
      <c r="D3594" s="154">
        <v>2175</v>
      </c>
      <c r="E3594" s="154">
        <v>9720</v>
      </c>
      <c r="F3594" s="556" t="s">
        <v>42</v>
      </c>
      <c r="G3594" s="557"/>
      <c r="H3594" s="154">
        <v>2132.5</v>
      </c>
      <c r="I3594" s="154"/>
      <c r="J3594" s="154"/>
      <c r="K3594" s="556"/>
      <c r="L3594" s="558"/>
      <c r="M3594" s="558"/>
      <c r="N3594" s="557"/>
      <c r="O3594" s="154"/>
      <c r="P3594" s="500" t="s">
        <v>27</v>
      </c>
      <c r="Q3594" s="99"/>
    </row>
    <row r="3595" spans="1:18" x14ac:dyDescent="0.15">
      <c r="A3595" s="515"/>
      <c r="B3595" s="502"/>
      <c r="C3595" s="154">
        <v>9820</v>
      </c>
      <c r="D3595" s="154">
        <v>2350</v>
      </c>
      <c r="E3595" s="154">
        <v>9720</v>
      </c>
      <c r="F3595" s="556" t="s">
        <v>42</v>
      </c>
      <c r="G3595" s="557"/>
      <c r="H3595" s="154">
        <v>2150</v>
      </c>
      <c r="I3595" s="154"/>
      <c r="J3595" s="154"/>
      <c r="K3595" s="556"/>
      <c r="L3595" s="558"/>
      <c r="M3595" s="558"/>
      <c r="N3595" s="557"/>
      <c r="O3595" s="154"/>
      <c r="P3595" s="501" t="s">
        <v>27</v>
      </c>
      <c r="Q3595" s="99"/>
    </row>
    <row r="3596" spans="1:18" x14ac:dyDescent="0.15">
      <c r="A3596" s="477" t="s">
        <v>94</v>
      </c>
      <c r="B3596" s="516"/>
      <c r="C3596" s="516"/>
      <c r="D3596" s="516"/>
      <c r="E3596" s="516"/>
      <c r="F3596" s="516"/>
      <c r="G3596" s="516"/>
      <c r="H3596" s="516"/>
      <c r="I3596" s="516"/>
      <c r="J3596" s="516"/>
      <c r="K3596" s="516"/>
      <c r="L3596" s="516"/>
      <c r="M3596" s="516"/>
      <c r="N3596" s="516"/>
      <c r="O3596" s="516"/>
      <c r="P3596" s="516"/>
      <c r="Q3596" s="517"/>
      <c r="R3596" s="91"/>
    </row>
    <row r="3597" spans="1:18" x14ac:dyDescent="0.15">
      <c r="A3597" s="479" t="s">
        <v>316</v>
      </c>
      <c r="B3597" s="518"/>
      <c r="C3597" s="518"/>
      <c r="D3597" s="518"/>
      <c r="E3597" s="518"/>
      <c r="F3597" s="518"/>
      <c r="G3597" s="518"/>
      <c r="H3597" s="518"/>
      <c r="I3597" s="518"/>
      <c r="J3597" s="518"/>
      <c r="K3597" s="518"/>
      <c r="L3597" s="518"/>
      <c r="M3597" s="518"/>
      <c r="N3597" s="518"/>
      <c r="O3597" s="518"/>
      <c r="P3597" s="518"/>
      <c r="Q3597" s="519"/>
      <c r="R3597" s="97"/>
    </row>
    <row r="3598" spans="1:18" x14ac:dyDescent="0.15">
      <c r="A3598" s="479" t="s">
        <v>111</v>
      </c>
      <c r="B3598" s="518"/>
      <c r="C3598" s="518"/>
      <c r="D3598" s="518"/>
      <c r="E3598" s="518"/>
      <c r="F3598" s="518"/>
      <c r="G3598" s="518"/>
      <c r="H3598" s="518"/>
      <c r="I3598" s="518"/>
      <c r="J3598" s="518"/>
      <c r="K3598" s="518"/>
      <c r="L3598" s="518"/>
      <c r="M3598" s="518"/>
      <c r="N3598" s="518"/>
      <c r="O3598" s="518"/>
      <c r="P3598" s="518"/>
      <c r="Q3598" s="519"/>
      <c r="R3598" s="97"/>
    </row>
    <row r="3599" spans="1:18" x14ac:dyDescent="0.15">
      <c r="A3599" s="461" t="s">
        <v>112</v>
      </c>
      <c r="B3599" s="523"/>
      <c r="C3599" s="523"/>
      <c r="D3599" s="523"/>
      <c r="E3599" s="523"/>
      <c r="F3599" s="523"/>
      <c r="G3599" s="523"/>
      <c r="H3599" s="523"/>
      <c r="I3599" s="523"/>
      <c r="J3599" s="523"/>
      <c r="K3599" s="523"/>
      <c r="L3599" s="523"/>
      <c r="M3599" s="523"/>
      <c r="N3599" s="523"/>
      <c r="O3599" s="523"/>
      <c r="P3599" s="523"/>
      <c r="Q3599" s="524"/>
      <c r="R3599" s="98"/>
    </row>
    <row r="3600" spans="1:18" x14ac:dyDescent="0.15">
      <c r="A3600" s="140" t="s">
        <v>418</v>
      </c>
      <c r="B3600" s="90"/>
      <c r="C3600" s="140">
        <f>C3580+1</f>
        <v>714</v>
      </c>
      <c r="N3600" s="90"/>
      <c r="O3600" s="90"/>
      <c r="P3600" s="90"/>
      <c r="Q3600" s="90"/>
    </row>
    <row r="3601" spans="1:17" x14ac:dyDescent="0.15">
      <c r="A3601" s="553" t="s">
        <v>1145</v>
      </c>
      <c r="B3601" s="553"/>
      <c r="C3601" s="553"/>
      <c r="D3601" s="553"/>
      <c r="E3601" s="553"/>
      <c r="F3601" s="553"/>
      <c r="G3601" s="553"/>
      <c r="H3601" s="553"/>
      <c r="I3601" s="553"/>
      <c r="J3601" s="553"/>
      <c r="K3601" s="553"/>
      <c r="L3601" s="553"/>
      <c r="M3601" s="553"/>
      <c r="N3601" s="553"/>
      <c r="O3601" s="553"/>
      <c r="P3601" s="553"/>
      <c r="Q3601" s="553"/>
    </row>
    <row r="3602" spans="1:17" x14ac:dyDescent="0.15">
      <c r="A3602" s="553" t="s">
        <v>749</v>
      </c>
      <c r="B3602" s="553"/>
      <c r="C3602" s="553"/>
      <c r="D3602" s="553"/>
      <c r="E3602" s="553"/>
      <c r="F3602" s="553"/>
      <c r="G3602" s="553"/>
      <c r="H3602" s="553"/>
      <c r="I3602" s="553"/>
      <c r="J3602" s="553"/>
      <c r="K3602" s="553"/>
      <c r="L3602" s="553"/>
      <c r="M3602" s="553"/>
      <c r="N3602" s="553"/>
      <c r="O3602" s="553"/>
      <c r="P3602" s="553"/>
      <c r="Q3602" s="553"/>
    </row>
    <row r="3603" spans="1:17" s="91" customFormat="1" ht="97.5" customHeight="1" x14ac:dyDescent="0.25">
      <c r="A3603" s="186" t="s">
        <v>152</v>
      </c>
      <c r="B3603" s="187" t="s">
        <v>56</v>
      </c>
      <c r="C3603" s="186" t="s">
        <v>124</v>
      </c>
      <c r="D3603" s="186" t="s">
        <v>700</v>
      </c>
      <c r="E3603" s="186" t="s">
        <v>701</v>
      </c>
      <c r="F3603" s="559" t="s">
        <v>325</v>
      </c>
      <c r="G3603" s="560"/>
      <c r="H3603" s="187" t="s">
        <v>703</v>
      </c>
      <c r="I3603" s="93" t="s">
        <v>967</v>
      </c>
      <c r="J3603" s="93" t="s">
        <v>1409</v>
      </c>
      <c r="K3603" s="559" t="s">
        <v>1408</v>
      </c>
      <c r="L3603" s="561"/>
      <c r="M3603" s="561"/>
      <c r="N3603" s="560"/>
      <c r="O3603" s="93" t="s">
        <v>969</v>
      </c>
      <c r="P3603" s="93" t="s">
        <v>1240</v>
      </c>
      <c r="Q3603" s="93" t="s">
        <v>26</v>
      </c>
    </row>
    <row r="3604" spans="1:17" x14ac:dyDescent="0.15">
      <c r="A3604" s="507" t="s">
        <v>170</v>
      </c>
      <c r="B3604" s="502" t="s">
        <v>18</v>
      </c>
      <c r="C3604" s="154">
        <v>9820</v>
      </c>
      <c r="D3604" s="154">
        <v>2000</v>
      </c>
      <c r="E3604" s="154">
        <v>9720</v>
      </c>
      <c r="F3604" s="556" t="s">
        <v>42</v>
      </c>
      <c r="G3604" s="557"/>
      <c r="H3604" s="154">
        <v>723</v>
      </c>
      <c r="I3604" s="154"/>
      <c r="J3604" s="154"/>
      <c r="K3604" s="556"/>
      <c r="L3604" s="558"/>
      <c r="M3604" s="558"/>
      <c r="N3604" s="557"/>
      <c r="O3604" s="154"/>
      <c r="P3604" s="499" t="s">
        <v>27</v>
      </c>
      <c r="Q3604" s="99"/>
    </row>
    <row r="3605" spans="1:17" x14ac:dyDescent="0.15">
      <c r="A3605" s="514"/>
      <c r="B3605" s="502"/>
      <c r="C3605" s="154">
        <v>9820</v>
      </c>
      <c r="D3605" s="154">
        <v>2175</v>
      </c>
      <c r="E3605" s="154">
        <v>9720</v>
      </c>
      <c r="F3605" s="556" t="s">
        <v>42</v>
      </c>
      <c r="G3605" s="557"/>
      <c r="H3605" s="154">
        <v>723</v>
      </c>
      <c r="I3605" s="154"/>
      <c r="J3605" s="154"/>
      <c r="K3605" s="556"/>
      <c r="L3605" s="558"/>
      <c r="M3605" s="558"/>
      <c r="N3605" s="557"/>
      <c r="O3605" s="154"/>
      <c r="P3605" s="500" t="s">
        <v>27</v>
      </c>
      <c r="Q3605" s="99"/>
    </row>
    <row r="3606" spans="1:17" x14ac:dyDescent="0.15">
      <c r="A3606" s="514"/>
      <c r="B3606" s="502"/>
      <c r="C3606" s="154">
        <v>9820</v>
      </c>
      <c r="D3606" s="154">
        <v>2350</v>
      </c>
      <c r="E3606" s="154">
        <v>9720</v>
      </c>
      <c r="F3606" s="556" t="s">
        <v>42</v>
      </c>
      <c r="G3606" s="557"/>
      <c r="H3606" s="154">
        <v>723</v>
      </c>
      <c r="I3606" s="154"/>
      <c r="J3606" s="154"/>
      <c r="K3606" s="556"/>
      <c r="L3606" s="558"/>
      <c r="M3606" s="558"/>
      <c r="N3606" s="557"/>
      <c r="O3606" s="154"/>
      <c r="P3606" s="501" t="s">
        <v>27</v>
      </c>
      <c r="Q3606" s="99"/>
    </row>
    <row r="3607" spans="1:17" x14ac:dyDescent="0.15">
      <c r="A3607" s="514"/>
      <c r="B3607" s="502" t="s">
        <v>54</v>
      </c>
      <c r="C3607" s="154">
        <v>9820</v>
      </c>
      <c r="D3607" s="154">
        <v>2000</v>
      </c>
      <c r="E3607" s="154">
        <v>9720</v>
      </c>
      <c r="F3607" s="556" t="s">
        <v>42</v>
      </c>
      <c r="G3607" s="557"/>
      <c r="H3607" s="154">
        <v>723</v>
      </c>
      <c r="I3607" s="154"/>
      <c r="J3607" s="154"/>
      <c r="K3607" s="556"/>
      <c r="L3607" s="558"/>
      <c r="M3607" s="558"/>
      <c r="N3607" s="557"/>
      <c r="O3607" s="154"/>
      <c r="P3607" s="499" t="s">
        <v>27</v>
      </c>
      <c r="Q3607" s="99"/>
    </row>
    <row r="3608" spans="1:17" x14ac:dyDescent="0.15">
      <c r="A3608" s="514"/>
      <c r="B3608" s="502"/>
      <c r="C3608" s="154">
        <v>9820</v>
      </c>
      <c r="D3608" s="154">
        <v>2175</v>
      </c>
      <c r="E3608" s="154">
        <v>9720</v>
      </c>
      <c r="F3608" s="556" t="s">
        <v>42</v>
      </c>
      <c r="G3608" s="557"/>
      <c r="H3608" s="154">
        <v>723</v>
      </c>
      <c r="I3608" s="154"/>
      <c r="J3608" s="154"/>
      <c r="K3608" s="556"/>
      <c r="L3608" s="558"/>
      <c r="M3608" s="558"/>
      <c r="N3608" s="557"/>
      <c r="O3608" s="154"/>
      <c r="P3608" s="500" t="s">
        <v>27</v>
      </c>
      <c r="Q3608" s="99"/>
    </row>
    <row r="3609" spans="1:17" x14ac:dyDescent="0.15">
      <c r="A3609" s="514"/>
      <c r="B3609" s="502"/>
      <c r="C3609" s="154">
        <v>9820</v>
      </c>
      <c r="D3609" s="154">
        <v>2350</v>
      </c>
      <c r="E3609" s="154">
        <v>9720</v>
      </c>
      <c r="F3609" s="556" t="s">
        <v>42</v>
      </c>
      <c r="G3609" s="557"/>
      <c r="H3609" s="154">
        <v>723</v>
      </c>
      <c r="I3609" s="154"/>
      <c r="J3609" s="154"/>
      <c r="K3609" s="556"/>
      <c r="L3609" s="558"/>
      <c r="M3609" s="558"/>
      <c r="N3609" s="557"/>
      <c r="O3609" s="154"/>
      <c r="P3609" s="500" t="s">
        <v>27</v>
      </c>
      <c r="Q3609" s="99"/>
    </row>
    <row r="3610" spans="1:17" x14ac:dyDescent="0.15">
      <c r="A3610" s="514"/>
      <c r="B3610" s="502" t="s">
        <v>9</v>
      </c>
      <c r="C3610" s="154">
        <v>9820</v>
      </c>
      <c r="D3610" s="154">
        <v>2000</v>
      </c>
      <c r="E3610" s="154">
        <v>9720</v>
      </c>
      <c r="F3610" s="556" t="s">
        <v>42</v>
      </c>
      <c r="G3610" s="557"/>
      <c r="H3610" s="154">
        <v>723</v>
      </c>
      <c r="I3610" s="154"/>
      <c r="J3610" s="154"/>
      <c r="K3610" s="556"/>
      <c r="L3610" s="558"/>
      <c r="M3610" s="558"/>
      <c r="N3610" s="557"/>
      <c r="O3610" s="154"/>
      <c r="P3610" s="554"/>
      <c r="Q3610" s="99"/>
    </row>
    <row r="3611" spans="1:17" x14ac:dyDescent="0.15">
      <c r="A3611" s="514"/>
      <c r="B3611" s="502"/>
      <c r="C3611" s="154">
        <v>9820</v>
      </c>
      <c r="D3611" s="154">
        <v>2175</v>
      </c>
      <c r="E3611" s="154">
        <v>9720</v>
      </c>
      <c r="F3611" s="556" t="s">
        <v>42</v>
      </c>
      <c r="G3611" s="557"/>
      <c r="H3611" s="154">
        <v>723</v>
      </c>
      <c r="I3611" s="154"/>
      <c r="J3611" s="154"/>
      <c r="K3611" s="556"/>
      <c r="L3611" s="558"/>
      <c r="M3611" s="558"/>
      <c r="N3611" s="557"/>
      <c r="O3611" s="154"/>
      <c r="P3611" s="554"/>
      <c r="Q3611" s="99"/>
    </row>
    <row r="3612" spans="1:17" x14ac:dyDescent="0.15">
      <c r="A3612" s="514"/>
      <c r="B3612" s="502"/>
      <c r="C3612" s="154">
        <v>9820</v>
      </c>
      <c r="D3612" s="154">
        <v>2350</v>
      </c>
      <c r="E3612" s="154">
        <v>9720</v>
      </c>
      <c r="F3612" s="556" t="s">
        <v>42</v>
      </c>
      <c r="G3612" s="557"/>
      <c r="H3612" s="154">
        <v>723</v>
      </c>
      <c r="I3612" s="154"/>
      <c r="J3612" s="154"/>
      <c r="K3612" s="556"/>
      <c r="L3612" s="558"/>
      <c r="M3612" s="558"/>
      <c r="N3612" s="557"/>
      <c r="O3612" s="154"/>
      <c r="P3612" s="555"/>
      <c r="Q3612" s="99"/>
    </row>
    <row r="3613" spans="1:17" x14ac:dyDescent="0.15">
      <c r="A3613" s="507" t="s">
        <v>171</v>
      </c>
      <c r="B3613" s="502" t="s">
        <v>18</v>
      </c>
      <c r="C3613" s="154">
        <v>9820</v>
      </c>
      <c r="D3613" s="154">
        <v>2000</v>
      </c>
      <c r="E3613" s="154">
        <v>9720</v>
      </c>
      <c r="F3613" s="556" t="s">
        <v>42</v>
      </c>
      <c r="G3613" s="557"/>
      <c r="H3613" s="154">
        <v>723</v>
      </c>
      <c r="I3613" s="154"/>
      <c r="J3613" s="154"/>
      <c r="K3613" s="556"/>
      <c r="L3613" s="558"/>
      <c r="M3613" s="558"/>
      <c r="N3613" s="557"/>
      <c r="O3613" s="154"/>
      <c r="P3613" s="499" t="s">
        <v>27</v>
      </c>
      <c r="Q3613" s="99"/>
    </row>
    <row r="3614" spans="1:17" x14ac:dyDescent="0.15">
      <c r="A3614" s="514"/>
      <c r="B3614" s="502"/>
      <c r="C3614" s="154">
        <v>9820</v>
      </c>
      <c r="D3614" s="154">
        <v>2175</v>
      </c>
      <c r="E3614" s="154">
        <v>9720</v>
      </c>
      <c r="F3614" s="556" t="s">
        <v>42</v>
      </c>
      <c r="G3614" s="557"/>
      <c r="H3614" s="154">
        <v>723</v>
      </c>
      <c r="I3614" s="154"/>
      <c r="J3614" s="154"/>
      <c r="K3614" s="556"/>
      <c r="L3614" s="558"/>
      <c r="M3614" s="558"/>
      <c r="N3614" s="557"/>
      <c r="O3614" s="154"/>
      <c r="P3614" s="500" t="s">
        <v>27</v>
      </c>
      <c r="Q3614" s="99"/>
    </row>
    <row r="3615" spans="1:17" x14ac:dyDescent="0.15">
      <c r="A3615" s="515"/>
      <c r="B3615" s="502"/>
      <c r="C3615" s="154">
        <v>9820</v>
      </c>
      <c r="D3615" s="154">
        <v>2350</v>
      </c>
      <c r="E3615" s="154">
        <v>9720</v>
      </c>
      <c r="F3615" s="556" t="s">
        <v>42</v>
      </c>
      <c r="G3615" s="557"/>
      <c r="H3615" s="154">
        <v>723</v>
      </c>
      <c r="I3615" s="154"/>
      <c r="J3615" s="154"/>
      <c r="K3615" s="556"/>
      <c r="L3615" s="558"/>
      <c r="M3615" s="558"/>
      <c r="N3615" s="557"/>
      <c r="O3615" s="154"/>
      <c r="P3615" s="501" t="s">
        <v>27</v>
      </c>
      <c r="Q3615" s="99"/>
    </row>
    <row r="3616" spans="1:17" x14ac:dyDescent="0.15">
      <c r="A3616" s="477" t="s">
        <v>94</v>
      </c>
      <c r="B3616" s="516"/>
      <c r="C3616" s="516"/>
      <c r="D3616" s="516"/>
      <c r="E3616" s="516"/>
      <c r="F3616" s="516"/>
      <c r="G3616" s="516"/>
      <c r="H3616" s="516"/>
      <c r="I3616" s="516"/>
      <c r="J3616" s="516"/>
      <c r="K3616" s="516"/>
      <c r="L3616" s="516"/>
      <c r="M3616" s="516"/>
      <c r="N3616" s="516"/>
      <c r="O3616" s="516"/>
      <c r="P3616" s="516"/>
      <c r="Q3616" s="517"/>
    </row>
    <row r="3617" spans="1:17" x14ac:dyDescent="0.15">
      <c r="A3617" s="479" t="s">
        <v>316</v>
      </c>
      <c r="B3617" s="518"/>
      <c r="C3617" s="518"/>
      <c r="D3617" s="518"/>
      <c r="E3617" s="518"/>
      <c r="F3617" s="518"/>
      <c r="G3617" s="518"/>
      <c r="H3617" s="518"/>
      <c r="I3617" s="518"/>
      <c r="J3617" s="518"/>
      <c r="K3617" s="518"/>
      <c r="L3617" s="518"/>
      <c r="M3617" s="518"/>
      <c r="N3617" s="518"/>
      <c r="O3617" s="518"/>
      <c r="P3617" s="518"/>
      <c r="Q3617" s="519"/>
    </row>
    <row r="3618" spans="1:17" x14ac:dyDescent="0.15">
      <c r="A3618" s="479" t="s">
        <v>111</v>
      </c>
      <c r="B3618" s="518"/>
      <c r="C3618" s="518"/>
      <c r="D3618" s="518"/>
      <c r="E3618" s="518"/>
      <c r="F3618" s="518"/>
      <c r="G3618" s="518"/>
      <c r="H3618" s="518"/>
      <c r="I3618" s="518"/>
      <c r="J3618" s="518"/>
      <c r="K3618" s="518"/>
      <c r="L3618" s="518"/>
      <c r="M3618" s="518"/>
      <c r="N3618" s="518"/>
      <c r="O3618" s="518"/>
      <c r="P3618" s="518"/>
      <c r="Q3618" s="519"/>
    </row>
    <row r="3619" spans="1:17" x14ac:dyDescent="0.15">
      <c r="A3619" s="461" t="s">
        <v>112</v>
      </c>
      <c r="B3619" s="523"/>
      <c r="C3619" s="523"/>
      <c r="D3619" s="523"/>
      <c r="E3619" s="523"/>
      <c r="F3619" s="523"/>
      <c r="G3619" s="523"/>
      <c r="H3619" s="523"/>
      <c r="I3619" s="523"/>
      <c r="J3619" s="523"/>
      <c r="K3619" s="523"/>
      <c r="L3619" s="523"/>
      <c r="M3619" s="523"/>
      <c r="N3619" s="523"/>
      <c r="O3619" s="523"/>
      <c r="P3619" s="523"/>
      <c r="Q3619" s="524"/>
    </row>
    <row r="3620" spans="1:17" x14ac:dyDescent="0.15">
      <c r="A3620" s="140" t="s">
        <v>418</v>
      </c>
      <c r="B3620" s="90"/>
      <c r="C3620" s="140">
        <f>C3600+1</f>
        <v>715</v>
      </c>
      <c r="N3620" s="90"/>
      <c r="O3620" s="90"/>
      <c r="P3620" s="90"/>
      <c r="Q3620" s="90"/>
    </row>
    <row r="3621" spans="1:17" x14ac:dyDescent="0.15">
      <c r="A3621" s="553" t="s">
        <v>1146</v>
      </c>
      <c r="B3621" s="553"/>
      <c r="C3621" s="553"/>
      <c r="D3621" s="553"/>
      <c r="E3621" s="553"/>
      <c r="F3621" s="553"/>
      <c r="G3621" s="553"/>
      <c r="H3621" s="553"/>
      <c r="I3621" s="553"/>
      <c r="J3621" s="553"/>
      <c r="K3621" s="553"/>
      <c r="L3621" s="553"/>
      <c r="M3621" s="553"/>
      <c r="N3621" s="553"/>
      <c r="O3621" s="553"/>
      <c r="P3621" s="553"/>
      <c r="Q3621" s="553"/>
    </row>
    <row r="3622" spans="1:17" x14ac:dyDescent="0.15">
      <c r="A3622" s="553" t="s">
        <v>749</v>
      </c>
      <c r="B3622" s="553"/>
      <c r="C3622" s="553"/>
      <c r="D3622" s="553"/>
      <c r="E3622" s="553"/>
      <c r="F3622" s="553"/>
      <c r="G3622" s="553"/>
      <c r="H3622" s="553"/>
      <c r="I3622" s="553"/>
      <c r="J3622" s="553"/>
      <c r="K3622" s="553"/>
      <c r="L3622" s="553"/>
      <c r="M3622" s="553"/>
      <c r="N3622" s="553"/>
      <c r="O3622" s="553"/>
      <c r="P3622" s="553"/>
      <c r="Q3622" s="553"/>
    </row>
    <row r="3623" spans="1:17" s="91" customFormat="1" ht="97.5" customHeight="1" x14ac:dyDescent="0.25">
      <c r="A3623" s="184" t="s">
        <v>152</v>
      </c>
      <c r="B3623" s="185" t="s">
        <v>56</v>
      </c>
      <c r="C3623" s="184" t="s">
        <v>124</v>
      </c>
      <c r="D3623" s="184" t="s">
        <v>700</v>
      </c>
      <c r="E3623" s="184" t="s">
        <v>701</v>
      </c>
      <c r="F3623" s="559" t="s">
        <v>121</v>
      </c>
      <c r="G3623" s="560"/>
      <c r="H3623" s="185" t="s">
        <v>216</v>
      </c>
      <c r="I3623" s="93" t="s">
        <v>852</v>
      </c>
      <c r="J3623" s="93" t="s">
        <v>1409</v>
      </c>
      <c r="K3623" s="559" t="s">
        <v>1408</v>
      </c>
      <c r="L3623" s="561"/>
      <c r="M3623" s="561"/>
      <c r="N3623" s="560"/>
      <c r="O3623" s="93" t="s">
        <v>845</v>
      </c>
      <c r="P3623" s="93" t="s">
        <v>846</v>
      </c>
      <c r="Q3623" s="93" t="s">
        <v>26</v>
      </c>
    </row>
    <row r="3624" spans="1:17" x14ac:dyDescent="0.15">
      <c r="A3624" s="507" t="s">
        <v>170</v>
      </c>
      <c r="B3624" s="502" t="s">
        <v>18</v>
      </c>
      <c r="C3624" s="154">
        <v>9820</v>
      </c>
      <c r="D3624" s="154">
        <v>2450</v>
      </c>
      <c r="E3624" s="154">
        <v>9720</v>
      </c>
      <c r="F3624" s="556" t="s">
        <v>42</v>
      </c>
      <c r="G3624" s="557"/>
      <c r="H3624" s="154">
        <v>2355</v>
      </c>
      <c r="I3624" s="154"/>
      <c r="J3624" s="154"/>
      <c r="K3624" s="556"/>
      <c r="L3624" s="558"/>
      <c r="M3624" s="558"/>
      <c r="N3624" s="557"/>
      <c r="O3624" s="154"/>
      <c r="P3624" s="499" t="s">
        <v>27</v>
      </c>
      <c r="Q3624" s="99"/>
    </row>
    <row r="3625" spans="1:17" x14ac:dyDescent="0.15">
      <c r="A3625" s="514"/>
      <c r="B3625" s="502"/>
      <c r="C3625" s="154">
        <v>9820</v>
      </c>
      <c r="D3625" s="154">
        <v>2525</v>
      </c>
      <c r="E3625" s="154">
        <v>9720</v>
      </c>
      <c r="F3625" s="556" t="s">
        <v>42</v>
      </c>
      <c r="G3625" s="557"/>
      <c r="H3625" s="154">
        <v>2355</v>
      </c>
      <c r="I3625" s="154"/>
      <c r="J3625" s="154"/>
      <c r="K3625" s="556"/>
      <c r="L3625" s="558"/>
      <c r="M3625" s="558"/>
      <c r="N3625" s="557"/>
      <c r="O3625" s="154"/>
      <c r="P3625" s="500" t="s">
        <v>27</v>
      </c>
      <c r="Q3625" s="99"/>
    </row>
    <row r="3626" spans="1:17" x14ac:dyDescent="0.15">
      <c r="A3626" s="514"/>
      <c r="B3626" s="502"/>
      <c r="C3626" s="154">
        <v>9820</v>
      </c>
      <c r="D3626" s="154">
        <v>2600</v>
      </c>
      <c r="E3626" s="154">
        <v>9720</v>
      </c>
      <c r="F3626" s="556" t="s">
        <v>42</v>
      </c>
      <c r="G3626" s="557"/>
      <c r="H3626" s="154">
        <v>2355</v>
      </c>
      <c r="I3626" s="154"/>
      <c r="J3626" s="154"/>
      <c r="K3626" s="556"/>
      <c r="L3626" s="558"/>
      <c r="M3626" s="558"/>
      <c r="N3626" s="557"/>
      <c r="O3626" s="154"/>
      <c r="P3626" s="501" t="s">
        <v>27</v>
      </c>
      <c r="Q3626" s="99"/>
    </row>
    <row r="3627" spans="1:17" x14ac:dyDescent="0.15">
      <c r="A3627" s="514"/>
      <c r="B3627" s="502" t="s">
        <v>54</v>
      </c>
      <c r="C3627" s="154">
        <v>9820</v>
      </c>
      <c r="D3627" s="154">
        <v>2450</v>
      </c>
      <c r="E3627" s="154">
        <v>9720</v>
      </c>
      <c r="F3627" s="556" t="s">
        <v>42</v>
      </c>
      <c r="G3627" s="557"/>
      <c r="H3627" s="154">
        <v>2355</v>
      </c>
      <c r="I3627" s="154"/>
      <c r="J3627" s="154"/>
      <c r="K3627" s="556"/>
      <c r="L3627" s="558"/>
      <c r="M3627" s="558"/>
      <c r="N3627" s="557"/>
      <c r="O3627" s="154"/>
      <c r="P3627" s="499" t="s">
        <v>27</v>
      </c>
      <c r="Q3627" s="99"/>
    </row>
    <row r="3628" spans="1:17" x14ac:dyDescent="0.15">
      <c r="A3628" s="514"/>
      <c r="B3628" s="502"/>
      <c r="C3628" s="154">
        <v>9820</v>
      </c>
      <c r="D3628" s="154">
        <v>2525</v>
      </c>
      <c r="E3628" s="154">
        <v>9720</v>
      </c>
      <c r="F3628" s="556" t="s">
        <v>42</v>
      </c>
      <c r="G3628" s="557"/>
      <c r="H3628" s="154">
        <v>2355</v>
      </c>
      <c r="I3628" s="154"/>
      <c r="J3628" s="154"/>
      <c r="K3628" s="556"/>
      <c r="L3628" s="558"/>
      <c r="M3628" s="558"/>
      <c r="N3628" s="557"/>
      <c r="O3628" s="154"/>
      <c r="P3628" s="500" t="s">
        <v>27</v>
      </c>
      <c r="Q3628" s="99"/>
    </row>
    <row r="3629" spans="1:17" x14ac:dyDescent="0.15">
      <c r="A3629" s="514"/>
      <c r="B3629" s="502"/>
      <c r="C3629" s="154">
        <v>9820</v>
      </c>
      <c r="D3629" s="154">
        <v>2600</v>
      </c>
      <c r="E3629" s="154">
        <v>9720</v>
      </c>
      <c r="F3629" s="556" t="s">
        <v>42</v>
      </c>
      <c r="G3629" s="557"/>
      <c r="H3629" s="154">
        <v>2355</v>
      </c>
      <c r="I3629" s="154"/>
      <c r="J3629" s="154"/>
      <c r="K3629" s="556"/>
      <c r="L3629" s="558"/>
      <c r="M3629" s="558"/>
      <c r="N3629" s="557"/>
      <c r="O3629" s="154"/>
      <c r="P3629" s="500" t="s">
        <v>27</v>
      </c>
      <c r="Q3629" s="99"/>
    </row>
    <row r="3630" spans="1:17" x14ac:dyDescent="0.15">
      <c r="A3630" s="514"/>
      <c r="B3630" s="502" t="s">
        <v>9</v>
      </c>
      <c r="C3630" s="154">
        <v>9820</v>
      </c>
      <c r="D3630" s="154">
        <v>2450</v>
      </c>
      <c r="E3630" s="154">
        <v>9720</v>
      </c>
      <c r="F3630" s="556" t="s">
        <v>42</v>
      </c>
      <c r="G3630" s="557"/>
      <c r="H3630" s="154">
        <v>2355</v>
      </c>
      <c r="I3630" s="154"/>
      <c r="J3630" s="154"/>
      <c r="K3630" s="556"/>
      <c r="L3630" s="558"/>
      <c r="M3630" s="558"/>
      <c r="N3630" s="557"/>
      <c r="O3630" s="154"/>
      <c r="P3630" s="554"/>
      <c r="Q3630" s="99"/>
    </row>
    <row r="3631" spans="1:17" x14ac:dyDescent="0.15">
      <c r="A3631" s="514"/>
      <c r="B3631" s="502"/>
      <c r="C3631" s="154">
        <v>9820</v>
      </c>
      <c r="D3631" s="154">
        <v>2525</v>
      </c>
      <c r="E3631" s="154">
        <v>9720</v>
      </c>
      <c r="F3631" s="556" t="s">
        <v>42</v>
      </c>
      <c r="G3631" s="557"/>
      <c r="H3631" s="154">
        <v>2355</v>
      </c>
      <c r="I3631" s="154"/>
      <c r="J3631" s="154"/>
      <c r="K3631" s="556"/>
      <c r="L3631" s="558"/>
      <c r="M3631" s="558"/>
      <c r="N3631" s="557"/>
      <c r="O3631" s="154"/>
      <c r="P3631" s="554"/>
      <c r="Q3631" s="99"/>
    </row>
    <row r="3632" spans="1:17" x14ac:dyDescent="0.15">
      <c r="A3632" s="514"/>
      <c r="B3632" s="502"/>
      <c r="C3632" s="154">
        <v>9820</v>
      </c>
      <c r="D3632" s="154">
        <v>2600</v>
      </c>
      <c r="E3632" s="154">
        <v>9720</v>
      </c>
      <c r="F3632" s="556" t="s">
        <v>42</v>
      </c>
      <c r="G3632" s="557"/>
      <c r="H3632" s="154">
        <v>2355</v>
      </c>
      <c r="I3632" s="154"/>
      <c r="J3632" s="154"/>
      <c r="K3632" s="556"/>
      <c r="L3632" s="558"/>
      <c r="M3632" s="558"/>
      <c r="N3632" s="557"/>
      <c r="O3632" s="154"/>
      <c r="P3632" s="555"/>
      <c r="Q3632" s="99"/>
    </row>
    <row r="3633" spans="1:17" x14ac:dyDescent="0.15">
      <c r="A3633" s="507" t="s">
        <v>171</v>
      </c>
      <c r="B3633" s="502" t="s">
        <v>18</v>
      </c>
      <c r="C3633" s="154">
        <v>9820</v>
      </c>
      <c r="D3633" s="154">
        <v>2450</v>
      </c>
      <c r="E3633" s="154">
        <v>9720</v>
      </c>
      <c r="F3633" s="556" t="s">
        <v>42</v>
      </c>
      <c r="G3633" s="557"/>
      <c r="H3633" s="154">
        <v>2355</v>
      </c>
      <c r="I3633" s="154"/>
      <c r="J3633" s="154"/>
      <c r="K3633" s="556"/>
      <c r="L3633" s="558"/>
      <c r="M3633" s="558"/>
      <c r="N3633" s="557"/>
      <c r="O3633" s="154"/>
      <c r="P3633" s="499" t="s">
        <v>27</v>
      </c>
      <c r="Q3633" s="99"/>
    </row>
    <row r="3634" spans="1:17" x14ac:dyDescent="0.15">
      <c r="A3634" s="514"/>
      <c r="B3634" s="502"/>
      <c r="C3634" s="154">
        <v>9820</v>
      </c>
      <c r="D3634" s="154">
        <v>2525</v>
      </c>
      <c r="E3634" s="154">
        <v>9720</v>
      </c>
      <c r="F3634" s="556" t="s">
        <v>42</v>
      </c>
      <c r="G3634" s="557"/>
      <c r="H3634" s="154">
        <v>2355</v>
      </c>
      <c r="I3634" s="154"/>
      <c r="J3634" s="154"/>
      <c r="K3634" s="556"/>
      <c r="L3634" s="558"/>
      <c r="M3634" s="558"/>
      <c r="N3634" s="557"/>
      <c r="O3634" s="154"/>
      <c r="P3634" s="500" t="s">
        <v>27</v>
      </c>
      <c r="Q3634" s="99"/>
    </row>
    <row r="3635" spans="1:17" x14ac:dyDescent="0.15">
      <c r="A3635" s="515"/>
      <c r="B3635" s="502"/>
      <c r="C3635" s="154">
        <v>9820</v>
      </c>
      <c r="D3635" s="154">
        <v>2600</v>
      </c>
      <c r="E3635" s="154">
        <v>9720</v>
      </c>
      <c r="F3635" s="556" t="s">
        <v>42</v>
      </c>
      <c r="G3635" s="557"/>
      <c r="H3635" s="154">
        <v>2355</v>
      </c>
      <c r="I3635" s="154"/>
      <c r="J3635" s="154"/>
      <c r="K3635" s="556"/>
      <c r="L3635" s="558"/>
      <c r="M3635" s="558"/>
      <c r="N3635" s="557"/>
      <c r="O3635" s="154"/>
      <c r="P3635" s="501" t="s">
        <v>27</v>
      </c>
      <c r="Q3635" s="99"/>
    </row>
    <row r="3636" spans="1:17" x14ac:dyDescent="0.15">
      <c r="A3636" s="477" t="s">
        <v>94</v>
      </c>
      <c r="B3636" s="516"/>
      <c r="C3636" s="516"/>
      <c r="D3636" s="516"/>
      <c r="E3636" s="516"/>
      <c r="F3636" s="516"/>
      <c r="G3636" s="516"/>
      <c r="H3636" s="516"/>
      <c r="I3636" s="516"/>
      <c r="J3636" s="516"/>
      <c r="K3636" s="516"/>
      <c r="L3636" s="516"/>
      <c r="M3636" s="516"/>
      <c r="N3636" s="516"/>
      <c r="O3636" s="516"/>
      <c r="P3636" s="516"/>
      <c r="Q3636" s="517"/>
    </row>
    <row r="3637" spans="1:17" x14ac:dyDescent="0.15">
      <c r="A3637" s="479" t="s">
        <v>316</v>
      </c>
      <c r="B3637" s="518"/>
      <c r="C3637" s="518"/>
      <c r="D3637" s="518"/>
      <c r="E3637" s="518"/>
      <c r="F3637" s="518"/>
      <c r="G3637" s="518"/>
      <c r="H3637" s="518"/>
      <c r="I3637" s="518"/>
      <c r="J3637" s="518"/>
      <c r="K3637" s="518"/>
      <c r="L3637" s="518"/>
      <c r="M3637" s="518"/>
      <c r="N3637" s="518"/>
      <c r="O3637" s="518"/>
      <c r="P3637" s="518"/>
      <c r="Q3637" s="519"/>
    </row>
    <row r="3638" spans="1:17" x14ac:dyDescent="0.15">
      <c r="A3638" s="479" t="s">
        <v>111</v>
      </c>
      <c r="B3638" s="518"/>
      <c r="C3638" s="518"/>
      <c r="D3638" s="518"/>
      <c r="E3638" s="518"/>
      <c r="F3638" s="518"/>
      <c r="G3638" s="518"/>
      <c r="H3638" s="518"/>
      <c r="I3638" s="518"/>
      <c r="J3638" s="518"/>
      <c r="K3638" s="518"/>
      <c r="L3638" s="518"/>
      <c r="M3638" s="518"/>
      <c r="N3638" s="518"/>
      <c r="O3638" s="518"/>
      <c r="P3638" s="518"/>
      <c r="Q3638" s="519"/>
    </row>
    <row r="3639" spans="1:17" x14ac:dyDescent="0.15">
      <c r="A3639" s="461" t="s">
        <v>112</v>
      </c>
      <c r="B3639" s="523"/>
      <c r="C3639" s="523"/>
      <c r="D3639" s="523"/>
      <c r="E3639" s="523"/>
      <c r="F3639" s="523"/>
      <c r="G3639" s="523"/>
      <c r="H3639" s="523"/>
      <c r="I3639" s="523"/>
      <c r="J3639" s="523"/>
      <c r="K3639" s="523"/>
      <c r="L3639" s="523"/>
      <c r="M3639" s="523"/>
      <c r="N3639" s="523"/>
      <c r="O3639" s="523"/>
      <c r="P3639" s="523"/>
      <c r="Q3639" s="524"/>
    </row>
    <row r="3640" spans="1:17" x14ac:dyDescent="0.15">
      <c r="A3640" s="140" t="s">
        <v>418</v>
      </c>
      <c r="B3640" s="90"/>
      <c r="C3640" s="140">
        <f>C3620+1</f>
        <v>716</v>
      </c>
      <c r="N3640" s="90"/>
      <c r="O3640" s="90"/>
      <c r="P3640" s="90"/>
      <c r="Q3640" s="90"/>
    </row>
    <row r="3641" spans="1:17" x14ac:dyDescent="0.15">
      <c r="A3641" s="553" t="s">
        <v>1147</v>
      </c>
      <c r="B3641" s="553"/>
      <c r="C3641" s="553"/>
      <c r="D3641" s="553"/>
      <c r="E3641" s="553"/>
      <c r="F3641" s="553"/>
      <c r="G3641" s="553"/>
      <c r="H3641" s="553"/>
      <c r="I3641" s="553"/>
      <c r="J3641" s="553"/>
      <c r="K3641" s="553"/>
      <c r="L3641" s="553"/>
      <c r="M3641" s="553"/>
      <c r="N3641" s="553"/>
      <c r="O3641" s="553"/>
      <c r="P3641" s="553"/>
      <c r="Q3641" s="553"/>
    </row>
    <row r="3642" spans="1:17" x14ac:dyDescent="0.15">
      <c r="A3642" s="553" t="s">
        <v>749</v>
      </c>
      <c r="B3642" s="553"/>
      <c r="C3642" s="553"/>
      <c r="D3642" s="553"/>
      <c r="E3642" s="553"/>
      <c r="F3642" s="553"/>
      <c r="G3642" s="553"/>
      <c r="H3642" s="553"/>
      <c r="I3642" s="553"/>
      <c r="J3642" s="553"/>
      <c r="K3642" s="553"/>
      <c r="L3642" s="553"/>
      <c r="M3642" s="553"/>
      <c r="N3642" s="553"/>
      <c r="O3642" s="553"/>
      <c r="P3642" s="553"/>
      <c r="Q3642" s="553"/>
    </row>
    <row r="3643" spans="1:17" s="91" customFormat="1" ht="97.5" customHeight="1" x14ac:dyDescent="0.25">
      <c r="A3643" s="184" t="s">
        <v>152</v>
      </c>
      <c r="B3643" s="185" t="s">
        <v>56</v>
      </c>
      <c r="C3643" s="184" t="s">
        <v>124</v>
      </c>
      <c r="D3643" s="184" t="s">
        <v>700</v>
      </c>
      <c r="E3643" s="184" t="s">
        <v>701</v>
      </c>
      <c r="F3643" s="559" t="s">
        <v>324</v>
      </c>
      <c r="G3643" s="560"/>
      <c r="H3643" s="185" t="s">
        <v>702</v>
      </c>
      <c r="I3643" s="93" t="s">
        <v>966</v>
      </c>
      <c r="J3643" s="93" t="s">
        <v>1409</v>
      </c>
      <c r="K3643" s="559" t="s">
        <v>1408</v>
      </c>
      <c r="L3643" s="561"/>
      <c r="M3643" s="561"/>
      <c r="N3643" s="560"/>
      <c r="O3643" s="93" t="s">
        <v>968</v>
      </c>
      <c r="P3643" s="93" t="s">
        <v>1239</v>
      </c>
      <c r="Q3643" s="93" t="s">
        <v>26</v>
      </c>
    </row>
    <row r="3644" spans="1:17" ht="9" customHeight="1" x14ac:dyDescent="0.15">
      <c r="A3644" s="507" t="s">
        <v>170</v>
      </c>
      <c r="B3644" s="502" t="s">
        <v>18</v>
      </c>
      <c r="C3644" s="154">
        <v>9820</v>
      </c>
      <c r="D3644" s="154">
        <v>2450</v>
      </c>
      <c r="E3644" s="154">
        <v>9720</v>
      </c>
      <c r="F3644" s="556" t="s">
        <v>42</v>
      </c>
      <c r="G3644" s="557"/>
      <c r="H3644" s="154">
        <v>874</v>
      </c>
      <c r="I3644" s="154"/>
      <c r="J3644" s="154"/>
      <c r="K3644" s="556"/>
      <c r="L3644" s="558"/>
      <c r="M3644" s="558"/>
      <c r="N3644" s="557"/>
      <c r="O3644" s="154"/>
      <c r="P3644" s="499" t="s">
        <v>27</v>
      </c>
      <c r="Q3644" s="99"/>
    </row>
    <row r="3645" spans="1:17" ht="9" customHeight="1" x14ac:dyDescent="0.15">
      <c r="A3645" s="514"/>
      <c r="B3645" s="502"/>
      <c r="C3645" s="154">
        <v>9820</v>
      </c>
      <c r="D3645" s="154">
        <v>2525</v>
      </c>
      <c r="E3645" s="154">
        <v>9720</v>
      </c>
      <c r="F3645" s="556" t="s">
        <v>42</v>
      </c>
      <c r="G3645" s="557"/>
      <c r="H3645" s="154">
        <v>881.5</v>
      </c>
      <c r="I3645" s="154"/>
      <c r="J3645" s="154"/>
      <c r="K3645" s="556"/>
      <c r="L3645" s="558"/>
      <c r="M3645" s="558"/>
      <c r="N3645" s="557"/>
      <c r="O3645" s="154"/>
      <c r="P3645" s="500" t="s">
        <v>27</v>
      </c>
      <c r="Q3645" s="99"/>
    </row>
    <row r="3646" spans="1:17" ht="9" customHeight="1" x14ac:dyDescent="0.15">
      <c r="A3646" s="514"/>
      <c r="B3646" s="502"/>
      <c r="C3646" s="154">
        <v>9820</v>
      </c>
      <c r="D3646" s="154">
        <v>2600</v>
      </c>
      <c r="E3646" s="154">
        <v>9720</v>
      </c>
      <c r="F3646" s="556" t="s">
        <v>42</v>
      </c>
      <c r="G3646" s="557"/>
      <c r="H3646" s="154">
        <v>889</v>
      </c>
      <c r="I3646" s="154"/>
      <c r="J3646" s="154"/>
      <c r="K3646" s="556"/>
      <c r="L3646" s="558"/>
      <c r="M3646" s="558"/>
      <c r="N3646" s="557"/>
      <c r="O3646" s="154"/>
      <c r="P3646" s="501" t="s">
        <v>27</v>
      </c>
      <c r="Q3646" s="99"/>
    </row>
    <row r="3647" spans="1:17" ht="9" customHeight="1" x14ac:dyDescent="0.15">
      <c r="A3647" s="514"/>
      <c r="B3647" s="502" t="s">
        <v>54</v>
      </c>
      <c r="C3647" s="154">
        <v>9820</v>
      </c>
      <c r="D3647" s="154">
        <v>2450</v>
      </c>
      <c r="E3647" s="154">
        <v>9720</v>
      </c>
      <c r="F3647" s="556" t="s">
        <v>42</v>
      </c>
      <c r="G3647" s="557"/>
      <c r="H3647" s="154">
        <v>874</v>
      </c>
      <c r="I3647" s="154"/>
      <c r="J3647" s="154"/>
      <c r="K3647" s="556"/>
      <c r="L3647" s="558"/>
      <c r="M3647" s="558"/>
      <c r="N3647" s="557"/>
      <c r="O3647" s="154"/>
      <c r="P3647" s="499" t="s">
        <v>27</v>
      </c>
      <c r="Q3647" s="99"/>
    </row>
    <row r="3648" spans="1:17" ht="9" customHeight="1" x14ac:dyDescent="0.15">
      <c r="A3648" s="514"/>
      <c r="B3648" s="502"/>
      <c r="C3648" s="154">
        <v>9820</v>
      </c>
      <c r="D3648" s="154">
        <v>2525</v>
      </c>
      <c r="E3648" s="154">
        <v>9720</v>
      </c>
      <c r="F3648" s="556" t="s">
        <v>42</v>
      </c>
      <c r="G3648" s="557"/>
      <c r="H3648" s="154">
        <v>881.5</v>
      </c>
      <c r="I3648" s="154"/>
      <c r="J3648" s="154"/>
      <c r="K3648" s="556"/>
      <c r="L3648" s="558"/>
      <c r="M3648" s="558"/>
      <c r="N3648" s="557"/>
      <c r="O3648" s="154"/>
      <c r="P3648" s="500" t="s">
        <v>27</v>
      </c>
      <c r="Q3648" s="99"/>
    </row>
    <row r="3649" spans="1:17" ht="9" customHeight="1" x14ac:dyDescent="0.15">
      <c r="A3649" s="514"/>
      <c r="B3649" s="502"/>
      <c r="C3649" s="154">
        <v>9820</v>
      </c>
      <c r="D3649" s="154">
        <v>2600</v>
      </c>
      <c r="E3649" s="154">
        <v>9720</v>
      </c>
      <c r="F3649" s="556" t="s">
        <v>42</v>
      </c>
      <c r="G3649" s="557"/>
      <c r="H3649" s="154">
        <v>889</v>
      </c>
      <c r="I3649" s="154"/>
      <c r="J3649" s="154"/>
      <c r="K3649" s="556"/>
      <c r="L3649" s="558"/>
      <c r="M3649" s="558"/>
      <c r="N3649" s="557"/>
      <c r="O3649" s="154"/>
      <c r="P3649" s="500" t="s">
        <v>27</v>
      </c>
      <c r="Q3649" s="99"/>
    </row>
    <row r="3650" spans="1:17" ht="9" customHeight="1" x14ac:dyDescent="0.15">
      <c r="A3650" s="514"/>
      <c r="B3650" s="502" t="s">
        <v>9</v>
      </c>
      <c r="C3650" s="154">
        <v>9820</v>
      </c>
      <c r="D3650" s="154">
        <v>2450</v>
      </c>
      <c r="E3650" s="154">
        <v>9720</v>
      </c>
      <c r="F3650" s="556" t="s">
        <v>42</v>
      </c>
      <c r="G3650" s="557"/>
      <c r="H3650" s="154">
        <v>874</v>
      </c>
      <c r="I3650" s="154"/>
      <c r="J3650" s="154"/>
      <c r="K3650" s="556"/>
      <c r="L3650" s="558"/>
      <c r="M3650" s="558"/>
      <c r="N3650" s="557"/>
      <c r="O3650" s="154"/>
      <c r="P3650" s="554"/>
      <c r="Q3650" s="99"/>
    </row>
    <row r="3651" spans="1:17" ht="9" customHeight="1" x14ac:dyDescent="0.15">
      <c r="A3651" s="514"/>
      <c r="B3651" s="502"/>
      <c r="C3651" s="154">
        <v>9820</v>
      </c>
      <c r="D3651" s="154">
        <v>2525</v>
      </c>
      <c r="E3651" s="154">
        <v>9720</v>
      </c>
      <c r="F3651" s="556" t="s">
        <v>42</v>
      </c>
      <c r="G3651" s="557"/>
      <c r="H3651" s="154">
        <v>881.5</v>
      </c>
      <c r="I3651" s="154"/>
      <c r="J3651" s="154"/>
      <c r="K3651" s="556"/>
      <c r="L3651" s="558"/>
      <c r="M3651" s="558"/>
      <c r="N3651" s="557"/>
      <c r="O3651" s="154"/>
      <c r="P3651" s="554"/>
      <c r="Q3651" s="99"/>
    </row>
    <row r="3652" spans="1:17" ht="9" customHeight="1" x14ac:dyDescent="0.15">
      <c r="A3652" s="514"/>
      <c r="B3652" s="502"/>
      <c r="C3652" s="154">
        <v>9820</v>
      </c>
      <c r="D3652" s="154">
        <v>2600</v>
      </c>
      <c r="E3652" s="154">
        <v>9720</v>
      </c>
      <c r="F3652" s="556" t="s">
        <v>42</v>
      </c>
      <c r="G3652" s="557"/>
      <c r="H3652" s="154">
        <v>889</v>
      </c>
      <c r="I3652" s="154"/>
      <c r="J3652" s="154"/>
      <c r="K3652" s="556"/>
      <c r="L3652" s="558"/>
      <c r="M3652" s="558"/>
      <c r="N3652" s="557"/>
      <c r="O3652" s="154"/>
      <c r="P3652" s="555"/>
      <c r="Q3652" s="99"/>
    </row>
    <row r="3653" spans="1:17" ht="9" customHeight="1" x14ac:dyDescent="0.15">
      <c r="A3653" s="507" t="s">
        <v>171</v>
      </c>
      <c r="B3653" s="502" t="s">
        <v>18</v>
      </c>
      <c r="C3653" s="154">
        <v>9820</v>
      </c>
      <c r="D3653" s="154">
        <v>2450</v>
      </c>
      <c r="E3653" s="154">
        <v>9720</v>
      </c>
      <c r="F3653" s="556" t="s">
        <v>42</v>
      </c>
      <c r="G3653" s="557"/>
      <c r="H3653" s="154">
        <v>874</v>
      </c>
      <c r="I3653" s="154"/>
      <c r="J3653" s="154"/>
      <c r="K3653" s="556"/>
      <c r="L3653" s="558"/>
      <c r="M3653" s="558"/>
      <c r="N3653" s="557"/>
      <c r="O3653" s="154"/>
      <c r="P3653" s="499" t="s">
        <v>27</v>
      </c>
      <c r="Q3653" s="99"/>
    </row>
    <row r="3654" spans="1:17" ht="9" customHeight="1" x14ac:dyDescent="0.15">
      <c r="A3654" s="514"/>
      <c r="B3654" s="502"/>
      <c r="C3654" s="154">
        <v>9820</v>
      </c>
      <c r="D3654" s="154">
        <v>2525</v>
      </c>
      <c r="E3654" s="154">
        <v>9720</v>
      </c>
      <c r="F3654" s="556" t="s">
        <v>42</v>
      </c>
      <c r="G3654" s="557"/>
      <c r="H3654" s="154">
        <v>881.5</v>
      </c>
      <c r="I3654" s="154"/>
      <c r="J3654" s="154"/>
      <c r="K3654" s="556"/>
      <c r="L3654" s="558"/>
      <c r="M3654" s="558"/>
      <c r="N3654" s="557"/>
      <c r="O3654" s="154"/>
      <c r="P3654" s="500" t="s">
        <v>27</v>
      </c>
      <c r="Q3654" s="99"/>
    </row>
    <row r="3655" spans="1:17" ht="9" customHeight="1" x14ac:dyDescent="0.15">
      <c r="A3655" s="515"/>
      <c r="B3655" s="502"/>
      <c r="C3655" s="154">
        <v>9820</v>
      </c>
      <c r="D3655" s="154">
        <v>2600</v>
      </c>
      <c r="E3655" s="154">
        <v>9720</v>
      </c>
      <c r="F3655" s="556" t="s">
        <v>42</v>
      </c>
      <c r="G3655" s="557"/>
      <c r="H3655" s="154">
        <v>889</v>
      </c>
      <c r="I3655" s="154"/>
      <c r="J3655" s="154"/>
      <c r="K3655" s="556"/>
      <c r="L3655" s="558"/>
      <c r="M3655" s="558"/>
      <c r="N3655" s="557"/>
      <c r="O3655" s="154"/>
      <c r="P3655" s="501" t="s">
        <v>27</v>
      </c>
      <c r="Q3655" s="99"/>
    </row>
    <row r="3656" spans="1:17" x14ac:dyDescent="0.15">
      <c r="A3656" s="477" t="s">
        <v>94</v>
      </c>
      <c r="B3656" s="516"/>
      <c r="C3656" s="516"/>
      <c r="D3656" s="516"/>
      <c r="E3656" s="516"/>
      <c r="F3656" s="516"/>
      <c r="G3656" s="516"/>
      <c r="H3656" s="516"/>
      <c r="I3656" s="516"/>
      <c r="J3656" s="516"/>
      <c r="K3656" s="516"/>
      <c r="L3656" s="516"/>
      <c r="M3656" s="516"/>
      <c r="N3656" s="516"/>
      <c r="O3656" s="516"/>
      <c r="P3656" s="516"/>
      <c r="Q3656" s="517"/>
    </row>
    <row r="3657" spans="1:17" x14ac:dyDescent="0.15">
      <c r="A3657" s="479" t="s">
        <v>316</v>
      </c>
      <c r="B3657" s="518"/>
      <c r="C3657" s="518"/>
      <c r="D3657" s="518"/>
      <c r="E3657" s="518"/>
      <c r="F3657" s="518"/>
      <c r="G3657" s="518"/>
      <c r="H3657" s="518"/>
      <c r="I3657" s="518"/>
      <c r="J3657" s="518"/>
      <c r="K3657" s="518"/>
      <c r="L3657" s="518"/>
      <c r="M3657" s="518"/>
      <c r="N3657" s="518"/>
      <c r="O3657" s="518"/>
      <c r="P3657" s="518"/>
      <c r="Q3657" s="519"/>
    </row>
    <row r="3658" spans="1:17" x14ac:dyDescent="0.15">
      <c r="A3658" s="479" t="s">
        <v>111</v>
      </c>
      <c r="B3658" s="518"/>
      <c r="C3658" s="518"/>
      <c r="D3658" s="518"/>
      <c r="E3658" s="518"/>
      <c r="F3658" s="518"/>
      <c r="G3658" s="518"/>
      <c r="H3658" s="518"/>
      <c r="I3658" s="518"/>
      <c r="J3658" s="518"/>
      <c r="K3658" s="518"/>
      <c r="L3658" s="518"/>
      <c r="M3658" s="518"/>
      <c r="N3658" s="518"/>
      <c r="O3658" s="518"/>
      <c r="P3658" s="518"/>
      <c r="Q3658" s="519"/>
    </row>
    <row r="3659" spans="1:17" x14ac:dyDescent="0.15">
      <c r="A3659" s="461" t="s">
        <v>112</v>
      </c>
      <c r="B3659" s="523"/>
      <c r="C3659" s="523"/>
      <c r="D3659" s="523"/>
      <c r="E3659" s="523"/>
      <c r="F3659" s="523"/>
      <c r="G3659" s="523"/>
      <c r="H3659" s="523"/>
      <c r="I3659" s="523"/>
      <c r="J3659" s="523"/>
      <c r="K3659" s="523"/>
      <c r="L3659" s="523"/>
      <c r="M3659" s="523"/>
      <c r="N3659" s="523"/>
      <c r="O3659" s="523"/>
      <c r="P3659" s="523"/>
      <c r="Q3659" s="524"/>
    </row>
    <row r="3660" spans="1:17" x14ac:dyDescent="0.15">
      <c r="A3660" s="140" t="s">
        <v>418</v>
      </c>
      <c r="B3660" s="90"/>
      <c r="C3660" s="140">
        <f>C3640+1</f>
        <v>717</v>
      </c>
      <c r="N3660" s="90"/>
      <c r="O3660" s="90"/>
      <c r="P3660" s="90"/>
      <c r="Q3660" s="90"/>
    </row>
    <row r="3661" spans="1:17" x14ac:dyDescent="0.15">
      <c r="A3661" s="553" t="s">
        <v>1148</v>
      </c>
      <c r="B3661" s="553"/>
      <c r="C3661" s="553"/>
      <c r="D3661" s="553"/>
      <c r="E3661" s="553"/>
      <c r="F3661" s="553"/>
      <c r="G3661" s="553"/>
      <c r="H3661" s="553"/>
      <c r="I3661" s="553"/>
      <c r="J3661" s="553"/>
      <c r="K3661" s="553"/>
      <c r="L3661" s="553"/>
      <c r="M3661" s="553"/>
      <c r="N3661" s="553"/>
      <c r="O3661" s="553"/>
      <c r="P3661" s="553"/>
      <c r="Q3661" s="553"/>
    </row>
    <row r="3662" spans="1:17" x14ac:dyDescent="0.15">
      <c r="A3662" s="553" t="s">
        <v>749</v>
      </c>
      <c r="B3662" s="553"/>
      <c r="C3662" s="553"/>
      <c r="D3662" s="553"/>
      <c r="E3662" s="553"/>
      <c r="F3662" s="553"/>
      <c r="G3662" s="553"/>
      <c r="H3662" s="553"/>
      <c r="I3662" s="553"/>
      <c r="J3662" s="553"/>
      <c r="K3662" s="553"/>
      <c r="L3662" s="553"/>
      <c r="M3662" s="553"/>
      <c r="N3662" s="553"/>
      <c r="O3662" s="553"/>
      <c r="P3662" s="553"/>
      <c r="Q3662" s="553"/>
    </row>
    <row r="3663" spans="1:17" s="91" customFormat="1" ht="97.5" customHeight="1" x14ac:dyDescent="0.25">
      <c r="A3663" s="186" t="s">
        <v>152</v>
      </c>
      <c r="B3663" s="187" t="s">
        <v>56</v>
      </c>
      <c r="C3663" s="186" t="s">
        <v>124</v>
      </c>
      <c r="D3663" s="186" t="s">
        <v>700</v>
      </c>
      <c r="E3663" s="186" t="s">
        <v>701</v>
      </c>
      <c r="F3663" s="559" t="s">
        <v>325</v>
      </c>
      <c r="G3663" s="560"/>
      <c r="H3663" s="187" t="s">
        <v>703</v>
      </c>
      <c r="I3663" s="93" t="s">
        <v>967</v>
      </c>
      <c r="J3663" s="93" t="s">
        <v>1409</v>
      </c>
      <c r="K3663" s="559" t="s">
        <v>1408</v>
      </c>
      <c r="L3663" s="561"/>
      <c r="M3663" s="561"/>
      <c r="N3663" s="560"/>
      <c r="O3663" s="93" t="s">
        <v>969</v>
      </c>
      <c r="P3663" s="93" t="s">
        <v>1240</v>
      </c>
      <c r="Q3663" s="93" t="s">
        <v>26</v>
      </c>
    </row>
    <row r="3664" spans="1:17" ht="9" customHeight="1" x14ac:dyDescent="0.15">
      <c r="A3664" s="507" t="s">
        <v>170</v>
      </c>
      <c r="B3664" s="502" t="s">
        <v>18</v>
      </c>
      <c r="C3664" s="154">
        <v>9820</v>
      </c>
      <c r="D3664" s="154">
        <v>2450</v>
      </c>
      <c r="E3664" s="154">
        <v>9720</v>
      </c>
      <c r="F3664" s="556" t="s">
        <v>42</v>
      </c>
      <c r="G3664" s="557"/>
      <c r="H3664" s="154">
        <v>723</v>
      </c>
      <c r="I3664" s="154"/>
      <c r="J3664" s="154"/>
      <c r="K3664" s="556"/>
      <c r="L3664" s="558"/>
      <c r="M3664" s="558"/>
      <c r="N3664" s="557"/>
      <c r="O3664" s="154"/>
      <c r="P3664" s="499" t="s">
        <v>27</v>
      </c>
      <c r="Q3664" s="99"/>
    </row>
    <row r="3665" spans="1:17" ht="9" customHeight="1" x14ac:dyDescent="0.15">
      <c r="A3665" s="514"/>
      <c r="B3665" s="502"/>
      <c r="C3665" s="154">
        <v>9820</v>
      </c>
      <c r="D3665" s="154">
        <v>2525</v>
      </c>
      <c r="E3665" s="154">
        <v>9720</v>
      </c>
      <c r="F3665" s="556" t="s">
        <v>42</v>
      </c>
      <c r="G3665" s="557"/>
      <c r="H3665" s="154">
        <v>723</v>
      </c>
      <c r="I3665" s="154"/>
      <c r="J3665" s="154"/>
      <c r="K3665" s="556"/>
      <c r="L3665" s="558"/>
      <c r="M3665" s="558"/>
      <c r="N3665" s="557"/>
      <c r="O3665" s="154"/>
      <c r="P3665" s="500" t="s">
        <v>27</v>
      </c>
      <c r="Q3665" s="99"/>
    </row>
    <row r="3666" spans="1:17" ht="9" customHeight="1" x14ac:dyDescent="0.15">
      <c r="A3666" s="514"/>
      <c r="B3666" s="502"/>
      <c r="C3666" s="154">
        <v>9820</v>
      </c>
      <c r="D3666" s="154">
        <v>2600</v>
      </c>
      <c r="E3666" s="154">
        <v>9720</v>
      </c>
      <c r="F3666" s="556" t="s">
        <v>42</v>
      </c>
      <c r="G3666" s="557"/>
      <c r="H3666" s="154">
        <v>723</v>
      </c>
      <c r="I3666" s="154"/>
      <c r="J3666" s="154"/>
      <c r="K3666" s="556"/>
      <c r="L3666" s="558"/>
      <c r="M3666" s="558"/>
      <c r="N3666" s="557"/>
      <c r="O3666" s="154"/>
      <c r="P3666" s="501" t="s">
        <v>27</v>
      </c>
      <c r="Q3666" s="99"/>
    </row>
    <row r="3667" spans="1:17" ht="9" customHeight="1" x14ac:dyDescent="0.15">
      <c r="A3667" s="514"/>
      <c r="B3667" s="502" t="s">
        <v>54</v>
      </c>
      <c r="C3667" s="154">
        <v>9820</v>
      </c>
      <c r="D3667" s="154">
        <v>2450</v>
      </c>
      <c r="E3667" s="154">
        <v>9720</v>
      </c>
      <c r="F3667" s="556" t="s">
        <v>42</v>
      </c>
      <c r="G3667" s="557"/>
      <c r="H3667" s="154">
        <v>723</v>
      </c>
      <c r="I3667" s="154"/>
      <c r="J3667" s="154"/>
      <c r="K3667" s="556"/>
      <c r="L3667" s="558"/>
      <c r="M3667" s="558"/>
      <c r="N3667" s="557"/>
      <c r="O3667" s="154"/>
      <c r="P3667" s="499" t="s">
        <v>27</v>
      </c>
      <c r="Q3667" s="99"/>
    </row>
    <row r="3668" spans="1:17" ht="9" customHeight="1" x14ac:dyDescent="0.15">
      <c r="A3668" s="514"/>
      <c r="B3668" s="502"/>
      <c r="C3668" s="154">
        <v>9820</v>
      </c>
      <c r="D3668" s="154">
        <v>2525</v>
      </c>
      <c r="E3668" s="154">
        <v>9720</v>
      </c>
      <c r="F3668" s="556" t="s">
        <v>42</v>
      </c>
      <c r="G3668" s="557"/>
      <c r="H3668" s="154">
        <v>723</v>
      </c>
      <c r="I3668" s="154"/>
      <c r="J3668" s="154"/>
      <c r="K3668" s="556"/>
      <c r="L3668" s="558"/>
      <c r="M3668" s="558"/>
      <c r="N3668" s="557"/>
      <c r="O3668" s="154"/>
      <c r="P3668" s="500" t="s">
        <v>27</v>
      </c>
      <c r="Q3668" s="99"/>
    </row>
    <row r="3669" spans="1:17" ht="9" customHeight="1" x14ac:dyDescent="0.15">
      <c r="A3669" s="514"/>
      <c r="B3669" s="502"/>
      <c r="C3669" s="154">
        <v>9820</v>
      </c>
      <c r="D3669" s="154">
        <v>2600</v>
      </c>
      <c r="E3669" s="154">
        <v>9720</v>
      </c>
      <c r="F3669" s="556" t="s">
        <v>42</v>
      </c>
      <c r="G3669" s="557"/>
      <c r="H3669" s="154">
        <v>723</v>
      </c>
      <c r="I3669" s="154"/>
      <c r="J3669" s="154"/>
      <c r="K3669" s="556"/>
      <c r="L3669" s="558"/>
      <c r="M3669" s="558"/>
      <c r="N3669" s="557"/>
      <c r="O3669" s="154"/>
      <c r="P3669" s="500" t="s">
        <v>27</v>
      </c>
      <c r="Q3669" s="99"/>
    </row>
    <row r="3670" spans="1:17" ht="9" customHeight="1" x14ac:dyDescent="0.15">
      <c r="A3670" s="514"/>
      <c r="B3670" s="502" t="s">
        <v>9</v>
      </c>
      <c r="C3670" s="154">
        <v>9820</v>
      </c>
      <c r="D3670" s="154">
        <v>2450</v>
      </c>
      <c r="E3670" s="154">
        <v>9720</v>
      </c>
      <c r="F3670" s="556" t="s">
        <v>42</v>
      </c>
      <c r="G3670" s="557"/>
      <c r="H3670" s="154">
        <v>723</v>
      </c>
      <c r="I3670" s="154"/>
      <c r="J3670" s="154"/>
      <c r="K3670" s="556"/>
      <c r="L3670" s="558"/>
      <c r="M3670" s="558"/>
      <c r="N3670" s="557"/>
      <c r="O3670" s="154"/>
      <c r="P3670" s="554"/>
      <c r="Q3670" s="99"/>
    </row>
    <row r="3671" spans="1:17" ht="9" customHeight="1" x14ac:dyDescent="0.15">
      <c r="A3671" s="514"/>
      <c r="B3671" s="502"/>
      <c r="C3671" s="154">
        <v>9820</v>
      </c>
      <c r="D3671" s="154">
        <v>2525</v>
      </c>
      <c r="E3671" s="154">
        <v>9720</v>
      </c>
      <c r="F3671" s="556" t="s">
        <v>42</v>
      </c>
      <c r="G3671" s="557"/>
      <c r="H3671" s="154">
        <v>723</v>
      </c>
      <c r="I3671" s="154"/>
      <c r="J3671" s="154"/>
      <c r="K3671" s="556"/>
      <c r="L3671" s="558"/>
      <c r="M3671" s="558"/>
      <c r="N3671" s="557"/>
      <c r="O3671" s="154"/>
      <c r="P3671" s="554"/>
      <c r="Q3671" s="99"/>
    </row>
    <row r="3672" spans="1:17" ht="9" customHeight="1" x14ac:dyDescent="0.15">
      <c r="A3672" s="514"/>
      <c r="B3672" s="502"/>
      <c r="C3672" s="154">
        <v>9820</v>
      </c>
      <c r="D3672" s="154">
        <v>2600</v>
      </c>
      <c r="E3672" s="154">
        <v>9720</v>
      </c>
      <c r="F3672" s="556" t="s">
        <v>42</v>
      </c>
      <c r="G3672" s="557"/>
      <c r="H3672" s="154">
        <v>723</v>
      </c>
      <c r="I3672" s="154"/>
      <c r="J3672" s="154"/>
      <c r="K3672" s="556"/>
      <c r="L3672" s="558"/>
      <c r="M3672" s="558"/>
      <c r="N3672" s="557"/>
      <c r="O3672" s="154"/>
      <c r="P3672" s="555"/>
      <c r="Q3672" s="99"/>
    </row>
    <row r="3673" spans="1:17" ht="9" customHeight="1" x14ac:dyDescent="0.15">
      <c r="A3673" s="507" t="s">
        <v>171</v>
      </c>
      <c r="B3673" s="502" t="s">
        <v>18</v>
      </c>
      <c r="C3673" s="154">
        <v>9820</v>
      </c>
      <c r="D3673" s="154">
        <v>2450</v>
      </c>
      <c r="E3673" s="154">
        <v>9720</v>
      </c>
      <c r="F3673" s="556" t="s">
        <v>42</v>
      </c>
      <c r="G3673" s="557"/>
      <c r="H3673" s="154">
        <v>723</v>
      </c>
      <c r="I3673" s="154"/>
      <c r="J3673" s="154"/>
      <c r="K3673" s="556"/>
      <c r="L3673" s="558"/>
      <c r="M3673" s="558"/>
      <c r="N3673" s="557"/>
      <c r="O3673" s="154"/>
      <c r="P3673" s="499" t="s">
        <v>27</v>
      </c>
      <c r="Q3673" s="99"/>
    </row>
    <row r="3674" spans="1:17" ht="9" customHeight="1" x14ac:dyDescent="0.15">
      <c r="A3674" s="514"/>
      <c r="B3674" s="502"/>
      <c r="C3674" s="154">
        <v>9820</v>
      </c>
      <c r="D3674" s="154">
        <v>2525</v>
      </c>
      <c r="E3674" s="154">
        <v>9720</v>
      </c>
      <c r="F3674" s="556" t="s">
        <v>42</v>
      </c>
      <c r="G3674" s="557"/>
      <c r="H3674" s="154">
        <v>723</v>
      </c>
      <c r="I3674" s="154"/>
      <c r="J3674" s="154"/>
      <c r="K3674" s="556"/>
      <c r="L3674" s="558"/>
      <c r="M3674" s="558"/>
      <c r="N3674" s="557"/>
      <c r="O3674" s="154"/>
      <c r="P3674" s="500" t="s">
        <v>27</v>
      </c>
      <c r="Q3674" s="99"/>
    </row>
    <row r="3675" spans="1:17" ht="9" customHeight="1" x14ac:dyDescent="0.15">
      <c r="A3675" s="515"/>
      <c r="B3675" s="502"/>
      <c r="C3675" s="154">
        <v>9820</v>
      </c>
      <c r="D3675" s="154">
        <v>2600</v>
      </c>
      <c r="E3675" s="154">
        <v>9720</v>
      </c>
      <c r="F3675" s="556" t="s">
        <v>42</v>
      </c>
      <c r="G3675" s="557"/>
      <c r="H3675" s="154">
        <v>723</v>
      </c>
      <c r="I3675" s="154"/>
      <c r="J3675" s="154"/>
      <c r="K3675" s="556"/>
      <c r="L3675" s="558"/>
      <c r="M3675" s="558"/>
      <c r="N3675" s="557"/>
      <c r="O3675" s="154"/>
      <c r="P3675" s="501" t="s">
        <v>27</v>
      </c>
      <c r="Q3675" s="99"/>
    </row>
    <row r="3676" spans="1:17" x14ac:dyDescent="0.15">
      <c r="A3676" s="477" t="s">
        <v>94</v>
      </c>
      <c r="B3676" s="516"/>
      <c r="C3676" s="516"/>
      <c r="D3676" s="516"/>
      <c r="E3676" s="516"/>
      <c r="F3676" s="516"/>
      <c r="G3676" s="516"/>
      <c r="H3676" s="516"/>
      <c r="I3676" s="516"/>
      <c r="J3676" s="516"/>
      <c r="K3676" s="516"/>
      <c r="L3676" s="516"/>
      <c r="M3676" s="516"/>
      <c r="N3676" s="516"/>
      <c r="O3676" s="516"/>
      <c r="P3676" s="516"/>
      <c r="Q3676" s="517"/>
    </row>
    <row r="3677" spans="1:17" x14ac:dyDescent="0.15">
      <c r="A3677" s="479" t="s">
        <v>316</v>
      </c>
      <c r="B3677" s="518"/>
      <c r="C3677" s="518"/>
      <c r="D3677" s="518"/>
      <c r="E3677" s="518"/>
      <c r="F3677" s="518"/>
      <c r="G3677" s="518"/>
      <c r="H3677" s="518"/>
      <c r="I3677" s="518"/>
      <c r="J3677" s="518"/>
      <c r="K3677" s="518"/>
      <c r="L3677" s="518"/>
      <c r="M3677" s="518"/>
      <c r="N3677" s="518"/>
      <c r="O3677" s="518"/>
      <c r="P3677" s="518"/>
      <c r="Q3677" s="519"/>
    </row>
    <row r="3678" spans="1:17" x14ac:dyDescent="0.15">
      <c r="A3678" s="479" t="s">
        <v>111</v>
      </c>
      <c r="B3678" s="518"/>
      <c r="C3678" s="518"/>
      <c r="D3678" s="518"/>
      <c r="E3678" s="518"/>
      <c r="F3678" s="518"/>
      <c r="G3678" s="518"/>
      <c r="H3678" s="518"/>
      <c r="I3678" s="518"/>
      <c r="J3678" s="518"/>
      <c r="K3678" s="518"/>
      <c r="L3678" s="518"/>
      <c r="M3678" s="518"/>
      <c r="N3678" s="518"/>
      <c r="O3678" s="518"/>
      <c r="P3678" s="518"/>
      <c r="Q3678" s="519"/>
    </row>
    <row r="3679" spans="1:17" x14ac:dyDescent="0.15">
      <c r="A3679" s="461" t="s">
        <v>112</v>
      </c>
      <c r="B3679" s="523"/>
      <c r="C3679" s="523"/>
      <c r="D3679" s="523"/>
      <c r="E3679" s="523"/>
      <c r="F3679" s="523"/>
      <c r="G3679" s="523"/>
      <c r="H3679" s="523"/>
      <c r="I3679" s="523"/>
      <c r="J3679" s="523"/>
      <c r="K3679" s="523"/>
      <c r="L3679" s="523"/>
      <c r="M3679" s="523"/>
      <c r="N3679" s="523"/>
      <c r="O3679" s="523"/>
      <c r="P3679" s="523"/>
      <c r="Q3679" s="524"/>
    </row>
    <row r="3680" spans="1:17" x14ac:dyDescent="0.15">
      <c r="A3680" s="140" t="s">
        <v>418</v>
      </c>
      <c r="B3680" s="90"/>
      <c r="C3680" s="140">
        <f>C3660+1</f>
        <v>718</v>
      </c>
      <c r="N3680" s="90"/>
      <c r="O3680" s="90"/>
      <c r="P3680" s="90"/>
      <c r="Q3680" s="90"/>
    </row>
    <row r="3681" spans="1:17" x14ac:dyDescent="0.15">
      <c r="A3681" s="553" t="s">
        <v>1149</v>
      </c>
      <c r="B3681" s="553"/>
      <c r="C3681" s="553"/>
      <c r="D3681" s="553"/>
      <c r="E3681" s="553"/>
      <c r="F3681" s="553"/>
      <c r="G3681" s="553"/>
      <c r="H3681" s="553"/>
      <c r="I3681" s="553"/>
      <c r="J3681" s="553"/>
      <c r="K3681" s="553"/>
      <c r="L3681" s="553"/>
      <c r="M3681" s="553"/>
      <c r="N3681" s="553"/>
      <c r="O3681" s="553"/>
      <c r="P3681" s="553"/>
      <c r="Q3681" s="553"/>
    </row>
    <row r="3682" spans="1:17" x14ac:dyDescent="0.15">
      <c r="A3682" s="553" t="s">
        <v>749</v>
      </c>
      <c r="B3682" s="553"/>
      <c r="C3682" s="553"/>
      <c r="D3682" s="553"/>
      <c r="E3682" s="553"/>
      <c r="F3682" s="553"/>
      <c r="G3682" s="553"/>
      <c r="H3682" s="553"/>
      <c r="I3682" s="553"/>
      <c r="J3682" s="553"/>
      <c r="K3682" s="553"/>
      <c r="L3682" s="553"/>
      <c r="M3682" s="553"/>
      <c r="N3682" s="553"/>
      <c r="O3682" s="553"/>
      <c r="P3682" s="553"/>
      <c r="Q3682" s="553"/>
    </row>
    <row r="3683" spans="1:17" s="91" customFormat="1" ht="97.5" customHeight="1" x14ac:dyDescent="0.25">
      <c r="A3683" s="184" t="s">
        <v>152</v>
      </c>
      <c r="B3683" s="185" t="s">
        <v>56</v>
      </c>
      <c r="C3683" s="184" t="s">
        <v>124</v>
      </c>
      <c r="D3683" s="184" t="s">
        <v>700</v>
      </c>
      <c r="E3683" s="184" t="s">
        <v>701</v>
      </c>
      <c r="F3683" s="559" t="s">
        <v>121</v>
      </c>
      <c r="G3683" s="560"/>
      <c r="H3683" s="185" t="s">
        <v>216</v>
      </c>
      <c r="I3683" s="93" t="s">
        <v>852</v>
      </c>
      <c r="J3683" s="93" t="s">
        <v>1409</v>
      </c>
      <c r="K3683" s="559" t="s">
        <v>1408</v>
      </c>
      <c r="L3683" s="561"/>
      <c r="M3683" s="561"/>
      <c r="N3683" s="560"/>
      <c r="O3683" s="93" t="s">
        <v>845</v>
      </c>
      <c r="P3683" s="93" t="s">
        <v>846</v>
      </c>
      <c r="Q3683" s="93" t="s">
        <v>26</v>
      </c>
    </row>
    <row r="3684" spans="1:17" x14ac:dyDescent="0.15">
      <c r="A3684" s="507" t="s">
        <v>170</v>
      </c>
      <c r="B3684" s="502" t="s">
        <v>18</v>
      </c>
      <c r="C3684" s="154">
        <v>9820</v>
      </c>
      <c r="D3684" s="154">
        <v>2450</v>
      </c>
      <c r="E3684" s="154">
        <v>66486</v>
      </c>
      <c r="F3684" s="556" t="s">
        <v>42</v>
      </c>
      <c r="G3684" s="557"/>
      <c r="H3684" s="96">
        <v>2355</v>
      </c>
      <c r="I3684" s="154"/>
      <c r="J3684" s="154"/>
      <c r="K3684" s="556"/>
      <c r="L3684" s="558"/>
      <c r="M3684" s="558"/>
      <c r="N3684" s="557"/>
      <c r="O3684" s="154"/>
      <c r="P3684" s="499" t="s">
        <v>27</v>
      </c>
      <c r="Q3684" s="99"/>
    </row>
    <row r="3685" spans="1:17" x14ac:dyDescent="0.15">
      <c r="A3685" s="514"/>
      <c r="B3685" s="502"/>
      <c r="C3685" s="154">
        <v>9820</v>
      </c>
      <c r="D3685" s="154">
        <v>2525</v>
      </c>
      <c r="E3685" s="154">
        <v>66786</v>
      </c>
      <c r="F3685" s="556" t="s">
        <v>42</v>
      </c>
      <c r="G3685" s="557"/>
      <c r="H3685" s="96">
        <v>2355</v>
      </c>
      <c r="I3685" s="154"/>
      <c r="J3685" s="154"/>
      <c r="K3685" s="556"/>
      <c r="L3685" s="558"/>
      <c r="M3685" s="558"/>
      <c r="N3685" s="557"/>
      <c r="O3685" s="154"/>
      <c r="P3685" s="500" t="s">
        <v>27</v>
      </c>
      <c r="Q3685" s="99"/>
    </row>
    <row r="3686" spans="1:17" x14ac:dyDescent="0.15">
      <c r="A3686" s="514"/>
      <c r="B3686" s="502"/>
      <c r="C3686" s="154">
        <v>9820</v>
      </c>
      <c r="D3686" s="154">
        <v>2600</v>
      </c>
      <c r="E3686" s="154">
        <v>67286</v>
      </c>
      <c r="F3686" s="556" t="s">
        <v>42</v>
      </c>
      <c r="G3686" s="557"/>
      <c r="H3686" s="96">
        <v>2355</v>
      </c>
      <c r="I3686" s="154"/>
      <c r="J3686" s="154"/>
      <c r="K3686" s="556"/>
      <c r="L3686" s="558"/>
      <c r="M3686" s="558"/>
      <c r="N3686" s="557"/>
      <c r="O3686" s="154"/>
      <c r="P3686" s="501" t="s">
        <v>27</v>
      </c>
      <c r="Q3686" s="99"/>
    </row>
    <row r="3687" spans="1:17" x14ac:dyDescent="0.15">
      <c r="A3687" s="514"/>
      <c r="B3687" s="502" t="s">
        <v>54</v>
      </c>
      <c r="C3687" s="154">
        <v>9820</v>
      </c>
      <c r="D3687" s="154">
        <v>2450</v>
      </c>
      <c r="E3687" s="154">
        <v>66486</v>
      </c>
      <c r="F3687" s="556" t="s">
        <v>42</v>
      </c>
      <c r="G3687" s="557"/>
      <c r="H3687" s="96">
        <v>2355</v>
      </c>
      <c r="I3687" s="154"/>
      <c r="J3687" s="154"/>
      <c r="K3687" s="556"/>
      <c r="L3687" s="558"/>
      <c r="M3687" s="558"/>
      <c r="N3687" s="557"/>
      <c r="O3687" s="154"/>
      <c r="P3687" s="499" t="s">
        <v>27</v>
      </c>
      <c r="Q3687" s="99"/>
    </row>
    <row r="3688" spans="1:17" x14ac:dyDescent="0.15">
      <c r="A3688" s="514"/>
      <c r="B3688" s="502"/>
      <c r="C3688" s="154">
        <v>9820</v>
      </c>
      <c r="D3688" s="154">
        <v>2525</v>
      </c>
      <c r="E3688" s="154">
        <v>66786</v>
      </c>
      <c r="F3688" s="556" t="s">
        <v>42</v>
      </c>
      <c r="G3688" s="557"/>
      <c r="H3688" s="96">
        <v>2355</v>
      </c>
      <c r="I3688" s="154"/>
      <c r="J3688" s="154"/>
      <c r="K3688" s="556"/>
      <c r="L3688" s="558"/>
      <c r="M3688" s="558"/>
      <c r="N3688" s="557"/>
      <c r="O3688" s="154"/>
      <c r="P3688" s="500" t="s">
        <v>27</v>
      </c>
      <c r="Q3688" s="99"/>
    </row>
    <row r="3689" spans="1:17" x14ac:dyDescent="0.15">
      <c r="A3689" s="514"/>
      <c r="B3689" s="502"/>
      <c r="C3689" s="154">
        <v>9820</v>
      </c>
      <c r="D3689" s="154">
        <v>2600</v>
      </c>
      <c r="E3689" s="154">
        <v>67286</v>
      </c>
      <c r="F3689" s="556" t="s">
        <v>42</v>
      </c>
      <c r="G3689" s="557"/>
      <c r="H3689" s="96">
        <v>2355</v>
      </c>
      <c r="I3689" s="154"/>
      <c r="J3689" s="154"/>
      <c r="K3689" s="556"/>
      <c r="L3689" s="558"/>
      <c r="M3689" s="558"/>
      <c r="N3689" s="557"/>
      <c r="O3689" s="154"/>
      <c r="P3689" s="500" t="s">
        <v>27</v>
      </c>
      <c r="Q3689" s="99"/>
    </row>
    <row r="3690" spans="1:17" x14ac:dyDescent="0.15">
      <c r="A3690" s="514"/>
      <c r="B3690" s="502" t="s">
        <v>9</v>
      </c>
      <c r="C3690" s="154">
        <v>9820</v>
      </c>
      <c r="D3690" s="154">
        <v>2450</v>
      </c>
      <c r="E3690" s="154">
        <v>66486</v>
      </c>
      <c r="F3690" s="556" t="s">
        <v>42</v>
      </c>
      <c r="G3690" s="557"/>
      <c r="H3690" s="96">
        <v>2355</v>
      </c>
      <c r="I3690" s="154"/>
      <c r="J3690" s="154"/>
      <c r="K3690" s="556"/>
      <c r="L3690" s="558"/>
      <c r="M3690" s="558"/>
      <c r="N3690" s="557"/>
      <c r="O3690" s="154"/>
      <c r="P3690" s="554"/>
      <c r="Q3690" s="99"/>
    </row>
    <row r="3691" spans="1:17" x14ac:dyDescent="0.15">
      <c r="A3691" s="514"/>
      <c r="B3691" s="502"/>
      <c r="C3691" s="154">
        <v>9820</v>
      </c>
      <c r="D3691" s="154">
        <v>2525</v>
      </c>
      <c r="E3691" s="154">
        <v>66786</v>
      </c>
      <c r="F3691" s="556" t="s">
        <v>42</v>
      </c>
      <c r="G3691" s="557"/>
      <c r="H3691" s="96">
        <v>2355</v>
      </c>
      <c r="I3691" s="154"/>
      <c r="J3691" s="154"/>
      <c r="K3691" s="556"/>
      <c r="L3691" s="558"/>
      <c r="M3691" s="558"/>
      <c r="N3691" s="557"/>
      <c r="O3691" s="154"/>
      <c r="P3691" s="554"/>
      <c r="Q3691" s="99"/>
    </row>
    <row r="3692" spans="1:17" x14ac:dyDescent="0.15">
      <c r="A3692" s="514"/>
      <c r="B3692" s="502"/>
      <c r="C3692" s="154">
        <v>9820</v>
      </c>
      <c r="D3692" s="154">
        <v>2600</v>
      </c>
      <c r="E3692" s="154">
        <v>67286</v>
      </c>
      <c r="F3692" s="556" t="s">
        <v>42</v>
      </c>
      <c r="G3692" s="557"/>
      <c r="H3692" s="96">
        <v>2355</v>
      </c>
      <c r="I3692" s="154"/>
      <c r="J3692" s="154"/>
      <c r="K3692" s="556"/>
      <c r="L3692" s="558"/>
      <c r="M3692" s="558"/>
      <c r="N3692" s="557"/>
      <c r="O3692" s="154"/>
      <c r="P3692" s="555"/>
      <c r="Q3692" s="99"/>
    </row>
    <row r="3693" spans="1:17" x14ac:dyDescent="0.15">
      <c r="A3693" s="507" t="s">
        <v>171</v>
      </c>
      <c r="B3693" s="502" t="s">
        <v>18</v>
      </c>
      <c r="C3693" s="154">
        <v>9820</v>
      </c>
      <c r="D3693" s="154">
        <v>2450</v>
      </c>
      <c r="E3693" s="154">
        <v>66486</v>
      </c>
      <c r="F3693" s="556" t="s">
        <v>42</v>
      </c>
      <c r="G3693" s="557"/>
      <c r="H3693" s="96">
        <v>2355</v>
      </c>
      <c r="I3693" s="154"/>
      <c r="J3693" s="154"/>
      <c r="K3693" s="556"/>
      <c r="L3693" s="558"/>
      <c r="M3693" s="558"/>
      <c r="N3693" s="557"/>
      <c r="O3693" s="154"/>
      <c r="P3693" s="499" t="s">
        <v>27</v>
      </c>
      <c r="Q3693" s="99"/>
    </row>
    <row r="3694" spans="1:17" x14ac:dyDescent="0.15">
      <c r="A3694" s="514"/>
      <c r="B3694" s="502"/>
      <c r="C3694" s="154">
        <v>9820</v>
      </c>
      <c r="D3694" s="154">
        <v>2525</v>
      </c>
      <c r="E3694" s="154">
        <v>66786</v>
      </c>
      <c r="F3694" s="556" t="s">
        <v>42</v>
      </c>
      <c r="G3694" s="557"/>
      <c r="H3694" s="96">
        <v>2355</v>
      </c>
      <c r="I3694" s="154"/>
      <c r="J3694" s="154"/>
      <c r="K3694" s="556"/>
      <c r="L3694" s="558"/>
      <c r="M3694" s="558"/>
      <c r="N3694" s="557"/>
      <c r="O3694" s="154"/>
      <c r="P3694" s="500" t="s">
        <v>27</v>
      </c>
      <c r="Q3694" s="99"/>
    </row>
    <row r="3695" spans="1:17" x14ac:dyDescent="0.15">
      <c r="A3695" s="515"/>
      <c r="B3695" s="502"/>
      <c r="C3695" s="154">
        <v>9820</v>
      </c>
      <c r="D3695" s="154">
        <v>2600</v>
      </c>
      <c r="E3695" s="154">
        <v>67286</v>
      </c>
      <c r="F3695" s="556" t="s">
        <v>42</v>
      </c>
      <c r="G3695" s="557"/>
      <c r="H3695" s="96">
        <v>2355</v>
      </c>
      <c r="I3695" s="154"/>
      <c r="J3695" s="154"/>
      <c r="K3695" s="556"/>
      <c r="L3695" s="558"/>
      <c r="M3695" s="558"/>
      <c r="N3695" s="557"/>
      <c r="O3695" s="154"/>
      <c r="P3695" s="501" t="s">
        <v>27</v>
      </c>
      <c r="Q3695" s="99"/>
    </row>
    <row r="3696" spans="1:17" x14ac:dyDescent="0.15">
      <c r="A3696" s="477" t="s">
        <v>94</v>
      </c>
      <c r="B3696" s="516"/>
      <c r="C3696" s="516"/>
      <c r="D3696" s="516"/>
      <c r="E3696" s="516"/>
      <c r="F3696" s="516"/>
      <c r="G3696" s="516"/>
      <c r="H3696" s="516"/>
      <c r="I3696" s="516"/>
      <c r="J3696" s="516"/>
      <c r="K3696" s="516"/>
      <c r="L3696" s="516"/>
      <c r="M3696" s="516"/>
      <c r="N3696" s="516"/>
      <c r="O3696" s="516"/>
      <c r="P3696" s="516"/>
      <c r="Q3696" s="517"/>
    </row>
    <row r="3697" spans="1:17" x14ac:dyDescent="0.15">
      <c r="A3697" s="479" t="s">
        <v>316</v>
      </c>
      <c r="B3697" s="518"/>
      <c r="C3697" s="518"/>
      <c r="D3697" s="518"/>
      <c r="E3697" s="518"/>
      <c r="F3697" s="518"/>
      <c r="G3697" s="518"/>
      <c r="H3697" s="518"/>
      <c r="I3697" s="518"/>
      <c r="J3697" s="518"/>
      <c r="K3697" s="518"/>
      <c r="L3697" s="518"/>
      <c r="M3697" s="518"/>
      <c r="N3697" s="518"/>
      <c r="O3697" s="518"/>
      <c r="P3697" s="518"/>
      <c r="Q3697" s="519"/>
    </row>
    <row r="3698" spans="1:17" x14ac:dyDescent="0.15">
      <c r="A3698" s="479" t="s">
        <v>111</v>
      </c>
      <c r="B3698" s="518"/>
      <c r="C3698" s="518"/>
      <c r="D3698" s="518"/>
      <c r="E3698" s="518"/>
      <c r="F3698" s="518"/>
      <c r="G3698" s="518"/>
      <c r="H3698" s="518"/>
      <c r="I3698" s="518"/>
      <c r="J3698" s="518"/>
      <c r="K3698" s="518"/>
      <c r="L3698" s="518"/>
      <c r="M3698" s="518"/>
      <c r="N3698" s="518"/>
      <c r="O3698" s="518"/>
      <c r="P3698" s="518"/>
      <c r="Q3698" s="519"/>
    </row>
    <row r="3699" spans="1:17" x14ac:dyDescent="0.15">
      <c r="A3699" s="461" t="s">
        <v>112</v>
      </c>
      <c r="B3699" s="523"/>
      <c r="C3699" s="523"/>
      <c r="D3699" s="523"/>
      <c r="E3699" s="523"/>
      <c r="F3699" s="523"/>
      <c r="G3699" s="523"/>
      <c r="H3699" s="523"/>
      <c r="I3699" s="523"/>
      <c r="J3699" s="523"/>
      <c r="K3699" s="523"/>
      <c r="L3699" s="523"/>
      <c r="M3699" s="523"/>
      <c r="N3699" s="523"/>
      <c r="O3699" s="523"/>
      <c r="P3699" s="523"/>
      <c r="Q3699" s="524"/>
    </row>
    <row r="3700" spans="1:17" x14ac:dyDescent="0.15">
      <c r="A3700" s="140" t="s">
        <v>418</v>
      </c>
      <c r="B3700" s="90"/>
      <c r="C3700" s="140">
        <f>C3680+1</f>
        <v>719</v>
      </c>
      <c r="N3700" s="90"/>
      <c r="O3700" s="90"/>
      <c r="P3700" s="90"/>
      <c r="Q3700" s="90"/>
    </row>
    <row r="3701" spans="1:17" x14ac:dyDescent="0.15">
      <c r="A3701" s="553" t="s">
        <v>1150</v>
      </c>
      <c r="B3701" s="553"/>
      <c r="C3701" s="553"/>
      <c r="D3701" s="553"/>
      <c r="E3701" s="553"/>
      <c r="F3701" s="553"/>
      <c r="G3701" s="553"/>
      <c r="H3701" s="553"/>
      <c r="I3701" s="553"/>
      <c r="J3701" s="553"/>
      <c r="K3701" s="553"/>
      <c r="L3701" s="553"/>
      <c r="M3701" s="553"/>
      <c r="N3701" s="553"/>
      <c r="O3701" s="553"/>
      <c r="P3701" s="553"/>
      <c r="Q3701" s="553"/>
    </row>
    <row r="3702" spans="1:17" x14ac:dyDescent="0.15">
      <c r="A3702" s="553" t="s">
        <v>749</v>
      </c>
      <c r="B3702" s="553"/>
      <c r="C3702" s="553"/>
      <c r="D3702" s="553"/>
      <c r="E3702" s="553"/>
      <c r="F3702" s="553"/>
      <c r="G3702" s="553"/>
      <c r="H3702" s="553"/>
      <c r="I3702" s="553"/>
      <c r="J3702" s="553"/>
      <c r="K3702" s="553"/>
      <c r="L3702" s="553"/>
      <c r="M3702" s="553"/>
      <c r="N3702" s="553"/>
      <c r="O3702" s="553"/>
      <c r="P3702" s="553"/>
      <c r="Q3702" s="553"/>
    </row>
    <row r="3703" spans="1:17" s="91" customFormat="1" ht="97.5" customHeight="1" x14ac:dyDescent="0.25">
      <c r="A3703" s="184" t="s">
        <v>152</v>
      </c>
      <c r="B3703" s="185" t="s">
        <v>56</v>
      </c>
      <c r="C3703" s="184" t="s">
        <v>124</v>
      </c>
      <c r="D3703" s="184" t="s">
        <v>700</v>
      </c>
      <c r="E3703" s="184" t="s">
        <v>701</v>
      </c>
      <c r="F3703" s="559" t="s">
        <v>324</v>
      </c>
      <c r="G3703" s="560"/>
      <c r="H3703" s="185" t="s">
        <v>702</v>
      </c>
      <c r="I3703" s="93" t="s">
        <v>966</v>
      </c>
      <c r="J3703" s="93" t="s">
        <v>1409</v>
      </c>
      <c r="K3703" s="559" t="s">
        <v>1408</v>
      </c>
      <c r="L3703" s="561"/>
      <c r="M3703" s="561"/>
      <c r="N3703" s="560"/>
      <c r="O3703" s="93" t="s">
        <v>968</v>
      </c>
      <c r="P3703" s="93" t="s">
        <v>1239</v>
      </c>
      <c r="Q3703" s="93" t="s">
        <v>26</v>
      </c>
    </row>
    <row r="3704" spans="1:17" x14ac:dyDescent="0.15">
      <c r="A3704" s="507" t="s">
        <v>170</v>
      </c>
      <c r="B3704" s="502" t="s">
        <v>18</v>
      </c>
      <c r="C3704" s="154">
        <v>9820</v>
      </c>
      <c r="D3704" s="154">
        <v>2450</v>
      </c>
      <c r="E3704" s="154">
        <v>66486</v>
      </c>
      <c r="F3704" s="556" t="s">
        <v>42</v>
      </c>
      <c r="G3704" s="557"/>
      <c r="H3704" s="154">
        <v>874</v>
      </c>
      <c r="I3704" s="154"/>
      <c r="J3704" s="154"/>
      <c r="K3704" s="556"/>
      <c r="L3704" s="558"/>
      <c r="M3704" s="558"/>
      <c r="N3704" s="557"/>
      <c r="O3704" s="154"/>
      <c r="P3704" s="499" t="s">
        <v>27</v>
      </c>
      <c r="Q3704" s="99"/>
    </row>
    <row r="3705" spans="1:17" x14ac:dyDescent="0.15">
      <c r="A3705" s="514"/>
      <c r="B3705" s="502"/>
      <c r="C3705" s="154">
        <v>9820</v>
      </c>
      <c r="D3705" s="154">
        <v>2525</v>
      </c>
      <c r="E3705" s="154">
        <v>66786</v>
      </c>
      <c r="F3705" s="556" t="s">
        <v>42</v>
      </c>
      <c r="G3705" s="557"/>
      <c r="H3705" s="154">
        <v>881.5</v>
      </c>
      <c r="I3705" s="154"/>
      <c r="J3705" s="154"/>
      <c r="K3705" s="556"/>
      <c r="L3705" s="558"/>
      <c r="M3705" s="558"/>
      <c r="N3705" s="557"/>
      <c r="O3705" s="154"/>
      <c r="P3705" s="500" t="s">
        <v>27</v>
      </c>
      <c r="Q3705" s="99"/>
    </row>
    <row r="3706" spans="1:17" x14ac:dyDescent="0.15">
      <c r="A3706" s="514"/>
      <c r="B3706" s="502"/>
      <c r="C3706" s="154">
        <v>9820</v>
      </c>
      <c r="D3706" s="154">
        <v>2600</v>
      </c>
      <c r="E3706" s="154">
        <v>67286</v>
      </c>
      <c r="F3706" s="556" t="s">
        <v>42</v>
      </c>
      <c r="G3706" s="557"/>
      <c r="H3706" s="154">
        <v>889</v>
      </c>
      <c r="I3706" s="154"/>
      <c r="J3706" s="154"/>
      <c r="K3706" s="556"/>
      <c r="L3706" s="558"/>
      <c r="M3706" s="558"/>
      <c r="N3706" s="557"/>
      <c r="O3706" s="154"/>
      <c r="P3706" s="501" t="s">
        <v>27</v>
      </c>
      <c r="Q3706" s="99"/>
    </row>
    <row r="3707" spans="1:17" x14ac:dyDescent="0.15">
      <c r="A3707" s="514"/>
      <c r="B3707" s="502" t="s">
        <v>54</v>
      </c>
      <c r="C3707" s="154">
        <v>9820</v>
      </c>
      <c r="D3707" s="154">
        <v>2450</v>
      </c>
      <c r="E3707" s="154">
        <v>66486</v>
      </c>
      <c r="F3707" s="556" t="s">
        <v>42</v>
      </c>
      <c r="G3707" s="557"/>
      <c r="H3707" s="154">
        <v>874</v>
      </c>
      <c r="I3707" s="154"/>
      <c r="J3707" s="154"/>
      <c r="K3707" s="556"/>
      <c r="L3707" s="558"/>
      <c r="M3707" s="558"/>
      <c r="N3707" s="557"/>
      <c r="O3707" s="154"/>
      <c r="P3707" s="499" t="s">
        <v>27</v>
      </c>
      <c r="Q3707" s="99"/>
    </row>
    <row r="3708" spans="1:17" x14ac:dyDescent="0.15">
      <c r="A3708" s="514"/>
      <c r="B3708" s="502"/>
      <c r="C3708" s="154">
        <v>9820</v>
      </c>
      <c r="D3708" s="154">
        <v>2525</v>
      </c>
      <c r="E3708" s="154">
        <v>66786</v>
      </c>
      <c r="F3708" s="556" t="s">
        <v>42</v>
      </c>
      <c r="G3708" s="557"/>
      <c r="H3708" s="154">
        <v>881.5</v>
      </c>
      <c r="I3708" s="154"/>
      <c r="J3708" s="154"/>
      <c r="K3708" s="556"/>
      <c r="L3708" s="558"/>
      <c r="M3708" s="558"/>
      <c r="N3708" s="557"/>
      <c r="O3708" s="154"/>
      <c r="P3708" s="500" t="s">
        <v>27</v>
      </c>
      <c r="Q3708" s="99"/>
    </row>
    <row r="3709" spans="1:17" x14ac:dyDescent="0.15">
      <c r="A3709" s="514"/>
      <c r="B3709" s="502"/>
      <c r="C3709" s="154">
        <v>9820</v>
      </c>
      <c r="D3709" s="154">
        <v>2600</v>
      </c>
      <c r="E3709" s="154">
        <v>67286</v>
      </c>
      <c r="F3709" s="556" t="s">
        <v>42</v>
      </c>
      <c r="G3709" s="557"/>
      <c r="H3709" s="154">
        <v>889</v>
      </c>
      <c r="I3709" s="154"/>
      <c r="J3709" s="154"/>
      <c r="K3709" s="556"/>
      <c r="L3709" s="558"/>
      <c r="M3709" s="558"/>
      <c r="N3709" s="557"/>
      <c r="O3709" s="154"/>
      <c r="P3709" s="500" t="s">
        <v>27</v>
      </c>
      <c r="Q3709" s="99"/>
    </row>
    <row r="3710" spans="1:17" x14ac:dyDescent="0.15">
      <c r="A3710" s="514"/>
      <c r="B3710" s="502" t="s">
        <v>9</v>
      </c>
      <c r="C3710" s="154">
        <v>9820</v>
      </c>
      <c r="D3710" s="154">
        <v>2450</v>
      </c>
      <c r="E3710" s="154">
        <v>66486</v>
      </c>
      <c r="F3710" s="556" t="s">
        <v>42</v>
      </c>
      <c r="G3710" s="557"/>
      <c r="H3710" s="154">
        <v>874</v>
      </c>
      <c r="I3710" s="154"/>
      <c r="J3710" s="154"/>
      <c r="K3710" s="556"/>
      <c r="L3710" s="558"/>
      <c r="M3710" s="558"/>
      <c r="N3710" s="557"/>
      <c r="O3710" s="154"/>
      <c r="P3710" s="554"/>
      <c r="Q3710" s="99"/>
    </row>
    <row r="3711" spans="1:17" x14ac:dyDescent="0.15">
      <c r="A3711" s="514"/>
      <c r="B3711" s="502"/>
      <c r="C3711" s="154">
        <v>9820</v>
      </c>
      <c r="D3711" s="154">
        <v>2525</v>
      </c>
      <c r="E3711" s="154">
        <v>66786</v>
      </c>
      <c r="F3711" s="556" t="s">
        <v>42</v>
      </c>
      <c r="G3711" s="557"/>
      <c r="H3711" s="154">
        <v>881.5</v>
      </c>
      <c r="I3711" s="154"/>
      <c r="J3711" s="154"/>
      <c r="K3711" s="556"/>
      <c r="L3711" s="558"/>
      <c r="M3711" s="558"/>
      <c r="N3711" s="557"/>
      <c r="O3711" s="154"/>
      <c r="P3711" s="554"/>
      <c r="Q3711" s="99"/>
    </row>
    <row r="3712" spans="1:17" x14ac:dyDescent="0.15">
      <c r="A3712" s="514"/>
      <c r="B3712" s="502"/>
      <c r="C3712" s="154">
        <v>9820</v>
      </c>
      <c r="D3712" s="154">
        <v>2600</v>
      </c>
      <c r="E3712" s="154">
        <v>67286</v>
      </c>
      <c r="F3712" s="556" t="s">
        <v>42</v>
      </c>
      <c r="G3712" s="557"/>
      <c r="H3712" s="154">
        <v>889</v>
      </c>
      <c r="I3712" s="154"/>
      <c r="J3712" s="154"/>
      <c r="K3712" s="556"/>
      <c r="L3712" s="558"/>
      <c r="M3712" s="558"/>
      <c r="N3712" s="557"/>
      <c r="O3712" s="154"/>
      <c r="P3712" s="555"/>
      <c r="Q3712" s="99"/>
    </row>
    <row r="3713" spans="1:17" x14ac:dyDescent="0.15">
      <c r="A3713" s="507" t="s">
        <v>171</v>
      </c>
      <c r="B3713" s="502" t="s">
        <v>18</v>
      </c>
      <c r="C3713" s="154">
        <v>9820</v>
      </c>
      <c r="D3713" s="154">
        <v>2450</v>
      </c>
      <c r="E3713" s="154">
        <v>66486</v>
      </c>
      <c r="F3713" s="556" t="s">
        <v>42</v>
      </c>
      <c r="G3713" s="557"/>
      <c r="H3713" s="154">
        <v>874</v>
      </c>
      <c r="I3713" s="154"/>
      <c r="J3713" s="154"/>
      <c r="K3713" s="556"/>
      <c r="L3713" s="558"/>
      <c r="M3713" s="558"/>
      <c r="N3713" s="557"/>
      <c r="O3713" s="154"/>
      <c r="P3713" s="499" t="s">
        <v>27</v>
      </c>
      <c r="Q3713" s="99"/>
    </row>
    <row r="3714" spans="1:17" x14ac:dyDescent="0.15">
      <c r="A3714" s="514"/>
      <c r="B3714" s="502"/>
      <c r="C3714" s="154">
        <v>9820</v>
      </c>
      <c r="D3714" s="154">
        <v>2525</v>
      </c>
      <c r="E3714" s="154">
        <v>66786</v>
      </c>
      <c r="F3714" s="556" t="s">
        <v>42</v>
      </c>
      <c r="G3714" s="557"/>
      <c r="H3714" s="154">
        <v>881.5</v>
      </c>
      <c r="I3714" s="154"/>
      <c r="J3714" s="154"/>
      <c r="K3714" s="556"/>
      <c r="L3714" s="558"/>
      <c r="M3714" s="558"/>
      <c r="N3714" s="557"/>
      <c r="O3714" s="154"/>
      <c r="P3714" s="500" t="s">
        <v>27</v>
      </c>
      <c r="Q3714" s="99"/>
    </row>
    <row r="3715" spans="1:17" x14ac:dyDescent="0.15">
      <c r="A3715" s="515"/>
      <c r="B3715" s="502"/>
      <c r="C3715" s="154">
        <v>9820</v>
      </c>
      <c r="D3715" s="154">
        <v>2600</v>
      </c>
      <c r="E3715" s="154">
        <v>67286</v>
      </c>
      <c r="F3715" s="556" t="s">
        <v>42</v>
      </c>
      <c r="G3715" s="557"/>
      <c r="H3715" s="154">
        <v>889</v>
      </c>
      <c r="I3715" s="154"/>
      <c r="J3715" s="154"/>
      <c r="K3715" s="556"/>
      <c r="L3715" s="558"/>
      <c r="M3715" s="558"/>
      <c r="N3715" s="557"/>
      <c r="O3715" s="154"/>
      <c r="P3715" s="501" t="s">
        <v>27</v>
      </c>
      <c r="Q3715" s="99"/>
    </row>
    <row r="3716" spans="1:17" x14ac:dyDescent="0.15">
      <c r="A3716" s="477" t="s">
        <v>94</v>
      </c>
      <c r="B3716" s="516"/>
      <c r="C3716" s="516"/>
      <c r="D3716" s="516"/>
      <c r="E3716" s="516"/>
      <c r="F3716" s="516"/>
      <c r="G3716" s="516"/>
      <c r="H3716" s="516"/>
      <c r="I3716" s="516"/>
      <c r="J3716" s="516"/>
      <c r="K3716" s="516"/>
      <c r="L3716" s="516"/>
      <c r="M3716" s="516"/>
      <c r="N3716" s="516"/>
      <c r="O3716" s="516"/>
      <c r="P3716" s="516"/>
      <c r="Q3716" s="517"/>
    </row>
    <row r="3717" spans="1:17" x14ac:dyDescent="0.15">
      <c r="A3717" s="479" t="s">
        <v>316</v>
      </c>
      <c r="B3717" s="518"/>
      <c r="C3717" s="518"/>
      <c r="D3717" s="518"/>
      <c r="E3717" s="518"/>
      <c r="F3717" s="518"/>
      <c r="G3717" s="518"/>
      <c r="H3717" s="518"/>
      <c r="I3717" s="518"/>
      <c r="J3717" s="518"/>
      <c r="K3717" s="518"/>
      <c r="L3717" s="518"/>
      <c r="M3717" s="518"/>
      <c r="N3717" s="518"/>
      <c r="O3717" s="518"/>
      <c r="P3717" s="518"/>
      <c r="Q3717" s="519"/>
    </row>
    <row r="3718" spans="1:17" x14ac:dyDescent="0.15">
      <c r="A3718" s="479" t="s">
        <v>111</v>
      </c>
      <c r="B3718" s="518"/>
      <c r="C3718" s="518"/>
      <c r="D3718" s="518"/>
      <c r="E3718" s="518"/>
      <c r="F3718" s="518"/>
      <c r="G3718" s="518"/>
      <c r="H3718" s="518"/>
      <c r="I3718" s="518"/>
      <c r="J3718" s="518"/>
      <c r="K3718" s="518"/>
      <c r="L3718" s="518"/>
      <c r="M3718" s="518"/>
      <c r="N3718" s="518"/>
      <c r="O3718" s="518"/>
      <c r="P3718" s="518"/>
      <c r="Q3718" s="519"/>
    </row>
    <row r="3719" spans="1:17" x14ac:dyDescent="0.15">
      <c r="A3719" s="461" t="s">
        <v>112</v>
      </c>
      <c r="B3719" s="523"/>
      <c r="C3719" s="523"/>
      <c r="D3719" s="523"/>
      <c r="E3719" s="523"/>
      <c r="F3719" s="523"/>
      <c r="G3719" s="523"/>
      <c r="H3719" s="523"/>
      <c r="I3719" s="523"/>
      <c r="J3719" s="523"/>
      <c r="K3719" s="523"/>
      <c r="L3719" s="523"/>
      <c r="M3719" s="523"/>
      <c r="N3719" s="523"/>
      <c r="O3719" s="523"/>
      <c r="P3719" s="523"/>
      <c r="Q3719" s="524"/>
    </row>
    <row r="3720" spans="1:17" x14ac:dyDescent="0.15">
      <c r="A3720" s="140" t="s">
        <v>418</v>
      </c>
      <c r="B3720" s="90"/>
      <c r="C3720" s="140">
        <f>C3700+1</f>
        <v>720</v>
      </c>
      <c r="N3720" s="90"/>
      <c r="O3720" s="90"/>
      <c r="P3720" s="90"/>
      <c r="Q3720" s="90"/>
    </row>
    <row r="3721" spans="1:17" x14ac:dyDescent="0.15">
      <c r="A3721" s="553" t="s">
        <v>1151</v>
      </c>
      <c r="B3721" s="553"/>
      <c r="C3721" s="553"/>
      <c r="D3721" s="553"/>
      <c r="E3721" s="553"/>
      <c r="F3721" s="553"/>
      <c r="G3721" s="553"/>
      <c r="H3721" s="553"/>
      <c r="I3721" s="553"/>
      <c r="J3721" s="553"/>
      <c r="K3721" s="553"/>
      <c r="L3721" s="553"/>
      <c r="M3721" s="553"/>
      <c r="N3721" s="553"/>
      <c r="O3721" s="553"/>
      <c r="P3721" s="553"/>
      <c r="Q3721" s="553"/>
    </row>
    <row r="3722" spans="1:17" x14ac:dyDescent="0.15">
      <c r="A3722" s="553" t="s">
        <v>749</v>
      </c>
      <c r="B3722" s="553"/>
      <c r="C3722" s="553"/>
      <c r="D3722" s="553"/>
      <c r="E3722" s="553"/>
      <c r="F3722" s="553"/>
      <c r="G3722" s="553"/>
      <c r="H3722" s="553"/>
      <c r="I3722" s="553"/>
      <c r="J3722" s="553"/>
      <c r="K3722" s="553"/>
      <c r="L3722" s="553"/>
      <c r="M3722" s="553"/>
      <c r="N3722" s="553"/>
      <c r="O3722" s="553"/>
      <c r="P3722" s="553"/>
      <c r="Q3722" s="553"/>
    </row>
    <row r="3723" spans="1:17" s="91" customFormat="1" ht="97.5" customHeight="1" x14ac:dyDescent="0.25">
      <c r="A3723" s="186" t="s">
        <v>152</v>
      </c>
      <c r="B3723" s="187" t="s">
        <v>56</v>
      </c>
      <c r="C3723" s="186" t="s">
        <v>124</v>
      </c>
      <c r="D3723" s="186" t="s">
        <v>700</v>
      </c>
      <c r="E3723" s="186" t="s">
        <v>701</v>
      </c>
      <c r="F3723" s="559" t="s">
        <v>325</v>
      </c>
      <c r="G3723" s="560"/>
      <c r="H3723" s="187" t="s">
        <v>703</v>
      </c>
      <c r="I3723" s="93" t="s">
        <v>967</v>
      </c>
      <c r="J3723" s="93" t="s">
        <v>1409</v>
      </c>
      <c r="K3723" s="559" t="s">
        <v>1408</v>
      </c>
      <c r="L3723" s="561"/>
      <c r="M3723" s="561"/>
      <c r="N3723" s="560"/>
      <c r="O3723" s="93" t="s">
        <v>969</v>
      </c>
      <c r="P3723" s="93" t="s">
        <v>1240</v>
      </c>
      <c r="Q3723" s="93" t="s">
        <v>26</v>
      </c>
    </row>
    <row r="3724" spans="1:17" x14ac:dyDescent="0.15">
      <c r="A3724" s="507" t="s">
        <v>170</v>
      </c>
      <c r="B3724" s="502" t="s">
        <v>18</v>
      </c>
      <c r="C3724" s="154">
        <v>9820</v>
      </c>
      <c r="D3724" s="154">
        <v>2450</v>
      </c>
      <c r="E3724" s="154">
        <v>66486</v>
      </c>
      <c r="F3724" s="556" t="s">
        <v>42</v>
      </c>
      <c r="G3724" s="557"/>
      <c r="H3724" s="96">
        <v>2115</v>
      </c>
      <c r="I3724" s="154"/>
      <c r="J3724" s="154"/>
      <c r="K3724" s="556"/>
      <c r="L3724" s="558"/>
      <c r="M3724" s="558"/>
      <c r="N3724" s="557"/>
      <c r="O3724" s="154"/>
      <c r="P3724" s="499" t="s">
        <v>27</v>
      </c>
      <c r="Q3724" s="99"/>
    </row>
    <row r="3725" spans="1:17" x14ac:dyDescent="0.15">
      <c r="A3725" s="508"/>
      <c r="B3725" s="502"/>
      <c r="C3725" s="154">
        <v>9820</v>
      </c>
      <c r="D3725" s="154">
        <v>2525</v>
      </c>
      <c r="E3725" s="154">
        <v>66786</v>
      </c>
      <c r="F3725" s="556" t="s">
        <v>42</v>
      </c>
      <c r="G3725" s="557"/>
      <c r="H3725" s="96">
        <v>2145</v>
      </c>
      <c r="I3725" s="154"/>
      <c r="J3725" s="154"/>
      <c r="K3725" s="556"/>
      <c r="L3725" s="558"/>
      <c r="M3725" s="558"/>
      <c r="N3725" s="557"/>
      <c r="O3725" s="154"/>
      <c r="P3725" s="500"/>
      <c r="Q3725" s="99"/>
    </row>
    <row r="3726" spans="1:17" x14ac:dyDescent="0.15">
      <c r="A3726" s="514"/>
      <c r="B3726" s="502"/>
      <c r="C3726" s="154">
        <v>9820</v>
      </c>
      <c r="D3726" s="154">
        <v>2525</v>
      </c>
      <c r="E3726" s="154">
        <v>67086</v>
      </c>
      <c r="F3726" s="556" t="s">
        <v>42</v>
      </c>
      <c r="G3726" s="557"/>
      <c r="H3726" s="96">
        <v>2175</v>
      </c>
      <c r="I3726" s="154"/>
      <c r="J3726" s="154"/>
      <c r="K3726" s="556"/>
      <c r="L3726" s="558"/>
      <c r="M3726" s="558"/>
      <c r="N3726" s="557"/>
      <c r="O3726" s="154"/>
      <c r="P3726" s="500" t="s">
        <v>27</v>
      </c>
      <c r="Q3726" s="99"/>
    </row>
    <row r="3727" spans="1:17" x14ac:dyDescent="0.15">
      <c r="A3727" s="514"/>
      <c r="B3727" s="502"/>
      <c r="C3727" s="154">
        <v>9820</v>
      </c>
      <c r="D3727" s="154">
        <v>2600</v>
      </c>
      <c r="E3727" s="154">
        <v>67286</v>
      </c>
      <c r="F3727" s="556" t="s">
        <v>42</v>
      </c>
      <c r="G3727" s="557"/>
      <c r="H3727" s="96">
        <v>2195</v>
      </c>
      <c r="I3727" s="154"/>
      <c r="J3727" s="154"/>
      <c r="K3727" s="556"/>
      <c r="L3727" s="558"/>
      <c r="M3727" s="558"/>
      <c r="N3727" s="557"/>
      <c r="O3727" s="154"/>
      <c r="P3727" s="501" t="s">
        <v>27</v>
      </c>
      <c r="Q3727" s="99"/>
    </row>
    <row r="3728" spans="1:17" x14ac:dyDescent="0.15">
      <c r="A3728" s="514"/>
      <c r="B3728" s="502" t="s">
        <v>54</v>
      </c>
      <c r="C3728" s="154">
        <v>9820</v>
      </c>
      <c r="D3728" s="154">
        <v>2450</v>
      </c>
      <c r="E3728" s="154">
        <v>66486</v>
      </c>
      <c r="F3728" s="556" t="s">
        <v>42</v>
      </c>
      <c r="G3728" s="557"/>
      <c r="H3728" s="96">
        <v>2115</v>
      </c>
      <c r="I3728" s="154"/>
      <c r="J3728" s="154"/>
      <c r="K3728" s="556"/>
      <c r="L3728" s="558"/>
      <c r="M3728" s="558"/>
      <c r="N3728" s="557"/>
      <c r="O3728" s="154"/>
      <c r="P3728" s="499" t="s">
        <v>27</v>
      </c>
      <c r="Q3728" s="99"/>
    </row>
    <row r="3729" spans="1:17" x14ac:dyDescent="0.15">
      <c r="A3729" s="514"/>
      <c r="B3729" s="502"/>
      <c r="C3729" s="154">
        <v>9820</v>
      </c>
      <c r="D3729" s="154">
        <v>2525</v>
      </c>
      <c r="E3729" s="154">
        <v>66786</v>
      </c>
      <c r="F3729" s="556" t="s">
        <v>42</v>
      </c>
      <c r="G3729" s="557"/>
      <c r="H3729" s="96">
        <v>2145</v>
      </c>
      <c r="I3729" s="154"/>
      <c r="J3729" s="154"/>
      <c r="K3729" s="556"/>
      <c r="L3729" s="558"/>
      <c r="M3729" s="558"/>
      <c r="N3729" s="557"/>
      <c r="O3729" s="154"/>
      <c r="P3729" s="500" t="s">
        <v>27</v>
      </c>
      <c r="Q3729" s="99"/>
    </row>
    <row r="3730" spans="1:17" x14ac:dyDescent="0.15">
      <c r="A3730" s="514"/>
      <c r="B3730" s="502"/>
      <c r="C3730" s="154">
        <v>9820</v>
      </c>
      <c r="D3730" s="154">
        <v>2525</v>
      </c>
      <c r="E3730" s="154">
        <v>67086</v>
      </c>
      <c r="F3730" s="556" t="s">
        <v>42</v>
      </c>
      <c r="G3730" s="557"/>
      <c r="H3730" s="96">
        <v>2175</v>
      </c>
      <c r="I3730" s="154"/>
      <c r="J3730" s="154"/>
      <c r="K3730" s="556"/>
      <c r="L3730" s="558"/>
      <c r="M3730" s="558"/>
      <c r="N3730" s="557"/>
      <c r="O3730" s="154"/>
      <c r="P3730" s="500"/>
      <c r="Q3730" s="99"/>
    </row>
    <row r="3731" spans="1:17" x14ac:dyDescent="0.15">
      <c r="A3731" s="514"/>
      <c r="B3731" s="502"/>
      <c r="C3731" s="154">
        <v>9820</v>
      </c>
      <c r="D3731" s="154">
        <v>2600</v>
      </c>
      <c r="E3731" s="154">
        <v>67286</v>
      </c>
      <c r="F3731" s="556" t="s">
        <v>42</v>
      </c>
      <c r="G3731" s="557"/>
      <c r="H3731" s="96">
        <v>2195</v>
      </c>
      <c r="I3731" s="154"/>
      <c r="J3731" s="154"/>
      <c r="K3731" s="556"/>
      <c r="L3731" s="558"/>
      <c r="M3731" s="558"/>
      <c r="N3731" s="557"/>
      <c r="O3731" s="154"/>
      <c r="P3731" s="500" t="s">
        <v>27</v>
      </c>
      <c r="Q3731" s="99"/>
    </row>
    <row r="3732" spans="1:17" x14ac:dyDescent="0.15">
      <c r="A3732" s="514"/>
      <c r="B3732" s="502" t="s">
        <v>9</v>
      </c>
      <c r="C3732" s="154">
        <v>9820</v>
      </c>
      <c r="D3732" s="154">
        <v>2450</v>
      </c>
      <c r="E3732" s="154">
        <v>66486</v>
      </c>
      <c r="F3732" s="556" t="s">
        <v>42</v>
      </c>
      <c r="G3732" s="557"/>
      <c r="H3732" s="96">
        <v>2115</v>
      </c>
      <c r="I3732" s="154"/>
      <c r="J3732" s="154"/>
      <c r="K3732" s="556"/>
      <c r="L3732" s="558"/>
      <c r="M3732" s="558"/>
      <c r="N3732" s="557"/>
      <c r="O3732" s="154"/>
      <c r="P3732" s="554"/>
      <c r="Q3732" s="99"/>
    </row>
    <row r="3733" spans="1:17" x14ac:dyDescent="0.15">
      <c r="A3733" s="514"/>
      <c r="B3733" s="502"/>
      <c r="C3733" s="154">
        <v>9820</v>
      </c>
      <c r="D3733" s="154">
        <v>2525</v>
      </c>
      <c r="E3733" s="154">
        <v>66786</v>
      </c>
      <c r="F3733" s="556" t="s">
        <v>42</v>
      </c>
      <c r="G3733" s="557"/>
      <c r="H3733" s="96">
        <v>2145</v>
      </c>
      <c r="I3733" s="154"/>
      <c r="J3733" s="154"/>
      <c r="K3733" s="556"/>
      <c r="L3733" s="558"/>
      <c r="M3733" s="558"/>
      <c r="N3733" s="557"/>
      <c r="O3733" s="154"/>
      <c r="P3733" s="554"/>
      <c r="Q3733" s="99"/>
    </row>
    <row r="3734" spans="1:17" x14ac:dyDescent="0.15">
      <c r="A3734" s="514"/>
      <c r="B3734" s="502"/>
      <c r="C3734" s="154">
        <v>9820</v>
      </c>
      <c r="D3734" s="154">
        <v>2525</v>
      </c>
      <c r="E3734" s="154">
        <v>67086</v>
      </c>
      <c r="F3734" s="556" t="s">
        <v>42</v>
      </c>
      <c r="G3734" s="557"/>
      <c r="H3734" s="96">
        <v>2175</v>
      </c>
      <c r="I3734" s="154"/>
      <c r="J3734" s="154"/>
      <c r="K3734" s="556"/>
      <c r="L3734" s="558"/>
      <c r="M3734" s="558"/>
      <c r="N3734" s="557"/>
      <c r="O3734" s="154"/>
      <c r="P3734" s="554"/>
      <c r="Q3734" s="99"/>
    </row>
    <row r="3735" spans="1:17" x14ac:dyDescent="0.15">
      <c r="A3735" s="514"/>
      <c r="B3735" s="502"/>
      <c r="C3735" s="154">
        <v>9820</v>
      </c>
      <c r="D3735" s="154">
        <v>2600</v>
      </c>
      <c r="E3735" s="154">
        <v>67286</v>
      </c>
      <c r="F3735" s="556" t="s">
        <v>42</v>
      </c>
      <c r="G3735" s="557"/>
      <c r="H3735" s="96">
        <v>2195</v>
      </c>
      <c r="I3735" s="154"/>
      <c r="J3735" s="154"/>
      <c r="K3735" s="556"/>
      <c r="L3735" s="558"/>
      <c r="M3735" s="558"/>
      <c r="N3735" s="557"/>
      <c r="O3735" s="154"/>
      <c r="P3735" s="555"/>
      <c r="Q3735" s="99"/>
    </row>
    <row r="3736" spans="1:17" x14ac:dyDescent="0.15">
      <c r="A3736" s="507" t="s">
        <v>171</v>
      </c>
      <c r="B3736" s="502" t="s">
        <v>18</v>
      </c>
      <c r="C3736" s="154">
        <v>9820</v>
      </c>
      <c r="D3736" s="154">
        <v>2450</v>
      </c>
      <c r="E3736" s="154">
        <v>66486</v>
      </c>
      <c r="F3736" s="556" t="s">
        <v>42</v>
      </c>
      <c r="G3736" s="557"/>
      <c r="H3736" s="96">
        <v>2115</v>
      </c>
      <c r="I3736" s="154"/>
      <c r="J3736" s="154"/>
      <c r="K3736" s="556"/>
      <c r="L3736" s="558"/>
      <c r="M3736" s="558"/>
      <c r="N3736" s="557"/>
      <c r="O3736" s="154"/>
      <c r="P3736" s="499" t="s">
        <v>27</v>
      </c>
      <c r="Q3736" s="99"/>
    </row>
    <row r="3737" spans="1:17" x14ac:dyDescent="0.15">
      <c r="A3737" s="514"/>
      <c r="B3737" s="502"/>
      <c r="C3737" s="154">
        <v>9820</v>
      </c>
      <c r="D3737" s="154">
        <v>2525</v>
      </c>
      <c r="E3737" s="154">
        <v>66786</v>
      </c>
      <c r="F3737" s="556" t="s">
        <v>42</v>
      </c>
      <c r="G3737" s="557"/>
      <c r="H3737" s="96">
        <v>2145</v>
      </c>
      <c r="I3737" s="154"/>
      <c r="J3737" s="154"/>
      <c r="K3737" s="556"/>
      <c r="L3737" s="558"/>
      <c r="M3737" s="558"/>
      <c r="N3737" s="557"/>
      <c r="O3737" s="154"/>
      <c r="P3737" s="500" t="s">
        <v>27</v>
      </c>
      <c r="Q3737" s="99"/>
    </row>
    <row r="3738" spans="1:17" x14ac:dyDescent="0.15">
      <c r="A3738" s="514"/>
      <c r="B3738" s="502"/>
      <c r="C3738" s="154">
        <v>9820</v>
      </c>
      <c r="D3738" s="154">
        <v>2525</v>
      </c>
      <c r="E3738" s="154">
        <v>67086</v>
      </c>
      <c r="F3738" s="556" t="s">
        <v>42</v>
      </c>
      <c r="G3738" s="557"/>
      <c r="H3738" s="96">
        <v>2175</v>
      </c>
      <c r="I3738" s="154"/>
      <c r="J3738" s="154"/>
      <c r="K3738" s="556"/>
      <c r="L3738" s="558"/>
      <c r="M3738" s="558"/>
      <c r="N3738" s="557"/>
      <c r="O3738" s="154"/>
      <c r="P3738" s="500"/>
      <c r="Q3738" s="99"/>
    </row>
    <row r="3739" spans="1:17" x14ac:dyDescent="0.15">
      <c r="A3739" s="515"/>
      <c r="B3739" s="502"/>
      <c r="C3739" s="154">
        <v>9820</v>
      </c>
      <c r="D3739" s="154">
        <v>2600</v>
      </c>
      <c r="E3739" s="154">
        <v>67286</v>
      </c>
      <c r="F3739" s="556" t="s">
        <v>42</v>
      </c>
      <c r="G3739" s="557"/>
      <c r="H3739" s="96">
        <v>2195</v>
      </c>
      <c r="I3739" s="154"/>
      <c r="J3739" s="154"/>
      <c r="K3739" s="556"/>
      <c r="L3739" s="558"/>
      <c r="M3739" s="558"/>
      <c r="N3739" s="557"/>
      <c r="O3739" s="154"/>
      <c r="P3739" s="501" t="s">
        <v>27</v>
      </c>
      <c r="Q3739" s="99"/>
    </row>
    <row r="3740" spans="1:17" x14ac:dyDescent="0.15">
      <c r="A3740" s="477" t="s">
        <v>94</v>
      </c>
      <c r="B3740" s="516"/>
      <c r="C3740" s="516"/>
      <c r="D3740" s="516"/>
      <c r="E3740" s="516"/>
      <c r="F3740" s="516"/>
      <c r="G3740" s="516"/>
      <c r="H3740" s="516"/>
      <c r="I3740" s="516"/>
      <c r="J3740" s="516"/>
      <c r="K3740" s="516"/>
      <c r="L3740" s="516"/>
      <c r="M3740" s="516"/>
      <c r="N3740" s="516"/>
      <c r="O3740" s="516"/>
      <c r="P3740" s="516"/>
      <c r="Q3740" s="517"/>
    </row>
    <row r="3741" spans="1:17" x14ac:dyDescent="0.15">
      <c r="A3741" s="479" t="s">
        <v>316</v>
      </c>
      <c r="B3741" s="518"/>
      <c r="C3741" s="518"/>
      <c r="D3741" s="518"/>
      <c r="E3741" s="518"/>
      <c r="F3741" s="518"/>
      <c r="G3741" s="518"/>
      <c r="H3741" s="518"/>
      <c r="I3741" s="518"/>
      <c r="J3741" s="518"/>
      <c r="K3741" s="518"/>
      <c r="L3741" s="518"/>
      <c r="M3741" s="518"/>
      <c r="N3741" s="518"/>
      <c r="O3741" s="518"/>
      <c r="P3741" s="518"/>
      <c r="Q3741" s="519"/>
    </row>
    <row r="3742" spans="1:17" x14ac:dyDescent="0.15">
      <c r="A3742" s="479" t="s">
        <v>111</v>
      </c>
      <c r="B3742" s="518"/>
      <c r="C3742" s="518"/>
      <c r="D3742" s="518"/>
      <c r="E3742" s="518"/>
      <c r="F3742" s="518"/>
      <c r="G3742" s="518"/>
      <c r="H3742" s="518"/>
      <c r="I3742" s="518"/>
      <c r="J3742" s="518"/>
      <c r="K3742" s="518"/>
      <c r="L3742" s="518"/>
      <c r="M3742" s="518"/>
      <c r="N3742" s="518"/>
      <c r="O3742" s="518"/>
      <c r="P3742" s="518"/>
      <c r="Q3742" s="519"/>
    </row>
    <row r="3743" spans="1:17" x14ac:dyDescent="0.15">
      <c r="A3743" s="461" t="s">
        <v>112</v>
      </c>
      <c r="B3743" s="523"/>
      <c r="C3743" s="523"/>
      <c r="D3743" s="523"/>
      <c r="E3743" s="523"/>
      <c r="F3743" s="523"/>
      <c r="G3743" s="523"/>
      <c r="H3743" s="523"/>
      <c r="I3743" s="523"/>
      <c r="J3743" s="523"/>
      <c r="K3743" s="523"/>
      <c r="L3743" s="523"/>
      <c r="M3743" s="523"/>
      <c r="N3743" s="523"/>
      <c r="O3743" s="523"/>
      <c r="P3743" s="523"/>
      <c r="Q3743" s="524"/>
    </row>
    <row r="3744" spans="1:17" x14ac:dyDescent="0.15">
      <c r="A3744" s="140" t="s">
        <v>418</v>
      </c>
      <c r="B3744" s="90"/>
      <c r="C3744" s="140">
        <f>C3720+1</f>
        <v>721</v>
      </c>
      <c r="N3744" s="90"/>
      <c r="O3744" s="90"/>
      <c r="P3744" s="90"/>
      <c r="Q3744" s="90"/>
    </row>
    <row r="3745" spans="1:17" x14ac:dyDescent="0.15">
      <c r="A3745" s="553" t="s">
        <v>1152</v>
      </c>
      <c r="B3745" s="553"/>
      <c r="C3745" s="553"/>
      <c r="D3745" s="553"/>
      <c r="E3745" s="553"/>
      <c r="F3745" s="553"/>
      <c r="G3745" s="553"/>
      <c r="H3745" s="553"/>
      <c r="I3745" s="553"/>
      <c r="J3745" s="553"/>
      <c r="K3745" s="553"/>
      <c r="L3745" s="553"/>
      <c r="M3745" s="553"/>
      <c r="N3745" s="553"/>
      <c r="O3745" s="553"/>
      <c r="P3745" s="553"/>
      <c r="Q3745" s="553"/>
    </row>
    <row r="3746" spans="1:17" x14ac:dyDescent="0.15">
      <c r="A3746" s="553" t="s">
        <v>749</v>
      </c>
      <c r="B3746" s="553"/>
      <c r="C3746" s="553"/>
      <c r="D3746" s="553"/>
      <c r="E3746" s="553"/>
      <c r="F3746" s="553"/>
      <c r="G3746" s="553"/>
      <c r="H3746" s="553"/>
      <c r="I3746" s="553"/>
      <c r="J3746" s="553"/>
      <c r="K3746" s="553"/>
      <c r="L3746" s="553"/>
      <c r="M3746" s="553"/>
      <c r="N3746" s="553"/>
      <c r="O3746" s="553"/>
      <c r="P3746" s="553"/>
      <c r="Q3746" s="553"/>
    </row>
    <row r="3747" spans="1:17" s="91" customFormat="1" ht="97.5" customHeight="1" x14ac:dyDescent="0.25">
      <c r="A3747" s="184" t="s">
        <v>152</v>
      </c>
      <c r="B3747" s="185" t="s">
        <v>56</v>
      </c>
      <c r="C3747" s="184" t="s">
        <v>124</v>
      </c>
      <c r="D3747" s="184" t="s">
        <v>700</v>
      </c>
      <c r="E3747" s="184" t="s">
        <v>701</v>
      </c>
      <c r="F3747" s="559" t="s">
        <v>121</v>
      </c>
      <c r="G3747" s="560"/>
      <c r="H3747" s="185" t="s">
        <v>216</v>
      </c>
      <c r="I3747" s="93" t="s">
        <v>852</v>
      </c>
      <c r="J3747" s="93" t="s">
        <v>1409</v>
      </c>
      <c r="K3747" s="559" t="s">
        <v>1408</v>
      </c>
      <c r="L3747" s="561"/>
      <c r="M3747" s="561"/>
      <c r="N3747" s="560"/>
      <c r="O3747" s="93" t="s">
        <v>845</v>
      </c>
      <c r="P3747" s="93" t="s">
        <v>846</v>
      </c>
      <c r="Q3747" s="93" t="s">
        <v>26</v>
      </c>
    </row>
    <row r="3748" spans="1:17" x14ac:dyDescent="0.15">
      <c r="A3748" s="507" t="s">
        <v>170</v>
      </c>
      <c r="B3748" s="502" t="s">
        <v>18</v>
      </c>
      <c r="C3748" s="154">
        <v>9820</v>
      </c>
      <c r="D3748" s="105">
        <v>5035</v>
      </c>
      <c r="E3748" s="154">
        <v>66486</v>
      </c>
      <c r="F3748" s="556" t="s">
        <v>42</v>
      </c>
      <c r="G3748" s="557"/>
      <c r="H3748" s="96">
        <v>2355</v>
      </c>
      <c r="I3748" s="154"/>
      <c r="J3748" s="154"/>
      <c r="K3748" s="556"/>
      <c r="L3748" s="558"/>
      <c r="M3748" s="558"/>
      <c r="N3748" s="557"/>
      <c r="O3748" s="154"/>
      <c r="P3748" s="499" t="s">
        <v>27</v>
      </c>
      <c r="Q3748" s="99"/>
    </row>
    <row r="3749" spans="1:17" x14ac:dyDescent="0.15">
      <c r="A3749" s="514"/>
      <c r="B3749" s="502"/>
      <c r="C3749" s="154">
        <v>9820</v>
      </c>
      <c r="D3749" s="105">
        <v>5095</v>
      </c>
      <c r="E3749" s="154">
        <v>66786</v>
      </c>
      <c r="F3749" s="556" t="s">
        <v>42</v>
      </c>
      <c r="G3749" s="557"/>
      <c r="H3749" s="96">
        <v>2355</v>
      </c>
      <c r="I3749" s="154"/>
      <c r="J3749" s="154"/>
      <c r="K3749" s="556"/>
      <c r="L3749" s="558"/>
      <c r="M3749" s="558"/>
      <c r="N3749" s="557"/>
      <c r="O3749" s="154"/>
      <c r="P3749" s="500" t="s">
        <v>27</v>
      </c>
      <c r="Q3749" s="99"/>
    </row>
    <row r="3750" spans="1:17" x14ac:dyDescent="0.15">
      <c r="A3750" s="514"/>
      <c r="B3750" s="502"/>
      <c r="C3750" s="154">
        <v>9820</v>
      </c>
      <c r="D3750" s="105">
        <v>5155</v>
      </c>
      <c r="E3750" s="154">
        <v>67286</v>
      </c>
      <c r="F3750" s="556" t="s">
        <v>42</v>
      </c>
      <c r="G3750" s="557"/>
      <c r="H3750" s="96">
        <v>2355</v>
      </c>
      <c r="I3750" s="154"/>
      <c r="J3750" s="154"/>
      <c r="K3750" s="556"/>
      <c r="L3750" s="558"/>
      <c r="M3750" s="558"/>
      <c r="N3750" s="557"/>
      <c r="O3750" s="154"/>
      <c r="P3750" s="501" t="s">
        <v>27</v>
      </c>
      <c r="Q3750" s="99"/>
    </row>
    <row r="3751" spans="1:17" x14ac:dyDescent="0.15">
      <c r="A3751" s="514"/>
      <c r="B3751" s="502" t="s">
        <v>54</v>
      </c>
      <c r="C3751" s="154">
        <v>9820</v>
      </c>
      <c r="D3751" s="105">
        <v>5035</v>
      </c>
      <c r="E3751" s="154">
        <v>66486</v>
      </c>
      <c r="F3751" s="556" t="s">
        <v>42</v>
      </c>
      <c r="G3751" s="557"/>
      <c r="H3751" s="96">
        <v>2355</v>
      </c>
      <c r="I3751" s="154"/>
      <c r="J3751" s="154"/>
      <c r="K3751" s="556"/>
      <c r="L3751" s="558"/>
      <c r="M3751" s="558"/>
      <c r="N3751" s="557"/>
      <c r="O3751" s="154"/>
      <c r="P3751" s="499" t="s">
        <v>27</v>
      </c>
      <c r="Q3751" s="99"/>
    </row>
    <row r="3752" spans="1:17" x14ac:dyDescent="0.15">
      <c r="A3752" s="514"/>
      <c r="B3752" s="502"/>
      <c r="C3752" s="154">
        <v>9820</v>
      </c>
      <c r="D3752" s="105">
        <v>5095</v>
      </c>
      <c r="E3752" s="154">
        <v>66786</v>
      </c>
      <c r="F3752" s="556" t="s">
        <v>42</v>
      </c>
      <c r="G3752" s="557"/>
      <c r="H3752" s="96">
        <v>2355</v>
      </c>
      <c r="I3752" s="154"/>
      <c r="J3752" s="154"/>
      <c r="K3752" s="556"/>
      <c r="L3752" s="558"/>
      <c r="M3752" s="558"/>
      <c r="N3752" s="557"/>
      <c r="O3752" s="154"/>
      <c r="P3752" s="500" t="s">
        <v>27</v>
      </c>
      <c r="Q3752" s="99"/>
    </row>
    <row r="3753" spans="1:17" x14ac:dyDescent="0.15">
      <c r="A3753" s="514"/>
      <c r="B3753" s="502"/>
      <c r="C3753" s="154">
        <v>9820</v>
      </c>
      <c r="D3753" s="105">
        <v>5155</v>
      </c>
      <c r="E3753" s="154">
        <v>67286</v>
      </c>
      <c r="F3753" s="556" t="s">
        <v>42</v>
      </c>
      <c r="G3753" s="557"/>
      <c r="H3753" s="96">
        <v>2355</v>
      </c>
      <c r="I3753" s="154"/>
      <c r="J3753" s="154"/>
      <c r="K3753" s="556"/>
      <c r="L3753" s="558"/>
      <c r="M3753" s="558"/>
      <c r="N3753" s="557"/>
      <c r="O3753" s="154"/>
      <c r="P3753" s="500" t="s">
        <v>27</v>
      </c>
      <c r="Q3753" s="99"/>
    </row>
    <row r="3754" spans="1:17" x14ac:dyDescent="0.15">
      <c r="A3754" s="514"/>
      <c r="B3754" s="502" t="s">
        <v>9</v>
      </c>
      <c r="C3754" s="154">
        <v>9820</v>
      </c>
      <c r="D3754" s="105">
        <v>5035</v>
      </c>
      <c r="E3754" s="154">
        <v>66486</v>
      </c>
      <c r="F3754" s="556" t="s">
        <v>42</v>
      </c>
      <c r="G3754" s="557"/>
      <c r="H3754" s="96">
        <v>2355</v>
      </c>
      <c r="I3754" s="154"/>
      <c r="J3754" s="154"/>
      <c r="K3754" s="556"/>
      <c r="L3754" s="558"/>
      <c r="M3754" s="558"/>
      <c r="N3754" s="557"/>
      <c r="O3754" s="154"/>
      <c r="P3754" s="554"/>
      <c r="Q3754" s="99"/>
    </row>
    <row r="3755" spans="1:17" x14ac:dyDescent="0.15">
      <c r="A3755" s="514"/>
      <c r="B3755" s="502"/>
      <c r="C3755" s="154">
        <v>9820</v>
      </c>
      <c r="D3755" s="105">
        <v>5095</v>
      </c>
      <c r="E3755" s="154">
        <v>66786</v>
      </c>
      <c r="F3755" s="556" t="s">
        <v>42</v>
      </c>
      <c r="G3755" s="557"/>
      <c r="H3755" s="96">
        <v>2355</v>
      </c>
      <c r="I3755" s="154"/>
      <c r="J3755" s="154"/>
      <c r="K3755" s="556"/>
      <c r="L3755" s="558"/>
      <c r="M3755" s="558"/>
      <c r="N3755" s="557"/>
      <c r="O3755" s="154"/>
      <c r="P3755" s="554"/>
      <c r="Q3755" s="99"/>
    </row>
    <row r="3756" spans="1:17" x14ac:dyDescent="0.15">
      <c r="A3756" s="514"/>
      <c r="B3756" s="502"/>
      <c r="C3756" s="154">
        <v>9820</v>
      </c>
      <c r="D3756" s="105">
        <v>5155</v>
      </c>
      <c r="E3756" s="154">
        <v>67286</v>
      </c>
      <c r="F3756" s="556" t="s">
        <v>42</v>
      </c>
      <c r="G3756" s="557"/>
      <c r="H3756" s="96">
        <v>2355</v>
      </c>
      <c r="I3756" s="154"/>
      <c r="J3756" s="154"/>
      <c r="K3756" s="556"/>
      <c r="L3756" s="558"/>
      <c r="M3756" s="558"/>
      <c r="N3756" s="557"/>
      <c r="O3756" s="154"/>
      <c r="P3756" s="555"/>
      <c r="Q3756" s="99"/>
    </row>
    <row r="3757" spans="1:17" x14ac:dyDescent="0.15">
      <c r="A3757" s="507" t="s">
        <v>171</v>
      </c>
      <c r="B3757" s="502" t="s">
        <v>18</v>
      </c>
      <c r="C3757" s="154">
        <v>9820</v>
      </c>
      <c r="D3757" s="105">
        <v>5035</v>
      </c>
      <c r="E3757" s="154">
        <v>66486</v>
      </c>
      <c r="F3757" s="556" t="s">
        <v>42</v>
      </c>
      <c r="G3757" s="557"/>
      <c r="H3757" s="96">
        <v>2355</v>
      </c>
      <c r="I3757" s="154"/>
      <c r="J3757" s="154"/>
      <c r="K3757" s="556"/>
      <c r="L3757" s="558"/>
      <c r="M3757" s="558"/>
      <c r="N3757" s="557"/>
      <c r="O3757" s="154"/>
      <c r="P3757" s="499" t="s">
        <v>27</v>
      </c>
      <c r="Q3757" s="99"/>
    </row>
    <row r="3758" spans="1:17" x14ac:dyDescent="0.15">
      <c r="A3758" s="514"/>
      <c r="B3758" s="502"/>
      <c r="C3758" s="154">
        <v>9820</v>
      </c>
      <c r="D3758" s="105">
        <v>5095</v>
      </c>
      <c r="E3758" s="154">
        <v>66786</v>
      </c>
      <c r="F3758" s="556" t="s">
        <v>42</v>
      </c>
      <c r="G3758" s="557"/>
      <c r="H3758" s="96">
        <v>2355</v>
      </c>
      <c r="I3758" s="154"/>
      <c r="J3758" s="154"/>
      <c r="K3758" s="556"/>
      <c r="L3758" s="558"/>
      <c r="M3758" s="558"/>
      <c r="N3758" s="557"/>
      <c r="O3758" s="154"/>
      <c r="P3758" s="500" t="s">
        <v>27</v>
      </c>
      <c r="Q3758" s="99"/>
    </row>
    <row r="3759" spans="1:17" x14ac:dyDescent="0.15">
      <c r="A3759" s="515"/>
      <c r="B3759" s="502"/>
      <c r="C3759" s="154">
        <v>9820</v>
      </c>
      <c r="D3759" s="105">
        <v>5155</v>
      </c>
      <c r="E3759" s="154">
        <v>67286</v>
      </c>
      <c r="F3759" s="556" t="s">
        <v>42</v>
      </c>
      <c r="G3759" s="557"/>
      <c r="H3759" s="96">
        <v>2355</v>
      </c>
      <c r="I3759" s="154"/>
      <c r="J3759" s="154"/>
      <c r="K3759" s="556"/>
      <c r="L3759" s="558"/>
      <c r="M3759" s="558"/>
      <c r="N3759" s="557"/>
      <c r="O3759" s="154"/>
      <c r="P3759" s="501" t="s">
        <v>27</v>
      </c>
      <c r="Q3759" s="99"/>
    </row>
    <row r="3760" spans="1:17" x14ac:dyDescent="0.15">
      <c r="A3760" s="477" t="s">
        <v>94</v>
      </c>
      <c r="B3760" s="516"/>
      <c r="C3760" s="516"/>
      <c r="D3760" s="516"/>
      <c r="E3760" s="516"/>
      <c r="F3760" s="516"/>
      <c r="G3760" s="516"/>
      <c r="H3760" s="516"/>
      <c r="I3760" s="516"/>
      <c r="J3760" s="516"/>
      <c r="K3760" s="516"/>
      <c r="L3760" s="516"/>
      <c r="M3760" s="516"/>
      <c r="N3760" s="516"/>
      <c r="O3760" s="516"/>
      <c r="P3760" s="516"/>
      <c r="Q3760" s="517"/>
    </row>
    <row r="3761" spans="1:17" x14ac:dyDescent="0.15">
      <c r="A3761" s="479" t="s">
        <v>316</v>
      </c>
      <c r="B3761" s="518"/>
      <c r="C3761" s="518"/>
      <c r="D3761" s="518"/>
      <c r="E3761" s="518"/>
      <c r="F3761" s="518"/>
      <c r="G3761" s="518"/>
      <c r="H3761" s="518"/>
      <c r="I3761" s="518"/>
      <c r="J3761" s="518"/>
      <c r="K3761" s="518"/>
      <c r="L3761" s="518"/>
      <c r="M3761" s="518"/>
      <c r="N3761" s="518"/>
      <c r="O3761" s="518"/>
      <c r="P3761" s="518"/>
      <c r="Q3761" s="519"/>
    </row>
    <row r="3762" spans="1:17" x14ac:dyDescent="0.15">
      <c r="A3762" s="479" t="s">
        <v>111</v>
      </c>
      <c r="B3762" s="518"/>
      <c r="C3762" s="518"/>
      <c r="D3762" s="518"/>
      <c r="E3762" s="518"/>
      <c r="F3762" s="518"/>
      <c r="G3762" s="518"/>
      <c r="H3762" s="518"/>
      <c r="I3762" s="518"/>
      <c r="J3762" s="518"/>
      <c r="K3762" s="518"/>
      <c r="L3762" s="518"/>
      <c r="M3762" s="518"/>
      <c r="N3762" s="518"/>
      <c r="O3762" s="518"/>
      <c r="P3762" s="518"/>
      <c r="Q3762" s="519"/>
    </row>
    <row r="3763" spans="1:17" x14ac:dyDescent="0.15">
      <c r="A3763" s="461" t="s">
        <v>112</v>
      </c>
      <c r="B3763" s="523"/>
      <c r="C3763" s="523"/>
      <c r="D3763" s="523"/>
      <c r="E3763" s="523"/>
      <c r="F3763" s="523"/>
      <c r="G3763" s="523"/>
      <c r="H3763" s="523"/>
      <c r="I3763" s="523"/>
      <c r="J3763" s="523"/>
      <c r="K3763" s="523"/>
      <c r="L3763" s="523"/>
      <c r="M3763" s="523"/>
      <c r="N3763" s="523"/>
      <c r="O3763" s="523"/>
      <c r="P3763" s="523"/>
      <c r="Q3763" s="524"/>
    </row>
    <row r="3764" spans="1:17" x14ac:dyDescent="0.15">
      <c r="A3764" s="140" t="s">
        <v>418</v>
      </c>
      <c r="B3764" s="90"/>
      <c r="C3764" s="140">
        <f>C3744+1</f>
        <v>722</v>
      </c>
      <c r="N3764" s="90"/>
      <c r="O3764" s="90"/>
      <c r="P3764" s="90"/>
      <c r="Q3764" s="90"/>
    </row>
    <row r="3765" spans="1:17" x14ac:dyDescent="0.15">
      <c r="A3765" s="553" t="s">
        <v>1153</v>
      </c>
      <c r="B3765" s="553"/>
      <c r="C3765" s="553"/>
      <c r="D3765" s="553"/>
      <c r="E3765" s="553"/>
      <c r="F3765" s="553"/>
      <c r="G3765" s="553"/>
      <c r="H3765" s="553"/>
      <c r="I3765" s="553"/>
      <c r="J3765" s="553"/>
      <c r="K3765" s="553"/>
      <c r="L3765" s="553"/>
      <c r="M3765" s="553"/>
      <c r="N3765" s="553"/>
      <c r="O3765" s="553"/>
      <c r="P3765" s="553"/>
      <c r="Q3765" s="553"/>
    </row>
    <row r="3766" spans="1:17" x14ac:dyDescent="0.15">
      <c r="A3766" s="553" t="s">
        <v>749</v>
      </c>
      <c r="B3766" s="553"/>
      <c r="C3766" s="553"/>
      <c r="D3766" s="553"/>
      <c r="E3766" s="553"/>
      <c r="F3766" s="553"/>
      <c r="G3766" s="553"/>
      <c r="H3766" s="553"/>
      <c r="I3766" s="553"/>
      <c r="J3766" s="553"/>
      <c r="K3766" s="553"/>
      <c r="L3766" s="553"/>
      <c r="M3766" s="553"/>
      <c r="N3766" s="553"/>
      <c r="O3766" s="553"/>
      <c r="P3766" s="553"/>
      <c r="Q3766" s="553"/>
    </row>
    <row r="3767" spans="1:17" s="91" customFormat="1" ht="97.5" customHeight="1" x14ac:dyDescent="0.25">
      <c r="A3767" s="184" t="s">
        <v>152</v>
      </c>
      <c r="B3767" s="185" t="s">
        <v>56</v>
      </c>
      <c r="C3767" s="184" t="s">
        <v>124</v>
      </c>
      <c r="D3767" s="184" t="s">
        <v>700</v>
      </c>
      <c r="E3767" s="184" t="s">
        <v>701</v>
      </c>
      <c r="F3767" s="559" t="s">
        <v>324</v>
      </c>
      <c r="G3767" s="560"/>
      <c r="H3767" s="185" t="s">
        <v>702</v>
      </c>
      <c r="I3767" s="93" t="s">
        <v>966</v>
      </c>
      <c r="J3767" s="93" t="s">
        <v>1409</v>
      </c>
      <c r="K3767" s="559" t="s">
        <v>1408</v>
      </c>
      <c r="L3767" s="561"/>
      <c r="M3767" s="561"/>
      <c r="N3767" s="560"/>
      <c r="O3767" s="93" t="s">
        <v>968</v>
      </c>
      <c r="P3767" s="93" t="s">
        <v>1239</v>
      </c>
      <c r="Q3767" s="93" t="s">
        <v>26</v>
      </c>
    </row>
    <row r="3768" spans="1:17" ht="9" customHeight="1" x14ac:dyDescent="0.15">
      <c r="A3768" s="507" t="s">
        <v>170</v>
      </c>
      <c r="B3768" s="502" t="s">
        <v>18</v>
      </c>
      <c r="C3768" s="154">
        <v>9820</v>
      </c>
      <c r="D3768" s="105">
        <v>5035</v>
      </c>
      <c r="E3768" s="154">
        <v>66486</v>
      </c>
      <c r="F3768" s="556" t="s">
        <v>60</v>
      </c>
      <c r="G3768" s="557"/>
      <c r="H3768" s="92">
        <v>731.5</v>
      </c>
      <c r="I3768" s="154"/>
      <c r="J3768" s="154"/>
      <c r="K3768" s="556"/>
      <c r="L3768" s="558"/>
      <c r="M3768" s="558"/>
      <c r="N3768" s="557"/>
      <c r="O3768" s="154"/>
      <c r="P3768" s="499" t="s">
        <v>27</v>
      </c>
      <c r="Q3768" s="99"/>
    </row>
    <row r="3769" spans="1:17" ht="9" customHeight="1" x14ac:dyDescent="0.15">
      <c r="A3769" s="514"/>
      <c r="B3769" s="502"/>
      <c r="C3769" s="154">
        <v>9820</v>
      </c>
      <c r="D3769" s="105">
        <v>5095</v>
      </c>
      <c r="E3769" s="154">
        <v>66786</v>
      </c>
      <c r="F3769" s="556" t="s">
        <v>60</v>
      </c>
      <c r="G3769" s="557"/>
      <c r="H3769" s="92">
        <v>737.5</v>
      </c>
      <c r="I3769" s="154"/>
      <c r="J3769" s="154"/>
      <c r="K3769" s="556"/>
      <c r="L3769" s="558"/>
      <c r="M3769" s="558"/>
      <c r="N3769" s="557"/>
      <c r="O3769" s="154"/>
      <c r="P3769" s="500" t="s">
        <v>27</v>
      </c>
      <c r="Q3769" s="99"/>
    </row>
    <row r="3770" spans="1:17" ht="9" customHeight="1" x14ac:dyDescent="0.15">
      <c r="A3770" s="514"/>
      <c r="B3770" s="502"/>
      <c r="C3770" s="154">
        <v>9820</v>
      </c>
      <c r="D3770" s="105">
        <v>5155</v>
      </c>
      <c r="E3770" s="154">
        <v>67286</v>
      </c>
      <c r="F3770" s="556" t="s">
        <v>60</v>
      </c>
      <c r="G3770" s="557"/>
      <c r="H3770" s="92">
        <v>743.5</v>
      </c>
      <c r="I3770" s="154"/>
      <c r="J3770" s="154"/>
      <c r="K3770" s="556"/>
      <c r="L3770" s="558"/>
      <c r="M3770" s="558"/>
      <c r="N3770" s="557"/>
      <c r="O3770" s="154"/>
      <c r="P3770" s="501" t="s">
        <v>27</v>
      </c>
      <c r="Q3770" s="99"/>
    </row>
    <row r="3771" spans="1:17" ht="9" customHeight="1" x14ac:dyDescent="0.15">
      <c r="A3771" s="514"/>
      <c r="B3771" s="502" t="s">
        <v>54</v>
      </c>
      <c r="C3771" s="154">
        <v>9820</v>
      </c>
      <c r="D3771" s="105">
        <v>5035</v>
      </c>
      <c r="E3771" s="154">
        <v>66486</v>
      </c>
      <c r="F3771" s="556" t="s">
        <v>60</v>
      </c>
      <c r="G3771" s="557"/>
      <c r="H3771" s="92">
        <v>731.5</v>
      </c>
      <c r="I3771" s="154"/>
      <c r="J3771" s="154"/>
      <c r="K3771" s="556"/>
      <c r="L3771" s="558"/>
      <c r="M3771" s="558"/>
      <c r="N3771" s="557"/>
      <c r="O3771" s="154"/>
      <c r="P3771" s="499" t="s">
        <v>27</v>
      </c>
      <c r="Q3771" s="99"/>
    </row>
    <row r="3772" spans="1:17" ht="9" customHeight="1" x14ac:dyDescent="0.15">
      <c r="A3772" s="514"/>
      <c r="B3772" s="502"/>
      <c r="C3772" s="154">
        <v>9820</v>
      </c>
      <c r="D3772" s="105">
        <v>5095</v>
      </c>
      <c r="E3772" s="154">
        <v>66786</v>
      </c>
      <c r="F3772" s="556" t="s">
        <v>60</v>
      </c>
      <c r="G3772" s="557"/>
      <c r="H3772" s="92">
        <v>737.5</v>
      </c>
      <c r="I3772" s="154"/>
      <c r="J3772" s="154"/>
      <c r="K3772" s="556"/>
      <c r="L3772" s="558"/>
      <c r="M3772" s="558"/>
      <c r="N3772" s="557"/>
      <c r="O3772" s="154"/>
      <c r="P3772" s="500" t="s">
        <v>27</v>
      </c>
      <c r="Q3772" s="99"/>
    </row>
    <row r="3773" spans="1:17" ht="9" customHeight="1" x14ac:dyDescent="0.15">
      <c r="A3773" s="514"/>
      <c r="B3773" s="502"/>
      <c r="C3773" s="154">
        <v>9820</v>
      </c>
      <c r="D3773" s="105">
        <v>5155</v>
      </c>
      <c r="E3773" s="154">
        <v>67286</v>
      </c>
      <c r="F3773" s="556" t="s">
        <v>60</v>
      </c>
      <c r="G3773" s="557"/>
      <c r="H3773" s="92">
        <v>743.5</v>
      </c>
      <c r="I3773" s="154"/>
      <c r="J3773" s="154"/>
      <c r="K3773" s="556"/>
      <c r="L3773" s="558"/>
      <c r="M3773" s="558"/>
      <c r="N3773" s="557"/>
      <c r="O3773" s="154"/>
      <c r="P3773" s="500" t="s">
        <v>27</v>
      </c>
      <c r="Q3773" s="99"/>
    </row>
    <row r="3774" spans="1:17" ht="9" customHeight="1" x14ac:dyDescent="0.15">
      <c r="A3774" s="514"/>
      <c r="B3774" s="502" t="s">
        <v>9</v>
      </c>
      <c r="C3774" s="154">
        <v>9820</v>
      </c>
      <c r="D3774" s="105">
        <v>5035</v>
      </c>
      <c r="E3774" s="154">
        <v>66486</v>
      </c>
      <c r="F3774" s="556" t="s">
        <v>60</v>
      </c>
      <c r="G3774" s="557"/>
      <c r="H3774" s="92">
        <v>731.5</v>
      </c>
      <c r="I3774" s="154"/>
      <c r="J3774" s="154"/>
      <c r="K3774" s="556"/>
      <c r="L3774" s="558"/>
      <c r="M3774" s="558"/>
      <c r="N3774" s="557"/>
      <c r="O3774" s="154"/>
      <c r="P3774" s="554"/>
      <c r="Q3774" s="99"/>
    </row>
    <row r="3775" spans="1:17" ht="9" customHeight="1" x14ac:dyDescent="0.15">
      <c r="A3775" s="514"/>
      <c r="B3775" s="502"/>
      <c r="C3775" s="154">
        <v>9820</v>
      </c>
      <c r="D3775" s="105">
        <v>5095</v>
      </c>
      <c r="E3775" s="154">
        <v>66786</v>
      </c>
      <c r="F3775" s="556" t="s">
        <v>60</v>
      </c>
      <c r="G3775" s="557"/>
      <c r="H3775" s="92">
        <v>737.5</v>
      </c>
      <c r="I3775" s="154"/>
      <c r="J3775" s="154"/>
      <c r="K3775" s="556"/>
      <c r="L3775" s="558"/>
      <c r="M3775" s="558"/>
      <c r="N3775" s="557"/>
      <c r="O3775" s="154"/>
      <c r="P3775" s="554"/>
      <c r="Q3775" s="99"/>
    </row>
    <row r="3776" spans="1:17" ht="9" customHeight="1" x14ac:dyDescent="0.15">
      <c r="A3776" s="514"/>
      <c r="B3776" s="502"/>
      <c r="C3776" s="154">
        <v>9820</v>
      </c>
      <c r="D3776" s="105">
        <v>5155</v>
      </c>
      <c r="E3776" s="154">
        <v>67286</v>
      </c>
      <c r="F3776" s="556" t="s">
        <v>60</v>
      </c>
      <c r="G3776" s="557"/>
      <c r="H3776" s="92">
        <v>743.5</v>
      </c>
      <c r="I3776" s="154"/>
      <c r="J3776" s="154"/>
      <c r="K3776" s="556"/>
      <c r="L3776" s="558"/>
      <c r="M3776" s="558"/>
      <c r="N3776" s="557"/>
      <c r="O3776" s="154"/>
      <c r="P3776" s="555"/>
      <c r="Q3776" s="99"/>
    </row>
    <row r="3777" spans="1:17" ht="9" customHeight="1" x14ac:dyDescent="0.15">
      <c r="A3777" s="507" t="s">
        <v>171</v>
      </c>
      <c r="B3777" s="502" t="s">
        <v>18</v>
      </c>
      <c r="C3777" s="154">
        <v>9820</v>
      </c>
      <c r="D3777" s="105">
        <v>5035</v>
      </c>
      <c r="E3777" s="154">
        <v>66486</v>
      </c>
      <c r="F3777" s="556" t="s">
        <v>60</v>
      </c>
      <c r="G3777" s="557"/>
      <c r="H3777" s="92">
        <v>731.5</v>
      </c>
      <c r="I3777" s="154"/>
      <c r="J3777" s="154"/>
      <c r="K3777" s="556"/>
      <c r="L3777" s="558"/>
      <c r="M3777" s="558"/>
      <c r="N3777" s="557"/>
      <c r="O3777" s="154"/>
      <c r="P3777" s="499" t="s">
        <v>27</v>
      </c>
      <c r="Q3777" s="99"/>
    </row>
    <row r="3778" spans="1:17" ht="9" customHeight="1" x14ac:dyDescent="0.15">
      <c r="A3778" s="514"/>
      <c r="B3778" s="502"/>
      <c r="C3778" s="154">
        <v>9820</v>
      </c>
      <c r="D3778" s="105">
        <v>5095</v>
      </c>
      <c r="E3778" s="154">
        <v>66786</v>
      </c>
      <c r="F3778" s="556" t="s">
        <v>60</v>
      </c>
      <c r="G3778" s="557"/>
      <c r="H3778" s="92">
        <v>737.5</v>
      </c>
      <c r="I3778" s="154"/>
      <c r="J3778" s="154"/>
      <c r="K3778" s="556"/>
      <c r="L3778" s="558"/>
      <c r="M3778" s="558"/>
      <c r="N3778" s="557"/>
      <c r="O3778" s="154"/>
      <c r="P3778" s="500" t="s">
        <v>27</v>
      </c>
      <c r="Q3778" s="99"/>
    </row>
    <row r="3779" spans="1:17" ht="9" customHeight="1" x14ac:dyDescent="0.15">
      <c r="A3779" s="515"/>
      <c r="B3779" s="502"/>
      <c r="C3779" s="154">
        <v>9820</v>
      </c>
      <c r="D3779" s="105">
        <v>5155</v>
      </c>
      <c r="E3779" s="154">
        <v>67286</v>
      </c>
      <c r="F3779" s="556" t="s">
        <v>60</v>
      </c>
      <c r="G3779" s="557"/>
      <c r="H3779" s="92">
        <v>743.5</v>
      </c>
      <c r="I3779" s="154"/>
      <c r="J3779" s="154"/>
      <c r="K3779" s="556"/>
      <c r="L3779" s="558"/>
      <c r="M3779" s="558"/>
      <c r="N3779" s="557"/>
      <c r="O3779" s="154"/>
      <c r="P3779" s="501" t="s">
        <v>27</v>
      </c>
      <c r="Q3779" s="99"/>
    </row>
    <row r="3780" spans="1:17" x14ac:dyDescent="0.15">
      <c r="A3780" s="477" t="s">
        <v>94</v>
      </c>
      <c r="B3780" s="516"/>
      <c r="C3780" s="516"/>
      <c r="D3780" s="516"/>
      <c r="E3780" s="516"/>
      <c r="F3780" s="516"/>
      <c r="G3780" s="516"/>
      <c r="H3780" s="516"/>
      <c r="I3780" s="516"/>
      <c r="J3780" s="516"/>
      <c r="K3780" s="516"/>
      <c r="L3780" s="516"/>
      <c r="M3780" s="516"/>
      <c r="N3780" s="516"/>
      <c r="O3780" s="516"/>
      <c r="P3780" s="516"/>
      <c r="Q3780" s="517"/>
    </row>
    <row r="3781" spans="1:17" x14ac:dyDescent="0.15">
      <c r="A3781" s="479" t="s">
        <v>316</v>
      </c>
      <c r="B3781" s="518"/>
      <c r="C3781" s="518"/>
      <c r="D3781" s="518"/>
      <c r="E3781" s="518"/>
      <c r="F3781" s="518"/>
      <c r="G3781" s="518"/>
      <c r="H3781" s="518"/>
      <c r="I3781" s="518"/>
      <c r="J3781" s="518"/>
      <c r="K3781" s="518"/>
      <c r="L3781" s="518"/>
      <c r="M3781" s="518"/>
      <c r="N3781" s="518"/>
      <c r="O3781" s="518"/>
      <c r="P3781" s="518"/>
      <c r="Q3781" s="519"/>
    </row>
    <row r="3782" spans="1:17" x14ac:dyDescent="0.15">
      <c r="A3782" s="479" t="s">
        <v>111</v>
      </c>
      <c r="B3782" s="518"/>
      <c r="C3782" s="518"/>
      <c r="D3782" s="518"/>
      <c r="E3782" s="518"/>
      <c r="F3782" s="518"/>
      <c r="G3782" s="518"/>
      <c r="H3782" s="518"/>
      <c r="I3782" s="518"/>
      <c r="J3782" s="518"/>
      <c r="K3782" s="518"/>
      <c r="L3782" s="518"/>
      <c r="M3782" s="518"/>
      <c r="N3782" s="518"/>
      <c r="O3782" s="518"/>
      <c r="P3782" s="518"/>
      <c r="Q3782" s="519"/>
    </row>
    <row r="3783" spans="1:17" x14ac:dyDescent="0.15">
      <c r="A3783" s="461" t="s">
        <v>112</v>
      </c>
      <c r="B3783" s="523"/>
      <c r="C3783" s="523"/>
      <c r="D3783" s="523"/>
      <c r="E3783" s="523"/>
      <c r="F3783" s="523"/>
      <c r="G3783" s="523"/>
      <c r="H3783" s="523"/>
      <c r="I3783" s="523"/>
      <c r="J3783" s="523"/>
      <c r="K3783" s="523"/>
      <c r="L3783" s="523"/>
      <c r="M3783" s="523"/>
      <c r="N3783" s="523"/>
      <c r="O3783" s="523"/>
      <c r="P3783" s="523"/>
      <c r="Q3783" s="524"/>
    </row>
    <row r="3784" spans="1:17" x14ac:dyDescent="0.15">
      <c r="A3784" s="140" t="s">
        <v>418</v>
      </c>
      <c r="B3784" s="90"/>
      <c r="C3784" s="140">
        <f>C3764+1</f>
        <v>723</v>
      </c>
      <c r="N3784" s="90"/>
      <c r="O3784" s="90"/>
      <c r="P3784" s="90"/>
      <c r="Q3784" s="90"/>
    </row>
    <row r="3785" spans="1:17" x14ac:dyDescent="0.15">
      <c r="A3785" s="553" t="s">
        <v>1154</v>
      </c>
      <c r="B3785" s="553"/>
      <c r="C3785" s="553"/>
      <c r="D3785" s="553"/>
      <c r="E3785" s="553"/>
      <c r="F3785" s="553"/>
      <c r="G3785" s="553"/>
      <c r="H3785" s="553"/>
      <c r="I3785" s="553"/>
      <c r="J3785" s="553"/>
      <c r="K3785" s="553"/>
      <c r="L3785" s="553"/>
      <c r="M3785" s="553"/>
      <c r="N3785" s="553"/>
      <c r="O3785" s="553"/>
      <c r="P3785" s="553"/>
      <c r="Q3785" s="553"/>
    </row>
    <row r="3786" spans="1:17" x14ac:dyDescent="0.15">
      <c r="A3786" s="553" t="s">
        <v>749</v>
      </c>
      <c r="B3786" s="553"/>
      <c r="C3786" s="553"/>
      <c r="D3786" s="553"/>
      <c r="E3786" s="553"/>
      <c r="F3786" s="553"/>
      <c r="G3786" s="553"/>
      <c r="H3786" s="553"/>
      <c r="I3786" s="553"/>
      <c r="J3786" s="553"/>
      <c r="K3786" s="553"/>
      <c r="L3786" s="553"/>
      <c r="M3786" s="553"/>
      <c r="N3786" s="553"/>
      <c r="O3786" s="553"/>
      <c r="P3786" s="553"/>
      <c r="Q3786" s="553"/>
    </row>
    <row r="3787" spans="1:17" s="91" customFormat="1" ht="97.5" customHeight="1" x14ac:dyDescent="0.25">
      <c r="A3787" s="186" t="s">
        <v>152</v>
      </c>
      <c r="B3787" s="187" t="s">
        <v>56</v>
      </c>
      <c r="C3787" s="186" t="s">
        <v>124</v>
      </c>
      <c r="D3787" s="186" t="s">
        <v>700</v>
      </c>
      <c r="E3787" s="186" t="s">
        <v>701</v>
      </c>
      <c r="F3787" s="559" t="s">
        <v>325</v>
      </c>
      <c r="G3787" s="560"/>
      <c r="H3787" s="187" t="s">
        <v>703</v>
      </c>
      <c r="I3787" s="93" t="s">
        <v>967</v>
      </c>
      <c r="J3787" s="93" t="s">
        <v>1409</v>
      </c>
      <c r="K3787" s="559" t="s">
        <v>1408</v>
      </c>
      <c r="L3787" s="561"/>
      <c r="M3787" s="561"/>
      <c r="N3787" s="560"/>
      <c r="O3787" s="93" t="s">
        <v>969</v>
      </c>
      <c r="P3787" s="93" t="s">
        <v>1240</v>
      </c>
      <c r="Q3787" s="93" t="s">
        <v>26</v>
      </c>
    </row>
    <row r="3788" spans="1:17" x14ac:dyDescent="0.15">
      <c r="A3788" s="507" t="s">
        <v>170</v>
      </c>
      <c r="B3788" s="502" t="s">
        <v>18</v>
      </c>
      <c r="C3788" s="154">
        <v>9820</v>
      </c>
      <c r="D3788" s="105">
        <v>5035</v>
      </c>
      <c r="E3788" s="154">
        <v>66486</v>
      </c>
      <c r="F3788" s="556" t="s">
        <v>42</v>
      </c>
      <c r="G3788" s="557"/>
      <c r="H3788" s="96">
        <v>2115</v>
      </c>
      <c r="I3788" s="154"/>
      <c r="J3788" s="154"/>
      <c r="K3788" s="556"/>
      <c r="L3788" s="558"/>
      <c r="M3788" s="558"/>
      <c r="N3788" s="557"/>
      <c r="O3788" s="154"/>
      <c r="P3788" s="499" t="s">
        <v>27</v>
      </c>
      <c r="Q3788" s="99"/>
    </row>
    <row r="3789" spans="1:17" x14ac:dyDescent="0.15">
      <c r="A3789" s="508"/>
      <c r="B3789" s="502"/>
      <c r="C3789" s="154">
        <v>9820</v>
      </c>
      <c r="D3789" s="105">
        <v>5095</v>
      </c>
      <c r="E3789" s="154">
        <v>66786</v>
      </c>
      <c r="F3789" s="556" t="s">
        <v>42</v>
      </c>
      <c r="G3789" s="557"/>
      <c r="H3789" s="96">
        <v>2145</v>
      </c>
      <c r="I3789" s="154"/>
      <c r="J3789" s="154"/>
      <c r="K3789" s="556"/>
      <c r="L3789" s="558"/>
      <c r="M3789" s="558"/>
      <c r="N3789" s="557"/>
      <c r="O3789" s="154"/>
      <c r="P3789" s="500"/>
      <c r="Q3789" s="99"/>
    </row>
    <row r="3790" spans="1:17" x14ac:dyDescent="0.15">
      <c r="A3790" s="514"/>
      <c r="B3790" s="502"/>
      <c r="C3790" s="154">
        <v>9820</v>
      </c>
      <c r="D3790" s="105">
        <v>5095</v>
      </c>
      <c r="E3790" s="154">
        <v>67086</v>
      </c>
      <c r="F3790" s="556" t="s">
        <v>42</v>
      </c>
      <c r="G3790" s="557"/>
      <c r="H3790" s="96">
        <v>2175</v>
      </c>
      <c r="I3790" s="154"/>
      <c r="J3790" s="154"/>
      <c r="K3790" s="556"/>
      <c r="L3790" s="558"/>
      <c r="M3790" s="558"/>
      <c r="N3790" s="557"/>
      <c r="O3790" s="154"/>
      <c r="P3790" s="500" t="s">
        <v>27</v>
      </c>
      <c r="Q3790" s="99"/>
    </row>
    <row r="3791" spans="1:17" x14ac:dyDescent="0.15">
      <c r="A3791" s="514"/>
      <c r="B3791" s="502"/>
      <c r="C3791" s="154">
        <v>9820</v>
      </c>
      <c r="D3791" s="105">
        <v>5155</v>
      </c>
      <c r="E3791" s="154">
        <v>67286</v>
      </c>
      <c r="F3791" s="556" t="s">
        <v>42</v>
      </c>
      <c r="G3791" s="557"/>
      <c r="H3791" s="96">
        <v>2195</v>
      </c>
      <c r="I3791" s="154"/>
      <c r="J3791" s="154"/>
      <c r="K3791" s="556"/>
      <c r="L3791" s="558"/>
      <c r="M3791" s="558"/>
      <c r="N3791" s="557"/>
      <c r="O3791" s="154"/>
      <c r="P3791" s="501" t="s">
        <v>27</v>
      </c>
      <c r="Q3791" s="99"/>
    </row>
    <row r="3792" spans="1:17" x14ac:dyDescent="0.15">
      <c r="A3792" s="514"/>
      <c r="B3792" s="502" t="s">
        <v>54</v>
      </c>
      <c r="C3792" s="154">
        <v>9820</v>
      </c>
      <c r="D3792" s="105">
        <v>5035</v>
      </c>
      <c r="E3792" s="154">
        <v>66486</v>
      </c>
      <c r="F3792" s="556" t="s">
        <v>42</v>
      </c>
      <c r="G3792" s="557"/>
      <c r="H3792" s="96">
        <v>2115</v>
      </c>
      <c r="I3792" s="154"/>
      <c r="J3792" s="154"/>
      <c r="K3792" s="556"/>
      <c r="L3792" s="558"/>
      <c r="M3792" s="558"/>
      <c r="N3792" s="557"/>
      <c r="O3792" s="154"/>
      <c r="P3792" s="499" t="s">
        <v>27</v>
      </c>
      <c r="Q3792" s="99"/>
    </row>
    <row r="3793" spans="1:17" x14ac:dyDescent="0.15">
      <c r="A3793" s="514"/>
      <c r="B3793" s="502"/>
      <c r="C3793" s="154">
        <v>9820</v>
      </c>
      <c r="D3793" s="105">
        <v>5095</v>
      </c>
      <c r="E3793" s="154">
        <v>66786</v>
      </c>
      <c r="F3793" s="556" t="s">
        <v>42</v>
      </c>
      <c r="G3793" s="557"/>
      <c r="H3793" s="96">
        <v>2145</v>
      </c>
      <c r="I3793" s="154"/>
      <c r="J3793" s="154"/>
      <c r="K3793" s="556"/>
      <c r="L3793" s="558"/>
      <c r="M3793" s="558"/>
      <c r="N3793" s="557"/>
      <c r="O3793" s="154"/>
      <c r="P3793" s="500" t="s">
        <v>27</v>
      </c>
      <c r="Q3793" s="99"/>
    </row>
    <row r="3794" spans="1:17" x14ac:dyDescent="0.15">
      <c r="A3794" s="514"/>
      <c r="B3794" s="502"/>
      <c r="C3794" s="154">
        <v>9820</v>
      </c>
      <c r="D3794" s="105">
        <v>5095</v>
      </c>
      <c r="E3794" s="154">
        <v>67086</v>
      </c>
      <c r="F3794" s="556" t="s">
        <v>42</v>
      </c>
      <c r="G3794" s="557"/>
      <c r="H3794" s="96">
        <v>2175</v>
      </c>
      <c r="I3794" s="154"/>
      <c r="J3794" s="154"/>
      <c r="K3794" s="556"/>
      <c r="L3794" s="558"/>
      <c r="M3794" s="558"/>
      <c r="N3794" s="557"/>
      <c r="O3794" s="154"/>
      <c r="P3794" s="500"/>
      <c r="Q3794" s="99"/>
    </row>
    <row r="3795" spans="1:17" x14ac:dyDescent="0.15">
      <c r="A3795" s="514"/>
      <c r="B3795" s="502"/>
      <c r="C3795" s="154">
        <v>9820</v>
      </c>
      <c r="D3795" s="105">
        <v>5155</v>
      </c>
      <c r="E3795" s="154">
        <v>67286</v>
      </c>
      <c r="F3795" s="556" t="s">
        <v>42</v>
      </c>
      <c r="G3795" s="557"/>
      <c r="H3795" s="96">
        <v>2195</v>
      </c>
      <c r="I3795" s="154"/>
      <c r="J3795" s="154"/>
      <c r="K3795" s="556"/>
      <c r="L3795" s="558"/>
      <c r="M3795" s="558"/>
      <c r="N3795" s="557"/>
      <c r="O3795" s="154"/>
      <c r="P3795" s="500" t="s">
        <v>27</v>
      </c>
      <c r="Q3795" s="99"/>
    </row>
    <row r="3796" spans="1:17" x14ac:dyDescent="0.15">
      <c r="A3796" s="514"/>
      <c r="B3796" s="502" t="s">
        <v>9</v>
      </c>
      <c r="C3796" s="154">
        <v>9820</v>
      </c>
      <c r="D3796" s="105">
        <v>5035</v>
      </c>
      <c r="E3796" s="154">
        <v>66486</v>
      </c>
      <c r="F3796" s="556" t="s">
        <v>42</v>
      </c>
      <c r="G3796" s="557"/>
      <c r="H3796" s="96">
        <v>2115</v>
      </c>
      <c r="I3796" s="154"/>
      <c r="J3796" s="154"/>
      <c r="K3796" s="556"/>
      <c r="L3796" s="558"/>
      <c r="M3796" s="558"/>
      <c r="N3796" s="557"/>
      <c r="O3796" s="154"/>
      <c r="P3796" s="554"/>
      <c r="Q3796" s="99"/>
    </row>
    <row r="3797" spans="1:17" x14ac:dyDescent="0.15">
      <c r="A3797" s="514"/>
      <c r="B3797" s="502"/>
      <c r="C3797" s="154">
        <v>9820</v>
      </c>
      <c r="D3797" s="105">
        <v>5095</v>
      </c>
      <c r="E3797" s="154">
        <v>66786</v>
      </c>
      <c r="F3797" s="556" t="s">
        <v>42</v>
      </c>
      <c r="G3797" s="557"/>
      <c r="H3797" s="96">
        <v>2145</v>
      </c>
      <c r="I3797" s="154"/>
      <c r="J3797" s="154"/>
      <c r="K3797" s="556"/>
      <c r="L3797" s="558"/>
      <c r="M3797" s="558"/>
      <c r="N3797" s="557"/>
      <c r="O3797" s="154"/>
      <c r="P3797" s="554"/>
      <c r="Q3797" s="99"/>
    </row>
    <row r="3798" spans="1:17" x14ac:dyDescent="0.15">
      <c r="A3798" s="514"/>
      <c r="B3798" s="502"/>
      <c r="C3798" s="154">
        <v>9820</v>
      </c>
      <c r="D3798" s="105">
        <v>5095</v>
      </c>
      <c r="E3798" s="154">
        <v>67086</v>
      </c>
      <c r="F3798" s="556" t="s">
        <v>42</v>
      </c>
      <c r="G3798" s="557"/>
      <c r="H3798" s="96">
        <v>2175</v>
      </c>
      <c r="I3798" s="154"/>
      <c r="J3798" s="154"/>
      <c r="K3798" s="556"/>
      <c r="L3798" s="558"/>
      <c r="M3798" s="558"/>
      <c r="N3798" s="557"/>
      <c r="O3798" s="154"/>
      <c r="P3798" s="554"/>
      <c r="Q3798" s="99"/>
    </row>
    <row r="3799" spans="1:17" x14ac:dyDescent="0.15">
      <c r="A3799" s="514"/>
      <c r="B3799" s="502"/>
      <c r="C3799" s="154">
        <v>9820</v>
      </c>
      <c r="D3799" s="105">
        <v>5155</v>
      </c>
      <c r="E3799" s="154">
        <v>67286</v>
      </c>
      <c r="F3799" s="556" t="s">
        <v>42</v>
      </c>
      <c r="G3799" s="557"/>
      <c r="H3799" s="96">
        <v>2195</v>
      </c>
      <c r="I3799" s="154"/>
      <c r="J3799" s="154"/>
      <c r="K3799" s="556"/>
      <c r="L3799" s="558"/>
      <c r="M3799" s="558"/>
      <c r="N3799" s="557"/>
      <c r="O3799" s="154"/>
      <c r="P3799" s="555"/>
      <c r="Q3799" s="99"/>
    </row>
    <row r="3800" spans="1:17" x14ac:dyDescent="0.15">
      <c r="A3800" s="507" t="s">
        <v>171</v>
      </c>
      <c r="B3800" s="502" t="s">
        <v>18</v>
      </c>
      <c r="C3800" s="154">
        <v>9820</v>
      </c>
      <c r="D3800" s="105">
        <v>5035</v>
      </c>
      <c r="E3800" s="154">
        <v>66486</v>
      </c>
      <c r="F3800" s="556" t="s">
        <v>42</v>
      </c>
      <c r="G3800" s="557"/>
      <c r="H3800" s="96">
        <v>2115</v>
      </c>
      <c r="I3800" s="154"/>
      <c r="J3800" s="154"/>
      <c r="K3800" s="556"/>
      <c r="L3800" s="558"/>
      <c r="M3800" s="558"/>
      <c r="N3800" s="557"/>
      <c r="O3800" s="154"/>
      <c r="P3800" s="499" t="s">
        <v>27</v>
      </c>
      <c r="Q3800" s="99"/>
    </row>
    <row r="3801" spans="1:17" x14ac:dyDescent="0.15">
      <c r="A3801" s="514"/>
      <c r="B3801" s="502"/>
      <c r="C3801" s="154">
        <v>9820</v>
      </c>
      <c r="D3801" s="105">
        <v>5095</v>
      </c>
      <c r="E3801" s="154">
        <v>66786</v>
      </c>
      <c r="F3801" s="556" t="s">
        <v>42</v>
      </c>
      <c r="G3801" s="557"/>
      <c r="H3801" s="96">
        <v>2145</v>
      </c>
      <c r="I3801" s="154"/>
      <c r="J3801" s="154"/>
      <c r="K3801" s="556"/>
      <c r="L3801" s="558"/>
      <c r="M3801" s="558"/>
      <c r="N3801" s="557"/>
      <c r="O3801" s="154"/>
      <c r="P3801" s="500" t="s">
        <v>27</v>
      </c>
      <c r="Q3801" s="99"/>
    </row>
    <row r="3802" spans="1:17" x14ac:dyDescent="0.15">
      <c r="A3802" s="514"/>
      <c r="B3802" s="502"/>
      <c r="C3802" s="154">
        <v>9820</v>
      </c>
      <c r="D3802" s="105">
        <v>5095</v>
      </c>
      <c r="E3802" s="154">
        <v>67086</v>
      </c>
      <c r="F3802" s="556" t="s">
        <v>42</v>
      </c>
      <c r="G3802" s="557"/>
      <c r="H3802" s="96">
        <v>2175</v>
      </c>
      <c r="I3802" s="154"/>
      <c r="J3802" s="154"/>
      <c r="K3802" s="556"/>
      <c r="L3802" s="558"/>
      <c r="M3802" s="558"/>
      <c r="N3802" s="557"/>
      <c r="O3802" s="154"/>
      <c r="P3802" s="500"/>
      <c r="Q3802" s="99"/>
    </row>
    <row r="3803" spans="1:17" x14ac:dyDescent="0.15">
      <c r="A3803" s="515"/>
      <c r="B3803" s="502"/>
      <c r="C3803" s="154">
        <v>9820</v>
      </c>
      <c r="D3803" s="105">
        <v>5155</v>
      </c>
      <c r="E3803" s="154">
        <v>67286</v>
      </c>
      <c r="F3803" s="556" t="s">
        <v>42</v>
      </c>
      <c r="G3803" s="557"/>
      <c r="H3803" s="96">
        <v>2195</v>
      </c>
      <c r="I3803" s="154"/>
      <c r="J3803" s="154"/>
      <c r="K3803" s="556"/>
      <c r="L3803" s="558"/>
      <c r="M3803" s="558"/>
      <c r="N3803" s="557"/>
      <c r="O3803" s="154"/>
      <c r="P3803" s="501" t="s">
        <v>27</v>
      </c>
      <c r="Q3803" s="99"/>
    </row>
    <row r="3804" spans="1:17" x14ac:dyDescent="0.15">
      <c r="A3804" s="477" t="s">
        <v>94</v>
      </c>
      <c r="B3804" s="516"/>
      <c r="C3804" s="516"/>
      <c r="D3804" s="516"/>
      <c r="E3804" s="516"/>
      <c r="F3804" s="516"/>
      <c r="G3804" s="516"/>
      <c r="H3804" s="516"/>
      <c r="I3804" s="516"/>
      <c r="J3804" s="516"/>
      <c r="K3804" s="516"/>
      <c r="L3804" s="516"/>
      <c r="M3804" s="516"/>
      <c r="N3804" s="516"/>
      <c r="O3804" s="516"/>
      <c r="P3804" s="516"/>
      <c r="Q3804" s="517"/>
    </row>
    <row r="3805" spans="1:17" x14ac:dyDescent="0.15">
      <c r="A3805" s="479" t="s">
        <v>316</v>
      </c>
      <c r="B3805" s="518"/>
      <c r="C3805" s="518"/>
      <c r="D3805" s="518"/>
      <c r="E3805" s="518"/>
      <c r="F3805" s="518"/>
      <c r="G3805" s="518"/>
      <c r="H3805" s="518"/>
      <c r="I3805" s="518"/>
      <c r="J3805" s="518"/>
      <c r="K3805" s="518"/>
      <c r="L3805" s="518"/>
      <c r="M3805" s="518"/>
      <c r="N3805" s="518"/>
      <c r="O3805" s="518"/>
      <c r="P3805" s="518"/>
      <c r="Q3805" s="519"/>
    </row>
    <row r="3806" spans="1:17" x14ac:dyDescent="0.15">
      <c r="A3806" s="479" t="s">
        <v>111</v>
      </c>
      <c r="B3806" s="518"/>
      <c r="C3806" s="518"/>
      <c r="D3806" s="518"/>
      <c r="E3806" s="518"/>
      <c r="F3806" s="518"/>
      <c r="G3806" s="518"/>
      <c r="H3806" s="518"/>
      <c r="I3806" s="518"/>
      <c r="J3806" s="518"/>
      <c r="K3806" s="518"/>
      <c r="L3806" s="518"/>
      <c r="M3806" s="518"/>
      <c r="N3806" s="518"/>
      <c r="O3806" s="518"/>
      <c r="P3806" s="518"/>
      <c r="Q3806" s="519"/>
    </row>
    <row r="3807" spans="1:17" x14ac:dyDescent="0.15">
      <c r="A3807" s="461" t="s">
        <v>112</v>
      </c>
      <c r="B3807" s="523"/>
      <c r="C3807" s="523"/>
      <c r="D3807" s="523"/>
      <c r="E3807" s="523"/>
      <c r="F3807" s="523"/>
      <c r="G3807" s="523"/>
      <c r="H3807" s="523"/>
      <c r="I3807" s="523"/>
      <c r="J3807" s="523"/>
      <c r="K3807" s="523"/>
      <c r="L3807" s="523"/>
      <c r="M3807" s="523"/>
      <c r="N3807" s="523"/>
      <c r="O3807" s="523"/>
      <c r="P3807" s="523"/>
      <c r="Q3807" s="524"/>
    </row>
    <row r="3808" spans="1:17" x14ac:dyDescent="0.15">
      <c r="A3808" s="140" t="s">
        <v>418</v>
      </c>
      <c r="B3808" s="90"/>
      <c r="C3808" s="140">
        <f>C3784+1</f>
        <v>724</v>
      </c>
      <c r="N3808" s="90"/>
      <c r="O3808" s="90"/>
      <c r="P3808" s="90"/>
      <c r="Q3808" s="90"/>
    </row>
    <row r="3809" spans="1:17" x14ac:dyDescent="0.15">
      <c r="A3809" s="553" t="s">
        <v>1155</v>
      </c>
      <c r="B3809" s="553"/>
      <c r="C3809" s="553"/>
      <c r="D3809" s="553"/>
      <c r="E3809" s="553"/>
      <c r="F3809" s="553"/>
      <c r="G3809" s="553"/>
      <c r="H3809" s="553"/>
      <c r="I3809" s="553"/>
      <c r="J3809" s="553"/>
      <c r="K3809" s="553"/>
      <c r="L3809" s="553"/>
      <c r="M3809" s="553"/>
      <c r="N3809" s="553"/>
      <c r="O3809" s="553"/>
      <c r="P3809" s="553"/>
      <c r="Q3809" s="553"/>
    </row>
    <row r="3810" spans="1:17" x14ac:dyDescent="0.15">
      <c r="A3810" s="553" t="s">
        <v>749</v>
      </c>
      <c r="B3810" s="553"/>
      <c r="C3810" s="553"/>
      <c r="D3810" s="553"/>
      <c r="E3810" s="553"/>
      <c r="F3810" s="553"/>
      <c r="G3810" s="553"/>
      <c r="H3810" s="553"/>
      <c r="I3810" s="553"/>
      <c r="J3810" s="553"/>
      <c r="K3810" s="553"/>
      <c r="L3810" s="553"/>
      <c r="M3810" s="553"/>
      <c r="N3810" s="553"/>
      <c r="O3810" s="553"/>
      <c r="P3810" s="553"/>
      <c r="Q3810" s="553"/>
    </row>
    <row r="3811" spans="1:17" s="91" customFormat="1" ht="97.5" customHeight="1" x14ac:dyDescent="0.25">
      <c r="A3811" s="184" t="s">
        <v>152</v>
      </c>
      <c r="B3811" s="185" t="s">
        <v>56</v>
      </c>
      <c r="C3811" s="184" t="s">
        <v>124</v>
      </c>
      <c r="D3811" s="184" t="s">
        <v>700</v>
      </c>
      <c r="E3811" s="184" t="s">
        <v>701</v>
      </c>
      <c r="F3811" s="559" t="s">
        <v>121</v>
      </c>
      <c r="G3811" s="560"/>
      <c r="H3811" s="185" t="s">
        <v>216</v>
      </c>
      <c r="I3811" s="93" t="s">
        <v>852</v>
      </c>
      <c r="J3811" s="93" t="s">
        <v>1409</v>
      </c>
      <c r="K3811" s="559" t="s">
        <v>1408</v>
      </c>
      <c r="L3811" s="561"/>
      <c r="M3811" s="561"/>
      <c r="N3811" s="560"/>
      <c r="O3811" s="93" t="s">
        <v>845</v>
      </c>
      <c r="P3811" s="93" t="s">
        <v>846</v>
      </c>
      <c r="Q3811" s="93" t="s">
        <v>26</v>
      </c>
    </row>
    <row r="3812" spans="1:17" x14ac:dyDescent="0.15">
      <c r="A3812" s="507" t="s">
        <v>170</v>
      </c>
      <c r="B3812" s="502" t="s">
        <v>18</v>
      </c>
      <c r="C3812" s="154">
        <v>9820</v>
      </c>
      <c r="D3812" s="154">
        <v>9720</v>
      </c>
      <c r="E3812" s="154">
        <v>66486</v>
      </c>
      <c r="F3812" s="556" t="s">
        <v>42</v>
      </c>
      <c r="G3812" s="557"/>
      <c r="H3812" s="96">
        <v>2355</v>
      </c>
      <c r="I3812" s="154"/>
      <c r="J3812" s="154"/>
      <c r="K3812" s="556"/>
      <c r="L3812" s="558"/>
      <c r="M3812" s="558"/>
      <c r="N3812" s="557"/>
      <c r="O3812" s="154"/>
      <c r="P3812" s="499" t="s">
        <v>27</v>
      </c>
      <c r="Q3812" s="99"/>
    </row>
    <row r="3813" spans="1:17" x14ac:dyDescent="0.15">
      <c r="A3813" s="514"/>
      <c r="B3813" s="502"/>
      <c r="C3813" s="154">
        <v>9820</v>
      </c>
      <c r="D3813" s="154">
        <v>9720</v>
      </c>
      <c r="E3813" s="154">
        <v>66786</v>
      </c>
      <c r="F3813" s="556" t="s">
        <v>42</v>
      </c>
      <c r="G3813" s="557"/>
      <c r="H3813" s="96">
        <v>2355</v>
      </c>
      <c r="I3813" s="154"/>
      <c r="J3813" s="154"/>
      <c r="K3813" s="556"/>
      <c r="L3813" s="558"/>
      <c r="M3813" s="558"/>
      <c r="N3813" s="557"/>
      <c r="O3813" s="154"/>
      <c r="P3813" s="500" t="s">
        <v>27</v>
      </c>
      <c r="Q3813" s="99"/>
    </row>
    <row r="3814" spans="1:17" x14ac:dyDescent="0.15">
      <c r="A3814" s="514"/>
      <c r="B3814" s="502"/>
      <c r="C3814" s="154">
        <v>9820</v>
      </c>
      <c r="D3814" s="154">
        <v>9720</v>
      </c>
      <c r="E3814" s="154">
        <v>67286</v>
      </c>
      <c r="F3814" s="556" t="s">
        <v>42</v>
      </c>
      <c r="G3814" s="557"/>
      <c r="H3814" s="96">
        <v>2355</v>
      </c>
      <c r="I3814" s="154"/>
      <c r="J3814" s="154"/>
      <c r="K3814" s="556"/>
      <c r="L3814" s="558"/>
      <c r="M3814" s="558"/>
      <c r="N3814" s="557"/>
      <c r="O3814" s="154"/>
      <c r="P3814" s="501" t="s">
        <v>27</v>
      </c>
      <c r="Q3814" s="99"/>
    </row>
    <row r="3815" spans="1:17" x14ac:dyDescent="0.15">
      <c r="A3815" s="514"/>
      <c r="B3815" s="502" t="s">
        <v>54</v>
      </c>
      <c r="C3815" s="154">
        <v>9820</v>
      </c>
      <c r="D3815" s="154">
        <v>9720</v>
      </c>
      <c r="E3815" s="154">
        <v>66486</v>
      </c>
      <c r="F3815" s="556" t="s">
        <v>42</v>
      </c>
      <c r="G3815" s="557"/>
      <c r="H3815" s="96">
        <v>2355</v>
      </c>
      <c r="I3815" s="154"/>
      <c r="J3815" s="154"/>
      <c r="K3815" s="556"/>
      <c r="L3815" s="558"/>
      <c r="M3815" s="558"/>
      <c r="N3815" s="557"/>
      <c r="O3815" s="154"/>
      <c r="P3815" s="499" t="s">
        <v>27</v>
      </c>
      <c r="Q3815" s="99"/>
    </row>
    <row r="3816" spans="1:17" x14ac:dyDescent="0.15">
      <c r="A3816" s="514"/>
      <c r="B3816" s="502"/>
      <c r="C3816" s="154">
        <v>9820</v>
      </c>
      <c r="D3816" s="154">
        <v>9720</v>
      </c>
      <c r="E3816" s="154">
        <v>66786</v>
      </c>
      <c r="F3816" s="556" t="s">
        <v>42</v>
      </c>
      <c r="G3816" s="557"/>
      <c r="H3816" s="96">
        <v>2355</v>
      </c>
      <c r="I3816" s="154"/>
      <c r="J3816" s="154"/>
      <c r="K3816" s="556"/>
      <c r="L3816" s="558"/>
      <c r="M3816" s="558"/>
      <c r="N3816" s="557"/>
      <c r="O3816" s="154"/>
      <c r="P3816" s="500" t="s">
        <v>27</v>
      </c>
      <c r="Q3816" s="99"/>
    </row>
    <row r="3817" spans="1:17" x14ac:dyDescent="0.15">
      <c r="A3817" s="514"/>
      <c r="B3817" s="502"/>
      <c r="C3817" s="154">
        <v>9820</v>
      </c>
      <c r="D3817" s="154">
        <v>9720</v>
      </c>
      <c r="E3817" s="154">
        <v>67286</v>
      </c>
      <c r="F3817" s="556" t="s">
        <v>42</v>
      </c>
      <c r="G3817" s="557"/>
      <c r="H3817" s="96">
        <v>2355</v>
      </c>
      <c r="I3817" s="154"/>
      <c r="J3817" s="154"/>
      <c r="K3817" s="556"/>
      <c r="L3817" s="558"/>
      <c r="M3817" s="558"/>
      <c r="N3817" s="557"/>
      <c r="O3817" s="154"/>
      <c r="P3817" s="500" t="s">
        <v>27</v>
      </c>
      <c r="Q3817" s="99"/>
    </row>
    <row r="3818" spans="1:17" x14ac:dyDescent="0.15">
      <c r="A3818" s="514"/>
      <c r="B3818" s="502" t="s">
        <v>9</v>
      </c>
      <c r="C3818" s="154">
        <v>9820</v>
      </c>
      <c r="D3818" s="154">
        <v>9720</v>
      </c>
      <c r="E3818" s="154">
        <v>66486</v>
      </c>
      <c r="F3818" s="556" t="s">
        <v>42</v>
      </c>
      <c r="G3818" s="557"/>
      <c r="H3818" s="96">
        <v>2355</v>
      </c>
      <c r="I3818" s="154"/>
      <c r="J3818" s="154"/>
      <c r="K3818" s="556"/>
      <c r="L3818" s="558"/>
      <c r="M3818" s="558"/>
      <c r="N3818" s="557"/>
      <c r="O3818" s="154"/>
      <c r="P3818" s="554"/>
      <c r="Q3818" s="99"/>
    </row>
    <row r="3819" spans="1:17" x14ac:dyDescent="0.15">
      <c r="A3819" s="514"/>
      <c r="B3819" s="502"/>
      <c r="C3819" s="154">
        <v>9820</v>
      </c>
      <c r="D3819" s="154">
        <v>9720</v>
      </c>
      <c r="E3819" s="154">
        <v>66786</v>
      </c>
      <c r="F3819" s="556" t="s">
        <v>42</v>
      </c>
      <c r="G3819" s="557"/>
      <c r="H3819" s="96">
        <v>2355</v>
      </c>
      <c r="I3819" s="154"/>
      <c r="J3819" s="154"/>
      <c r="K3819" s="556"/>
      <c r="L3819" s="558"/>
      <c r="M3819" s="558"/>
      <c r="N3819" s="557"/>
      <c r="O3819" s="154"/>
      <c r="P3819" s="554"/>
      <c r="Q3819" s="99"/>
    </row>
    <row r="3820" spans="1:17" x14ac:dyDescent="0.15">
      <c r="A3820" s="514"/>
      <c r="B3820" s="502"/>
      <c r="C3820" s="154">
        <v>9820</v>
      </c>
      <c r="D3820" s="154">
        <v>9720</v>
      </c>
      <c r="E3820" s="154">
        <v>67286</v>
      </c>
      <c r="F3820" s="556" t="s">
        <v>42</v>
      </c>
      <c r="G3820" s="557"/>
      <c r="H3820" s="96">
        <v>2355</v>
      </c>
      <c r="I3820" s="154"/>
      <c r="J3820" s="154"/>
      <c r="K3820" s="556"/>
      <c r="L3820" s="558"/>
      <c r="M3820" s="558"/>
      <c r="N3820" s="557"/>
      <c r="O3820" s="154"/>
      <c r="P3820" s="555"/>
      <c r="Q3820" s="99"/>
    </row>
    <row r="3821" spans="1:17" x14ac:dyDescent="0.15">
      <c r="A3821" s="507" t="s">
        <v>171</v>
      </c>
      <c r="B3821" s="502" t="s">
        <v>18</v>
      </c>
      <c r="C3821" s="154">
        <v>9820</v>
      </c>
      <c r="D3821" s="154">
        <v>9720</v>
      </c>
      <c r="E3821" s="154">
        <v>66486</v>
      </c>
      <c r="F3821" s="556" t="s">
        <v>42</v>
      </c>
      <c r="G3821" s="557"/>
      <c r="H3821" s="96">
        <v>2355</v>
      </c>
      <c r="I3821" s="154"/>
      <c r="J3821" s="154"/>
      <c r="K3821" s="556"/>
      <c r="L3821" s="558"/>
      <c r="M3821" s="558"/>
      <c r="N3821" s="557"/>
      <c r="O3821" s="154"/>
      <c r="P3821" s="499" t="s">
        <v>27</v>
      </c>
      <c r="Q3821" s="99"/>
    </row>
    <row r="3822" spans="1:17" x14ac:dyDescent="0.15">
      <c r="A3822" s="514"/>
      <c r="B3822" s="502"/>
      <c r="C3822" s="154">
        <v>9820</v>
      </c>
      <c r="D3822" s="154">
        <v>9720</v>
      </c>
      <c r="E3822" s="154">
        <v>66786</v>
      </c>
      <c r="F3822" s="556" t="s">
        <v>42</v>
      </c>
      <c r="G3822" s="557"/>
      <c r="H3822" s="96">
        <v>2355</v>
      </c>
      <c r="I3822" s="154"/>
      <c r="J3822" s="154"/>
      <c r="K3822" s="556"/>
      <c r="L3822" s="558"/>
      <c r="M3822" s="558"/>
      <c r="N3822" s="557"/>
      <c r="O3822" s="154"/>
      <c r="P3822" s="500" t="s">
        <v>27</v>
      </c>
      <c r="Q3822" s="99"/>
    </row>
    <row r="3823" spans="1:17" x14ac:dyDescent="0.15">
      <c r="A3823" s="515"/>
      <c r="B3823" s="502"/>
      <c r="C3823" s="154">
        <v>9820</v>
      </c>
      <c r="D3823" s="154">
        <v>9720</v>
      </c>
      <c r="E3823" s="154">
        <v>67286</v>
      </c>
      <c r="F3823" s="556" t="s">
        <v>42</v>
      </c>
      <c r="G3823" s="557"/>
      <c r="H3823" s="96">
        <v>2355</v>
      </c>
      <c r="I3823" s="154"/>
      <c r="J3823" s="154"/>
      <c r="K3823" s="556"/>
      <c r="L3823" s="558"/>
      <c r="M3823" s="558"/>
      <c r="N3823" s="557"/>
      <c r="O3823" s="154"/>
      <c r="P3823" s="501" t="s">
        <v>27</v>
      </c>
      <c r="Q3823" s="99"/>
    </row>
    <row r="3824" spans="1:17" x14ac:dyDescent="0.15">
      <c r="A3824" s="477" t="s">
        <v>94</v>
      </c>
      <c r="B3824" s="516"/>
      <c r="C3824" s="516"/>
      <c r="D3824" s="516"/>
      <c r="E3824" s="516"/>
      <c r="F3824" s="516"/>
      <c r="G3824" s="516"/>
      <c r="H3824" s="516"/>
      <c r="I3824" s="516"/>
      <c r="J3824" s="516"/>
      <c r="K3824" s="516"/>
      <c r="L3824" s="516"/>
      <c r="M3824" s="516"/>
      <c r="N3824" s="516"/>
      <c r="O3824" s="516"/>
      <c r="P3824" s="516"/>
      <c r="Q3824" s="517"/>
    </row>
    <row r="3825" spans="1:17" x14ac:dyDescent="0.15">
      <c r="A3825" s="479" t="s">
        <v>316</v>
      </c>
      <c r="B3825" s="518"/>
      <c r="C3825" s="518"/>
      <c r="D3825" s="518"/>
      <c r="E3825" s="518"/>
      <c r="F3825" s="518"/>
      <c r="G3825" s="518"/>
      <c r="H3825" s="518"/>
      <c r="I3825" s="518"/>
      <c r="J3825" s="518"/>
      <c r="K3825" s="518"/>
      <c r="L3825" s="518"/>
      <c r="M3825" s="518"/>
      <c r="N3825" s="518"/>
      <c r="O3825" s="518"/>
      <c r="P3825" s="518"/>
      <c r="Q3825" s="519"/>
    </row>
    <row r="3826" spans="1:17" x14ac:dyDescent="0.15">
      <c r="A3826" s="479" t="s">
        <v>111</v>
      </c>
      <c r="B3826" s="518"/>
      <c r="C3826" s="518"/>
      <c r="D3826" s="518"/>
      <c r="E3826" s="518"/>
      <c r="F3826" s="518"/>
      <c r="G3826" s="518"/>
      <c r="H3826" s="518"/>
      <c r="I3826" s="518"/>
      <c r="J3826" s="518"/>
      <c r="K3826" s="518"/>
      <c r="L3826" s="518"/>
      <c r="M3826" s="518"/>
      <c r="N3826" s="518"/>
      <c r="O3826" s="518"/>
      <c r="P3826" s="518"/>
      <c r="Q3826" s="519"/>
    </row>
    <row r="3827" spans="1:17" x14ac:dyDescent="0.15">
      <c r="A3827" s="461" t="s">
        <v>112</v>
      </c>
      <c r="B3827" s="523"/>
      <c r="C3827" s="523"/>
      <c r="D3827" s="523"/>
      <c r="E3827" s="523"/>
      <c r="F3827" s="523"/>
      <c r="G3827" s="523"/>
      <c r="H3827" s="523"/>
      <c r="I3827" s="523"/>
      <c r="J3827" s="523"/>
      <c r="K3827" s="523"/>
      <c r="L3827" s="523"/>
      <c r="M3827" s="523"/>
      <c r="N3827" s="523"/>
      <c r="O3827" s="523"/>
      <c r="P3827" s="523"/>
      <c r="Q3827" s="524"/>
    </row>
    <row r="3828" spans="1:17" x14ac:dyDescent="0.15">
      <c r="A3828" s="140" t="s">
        <v>418</v>
      </c>
      <c r="B3828" s="90"/>
      <c r="C3828" s="140">
        <f>C3808+1</f>
        <v>725</v>
      </c>
      <c r="N3828" s="90"/>
      <c r="O3828" s="90"/>
      <c r="P3828" s="90"/>
      <c r="Q3828" s="90"/>
    </row>
    <row r="3829" spans="1:17" x14ac:dyDescent="0.15">
      <c r="A3829" s="553" t="s">
        <v>1156</v>
      </c>
      <c r="B3829" s="553"/>
      <c r="C3829" s="553"/>
      <c r="D3829" s="553"/>
      <c r="E3829" s="553"/>
      <c r="F3829" s="553"/>
      <c r="G3829" s="553"/>
      <c r="H3829" s="553"/>
      <c r="I3829" s="553"/>
      <c r="J3829" s="553"/>
      <c r="K3829" s="553"/>
      <c r="L3829" s="553"/>
      <c r="M3829" s="553"/>
      <c r="N3829" s="553"/>
      <c r="O3829" s="553"/>
      <c r="P3829" s="553"/>
      <c r="Q3829" s="553"/>
    </row>
    <row r="3830" spans="1:17" x14ac:dyDescent="0.15">
      <c r="A3830" s="553" t="s">
        <v>749</v>
      </c>
      <c r="B3830" s="553"/>
      <c r="C3830" s="553"/>
      <c r="D3830" s="553"/>
      <c r="E3830" s="553"/>
      <c r="F3830" s="553"/>
      <c r="G3830" s="553"/>
      <c r="H3830" s="553"/>
      <c r="I3830" s="553"/>
      <c r="J3830" s="553"/>
      <c r="K3830" s="553"/>
      <c r="L3830" s="553"/>
      <c r="M3830" s="553"/>
      <c r="N3830" s="553"/>
      <c r="O3830" s="553"/>
      <c r="P3830" s="553"/>
      <c r="Q3830" s="553"/>
    </row>
    <row r="3831" spans="1:17" s="91" customFormat="1" ht="97.5" customHeight="1" x14ac:dyDescent="0.25">
      <c r="A3831" s="184" t="s">
        <v>152</v>
      </c>
      <c r="B3831" s="185" t="s">
        <v>56</v>
      </c>
      <c r="C3831" s="184" t="s">
        <v>124</v>
      </c>
      <c r="D3831" s="184" t="s">
        <v>700</v>
      </c>
      <c r="E3831" s="184" t="s">
        <v>701</v>
      </c>
      <c r="F3831" s="559" t="s">
        <v>324</v>
      </c>
      <c r="G3831" s="560"/>
      <c r="H3831" s="185" t="s">
        <v>702</v>
      </c>
      <c r="I3831" s="93" t="s">
        <v>966</v>
      </c>
      <c r="J3831" s="93" t="s">
        <v>1409</v>
      </c>
      <c r="K3831" s="559" t="s">
        <v>1408</v>
      </c>
      <c r="L3831" s="561"/>
      <c r="M3831" s="561"/>
      <c r="N3831" s="560"/>
      <c r="O3831" s="93" t="s">
        <v>968</v>
      </c>
      <c r="P3831" s="93" t="s">
        <v>1239</v>
      </c>
      <c r="Q3831" s="93" t="s">
        <v>26</v>
      </c>
    </row>
    <row r="3832" spans="1:17" x14ac:dyDescent="0.15">
      <c r="A3832" s="507" t="s">
        <v>170</v>
      </c>
      <c r="B3832" s="502" t="s">
        <v>18</v>
      </c>
      <c r="C3832" s="154">
        <v>9820</v>
      </c>
      <c r="D3832" s="154">
        <v>9720</v>
      </c>
      <c r="E3832" s="154">
        <v>66486</v>
      </c>
      <c r="F3832" s="556" t="s">
        <v>42</v>
      </c>
      <c r="G3832" s="557"/>
      <c r="H3832" s="96">
        <v>723</v>
      </c>
      <c r="I3832" s="154"/>
      <c r="J3832" s="154"/>
      <c r="K3832" s="556"/>
      <c r="L3832" s="558"/>
      <c r="M3832" s="558"/>
      <c r="N3832" s="557"/>
      <c r="O3832" s="154"/>
      <c r="P3832" s="499" t="s">
        <v>27</v>
      </c>
      <c r="Q3832" s="99"/>
    </row>
    <row r="3833" spans="1:17" x14ac:dyDescent="0.15">
      <c r="A3833" s="514"/>
      <c r="B3833" s="502"/>
      <c r="C3833" s="154">
        <v>9820</v>
      </c>
      <c r="D3833" s="154">
        <v>9720</v>
      </c>
      <c r="E3833" s="154">
        <v>66786</v>
      </c>
      <c r="F3833" s="556" t="s">
        <v>42</v>
      </c>
      <c r="G3833" s="557"/>
      <c r="H3833" s="96">
        <v>723</v>
      </c>
      <c r="I3833" s="154"/>
      <c r="J3833" s="154"/>
      <c r="K3833" s="556"/>
      <c r="L3833" s="558"/>
      <c r="M3833" s="558"/>
      <c r="N3833" s="557"/>
      <c r="O3833" s="154"/>
      <c r="P3833" s="500" t="s">
        <v>27</v>
      </c>
      <c r="Q3833" s="99"/>
    </row>
    <row r="3834" spans="1:17" x14ac:dyDescent="0.15">
      <c r="A3834" s="514"/>
      <c r="B3834" s="502"/>
      <c r="C3834" s="154">
        <v>9820</v>
      </c>
      <c r="D3834" s="154">
        <v>9720</v>
      </c>
      <c r="E3834" s="154">
        <v>67286</v>
      </c>
      <c r="F3834" s="556" t="s">
        <v>42</v>
      </c>
      <c r="G3834" s="557"/>
      <c r="H3834" s="96">
        <v>723</v>
      </c>
      <c r="I3834" s="154"/>
      <c r="J3834" s="154"/>
      <c r="K3834" s="556"/>
      <c r="L3834" s="558"/>
      <c r="M3834" s="558"/>
      <c r="N3834" s="557"/>
      <c r="O3834" s="154"/>
      <c r="P3834" s="501" t="s">
        <v>27</v>
      </c>
      <c r="Q3834" s="99"/>
    </row>
    <row r="3835" spans="1:17" x14ac:dyDescent="0.15">
      <c r="A3835" s="514"/>
      <c r="B3835" s="502" t="s">
        <v>54</v>
      </c>
      <c r="C3835" s="154">
        <v>9820</v>
      </c>
      <c r="D3835" s="154">
        <v>9720</v>
      </c>
      <c r="E3835" s="154">
        <v>66486</v>
      </c>
      <c r="F3835" s="556" t="s">
        <v>42</v>
      </c>
      <c r="G3835" s="557"/>
      <c r="H3835" s="96">
        <v>723</v>
      </c>
      <c r="I3835" s="154"/>
      <c r="J3835" s="154"/>
      <c r="K3835" s="556"/>
      <c r="L3835" s="558"/>
      <c r="M3835" s="558"/>
      <c r="N3835" s="557"/>
      <c r="O3835" s="154"/>
      <c r="P3835" s="499" t="s">
        <v>27</v>
      </c>
      <c r="Q3835" s="99"/>
    </row>
    <row r="3836" spans="1:17" x14ac:dyDescent="0.15">
      <c r="A3836" s="514"/>
      <c r="B3836" s="502"/>
      <c r="C3836" s="154">
        <v>9820</v>
      </c>
      <c r="D3836" s="154">
        <v>9720</v>
      </c>
      <c r="E3836" s="154">
        <v>66786</v>
      </c>
      <c r="F3836" s="556" t="s">
        <v>42</v>
      </c>
      <c r="G3836" s="557"/>
      <c r="H3836" s="96">
        <v>723</v>
      </c>
      <c r="I3836" s="154"/>
      <c r="J3836" s="154"/>
      <c r="K3836" s="556"/>
      <c r="L3836" s="558"/>
      <c r="M3836" s="558"/>
      <c r="N3836" s="557"/>
      <c r="O3836" s="154"/>
      <c r="P3836" s="500" t="s">
        <v>27</v>
      </c>
      <c r="Q3836" s="99"/>
    </row>
    <row r="3837" spans="1:17" x14ac:dyDescent="0.15">
      <c r="A3837" s="514"/>
      <c r="B3837" s="502"/>
      <c r="C3837" s="154">
        <v>9820</v>
      </c>
      <c r="D3837" s="154">
        <v>9720</v>
      </c>
      <c r="E3837" s="154">
        <v>67286</v>
      </c>
      <c r="F3837" s="556" t="s">
        <v>42</v>
      </c>
      <c r="G3837" s="557"/>
      <c r="H3837" s="96">
        <v>723</v>
      </c>
      <c r="I3837" s="154"/>
      <c r="J3837" s="154"/>
      <c r="K3837" s="556"/>
      <c r="L3837" s="558"/>
      <c r="M3837" s="558"/>
      <c r="N3837" s="557"/>
      <c r="O3837" s="154"/>
      <c r="P3837" s="500" t="s">
        <v>27</v>
      </c>
      <c r="Q3837" s="99"/>
    </row>
    <row r="3838" spans="1:17" x14ac:dyDescent="0.15">
      <c r="A3838" s="514"/>
      <c r="B3838" s="502" t="s">
        <v>9</v>
      </c>
      <c r="C3838" s="154">
        <v>9820</v>
      </c>
      <c r="D3838" s="154">
        <v>9720</v>
      </c>
      <c r="E3838" s="154">
        <v>66486</v>
      </c>
      <c r="F3838" s="556" t="s">
        <v>42</v>
      </c>
      <c r="G3838" s="557"/>
      <c r="H3838" s="96">
        <v>723</v>
      </c>
      <c r="I3838" s="154"/>
      <c r="J3838" s="154"/>
      <c r="K3838" s="556"/>
      <c r="L3838" s="558"/>
      <c r="M3838" s="558"/>
      <c r="N3838" s="557"/>
      <c r="O3838" s="154"/>
      <c r="P3838" s="554"/>
      <c r="Q3838" s="99"/>
    </row>
    <row r="3839" spans="1:17" x14ac:dyDescent="0.15">
      <c r="A3839" s="514"/>
      <c r="B3839" s="502"/>
      <c r="C3839" s="154">
        <v>9820</v>
      </c>
      <c r="D3839" s="154">
        <v>9720</v>
      </c>
      <c r="E3839" s="154">
        <v>66786</v>
      </c>
      <c r="F3839" s="556" t="s">
        <v>42</v>
      </c>
      <c r="G3839" s="557"/>
      <c r="H3839" s="96">
        <v>723</v>
      </c>
      <c r="I3839" s="154"/>
      <c r="J3839" s="154"/>
      <c r="K3839" s="556"/>
      <c r="L3839" s="558"/>
      <c r="M3839" s="558"/>
      <c r="N3839" s="557"/>
      <c r="O3839" s="154"/>
      <c r="P3839" s="554"/>
      <c r="Q3839" s="99"/>
    </row>
    <row r="3840" spans="1:17" x14ac:dyDescent="0.15">
      <c r="A3840" s="514"/>
      <c r="B3840" s="502"/>
      <c r="C3840" s="154">
        <v>9820</v>
      </c>
      <c r="D3840" s="154">
        <v>9720</v>
      </c>
      <c r="E3840" s="154">
        <v>67286</v>
      </c>
      <c r="F3840" s="556" t="s">
        <v>42</v>
      </c>
      <c r="G3840" s="557"/>
      <c r="H3840" s="96">
        <v>723</v>
      </c>
      <c r="I3840" s="154"/>
      <c r="J3840" s="154"/>
      <c r="K3840" s="556"/>
      <c r="L3840" s="558"/>
      <c r="M3840" s="558"/>
      <c r="N3840" s="557"/>
      <c r="O3840" s="154"/>
      <c r="P3840" s="555"/>
      <c r="Q3840" s="99"/>
    </row>
    <row r="3841" spans="1:17" x14ac:dyDescent="0.15">
      <c r="A3841" s="507" t="s">
        <v>171</v>
      </c>
      <c r="B3841" s="502" t="s">
        <v>18</v>
      </c>
      <c r="C3841" s="154">
        <v>9820</v>
      </c>
      <c r="D3841" s="154">
        <v>9720</v>
      </c>
      <c r="E3841" s="154">
        <v>66486</v>
      </c>
      <c r="F3841" s="556" t="s">
        <v>42</v>
      </c>
      <c r="G3841" s="557"/>
      <c r="H3841" s="96">
        <v>723</v>
      </c>
      <c r="I3841" s="154"/>
      <c r="J3841" s="154"/>
      <c r="K3841" s="556"/>
      <c r="L3841" s="558"/>
      <c r="M3841" s="558"/>
      <c r="N3841" s="557"/>
      <c r="O3841" s="154"/>
      <c r="P3841" s="499" t="s">
        <v>27</v>
      </c>
      <c r="Q3841" s="99"/>
    </row>
    <row r="3842" spans="1:17" x14ac:dyDescent="0.15">
      <c r="A3842" s="514"/>
      <c r="B3842" s="502"/>
      <c r="C3842" s="154">
        <v>9820</v>
      </c>
      <c r="D3842" s="154">
        <v>9720</v>
      </c>
      <c r="E3842" s="154">
        <v>66786</v>
      </c>
      <c r="F3842" s="556" t="s">
        <v>42</v>
      </c>
      <c r="G3842" s="557"/>
      <c r="H3842" s="96">
        <v>723</v>
      </c>
      <c r="I3842" s="154"/>
      <c r="J3842" s="154"/>
      <c r="K3842" s="556"/>
      <c r="L3842" s="558"/>
      <c r="M3842" s="558"/>
      <c r="N3842" s="557"/>
      <c r="O3842" s="154"/>
      <c r="P3842" s="500" t="s">
        <v>27</v>
      </c>
      <c r="Q3842" s="99"/>
    </row>
    <row r="3843" spans="1:17" x14ac:dyDescent="0.15">
      <c r="A3843" s="515"/>
      <c r="B3843" s="502"/>
      <c r="C3843" s="154">
        <v>9820</v>
      </c>
      <c r="D3843" s="154">
        <v>9720</v>
      </c>
      <c r="E3843" s="154">
        <v>67286</v>
      </c>
      <c r="F3843" s="556" t="s">
        <v>42</v>
      </c>
      <c r="G3843" s="557"/>
      <c r="H3843" s="96">
        <v>723</v>
      </c>
      <c r="I3843" s="154"/>
      <c r="J3843" s="154"/>
      <c r="K3843" s="556"/>
      <c r="L3843" s="558"/>
      <c r="M3843" s="558"/>
      <c r="N3843" s="557"/>
      <c r="O3843" s="154"/>
      <c r="P3843" s="501" t="s">
        <v>27</v>
      </c>
      <c r="Q3843" s="99"/>
    </row>
    <row r="3844" spans="1:17" x14ac:dyDescent="0.15">
      <c r="A3844" s="477" t="s">
        <v>94</v>
      </c>
      <c r="B3844" s="516"/>
      <c r="C3844" s="516"/>
      <c r="D3844" s="516"/>
      <c r="E3844" s="516"/>
      <c r="F3844" s="516"/>
      <c r="G3844" s="516"/>
      <c r="H3844" s="516"/>
      <c r="I3844" s="516"/>
      <c r="J3844" s="516"/>
      <c r="K3844" s="516"/>
      <c r="L3844" s="516"/>
      <c r="M3844" s="516"/>
      <c r="N3844" s="516"/>
      <c r="O3844" s="516"/>
      <c r="P3844" s="516"/>
      <c r="Q3844" s="517"/>
    </row>
    <row r="3845" spans="1:17" x14ac:dyDescent="0.15">
      <c r="A3845" s="479" t="s">
        <v>316</v>
      </c>
      <c r="B3845" s="518"/>
      <c r="C3845" s="518"/>
      <c r="D3845" s="518"/>
      <c r="E3845" s="518"/>
      <c r="F3845" s="518"/>
      <c r="G3845" s="518"/>
      <c r="H3845" s="518"/>
      <c r="I3845" s="518"/>
      <c r="J3845" s="518"/>
      <c r="K3845" s="518"/>
      <c r="L3845" s="518"/>
      <c r="M3845" s="518"/>
      <c r="N3845" s="518"/>
      <c r="O3845" s="518"/>
      <c r="P3845" s="518"/>
      <c r="Q3845" s="519"/>
    </row>
    <row r="3846" spans="1:17" x14ac:dyDescent="0.15">
      <c r="A3846" s="479" t="s">
        <v>111</v>
      </c>
      <c r="B3846" s="518"/>
      <c r="C3846" s="518"/>
      <c r="D3846" s="518"/>
      <c r="E3846" s="518"/>
      <c r="F3846" s="518"/>
      <c r="G3846" s="518"/>
      <c r="H3846" s="518"/>
      <c r="I3846" s="518"/>
      <c r="J3846" s="518"/>
      <c r="K3846" s="518"/>
      <c r="L3846" s="518"/>
      <c r="M3846" s="518"/>
      <c r="N3846" s="518"/>
      <c r="O3846" s="518"/>
      <c r="P3846" s="518"/>
      <c r="Q3846" s="519"/>
    </row>
    <row r="3847" spans="1:17" x14ac:dyDescent="0.15">
      <c r="A3847" s="461" t="s">
        <v>112</v>
      </c>
      <c r="B3847" s="523"/>
      <c r="C3847" s="523"/>
      <c r="D3847" s="523"/>
      <c r="E3847" s="523"/>
      <c r="F3847" s="523"/>
      <c r="G3847" s="523"/>
      <c r="H3847" s="523"/>
      <c r="I3847" s="523"/>
      <c r="J3847" s="523"/>
      <c r="K3847" s="523"/>
      <c r="L3847" s="523"/>
      <c r="M3847" s="523"/>
      <c r="N3847" s="523"/>
      <c r="O3847" s="523"/>
      <c r="P3847" s="523"/>
      <c r="Q3847" s="524"/>
    </row>
    <row r="3848" spans="1:17" x14ac:dyDescent="0.15">
      <c r="A3848" s="140" t="s">
        <v>418</v>
      </c>
      <c r="B3848" s="90"/>
      <c r="C3848" s="140">
        <f>C3828+1</f>
        <v>726</v>
      </c>
      <c r="N3848" s="90"/>
      <c r="O3848" s="90"/>
      <c r="P3848" s="90"/>
      <c r="Q3848" s="90"/>
    </row>
    <row r="3849" spans="1:17" x14ac:dyDescent="0.15">
      <c r="A3849" s="553" t="s">
        <v>1157</v>
      </c>
      <c r="B3849" s="553"/>
      <c r="C3849" s="553"/>
      <c r="D3849" s="553"/>
      <c r="E3849" s="553"/>
      <c r="F3849" s="553"/>
      <c r="G3849" s="553"/>
      <c r="H3849" s="553"/>
      <c r="I3849" s="553"/>
      <c r="J3849" s="553"/>
      <c r="K3849" s="553"/>
      <c r="L3849" s="553"/>
      <c r="M3849" s="553"/>
      <c r="N3849" s="553"/>
      <c r="O3849" s="553"/>
      <c r="P3849" s="553"/>
      <c r="Q3849" s="553"/>
    </row>
    <row r="3850" spans="1:17" x14ac:dyDescent="0.15">
      <c r="A3850" s="553" t="s">
        <v>749</v>
      </c>
      <c r="B3850" s="553"/>
      <c r="C3850" s="553"/>
      <c r="D3850" s="553"/>
      <c r="E3850" s="553"/>
      <c r="F3850" s="553"/>
      <c r="G3850" s="553"/>
      <c r="H3850" s="553"/>
      <c r="I3850" s="553"/>
      <c r="J3850" s="553"/>
      <c r="K3850" s="553"/>
      <c r="L3850" s="553"/>
      <c r="M3850" s="553"/>
      <c r="N3850" s="553"/>
      <c r="O3850" s="553"/>
      <c r="P3850" s="553"/>
      <c r="Q3850" s="553"/>
    </row>
    <row r="3851" spans="1:17" s="91" customFormat="1" ht="97.5" customHeight="1" x14ac:dyDescent="0.25">
      <c r="A3851" s="186" t="s">
        <v>152</v>
      </c>
      <c r="B3851" s="187" t="s">
        <v>56</v>
      </c>
      <c r="C3851" s="186" t="s">
        <v>124</v>
      </c>
      <c r="D3851" s="186" t="s">
        <v>700</v>
      </c>
      <c r="E3851" s="186" t="s">
        <v>701</v>
      </c>
      <c r="F3851" s="559" t="s">
        <v>325</v>
      </c>
      <c r="G3851" s="560"/>
      <c r="H3851" s="187" t="s">
        <v>703</v>
      </c>
      <c r="I3851" s="93" t="s">
        <v>967</v>
      </c>
      <c r="J3851" s="93" t="s">
        <v>1409</v>
      </c>
      <c r="K3851" s="559" t="s">
        <v>1408</v>
      </c>
      <c r="L3851" s="561"/>
      <c r="M3851" s="561"/>
      <c r="N3851" s="560"/>
      <c r="O3851" s="93" t="s">
        <v>969</v>
      </c>
      <c r="P3851" s="93" t="s">
        <v>1240</v>
      </c>
      <c r="Q3851" s="93" t="s">
        <v>26</v>
      </c>
    </row>
    <row r="3852" spans="1:17" x14ac:dyDescent="0.15">
      <c r="A3852" s="507" t="s">
        <v>170</v>
      </c>
      <c r="B3852" s="502" t="s">
        <v>18</v>
      </c>
      <c r="C3852" s="154">
        <v>9820</v>
      </c>
      <c r="D3852" s="154">
        <v>9720</v>
      </c>
      <c r="E3852" s="154">
        <v>66486</v>
      </c>
      <c r="F3852" s="556" t="s">
        <v>42</v>
      </c>
      <c r="G3852" s="557"/>
      <c r="H3852" s="96">
        <v>2115</v>
      </c>
      <c r="I3852" s="154"/>
      <c r="J3852" s="154"/>
      <c r="K3852" s="556"/>
      <c r="L3852" s="558"/>
      <c r="M3852" s="558"/>
      <c r="N3852" s="557"/>
      <c r="O3852" s="154"/>
      <c r="P3852" s="499" t="s">
        <v>27</v>
      </c>
      <c r="Q3852" s="99"/>
    </row>
    <row r="3853" spans="1:17" x14ac:dyDescent="0.15">
      <c r="A3853" s="508"/>
      <c r="B3853" s="502"/>
      <c r="C3853" s="154">
        <v>9820</v>
      </c>
      <c r="D3853" s="154">
        <v>9720</v>
      </c>
      <c r="E3853" s="154">
        <v>66786</v>
      </c>
      <c r="F3853" s="556" t="s">
        <v>42</v>
      </c>
      <c r="G3853" s="557"/>
      <c r="H3853" s="96">
        <v>2145</v>
      </c>
      <c r="I3853" s="154"/>
      <c r="J3853" s="154"/>
      <c r="K3853" s="556"/>
      <c r="L3853" s="558"/>
      <c r="M3853" s="558"/>
      <c r="N3853" s="557"/>
      <c r="O3853" s="154"/>
      <c r="P3853" s="500"/>
      <c r="Q3853" s="99"/>
    </row>
    <row r="3854" spans="1:17" x14ac:dyDescent="0.15">
      <c r="A3854" s="514"/>
      <c r="B3854" s="502"/>
      <c r="C3854" s="154">
        <v>9820</v>
      </c>
      <c r="D3854" s="154">
        <v>9720</v>
      </c>
      <c r="E3854" s="154">
        <v>67086</v>
      </c>
      <c r="F3854" s="556" t="s">
        <v>42</v>
      </c>
      <c r="G3854" s="557"/>
      <c r="H3854" s="96">
        <v>2175</v>
      </c>
      <c r="I3854" s="154"/>
      <c r="J3854" s="154"/>
      <c r="K3854" s="556"/>
      <c r="L3854" s="558"/>
      <c r="M3854" s="558"/>
      <c r="N3854" s="557"/>
      <c r="O3854" s="154"/>
      <c r="P3854" s="500" t="s">
        <v>27</v>
      </c>
      <c r="Q3854" s="99"/>
    </row>
    <row r="3855" spans="1:17" x14ac:dyDescent="0.15">
      <c r="A3855" s="514"/>
      <c r="B3855" s="502"/>
      <c r="C3855" s="154">
        <v>9820</v>
      </c>
      <c r="D3855" s="154">
        <v>9720</v>
      </c>
      <c r="E3855" s="154">
        <v>67286</v>
      </c>
      <c r="F3855" s="556" t="s">
        <v>42</v>
      </c>
      <c r="G3855" s="557"/>
      <c r="H3855" s="96">
        <v>2195</v>
      </c>
      <c r="I3855" s="154"/>
      <c r="J3855" s="154"/>
      <c r="K3855" s="556"/>
      <c r="L3855" s="558"/>
      <c r="M3855" s="558"/>
      <c r="N3855" s="557"/>
      <c r="O3855" s="154"/>
      <c r="P3855" s="501" t="s">
        <v>27</v>
      </c>
      <c r="Q3855" s="99"/>
    </row>
    <row r="3856" spans="1:17" x14ac:dyDescent="0.15">
      <c r="A3856" s="514"/>
      <c r="B3856" s="502" t="s">
        <v>54</v>
      </c>
      <c r="C3856" s="154">
        <v>9820</v>
      </c>
      <c r="D3856" s="154">
        <v>9720</v>
      </c>
      <c r="E3856" s="154">
        <v>66486</v>
      </c>
      <c r="F3856" s="556" t="s">
        <v>42</v>
      </c>
      <c r="G3856" s="557"/>
      <c r="H3856" s="96">
        <v>2115</v>
      </c>
      <c r="I3856" s="154"/>
      <c r="J3856" s="154"/>
      <c r="K3856" s="556"/>
      <c r="L3856" s="558"/>
      <c r="M3856" s="558"/>
      <c r="N3856" s="557"/>
      <c r="O3856" s="154"/>
      <c r="P3856" s="499" t="s">
        <v>27</v>
      </c>
      <c r="Q3856" s="99"/>
    </row>
    <row r="3857" spans="1:17" x14ac:dyDescent="0.15">
      <c r="A3857" s="514"/>
      <c r="B3857" s="502"/>
      <c r="C3857" s="154">
        <v>9820</v>
      </c>
      <c r="D3857" s="154">
        <v>9720</v>
      </c>
      <c r="E3857" s="154">
        <v>66786</v>
      </c>
      <c r="F3857" s="556" t="s">
        <v>42</v>
      </c>
      <c r="G3857" s="557"/>
      <c r="H3857" s="96">
        <v>2145</v>
      </c>
      <c r="I3857" s="154"/>
      <c r="J3857" s="154"/>
      <c r="K3857" s="556"/>
      <c r="L3857" s="558"/>
      <c r="M3857" s="558"/>
      <c r="N3857" s="557"/>
      <c r="O3857" s="154"/>
      <c r="P3857" s="500" t="s">
        <v>27</v>
      </c>
      <c r="Q3857" s="99"/>
    </row>
    <row r="3858" spans="1:17" x14ac:dyDescent="0.15">
      <c r="A3858" s="514"/>
      <c r="B3858" s="502"/>
      <c r="C3858" s="154">
        <v>9820</v>
      </c>
      <c r="D3858" s="154">
        <v>9720</v>
      </c>
      <c r="E3858" s="154">
        <v>67086</v>
      </c>
      <c r="F3858" s="556" t="s">
        <v>42</v>
      </c>
      <c r="G3858" s="557"/>
      <c r="H3858" s="96">
        <v>2175</v>
      </c>
      <c r="I3858" s="154"/>
      <c r="J3858" s="154"/>
      <c r="K3858" s="556"/>
      <c r="L3858" s="558"/>
      <c r="M3858" s="558"/>
      <c r="N3858" s="557"/>
      <c r="O3858" s="154"/>
      <c r="P3858" s="500"/>
      <c r="Q3858" s="99"/>
    </row>
    <row r="3859" spans="1:17" x14ac:dyDescent="0.15">
      <c r="A3859" s="514"/>
      <c r="B3859" s="502"/>
      <c r="C3859" s="154">
        <v>9820</v>
      </c>
      <c r="D3859" s="154">
        <v>9720</v>
      </c>
      <c r="E3859" s="154">
        <v>67286</v>
      </c>
      <c r="F3859" s="556" t="s">
        <v>42</v>
      </c>
      <c r="G3859" s="557"/>
      <c r="H3859" s="96">
        <v>2195</v>
      </c>
      <c r="I3859" s="154"/>
      <c r="J3859" s="154"/>
      <c r="K3859" s="556"/>
      <c r="L3859" s="558"/>
      <c r="M3859" s="558"/>
      <c r="N3859" s="557"/>
      <c r="O3859" s="154"/>
      <c r="P3859" s="500" t="s">
        <v>27</v>
      </c>
      <c r="Q3859" s="99"/>
    </row>
    <row r="3860" spans="1:17" x14ac:dyDescent="0.15">
      <c r="A3860" s="514"/>
      <c r="B3860" s="502" t="s">
        <v>9</v>
      </c>
      <c r="C3860" s="154">
        <v>9820</v>
      </c>
      <c r="D3860" s="154">
        <v>9720</v>
      </c>
      <c r="E3860" s="154">
        <v>66486</v>
      </c>
      <c r="F3860" s="556" t="s">
        <v>42</v>
      </c>
      <c r="G3860" s="557"/>
      <c r="H3860" s="96">
        <v>2115</v>
      </c>
      <c r="I3860" s="154"/>
      <c r="J3860" s="154"/>
      <c r="K3860" s="556"/>
      <c r="L3860" s="558"/>
      <c r="M3860" s="558"/>
      <c r="N3860" s="557"/>
      <c r="O3860" s="154"/>
      <c r="P3860" s="554"/>
      <c r="Q3860" s="99"/>
    </row>
    <row r="3861" spans="1:17" x14ac:dyDescent="0.15">
      <c r="A3861" s="514"/>
      <c r="B3861" s="502"/>
      <c r="C3861" s="154">
        <v>9820</v>
      </c>
      <c r="D3861" s="154">
        <v>9720</v>
      </c>
      <c r="E3861" s="154">
        <v>66786</v>
      </c>
      <c r="F3861" s="556" t="s">
        <v>42</v>
      </c>
      <c r="G3861" s="557"/>
      <c r="H3861" s="96">
        <v>2145</v>
      </c>
      <c r="I3861" s="154"/>
      <c r="J3861" s="154"/>
      <c r="K3861" s="556"/>
      <c r="L3861" s="558"/>
      <c r="M3861" s="558"/>
      <c r="N3861" s="557"/>
      <c r="O3861" s="154"/>
      <c r="P3861" s="554"/>
      <c r="Q3861" s="99"/>
    </row>
    <row r="3862" spans="1:17" x14ac:dyDescent="0.15">
      <c r="A3862" s="514"/>
      <c r="B3862" s="502"/>
      <c r="C3862" s="154">
        <v>9820</v>
      </c>
      <c r="D3862" s="154">
        <v>9720</v>
      </c>
      <c r="E3862" s="154">
        <v>67086</v>
      </c>
      <c r="F3862" s="556" t="s">
        <v>42</v>
      </c>
      <c r="G3862" s="557"/>
      <c r="H3862" s="96">
        <v>2175</v>
      </c>
      <c r="I3862" s="154"/>
      <c r="J3862" s="154"/>
      <c r="K3862" s="556"/>
      <c r="L3862" s="558"/>
      <c r="M3862" s="558"/>
      <c r="N3862" s="557"/>
      <c r="O3862" s="154"/>
      <c r="P3862" s="554"/>
      <c r="Q3862" s="99"/>
    </row>
    <row r="3863" spans="1:17" x14ac:dyDescent="0.15">
      <c r="A3863" s="514"/>
      <c r="B3863" s="502"/>
      <c r="C3863" s="154">
        <v>9820</v>
      </c>
      <c r="D3863" s="154">
        <v>9720</v>
      </c>
      <c r="E3863" s="154">
        <v>67286</v>
      </c>
      <c r="F3863" s="556" t="s">
        <v>42</v>
      </c>
      <c r="G3863" s="557"/>
      <c r="H3863" s="96">
        <v>2195</v>
      </c>
      <c r="I3863" s="154"/>
      <c r="J3863" s="154"/>
      <c r="K3863" s="556"/>
      <c r="L3863" s="558"/>
      <c r="M3863" s="558"/>
      <c r="N3863" s="557"/>
      <c r="O3863" s="154"/>
      <c r="P3863" s="555"/>
      <c r="Q3863" s="99"/>
    </row>
    <row r="3864" spans="1:17" x14ac:dyDescent="0.15">
      <c r="A3864" s="507" t="s">
        <v>171</v>
      </c>
      <c r="B3864" s="502" t="s">
        <v>18</v>
      </c>
      <c r="C3864" s="154">
        <v>9820</v>
      </c>
      <c r="D3864" s="154">
        <v>9720</v>
      </c>
      <c r="E3864" s="154">
        <v>66486</v>
      </c>
      <c r="F3864" s="556" t="s">
        <v>42</v>
      </c>
      <c r="G3864" s="557"/>
      <c r="H3864" s="96">
        <v>2115</v>
      </c>
      <c r="I3864" s="154"/>
      <c r="J3864" s="154"/>
      <c r="K3864" s="556"/>
      <c r="L3864" s="558"/>
      <c r="M3864" s="558"/>
      <c r="N3864" s="557"/>
      <c r="O3864" s="154"/>
      <c r="P3864" s="499" t="s">
        <v>27</v>
      </c>
      <c r="Q3864" s="99"/>
    </row>
    <row r="3865" spans="1:17" x14ac:dyDescent="0.15">
      <c r="A3865" s="514"/>
      <c r="B3865" s="502"/>
      <c r="C3865" s="154">
        <v>9820</v>
      </c>
      <c r="D3865" s="154">
        <v>9720</v>
      </c>
      <c r="E3865" s="154">
        <v>66786</v>
      </c>
      <c r="F3865" s="556" t="s">
        <v>42</v>
      </c>
      <c r="G3865" s="557"/>
      <c r="H3865" s="96">
        <v>2145</v>
      </c>
      <c r="I3865" s="154"/>
      <c r="J3865" s="154"/>
      <c r="K3865" s="556"/>
      <c r="L3865" s="558"/>
      <c r="M3865" s="558"/>
      <c r="N3865" s="557"/>
      <c r="O3865" s="154"/>
      <c r="P3865" s="500" t="s">
        <v>27</v>
      </c>
      <c r="Q3865" s="99"/>
    </row>
    <row r="3866" spans="1:17" x14ac:dyDescent="0.15">
      <c r="A3866" s="514"/>
      <c r="B3866" s="502"/>
      <c r="C3866" s="154">
        <v>9820</v>
      </c>
      <c r="D3866" s="154">
        <v>9720</v>
      </c>
      <c r="E3866" s="154">
        <v>67086</v>
      </c>
      <c r="F3866" s="556" t="s">
        <v>42</v>
      </c>
      <c r="G3866" s="557"/>
      <c r="H3866" s="96">
        <v>2175</v>
      </c>
      <c r="I3866" s="154"/>
      <c r="J3866" s="154"/>
      <c r="K3866" s="556"/>
      <c r="L3866" s="558"/>
      <c r="M3866" s="558"/>
      <c r="N3866" s="557"/>
      <c r="O3866" s="154"/>
      <c r="P3866" s="500"/>
      <c r="Q3866" s="99"/>
    </row>
    <row r="3867" spans="1:17" x14ac:dyDescent="0.15">
      <c r="A3867" s="515"/>
      <c r="B3867" s="502"/>
      <c r="C3867" s="154">
        <v>9820</v>
      </c>
      <c r="D3867" s="154">
        <v>9720</v>
      </c>
      <c r="E3867" s="154">
        <v>67286</v>
      </c>
      <c r="F3867" s="556" t="s">
        <v>42</v>
      </c>
      <c r="G3867" s="557"/>
      <c r="H3867" s="96">
        <v>2195</v>
      </c>
      <c r="I3867" s="154"/>
      <c r="J3867" s="154"/>
      <c r="K3867" s="556"/>
      <c r="L3867" s="558"/>
      <c r="M3867" s="558"/>
      <c r="N3867" s="557"/>
      <c r="O3867" s="154"/>
      <c r="P3867" s="501" t="s">
        <v>27</v>
      </c>
      <c r="Q3867" s="99"/>
    </row>
    <row r="3868" spans="1:17" x14ac:dyDescent="0.15">
      <c r="A3868" s="477" t="s">
        <v>94</v>
      </c>
      <c r="B3868" s="516"/>
      <c r="C3868" s="516"/>
      <c r="D3868" s="516"/>
      <c r="E3868" s="516"/>
      <c r="F3868" s="516"/>
      <c r="G3868" s="516"/>
      <c r="H3868" s="516"/>
      <c r="I3868" s="516"/>
      <c r="J3868" s="516"/>
      <c r="K3868" s="516"/>
      <c r="L3868" s="516"/>
      <c r="M3868" s="516"/>
      <c r="N3868" s="516"/>
      <c r="O3868" s="516"/>
      <c r="P3868" s="516"/>
      <c r="Q3868" s="517"/>
    </row>
    <row r="3869" spans="1:17" x14ac:dyDescent="0.15">
      <c r="A3869" s="479" t="s">
        <v>316</v>
      </c>
      <c r="B3869" s="518"/>
      <c r="C3869" s="518"/>
      <c r="D3869" s="518"/>
      <c r="E3869" s="518"/>
      <c r="F3869" s="518"/>
      <c r="G3869" s="518"/>
      <c r="H3869" s="518"/>
      <c r="I3869" s="518"/>
      <c r="J3869" s="518"/>
      <c r="K3869" s="518"/>
      <c r="L3869" s="518"/>
      <c r="M3869" s="518"/>
      <c r="N3869" s="518"/>
      <c r="O3869" s="518"/>
      <c r="P3869" s="518"/>
      <c r="Q3869" s="519"/>
    </row>
    <row r="3870" spans="1:17" x14ac:dyDescent="0.15">
      <c r="A3870" s="479" t="s">
        <v>111</v>
      </c>
      <c r="B3870" s="518"/>
      <c r="C3870" s="518"/>
      <c r="D3870" s="518"/>
      <c r="E3870" s="518"/>
      <c r="F3870" s="518"/>
      <c r="G3870" s="518"/>
      <c r="H3870" s="518"/>
      <c r="I3870" s="518"/>
      <c r="J3870" s="518"/>
      <c r="K3870" s="518"/>
      <c r="L3870" s="518"/>
      <c r="M3870" s="518"/>
      <c r="N3870" s="518"/>
      <c r="O3870" s="518"/>
      <c r="P3870" s="518"/>
      <c r="Q3870" s="519"/>
    </row>
    <row r="3871" spans="1:17" x14ac:dyDescent="0.15">
      <c r="A3871" s="461" t="s">
        <v>112</v>
      </c>
      <c r="B3871" s="523"/>
      <c r="C3871" s="523"/>
      <c r="D3871" s="523"/>
      <c r="E3871" s="523"/>
      <c r="F3871" s="523"/>
      <c r="G3871" s="523"/>
      <c r="H3871" s="523"/>
      <c r="I3871" s="523"/>
      <c r="J3871" s="523"/>
      <c r="K3871" s="523"/>
      <c r="L3871" s="523"/>
      <c r="M3871" s="523"/>
      <c r="N3871" s="523"/>
      <c r="O3871" s="523"/>
      <c r="P3871" s="523"/>
      <c r="Q3871" s="524"/>
    </row>
    <row r="3872" spans="1:17" x14ac:dyDescent="0.15">
      <c r="A3872" s="140" t="s">
        <v>418</v>
      </c>
      <c r="B3872" s="90"/>
      <c r="C3872" s="140">
        <f>C3848+1</f>
        <v>727</v>
      </c>
      <c r="N3872" s="90"/>
      <c r="O3872" s="90"/>
      <c r="P3872" s="90"/>
      <c r="Q3872" s="90"/>
    </row>
    <row r="3873" spans="1:17" x14ac:dyDescent="0.15">
      <c r="A3873" s="553" t="s">
        <v>1158</v>
      </c>
      <c r="B3873" s="553"/>
      <c r="C3873" s="553"/>
      <c r="D3873" s="553"/>
      <c r="E3873" s="553"/>
      <c r="F3873" s="553"/>
      <c r="G3873" s="553"/>
      <c r="H3873" s="553"/>
      <c r="I3873" s="553"/>
      <c r="J3873" s="553"/>
      <c r="K3873" s="553"/>
      <c r="L3873" s="553"/>
      <c r="M3873" s="553"/>
      <c r="N3873" s="553"/>
      <c r="O3873" s="553"/>
      <c r="P3873" s="553"/>
      <c r="Q3873" s="553"/>
    </row>
    <row r="3874" spans="1:17" x14ac:dyDescent="0.15">
      <c r="A3874" s="553" t="s">
        <v>749</v>
      </c>
      <c r="B3874" s="553"/>
      <c r="C3874" s="553"/>
      <c r="D3874" s="553"/>
      <c r="E3874" s="553"/>
      <c r="F3874" s="553"/>
      <c r="G3874" s="553"/>
      <c r="H3874" s="553"/>
      <c r="I3874" s="553"/>
      <c r="J3874" s="553"/>
      <c r="K3874" s="553"/>
      <c r="L3874" s="553"/>
      <c r="M3874" s="553"/>
      <c r="N3874" s="553"/>
      <c r="O3874" s="553"/>
      <c r="P3874" s="553"/>
      <c r="Q3874" s="553"/>
    </row>
    <row r="3875" spans="1:17" s="91" customFormat="1" ht="97.5" customHeight="1" x14ac:dyDescent="0.25">
      <c r="A3875" s="184" t="s">
        <v>152</v>
      </c>
      <c r="B3875" s="185" t="s">
        <v>56</v>
      </c>
      <c r="C3875" s="184" t="s">
        <v>124</v>
      </c>
      <c r="D3875" s="184" t="s">
        <v>700</v>
      </c>
      <c r="E3875" s="184" t="s">
        <v>701</v>
      </c>
      <c r="F3875" s="559" t="s">
        <v>121</v>
      </c>
      <c r="G3875" s="560"/>
      <c r="H3875" s="185" t="s">
        <v>216</v>
      </c>
      <c r="I3875" s="93" t="s">
        <v>852</v>
      </c>
      <c r="J3875" s="93" t="s">
        <v>1409</v>
      </c>
      <c r="K3875" s="559" t="s">
        <v>1408</v>
      </c>
      <c r="L3875" s="561"/>
      <c r="M3875" s="561"/>
      <c r="N3875" s="560"/>
      <c r="O3875" s="93" t="s">
        <v>845</v>
      </c>
      <c r="P3875" s="93" t="s">
        <v>846</v>
      </c>
      <c r="Q3875" s="93" t="s">
        <v>26</v>
      </c>
    </row>
    <row r="3876" spans="1:17" x14ac:dyDescent="0.15">
      <c r="A3876" s="507" t="s">
        <v>170</v>
      </c>
      <c r="B3876" s="502" t="s">
        <v>18</v>
      </c>
      <c r="C3876" s="154">
        <v>9820</v>
      </c>
      <c r="D3876" s="154">
        <v>66536</v>
      </c>
      <c r="E3876" s="157">
        <v>66734</v>
      </c>
      <c r="F3876" s="556" t="s">
        <v>42</v>
      </c>
      <c r="G3876" s="557"/>
      <c r="H3876" s="96">
        <v>2355</v>
      </c>
      <c r="I3876" s="154"/>
      <c r="J3876" s="154"/>
      <c r="K3876" s="556"/>
      <c r="L3876" s="558"/>
      <c r="M3876" s="558"/>
      <c r="N3876" s="557"/>
      <c r="O3876" s="154"/>
      <c r="P3876" s="499" t="s">
        <v>27</v>
      </c>
      <c r="Q3876" s="99"/>
    </row>
    <row r="3877" spans="1:17" x14ac:dyDescent="0.15">
      <c r="A3877" s="514"/>
      <c r="B3877" s="502"/>
      <c r="C3877" s="154">
        <v>9820</v>
      </c>
      <c r="D3877" s="154">
        <v>66786</v>
      </c>
      <c r="E3877" s="157">
        <v>66984</v>
      </c>
      <c r="F3877" s="556" t="s">
        <v>42</v>
      </c>
      <c r="G3877" s="557"/>
      <c r="H3877" s="96">
        <v>2355</v>
      </c>
      <c r="I3877" s="154"/>
      <c r="J3877" s="154"/>
      <c r="K3877" s="556"/>
      <c r="L3877" s="558"/>
      <c r="M3877" s="558"/>
      <c r="N3877" s="557"/>
      <c r="O3877" s="154"/>
      <c r="P3877" s="500" t="s">
        <v>27</v>
      </c>
      <c r="Q3877" s="99"/>
    </row>
    <row r="3878" spans="1:17" x14ac:dyDescent="0.15">
      <c r="A3878" s="514"/>
      <c r="B3878" s="502"/>
      <c r="C3878" s="154">
        <v>9820</v>
      </c>
      <c r="D3878" s="154">
        <v>67036</v>
      </c>
      <c r="E3878" s="157">
        <v>67234</v>
      </c>
      <c r="F3878" s="556" t="s">
        <v>42</v>
      </c>
      <c r="G3878" s="557"/>
      <c r="H3878" s="96">
        <v>2355</v>
      </c>
      <c r="I3878" s="154"/>
      <c r="J3878" s="154"/>
      <c r="K3878" s="556"/>
      <c r="L3878" s="558"/>
      <c r="M3878" s="558"/>
      <c r="N3878" s="557"/>
      <c r="O3878" s="154"/>
      <c r="P3878" s="501" t="s">
        <v>27</v>
      </c>
      <c r="Q3878" s="99"/>
    </row>
    <row r="3879" spans="1:17" x14ac:dyDescent="0.15">
      <c r="A3879" s="514"/>
      <c r="B3879" s="502" t="s">
        <v>54</v>
      </c>
      <c r="C3879" s="154">
        <v>9820</v>
      </c>
      <c r="D3879" s="154">
        <v>66536</v>
      </c>
      <c r="E3879" s="157">
        <v>66734</v>
      </c>
      <c r="F3879" s="556" t="s">
        <v>42</v>
      </c>
      <c r="G3879" s="557"/>
      <c r="H3879" s="96">
        <v>2355</v>
      </c>
      <c r="I3879" s="154"/>
      <c r="J3879" s="154"/>
      <c r="K3879" s="556"/>
      <c r="L3879" s="558"/>
      <c r="M3879" s="558"/>
      <c r="N3879" s="557"/>
      <c r="O3879" s="154"/>
      <c r="P3879" s="499" t="s">
        <v>27</v>
      </c>
      <c r="Q3879" s="99"/>
    </row>
    <row r="3880" spans="1:17" x14ac:dyDescent="0.15">
      <c r="A3880" s="514"/>
      <c r="B3880" s="502"/>
      <c r="C3880" s="154">
        <v>9820</v>
      </c>
      <c r="D3880" s="154">
        <v>66786</v>
      </c>
      <c r="E3880" s="157">
        <v>66984</v>
      </c>
      <c r="F3880" s="556" t="s">
        <v>42</v>
      </c>
      <c r="G3880" s="557"/>
      <c r="H3880" s="96">
        <v>2355</v>
      </c>
      <c r="I3880" s="154"/>
      <c r="J3880" s="154"/>
      <c r="K3880" s="556"/>
      <c r="L3880" s="558"/>
      <c r="M3880" s="558"/>
      <c r="N3880" s="557"/>
      <c r="O3880" s="154"/>
      <c r="P3880" s="500" t="s">
        <v>27</v>
      </c>
      <c r="Q3880" s="99"/>
    </row>
    <row r="3881" spans="1:17" x14ac:dyDescent="0.15">
      <c r="A3881" s="514"/>
      <c r="B3881" s="502"/>
      <c r="C3881" s="154">
        <v>9820</v>
      </c>
      <c r="D3881" s="154">
        <v>67036</v>
      </c>
      <c r="E3881" s="157">
        <v>67234</v>
      </c>
      <c r="F3881" s="556" t="s">
        <v>42</v>
      </c>
      <c r="G3881" s="557"/>
      <c r="H3881" s="96">
        <v>2355</v>
      </c>
      <c r="I3881" s="154"/>
      <c r="J3881" s="154"/>
      <c r="K3881" s="556"/>
      <c r="L3881" s="558"/>
      <c r="M3881" s="558"/>
      <c r="N3881" s="557"/>
      <c r="O3881" s="154"/>
      <c r="P3881" s="500" t="s">
        <v>27</v>
      </c>
      <c r="Q3881" s="99"/>
    </row>
    <row r="3882" spans="1:17" x14ac:dyDescent="0.15">
      <c r="A3882" s="514"/>
      <c r="B3882" s="502" t="s">
        <v>9</v>
      </c>
      <c r="C3882" s="154">
        <v>9820</v>
      </c>
      <c r="D3882" s="154">
        <v>66536</v>
      </c>
      <c r="E3882" s="157">
        <v>66734</v>
      </c>
      <c r="F3882" s="556" t="s">
        <v>42</v>
      </c>
      <c r="G3882" s="557"/>
      <c r="H3882" s="96">
        <v>2355</v>
      </c>
      <c r="I3882" s="154"/>
      <c r="J3882" s="154"/>
      <c r="K3882" s="556"/>
      <c r="L3882" s="558"/>
      <c r="M3882" s="558"/>
      <c r="N3882" s="557"/>
      <c r="O3882" s="154"/>
      <c r="P3882" s="554"/>
      <c r="Q3882" s="99"/>
    </row>
    <row r="3883" spans="1:17" x14ac:dyDescent="0.15">
      <c r="A3883" s="514"/>
      <c r="B3883" s="502"/>
      <c r="C3883" s="154">
        <v>9820</v>
      </c>
      <c r="D3883" s="154">
        <v>66786</v>
      </c>
      <c r="E3883" s="157">
        <v>66984</v>
      </c>
      <c r="F3883" s="556" t="s">
        <v>42</v>
      </c>
      <c r="G3883" s="557"/>
      <c r="H3883" s="96">
        <v>2355</v>
      </c>
      <c r="I3883" s="154"/>
      <c r="J3883" s="154"/>
      <c r="K3883" s="556"/>
      <c r="L3883" s="558"/>
      <c r="M3883" s="558"/>
      <c r="N3883" s="557"/>
      <c r="O3883" s="154"/>
      <c r="P3883" s="554"/>
      <c r="Q3883" s="99"/>
    </row>
    <row r="3884" spans="1:17" x14ac:dyDescent="0.15">
      <c r="A3884" s="514"/>
      <c r="B3884" s="502"/>
      <c r="C3884" s="154">
        <v>9820</v>
      </c>
      <c r="D3884" s="154">
        <v>67036</v>
      </c>
      <c r="E3884" s="157">
        <v>67234</v>
      </c>
      <c r="F3884" s="556" t="s">
        <v>42</v>
      </c>
      <c r="G3884" s="557"/>
      <c r="H3884" s="96">
        <v>2355</v>
      </c>
      <c r="I3884" s="154"/>
      <c r="J3884" s="154"/>
      <c r="K3884" s="556"/>
      <c r="L3884" s="558"/>
      <c r="M3884" s="558"/>
      <c r="N3884" s="557"/>
      <c r="O3884" s="154"/>
      <c r="P3884" s="555"/>
      <c r="Q3884" s="99"/>
    </row>
    <row r="3885" spans="1:17" x14ac:dyDescent="0.15">
      <c r="A3885" s="507" t="s">
        <v>171</v>
      </c>
      <c r="B3885" s="502" t="s">
        <v>18</v>
      </c>
      <c r="C3885" s="154">
        <v>9820</v>
      </c>
      <c r="D3885" s="154">
        <v>66536</v>
      </c>
      <c r="E3885" s="157">
        <v>66734</v>
      </c>
      <c r="F3885" s="556" t="s">
        <v>42</v>
      </c>
      <c r="G3885" s="557"/>
      <c r="H3885" s="96">
        <v>2355</v>
      </c>
      <c r="I3885" s="154"/>
      <c r="J3885" s="154"/>
      <c r="K3885" s="556"/>
      <c r="L3885" s="558"/>
      <c r="M3885" s="558"/>
      <c r="N3885" s="557"/>
      <c r="O3885" s="154"/>
      <c r="P3885" s="499" t="s">
        <v>27</v>
      </c>
      <c r="Q3885" s="99"/>
    </row>
    <row r="3886" spans="1:17" x14ac:dyDescent="0.15">
      <c r="A3886" s="514"/>
      <c r="B3886" s="502"/>
      <c r="C3886" s="154">
        <v>9820</v>
      </c>
      <c r="D3886" s="154">
        <v>66786</v>
      </c>
      <c r="E3886" s="157">
        <v>66984</v>
      </c>
      <c r="F3886" s="556" t="s">
        <v>42</v>
      </c>
      <c r="G3886" s="557"/>
      <c r="H3886" s="96">
        <v>2355</v>
      </c>
      <c r="I3886" s="154"/>
      <c r="J3886" s="154"/>
      <c r="K3886" s="556"/>
      <c r="L3886" s="558"/>
      <c r="M3886" s="558"/>
      <c r="N3886" s="557"/>
      <c r="O3886" s="154"/>
      <c r="P3886" s="500" t="s">
        <v>27</v>
      </c>
      <c r="Q3886" s="99"/>
    </row>
    <row r="3887" spans="1:17" x14ac:dyDescent="0.15">
      <c r="A3887" s="515"/>
      <c r="B3887" s="502"/>
      <c r="C3887" s="154">
        <v>9820</v>
      </c>
      <c r="D3887" s="154">
        <v>67036</v>
      </c>
      <c r="E3887" s="157">
        <v>67234</v>
      </c>
      <c r="F3887" s="556" t="s">
        <v>42</v>
      </c>
      <c r="G3887" s="557"/>
      <c r="H3887" s="96">
        <v>2355</v>
      </c>
      <c r="I3887" s="154"/>
      <c r="J3887" s="154"/>
      <c r="K3887" s="556"/>
      <c r="L3887" s="558"/>
      <c r="M3887" s="558"/>
      <c r="N3887" s="557"/>
      <c r="O3887" s="154"/>
      <c r="P3887" s="501" t="s">
        <v>27</v>
      </c>
      <c r="Q3887" s="99"/>
    </row>
    <row r="3888" spans="1:17" x14ac:dyDescent="0.15">
      <c r="A3888" s="477" t="s">
        <v>94</v>
      </c>
      <c r="B3888" s="516"/>
      <c r="C3888" s="516"/>
      <c r="D3888" s="516"/>
      <c r="E3888" s="516"/>
      <c r="F3888" s="516"/>
      <c r="G3888" s="516"/>
      <c r="H3888" s="516"/>
      <c r="I3888" s="516"/>
      <c r="J3888" s="516"/>
      <c r="K3888" s="516"/>
      <c r="L3888" s="516"/>
      <c r="M3888" s="516"/>
      <c r="N3888" s="516"/>
      <c r="O3888" s="516"/>
      <c r="P3888" s="516"/>
      <c r="Q3888" s="517"/>
    </row>
    <row r="3889" spans="1:17" x14ac:dyDescent="0.15">
      <c r="A3889" s="479" t="s">
        <v>316</v>
      </c>
      <c r="B3889" s="518"/>
      <c r="C3889" s="518"/>
      <c r="D3889" s="518"/>
      <c r="E3889" s="518"/>
      <c r="F3889" s="518"/>
      <c r="G3889" s="518"/>
      <c r="H3889" s="518"/>
      <c r="I3889" s="518"/>
      <c r="J3889" s="518"/>
      <c r="K3889" s="518"/>
      <c r="L3889" s="518"/>
      <c r="M3889" s="518"/>
      <c r="N3889" s="518"/>
      <c r="O3889" s="518"/>
      <c r="P3889" s="518"/>
      <c r="Q3889" s="519"/>
    </row>
    <row r="3890" spans="1:17" x14ac:dyDescent="0.15">
      <c r="A3890" s="479" t="s">
        <v>111</v>
      </c>
      <c r="B3890" s="518"/>
      <c r="C3890" s="518"/>
      <c r="D3890" s="518"/>
      <c r="E3890" s="518"/>
      <c r="F3890" s="518"/>
      <c r="G3890" s="518"/>
      <c r="H3890" s="518"/>
      <c r="I3890" s="518"/>
      <c r="J3890" s="518"/>
      <c r="K3890" s="518"/>
      <c r="L3890" s="518"/>
      <c r="M3890" s="518"/>
      <c r="N3890" s="518"/>
      <c r="O3890" s="518"/>
      <c r="P3890" s="518"/>
      <c r="Q3890" s="519"/>
    </row>
    <row r="3891" spans="1:17" x14ac:dyDescent="0.15">
      <c r="A3891" s="461" t="s">
        <v>112</v>
      </c>
      <c r="B3891" s="523"/>
      <c r="C3891" s="523"/>
      <c r="D3891" s="523"/>
      <c r="E3891" s="523"/>
      <c r="F3891" s="523"/>
      <c r="G3891" s="523"/>
      <c r="H3891" s="523"/>
      <c r="I3891" s="523"/>
      <c r="J3891" s="523"/>
      <c r="K3891" s="523"/>
      <c r="L3891" s="523"/>
      <c r="M3891" s="523"/>
      <c r="N3891" s="523"/>
      <c r="O3891" s="523"/>
      <c r="P3891" s="523"/>
      <c r="Q3891" s="524"/>
    </row>
    <row r="3892" spans="1:17" x14ac:dyDescent="0.15">
      <c r="A3892" s="140" t="s">
        <v>418</v>
      </c>
      <c r="B3892" s="90"/>
      <c r="C3892" s="140">
        <f>C3872+1</f>
        <v>728</v>
      </c>
      <c r="N3892" s="90"/>
      <c r="O3892" s="90"/>
      <c r="P3892" s="90"/>
      <c r="Q3892" s="90"/>
    </row>
    <row r="3893" spans="1:17" x14ac:dyDescent="0.15">
      <c r="A3893" s="553" t="s">
        <v>1159</v>
      </c>
      <c r="B3893" s="553"/>
      <c r="C3893" s="553"/>
      <c r="D3893" s="553"/>
      <c r="E3893" s="553"/>
      <c r="F3893" s="553"/>
      <c r="G3893" s="553"/>
      <c r="H3893" s="553"/>
      <c r="I3893" s="553"/>
      <c r="J3893" s="553"/>
      <c r="K3893" s="553"/>
      <c r="L3893" s="553"/>
      <c r="M3893" s="553"/>
      <c r="N3893" s="553"/>
      <c r="O3893" s="553"/>
      <c r="P3893" s="553"/>
      <c r="Q3893" s="553"/>
    </row>
    <row r="3894" spans="1:17" x14ac:dyDescent="0.15">
      <c r="A3894" s="553" t="s">
        <v>749</v>
      </c>
      <c r="B3894" s="553"/>
      <c r="C3894" s="553"/>
      <c r="D3894" s="553"/>
      <c r="E3894" s="553"/>
      <c r="F3894" s="553"/>
      <c r="G3894" s="553"/>
      <c r="H3894" s="553"/>
      <c r="I3894" s="553"/>
      <c r="J3894" s="553"/>
      <c r="K3894" s="553"/>
      <c r="L3894" s="553"/>
      <c r="M3894" s="553"/>
      <c r="N3894" s="553"/>
      <c r="O3894" s="553"/>
      <c r="P3894" s="553"/>
      <c r="Q3894" s="553"/>
    </row>
    <row r="3895" spans="1:17" s="91" customFormat="1" ht="97.5" customHeight="1" x14ac:dyDescent="0.25">
      <c r="A3895" s="184" t="s">
        <v>152</v>
      </c>
      <c r="B3895" s="185" t="s">
        <v>56</v>
      </c>
      <c r="C3895" s="184" t="s">
        <v>124</v>
      </c>
      <c r="D3895" s="184" t="s">
        <v>700</v>
      </c>
      <c r="E3895" s="184" t="s">
        <v>701</v>
      </c>
      <c r="F3895" s="559" t="s">
        <v>324</v>
      </c>
      <c r="G3895" s="560"/>
      <c r="H3895" s="185" t="s">
        <v>702</v>
      </c>
      <c r="I3895" s="93" t="s">
        <v>966</v>
      </c>
      <c r="J3895" s="93" t="s">
        <v>1409</v>
      </c>
      <c r="K3895" s="559" t="s">
        <v>1408</v>
      </c>
      <c r="L3895" s="561"/>
      <c r="M3895" s="561"/>
      <c r="N3895" s="560"/>
      <c r="O3895" s="93" t="s">
        <v>968</v>
      </c>
      <c r="P3895" s="93" t="s">
        <v>1239</v>
      </c>
      <c r="Q3895" s="93" t="s">
        <v>26</v>
      </c>
    </row>
    <row r="3896" spans="1:17" ht="9" customHeight="1" x14ac:dyDescent="0.15">
      <c r="A3896" s="507" t="s">
        <v>170</v>
      </c>
      <c r="B3896" s="502" t="s">
        <v>18</v>
      </c>
      <c r="C3896" s="154">
        <v>9820</v>
      </c>
      <c r="D3896" s="154">
        <v>66536</v>
      </c>
      <c r="E3896" s="157">
        <v>66734</v>
      </c>
      <c r="F3896" s="556" t="s">
        <v>91</v>
      </c>
      <c r="G3896" s="557"/>
      <c r="H3896" s="96">
        <v>2120</v>
      </c>
      <c r="I3896" s="154"/>
      <c r="J3896" s="154"/>
      <c r="K3896" s="556"/>
      <c r="L3896" s="558"/>
      <c r="M3896" s="558"/>
      <c r="N3896" s="557"/>
      <c r="O3896" s="154"/>
      <c r="P3896" s="499" t="s">
        <v>27</v>
      </c>
      <c r="Q3896" s="99"/>
    </row>
    <row r="3897" spans="1:17" ht="9" customHeight="1" x14ac:dyDescent="0.15">
      <c r="A3897" s="514"/>
      <c r="B3897" s="502"/>
      <c r="C3897" s="154">
        <v>9820</v>
      </c>
      <c r="D3897" s="154">
        <v>66786</v>
      </c>
      <c r="E3897" s="157">
        <v>66984</v>
      </c>
      <c r="F3897" s="556" t="s">
        <v>91</v>
      </c>
      <c r="G3897" s="557"/>
      <c r="H3897" s="96">
        <v>2145</v>
      </c>
      <c r="I3897" s="154"/>
      <c r="J3897" s="154"/>
      <c r="K3897" s="556"/>
      <c r="L3897" s="558"/>
      <c r="M3897" s="558"/>
      <c r="N3897" s="557"/>
      <c r="O3897" s="154"/>
      <c r="P3897" s="500" t="s">
        <v>27</v>
      </c>
      <c r="Q3897" s="99"/>
    </row>
    <row r="3898" spans="1:17" ht="9" customHeight="1" x14ac:dyDescent="0.15">
      <c r="A3898" s="514"/>
      <c r="B3898" s="502"/>
      <c r="C3898" s="154">
        <v>9820</v>
      </c>
      <c r="D3898" s="154">
        <v>67036</v>
      </c>
      <c r="E3898" s="157">
        <v>67234</v>
      </c>
      <c r="F3898" s="556" t="s">
        <v>91</v>
      </c>
      <c r="G3898" s="557"/>
      <c r="H3898" s="96">
        <v>2170</v>
      </c>
      <c r="I3898" s="154"/>
      <c r="J3898" s="154"/>
      <c r="K3898" s="556"/>
      <c r="L3898" s="558"/>
      <c r="M3898" s="558"/>
      <c r="N3898" s="557"/>
      <c r="O3898" s="154"/>
      <c r="P3898" s="501" t="s">
        <v>27</v>
      </c>
      <c r="Q3898" s="99"/>
    </row>
    <row r="3899" spans="1:17" ht="9" customHeight="1" x14ac:dyDescent="0.15">
      <c r="A3899" s="514"/>
      <c r="B3899" s="502" t="s">
        <v>54</v>
      </c>
      <c r="C3899" s="154">
        <v>9820</v>
      </c>
      <c r="D3899" s="154">
        <v>66536</v>
      </c>
      <c r="E3899" s="157">
        <v>66734</v>
      </c>
      <c r="F3899" s="556" t="s">
        <v>91</v>
      </c>
      <c r="G3899" s="557"/>
      <c r="H3899" s="96">
        <v>2120</v>
      </c>
      <c r="I3899" s="154"/>
      <c r="J3899" s="154"/>
      <c r="K3899" s="556"/>
      <c r="L3899" s="558"/>
      <c r="M3899" s="558"/>
      <c r="N3899" s="557"/>
      <c r="O3899" s="154"/>
      <c r="P3899" s="499" t="s">
        <v>27</v>
      </c>
      <c r="Q3899" s="99"/>
    </row>
    <row r="3900" spans="1:17" ht="9" customHeight="1" x14ac:dyDescent="0.15">
      <c r="A3900" s="514"/>
      <c r="B3900" s="502"/>
      <c r="C3900" s="154">
        <v>9820</v>
      </c>
      <c r="D3900" s="154">
        <v>66786</v>
      </c>
      <c r="E3900" s="157">
        <v>66984</v>
      </c>
      <c r="F3900" s="556" t="s">
        <v>91</v>
      </c>
      <c r="G3900" s="557"/>
      <c r="H3900" s="96">
        <v>2145</v>
      </c>
      <c r="I3900" s="154"/>
      <c r="J3900" s="154"/>
      <c r="K3900" s="556"/>
      <c r="L3900" s="558"/>
      <c r="M3900" s="558"/>
      <c r="N3900" s="557"/>
      <c r="O3900" s="154"/>
      <c r="P3900" s="500" t="s">
        <v>27</v>
      </c>
      <c r="Q3900" s="99"/>
    </row>
    <row r="3901" spans="1:17" ht="9" customHeight="1" x14ac:dyDescent="0.15">
      <c r="A3901" s="514"/>
      <c r="B3901" s="502"/>
      <c r="C3901" s="154">
        <v>9820</v>
      </c>
      <c r="D3901" s="154">
        <v>67036</v>
      </c>
      <c r="E3901" s="157">
        <v>67234</v>
      </c>
      <c r="F3901" s="556" t="s">
        <v>91</v>
      </c>
      <c r="G3901" s="557"/>
      <c r="H3901" s="96">
        <v>2170</v>
      </c>
      <c r="I3901" s="154"/>
      <c r="J3901" s="154"/>
      <c r="K3901" s="556"/>
      <c r="L3901" s="558"/>
      <c r="M3901" s="558"/>
      <c r="N3901" s="557"/>
      <c r="O3901" s="154"/>
      <c r="P3901" s="500" t="s">
        <v>27</v>
      </c>
      <c r="Q3901" s="99"/>
    </row>
    <row r="3902" spans="1:17" ht="9" customHeight="1" x14ac:dyDescent="0.15">
      <c r="A3902" s="514"/>
      <c r="B3902" s="502" t="s">
        <v>9</v>
      </c>
      <c r="C3902" s="154">
        <v>9820</v>
      </c>
      <c r="D3902" s="154">
        <v>66536</v>
      </c>
      <c r="E3902" s="157">
        <v>66734</v>
      </c>
      <c r="F3902" s="556" t="s">
        <v>91</v>
      </c>
      <c r="G3902" s="557"/>
      <c r="H3902" s="96">
        <v>2120</v>
      </c>
      <c r="I3902" s="154"/>
      <c r="J3902" s="154"/>
      <c r="K3902" s="556"/>
      <c r="L3902" s="558"/>
      <c r="M3902" s="558"/>
      <c r="N3902" s="557"/>
      <c r="O3902" s="154"/>
      <c r="P3902" s="554"/>
      <c r="Q3902" s="99"/>
    </row>
    <row r="3903" spans="1:17" ht="9" customHeight="1" x14ac:dyDescent="0.15">
      <c r="A3903" s="514"/>
      <c r="B3903" s="502"/>
      <c r="C3903" s="154">
        <v>9820</v>
      </c>
      <c r="D3903" s="154">
        <v>66786</v>
      </c>
      <c r="E3903" s="157">
        <v>66984</v>
      </c>
      <c r="F3903" s="556" t="s">
        <v>91</v>
      </c>
      <c r="G3903" s="557"/>
      <c r="H3903" s="96">
        <v>2145</v>
      </c>
      <c r="I3903" s="154"/>
      <c r="J3903" s="154"/>
      <c r="K3903" s="556"/>
      <c r="L3903" s="558"/>
      <c r="M3903" s="558"/>
      <c r="N3903" s="557"/>
      <c r="O3903" s="154"/>
      <c r="P3903" s="554"/>
      <c r="Q3903" s="99"/>
    </row>
    <row r="3904" spans="1:17" ht="9" customHeight="1" x14ac:dyDescent="0.15">
      <c r="A3904" s="514"/>
      <c r="B3904" s="502"/>
      <c r="C3904" s="154">
        <v>9820</v>
      </c>
      <c r="D3904" s="154">
        <v>67036</v>
      </c>
      <c r="E3904" s="157">
        <v>67234</v>
      </c>
      <c r="F3904" s="556" t="s">
        <v>91</v>
      </c>
      <c r="G3904" s="557"/>
      <c r="H3904" s="96">
        <v>2170</v>
      </c>
      <c r="I3904" s="154"/>
      <c r="J3904" s="154"/>
      <c r="K3904" s="556"/>
      <c r="L3904" s="558"/>
      <c r="M3904" s="558"/>
      <c r="N3904" s="557"/>
      <c r="O3904" s="154"/>
      <c r="P3904" s="555"/>
      <c r="Q3904" s="99"/>
    </row>
    <row r="3905" spans="1:17" ht="9" customHeight="1" x14ac:dyDescent="0.15">
      <c r="A3905" s="507" t="s">
        <v>171</v>
      </c>
      <c r="B3905" s="502" t="s">
        <v>18</v>
      </c>
      <c r="C3905" s="154">
        <v>9820</v>
      </c>
      <c r="D3905" s="154">
        <v>66536</v>
      </c>
      <c r="E3905" s="157">
        <v>66734</v>
      </c>
      <c r="F3905" s="556" t="s">
        <v>91</v>
      </c>
      <c r="G3905" s="557"/>
      <c r="H3905" s="96">
        <v>2120</v>
      </c>
      <c r="I3905" s="154"/>
      <c r="J3905" s="154"/>
      <c r="K3905" s="556"/>
      <c r="L3905" s="558"/>
      <c r="M3905" s="558"/>
      <c r="N3905" s="557"/>
      <c r="O3905" s="154"/>
      <c r="P3905" s="499" t="s">
        <v>27</v>
      </c>
      <c r="Q3905" s="99"/>
    </row>
    <row r="3906" spans="1:17" ht="9" customHeight="1" x14ac:dyDescent="0.15">
      <c r="A3906" s="514"/>
      <c r="B3906" s="502"/>
      <c r="C3906" s="154">
        <v>9820</v>
      </c>
      <c r="D3906" s="154">
        <v>66786</v>
      </c>
      <c r="E3906" s="157">
        <v>66984</v>
      </c>
      <c r="F3906" s="556" t="s">
        <v>91</v>
      </c>
      <c r="G3906" s="557"/>
      <c r="H3906" s="96">
        <v>2145</v>
      </c>
      <c r="I3906" s="154"/>
      <c r="J3906" s="154"/>
      <c r="K3906" s="556"/>
      <c r="L3906" s="558"/>
      <c r="M3906" s="558"/>
      <c r="N3906" s="557"/>
      <c r="O3906" s="154"/>
      <c r="P3906" s="500" t="s">
        <v>27</v>
      </c>
      <c r="Q3906" s="99"/>
    </row>
    <row r="3907" spans="1:17" ht="9" customHeight="1" x14ac:dyDescent="0.15">
      <c r="A3907" s="515"/>
      <c r="B3907" s="502"/>
      <c r="C3907" s="154">
        <v>9820</v>
      </c>
      <c r="D3907" s="154">
        <v>67036</v>
      </c>
      <c r="E3907" s="157">
        <v>67234</v>
      </c>
      <c r="F3907" s="556" t="s">
        <v>91</v>
      </c>
      <c r="G3907" s="557"/>
      <c r="H3907" s="96">
        <v>2170</v>
      </c>
      <c r="I3907" s="154"/>
      <c r="J3907" s="154"/>
      <c r="K3907" s="556"/>
      <c r="L3907" s="558"/>
      <c r="M3907" s="558"/>
      <c r="N3907" s="557"/>
      <c r="O3907" s="154"/>
      <c r="P3907" s="501" t="s">
        <v>27</v>
      </c>
      <c r="Q3907" s="99"/>
    </row>
    <row r="3908" spans="1:17" x14ac:dyDescent="0.15">
      <c r="A3908" s="477" t="s">
        <v>94</v>
      </c>
      <c r="B3908" s="516"/>
      <c r="C3908" s="516"/>
      <c r="D3908" s="516"/>
      <c r="E3908" s="516"/>
      <c r="F3908" s="516"/>
      <c r="G3908" s="516"/>
      <c r="H3908" s="516"/>
      <c r="I3908" s="516"/>
      <c r="J3908" s="516"/>
      <c r="K3908" s="516"/>
      <c r="L3908" s="516"/>
      <c r="M3908" s="516"/>
      <c r="N3908" s="516"/>
      <c r="O3908" s="516"/>
      <c r="P3908" s="516"/>
      <c r="Q3908" s="517"/>
    </row>
    <row r="3909" spans="1:17" x14ac:dyDescent="0.15">
      <c r="A3909" s="479" t="s">
        <v>316</v>
      </c>
      <c r="B3909" s="518"/>
      <c r="C3909" s="518"/>
      <c r="D3909" s="518"/>
      <c r="E3909" s="518"/>
      <c r="F3909" s="518"/>
      <c r="G3909" s="518"/>
      <c r="H3909" s="518"/>
      <c r="I3909" s="518"/>
      <c r="J3909" s="518"/>
      <c r="K3909" s="518"/>
      <c r="L3909" s="518"/>
      <c r="M3909" s="518"/>
      <c r="N3909" s="518"/>
      <c r="O3909" s="518"/>
      <c r="P3909" s="518"/>
      <c r="Q3909" s="519"/>
    </row>
    <row r="3910" spans="1:17" x14ac:dyDescent="0.15">
      <c r="A3910" s="479" t="s">
        <v>111</v>
      </c>
      <c r="B3910" s="518"/>
      <c r="C3910" s="518"/>
      <c r="D3910" s="518"/>
      <c r="E3910" s="518"/>
      <c r="F3910" s="518"/>
      <c r="G3910" s="518"/>
      <c r="H3910" s="518"/>
      <c r="I3910" s="518"/>
      <c r="J3910" s="518"/>
      <c r="K3910" s="518"/>
      <c r="L3910" s="518"/>
      <c r="M3910" s="518"/>
      <c r="N3910" s="518"/>
      <c r="O3910" s="518"/>
      <c r="P3910" s="518"/>
      <c r="Q3910" s="519"/>
    </row>
    <row r="3911" spans="1:17" x14ac:dyDescent="0.15">
      <c r="A3911" s="461" t="s">
        <v>112</v>
      </c>
      <c r="B3911" s="523"/>
      <c r="C3911" s="523"/>
      <c r="D3911" s="523"/>
      <c r="E3911" s="523"/>
      <c r="F3911" s="523"/>
      <c r="G3911" s="523"/>
      <c r="H3911" s="523"/>
      <c r="I3911" s="523"/>
      <c r="J3911" s="523"/>
      <c r="K3911" s="523"/>
      <c r="L3911" s="523"/>
      <c r="M3911" s="523"/>
      <c r="N3911" s="523"/>
      <c r="O3911" s="523"/>
      <c r="P3911" s="523"/>
      <c r="Q3911" s="524"/>
    </row>
    <row r="3912" spans="1:17" x14ac:dyDescent="0.15">
      <c r="A3912" s="140" t="s">
        <v>418</v>
      </c>
      <c r="B3912" s="90"/>
      <c r="C3912" s="140">
        <f>C3892+1</f>
        <v>729</v>
      </c>
      <c r="N3912" s="90"/>
      <c r="O3912" s="90"/>
      <c r="P3912" s="90"/>
      <c r="Q3912" s="90"/>
    </row>
    <row r="3913" spans="1:17" x14ac:dyDescent="0.15">
      <c r="A3913" s="553" t="s">
        <v>1160</v>
      </c>
      <c r="B3913" s="553"/>
      <c r="C3913" s="553"/>
      <c r="D3913" s="553"/>
      <c r="E3913" s="553"/>
      <c r="F3913" s="553"/>
      <c r="G3913" s="553"/>
      <c r="H3913" s="553"/>
      <c r="I3913" s="553"/>
      <c r="J3913" s="553"/>
      <c r="K3913" s="553"/>
      <c r="L3913" s="553"/>
      <c r="M3913" s="553"/>
      <c r="N3913" s="553"/>
      <c r="O3913" s="553"/>
      <c r="P3913" s="553"/>
      <c r="Q3913" s="553"/>
    </row>
    <row r="3914" spans="1:17" x14ac:dyDescent="0.15">
      <c r="A3914" s="553" t="s">
        <v>749</v>
      </c>
      <c r="B3914" s="553"/>
      <c r="C3914" s="553"/>
      <c r="D3914" s="553"/>
      <c r="E3914" s="553"/>
      <c r="F3914" s="553"/>
      <c r="G3914" s="553"/>
      <c r="H3914" s="553"/>
      <c r="I3914" s="553"/>
      <c r="J3914" s="553"/>
      <c r="K3914" s="553"/>
      <c r="L3914" s="553"/>
      <c r="M3914" s="553"/>
      <c r="N3914" s="553"/>
      <c r="O3914" s="553"/>
      <c r="P3914" s="553"/>
      <c r="Q3914" s="553"/>
    </row>
    <row r="3915" spans="1:17" s="91" customFormat="1" ht="97.5" customHeight="1" x14ac:dyDescent="0.25">
      <c r="A3915" s="186" t="s">
        <v>152</v>
      </c>
      <c r="B3915" s="187" t="s">
        <v>56</v>
      </c>
      <c r="C3915" s="186" t="s">
        <v>124</v>
      </c>
      <c r="D3915" s="186" t="s">
        <v>700</v>
      </c>
      <c r="E3915" s="186" t="s">
        <v>701</v>
      </c>
      <c r="F3915" s="559" t="s">
        <v>325</v>
      </c>
      <c r="G3915" s="560"/>
      <c r="H3915" s="187" t="s">
        <v>703</v>
      </c>
      <c r="I3915" s="93" t="s">
        <v>967</v>
      </c>
      <c r="J3915" s="93" t="s">
        <v>1409</v>
      </c>
      <c r="K3915" s="559" t="s">
        <v>1408</v>
      </c>
      <c r="L3915" s="561"/>
      <c r="M3915" s="561"/>
      <c r="N3915" s="560"/>
      <c r="O3915" s="93" t="s">
        <v>969</v>
      </c>
      <c r="P3915" s="93" t="s">
        <v>1240</v>
      </c>
      <c r="Q3915" s="93" t="s">
        <v>26</v>
      </c>
    </row>
    <row r="3916" spans="1:17" ht="9" customHeight="1" x14ac:dyDescent="0.15">
      <c r="A3916" s="507" t="s">
        <v>170</v>
      </c>
      <c r="B3916" s="502" t="s">
        <v>18</v>
      </c>
      <c r="C3916" s="154">
        <v>9820</v>
      </c>
      <c r="D3916" s="154">
        <v>66536</v>
      </c>
      <c r="E3916" s="157">
        <v>66734</v>
      </c>
      <c r="F3916" s="556" t="s">
        <v>91</v>
      </c>
      <c r="G3916" s="557"/>
      <c r="H3916" s="96">
        <v>2139.8000000000002</v>
      </c>
      <c r="I3916" s="154"/>
      <c r="J3916" s="154"/>
      <c r="K3916" s="556"/>
      <c r="L3916" s="558"/>
      <c r="M3916" s="558"/>
      <c r="N3916" s="557"/>
      <c r="O3916" s="154"/>
      <c r="P3916" s="499" t="s">
        <v>27</v>
      </c>
      <c r="Q3916" s="99"/>
    </row>
    <row r="3917" spans="1:17" ht="9" customHeight="1" x14ac:dyDescent="0.15">
      <c r="A3917" s="514"/>
      <c r="B3917" s="502"/>
      <c r="C3917" s="154">
        <v>9820</v>
      </c>
      <c r="D3917" s="154">
        <v>66786</v>
      </c>
      <c r="E3917" s="157">
        <v>66984</v>
      </c>
      <c r="F3917" s="556" t="s">
        <v>91</v>
      </c>
      <c r="G3917" s="557"/>
      <c r="H3917" s="96">
        <v>2164.8000000000002</v>
      </c>
      <c r="I3917" s="154"/>
      <c r="J3917" s="154"/>
      <c r="K3917" s="556"/>
      <c r="L3917" s="558"/>
      <c r="M3917" s="558"/>
      <c r="N3917" s="557"/>
      <c r="O3917" s="154"/>
      <c r="P3917" s="500" t="s">
        <v>27</v>
      </c>
      <c r="Q3917" s="99"/>
    </row>
    <row r="3918" spans="1:17" ht="9" customHeight="1" x14ac:dyDescent="0.15">
      <c r="A3918" s="514"/>
      <c r="B3918" s="502"/>
      <c r="C3918" s="154">
        <v>9820</v>
      </c>
      <c r="D3918" s="154">
        <v>67036</v>
      </c>
      <c r="E3918" s="157">
        <v>67234</v>
      </c>
      <c r="F3918" s="556" t="s">
        <v>91</v>
      </c>
      <c r="G3918" s="557"/>
      <c r="H3918" s="96">
        <v>2189.8000000000002</v>
      </c>
      <c r="I3918" s="154"/>
      <c r="J3918" s="154"/>
      <c r="K3918" s="556"/>
      <c r="L3918" s="558"/>
      <c r="M3918" s="558"/>
      <c r="N3918" s="557"/>
      <c r="O3918" s="154"/>
      <c r="P3918" s="501" t="s">
        <v>27</v>
      </c>
      <c r="Q3918" s="99"/>
    </row>
    <row r="3919" spans="1:17" ht="9" customHeight="1" x14ac:dyDescent="0.15">
      <c r="A3919" s="514"/>
      <c r="B3919" s="502" t="s">
        <v>54</v>
      </c>
      <c r="C3919" s="154">
        <v>9820</v>
      </c>
      <c r="D3919" s="154">
        <v>66536</v>
      </c>
      <c r="E3919" s="157">
        <v>66734</v>
      </c>
      <c r="F3919" s="556" t="s">
        <v>91</v>
      </c>
      <c r="G3919" s="557"/>
      <c r="H3919" s="96">
        <v>2139.8000000000002</v>
      </c>
      <c r="I3919" s="154"/>
      <c r="J3919" s="154"/>
      <c r="K3919" s="556"/>
      <c r="L3919" s="558"/>
      <c r="M3919" s="558"/>
      <c r="N3919" s="557"/>
      <c r="O3919" s="154"/>
      <c r="P3919" s="499" t="s">
        <v>27</v>
      </c>
      <c r="Q3919" s="99"/>
    </row>
    <row r="3920" spans="1:17" ht="9" customHeight="1" x14ac:dyDescent="0.15">
      <c r="A3920" s="514"/>
      <c r="B3920" s="502"/>
      <c r="C3920" s="154">
        <v>9820</v>
      </c>
      <c r="D3920" s="154">
        <v>66786</v>
      </c>
      <c r="E3920" s="157">
        <v>66984</v>
      </c>
      <c r="F3920" s="556" t="s">
        <v>91</v>
      </c>
      <c r="G3920" s="557"/>
      <c r="H3920" s="96">
        <v>2164.8000000000002</v>
      </c>
      <c r="I3920" s="154"/>
      <c r="J3920" s="154"/>
      <c r="K3920" s="556"/>
      <c r="L3920" s="558"/>
      <c r="M3920" s="558"/>
      <c r="N3920" s="557"/>
      <c r="O3920" s="154"/>
      <c r="P3920" s="500" t="s">
        <v>27</v>
      </c>
      <c r="Q3920" s="99"/>
    </row>
    <row r="3921" spans="1:17" ht="9" customHeight="1" x14ac:dyDescent="0.15">
      <c r="A3921" s="514"/>
      <c r="B3921" s="502"/>
      <c r="C3921" s="154">
        <v>9820</v>
      </c>
      <c r="D3921" s="154">
        <v>67036</v>
      </c>
      <c r="E3921" s="157">
        <v>67234</v>
      </c>
      <c r="F3921" s="556" t="s">
        <v>91</v>
      </c>
      <c r="G3921" s="557"/>
      <c r="H3921" s="96">
        <v>2189.8000000000002</v>
      </c>
      <c r="I3921" s="154"/>
      <c r="J3921" s="154"/>
      <c r="K3921" s="556"/>
      <c r="L3921" s="558"/>
      <c r="M3921" s="558"/>
      <c r="N3921" s="557"/>
      <c r="O3921" s="154"/>
      <c r="P3921" s="500" t="s">
        <v>27</v>
      </c>
      <c r="Q3921" s="99"/>
    </row>
    <row r="3922" spans="1:17" ht="9" customHeight="1" x14ac:dyDescent="0.15">
      <c r="A3922" s="514"/>
      <c r="B3922" s="502" t="s">
        <v>9</v>
      </c>
      <c r="C3922" s="154">
        <v>9820</v>
      </c>
      <c r="D3922" s="154">
        <v>66536</v>
      </c>
      <c r="E3922" s="157">
        <v>66734</v>
      </c>
      <c r="F3922" s="556" t="s">
        <v>91</v>
      </c>
      <c r="G3922" s="557"/>
      <c r="H3922" s="96">
        <v>2139.8000000000002</v>
      </c>
      <c r="I3922" s="154"/>
      <c r="J3922" s="154"/>
      <c r="K3922" s="556"/>
      <c r="L3922" s="558"/>
      <c r="M3922" s="558"/>
      <c r="N3922" s="557"/>
      <c r="O3922" s="154"/>
      <c r="P3922" s="554"/>
      <c r="Q3922" s="99"/>
    </row>
    <row r="3923" spans="1:17" ht="9" customHeight="1" x14ac:dyDescent="0.15">
      <c r="A3923" s="514"/>
      <c r="B3923" s="502"/>
      <c r="C3923" s="154">
        <v>9820</v>
      </c>
      <c r="D3923" s="154">
        <v>66786</v>
      </c>
      <c r="E3923" s="157">
        <v>66984</v>
      </c>
      <c r="F3923" s="556" t="s">
        <v>91</v>
      </c>
      <c r="G3923" s="557"/>
      <c r="H3923" s="96">
        <v>2164.8000000000002</v>
      </c>
      <c r="I3923" s="154"/>
      <c r="J3923" s="154"/>
      <c r="K3923" s="556"/>
      <c r="L3923" s="558"/>
      <c r="M3923" s="558"/>
      <c r="N3923" s="557"/>
      <c r="O3923" s="154"/>
      <c r="P3923" s="554"/>
      <c r="Q3923" s="99"/>
    </row>
    <row r="3924" spans="1:17" ht="9" customHeight="1" x14ac:dyDescent="0.15">
      <c r="A3924" s="514"/>
      <c r="B3924" s="502"/>
      <c r="C3924" s="154">
        <v>9820</v>
      </c>
      <c r="D3924" s="154">
        <v>67036</v>
      </c>
      <c r="E3924" s="157">
        <v>67234</v>
      </c>
      <c r="F3924" s="556" t="s">
        <v>91</v>
      </c>
      <c r="G3924" s="557"/>
      <c r="H3924" s="96">
        <v>2189.8000000000002</v>
      </c>
      <c r="I3924" s="154"/>
      <c r="J3924" s="154"/>
      <c r="K3924" s="556"/>
      <c r="L3924" s="558"/>
      <c r="M3924" s="558"/>
      <c r="N3924" s="557"/>
      <c r="O3924" s="154"/>
      <c r="P3924" s="555"/>
      <c r="Q3924" s="99"/>
    </row>
    <row r="3925" spans="1:17" ht="9" customHeight="1" x14ac:dyDescent="0.15">
      <c r="A3925" s="507" t="s">
        <v>171</v>
      </c>
      <c r="B3925" s="502" t="s">
        <v>18</v>
      </c>
      <c r="C3925" s="154">
        <v>9820</v>
      </c>
      <c r="D3925" s="154">
        <v>66536</v>
      </c>
      <c r="E3925" s="157">
        <v>66734</v>
      </c>
      <c r="F3925" s="556" t="s">
        <v>91</v>
      </c>
      <c r="G3925" s="557"/>
      <c r="H3925" s="96">
        <v>2139.8000000000002</v>
      </c>
      <c r="I3925" s="154"/>
      <c r="J3925" s="154"/>
      <c r="K3925" s="556"/>
      <c r="L3925" s="558"/>
      <c r="M3925" s="558"/>
      <c r="N3925" s="557"/>
      <c r="O3925" s="154"/>
      <c r="P3925" s="499" t="s">
        <v>27</v>
      </c>
      <c r="Q3925" s="99"/>
    </row>
    <row r="3926" spans="1:17" ht="9" customHeight="1" x14ac:dyDescent="0.15">
      <c r="A3926" s="514"/>
      <c r="B3926" s="502"/>
      <c r="C3926" s="154">
        <v>9820</v>
      </c>
      <c r="D3926" s="154">
        <v>66786</v>
      </c>
      <c r="E3926" s="157">
        <v>66984</v>
      </c>
      <c r="F3926" s="556" t="s">
        <v>91</v>
      </c>
      <c r="G3926" s="557"/>
      <c r="H3926" s="96">
        <v>2164.8000000000002</v>
      </c>
      <c r="I3926" s="154"/>
      <c r="J3926" s="154"/>
      <c r="K3926" s="556"/>
      <c r="L3926" s="558"/>
      <c r="M3926" s="558"/>
      <c r="N3926" s="557"/>
      <c r="O3926" s="154"/>
      <c r="P3926" s="500" t="s">
        <v>27</v>
      </c>
      <c r="Q3926" s="99"/>
    </row>
    <row r="3927" spans="1:17" ht="9" customHeight="1" x14ac:dyDescent="0.15">
      <c r="A3927" s="515"/>
      <c r="B3927" s="502"/>
      <c r="C3927" s="154">
        <v>9820</v>
      </c>
      <c r="D3927" s="154">
        <v>67036</v>
      </c>
      <c r="E3927" s="157">
        <v>67234</v>
      </c>
      <c r="F3927" s="556" t="s">
        <v>91</v>
      </c>
      <c r="G3927" s="557"/>
      <c r="H3927" s="96">
        <v>2189.8000000000002</v>
      </c>
      <c r="I3927" s="154"/>
      <c r="J3927" s="154"/>
      <c r="K3927" s="556"/>
      <c r="L3927" s="558"/>
      <c r="M3927" s="558"/>
      <c r="N3927" s="557"/>
      <c r="O3927" s="154"/>
      <c r="P3927" s="501" t="s">
        <v>27</v>
      </c>
      <c r="Q3927" s="99"/>
    </row>
    <row r="3928" spans="1:17" x14ac:dyDescent="0.15">
      <c r="A3928" s="477" t="s">
        <v>94</v>
      </c>
      <c r="B3928" s="516"/>
      <c r="C3928" s="516"/>
      <c r="D3928" s="516"/>
      <c r="E3928" s="516"/>
      <c r="F3928" s="516"/>
      <c r="G3928" s="516"/>
      <c r="H3928" s="516"/>
      <c r="I3928" s="516"/>
      <c r="J3928" s="516"/>
      <c r="K3928" s="516"/>
      <c r="L3928" s="516"/>
      <c r="M3928" s="516"/>
      <c r="N3928" s="516"/>
      <c r="O3928" s="516"/>
      <c r="P3928" s="516"/>
      <c r="Q3928" s="517"/>
    </row>
    <row r="3929" spans="1:17" x14ac:dyDescent="0.15">
      <c r="A3929" s="479" t="s">
        <v>316</v>
      </c>
      <c r="B3929" s="518"/>
      <c r="C3929" s="518"/>
      <c r="D3929" s="518"/>
      <c r="E3929" s="518"/>
      <c r="F3929" s="518"/>
      <c r="G3929" s="518"/>
      <c r="H3929" s="518"/>
      <c r="I3929" s="518"/>
      <c r="J3929" s="518"/>
      <c r="K3929" s="518"/>
      <c r="L3929" s="518"/>
      <c r="M3929" s="518"/>
      <c r="N3929" s="518"/>
      <c r="O3929" s="518"/>
      <c r="P3929" s="518"/>
      <c r="Q3929" s="519"/>
    </row>
    <row r="3930" spans="1:17" x14ac:dyDescent="0.15">
      <c r="A3930" s="479" t="s">
        <v>111</v>
      </c>
      <c r="B3930" s="518"/>
      <c r="C3930" s="518"/>
      <c r="D3930" s="518"/>
      <c r="E3930" s="518"/>
      <c r="F3930" s="518"/>
      <c r="G3930" s="518"/>
      <c r="H3930" s="518"/>
      <c r="I3930" s="518"/>
      <c r="J3930" s="518"/>
      <c r="K3930" s="518"/>
      <c r="L3930" s="518"/>
      <c r="M3930" s="518"/>
      <c r="N3930" s="518"/>
      <c r="O3930" s="518"/>
      <c r="P3930" s="518"/>
      <c r="Q3930" s="519"/>
    </row>
    <row r="3931" spans="1:17" x14ac:dyDescent="0.15">
      <c r="A3931" s="461" t="s">
        <v>112</v>
      </c>
      <c r="B3931" s="523"/>
      <c r="C3931" s="523"/>
      <c r="D3931" s="523"/>
      <c r="E3931" s="523"/>
      <c r="F3931" s="523"/>
      <c r="G3931" s="523"/>
      <c r="H3931" s="523"/>
      <c r="I3931" s="523"/>
      <c r="J3931" s="523"/>
      <c r="K3931" s="523"/>
      <c r="L3931" s="523"/>
      <c r="M3931" s="523"/>
      <c r="N3931" s="523"/>
      <c r="O3931" s="523"/>
      <c r="P3931" s="523"/>
      <c r="Q3931" s="524"/>
    </row>
    <row r="3932" spans="1:17" x14ac:dyDescent="0.15">
      <c r="A3932" s="140" t="s">
        <v>418</v>
      </c>
      <c r="B3932" s="90"/>
      <c r="C3932" s="140">
        <f>C3912+1</f>
        <v>730</v>
      </c>
      <c r="N3932" s="90"/>
      <c r="O3932" s="90"/>
      <c r="P3932" s="90"/>
      <c r="Q3932" s="90"/>
    </row>
    <row r="3933" spans="1:17" x14ac:dyDescent="0.15">
      <c r="A3933" s="553" t="s">
        <v>1161</v>
      </c>
      <c r="B3933" s="553"/>
      <c r="C3933" s="553"/>
      <c r="D3933" s="553"/>
      <c r="E3933" s="553"/>
      <c r="F3933" s="553"/>
      <c r="G3933" s="553"/>
      <c r="H3933" s="553"/>
      <c r="I3933" s="553"/>
      <c r="J3933" s="553"/>
      <c r="K3933" s="553"/>
      <c r="L3933" s="553"/>
      <c r="M3933" s="553"/>
      <c r="N3933" s="553"/>
      <c r="O3933" s="553"/>
      <c r="P3933" s="553"/>
      <c r="Q3933" s="553"/>
    </row>
    <row r="3934" spans="1:17" x14ac:dyDescent="0.15">
      <c r="A3934" s="553" t="s">
        <v>749</v>
      </c>
      <c r="B3934" s="553"/>
      <c r="C3934" s="553"/>
      <c r="D3934" s="553"/>
      <c r="E3934" s="553"/>
      <c r="F3934" s="553"/>
      <c r="G3934" s="553"/>
      <c r="H3934" s="553"/>
      <c r="I3934" s="553"/>
      <c r="J3934" s="553"/>
      <c r="K3934" s="553"/>
      <c r="L3934" s="553"/>
      <c r="M3934" s="553"/>
      <c r="N3934" s="553"/>
      <c r="O3934" s="553"/>
      <c r="P3934" s="553"/>
      <c r="Q3934" s="553"/>
    </row>
    <row r="3935" spans="1:17" s="91" customFormat="1" ht="97.5" customHeight="1" x14ac:dyDescent="0.25">
      <c r="A3935" s="184" t="s">
        <v>152</v>
      </c>
      <c r="B3935" s="185" t="s">
        <v>56</v>
      </c>
      <c r="C3935" s="184" t="s">
        <v>124</v>
      </c>
      <c r="D3935" s="184" t="s">
        <v>700</v>
      </c>
      <c r="E3935" s="184" t="s">
        <v>701</v>
      </c>
      <c r="F3935" s="559" t="s">
        <v>121</v>
      </c>
      <c r="G3935" s="560"/>
      <c r="H3935" s="185" t="s">
        <v>216</v>
      </c>
      <c r="I3935" s="93" t="s">
        <v>852</v>
      </c>
      <c r="J3935" s="93" t="s">
        <v>1409</v>
      </c>
      <c r="K3935" s="559" t="s">
        <v>1408</v>
      </c>
      <c r="L3935" s="561"/>
      <c r="M3935" s="561"/>
      <c r="N3935" s="560"/>
      <c r="O3935" s="93" t="s">
        <v>845</v>
      </c>
      <c r="P3935" s="93" t="s">
        <v>846</v>
      </c>
      <c r="Q3935" s="93" t="s">
        <v>26</v>
      </c>
    </row>
    <row r="3936" spans="1:17" x14ac:dyDescent="0.15">
      <c r="A3936" s="507" t="s">
        <v>170</v>
      </c>
      <c r="B3936" s="502" t="s">
        <v>18</v>
      </c>
      <c r="C3936" s="154">
        <v>9820</v>
      </c>
      <c r="D3936" s="154">
        <v>66486</v>
      </c>
      <c r="E3936" s="157">
        <v>67286</v>
      </c>
      <c r="F3936" s="556" t="s">
        <v>42</v>
      </c>
      <c r="G3936" s="557"/>
      <c r="H3936" s="96">
        <v>2355</v>
      </c>
      <c r="I3936" s="154"/>
      <c r="J3936" s="154"/>
      <c r="K3936" s="556"/>
      <c r="L3936" s="558"/>
      <c r="M3936" s="558"/>
      <c r="N3936" s="557"/>
      <c r="O3936" s="154"/>
      <c r="P3936" s="499" t="s">
        <v>27</v>
      </c>
      <c r="Q3936" s="99"/>
    </row>
    <row r="3937" spans="1:17" x14ac:dyDescent="0.15">
      <c r="A3937" s="514"/>
      <c r="B3937" s="502"/>
      <c r="C3937" s="154">
        <v>9820</v>
      </c>
      <c r="D3937" s="154">
        <v>66786</v>
      </c>
      <c r="E3937" s="157">
        <v>66486</v>
      </c>
      <c r="F3937" s="556" t="s">
        <v>42</v>
      </c>
      <c r="G3937" s="557"/>
      <c r="H3937" s="96">
        <v>2355</v>
      </c>
      <c r="I3937" s="154"/>
      <c r="J3937" s="154"/>
      <c r="K3937" s="556"/>
      <c r="L3937" s="558"/>
      <c r="M3937" s="558"/>
      <c r="N3937" s="557"/>
      <c r="O3937" s="154"/>
      <c r="P3937" s="500" t="s">
        <v>27</v>
      </c>
      <c r="Q3937" s="99"/>
    </row>
    <row r="3938" spans="1:17" x14ac:dyDescent="0.15">
      <c r="A3938" s="514"/>
      <c r="B3938" s="502"/>
      <c r="C3938" s="154">
        <v>9820</v>
      </c>
      <c r="D3938" s="154">
        <v>67286</v>
      </c>
      <c r="E3938" s="157">
        <v>66786</v>
      </c>
      <c r="F3938" s="556" t="s">
        <v>42</v>
      </c>
      <c r="G3938" s="557"/>
      <c r="H3938" s="96">
        <v>2355</v>
      </c>
      <c r="I3938" s="154"/>
      <c r="J3938" s="154"/>
      <c r="K3938" s="556"/>
      <c r="L3938" s="558"/>
      <c r="M3938" s="558"/>
      <c r="N3938" s="557"/>
      <c r="O3938" s="154"/>
      <c r="P3938" s="501" t="s">
        <v>27</v>
      </c>
      <c r="Q3938" s="99"/>
    </row>
    <row r="3939" spans="1:17" x14ac:dyDescent="0.15">
      <c r="A3939" s="514"/>
      <c r="B3939" s="502" t="s">
        <v>54</v>
      </c>
      <c r="C3939" s="154">
        <v>9820</v>
      </c>
      <c r="D3939" s="154">
        <v>66486</v>
      </c>
      <c r="E3939" s="157">
        <v>67286</v>
      </c>
      <c r="F3939" s="556" t="s">
        <v>42</v>
      </c>
      <c r="G3939" s="557"/>
      <c r="H3939" s="96">
        <v>2355</v>
      </c>
      <c r="I3939" s="154"/>
      <c r="J3939" s="154"/>
      <c r="K3939" s="556"/>
      <c r="L3939" s="558"/>
      <c r="M3939" s="558"/>
      <c r="N3939" s="557"/>
      <c r="O3939" s="154"/>
      <c r="P3939" s="499" t="s">
        <v>27</v>
      </c>
      <c r="Q3939" s="99"/>
    </row>
    <row r="3940" spans="1:17" x14ac:dyDescent="0.15">
      <c r="A3940" s="514"/>
      <c r="B3940" s="502"/>
      <c r="C3940" s="154">
        <v>9820</v>
      </c>
      <c r="D3940" s="154">
        <v>66786</v>
      </c>
      <c r="E3940" s="157">
        <v>66486</v>
      </c>
      <c r="F3940" s="556" t="s">
        <v>42</v>
      </c>
      <c r="G3940" s="557"/>
      <c r="H3940" s="96">
        <v>2355</v>
      </c>
      <c r="I3940" s="154"/>
      <c r="J3940" s="154"/>
      <c r="K3940" s="556"/>
      <c r="L3940" s="558"/>
      <c r="M3940" s="558"/>
      <c r="N3940" s="557"/>
      <c r="O3940" s="154"/>
      <c r="P3940" s="500" t="s">
        <v>27</v>
      </c>
      <c r="Q3940" s="99"/>
    </row>
    <row r="3941" spans="1:17" x14ac:dyDescent="0.15">
      <c r="A3941" s="514"/>
      <c r="B3941" s="502"/>
      <c r="C3941" s="154">
        <v>9820</v>
      </c>
      <c r="D3941" s="154">
        <v>67286</v>
      </c>
      <c r="E3941" s="157">
        <v>66786</v>
      </c>
      <c r="F3941" s="556" t="s">
        <v>42</v>
      </c>
      <c r="G3941" s="557"/>
      <c r="H3941" s="96">
        <v>2355</v>
      </c>
      <c r="I3941" s="154"/>
      <c r="J3941" s="154"/>
      <c r="K3941" s="556"/>
      <c r="L3941" s="558"/>
      <c r="M3941" s="558"/>
      <c r="N3941" s="557"/>
      <c r="O3941" s="154"/>
      <c r="P3941" s="500" t="s">
        <v>27</v>
      </c>
      <c r="Q3941" s="99"/>
    </row>
    <row r="3942" spans="1:17" x14ac:dyDescent="0.15">
      <c r="A3942" s="514"/>
      <c r="B3942" s="502" t="s">
        <v>9</v>
      </c>
      <c r="C3942" s="154">
        <v>9820</v>
      </c>
      <c r="D3942" s="154">
        <v>66486</v>
      </c>
      <c r="E3942" s="157">
        <v>67286</v>
      </c>
      <c r="F3942" s="556" t="s">
        <v>42</v>
      </c>
      <c r="G3942" s="557"/>
      <c r="H3942" s="96">
        <v>2355</v>
      </c>
      <c r="I3942" s="154"/>
      <c r="J3942" s="154"/>
      <c r="K3942" s="556"/>
      <c r="L3942" s="558"/>
      <c r="M3942" s="558"/>
      <c r="N3942" s="557"/>
      <c r="O3942" s="154"/>
      <c r="P3942" s="554"/>
      <c r="Q3942" s="99"/>
    </row>
    <row r="3943" spans="1:17" x14ac:dyDescent="0.15">
      <c r="A3943" s="514"/>
      <c r="B3943" s="502"/>
      <c r="C3943" s="154">
        <v>9820</v>
      </c>
      <c r="D3943" s="154">
        <v>66786</v>
      </c>
      <c r="E3943" s="157">
        <v>66486</v>
      </c>
      <c r="F3943" s="556" t="s">
        <v>42</v>
      </c>
      <c r="G3943" s="557"/>
      <c r="H3943" s="96">
        <v>2355</v>
      </c>
      <c r="I3943" s="154"/>
      <c r="J3943" s="154"/>
      <c r="K3943" s="556"/>
      <c r="L3943" s="558"/>
      <c r="M3943" s="558"/>
      <c r="N3943" s="557"/>
      <c r="O3943" s="154"/>
      <c r="P3943" s="554"/>
      <c r="Q3943" s="99"/>
    </row>
    <row r="3944" spans="1:17" x14ac:dyDescent="0.15">
      <c r="A3944" s="514"/>
      <c r="B3944" s="502"/>
      <c r="C3944" s="154">
        <v>9820</v>
      </c>
      <c r="D3944" s="154">
        <v>67286</v>
      </c>
      <c r="E3944" s="157">
        <v>66786</v>
      </c>
      <c r="F3944" s="556" t="s">
        <v>42</v>
      </c>
      <c r="G3944" s="557"/>
      <c r="H3944" s="96">
        <v>2355</v>
      </c>
      <c r="I3944" s="154"/>
      <c r="J3944" s="154"/>
      <c r="K3944" s="556"/>
      <c r="L3944" s="558"/>
      <c r="M3944" s="558"/>
      <c r="N3944" s="557"/>
      <c r="O3944" s="154"/>
      <c r="P3944" s="555"/>
      <c r="Q3944" s="99"/>
    </row>
    <row r="3945" spans="1:17" x14ac:dyDescent="0.15">
      <c r="A3945" s="507" t="s">
        <v>171</v>
      </c>
      <c r="B3945" s="502" t="s">
        <v>18</v>
      </c>
      <c r="C3945" s="154">
        <v>9820</v>
      </c>
      <c r="D3945" s="154">
        <v>66486</v>
      </c>
      <c r="E3945" s="157">
        <v>67286</v>
      </c>
      <c r="F3945" s="556" t="s">
        <v>42</v>
      </c>
      <c r="G3945" s="557"/>
      <c r="H3945" s="96">
        <v>2355</v>
      </c>
      <c r="I3945" s="154"/>
      <c r="J3945" s="154"/>
      <c r="K3945" s="556"/>
      <c r="L3945" s="558"/>
      <c r="M3945" s="558"/>
      <c r="N3945" s="557"/>
      <c r="O3945" s="154"/>
      <c r="P3945" s="499" t="s">
        <v>27</v>
      </c>
      <c r="Q3945" s="99"/>
    </row>
    <row r="3946" spans="1:17" x14ac:dyDescent="0.15">
      <c r="A3946" s="514"/>
      <c r="B3946" s="502"/>
      <c r="C3946" s="154">
        <v>9820</v>
      </c>
      <c r="D3946" s="154">
        <v>66786</v>
      </c>
      <c r="E3946" s="157">
        <v>66486</v>
      </c>
      <c r="F3946" s="556" t="s">
        <v>42</v>
      </c>
      <c r="G3946" s="557"/>
      <c r="H3946" s="96">
        <v>2355</v>
      </c>
      <c r="I3946" s="154"/>
      <c r="J3946" s="154"/>
      <c r="K3946" s="556"/>
      <c r="L3946" s="558"/>
      <c r="M3946" s="558"/>
      <c r="N3946" s="557"/>
      <c r="O3946" s="154"/>
      <c r="P3946" s="500" t="s">
        <v>27</v>
      </c>
      <c r="Q3946" s="99"/>
    </row>
    <row r="3947" spans="1:17" x14ac:dyDescent="0.15">
      <c r="A3947" s="515"/>
      <c r="B3947" s="502"/>
      <c r="C3947" s="154">
        <v>9820</v>
      </c>
      <c r="D3947" s="154">
        <v>67286</v>
      </c>
      <c r="E3947" s="157">
        <v>66786</v>
      </c>
      <c r="F3947" s="556" t="s">
        <v>42</v>
      </c>
      <c r="G3947" s="557"/>
      <c r="H3947" s="96">
        <v>2355</v>
      </c>
      <c r="I3947" s="154"/>
      <c r="J3947" s="154"/>
      <c r="K3947" s="556"/>
      <c r="L3947" s="558"/>
      <c r="M3947" s="558"/>
      <c r="N3947" s="557"/>
      <c r="O3947" s="154"/>
      <c r="P3947" s="501" t="s">
        <v>27</v>
      </c>
      <c r="Q3947" s="99"/>
    </row>
    <row r="3948" spans="1:17" x14ac:dyDescent="0.15">
      <c r="A3948" s="477" t="s">
        <v>94</v>
      </c>
      <c r="B3948" s="516"/>
      <c r="C3948" s="516"/>
      <c r="D3948" s="516"/>
      <c r="E3948" s="516"/>
      <c r="F3948" s="516"/>
      <c r="G3948" s="516"/>
      <c r="H3948" s="516"/>
      <c r="I3948" s="516"/>
      <c r="J3948" s="516"/>
      <c r="K3948" s="516"/>
      <c r="L3948" s="516"/>
      <c r="M3948" s="516"/>
      <c r="N3948" s="516"/>
      <c r="O3948" s="516"/>
      <c r="P3948" s="516"/>
      <c r="Q3948" s="517"/>
    </row>
    <row r="3949" spans="1:17" x14ac:dyDescent="0.15">
      <c r="A3949" s="479" t="s">
        <v>316</v>
      </c>
      <c r="B3949" s="518"/>
      <c r="C3949" s="518"/>
      <c r="D3949" s="518"/>
      <c r="E3949" s="518"/>
      <c r="F3949" s="518"/>
      <c r="G3949" s="518"/>
      <c r="H3949" s="518"/>
      <c r="I3949" s="518"/>
      <c r="J3949" s="518"/>
      <c r="K3949" s="518"/>
      <c r="L3949" s="518"/>
      <c r="M3949" s="518"/>
      <c r="N3949" s="518"/>
      <c r="O3949" s="518"/>
      <c r="P3949" s="518"/>
      <c r="Q3949" s="519"/>
    </row>
    <row r="3950" spans="1:17" x14ac:dyDescent="0.15">
      <c r="A3950" s="479" t="s">
        <v>111</v>
      </c>
      <c r="B3950" s="518"/>
      <c r="C3950" s="518"/>
      <c r="D3950" s="518"/>
      <c r="E3950" s="518"/>
      <c r="F3950" s="518"/>
      <c r="G3950" s="518"/>
      <c r="H3950" s="518"/>
      <c r="I3950" s="518"/>
      <c r="J3950" s="518"/>
      <c r="K3950" s="518"/>
      <c r="L3950" s="518"/>
      <c r="M3950" s="518"/>
      <c r="N3950" s="518"/>
      <c r="O3950" s="518"/>
      <c r="P3950" s="518"/>
      <c r="Q3950" s="519"/>
    </row>
    <row r="3951" spans="1:17" x14ac:dyDescent="0.15">
      <c r="A3951" s="461" t="s">
        <v>112</v>
      </c>
      <c r="B3951" s="523"/>
      <c r="C3951" s="523"/>
      <c r="D3951" s="523"/>
      <c r="E3951" s="523"/>
      <c r="F3951" s="523"/>
      <c r="G3951" s="523"/>
      <c r="H3951" s="523"/>
      <c r="I3951" s="523"/>
      <c r="J3951" s="523"/>
      <c r="K3951" s="523"/>
      <c r="L3951" s="523"/>
      <c r="M3951" s="523"/>
      <c r="N3951" s="523"/>
      <c r="O3951" s="523"/>
      <c r="P3951" s="523"/>
      <c r="Q3951" s="524"/>
    </row>
    <row r="3952" spans="1:17" x14ac:dyDescent="0.15">
      <c r="A3952" s="140" t="s">
        <v>418</v>
      </c>
      <c r="B3952" s="90"/>
      <c r="C3952" s="140">
        <f>C3932+1</f>
        <v>731</v>
      </c>
      <c r="N3952" s="90"/>
      <c r="O3952" s="90"/>
      <c r="P3952" s="90"/>
      <c r="Q3952" s="90"/>
    </row>
    <row r="3953" spans="1:17" x14ac:dyDescent="0.15">
      <c r="A3953" s="553" t="s">
        <v>1162</v>
      </c>
      <c r="B3953" s="553"/>
      <c r="C3953" s="553"/>
      <c r="D3953" s="553"/>
      <c r="E3953" s="553"/>
      <c r="F3953" s="553"/>
      <c r="G3953" s="553"/>
      <c r="H3953" s="553"/>
      <c r="I3953" s="553"/>
      <c r="J3953" s="553"/>
      <c r="K3953" s="553"/>
      <c r="L3953" s="553"/>
      <c r="M3953" s="553"/>
      <c r="N3953" s="553"/>
      <c r="O3953" s="553"/>
      <c r="P3953" s="553"/>
      <c r="Q3953" s="553"/>
    </row>
    <row r="3954" spans="1:17" x14ac:dyDescent="0.15">
      <c r="A3954" s="553" t="s">
        <v>749</v>
      </c>
      <c r="B3954" s="553"/>
      <c r="C3954" s="553"/>
      <c r="D3954" s="553"/>
      <c r="E3954" s="553"/>
      <c r="F3954" s="553"/>
      <c r="G3954" s="553"/>
      <c r="H3954" s="553"/>
      <c r="I3954" s="553"/>
      <c r="J3954" s="553"/>
      <c r="K3954" s="553"/>
      <c r="L3954" s="553"/>
      <c r="M3954" s="553"/>
      <c r="N3954" s="553"/>
      <c r="O3954" s="553"/>
      <c r="P3954" s="553"/>
      <c r="Q3954" s="553"/>
    </row>
    <row r="3955" spans="1:17" s="91" customFormat="1" ht="97.5" customHeight="1" x14ac:dyDescent="0.25">
      <c r="A3955" s="184" t="s">
        <v>152</v>
      </c>
      <c r="B3955" s="185" t="s">
        <v>56</v>
      </c>
      <c r="C3955" s="184" t="s">
        <v>124</v>
      </c>
      <c r="D3955" s="184" t="s">
        <v>700</v>
      </c>
      <c r="E3955" s="184" t="s">
        <v>701</v>
      </c>
      <c r="F3955" s="559" t="s">
        <v>324</v>
      </c>
      <c r="G3955" s="560"/>
      <c r="H3955" s="185" t="s">
        <v>702</v>
      </c>
      <c r="I3955" s="93" t="s">
        <v>966</v>
      </c>
      <c r="J3955" s="93" t="s">
        <v>1409</v>
      </c>
      <c r="K3955" s="559" t="s">
        <v>1408</v>
      </c>
      <c r="L3955" s="561"/>
      <c r="M3955" s="561"/>
      <c r="N3955" s="560"/>
      <c r="O3955" s="93" t="s">
        <v>968</v>
      </c>
      <c r="P3955" s="93" t="s">
        <v>1239</v>
      </c>
      <c r="Q3955" s="93" t="s">
        <v>26</v>
      </c>
    </row>
    <row r="3956" spans="1:17" x14ac:dyDescent="0.15">
      <c r="A3956" s="507" t="s">
        <v>170</v>
      </c>
      <c r="B3956" s="502" t="s">
        <v>18</v>
      </c>
      <c r="C3956" s="154">
        <v>9820</v>
      </c>
      <c r="D3956" s="154">
        <v>66486</v>
      </c>
      <c r="E3956" s="157">
        <v>67286</v>
      </c>
      <c r="F3956" s="556" t="s">
        <v>42</v>
      </c>
      <c r="G3956" s="557"/>
      <c r="H3956" s="96">
        <v>2115</v>
      </c>
      <c r="I3956" s="154"/>
      <c r="J3956" s="154"/>
      <c r="K3956" s="556"/>
      <c r="L3956" s="558"/>
      <c r="M3956" s="558"/>
      <c r="N3956" s="557"/>
      <c r="O3956" s="154"/>
      <c r="P3956" s="499" t="s">
        <v>27</v>
      </c>
      <c r="Q3956" s="99"/>
    </row>
    <row r="3957" spans="1:17" x14ac:dyDescent="0.15">
      <c r="A3957" s="514"/>
      <c r="B3957" s="502"/>
      <c r="C3957" s="154">
        <v>9820</v>
      </c>
      <c r="D3957" s="154">
        <v>66786</v>
      </c>
      <c r="E3957" s="157">
        <v>66486</v>
      </c>
      <c r="F3957" s="556" t="s">
        <v>42</v>
      </c>
      <c r="G3957" s="557"/>
      <c r="H3957" s="96">
        <v>2145</v>
      </c>
      <c r="I3957" s="154"/>
      <c r="J3957" s="154"/>
      <c r="K3957" s="556"/>
      <c r="L3957" s="558"/>
      <c r="M3957" s="558"/>
      <c r="N3957" s="557"/>
      <c r="O3957" s="154"/>
      <c r="P3957" s="500" t="s">
        <v>27</v>
      </c>
      <c r="Q3957" s="99"/>
    </row>
    <row r="3958" spans="1:17" x14ac:dyDescent="0.15">
      <c r="A3958" s="514"/>
      <c r="B3958" s="502"/>
      <c r="C3958" s="154">
        <v>9820</v>
      </c>
      <c r="D3958" s="154">
        <v>67286</v>
      </c>
      <c r="E3958" s="157">
        <v>66786</v>
      </c>
      <c r="F3958" s="556" t="s">
        <v>42</v>
      </c>
      <c r="G3958" s="557"/>
      <c r="H3958" s="96">
        <v>2195</v>
      </c>
      <c r="I3958" s="154"/>
      <c r="J3958" s="154"/>
      <c r="K3958" s="556"/>
      <c r="L3958" s="558"/>
      <c r="M3958" s="558"/>
      <c r="N3958" s="557"/>
      <c r="O3958" s="154"/>
      <c r="P3958" s="501" t="s">
        <v>27</v>
      </c>
      <c r="Q3958" s="99"/>
    </row>
    <row r="3959" spans="1:17" x14ac:dyDescent="0.15">
      <c r="A3959" s="514"/>
      <c r="B3959" s="502" t="s">
        <v>54</v>
      </c>
      <c r="C3959" s="154">
        <v>9820</v>
      </c>
      <c r="D3959" s="154">
        <v>66486</v>
      </c>
      <c r="E3959" s="157">
        <v>67286</v>
      </c>
      <c r="F3959" s="556" t="s">
        <v>42</v>
      </c>
      <c r="G3959" s="557"/>
      <c r="H3959" s="96">
        <v>2115</v>
      </c>
      <c r="I3959" s="154"/>
      <c r="J3959" s="154"/>
      <c r="K3959" s="556"/>
      <c r="L3959" s="558"/>
      <c r="M3959" s="558"/>
      <c r="N3959" s="557"/>
      <c r="O3959" s="154"/>
      <c r="P3959" s="499" t="s">
        <v>27</v>
      </c>
      <c r="Q3959" s="99"/>
    </row>
    <row r="3960" spans="1:17" x14ac:dyDescent="0.15">
      <c r="A3960" s="514"/>
      <c r="B3960" s="502"/>
      <c r="C3960" s="154">
        <v>9820</v>
      </c>
      <c r="D3960" s="154">
        <v>66786</v>
      </c>
      <c r="E3960" s="157">
        <v>66486</v>
      </c>
      <c r="F3960" s="556" t="s">
        <v>42</v>
      </c>
      <c r="G3960" s="557"/>
      <c r="H3960" s="96">
        <v>2145</v>
      </c>
      <c r="I3960" s="154"/>
      <c r="J3960" s="154"/>
      <c r="K3960" s="556"/>
      <c r="L3960" s="558"/>
      <c r="M3960" s="558"/>
      <c r="N3960" s="557"/>
      <c r="O3960" s="154"/>
      <c r="P3960" s="500" t="s">
        <v>27</v>
      </c>
      <c r="Q3960" s="99"/>
    </row>
    <row r="3961" spans="1:17" x14ac:dyDescent="0.15">
      <c r="A3961" s="514"/>
      <c r="B3961" s="502"/>
      <c r="C3961" s="154">
        <v>9820</v>
      </c>
      <c r="D3961" s="154">
        <v>67286</v>
      </c>
      <c r="E3961" s="157">
        <v>66786</v>
      </c>
      <c r="F3961" s="556" t="s">
        <v>42</v>
      </c>
      <c r="G3961" s="557"/>
      <c r="H3961" s="96">
        <v>2195</v>
      </c>
      <c r="I3961" s="154"/>
      <c r="J3961" s="154"/>
      <c r="K3961" s="556"/>
      <c r="L3961" s="558"/>
      <c r="M3961" s="558"/>
      <c r="N3961" s="557"/>
      <c r="O3961" s="154"/>
      <c r="P3961" s="500" t="s">
        <v>27</v>
      </c>
      <c r="Q3961" s="99"/>
    </row>
    <row r="3962" spans="1:17" x14ac:dyDescent="0.15">
      <c r="A3962" s="514"/>
      <c r="B3962" s="502" t="s">
        <v>9</v>
      </c>
      <c r="C3962" s="154">
        <v>9820</v>
      </c>
      <c r="D3962" s="154">
        <v>66486</v>
      </c>
      <c r="E3962" s="157">
        <v>67286</v>
      </c>
      <c r="F3962" s="556" t="s">
        <v>42</v>
      </c>
      <c r="G3962" s="557"/>
      <c r="H3962" s="96">
        <v>2115</v>
      </c>
      <c r="I3962" s="154"/>
      <c r="J3962" s="154"/>
      <c r="K3962" s="556"/>
      <c r="L3962" s="558"/>
      <c r="M3962" s="558"/>
      <c r="N3962" s="557"/>
      <c r="O3962" s="154"/>
      <c r="P3962" s="554"/>
      <c r="Q3962" s="99"/>
    </row>
    <row r="3963" spans="1:17" x14ac:dyDescent="0.15">
      <c r="A3963" s="514"/>
      <c r="B3963" s="502"/>
      <c r="C3963" s="154">
        <v>9820</v>
      </c>
      <c r="D3963" s="154">
        <v>66786</v>
      </c>
      <c r="E3963" s="157">
        <v>66486</v>
      </c>
      <c r="F3963" s="556" t="s">
        <v>42</v>
      </c>
      <c r="G3963" s="557"/>
      <c r="H3963" s="96">
        <v>2145</v>
      </c>
      <c r="I3963" s="154"/>
      <c r="J3963" s="154"/>
      <c r="K3963" s="556"/>
      <c r="L3963" s="558"/>
      <c r="M3963" s="558"/>
      <c r="N3963" s="557"/>
      <c r="O3963" s="154"/>
      <c r="P3963" s="554"/>
      <c r="Q3963" s="99"/>
    </row>
    <row r="3964" spans="1:17" x14ac:dyDescent="0.15">
      <c r="A3964" s="514"/>
      <c r="B3964" s="502"/>
      <c r="C3964" s="154">
        <v>9820</v>
      </c>
      <c r="D3964" s="154">
        <v>67286</v>
      </c>
      <c r="E3964" s="157">
        <v>66786</v>
      </c>
      <c r="F3964" s="556" t="s">
        <v>42</v>
      </c>
      <c r="G3964" s="557"/>
      <c r="H3964" s="96">
        <v>2195</v>
      </c>
      <c r="I3964" s="154"/>
      <c r="J3964" s="154"/>
      <c r="K3964" s="556"/>
      <c r="L3964" s="558"/>
      <c r="M3964" s="558"/>
      <c r="N3964" s="557"/>
      <c r="O3964" s="154"/>
      <c r="P3964" s="555"/>
      <c r="Q3964" s="99"/>
    </row>
    <row r="3965" spans="1:17" x14ac:dyDescent="0.15">
      <c r="A3965" s="507" t="s">
        <v>171</v>
      </c>
      <c r="B3965" s="502" t="s">
        <v>18</v>
      </c>
      <c r="C3965" s="154">
        <v>9820</v>
      </c>
      <c r="D3965" s="154">
        <v>66486</v>
      </c>
      <c r="E3965" s="157">
        <v>67286</v>
      </c>
      <c r="F3965" s="556" t="s">
        <v>42</v>
      </c>
      <c r="G3965" s="557"/>
      <c r="H3965" s="96">
        <v>2115</v>
      </c>
      <c r="I3965" s="154"/>
      <c r="J3965" s="154"/>
      <c r="K3965" s="556"/>
      <c r="L3965" s="558"/>
      <c r="M3965" s="558"/>
      <c r="N3965" s="557"/>
      <c r="O3965" s="154"/>
      <c r="P3965" s="499" t="s">
        <v>27</v>
      </c>
      <c r="Q3965" s="99"/>
    </row>
    <row r="3966" spans="1:17" x14ac:dyDescent="0.15">
      <c r="A3966" s="514"/>
      <c r="B3966" s="502"/>
      <c r="C3966" s="154">
        <v>9820</v>
      </c>
      <c r="D3966" s="154">
        <v>66786</v>
      </c>
      <c r="E3966" s="157">
        <v>66486</v>
      </c>
      <c r="F3966" s="556" t="s">
        <v>42</v>
      </c>
      <c r="G3966" s="557"/>
      <c r="H3966" s="96">
        <v>2145</v>
      </c>
      <c r="I3966" s="154"/>
      <c r="J3966" s="154"/>
      <c r="K3966" s="556"/>
      <c r="L3966" s="558"/>
      <c r="M3966" s="558"/>
      <c r="N3966" s="557"/>
      <c r="O3966" s="154"/>
      <c r="P3966" s="500" t="s">
        <v>27</v>
      </c>
      <c r="Q3966" s="99"/>
    </row>
    <row r="3967" spans="1:17" x14ac:dyDescent="0.15">
      <c r="A3967" s="515"/>
      <c r="B3967" s="502"/>
      <c r="C3967" s="154">
        <v>9820</v>
      </c>
      <c r="D3967" s="154">
        <v>67286</v>
      </c>
      <c r="E3967" s="157">
        <v>66786</v>
      </c>
      <c r="F3967" s="556" t="s">
        <v>42</v>
      </c>
      <c r="G3967" s="557"/>
      <c r="H3967" s="96">
        <v>2195</v>
      </c>
      <c r="I3967" s="154"/>
      <c r="J3967" s="154"/>
      <c r="K3967" s="556"/>
      <c r="L3967" s="558"/>
      <c r="M3967" s="558"/>
      <c r="N3967" s="557"/>
      <c r="O3967" s="154"/>
      <c r="P3967" s="501" t="s">
        <v>27</v>
      </c>
      <c r="Q3967" s="99"/>
    </row>
    <row r="3968" spans="1:17" x14ac:dyDescent="0.15">
      <c r="A3968" s="477" t="s">
        <v>94</v>
      </c>
      <c r="B3968" s="516"/>
      <c r="C3968" s="516"/>
      <c r="D3968" s="516"/>
      <c r="E3968" s="516"/>
      <c r="F3968" s="516"/>
      <c r="G3968" s="516"/>
      <c r="H3968" s="516"/>
      <c r="I3968" s="516"/>
      <c r="J3968" s="516"/>
      <c r="K3968" s="516"/>
      <c r="L3968" s="516"/>
      <c r="M3968" s="516"/>
      <c r="N3968" s="516"/>
      <c r="O3968" s="516"/>
      <c r="P3968" s="516"/>
      <c r="Q3968" s="517"/>
    </row>
    <row r="3969" spans="1:17" x14ac:dyDescent="0.15">
      <c r="A3969" s="479" t="s">
        <v>316</v>
      </c>
      <c r="B3969" s="518"/>
      <c r="C3969" s="518"/>
      <c r="D3969" s="518"/>
      <c r="E3969" s="518"/>
      <c r="F3969" s="518"/>
      <c r="G3969" s="518"/>
      <c r="H3969" s="518"/>
      <c r="I3969" s="518"/>
      <c r="J3969" s="518"/>
      <c r="K3969" s="518"/>
      <c r="L3969" s="518"/>
      <c r="M3969" s="518"/>
      <c r="N3969" s="518"/>
      <c r="O3969" s="518"/>
      <c r="P3969" s="518"/>
      <c r="Q3969" s="519"/>
    </row>
    <row r="3970" spans="1:17" x14ac:dyDescent="0.15">
      <c r="A3970" s="479" t="s">
        <v>111</v>
      </c>
      <c r="B3970" s="518"/>
      <c r="C3970" s="518"/>
      <c r="D3970" s="518"/>
      <c r="E3970" s="518"/>
      <c r="F3970" s="518"/>
      <c r="G3970" s="518"/>
      <c r="H3970" s="518"/>
      <c r="I3970" s="518"/>
      <c r="J3970" s="518"/>
      <c r="K3970" s="518"/>
      <c r="L3970" s="518"/>
      <c r="M3970" s="518"/>
      <c r="N3970" s="518"/>
      <c r="O3970" s="518"/>
      <c r="P3970" s="518"/>
      <c r="Q3970" s="519"/>
    </row>
    <row r="3971" spans="1:17" x14ac:dyDescent="0.15">
      <c r="A3971" s="461" t="s">
        <v>112</v>
      </c>
      <c r="B3971" s="523"/>
      <c r="C3971" s="523"/>
      <c r="D3971" s="523"/>
      <c r="E3971" s="523"/>
      <c r="F3971" s="523"/>
      <c r="G3971" s="523"/>
      <c r="H3971" s="523"/>
      <c r="I3971" s="523"/>
      <c r="J3971" s="523"/>
      <c r="K3971" s="523"/>
      <c r="L3971" s="523"/>
      <c r="M3971" s="523"/>
      <c r="N3971" s="523"/>
      <c r="O3971" s="523"/>
      <c r="P3971" s="523"/>
      <c r="Q3971" s="524"/>
    </row>
    <row r="3972" spans="1:17" x14ac:dyDescent="0.15">
      <c r="A3972" s="140" t="s">
        <v>418</v>
      </c>
      <c r="B3972" s="90"/>
      <c r="C3972" s="140">
        <f>C3952+1</f>
        <v>732</v>
      </c>
      <c r="N3972" s="90"/>
      <c r="O3972" s="90"/>
      <c r="P3972" s="90"/>
      <c r="Q3972" s="90"/>
    </row>
    <row r="3973" spans="1:17" x14ac:dyDescent="0.15">
      <c r="A3973" s="553" t="s">
        <v>1163</v>
      </c>
      <c r="B3973" s="553"/>
      <c r="C3973" s="553"/>
      <c r="D3973" s="553"/>
      <c r="E3973" s="553"/>
      <c r="F3973" s="553"/>
      <c r="G3973" s="553"/>
      <c r="H3973" s="553"/>
      <c r="I3973" s="553"/>
      <c r="J3973" s="553"/>
      <c r="K3973" s="553"/>
      <c r="L3973" s="553"/>
      <c r="M3973" s="553"/>
      <c r="N3973" s="553"/>
      <c r="O3973" s="553"/>
      <c r="P3973" s="553"/>
      <c r="Q3973" s="553"/>
    </row>
    <row r="3974" spans="1:17" x14ac:dyDescent="0.15">
      <c r="A3974" s="553" t="s">
        <v>749</v>
      </c>
      <c r="B3974" s="553"/>
      <c r="C3974" s="553"/>
      <c r="D3974" s="553"/>
      <c r="E3974" s="553"/>
      <c r="F3974" s="553"/>
      <c r="G3974" s="553"/>
      <c r="H3974" s="553"/>
      <c r="I3974" s="553"/>
      <c r="J3974" s="553"/>
      <c r="K3974" s="553"/>
      <c r="L3974" s="553"/>
      <c r="M3974" s="553"/>
      <c r="N3974" s="553"/>
      <c r="O3974" s="553"/>
      <c r="P3974" s="553"/>
      <c r="Q3974" s="553"/>
    </row>
    <row r="3975" spans="1:17" s="91" customFormat="1" ht="97.5" customHeight="1" x14ac:dyDescent="0.25">
      <c r="A3975" s="186" t="s">
        <v>152</v>
      </c>
      <c r="B3975" s="187" t="s">
        <v>56</v>
      </c>
      <c r="C3975" s="186" t="s">
        <v>124</v>
      </c>
      <c r="D3975" s="186" t="s">
        <v>700</v>
      </c>
      <c r="E3975" s="186" t="s">
        <v>701</v>
      </c>
      <c r="F3975" s="559" t="s">
        <v>325</v>
      </c>
      <c r="G3975" s="560"/>
      <c r="H3975" s="187" t="s">
        <v>703</v>
      </c>
      <c r="I3975" s="93" t="s">
        <v>967</v>
      </c>
      <c r="J3975" s="93" t="s">
        <v>1409</v>
      </c>
      <c r="K3975" s="559" t="s">
        <v>1408</v>
      </c>
      <c r="L3975" s="561"/>
      <c r="M3975" s="561"/>
      <c r="N3975" s="560"/>
      <c r="O3975" s="93" t="s">
        <v>969</v>
      </c>
      <c r="P3975" s="93" t="s">
        <v>1240</v>
      </c>
      <c r="Q3975" s="93" t="s">
        <v>26</v>
      </c>
    </row>
    <row r="3976" spans="1:17" x14ac:dyDescent="0.15">
      <c r="A3976" s="507" t="s">
        <v>170</v>
      </c>
      <c r="B3976" s="502" t="s">
        <v>18</v>
      </c>
      <c r="C3976" s="154">
        <v>9820</v>
      </c>
      <c r="D3976" s="154">
        <v>66486</v>
      </c>
      <c r="E3976" s="157">
        <v>67286</v>
      </c>
      <c r="F3976" s="556" t="s">
        <v>42</v>
      </c>
      <c r="G3976" s="557"/>
      <c r="H3976" s="96">
        <v>2195</v>
      </c>
      <c r="I3976" s="154"/>
      <c r="J3976" s="154"/>
      <c r="K3976" s="556"/>
      <c r="L3976" s="558"/>
      <c r="M3976" s="558"/>
      <c r="N3976" s="557"/>
      <c r="O3976" s="154"/>
      <c r="P3976" s="499" t="s">
        <v>27</v>
      </c>
      <c r="Q3976" s="99"/>
    </row>
    <row r="3977" spans="1:17" x14ac:dyDescent="0.15">
      <c r="A3977" s="508"/>
      <c r="B3977" s="502"/>
      <c r="C3977" s="154">
        <v>9820</v>
      </c>
      <c r="D3977" s="154">
        <v>66486</v>
      </c>
      <c r="E3977" s="157">
        <v>67086</v>
      </c>
      <c r="F3977" s="556" t="s">
        <v>42</v>
      </c>
      <c r="G3977" s="557"/>
      <c r="H3977" s="96">
        <v>2175</v>
      </c>
      <c r="I3977" s="154"/>
      <c r="J3977" s="154"/>
      <c r="K3977" s="556"/>
      <c r="L3977" s="558"/>
      <c r="M3977" s="558"/>
      <c r="N3977" s="557"/>
      <c r="O3977" s="154"/>
      <c r="P3977" s="500"/>
      <c r="Q3977" s="99"/>
    </row>
    <row r="3978" spans="1:17" x14ac:dyDescent="0.15">
      <c r="A3978" s="514"/>
      <c r="B3978" s="502"/>
      <c r="C3978" s="154">
        <v>9820</v>
      </c>
      <c r="D3978" s="154">
        <v>66786</v>
      </c>
      <c r="E3978" s="157">
        <v>66486</v>
      </c>
      <c r="F3978" s="556" t="s">
        <v>42</v>
      </c>
      <c r="G3978" s="557"/>
      <c r="H3978" s="96">
        <v>2115</v>
      </c>
      <c r="I3978" s="154"/>
      <c r="J3978" s="154"/>
      <c r="K3978" s="556"/>
      <c r="L3978" s="558"/>
      <c r="M3978" s="558"/>
      <c r="N3978" s="557"/>
      <c r="O3978" s="154"/>
      <c r="P3978" s="500" t="s">
        <v>27</v>
      </c>
      <c r="Q3978" s="99"/>
    </row>
    <row r="3979" spans="1:17" x14ac:dyDescent="0.15">
      <c r="A3979" s="514"/>
      <c r="B3979" s="502"/>
      <c r="C3979" s="154">
        <v>9820</v>
      </c>
      <c r="D3979" s="154">
        <v>67286</v>
      </c>
      <c r="E3979" s="157">
        <v>66786</v>
      </c>
      <c r="F3979" s="556" t="s">
        <v>42</v>
      </c>
      <c r="G3979" s="557"/>
      <c r="H3979" s="96">
        <v>2145</v>
      </c>
      <c r="I3979" s="154"/>
      <c r="J3979" s="154"/>
      <c r="K3979" s="556"/>
      <c r="L3979" s="558"/>
      <c r="M3979" s="558"/>
      <c r="N3979" s="557"/>
      <c r="O3979" s="154"/>
      <c r="P3979" s="501" t="s">
        <v>27</v>
      </c>
      <c r="Q3979" s="99"/>
    </row>
    <row r="3980" spans="1:17" x14ac:dyDescent="0.15">
      <c r="A3980" s="514"/>
      <c r="B3980" s="502" t="s">
        <v>54</v>
      </c>
      <c r="C3980" s="154">
        <v>9820</v>
      </c>
      <c r="D3980" s="154">
        <v>66486</v>
      </c>
      <c r="E3980" s="157">
        <v>67286</v>
      </c>
      <c r="F3980" s="556" t="s">
        <v>42</v>
      </c>
      <c r="G3980" s="557"/>
      <c r="H3980" s="96">
        <v>2195</v>
      </c>
      <c r="I3980" s="154"/>
      <c r="J3980" s="154"/>
      <c r="K3980" s="556"/>
      <c r="L3980" s="558"/>
      <c r="M3980" s="558"/>
      <c r="N3980" s="557"/>
      <c r="O3980" s="154"/>
      <c r="P3980" s="499" t="s">
        <v>27</v>
      </c>
      <c r="Q3980" s="99"/>
    </row>
    <row r="3981" spans="1:17" x14ac:dyDescent="0.15">
      <c r="A3981" s="514"/>
      <c r="B3981" s="502"/>
      <c r="C3981" s="154">
        <v>9820</v>
      </c>
      <c r="D3981" s="154">
        <v>66486</v>
      </c>
      <c r="E3981" s="157">
        <v>67086</v>
      </c>
      <c r="F3981" s="556" t="s">
        <v>42</v>
      </c>
      <c r="G3981" s="557"/>
      <c r="H3981" s="96">
        <v>2175</v>
      </c>
      <c r="I3981" s="154"/>
      <c r="J3981" s="154"/>
      <c r="K3981" s="556"/>
      <c r="L3981" s="558"/>
      <c r="M3981" s="558"/>
      <c r="N3981" s="557"/>
      <c r="O3981" s="154"/>
      <c r="P3981" s="500"/>
      <c r="Q3981" s="99"/>
    </row>
    <row r="3982" spans="1:17" x14ac:dyDescent="0.15">
      <c r="A3982" s="514"/>
      <c r="B3982" s="502"/>
      <c r="C3982" s="154">
        <v>9820</v>
      </c>
      <c r="D3982" s="154">
        <v>66786</v>
      </c>
      <c r="E3982" s="157">
        <v>66486</v>
      </c>
      <c r="F3982" s="556" t="s">
        <v>42</v>
      </c>
      <c r="G3982" s="557"/>
      <c r="H3982" s="96">
        <v>2115</v>
      </c>
      <c r="I3982" s="154"/>
      <c r="J3982" s="154"/>
      <c r="K3982" s="556"/>
      <c r="L3982" s="558"/>
      <c r="M3982" s="558"/>
      <c r="N3982" s="557"/>
      <c r="O3982" s="154"/>
      <c r="P3982" s="500" t="s">
        <v>27</v>
      </c>
      <c r="Q3982" s="99"/>
    </row>
    <row r="3983" spans="1:17" x14ac:dyDescent="0.15">
      <c r="A3983" s="514"/>
      <c r="B3983" s="502"/>
      <c r="C3983" s="154">
        <v>9820</v>
      </c>
      <c r="D3983" s="154">
        <v>67286</v>
      </c>
      <c r="E3983" s="157">
        <v>66786</v>
      </c>
      <c r="F3983" s="556" t="s">
        <v>42</v>
      </c>
      <c r="G3983" s="557"/>
      <c r="H3983" s="96">
        <v>2145</v>
      </c>
      <c r="I3983" s="154"/>
      <c r="J3983" s="154"/>
      <c r="K3983" s="556"/>
      <c r="L3983" s="558"/>
      <c r="M3983" s="558"/>
      <c r="N3983" s="557"/>
      <c r="O3983" s="154"/>
      <c r="P3983" s="500" t="s">
        <v>27</v>
      </c>
      <c r="Q3983" s="99"/>
    </row>
    <row r="3984" spans="1:17" x14ac:dyDescent="0.15">
      <c r="A3984" s="514"/>
      <c r="B3984" s="502" t="s">
        <v>9</v>
      </c>
      <c r="C3984" s="154">
        <v>9820</v>
      </c>
      <c r="D3984" s="154">
        <v>66486</v>
      </c>
      <c r="E3984" s="157">
        <v>67286</v>
      </c>
      <c r="F3984" s="556" t="s">
        <v>42</v>
      </c>
      <c r="G3984" s="557"/>
      <c r="H3984" s="96">
        <v>2195</v>
      </c>
      <c r="I3984" s="154"/>
      <c r="J3984" s="154"/>
      <c r="K3984" s="556"/>
      <c r="L3984" s="558"/>
      <c r="M3984" s="558"/>
      <c r="N3984" s="557"/>
      <c r="O3984" s="154"/>
      <c r="P3984" s="554"/>
      <c r="Q3984" s="99"/>
    </row>
    <row r="3985" spans="1:17" x14ac:dyDescent="0.15">
      <c r="A3985" s="514"/>
      <c r="B3985" s="502"/>
      <c r="C3985" s="154">
        <v>9820</v>
      </c>
      <c r="D3985" s="154">
        <v>66486</v>
      </c>
      <c r="E3985" s="157">
        <v>67086</v>
      </c>
      <c r="F3985" s="556" t="s">
        <v>42</v>
      </c>
      <c r="G3985" s="557"/>
      <c r="H3985" s="96">
        <v>2175</v>
      </c>
      <c r="I3985" s="154"/>
      <c r="J3985" s="154"/>
      <c r="K3985" s="556"/>
      <c r="L3985" s="558"/>
      <c r="M3985" s="558"/>
      <c r="N3985" s="557"/>
      <c r="O3985" s="154"/>
      <c r="P3985" s="554"/>
      <c r="Q3985" s="99"/>
    </row>
    <row r="3986" spans="1:17" x14ac:dyDescent="0.15">
      <c r="A3986" s="514"/>
      <c r="B3986" s="502"/>
      <c r="C3986" s="154">
        <v>9820</v>
      </c>
      <c r="D3986" s="154">
        <v>66786</v>
      </c>
      <c r="E3986" s="157">
        <v>66486</v>
      </c>
      <c r="F3986" s="556" t="s">
        <v>42</v>
      </c>
      <c r="G3986" s="557"/>
      <c r="H3986" s="96">
        <v>2115</v>
      </c>
      <c r="I3986" s="154"/>
      <c r="J3986" s="154"/>
      <c r="K3986" s="556"/>
      <c r="L3986" s="558"/>
      <c r="M3986" s="558"/>
      <c r="N3986" s="557"/>
      <c r="O3986" s="154"/>
      <c r="P3986" s="554"/>
      <c r="Q3986" s="99"/>
    </row>
    <row r="3987" spans="1:17" x14ac:dyDescent="0.15">
      <c r="A3987" s="514"/>
      <c r="B3987" s="502"/>
      <c r="C3987" s="154">
        <v>9820</v>
      </c>
      <c r="D3987" s="154">
        <v>67286</v>
      </c>
      <c r="E3987" s="157">
        <v>66786</v>
      </c>
      <c r="F3987" s="556" t="s">
        <v>42</v>
      </c>
      <c r="G3987" s="557"/>
      <c r="H3987" s="96">
        <v>2145</v>
      </c>
      <c r="I3987" s="154"/>
      <c r="J3987" s="154"/>
      <c r="K3987" s="556"/>
      <c r="L3987" s="558"/>
      <c r="M3987" s="558"/>
      <c r="N3987" s="557"/>
      <c r="O3987" s="154"/>
      <c r="P3987" s="555"/>
      <c r="Q3987" s="99"/>
    </row>
    <row r="3988" spans="1:17" x14ac:dyDescent="0.15">
      <c r="A3988" s="507" t="s">
        <v>171</v>
      </c>
      <c r="B3988" s="502" t="s">
        <v>18</v>
      </c>
      <c r="C3988" s="154">
        <v>9820</v>
      </c>
      <c r="D3988" s="154">
        <v>66486</v>
      </c>
      <c r="E3988" s="157">
        <v>67286</v>
      </c>
      <c r="F3988" s="556" t="s">
        <v>42</v>
      </c>
      <c r="G3988" s="557"/>
      <c r="H3988" s="96">
        <v>2195</v>
      </c>
      <c r="I3988" s="154"/>
      <c r="J3988" s="154"/>
      <c r="K3988" s="556"/>
      <c r="L3988" s="558"/>
      <c r="M3988" s="558"/>
      <c r="N3988" s="557"/>
      <c r="O3988" s="154"/>
      <c r="P3988" s="499" t="s">
        <v>27</v>
      </c>
      <c r="Q3988" s="99"/>
    </row>
    <row r="3989" spans="1:17" x14ac:dyDescent="0.15">
      <c r="A3989" s="508"/>
      <c r="B3989" s="502"/>
      <c r="C3989" s="154">
        <v>9820</v>
      </c>
      <c r="D3989" s="154">
        <v>66486</v>
      </c>
      <c r="E3989" s="157">
        <v>67086</v>
      </c>
      <c r="F3989" s="556" t="s">
        <v>42</v>
      </c>
      <c r="G3989" s="557"/>
      <c r="H3989" s="96">
        <v>2175</v>
      </c>
      <c r="I3989" s="154"/>
      <c r="J3989" s="154"/>
      <c r="K3989" s="556"/>
      <c r="L3989" s="558"/>
      <c r="M3989" s="558"/>
      <c r="N3989" s="557"/>
      <c r="O3989" s="154"/>
      <c r="P3989" s="500"/>
      <c r="Q3989" s="99"/>
    </row>
    <row r="3990" spans="1:17" x14ac:dyDescent="0.15">
      <c r="A3990" s="514"/>
      <c r="B3990" s="502"/>
      <c r="C3990" s="154">
        <v>9820</v>
      </c>
      <c r="D3990" s="154">
        <v>66786</v>
      </c>
      <c r="E3990" s="157">
        <v>66486</v>
      </c>
      <c r="F3990" s="556" t="s">
        <v>42</v>
      </c>
      <c r="G3990" s="557"/>
      <c r="H3990" s="96">
        <v>2115</v>
      </c>
      <c r="I3990" s="154"/>
      <c r="J3990" s="154"/>
      <c r="K3990" s="556"/>
      <c r="L3990" s="558"/>
      <c r="M3990" s="558"/>
      <c r="N3990" s="557"/>
      <c r="O3990" s="154"/>
      <c r="P3990" s="500" t="s">
        <v>27</v>
      </c>
      <c r="Q3990" s="99"/>
    </row>
    <row r="3991" spans="1:17" x14ac:dyDescent="0.15">
      <c r="A3991" s="515"/>
      <c r="B3991" s="502"/>
      <c r="C3991" s="154">
        <v>9820</v>
      </c>
      <c r="D3991" s="154">
        <v>67286</v>
      </c>
      <c r="E3991" s="157">
        <v>66786</v>
      </c>
      <c r="F3991" s="556" t="s">
        <v>42</v>
      </c>
      <c r="G3991" s="557"/>
      <c r="H3991" s="96">
        <v>2145</v>
      </c>
      <c r="I3991" s="154"/>
      <c r="J3991" s="154"/>
      <c r="K3991" s="556"/>
      <c r="L3991" s="558"/>
      <c r="M3991" s="558"/>
      <c r="N3991" s="557"/>
      <c r="O3991" s="154"/>
      <c r="P3991" s="501" t="s">
        <v>27</v>
      </c>
      <c r="Q3991" s="99"/>
    </row>
    <row r="3992" spans="1:17" x14ac:dyDescent="0.15">
      <c r="A3992" s="477" t="s">
        <v>94</v>
      </c>
      <c r="B3992" s="516"/>
      <c r="C3992" s="516"/>
      <c r="D3992" s="516"/>
      <c r="E3992" s="516"/>
      <c r="F3992" s="516"/>
      <c r="G3992" s="516"/>
      <c r="H3992" s="516"/>
      <c r="I3992" s="516"/>
      <c r="J3992" s="516"/>
      <c r="K3992" s="516"/>
      <c r="L3992" s="516"/>
      <c r="M3992" s="516"/>
      <c r="N3992" s="516"/>
      <c r="O3992" s="516"/>
      <c r="P3992" s="516"/>
      <c r="Q3992" s="517"/>
    </row>
    <row r="3993" spans="1:17" x14ac:dyDescent="0.15">
      <c r="A3993" s="479" t="s">
        <v>316</v>
      </c>
      <c r="B3993" s="518"/>
      <c r="C3993" s="518"/>
      <c r="D3993" s="518"/>
      <c r="E3993" s="518"/>
      <c r="F3993" s="518"/>
      <c r="G3993" s="518"/>
      <c r="H3993" s="518"/>
      <c r="I3993" s="518"/>
      <c r="J3993" s="518"/>
      <c r="K3993" s="518"/>
      <c r="L3993" s="518"/>
      <c r="M3993" s="518"/>
      <c r="N3993" s="518"/>
      <c r="O3993" s="518"/>
      <c r="P3993" s="518"/>
      <c r="Q3993" s="519"/>
    </row>
    <row r="3994" spans="1:17" x14ac:dyDescent="0.15">
      <c r="A3994" s="479" t="s">
        <v>111</v>
      </c>
      <c r="B3994" s="518"/>
      <c r="C3994" s="518"/>
      <c r="D3994" s="518"/>
      <c r="E3994" s="518"/>
      <c r="F3994" s="518"/>
      <c r="G3994" s="518"/>
      <c r="H3994" s="518"/>
      <c r="I3994" s="518"/>
      <c r="J3994" s="518"/>
      <c r="K3994" s="518"/>
      <c r="L3994" s="518"/>
      <c r="M3994" s="518"/>
      <c r="N3994" s="518"/>
      <c r="O3994" s="518"/>
      <c r="P3994" s="518"/>
      <c r="Q3994" s="519"/>
    </row>
    <row r="3995" spans="1:17" x14ac:dyDescent="0.15">
      <c r="A3995" s="461" t="s">
        <v>112</v>
      </c>
      <c r="B3995" s="523"/>
      <c r="C3995" s="523"/>
      <c r="D3995" s="523"/>
      <c r="E3995" s="523"/>
      <c r="F3995" s="523"/>
      <c r="G3995" s="523"/>
      <c r="H3995" s="523"/>
      <c r="I3995" s="523"/>
      <c r="J3995" s="523"/>
      <c r="K3995" s="523"/>
      <c r="L3995" s="523"/>
      <c r="M3995" s="523"/>
      <c r="N3995" s="523"/>
      <c r="O3995" s="523"/>
      <c r="P3995" s="523"/>
      <c r="Q3995" s="524"/>
    </row>
    <row r="3996" spans="1:17" x14ac:dyDescent="0.15">
      <c r="A3996" s="140" t="s">
        <v>418</v>
      </c>
      <c r="B3996" s="90"/>
      <c r="C3996" s="140">
        <f>C3972+1</f>
        <v>733</v>
      </c>
      <c r="N3996" s="90"/>
      <c r="O3996" s="90"/>
      <c r="P3996" s="90"/>
      <c r="Q3996" s="90"/>
    </row>
    <row r="3997" spans="1:17" x14ac:dyDescent="0.15">
      <c r="A3997" s="553" t="s">
        <v>1164</v>
      </c>
      <c r="B3997" s="553"/>
      <c r="C3997" s="553"/>
      <c r="D3997" s="553"/>
      <c r="E3997" s="553"/>
      <c r="F3997" s="553"/>
      <c r="G3997" s="553"/>
      <c r="H3997" s="553"/>
      <c r="I3997" s="553"/>
      <c r="J3997" s="553"/>
      <c r="K3997" s="553"/>
      <c r="L3997" s="553"/>
      <c r="M3997" s="553"/>
      <c r="N3997" s="553"/>
      <c r="O3997" s="553"/>
      <c r="P3997" s="553"/>
      <c r="Q3997" s="553"/>
    </row>
    <row r="3998" spans="1:17" x14ac:dyDescent="0.15">
      <c r="A3998" s="553" t="s">
        <v>749</v>
      </c>
      <c r="B3998" s="553"/>
      <c r="C3998" s="553"/>
      <c r="D3998" s="553"/>
      <c r="E3998" s="553"/>
      <c r="F3998" s="553"/>
      <c r="G3998" s="553"/>
      <c r="H3998" s="553"/>
      <c r="I3998" s="553"/>
      <c r="J3998" s="553"/>
      <c r="K3998" s="553"/>
      <c r="L3998" s="553"/>
      <c r="M3998" s="553"/>
      <c r="N3998" s="553"/>
      <c r="O3998" s="553"/>
      <c r="P3998" s="553"/>
      <c r="Q3998" s="553"/>
    </row>
    <row r="3999" spans="1:17" s="91" customFormat="1" ht="97.5" customHeight="1" x14ac:dyDescent="0.25">
      <c r="A3999" s="184" t="s">
        <v>152</v>
      </c>
      <c r="B3999" s="185" t="s">
        <v>56</v>
      </c>
      <c r="C3999" s="184" t="s">
        <v>124</v>
      </c>
      <c r="D3999" s="184" t="s">
        <v>700</v>
      </c>
      <c r="E3999" s="184" t="s">
        <v>701</v>
      </c>
      <c r="F3999" s="559" t="s">
        <v>121</v>
      </c>
      <c r="G3999" s="560"/>
      <c r="H3999" s="185" t="s">
        <v>216</v>
      </c>
      <c r="I3999" s="93" t="s">
        <v>852</v>
      </c>
      <c r="J3999" s="93" t="s">
        <v>1409</v>
      </c>
      <c r="K3999" s="559" t="s">
        <v>1408</v>
      </c>
      <c r="L3999" s="561"/>
      <c r="M3999" s="561"/>
      <c r="N3999" s="560"/>
      <c r="O3999" s="93" t="s">
        <v>845</v>
      </c>
      <c r="P3999" s="93" t="s">
        <v>846</v>
      </c>
      <c r="Q3999" s="93" t="s">
        <v>26</v>
      </c>
    </row>
    <row r="4000" spans="1:17" ht="9" customHeight="1" x14ac:dyDescent="0.15">
      <c r="A4000" s="507" t="s">
        <v>170</v>
      </c>
      <c r="B4000" s="502" t="s">
        <v>18</v>
      </c>
      <c r="C4000" s="149">
        <v>39750</v>
      </c>
      <c r="D4000" s="149">
        <v>39948</v>
      </c>
      <c r="E4000" s="149">
        <v>40146</v>
      </c>
      <c r="F4000" s="542" t="s">
        <v>704</v>
      </c>
      <c r="G4000" s="551"/>
      <c r="H4000" s="154">
        <v>2506</v>
      </c>
      <c r="I4000" s="154"/>
      <c r="J4000" s="154"/>
      <c r="K4000" s="556"/>
      <c r="L4000" s="558"/>
      <c r="M4000" s="558"/>
      <c r="N4000" s="557"/>
      <c r="O4000" s="154"/>
      <c r="P4000" s="499" t="s">
        <v>27</v>
      </c>
      <c r="Q4000" s="99"/>
    </row>
    <row r="4001" spans="1:17" ht="9" customHeight="1" x14ac:dyDescent="0.15">
      <c r="A4001" s="514"/>
      <c r="B4001" s="502"/>
      <c r="C4001" s="149">
        <v>40620</v>
      </c>
      <c r="D4001" s="149">
        <v>40422</v>
      </c>
      <c r="E4001" s="149">
        <v>40818</v>
      </c>
      <c r="F4001" s="542" t="s">
        <v>704</v>
      </c>
      <c r="G4001" s="551"/>
      <c r="H4001" s="154">
        <v>2593</v>
      </c>
      <c r="I4001" s="154"/>
      <c r="J4001" s="154"/>
      <c r="K4001" s="556"/>
      <c r="L4001" s="558"/>
      <c r="M4001" s="558"/>
      <c r="N4001" s="557"/>
      <c r="O4001" s="154"/>
      <c r="P4001" s="500" t="s">
        <v>27</v>
      </c>
      <c r="Q4001" s="99"/>
    </row>
    <row r="4002" spans="1:17" ht="9" customHeight="1" x14ac:dyDescent="0.15">
      <c r="A4002" s="514"/>
      <c r="B4002" s="502"/>
      <c r="C4002" s="149">
        <v>41490</v>
      </c>
      <c r="D4002" s="149">
        <v>41292</v>
      </c>
      <c r="E4002" s="149">
        <v>41094</v>
      </c>
      <c r="F4002" s="542" t="s">
        <v>704</v>
      </c>
      <c r="G4002" s="551"/>
      <c r="H4002" s="154">
        <v>2680</v>
      </c>
      <c r="I4002" s="154"/>
      <c r="J4002" s="154"/>
      <c r="K4002" s="556"/>
      <c r="L4002" s="558"/>
      <c r="M4002" s="558"/>
      <c r="N4002" s="557"/>
      <c r="O4002" s="154"/>
      <c r="P4002" s="501" t="s">
        <v>27</v>
      </c>
      <c r="Q4002" s="99"/>
    </row>
    <row r="4003" spans="1:17" ht="9" customHeight="1" x14ac:dyDescent="0.15">
      <c r="A4003" s="514"/>
      <c r="B4003" s="502" t="s">
        <v>54</v>
      </c>
      <c r="C4003" s="149">
        <v>39750</v>
      </c>
      <c r="D4003" s="149">
        <v>39948</v>
      </c>
      <c r="E4003" s="149">
        <v>40146</v>
      </c>
      <c r="F4003" s="542" t="s">
        <v>704</v>
      </c>
      <c r="G4003" s="551"/>
      <c r="H4003" s="154">
        <v>2506</v>
      </c>
      <c r="I4003" s="154"/>
      <c r="J4003" s="154"/>
      <c r="K4003" s="556"/>
      <c r="L4003" s="558"/>
      <c r="M4003" s="558"/>
      <c r="N4003" s="557"/>
      <c r="O4003" s="154"/>
      <c r="P4003" s="499" t="s">
        <v>27</v>
      </c>
      <c r="Q4003" s="99"/>
    </row>
    <row r="4004" spans="1:17" ht="9" customHeight="1" x14ac:dyDescent="0.15">
      <c r="A4004" s="514"/>
      <c r="B4004" s="502"/>
      <c r="C4004" s="149">
        <v>40620</v>
      </c>
      <c r="D4004" s="149">
        <v>40422</v>
      </c>
      <c r="E4004" s="149">
        <v>40818</v>
      </c>
      <c r="F4004" s="542" t="s">
        <v>704</v>
      </c>
      <c r="G4004" s="551"/>
      <c r="H4004" s="154">
        <v>2593</v>
      </c>
      <c r="I4004" s="154"/>
      <c r="J4004" s="154"/>
      <c r="K4004" s="556"/>
      <c r="L4004" s="558"/>
      <c r="M4004" s="558"/>
      <c r="N4004" s="557"/>
      <c r="O4004" s="154"/>
      <c r="P4004" s="500" t="s">
        <v>27</v>
      </c>
      <c r="Q4004" s="99"/>
    </row>
    <row r="4005" spans="1:17" ht="9" customHeight="1" x14ac:dyDescent="0.15">
      <c r="A4005" s="514"/>
      <c r="B4005" s="502"/>
      <c r="C4005" s="149">
        <v>41490</v>
      </c>
      <c r="D4005" s="149">
        <v>41292</v>
      </c>
      <c r="E4005" s="149">
        <v>41094</v>
      </c>
      <c r="F4005" s="542" t="s">
        <v>704</v>
      </c>
      <c r="G4005" s="551"/>
      <c r="H4005" s="154">
        <v>2680</v>
      </c>
      <c r="I4005" s="154"/>
      <c r="J4005" s="154"/>
      <c r="K4005" s="556"/>
      <c r="L4005" s="558"/>
      <c r="M4005" s="558"/>
      <c r="N4005" s="557"/>
      <c r="O4005" s="154"/>
      <c r="P4005" s="500" t="s">
        <v>27</v>
      </c>
      <c r="Q4005" s="99"/>
    </row>
    <row r="4006" spans="1:17" ht="9" customHeight="1" x14ac:dyDescent="0.15">
      <c r="A4006" s="514"/>
      <c r="B4006" s="502" t="s">
        <v>9</v>
      </c>
      <c r="C4006" s="149">
        <v>39750</v>
      </c>
      <c r="D4006" s="149">
        <v>39948</v>
      </c>
      <c r="E4006" s="149">
        <v>40146</v>
      </c>
      <c r="F4006" s="542" t="s">
        <v>704</v>
      </c>
      <c r="G4006" s="551"/>
      <c r="H4006" s="154">
        <v>2506</v>
      </c>
      <c r="I4006" s="154"/>
      <c r="J4006" s="154"/>
      <c r="K4006" s="556"/>
      <c r="L4006" s="558"/>
      <c r="M4006" s="558"/>
      <c r="N4006" s="557"/>
      <c r="O4006" s="154"/>
      <c r="P4006" s="554"/>
      <c r="Q4006" s="99"/>
    </row>
    <row r="4007" spans="1:17" ht="9" customHeight="1" x14ac:dyDescent="0.15">
      <c r="A4007" s="514"/>
      <c r="B4007" s="502"/>
      <c r="C4007" s="149">
        <v>40620</v>
      </c>
      <c r="D4007" s="149">
        <v>40422</v>
      </c>
      <c r="E4007" s="149">
        <v>40818</v>
      </c>
      <c r="F4007" s="542" t="s">
        <v>704</v>
      </c>
      <c r="G4007" s="551"/>
      <c r="H4007" s="154">
        <v>2593</v>
      </c>
      <c r="I4007" s="154"/>
      <c r="J4007" s="154"/>
      <c r="K4007" s="556"/>
      <c r="L4007" s="558"/>
      <c r="M4007" s="558"/>
      <c r="N4007" s="557"/>
      <c r="O4007" s="154"/>
      <c r="P4007" s="554"/>
      <c r="Q4007" s="99"/>
    </row>
    <row r="4008" spans="1:17" ht="9" customHeight="1" x14ac:dyDescent="0.15">
      <c r="A4008" s="514"/>
      <c r="B4008" s="502"/>
      <c r="C4008" s="149">
        <v>41490</v>
      </c>
      <c r="D4008" s="149">
        <v>41292</v>
      </c>
      <c r="E4008" s="149">
        <v>41094</v>
      </c>
      <c r="F4008" s="542" t="s">
        <v>704</v>
      </c>
      <c r="G4008" s="551"/>
      <c r="H4008" s="154">
        <v>2680</v>
      </c>
      <c r="I4008" s="154"/>
      <c r="J4008" s="154"/>
      <c r="K4008" s="556"/>
      <c r="L4008" s="558"/>
      <c r="M4008" s="558"/>
      <c r="N4008" s="557"/>
      <c r="O4008" s="154"/>
      <c r="P4008" s="555"/>
      <c r="Q4008" s="99"/>
    </row>
    <row r="4009" spans="1:17" ht="9" customHeight="1" x14ac:dyDescent="0.15">
      <c r="A4009" s="507" t="s">
        <v>171</v>
      </c>
      <c r="B4009" s="502" t="s">
        <v>18</v>
      </c>
      <c r="C4009" s="149">
        <v>39750</v>
      </c>
      <c r="D4009" s="149">
        <v>39948</v>
      </c>
      <c r="E4009" s="149">
        <v>40146</v>
      </c>
      <c r="F4009" s="542" t="s">
        <v>704</v>
      </c>
      <c r="G4009" s="551"/>
      <c r="H4009" s="154">
        <v>2506</v>
      </c>
      <c r="I4009" s="154"/>
      <c r="J4009" s="154"/>
      <c r="K4009" s="556"/>
      <c r="L4009" s="558"/>
      <c r="M4009" s="558"/>
      <c r="N4009" s="557"/>
      <c r="O4009" s="154"/>
      <c r="P4009" s="499" t="s">
        <v>27</v>
      </c>
      <c r="Q4009" s="99"/>
    </row>
    <row r="4010" spans="1:17" ht="9" customHeight="1" x14ac:dyDescent="0.15">
      <c r="A4010" s="514"/>
      <c r="B4010" s="502"/>
      <c r="C4010" s="149">
        <v>40620</v>
      </c>
      <c r="D4010" s="149">
        <v>40422</v>
      </c>
      <c r="E4010" s="149">
        <v>40818</v>
      </c>
      <c r="F4010" s="542" t="s">
        <v>704</v>
      </c>
      <c r="G4010" s="551"/>
      <c r="H4010" s="154">
        <v>2593</v>
      </c>
      <c r="I4010" s="154"/>
      <c r="J4010" s="154"/>
      <c r="K4010" s="556"/>
      <c r="L4010" s="558"/>
      <c r="M4010" s="558"/>
      <c r="N4010" s="557"/>
      <c r="O4010" s="154"/>
      <c r="P4010" s="500" t="s">
        <v>27</v>
      </c>
      <c r="Q4010" s="99"/>
    </row>
    <row r="4011" spans="1:17" ht="9" customHeight="1" x14ac:dyDescent="0.15">
      <c r="A4011" s="515"/>
      <c r="B4011" s="502"/>
      <c r="C4011" s="149">
        <v>41490</v>
      </c>
      <c r="D4011" s="149">
        <v>41292</v>
      </c>
      <c r="E4011" s="149">
        <v>41094</v>
      </c>
      <c r="F4011" s="542" t="s">
        <v>704</v>
      </c>
      <c r="G4011" s="551"/>
      <c r="H4011" s="154">
        <v>2680</v>
      </c>
      <c r="I4011" s="154"/>
      <c r="J4011" s="154"/>
      <c r="K4011" s="556"/>
      <c r="L4011" s="558"/>
      <c r="M4011" s="558"/>
      <c r="N4011" s="557"/>
      <c r="O4011" s="154"/>
      <c r="P4011" s="501" t="s">
        <v>27</v>
      </c>
      <c r="Q4011" s="99"/>
    </row>
    <row r="4012" spans="1:17" x14ac:dyDescent="0.15">
      <c r="A4012" s="477" t="s">
        <v>94</v>
      </c>
      <c r="B4012" s="516"/>
      <c r="C4012" s="516"/>
      <c r="D4012" s="516"/>
      <c r="E4012" s="516"/>
      <c r="F4012" s="516"/>
      <c r="G4012" s="516"/>
      <c r="H4012" s="516"/>
      <c r="I4012" s="516"/>
      <c r="J4012" s="516"/>
      <c r="K4012" s="516"/>
      <c r="L4012" s="516"/>
      <c r="M4012" s="516"/>
      <c r="N4012" s="516"/>
      <c r="O4012" s="516"/>
      <c r="P4012" s="516"/>
      <c r="Q4012" s="517"/>
    </row>
    <row r="4013" spans="1:17" x14ac:dyDescent="0.15">
      <c r="A4013" s="479" t="s">
        <v>316</v>
      </c>
      <c r="B4013" s="518"/>
      <c r="C4013" s="518"/>
      <c r="D4013" s="518"/>
      <c r="E4013" s="518"/>
      <c r="F4013" s="518"/>
      <c r="G4013" s="518"/>
      <c r="H4013" s="518"/>
      <c r="I4013" s="518"/>
      <c r="J4013" s="518"/>
      <c r="K4013" s="518"/>
      <c r="L4013" s="518"/>
      <c r="M4013" s="518"/>
      <c r="N4013" s="518"/>
      <c r="O4013" s="518"/>
      <c r="P4013" s="518"/>
      <c r="Q4013" s="519"/>
    </row>
    <row r="4014" spans="1:17" x14ac:dyDescent="0.15">
      <c r="A4014" s="479" t="s">
        <v>111</v>
      </c>
      <c r="B4014" s="518"/>
      <c r="C4014" s="518"/>
      <c r="D4014" s="518"/>
      <c r="E4014" s="518"/>
      <c r="F4014" s="518"/>
      <c r="G4014" s="518"/>
      <c r="H4014" s="518"/>
      <c r="I4014" s="518"/>
      <c r="J4014" s="518"/>
      <c r="K4014" s="518"/>
      <c r="L4014" s="518"/>
      <c r="M4014" s="518"/>
      <c r="N4014" s="518"/>
      <c r="O4014" s="518"/>
      <c r="P4014" s="518"/>
      <c r="Q4014" s="519"/>
    </row>
    <row r="4015" spans="1:17" x14ac:dyDescent="0.15">
      <c r="A4015" s="461" t="s">
        <v>112</v>
      </c>
      <c r="B4015" s="523"/>
      <c r="C4015" s="523"/>
      <c r="D4015" s="523"/>
      <c r="E4015" s="523"/>
      <c r="F4015" s="523"/>
      <c r="G4015" s="523"/>
      <c r="H4015" s="523"/>
      <c r="I4015" s="523"/>
      <c r="J4015" s="523"/>
      <c r="K4015" s="523"/>
      <c r="L4015" s="523"/>
      <c r="M4015" s="523"/>
      <c r="N4015" s="523"/>
      <c r="O4015" s="523"/>
      <c r="P4015" s="523"/>
      <c r="Q4015" s="524"/>
    </row>
    <row r="4016" spans="1:17" x14ac:dyDescent="0.15">
      <c r="A4016" s="140" t="s">
        <v>418</v>
      </c>
      <c r="B4016" s="90"/>
      <c r="C4016" s="140">
        <f>C3996+1</f>
        <v>734</v>
      </c>
      <c r="N4016" s="90"/>
      <c r="O4016" s="90"/>
      <c r="P4016" s="90"/>
      <c r="Q4016" s="90"/>
    </row>
    <row r="4017" spans="1:17" x14ac:dyDescent="0.15">
      <c r="A4017" s="553" t="s">
        <v>1165</v>
      </c>
      <c r="B4017" s="553"/>
      <c r="C4017" s="553"/>
      <c r="D4017" s="553"/>
      <c r="E4017" s="553"/>
      <c r="F4017" s="553"/>
      <c r="G4017" s="553"/>
      <c r="H4017" s="553"/>
      <c r="I4017" s="553"/>
      <c r="J4017" s="553"/>
      <c r="K4017" s="553"/>
      <c r="L4017" s="553"/>
      <c r="M4017" s="553"/>
      <c r="N4017" s="553"/>
      <c r="O4017" s="553"/>
      <c r="P4017" s="553"/>
      <c r="Q4017" s="553"/>
    </row>
    <row r="4018" spans="1:17" x14ac:dyDescent="0.15">
      <c r="A4018" s="553" t="s">
        <v>749</v>
      </c>
      <c r="B4018" s="553"/>
      <c r="C4018" s="553"/>
      <c r="D4018" s="553"/>
      <c r="E4018" s="553"/>
      <c r="F4018" s="553"/>
      <c r="G4018" s="553"/>
      <c r="H4018" s="553"/>
      <c r="I4018" s="553"/>
      <c r="J4018" s="553"/>
      <c r="K4018" s="553"/>
      <c r="L4018" s="553"/>
      <c r="M4018" s="553"/>
      <c r="N4018" s="553"/>
      <c r="O4018" s="553"/>
      <c r="P4018" s="553"/>
      <c r="Q4018" s="553"/>
    </row>
    <row r="4019" spans="1:17" s="91" customFormat="1" ht="97.5" customHeight="1" x14ac:dyDescent="0.25">
      <c r="A4019" s="184" t="s">
        <v>152</v>
      </c>
      <c r="B4019" s="185" t="s">
        <v>56</v>
      </c>
      <c r="C4019" s="184" t="s">
        <v>124</v>
      </c>
      <c r="D4019" s="184" t="s">
        <v>700</v>
      </c>
      <c r="E4019" s="184" t="s">
        <v>701</v>
      </c>
      <c r="F4019" s="559" t="s">
        <v>324</v>
      </c>
      <c r="G4019" s="560"/>
      <c r="H4019" s="185" t="s">
        <v>702</v>
      </c>
      <c r="I4019" s="93" t="s">
        <v>966</v>
      </c>
      <c r="J4019" s="93" t="s">
        <v>1409</v>
      </c>
      <c r="K4019" s="559" t="s">
        <v>1408</v>
      </c>
      <c r="L4019" s="561"/>
      <c r="M4019" s="561"/>
      <c r="N4019" s="560"/>
      <c r="O4019" s="93" t="s">
        <v>968</v>
      </c>
      <c r="P4019" s="93" t="s">
        <v>1239</v>
      </c>
      <c r="Q4019" s="93" t="s">
        <v>26</v>
      </c>
    </row>
    <row r="4020" spans="1:17" ht="9" customHeight="1" x14ac:dyDescent="0.15">
      <c r="A4020" s="507" t="s">
        <v>170</v>
      </c>
      <c r="B4020" s="502" t="s">
        <v>18</v>
      </c>
      <c r="C4020" s="149">
        <v>39750</v>
      </c>
      <c r="D4020" s="149">
        <v>39948</v>
      </c>
      <c r="E4020" s="149">
        <v>40146</v>
      </c>
      <c r="F4020" s="542" t="s">
        <v>704</v>
      </c>
      <c r="G4020" s="551"/>
      <c r="H4020" s="154">
        <f>2506+(E4020-D4020)*0.1</f>
        <v>2525.8000000000002</v>
      </c>
      <c r="I4020" s="154"/>
      <c r="J4020" s="154"/>
      <c r="K4020" s="556"/>
      <c r="L4020" s="558"/>
      <c r="M4020" s="558"/>
      <c r="N4020" s="557"/>
      <c r="O4020" s="154"/>
      <c r="P4020" s="499" t="s">
        <v>27</v>
      </c>
      <c r="Q4020" s="99"/>
    </row>
    <row r="4021" spans="1:17" ht="9" customHeight="1" x14ac:dyDescent="0.15">
      <c r="A4021" s="514"/>
      <c r="B4021" s="502"/>
      <c r="C4021" s="149">
        <v>40620</v>
      </c>
      <c r="D4021" s="149">
        <v>40422</v>
      </c>
      <c r="E4021" s="149">
        <v>40818</v>
      </c>
      <c r="F4021" s="542" t="s">
        <v>704</v>
      </c>
      <c r="G4021" s="551"/>
      <c r="H4021" s="154">
        <f>2593+(E4021-D4021)*0.1</f>
        <v>2632.6</v>
      </c>
      <c r="I4021" s="154"/>
      <c r="J4021" s="154"/>
      <c r="K4021" s="556"/>
      <c r="L4021" s="558"/>
      <c r="M4021" s="558"/>
      <c r="N4021" s="557"/>
      <c r="O4021" s="154"/>
      <c r="P4021" s="500" t="s">
        <v>27</v>
      </c>
      <c r="Q4021" s="99"/>
    </row>
    <row r="4022" spans="1:17" ht="9" customHeight="1" x14ac:dyDescent="0.15">
      <c r="A4022" s="514"/>
      <c r="B4022" s="502"/>
      <c r="C4022" s="149">
        <v>41490</v>
      </c>
      <c r="D4022" s="149">
        <v>41292</v>
      </c>
      <c r="E4022" s="149">
        <v>41094</v>
      </c>
      <c r="F4022" s="542" t="s">
        <v>704</v>
      </c>
      <c r="G4022" s="551"/>
      <c r="H4022" s="154">
        <f>2680+(E4022-D4022)*0.1</f>
        <v>2660.2</v>
      </c>
      <c r="I4022" s="154"/>
      <c r="J4022" s="154"/>
      <c r="K4022" s="556"/>
      <c r="L4022" s="558"/>
      <c r="M4022" s="558"/>
      <c r="N4022" s="557"/>
      <c r="O4022" s="154"/>
      <c r="P4022" s="501" t="s">
        <v>27</v>
      </c>
      <c r="Q4022" s="99"/>
    </row>
    <row r="4023" spans="1:17" ht="9" customHeight="1" x14ac:dyDescent="0.15">
      <c r="A4023" s="514"/>
      <c r="B4023" s="502" t="s">
        <v>54</v>
      </c>
      <c r="C4023" s="149">
        <v>39750</v>
      </c>
      <c r="D4023" s="149">
        <v>39948</v>
      </c>
      <c r="E4023" s="149">
        <v>40146</v>
      </c>
      <c r="F4023" s="542" t="s">
        <v>704</v>
      </c>
      <c r="G4023" s="551"/>
      <c r="H4023" s="154">
        <f t="shared" ref="H4023" si="0">2506+(E4023-D4023)*0.1</f>
        <v>2525.8000000000002</v>
      </c>
      <c r="I4023" s="154"/>
      <c r="J4023" s="154"/>
      <c r="K4023" s="556"/>
      <c r="L4023" s="558"/>
      <c r="M4023" s="558"/>
      <c r="N4023" s="557"/>
      <c r="O4023" s="154"/>
      <c r="P4023" s="499" t="s">
        <v>27</v>
      </c>
      <c r="Q4023" s="99"/>
    </row>
    <row r="4024" spans="1:17" ht="9" customHeight="1" x14ac:dyDescent="0.15">
      <c r="A4024" s="514"/>
      <c r="B4024" s="502"/>
      <c r="C4024" s="149">
        <v>40620</v>
      </c>
      <c r="D4024" s="149">
        <v>40422</v>
      </c>
      <c r="E4024" s="149">
        <v>40818</v>
      </c>
      <c r="F4024" s="542" t="s">
        <v>704</v>
      </c>
      <c r="G4024" s="551"/>
      <c r="H4024" s="154">
        <f t="shared" ref="H4024" si="1">2593+(E4024-D4024)*0.1</f>
        <v>2632.6</v>
      </c>
      <c r="I4024" s="154"/>
      <c r="J4024" s="154"/>
      <c r="K4024" s="556"/>
      <c r="L4024" s="558"/>
      <c r="M4024" s="558"/>
      <c r="N4024" s="557"/>
      <c r="O4024" s="154"/>
      <c r="P4024" s="500" t="s">
        <v>27</v>
      </c>
      <c r="Q4024" s="99"/>
    </row>
    <row r="4025" spans="1:17" ht="9" customHeight="1" x14ac:dyDescent="0.15">
      <c r="A4025" s="514"/>
      <c r="B4025" s="502"/>
      <c r="C4025" s="149">
        <v>41490</v>
      </c>
      <c r="D4025" s="149">
        <v>41292</v>
      </c>
      <c r="E4025" s="149">
        <v>41094</v>
      </c>
      <c r="F4025" s="542" t="s">
        <v>704</v>
      </c>
      <c r="G4025" s="551"/>
      <c r="H4025" s="154">
        <f t="shared" ref="H4025" si="2">2680+(E4025-D4025)*0.1</f>
        <v>2660.2</v>
      </c>
      <c r="I4025" s="154"/>
      <c r="J4025" s="154"/>
      <c r="K4025" s="556"/>
      <c r="L4025" s="558"/>
      <c r="M4025" s="558"/>
      <c r="N4025" s="557"/>
      <c r="O4025" s="154"/>
      <c r="P4025" s="500" t="s">
        <v>27</v>
      </c>
      <c r="Q4025" s="99"/>
    </row>
    <row r="4026" spans="1:17" ht="9" customHeight="1" x14ac:dyDescent="0.15">
      <c r="A4026" s="514"/>
      <c r="B4026" s="502" t="s">
        <v>9</v>
      </c>
      <c r="C4026" s="149">
        <v>39750</v>
      </c>
      <c r="D4026" s="149">
        <v>39948</v>
      </c>
      <c r="E4026" s="149">
        <v>40146</v>
      </c>
      <c r="F4026" s="542" t="s">
        <v>704</v>
      </c>
      <c r="G4026" s="551"/>
      <c r="H4026" s="154">
        <f t="shared" ref="H4026" si="3">2506+(E4026-D4026)*0.1</f>
        <v>2525.8000000000002</v>
      </c>
      <c r="I4026" s="154"/>
      <c r="J4026" s="154"/>
      <c r="K4026" s="556"/>
      <c r="L4026" s="558"/>
      <c r="M4026" s="558"/>
      <c r="N4026" s="557"/>
      <c r="O4026" s="154"/>
      <c r="P4026" s="554"/>
      <c r="Q4026" s="99"/>
    </row>
    <row r="4027" spans="1:17" ht="9" customHeight="1" x14ac:dyDescent="0.15">
      <c r="A4027" s="514"/>
      <c r="B4027" s="502"/>
      <c r="C4027" s="149">
        <v>40620</v>
      </c>
      <c r="D4027" s="149">
        <v>40422</v>
      </c>
      <c r="E4027" s="149">
        <v>40818</v>
      </c>
      <c r="F4027" s="542" t="s">
        <v>704</v>
      </c>
      <c r="G4027" s="551"/>
      <c r="H4027" s="154">
        <f t="shared" ref="H4027" si="4">2593+(E4027-D4027)*0.1</f>
        <v>2632.6</v>
      </c>
      <c r="I4027" s="154"/>
      <c r="J4027" s="154"/>
      <c r="K4027" s="556"/>
      <c r="L4027" s="558"/>
      <c r="M4027" s="558"/>
      <c r="N4027" s="557"/>
      <c r="O4027" s="154"/>
      <c r="P4027" s="554"/>
      <c r="Q4027" s="99"/>
    </row>
    <row r="4028" spans="1:17" ht="9" customHeight="1" x14ac:dyDescent="0.15">
      <c r="A4028" s="514"/>
      <c r="B4028" s="502"/>
      <c r="C4028" s="149">
        <v>41490</v>
      </c>
      <c r="D4028" s="149">
        <v>41292</v>
      </c>
      <c r="E4028" s="149">
        <v>41094</v>
      </c>
      <c r="F4028" s="542" t="s">
        <v>704</v>
      </c>
      <c r="G4028" s="551"/>
      <c r="H4028" s="154">
        <f t="shared" ref="H4028" si="5">2680+(E4028-D4028)*0.1</f>
        <v>2660.2</v>
      </c>
      <c r="I4028" s="154"/>
      <c r="J4028" s="154"/>
      <c r="K4028" s="556"/>
      <c r="L4028" s="558"/>
      <c r="M4028" s="558"/>
      <c r="N4028" s="557"/>
      <c r="O4028" s="154"/>
      <c r="P4028" s="555"/>
      <c r="Q4028" s="99"/>
    </row>
    <row r="4029" spans="1:17" ht="9" customHeight="1" x14ac:dyDescent="0.15">
      <c r="A4029" s="507" t="s">
        <v>171</v>
      </c>
      <c r="B4029" s="502" t="s">
        <v>18</v>
      </c>
      <c r="C4029" s="149">
        <v>39750</v>
      </c>
      <c r="D4029" s="149">
        <v>39948</v>
      </c>
      <c r="E4029" s="149">
        <v>40146</v>
      </c>
      <c r="F4029" s="542" t="s">
        <v>704</v>
      </c>
      <c r="G4029" s="551"/>
      <c r="H4029" s="154">
        <f t="shared" ref="H4029" si="6">2506+(E4029-D4029)*0.1</f>
        <v>2525.8000000000002</v>
      </c>
      <c r="I4029" s="154"/>
      <c r="J4029" s="154"/>
      <c r="K4029" s="556"/>
      <c r="L4029" s="558"/>
      <c r="M4029" s="558"/>
      <c r="N4029" s="557"/>
      <c r="O4029" s="154"/>
      <c r="P4029" s="499" t="s">
        <v>27</v>
      </c>
      <c r="Q4029" s="99"/>
    </row>
    <row r="4030" spans="1:17" ht="9" customHeight="1" x14ac:dyDescent="0.15">
      <c r="A4030" s="514"/>
      <c r="B4030" s="502"/>
      <c r="C4030" s="149">
        <v>40620</v>
      </c>
      <c r="D4030" s="149">
        <v>40422</v>
      </c>
      <c r="E4030" s="149">
        <v>40818</v>
      </c>
      <c r="F4030" s="542" t="s">
        <v>704</v>
      </c>
      <c r="G4030" s="551"/>
      <c r="H4030" s="154">
        <f t="shared" ref="H4030" si="7">2593+(E4030-D4030)*0.1</f>
        <v>2632.6</v>
      </c>
      <c r="I4030" s="154"/>
      <c r="J4030" s="154"/>
      <c r="K4030" s="556"/>
      <c r="L4030" s="558"/>
      <c r="M4030" s="558"/>
      <c r="N4030" s="557"/>
      <c r="O4030" s="154"/>
      <c r="P4030" s="500" t="s">
        <v>27</v>
      </c>
      <c r="Q4030" s="99"/>
    </row>
    <row r="4031" spans="1:17" ht="9" customHeight="1" x14ac:dyDescent="0.15">
      <c r="A4031" s="515"/>
      <c r="B4031" s="502"/>
      <c r="C4031" s="149">
        <v>41490</v>
      </c>
      <c r="D4031" s="149">
        <v>41292</v>
      </c>
      <c r="E4031" s="149">
        <v>41094</v>
      </c>
      <c r="F4031" s="542" t="s">
        <v>704</v>
      </c>
      <c r="G4031" s="551"/>
      <c r="H4031" s="154">
        <f t="shared" ref="H4031" si="8">2680+(E4031-D4031)*0.1</f>
        <v>2660.2</v>
      </c>
      <c r="I4031" s="154"/>
      <c r="J4031" s="154"/>
      <c r="K4031" s="556"/>
      <c r="L4031" s="558"/>
      <c r="M4031" s="558"/>
      <c r="N4031" s="557"/>
      <c r="O4031" s="154"/>
      <c r="P4031" s="501" t="s">
        <v>27</v>
      </c>
      <c r="Q4031" s="99"/>
    </row>
    <row r="4032" spans="1:17" x14ac:dyDescent="0.15">
      <c r="A4032" s="477" t="s">
        <v>94</v>
      </c>
      <c r="B4032" s="516"/>
      <c r="C4032" s="516"/>
      <c r="D4032" s="516"/>
      <c r="E4032" s="516"/>
      <c r="F4032" s="516"/>
      <c r="G4032" s="516"/>
      <c r="H4032" s="516"/>
      <c r="I4032" s="516"/>
      <c r="J4032" s="516"/>
      <c r="K4032" s="516"/>
      <c r="L4032" s="516"/>
      <c r="M4032" s="516"/>
      <c r="N4032" s="516"/>
      <c r="O4032" s="516"/>
      <c r="P4032" s="516"/>
      <c r="Q4032" s="517"/>
    </row>
    <row r="4033" spans="1:17" x14ac:dyDescent="0.15">
      <c r="A4033" s="479" t="s">
        <v>316</v>
      </c>
      <c r="B4033" s="518"/>
      <c r="C4033" s="518"/>
      <c r="D4033" s="518"/>
      <c r="E4033" s="518"/>
      <c r="F4033" s="518"/>
      <c r="G4033" s="518"/>
      <c r="H4033" s="518"/>
      <c r="I4033" s="518"/>
      <c r="J4033" s="518"/>
      <c r="K4033" s="518"/>
      <c r="L4033" s="518"/>
      <c r="M4033" s="518"/>
      <c r="N4033" s="518"/>
      <c r="O4033" s="518"/>
      <c r="P4033" s="518"/>
      <c r="Q4033" s="519"/>
    </row>
    <row r="4034" spans="1:17" x14ac:dyDescent="0.15">
      <c r="A4034" s="479" t="s">
        <v>111</v>
      </c>
      <c r="B4034" s="518"/>
      <c r="C4034" s="518"/>
      <c r="D4034" s="518"/>
      <c r="E4034" s="518"/>
      <c r="F4034" s="518"/>
      <c r="G4034" s="518"/>
      <c r="H4034" s="518"/>
      <c r="I4034" s="518"/>
      <c r="J4034" s="518"/>
      <c r="K4034" s="518"/>
      <c r="L4034" s="518"/>
      <c r="M4034" s="518"/>
      <c r="N4034" s="518"/>
      <c r="O4034" s="518"/>
      <c r="P4034" s="518"/>
      <c r="Q4034" s="519"/>
    </row>
    <row r="4035" spans="1:17" x14ac:dyDescent="0.15">
      <c r="A4035" s="461" t="s">
        <v>112</v>
      </c>
      <c r="B4035" s="523"/>
      <c r="C4035" s="523"/>
      <c r="D4035" s="523"/>
      <c r="E4035" s="523"/>
      <c r="F4035" s="523"/>
      <c r="G4035" s="523"/>
      <c r="H4035" s="523"/>
      <c r="I4035" s="523"/>
      <c r="J4035" s="523"/>
      <c r="K4035" s="523"/>
      <c r="L4035" s="523"/>
      <c r="M4035" s="523"/>
      <c r="N4035" s="523"/>
      <c r="O4035" s="523"/>
      <c r="P4035" s="523"/>
      <c r="Q4035" s="524"/>
    </row>
    <row r="4036" spans="1:17" x14ac:dyDescent="0.15">
      <c r="A4036" s="140" t="s">
        <v>418</v>
      </c>
      <c r="B4036" s="90"/>
      <c r="C4036" s="140">
        <f>C4016+1</f>
        <v>735</v>
      </c>
      <c r="N4036" s="90"/>
      <c r="O4036" s="90"/>
      <c r="P4036" s="90"/>
      <c r="Q4036" s="90"/>
    </row>
    <row r="4037" spans="1:17" x14ac:dyDescent="0.15">
      <c r="A4037" s="553" t="s">
        <v>1166</v>
      </c>
      <c r="B4037" s="553"/>
      <c r="C4037" s="553"/>
      <c r="D4037" s="553"/>
      <c r="E4037" s="553"/>
      <c r="F4037" s="553"/>
      <c r="G4037" s="553"/>
      <c r="H4037" s="553"/>
      <c r="I4037" s="553"/>
      <c r="J4037" s="553"/>
      <c r="K4037" s="553"/>
      <c r="L4037" s="553"/>
      <c r="M4037" s="553"/>
      <c r="N4037" s="553"/>
      <c r="O4037" s="553"/>
      <c r="P4037" s="553"/>
      <c r="Q4037" s="553"/>
    </row>
    <row r="4038" spans="1:17" x14ac:dyDescent="0.15">
      <c r="A4038" s="553" t="s">
        <v>749</v>
      </c>
      <c r="B4038" s="553"/>
      <c r="C4038" s="553"/>
      <c r="D4038" s="553"/>
      <c r="E4038" s="553"/>
      <c r="F4038" s="553"/>
      <c r="G4038" s="553"/>
      <c r="H4038" s="553"/>
      <c r="I4038" s="553"/>
      <c r="J4038" s="553"/>
      <c r="K4038" s="553"/>
      <c r="L4038" s="553"/>
      <c r="M4038" s="553"/>
      <c r="N4038" s="553"/>
      <c r="O4038" s="553"/>
      <c r="P4038" s="553"/>
      <c r="Q4038" s="553"/>
    </row>
    <row r="4039" spans="1:17" s="91" customFormat="1" ht="97.5" customHeight="1" x14ac:dyDescent="0.25">
      <c r="A4039" s="186" t="s">
        <v>152</v>
      </c>
      <c r="B4039" s="187" t="s">
        <v>56</v>
      </c>
      <c r="C4039" s="186" t="s">
        <v>124</v>
      </c>
      <c r="D4039" s="186" t="s">
        <v>700</v>
      </c>
      <c r="E4039" s="186" t="s">
        <v>701</v>
      </c>
      <c r="F4039" s="559" t="s">
        <v>325</v>
      </c>
      <c r="G4039" s="560"/>
      <c r="H4039" s="187" t="s">
        <v>703</v>
      </c>
      <c r="I4039" s="93" t="s">
        <v>967</v>
      </c>
      <c r="J4039" s="93" t="s">
        <v>1409</v>
      </c>
      <c r="K4039" s="559" t="s">
        <v>1408</v>
      </c>
      <c r="L4039" s="561"/>
      <c r="M4039" s="561"/>
      <c r="N4039" s="560"/>
      <c r="O4039" s="93" t="s">
        <v>969</v>
      </c>
      <c r="P4039" s="93" t="s">
        <v>1240</v>
      </c>
      <c r="Q4039" s="93" t="s">
        <v>26</v>
      </c>
    </row>
    <row r="4040" spans="1:17" ht="9" customHeight="1" x14ac:dyDescent="0.15">
      <c r="A4040" s="507" t="s">
        <v>170</v>
      </c>
      <c r="B4040" s="502" t="s">
        <v>18</v>
      </c>
      <c r="C4040" s="149">
        <v>39750</v>
      </c>
      <c r="D4040" s="149">
        <v>39948</v>
      </c>
      <c r="E4040" s="149">
        <v>40146</v>
      </c>
      <c r="F4040" s="542" t="s">
        <v>704</v>
      </c>
      <c r="G4040" s="551"/>
      <c r="H4040" s="154">
        <v>2535.6</v>
      </c>
      <c r="I4040" s="154"/>
      <c r="J4040" s="154"/>
      <c r="K4040" s="556"/>
      <c r="L4040" s="558"/>
      <c r="M4040" s="558"/>
      <c r="N4040" s="557"/>
      <c r="O4040" s="154"/>
      <c r="P4040" s="499" t="s">
        <v>27</v>
      </c>
      <c r="Q4040" s="99"/>
    </row>
    <row r="4041" spans="1:17" ht="9" customHeight="1" x14ac:dyDescent="0.15">
      <c r="A4041" s="514"/>
      <c r="B4041" s="502"/>
      <c r="C4041" s="149">
        <v>40620</v>
      </c>
      <c r="D4041" s="149">
        <v>40422</v>
      </c>
      <c r="E4041" s="149">
        <v>40818</v>
      </c>
      <c r="F4041" s="542" t="s">
        <v>704</v>
      </c>
      <c r="G4041" s="551"/>
      <c r="H4041" s="154">
        <v>2612.8000000000002</v>
      </c>
      <c r="I4041" s="154"/>
      <c r="J4041" s="154"/>
      <c r="K4041" s="556"/>
      <c r="L4041" s="558"/>
      <c r="M4041" s="558"/>
      <c r="N4041" s="557"/>
      <c r="O4041" s="154"/>
      <c r="P4041" s="500" t="s">
        <v>27</v>
      </c>
      <c r="Q4041" s="99"/>
    </row>
    <row r="4042" spans="1:17" ht="9" customHeight="1" x14ac:dyDescent="0.15">
      <c r="A4042" s="514"/>
      <c r="B4042" s="502"/>
      <c r="C4042" s="149">
        <v>41490</v>
      </c>
      <c r="D4042" s="149">
        <v>41292</v>
      </c>
      <c r="E4042" s="149">
        <v>41094</v>
      </c>
      <c r="F4042" s="542" t="s">
        <v>704</v>
      </c>
      <c r="G4042" s="551"/>
      <c r="H4042" s="154">
        <v>2640.4</v>
      </c>
      <c r="I4042" s="154"/>
      <c r="J4042" s="154"/>
      <c r="K4042" s="556"/>
      <c r="L4042" s="558"/>
      <c r="M4042" s="558"/>
      <c r="N4042" s="557"/>
      <c r="O4042" s="154"/>
      <c r="P4042" s="501" t="s">
        <v>27</v>
      </c>
      <c r="Q4042" s="99"/>
    </row>
    <row r="4043" spans="1:17" ht="9" customHeight="1" x14ac:dyDescent="0.15">
      <c r="A4043" s="514"/>
      <c r="B4043" s="502" t="s">
        <v>54</v>
      </c>
      <c r="C4043" s="149">
        <v>39750</v>
      </c>
      <c r="D4043" s="149">
        <v>39948</v>
      </c>
      <c r="E4043" s="149">
        <v>40146</v>
      </c>
      <c r="F4043" s="542" t="s">
        <v>704</v>
      </c>
      <c r="G4043" s="551"/>
      <c r="H4043" s="154">
        <v>2535.6</v>
      </c>
      <c r="I4043" s="154"/>
      <c r="J4043" s="154"/>
      <c r="K4043" s="556"/>
      <c r="L4043" s="558"/>
      <c r="M4043" s="558"/>
      <c r="N4043" s="557"/>
      <c r="O4043" s="154"/>
      <c r="P4043" s="499" t="s">
        <v>27</v>
      </c>
      <c r="Q4043" s="99"/>
    </row>
    <row r="4044" spans="1:17" ht="9" customHeight="1" x14ac:dyDescent="0.15">
      <c r="A4044" s="514"/>
      <c r="B4044" s="502"/>
      <c r="C4044" s="149">
        <v>40620</v>
      </c>
      <c r="D4044" s="149">
        <v>40422</v>
      </c>
      <c r="E4044" s="149">
        <v>40818</v>
      </c>
      <c r="F4044" s="542" t="s">
        <v>704</v>
      </c>
      <c r="G4044" s="551"/>
      <c r="H4044" s="154">
        <v>2612.8000000000002</v>
      </c>
      <c r="I4044" s="154"/>
      <c r="J4044" s="154"/>
      <c r="K4044" s="556"/>
      <c r="L4044" s="558"/>
      <c r="M4044" s="558"/>
      <c r="N4044" s="557"/>
      <c r="O4044" s="154"/>
      <c r="P4044" s="500" t="s">
        <v>27</v>
      </c>
      <c r="Q4044" s="99"/>
    </row>
    <row r="4045" spans="1:17" ht="9" customHeight="1" x14ac:dyDescent="0.15">
      <c r="A4045" s="514"/>
      <c r="B4045" s="502"/>
      <c r="C4045" s="149">
        <v>41490</v>
      </c>
      <c r="D4045" s="149">
        <v>41292</v>
      </c>
      <c r="E4045" s="149">
        <v>41094</v>
      </c>
      <c r="F4045" s="542" t="s">
        <v>704</v>
      </c>
      <c r="G4045" s="551"/>
      <c r="H4045" s="154">
        <v>2640.4</v>
      </c>
      <c r="I4045" s="154"/>
      <c r="J4045" s="154"/>
      <c r="K4045" s="556"/>
      <c r="L4045" s="558"/>
      <c r="M4045" s="558"/>
      <c r="N4045" s="557"/>
      <c r="O4045" s="154"/>
      <c r="P4045" s="500" t="s">
        <v>27</v>
      </c>
      <c r="Q4045" s="99"/>
    </row>
    <row r="4046" spans="1:17" ht="9" customHeight="1" x14ac:dyDescent="0.15">
      <c r="A4046" s="514"/>
      <c r="B4046" s="502" t="s">
        <v>9</v>
      </c>
      <c r="C4046" s="149">
        <v>39750</v>
      </c>
      <c r="D4046" s="149">
        <v>39948</v>
      </c>
      <c r="E4046" s="149">
        <v>40146</v>
      </c>
      <c r="F4046" s="542" t="s">
        <v>704</v>
      </c>
      <c r="G4046" s="551"/>
      <c r="H4046" s="154">
        <v>2535.6</v>
      </c>
      <c r="I4046" s="154"/>
      <c r="J4046" s="154"/>
      <c r="K4046" s="556"/>
      <c r="L4046" s="558"/>
      <c r="M4046" s="558"/>
      <c r="N4046" s="557"/>
      <c r="O4046" s="154"/>
      <c r="P4046" s="554"/>
      <c r="Q4046" s="99"/>
    </row>
    <row r="4047" spans="1:17" ht="9" customHeight="1" x14ac:dyDescent="0.15">
      <c r="A4047" s="514"/>
      <c r="B4047" s="502"/>
      <c r="C4047" s="149">
        <v>40620</v>
      </c>
      <c r="D4047" s="149">
        <v>40422</v>
      </c>
      <c r="E4047" s="149">
        <v>40818</v>
      </c>
      <c r="F4047" s="542" t="s">
        <v>704</v>
      </c>
      <c r="G4047" s="551"/>
      <c r="H4047" s="154">
        <v>2612.8000000000002</v>
      </c>
      <c r="I4047" s="154"/>
      <c r="J4047" s="154"/>
      <c r="K4047" s="556"/>
      <c r="L4047" s="558"/>
      <c r="M4047" s="558"/>
      <c r="N4047" s="557"/>
      <c r="O4047" s="154"/>
      <c r="P4047" s="554"/>
      <c r="Q4047" s="99"/>
    </row>
    <row r="4048" spans="1:17" ht="9" customHeight="1" x14ac:dyDescent="0.15">
      <c r="A4048" s="514"/>
      <c r="B4048" s="502"/>
      <c r="C4048" s="149">
        <v>41490</v>
      </c>
      <c r="D4048" s="149">
        <v>41292</v>
      </c>
      <c r="E4048" s="149">
        <v>41094</v>
      </c>
      <c r="F4048" s="542" t="s">
        <v>704</v>
      </c>
      <c r="G4048" s="551"/>
      <c r="H4048" s="154">
        <v>2640.4</v>
      </c>
      <c r="I4048" s="154"/>
      <c r="J4048" s="154"/>
      <c r="K4048" s="556"/>
      <c r="L4048" s="558"/>
      <c r="M4048" s="558"/>
      <c r="N4048" s="557"/>
      <c r="O4048" s="154"/>
      <c r="P4048" s="555"/>
      <c r="Q4048" s="99"/>
    </row>
    <row r="4049" spans="1:17" ht="9" customHeight="1" x14ac:dyDescent="0.15">
      <c r="A4049" s="507" t="s">
        <v>171</v>
      </c>
      <c r="B4049" s="502" t="s">
        <v>18</v>
      </c>
      <c r="C4049" s="149">
        <v>39750</v>
      </c>
      <c r="D4049" s="149">
        <v>39948</v>
      </c>
      <c r="E4049" s="149">
        <v>40146</v>
      </c>
      <c r="F4049" s="542" t="s">
        <v>704</v>
      </c>
      <c r="G4049" s="551"/>
      <c r="H4049" s="154">
        <v>2535.6</v>
      </c>
      <c r="I4049" s="154"/>
      <c r="J4049" s="154"/>
      <c r="K4049" s="556"/>
      <c r="L4049" s="558"/>
      <c r="M4049" s="558"/>
      <c r="N4049" s="557"/>
      <c r="O4049" s="154"/>
      <c r="P4049" s="499" t="s">
        <v>27</v>
      </c>
      <c r="Q4049" s="99"/>
    </row>
    <row r="4050" spans="1:17" ht="9" customHeight="1" x14ac:dyDescent="0.15">
      <c r="A4050" s="514"/>
      <c r="B4050" s="502"/>
      <c r="C4050" s="149">
        <v>40620</v>
      </c>
      <c r="D4050" s="149">
        <v>40422</v>
      </c>
      <c r="E4050" s="149">
        <v>40818</v>
      </c>
      <c r="F4050" s="542" t="s">
        <v>704</v>
      </c>
      <c r="G4050" s="551"/>
      <c r="H4050" s="154">
        <v>2612.8000000000002</v>
      </c>
      <c r="I4050" s="154"/>
      <c r="J4050" s="154"/>
      <c r="K4050" s="556"/>
      <c r="L4050" s="558"/>
      <c r="M4050" s="558"/>
      <c r="N4050" s="557"/>
      <c r="O4050" s="154"/>
      <c r="P4050" s="500" t="s">
        <v>27</v>
      </c>
      <c r="Q4050" s="99"/>
    </row>
    <row r="4051" spans="1:17" ht="9" customHeight="1" x14ac:dyDescent="0.15">
      <c r="A4051" s="515"/>
      <c r="B4051" s="502"/>
      <c r="C4051" s="149">
        <v>41490</v>
      </c>
      <c r="D4051" s="149">
        <v>41292</v>
      </c>
      <c r="E4051" s="149">
        <v>41094</v>
      </c>
      <c r="F4051" s="542" t="s">
        <v>704</v>
      </c>
      <c r="G4051" s="551"/>
      <c r="H4051" s="154">
        <v>2640.4</v>
      </c>
      <c r="I4051" s="154"/>
      <c r="J4051" s="154"/>
      <c r="K4051" s="556"/>
      <c r="L4051" s="558"/>
      <c r="M4051" s="558"/>
      <c r="N4051" s="557"/>
      <c r="O4051" s="154"/>
      <c r="P4051" s="501" t="s">
        <v>27</v>
      </c>
      <c r="Q4051" s="99"/>
    </row>
    <row r="4052" spans="1:17" x14ac:dyDescent="0.15">
      <c r="A4052" s="477" t="s">
        <v>94</v>
      </c>
      <c r="B4052" s="516"/>
      <c r="C4052" s="516"/>
      <c r="D4052" s="516"/>
      <c r="E4052" s="516"/>
      <c r="F4052" s="516"/>
      <c r="G4052" s="516"/>
      <c r="H4052" s="516"/>
      <c r="I4052" s="516"/>
      <c r="J4052" s="516"/>
      <c r="K4052" s="516"/>
      <c r="L4052" s="516"/>
      <c r="M4052" s="516"/>
      <c r="N4052" s="516"/>
      <c r="O4052" s="516"/>
      <c r="P4052" s="516"/>
      <c r="Q4052" s="517"/>
    </row>
    <row r="4053" spans="1:17" x14ac:dyDescent="0.15">
      <c r="A4053" s="479" t="s">
        <v>316</v>
      </c>
      <c r="B4053" s="518"/>
      <c r="C4053" s="518"/>
      <c r="D4053" s="518"/>
      <c r="E4053" s="518"/>
      <c r="F4053" s="518"/>
      <c r="G4053" s="518"/>
      <c r="H4053" s="518"/>
      <c r="I4053" s="518"/>
      <c r="J4053" s="518"/>
      <c r="K4053" s="518"/>
      <c r="L4053" s="518"/>
      <c r="M4053" s="518"/>
      <c r="N4053" s="518"/>
      <c r="O4053" s="518"/>
      <c r="P4053" s="518"/>
      <c r="Q4053" s="519"/>
    </row>
    <row r="4054" spans="1:17" x14ac:dyDescent="0.15">
      <c r="A4054" s="479" t="s">
        <v>111</v>
      </c>
      <c r="B4054" s="518"/>
      <c r="C4054" s="518"/>
      <c r="D4054" s="518"/>
      <c r="E4054" s="518"/>
      <c r="F4054" s="518"/>
      <c r="G4054" s="518"/>
      <c r="H4054" s="518"/>
      <c r="I4054" s="518"/>
      <c r="J4054" s="518"/>
      <c r="K4054" s="518"/>
      <c r="L4054" s="518"/>
      <c r="M4054" s="518"/>
      <c r="N4054" s="518"/>
      <c r="O4054" s="518"/>
      <c r="P4054" s="518"/>
      <c r="Q4054" s="519"/>
    </row>
    <row r="4055" spans="1:17" x14ac:dyDescent="0.15">
      <c r="A4055" s="461" t="s">
        <v>112</v>
      </c>
      <c r="B4055" s="523"/>
      <c r="C4055" s="523"/>
      <c r="D4055" s="523"/>
      <c r="E4055" s="523"/>
      <c r="F4055" s="523"/>
      <c r="G4055" s="523"/>
      <c r="H4055" s="523"/>
      <c r="I4055" s="523"/>
      <c r="J4055" s="523"/>
      <c r="K4055" s="523"/>
      <c r="L4055" s="523"/>
      <c r="M4055" s="523"/>
      <c r="N4055" s="523"/>
      <c r="O4055" s="523"/>
      <c r="P4055" s="523"/>
      <c r="Q4055" s="524"/>
    </row>
    <row r="4056" spans="1:17" x14ac:dyDescent="0.15">
      <c r="A4056" s="140" t="s">
        <v>418</v>
      </c>
      <c r="B4056" s="90"/>
      <c r="C4056" s="140">
        <f>C4036+1</f>
        <v>736</v>
      </c>
      <c r="N4056" s="90"/>
      <c r="O4056" s="90"/>
      <c r="P4056" s="90"/>
      <c r="Q4056" s="90"/>
    </row>
    <row r="4057" spans="1:17" x14ac:dyDescent="0.15">
      <c r="A4057" s="553" t="s">
        <v>1167</v>
      </c>
      <c r="B4057" s="553"/>
      <c r="C4057" s="553"/>
      <c r="D4057" s="553"/>
      <c r="E4057" s="553"/>
      <c r="F4057" s="553"/>
      <c r="G4057" s="553"/>
      <c r="H4057" s="553"/>
      <c r="I4057" s="553"/>
      <c r="J4057" s="553"/>
      <c r="K4057" s="553"/>
      <c r="L4057" s="553"/>
      <c r="M4057" s="553"/>
      <c r="N4057" s="553"/>
      <c r="O4057" s="553"/>
      <c r="P4057" s="553"/>
      <c r="Q4057" s="553"/>
    </row>
    <row r="4058" spans="1:17" x14ac:dyDescent="0.15">
      <c r="A4058" s="553" t="s">
        <v>749</v>
      </c>
      <c r="B4058" s="553"/>
      <c r="C4058" s="553"/>
      <c r="D4058" s="553"/>
      <c r="E4058" s="553"/>
      <c r="F4058" s="553"/>
      <c r="G4058" s="553"/>
      <c r="H4058" s="553"/>
      <c r="I4058" s="553"/>
      <c r="J4058" s="553"/>
      <c r="K4058" s="553"/>
      <c r="L4058" s="553"/>
      <c r="M4058" s="553"/>
      <c r="N4058" s="553"/>
      <c r="O4058" s="553"/>
      <c r="P4058" s="553"/>
      <c r="Q4058" s="553"/>
    </row>
    <row r="4059" spans="1:17" s="91" customFormat="1" ht="97.5" customHeight="1" x14ac:dyDescent="0.25">
      <c r="A4059" s="184" t="s">
        <v>152</v>
      </c>
      <c r="B4059" s="185" t="s">
        <v>56</v>
      </c>
      <c r="C4059" s="184" t="s">
        <v>124</v>
      </c>
      <c r="D4059" s="184" t="s">
        <v>700</v>
      </c>
      <c r="E4059" s="184" t="s">
        <v>701</v>
      </c>
      <c r="F4059" s="559" t="s">
        <v>121</v>
      </c>
      <c r="G4059" s="560"/>
      <c r="H4059" s="185" t="s">
        <v>216</v>
      </c>
      <c r="I4059" s="93" t="s">
        <v>852</v>
      </c>
      <c r="J4059" s="93" t="s">
        <v>1409</v>
      </c>
      <c r="K4059" s="559" t="s">
        <v>1408</v>
      </c>
      <c r="L4059" s="561"/>
      <c r="M4059" s="561"/>
      <c r="N4059" s="560"/>
      <c r="O4059" s="93" t="s">
        <v>845</v>
      </c>
      <c r="P4059" s="93" t="s">
        <v>846</v>
      </c>
      <c r="Q4059" s="93" t="s">
        <v>26</v>
      </c>
    </row>
    <row r="4060" spans="1:17" ht="9" customHeight="1" x14ac:dyDescent="0.15">
      <c r="A4060" s="507" t="s">
        <v>170</v>
      </c>
      <c r="B4060" s="502" t="s">
        <v>18</v>
      </c>
      <c r="C4060" s="149">
        <v>66486</v>
      </c>
      <c r="D4060" s="157">
        <v>650</v>
      </c>
      <c r="E4060" s="157">
        <v>900</v>
      </c>
      <c r="F4060" s="542" t="s">
        <v>705</v>
      </c>
      <c r="G4060" s="551"/>
      <c r="H4060" s="96">
        <v>2115</v>
      </c>
      <c r="I4060" s="154"/>
      <c r="J4060" s="154"/>
      <c r="K4060" s="556"/>
      <c r="L4060" s="558"/>
      <c r="M4060" s="558"/>
      <c r="N4060" s="557"/>
      <c r="O4060" s="154"/>
      <c r="P4060" s="499" t="s">
        <v>27</v>
      </c>
      <c r="Q4060" s="99"/>
    </row>
    <row r="4061" spans="1:17" ht="9" customHeight="1" x14ac:dyDescent="0.15">
      <c r="A4061" s="514"/>
      <c r="B4061" s="502"/>
      <c r="C4061" s="149">
        <v>66786</v>
      </c>
      <c r="D4061" s="157">
        <v>900</v>
      </c>
      <c r="E4061" s="157">
        <v>1150</v>
      </c>
      <c r="F4061" s="542" t="s">
        <v>705</v>
      </c>
      <c r="G4061" s="551"/>
      <c r="H4061" s="96">
        <v>2145</v>
      </c>
      <c r="I4061" s="154"/>
      <c r="J4061" s="154"/>
      <c r="K4061" s="556"/>
      <c r="L4061" s="558"/>
      <c r="M4061" s="558"/>
      <c r="N4061" s="557"/>
      <c r="O4061" s="154"/>
      <c r="P4061" s="500" t="s">
        <v>27</v>
      </c>
      <c r="Q4061" s="99"/>
    </row>
    <row r="4062" spans="1:17" ht="9" customHeight="1" x14ac:dyDescent="0.15">
      <c r="A4062" s="514"/>
      <c r="B4062" s="502"/>
      <c r="C4062" s="149">
        <v>67086</v>
      </c>
      <c r="D4062" s="157">
        <v>1150</v>
      </c>
      <c r="E4062" s="157">
        <v>650</v>
      </c>
      <c r="F4062" s="542" t="s">
        <v>705</v>
      </c>
      <c r="G4062" s="551"/>
      <c r="H4062" s="96">
        <v>2175</v>
      </c>
      <c r="I4062" s="154"/>
      <c r="J4062" s="154"/>
      <c r="K4062" s="556"/>
      <c r="L4062" s="558"/>
      <c r="M4062" s="558"/>
      <c r="N4062" s="557"/>
      <c r="O4062" s="154"/>
      <c r="P4062" s="501" t="s">
        <v>27</v>
      </c>
      <c r="Q4062" s="99"/>
    </row>
    <row r="4063" spans="1:17" ht="9" customHeight="1" x14ac:dyDescent="0.15">
      <c r="A4063" s="514"/>
      <c r="B4063" s="502" t="s">
        <v>54</v>
      </c>
      <c r="C4063" s="149">
        <v>66486</v>
      </c>
      <c r="D4063" s="157">
        <v>650</v>
      </c>
      <c r="E4063" s="157">
        <v>900</v>
      </c>
      <c r="F4063" s="542" t="s">
        <v>705</v>
      </c>
      <c r="G4063" s="551"/>
      <c r="H4063" s="96">
        <v>2115</v>
      </c>
      <c r="I4063" s="154"/>
      <c r="J4063" s="154"/>
      <c r="K4063" s="556"/>
      <c r="L4063" s="558"/>
      <c r="M4063" s="558"/>
      <c r="N4063" s="557"/>
      <c r="O4063" s="154"/>
      <c r="P4063" s="499" t="s">
        <v>27</v>
      </c>
      <c r="Q4063" s="99"/>
    </row>
    <row r="4064" spans="1:17" ht="9" customHeight="1" x14ac:dyDescent="0.15">
      <c r="A4064" s="514"/>
      <c r="B4064" s="502"/>
      <c r="C4064" s="149">
        <v>66786</v>
      </c>
      <c r="D4064" s="157">
        <v>900</v>
      </c>
      <c r="E4064" s="157">
        <v>1150</v>
      </c>
      <c r="F4064" s="542" t="s">
        <v>705</v>
      </c>
      <c r="G4064" s="551"/>
      <c r="H4064" s="96">
        <v>2145</v>
      </c>
      <c r="I4064" s="154"/>
      <c r="J4064" s="154"/>
      <c r="K4064" s="556"/>
      <c r="L4064" s="558"/>
      <c r="M4064" s="558"/>
      <c r="N4064" s="557"/>
      <c r="O4064" s="154"/>
      <c r="P4064" s="500" t="s">
        <v>27</v>
      </c>
      <c r="Q4064" s="99"/>
    </row>
    <row r="4065" spans="1:17" ht="9" customHeight="1" x14ac:dyDescent="0.15">
      <c r="A4065" s="514"/>
      <c r="B4065" s="502"/>
      <c r="C4065" s="149">
        <v>67086</v>
      </c>
      <c r="D4065" s="157">
        <v>1150</v>
      </c>
      <c r="E4065" s="157">
        <v>650</v>
      </c>
      <c r="F4065" s="542" t="s">
        <v>705</v>
      </c>
      <c r="G4065" s="551"/>
      <c r="H4065" s="96">
        <v>2175</v>
      </c>
      <c r="I4065" s="154"/>
      <c r="J4065" s="154"/>
      <c r="K4065" s="556"/>
      <c r="L4065" s="558"/>
      <c r="M4065" s="558"/>
      <c r="N4065" s="557"/>
      <c r="O4065" s="154"/>
      <c r="P4065" s="500" t="s">
        <v>27</v>
      </c>
      <c r="Q4065" s="99"/>
    </row>
    <row r="4066" spans="1:17" ht="9" customHeight="1" x14ac:dyDescent="0.15">
      <c r="A4066" s="514"/>
      <c r="B4066" s="502" t="s">
        <v>9</v>
      </c>
      <c r="C4066" s="149">
        <v>66486</v>
      </c>
      <c r="D4066" s="157">
        <v>650</v>
      </c>
      <c r="E4066" s="157">
        <v>900</v>
      </c>
      <c r="F4066" s="542" t="s">
        <v>705</v>
      </c>
      <c r="G4066" s="551"/>
      <c r="H4066" s="96">
        <v>2115</v>
      </c>
      <c r="I4066" s="154"/>
      <c r="J4066" s="154"/>
      <c r="K4066" s="556"/>
      <c r="L4066" s="558"/>
      <c r="M4066" s="558"/>
      <c r="N4066" s="557"/>
      <c r="O4066" s="154"/>
      <c r="P4066" s="554"/>
      <c r="Q4066" s="99"/>
    </row>
    <row r="4067" spans="1:17" ht="9" customHeight="1" x14ac:dyDescent="0.15">
      <c r="A4067" s="514"/>
      <c r="B4067" s="502"/>
      <c r="C4067" s="149">
        <v>66786</v>
      </c>
      <c r="D4067" s="157">
        <v>900</v>
      </c>
      <c r="E4067" s="157">
        <v>1150</v>
      </c>
      <c r="F4067" s="542" t="s">
        <v>705</v>
      </c>
      <c r="G4067" s="551"/>
      <c r="H4067" s="96">
        <v>2145</v>
      </c>
      <c r="I4067" s="154"/>
      <c r="J4067" s="154"/>
      <c r="K4067" s="556"/>
      <c r="L4067" s="558"/>
      <c r="M4067" s="558"/>
      <c r="N4067" s="557"/>
      <c r="O4067" s="154"/>
      <c r="P4067" s="554"/>
      <c r="Q4067" s="99"/>
    </row>
    <row r="4068" spans="1:17" ht="9" customHeight="1" x14ac:dyDescent="0.15">
      <c r="A4068" s="514"/>
      <c r="B4068" s="502"/>
      <c r="C4068" s="149">
        <v>67086</v>
      </c>
      <c r="D4068" s="157">
        <v>1150</v>
      </c>
      <c r="E4068" s="157">
        <v>650</v>
      </c>
      <c r="F4068" s="542" t="s">
        <v>705</v>
      </c>
      <c r="G4068" s="551"/>
      <c r="H4068" s="96">
        <v>2175</v>
      </c>
      <c r="I4068" s="154"/>
      <c r="J4068" s="154"/>
      <c r="K4068" s="556"/>
      <c r="L4068" s="558"/>
      <c r="M4068" s="558"/>
      <c r="N4068" s="557"/>
      <c r="O4068" s="154"/>
      <c r="P4068" s="555"/>
      <c r="Q4068" s="99"/>
    </row>
    <row r="4069" spans="1:17" ht="9" customHeight="1" x14ac:dyDescent="0.15">
      <c r="A4069" s="507" t="s">
        <v>171</v>
      </c>
      <c r="B4069" s="502" t="s">
        <v>18</v>
      </c>
      <c r="C4069" s="149">
        <v>66486</v>
      </c>
      <c r="D4069" s="157">
        <v>650</v>
      </c>
      <c r="E4069" s="157">
        <v>900</v>
      </c>
      <c r="F4069" s="542" t="s">
        <v>705</v>
      </c>
      <c r="G4069" s="551"/>
      <c r="H4069" s="96">
        <v>2115</v>
      </c>
      <c r="I4069" s="154"/>
      <c r="J4069" s="154"/>
      <c r="K4069" s="556"/>
      <c r="L4069" s="558"/>
      <c r="M4069" s="558"/>
      <c r="N4069" s="557"/>
      <c r="O4069" s="154"/>
      <c r="P4069" s="499" t="s">
        <v>27</v>
      </c>
      <c r="Q4069" s="99"/>
    </row>
    <row r="4070" spans="1:17" ht="9" customHeight="1" x14ac:dyDescent="0.15">
      <c r="A4070" s="514"/>
      <c r="B4070" s="502"/>
      <c r="C4070" s="149">
        <v>66786</v>
      </c>
      <c r="D4070" s="157">
        <v>900</v>
      </c>
      <c r="E4070" s="157">
        <v>1150</v>
      </c>
      <c r="F4070" s="542" t="s">
        <v>705</v>
      </c>
      <c r="G4070" s="551"/>
      <c r="H4070" s="96">
        <v>2145</v>
      </c>
      <c r="I4070" s="154"/>
      <c r="J4070" s="154"/>
      <c r="K4070" s="556"/>
      <c r="L4070" s="558"/>
      <c r="M4070" s="558"/>
      <c r="N4070" s="557"/>
      <c r="O4070" s="154"/>
      <c r="P4070" s="500" t="s">
        <v>27</v>
      </c>
      <c r="Q4070" s="99"/>
    </row>
    <row r="4071" spans="1:17" ht="9" customHeight="1" x14ac:dyDescent="0.15">
      <c r="A4071" s="515"/>
      <c r="B4071" s="502"/>
      <c r="C4071" s="149">
        <v>67086</v>
      </c>
      <c r="D4071" s="157">
        <v>1150</v>
      </c>
      <c r="E4071" s="157">
        <v>650</v>
      </c>
      <c r="F4071" s="542" t="s">
        <v>705</v>
      </c>
      <c r="G4071" s="551"/>
      <c r="H4071" s="96">
        <v>2175</v>
      </c>
      <c r="I4071" s="154"/>
      <c r="J4071" s="154"/>
      <c r="K4071" s="556"/>
      <c r="L4071" s="558"/>
      <c r="M4071" s="558"/>
      <c r="N4071" s="557"/>
      <c r="O4071" s="154"/>
      <c r="P4071" s="501" t="s">
        <v>27</v>
      </c>
      <c r="Q4071" s="99"/>
    </row>
    <row r="4072" spans="1:17" x14ac:dyDescent="0.15">
      <c r="A4072" s="477" t="s">
        <v>94</v>
      </c>
      <c r="B4072" s="516"/>
      <c r="C4072" s="516"/>
      <c r="D4072" s="516"/>
      <c r="E4072" s="516"/>
      <c r="F4072" s="516"/>
      <c r="G4072" s="516"/>
      <c r="H4072" s="516"/>
      <c r="I4072" s="516"/>
      <c r="J4072" s="516"/>
      <c r="K4072" s="516"/>
      <c r="L4072" s="516"/>
      <c r="M4072" s="516"/>
      <c r="N4072" s="516"/>
      <c r="O4072" s="516"/>
      <c r="P4072" s="516"/>
      <c r="Q4072" s="517"/>
    </row>
    <row r="4073" spans="1:17" x14ac:dyDescent="0.15">
      <c r="A4073" s="479" t="s">
        <v>316</v>
      </c>
      <c r="B4073" s="518"/>
      <c r="C4073" s="518"/>
      <c r="D4073" s="518"/>
      <c r="E4073" s="518"/>
      <c r="F4073" s="518"/>
      <c r="G4073" s="518"/>
      <c r="H4073" s="518"/>
      <c r="I4073" s="518"/>
      <c r="J4073" s="518"/>
      <c r="K4073" s="518"/>
      <c r="L4073" s="518"/>
      <c r="M4073" s="518"/>
      <c r="N4073" s="518"/>
      <c r="O4073" s="518"/>
      <c r="P4073" s="518"/>
      <c r="Q4073" s="519"/>
    </row>
    <row r="4074" spans="1:17" x14ac:dyDescent="0.15">
      <c r="A4074" s="479" t="s">
        <v>111</v>
      </c>
      <c r="B4074" s="518"/>
      <c r="C4074" s="518"/>
      <c r="D4074" s="518"/>
      <c r="E4074" s="518"/>
      <c r="F4074" s="518"/>
      <c r="G4074" s="518"/>
      <c r="H4074" s="518"/>
      <c r="I4074" s="518"/>
      <c r="J4074" s="518"/>
      <c r="K4074" s="518"/>
      <c r="L4074" s="518"/>
      <c r="M4074" s="518"/>
      <c r="N4074" s="518"/>
      <c r="O4074" s="518"/>
      <c r="P4074" s="518"/>
      <c r="Q4074" s="519"/>
    </row>
    <row r="4075" spans="1:17" x14ac:dyDescent="0.15">
      <c r="A4075" s="461" t="s">
        <v>112</v>
      </c>
      <c r="B4075" s="523"/>
      <c r="C4075" s="523"/>
      <c r="D4075" s="523"/>
      <c r="E4075" s="523"/>
      <c r="F4075" s="523"/>
      <c r="G4075" s="523"/>
      <c r="H4075" s="523"/>
      <c r="I4075" s="523"/>
      <c r="J4075" s="523"/>
      <c r="K4075" s="523"/>
      <c r="L4075" s="523"/>
      <c r="M4075" s="523"/>
      <c r="N4075" s="523"/>
      <c r="O4075" s="523"/>
      <c r="P4075" s="523"/>
      <c r="Q4075" s="524"/>
    </row>
    <row r="4076" spans="1:17" x14ac:dyDescent="0.15">
      <c r="A4076" s="140" t="s">
        <v>418</v>
      </c>
      <c r="B4076" s="90"/>
      <c r="C4076" s="140">
        <f>C4056+1</f>
        <v>737</v>
      </c>
      <c r="N4076" s="90"/>
      <c r="O4076" s="90"/>
      <c r="P4076" s="90"/>
      <c r="Q4076" s="90"/>
    </row>
    <row r="4077" spans="1:17" x14ac:dyDescent="0.15">
      <c r="A4077" s="553" t="s">
        <v>1168</v>
      </c>
      <c r="B4077" s="553"/>
      <c r="C4077" s="553"/>
      <c r="D4077" s="553"/>
      <c r="E4077" s="553"/>
      <c r="F4077" s="553"/>
      <c r="G4077" s="553"/>
      <c r="H4077" s="553"/>
      <c r="I4077" s="553"/>
      <c r="J4077" s="553"/>
      <c r="K4077" s="553"/>
      <c r="L4077" s="553"/>
      <c r="M4077" s="553"/>
      <c r="N4077" s="553"/>
      <c r="O4077" s="553"/>
      <c r="P4077" s="553"/>
      <c r="Q4077" s="553"/>
    </row>
    <row r="4078" spans="1:17" x14ac:dyDescent="0.15">
      <c r="A4078" s="553" t="s">
        <v>749</v>
      </c>
      <c r="B4078" s="553"/>
      <c r="C4078" s="553"/>
      <c r="D4078" s="553"/>
      <c r="E4078" s="553"/>
      <c r="F4078" s="553"/>
      <c r="G4078" s="553"/>
      <c r="H4078" s="553"/>
      <c r="I4078" s="553"/>
      <c r="J4078" s="553"/>
      <c r="K4078" s="553"/>
      <c r="L4078" s="553"/>
      <c r="M4078" s="553"/>
      <c r="N4078" s="553"/>
      <c r="O4078" s="553"/>
      <c r="P4078" s="553"/>
      <c r="Q4078" s="553"/>
    </row>
    <row r="4079" spans="1:17" s="91" customFormat="1" ht="97.5" customHeight="1" x14ac:dyDescent="0.25">
      <c r="A4079" s="184" t="s">
        <v>152</v>
      </c>
      <c r="B4079" s="185" t="s">
        <v>56</v>
      </c>
      <c r="C4079" s="184" t="s">
        <v>124</v>
      </c>
      <c r="D4079" s="184" t="s">
        <v>700</v>
      </c>
      <c r="E4079" s="184" t="s">
        <v>701</v>
      </c>
      <c r="F4079" s="559" t="s">
        <v>324</v>
      </c>
      <c r="G4079" s="560"/>
      <c r="H4079" s="185" t="s">
        <v>702</v>
      </c>
      <c r="I4079" s="93" t="s">
        <v>966</v>
      </c>
      <c r="J4079" s="93" t="s">
        <v>1409</v>
      </c>
      <c r="K4079" s="559" t="s">
        <v>1408</v>
      </c>
      <c r="L4079" s="561"/>
      <c r="M4079" s="561"/>
      <c r="N4079" s="560"/>
      <c r="O4079" s="93" t="s">
        <v>968</v>
      </c>
      <c r="P4079" s="93" t="s">
        <v>1239</v>
      </c>
      <c r="Q4079" s="93" t="s">
        <v>26</v>
      </c>
    </row>
    <row r="4080" spans="1:17" ht="9" customHeight="1" x14ac:dyDescent="0.15">
      <c r="A4080" s="507" t="s">
        <v>170</v>
      </c>
      <c r="B4080" s="502" t="s">
        <v>18</v>
      </c>
      <c r="C4080" s="149">
        <v>66486</v>
      </c>
      <c r="D4080" s="149">
        <v>650</v>
      </c>
      <c r="E4080" s="149">
        <v>900</v>
      </c>
      <c r="F4080" s="542" t="s">
        <v>705</v>
      </c>
      <c r="G4080" s="551"/>
      <c r="H4080" s="154">
        <v>1935</v>
      </c>
      <c r="I4080" s="154"/>
      <c r="J4080" s="154"/>
      <c r="K4080" s="556"/>
      <c r="L4080" s="558"/>
      <c r="M4080" s="558"/>
      <c r="N4080" s="557"/>
      <c r="O4080" s="154"/>
      <c r="P4080" s="499" t="s">
        <v>27</v>
      </c>
      <c r="Q4080" s="99"/>
    </row>
    <row r="4081" spans="1:17" ht="9" customHeight="1" x14ac:dyDescent="0.15">
      <c r="A4081" s="514"/>
      <c r="B4081" s="502"/>
      <c r="C4081" s="149">
        <v>66786</v>
      </c>
      <c r="D4081" s="149">
        <v>900</v>
      </c>
      <c r="E4081" s="149">
        <v>1150</v>
      </c>
      <c r="F4081" s="542" t="s">
        <v>705</v>
      </c>
      <c r="G4081" s="551"/>
      <c r="H4081" s="154">
        <v>1960</v>
      </c>
      <c r="I4081" s="154"/>
      <c r="J4081" s="154"/>
      <c r="K4081" s="556"/>
      <c r="L4081" s="558"/>
      <c r="M4081" s="558"/>
      <c r="N4081" s="557"/>
      <c r="O4081" s="154"/>
      <c r="P4081" s="500" t="s">
        <v>27</v>
      </c>
      <c r="Q4081" s="99"/>
    </row>
    <row r="4082" spans="1:17" ht="9" customHeight="1" x14ac:dyDescent="0.15">
      <c r="A4082" s="514"/>
      <c r="B4082" s="502"/>
      <c r="C4082" s="149">
        <v>67086</v>
      </c>
      <c r="D4082" s="149">
        <v>1150</v>
      </c>
      <c r="E4082" s="149">
        <v>650</v>
      </c>
      <c r="F4082" s="542" t="s">
        <v>705</v>
      </c>
      <c r="G4082" s="551"/>
      <c r="H4082" s="154">
        <v>1985</v>
      </c>
      <c r="I4082" s="154"/>
      <c r="J4082" s="154"/>
      <c r="K4082" s="556"/>
      <c r="L4082" s="558"/>
      <c r="M4082" s="558"/>
      <c r="N4082" s="557"/>
      <c r="O4082" s="154"/>
      <c r="P4082" s="501" t="s">
        <v>27</v>
      </c>
      <c r="Q4082" s="99"/>
    </row>
    <row r="4083" spans="1:17" ht="9" customHeight="1" x14ac:dyDescent="0.15">
      <c r="A4083" s="514"/>
      <c r="B4083" s="502" t="s">
        <v>54</v>
      </c>
      <c r="C4083" s="149">
        <v>66486</v>
      </c>
      <c r="D4083" s="149">
        <v>650</v>
      </c>
      <c r="E4083" s="149">
        <v>900</v>
      </c>
      <c r="F4083" s="542" t="s">
        <v>705</v>
      </c>
      <c r="G4083" s="551"/>
      <c r="H4083" s="154">
        <v>1935</v>
      </c>
      <c r="I4083" s="154"/>
      <c r="J4083" s="154"/>
      <c r="K4083" s="556"/>
      <c r="L4083" s="558"/>
      <c r="M4083" s="558"/>
      <c r="N4083" s="557"/>
      <c r="O4083" s="154"/>
      <c r="P4083" s="499" t="s">
        <v>27</v>
      </c>
      <c r="Q4083" s="99"/>
    </row>
    <row r="4084" spans="1:17" ht="9" customHeight="1" x14ac:dyDescent="0.15">
      <c r="A4084" s="514"/>
      <c r="B4084" s="502"/>
      <c r="C4084" s="149">
        <v>66786</v>
      </c>
      <c r="D4084" s="149">
        <v>900</v>
      </c>
      <c r="E4084" s="149">
        <v>1150</v>
      </c>
      <c r="F4084" s="542" t="s">
        <v>705</v>
      </c>
      <c r="G4084" s="551"/>
      <c r="H4084" s="154">
        <v>1960</v>
      </c>
      <c r="I4084" s="154"/>
      <c r="J4084" s="154"/>
      <c r="K4084" s="556"/>
      <c r="L4084" s="558"/>
      <c r="M4084" s="558"/>
      <c r="N4084" s="557"/>
      <c r="O4084" s="154"/>
      <c r="P4084" s="500" t="s">
        <v>27</v>
      </c>
      <c r="Q4084" s="99"/>
    </row>
    <row r="4085" spans="1:17" ht="9" customHeight="1" x14ac:dyDescent="0.15">
      <c r="A4085" s="514"/>
      <c r="B4085" s="502"/>
      <c r="C4085" s="149">
        <v>67086</v>
      </c>
      <c r="D4085" s="149">
        <v>1150</v>
      </c>
      <c r="E4085" s="149">
        <v>650</v>
      </c>
      <c r="F4085" s="542" t="s">
        <v>705</v>
      </c>
      <c r="G4085" s="551"/>
      <c r="H4085" s="154">
        <v>1985</v>
      </c>
      <c r="I4085" s="154"/>
      <c r="J4085" s="154"/>
      <c r="K4085" s="556"/>
      <c r="L4085" s="558"/>
      <c r="M4085" s="558"/>
      <c r="N4085" s="557"/>
      <c r="O4085" s="154"/>
      <c r="P4085" s="500" t="s">
        <v>27</v>
      </c>
      <c r="Q4085" s="99"/>
    </row>
    <row r="4086" spans="1:17" ht="9" customHeight="1" x14ac:dyDescent="0.15">
      <c r="A4086" s="514"/>
      <c r="B4086" s="502" t="s">
        <v>9</v>
      </c>
      <c r="C4086" s="149">
        <v>66486</v>
      </c>
      <c r="D4086" s="149">
        <v>650</v>
      </c>
      <c r="E4086" s="149">
        <v>900</v>
      </c>
      <c r="F4086" s="542" t="s">
        <v>705</v>
      </c>
      <c r="G4086" s="551"/>
      <c r="H4086" s="154">
        <v>1935</v>
      </c>
      <c r="I4086" s="154"/>
      <c r="J4086" s="154"/>
      <c r="K4086" s="556"/>
      <c r="L4086" s="558"/>
      <c r="M4086" s="558"/>
      <c r="N4086" s="557"/>
      <c r="O4086" s="154"/>
      <c r="P4086" s="554"/>
      <c r="Q4086" s="99"/>
    </row>
    <row r="4087" spans="1:17" ht="9" customHeight="1" x14ac:dyDescent="0.15">
      <c r="A4087" s="514"/>
      <c r="B4087" s="502"/>
      <c r="C4087" s="149">
        <v>66786</v>
      </c>
      <c r="D4087" s="149">
        <v>900</v>
      </c>
      <c r="E4087" s="149">
        <v>1150</v>
      </c>
      <c r="F4087" s="542" t="s">
        <v>705</v>
      </c>
      <c r="G4087" s="551"/>
      <c r="H4087" s="154">
        <v>1960</v>
      </c>
      <c r="I4087" s="154"/>
      <c r="J4087" s="154"/>
      <c r="K4087" s="556"/>
      <c r="L4087" s="558"/>
      <c r="M4087" s="558"/>
      <c r="N4087" s="557"/>
      <c r="O4087" s="154"/>
      <c r="P4087" s="554"/>
      <c r="Q4087" s="99"/>
    </row>
    <row r="4088" spans="1:17" ht="9" customHeight="1" x14ac:dyDescent="0.15">
      <c r="A4088" s="514"/>
      <c r="B4088" s="502"/>
      <c r="C4088" s="149">
        <v>67086</v>
      </c>
      <c r="D4088" s="149">
        <v>1150</v>
      </c>
      <c r="E4088" s="149">
        <v>650</v>
      </c>
      <c r="F4088" s="542" t="s">
        <v>705</v>
      </c>
      <c r="G4088" s="551"/>
      <c r="H4088" s="154">
        <v>1985</v>
      </c>
      <c r="I4088" s="154"/>
      <c r="J4088" s="154"/>
      <c r="K4088" s="556"/>
      <c r="L4088" s="558"/>
      <c r="M4088" s="558"/>
      <c r="N4088" s="557"/>
      <c r="O4088" s="154"/>
      <c r="P4088" s="555"/>
      <c r="Q4088" s="99"/>
    </row>
    <row r="4089" spans="1:17" ht="9" customHeight="1" x14ac:dyDescent="0.15">
      <c r="A4089" s="507" t="s">
        <v>171</v>
      </c>
      <c r="B4089" s="502" t="s">
        <v>18</v>
      </c>
      <c r="C4089" s="149">
        <v>66486</v>
      </c>
      <c r="D4089" s="149">
        <v>650</v>
      </c>
      <c r="E4089" s="149">
        <v>900</v>
      </c>
      <c r="F4089" s="542" t="s">
        <v>705</v>
      </c>
      <c r="G4089" s="551"/>
      <c r="H4089" s="154">
        <v>1935</v>
      </c>
      <c r="I4089" s="154"/>
      <c r="J4089" s="154"/>
      <c r="K4089" s="556"/>
      <c r="L4089" s="558"/>
      <c r="M4089" s="558"/>
      <c r="N4089" s="557"/>
      <c r="O4089" s="154"/>
      <c r="P4089" s="499" t="s">
        <v>27</v>
      </c>
      <c r="Q4089" s="99"/>
    </row>
    <row r="4090" spans="1:17" ht="9" customHeight="1" x14ac:dyDescent="0.15">
      <c r="A4090" s="514"/>
      <c r="B4090" s="502"/>
      <c r="C4090" s="149">
        <v>66786</v>
      </c>
      <c r="D4090" s="149">
        <v>900</v>
      </c>
      <c r="E4090" s="149">
        <v>1150</v>
      </c>
      <c r="F4090" s="542" t="s">
        <v>705</v>
      </c>
      <c r="G4090" s="551"/>
      <c r="H4090" s="154">
        <v>1960</v>
      </c>
      <c r="I4090" s="154"/>
      <c r="J4090" s="154"/>
      <c r="K4090" s="556"/>
      <c r="L4090" s="558"/>
      <c r="M4090" s="558"/>
      <c r="N4090" s="557"/>
      <c r="O4090" s="154"/>
      <c r="P4090" s="500" t="s">
        <v>27</v>
      </c>
      <c r="Q4090" s="99"/>
    </row>
    <row r="4091" spans="1:17" ht="9" customHeight="1" x14ac:dyDescent="0.15">
      <c r="A4091" s="515"/>
      <c r="B4091" s="502"/>
      <c r="C4091" s="149">
        <v>67086</v>
      </c>
      <c r="D4091" s="149">
        <v>1150</v>
      </c>
      <c r="E4091" s="149">
        <v>650</v>
      </c>
      <c r="F4091" s="542" t="s">
        <v>705</v>
      </c>
      <c r="G4091" s="551"/>
      <c r="H4091" s="154">
        <v>1985</v>
      </c>
      <c r="I4091" s="154"/>
      <c r="J4091" s="154"/>
      <c r="K4091" s="556"/>
      <c r="L4091" s="558"/>
      <c r="M4091" s="558"/>
      <c r="N4091" s="557"/>
      <c r="O4091" s="154"/>
      <c r="P4091" s="501" t="s">
        <v>27</v>
      </c>
      <c r="Q4091" s="99"/>
    </row>
    <row r="4092" spans="1:17" x14ac:dyDescent="0.15">
      <c r="A4092" s="477" t="s">
        <v>94</v>
      </c>
      <c r="B4092" s="516"/>
      <c r="C4092" s="516"/>
      <c r="D4092" s="516"/>
      <c r="E4092" s="516"/>
      <c r="F4092" s="516"/>
      <c r="G4092" s="516"/>
      <c r="H4092" s="516"/>
      <c r="I4092" s="516"/>
      <c r="J4092" s="516"/>
      <c r="K4092" s="516"/>
      <c r="L4092" s="516"/>
      <c r="M4092" s="516"/>
      <c r="N4092" s="516"/>
      <c r="O4092" s="516"/>
      <c r="P4092" s="516"/>
      <c r="Q4092" s="517"/>
    </row>
    <row r="4093" spans="1:17" x14ac:dyDescent="0.15">
      <c r="A4093" s="479" t="s">
        <v>316</v>
      </c>
      <c r="B4093" s="518"/>
      <c r="C4093" s="518"/>
      <c r="D4093" s="518"/>
      <c r="E4093" s="518"/>
      <c r="F4093" s="518"/>
      <c r="G4093" s="518"/>
      <c r="H4093" s="518"/>
      <c r="I4093" s="518"/>
      <c r="J4093" s="518"/>
      <c r="K4093" s="518"/>
      <c r="L4093" s="518"/>
      <c r="M4093" s="518"/>
      <c r="N4093" s="518"/>
      <c r="O4093" s="518"/>
      <c r="P4093" s="518"/>
      <c r="Q4093" s="519"/>
    </row>
    <row r="4094" spans="1:17" x14ac:dyDescent="0.15">
      <c r="A4094" s="479" t="s">
        <v>111</v>
      </c>
      <c r="B4094" s="518"/>
      <c r="C4094" s="518"/>
      <c r="D4094" s="518"/>
      <c r="E4094" s="518"/>
      <c r="F4094" s="518"/>
      <c r="G4094" s="518"/>
      <c r="H4094" s="518"/>
      <c r="I4094" s="518"/>
      <c r="J4094" s="518"/>
      <c r="K4094" s="518"/>
      <c r="L4094" s="518"/>
      <c r="M4094" s="518"/>
      <c r="N4094" s="518"/>
      <c r="O4094" s="518"/>
      <c r="P4094" s="518"/>
      <c r="Q4094" s="519"/>
    </row>
    <row r="4095" spans="1:17" x14ac:dyDescent="0.15">
      <c r="A4095" s="461" t="s">
        <v>112</v>
      </c>
      <c r="B4095" s="523"/>
      <c r="C4095" s="523"/>
      <c r="D4095" s="523"/>
      <c r="E4095" s="523"/>
      <c r="F4095" s="523"/>
      <c r="G4095" s="523"/>
      <c r="H4095" s="523"/>
      <c r="I4095" s="523"/>
      <c r="J4095" s="523"/>
      <c r="K4095" s="523"/>
      <c r="L4095" s="523"/>
      <c r="M4095" s="523"/>
      <c r="N4095" s="523"/>
      <c r="O4095" s="523"/>
      <c r="P4095" s="523"/>
      <c r="Q4095" s="524"/>
    </row>
    <row r="4096" spans="1:17" x14ac:dyDescent="0.15">
      <c r="A4096" s="140" t="s">
        <v>418</v>
      </c>
      <c r="B4096" s="90"/>
      <c r="C4096" s="140">
        <f>C4076+1</f>
        <v>738</v>
      </c>
      <c r="N4096" s="90"/>
      <c r="O4096" s="90"/>
      <c r="P4096" s="90"/>
      <c r="Q4096" s="90"/>
    </row>
    <row r="4097" spans="1:17" x14ac:dyDescent="0.15">
      <c r="A4097" s="553" t="s">
        <v>1169</v>
      </c>
      <c r="B4097" s="553"/>
      <c r="C4097" s="553"/>
      <c r="D4097" s="553"/>
      <c r="E4097" s="553"/>
      <c r="F4097" s="553"/>
      <c r="G4097" s="553"/>
      <c r="H4097" s="553"/>
      <c r="I4097" s="553"/>
      <c r="J4097" s="553"/>
      <c r="K4097" s="553"/>
      <c r="L4097" s="553"/>
      <c r="M4097" s="553"/>
      <c r="N4097" s="553"/>
      <c r="O4097" s="553"/>
      <c r="P4097" s="553"/>
      <c r="Q4097" s="553"/>
    </row>
    <row r="4098" spans="1:17" x14ac:dyDescent="0.15">
      <c r="A4098" s="553" t="s">
        <v>749</v>
      </c>
      <c r="B4098" s="553"/>
      <c r="C4098" s="553"/>
      <c r="D4098" s="553"/>
      <c r="E4098" s="553"/>
      <c r="F4098" s="553"/>
      <c r="G4098" s="553"/>
      <c r="H4098" s="553"/>
      <c r="I4098" s="553"/>
      <c r="J4098" s="553"/>
      <c r="K4098" s="553"/>
      <c r="L4098" s="553"/>
      <c r="M4098" s="553"/>
      <c r="N4098" s="553"/>
      <c r="O4098" s="553"/>
      <c r="P4098" s="553"/>
      <c r="Q4098" s="553"/>
    </row>
    <row r="4099" spans="1:17" s="91" customFormat="1" ht="97.5" customHeight="1" x14ac:dyDescent="0.25">
      <c r="A4099" s="186" t="s">
        <v>152</v>
      </c>
      <c r="B4099" s="187" t="s">
        <v>56</v>
      </c>
      <c r="C4099" s="186" t="s">
        <v>124</v>
      </c>
      <c r="D4099" s="186" t="s">
        <v>700</v>
      </c>
      <c r="E4099" s="186" t="s">
        <v>701</v>
      </c>
      <c r="F4099" s="559" t="s">
        <v>325</v>
      </c>
      <c r="G4099" s="560"/>
      <c r="H4099" s="187" t="s">
        <v>703</v>
      </c>
      <c r="I4099" s="93" t="s">
        <v>967</v>
      </c>
      <c r="J4099" s="93" t="s">
        <v>1409</v>
      </c>
      <c r="K4099" s="559" t="s">
        <v>1408</v>
      </c>
      <c r="L4099" s="561"/>
      <c r="M4099" s="561"/>
      <c r="N4099" s="560"/>
      <c r="O4099" s="93" t="s">
        <v>969</v>
      </c>
      <c r="P4099" s="93" t="s">
        <v>1240</v>
      </c>
      <c r="Q4099" s="93" t="s">
        <v>26</v>
      </c>
    </row>
    <row r="4100" spans="1:17" ht="9" customHeight="1" x14ac:dyDescent="0.15">
      <c r="A4100" s="507" t="s">
        <v>170</v>
      </c>
      <c r="B4100" s="502" t="s">
        <v>18</v>
      </c>
      <c r="C4100" s="149">
        <v>66486</v>
      </c>
      <c r="D4100" s="149">
        <v>650</v>
      </c>
      <c r="E4100" s="149">
        <v>900</v>
      </c>
      <c r="F4100" s="542" t="s">
        <v>705</v>
      </c>
      <c r="G4100" s="551"/>
      <c r="H4100" s="157">
        <v>1960</v>
      </c>
      <c r="I4100" s="154"/>
      <c r="J4100" s="154"/>
      <c r="K4100" s="556"/>
      <c r="L4100" s="558"/>
      <c r="M4100" s="558"/>
      <c r="N4100" s="557"/>
      <c r="O4100" s="154"/>
      <c r="P4100" s="499" t="s">
        <v>27</v>
      </c>
      <c r="Q4100" s="99"/>
    </row>
    <row r="4101" spans="1:17" ht="9" customHeight="1" x14ac:dyDescent="0.15">
      <c r="A4101" s="514"/>
      <c r="B4101" s="502"/>
      <c r="C4101" s="149">
        <v>66786</v>
      </c>
      <c r="D4101" s="149">
        <v>900</v>
      </c>
      <c r="E4101" s="149">
        <v>1150</v>
      </c>
      <c r="F4101" s="542" t="s">
        <v>705</v>
      </c>
      <c r="G4101" s="551"/>
      <c r="H4101" s="157">
        <v>1985</v>
      </c>
      <c r="I4101" s="154"/>
      <c r="J4101" s="154"/>
      <c r="K4101" s="556"/>
      <c r="L4101" s="558"/>
      <c r="M4101" s="558"/>
      <c r="N4101" s="557"/>
      <c r="O4101" s="154"/>
      <c r="P4101" s="500" t="s">
        <v>27</v>
      </c>
      <c r="Q4101" s="99"/>
    </row>
    <row r="4102" spans="1:17" ht="9" customHeight="1" x14ac:dyDescent="0.15">
      <c r="A4102" s="514"/>
      <c r="B4102" s="502"/>
      <c r="C4102" s="149">
        <v>67086</v>
      </c>
      <c r="D4102" s="149">
        <v>1150</v>
      </c>
      <c r="E4102" s="149">
        <v>650</v>
      </c>
      <c r="F4102" s="542" t="s">
        <v>705</v>
      </c>
      <c r="G4102" s="551"/>
      <c r="H4102" s="157">
        <v>1935</v>
      </c>
      <c r="I4102" s="154"/>
      <c r="J4102" s="154"/>
      <c r="K4102" s="556"/>
      <c r="L4102" s="558"/>
      <c r="M4102" s="558"/>
      <c r="N4102" s="557"/>
      <c r="O4102" s="154"/>
      <c r="P4102" s="501" t="s">
        <v>27</v>
      </c>
      <c r="Q4102" s="99"/>
    </row>
    <row r="4103" spans="1:17" ht="9" customHeight="1" x14ac:dyDescent="0.15">
      <c r="A4103" s="514"/>
      <c r="B4103" s="502" t="s">
        <v>54</v>
      </c>
      <c r="C4103" s="149">
        <v>66486</v>
      </c>
      <c r="D4103" s="149">
        <v>650</v>
      </c>
      <c r="E4103" s="149">
        <v>900</v>
      </c>
      <c r="F4103" s="542" t="s">
        <v>705</v>
      </c>
      <c r="G4103" s="551"/>
      <c r="H4103" s="157">
        <v>1960</v>
      </c>
      <c r="I4103" s="154"/>
      <c r="J4103" s="154"/>
      <c r="K4103" s="556"/>
      <c r="L4103" s="558"/>
      <c r="M4103" s="558"/>
      <c r="N4103" s="557"/>
      <c r="O4103" s="154"/>
      <c r="P4103" s="499" t="s">
        <v>27</v>
      </c>
      <c r="Q4103" s="99"/>
    </row>
    <row r="4104" spans="1:17" ht="9" customHeight="1" x14ac:dyDescent="0.15">
      <c r="A4104" s="514"/>
      <c r="B4104" s="502"/>
      <c r="C4104" s="149">
        <v>66786</v>
      </c>
      <c r="D4104" s="149">
        <v>900</v>
      </c>
      <c r="E4104" s="149">
        <v>1150</v>
      </c>
      <c r="F4104" s="542" t="s">
        <v>705</v>
      </c>
      <c r="G4104" s="551"/>
      <c r="H4104" s="157">
        <v>1985</v>
      </c>
      <c r="I4104" s="154"/>
      <c r="J4104" s="154"/>
      <c r="K4104" s="556"/>
      <c r="L4104" s="558"/>
      <c r="M4104" s="558"/>
      <c r="N4104" s="557"/>
      <c r="O4104" s="154"/>
      <c r="P4104" s="500" t="s">
        <v>27</v>
      </c>
      <c r="Q4104" s="99"/>
    </row>
    <row r="4105" spans="1:17" ht="9" customHeight="1" x14ac:dyDescent="0.15">
      <c r="A4105" s="514"/>
      <c r="B4105" s="502"/>
      <c r="C4105" s="149">
        <v>67086</v>
      </c>
      <c r="D4105" s="149">
        <v>1150</v>
      </c>
      <c r="E4105" s="149">
        <v>650</v>
      </c>
      <c r="F4105" s="542" t="s">
        <v>705</v>
      </c>
      <c r="G4105" s="551"/>
      <c r="H4105" s="157">
        <v>1935</v>
      </c>
      <c r="I4105" s="154"/>
      <c r="J4105" s="154"/>
      <c r="K4105" s="556"/>
      <c r="L4105" s="558"/>
      <c r="M4105" s="558"/>
      <c r="N4105" s="557"/>
      <c r="O4105" s="154"/>
      <c r="P4105" s="500" t="s">
        <v>27</v>
      </c>
      <c r="Q4105" s="99"/>
    </row>
    <row r="4106" spans="1:17" ht="9" customHeight="1" x14ac:dyDescent="0.15">
      <c r="A4106" s="514"/>
      <c r="B4106" s="502" t="s">
        <v>9</v>
      </c>
      <c r="C4106" s="149">
        <v>66486</v>
      </c>
      <c r="D4106" s="149">
        <v>650</v>
      </c>
      <c r="E4106" s="149">
        <v>900</v>
      </c>
      <c r="F4106" s="542" t="s">
        <v>705</v>
      </c>
      <c r="G4106" s="551"/>
      <c r="H4106" s="157">
        <v>1960</v>
      </c>
      <c r="I4106" s="154"/>
      <c r="J4106" s="154"/>
      <c r="K4106" s="556"/>
      <c r="L4106" s="558"/>
      <c r="M4106" s="558"/>
      <c r="N4106" s="557"/>
      <c r="O4106" s="154"/>
      <c r="P4106" s="554"/>
      <c r="Q4106" s="99"/>
    </row>
    <row r="4107" spans="1:17" ht="9" customHeight="1" x14ac:dyDescent="0.15">
      <c r="A4107" s="514"/>
      <c r="B4107" s="502"/>
      <c r="C4107" s="149">
        <v>66786</v>
      </c>
      <c r="D4107" s="149">
        <v>900</v>
      </c>
      <c r="E4107" s="149">
        <v>1150</v>
      </c>
      <c r="F4107" s="542" t="s">
        <v>705</v>
      </c>
      <c r="G4107" s="551"/>
      <c r="H4107" s="157">
        <v>1985</v>
      </c>
      <c r="I4107" s="154"/>
      <c r="J4107" s="154"/>
      <c r="K4107" s="556"/>
      <c r="L4107" s="558"/>
      <c r="M4107" s="558"/>
      <c r="N4107" s="557"/>
      <c r="O4107" s="154"/>
      <c r="P4107" s="554"/>
      <c r="Q4107" s="99"/>
    </row>
    <row r="4108" spans="1:17" ht="9" customHeight="1" x14ac:dyDescent="0.15">
      <c r="A4108" s="514"/>
      <c r="B4108" s="502"/>
      <c r="C4108" s="149">
        <v>67086</v>
      </c>
      <c r="D4108" s="149">
        <v>1150</v>
      </c>
      <c r="E4108" s="149">
        <v>650</v>
      </c>
      <c r="F4108" s="542" t="s">
        <v>705</v>
      </c>
      <c r="G4108" s="551"/>
      <c r="H4108" s="157">
        <v>1935</v>
      </c>
      <c r="I4108" s="154"/>
      <c r="J4108" s="154"/>
      <c r="K4108" s="556"/>
      <c r="L4108" s="558"/>
      <c r="M4108" s="558"/>
      <c r="N4108" s="557"/>
      <c r="O4108" s="154"/>
      <c r="P4108" s="555"/>
      <c r="Q4108" s="99"/>
    </row>
    <row r="4109" spans="1:17" ht="9" customHeight="1" x14ac:dyDescent="0.15">
      <c r="A4109" s="507" t="s">
        <v>171</v>
      </c>
      <c r="B4109" s="502" t="s">
        <v>18</v>
      </c>
      <c r="C4109" s="149">
        <v>66486</v>
      </c>
      <c r="D4109" s="149">
        <v>650</v>
      </c>
      <c r="E4109" s="149">
        <v>900</v>
      </c>
      <c r="F4109" s="542" t="s">
        <v>705</v>
      </c>
      <c r="G4109" s="551"/>
      <c r="H4109" s="157">
        <v>1960</v>
      </c>
      <c r="I4109" s="154"/>
      <c r="J4109" s="154"/>
      <c r="K4109" s="556"/>
      <c r="L4109" s="558"/>
      <c r="M4109" s="558"/>
      <c r="N4109" s="557"/>
      <c r="O4109" s="154"/>
      <c r="P4109" s="499" t="s">
        <v>27</v>
      </c>
      <c r="Q4109" s="99"/>
    </row>
    <row r="4110" spans="1:17" ht="9" customHeight="1" x14ac:dyDescent="0.15">
      <c r="A4110" s="514"/>
      <c r="B4110" s="502"/>
      <c r="C4110" s="149">
        <v>66786</v>
      </c>
      <c r="D4110" s="149">
        <v>900</v>
      </c>
      <c r="E4110" s="149">
        <v>1150</v>
      </c>
      <c r="F4110" s="542" t="s">
        <v>705</v>
      </c>
      <c r="G4110" s="551"/>
      <c r="H4110" s="157">
        <v>1985</v>
      </c>
      <c r="I4110" s="154"/>
      <c r="J4110" s="154"/>
      <c r="K4110" s="556"/>
      <c r="L4110" s="558"/>
      <c r="M4110" s="558"/>
      <c r="N4110" s="557"/>
      <c r="O4110" s="154"/>
      <c r="P4110" s="500" t="s">
        <v>27</v>
      </c>
      <c r="Q4110" s="99"/>
    </row>
    <row r="4111" spans="1:17" ht="9" customHeight="1" x14ac:dyDescent="0.15">
      <c r="A4111" s="515"/>
      <c r="B4111" s="502"/>
      <c r="C4111" s="149">
        <v>67086</v>
      </c>
      <c r="D4111" s="149">
        <v>1150</v>
      </c>
      <c r="E4111" s="149">
        <v>650</v>
      </c>
      <c r="F4111" s="542" t="s">
        <v>705</v>
      </c>
      <c r="G4111" s="551"/>
      <c r="H4111" s="157">
        <v>1935</v>
      </c>
      <c r="I4111" s="154"/>
      <c r="J4111" s="154"/>
      <c r="K4111" s="556"/>
      <c r="L4111" s="558"/>
      <c r="M4111" s="558"/>
      <c r="N4111" s="557"/>
      <c r="O4111" s="154"/>
      <c r="P4111" s="501" t="s">
        <v>27</v>
      </c>
      <c r="Q4111" s="99"/>
    </row>
    <row r="4112" spans="1:17" x14ac:dyDescent="0.15">
      <c r="A4112" s="477" t="s">
        <v>94</v>
      </c>
      <c r="B4112" s="516"/>
      <c r="C4112" s="516"/>
      <c r="D4112" s="516"/>
      <c r="E4112" s="516"/>
      <c r="F4112" s="516"/>
      <c r="G4112" s="516"/>
      <c r="H4112" s="516"/>
      <c r="I4112" s="516"/>
      <c r="J4112" s="516"/>
      <c r="K4112" s="516"/>
      <c r="L4112" s="516"/>
      <c r="M4112" s="516"/>
      <c r="N4112" s="516"/>
      <c r="O4112" s="516"/>
      <c r="P4112" s="516"/>
      <c r="Q4112" s="517"/>
    </row>
    <row r="4113" spans="1:17" x14ac:dyDescent="0.15">
      <c r="A4113" s="479" t="s">
        <v>316</v>
      </c>
      <c r="B4113" s="518"/>
      <c r="C4113" s="518"/>
      <c r="D4113" s="518"/>
      <c r="E4113" s="518"/>
      <c r="F4113" s="518"/>
      <c r="G4113" s="518"/>
      <c r="H4113" s="518"/>
      <c r="I4113" s="518"/>
      <c r="J4113" s="518"/>
      <c r="K4113" s="518"/>
      <c r="L4113" s="518"/>
      <c r="M4113" s="518"/>
      <c r="N4113" s="518"/>
      <c r="O4113" s="518"/>
      <c r="P4113" s="518"/>
      <c r="Q4113" s="519"/>
    </row>
    <row r="4114" spans="1:17" x14ac:dyDescent="0.15">
      <c r="A4114" s="479" t="s">
        <v>111</v>
      </c>
      <c r="B4114" s="518"/>
      <c r="C4114" s="518"/>
      <c r="D4114" s="518"/>
      <c r="E4114" s="518"/>
      <c r="F4114" s="518"/>
      <c r="G4114" s="518"/>
      <c r="H4114" s="518"/>
      <c r="I4114" s="518"/>
      <c r="J4114" s="518"/>
      <c r="K4114" s="518"/>
      <c r="L4114" s="518"/>
      <c r="M4114" s="518"/>
      <c r="N4114" s="518"/>
      <c r="O4114" s="518"/>
      <c r="P4114" s="518"/>
      <c r="Q4114" s="519"/>
    </row>
    <row r="4115" spans="1:17" x14ac:dyDescent="0.15">
      <c r="A4115" s="461" t="s">
        <v>112</v>
      </c>
      <c r="B4115" s="523"/>
      <c r="C4115" s="523"/>
      <c r="D4115" s="523"/>
      <c r="E4115" s="523"/>
      <c r="F4115" s="523"/>
      <c r="G4115" s="523"/>
      <c r="H4115" s="523"/>
      <c r="I4115" s="523"/>
      <c r="J4115" s="523"/>
      <c r="K4115" s="523"/>
      <c r="L4115" s="523"/>
      <c r="M4115" s="523"/>
      <c r="N4115" s="523"/>
      <c r="O4115" s="523"/>
      <c r="P4115" s="523"/>
      <c r="Q4115" s="524"/>
    </row>
    <row r="4116" spans="1:17" x14ac:dyDescent="0.15">
      <c r="A4116" s="140" t="s">
        <v>418</v>
      </c>
      <c r="B4116" s="90"/>
      <c r="C4116" s="140">
        <f>C4096+1</f>
        <v>739</v>
      </c>
      <c r="N4116" s="90"/>
      <c r="O4116" s="90"/>
      <c r="P4116" s="90"/>
      <c r="Q4116" s="90"/>
    </row>
    <row r="4117" spans="1:17" x14ac:dyDescent="0.15">
      <c r="A4117" s="553" t="s">
        <v>1170</v>
      </c>
      <c r="B4117" s="553"/>
      <c r="C4117" s="553"/>
      <c r="D4117" s="553"/>
      <c r="E4117" s="553"/>
      <c r="F4117" s="553"/>
      <c r="G4117" s="553"/>
      <c r="H4117" s="553"/>
      <c r="I4117" s="553"/>
      <c r="J4117" s="553"/>
      <c r="K4117" s="553"/>
      <c r="L4117" s="553"/>
      <c r="M4117" s="553"/>
      <c r="N4117" s="553"/>
      <c r="O4117" s="553"/>
      <c r="P4117" s="553"/>
      <c r="Q4117" s="553"/>
    </row>
    <row r="4118" spans="1:17" x14ac:dyDescent="0.15">
      <c r="A4118" s="553" t="s">
        <v>749</v>
      </c>
      <c r="B4118" s="553"/>
      <c r="C4118" s="553"/>
      <c r="D4118" s="553"/>
      <c r="E4118" s="553"/>
      <c r="F4118" s="553"/>
      <c r="G4118" s="553"/>
      <c r="H4118" s="553"/>
      <c r="I4118" s="553"/>
      <c r="J4118" s="553"/>
      <c r="K4118" s="553"/>
      <c r="L4118" s="553"/>
      <c r="M4118" s="553"/>
      <c r="N4118" s="553"/>
      <c r="O4118" s="553"/>
      <c r="P4118" s="553"/>
      <c r="Q4118" s="553"/>
    </row>
    <row r="4119" spans="1:17" s="91" customFormat="1" ht="97.5" customHeight="1" x14ac:dyDescent="0.25">
      <c r="A4119" s="184" t="s">
        <v>152</v>
      </c>
      <c r="B4119" s="185" t="s">
        <v>56</v>
      </c>
      <c r="C4119" s="184" t="s">
        <v>124</v>
      </c>
      <c r="D4119" s="184" t="s">
        <v>700</v>
      </c>
      <c r="E4119" s="184" t="s">
        <v>701</v>
      </c>
      <c r="F4119" s="559" t="s">
        <v>121</v>
      </c>
      <c r="G4119" s="560"/>
      <c r="H4119" s="185" t="s">
        <v>216</v>
      </c>
      <c r="I4119" s="93" t="s">
        <v>852</v>
      </c>
      <c r="J4119" s="93" t="s">
        <v>1409</v>
      </c>
      <c r="K4119" s="559" t="s">
        <v>1408</v>
      </c>
      <c r="L4119" s="561"/>
      <c r="M4119" s="561"/>
      <c r="N4119" s="560"/>
      <c r="O4119" s="93" t="s">
        <v>845</v>
      </c>
      <c r="P4119" s="93" t="s">
        <v>846</v>
      </c>
      <c r="Q4119" s="93" t="s">
        <v>26</v>
      </c>
    </row>
    <row r="4120" spans="1:17" ht="9" customHeight="1" x14ac:dyDescent="0.15">
      <c r="A4120" s="507" t="s">
        <v>170</v>
      </c>
      <c r="B4120" s="502" t="s">
        <v>18</v>
      </c>
      <c r="C4120" s="149">
        <v>66486</v>
      </c>
      <c r="D4120" s="149">
        <v>650</v>
      </c>
      <c r="E4120" s="149">
        <v>2450</v>
      </c>
      <c r="F4120" s="542" t="s">
        <v>705</v>
      </c>
      <c r="G4120" s="551"/>
      <c r="H4120" s="96">
        <v>2115</v>
      </c>
      <c r="I4120" s="154"/>
      <c r="J4120" s="154"/>
      <c r="K4120" s="556"/>
      <c r="L4120" s="558"/>
      <c r="M4120" s="558"/>
      <c r="N4120" s="557"/>
      <c r="O4120" s="154"/>
      <c r="P4120" s="499" t="s">
        <v>27</v>
      </c>
      <c r="Q4120" s="99"/>
    </row>
    <row r="4121" spans="1:17" ht="9" customHeight="1" x14ac:dyDescent="0.15">
      <c r="A4121" s="514"/>
      <c r="B4121" s="502"/>
      <c r="C4121" s="149">
        <v>66786</v>
      </c>
      <c r="D4121" s="149">
        <v>900</v>
      </c>
      <c r="E4121" s="149">
        <v>2525</v>
      </c>
      <c r="F4121" s="542" t="s">
        <v>705</v>
      </c>
      <c r="G4121" s="551"/>
      <c r="H4121" s="96">
        <v>2145</v>
      </c>
      <c r="I4121" s="154"/>
      <c r="J4121" s="154"/>
      <c r="K4121" s="556"/>
      <c r="L4121" s="558"/>
      <c r="M4121" s="558"/>
      <c r="N4121" s="557"/>
      <c r="O4121" s="154"/>
      <c r="P4121" s="500" t="s">
        <v>27</v>
      </c>
      <c r="Q4121" s="99"/>
    </row>
    <row r="4122" spans="1:17" ht="9" customHeight="1" x14ac:dyDescent="0.15">
      <c r="A4122" s="514"/>
      <c r="B4122" s="502"/>
      <c r="C4122" s="149">
        <v>67086</v>
      </c>
      <c r="D4122" s="149">
        <v>1150</v>
      </c>
      <c r="E4122" s="149">
        <v>2600</v>
      </c>
      <c r="F4122" s="542" t="s">
        <v>705</v>
      </c>
      <c r="G4122" s="551"/>
      <c r="H4122" s="96">
        <v>2175</v>
      </c>
      <c r="I4122" s="154"/>
      <c r="J4122" s="154"/>
      <c r="K4122" s="556"/>
      <c r="L4122" s="558"/>
      <c r="M4122" s="558"/>
      <c r="N4122" s="557"/>
      <c r="O4122" s="154"/>
      <c r="P4122" s="501" t="s">
        <v>27</v>
      </c>
      <c r="Q4122" s="99"/>
    </row>
    <row r="4123" spans="1:17" ht="9" customHeight="1" x14ac:dyDescent="0.15">
      <c r="A4123" s="514"/>
      <c r="B4123" s="502" t="s">
        <v>54</v>
      </c>
      <c r="C4123" s="149">
        <v>66486</v>
      </c>
      <c r="D4123" s="149">
        <v>650</v>
      </c>
      <c r="E4123" s="149">
        <v>2450</v>
      </c>
      <c r="F4123" s="542" t="s">
        <v>705</v>
      </c>
      <c r="G4123" s="551"/>
      <c r="H4123" s="96">
        <v>2115</v>
      </c>
      <c r="I4123" s="154"/>
      <c r="J4123" s="154"/>
      <c r="K4123" s="556"/>
      <c r="L4123" s="558"/>
      <c r="M4123" s="558"/>
      <c r="N4123" s="557"/>
      <c r="O4123" s="154"/>
      <c r="P4123" s="499" t="s">
        <v>27</v>
      </c>
      <c r="Q4123" s="99"/>
    </row>
    <row r="4124" spans="1:17" ht="9" customHeight="1" x14ac:dyDescent="0.15">
      <c r="A4124" s="514"/>
      <c r="B4124" s="502"/>
      <c r="C4124" s="149">
        <v>66786</v>
      </c>
      <c r="D4124" s="149">
        <v>900</v>
      </c>
      <c r="E4124" s="149">
        <v>2525</v>
      </c>
      <c r="F4124" s="542" t="s">
        <v>705</v>
      </c>
      <c r="G4124" s="551"/>
      <c r="H4124" s="96">
        <v>2145</v>
      </c>
      <c r="I4124" s="154"/>
      <c r="J4124" s="154"/>
      <c r="K4124" s="556"/>
      <c r="L4124" s="558"/>
      <c r="M4124" s="558"/>
      <c r="N4124" s="557"/>
      <c r="O4124" s="154"/>
      <c r="P4124" s="500" t="s">
        <v>27</v>
      </c>
      <c r="Q4124" s="99"/>
    </row>
    <row r="4125" spans="1:17" ht="9" customHeight="1" x14ac:dyDescent="0.15">
      <c r="A4125" s="514"/>
      <c r="B4125" s="502"/>
      <c r="C4125" s="149">
        <v>67086</v>
      </c>
      <c r="D4125" s="149">
        <v>1150</v>
      </c>
      <c r="E4125" s="149">
        <v>2600</v>
      </c>
      <c r="F4125" s="542" t="s">
        <v>705</v>
      </c>
      <c r="G4125" s="551"/>
      <c r="H4125" s="96">
        <v>2175</v>
      </c>
      <c r="I4125" s="154"/>
      <c r="J4125" s="154"/>
      <c r="K4125" s="556"/>
      <c r="L4125" s="558"/>
      <c r="M4125" s="558"/>
      <c r="N4125" s="557"/>
      <c r="O4125" s="154"/>
      <c r="P4125" s="500" t="s">
        <v>27</v>
      </c>
      <c r="Q4125" s="99"/>
    </row>
    <row r="4126" spans="1:17" ht="9" customHeight="1" x14ac:dyDescent="0.15">
      <c r="A4126" s="514"/>
      <c r="B4126" s="502" t="s">
        <v>9</v>
      </c>
      <c r="C4126" s="149">
        <v>66486</v>
      </c>
      <c r="D4126" s="149">
        <v>650</v>
      </c>
      <c r="E4126" s="149">
        <v>2450</v>
      </c>
      <c r="F4126" s="542" t="s">
        <v>705</v>
      </c>
      <c r="G4126" s="551"/>
      <c r="H4126" s="96">
        <v>2115</v>
      </c>
      <c r="I4126" s="154"/>
      <c r="J4126" s="154"/>
      <c r="K4126" s="556"/>
      <c r="L4126" s="558"/>
      <c r="M4126" s="558"/>
      <c r="N4126" s="557"/>
      <c r="O4126" s="154"/>
      <c r="P4126" s="554"/>
      <c r="Q4126" s="99"/>
    </row>
    <row r="4127" spans="1:17" ht="9" customHeight="1" x14ac:dyDescent="0.15">
      <c r="A4127" s="514"/>
      <c r="B4127" s="502"/>
      <c r="C4127" s="149">
        <v>66786</v>
      </c>
      <c r="D4127" s="149">
        <v>900</v>
      </c>
      <c r="E4127" s="149">
        <v>2525</v>
      </c>
      <c r="F4127" s="542" t="s">
        <v>705</v>
      </c>
      <c r="G4127" s="551"/>
      <c r="H4127" s="96">
        <v>2145</v>
      </c>
      <c r="I4127" s="154"/>
      <c r="J4127" s="154"/>
      <c r="K4127" s="556"/>
      <c r="L4127" s="558"/>
      <c r="M4127" s="558"/>
      <c r="N4127" s="557"/>
      <c r="O4127" s="154"/>
      <c r="P4127" s="554"/>
      <c r="Q4127" s="99"/>
    </row>
    <row r="4128" spans="1:17" ht="9" customHeight="1" x14ac:dyDescent="0.15">
      <c r="A4128" s="514"/>
      <c r="B4128" s="502"/>
      <c r="C4128" s="149">
        <v>67086</v>
      </c>
      <c r="D4128" s="149">
        <v>1150</v>
      </c>
      <c r="E4128" s="149">
        <v>2600</v>
      </c>
      <c r="F4128" s="542" t="s">
        <v>705</v>
      </c>
      <c r="G4128" s="551"/>
      <c r="H4128" s="96">
        <v>2175</v>
      </c>
      <c r="I4128" s="154"/>
      <c r="J4128" s="154"/>
      <c r="K4128" s="556"/>
      <c r="L4128" s="558"/>
      <c r="M4128" s="558"/>
      <c r="N4128" s="557"/>
      <c r="O4128" s="154"/>
      <c r="P4128" s="555"/>
      <c r="Q4128" s="99"/>
    </row>
    <row r="4129" spans="1:17" ht="9" customHeight="1" x14ac:dyDescent="0.15">
      <c r="A4129" s="507" t="s">
        <v>171</v>
      </c>
      <c r="B4129" s="502" t="s">
        <v>18</v>
      </c>
      <c r="C4129" s="149">
        <v>66486</v>
      </c>
      <c r="D4129" s="149">
        <v>650</v>
      </c>
      <c r="E4129" s="149">
        <v>2450</v>
      </c>
      <c r="F4129" s="542" t="s">
        <v>705</v>
      </c>
      <c r="G4129" s="551"/>
      <c r="H4129" s="96">
        <v>2115</v>
      </c>
      <c r="I4129" s="154"/>
      <c r="J4129" s="154"/>
      <c r="K4129" s="556"/>
      <c r="L4129" s="558"/>
      <c r="M4129" s="558"/>
      <c r="N4129" s="557"/>
      <c r="O4129" s="154"/>
      <c r="P4129" s="499" t="s">
        <v>27</v>
      </c>
      <c r="Q4129" s="99"/>
    </row>
    <row r="4130" spans="1:17" ht="9" customHeight="1" x14ac:dyDescent="0.15">
      <c r="A4130" s="514"/>
      <c r="B4130" s="502"/>
      <c r="C4130" s="149">
        <v>66786</v>
      </c>
      <c r="D4130" s="149">
        <v>900</v>
      </c>
      <c r="E4130" s="149">
        <v>2525</v>
      </c>
      <c r="F4130" s="542" t="s">
        <v>705</v>
      </c>
      <c r="G4130" s="551"/>
      <c r="H4130" s="96">
        <v>2145</v>
      </c>
      <c r="I4130" s="154"/>
      <c r="J4130" s="154"/>
      <c r="K4130" s="556"/>
      <c r="L4130" s="558"/>
      <c r="M4130" s="558"/>
      <c r="N4130" s="557"/>
      <c r="O4130" s="154"/>
      <c r="P4130" s="500" t="s">
        <v>27</v>
      </c>
      <c r="Q4130" s="99"/>
    </row>
    <row r="4131" spans="1:17" ht="9" customHeight="1" x14ac:dyDescent="0.15">
      <c r="A4131" s="515"/>
      <c r="B4131" s="502"/>
      <c r="C4131" s="149">
        <v>67086</v>
      </c>
      <c r="D4131" s="149">
        <v>1150</v>
      </c>
      <c r="E4131" s="149">
        <v>2600</v>
      </c>
      <c r="F4131" s="542" t="s">
        <v>705</v>
      </c>
      <c r="G4131" s="551"/>
      <c r="H4131" s="96">
        <v>2175</v>
      </c>
      <c r="I4131" s="154"/>
      <c r="J4131" s="154"/>
      <c r="K4131" s="556"/>
      <c r="L4131" s="558"/>
      <c r="M4131" s="558"/>
      <c r="N4131" s="557"/>
      <c r="O4131" s="154"/>
      <c r="P4131" s="501" t="s">
        <v>27</v>
      </c>
      <c r="Q4131" s="99"/>
    </row>
    <row r="4132" spans="1:17" x14ac:dyDescent="0.15">
      <c r="A4132" s="477" t="s">
        <v>94</v>
      </c>
      <c r="B4132" s="516"/>
      <c r="C4132" s="516"/>
      <c r="D4132" s="516"/>
      <c r="E4132" s="516"/>
      <c r="F4132" s="516"/>
      <c r="G4132" s="516"/>
      <c r="H4132" s="516"/>
      <c r="I4132" s="516"/>
      <c r="J4132" s="516"/>
      <c r="K4132" s="516"/>
      <c r="L4132" s="516"/>
      <c r="M4132" s="516"/>
      <c r="N4132" s="516"/>
      <c r="O4132" s="516"/>
      <c r="P4132" s="516"/>
      <c r="Q4132" s="517"/>
    </row>
    <row r="4133" spans="1:17" x14ac:dyDescent="0.15">
      <c r="A4133" s="479" t="s">
        <v>316</v>
      </c>
      <c r="B4133" s="518"/>
      <c r="C4133" s="518"/>
      <c r="D4133" s="518"/>
      <c r="E4133" s="518"/>
      <c r="F4133" s="518"/>
      <c r="G4133" s="518"/>
      <c r="H4133" s="518"/>
      <c r="I4133" s="518"/>
      <c r="J4133" s="518"/>
      <c r="K4133" s="518"/>
      <c r="L4133" s="518"/>
      <c r="M4133" s="518"/>
      <c r="N4133" s="518"/>
      <c r="O4133" s="518"/>
      <c r="P4133" s="518"/>
      <c r="Q4133" s="519"/>
    </row>
    <row r="4134" spans="1:17" x14ac:dyDescent="0.15">
      <c r="A4134" s="479" t="s">
        <v>111</v>
      </c>
      <c r="B4134" s="518"/>
      <c r="C4134" s="518"/>
      <c r="D4134" s="518"/>
      <c r="E4134" s="518"/>
      <c r="F4134" s="518"/>
      <c r="G4134" s="518"/>
      <c r="H4134" s="518"/>
      <c r="I4134" s="518"/>
      <c r="J4134" s="518"/>
      <c r="K4134" s="518"/>
      <c r="L4134" s="518"/>
      <c r="M4134" s="518"/>
      <c r="N4134" s="518"/>
      <c r="O4134" s="518"/>
      <c r="P4134" s="518"/>
      <c r="Q4134" s="519"/>
    </row>
    <row r="4135" spans="1:17" x14ac:dyDescent="0.15">
      <c r="A4135" s="461" t="s">
        <v>112</v>
      </c>
      <c r="B4135" s="523"/>
      <c r="C4135" s="523"/>
      <c r="D4135" s="523"/>
      <c r="E4135" s="523"/>
      <c r="F4135" s="523"/>
      <c r="G4135" s="523"/>
      <c r="H4135" s="523"/>
      <c r="I4135" s="523"/>
      <c r="J4135" s="523"/>
      <c r="K4135" s="523"/>
      <c r="L4135" s="523"/>
      <c r="M4135" s="523"/>
      <c r="N4135" s="523"/>
      <c r="O4135" s="523"/>
      <c r="P4135" s="523"/>
      <c r="Q4135" s="524"/>
    </row>
    <row r="4136" spans="1:17" x14ac:dyDescent="0.15">
      <c r="A4136" s="140" t="s">
        <v>418</v>
      </c>
      <c r="B4136" s="90"/>
      <c r="C4136" s="140">
        <f>C4116+1</f>
        <v>740</v>
      </c>
      <c r="N4136" s="90"/>
      <c r="O4136" s="90"/>
      <c r="P4136" s="90"/>
      <c r="Q4136" s="90"/>
    </row>
    <row r="4137" spans="1:17" x14ac:dyDescent="0.15">
      <c r="A4137" s="553" t="s">
        <v>1171</v>
      </c>
      <c r="B4137" s="553"/>
      <c r="C4137" s="553"/>
      <c r="D4137" s="553"/>
      <c r="E4137" s="553"/>
      <c r="F4137" s="553"/>
      <c r="G4137" s="553"/>
      <c r="H4137" s="553"/>
      <c r="I4137" s="553"/>
      <c r="J4137" s="553"/>
      <c r="K4137" s="553"/>
      <c r="L4137" s="553"/>
      <c r="M4137" s="553"/>
      <c r="N4137" s="553"/>
      <c r="O4137" s="553"/>
      <c r="P4137" s="553"/>
      <c r="Q4137" s="553"/>
    </row>
    <row r="4138" spans="1:17" x14ac:dyDescent="0.15">
      <c r="A4138" s="553" t="s">
        <v>749</v>
      </c>
      <c r="B4138" s="553"/>
      <c r="C4138" s="553"/>
      <c r="D4138" s="553"/>
      <c r="E4138" s="553"/>
      <c r="F4138" s="553"/>
      <c r="G4138" s="553"/>
      <c r="H4138" s="553"/>
      <c r="I4138" s="553"/>
      <c r="J4138" s="553"/>
      <c r="K4138" s="553"/>
      <c r="L4138" s="553"/>
      <c r="M4138" s="553"/>
      <c r="N4138" s="553"/>
      <c r="O4138" s="553"/>
      <c r="P4138" s="553"/>
      <c r="Q4138" s="553"/>
    </row>
    <row r="4139" spans="1:17" s="91" customFormat="1" ht="97.5" customHeight="1" x14ac:dyDescent="0.25">
      <c r="A4139" s="184" t="s">
        <v>152</v>
      </c>
      <c r="B4139" s="185" t="s">
        <v>56</v>
      </c>
      <c r="C4139" s="184" t="s">
        <v>124</v>
      </c>
      <c r="D4139" s="184" t="s">
        <v>700</v>
      </c>
      <c r="E4139" s="184" t="s">
        <v>701</v>
      </c>
      <c r="F4139" s="559" t="s">
        <v>324</v>
      </c>
      <c r="G4139" s="560"/>
      <c r="H4139" s="185" t="s">
        <v>702</v>
      </c>
      <c r="I4139" s="93" t="s">
        <v>966</v>
      </c>
      <c r="J4139" s="93" t="s">
        <v>1409</v>
      </c>
      <c r="K4139" s="559" t="s">
        <v>1408</v>
      </c>
      <c r="L4139" s="561"/>
      <c r="M4139" s="561"/>
      <c r="N4139" s="560"/>
      <c r="O4139" s="93" t="s">
        <v>968</v>
      </c>
      <c r="P4139" s="93" t="s">
        <v>1239</v>
      </c>
      <c r="Q4139" s="93" t="s">
        <v>26</v>
      </c>
    </row>
    <row r="4140" spans="1:17" ht="9" customHeight="1" x14ac:dyDescent="0.15">
      <c r="A4140" s="507" t="s">
        <v>170</v>
      </c>
      <c r="B4140" s="502" t="s">
        <v>18</v>
      </c>
      <c r="C4140" s="149">
        <v>66486</v>
      </c>
      <c r="D4140" s="149">
        <v>650</v>
      </c>
      <c r="E4140" s="149">
        <v>2450</v>
      </c>
      <c r="F4140" s="542" t="s">
        <v>705</v>
      </c>
      <c r="G4140" s="551"/>
      <c r="H4140" s="154">
        <v>1935</v>
      </c>
      <c r="I4140" s="154"/>
      <c r="J4140" s="154"/>
      <c r="K4140" s="556"/>
      <c r="L4140" s="558"/>
      <c r="M4140" s="558"/>
      <c r="N4140" s="557"/>
      <c r="O4140" s="154"/>
      <c r="P4140" s="499" t="s">
        <v>27</v>
      </c>
      <c r="Q4140" s="99"/>
    </row>
    <row r="4141" spans="1:17" ht="9" customHeight="1" x14ac:dyDescent="0.15">
      <c r="A4141" s="514"/>
      <c r="B4141" s="502"/>
      <c r="C4141" s="149">
        <v>66786</v>
      </c>
      <c r="D4141" s="149">
        <v>900</v>
      </c>
      <c r="E4141" s="149">
        <v>2525</v>
      </c>
      <c r="F4141" s="542" t="s">
        <v>705</v>
      </c>
      <c r="G4141" s="551"/>
      <c r="H4141" s="154">
        <v>1960</v>
      </c>
      <c r="I4141" s="154"/>
      <c r="J4141" s="154"/>
      <c r="K4141" s="556"/>
      <c r="L4141" s="558"/>
      <c r="M4141" s="558"/>
      <c r="N4141" s="557"/>
      <c r="O4141" s="154"/>
      <c r="P4141" s="500" t="s">
        <v>27</v>
      </c>
      <c r="Q4141" s="99"/>
    </row>
    <row r="4142" spans="1:17" ht="9" customHeight="1" x14ac:dyDescent="0.15">
      <c r="A4142" s="514"/>
      <c r="B4142" s="502"/>
      <c r="C4142" s="149">
        <v>67086</v>
      </c>
      <c r="D4142" s="149">
        <v>1150</v>
      </c>
      <c r="E4142" s="149">
        <v>2600</v>
      </c>
      <c r="F4142" s="542" t="s">
        <v>705</v>
      </c>
      <c r="G4142" s="551"/>
      <c r="H4142" s="154">
        <v>1985</v>
      </c>
      <c r="I4142" s="154"/>
      <c r="J4142" s="154"/>
      <c r="K4142" s="556"/>
      <c r="L4142" s="558"/>
      <c r="M4142" s="558"/>
      <c r="N4142" s="557"/>
      <c r="O4142" s="154"/>
      <c r="P4142" s="501" t="s">
        <v>27</v>
      </c>
      <c r="Q4142" s="99"/>
    </row>
    <row r="4143" spans="1:17" ht="9" customHeight="1" x14ac:dyDescent="0.15">
      <c r="A4143" s="514"/>
      <c r="B4143" s="502" t="s">
        <v>54</v>
      </c>
      <c r="C4143" s="149">
        <v>66486</v>
      </c>
      <c r="D4143" s="149">
        <v>650</v>
      </c>
      <c r="E4143" s="149">
        <v>2450</v>
      </c>
      <c r="F4143" s="542" t="s">
        <v>705</v>
      </c>
      <c r="G4143" s="551"/>
      <c r="H4143" s="154">
        <v>1935</v>
      </c>
      <c r="I4143" s="154"/>
      <c r="J4143" s="154"/>
      <c r="K4143" s="556"/>
      <c r="L4143" s="558"/>
      <c r="M4143" s="558"/>
      <c r="N4143" s="557"/>
      <c r="O4143" s="154"/>
      <c r="P4143" s="499" t="s">
        <v>27</v>
      </c>
      <c r="Q4143" s="99"/>
    </row>
    <row r="4144" spans="1:17" ht="9" customHeight="1" x14ac:dyDescent="0.15">
      <c r="A4144" s="514"/>
      <c r="B4144" s="502"/>
      <c r="C4144" s="149">
        <v>66786</v>
      </c>
      <c r="D4144" s="149">
        <v>900</v>
      </c>
      <c r="E4144" s="149">
        <v>2525</v>
      </c>
      <c r="F4144" s="542" t="s">
        <v>705</v>
      </c>
      <c r="G4144" s="551"/>
      <c r="H4144" s="154">
        <v>1960</v>
      </c>
      <c r="I4144" s="154"/>
      <c r="J4144" s="154"/>
      <c r="K4144" s="556"/>
      <c r="L4144" s="558"/>
      <c r="M4144" s="558"/>
      <c r="N4144" s="557"/>
      <c r="O4144" s="154"/>
      <c r="P4144" s="500" t="s">
        <v>27</v>
      </c>
      <c r="Q4144" s="99"/>
    </row>
    <row r="4145" spans="1:17" ht="9" customHeight="1" x14ac:dyDescent="0.15">
      <c r="A4145" s="514"/>
      <c r="B4145" s="502"/>
      <c r="C4145" s="149">
        <v>67086</v>
      </c>
      <c r="D4145" s="149">
        <v>1150</v>
      </c>
      <c r="E4145" s="149">
        <v>2600</v>
      </c>
      <c r="F4145" s="542" t="s">
        <v>705</v>
      </c>
      <c r="G4145" s="551"/>
      <c r="H4145" s="154">
        <v>1985</v>
      </c>
      <c r="I4145" s="154"/>
      <c r="J4145" s="154"/>
      <c r="K4145" s="556"/>
      <c r="L4145" s="558"/>
      <c r="M4145" s="558"/>
      <c r="N4145" s="557"/>
      <c r="O4145" s="154"/>
      <c r="P4145" s="500" t="s">
        <v>27</v>
      </c>
      <c r="Q4145" s="99"/>
    </row>
    <row r="4146" spans="1:17" ht="9" customHeight="1" x14ac:dyDescent="0.15">
      <c r="A4146" s="514"/>
      <c r="B4146" s="502" t="s">
        <v>9</v>
      </c>
      <c r="C4146" s="149">
        <v>66486</v>
      </c>
      <c r="D4146" s="149">
        <v>650</v>
      </c>
      <c r="E4146" s="149">
        <v>2450</v>
      </c>
      <c r="F4146" s="542" t="s">
        <v>705</v>
      </c>
      <c r="G4146" s="551"/>
      <c r="H4146" s="154">
        <v>1935</v>
      </c>
      <c r="I4146" s="154"/>
      <c r="J4146" s="154"/>
      <c r="K4146" s="556"/>
      <c r="L4146" s="558"/>
      <c r="M4146" s="558"/>
      <c r="N4146" s="557"/>
      <c r="O4146" s="154"/>
      <c r="P4146" s="554"/>
      <c r="Q4146" s="99"/>
    </row>
    <row r="4147" spans="1:17" ht="9" customHeight="1" x14ac:dyDescent="0.15">
      <c r="A4147" s="514"/>
      <c r="B4147" s="502"/>
      <c r="C4147" s="149">
        <v>66786</v>
      </c>
      <c r="D4147" s="149">
        <v>900</v>
      </c>
      <c r="E4147" s="149">
        <v>2525</v>
      </c>
      <c r="F4147" s="542" t="s">
        <v>705</v>
      </c>
      <c r="G4147" s="551"/>
      <c r="H4147" s="154">
        <v>1960</v>
      </c>
      <c r="I4147" s="154"/>
      <c r="J4147" s="154"/>
      <c r="K4147" s="556"/>
      <c r="L4147" s="558"/>
      <c r="M4147" s="558"/>
      <c r="N4147" s="557"/>
      <c r="O4147" s="154"/>
      <c r="P4147" s="554"/>
      <c r="Q4147" s="99"/>
    </row>
    <row r="4148" spans="1:17" ht="9" customHeight="1" x14ac:dyDescent="0.15">
      <c r="A4148" s="514"/>
      <c r="B4148" s="502"/>
      <c r="C4148" s="149">
        <v>67086</v>
      </c>
      <c r="D4148" s="149">
        <v>1150</v>
      </c>
      <c r="E4148" s="149">
        <v>2600</v>
      </c>
      <c r="F4148" s="542" t="s">
        <v>705</v>
      </c>
      <c r="G4148" s="551"/>
      <c r="H4148" s="154">
        <v>1985</v>
      </c>
      <c r="I4148" s="154"/>
      <c r="J4148" s="154"/>
      <c r="K4148" s="556"/>
      <c r="L4148" s="558"/>
      <c r="M4148" s="558"/>
      <c r="N4148" s="557"/>
      <c r="O4148" s="154"/>
      <c r="P4148" s="555"/>
      <c r="Q4148" s="99"/>
    </row>
    <row r="4149" spans="1:17" ht="9" customHeight="1" x14ac:dyDescent="0.15">
      <c r="A4149" s="507" t="s">
        <v>171</v>
      </c>
      <c r="B4149" s="502" t="s">
        <v>18</v>
      </c>
      <c r="C4149" s="149">
        <v>66486</v>
      </c>
      <c r="D4149" s="149">
        <v>650</v>
      </c>
      <c r="E4149" s="149">
        <v>2450</v>
      </c>
      <c r="F4149" s="542" t="s">
        <v>705</v>
      </c>
      <c r="G4149" s="551"/>
      <c r="H4149" s="154">
        <v>1935</v>
      </c>
      <c r="I4149" s="154"/>
      <c r="J4149" s="154"/>
      <c r="K4149" s="556"/>
      <c r="L4149" s="558"/>
      <c r="M4149" s="558"/>
      <c r="N4149" s="557"/>
      <c r="O4149" s="154"/>
      <c r="P4149" s="499" t="s">
        <v>27</v>
      </c>
      <c r="Q4149" s="99"/>
    </row>
    <row r="4150" spans="1:17" ht="9" customHeight="1" x14ac:dyDescent="0.15">
      <c r="A4150" s="514"/>
      <c r="B4150" s="502"/>
      <c r="C4150" s="149">
        <v>66786</v>
      </c>
      <c r="D4150" s="149">
        <v>900</v>
      </c>
      <c r="E4150" s="149">
        <v>2525</v>
      </c>
      <c r="F4150" s="542" t="s">
        <v>705</v>
      </c>
      <c r="G4150" s="551"/>
      <c r="H4150" s="154">
        <v>1960</v>
      </c>
      <c r="I4150" s="154"/>
      <c r="J4150" s="154"/>
      <c r="K4150" s="556"/>
      <c r="L4150" s="558"/>
      <c r="M4150" s="558"/>
      <c r="N4150" s="557"/>
      <c r="O4150" s="154"/>
      <c r="P4150" s="500" t="s">
        <v>27</v>
      </c>
      <c r="Q4150" s="99"/>
    </row>
    <row r="4151" spans="1:17" ht="9" customHeight="1" x14ac:dyDescent="0.15">
      <c r="A4151" s="515"/>
      <c r="B4151" s="502"/>
      <c r="C4151" s="149">
        <v>67086</v>
      </c>
      <c r="D4151" s="149">
        <v>1150</v>
      </c>
      <c r="E4151" s="149">
        <v>2600</v>
      </c>
      <c r="F4151" s="542" t="s">
        <v>705</v>
      </c>
      <c r="G4151" s="551"/>
      <c r="H4151" s="154">
        <v>1985</v>
      </c>
      <c r="I4151" s="154"/>
      <c r="J4151" s="154"/>
      <c r="K4151" s="556"/>
      <c r="L4151" s="558"/>
      <c r="M4151" s="558"/>
      <c r="N4151" s="557"/>
      <c r="O4151" s="154"/>
      <c r="P4151" s="501" t="s">
        <v>27</v>
      </c>
      <c r="Q4151" s="99"/>
    </row>
    <row r="4152" spans="1:17" x14ac:dyDescent="0.15">
      <c r="A4152" s="477" t="s">
        <v>94</v>
      </c>
      <c r="B4152" s="516"/>
      <c r="C4152" s="516"/>
      <c r="D4152" s="516"/>
      <c r="E4152" s="516"/>
      <c r="F4152" s="516"/>
      <c r="G4152" s="516"/>
      <c r="H4152" s="516"/>
      <c r="I4152" s="516"/>
      <c r="J4152" s="516"/>
      <c r="K4152" s="516"/>
      <c r="L4152" s="516"/>
      <c r="M4152" s="516"/>
      <c r="N4152" s="516"/>
      <c r="O4152" s="516"/>
      <c r="P4152" s="516"/>
      <c r="Q4152" s="517"/>
    </row>
    <row r="4153" spans="1:17" x14ac:dyDescent="0.15">
      <c r="A4153" s="479" t="s">
        <v>316</v>
      </c>
      <c r="B4153" s="518"/>
      <c r="C4153" s="518"/>
      <c r="D4153" s="518"/>
      <c r="E4153" s="518"/>
      <c r="F4153" s="518"/>
      <c r="G4153" s="518"/>
      <c r="H4153" s="518"/>
      <c r="I4153" s="518"/>
      <c r="J4153" s="518"/>
      <c r="K4153" s="518"/>
      <c r="L4153" s="518"/>
      <c r="M4153" s="518"/>
      <c r="N4153" s="518"/>
      <c r="O4153" s="518"/>
      <c r="P4153" s="518"/>
      <c r="Q4153" s="519"/>
    </row>
    <row r="4154" spans="1:17" x14ac:dyDescent="0.15">
      <c r="A4154" s="479" t="s">
        <v>111</v>
      </c>
      <c r="B4154" s="518"/>
      <c r="C4154" s="518"/>
      <c r="D4154" s="518"/>
      <c r="E4154" s="518"/>
      <c r="F4154" s="518"/>
      <c r="G4154" s="518"/>
      <c r="H4154" s="518"/>
      <c r="I4154" s="518"/>
      <c r="J4154" s="518"/>
      <c r="K4154" s="518"/>
      <c r="L4154" s="518"/>
      <c r="M4154" s="518"/>
      <c r="N4154" s="518"/>
      <c r="O4154" s="518"/>
      <c r="P4154" s="518"/>
      <c r="Q4154" s="519"/>
    </row>
    <row r="4155" spans="1:17" x14ac:dyDescent="0.15">
      <c r="A4155" s="461" t="s">
        <v>112</v>
      </c>
      <c r="B4155" s="523"/>
      <c r="C4155" s="523"/>
      <c r="D4155" s="523"/>
      <c r="E4155" s="523"/>
      <c r="F4155" s="523"/>
      <c r="G4155" s="523"/>
      <c r="H4155" s="523"/>
      <c r="I4155" s="523"/>
      <c r="J4155" s="523"/>
      <c r="K4155" s="523"/>
      <c r="L4155" s="523"/>
      <c r="M4155" s="523"/>
      <c r="N4155" s="523"/>
      <c r="O4155" s="523"/>
      <c r="P4155" s="523"/>
      <c r="Q4155" s="524"/>
    </row>
    <row r="4156" spans="1:17" x14ac:dyDescent="0.15">
      <c r="A4156" s="140" t="s">
        <v>418</v>
      </c>
      <c r="B4156" s="90"/>
      <c r="C4156" s="140">
        <f>C4136+1</f>
        <v>741</v>
      </c>
      <c r="N4156" s="90"/>
      <c r="O4156" s="90"/>
      <c r="P4156" s="90"/>
      <c r="Q4156" s="90"/>
    </row>
    <row r="4157" spans="1:17" x14ac:dyDescent="0.15">
      <c r="A4157" s="553" t="s">
        <v>1172</v>
      </c>
      <c r="B4157" s="553"/>
      <c r="C4157" s="553"/>
      <c r="D4157" s="553"/>
      <c r="E4157" s="553"/>
      <c r="F4157" s="553"/>
      <c r="G4157" s="553"/>
      <c r="H4157" s="553"/>
      <c r="I4157" s="553"/>
      <c r="J4157" s="553"/>
      <c r="K4157" s="553"/>
      <c r="L4157" s="553"/>
      <c r="M4157" s="553"/>
      <c r="N4157" s="553"/>
      <c r="O4157" s="553"/>
      <c r="P4157" s="553"/>
      <c r="Q4157" s="553"/>
    </row>
    <row r="4158" spans="1:17" x14ac:dyDescent="0.15">
      <c r="A4158" s="553" t="s">
        <v>749</v>
      </c>
      <c r="B4158" s="553"/>
      <c r="C4158" s="553"/>
      <c r="D4158" s="553"/>
      <c r="E4158" s="553"/>
      <c r="F4158" s="553"/>
      <c r="G4158" s="553"/>
      <c r="H4158" s="553"/>
      <c r="I4158" s="553"/>
      <c r="J4158" s="553"/>
      <c r="K4158" s="553"/>
      <c r="L4158" s="553"/>
      <c r="M4158" s="553"/>
      <c r="N4158" s="553"/>
      <c r="O4158" s="553"/>
      <c r="P4158" s="553"/>
      <c r="Q4158" s="553"/>
    </row>
    <row r="4159" spans="1:17" s="91" customFormat="1" ht="97.5" customHeight="1" x14ac:dyDescent="0.25">
      <c r="A4159" s="186" t="s">
        <v>152</v>
      </c>
      <c r="B4159" s="187" t="s">
        <v>56</v>
      </c>
      <c r="C4159" s="186" t="s">
        <v>124</v>
      </c>
      <c r="D4159" s="186" t="s">
        <v>700</v>
      </c>
      <c r="E4159" s="186" t="s">
        <v>701</v>
      </c>
      <c r="F4159" s="559" t="s">
        <v>325</v>
      </c>
      <c r="G4159" s="560"/>
      <c r="H4159" s="187" t="s">
        <v>703</v>
      </c>
      <c r="I4159" s="93" t="s">
        <v>967</v>
      </c>
      <c r="J4159" s="93" t="s">
        <v>1409</v>
      </c>
      <c r="K4159" s="559" t="s">
        <v>1408</v>
      </c>
      <c r="L4159" s="561"/>
      <c r="M4159" s="561"/>
      <c r="N4159" s="560"/>
      <c r="O4159" s="93" t="s">
        <v>969</v>
      </c>
      <c r="P4159" s="93" t="s">
        <v>1240</v>
      </c>
      <c r="Q4159" s="93" t="s">
        <v>26</v>
      </c>
    </row>
    <row r="4160" spans="1:17" ht="9" customHeight="1" x14ac:dyDescent="0.15">
      <c r="A4160" s="507" t="s">
        <v>170</v>
      </c>
      <c r="B4160" s="502" t="s">
        <v>18</v>
      </c>
      <c r="C4160" s="149">
        <v>66486</v>
      </c>
      <c r="D4160" s="149">
        <v>650</v>
      </c>
      <c r="E4160" s="149">
        <v>2450</v>
      </c>
      <c r="F4160" s="542" t="s">
        <v>705</v>
      </c>
      <c r="G4160" s="551"/>
      <c r="H4160" s="92">
        <v>874</v>
      </c>
      <c r="I4160" s="154"/>
      <c r="J4160" s="154"/>
      <c r="K4160" s="556"/>
      <c r="L4160" s="558"/>
      <c r="M4160" s="558"/>
      <c r="N4160" s="557"/>
      <c r="O4160" s="154"/>
      <c r="P4160" s="499" t="s">
        <v>27</v>
      </c>
      <c r="Q4160" s="99"/>
    </row>
    <row r="4161" spans="1:17" ht="9" customHeight="1" x14ac:dyDescent="0.15">
      <c r="A4161" s="514"/>
      <c r="B4161" s="502"/>
      <c r="C4161" s="149">
        <v>66786</v>
      </c>
      <c r="D4161" s="149">
        <v>900</v>
      </c>
      <c r="E4161" s="149">
        <v>2525</v>
      </c>
      <c r="F4161" s="542" t="s">
        <v>705</v>
      </c>
      <c r="G4161" s="551"/>
      <c r="H4161" s="92">
        <v>881.5</v>
      </c>
      <c r="I4161" s="154"/>
      <c r="J4161" s="154"/>
      <c r="K4161" s="556"/>
      <c r="L4161" s="558"/>
      <c r="M4161" s="558"/>
      <c r="N4161" s="557"/>
      <c r="O4161" s="154"/>
      <c r="P4161" s="500" t="s">
        <v>27</v>
      </c>
      <c r="Q4161" s="99"/>
    </row>
    <row r="4162" spans="1:17" ht="9" customHeight="1" x14ac:dyDescent="0.15">
      <c r="A4162" s="514"/>
      <c r="B4162" s="502"/>
      <c r="C4162" s="149">
        <v>67086</v>
      </c>
      <c r="D4162" s="149">
        <v>1150</v>
      </c>
      <c r="E4162" s="149">
        <v>2600</v>
      </c>
      <c r="F4162" s="542" t="s">
        <v>705</v>
      </c>
      <c r="G4162" s="551"/>
      <c r="H4162" s="92">
        <v>889</v>
      </c>
      <c r="I4162" s="154"/>
      <c r="J4162" s="154"/>
      <c r="K4162" s="556"/>
      <c r="L4162" s="558"/>
      <c r="M4162" s="558"/>
      <c r="N4162" s="557"/>
      <c r="O4162" s="154"/>
      <c r="P4162" s="501" t="s">
        <v>27</v>
      </c>
      <c r="Q4162" s="99"/>
    </row>
    <row r="4163" spans="1:17" ht="9" customHeight="1" x14ac:dyDescent="0.15">
      <c r="A4163" s="514"/>
      <c r="B4163" s="502" t="s">
        <v>54</v>
      </c>
      <c r="C4163" s="149">
        <v>66486</v>
      </c>
      <c r="D4163" s="149">
        <v>650</v>
      </c>
      <c r="E4163" s="149">
        <v>2450</v>
      </c>
      <c r="F4163" s="542" t="s">
        <v>705</v>
      </c>
      <c r="G4163" s="551"/>
      <c r="H4163" s="92">
        <v>874</v>
      </c>
      <c r="I4163" s="154"/>
      <c r="J4163" s="154"/>
      <c r="K4163" s="556"/>
      <c r="L4163" s="558"/>
      <c r="M4163" s="558"/>
      <c r="N4163" s="557"/>
      <c r="O4163" s="154"/>
      <c r="P4163" s="499" t="s">
        <v>27</v>
      </c>
      <c r="Q4163" s="99"/>
    </row>
    <row r="4164" spans="1:17" ht="9" customHeight="1" x14ac:dyDescent="0.15">
      <c r="A4164" s="514"/>
      <c r="B4164" s="502"/>
      <c r="C4164" s="149">
        <v>66786</v>
      </c>
      <c r="D4164" s="149">
        <v>900</v>
      </c>
      <c r="E4164" s="149">
        <v>2525</v>
      </c>
      <c r="F4164" s="542" t="s">
        <v>705</v>
      </c>
      <c r="G4164" s="551"/>
      <c r="H4164" s="92">
        <v>881.5</v>
      </c>
      <c r="I4164" s="154"/>
      <c r="J4164" s="154"/>
      <c r="K4164" s="556"/>
      <c r="L4164" s="558"/>
      <c r="M4164" s="558"/>
      <c r="N4164" s="557"/>
      <c r="O4164" s="154"/>
      <c r="P4164" s="500" t="s">
        <v>27</v>
      </c>
      <c r="Q4164" s="99"/>
    </row>
    <row r="4165" spans="1:17" ht="9" customHeight="1" x14ac:dyDescent="0.15">
      <c r="A4165" s="514"/>
      <c r="B4165" s="502"/>
      <c r="C4165" s="149">
        <v>67086</v>
      </c>
      <c r="D4165" s="149">
        <v>1150</v>
      </c>
      <c r="E4165" s="149">
        <v>2600</v>
      </c>
      <c r="F4165" s="542" t="s">
        <v>705</v>
      </c>
      <c r="G4165" s="551"/>
      <c r="H4165" s="92">
        <v>889</v>
      </c>
      <c r="I4165" s="154"/>
      <c r="J4165" s="154"/>
      <c r="K4165" s="556"/>
      <c r="L4165" s="558"/>
      <c r="M4165" s="558"/>
      <c r="N4165" s="557"/>
      <c r="O4165" s="154"/>
      <c r="P4165" s="500" t="s">
        <v>27</v>
      </c>
      <c r="Q4165" s="99"/>
    </row>
    <row r="4166" spans="1:17" ht="9" customHeight="1" x14ac:dyDescent="0.15">
      <c r="A4166" s="514"/>
      <c r="B4166" s="502" t="s">
        <v>9</v>
      </c>
      <c r="C4166" s="149">
        <v>66486</v>
      </c>
      <c r="D4166" s="149">
        <v>650</v>
      </c>
      <c r="E4166" s="149">
        <v>2450</v>
      </c>
      <c r="F4166" s="542" t="s">
        <v>705</v>
      </c>
      <c r="G4166" s="551"/>
      <c r="H4166" s="92">
        <v>874</v>
      </c>
      <c r="I4166" s="154"/>
      <c r="J4166" s="154"/>
      <c r="K4166" s="556"/>
      <c r="L4166" s="558"/>
      <c r="M4166" s="558"/>
      <c r="N4166" s="557"/>
      <c r="O4166" s="154"/>
      <c r="P4166" s="554"/>
      <c r="Q4166" s="99"/>
    </row>
    <row r="4167" spans="1:17" ht="9" customHeight="1" x14ac:dyDescent="0.15">
      <c r="A4167" s="514"/>
      <c r="B4167" s="502"/>
      <c r="C4167" s="149">
        <v>66786</v>
      </c>
      <c r="D4167" s="149">
        <v>900</v>
      </c>
      <c r="E4167" s="149">
        <v>2525</v>
      </c>
      <c r="F4167" s="542" t="s">
        <v>705</v>
      </c>
      <c r="G4167" s="551"/>
      <c r="H4167" s="92">
        <v>881.5</v>
      </c>
      <c r="I4167" s="154"/>
      <c r="J4167" s="154"/>
      <c r="K4167" s="556"/>
      <c r="L4167" s="558"/>
      <c r="M4167" s="558"/>
      <c r="N4167" s="557"/>
      <c r="O4167" s="154"/>
      <c r="P4167" s="554"/>
      <c r="Q4167" s="99"/>
    </row>
    <row r="4168" spans="1:17" ht="9" customHeight="1" x14ac:dyDescent="0.15">
      <c r="A4168" s="514"/>
      <c r="B4168" s="502"/>
      <c r="C4168" s="149">
        <v>67086</v>
      </c>
      <c r="D4168" s="149">
        <v>1150</v>
      </c>
      <c r="E4168" s="149">
        <v>2600</v>
      </c>
      <c r="F4168" s="542" t="s">
        <v>705</v>
      </c>
      <c r="G4168" s="551"/>
      <c r="H4168" s="92">
        <v>889</v>
      </c>
      <c r="I4168" s="154"/>
      <c r="J4168" s="154"/>
      <c r="K4168" s="556"/>
      <c r="L4168" s="558"/>
      <c r="M4168" s="558"/>
      <c r="N4168" s="557"/>
      <c r="O4168" s="154"/>
      <c r="P4168" s="555"/>
      <c r="Q4168" s="99"/>
    </row>
    <row r="4169" spans="1:17" ht="9" customHeight="1" x14ac:dyDescent="0.15">
      <c r="A4169" s="507" t="s">
        <v>171</v>
      </c>
      <c r="B4169" s="502" t="s">
        <v>18</v>
      </c>
      <c r="C4169" s="149">
        <v>66486</v>
      </c>
      <c r="D4169" s="149">
        <v>650</v>
      </c>
      <c r="E4169" s="149">
        <v>2450</v>
      </c>
      <c r="F4169" s="542" t="s">
        <v>705</v>
      </c>
      <c r="G4169" s="551"/>
      <c r="H4169" s="92">
        <v>874</v>
      </c>
      <c r="I4169" s="154"/>
      <c r="J4169" s="154"/>
      <c r="K4169" s="556"/>
      <c r="L4169" s="558"/>
      <c r="M4169" s="558"/>
      <c r="N4169" s="557"/>
      <c r="O4169" s="154"/>
      <c r="P4169" s="499" t="s">
        <v>27</v>
      </c>
      <c r="Q4169" s="99"/>
    </row>
    <row r="4170" spans="1:17" ht="9" customHeight="1" x14ac:dyDescent="0.15">
      <c r="A4170" s="514"/>
      <c r="B4170" s="502"/>
      <c r="C4170" s="149">
        <v>66786</v>
      </c>
      <c r="D4170" s="149">
        <v>900</v>
      </c>
      <c r="E4170" s="149">
        <v>2525</v>
      </c>
      <c r="F4170" s="542" t="s">
        <v>705</v>
      </c>
      <c r="G4170" s="551"/>
      <c r="H4170" s="92">
        <v>881.5</v>
      </c>
      <c r="I4170" s="154"/>
      <c r="J4170" s="154"/>
      <c r="K4170" s="556"/>
      <c r="L4170" s="558"/>
      <c r="M4170" s="558"/>
      <c r="N4170" s="557"/>
      <c r="O4170" s="154"/>
      <c r="P4170" s="500" t="s">
        <v>27</v>
      </c>
      <c r="Q4170" s="99"/>
    </row>
    <row r="4171" spans="1:17" ht="9" customHeight="1" x14ac:dyDescent="0.15">
      <c r="A4171" s="515"/>
      <c r="B4171" s="502"/>
      <c r="C4171" s="149">
        <v>67086</v>
      </c>
      <c r="D4171" s="149">
        <v>1150</v>
      </c>
      <c r="E4171" s="149">
        <v>2600</v>
      </c>
      <c r="F4171" s="542" t="s">
        <v>705</v>
      </c>
      <c r="G4171" s="551"/>
      <c r="H4171" s="92">
        <v>889</v>
      </c>
      <c r="I4171" s="154"/>
      <c r="J4171" s="154"/>
      <c r="K4171" s="556"/>
      <c r="L4171" s="558"/>
      <c r="M4171" s="558"/>
      <c r="N4171" s="557"/>
      <c r="O4171" s="154"/>
      <c r="P4171" s="501" t="s">
        <v>27</v>
      </c>
      <c r="Q4171" s="99"/>
    </row>
    <row r="4172" spans="1:17" x14ac:dyDescent="0.15">
      <c r="A4172" s="477" t="s">
        <v>94</v>
      </c>
      <c r="B4172" s="516"/>
      <c r="C4172" s="516"/>
      <c r="D4172" s="516"/>
      <c r="E4172" s="516"/>
      <c r="F4172" s="516"/>
      <c r="G4172" s="516"/>
      <c r="H4172" s="516"/>
      <c r="I4172" s="516"/>
      <c r="J4172" s="516"/>
      <c r="K4172" s="516"/>
      <c r="L4172" s="516"/>
      <c r="M4172" s="516"/>
      <c r="N4172" s="516"/>
      <c r="O4172" s="516"/>
      <c r="P4172" s="516"/>
      <c r="Q4172" s="517"/>
    </row>
    <row r="4173" spans="1:17" x14ac:dyDescent="0.15">
      <c r="A4173" s="479" t="s">
        <v>316</v>
      </c>
      <c r="B4173" s="518"/>
      <c r="C4173" s="518"/>
      <c r="D4173" s="518"/>
      <c r="E4173" s="518"/>
      <c r="F4173" s="518"/>
      <c r="G4173" s="518"/>
      <c r="H4173" s="518"/>
      <c r="I4173" s="518"/>
      <c r="J4173" s="518"/>
      <c r="K4173" s="518"/>
      <c r="L4173" s="518"/>
      <c r="M4173" s="518"/>
      <c r="N4173" s="518"/>
      <c r="O4173" s="518"/>
      <c r="P4173" s="518"/>
      <c r="Q4173" s="519"/>
    </row>
    <row r="4174" spans="1:17" x14ac:dyDescent="0.15">
      <c r="A4174" s="479" t="s">
        <v>111</v>
      </c>
      <c r="B4174" s="518"/>
      <c r="C4174" s="518"/>
      <c r="D4174" s="518"/>
      <c r="E4174" s="518"/>
      <c r="F4174" s="518"/>
      <c r="G4174" s="518"/>
      <c r="H4174" s="518"/>
      <c r="I4174" s="518"/>
      <c r="J4174" s="518"/>
      <c r="K4174" s="518"/>
      <c r="L4174" s="518"/>
      <c r="M4174" s="518"/>
      <c r="N4174" s="518"/>
      <c r="O4174" s="518"/>
      <c r="P4174" s="518"/>
      <c r="Q4174" s="519"/>
    </row>
    <row r="4175" spans="1:17" x14ac:dyDescent="0.15">
      <c r="A4175" s="461" t="s">
        <v>112</v>
      </c>
      <c r="B4175" s="523"/>
      <c r="C4175" s="523"/>
      <c r="D4175" s="523"/>
      <c r="E4175" s="523"/>
      <c r="F4175" s="523"/>
      <c r="G4175" s="523"/>
      <c r="H4175" s="523"/>
      <c r="I4175" s="523"/>
      <c r="J4175" s="523"/>
      <c r="K4175" s="523"/>
      <c r="L4175" s="523"/>
      <c r="M4175" s="523"/>
      <c r="N4175" s="523"/>
      <c r="O4175" s="523"/>
      <c r="P4175" s="523"/>
      <c r="Q4175" s="524"/>
    </row>
    <row r="4176" spans="1:17" x14ac:dyDescent="0.15">
      <c r="A4176" s="140" t="s">
        <v>418</v>
      </c>
      <c r="B4176" s="90"/>
      <c r="C4176" s="140">
        <f>C4156+1</f>
        <v>742</v>
      </c>
      <c r="N4176" s="90"/>
      <c r="O4176" s="90"/>
      <c r="P4176" s="90"/>
      <c r="Q4176" s="90"/>
    </row>
    <row r="4177" spans="1:17" x14ac:dyDescent="0.15">
      <c r="A4177" s="553" t="s">
        <v>1173</v>
      </c>
      <c r="B4177" s="553"/>
      <c r="C4177" s="553"/>
      <c r="D4177" s="553"/>
      <c r="E4177" s="553"/>
      <c r="F4177" s="553"/>
      <c r="G4177" s="553"/>
      <c r="H4177" s="553"/>
      <c r="I4177" s="553"/>
      <c r="J4177" s="553"/>
      <c r="K4177" s="553"/>
      <c r="L4177" s="553"/>
      <c r="M4177" s="553"/>
      <c r="N4177" s="553"/>
      <c r="O4177" s="553"/>
      <c r="P4177" s="553"/>
      <c r="Q4177" s="553"/>
    </row>
    <row r="4178" spans="1:17" x14ac:dyDescent="0.15">
      <c r="A4178" s="553" t="s">
        <v>749</v>
      </c>
      <c r="B4178" s="553"/>
      <c r="C4178" s="553"/>
      <c r="D4178" s="553"/>
      <c r="E4178" s="553"/>
      <c r="F4178" s="553"/>
      <c r="G4178" s="553"/>
      <c r="H4178" s="553"/>
      <c r="I4178" s="553"/>
      <c r="J4178" s="553"/>
      <c r="K4178" s="553"/>
      <c r="L4178" s="553"/>
      <c r="M4178" s="553"/>
      <c r="N4178" s="553"/>
      <c r="O4178" s="553"/>
      <c r="P4178" s="553"/>
      <c r="Q4178" s="553"/>
    </row>
    <row r="4179" spans="1:17" s="91" customFormat="1" ht="97.5" customHeight="1" x14ac:dyDescent="0.25">
      <c r="A4179" s="184" t="s">
        <v>152</v>
      </c>
      <c r="B4179" s="185" t="s">
        <v>56</v>
      </c>
      <c r="C4179" s="184" t="s">
        <v>124</v>
      </c>
      <c r="D4179" s="184" t="s">
        <v>700</v>
      </c>
      <c r="E4179" s="184" t="s">
        <v>701</v>
      </c>
      <c r="F4179" s="559" t="s">
        <v>121</v>
      </c>
      <c r="G4179" s="560"/>
      <c r="H4179" s="185" t="s">
        <v>216</v>
      </c>
      <c r="I4179" s="93" t="s">
        <v>852</v>
      </c>
      <c r="J4179" s="93" t="s">
        <v>1409</v>
      </c>
      <c r="K4179" s="559" t="s">
        <v>1408</v>
      </c>
      <c r="L4179" s="561"/>
      <c r="M4179" s="561"/>
      <c r="N4179" s="560"/>
      <c r="O4179" s="93" t="s">
        <v>845</v>
      </c>
      <c r="P4179" s="93" t="s">
        <v>846</v>
      </c>
      <c r="Q4179" s="93" t="s">
        <v>26</v>
      </c>
    </row>
    <row r="4180" spans="1:17" ht="9" customHeight="1" x14ac:dyDescent="0.15">
      <c r="A4180" s="507" t="s">
        <v>170</v>
      </c>
      <c r="B4180" s="502" t="s">
        <v>18</v>
      </c>
      <c r="C4180" s="149">
        <v>66486</v>
      </c>
      <c r="D4180" s="149">
        <v>650</v>
      </c>
      <c r="E4180" s="149">
        <v>5035</v>
      </c>
      <c r="F4180" s="542" t="s">
        <v>705</v>
      </c>
      <c r="G4180" s="551"/>
      <c r="H4180" s="96">
        <v>2115</v>
      </c>
      <c r="I4180" s="154"/>
      <c r="J4180" s="154"/>
      <c r="K4180" s="556"/>
      <c r="L4180" s="558"/>
      <c r="M4180" s="558"/>
      <c r="N4180" s="557"/>
      <c r="O4180" s="154"/>
      <c r="P4180" s="499" t="s">
        <v>27</v>
      </c>
      <c r="Q4180" s="99"/>
    </row>
    <row r="4181" spans="1:17" ht="9" customHeight="1" x14ac:dyDescent="0.15">
      <c r="A4181" s="514"/>
      <c r="B4181" s="502"/>
      <c r="C4181" s="149">
        <v>66786</v>
      </c>
      <c r="D4181" s="149">
        <v>900</v>
      </c>
      <c r="E4181" s="149">
        <v>5095</v>
      </c>
      <c r="F4181" s="542" t="s">
        <v>705</v>
      </c>
      <c r="G4181" s="551"/>
      <c r="H4181" s="96">
        <v>2145</v>
      </c>
      <c r="I4181" s="154"/>
      <c r="J4181" s="154"/>
      <c r="K4181" s="556"/>
      <c r="L4181" s="558"/>
      <c r="M4181" s="558"/>
      <c r="N4181" s="557"/>
      <c r="O4181" s="154"/>
      <c r="P4181" s="500" t="s">
        <v>27</v>
      </c>
      <c r="Q4181" s="99"/>
    </row>
    <row r="4182" spans="1:17" ht="9" customHeight="1" x14ac:dyDescent="0.15">
      <c r="A4182" s="514"/>
      <c r="B4182" s="502"/>
      <c r="C4182" s="149">
        <v>67086</v>
      </c>
      <c r="D4182" s="149">
        <v>1150</v>
      </c>
      <c r="E4182" s="149">
        <v>5155</v>
      </c>
      <c r="F4182" s="542" t="s">
        <v>705</v>
      </c>
      <c r="G4182" s="551"/>
      <c r="H4182" s="96">
        <v>2175</v>
      </c>
      <c r="I4182" s="154"/>
      <c r="J4182" s="154"/>
      <c r="K4182" s="556"/>
      <c r="L4182" s="558"/>
      <c r="M4182" s="558"/>
      <c r="N4182" s="557"/>
      <c r="O4182" s="154"/>
      <c r="P4182" s="501" t="s">
        <v>27</v>
      </c>
      <c r="Q4182" s="99"/>
    </row>
    <row r="4183" spans="1:17" ht="9" customHeight="1" x14ac:dyDescent="0.15">
      <c r="A4183" s="514"/>
      <c r="B4183" s="502" t="s">
        <v>54</v>
      </c>
      <c r="C4183" s="149">
        <v>66486</v>
      </c>
      <c r="D4183" s="149">
        <v>650</v>
      </c>
      <c r="E4183" s="149">
        <v>5035</v>
      </c>
      <c r="F4183" s="542" t="s">
        <v>705</v>
      </c>
      <c r="G4183" s="551"/>
      <c r="H4183" s="96">
        <v>2115</v>
      </c>
      <c r="I4183" s="154"/>
      <c r="J4183" s="154"/>
      <c r="K4183" s="556"/>
      <c r="L4183" s="558"/>
      <c r="M4183" s="558"/>
      <c r="N4183" s="557"/>
      <c r="O4183" s="154"/>
      <c r="P4183" s="499" t="s">
        <v>27</v>
      </c>
      <c r="Q4183" s="99"/>
    </row>
    <row r="4184" spans="1:17" ht="9" customHeight="1" x14ac:dyDescent="0.15">
      <c r="A4184" s="514"/>
      <c r="B4184" s="502"/>
      <c r="C4184" s="149">
        <v>66786</v>
      </c>
      <c r="D4184" s="149">
        <v>900</v>
      </c>
      <c r="E4184" s="149">
        <v>5095</v>
      </c>
      <c r="F4184" s="542" t="s">
        <v>705</v>
      </c>
      <c r="G4184" s="551"/>
      <c r="H4184" s="96">
        <v>2145</v>
      </c>
      <c r="I4184" s="154"/>
      <c r="J4184" s="154"/>
      <c r="K4184" s="556"/>
      <c r="L4184" s="558"/>
      <c r="M4184" s="558"/>
      <c r="N4184" s="557"/>
      <c r="O4184" s="154"/>
      <c r="P4184" s="500" t="s">
        <v>27</v>
      </c>
      <c r="Q4184" s="99"/>
    </row>
    <row r="4185" spans="1:17" ht="9" customHeight="1" x14ac:dyDescent="0.15">
      <c r="A4185" s="514"/>
      <c r="B4185" s="502"/>
      <c r="C4185" s="149">
        <v>67086</v>
      </c>
      <c r="D4185" s="149">
        <v>1150</v>
      </c>
      <c r="E4185" s="149">
        <v>5155</v>
      </c>
      <c r="F4185" s="542" t="s">
        <v>705</v>
      </c>
      <c r="G4185" s="551"/>
      <c r="H4185" s="96">
        <v>2175</v>
      </c>
      <c r="I4185" s="154"/>
      <c r="J4185" s="154"/>
      <c r="K4185" s="556"/>
      <c r="L4185" s="558"/>
      <c r="M4185" s="558"/>
      <c r="N4185" s="557"/>
      <c r="O4185" s="154"/>
      <c r="P4185" s="500" t="s">
        <v>27</v>
      </c>
      <c r="Q4185" s="99"/>
    </row>
    <row r="4186" spans="1:17" ht="9" customHeight="1" x14ac:dyDescent="0.15">
      <c r="A4186" s="514"/>
      <c r="B4186" s="502" t="s">
        <v>9</v>
      </c>
      <c r="C4186" s="149">
        <v>66486</v>
      </c>
      <c r="D4186" s="149">
        <v>650</v>
      </c>
      <c r="E4186" s="149">
        <v>5035</v>
      </c>
      <c r="F4186" s="542" t="s">
        <v>705</v>
      </c>
      <c r="G4186" s="551"/>
      <c r="H4186" s="96">
        <v>2115</v>
      </c>
      <c r="I4186" s="154"/>
      <c r="J4186" s="154"/>
      <c r="K4186" s="556"/>
      <c r="L4186" s="558"/>
      <c r="M4186" s="558"/>
      <c r="N4186" s="557"/>
      <c r="O4186" s="154"/>
      <c r="P4186" s="554"/>
      <c r="Q4186" s="99"/>
    </row>
    <row r="4187" spans="1:17" ht="9" customHeight="1" x14ac:dyDescent="0.15">
      <c r="A4187" s="514"/>
      <c r="B4187" s="502"/>
      <c r="C4187" s="149">
        <v>66786</v>
      </c>
      <c r="D4187" s="149">
        <v>900</v>
      </c>
      <c r="E4187" s="149">
        <v>5095</v>
      </c>
      <c r="F4187" s="542" t="s">
        <v>705</v>
      </c>
      <c r="G4187" s="551"/>
      <c r="H4187" s="96">
        <v>2145</v>
      </c>
      <c r="I4187" s="154"/>
      <c r="J4187" s="154"/>
      <c r="K4187" s="556"/>
      <c r="L4187" s="558"/>
      <c r="M4187" s="558"/>
      <c r="N4187" s="557"/>
      <c r="O4187" s="154"/>
      <c r="P4187" s="554"/>
      <c r="Q4187" s="99"/>
    </row>
    <row r="4188" spans="1:17" ht="9" customHeight="1" x14ac:dyDescent="0.15">
      <c r="A4188" s="514"/>
      <c r="B4188" s="502"/>
      <c r="C4188" s="149">
        <v>67086</v>
      </c>
      <c r="D4188" s="149">
        <v>1150</v>
      </c>
      <c r="E4188" s="149">
        <v>5155</v>
      </c>
      <c r="F4188" s="542" t="s">
        <v>705</v>
      </c>
      <c r="G4188" s="551"/>
      <c r="H4188" s="96">
        <v>2175</v>
      </c>
      <c r="I4188" s="154"/>
      <c r="J4188" s="154"/>
      <c r="K4188" s="556"/>
      <c r="L4188" s="558"/>
      <c r="M4188" s="558"/>
      <c r="N4188" s="557"/>
      <c r="O4188" s="154"/>
      <c r="P4188" s="555"/>
      <c r="Q4188" s="99"/>
    </row>
    <row r="4189" spans="1:17" ht="9" customHeight="1" x14ac:dyDescent="0.15">
      <c r="A4189" s="507" t="s">
        <v>171</v>
      </c>
      <c r="B4189" s="502" t="s">
        <v>18</v>
      </c>
      <c r="C4189" s="149">
        <v>66486</v>
      </c>
      <c r="D4189" s="149">
        <v>650</v>
      </c>
      <c r="E4189" s="149">
        <v>5035</v>
      </c>
      <c r="F4189" s="542" t="s">
        <v>705</v>
      </c>
      <c r="G4189" s="551"/>
      <c r="H4189" s="96">
        <v>2115</v>
      </c>
      <c r="I4189" s="154"/>
      <c r="J4189" s="154"/>
      <c r="K4189" s="556"/>
      <c r="L4189" s="558"/>
      <c r="M4189" s="558"/>
      <c r="N4189" s="557"/>
      <c r="O4189" s="154"/>
      <c r="P4189" s="499" t="s">
        <v>27</v>
      </c>
      <c r="Q4189" s="99"/>
    </row>
    <row r="4190" spans="1:17" ht="9" customHeight="1" x14ac:dyDescent="0.15">
      <c r="A4190" s="514"/>
      <c r="B4190" s="502"/>
      <c r="C4190" s="149">
        <v>66786</v>
      </c>
      <c r="D4190" s="149">
        <v>900</v>
      </c>
      <c r="E4190" s="149">
        <v>5095</v>
      </c>
      <c r="F4190" s="542" t="s">
        <v>705</v>
      </c>
      <c r="G4190" s="551"/>
      <c r="H4190" s="96">
        <v>2145</v>
      </c>
      <c r="I4190" s="154"/>
      <c r="J4190" s="154"/>
      <c r="K4190" s="556"/>
      <c r="L4190" s="558"/>
      <c r="M4190" s="558"/>
      <c r="N4190" s="557"/>
      <c r="O4190" s="154"/>
      <c r="P4190" s="500" t="s">
        <v>27</v>
      </c>
      <c r="Q4190" s="99"/>
    </row>
    <row r="4191" spans="1:17" ht="9" customHeight="1" x14ac:dyDescent="0.15">
      <c r="A4191" s="515"/>
      <c r="B4191" s="502"/>
      <c r="C4191" s="149">
        <v>67086</v>
      </c>
      <c r="D4191" s="149">
        <v>1150</v>
      </c>
      <c r="E4191" s="149">
        <v>5155</v>
      </c>
      <c r="F4191" s="542" t="s">
        <v>705</v>
      </c>
      <c r="G4191" s="551"/>
      <c r="H4191" s="96">
        <v>2175</v>
      </c>
      <c r="I4191" s="154"/>
      <c r="J4191" s="154"/>
      <c r="K4191" s="556"/>
      <c r="L4191" s="558"/>
      <c r="M4191" s="558"/>
      <c r="N4191" s="557"/>
      <c r="O4191" s="154"/>
      <c r="P4191" s="501" t="s">
        <v>27</v>
      </c>
      <c r="Q4191" s="99"/>
    </row>
    <row r="4192" spans="1:17" x14ac:dyDescent="0.15">
      <c r="A4192" s="477" t="s">
        <v>94</v>
      </c>
      <c r="B4192" s="516"/>
      <c r="C4192" s="516"/>
      <c r="D4192" s="516"/>
      <c r="E4192" s="516"/>
      <c r="F4192" s="516"/>
      <c r="G4192" s="516"/>
      <c r="H4192" s="516"/>
      <c r="I4192" s="516"/>
      <c r="J4192" s="516"/>
      <c r="K4192" s="516"/>
      <c r="L4192" s="516"/>
      <c r="M4192" s="516"/>
      <c r="N4192" s="516"/>
      <c r="O4192" s="516"/>
      <c r="P4192" s="516"/>
      <c r="Q4192" s="517"/>
    </row>
    <row r="4193" spans="1:17" x14ac:dyDescent="0.15">
      <c r="A4193" s="479" t="s">
        <v>316</v>
      </c>
      <c r="B4193" s="518"/>
      <c r="C4193" s="518"/>
      <c r="D4193" s="518"/>
      <c r="E4193" s="518"/>
      <c r="F4193" s="518"/>
      <c r="G4193" s="518"/>
      <c r="H4193" s="518"/>
      <c r="I4193" s="518"/>
      <c r="J4193" s="518"/>
      <c r="K4193" s="518"/>
      <c r="L4193" s="518"/>
      <c r="M4193" s="518"/>
      <c r="N4193" s="518"/>
      <c r="O4193" s="518"/>
      <c r="P4193" s="518"/>
      <c r="Q4193" s="519"/>
    </row>
    <row r="4194" spans="1:17" x14ac:dyDescent="0.15">
      <c r="A4194" s="479" t="s">
        <v>111</v>
      </c>
      <c r="B4194" s="518"/>
      <c r="C4194" s="518"/>
      <c r="D4194" s="518"/>
      <c r="E4194" s="518"/>
      <c r="F4194" s="518"/>
      <c r="G4194" s="518"/>
      <c r="H4194" s="518"/>
      <c r="I4194" s="518"/>
      <c r="J4194" s="518"/>
      <c r="K4194" s="518"/>
      <c r="L4194" s="518"/>
      <c r="M4194" s="518"/>
      <c r="N4194" s="518"/>
      <c r="O4194" s="518"/>
      <c r="P4194" s="518"/>
      <c r="Q4194" s="519"/>
    </row>
    <row r="4195" spans="1:17" x14ac:dyDescent="0.15">
      <c r="A4195" s="461" t="s">
        <v>112</v>
      </c>
      <c r="B4195" s="523"/>
      <c r="C4195" s="523"/>
      <c r="D4195" s="523"/>
      <c r="E4195" s="523"/>
      <c r="F4195" s="523"/>
      <c r="G4195" s="523"/>
      <c r="H4195" s="523"/>
      <c r="I4195" s="523"/>
      <c r="J4195" s="523"/>
      <c r="K4195" s="523"/>
      <c r="L4195" s="523"/>
      <c r="M4195" s="523"/>
      <c r="N4195" s="523"/>
      <c r="O4195" s="523"/>
      <c r="P4195" s="523"/>
      <c r="Q4195" s="524"/>
    </row>
    <row r="4196" spans="1:17" x14ac:dyDescent="0.15">
      <c r="A4196" s="140" t="s">
        <v>418</v>
      </c>
      <c r="B4196" s="90"/>
      <c r="C4196" s="140">
        <f>C4176+1</f>
        <v>743</v>
      </c>
      <c r="N4196" s="90"/>
      <c r="O4196" s="90"/>
      <c r="P4196" s="90"/>
      <c r="Q4196" s="90"/>
    </row>
    <row r="4197" spans="1:17" x14ac:dyDescent="0.15">
      <c r="A4197" s="553" t="s">
        <v>1174</v>
      </c>
      <c r="B4197" s="553"/>
      <c r="C4197" s="553"/>
      <c r="D4197" s="553"/>
      <c r="E4197" s="553"/>
      <c r="F4197" s="553"/>
      <c r="G4197" s="553"/>
      <c r="H4197" s="553"/>
      <c r="I4197" s="553"/>
      <c r="J4197" s="553"/>
      <c r="K4197" s="553"/>
      <c r="L4197" s="553"/>
      <c r="M4197" s="553"/>
      <c r="N4197" s="553"/>
      <c r="O4197" s="553"/>
      <c r="P4197" s="553"/>
      <c r="Q4197" s="553"/>
    </row>
    <row r="4198" spans="1:17" x14ac:dyDescent="0.15">
      <c r="A4198" s="553" t="s">
        <v>749</v>
      </c>
      <c r="B4198" s="553"/>
      <c r="C4198" s="553"/>
      <c r="D4198" s="553"/>
      <c r="E4198" s="553"/>
      <c r="F4198" s="553"/>
      <c r="G4198" s="553"/>
      <c r="H4198" s="553"/>
      <c r="I4198" s="553"/>
      <c r="J4198" s="553"/>
      <c r="K4198" s="553"/>
      <c r="L4198" s="553"/>
      <c r="M4198" s="553"/>
      <c r="N4198" s="553"/>
      <c r="O4198" s="553"/>
      <c r="P4198" s="553"/>
      <c r="Q4198" s="553"/>
    </row>
    <row r="4199" spans="1:17" s="91" customFormat="1" ht="97.5" customHeight="1" x14ac:dyDescent="0.25">
      <c r="A4199" s="184" t="s">
        <v>152</v>
      </c>
      <c r="B4199" s="185" t="s">
        <v>56</v>
      </c>
      <c r="C4199" s="184" t="s">
        <v>124</v>
      </c>
      <c r="D4199" s="184" t="s">
        <v>700</v>
      </c>
      <c r="E4199" s="184" t="s">
        <v>701</v>
      </c>
      <c r="F4199" s="559" t="s">
        <v>324</v>
      </c>
      <c r="G4199" s="560"/>
      <c r="H4199" s="185" t="s">
        <v>702</v>
      </c>
      <c r="I4199" s="93" t="s">
        <v>966</v>
      </c>
      <c r="J4199" s="93" t="s">
        <v>1409</v>
      </c>
      <c r="K4199" s="559" t="s">
        <v>1408</v>
      </c>
      <c r="L4199" s="561"/>
      <c r="M4199" s="561"/>
      <c r="N4199" s="560"/>
      <c r="O4199" s="93" t="s">
        <v>968</v>
      </c>
      <c r="P4199" s="93" t="s">
        <v>1239</v>
      </c>
      <c r="Q4199" s="93" t="s">
        <v>26</v>
      </c>
    </row>
    <row r="4200" spans="1:17" ht="9" customHeight="1" x14ac:dyDescent="0.15">
      <c r="A4200" s="507" t="s">
        <v>170</v>
      </c>
      <c r="B4200" s="502" t="s">
        <v>18</v>
      </c>
      <c r="C4200" s="149">
        <v>66486</v>
      </c>
      <c r="D4200" s="149">
        <v>650</v>
      </c>
      <c r="E4200" s="149">
        <v>5035</v>
      </c>
      <c r="F4200" s="542" t="s">
        <v>705</v>
      </c>
      <c r="G4200" s="551"/>
      <c r="H4200" s="154">
        <v>1935</v>
      </c>
      <c r="I4200" s="154"/>
      <c r="J4200" s="154"/>
      <c r="K4200" s="556"/>
      <c r="L4200" s="558"/>
      <c r="M4200" s="558"/>
      <c r="N4200" s="557"/>
      <c r="O4200" s="154"/>
      <c r="P4200" s="499" t="s">
        <v>27</v>
      </c>
      <c r="Q4200" s="99"/>
    </row>
    <row r="4201" spans="1:17" ht="9" customHeight="1" x14ac:dyDescent="0.15">
      <c r="A4201" s="514"/>
      <c r="B4201" s="502"/>
      <c r="C4201" s="149">
        <v>66786</v>
      </c>
      <c r="D4201" s="149">
        <v>900</v>
      </c>
      <c r="E4201" s="149">
        <v>5095</v>
      </c>
      <c r="F4201" s="542" t="s">
        <v>705</v>
      </c>
      <c r="G4201" s="551"/>
      <c r="H4201" s="154">
        <v>1960</v>
      </c>
      <c r="I4201" s="154"/>
      <c r="J4201" s="154"/>
      <c r="K4201" s="556"/>
      <c r="L4201" s="558"/>
      <c r="M4201" s="558"/>
      <c r="N4201" s="557"/>
      <c r="O4201" s="154"/>
      <c r="P4201" s="500" t="s">
        <v>27</v>
      </c>
      <c r="Q4201" s="99"/>
    </row>
    <row r="4202" spans="1:17" ht="9" customHeight="1" x14ac:dyDescent="0.15">
      <c r="A4202" s="514"/>
      <c r="B4202" s="502"/>
      <c r="C4202" s="149">
        <v>67086</v>
      </c>
      <c r="D4202" s="149">
        <v>1150</v>
      </c>
      <c r="E4202" s="149">
        <v>5155</v>
      </c>
      <c r="F4202" s="542" t="s">
        <v>705</v>
      </c>
      <c r="G4202" s="551"/>
      <c r="H4202" s="154">
        <v>1985</v>
      </c>
      <c r="I4202" s="154"/>
      <c r="J4202" s="154"/>
      <c r="K4202" s="556"/>
      <c r="L4202" s="558"/>
      <c r="M4202" s="558"/>
      <c r="N4202" s="557"/>
      <c r="O4202" s="154"/>
      <c r="P4202" s="501" t="s">
        <v>27</v>
      </c>
      <c r="Q4202" s="99"/>
    </row>
    <row r="4203" spans="1:17" ht="9" customHeight="1" x14ac:dyDescent="0.15">
      <c r="A4203" s="514"/>
      <c r="B4203" s="502" t="s">
        <v>54</v>
      </c>
      <c r="C4203" s="149">
        <v>66486</v>
      </c>
      <c r="D4203" s="149">
        <v>650</v>
      </c>
      <c r="E4203" s="149">
        <v>5035</v>
      </c>
      <c r="F4203" s="542" t="s">
        <v>705</v>
      </c>
      <c r="G4203" s="551"/>
      <c r="H4203" s="154">
        <v>1935</v>
      </c>
      <c r="I4203" s="154"/>
      <c r="J4203" s="154"/>
      <c r="K4203" s="556"/>
      <c r="L4203" s="558"/>
      <c r="M4203" s="558"/>
      <c r="N4203" s="557"/>
      <c r="O4203" s="154"/>
      <c r="P4203" s="499" t="s">
        <v>27</v>
      </c>
      <c r="Q4203" s="99"/>
    </row>
    <row r="4204" spans="1:17" ht="9" customHeight="1" x14ac:dyDescent="0.15">
      <c r="A4204" s="514"/>
      <c r="B4204" s="502"/>
      <c r="C4204" s="149">
        <v>66786</v>
      </c>
      <c r="D4204" s="149">
        <v>900</v>
      </c>
      <c r="E4204" s="149">
        <v>5095</v>
      </c>
      <c r="F4204" s="542" t="s">
        <v>705</v>
      </c>
      <c r="G4204" s="551"/>
      <c r="H4204" s="154">
        <v>1960</v>
      </c>
      <c r="I4204" s="154"/>
      <c r="J4204" s="154"/>
      <c r="K4204" s="556"/>
      <c r="L4204" s="558"/>
      <c r="M4204" s="558"/>
      <c r="N4204" s="557"/>
      <c r="O4204" s="154"/>
      <c r="P4204" s="500" t="s">
        <v>27</v>
      </c>
      <c r="Q4204" s="99"/>
    </row>
    <row r="4205" spans="1:17" ht="9" customHeight="1" x14ac:dyDescent="0.15">
      <c r="A4205" s="514"/>
      <c r="B4205" s="502"/>
      <c r="C4205" s="149">
        <v>67086</v>
      </c>
      <c r="D4205" s="149">
        <v>1150</v>
      </c>
      <c r="E4205" s="149">
        <v>5155</v>
      </c>
      <c r="F4205" s="542" t="s">
        <v>705</v>
      </c>
      <c r="G4205" s="551"/>
      <c r="H4205" s="154">
        <v>1985</v>
      </c>
      <c r="I4205" s="154"/>
      <c r="J4205" s="154"/>
      <c r="K4205" s="556"/>
      <c r="L4205" s="558"/>
      <c r="M4205" s="558"/>
      <c r="N4205" s="557"/>
      <c r="O4205" s="154"/>
      <c r="P4205" s="500" t="s">
        <v>27</v>
      </c>
      <c r="Q4205" s="99"/>
    </row>
    <row r="4206" spans="1:17" ht="9" customHeight="1" x14ac:dyDescent="0.15">
      <c r="A4206" s="514"/>
      <c r="B4206" s="502" t="s">
        <v>9</v>
      </c>
      <c r="C4206" s="149">
        <v>66486</v>
      </c>
      <c r="D4206" s="149">
        <v>650</v>
      </c>
      <c r="E4206" s="149">
        <v>5035</v>
      </c>
      <c r="F4206" s="542" t="s">
        <v>705</v>
      </c>
      <c r="G4206" s="551"/>
      <c r="H4206" s="154">
        <v>1935</v>
      </c>
      <c r="I4206" s="154"/>
      <c r="J4206" s="154"/>
      <c r="K4206" s="556"/>
      <c r="L4206" s="558"/>
      <c r="M4206" s="558"/>
      <c r="N4206" s="557"/>
      <c r="O4206" s="154"/>
      <c r="P4206" s="554"/>
      <c r="Q4206" s="99"/>
    </row>
    <row r="4207" spans="1:17" ht="9" customHeight="1" x14ac:dyDescent="0.15">
      <c r="A4207" s="514"/>
      <c r="B4207" s="502"/>
      <c r="C4207" s="149">
        <v>66786</v>
      </c>
      <c r="D4207" s="149">
        <v>900</v>
      </c>
      <c r="E4207" s="149">
        <v>5095</v>
      </c>
      <c r="F4207" s="542" t="s">
        <v>705</v>
      </c>
      <c r="G4207" s="551"/>
      <c r="H4207" s="154">
        <v>1960</v>
      </c>
      <c r="I4207" s="154"/>
      <c r="J4207" s="154"/>
      <c r="K4207" s="556"/>
      <c r="L4207" s="558"/>
      <c r="M4207" s="558"/>
      <c r="N4207" s="557"/>
      <c r="O4207" s="154"/>
      <c r="P4207" s="554"/>
      <c r="Q4207" s="99"/>
    </row>
    <row r="4208" spans="1:17" ht="9" customHeight="1" x14ac:dyDescent="0.15">
      <c r="A4208" s="514"/>
      <c r="B4208" s="502"/>
      <c r="C4208" s="149">
        <v>67086</v>
      </c>
      <c r="D4208" s="149">
        <v>1150</v>
      </c>
      <c r="E4208" s="149">
        <v>5155</v>
      </c>
      <c r="F4208" s="542" t="s">
        <v>705</v>
      </c>
      <c r="G4208" s="551"/>
      <c r="H4208" s="154">
        <v>1985</v>
      </c>
      <c r="I4208" s="154"/>
      <c r="J4208" s="154"/>
      <c r="K4208" s="556"/>
      <c r="L4208" s="558"/>
      <c r="M4208" s="558"/>
      <c r="N4208" s="557"/>
      <c r="O4208" s="154"/>
      <c r="P4208" s="555"/>
      <c r="Q4208" s="99"/>
    </row>
    <row r="4209" spans="1:17" ht="9" customHeight="1" x14ac:dyDescent="0.15">
      <c r="A4209" s="507" t="s">
        <v>171</v>
      </c>
      <c r="B4209" s="502" t="s">
        <v>18</v>
      </c>
      <c r="C4209" s="149">
        <v>66486</v>
      </c>
      <c r="D4209" s="149">
        <v>650</v>
      </c>
      <c r="E4209" s="149">
        <v>5035</v>
      </c>
      <c r="F4209" s="542" t="s">
        <v>705</v>
      </c>
      <c r="G4209" s="551"/>
      <c r="H4209" s="154">
        <v>1935</v>
      </c>
      <c r="I4209" s="154"/>
      <c r="J4209" s="154"/>
      <c r="K4209" s="556"/>
      <c r="L4209" s="558"/>
      <c r="M4209" s="558"/>
      <c r="N4209" s="557"/>
      <c r="O4209" s="154"/>
      <c r="P4209" s="499" t="s">
        <v>27</v>
      </c>
      <c r="Q4209" s="99"/>
    </row>
    <row r="4210" spans="1:17" ht="9" customHeight="1" x14ac:dyDescent="0.15">
      <c r="A4210" s="514"/>
      <c r="B4210" s="502"/>
      <c r="C4210" s="149">
        <v>66786</v>
      </c>
      <c r="D4210" s="149">
        <v>900</v>
      </c>
      <c r="E4210" s="149">
        <v>5095</v>
      </c>
      <c r="F4210" s="542" t="s">
        <v>705</v>
      </c>
      <c r="G4210" s="551"/>
      <c r="H4210" s="154">
        <v>1960</v>
      </c>
      <c r="I4210" s="154"/>
      <c r="J4210" s="154"/>
      <c r="K4210" s="556"/>
      <c r="L4210" s="558"/>
      <c r="M4210" s="558"/>
      <c r="N4210" s="557"/>
      <c r="O4210" s="154"/>
      <c r="P4210" s="500" t="s">
        <v>27</v>
      </c>
      <c r="Q4210" s="99"/>
    </row>
    <row r="4211" spans="1:17" ht="9" customHeight="1" x14ac:dyDescent="0.15">
      <c r="A4211" s="515"/>
      <c r="B4211" s="502"/>
      <c r="C4211" s="149">
        <v>67086</v>
      </c>
      <c r="D4211" s="149">
        <v>1150</v>
      </c>
      <c r="E4211" s="149">
        <v>5155</v>
      </c>
      <c r="F4211" s="542" t="s">
        <v>705</v>
      </c>
      <c r="G4211" s="551"/>
      <c r="H4211" s="154">
        <v>1985</v>
      </c>
      <c r="I4211" s="154"/>
      <c r="J4211" s="154"/>
      <c r="K4211" s="556"/>
      <c r="L4211" s="558"/>
      <c r="M4211" s="558"/>
      <c r="N4211" s="557"/>
      <c r="O4211" s="154"/>
      <c r="P4211" s="501" t="s">
        <v>27</v>
      </c>
      <c r="Q4211" s="99"/>
    </row>
    <row r="4212" spans="1:17" x14ac:dyDescent="0.15">
      <c r="A4212" s="477" t="s">
        <v>94</v>
      </c>
      <c r="B4212" s="516"/>
      <c r="C4212" s="516"/>
      <c r="D4212" s="516"/>
      <c r="E4212" s="516"/>
      <c r="F4212" s="516"/>
      <c r="G4212" s="516"/>
      <c r="H4212" s="516"/>
      <c r="I4212" s="516"/>
      <c r="J4212" s="516"/>
      <c r="K4212" s="516"/>
      <c r="L4212" s="516"/>
      <c r="M4212" s="516"/>
      <c r="N4212" s="516"/>
      <c r="O4212" s="516"/>
      <c r="P4212" s="516"/>
      <c r="Q4212" s="517"/>
    </row>
    <row r="4213" spans="1:17" x14ac:dyDescent="0.15">
      <c r="A4213" s="479" t="s">
        <v>316</v>
      </c>
      <c r="B4213" s="518"/>
      <c r="C4213" s="518"/>
      <c r="D4213" s="518"/>
      <c r="E4213" s="518"/>
      <c r="F4213" s="518"/>
      <c r="G4213" s="518"/>
      <c r="H4213" s="518"/>
      <c r="I4213" s="518"/>
      <c r="J4213" s="518"/>
      <c r="K4213" s="518"/>
      <c r="L4213" s="518"/>
      <c r="M4213" s="518"/>
      <c r="N4213" s="518"/>
      <c r="O4213" s="518"/>
      <c r="P4213" s="518"/>
      <c r="Q4213" s="519"/>
    </row>
    <row r="4214" spans="1:17" x14ac:dyDescent="0.15">
      <c r="A4214" s="479" t="s">
        <v>111</v>
      </c>
      <c r="B4214" s="518"/>
      <c r="C4214" s="518"/>
      <c r="D4214" s="518"/>
      <c r="E4214" s="518"/>
      <c r="F4214" s="518"/>
      <c r="G4214" s="518"/>
      <c r="H4214" s="518"/>
      <c r="I4214" s="518"/>
      <c r="J4214" s="518"/>
      <c r="K4214" s="518"/>
      <c r="L4214" s="518"/>
      <c r="M4214" s="518"/>
      <c r="N4214" s="518"/>
      <c r="O4214" s="518"/>
      <c r="P4214" s="518"/>
      <c r="Q4214" s="519"/>
    </row>
    <row r="4215" spans="1:17" x14ac:dyDescent="0.15">
      <c r="A4215" s="461" t="s">
        <v>112</v>
      </c>
      <c r="B4215" s="523"/>
      <c r="C4215" s="523"/>
      <c r="D4215" s="523"/>
      <c r="E4215" s="523"/>
      <c r="F4215" s="523"/>
      <c r="G4215" s="523"/>
      <c r="H4215" s="523"/>
      <c r="I4215" s="523"/>
      <c r="J4215" s="523"/>
      <c r="K4215" s="523"/>
      <c r="L4215" s="523"/>
      <c r="M4215" s="523"/>
      <c r="N4215" s="523"/>
      <c r="O4215" s="523"/>
      <c r="P4215" s="523"/>
      <c r="Q4215" s="524"/>
    </row>
    <row r="4216" spans="1:17" x14ac:dyDescent="0.15">
      <c r="A4216" s="140" t="s">
        <v>418</v>
      </c>
      <c r="B4216" s="90"/>
      <c r="C4216" s="140">
        <f>C4196+1</f>
        <v>744</v>
      </c>
      <c r="N4216" s="90"/>
      <c r="O4216" s="90"/>
      <c r="P4216" s="90"/>
      <c r="Q4216" s="90"/>
    </row>
    <row r="4217" spans="1:17" x14ac:dyDescent="0.15">
      <c r="A4217" s="553" t="s">
        <v>1175</v>
      </c>
      <c r="B4217" s="553"/>
      <c r="C4217" s="553"/>
      <c r="D4217" s="553"/>
      <c r="E4217" s="553"/>
      <c r="F4217" s="553"/>
      <c r="G4217" s="553"/>
      <c r="H4217" s="553"/>
      <c r="I4217" s="553"/>
      <c r="J4217" s="553"/>
      <c r="K4217" s="553"/>
      <c r="L4217" s="553"/>
      <c r="M4217" s="553"/>
      <c r="N4217" s="553"/>
      <c r="O4217" s="553"/>
      <c r="P4217" s="553"/>
      <c r="Q4217" s="553"/>
    </row>
    <row r="4218" spans="1:17" x14ac:dyDescent="0.15">
      <c r="A4218" s="553" t="s">
        <v>749</v>
      </c>
      <c r="B4218" s="553"/>
      <c r="C4218" s="553"/>
      <c r="D4218" s="553"/>
      <c r="E4218" s="553"/>
      <c r="F4218" s="553"/>
      <c r="G4218" s="553"/>
      <c r="H4218" s="553"/>
      <c r="I4218" s="553"/>
      <c r="J4218" s="553"/>
      <c r="K4218" s="553"/>
      <c r="L4218" s="553"/>
      <c r="M4218" s="553"/>
      <c r="N4218" s="553"/>
      <c r="O4218" s="553"/>
      <c r="P4218" s="553"/>
      <c r="Q4218" s="553"/>
    </row>
    <row r="4219" spans="1:17" s="91" customFormat="1" ht="97.5" customHeight="1" x14ac:dyDescent="0.25">
      <c r="A4219" s="186" t="s">
        <v>152</v>
      </c>
      <c r="B4219" s="187" t="s">
        <v>56</v>
      </c>
      <c r="C4219" s="186" t="s">
        <v>124</v>
      </c>
      <c r="D4219" s="186" t="s">
        <v>700</v>
      </c>
      <c r="E4219" s="186" t="s">
        <v>701</v>
      </c>
      <c r="F4219" s="559" t="s">
        <v>325</v>
      </c>
      <c r="G4219" s="560"/>
      <c r="H4219" s="187" t="s">
        <v>703</v>
      </c>
      <c r="I4219" s="93" t="s">
        <v>967</v>
      </c>
      <c r="J4219" s="93" t="s">
        <v>1409</v>
      </c>
      <c r="K4219" s="559" t="s">
        <v>1408</v>
      </c>
      <c r="L4219" s="561"/>
      <c r="M4219" s="561"/>
      <c r="N4219" s="560"/>
      <c r="O4219" s="93" t="s">
        <v>969</v>
      </c>
      <c r="P4219" s="93" t="s">
        <v>1240</v>
      </c>
      <c r="Q4219" s="93" t="s">
        <v>26</v>
      </c>
    </row>
    <row r="4220" spans="1:17" ht="9" customHeight="1" x14ac:dyDescent="0.15">
      <c r="A4220" s="507" t="s">
        <v>170</v>
      </c>
      <c r="B4220" s="502" t="s">
        <v>18</v>
      </c>
      <c r="C4220" s="149">
        <v>66486</v>
      </c>
      <c r="D4220" s="149">
        <v>650</v>
      </c>
      <c r="E4220" s="149">
        <v>5035</v>
      </c>
      <c r="F4220" s="542" t="s">
        <v>706</v>
      </c>
      <c r="G4220" s="551"/>
      <c r="H4220" s="92">
        <v>731.5</v>
      </c>
      <c r="I4220" s="154"/>
      <c r="J4220" s="154"/>
      <c r="K4220" s="556"/>
      <c r="L4220" s="558"/>
      <c r="M4220" s="558"/>
      <c r="N4220" s="557"/>
      <c r="O4220" s="154"/>
      <c r="P4220" s="499" t="s">
        <v>27</v>
      </c>
      <c r="Q4220" s="99"/>
    </row>
    <row r="4221" spans="1:17" ht="9" customHeight="1" x14ac:dyDescent="0.15">
      <c r="A4221" s="514"/>
      <c r="B4221" s="502"/>
      <c r="C4221" s="149">
        <v>66786</v>
      </c>
      <c r="D4221" s="149">
        <v>900</v>
      </c>
      <c r="E4221" s="149">
        <v>5095</v>
      </c>
      <c r="F4221" s="542" t="s">
        <v>706</v>
      </c>
      <c r="G4221" s="551"/>
      <c r="H4221" s="92">
        <v>737.5</v>
      </c>
      <c r="I4221" s="154"/>
      <c r="J4221" s="154"/>
      <c r="K4221" s="556"/>
      <c r="L4221" s="558"/>
      <c r="M4221" s="558"/>
      <c r="N4221" s="557"/>
      <c r="O4221" s="154"/>
      <c r="P4221" s="500" t="s">
        <v>27</v>
      </c>
      <c r="Q4221" s="99"/>
    </row>
    <row r="4222" spans="1:17" ht="9" customHeight="1" x14ac:dyDescent="0.15">
      <c r="A4222" s="514"/>
      <c r="B4222" s="502"/>
      <c r="C4222" s="149">
        <v>67086</v>
      </c>
      <c r="D4222" s="149">
        <v>1150</v>
      </c>
      <c r="E4222" s="149">
        <v>5155</v>
      </c>
      <c r="F4222" s="542" t="s">
        <v>706</v>
      </c>
      <c r="G4222" s="551"/>
      <c r="H4222" s="92">
        <v>743.5</v>
      </c>
      <c r="I4222" s="154"/>
      <c r="J4222" s="154"/>
      <c r="K4222" s="556"/>
      <c r="L4222" s="558"/>
      <c r="M4222" s="558"/>
      <c r="N4222" s="557"/>
      <c r="O4222" s="154"/>
      <c r="P4222" s="501" t="s">
        <v>27</v>
      </c>
      <c r="Q4222" s="99"/>
    </row>
    <row r="4223" spans="1:17" ht="9" customHeight="1" x14ac:dyDescent="0.15">
      <c r="A4223" s="514"/>
      <c r="B4223" s="502" t="s">
        <v>54</v>
      </c>
      <c r="C4223" s="149">
        <v>66486</v>
      </c>
      <c r="D4223" s="149">
        <v>650</v>
      </c>
      <c r="E4223" s="149">
        <v>5035</v>
      </c>
      <c r="F4223" s="542" t="s">
        <v>706</v>
      </c>
      <c r="G4223" s="551"/>
      <c r="H4223" s="92">
        <v>731.5</v>
      </c>
      <c r="I4223" s="154"/>
      <c r="J4223" s="154"/>
      <c r="K4223" s="556"/>
      <c r="L4223" s="558"/>
      <c r="M4223" s="558"/>
      <c r="N4223" s="557"/>
      <c r="O4223" s="154"/>
      <c r="P4223" s="499" t="s">
        <v>27</v>
      </c>
      <c r="Q4223" s="99"/>
    </row>
    <row r="4224" spans="1:17" ht="9" customHeight="1" x14ac:dyDescent="0.15">
      <c r="A4224" s="514"/>
      <c r="B4224" s="502"/>
      <c r="C4224" s="149">
        <v>66786</v>
      </c>
      <c r="D4224" s="149">
        <v>900</v>
      </c>
      <c r="E4224" s="149">
        <v>5095</v>
      </c>
      <c r="F4224" s="542" t="s">
        <v>706</v>
      </c>
      <c r="G4224" s="551"/>
      <c r="H4224" s="92">
        <v>737.5</v>
      </c>
      <c r="I4224" s="154"/>
      <c r="J4224" s="154"/>
      <c r="K4224" s="556"/>
      <c r="L4224" s="558"/>
      <c r="M4224" s="558"/>
      <c r="N4224" s="557"/>
      <c r="O4224" s="154"/>
      <c r="P4224" s="500" t="s">
        <v>27</v>
      </c>
      <c r="Q4224" s="99"/>
    </row>
    <row r="4225" spans="1:17" ht="9" customHeight="1" x14ac:dyDescent="0.15">
      <c r="A4225" s="514"/>
      <c r="B4225" s="502"/>
      <c r="C4225" s="149">
        <v>67086</v>
      </c>
      <c r="D4225" s="149">
        <v>1150</v>
      </c>
      <c r="E4225" s="149">
        <v>5155</v>
      </c>
      <c r="F4225" s="542" t="s">
        <v>706</v>
      </c>
      <c r="G4225" s="551"/>
      <c r="H4225" s="92">
        <v>743.5</v>
      </c>
      <c r="I4225" s="154"/>
      <c r="J4225" s="154"/>
      <c r="K4225" s="556"/>
      <c r="L4225" s="558"/>
      <c r="M4225" s="558"/>
      <c r="N4225" s="557"/>
      <c r="O4225" s="154"/>
      <c r="P4225" s="500" t="s">
        <v>27</v>
      </c>
      <c r="Q4225" s="99"/>
    </row>
    <row r="4226" spans="1:17" ht="9" customHeight="1" x14ac:dyDescent="0.15">
      <c r="A4226" s="514"/>
      <c r="B4226" s="502" t="s">
        <v>9</v>
      </c>
      <c r="C4226" s="149">
        <v>66486</v>
      </c>
      <c r="D4226" s="149">
        <v>650</v>
      </c>
      <c r="E4226" s="149">
        <v>5035</v>
      </c>
      <c r="F4226" s="542" t="s">
        <v>706</v>
      </c>
      <c r="G4226" s="551"/>
      <c r="H4226" s="92">
        <v>731.5</v>
      </c>
      <c r="I4226" s="154"/>
      <c r="J4226" s="154"/>
      <c r="K4226" s="556"/>
      <c r="L4226" s="558"/>
      <c r="M4226" s="558"/>
      <c r="N4226" s="557"/>
      <c r="O4226" s="154"/>
      <c r="P4226" s="554"/>
      <c r="Q4226" s="99"/>
    </row>
    <row r="4227" spans="1:17" ht="9" customHeight="1" x14ac:dyDescent="0.15">
      <c r="A4227" s="514"/>
      <c r="B4227" s="502"/>
      <c r="C4227" s="149">
        <v>66786</v>
      </c>
      <c r="D4227" s="149">
        <v>900</v>
      </c>
      <c r="E4227" s="149">
        <v>5095</v>
      </c>
      <c r="F4227" s="542" t="s">
        <v>706</v>
      </c>
      <c r="G4227" s="551"/>
      <c r="H4227" s="92">
        <v>737.5</v>
      </c>
      <c r="I4227" s="154"/>
      <c r="J4227" s="154"/>
      <c r="K4227" s="556"/>
      <c r="L4227" s="558"/>
      <c r="M4227" s="558"/>
      <c r="N4227" s="557"/>
      <c r="O4227" s="154"/>
      <c r="P4227" s="554"/>
      <c r="Q4227" s="99"/>
    </row>
    <row r="4228" spans="1:17" ht="9" customHeight="1" x14ac:dyDescent="0.15">
      <c r="A4228" s="514"/>
      <c r="B4228" s="502"/>
      <c r="C4228" s="149">
        <v>67086</v>
      </c>
      <c r="D4228" s="149">
        <v>1150</v>
      </c>
      <c r="E4228" s="149">
        <v>5155</v>
      </c>
      <c r="F4228" s="542" t="s">
        <v>706</v>
      </c>
      <c r="G4228" s="551"/>
      <c r="H4228" s="92">
        <v>743.5</v>
      </c>
      <c r="I4228" s="154"/>
      <c r="J4228" s="154"/>
      <c r="K4228" s="556"/>
      <c r="L4228" s="558"/>
      <c r="M4228" s="558"/>
      <c r="N4228" s="557"/>
      <c r="O4228" s="154"/>
      <c r="P4228" s="555"/>
      <c r="Q4228" s="99"/>
    </row>
    <row r="4229" spans="1:17" ht="9" customHeight="1" x14ac:dyDescent="0.15">
      <c r="A4229" s="507" t="s">
        <v>171</v>
      </c>
      <c r="B4229" s="502" t="s">
        <v>18</v>
      </c>
      <c r="C4229" s="149">
        <v>66486</v>
      </c>
      <c r="D4229" s="149">
        <v>650</v>
      </c>
      <c r="E4229" s="149">
        <v>5035</v>
      </c>
      <c r="F4229" s="542" t="s">
        <v>706</v>
      </c>
      <c r="G4229" s="551"/>
      <c r="H4229" s="92">
        <v>731.5</v>
      </c>
      <c r="I4229" s="154"/>
      <c r="J4229" s="154"/>
      <c r="K4229" s="556"/>
      <c r="L4229" s="558"/>
      <c r="M4229" s="558"/>
      <c r="N4229" s="557"/>
      <c r="O4229" s="154"/>
      <c r="P4229" s="499" t="s">
        <v>27</v>
      </c>
      <c r="Q4229" s="99"/>
    </row>
    <row r="4230" spans="1:17" ht="9" customHeight="1" x14ac:dyDescent="0.15">
      <c r="A4230" s="514"/>
      <c r="B4230" s="502"/>
      <c r="C4230" s="149">
        <v>66786</v>
      </c>
      <c r="D4230" s="149">
        <v>900</v>
      </c>
      <c r="E4230" s="149">
        <v>5095</v>
      </c>
      <c r="F4230" s="542" t="s">
        <v>706</v>
      </c>
      <c r="G4230" s="551"/>
      <c r="H4230" s="92">
        <v>737.5</v>
      </c>
      <c r="I4230" s="154"/>
      <c r="J4230" s="154"/>
      <c r="K4230" s="556"/>
      <c r="L4230" s="558"/>
      <c r="M4230" s="558"/>
      <c r="N4230" s="557"/>
      <c r="O4230" s="154"/>
      <c r="P4230" s="500" t="s">
        <v>27</v>
      </c>
      <c r="Q4230" s="99"/>
    </row>
    <row r="4231" spans="1:17" ht="9" customHeight="1" x14ac:dyDescent="0.15">
      <c r="A4231" s="515"/>
      <c r="B4231" s="502"/>
      <c r="C4231" s="149">
        <v>67086</v>
      </c>
      <c r="D4231" s="149">
        <v>1150</v>
      </c>
      <c r="E4231" s="149">
        <v>5155</v>
      </c>
      <c r="F4231" s="542" t="s">
        <v>706</v>
      </c>
      <c r="G4231" s="551"/>
      <c r="H4231" s="92">
        <v>743.5</v>
      </c>
      <c r="I4231" s="154"/>
      <c r="J4231" s="154"/>
      <c r="K4231" s="556"/>
      <c r="L4231" s="558"/>
      <c r="M4231" s="558"/>
      <c r="N4231" s="557"/>
      <c r="O4231" s="154"/>
      <c r="P4231" s="501" t="s">
        <v>27</v>
      </c>
      <c r="Q4231" s="99"/>
    </row>
    <row r="4232" spans="1:17" x14ac:dyDescent="0.15">
      <c r="A4232" s="477" t="s">
        <v>94</v>
      </c>
      <c r="B4232" s="516"/>
      <c r="C4232" s="516"/>
      <c r="D4232" s="516"/>
      <c r="E4232" s="516"/>
      <c r="F4232" s="516"/>
      <c r="G4232" s="516"/>
      <c r="H4232" s="516"/>
      <c r="I4232" s="516"/>
      <c r="J4232" s="516"/>
      <c r="K4232" s="516"/>
      <c r="L4232" s="516"/>
      <c r="M4232" s="516"/>
      <c r="N4232" s="516"/>
      <c r="O4232" s="516"/>
      <c r="P4232" s="516"/>
      <c r="Q4232" s="517"/>
    </row>
    <row r="4233" spans="1:17" x14ac:dyDescent="0.15">
      <c r="A4233" s="479" t="s">
        <v>316</v>
      </c>
      <c r="B4233" s="518"/>
      <c r="C4233" s="518"/>
      <c r="D4233" s="518"/>
      <c r="E4233" s="518"/>
      <c r="F4233" s="518"/>
      <c r="G4233" s="518"/>
      <c r="H4233" s="518"/>
      <c r="I4233" s="518"/>
      <c r="J4233" s="518"/>
      <c r="K4233" s="518"/>
      <c r="L4233" s="518"/>
      <c r="M4233" s="518"/>
      <c r="N4233" s="518"/>
      <c r="O4233" s="518"/>
      <c r="P4233" s="518"/>
      <c r="Q4233" s="519"/>
    </row>
    <row r="4234" spans="1:17" x14ac:dyDescent="0.15">
      <c r="A4234" s="479" t="s">
        <v>111</v>
      </c>
      <c r="B4234" s="518"/>
      <c r="C4234" s="518"/>
      <c r="D4234" s="518"/>
      <c r="E4234" s="518"/>
      <c r="F4234" s="518"/>
      <c r="G4234" s="518"/>
      <c r="H4234" s="518"/>
      <c r="I4234" s="518"/>
      <c r="J4234" s="518"/>
      <c r="K4234" s="518"/>
      <c r="L4234" s="518"/>
      <c r="M4234" s="518"/>
      <c r="N4234" s="518"/>
      <c r="O4234" s="518"/>
      <c r="P4234" s="518"/>
      <c r="Q4234" s="519"/>
    </row>
    <row r="4235" spans="1:17" x14ac:dyDescent="0.15">
      <c r="A4235" s="461" t="s">
        <v>112</v>
      </c>
      <c r="B4235" s="523"/>
      <c r="C4235" s="523"/>
      <c r="D4235" s="523"/>
      <c r="E4235" s="523"/>
      <c r="F4235" s="523"/>
      <c r="G4235" s="523"/>
      <c r="H4235" s="523"/>
      <c r="I4235" s="523"/>
      <c r="J4235" s="523"/>
      <c r="K4235" s="523"/>
      <c r="L4235" s="523"/>
      <c r="M4235" s="523"/>
      <c r="N4235" s="523"/>
      <c r="O4235" s="523"/>
      <c r="P4235" s="523"/>
      <c r="Q4235" s="524"/>
    </row>
    <row r="4236" spans="1:17" x14ac:dyDescent="0.15">
      <c r="A4236" s="140" t="s">
        <v>418</v>
      </c>
      <c r="B4236" s="90"/>
      <c r="C4236" s="140">
        <f>C4216+1</f>
        <v>745</v>
      </c>
      <c r="N4236" s="90"/>
      <c r="O4236" s="90"/>
      <c r="P4236" s="90"/>
      <c r="Q4236" s="90"/>
    </row>
    <row r="4237" spans="1:17" x14ac:dyDescent="0.15">
      <c r="A4237" s="553" t="s">
        <v>1176</v>
      </c>
      <c r="B4237" s="553"/>
      <c r="C4237" s="553"/>
      <c r="D4237" s="553"/>
      <c r="E4237" s="553"/>
      <c r="F4237" s="553"/>
      <c r="G4237" s="553"/>
      <c r="H4237" s="553"/>
      <c r="I4237" s="553"/>
      <c r="J4237" s="553"/>
      <c r="K4237" s="553"/>
      <c r="L4237" s="553"/>
      <c r="M4237" s="553"/>
      <c r="N4237" s="553"/>
      <c r="O4237" s="553"/>
      <c r="P4237" s="553"/>
      <c r="Q4237" s="553"/>
    </row>
    <row r="4238" spans="1:17" x14ac:dyDescent="0.15">
      <c r="A4238" s="553" t="s">
        <v>749</v>
      </c>
      <c r="B4238" s="553"/>
      <c r="C4238" s="553"/>
      <c r="D4238" s="553"/>
      <c r="E4238" s="553"/>
      <c r="F4238" s="553"/>
      <c r="G4238" s="553"/>
      <c r="H4238" s="553"/>
      <c r="I4238" s="553"/>
      <c r="J4238" s="553"/>
      <c r="K4238" s="553"/>
      <c r="L4238" s="553"/>
      <c r="M4238" s="553"/>
      <c r="N4238" s="553"/>
      <c r="O4238" s="553"/>
      <c r="P4238" s="553"/>
      <c r="Q4238" s="553"/>
    </row>
    <row r="4239" spans="1:17" s="91" customFormat="1" ht="97.5" customHeight="1" x14ac:dyDescent="0.25">
      <c r="A4239" s="184" t="s">
        <v>152</v>
      </c>
      <c r="B4239" s="185" t="s">
        <v>56</v>
      </c>
      <c r="C4239" s="184" t="s">
        <v>124</v>
      </c>
      <c r="D4239" s="184" t="s">
        <v>700</v>
      </c>
      <c r="E4239" s="184" t="s">
        <v>701</v>
      </c>
      <c r="F4239" s="559" t="s">
        <v>121</v>
      </c>
      <c r="G4239" s="560"/>
      <c r="H4239" s="185" t="s">
        <v>216</v>
      </c>
      <c r="I4239" s="93" t="s">
        <v>852</v>
      </c>
      <c r="J4239" s="93" t="s">
        <v>1409</v>
      </c>
      <c r="K4239" s="559" t="s">
        <v>1408</v>
      </c>
      <c r="L4239" s="561"/>
      <c r="M4239" s="561"/>
      <c r="N4239" s="560"/>
      <c r="O4239" s="93" t="s">
        <v>845</v>
      </c>
      <c r="P4239" s="93" t="s">
        <v>846</v>
      </c>
      <c r="Q4239" s="93" t="s">
        <v>26</v>
      </c>
    </row>
    <row r="4240" spans="1:17" ht="9" customHeight="1" x14ac:dyDescent="0.15">
      <c r="A4240" s="507" t="s">
        <v>170</v>
      </c>
      <c r="B4240" s="502" t="s">
        <v>18</v>
      </c>
      <c r="C4240" s="149">
        <v>66486</v>
      </c>
      <c r="D4240" s="149">
        <v>650</v>
      </c>
      <c r="E4240" s="149">
        <v>5230</v>
      </c>
      <c r="F4240" s="542" t="s">
        <v>705</v>
      </c>
      <c r="G4240" s="551"/>
      <c r="H4240" s="96">
        <v>2115</v>
      </c>
      <c r="I4240" s="154"/>
      <c r="J4240" s="154"/>
      <c r="K4240" s="556"/>
      <c r="L4240" s="558"/>
      <c r="M4240" s="558"/>
      <c r="N4240" s="557"/>
      <c r="O4240" s="154"/>
      <c r="P4240" s="499" t="s">
        <v>27</v>
      </c>
      <c r="Q4240" s="99"/>
    </row>
    <row r="4241" spans="1:17" ht="9" customHeight="1" x14ac:dyDescent="0.15">
      <c r="A4241" s="514"/>
      <c r="B4241" s="502"/>
      <c r="C4241" s="149">
        <v>66786</v>
      </c>
      <c r="D4241" s="149">
        <v>900</v>
      </c>
      <c r="E4241" s="149">
        <v>5230</v>
      </c>
      <c r="F4241" s="542" t="s">
        <v>705</v>
      </c>
      <c r="G4241" s="551"/>
      <c r="H4241" s="96">
        <v>2145</v>
      </c>
      <c r="I4241" s="154"/>
      <c r="J4241" s="154"/>
      <c r="K4241" s="556"/>
      <c r="L4241" s="558"/>
      <c r="M4241" s="558"/>
      <c r="N4241" s="557"/>
      <c r="O4241" s="154"/>
      <c r="P4241" s="500" t="s">
        <v>27</v>
      </c>
      <c r="Q4241" s="99"/>
    </row>
    <row r="4242" spans="1:17" ht="9" customHeight="1" x14ac:dyDescent="0.15">
      <c r="A4242" s="514"/>
      <c r="B4242" s="502"/>
      <c r="C4242" s="149">
        <v>67086</v>
      </c>
      <c r="D4242" s="149">
        <v>1150</v>
      </c>
      <c r="E4242" s="149">
        <v>5230</v>
      </c>
      <c r="F4242" s="542" t="s">
        <v>705</v>
      </c>
      <c r="G4242" s="551"/>
      <c r="H4242" s="96">
        <v>2175</v>
      </c>
      <c r="I4242" s="154"/>
      <c r="J4242" s="154"/>
      <c r="K4242" s="556"/>
      <c r="L4242" s="558"/>
      <c r="M4242" s="558"/>
      <c r="N4242" s="557"/>
      <c r="O4242" s="154"/>
      <c r="P4242" s="501" t="s">
        <v>27</v>
      </c>
      <c r="Q4242" s="99"/>
    </row>
    <row r="4243" spans="1:17" ht="9" customHeight="1" x14ac:dyDescent="0.15">
      <c r="A4243" s="514"/>
      <c r="B4243" s="502" t="s">
        <v>54</v>
      </c>
      <c r="C4243" s="149">
        <v>66486</v>
      </c>
      <c r="D4243" s="149">
        <v>650</v>
      </c>
      <c r="E4243" s="149">
        <v>5230</v>
      </c>
      <c r="F4243" s="542" t="s">
        <v>705</v>
      </c>
      <c r="G4243" s="551"/>
      <c r="H4243" s="96">
        <v>2115</v>
      </c>
      <c r="I4243" s="154"/>
      <c r="J4243" s="154"/>
      <c r="K4243" s="556"/>
      <c r="L4243" s="558"/>
      <c r="M4243" s="558"/>
      <c r="N4243" s="557"/>
      <c r="O4243" s="154"/>
      <c r="P4243" s="499" t="s">
        <v>27</v>
      </c>
      <c r="Q4243" s="99"/>
    </row>
    <row r="4244" spans="1:17" ht="9" customHeight="1" x14ac:dyDescent="0.15">
      <c r="A4244" s="514"/>
      <c r="B4244" s="502"/>
      <c r="C4244" s="149">
        <v>66786</v>
      </c>
      <c r="D4244" s="149">
        <v>900</v>
      </c>
      <c r="E4244" s="149">
        <v>5230</v>
      </c>
      <c r="F4244" s="542" t="s">
        <v>705</v>
      </c>
      <c r="G4244" s="551"/>
      <c r="H4244" s="96">
        <v>2145</v>
      </c>
      <c r="I4244" s="154"/>
      <c r="J4244" s="154"/>
      <c r="K4244" s="556"/>
      <c r="L4244" s="558"/>
      <c r="M4244" s="558"/>
      <c r="N4244" s="557"/>
      <c r="O4244" s="154"/>
      <c r="P4244" s="500" t="s">
        <v>27</v>
      </c>
      <c r="Q4244" s="99"/>
    </row>
    <row r="4245" spans="1:17" ht="9" customHeight="1" x14ac:dyDescent="0.15">
      <c r="A4245" s="514"/>
      <c r="B4245" s="502"/>
      <c r="C4245" s="149">
        <v>67086</v>
      </c>
      <c r="D4245" s="149">
        <v>1150</v>
      </c>
      <c r="E4245" s="149">
        <v>5230</v>
      </c>
      <c r="F4245" s="542" t="s">
        <v>705</v>
      </c>
      <c r="G4245" s="551"/>
      <c r="H4245" s="96">
        <v>2175</v>
      </c>
      <c r="I4245" s="154"/>
      <c r="J4245" s="154"/>
      <c r="K4245" s="556"/>
      <c r="L4245" s="558"/>
      <c r="M4245" s="558"/>
      <c r="N4245" s="557"/>
      <c r="O4245" s="154"/>
      <c r="P4245" s="500" t="s">
        <v>27</v>
      </c>
      <c r="Q4245" s="99"/>
    </row>
    <row r="4246" spans="1:17" ht="9" customHeight="1" x14ac:dyDescent="0.15">
      <c r="A4246" s="514"/>
      <c r="B4246" s="502" t="s">
        <v>9</v>
      </c>
      <c r="C4246" s="149">
        <v>66486</v>
      </c>
      <c r="D4246" s="149">
        <v>650</v>
      </c>
      <c r="E4246" s="149">
        <v>5230</v>
      </c>
      <c r="F4246" s="542" t="s">
        <v>705</v>
      </c>
      <c r="G4246" s="551"/>
      <c r="H4246" s="96">
        <v>2115</v>
      </c>
      <c r="I4246" s="154"/>
      <c r="J4246" s="154"/>
      <c r="K4246" s="556"/>
      <c r="L4246" s="558"/>
      <c r="M4246" s="558"/>
      <c r="N4246" s="557"/>
      <c r="O4246" s="154"/>
      <c r="P4246" s="554"/>
      <c r="Q4246" s="99"/>
    </row>
    <row r="4247" spans="1:17" ht="9" customHeight="1" x14ac:dyDescent="0.15">
      <c r="A4247" s="514"/>
      <c r="B4247" s="502"/>
      <c r="C4247" s="149">
        <v>66786</v>
      </c>
      <c r="D4247" s="149">
        <v>900</v>
      </c>
      <c r="E4247" s="149">
        <v>5230</v>
      </c>
      <c r="F4247" s="542" t="s">
        <v>705</v>
      </c>
      <c r="G4247" s="551"/>
      <c r="H4247" s="96">
        <v>2145</v>
      </c>
      <c r="I4247" s="154"/>
      <c r="J4247" s="154"/>
      <c r="K4247" s="556"/>
      <c r="L4247" s="558"/>
      <c r="M4247" s="558"/>
      <c r="N4247" s="557"/>
      <c r="O4247" s="154"/>
      <c r="P4247" s="554"/>
      <c r="Q4247" s="99"/>
    </row>
    <row r="4248" spans="1:17" ht="9" customHeight="1" x14ac:dyDescent="0.15">
      <c r="A4248" s="514"/>
      <c r="B4248" s="502"/>
      <c r="C4248" s="149">
        <v>67086</v>
      </c>
      <c r="D4248" s="149">
        <v>1150</v>
      </c>
      <c r="E4248" s="149">
        <v>5230</v>
      </c>
      <c r="F4248" s="542" t="s">
        <v>705</v>
      </c>
      <c r="G4248" s="551"/>
      <c r="H4248" s="96">
        <v>2175</v>
      </c>
      <c r="I4248" s="154"/>
      <c r="J4248" s="154"/>
      <c r="K4248" s="556"/>
      <c r="L4248" s="558"/>
      <c r="M4248" s="558"/>
      <c r="N4248" s="557"/>
      <c r="O4248" s="154"/>
      <c r="P4248" s="555"/>
      <c r="Q4248" s="99"/>
    </row>
    <row r="4249" spans="1:17" ht="9" customHeight="1" x14ac:dyDescent="0.15">
      <c r="A4249" s="507" t="s">
        <v>171</v>
      </c>
      <c r="B4249" s="502" t="s">
        <v>18</v>
      </c>
      <c r="C4249" s="149">
        <v>66486</v>
      </c>
      <c r="D4249" s="149">
        <v>650</v>
      </c>
      <c r="E4249" s="149">
        <v>5230</v>
      </c>
      <c r="F4249" s="542" t="s">
        <v>705</v>
      </c>
      <c r="G4249" s="551"/>
      <c r="H4249" s="96">
        <v>2115</v>
      </c>
      <c r="I4249" s="154"/>
      <c r="J4249" s="154"/>
      <c r="K4249" s="556"/>
      <c r="L4249" s="558"/>
      <c r="M4249" s="558"/>
      <c r="N4249" s="557"/>
      <c r="O4249" s="154"/>
      <c r="P4249" s="499" t="s">
        <v>27</v>
      </c>
      <c r="Q4249" s="99"/>
    </row>
    <row r="4250" spans="1:17" ht="9" customHeight="1" x14ac:dyDescent="0.15">
      <c r="A4250" s="514"/>
      <c r="B4250" s="502"/>
      <c r="C4250" s="149">
        <v>66786</v>
      </c>
      <c r="D4250" s="149">
        <v>900</v>
      </c>
      <c r="E4250" s="149">
        <v>5230</v>
      </c>
      <c r="F4250" s="542" t="s">
        <v>705</v>
      </c>
      <c r="G4250" s="551"/>
      <c r="H4250" s="96">
        <v>2145</v>
      </c>
      <c r="I4250" s="154"/>
      <c r="J4250" s="154"/>
      <c r="K4250" s="556"/>
      <c r="L4250" s="558"/>
      <c r="M4250" s="558"/>
      <c r="N4250" s="557"/>
      <c r="O4250" s="154"/>
      <c r="P4250" s="500" t="s">
        <v>27</v>
      </c>
      <c r="Q4250" s="99"/>
    </row>
    <row r="4251" spans="1:17" ht="9" customHeight="1" x14ac:dyDescent="0.15">
      <c r="A4251" s="515"/>
      <c r="B4251" s="502"/>
      <c r="C4251" s="149">
        <v>67086</v>
      </c>
      <c r="D4251" s="149">
        <v>1150</v>
      </c>
      <c r="E4251" s="149">
        <v>5230</v>
      </c>
      <c r="F4251" s="542" t="s">
        <v>705</v>
      </c>
      <c r="G4251" s="551"/>
      <c r="H4251" s="96">
        <v>2175</v>
      </c>
      <c r="I4251" s="154"/>
      <c r="J4251" s="154"/>
      <c r="K4251" s="556"/>
      <c r="L4251" s="558"/>
      <c r="M4251" s="558"/>
      <c r="N4251" s="557"/>
      <c r="O4251" s="154"/>
      <c r="P4251" s="501" t="s">
        <v>27</v>
      </c>
      <c r="Q4251" s="99"/>
    </row>
    <row r="4252" spans="1:17" x14ac:dyDescent="0.15">
      <c r="A4252" s="477" t="s">
        <v>94</v>
      </c>
      <c r="B4252" s="516"/>
      <c r="C4252" s="516"/>
      <c r="D4252" s="516"/>
      <c r="E4252" s="516"/>
      <c r="F4252" s="516"/>
      <c r="G4252" s="516"/>
      <c r="H4252" s="516"/>
      <c r="I4252" s="516"/>
      <c r="J4252" s="516"/>
      <c r="K4252" s="516"/>
      <c r="L4252" s="516"/>
      <c r="M4252" s="516"/>
      <c r="N4252" s="516"/>
      <c r="O4252" s="516"/>
      <c r="P4252" s="516"/>
      <c r="Q4252" s="517"/>
    </row>
    <row r="4253" spans="1:17" x14ac:dyDescent="0.15">
      <c r="A4253" s="479" t="s">
        <v>316</v>
      </c>
      <c r="B4253" s="518"/>
      <c r="C4253" s="518"/>
      <c r="D4253" s="518"/>
      <c r="E4253" s="518"/>
      <c r="F4253" s="518"/>
      <c r="G4253" s="518"/>
      <c r="H4253" s="518"/>
      <c r="I4253" s="518"/>
      <c r="J4253" s="518"/>
      <c r="K4253" s="518"/>
      <c r="L4253" s="518"/>
      <c r="M4253" s="518"/>
      <c r="N4253" s="518"/>
      <c r="O4253" s="518"/>
      <c r="P4253" s="518"/>
      <c r="Q4253" s="519"/>
    </row>
    <row r="4254" spans="1:17" x14ac:dyDescent="0.15">
      <c r="A4254" s="479" t="s">
        <v>111</v>
      </c>
      <c r="B4254" s="518"/>
      <c r="C4254" s="518"/>
      <c r="D4254" s="518"/>
      <c r="E4254" s="518"/>
      <c r="F4254" s="518"/>
      <c r="G4254" s="518"/>
      <c r="H4254" s="518"/>
      <c r="I4254" s="518"/>
      <c r="J4254" s="518"/>
      <c r="K4254" s="518"/>
      <c r="L4254" s="518"/>
      <c r="M4254" s="518"/>
      <c r="N4254" s="518"/>
      <c r="O4254" s="518"/>
      <c r="P4254" s="518"/>
      <c r="Q4254" s="519"/>
    </row>
    <row r="4255" spans="1:17" x14ac:dyDescent="0.15">
      <c r="A4255" s="461" t="s">
        <v>112</v>
      </c>
      <c r="B4255" s="523"/>
      <c r="C4255" s="523"/>
      <c r="D4255" s="523"/>
      <c r="E4255" s="523"/>
      <c r="F4255" s="523"/>
      <c r="G4255" s="523"/>
      <c r="H4255" s="523"/>
      <c r="I4255" s="523"/>
      <c r="J4255" s="523"/>
      <c r="K4255" s="523"/>
      <c r="L4255" s="523"/>
      <c r="M4255" s="523"/>
      <c r="N4255" s="523"/>
      <c r="O4255" s="523"/>
      <c r="P4255" s="523"/>
      <c r="Q4255" s="524"/>
    </row>
    <row r="4256" spans="1:17" x14ac:dyDescent="0.15">
      <c r="A4256" s="140" t="s">
        <v>418</v>
      </c>
      <c r="B4256" s="90"/>
      <c r="C4256" s="140">
        <f>C4236+1</f>
        <v>746</v>
      </c>
      <c r="N4256" s="90"/>
      <c r="O4256" s="90"/>
      <c r="P4256" s="90"/>
      <c r="Q4256" s="90"/>
    </row>
    <row r="4257" spans="1:17" x14ac:dyDescent="0.15">
      <c r="A4257" s="553" t="s">
        <v>1177</v>
      </c>
      <c r="B4257" s="553"/>
      <c r="C4257" s="553"/>
      <c r="D4257" s="553"/>
      <c r="E4257" s="553"/>
      <c r="F4257" s="553"/>
      <c r="G4257" s="553"/>
      <c r="H4257" s="553"/>
      <c r="I4257" s="553"/>
      <c r="J4257" s="553"/>
      <c r="K4257" s="553"/>
      <c r="L4257" s="553"/>
      <c r="M4257" s="553"/>
      <c r="N4257" s="553"/>
      <c r="O4257" s="553"/>
      <c r="P4257" s="553"/>
      <c r="Q4257" s="553"/>
    </row>
    <row r="4258" spans="1:17" x14ac:dyDescent="0.15">
      <c r="A4258" s="553" t="s">
        <v>749</v>
      </c>
      <c r="B4258" s="553"/>
      <c r="C4258" s="553"/>
      <c r="D4258" s="553"/>
      <c r="E4258" s="553"/>
      <c r="F4258" s="553"/>
      <c r="G4258" s="553"/>
      <c r="H4258" s="553"/>
      <c r="I4258" s="553"/>
      <c r="J4258" s="553"/>
      <c r="K4258" s="553"/>
      <c r="L4258" s="553"/>
      <c r="M4258" s="553"/>
      <c r="N4258" s="553"/>
      <c r="O4258" s="553"/>
      <c r="P4258" s="553"/>
      <c r="Q4258" s="553"/>
    </row>
    <row r="4259" spans="1:17" s="91" customFormat="1" ht="97.5" customHeight="1" x14ac:dyDescent="0.25">
      <c r="A4259" s="184" t="s">
        <v>152</v>
      </c>
      <c r="B4259" s="185" t="s">
        <v>56</v>
      </c>
      <c r="C4259" s="184" t="s">
        <v>124</v>
      </c>
      <c r="D4259" s="184" t="s">
        <v>700</v>
      </c>
      <c r="E4259" s="184" t="s">
        <v>701</v>
      </c>
      <c r="F4259" s="559" t="s">
        <v>324</v>
      </c>
      <c r="G4259" s="560"/>
      <c r="H4259" s="185" t="s">
        <v>702</v>
      </c>
      <c r="I4259" s="93" t="s">
        <v>966</v>
      </c>
      <c r="J4259" s="93" t="s">
        <v>1409</v>
      </c>
      <c r="K4259" s="559" t="s">
        <v>1408</v>
      </c>
      <c r="L4259" s="561"/>
      <c r="M4259" s="561"/>
      <c r="N4259" s="560"/>
      <c r="O4259" s="93" t="s">
        <v>968</v>
      </c>
      <c r="P4259" s="93" t="s">
        <v>1239</v>
      </c>
      <c r="Q4259" s="93" t="s">
        <v>26</v>
      </c>
    </row>
    <row r="4260" spans="1:17" ht="9" customHeight="1" x14ac:dyDescent="0.15">
      <c r="A4260" s="507" t="s">
        <v>170</v>
      </c>
      <c r="B4260" s="502" t="s">
        <v>18</v>
      </c>
      <c r="C4260" s="149">
        <v>66486</v>
      </c>
      <c r="D4260" s="149">
        <v>650</v>
      </c>
      <c r="E4260" s="149">
        <v>5230</v>
      </c>
      <c r="F4260" s="542" t="s">
        <v>705</v>
      </c>
      <c r="G4260" s="551"/>
      <c r="H4260" s="154">
        <v>1935</v>
      </c>
      <c r="I4260" s="154"/>
      <c r="J4260" s="154"/>
      <c r="K4260" s="556"/>
      <c r="L4260" s="558"/>
      <c r="M4260" s="558"/>
      <c r="N4260" s="557"/>
      <c r="O4260" s="154"/>
      <c r="P4260" s="499" t="s">
        <v>27</v>
      </c>
      <c r="Q4260" s="99"/>
    </row>
    <row r="4261" spans="1:17" ht="9" customHeight="1" x14ac:dyDescent="0.15">
      <c r="A4261" s="514"/>
      <c r="B4261" s="502"/>
      <c r="C4261" s="149">
        <v>66786</v>
      </c>
      <c r="D4261" s="149">
        <v>900</v>
      </c>
      <c r="E4261" s="149">
        <v>5230</v>
      </c>
      <c r="F4261" s="542" t="s">
        <v>705</v>
      </c>
      <c r="G4261" s="551"/>
      <c r="H4261" s="154">
        <v>1960</v>
      </c>
      <c r="I4261" s="154"/>
      <c r="J4261" s="154"/>
      <c r="K4261" s="556"/>
      <c r="L4261" s="558"/>
      <c r="M4261" s="558"/>
      <c r="N4261" s="557"/>
      <c r="O4261" s="154"/>
      <c r="P4261" s="500" t="s">
        <v>27</v>
      </c>
      <c r="Q4261" s="99"/>
    </row>
    <row r="4262" spans="1:17" ht="9" customHeight="1" x14ac:dyDescent="0.15">
      <c r="A4262" s="514"/>
      <c r="B4262" s="502"/>
      <c r="C4262" s="149">
        <v>67086</v>
      </c>
      <c r="D4262" s="149">
        <v>1150</v>
      </c>
      <c r="E4262" s="149">
        <v>5230</v>
      </c>
      <c r="F4262" s="542" t="s">
        <v>705</v>
      </c>
      <c r="G4262" s="551"/>
      <c r="H4262" s="154">
        <v>1985</v>
      </c>
      <c r="I4262" s="154"/>
      <c r="J4262" s="154"/>
      <c r="K4262" s="556"/>
      <c r="L4262" s="558"/>
      <c r="M4262" s="558"/>
      <c r="N4262" s="557"/>
      <c r="O4262" s="154"/>
      <c r="P4262" s="501" t="s">
        <v>27</v>
      </c>
      <c r="Q4262" s="99"/>
    </row>
    <row r="4263" spans="1:17" ht="9" customHeight="1" x14ac:dyDescent="0.15">
      <c r="A4263" s="514"/>
      <c r="B4263" s="502" t="s">
        <v>54</v>
      </c>
      <c r="C4263" s="149">
        <v>66486</v>
      </c>
      <c r="D4263" s="149">
        <v>650</v>
      </c>
      <c r="E4263" s="149">
        <v>5230</v>
      </c>
      <c r="F4263" s="542" t="s">
        <v>705</v>
      </c>
      <c r="G4263" s="551"/>
      <c r="H4263" s="154">
        <v>1935</v>
      </c>
      <c r="I4263" s="154"/>
      <c r="J4263" s="154"/>
      <c r="K4263" s="556"/>
      <c r="L4263" s="558"/>
      <c r="M4263" s="558"/>
      <c r="N4263" s="557"/>
      <c r="O4263" s="154"/>
      <c r="P4263" s="499" t="s">
        <v>27</v>
      </c>
      <c r="Q4263" s="99"/>
    </row>
    <row r="4264" spans="1:17" ht="9" customHeight="1" x14ac:dyDescent="0.15">
      <c r="A4264" s="514"/>
      <c r="B4264" s="502"/>
      <c r="C4264" s="149">
        <v>66786</v>
      </c>
      <c r="D4264" s="149">
        <v>900</v>
      </c>
      <c r="E4264" s="149">
        <v>5230</v>
      </c>
      <c r="F4264" s="542" t="s">
        <v>705</v>
      </c>
      <c r="G4264" s="551"/>
      <c r="H4264" s="154">
        <v>1960</v>
      </c>
      <c r="I4264" s="154"/>
      <c r="J4264" s="154"/>
      <c r="K4264" s="556"/>
      <c r="L4264" s="558"/>
      <c r="M4264" s="558"/>
      <c r="N4264" s="557"/>
      <c r="O4264" s="154"/>
      <c r="P4264" s="500" t="s">
        <v>27</v>
      </c>
      <c r="Q4264" s="99"/>
    </row>
    <row r="4265" spans="1:17" ht="9" customHeight="1" x14ac:dyDescent="0.15">
      <c r="A4265" s="514"/>
      <c r="B4265" s="502"/>
      <c r="C4265" s="149">
        <v>67086</v>
      </c>
      <c r="D4265" s="149">
        <v>1150</v>
      </c>
      <c r="E4265" s="149">
        <v>5230</v>
      </c>
      <c r="F4265" s="542" t="s">
        <v>705</v>
      </c>
      <c r="G4265" s="551"/>
      <c r="H4265" s="154">
        <v>1985</v>
      </c>
      <c r="I4265" s="154"/>
      <c r="J4265" s="154"/>
      <c r="K4265" s="556"/>
      <c r="L4265" s="558"/>
      <c r="M4265" s="558"/>
      <c r="N4265" s="557"/>
      <c r="O4265" s="154"/>
      <c r="P4265" s="500" t="s">
        <v>27</v>
      </c>
      <c r="Q4265" s="99"/>
    </row>
    <row r="4266" spans="1:17" ht="9" customHeight="1" x14ac:dyDescent="0.15">
      <c r="A4266" s="514"/>
      <c r="B4266" s="502" t="s">
        <v>9</v>
      </c>
      <c r="C4266" s="149">
        <v>66486</v>
      </c>
      <c r="D4266" s="149">
        <v>650</v>
      </c>
      <c r="E4266" s="149">
        <v>5230</v>
      </c>
      <c r="F4266" s="542" t="s">
        <v>705</v>
      </c>
      <c r="G4266" s="551"/>
      <c r="H4266" s="154">
        <v>1935</v>
      </c>
      <c r="I4266" s="154"/>
      <c r="J4266" s="154"/>
      <c r="K4266" s="556"/>
      <c r="L4266" s="558"/>
      <c r="M4266" s="558"/>
      <c r="N4266" s="557"/>
      <c r="O4266" s="154"/>
      <c r="P4266" s="554"/>
      <c r="Q4266" s="99"/>
    </row>
    <row r="4267" spans="1:17" ht="9" customHeight="1" x14ac:dyDescent="0.15">
      <c r="A4267" s="514"/>
      <c r="B4267" s="502"/>
      <c r="C4267" s="149">
        <v>66786</v>
      </c>
      <c r="D4267" s="149">
        <v>900</v>
      </c>
      <c r="E4267" s="149">
        <v>5230</v>
      </c>
      <c r="F4267" s="542" t="s">
        <v>705</v>
      </c>
      <c r="G4267" s="551"/>
      <c r="H4267" s="154">
        <v>1960</v>
      </c>
      <c r="I4267" s="154"/>
      <c r="J4267" s="154"/>
      <c r="K4267" s="556"/>
      <c r="L4267" s="558"/>
      <c r="M4267" s="558"/>
      <c r="N4267" s="557"/>
      <c r="O4267" s="154"/>
      <c r="P4267" s="554"/>
      <c r="Q4267" s="99"/>
    </row>
    <row r="4268" spans="1:17" ht="9" customHeight="1" x14ac:dyDescent="0.15">
      <c r="A4268" s="514"/>
      <c r="B4268" s="502"/>
      <c r="C4268" s="149">
        <v>67086</v>
      </c>
      <c r="D4268" s="149">
        <v>1150</v>
      </c>
      <c r="E4268" s="149">
        <v>5230</v>
      </c>
      <c r="F4268" s="542" t="s">
        <v>705</v>
      </c>
      <c r="G4268" s="551"/>
      <c r="H4268" s="154">
        <v>1985</v>
      </c>
      <c r="I4268" s="154"/>
      <c r="J4268" s="154"/>
      <c r="K4268" s="556"/>
      <c r="L4268" s="558"/>
      <c r="M4268" s="558"/>
      <c r="N4268" s="557"/>
      <c r="O4268" s="154"/>
      <c r="P4268" s="555"/>
      <c r="Q4268" s="99"/>
    </row>
    <row r="4269" spans="1:17" ht="9" customHeight="1" x14ac:dyDescent="0.15">
      <c r="A4269" s="507" t="s">
        <v>171</v>
      </c>
      <c r="B4269" s="502" t="s">
        <v>18</v>
      </c>
      <c r="C4269" s="149">
        <v>66486</v>
      </c>
      <c r="D4269" s="149">
        <v>650</v>
      </c>
      <c r="E4269" s="149">
        <v>5230</v>
      </c>
      <c r="F4269" s="542" t="s">
        <v>705</v>
      </c>
      <c r="G4269" s="551"/>
      <c r="H4269" s="154">
        <v>1935</v>
      </c>
      <c r="I4269" s="154"/>
      <c r="J4269" s="154"/>
      <c r="K4269" s="556"/>
      <c r="L4269" s="558"/>
      <c r="M4269" s="558"/>
      <c r="N4269" s="557"/>
      <c r="O4269" s="154"/>
      <c r="P4269" s="499" t="s">
        <v>27</v>
      </c>
      <c r="Q4269" s="99"/>
    </row>
    <row r="4270" spans="1:17" ht="9" customHeight="1" x14ac:dyDescent="0.15">
      <c r="A4270" s="514"/>
      <c r="B4270" s="502"/>
      <c r="C4270" s="149">
        <v>66786</v>
      </c>
      <c r="D4270" s="149">
        <v>900</v>
      </c>
      <c r="E4270" s="149">
        <v>5230</v>
      </c>
      <c r="F4270" s="542" t="s">
        <v>705</v>
      </c>
      <c r="G4270" s="551"/>
      <c r="H4270" s="154">
        <v>1960</v>
      </c>
      <c r="I4270" s="154"/>
      <c r="J4270" s="154"/>
      <c r="K4270" s="556"/>
      <c r="L4270" s="558"/>
      <c r="M4270" s="558"/>
      <c r="N4270" s="557"/>
      <c r="O4270" s="154"/>
      <c r="P4270" s="500" t="s">
        <v>27</v>
      </c>
      <c r="Q4270" s="99"/>
    </row>
    <row r="4271" spans="1:17" ht="9" customHeight="1" x14ac:dyDescent="0.15">
      <c r="A4271" s="515"/>
      <c r="B4271" s="502"/>
      <c r="C4271" s="149">
        <v>67086</v>
      </c>
      <c r="D4271" s="149">
        <v>1150</v>
      </c>
      <c r="E4271" s="149">
        <v>5230</v>
      </c>
      <c r="F4271" s="542" t="s">
        <v>705</v>
      </c>
      <c r="G4271" s="551"/>
      <c r="H4271" s="154">
        <v>1985</v>
      </c>
      <c r="I4271" s="154"/>
      <c r="J4271" s="154"/>
      <c r="K4271" s="556"/>
      <c r="L4271" s="558"/>
      <c r="M4271" s="558"/>
      <c r="N4271" s="557"/>
      <c r="O4271" s="154"/>
      <c r="P4271" s="501" t="s">
        <v>27</v>
      </c>
      <c r="Q4271" s="99"/>
    </row>
    <row r="4272" spans="1:17" x14ac:dyDescent="0.15">
      <c r="A4272" s="477" t="s">
        <v>94</v>
      </c>
      <c r="B4272" s="516"/>
      <c r="C4272" s="516"/>
      <c r="D4272" s="516"/>
      <c r="E4272" s="516"/>
      <c r="F4272" s="516"/>
      <c r="G4272" s="516"/>
      <c r="H4272" s="516"/>
      <c r="I4272" s="516"/>
      <c r="J4272" s="516"/>
      <c r="K4272" s="516"/>
      <c r="L4272" s="516"/>
      <c r="M4272" s="516"/>
      <c r="N4272" s="516"/>
      <c r="O4272" s="516"/>
      <c r="P4272" s="516"/>
      <c r="Q4272" s="517"/>
    </row>
    <row r="4273" spans="1:17" x14ac:dyDescent="0.15">
      <c r="A4273" s="479" t="s">
        <v>316</v>
      </c>
      <c r="B4273" s="518"/>
      <c r="C4273" s="518"/>
      <c r="D4273" s="518"/>
      <c r="E4273" s="518"/>
      <c r="F4273" s="518"/>
      <c r="G4273" s="518"/>
      <c r="H4273" s="518"/>
      <c r="I4273" s="518"/>
      <c r="J4273" s="518"/>
      <c r="K4273" s="518"/>
      <c r="L4273" s="518"/>
      <c r="M4273" s="518"/>
      <c r="N4273" s="518"/>
      <c r="O4273" s="518"/>
      <c r="P4273" s="518"/>
      <c r="Q4273" s="519"/>
    </row>
    <row r="4274" spans="1:17" x14ac:dyDescent="0.15">
      <c r="A4274" s="479" t="s">
        <v>111</v>
      </c>
      <c r="B4274" s="518"/>
      <c r="C4274" s="518"/>
      <c r="D4274" s="518"/>
      <c r="E4274" s="518"/>
      <c r="F4274" s="518"/>
      <c r="G4274" s="518"/>
      <c r="H4274" s="518"/>
      <c r="I4274" s="518"/>
      <c r="J4274" s="518"/>
      <c r="K4274" s="518"/>
      <c r="L4274" s="518"/>
      <c r="M4274" s="518"/>
      <c r="N4274" s="518"/>
      <c r="O4274" s="518"/>
      <c r="P4274" s="518"/>
      <c r="Q4274" s="519"/>
    </row>
    <row r="4275" spans="1:17" x14ac:dyDescent="0.15">
      <c r="A4275" s="461" t="s">
        <v>112</v>
      </c>
      <c r="B4275" s="523"/>
      <c r="C4275" s="523"/>
      <c r="D4275" s="523"/>
      <c r="E4275" s="523"/>
      <c r="F4275" s="523"/>
      <c r="G4275" s="523"/>
      <c r="H4275" s="523"/>
      <c r="I4275" s="523"/>
      <c r="J4275" s="523"/>
      <c r="K4275" s="523"/>
      <c r="L4275" s="523"/>
      <c r="M4275" s="523"/>
      <c r="N4275" s="523"/>
      <c r="O4275" s="523"/>
      <c r="P4275" s="523"/>
      <c r="Q4275" s="524"/>
    </row>
    <row r="4276" spans="1:17" x14ac:dyDescent="0.15">
      <c r="A4276" s="140" t="s">
        <v>418</v>
      </c>
      <c r="B4276" s="90"/>
      <c r="C4276" s="140">
        <f>C4256+1</f>
        <v>747</v>
      </c>
      <c r="N4276" s="90"/>
      <c r="O4276" s="90"/>
      <c r="P4276" s="90"/>
      <c r="Q4276" s="90"/>
    </row>
    <row r="4277" spans="1:17" x14ac:dyDescent="0.15">
      <c r="A4277" s="553" t="s">
        <v>1178</v>
      </c>
      <c r="B4277" s="553"/>
      <c r="C4277" s="553"/>
      <c r="D4277" s="553"/>
      <c r="E4277" s="553"/>
      <c r="F4277" s="553"/>
      <c r="G4277" s="553"/>
      <c r="H4277" s="553"/>
      <c r="I4277" s="553"/>
      <c r="J4277" s="553"/>
      <c r="K4277" s="553"/>
      <c r="L4277" s="553"/>
      <c r="M4277" s="553"/>
      <c r="N4277" s="553"/>
      <c r="O4277" s="553"/>
      <c r="P4277" s="553"/>
      <c r="Q4277" s="553"/>
    </row>
    <row r="4278" spans="1:17" x14ac:dyDescent="0.15">
      <c r="A4278" s="553" t="s">
        <v>749</v>
      </c>
      <c r="B4278" s="553"/>
      <c r="C4278" s="553"/>
      <c r="D4278" s="553"/>
      <c r="E4278" s="553"/>
      <c r="F4278" s="553"/>
      <c r="G4278" s="553"/>
      <c r="H4278" s="553"/>
      <c r="I4278" s="553"/>
      <c r="J4278" s="553"/>
      <c r="K4278" s="553"/>
      <c r="L4278" s="553"/>
      <c r="M4278" s="553"/>
      <c r="N4278" s="553"/>
      <c r="O4278" s="553"/>
      <c r="P4278" s="553"/>
      <c r="Q4278" s="553"/>
    </row>
    <row r="4279" spans="1:17" s="91" customFormat="1" ht="97.5" customHeight="1" x14ac:dyDescent="0.25">
      <c r="A4279" s="186" t="s">
        <v>152</v>
      </c>
      <c r="B4279" s="187" t="s">
        <v>56</v>
      </c>
      <c r="C4279" s="186" t="s">
        <v>124</v>
      </c>
      <c r="D4279" s="186" t="s">
        <v>700</v>
      </c>
      <c r="E4279" s="186" t="s">
        <v>701</v>
      </c>
      <c r="F4279" s="559" t="s">
        <v>325</v>
      </c>
      <c r="G4279" s="560"/>
      <c r="H4279" s="187" t="s">
        <v>703</v>
      </c>
      <c r="I4279" s="93" t="s">
        <v>967</v>
      </c>
      <c r="J4279" s="93" t="s">
        <v>1409</v>
      </c>
      <c r="K4279" s="559" t="s">
        <v>1408</v>
      </c>
      <c r="L4279" s="561"/>
      <c r="M4279" s="561"/>
      <c r="N4279" s="560"/>
      <c r="O4279" s="93" t="s">
        <v>969</v>
      </c>
      <c r="P4279" s="93" t="s">
        <v>1240</v>
      </c>
      <c r="Q4279" s="93" t="s">
        <v>26</v>
      </c>
    </row>
    <row r="4280" spans="1:17" ht="9" customHeight="1" x14ac:dyDescent="0.15">
      <c r="A4280" s="507" t="s">
        <v>170</v>
      </c>
      <c r="B4280" s="502" t="s">
        <v>18</v>
      </c>
      <c r="C4280" s="149">
        <v>66486</v>
      </c>
      <c r="D4280" s="149">
        <v>650</v>
      </c>
      <c r="E4280" s="149">
        <v>5230</v>
      </c>
      <c r="F4280" s="542" t="s">
        <v>705</v>
      </c>
      <c r="G4280" s="551"/>
      <c r="H4280" s="154">
        <v>751</v>
      </c>
      <c r="I4280" s="154"/>
      <c r="J4280" s="154"/>
      <c r="K4280" s="556"/>
      <c r="L4280" s="558"/>
      <c r="M4280" s="558"/>
      <c r="N4280" s="557"/>
      <c r="O4280" s="154"/>
      <c r="P4280" s="499" t="s">
        <v>27</v>
      </c>
      <c r="Q4280" s="99"/>
    </row>
    <row r="4281" spans="1:17" ht="9" customHeight="1" x14ac:dyDescent="0.15">
      <c r="A4281" s="514"/>
      <c r="B4281" s="502"/>
      <c r="C4281" s="149">
        <v>66786</v>
      </c>
      <c r="D4281" s="149">
        <v>900</v>
      </c>
      <c r="E4281" s="149">
        <v>5230</v>
      </c>
      <c r="F4281" s="542" t="s">
        <v>705</v>
      </c>
      <c r="G4281" s="551"/>
      <c r="H4281" s="154">
        <v>751</v>
      </c>
      <c r="I4281" s="154"/>
      <c r="J4281" s="154"/>
      <c r="K4281" s="556"/>
      <c r="L4281" s="558"/>
      <c r="M4281" s="558"/>
      <c r="N4281" s="557"/>
      <c r="O4281" s="154"/>
      <c r="P4281" s="500" t="s">
        <v>27</v>
      </c>
      <c r="Q4281" s="99"/>
    </row>
    <row r="4282" spans="1:17" ht="9" customHeight="1" x14ac:dyDescent="0.15">
      <c r="A4282" s="514"/>
      <c r="B4282" s="502"/>
      <c r="C4282" s="149">
        <v>67086</v>
      </c>
      <c r="D4282" s="149">
        <v>1150</v>
      </c>
      <c r="E4282" s="149">
        <v>5230</v>
      </c>
      <c r="F4282" s="542" t="s">
        <v>705</v>
      </c>
      <c r="G4282" s="551"/>
      <c r="H4282" s="154">
        <v>751</v>
      </c>
      <c r="I4282" s="154"/>
      <c r="J4282" s="154"/>
      <c r="K4282" s="556"/>
      <c r="L4282" s="558"/>
      <c r="M4282" s="558"/>
      <c r="N4282" s="557"/>
      <c r="O4282" s="154"/>
      <c r="P4282" s="501" t="s">
        <v>27</v>
      </c>
      <c r="Q4282" s="99"/>
    </row>
    <row r="4283" spans="1:17" ht="9" customHeight="1" x14ac:dyDescent="0.15">
      <c r="A4283" s="514"/>
      <c r="B4283" s="502" t="s">
        <v>54</v>
      </c>
      <c r="C4283" s="149">
        <v>66486</v>
      </c>
      <c r="D4283" s="149">
        <v>650</v>
      </c>
      <c r="E4283" s="149">
        <v>5230</v>
      </c>
      <c r="F4283" s="542" t="s">
        <v>705</v>
      </c>
      <c r="G4283" s="551"/>
      <c r="H4283" s="154">
        <v>751</v>
      </c>
      <c r="I4283" s="154"/>
      <c r="J4283" s="154"/>
      <c r="K4283" s="556"/>
      <c r="L4283" s="558"/>
      <c r="M4283" s="558"/>
      <c r="N4283" s="557"/>
      <c r="O4283" s="154"/>
      <c r="P4283" s="499" t="s">
        <v>27</v>
      </c>
      <c r="Q4283" s="99"/>
    </row>
    <row r="4284" spans="1:17" ht="9" customHeight="1" x14ac:dyDescent="0.15">
      <c r="A4284" s="514"/>
      <c r="B4284" s="502"/>
      <c r="C4284" s="149">
        <v>66786</v>
      </c>
      <c r="D4284" s="149">
        <v>900</v>
      </c>
      <c r="E4284" s="149">
        <v>5230</v>
      </c>
      <c r="F4284" s="542" t="s">
        <v>705</v>
      </c>
      <c r="G4284" s="551"/>
      <c r="H4284" s="154">
        <v>751</v>
      </c>
      <c r="I4284" s="154"/>
      <c r="J4284" s="154"/>
      <c r="K4284" s="556"/>
      <c r="L4284" s="558"/>
      <c r="M4284" s="558"/>
      <c r="N4284" s="557"/>
      <c r="O4284" s="154"/>
      <c r="P4284" s="500" t="s">
        <v>27</v>
      </c>
      <c r="Q4284" s="99"/>
    </row>
    <row r="4285" spans="1:17" ht="9" customHeight="1" x14ac:dyDescent="0.15">
      <c r="A4285" s="514"/>
      <c r="B4285" s="502"/>
      <c r="C4285" s="149">
        <v>67086</v>
      </c>
      <c r="D4285" s="149">
        <v>1150</v>
      </c>
      <c r="E4285" s="149">
        <v>5230</v>
      </c>
      <c r="F4285" s="542" t="s">
        <v>705</v>
      </c>
      <c r="G4285" s="551"/>
      <c r="H4285" s="154">
        <v>751</v>
      </c>
      <c r="I4285" s="154"/>
      <c r="J4285" s="154"/>
      <c r="K4285" s="556"/>
      <c r="L4285" s="558"/>
      <c r="M4285" s="558"/>
      <c r="N4285" s="557"/>
      <c r="O4285" s="154"/>
      <c r="P4285" s="500" t="s">
        <v>27</v>
      </c>
      <c r="Q4285" s="99"/>
    </row>
    <row r="4286" spans="1:17" ht="9" customHeight="1" x14ac:dyDescent="0.15">
      <c r="A4286" s="514"/>
      <c r="B4286" s="502" t="s">
        <v>9</v>
      </c>
      <c r="C4286" s="149">
        <v>66486</v>
      </c>
      <c r="D4286" s="149">
        <v>650</v>
      </c>
      <c r="E4286" s="149">
        <v>5230</v>
      </c>
      <c r="F4286" s="542" t="s">
        <v>705</v>
      </c>
      <c r="G4286" s="551"/>
      <c r="H4286" s="154">
        <v>751</v>
      </c>
      <c r="I4286" s="154"/>
      <c r="J4286" s="154"/>
      <c r="K4286" s="556"/>
      <c r="L4286" s="558"/>
      <c r="M4286" s="558"/>
      <c r="N4286" s="557"/>
      <c r="O4286" s="154"/>
      <c r="P4286" s="554"/>
      <c r="Q4286" s="99"/>
    </row>
    <row r="4287" spans="1:17" ht="9" customHeight="1" x14ac:dyDescent="0.15">
      <c r="A4287" s="514"/>
      <c r="B4287" s="502"/>
      <c r="C4287" s="149">
        <v>66786</v>
      </c>
      <c r="D4287" s="149">
        <v>900</v>
      </c>
      <c r="E4287" s="149">
        <v>5230</v>
      </c>
      <c r="F4287" s="542" t="s">
        <v>705</v>
      </c>
      <c r="G4287" s="551"/>
      <c r="H4287" s="154">
        <v>751</v>
      </c>
      <c r="I4287" s="154"/>
      <c r="J4287" s="154"/>
      <c r="K4287" s="556"/>
      <c r="L4287" s="558"/>
      <c r="M4287" s="558"/>
      <c r="N4287" s="557"/>
      <c r="O4287" s="154"/>
      <c r="P4287" s="554"/>
      <c r="Q4287" s="99"/>
    </row>
    <row r="4288" spans="1:17" ht="9" customHeight="1" x14ac:dyDescent="0.15">
      <c r="A4288" s="514"/>
      <c r="B4288" s="502"/>
      <c r="C4288" s="149">
        <v>67086</v>
      </c>
      <c r="D4288" s="149">
        <v>1150</v>
      </c>
      <c r="E4288" s="149">
        <v>5230</v>
      </c>
      <c r="F4288" s="542" t="s">
        <v>705</v>
      </c>
      <c r="G4288" s="551"/>
      <c r="H4288" s="154">
        <v>751</v>
      </c>
      <c r="I4288" s="154"/>
      <c r="J4288" s="154"/>
      <c r="K4288" s="556"/>
      <c r="L4288" s="558"/>
      <c r="M4288" s="558"/>
      <c r="N4288" s="557"/>
      <c r="O4288" s="154"/>
      <c r="P4288" s="555"/>
      <c r="Q4288" s="99"/>
    </row>
    <row r="4289" spans="1:17" ht="9" customHeight="1" x14ac:dyDescent="0.15">
      <c r="A4289" s="507" t="s">
        <v>171</v>
      </c>
      <c r="B4289" s="502" t="s">
        <v>18</v>
      </c>
      <c r="C4289" s="149">
        <v>66486</v>
      </c>
      <c r="D4289" s="149">
        <v>650</v>
      </c>
      <c r="E4289" s="149">
        <v>5230</v>
      </c>
      <c r="F4289" s="542" t="s">
        <v>705</v>
      </c>
      <c r="G4289" s="551"/>
      <c r="H4289" s="154">
        <v>751</v>
      </c>
      <c r="I4289" s="154"/>
      <c r="J4289" s="154"/>
      <c r="K4289" s="556"/>
      <c r="L4289" s="558"/>
      <c r="M4289" s="558"/>
      <c r="N4289" s="557"/>
      <c r="O4289" s="154"/>
      <c r="P4289" s="499" t="s">
        <v>27</v>
      </c>
      <c r="Q4289" s="99"/>
    </row>
    <row r="4290" spans="1:17" ht="9" customHeight="1" x14ac:dyDescent="0.15">
      <c r="A4290" s="514"/>
      <c r="B4290" s="502"/>
      <c r="C4290" s="149">
        <v>66786</v>
      </c>
      <c r="D4290" s="149">
        <v>900</v>
      </c>
      <c r="E4290" s="149">
        <v>5230</v>
      </c>
      <c r="F4290" s="542" t="s">
        <v>705</v>
      </c>
      <c r="G4290" s="551"/>
      <c r="H4290" s="154">
        <v>751</v>
      </c>
      <c r="I4290" s="154"/>
      <c r="J4290" s="154"/>
      <c r="K4290" s="556"/>
      <c r="L4290" s="558"/>
      <c r="M4290" s="558"/>
      <c r="N4290" s="557"/>
      <c r="O4290" s="154"/>
      <c r="P4290" s="500" t="s">
        <v>27</v>
      </c>
      <c r="Q4290" s="99"/>
    </row>
    <row r="4291" spans="1:17" ht="9" customHeight="1" x14ac:dyDescent="0.15">
      <c r="A4291" s="515"/>
      <c r="B4291" s="502"/>
      <c r="C4291" s="149">
        <v>67086</v>
      </c>
      <c r="D4291" s="149">
        <v>1150</v>
      </c>
      <c r="E4291" s="149">
        <v>5230</v>
      </c>
      <c r="F4291" s="542" t="s">
        <v>705</v>
      </c>
      <c r="G4291" s="551"/>
      <c r="H4291" s="154">
        <v>751</v>
      </c>
      <c r="I4291" s="154"/>
      <c r="J4291" s="154"/>
      <c r="K4291" s="556"/>
      <c r="L4291" s="558"/>
      <c r="M4291" s="558"/>
      <c r="N4291" s="557"/>
      <c r="O4291" s="154"/>
      <c r="P4291" s="501" t="s">
        <v>27</v>
      </c>
      <c r="Q4291" s="99"/>
    </row>
    <row r="4292" spans="1:17" x14ac:dyDescent="0.15">
      <c r="A4292" s="477" t="s">
        <v>94</v>
      </c>
      <c r="B4292" s="516"/>
      <c r="C4292" s="516"/>
      <c r="D4292" s="516"/>
      <c r="E4292" s="516"/>
      <c r="F4292" s="516"/>
      <c r="G4292" s="516"/>
      <c r="H4292" s="516"/>
      <c r="I4292" s="516"/>
      <c r="J4292" s="516"/>
      <c r="K4292" s="516"/>
      <c r="L4292" s="516"/>
      <c r="M4292" s="516"/>
      <c r="N4292" s="516"/>
      <c r="O4292" s="516"/>
      <c r="P4292" s="516"/>
      <c r="Q4292" s="517"/>
    </row>
    <row r="4293" spans="1:17" x14ac:dyDescent="0.15">
      <c r="A4293" s="479" t="s">
        <v>316</v>
      </c>
      <c r="B4293" s="518"/>
      <c r="C4293" s="518"/>
      <c r="D4293" s="518"/>
      <c r="E4293" s="518"/>
      <c r="F4293" s="518"/>
      <c r="G4293" s="518"/>
      <c r="H4293" s="518"/>
      <c r="I4293" s="518"/>
      <c r="J4293" s="518"/>
      <c r="K4293" s="518"/>
      <c r="L4293" s="518"/>
      <c r="M4293" s="518"/>
      <c r="N4293" s="518"/>
      <c r="O4293" s="518"/>
      <c r="P4293" s="518"/>
      <c r="Q4293" s="519"/>
    </row>
    <row r="4294" spans="1:17" x14ac:dyDescent="0.15">
      <c r="A4294" s="479" t="s">
        <v>111</v>
      </c>
      <c r="B4294" s="518"/>
      <c r="C4294" s="518"/>
      <c r="D4294" s="518"/>
      <c r="E4294" s="518"/>
      <c r="F4294" s="518"/>
      <c r="G4294" s="518"/>
      <c r="H4294" s="518"/>
      <c r="I4294" s="518"/>
      <c r="J4294" s="518"/>
      <c r="K4294" s="518"/>
      <c r="L4294" s="518"/>
      <c r="M4294" s="518"/>
      <c r="N4294" s="518"/>
      <c r="O4294" s="518"/>
      <c r="P4294" s="518"/>
      <c r="Q4294" s="519"/>
    </row>
    <row r="4295" spans="1:17" x14ac:dyDescent="0.15">
      <c r="A4295" s="461" t="s">
        <v>112</v>
      </c>
      <c r="B4295" s="523"/>
      <c r="C4295" s="523"/>
      <c r="D4295" s="523"/>
      <c r="E4295" s="523"/>
      <c r="F4295" s="523"/>
      <c r="G4295" s="523"/>
      <c r="H4295" s="523"/>
      <c r="I4295" s="523"/>
      <c r="J4295" s="523"/>
      <c r="K4295" s="523"/>
      <c r="L4295" s="523"/>
      <c r="M4295" s="523"/>
      <c r="N4295" s="523"/>
      <c r="O4295" s="523"/>
      <c r="P4295" s="523"/>
      <c r="Q4295" s="524"/>
    </row>
    <row r="4296" spans="1:17" x14ac:dyDescent="0.15">
      <c r="A4296" s="140" t="s">
        <v>418</v>
      </c>
      <c r="B4296" s="90"/>
      <c r="C4296" s="140">
        <f>C4276+1</f>
        <v>748</v>
      </c>
      <c r="N4296" s="90"/>
      <c r="O4296" s="90"/>
      <c r="P4296" s="90"/>
      <c r="Q4296" s="90"/>
    </row>
    <row r="4297" spans="1:17" x14ac:dyDescent="0.15">
      <c r="A4297" s="553" t="s">
        <v>1179</v>
      </c>
      <c r="B4297" s="553"/>
      <c r="C4297" s="553"/>
      <c r="D4297" s="553"/>
      <c r="E4297" s="553"/>
      <c r="F4297" s="553"/>
      <c r="G4297" s="553"/>
      <c r="H4297" s="553"/>
      <c r="I4297" s="553"/>
      <c r="J4297" s="553"/>
      <c r="K4297" s="553"/>
      <c r="L4297" s="553"/>
      <c r="M4297" s="553"/>
      <c r="N4297" s="553"/>
      <c r="O4297" s="553"/>
      <c r="P4297" s="553"/>
      <c r="Q4297" s="553"/>
    </row>
    <row r="4298" spans="1:17" x14ac:dyDescent="0.15">
      <c r="A4298" s="553" t="s">
        <v>749</v>
      </c>
      <c r="B4298" s="553"/>
      <c r="C4298" s="553"/>
      <c r="D4298" s="553"/>
      <c r="E4298" s="553"/>
      <c r="F4298" s="553"/>
      <c r="G4298" s="553"/>
      <c r="H4298" s="553"/>
      <c r="I4298" s="553"/>
      <c r="J4298" s="553"/>
      <c r="K4298" s="553"/>
      <c r="L4298" s="553"/>
      <c r="M4298" s="553"/>
      <c r="N4298" s="553"/>
      <c r="O4298" s="553"/>
      <c r="P4298" s="553"/>
      <c r="Q4298" s="553"/>
    </row>
    <row r="4299" spans="1:17" s="91" customFormat="1" ht="97.5" customHeight="1" x14ac:dyDescent="0.25">
      <c r="A4299" s="184" t="s">
        <v>152</v>
      </c>
      <c r="B4299" s="185" t="s">
        <v>56</v>
      </c>
      <c r="C4299" s="184" t="s">
        <v>124</v>
      </c>
      <c r="D4299" s="184" t="s">
        <v>700</v>
      </c>
      <c r="E4299" s="184" t="s">
        <v>701</v>
      </c>
      <c r="F4299" s="559" t="s">
        <v>121</v>
      </c>
      <c r="G4299" s="560"/>
      <c r="H4299" s="185" t="s">
        <v>216</v>
      </c>
      <c r="I4299" s="93" t="s">
        <v>852</v>
      </c>
      <c r="J4299" s="93" t="s">
        <v>1409</v>
      </c>
      <c r="K4299" s="559" t="s">
        <v>1408</v>
      </c>
      <c r="L4299" s="561"/>
      <c r="M4299" s="561"/>
      <c r="N4299" s="560"/>
      <c r="O4299" s="93" t="s">
        <v>845</v>
      </c>
      <c r="P4299" s="93" t="s">
        <v>846</v>
      </c>
      <c r="Q4299" s="93" t="s">
        <v>26</v>
      </c>
    </row>
    <row r="4300" spans="1:17" ht="9" customHeight="1" x14ac:dyDescent="0.15">
      <c r="A4300" s="507" t="s">
        <v>170</v>
      </c>
      <c r="B4300" s="502" t="s">
        <v>18</v>
      </c>
      <c r="C4300" s="149">
        <v>66536</v>
      </c>
      <c r="D4300" s="149">
        <v>66738</v>
      </c>
      <c r="E4300" s="149">
        <v>650</v>
      </c>
      <c r="F4300" s="542" t="s">
        <v>704</v>
      </c>
      <c r="G4300" s="551"/>
      <c r="H4300" s="96">
        <v>2120</v>
      </c>
      <c r="I4300" s="154"/>
      <c r="J4300" s="154"/>
      <c r="K4300" s="556"/>
      <c r="L4300" s="558"/>
      <c r="M4300" s="558"/>
      <c r="N4300" s="557"/>
      <c r="O4300" s="154"/>
      <c r="P4300" s="499" t="s">
        <v>27</v>
      </c>
      <c r="Q4300" s="99"/>
    </row>
    <row r="4301" spans="1:17" ht="9" customHeight="1" x14ac:dyDescent="0.15">
      <c r="A4301" s="514"/>
      <c r="B4301" s="502"/>
      <c r="C4301" s="149">
        <v>66786</v>
      </c>
      <c r="D4301" s="149">
        <v>66984</v>
      </c>
      <c r="E4301" s="149">
        <v>900</v>
      </c>
      <c r="F4301" s="542" t="s">
        <v>704</v>
      </c>
      <c r="G4301" s="551"/>
      <c r="H4301" s="96">
        <v>2145</v>
      </c>
      <c r="I4301" s="154"/>
      <c r="J4301" s="154"/>
      <c r="K4301" s="556"/>
      <c r="L4301" s="558"/>
      <c r="M4301" s="558"/>
      <c r="N4301" s="557"/>
      <c r="O4301" s="154"/>
      <c r="P4301" s="500" t="s">
        <v>27</v>
      </c>
      <c r="Q4301" s="99"/>
    </row>
    <row r="4302" spans="1:17" ht="9" customHeight="1" x14ac:dyDescent="0.15">
      <c r="A4302" s="514"/>
      <c r="B4302" s="502"/>
      <c r="C4302" s="149">
        <v>67036</v>
      </c>
      <c r="D4302" s="149">
        <v>67234</v>
      </c>
      <c r="E4302" s="149">
        <v>1150</v>
      </c>
      <c r="F4302" s="542" t="s">
        <v>704</v>
      </c>
      <c r="G4302" s="551"/>
      <c r="H4302" s="96">
        <v>2170</v>
      </c>
      <c r="I4302" s="154"/>
      <c r="J4302" s="154"/>
      <c r="K4302" s="556"/>
      <c r="L4302" s="558"/>
      <c r="M4302" s="558"/>
      <c r="N4302" s="557"/>
      <c r="O4302" s="154"/>
      <c r="P4302" s="501" t="s">
        <v>27</v>
      </c>
      <c r="Q4302" s="99"/>
    </row>
    <row r="4303" spans="1:17" ht="9" customHeight="1" x14ac:dyDescent="0.15">
      <c r="A4303" s="514"/>
      <c r="B4303" s="502" t="s">
        <v>54</v>
      </c>
      <c r="C4303" s="149">
        <v>66536</v>
      </c>
      <c r="D4303" s="149">
        <v>66738</v>
      </c>
      <c r="E4303" s="149">
        <v>650</v>
      </c>
      <c r="F4303" s="542" t="s">
        <v>704</v>
      </c>
      <c r="G4303" s="551"/>
      <c r="H4303" s="96">
        <v>2120</v>
      </c>
      <c r="I4303" s="154"/>
      <c r="J4303" s="154"/>
      <c r="K4303" s="556"/>
      <c r="L4303" s="558"/>
      <c r="M4303" s="558"/>
      <c r="N4303" s="557"/>
      <c r="O4303" s="154"/>
      <c r="P4303" s="499" t="s">
        <v>27</v>
      </c>
      <c r="Q4303" s="99"/>
    </row>
    <row r="4304" spans="1:17" ht="9" customHeight="1" x14ac:dyDescent="0.15">
      <c r="A4304" s="514"/>
      <c r="B4304" s="502"/>
      <c r="C4304" s="149">
        <v>66786</v>
      </c>
      <c r="D4304" s="149">
        <v>66984</v>
      </c>
      <c r="E4304" s="149">
        <v>900</v>
      </c>
      <c r="F4304" s="542" t="s">
        <v>704</v>
      </c>
      <c r="G4304" s="551"/>
      <c r="H4304" s="96">
        <v>2145</v>
      </c>
      <c r="I4304" s="154"/>
      <c r="J4304" s="154"/>
      <c r="K4304" s="556"/>
      <c r="L4304" s="558"/>
      <c r="M4304" s="558"/>
      <c r="N4304" s="557"/>
      <c r="O4304" s="154"/>
      <c r="P4304" s="500" t="s">
        <v>27</v>
      </c>
      <c r="Q4304" s="99"/>
    </row>
    <row r="4305" spans="1:17" ht="9" customHeight="1" x14ac:dyDescent="0.15">
      <c r="A4305" s="514"/>
      <c r="B4305" s="502"/>
      <c r="C4305" s="149">
        <v>67036</v>
      </c>
      <c r="D4305" s="149">
        <v>67234</v>
      </c>
      <c r="E4305" s="149">
        <v>1150</v>
      </c>
      <c r="F4305" s="542" t="s">
        <v>704</v>
      </c>
      <c r="G4305" s="551"/>
      <c r="H4305" s="96">
        <v>2170</v>
      </c>
      <c r="I4305" s="154"/>
      <c r="J4305" s="154"/>
      <c r="K4305" s="556"/>
      <c r="L4305" s="558"/>
      <c r="M4305" s="558"/>
      <c r="N4305" s="557"/>
      <c r="O4305" s="154"/>
      <c r="P4305" s="500" t="s">
        <v>27</v>
      </c>
      <c r="Q4305" s="99"/>
    </row>
    <row r="4306" spans="1:17" ht="9" customHeight="1" x14ac:dyDescent="0.15">
      <c r="A4306" s="514"/>
      <c r="B4306" s="502" t="s">
        <v>9</v>
      </c>
      <c r="C4306" s="149">
        <v>66536</v>
      </c>
      <c r="D4306" s="149">
        <v>66738</v>
      </c>
      <c r="E4306" s="149">
        <v>650</v>
      </c>
      <c r="F4306" s="542" t="s">
        <v>704</v>
      </c>
      <c r="G4306" s="551"/>
      <c r="H4306" s="96">
        <v>2120</v>
      </c>
      <c r="I4306" s="154"/>
      <c r="J4306" s="154"/>
      <c r="K4306" s="556"/>
      <c r="L4306" s="558"/>
      <c r="M4306" s="558"/>
      <c r="N4306" s="557"/>
      <c r="O4306" s="154"/>
      <c r="P4306" s="554"/>
      <c r="Q4306" s="99"/>
    </row>
    <row r="4307" spans="1:17" ht="9" customHeight="1" x14ac:dyDescent="0.15">
      <c r="A4307" s="514"/>
      <c r="B4307" s="502"/>
      <c r="C4307" s="149">
        <v>66786</v>
      </c>
      <c r="D4307" s="149">
        <v>66984</v>
      </c>
      <c r="E4307" s="149">
        <v>900</v>
      </c>
      <c r="F4307" s="542" t="s">
        <v>704</v>
      </c>
      <c r="G4307" s="551"/>
      <c r="H4307" s="96">
        <v>2145</v>
      </c>
      <c r="I4307" s="154"/>
      <c r="J4307" s="154"/>
      <c r="K4307" s="556"/>
      <c r="L4307" s="558"/>
      <c r="M4307" s="558"/>
      <c r="N4307" s="557"/>
      <c r="O4307" s="154"/>
      <c r="P4307" s="554"/>
      <c r="Q4307" s="99"/>
    </row>
    <row r="4308" spans="1:17" ht="9" customHeight="1" x14ac:dyDescent="0.15">
      <c r="A4308" s="514"/>
      <c r="B4308" s="502"/>
      <c r="C4308" s="149">
        <v>67036</v>
      </c>
      <c r="D4308" s="149">
        <v>67234</v>
      </c>
      <c r="E4308" s="149">
        <v>1150</v>
      </c>
      <c r="F4308" s="542" t="s">
        <v>704</v>
      </c>
      <c r="G4308" s="551"/>
      <c r="H4308" s="96">
        <v>2170</v>
      </c>
      <c r="I4308" s="154"/>
      <c r="J4308" s="154"/>
      <c r="K4308" s="556"/>
      <c r="L4308" s="558"/>
      <c r="M4308" s="558"/>
      <c r="N4308" s="557"/>
      <c r="O4308" s="154"/>
      <c r="P4308" s="555"/>
      <c r="Q4308" s="99"/>
    </row>
    <row r="4309" spans="1:17" ht="9" customHeight="1" x14ac:dyDescent="0.15">
      <c r="A4309" s="507" t="s">
        <v>171</v>
      </c>
      <c r="B4309" s="502" t="s">
        <v>18</v>
      </c>
      <c r="C4309" s="149">
        <v>66536</v>
      </c>
      <c r="D4309" s="149">
        <v>66738</v>
      </c>
      <c r="E4309" s="149">
        <v>650</v>
      </c>
      <c r="F4309" s="542" t="s">
        <v>704</v>
      </c>
      <c r="G4309" s="551"/>
      <c r="H4309" s="96">
        <v>2120</v>
      </c>
      <c r="I4309" s="154"/>
      <c r="J4309" s="154"/>
      <c r="K4309" s="556"/>
      <c r="L4309" s="558"/>
      <c r="M4309" s="558"/>
      <c r="N4309" s="557"/>
      <c r="O4309" s="154"/>
      <c r="P4309" s="499" t="s">
        <v>27</v>
      </c>
      <c r="Q4309" s="99"/>
    </row>
    <row r="4310" spans="1:17" ht="9" customHeight="1" x14ac:dyDescent="0.15">
      <c r="A4310" s="514"/>
      <c r="B4310" s="502"/>
      <c r="C4310" s="149">
        <v>66786</v>
      </c>
      <c r="D4310" s="149">
        <v>66984</v>
      </c>
      <c r="E4310" s="149">
        <v>900</v>
      </c>
      <c r="F4310" s="542" t="s">
        <v>704</v>
      </c>
      <c r="G4310" s="551"/>
      <c r="H4310" s="96">
        <v>2145</v>
      </c>
      <c r="I4310" s="154"/>
      <c r="J4310" s="154"/>
      <c r="K4310" s="556"/>
      <c r="L4310" s="558"/>
      <c r="M4310" s="558"/>
      <c r="N4310" s="557"/>
      <c r="O4310" s="154"/>
      <c r="P4310" s="500" t="s">
        <v>27</v>
      </c>
      <c r="Q4310" s="99"/>
    </row>
    <row r="4311" spans="1:17" ht="9" customHeight="1" x14ac:dyDescent="0.15">
      <c r="A4311" s="515"/>
      <c r="B4311" s="502"/>
      <c r="C4311" s="149">
        <v>67036</v>
      </c>
      <c r="D4311" s="149">
        <v>67234</v>
      </c>
      <c r="E4311" s="149">
        <v>1150</v>
      </c>
      <c r="F4311" s="542" t="s">
        <v>704</v>
      </c>
      <c r="G4311" s="551"/>
      <c r="H4311" s="96">
        <v>2170</v>
      </c>
      <c r="I4311" s="154"/>
      <c r="J4311" s="154"/>
      <c r="K4311" s="556"/>
      <c r="L4311" s="558"/>
      <c r="M4311" s="558"/>
      <c r="N4311" s="557"/>
      <c r="O4311" s="154"/>
      <c r="P4311" s="501" t="s">
        <v>27</v>
      </c>
      <c r="Q4311" s="99"/>
    </row>
    <row r="4312" spans="1:17" x14ac:dyDescent="0.15">
      <c r="A4312" s="477" t="s">
        <v>94</v>
      </c>
      <c r="B4312" s="516"/>
      <c r="C4312" s="516"/>
      <c r="D4312" s="516"/>
      <c r="E4312" s="516"/>
      <c r="F4312" s="516"/>
      <c r="G4312" s="516"/>
      <c r="H4312" s="516"/>
      <c r="I4312" s="516"/>
      <c r="J4312" s="516"/>
      <c r="K4312" s="516"/>
      <c r="L4312" s="516"/>
      <c r="M4312" s="516"/>
      <c r="N4312" s="516"/>
      <c r="O4312" s="516"/>
      <c r="P4312" s="516"/>
      <c r="Q4312" s="517"/>
    </row>
    <row r="4313" spans="1:17" x14ac:dyDescent="0.15">
      <c r="A4313" s="479" t="s">
        <v>316</v>
      </c>
      <c r="B4313" s="518"/>
      <c r="C4313" s="518"/>
      <c r="D4313" s="518"/>
      <c r="E4313" s="518"/>
      <c r="F4313" s="518"/>
      <c r="G4313" s="518"/>
      <c r="H4313" s="518"/>
      <c r="I4313" s="518"/>
      <c r="J4313" s="518"/>
      <c r="K4313" s="518"/>
      <c r="L4313" s="518"/>
      <c r="M4313" s="518"/>
      <c r="N4313" s="518"/>
      <c r="O4313" s="518"/>
      <c r="P4313" s="518"/>
      <c r="Q4313" s="519"/>
    </row>
    <row r="4314" spans="1:17" x14ac:dyDescent="0.15">
      <c r="A4314" s="479" t="s">
        <v>111</v>
      </c>
      <c r="B4314" s="518"/>
      <c r="C4314" s="518"/>
      <c r="D4314" s="518"/>
      <c r="E4314" s="518"/>
      <c r="F4314" s="518"/>
      <c r="G4314" s="518"/>
      <c r="H4314" s="518"/>
      <c r="I4314" s="518"/>
      <c r="J4314" s="518"/>
      <c r="K4314" s="518"/>
      <c r="L4314" s="518"/>
      <c r="M4314" s="518"/>
      <c r="N4314" s="518"/>
      <c r="O4314" s="518"/>
      <c r="P4314" s="518"/>
      <c r="Q4314" s="519"/>
    </row>
    <row r="4315" spans="1:17" x14ac:dyDescent="0.15">
      <c r="A4315" s="461" t="s">
        <v>112</v>
      </c>
      <c r="B4315" s="523"/>
      <c r="C4315" s="523"/>
      <c r="D4315" s="523"/>
      <c r="E4315" s="523"/>
      <c r="F4315" s="523"/>
      <c r="G4315" s="523"/>
      <c r="H4315" s="523"/>
      <c r="I4315" s="523"/>
      <c r="J4315" s="523"/>
      <c r="K4315" s="523"/>
      <c r="L4315" s="523"/>
      <c r="M4315" s="523"/>
      <c r="N4315" s="523"/>
      <c r="O4315" s="523"/>
      <c r="P4315" s="523"/>
      <c r="Q4315" s="524"/>
    </row>
    <row r="4316" spans="1:17" x14ac:dyDescent="0.15">
      <c r="A4316" s="140" t="s">
        <v>418</v>
      </c>
      <c r="B4316" s="90"/>
      <c r="C4316" s="140">
        <f>C4296+1</f>
        <v>749</v>
      </c>
      <c r="N4316" s="90"/>
      <c r="O4316" s="90"/>
      <c r="P4316" s="90"/>
      <c r="Q4316" s="90"/>
    </row>
    <row r="4317" spans="1:17" x14ac:dyDescent="0.15">
      <c r="A4317" s="553" t="s">
        <v>1180</v>
      </c>
      <c r="B4317" s="553"/>
      <c r="C4317" s="553"/>
      <c r="D4317" s="553"/>
      <c r="E4317" s="553"/>
      <c r="F4317" s="553"/>
      <c r="G4317" s="553"/>
      <c r="H4317" s="553"/>
      <c r="I4317" s="553"/>
      <c r="J4317" s="553"/>
      <c r="K4317" s="553"/>
      <c r="L4317" s="553"/>
      <c r="M4317" s="553"/>
      <c r="N4317" s="553"/>
      <c r="O4317" s="553"/>
      <c r="P4317" s="553"/>
      <c r="Q4317" s="553"/>
    </row>
    <row r="4318" spans="1:17" x14ac:dyDescent="0.15">
      <c r="A4318" s="553" t="s">
        <v>749</v>
      </c>
      <c r="B4318" s="553"/>
      <c r="C4318" s="553"/>
      <c r="D4318" s="553"/>
      <c r="E4318" s="553"/>
      <c r="F4318" s="553"/>
      <c r="G4318" s="553"/>
      <c r="H4318" s="553"/>
      <c r="I4318" s="553"/>
      <c r="J4318" s="553"/>
      <c r="K4318" s="553"/>
      <c r="L4318" s="553"/>
      <c r="M4318" s="553"/>
      <c r="N4318" s="553"/>
      <c r="O4318" s="553"/>
      <c r="P4318" s="553"/>
      <c r="Q4318" s="553"/>
    </row>
    <row r="4319" spans="1:17" s="91" customFormat="1" ht="97.5" customHeight="1" x14ac:dyDescent="0.25">
      <c r="A4319" s="184" t="s">
        <v>152</v>
      </c>
      <c r="B4319" s="185" t="s">
        <v>56</v>
      </c>
      <c r="C4319" s="184" t="s">
        <v>124</v>
      </c>
      <c r="D4319" s="184" t="s">
        <v>700</v>
      </c>
      <c r="E4319" s="184" t="s">
        <v>701</v>
      </c>
      <c r="F4319" s="559" t="s">
        <v>324</v>
      </c>
      <c r="G4319" s="560"/>
      <c r="H4319" s="185" t="s">
        <v>702</v>
      </c>
      <c r="I4319" s="93" t="s">
        <v>966</v>
      </c>
      <c r="J4319" s="93" t="s">
        <v>1409</v>
      </c>
      <c r="K4319" s="559" t="s">
        <v>1408</v>
      </c>
      <c r="L4319" s="561"/>
      <c r="M4319" s="561"/>
      <c r="N4319" s="560"/>
      <c r="O4319" s="93" t="s">
        <v>968</v>
      </c>
      <c r="P4319" s="93" t="s">
        <v>1239</v>
      </c>
      <c r="Q4319" s="93" t="s">
        <v>26</v>
      </c>
    </row>
    <row r="4320" spans="1:17" ht="9" customHeight="1" x14ac:dyDescent="0.15">
      <c r="A4320" s="507" t="s">
        <v>170</v>
      </c>
      <c r="B4320" s="502" t="s">
        <v>18</v>
      </c>
      <c r="C4320" s="149">
        <v>66536</v>
      </c>
      <c r="D4320" s="149">
        <v>66738</v>
      </c>
      <c r="E4320" s="149">
        <v>650</v>
      </c>
      <c r="F4320" s="542" t="s">
        <v>704</v>
      </c>
      <c r="G4320" s="551"/>
      <c r="H4320" s="96">
        <v>2139.8000000000002</v>
      </c>
      <c r="I4320" s="154"/>
      <c r="J4320" s="154"/>
      <c r="K4320" s="556"/>
      <c r="L4320" s="558"/>
      <c r="M4320" s="558"/>
      <c r="N4320" s="557"/>
      <c r="O4320" s="154"/>
      <c r="P4320" s="499" t="s">
        <v>27</v>
      </c>
      <c r="Q4320" s="99"/>
    </row>
    <row r="4321" spans="1:17" ht="9" customHeight="1" x14ac:dyDescent="0.15">
      <c r="A4321" s="514"/>
      <c r="B4321" s="502"/>
      <c r="C4321" s="149">
        <v>66786</v>
      </c>
      <c r="D4321" s="149">
        <v>66984</v>
      </c>
      <c r="E4321" s="149">
        <v>900</v>
      </c>
      <c r="F4321" s="542" t="s">
        <v>704</v>
      </c>
      <c r="G4321" s="551"/>
      <c r="H4321" s="96">
        <v>2164.8000000000002</v>
      </c>
      <c r="I4321" s="154"/>
      <c r="J4321" s="154"/>
      <c r="K4321" s="556"/>
      <c r="L4321" s="558"/>
      <c r="M4321" s="558"/>
      <c r="N4321" s="557"/>
      <c r="O4321" s="154"/>
      <c r="P4321" s="500" t="s">
        <v>27</v>
      </c>
      <c r="Q4321" s="99"/>
    </row>
    <row r="4322" spans="1:17" ht="9" customHeight="1" x14ac:dyDescent="0.15">
      <c r="A4322" s="514"/>
      <c r="B4322" s="502"/>
      <c r="C4322" s="149">
        <v>67036</v>
      </c>
      <c r="D4322" s="149">
        <v>67234</v>
      </c>
      <c r="E4322" s="149">
        <v>1150</v>
      </c>
      <c r="F4322" s="542" t="s">
        <v>704</v>
      </c>
      <c r="G4322" s="551"/>
      <c r="H4322" s="96">
        <v>2189.8000000000002</v>
      </c>
      <c r="I4322" s="154"/>
      <c r="J4322" s="154"/>
      <c r="K4322" s="556"/>
      <c r="L4322" s="558"/>
      <c r="M4322" s="558"/>
      <c r="N4322" s="557"/>
      <c r="O4322" s="154"/>
      <c r="P4322" s="501" t="s">
        <v>27</v>
      </c>
      <c r="Q4322" s="99"/>
    </row>
    <row r="4323" spans="1:17" ht="9" customHeight="1" x14ac:dyDescent="0.15">
      <c r="A4323" s="514"/>
      <c r="B4323" s="502" t="s">
        <v>54</v>
      </c>
      <c r="C4323" s="149">
        <v>66536</v>
      </c>
      <c r="D4323" s="149">
        <v>66738</v>
      </c>
      <c r="E4323" s="149">
        <v>650</v>
      </c>
      <c r="F4323" s="542" t="s">
        <v>704</v>
      </c>
      <c r="G4323" s="551"/>
      <c r="H4323" s="96">
        <v>2139.8000000000002</v>
      </c>
      <c r="I4323" s="154"/>
      <c r="J4323" s="154"/>
      <c r="K4323" s="556"/>
      <c r="L4323" s="558"/>
      <c r="M4323" s="558"/>
      <c r="N4323" s="557"/>
      <c r="O4323" s="154"/>
      <c r="P4323" s="499" t="s">
        <v>27</v>
      </c>
      <c r="Q4323" s="99"/>
    </row>
    <row r="4324" spans="1:17" ht="9" customHeight="1" x14ac:dyDescent="0.15">
      <c r="A4324" s="514"/>
      <c r="B4324" s="502"/>
      <c r="C4324" s="149">
        <v>66786</v>
      </c>
      <c r="D4324" s="149">
        <v>66984</v>
      </c>
      <c r="E4324" s="149">
        <v>900</v>
      </c>
      <c r="F4324" s="542" t="s">
        <v>704</v>
      </c>
      <c r="G4324" s="551"/>
      <c r="H4324" s="96">
        <v>2164.8000000000002</v>
      </c>
      <c r="I4324" s="154"/>
      <c r="J4324" s="154"/>
      <c r="K4324" s="556"/>
      <c r="L4324" s="558"/>
      <c r="M4324" s="558"/>
      <c r="N4324" s="557"/>
      <c r="O4324" s="154"/>
      <c r="P4324" s="500" t="s">
        <v>27</v>
      </c>
      <c r="Q4324" s="99"/>
    </row>
    <row r="4325" spans="1:17" ht="9" customHeight="1" x14ac:dyDescent="0.15">
      <c r="A4325" s="514"/>
      <c r="B4325" s="502"/>
      <c r="C4325" s="149">
        <v>67036</v>
      </c>
      <c r="D4325" s="149">
        <v>67234</v>
      </c>
      <c r="E4325" s="149">
        <v>1150</v>
      </c>
      <c r="F4325" s="542" t="s">
        <v>704</v>
      </c>
      <c r="G4325" s="551"/>
      <c r="H4325" s="96">
        <v>2189.8000000000002</v>
      </c>
      <c r="I4325" s="154"/>
      <c r="J4325" s="154"/>
      <c r="K4325" s="556"/>
      <c r="L4325" s="558"/>
      <c r="M4325" s="558"/>
      <c r="N4325" s="557"/>
      <c r="O4325" s="154"/>
      <c r="P4325" s="500" t="s">
        <v>27</v>
      </c>
      <c r="Q4325" s="99"/>
    </row>
    <row r="4326" spans="1:17" ht="9" customHeight="1" x14ac:dyDescent="0.15">
      <c r="A4326" s="514"/>
      <c r="B4326" s="502" t="s">
        <v>9</v>
      </c>
      <c r="C4326" s="149">
        <v>66536</v>
      </c>
      <c r="D4326" s="149">
        <v>66738</v>
      </c>
      <c r="E4326" s="149">
        <v>650</v>
      </c>
      <c r="F4326" s="542" t="s">
        <v>704</v>
      </c>
      <c r="G4326" s="551"/>
      <c r="H4326" s="96">
        <v>2139.8000000000002</v>
      </c>
      <c r="I4326" s="154"/>
      <c r="J4326" s="154"/>
      <c r="K4326" s="556"/>
      <c r="L4326" s="558"/>
      <c r="M4326" s="558"/>
      <c r="N4326" s="557"/>
      <c r="O4326" s="154"/>
      <c r="P4326" s="554"/>
      <c r="Q4326" s="99"/>
    </row>
    <row r="4327" spans="1:17" ht="9" customHeight="1" x14ac:dyDescent="0.15">
      <c r="A4327" s="514"/>
      <c r="B4327" s="502"/>
      <c r="C4327" s="149">
        <v>66786</v>
      </c>
      <c r="D4327" s="149">
        <v>66984</v>
      </c>
      <c r="E4327" s="149">
        <v>900</v>
      </c>
      <c r="F4327" s="542" t="s">
        <v>704</v>
      </c>
      <c r="G4327" s="551"/>
      <c r="H4327" s="96">
        <v>2164.8000000000002</v>
      </c>
      <c r="I4327" s="154"/>
      <c r="J4327" s="154"/>
      <c r="K4327" s="556"/>
      <c r="L4327" s="558"/>
      <c r="M4327" s="558"/>
      <c r="N4327" s="557"/>
      <c r="O4327" s="154"/>
      <c r="P4327" s="554"/>
      <c r="Q4327" s="99"/>
    </row>
    <row r="4328" spans="1:17" ht="9" customHeight="1" x14ac:dyDescent="0.15">
      <c r="A4328" s="514"/>
      <c r="B4328" s="502"/>
      <c r="C4328" s="149">
        <v>67036</v>
      </c>
      <c r="D4328" s="149">
        <v>67234</v>
      </c>
      <c r="E4328" s="149">
        <v>1150</v>
      </c>
      <c r="F4328" s="542" t="s">
        <v>704</v>
      </c>
      <c r="G4328" s="551"/>
      <c r="H4328" s="96">
        <v>2189.8000000000002</v>
      </c>
      <c r="I4328" s="154"/>
      <c r="J4328" s="154"/>
      <c r="K4328" s="556"/>
      <c r="L4328" s="558"/>
      <c r="M4328" s="558"/>
      <c r="N4328" s="557"/>
      <c r="O4328" s="154"/>
      <c r="P4328" s="555"/>
      <c r="Q4328" s="99"/>
    </row>
    <row r="4329" spans="1:17" ht="9" customHeight="1" x14ac:dyDescent="0.15">
      <c r="A4329" s="507" t="s">
        <v>171</v>
      </c>
      <c r="B4329" s="502" t="s">
        <v>18</v>
      </c>
      <c r="C4329" s="149">
        <v>66536</v>
      </c>
      <c r="D4329" s="149">
        <v>66738</v>
      </c>
      <c r="E4329" s="149">
        <v>650</v>
      </c>
      <c r="F4329" s="542" t="s">
        <v>704</v>
      </c>
      <c r="G4329" s="551"/>
      <c r="H4329" s="96">
        <v>2139.8000000000002</v>
      </c>
      <c r="I4329" s="154"/>
      <c r="J4329" s="154"/>
      <c r="K4329" s="556"/>
      <c r="L4329" s="558"/>
      <c r="M4329" s="558"/>
      <c r="N4329" s="557"/>
      <c r="O4329" s="154"/>
      <c r="P4329" s="499" t="s">
        <v>27</v>
      </c>
      <c r="Q4329" s="99"/>
    </row>
    <row r="4330" spans="1:17" ht="9" customHeight="1" x14ac:dyDescent="0.15">
      <c r="A4330" s="514"/>
      <c r="B4330" s="502"/>
      <c r="C4330" s="149">
        <v>66786</v>
      </c>
      <c r="D4330" s="149">
        <v>66984</v>
      </c>
      <c r="E4330" s="149">
        <v>900</v>
      </c>
      <c r="F4330" s="542" t="s">
        <v>704</v>
      </c>
      <c r="G4330" s="551"/>
      <c r="H4330" s="96">
        <v>2164.8000000000002</v>
      </c>
      <c r="I4330" s="154"/>
      <c r="J4330" s="154"/>
      <c r="K4330" s="556"/>
      <c r="L4330" s="558"/>
      <c r="M4330" s="558"/>
      <c r="N4330" s="557"/>
      <c r="O4330" s="154"/>
      <c r="P4330" s="500" t="s">
        <v>27</v>
      </c>
      <c r="Q4330" s="99"/>
    </row>
    <row r="4331" spans="1:17" ht="9" customHeight="1" x14ac:dyDescent="0.15">
      <c r="A4331" s="515"/>
      <c r="B4331" s="502"/>
      <c r="C4331" s="149">
        <v>67036</v>
      </c>
      <c r="D4331" s="149">
        <v>67234</v>
      </c>
      <c r="E4331" s="149">
        <v>1150</v>
      </c>
      <c r="F4331" s="542" t="s">
        <v>704</v>
      </c>
      <c r="G4331" s="551"/>
      <c r="H4331" s="96">
        <v>2189.8000000000002</v>
      </c>
      <c r="I4331" s="154"/>
      <c r="J4331" s="154"/>
      <c r="K4331" s="556"/>
      <c r="L4331" s="558"/>
      <c r="M4331" s="558"/>
      <c r="N4331" s="557"/>
      <c r="O4331" s="154"/>
      <c r="P4331" s="501" t="s">
        <v>27</v>
      </c>
      <c r="Q4331" s="99"/>
    </row>
    <row r="4332" spans="1:17" x14ac:dyDescent="0.15">
      <c r="A4332" s="477" t="s">
        <v>94</v>
      </c>
      <c r="B4332" s="516"/>
      <c r="C4332" s="516"/>
      <c r="D4332" s="516"/>
      <c r="E4332" s="516"/>
      <c r="F4332" s="516"/>
      <c r="G4332" s="516"/>
      <c r="H4332" s="516"/>
      <c r="I4332" s="516"/>
      <c r="J4332" s="516"/>
      <c r="K4332" s="516"/>
      <c r="L4332" s="516"/>
      <c r="M4332" s="516"/>
      <c r="N4332" s="516"/>
      <c r="O4332" s="516"/>
      <c r="P4332" s="516"/>
      <c r="Q4332" s="517"/>
    </row>
    <row r="4333" spans="1:17" x14ac:dyDescent="0.15">
      <c r="A4333" s="479" t="s">
        <v>316</v>
      </c>
      <c r="B4333" s="518"/>
      <c r="C4333" s="518"/>
      <c r="D4333" s="518"/>
      <c r="E4333" s="518"/>
      <c r="F4333" s="518"/>
      <c r="G4333" s="518"/>
      <c r="H4333" s="518"/>
      <c r="I4333" s="518"/>
      <c r="J4333" s="518"/>
      <c r="K4333" s="518"/>
      <c r="L4333" s="518"/>
      <c r="M4333" s="518"/>
      <c r="N4333" s="518"/>
      <c r="O4333" s="518"/>
      <c r="P4333" s="518"/>
      <c r="Q4333" s="519"/>
    </row>
    <row r="4334" spans="1:17" x14ac:dyDescent="0.15">
      <c r="A4334" s="479" t="s">
        <v>111</v>
      </c>
      <c r="B4334" s="518"/>
      <c r="C4334" s="518"/>
      <c r="D4334" s="518"/>
      <c r="E4334" s="518"/>
      <c r="F4334" s="518"/>
      <c r="G4334" s="518"/>
      <c r="H4334" s="518"/>
      <c r="I4334" s="518"/>
      <c r="J4334" s="518"/>
      <c r="K4334" s="518"/>
      <c r="L4334" s="518"/>
      <c r="M4334" s="518"/>
      <c r="N4334" s="518"/>
      <c r="O4334" s="518"/>
      <c r="P4334" s="518"/>
      <c r="Q4334" s="519"/>
    </row>
    <row r="4335" spans="1:17" x14ac:dyDescent="0.15">
      <c r="A4335" s="461" t="s">
        <v>112</v>
      </c>
      <c r="B4335" s="523"/>
      <c r="C4335" s="523"/>
      <c r="D4335" s="523"/>
      <c r="E4335" s="523"/>
      <c r="F4335" s="523"/>
      <c r="G4335" s="523"/>
      <c r="H4335" s="523"/>
      <c r="I4335" s="523"/>
      <c r="J4335" s="523"/>
      <c r="K4335" s="523"/>
      <c r="L4335" s="523"/>
      <c r="M4335" s="523"/>
      <c r="N4335" s="523"/>
      <c r="O4335" s="523"/>
      <c r="P4335" s="523"/>
      <c r="Q4335" s="524"/>
    </row>
    <row r="4336" spans="1:17" x14ac:dyDescent="0.15">
      <c r="A4336" s="140" t="s">
        <v>418</v>
      </c>
      <c r="B4336" s="90"/>
      <c r="C4336" s="140">
        <f>C4316+1</f>
        <v>750</v>
      </c>
      <c r="N4336" s="90"/>
      <c r="O4336" s="90"/>
      <c r="P4336" s="90"/>
      <c r="Q4336" s="90"/>
    </row>
    <row r="4337" spans="1:17" x14ac:dyDescent="0.15">
      <c r="A4337" s="553" t="s">
        <v>1181</v>
      </c>
      <c r="B4337" s="553"/>
      <c r="C4337" s="553"/>
      <c r="D4337" s="553"/>
      <c r="E4337" s="553"/>
      <c r="F4337" s="553"/>
      <c r="G4337" s="553"/>
      <c r="H4337" s="553"/>
      <c r="I4337" s="553"/>
      <c r="J4337" s="553"/>
      <c r="K4337" s="553"/>
      <c r="L4337" s="553"/>
      <c r="M4337" s="553"/>
      <c r="N4337" s="553"/>
      <c r="O4337" s="553"/>
      <c r="P4337" s="553"/>
      <c r="Q4337" s="553"/>
    </row>
    <row r="4338" spans="1:17" x14ac:dyDescent="0.15">
      <c r="A4338" s="553" t="s">
        <v>749</v>
      </c>
      <c r="B4338" s="553"/>
      <c r="C4338" s="553"/>
      <c r="D4338" s="553"/>
      <c r="E4338" s="553"/>
      <c r="F4338" s="553"/>
      <c r="G4338" s="553"/>
      <c r="H4338" s="553"/>
      <c r="I4338" s="553"/>
      <c r="J4338" s="553"/>
      <c r="K4338" s="553"/>
      <c r="L4338" s="553"/>
      <c r="M4338" s="553"/>
      <c r="N4338" s="553"/>
      <c r="O4338" s="553"/>
      <c r="P4338" s="553"/>
      <c r="Q4338" s="553"/>
    </row>
    <row r="4339" spans="1:17" s="91" customFormat="1" ht="97.5" customHeight="1" x14ac:dyDescent="0.25">
      <c r="A4339" s="186" t="s">
        <v>152</v>
      </c>
      <c r="B4339" s="187" t="s">
        <v>56</v>
      </c>
      <c r="C4339" s="186" t="s">
        <v>124</v>
      </c>
      <c r="D4339" s="186" t="s">
        <v>700</v>
      </c>
      <c r="E4339" s="186" t="s">
        <v>701</v>
      </c>
      <c r="F4339" s="559" t="s">
        <v>325</v>
      </c>
      <c r="G4339" s="560"/>
      <c r="H4339" s="187" t="s">
        <v>703</v>
      </c>
      <c r="I4339" s="93" t="s">
        <v>967</v>
      </c>
      <c r="J4339" s="93" t="s">
        <v>1409</v>
      </c>
      <c r="K4339" s="559" t="s">
        <v>1408</v>
      </c>
      <c r="L4339" s="561"/>
      <c r="M4339" s="561"/>
      <c r="N4339" s="560"/>
      <c r="O4339" s="93" t="s">
        <v>969</v>
      </c>
      <c r="P4339" s="93" t="s">
        <v>1240</v>
      </c>
      <c r="Q4339" s="93" t="s">
        <v>26</v>
      </c>
    </row>
    <row r="4340" spans="1:17" ht="9" customHeight="1" x14ac:dyDescent="0.15">
      <c r="A4340" s="507" t="s">
        <v>170</v>
      </c>
      <c r="B4340" s="502" t="s">
        <v>18</v>
      </c>
      <c r="C4340" s="149">
        <v>66536</v>
      </c>
      <c r="D4340" s="149">
        <v>66738</v>
      </c>
      <c r="E4340" s="149">
        <v>650</v>
      </c>
      <c r="F4340" s="542" t="s">
        <v>705</v>
      </c>
      <c r="G4340" s="551"/>
      <c r="H4340" s="154">
        <v>1935</v>
      </c>
      <c r="I4340" s="154"/>
      <c r="J4340" s="154"/>
      <c r="K4340" s="556"/>
      <c r="L4340" s="558"/>
      <c r="M4340" s="558"/>
      <c r="N4340" s="557"/>
      <c r="O4340" s="154"/>
      <c r="P4340" s="499" t="s">
        <v>27</v>
      </c>
      <c r="Q4340" s="99"/>
    </row>
    <row r="4341" spans="1:17" ht="9" customHeight="1" x14ac:dyDescent="0.15">
      <c r="A4341" s="514"/>
      <c r="B4341" s="502"/>
      <c r="C4341" s="149">
        <v>66786</v>
      </c>
      <c r="D4341" s="149">
        <v>66984</v>
      </c>
      <c r="E4341" s="149">
        <v>900</v>
      </c>
      <c r="F4341" s="542" t="s">
        <v>705</v>
      </c>
      <c r="G4341" s="551"/>
      <c r="H4341" s="154">
        <v>1960</v>
      </c>
      <c r="I4341" s="154"/>
      <c r="J4341" s="154"/>
      <c r="K4341" s="556"/>
      <c r="L4341" s="558"/>
      <c r="M4341" s="558"/>
      <c r="N4341" s="557"/>
      <c r="O4341" s="154"/>
      <c r="P4341" s="500" t="s">
        <v>27</v>
      </c>
      <c r="Q4341" s="99"/>
    </row>
    <row r="4342" spans="1:17" ht="9" customHeight="1" x14ac:dyDescent="0.15">
      <c r="A4342" s="514"/>
      <c r="B4342" s="502"/>
      <c r="C4342" s="149">
        <v>67036</v>
      </c>
      <c r="D4342" s="149">
        <v>67234</v>
      </c>
      <c r="E4342" s="149">
        <v>1150</v>
      </c>
      <c r="F4342" s="542" t="s">
        <v>705</v>
      </c>
      <c r="G4342" s="551"/>
      <c r="H4342" s="154">
        <v>1985</v>
      </c>
      <c r="I4342" s="154"/>
      <c r="J4342" s="154"/>
      <c r="K4342" s="556"/>
      <c r="L4342" s="558"/>
      <c r="M4342" s="558"/>
      <c r="N4342" s="557"/>
      <c r="O4342" s="154"/>
      <c r="P4342" s="501" t="s">
        <v>27</v>
      </c>
      <c r="Q4342" s="99"/>
    </row>
    <row r="4343" spans="1:17" ht="9" customHeight="1" x14ac:dyDescent="0.15">
      <c r="A4343" s="514"/>
      <c r="B4343" s="502" t="s">
        <v>54</v>
      </c>
      <c r="C4343" s="149">
        <v>66536</v>
      </c>
      <c r="D4343" s="149">
        <v>66738</v>
      </c>
      <c r="E4343" s="149">
        <v>650</v>
      </c>
      <c r="F4343" s="542" t="s">
        <v>705</v>
      </c>
      <c r="G4343" s="551"/>
      <c r="H4343" s="154">
        <v>1935</v>
      </c>
      <c r="I4343" s="154"/>
      <c r="J4343" s="154"/>
      <c r="K4343" s="556"/>
      <c r="L4343" s="558"/>
      <c r="M4343" s="558"/>
      <c r="N4343" s="557"/>
      <c r="O4343" s="154"/>
      <c r="P4343" s="499" t="s">
        <v>27</v>
      </c>
      <c r="Q4343" s="99"/>
    </row>
    <row r="4344" spans="1:17" ht="9" customHeight="1" x14ac:dyDescent="0.15">
      <c r="A4344" s="514"/>
      <c r="B4344" s="502"/>
      <c r="C4344" s="149">
        <v>66786</v>
      </c>
      <c r="D4344" s="149">
        <v>66984</v>
      </c>
      <c r="E4344" s="149">
        <v>900</v>
      </c>
      <c r="F4344" s="542" t="s">
        <v>705</v>
      </c>
      <c r="G4344" s="551"/>
      <c r="H4344" s="154">
        <v>1960</v>
      </c>
      <c r="I4344" s="154"/>
      <c r="J4344" s="154"/>
      <c r="K4344" s="556"/>
      <c r="L4344" s="558"/>
      <c r="M4344" s="558"/>
      <c r="N4344" s="557"/>
      <c r="O4344" s="154"/>
      <c r="P4344" s="500" t="s">
        <v>27</v>
      </c>
      <c r="Q4344" s="99"/>
    </row>
    <row r="4345" spans="1:17" ht="9" customHeight="1" x14ac:dyDescent="0.15">
      <c r="A4345" s="514"/>
      <c r="B4345" s="502"/>
      <c r="C4345" s="149">
        <v>67036</v>
      </c>
      <c r="D4345" s="149">
        <v>67234</v>
      </c>
      <c r="E4345" s="149">
        <v>1150</v>
      </c>
      <c r="F4345" s="542" t="s">
        <v>705</v>
      </c>
      <c r="G4345" s="551"/>
      <c r="H4345" s="154">
        <v>1985</v>
      </c>
      <c r="I4345" s="154"/>
      <c r="J4345" s="154"/>
      <c r="K4345" s="556"/>
      <c r="L4345" s="558"/>
      <c r="M4345" s="558"/>
      <c r="N4345" s="557"/>
      <c r="O4345" s="154"/>
      <c r="P4345" s="500" t="s">
        <v>27</v>
      </c>
      <c r="Q4345" s="99"/>
    </row>
    <row r="4346" spans="1:17" ht="9" customHeight="1" x14ac:dyDescent="0.15">
      <c r="A4346" s="514"/>
      <c r="B4346" s="502" t="s">
        <v>9</v>
      </c>
      <c r="C4346" s="149">
        <v>66536</v>
      </c>
      <c r="D4346" s="149">
        <v>66738</v>
      </c>
      <c r="E4346" s="149">
        <v>650</v>
      </c>
      <c r="F4346" s="542" t="s">
        <v>705</v>
      </c>
      <c r="G4346" s="551"/>
      <c r="H4346" s="154">
        <v>1935</v>
      </c>
      <c r="I4346" s="154"/>
      <c r="J4346" s="154"/>
      <c r="K4346" s="556"/>
      <c r="L4346" s="558"/>
      <c r="M4346" s="558"/>
      <c r="N4346" s="557"/>
      <c r="O4346" s="154"/>
      <c r="P4346" s="554"/>
      <c r="Q4346" s="99"/>
    </row>
    <row r="4347" spans="1:17" ht="9" customHeight="1" x14ac:dyDescent="0.15">
      <c r="A4347" s="514"/>
      <c r="B4347" s="502"/>
      <c r="C4347" s="149">
        <v>66786</v>
      </c>
      <c r="D4347" s="149">
        <v>66984</v>
      </c>
      <c r="E4347" s="149">
        <v>900</v>
      </c>
      <c r="F4347" s="542" t="s">
        <v>705</v>
      </c>
      <c r="G4347" s="551"/>
      <c r="H4347" s="154">
        <v>1960</v>
      </c>
      <c r="I4347" s="154"/>
      <c r="J4347" s="154"/>
      <c r="K4347" s="556"/>
      <c r="L4347" s="558"/>
      <c r="M4347" s="558"/>
      <c r="N4347" s="557"/>
      <c r="O4347" s="154"/>
      <c r="P4347" s="554"/>
      <c r="Q4347" s="99"/>
    </row>
    <row r="4348" spans="1:17" ht="9" customHeight="1" x14ac:dyDescent="0.15">
      <c r="A4348" s="514"/>
      <c r="B4348" s="502"/>
      <c r="C4348" s="149">
        <v>67036</v>
      </c>
      <c r="D4348" s="149">
        <v>67234</v>
      </c>
      <c r="E4348" s="149">
        <v>1150</v>
      </c>
      <c r="F4348" s="542" t="s">
        <v>705</v>
      </c>
      <c r="G4348" s="551"/>
      <c r="H4348" s="154">
        <v>1985</v>
      </c>
      <c r="I4348" s="154"/>
      <c r="J4348" s="154"/>
      <c r="K4348" s="556"/>
      <c r="L4348" s="558"/>
      <c r="M4348" s="558"/>
      <c r="N4348" s="557"/>
      <c r="O4348" s="154"/>
      <c r="P4348" s="555"/>
      <c r="Q4348" s="99"/>
    </row>
    <row r="4349" spans="1:17" ht="9" customHeight="1" x14ac:dyDescent="0.15">
      <c r="A4349" s="507" t="s">
        <v>171</v>
      </c>
      <c r="B4349" s="502" t="s">
        <v>18</v>
      </c>
      <c r="C4349" s="149">
        <v>66536</v>
      </c>
      <c r="D4349" s="149">
        <v>66738</v>
      </c>
      <c r="E4349" s="149">
        <v>650</v>
      </c>
      <c r="F4349" s="542" t="s">
        <v>705</v>
      </c>
      <c r="G4349" s="551"/>
      <c r="H4349" s="154">
        <v>1935</v>
      </c>
      <c r="I4349" s="154"/>
      <c r="J4349" s="154"/>
      <c r="K4349" s="556"/>
      <c r="L4349" s="558"/>
      <c r="M4349" s="558"/>
      <c r="N4349" s="557"/>
      <c r="O4349" s="154"/>
      <c r="P4349" s="499" t="s">
        <v>27</v>
      </c>
      <c r="Q4349" s="99"/>
    </row>
    <row r="4350" spans="1:17" ht="9" customHeight="1" x14ac:dyDescent="0.15">
      <c r="A4350" s="514"/>
      <c r="B4350" s="502"/>
      <c r="C4350" s="149">
        <v>66786</v>
      </c>
      <c r="D4350" s="149">
        <v>66984</v>
      </c>
      <c r="E4350" s="149">
        <v>900</v>
      </c>
      <c r="F4350" s="542" t="s">
        <v>705</v>
      </c>
      <c r="G4350" s="551"/>
      <c r="H4350" s="154">
        <v>1960</v>
      </c>
      <c r="I4350" s="154"/>
      <c r="J4350" s="154"/>
      <c r="K4350" s="556"/>
      <c r="L4350" s="558"/>
      <c r="M4350" s="558"/>
      <c r="N4350" s="557"/>
      <c r="O4350" s="154"/>
      <c r="P4350" s="500" t="s">
        <v>27</v>
      </c>
      <c r="Q4350" s="99"/>
    </row>
    <row r="4351" spans="1:17" ht="9" customHeight="1" x14ac:dyDescent="0.15">
      <c r="A4351" s="515"/>
      <c r="B4351" s="502"/>
      <c r="C4351" s="149">
        <v>67036</v>
      </c>
      <c r="D4351" s="149">
        <v>67234</v>
      </c>
      <c r="E4351" s="149">
        <v>1150</v>
      </c>
      <c r="F4351" s="542" t="s">
        <v>705</v>
      </c>
      <c r="G4351" s="551"/>
      <c r="H4351" s="154">
        <v>1985</v>
      </c>
      <c r="I4351" s="154"/>
      <c r="J4351" s="154"/>
      <c r="K4351" s="556"/>
      <c r="L4351" s="558"/>
      <c r="M4351" s="558"/>
      <c r="N4351" s="557"/>
      <c r="O4351" s="154"/>
      <c r="P4351" s="501" t="s">
        <v>27</v>
      </c>
      <c r="Q4351" s="99"/>
    </row>
    <row r="4352" spans="1:17" x14ac:dyDescent="0.15">
      <c r="A4352" s="477" t="s">
        <v>94</v>
      </c>
      <c r="B4352" s="516"/>
      <c r="C4352" s="516"/>
      <c r="D4352" s="516"/>
      <c r="E4352" s="516"/>
      <c r="F4352" s="516"/>
      <c r="G4352" s="516"/>
      <c r="H4352" s="516"/>
      <c r="I4352" s="516"/>
      <c r="J4352" s="516"/>
      <c r="K4352" s="516"/>
      <c r="L4352" s="516"/>
      <c r="M4352" s="516"/>
      <c r="N4352" s="516"/>
      <c r="O4352" s="516"/>
      <c r="P4352" s="516"/>
      <c r="Q4352" s="517"/>
    </row>
    <row r="4353" spans="1:17" x14ac:dyDescent="0.15">
      <c r="A4353" s="479" t="s">
        <v>316</v>
      </c>
      <c r="B4353" s="518"/>
      <c r="C4353" s="518"/>
      <c r="D4353" s="518"/>
      <c r="E4353" s="518"/>
      <c r="F4353" s="518"/>
      <c r="G4353" s="518"/>
      <c r="H4353" s="518"/>
      <c r="I4353" s="518"/>
      <c r="J4353" s="518"/>
      <c r="K4353" s="518"/>
      <c r="L4353" s="518"/>
      <c r="M4353" s="518"/>
      <c r="N4353" s="518"/>
      <c r="O4353" s="518"/>
      <c r="P4353" s="518"/>
      <c r="Q4353" s="519"/>
    </row>
    <row r="4354" spans="1:17" x14ac:dyDescent="0.15">
      <c r="A4354" s="479" t="s">
        <v>111</v>
      </c>
      <c r="B4354" s="518"/>
      <c r="C4354" s="518"/>
      <c r="D4354" s="518"/>
      <c r="E4354" s="518"/>
      <c r="F4354" s="518"/>
      <c r="G4354" s="518"/>
      <c r="H4354" s="518"/>
      <c r="I4354" s="518"/>
      <c r="J4354" s="518"/>
      <c r="K4354" s="518"/>
      <c r="L4354" s="518"/>
      <c r="M4354" s="518"/>
      <c r="N4354" s="518"/>
      <c r="O4354" s="518"/>
      <c r="P4354" s="518"/>
      <c r="Q4354" s="519"/>
    </row>
    <row r="4355" spans="1:17" x14ac:dyDescent="0.15">
      <c r="A4355" s="461" t="s">
        <v>112</v>
      </c>
      <c r="B4355" s="523"/>
      <c r="C4355" s="523"/>
      <c r="D4355" s="523"/>
      <c r="E4355" s="523"/>
      <c r="F4355" s="523"/>
      <c r="G4355" s="523"/>
      <c r="H4355" s="523"/>
      <c r="I4355" s="523"/>
      <c r="J4355" s="523"/>
      <c r="K4355" s="523"/>
      <c r="L4355" s="523"/>
      <c r="M4355" s="523"/>
      <c r="N4355" s="523"/>
      <c r="O4355" s="523"/>
      <c r="P4355" s="523"/>
      <c r="Q4355" s="524"/>
    </row>
    <row r="4356" spans="1:17" x14ac:dyDescent="0.15">
      <c r="A4356" s="140" t="s">
        <v>418</v>
      </c>
      <c r="B4356" s="90"/>
      <c r="C4356" s="140">
        <f>C4336+1</f>
        <v>751</v>
      </c>
      <c r="N4356" s="90"/>
      <c r="O4356" s="90"/>
      <c r="P4356" s="90"/>
      <c r="Q4356" s="90"/>
    </row>
    <row r="4357" spans="1:17" x14ac:dyDescent="0.15">
      <c r="A4357" s="553" t="s">
        <v>1182</v>
      </c>
      <c r="B4357" s="553"/>
      <c r="C4357" s="553"/>
      <c r="D4357" s="553"/>
      <c r="E4357" s="553"/>
      <c r="F4357" s="553"/>
      <c r="G4357" s="553"/>
      <c r="H4357" s="553"/>
      <c r="I4357" s="553"/>
      <c r="J4357" s="553"/>
      <c r="K4357" s="553"/>
      <c r="L4357" s="553"/>
      <c r="M4357" s="553"/>
      <c r="N4357" s="553"/>
      <c r="O4357" s="553"/>
      <c r="P4357" s="553"/>
      <c r="Q4357" s="553"/>
    </row>
    <row r="4358" spans="1:17" x14ac:dyDescent="0.15">
      <c r="A4358" s="553" t="s">
        <v>749</v>
      </c>
      <c r="B4358" s="553"/>
      <c r="C4358" s="553"/>
      <c r="D4358" s="553"/>
      <c r="E4358" s="553"/>
      <c r="F4358" s="553"/>
      <c r="G4358" s="553"/>
      <c r="H4358" s="553"/>
      <c r="I4358" s="553"/>
      <c r="J4358" s="553"/>
      <c r="K4358" s="553"/>
      <c r="L4358" s="553"/>
      <c r="M4358" s="553"/>
      <c r="N4358" s="553"/>
      <c r="O4358" s="553"/>
      <c r="P4358" s="553"/>
      <c r="Q4358" s="553"/>
    </row>
    <row r="4359" spans="1:17" s="91" customFormat="1" ht="97.5" customHeight="1" x14ac:dyDescent="0.25">
      <c r="A4359" s="184" t="s">
        <v>152</v>
      </c>
      <c r="B4359" s="185" t="s">
        <v>56</v>
      </c>
      <c r="C4359" s="184" t="s">
        <v>124</v>
      </c>
      <c r="D4359" s="184" t="s">
        <v>700</v>
      </c>
      <c r="E4359" s="184" t="s">
        <v>701</v>
      </c>
      <c r="F4359" s="559" t="s">
        <v>121</v>
      </c>
      <c r="G4359" s="560"/>
      <c r="H4359" s="185" t="s">
        <v>216</v>
      </c>
      <c r="I4359" s="93" t="s">
        <v>852</v>
      </c>
      <c r="J4359" s="93" t="s">
        <v>1409</v>
      </c>
      <c r="K4359" s="559" t="s">
        <v>1408</v>
      </c>
      <c r="L4359" s="561"/>
      <c r="M4359" s="561"/>
      <c r="N4359" s="560"/>
      <c r="O4359" s="93" t="s">
        <v>845</v>
      </c>
      <c r="P4359" s="93" t="s">
        <v>846</v>
      </c>
      <c r="Q4359" s="93" t="s">
        <v>26</v>
      </c>
    </row>
    <row r="4360" spans="1:17" ht="9" customHeight="1" x14ac:dyDescent="0.15">
      <c r="A4360" s="507" t="s">
        <v>170</v>
      </c>
      <c r="B4360" s="502" t="s">
        <v>18</v>
      </c>
      <c r="C4360" s="149">
        <v>66486</v>
      </c>
      <c r="D4360" s="149">
        <v>650</v>
      </c>
      <c r="E4360" s="149">
        <v>67286</v>
      </c>
      <c r="F4360" s="542" t="s">
        <v>705</v>
      </c>
      <c r="G4360" s="551"/>
      <c r="H4360" s="96">
        <v>2115</v>
      </c>
      <c r="I4360" s="154"/>
      <c r="J4360" s="154"/>
      <c r="K4360" s="556"/>
      <c r="L4360" s="558"/>
      <c r="M4360" s="558"/>
      <c r="N4360" s="557"/>
      <c r="O4360" s="154"/>
      <c r="P4360" s="499" t="s">
        <v>27</v>
      </c>
      <c r="Q4360" s="99"/>
    </row>
    <row r="4361" spans="1:17" ht="9" customHeight="1" x14ac:dyDescent="0.15">
      <c r="A4361" s="514"/>
      <c r="B4361" s="502"/>
      <c r="C4361" s="149">
        <v>66786</v>
      </c>
      <c r="D4361" s="149">
        <v>900</v>
      </c>
      <c r="E4361" s="149">
        <v>66486</v>
      </c>
      <c r="F4361" s="542" t="s">
        <v>705</v>
      </c>
      <c r="G4361" s="551"/>
      <c r="H4361" s="96">
        <v>2145</v>
      </c>
      <c r="I4361" s="154"/>
      <c r="J4361" s="154"/>
      <c r="K4361" s="556"/>
      <c r="L4361" s="558"/>
      <c r="M4361" s="558"/>
      <c r="N4361" s="557"/>
      <c r="O4361" s="154"/>
      <c r="P4361" s="500"/>
      <c r="Q4361" s="99"/>
    </row>
    <row r="4362" spans="1:17" ht="9" customHeight="1" x14ac:dyDescent="0.15">
      <c r="A4362" s="514"/>
      <c r="B4362" s="502"/>
      <c r="C4362" s="149">
        <v>67086</v>
      </c>
      <c r="D4362" s="149">
        <v>1150</v>
      </c>
      <c r="E4362" s="149">
        <v>66786</v>
      </c>
      <c r="F4362" s="542" t="s">
        <v>705</v>
      </c>
      <c r="G4362" s="551"/>
      <c r="H4362" s="96">
        <v>2175</v>
      </c>
      <c r="I4362" s="154"/>
      <c r="J4362" s="154"/>
      <c r="K4362" s="556"/>
      <c r="L4362" s="558"/>
      <c r="M4362" s="558"/>
      <c r="N4362" s="557"/>
      <c r="O4362" s="154"/>
      <c r="P4362" s="501" t="s">
        <v>27</v>
      </c>
      <c r="Q4362" s="99"/>
    </row>
    <row r="4363" spans="1:17" ht="9" customHeight="1" x14ac:dyDescent="0.15">
      <c r="A4363" s="514"/>
      <c r="B4363" s="502" t="s">
        <v>54</v>
      </c>
      <c r="C4363" s="149">
        <v>66486</v>
      </c>
      <c r="D4363" s="149">
        <v>650</v>
      </c>
      <c r="E4363" s="149">
        <v>67286</v>
      </c>
      <c r="F4363" s="542" t="s">
        <v>705</v>
      </c>
      <c r="G4363" s="551"/>
      <c r="H4363" s="96">
        <v>2115</v>
      </c>
      <c r="I4363" s="154"/>
      <c r="J4363" s="154"/>
      <c r="K4363" s="556"/>
      <c r="L4363" s="558"/>
      <c r="M4363" s="558"/>
      <c r="N4363" s="557"/>
      <c r="O4363" s="154"/>
      <c r="P4363" s="499" t="s">
        <v>27</v>
      </c>
      <c r="Q4363" s="99"/>
    </row>
    <row r="4364" spans="1:17" ht="9" customHeight="1" x14ac:dyDescent="0.15">
      <c r="A4364" s="514"/>
      <c r="B4364" s="502"/>
      <c r="C4364" s="149">
        <v>66786</v>
      </c>
      <c r="D4364" s="149">
        <v>900</v>
      </c>
      <c r="E4364" s="149">
        <v>66486</v>
      </c>
      <c r="F4364" s="542" t="s">
        <v>705</v>
      </c>
      <c r="G4364" s="551"/>
      <c r="H4364" s="96">
        <v>2145</v>
      </c>
      <c r="I4364" s="154"/>
      <c r="J4364" s="154"/>
      <c r="K4364" s="556"/>
      <c r="L4364" s="558"/>
      <c r="M4364" s="558"/>
      <c r="N4364" s="557"/>
      <c r="O4364" s="154"/>
      <c r="P4364" s="500"/>
      <c r="Q4364" s="99"/>
    </row>
    <row r="4365" spans="1:17" ht="9" customHeight="1" x14ac:dyDescent="0.15">
      <c r="A4365" s="514"/>
      <c r="B4365" s="502"/>
      <c r="C4365" s="149">
        <v>67086</v>
      </c>
      <c r="D4365" s="149">
        <v>1150</v>
      </c>
      <c r="E4365" s="149">
        <v>66786</v>
      </c>
      <c r="F4365" s="542" t="s">
        <v>705</v>
      </c>
      <c r="G4365" s="551"/>
      <c r="H4365" s="96">
        <v>2175</v>
      </c>
      <c r="I4365" s="154"/>
      <c r="J4365" s="154"/>
      <c r="K4365" s="556"/>
      <c r="L4365" s="558"/>
      <c r="M4365" s="558"/>
      <c r="N4365" s="557"/>
      <c r="O4365" s="154"/>
      <c r="P4365" s="500" t="s">
        <v>27</v>
      </c>
      <c r="Q4365" s="99"/>
    </row>
    <row r="4366" spans="1:17" ht="9" customHeight="1" x14ac:dyDescent="0.15">
      <c r="A4366" s="514"/>
      <c r="B4366" s="502" t="s">
        <v>9</v>
      </c>
      <c r="C4366" s="149">
        <v>66486</v>
      </c>
      <c r="D4366" s="149">
        <v>650</v>
      </c>
      <c r="E4366" s="149">
        <v>67286</v>
      </c>
      <c r="F4366" s="542" t="s">
        <v>705</v>
      </c>
      <c r="G4366" s="551"/>
      <c r="H4366" s="96">
        <v>2115</v>
      </c>
      <c r="I4366" s="154"/>
      <c r="J4366" s="154"/>
      <c r="K4366" s="556"/>
      <c r="L4366" s="558"/>
      <c r="M4366" s="558"/>
      <c r="N4366" s="557"/>
      <c r="O4366" s="154"/>
      <c r="P4366" s="554"/>
      <c r="Q4366" s="99"/>
    </row>
    <row r="4367" spans="1:17" ht="9" customHeight="1" x14ac:dyDescent="0.15">
      <c r="A4367" s="514"/>
      <c r="B4367" s="502"/>
      <c r="C4367" s="149">
        <v>66786</v>
      </c>
      <c r="D4367" s="149">
        <v>900</v>
      </c>
      <c r="E4367" s="149">
        <v>66486</v>
      </c>
      <c r="F4367" s="542" t="s">
        <v>705</v>
      </c>
      <c r="G4367" s="551"/>
      <c r="H4367" s="96">
        <v>2145</v>
      </c>
      <c r="I4367" s="154"/>
      <c r="J4367" s="154"/>
      <c r="K4367" s="556"/>
      <c r="L4367" s="558"/>
      <c r="M4367" s="558"/>
      <c r="N4367" s="557"/>
      <c r="O4367" s="154"/>
      <c r="P4367" s="554"/>
      <c r="Q4367" s="99"/>
    </row>
    <row r="4368" spans="1:17" ht="9" customHeight="1" x14ac:dyDescent="0.15">
      <c r="A4368" s="514"/>
      <c r="B4368" s="502"/>
      <c r="C4368" s="149">
        <v>67086</v>
      </c>
      <c r="D4368" s="149">
        <v>1150</v>
      </c>
      <c r="E4368" s="149">
        <v>66786</v>
      </c>
      <c r="F4368" s="542" t="s">
        <v>705</v>
      </c>
      <c r="G4368" s="551"/>
      <c r="H4368" s="96">
        <v>2175</v>
      </c>
      <c r="I4368" s="154"/>
      <c r="J4368" s="154"/>
      <c r="K4368" s="556"/>
      <c r="L4368" s="558"/>
      <c r="M4368" s="558"/>
      <c r="N4368" s="557"/>
      <c r="O4368" s="154"/>
      <c r="P4368" s="555"/>
      <c r="Q4368" s="99"/>
    </row>
    <row r="4369" spans="1:17" ht="9" customHeight="1" x14ac:dyDescent="0.15">
      <c r="A4369" s="507" t="s">
        <v>171</v>
      </c>
      <c r="B4369" s="502" t="s">
        <v>18</v>
      </c>
      <c r="C4369" s="149">
        <v>66486</v>
      </c>
      <c r="D4369" s="149">
        <v>650</v>
      </c>
      <c r="E4369" s="149">
        <v>67286</v>
      </c>
      <c r="F4369" s="542" t="s">
        <v>705</v>
      </c>
      <c r="G4369" s="551"/>
      <c r="H4369" s="96">
        <v>2115</v>
      </c>
      <c r="I4369" s="154"/>
      <c r="J4369" s="154"/>
      <c r="K4369" s="556"/>
      <c r="L4369" s="558"/>
      <c r="M4369" s="558"/>
      <c r="N4369" s="557"/>
      <c r="O4369" s="154"/>
      <c r="P4369" s="499" t="s">
        <v>27</v>
      </c>
      <c r="Q4369" s="99"/>
    </row>
    <row r="4370" spans="1:17" ht="9" customHeight="1" x14ac:dyDescent="0.15">
      <c r="A4370" s="514"/>
      <c r="B4370" s="502"/>
      <c r="C4370" s="149">
        <v>66786</v>
      </c>
      <c r="D4370" s="149">
        <v>900</v>
      </c>
      <c r="E4370" s="149">
        <v>66486</v>
      </c>
      <c r="F4370" s="542" t="s">
        <v>705</v>
      </c>
      <c r="G4370" s="551"/>
      <c r="H4370" s="96">
        <v>2145</v>
      </c>
      <c r="I4370" s="154"/>
      <c r="J4370" s="154"/>
      <c r="K4370" s="556"/>
      <c r="L4370" s="558"/>
      <c r="M4370" s="558"/>
      <c r="N4370" s="557"/>
      <c r="O4370" s="154"/>
      <c r="P4370" s="500" t="s">
        <v>27</v>
      </c>
      <c r="Q4370" s="99"/>
    </row>
    <row r="4371" spans="1:17" ht="9" customHeight="1" x14ac:dyDescent="0.15">
      <c r="A4371" s="515"/>
      <c r="B4371" s="502"/>
      <c r="C4371" s="149">
        <v>67086</v>
      </c>
      <c r="D4371" s="149">
        <v>1150</v>
      </c>
      <c r="E4371" s="149">
        <v>66786</v>
      </c>
      <c r="F4371" s="542" t="s">
        <v>705</v>
      </c>
      <c r="G4371" s="551"/>
      <c r="H4371" s="96">
        <v>2175</v>
      </c>
      <c r="I4371" s="154"/>
      <c r="J4371" s="154"/>
      <c r="K4371" s="556"/>
      <c r="L4371" s="558"/>
      <c r="M4371" s="558"/>
      <c r="N4371" s="557"/>
      <c r="O4371" s="154"/>
      <c r="P4371" s="501" t="s">
        <v>27</v>
      </c>
      <c r="Q4371" s="99"/>
    </row>
    <row r="4372" spans="1:17" x14ac:dyDescent="0.15">
      <c r="A4372" s="477" t="s">
        <v>94</v>
      </c>
      <c r="B4372" s="516"/>
      <c r="C4372" s="516"/>
      <c r="D4372" s="516"/>
      <c r="E4372" s="516"/>
      <c r="F4372" s="516"/>
      <c r="G4372" s="516"/>
      <c r="H4372" s="516"/>
      <c r="I4372" s="516"/>
      <c r="J4372" s="516"/>
      <c r="K4372" s="516"/>
      <c r="L4372" s="516"/>
      <c r="M4372" s="516"/>
      <c r="N4372" s="516"/>
      <c r="O4372" s="516"/>
      <c r="P4372" s="516"/>
      <c r="Q4372" s="517"/>
    </row>
    <row r="4373" spans="1:17" x14ac:dyDescent="0.15">
      <c r="A4373" s="479" t="s">
        <v>316</v>
      </c>
      <c r="B4373" s="518"/>
      <c r="C4373" s="518"/>
      <c r="D4373" s="518"/>
      <c r="E4373" s="518"/>
      <c r="F4373" s="518"/>
      <c r="G4373" s="518"/>
      <c r="H4373" s="518"/>
      <c r="I4373" s="518"/>
      <c r="J4373" s="518"/>
      <c r="K4373" s="518"/>
      <c r="L4373" s="518"/>
      <c r="M4373" s="518"/>
      <c r="N4373" s="518"/>
      <c r="O4373" s="518"/>
      <c r="P4373" s="518"/>
      <c r="Q4373" s="519"/>
    </row>
    <row r="4374" spans="1:17" x14ac:dyDescent="0.15">
      <c r="A4374" s="479" t="s">
        <v>111</v>
      </c>
      <c r="B4374" s="518"/>
      <c r="C4374" s="518"/>
      <c r="D4374" s="518"/>
      <c r="E4374" s="518"/>
      <c r="F4374" s="518"/>
      <c r="G4374" s="518"/>
      <c r="H4374" s="518"/>
      <c r="I4374" s="518"/>
      <c r="J4374" s="518"/>
      <c r="K4374" s="518"/>
      <c r="L4374" s="518"/>
      <c r="M4374" s="518"/>
      <c r="N4374" s="518"/>
      <c r="O4374" s="518"/>
      <c r="P4374" s="518"/>
      <c r="Q4374" s="519"/>
    </row>
    <row r="4375" spans="1:17" x14ac:dyDescent="0.15">
      <c r="A4375" s="461" t="s">
        <v>112</v>
      </c>
      <c r="B4375" s="523"/>
      <c r="C4375" s="523"/>
      <c r="D4375" s="523"/>
      <c r="E4375" s="523"/>
      <c r="F4375" s="523"/>
      <c r="G4375" s="523"/>
      <c r="H4375" s="523"/>
      <c r="I4375" s="523"/>
      <c r="J4375" s="523"/>
      <c r="K4375" s="523"/>
      <c r="L4375" s="523"/>
      <c r="M4375" s="523"/>
      <c r="N4375" s="523"/>
      <c r="O4375" s="523"/>
      <c r="P4375" s="523"/>
      <c r="Q4375" s="524"/>
    </row>
    <row r="4376" spans="1:17" x14ac:dyDescent="0.15">
      <c r="A4376" s="140" t="s">
        <v>418</v>
      </c>
      <c r="B4376" s="90"/>
      <c r="C4376" s="140">
        <f>C4356+1</f>
        <v>752</v>
      </c>
      <c r="N4376" s="90"/>
      <c r="O4376" s="90"/>
      <c r="P4376" s="90"/>
      <c r="Q4376" s="90"/>
    </row>
    <row r="4377" spans="1:17" x14ac:dyDescent="0.15">
      <c r="A4377" s="553" t="s">
        <v>1183</v>
      </c>
      <c r="B4377" s="553"/>
      <c r="C4377" s="553"/>
      <c r="D4377" s="553"/>
      <c r="E4377" s="553"/>
      <c r="F4377" s="553"/>
      <c r="G4377" s="553"/>
      <c r="H4377" s="553"/>
      <c r="I4377" s="553"/>
      <c r="J4377" s="553"/>
      <c r="K4377" s="553"/>
      <c r="L4377" s="553"/>
      <c r="M4377" s="553"/>
      <c r="N4377" s="553"/>
      <c r="O4377" s="553"/>
      <c r="P4377" s="553"/>
      <c r="Q4377" s="553"/>
    </row>
    <row r="4378" spans="1:17" x14ac:dyDescent="0.15">
      <c r="A4378" s="553" t="s">
        <v>749</v>
      </c>
      <c r="B4378" s="553"/>
      <c r="C4378" s="553"/>
      <c r="D4378" s="553"/>
      <c r="E4378" s="553"/>
      <c r="F4378" s="553"/>
      <c r="G4378" s="553"/>
      <c r="H4378" s="553"/>
      <c r="I4378" s="553"/>
      <c r="J4378" s="553"/>
      <c r="K4378" s="553"/>
      <c r="L4378" s="553"/>
      <c r="M4378" s="553"/>
      <c r="N4378" s="553"/>
      <c r="O4378" s="553"/>
      <c r="P4378" s="553"/>
      <c r="Q4378" s="553"/>
    </row>
    <row r="4379" spans="1:17" s="91" customFormat="1" ht="97.5" customHeight="1" x14ac:dyDescent="0.25">
      <c r="A4379" s="184" t="s">
        <v>152</v>
      </c>
      <c r="B4379" s="185" t="s">
        <v>56</v>
      </c>
      <c r="C4379" s="184" t="s">
        <v>124</v>
      </c>
      <c r="D4379" s="184" t="s">
        <v>700</v>
      </c>
      <c r="E4379" s="184" t="s">
        <v>701</v>
      </c>
      <c r="F4379" s="559" t="s">
        <v>324</v>
      </c>
      <c r="G4379" s="560"/>
      <c r="H4379" s="185" t="s">
        <v>702</v>
      </c>
      <c r="I4379" s="93" t="s">
        <v>966</v>
      </c>
      <c r="J4379" s="93" t="s">
        <v>1409</v>
      </c>
      <c r="K4379" s="559" t="s">
        <v>1408</v>
      </c>
      <c r="L4379" s="561"/>
      <c r="M4379" s="561"/>
      <c r="N4379" s="560"/>
      <c r="O4379" s="93" t="s">
        <v>968</v>
      </c>
      <c r="P4379" s="93" t="s">
        <v>1239</v>
      </c>
      <c r="Q4379" s="93" t="s">
        <v>26</v>
      </c>
    </row>
    <row r="4380" spans="1:17" x14ac:dyDescent="0.15">
      <c r="A4380" s="507" t="s">
        <v>170</v>
      </c>
      <c r="B4380" s="502" t="s">
        <v>18</v>
      </c>
      <c r="C4380" s="149">
        <v>66486</v>
      </c>
      <c r="D4380" s="149">
        <v>650</v>
      </c>
      <c r="E4380" s="149">
        <v>67286</v>
      </c>
      <c r="F4380" s="542" t="s">
        <v>705</v>
      </c>
      <c r="G4380" s="551"/>
      <c r="H4380" s="157">
        <v>1935</v>
      </c>
      <c r="I4380" s="154"/>
      <c r="J4380" s="154"/>
      <c r="K4380" s="556"/>
      <c r="L4380" s="558"/>
      <c r="M4380" s="558"/>
      <c r="N4380" s="557"/>
      <c r="O4380" s="154"/>
      <c r="P4380" s="499" t="s">
        <v>27</v>
      </c>
      <c r="Q4380" s="99"/>
    </row>
    <row r="4381" spans="1:17" x14ac:dyDescent="0.15">
      <c r="A4381" s="514"/>
      <c r="B4381" s="502"/>
      <c r="C4381" s="149">
        <v>66786</v>
      </c>
      <c r="D4381" s="149">
        <v>900</v>
      </c>
      <c r="E4381" s="149">
        <v>66486</v>
      </c>
      <c r="F4381" s="542" t="s">
        <v>705</v>
      </c>
      <c r="G4381" s="551"/>
      <c r="H4381" s="157">
        <v>1960</v>
      </c>
      <c r="I4381" s="154"/>
      <c r="J4381" s="154"/>
      <c r="K4381" s="159"/>
      <c r="L4381" s="147"/>
      <c r="M4381" s="147"/>
      <c r="N4381" s="148"/>
      <c r="O4381" s="154"/>
      <c r="P4381" s="500"/>
      <c r="Q4381" s="99"/>
    </row>
    <row r="4382" spans="1:17" x14ac:dyDescent="0.15">
      <c r="A4382" s="514"/>
      <c r="B4382" s="502"/>
      <c r="C4382" s="149">
        <v>67086</v>
      </c>
      <c r="D4382" s="149">
        <v>1150</v>
      </c>
      <c r="E4382" s="149">
        <v>66786</v>
      </c>
      <c r="F4382" s="542" t="s">
        <v>705</v>
      </c>
      <c r="G4382" s="551"/>
      <c r="H4382" s="157">
        <v>1985</v>
      </c>
      <c r="I4382" s="154"/>
      <c r="J4382" s="154"/>
      <c r="K4382" s="556"/>
      <c r="L4382" s="558"/>
      <c r="M4382" s="558"/>
      <c r="N4382" s="557"/>
      <c r="O4382" s="154"/>
      <c r="P4382" s="501" t="s">
        <v>27</v>
      </c>
      <c r="Q4382" s="99"/>
    </row>
    <row r="4383" spans="1:17" x14ac:dyDescent="0.15">
      <c r="A4383" s="514"/>
      <c r="B4383" s="502" t="s">
        <v>54</v>
      </c>
      <c r="C4383" s="149">
        <v>66486</v>
      </c>
      <c r="D4383" s="149">
        <v>650</v>
      </c>
      <c r="E4383" s="149">
        <v>67286</v>
      </c>
      <c r="F4383" s="542" t="s">
        <v>705</v>
      </c>
      <c r="G4383" s="551"/>
      <c r="H4383" s="157">
        <v>1935</v>
      </c>
      <c r="I4383" s="154"/>
      <c r="J4383" s="154"/>
      <c r="K4383" s="556"/>
      <c r="L4383" s="558"/>
      <c r="M4383" s="558"/>
      <c r="N4383" s="557"/>
      <c r="O4383" s="154"/>
      <c r="P4383" s="499" t="s">
        <v>27</v>
      </c>
      <c r="Q4383" s="99"/>
    </row>
    <row r="4384" spans="1:17" x14ac:dyDescent="0.15">
      <c r="A4384" s="514"/>
      <c r="B4384" s="502"/>
      <c r="C4384" s="149">
        <v>66786</v>
      </c>
      <c r="D4384" s="149">
        <v>900</v>
      </c>
      <c r="E4384" s="149">
        <v>66486</v>
      </c>
      <c r="F4384" s="542" t="s">
        <v>705</v>
      </c>
      <c r="G4384" s="551"/>
      <c r="H4384" s="157">
        <v>1960</v>
      </c>
      <c r="I4384" s="154"/>
      <c r="J4384" s="154"/>
      <c r="K4384" s="159"/>
      <c r="L4384" s="147"/>
      <c r="M4384" s="147"/>
      <c r="N4384" s="148"/>
      <c r="O4384" s="154"/>
      <c r="P4384" s="500"/>
      <c r="Q4384" s="99"/>
    </row>
    <row r="4385" spans="1:17" x14ac:dyDescent="0.15">
      <c r="A4385" s="514"/>
      <c r="B4385" s="502"/>
      <c r="C4385" s="149">
        <v>67086</v>
      </c>
      <c r="D4385" s="149">
        <v>1150</v>
      </c>
      <c r="E4385" s="149">
        <v>66786</v>
      </c>
      <c r="F4385" s="542" t="s">
        <v>705</v>
      </c>
      <c r="G4385" s="551"/>
      <c r="H4385" s="157">
        <v>1985</v>
      </c>
      <c r="I4385" s="154"/>
      <c r="J4385" s="154"/>
      <c r="K4385" s="556"/>
      <c r="L4385" s="558"/>
      <c r="M4385" s="558"/>
      <c r="N4385" s="557"/>
      <c r="O4385" s="154"/>
      <c r="P4385" s="500" t="s">
        <v>27</v>
      </c>
      <c r="Q4385" s="99"/>
    </row>
    <row r="4386" spans="1:17" x14ac:dyDescent="0.15">
      <c r="A4386" s="514"/>
      <c r="B4386" s="502" t="s">
        <v>9</v>
      </c>
      <c r="C4386" s="149">
        <v>66486</v>
      </c>
      <c r="D4386" s="149">
        <v>650</v>
      </c>
      <c r="E4386" s="149">
        <v>67286</v>
      </c>
      <c r="F4386" s="542" t="s">
        <v>705</v>
      </c>
      <c r="G4386" s="551"/>
      <c r="H4386" s="157">
        <v>1935</v>
      </c>
      <c r="I4386" s="154"/>
      <c r="J4386" s="154"/>
      <c r="K4386" s="556"/>
      <c r="L4386" s="558"/>
      <c r="M4386" s="558"/>
      <c r="N4386" s="557"/>
      <c r="O4386" s="154"/>
      <c r="P4386" s="554"/>
      <c r="Q4386" s="99"/>
    </row>
    <row r="4387" spans="1:17" x14ac:dyDescent="0.15">
      <c r="A4387" s="514"/>
      <c r="B4387" s="502"/>
      <c r="C4387" s="149">
        <v>66786</v>
      </c>
      <c r="D4387" s="149">
        <v>900</v>
      </c>
      <c r="E4387" s="149">
        <v>66486</v>
      </c>
      <c r="F4387" s="542" t="s">
        <v>705</v>
      </c>
      <c r="G4387" s="551"/>
      <c r="H4387" s="157">
        <v>1960</v>
      </c>
      <c r="I4387" s="154"/>
      <c r="J4387" s="154"/>
      <c r="K4387" s="159"/>
      <c r="L4387" s="147"/>
      <c r="M4387" s="147"/>
      <c r="N4387" s="148"/>
      <c r="O4387" s="154"/>
      <c r="P4387" s="554"/>
      <c r="Q4387" s="99"/>
    </row>
    <row r="4388" spans="1:17" x14ac:dyDescent="0.15">
      <c r="A4388" s="514"/>
      <c r="B4388" s="502"/>
      <c r="C4388" s="149">
        <v>67086</v>
      </c>
      <c r="D4388" s="149">
        <v>1150</v>
      </c>
      <c r="E4388" s="149">
        <v>66786</v>
      </c>
      <c r="F4388" s="542" t="s">
        <v>705</v>
      </c>
      <c r="G4388" s="551"/>
      <c r="H4388" s="157">
        <v>1985</v>
      </c>
      <c r="I4388" s="154"/>
      <c r="J4388" s="154"/>
      <c r="K4388" s="556"/>
      <c r="L4388" s="558"/>
      <c r="M4388" s="558"/>
      <c r="N4388" s="557"/>
      <c r="O4388" s="154"/>
      <c r="P4388" s="555"/>
      <c r="Q4388" s="99"/>
    </row>
    <row r="4389" spans="1:17" x14ac:dyDescent="0.15">
      <c r="A4389" s="514"/>
      <c r="B4389" s="502"/>
      <c r="C4389" s="149">
        <v>66486</v>
      </c>
      <c r="D4389" s="149">
        <v>900</v>
      </c>
      <c r="E4389" s="149">
        <v>67086</v>
      </c>
      <c r="F4389" s="542" t="s">
        <v>705</v>
      </c>
      <c r="G4389" s="551"/>
      <c r="H4389" s="157">
        <v>1960</v>
      </c>
      <c r="I4389" s="154"/>
      <c r="J4389" s="154"/>
      <c r="K4389" s="556"/>
      <c r="L4389" s="558"/>
      <c r="M4389" s="558"/>
      <c r="N4389" s="557"/>
      <c r="O4389" s="154"/>
      <c r="P4389" s="500" t="s">
        <v>27</v>
      </c>
      <c r="Q4389" s="99"/>
    </row>
    <row r="4390" spans="1:17" x14ac:dyDescent="0.15">
      <c r="A4390" s="514"/>
      <c r="B4390" s="502"/>
      <c r="C4390" s="149">
        <v>66786</v>
      </c>
      <c r="D4390" s="149">
        <v>900</v>
      </c>
      <c r="E4390" s="149">
        <v>66486</v>
      </c>
      <c r="F4390" s="542" t="s">
        <v>705</v>
      </c>
      <c r="G4390" s="551"/>
      <c r="H4390" s="157">
        <v>1960</v>
      </c>
      <c r="I4390" s="154"/>
      <c r="J4390" s="154"/>
      <c r="K4390" s="159"/>
      <c r="L4390" s="147"/>
      <c r="M4390" s="147"/>
      <c r="N4390" s="148"/>
      <c r="O4390" s="154"/>
      <c r="P4390" s="500"/>
      <c r="Q4390" s="99"/>
    </row>
    <row r="4391" spans="1:17" x14ac:dyDescent="0.15">
      <c r="A4391" s="515"/>
      <c r="B4391" s="502"/>
      <c r="C4391" s="149">
        <v>67086</v>
      </c>
      <c r="D4391" s="149">
        <v>1150</v>
      </c>
      <c r="E4391" s="149">
        <v>66786</v>
      </c>
      <c r="F4391" s="542" t="s">
        <v>705</v>
      </c>
      <c r="G4391" s="551"/>
      <c r="H4391" s="157">
        <v>1985</v>
      </c>
      <c r="I4391" s="154"/>
      <c r="J4391" s="154"/>
      <c r="K4391" s="556"/>
      <c r="L4391" s="558"/>
      <c r="M4391" s="558"/>
      <c r="N4391" s="557"/>
      <c r="O4391" s="154"/>
      <c r="P4391" s="501" t="s">
        <v>27</v>
      </c>
      <c r="Q4391" s="99"/>
    </row>
    <row r="4392" spans="1:17" x14ac:dyDescent="0.15">
      <c r="A4392" s="477" t="s">
        <v>94</v>
      </c>
      <c r="B4392" s="516"/>
      <c r="C4392" s="516"/>
      <c r="D4392" s="516"/>
      <c r="E4392" s="516"/>
      <c r="F4392" s="516"/>
      <c r="G4392" s="516"/>
      <c r="H4392" s="516"/>
      <c r="I4392" s="516"/>
      <c r="J4392" s="516"/>
      <c r="K4392" s="516"/>
      <c r="L4392" s="516"/>
      <c r="M4392" s="516"/>
      <c r="N4392" s="516"/>
      <c r="O4392" s="516"/>
      <c r="P4392" s="516"/>
      <c r="Q4392" s="517"/>
    </row>
    <row r="4393" spans="1:17" x14ac:dyDescent="0.15">
      <c r="A4393" s="479" t="s">
        <v>316</v>
      </c>
      <c r="B4393" s="518"/>
      <c r="C4393" s="518"/>
      <c r="D4393" s="518"/>
      <c r="E4393" s="518"/>
      <c r="F4393" s="518"/>
      <c r="G4393" s="518"/>
      <c r="H4393" s="518"/>
      <c r="I4393" s="518"/>
      <c r="J4393" s="518"/>
      <c r="K4393" s="518"/>
      <c r="L4393" s="518"/>
      <c r="M4393" s="518"/>
      <c r="N4393" s="518"/>
      <c r="O4393" s="518"/>
      <c r="P4393" s="518"/>
      <c r="Q4393" s="519"/>
    </row>
    <row r="4394" spans="1:17" x14ac:dyDescent="0.15">
      <c r="A4394" s="479" t="s">
        <v>111</v>
      </c>
      <c r="B4394" s="518"/>
      <c r="C4394" s="518"/>
      <c r="D4394" s="518"/>
      <c r="E4394" s="518"/>
      <c r="F4394" s="518"/>
      <c r="G4394" s="518"/>
      <c r="H4394" s="518"/>
      <c r="I4394" s="518"/>
      <c r="J4394" s="518"/>
      <c r="K4394" s="518"/>
      <c r="L4394" s="518"/>
      <c r="M4394" s="518"/>
      <c r="N4394" s="518"/>
      <c r="O4394" s="518"/>
      <c r="P4394" s="518"/>
      <c r="Q4394" s="519"/>
    </row>
    <row r="4395" spans="1:17" x14ac:dyDescent="0.15">
      <c r="A4395" s="461" t="s">
        <v>112</v>
      </c>
      <c r="B4395" s="523"/>
      <c r="C4395" s="523"/>
      <c r="D4395" s="523"/>
      <c r="E4395" s="523"/>
      <c r="F4395" s="523"/>
      <c r="G4395" s="523"/>
      <c r="H4395" s="523"/>
      <c r="I4395" s="523"/>
      <c r="J4395" s="523"/>
      <c r="K4395" s="523"/>
      <c r="L4395" s="523"/>
      <c r="M4395" s="523"/>
      <c r="N4395" s="523"/>
      <c r="O4395" s="523"/>
      <c r="P4395" s="523"/>
      <c r="Q4395" s="524"/>
    </row>
    <row r="4396" spans="1:17" x14ac:dyDescent="0.15">
      <c r="A4396" s="140" t="s">
        <v>418</v>
      </c>
      <c r="B4396" s="90"/>
      <c r="C4396" s="140">
        <f>C4376+1</f>
        <v>753</v>
      </c>
      <c r="N4396" s="90"/>
      <c r="O4396" s="90"/>
      <c r="P4396" s="90"/>
      <c r="Q4396" s="90"/>
    </row>
    <row r="4397" spans="1:17" x14ac:dyDescent="0.15">
      <c r="A4397" s="553" t="s">
        <v>1184</v>
      </c>
      <c r="B4397" s="553"/>
      <c r="C4397" s="553"/>
      <c r="D4397" s="553"/>
      <c r="E4397" s="553"/>
      <c r="F4397" s="553"/>
      <c r="G4397" s="553"/>
      <c r="H4397" s="553"/>
      <c r="I4397" s="553"/>
      <c r="J4397" s="553"/>
      <c r="K4397" s="553"/>
      <c r="L4397" s="553"/>
      <c r="M4397" s="553"/>
      <c r="N4397" s="553"/>
      <c r="O4397" s="553"/>
      <c r="P4397" s="553"/>
      <c r="Q4397" s="553"/>
    </row>
    <row r="4398" spans="1:17" x14ac:dyDescent="0.15">
      <c r="A4398" s="553" t="s">
        <v>749</v>
      </c>
      <c r="B4398" s="553"/>
      <c r="C4398" s="553"/>
      <c r="D4398" s="553"/>
      <c r="E4398" s="553"/>
      <c r="F4398" s="553"/>
      <c r="G4398" s="553"/>
      <c r="H4398" s="553"/>
      <c r="I4398" s="553"/>
      <c r="J4398" s="553"/>
      <c r="K4398" s="553"/>
      <c r="L4398" s="553"/>
      <c r="M4398" s="553"/>
      <c r="N4398" s="553"/>
      <c r="O4398" s="553"/>
      <c r="P4398" s="553"/>
      <c r="Q4398" s="553"/>
    </row>
    <row r="4399" spans="1:17" s="91" customFormat="1" ht="97.5" customHeight="1" x14ac:dyDescent="0.25">
      <c r="A4399" s="186" t="s">
        <v>152</v>
      </c>
      <c r="B4399" s="187" t="s">
        <v>56</v>
      </c>
      <c r="C4399" s="186" t="s">
        <v>124</v>
      </c>
      <c r="D4399" s="186" t="s">
        <v>700</v>
      </c>
      <c r="E4399" s="186" t="s">
        <v>701</v>
      </c>
      <c r="F4399" s="559" t="s">
        <v>325</v>
      </c>
      <c r="G4399" s="560"/>
      <c r="H4399" s="187" t="s">
        <v>703</v>
      </c>
      <c r="I4399" s="93" t="s">
        <v>967</v>
      </c>
      <c r="J4399" s="93" t="s">
        <v>1409</v>
      </c>
      <c r="K4399" s="559" t="s">
        <v>1408</v>
      </c>
      <c r="L4399" s="561"/>
      <c r="M4399" s="561"/>
      <c r="N4399" s="560"/>
      <c r="O4399" s="93" t="s">
        <v>969</v>
      </c>
      <c r="P4399" s="93" t="s">
        <v>1240</v>
      </c>
      <c r="Q4399" s="93" t="s">
        <v>26</v>
      </c>
    </row>
    <row r="4400" spans="1:17" ht="9" customHeight="1" x14ac:dyDescent="0.15">
      <c r="A4400" s="507" t="s">
        <v>170</v>
      </c>
      <c r="B4400" s="502" t="s">
        <v>18</v>
      </c>
      <c r="C4400" s="149">
        <v>66486</v>
      </c>
      <c r="D4400" s="149">
        <v>650</v>
      </c>
      <c r="E4400" s="149">
        <v>67286</v>
      </c>
      <c r="F4400" s="542" t="s">
        <v>705</v>
      </c>
      <c r="G4400" s="551"/>
      <c r="H4400" s="96">
        <v>2195</v>
      </c>
      <c r="I4400" s="154"/>
      <c r="J4400" s="154"/>
      <c r="K4400" s="556"/>
      <c r="L4400" s="558"/>
      <c r="M4400" s="558"/>
      <c r="N4400" s="557"/>
      <c r="O4400" s="154"/>
      <c r="P4400" s="499" t="s">
        <v>27</v>
      </c>
      <c r="Q4400" s="99"/>
    </row>
    <row r="4401" spans="1:17" ht="9" customHeight="1" x14ac:dyDescent="0.15">
      <c r="A4401" s="514"/>
      <c r="B4401" s="502"/>
      <c r="C4401" s="149">
        <v>66486</v>
      </c>
      <c r="D4401" s="149">
        <v>900</v>
      </c>
      <c r="E4401" s="149">
        <v>67086</v>
      </c>
      <c r="F4401" s="542" t="s">
        <v>705</v>
      </c>
      <c r="G4401" s="551"/>
      <c r="H4401" s="96">
        <v>2175</v>
      </c>
      <c r="I4401" s="154"/>
      <c r="J4401" s="154"/>
      <c r="K4401" s="556"/>
      <c r="L4401" s="558"/>
      <c r="M4401" s="558"/>
      <c r="N4401" s="557"/>
      <c r="O4401" s="154"/>
      <c r="P4401" s="500" t="s">
        <v>27</v>
      </c>
      <c r="Q4401" s="99"/>
    </row>
    <row r="4402" spans="1:17" x14ac:dyDescent="0.15">
      <c r="A4402" s="514"/>
      <c r="B4402" s="502"/>
      <c r="C4402" s="149">
        <v>66786</v>
      </c>
      <c r="D4402" s="149">
        <v>900</v>
      </c>
      <c r="E4402" s="149">
        <v>66486</v>
      </c>
      <c r="F4402" s="542" t="s">
        <v>705</v>
      </c>
      <c r="G4402" s="551"/>
      <c r="H4402" s="96">
        <v>2115</v>
      </c>
      <c r="I4402" s="154"/>
      <c r="J4402" s="154"/>
      <c r="K4402" s="556"/>
      <c r="L4402" s="558"/>
      <c r="M4402" s="558"/>
      <c r="N4402" s="557"/>
      <c r="O4402" s="154"/>
      <c r="P4402" s="500"/>
      <c r="Q4402" s="99"/>
    </row>
    <row r="4403" spans="1:17" ht="9" customHeight="1" x14ac:dyDescent="0.15">
      <c r="A4403" s="514"/>
      <c r="B4403" s="502"/>
      <c r="C4403" s="149">
        <v>67086</v>
      </c>
      <c r="D4403" s="149">
        <v>1150</v>
      </c>
      <c r="E4403" s="149">
        <v>66786</v>
      </c>
      <c r="F4403" s="542" t="s">
        <v>705</v>
      </c>
      <c r="G4403" s="551"/>
      <c r="H4403" s="96">
        <v>2145</v>
      </c>
      <c r="I4403" s="154"/>
      <c r="J4403" s="154"/>
      <c r="K4403" s="556"/>
      <c r="L4403" s="558"/>
      <c r="M4403" s="558"/>
      <c r="N4403" s="557"/>
      <c r="O4403" s="154"/>
      <c r="P4403" s="501" t="s">
        <v>27</v>
      </c>
      <c r="Q4403" s="99"/>
    </row>
    <row r="4404" spans="1:17" ht="9" customHeight="1" x14ac:dyDescent="0.15">
      <c r="A4404" s="514"/>
      <c r="B4404" s="502" t="s">
        <v>54</v>
      </c>
      <c r="C4404" s="149">
        <v>66486</v>
      </c>
      <c r="D4404" s="149">
        <v>650</v>
      </c>
      <c r="E4404" s="149">
        <v>67286</v>
      </c>
      <c r="F4404" s="542" t="s">
        <v>705</v>
      </c>
      <c r="G4404" s="551"/>
      <c r="H4404" s="96">
        <v>2195</v>
      </c>
      <c r="I4404" s="154"/>
      <c r="J4404" s="154"/>
      <c r="K4404" s="556"/>
      <c r="L4404" s="558"/>
      <c r="M4404" s="558"/>
      <c r="N4404" s="557"/>
      <c r="O4404" s="154"/>
      <c r="P4404" s="499" t="s">
        <v>27</v>
      </c>
      <c r="Q4404" s="99"/>
    </row>
    <row r="4405" spans="1:17" ht="9" customHeight="1" x14ac:dyDescent="0.15">
      <c r="A4405" s="514"/>
      <c r="B4405" s="502"/>
      <c r="C4405" s="149">
        <v>66486</v>
      </c>
      <c r="D4405" s="149">
        <v>900</v>
      </c>
      <c r="E4405" s="149">
        <v>67086</v>
      </c>
      <c r="F4405" s="542" t="s">
        <v>705</v>
      </c>
      <c r="G4405" s="551"/>
      <c r="H4405" s="96">
        <v>2175</v>
      </c>
      <c r="I4405" s="154"/>
      <c r="J4405" s="154"/>
      <c r="K4405" s="556"/>
      <c r="L4405" s="558"/>
      <c r="M4405" s="558"/>
      <c r="N4405" s="557"/>
      <c r="O4405" s="154"/>
      <c r="P4405" s="500" t="s">
        <v>27</v>
      </c>
      <c r="Q4405" s="99"/>
    </row>
    <row r="4406" spans="1:17" x14ac:dyDescent="0.15">
      <c r="A4406" s="514"/>
      <c r="B4406" s="502"/>
      <c r="C4406" s="149">
        <v>66786</v>
      </c>
      <c r="D4406" s="149">
        <v>900</v>
      </c>
      <c r="E4406" s="149">
        <v>66486</v>
      </c>
      <c r="F4406" s="542" t="s">
        <v>705</v>
      </c>
      <c r="G4406" s="551"/>
      <c r="H4406" s="96">
        <v>2115</v>
      </c>
      <c r="I4406" s="154"/>
      <c r="J4406" s="154"/>
      <c r="K4406" s="556"/>
      <c r="L4406" s="558"/>
      <c r="M4406" s="558"/>
      <c r="N4406" s="557"/>
      <c r="O4406" s="154"/>
      <c r="P4406" s="500"/>
      <c r="Q4406" s="99"/>
    </row>
    <row r="4407" spans="1:17" ht="9" customHeight="1" x14ac:dyDescent="0.15">
      <c r="A4407" s="514"/>
      <c r="B4407" s="502"/>
      <c r="C4407" s="149">
        <v>67086</v>
      </c>
      <c r="D4407" s="149">
        <v>1150</v>
      </c>
      <c r="E4407" s="149">
        <v>66786</v>
      </c>
      <c r="F4407" s="542" t="s">
        <v>705</v>
      </c>
      <c r="G4407" s="551"/>
      <c r="H4407" s="96">
        <v>2145</v>
      </c>
      <c r="I4407" s="154"/>
      <c r="J4407" s="154"/>
      <c r="K4407" s="556"/>
      <c r="L4407" s="558"/>
      <c r="M4407" s="558"/>
      <c r="N4407" s="557"/>
      <c r="O4407" s="154"/>
      <c r="P4407" s="500" t="s">
        <v>27</v>
      </c>
      <c r="Q4407" s="99"/>
    </row>
    <row r="4408" spans="1:17" ht="9" customHeight="1" x14ac:dyDescent="0.15">
      <c r="A4408" s="514"/>
      <c r="B4408" s="502" t="s">
        <v>9</v>
      </c>
      <c r="C4408" s="149">
        <v>66486</v>
      </c>
      <c r="D4408" s="149">
        <v>650</v>
      </c>
      <c r="E4408" s="149">
        <v>67286</v>
      </c>
      <c r="F4408" s="542" t="s">
        <v>705</v>
      </c>
      <c r="G4408" s="551"/>
      <c r="H4408" s="96">
        <v>2195</v>
      </c>
      <c r="I4408" s="154"/>
      <c r="J4408" s="154"/>
      <c r="K4408" s="556"/>
      <c r="L4408" s="558"/>
      <c r="M4408" s="558"/>
      <c r="N4408" s="557"/>
      <c r="O4408" s="154"/>
      <c r="P4408" s="554"/>
      <c r="Q4408" s="99"/>
    </row>
    <row r="4409" spans="1:17" ht="9" customHeight="1" x14ac:dyDescent="0.15">
      <c r="A4409" s="514"/>
      <c r="B4409" s="502"/>
      <c r="C4409" s="149">
        <v>66486</v>
      </c>
      <c r="D4409" s="149">
        <v>900</v>
      </c>
      <c r="E4409" s="149">
        <v>67086</v>
      </c>
      <c r="F4409" s="542" t="s">
        <v>705</v>
      </c>
      <c r="G4409" s="551"/>
      <c r="H4409" s="96">
        <v>2175</v>
      </c>
      <c r="I4409" s="154"/>
      <c r="J4409" s="154"/>
      <c r="K4409" s="556"/>
      <c r="L4409" s="558"/>
      <c r="M4409" s="558"/>
      <c r="N4409" s="557"/>
      <c r="O4409" s="154"/>
      <c r="P4409" s="554"/>
      <c r="Q4409" s="99"/>
    </row>
    <row r="4410" spans="1:17" x14ac:dyDescent="0.15">
      <c r="A4410" s="514"/>
      <c r="B4410" s="502"/>
      <c r="C4410" s="149">
        <v>66786</v>
      </c>
      <c r="D4410" s="149">
        <v>900</v>
      </c>
      <c r="E4410" s="149">
        <v>66486</v>
      </c>
      <c r="F4410" s="542" t="s">
        <v>705</v>
      </c>
      <c r="G4410" s="551"/>
      <c r="H4410" s="96">
        <v>2115</v>
      </c>
      <c r="I4410" s="154"/>
      <c r="J4410" s="154"/>
      <c r="K4410" s="556"/>
      <c r="L4410" s="558"/>
      <c r="M4410" s="558"/>
      <c r="N4410" s="557"/>
      <c r="O4410" s="154"/>
      <c r="P4410" s="554"/>
      <c r="Q4410" s="99"/>
    </row>
    <row r="4411" spans="1:17" ht="9" customHeight="1" x14ac:dyDescent="0.15">
      <c r="A4411" s="514"/>
      <c r="B4411" s="502"/>
      <c r="C4411" s="149">
        <v>67086</v>
      </c>
      <c r="D4411" s="149">
        <v>1150</v>
      </c>
      <c r="E4411" s="149">
        <v>66786</v>
      </c>
      <c r="F4411" s="542" t="s">
        <v>705</v>
      </c>
      <c r="G4411" s="551"/>
      <c r="H4411" s="96">
        <v>2145</v>
      </c>
      <c r="I4411" s="154"/>
      <c r="J4411" s="154"/>
      <c r="K4411" s="556"/>
      <c r="L4411" s="558"/>
      <c r="M4411" s="558"/>
      <c r="N4411" s="557"/>
      <c r="O4411" s="154"/>
      <c r="P4411" s="555"/>
      <c r="Q4411" s="99"/>
    </row>
    <row r="4412" spans="1:17" ht="9" customHeight="1" x14ac:dyDescent="0.15">
      <c r="A4412" s="507" t="s">
        <v>171</v>
      </c>
      <c r="B4412" s="502" t="s">
        <v>18</v>
      </c>
      <c r="C4412" s="149">
        <v>66486</v>
      </c>
      <c r="D4412" s="149">
        <v>650</v>
      </c>
      <c r="E4412" s="149">
        <v>67286</v>
      </c>
      <c r="F4412" s="542" t="s">
        <v>705</v>
      </c>
      <c r="G4412" s="551"/>
      <c r="H4412" s="96">
        <v>2195</v>
      </c>
      <c r="I4412" s="154"/>
      <c r="J4412" s="154"/>
      <c r="K4412" s="556"/>
      <c r="L4412" s="558"/>
      <c r="M4412" s="558"/>
      <c r="N4412" s="557"/>
      <c r="O4412" s="154"/>
      <c r="P4412" s="499" t="s">
        <v>27</v>
      </c>
      <c r="Q4412" s="99"/>
    </row>
    <row r="4413" spans="1:17" ht="9" customHeight="1" x14ac:dyDescent="0.15">
      <c r="A4413" s="514"/>
      <c r="B4413" s="502"/>
      <c r="C4413" s="149">
        <v>66486</v>
      </c>
      <c r="D4413" s="149">
        <v>900</v>
      </c>
      <c r="E4413" s="149">
        <v>67086</v>
      </c>
      <c r="F4413" s="542" t="s">
        <v>705</v>
      </c>
      <c r="G4413" s="551"/>
      <c r="H4413" s="96">
        <v>2175</v>
      </c>
      <c r="I4413" s="154"/>
      <c r="J4413" s="154"/>
      <c r="K4413" s="556"/>
      <c r="L4413" s="558"/>
      <c r="M4413" s="558"/>
      <c r="N4413" s="557"/>
      <c r="O4413" s="154"/>
      <c r="P4413" s="500" t="s">
        <v>27</v>
      </c>
      <c r="Q4413" s="99"/>
    </row>
    <row r="4414" spans="1:17" x14ac:dyDescent="0.15">
      <c r="A4414" s="514"/>
      <c r="B4414" s="502"/>
      <c r="C4414" s="149">
        <v>66786</v>
      </c>
      <c r="D4414" s="149">
        <v>900</v>
      </c>
      <c r="E4414" s="149">
        <v>66486</v>
      </c>
      <c r="F4414" s="542" t="s">
        <v>705</v>
      </c>
      <c r="G4414" s="551"/>
      <c r="H4414" s="96">
        <v>2115</v>
      </c>
      <c r="I4414" s="154"/>
      <c r="J4414" s="154"/>
      <c r="K4414" s="556"/>
      <c r="L4414" s="558"/>
      <c r="M4414" s="558"/>
      <c r="N4414" s="557"/>
      <c r="O4414" s="154"/>
      <c r="P4414" s="500"/>
      <c r="Q4414" s="99"/>
    </row>
    <row r="4415" spans="1:17" ht="9" customHeight="1" x14ac:dyDescent="0.15">
      <c r="A4415" s="515"/>
      <c r="B4415" s="502"/>
      <c r="C4415" s="149">
        <v>67086</v>
      </c>
      <c r="D4415" s="149">
        <v>1150</v>
      </c>
      <c r="E4415" s="149">
        <v>66786</v>
      </c>
      <c r="F4415" s="542" t="s">
        <v>705</v>
      </c>
      <c r="G4415" s="551"/>
      <c r="H4415" s="96">
        <v>2145</v>
      </c>
      <c r="I4415" s="154"/>
      <c r="J4415" s="154"/>
      <c r="K4415" s="556"/>
      <c r="L4415" s="558"/>
      <c r="M4415" s="558"/>
      <c r="N4415" s="557"/>
      <c r="O4415" s="154"/>
      <c r="P4415" s="501" t="s">
        <v>27</v>
      </c>
      <c r="Q4415" s="99"/>
    </row>
    <row r="4416" spans="1:17" x14ac:dyDescent="0.15">
      <c r="A4416" s="477" t="s">
        <v>94</v>
      </c>
      <c r="B4416" s="516"/>
      <c r="C4416" s="516"/>
      <c r="D4416" s="516"/>
      <c r="E4416" s="516"/>
      <c r="F4416" s="516"/>
      <c r="G4416" s="516"/>
      <c r="H4416" s="516"/>
      <c r="I4416" s="516"/>
      <c r="J4416" s="516"/>
      <c r="K4416" s="516"/>
      <c r="L4416" s="516"/>
      <c r="M4416" s="516"/>
      <c r="N4416" s="516"/>
      <c r="O4416" s="516"/>
      <c r="P4416" s="516"/>
      <c r="Q4416" s="517"/>
    </row>
    <row r="4417" spans="1:17" x14ac:dyDescent="0.15">
      <c r="A4417" s="479" t="s">
        <v>316</v>
      </c>
      <c r="B4417" s="518"/>
      <c r="C4417" s="518"/>
      <c r="D4417" s="518"/>
      <c r="E4417" s="518"/>
      <c r="F4417" s="518"/>
      <c r="G4417" s="518"/>
      <c r="H4417" s="518"/>
      <c r="I4417" s="518"/>
      <c r="J4417" s="518"/>
      <c r="K4417" s="518"/>
      <c r="L4417" s="518"/>
      <c r="M4417" s="518"/>
      <c r="N4417" s="518"/>
      <c r="O4417" s="518"/>
      <c r="P4417" s="518"/>
      <c r="Q4417" s="519"/>
    </row>
    <row r="4418" spans="1:17" x14ac:dyDescent="0.15">
      <c r="A4418" s="479" t="s">
        <v>111</v>
      </c>
      <c r="B4418" s="518"/>
      <c r="C4418" s="518"/>
      <c r="D4418" s="518"/>
      <c r="E4418" s="518"/>
      <c r="F4418" s="518"/>
      <c r="G4418" s="518"/>
      <c r="H4418" s="518"/>
      <c r="I4418" s="518"/>
      <c r="J4418" s="518"/>
      <c r="K4418" s="518"/>
      <c r="L4418" s="518"/>
      <c r="M4418" s="518"/>
      <c r="N4418" s="518"/>
      <c r="O4418" s="518"/>
      <c r="P4418" s="518"/>
      <c r="Q4418" s="519"/>
    </row>
    <row r="4419" spans="1:17" x14ac:dyDescent="0.15">
      <c r="A4419" s="461" t="s">
        <v>112</v>
      </c>
      <c r="B4419" s="523"/>
      <c r="C4419" s="523"/>
      <c r="D4419" s="523"/>
      <c r="E4419" s="523"/>
      <c r="F4419" s="523"/>
      <c r="G4419" s="523"/>
      <c r="H4419" s="523"/>
      <c r="I4419" s="523"/>
      <c r="J4419" s="523"/>
      <c r="K4419" s="523"/>
      <c r="L4419" s="523"/>
      <c r="M4419" s="523"/>
      <c r="N4419" s="523"/>
      <c r="O4419" s="523"/>
      <c r="P4419" s="523"/>
      <c r="Q4419" s="524"/>
    </row>
    <row r="4420" spans="1:17" x14ac:dyDescent="0.15">
      <c r="A4420" s="140" t="s">
        <v>418</v>
      </c>
      <c r="B4420" s="90"/>
      <c r="C4420" s="140">
        <f>C4396+1</f>
        <v>754</v>
      </c>
      <c r="N4420" s="90"/>
      <c r="O4420" s="90"/>
      <c r="P4420" s="90"/>
      <c r="Q4420" s="90"/>
    </row>
    <row r="4421" spans="1:17" x14ac:dyDescent="0.15">
      <c r="A4421" s="553" t="s">
        <v>1185</v>
      </c>
      <c r="B4421" s="553"/>
      <c r="C4421" s="553"/>
      <c r="D4421" s="553"/>
      <c r="E4421" s="553"/>
      <c r="F4421" s="553"/>
      <c r="G4421" s="553"/>
      <c r="H4421" s="553"/>
      <c r="I4421" s="553"/>
      <c r="J4421" s="553"/>
      <c r="K4421" s="553"/>
      <c r="L4421" s="553"/>
      <c r="M4421" s="553"/>
      <c r="N4421" s="553"/>
      <c r="O4421" s="553"/>
      <c r="P4421" s="553"/>
      <c r="Q4421" s="553"/>
    </row>
    <row r="4422" spans="1:17" x14ac:dyDescent="0.15">
      <c r="A4422" s="553" t="s">
        <v>749</v>
      </c>
      <c r="B4422" s="553"/>
      <c r="C4422" s="553"/>
      <c r="D4422" s="553"/>
      <c r="E4422" s="553"/>
      <c r="F4422" s="553"/>
      <c r="G4422" s="553"/>
      <c r="H4422" s="553"/>
      <c r="I4422" s="553"/>
      <c r="J4422" s="553"/>
      <c r="K4422" s="553"/>
      <c r="L4422" s="553"/>
      <c r="M4422" s="553"/>
      <c r="N4422" s="553"/>
      <c r="O4422" s="553"/>
      <c r="P4422" s="553"/>
      <c r="Q4422" s="553"/>
    </row>
    <row r="4423" spans="1:17" s="91" customFormat="1" ht="97.5" customHeight="1" x14ac:dyDescent="0.25">
      <c r="A4423" s="184" t="s">
        <v>152</v>
      </c>
      <c r="B4423" s="185" t="s">
        <v>56</v>
      </c>
      <c r="C4423" s="184" t="s">
        <v>124</v>
      </c>
      <c r="D4423" s="184" t="s">
        <v>700</v>
      </c>
      <c r="E4423" s="184" t="s">
        <v>701</v>
      </c>
      <c r="F4423" s="559" t="s">
        <v>121</v>
      </c>
      <c r="G4423" s="560"/>
      <c r="H4423" s="185" t="s">
        <v>216</v>
      </c>
      <c r="I4423" s="93" t="s">
        <v>852</v>
      </c>
      <c r="J4423" s="93" t="s">
        <v>1409</v>
      </c>
      <c r="K4423" s="559" t="s">
        <v>1408</v>
      </c>
      <c r="L4423" s="561"/>
      <c r="M4423" s="561"/>
      <c r="N4423" s="560"/>
      <c r="O4423" s="93" t="s">
        <v>845</v>
      </c>
      <c r="P4423" s="93" t="s">
        <v>846</v>
      </c>
      <c r="Q4423" s="93" t="s">
        <v>26</v>
      </c>
    </row>
    <row r="4424" spans="1:17" x14ac:dyDescent="0.15">
      <c r="A4424" s="507" t="s">
        <v>170</v>
      </c>
      <c r="B4424" s="502" t="s">
        <v>18</v>
      </c>
      <c r="C4424" s="149">
        <v>66486</v>
      </c>
      <c r="D4424" s="149">
        <v>2425</v>
      </c>
      <c r="E4424" s="149">
        <v>2525</v>
      </c>
      <c r="F4424" s="542" t="s">
        <v>705</v>
      </c>
      <c r="G4424" s="551"/>
      <c r="H4424" s="96">
        <v>2115</v>
      </c>
      <c r="I4424" s="154"/>
      <c r="J4424" s="154"/>
      <c r="K4424" s="556"/>
      <c r="L4424" s="558"/>
      <c r="M4424" s="558"/>
      <c r="N4424" s="557"/>
      <c r="O4424" s="154"/>
      <c r="P4424" s="499" t="s">
        <v>27</v>
      </c>
      <c r="Q4424" s="99"/>
    </row>
    <row r="4425" spans="1:17" x14ac:dyDescent="0.15">
      <c r="A4425" s="514"/>
      <c r="B4425" s="502"/>
      <c r="C4425" s="149">
        <v>66786</v>
      </c>
      <c r="D4425" s="149">
        <v>2525</v>
      </c>
      <c r="E4425" s="149">
        <v>2625</v>
      </c>
      <c r="F4425" s="542" t="s">
        <v>705</v>
      </c>
      <c r="G4425" s="551"/>
      <c r="H4425" s="96">
        <v>2145</v>
      </c>
      <c r="I4425" s="154"/>
      <c r="J4425" s="154"/>
      <c r="K4425" s="556"/>
      <c r="L4425" s="558"/>
      <c r="M4425" s="558"/>
      <c r="N4425" s="557"/>
      <c r="O4425" s="154"/>
      <c r="P4425" s="500" t="s">
        <v>27</v>
      </c>
      <c r="Q4425" s="99"/>
    </row>
    <row r="4426" spans="1:17" x14ac:dyDescent="0.15">
      <c r="A4426" s="514"/>
      <c r="B4426" s="502"/>
      <c r="C4426" s="149">
        <v>67086</v>
      </c>
      <c r="D4426" s="149">
        <v>2625</v>
      </c>
      <c r="E4426" s="149">
        <v>2425</v>
      </c>
      <c r="F4426" s="542" t="s">
        <v>705</v>
      </c>
      <c r="G4426" s="551"/>
      <c r="H4426" s="96">
        <v>2175</v>
      </c>
      <c r="I4426" s="154"/>
      <c r="J4426" s="154"/>
      <c r="K4426" s="556"/>
      <c r="L4426" s="558"/>
      <c r="M4426" s="558"/>
      <c r="N4426" s="557"/>
      <c r="O4426" s="154"/>
      <c r="P4426" s="501" t="s">
        <v>27</v>
      </c>
      <c r="Q4426" s="99"/>
    </row>
    <row r="4427" spans="1:17" x14ac:dyDescent="0.15">
      <c r="A4427" s="514"/>
      <c r="B4427" s="502" t="s">
        <v>54</v>
      </c>
      <c r="C4427" s="149">
        <v>66486</v>
      </c>
      <c r="D4427" s="149">
        <v>2425</v>
      </c>
      <c r="E4427" s="149">
        <v>2525</v>
      </c>
      <c r="F4427" s="542" t="s">
        <v>705</v>
      </c>
      <c r="G4427" s="551"/>
      <c r="H4427" s="96">
        <v>2115</v>
      </c>
      <c r="I4427" s="154"/>
      <c r="J4427" s="154"/>
      <c r="K4427" s="556"/>
      <c r="L4427" s="558"/>
      <c r="M4427" s="558"/>
      <c r="N4427" s="557"/>
      <c r="O4427" s="154"/>
      <c r="P4427" s="499" t="s">
        <v>27</v>
      </c>
      <c r="Q4427" s="99"/>
    </row>
    <row r="4428" spans="1:17" x14ac:dyDescent="0.15">
      <c r="A4428" s="514"/>
      <c r="B4428" s="502"/>
      <c r="C4428" s="149">
        <v>66786</v>
      </c>
      <c r="D4428" s="149">
        <v>2525</v>
      </c>
      <c r="E4428" s="149">
        <v>2625</v>
      </c>
      <c r="F4428" s="542" t="s">
        <v>705</v>
      </c>
      <c r="G4428" s="551"/>
      <c r="H4428" s="96">
        <v>2145</v>
      </c>
      <c r="I4428" s="154"/>
      <c r="J4428" s="154"/>
      <c r="K4428" s="556"/>
      <c r="L4428" s="558"/>
      <c r="M4428" s="558"/>
      <c r="N4428" s="557"/>
      <c r="O4428" s="154"/>
      <c r="P4428" s="500" t="s">
        <v>27</v>
      </c>
      <c r="Q4428" s="99"/>
    </row>
    <row r="4429" spans="1:17" x14ac:dyDescent="0.15">
      <c r="A4429" s="514"/>
      <c r="B4429" s="502"/>
      <c r="C4429" s="149">
        <v>67086</v>
      </c>
      <c r="D4429" s="149">
        <v>2625</v>
      </c>
      <c r="E4429" s="149">
        <v>2425</v>
      </c>
      <c r="F4429" s="542" t="s">
        <v>705</v>
      </c>
      <c r="G4429" s="551"/>
      <c r="H4429" s="96">
        <v>2175</v>
      </c>
      <c r="I4429" s="154"/>
      <c r="J4429" s="154"/>
      <c r="K4429" s="556"/>
      <c r="L4429" s="558"/>
      <c r="M4429" s="558"/>
      <c r="N4429" s="557"/>
      <c r="O4429" s="154"/>
      <c r="P4429" s="500" t="s">
        <v>27</v>
      </c>
      <c r="Q4429" s="99"/>
    </row>
    <row r="4430" spans="1:17" x14ac:dyDescent="0.15">
      <c r="A4430" s="514"/>
      <c r="B4430" s="502" t="s">
        <v>9</v>
      </c>
      <c r="C4430" s="149">
        <v>66486</v>
      </c>
      <c r="D4430" s="149">
        <v>2425</v>
      </c>
      <c r="E4430" s="149">
        <v>2525</v>
      </c>
      <c r="F4430" s="542" t="s">
        <v>705</v>
      </c>
      <c r="G4430" s="551"/>
      <c r="H4430" s="96">
        <v>2115</v>
      </c>
      <c r="I4430" s="154"/>
      <c r="J4430" s="154"/>
      <c r="K4430" s="556"/>
      <c r="L4430" s="558"/>
      <c r="M4430" s="558"/>
      <c r="N4430" s="557"/>
      <c r="O4430" s="154"/>
      <c r="P4430" s="554"/>
      <c r="Q4430" s="99"/>
    </row>
    <row r="4431" spans="1:17" x14ac:dyDescent="0.15">
      <c r="A4431" s="514"/>
      <c r="B4431" s="502"/>
      <c r="C4431" s="149">
        <v>66786</v>
      </c>
      <c r="D4431" s="149">
        <v>2525</v>
      </c>
      <c r="E4431" s="149">
        <v>2625</v>
      </c>
      <c r="F4431" s="542" t="s">
        <v>705</v>
      </c>
      <c r="G4431" s="551"/>
      <c r="H4431" s="96">
        <v>2145</v>
      </c>
      <c r="I4431" s="154"/>
      <c r="J4431" s="154"/>
      <c r="K4431" s="556"/>
      <c r="L4431" s="558"/>
      <c r="M4431" s="558"/>
      <c r="N4431" s="557"/>
      <c r="O4431" s="154"/>
      <c r="P4431" s="554"/>
      <c r="Q4431" s="99"/>
    </row>
    <row r="4432" spans="1:17" x14ac:dyDescent="0.15">
      <c r="A4432" s="514"/>
      <c r="B4432" s="502"/>
      <c r="C4432" s="149">
        <v>67086</v>
      </c>
      <c r="D4432" s="149">
        <v>2625</v>
      </c>
      <c r="E4432" s="149">
        <v>2425</v>
      </c>
      <c r="F4432" s="542" t="s">
        <v>705</v>
      </c>
      <c r="G4432" s="551"/>
      <c r="H4432" s="96">
        <v>2175</v>
      </c>
      <c r="I4432" s="154"/>
      <c r="J4432" s="154"/>
      <c r="K4432" s="556"/>
      <c r="L4432" s="558"/>
      <c r="M4432" s="558"/>
      <c r="N4432" s="557"/>
      <c r="O4432" s="154"/>
      <c r="P4432" s="555"/>
      <c r="Q4432" s="99"/>
    </row>
    <row r="4433" spans="1:17" x14ac:dyDescent="0.15">
      <c r="A4433" s="507" t="s">
        <v>171</v>
      </c>
      <c r="B4433" s="502" t="s">
        <v>18</v>
      </c>
      <c r="C4433" s="149">
        <v>66486</v>
      </c>
      <c r="D4433" s="149">
        <v>2425</v>
      </c>
      <c r="E4433" s="149">
        <v>2525</v>
      </c>
      <c r="F4433" s="542" t="s">
        <v>705</v>
      </c>
      <c r="G4433" s="551"/>
      <c r="H4433" s="96">
        <v>2115</v>
      </c>
      <c r="I4433" s="154"/>
      <c r="J4433" s="154"/>
      <c r="K4433" s="556"/>
      <c r="L4433" s="558"/>
      <c r="M4433" s="558"/>
      <c r="N4433" s="557"/>
      <c r="O4433" s="154"/>
      <c r="P4433" s="499" t="s">
        <v>27</v>
      </c>
      <c r="Q4433" s="99"/>
    </row>
    <row r="4434" spans="1:17" x14ac:dyDescent="0.15">
      <c r="A4434" s="514"/>
      <c r="B4434" s="502"/>
      <c r="C4434" s="149">
        <v>66786</v>
      </c>
      <c r="D4434" s="149">
        <v>2525</v>
      </c>
      <c r="E4434" s="149">
        <v>2625</v>
      </c>
      <c r="F4434" s="542" t="s">
        <v>705</v>
      </c>
      <c r="G4434" s="551"/>
      <c r="H4434" s="96">
        <v>2145</v>
      </c>
      <c r="I4434" s="154"/>
      <c r="J4434" s="154"/>
      <c r="K4434" s="556"/>
      <c r="L4434" s="558"/>
      <c r="M4434" s="558"/>
      <c r="N4434" s="557"/>
      <c r="O4434" s="154"/>
      <c r="P4434" s="500" t="s">
        <v>27</v>
      </c>
      <c r="Q4434" s="99"/>
    </row>
    <row r="4435" spans="1:17" x14ac:dyDescent="0.15">
      <c r="A4435" s="515"/>
      <c r="B4435" s="502"/>
      <c r="C4435" s="149">
        <v>67086</v>
      </c>
      <c r="D4435" s="149">
        <v>2625</v>
      </c>
      <c r="E4435" s="149">
        <v>2425</v>
      </c>
      <c r="F4435" s="542" t="s">
        <v>705</v>
      </c>
      <c r="G4435" s="551"/>
      <c r="H4435" s="96">
        <v>2175</v>
      </c>
      <c r="I4435" s="154"/>
      <c r="J4435" s="154"/>
      <c r="K4435" s="556"/>
      <c r="L4435" s="558"/>
      <c r="M4435" s="558"/>
      <c r="N4435" s="557"/>
      <c r="O4435" s="154"/>
      <c r="P4435" s="501" t="s">
        <v>27</v>
      </c>
      <c r="Q4435" s="99"/>
    </row>
    <row r="4436" spans="1:17" x14ac:dyDescent="0.15">
      <c r="A4436" s="477" t="s">
        <v>94</v>
      </c>
      <c r="B4436" s="516"/>
      <c r="C4436" s="516"/>
      <c r="D4436" s="516"/>
      <c r="E4436" s="516"/>
      <c r="F4436" s="516"/>
      <c r="G4436" s="516"/>
      <c r="H4436" s="516"/>
      <c r="I4436" s="516"/>
      <c r="J4436" s="516"/>
      <c r="K4436" s="516"/>
      <c r="L4436" s="516"/>
      <c r="M4436" s="516"/>
      <c r="N4436" s="516"/>
      <c r="O4436" s="516"/>
      <c r="P4436" s="516"/>
      <c r="Q4436" s="517"/>
    </row>
    <row r="4437" spans="1:17" x14ac:dyDescent="0.15">
      <c r="A4437" s="479" t="s">
        <v>316</v>
      </c>
      <c r="B4437" s="518"/>
      <c r="C4437" s="518"/>
      <c r="D4437" s="518"/>
      <c r="E4437" s="518"/>
      <c r="F4437" s="518"/>
      <c r="G4437" s="518"/>
      <c r="H4437" s="518"/>
      <c r="I4437" s="518"/>
      <c r="J4437" s="518"/>
      <c r="K4437" s="518"/>
      <c r="L4437" s="518"/>
      <c r="M4437" s="518"/>
      <c r="N4437" s="518"/>
      <c r="O4437" s="518"/>
      <c r="P4437" s="518"/>
      <c r="Q4437" s="519"/>
    </row>
    <row r="4438" spans="1:17" x14ac:dyDescent="0.15">
      <c r="A4438" s="479" t="s">
        <v>111</v>
      </c>
      <c r="B4438" s="518"/>
      <c r="C4438" s="518"/>
      <c r="D4438" s="518"/>
      <c r="E4438" s="518"/>
      <c r="F4438" s="518"/>
      <c r="G4438" s="518"/>
      <c r="H4438" s="518"/>
      <c r="I4438" s="518"/>
      <c r="J4438" s="518"/>
      <c r="K4438" s="518"/>
      <c r="L4438" s="518"/>
      <c r="M4438" s="518"/>
      <c r="N4438" s="518"/>
      <c r="O4438" s="518"/>
      <c r="P4438" s="518"/>
      <c r="Q4438" s="519"/>
    </row>
    <row r="4439" spans="1:17" x14ac:dyDescent="0.15">
      <c r="A4439" s="461" t="s">
        <v>112</v>
      </c>
      <c r="B4439" s="523"/>
      <c r="C4439" s="523"/>
      <c r="D4439" s="523"/>
      <c r="E4439" s="523"/>
      <c r="F4439" s="523"/>
      <c r="G4439" s="523"/>
      <c r="H4439" s="523"/>
      <c r="I4439" s="523"/>
      <c r="J4439" s="523"/>
      <c r="K4439" s="523"/>
      <c r="L4439" s="523"/>
      <c r="M4439" s="523"/>
      <c r="N4439" s="523"/>
      <c r="O4439" s="523"/>
      <c r="P4439" s="523"/>
      <c r="Q4439" s="524"/>
    </row>
    <row r="4440" spans="1:17" x14ac:dyDescent="0.15">
      <c r="A4440" s="140" t="s">
        <v>418</v>
      </c>
      <c r="B4440" s="90"/>
      <c r="C4440" s="140">
        <f>C4420+1</f>
        <v>755</v>
      </c>
      <c r="N4440" s="90"/>
      <c r="O4440" s="90"/>
      <c r="P4440" s="90"/>
      <c r="Q4440" s="90"/>
    </row>
    <row r="4441" spans="1:17" x14ac:dyDescent="0.15">
      <c r="A4441" s="553" t="s">
        <v>1186</v>
      </c>
      <c r="B4441" s="553"/>
      <c r="C4441" s="553"/>
      <c r="D4441" s="553"/>
      <c r="E4441" s="553"/>
      <c r="F4441" s="553"/>
      <c r="G4441" s="553"/>
      <c r="H4441" s="553"/>
      <c r="I4441" s="553"/>
      <c r="J4441" s="553"/>
      <c r="K4441" s="553"/>
      <c r="L4441" s="553"/>
      <c r="M4441" s="553"/>
      <c r="N4441" s="553"/>
      <c r="O4441" s="553"/>
      <c r="P4441" s="553"/>
      <c r="Q4441" s="553"/>
    </row>
    <row r="4442" spans="1:17" x14ac:dyDescent="0.15">
      <c r="A4442" s="553" t="s">
        <v>749</v>
      </c>
      <c r="B4442" s="553"/>
      <c r="C4442" s="553"/>
      <c r="D4442" s="553"/>
      <c r="E4442" s="553"/>
      <c r="F4442" s="553"/>
      <c r="G4442" s="553"/>
      <c r="H4442" s="553"/>
      <c r="I4442" s="553"/>
      <c r="J4442" s="553"/>
      <c r="K4442" s="553"/>
      <c r="L4442" s="553"/>
      <c r="M4442" s="553"/>
      <c r="N4442" s="553"/>
      <c r="O4442" s="553"/>
      <c r="P4442" s="553"/>
      <c r="Q4442" s="553"/>
    </row>
    <row r="4443" spans="1:17" s="91" customFormat="1" ht="97.5" customHeight="1" x14ac:dyDescent="0.25">
      <c r="A4443" s="184" t="s">
        <v>152</v>
      </c>
      <c r="B4443" s="185" t="s">
        <v>56</v>
      </c>
      <c r="C4443" s="184" t="s">
        <v>124</v>
      </c>
      <c r="D4443" s="184" t="s">
        <v>700</v>
      </c>
      <c r="E4443" s="184" t="s">
        <v>701</v>
      </c>
      <c r="F4443" s="559" t="s">
        <v>324</v>
      </c>
      <c r="G4443" s="560"/>
      <c r="H4443" s="185" t="s">
        <v>702</v>
      </c>
      <c r="I4443" s="93" t="s">
        <v>966</v>
      </c>
      <c r="J4443" s="93" t="s">
        <v>1409</v>
      </c>
      <c r="K4443" s="559" t="s">
        <v>1408</v>
      </c>
      <c r="L4443" s="561"/>
      <c r="M4443" s="561"/>
      <c r="N4443" s="560"/>
      <c r="O4443" s="93" t="s">
        <v>968</v>
      </c>
      <c r="P4443" s="93" t="s">
        <v>1239</v>
      </c>
      <c r="Q4443" s="93" t="s">
        <v>26</v>
      </c>
    </row>
    <row r="4444" spans="1:17" ht="9" customHeight="1" x14ac:dyDescent="0.15">
      <c r="A4444" s="507" t="s">
        <v>170</v>
      </c>
      <c r="B4444" s="502" t="s">
        <v>18</v>
      </c>
      <c r="C4444" s="149">
        <v>66486</v>
      </c>
      <c r="D4444" s="149">
        <v>2425</v>
      </c>
      <c r="E4444" s="149">
        <v>2525</v>
      </c>
      <c r="F4444" s="542" t="s">
        <v>706</v>
      </c>
      <c r="G4444" s="551"/>
      <c r="H4444" s="96">
        <v>871.5</v>
      </c>
      <c r="I4444" s="154"/>
      <c r="J4444" s="154"/>
      <c r="K4444" s="556"/>
      <c r="L4444" s="558"/>
      <c r="M4444" s="558"/>
      <c r="N4444" s="557"/>
      <c r="O4444" s="154"/>
      <c r="P4444" s="499" t="s">
        <v>27</v>
      </c>
      <c r="Q4444" s="99"/>
    </row>
    <row r="4445" spans="1:17" ht="9" customHeight="1" x14ac:dyDescent="0.15">
      <c r="A4445" s="514"/>
      <c r="B4445" s="502"/>
      <c r="C4445" s="149">
        <v>66786</v>
      </c>
      <c r="D4445" s="149">
        <v>2525</v>
      </c>
      <c r="E4445" s="149">
        <v>2625</v>
      </c>
      <c r="F4445" s="542" t="s">
        <v>706</v>
      </c>
      <c r="G4445" s="551"/>
      <c r="H4445" s="96">
        <v>881.5</v>
      </c>
      <c r="I4445" s="154"/>
      <c r="J4445" s="154"/>
      <c r="K4445" s="556"/>
      <c r="L4445" s="558"/>
      <c r="M4445" s="558"/>
      <c r="N4445" s="557"/>
      <c r="O4445" s="154"/>
      <c r="P4445" s="500" t="s">
        <v>27</v>
      </c>
      <c r="Q4445" s="99"/>
    </row>
    <row r="4446" spans="1:17" ht="9" customHeight="1" x14ac:dyDescent="0.15">
      <c r="A4446" s="514"/>
      <c r="B4446" s="502"/>
      <c r="C4446" s="149">
        <v>67086</v>
      </c>
      <c r="D4446" s="149">
        <v>2625</v>
      </c>
      <c r="E4446" s="149">
        <v>2425</v>
      </c>
      <c r="F4446" s="542" t="s">
        <v>706</v>
      </c>
      <c r="G4446" s="551"/>
      <c r="H4446" s="96">
        <v>891.5</v>
      </c>
      <c r="I4446" s="154"/>
      <c r="J4446" s="154"/>
      <c r="K4446" s="556"/>
      <c r="L4446" s="558"/>
      <c r="M4446" s="558"/>
      <c r="N4446" s="557"/>
      <c r="O4446" s="154"/>
      <c r="P4446" s="501" t="s">
        <v>27</v>
      </c>
      <c r="Q4446" s="99"/>
    </row>
    <row r="4447" spans="1:17" ht="9" customHeight="1" x14ac:dyDescent="0.15">
      <c r="A4447" s="514"/>
      <c r="B4447" s="502" t="s">
        <v>54</v>
      </c>
      <c r="C4447" s="149">
        <v>66486</v>
      </c>
      <c r="D4447" s="149">
        <v>2425</v>
      </c>
      <c r="E4447" s="149">
        <v>2525</v>
      </c>
      <c r="F4447" s="542" t="s">
        <v>706</v>
      </c>
      <c r="G4447" s="551"/>
      <c r="H4447" s="96">
        <v>871.5</v>
      </c>
      <c r="I4447" s="154"/>
      <c r="J4447" s="154"/>
      <c r="K4447" s="556"/>
      <c r="L4447" s="558"/>
      <c r="M4447" s="558"/>
      <c r="N4447" s="557"/>
      <c r="O4447" s="154"/>
      <c r="P4447" s="499" t="s">
        <v>27</v>
      </c>
      <c r="Q4447" s="99"/>
    </row>
    <row r="4448" spans="1:17" ht="9" customHeight="1" x14ac:dyDescent="0.15">
      <c r="A4448" s="514"/>
      <c r="B4448" s="502"/>
      <c r="C4448" s="149">
        <v>66786</v>
      </c>
      <c r="D4448" s="149">
        <v>2525</v>
      </c>
      <c r="E4448" s="149">
        <v>2625</v>
      </c>
      <c r="F4448" s="542" t="s">
        <v>706</v>
      </c>
      <c r="G4448" s="551"/>
      <c r="H4448" s="96">
        <v>881.5</v>
      </c>
      <c r="I4448" s="154"/>
      <c r="J4448" s="154"/>
      <c r="K4448" s="556"/>
      <c r="L4448" s="558"/>
      <c r="M4448" s="558"/>
      <c r="N4448" s="557"/>
      <c r="O4448" s="154"/>
      <c r="P4448" s="500" t="s">
        <v>27</v>
      </c>
      <c r="Q4448" s="99"/>
    </row>
    <row r="4449" spans="1:17" ht="9" customHeight="1" x14ac:dyDescent="0.15">
      <c r="A4449" s="514"/>
      <c r="B4449" s="502"/>
      <c r="C4449" s="149">
        <v>67086</v>
      </c>
      <c r="D4449" s="149">
        <v>2625</v>
      </c>
      <c r="E4449" s="149">
        <v>2425</v>
      </c>
      <c r="F4449" s="542" t="s">
        <v>706</v>
      </c>
      <c r="G4449" s="551"/>
      <c r="H4449" s="96">
        <v>891.5</v>
      </c>
      <c r="I4449" s="154"/>
      <c r="J4449" s="154"/>
      <c r="K4449" s="556"/>
      <c r="L4449" s="558"/>
      <c r="M4449" s="558"/>
      <c r="N4449" s="557"/>
      <c r="O4449" s="154"/>
      <c r="P4449" s="500" t="s">
        <v>27</v>
      </c>
      <c r="Q4449" s="99"/>
    </row>
    <row r="4450" spans="1:17" ht="9" customHeight="1" x14ac:dyDescent="0.15">
      <c r="A4450" s="514"/>
      <c r="B4450" s="502" t="s">
        <v>9</v>
      </c>
      <c r="C4450" s="149">
        <v>66486</v>
      </c>
      <c r="D4450" s="149">
        <v>2425</v>
      </c>
      <c r="E4450" s="149">
        <v>2525</v>
      </c>
      <c r="F4450" s="542" t="s">
        <v>706</v>
      </c>
      <c r="G4450" s="551"/>
      <c r="H4450" s="96">
        <v>871.5</v>
      </c>
      <c r="I4450" s="154"/>
      <c r="J4450" s="154"/>
      <c r="K4450" s="556"/>
      <c r="L4450" s="558"/>
      <c r="M4450" s="558"/>
      <c r="N4450" s="557"/>
      <c r="O4450" s="154"/>
      <c r="P4450" s="554"/>
      <c r="Q4450" s="99"/>
    </row>
    <row r="4451" spans="1:17" ht="9" customHeight="1" x14ac:dyDescent="0.15">
      <c r="A4451" s="514"/>
      <c r="B4451" s="502"/>
      <c r="C4451" s="149">
        <v>66786</v>
      </c>
      <c r="D4451" s="149">
        <v>2525</v>
      </c>
      <c r="E4451" s="149">
        <v>2625</v>
      </c>
      <c r="F4451" s="542" t="s">
        <v>706</v>
      </c>
      <c r="G4451" s="551"/>
      <c r="H4451" s="96">
        <v>881.5</v>
      </c>
      <c r="I4451" s="154"/>
      <c r="J4451" s="154"/>
      <c r="K4451" s="556"/>
      <c r="L4451" s="558"/>
      <c r="M4451" s="558"/>
      <c r="N4451" s="557"/>
      <c r="O4451" s="154"/>
      <c r="P4451" s="554"/>
      <c r="Q4451" s="99"/>
    </row>
    <row r="4452" spans="1:17" ht="9" customHeight="1" x14ac:dyDescent="0.15">
      <c r="A4452" s="514"/>
      <c r="B4452" s="502"/>
      <c r="C4452" s="149">
        <v>67086</v>
      </c>
      <c r="D4452" s="149">
        <v>2625</v>
      </c>
      <c r="E4452" s="149">
        <v>2425</v>
      </c>
      <c r="F4452" s="542" t="s">
        <v>706</v>
      </c>
      <c r="G4452" s="551"/>
      <c r="H4452" s="96">
        <v>891.5</v>
      </c>
      <c r="I4452" s="154"/>
      <c r="J4452" s="154"/>
      <c r="K4452" s="556"/>
      <c r="L4452" s="558"/>
      <c r="M4452" s="558"/>
      <c r="N4452" s="557"/>
      <c r="O4452" s="154"/>
      <c r="P4452" s="555"/>
      <c r="Q4452" s="99"/>
    </row>
    <row r="4453" spans="1:17" ht="9" customHeight="1" x14ac:dyDescent="0.15">
      <c r="A4453" s="507" t="s">
        <v>171</v>
      </c>
      <c r="B4453" s="502" t="s">
        <v>18</v>
      </c>
      <c r="C4453" s="149">
        <v>66486</v>
      </c>
      <c r="D4453" s="149">
        <v>2425</v>
      </c>
      <c r="E4453" s="149">
        <v>2525</v>
      </c>
      <c r="F4453" s="542" t="s">
        <v>706</v>
      </c>
      <c r="G4453" s="551"/>
      <c r="H4453" s="96">
        <v>871.5</v>
      </c>
      <c r="I4453" s="154"/>
      <c r="J4453" s="154"/>
      <c r="K4453" s="556"/>
      <c r="L4453" s="558"/>
      <c r="M4453" s="558"/>
      <c r="N4453" s="557"/>
      <c r="O4453" s="154"/>
      <c r="P4453" s="499" t="s">
        <v>27</v>
      </c>
      <c r="Q4453" s="99"/>
    </row>
    <row r="4454" spans="1:17" ht="9" customHeight="1" x14ac:dyDescent="0.15">
      <c r="A4454" s="514"/>
      <c r="B4454" s="502"/>
      <c r="C4454" s="149">
        <v>66786</v>
      </c>
      <c r="D4454" s="149">
        <v>2525</v>
      </c>
      <c r="E4454" s="149">
        <v>2625</v>
      </c>
      <c r="F4454" s="542" t="s">
        <v>706</v>
      </c>
      <c r="G4454" s="551"/>
      <c r="H4454" s="96">
        <v>881.5</v>
      </c>
      <c r="I4454" s="154"/>
      <c r="J4454" s="154"/>
      <c r="K4454" s="556"/>
      <c r="L4454" s="558"/>
      <c r="M4454" s="558"/>
      <c r="N4454" s="557"/>
      <c r="O4454" s="154"/>
      <c r="P4454" s="500" t="s">
        <v>27</v>
      </c>
      <c r="Q4454" s="99"/>
    </row>
    <row r="4455" spans="1:17" ht="9" customHeight="1" x14ac:dyDescent="0.15">
      <c r="A4455" s="515"/>
      <c r="B4455" s="502"/>
      <c r="C4455" s="149">
        <v>67086</v>
      </c>
      <c r="D4455" s="149">
        <v>2625</v>
      </c>
      <c r="E4455" s="149">
        <v>2425</v>
      </c>
      <c r="F4455" s="542" t="s">
        <v>706</v>
      </c>
      <c r="G4455" s="551"/>
      <c r="H4455" s="96">
        <v>891.5</v>
      </c>
      <c r="I4455" s="154"/>
      <c r="J4455" s="154"/>
      <c r="K4455" s="556"/>
      <c r="L4455" s="558"/>
      <c r="M4455" s="558"/>
      <c r="N4455" s="557"/>
      <c r="O4455" s="154"/>
      <c r="P4455" s="501" t="s">
        <v>27</v>
      </c>
      <c r="Q4455" s="99"/>
    </row>
    <row r="4456" spans="1:17" x14ac:dyDescent="0.15">
      <c r="A4456" s="477" t="s">
        <v>94</v>
      </c>
      <c r="B4456" s="516"/>
      <c r="C4456" s="516"/>
      <c r="D4456" s="516"/>
      <c r="E4456" s="516"/>
      <c r="F4456" s="516"/>
      <c r="G4456" s="516"/>
      <c r="H4456" s="516"/>
      <c r="I4456" s="516"/>
      <c r="J4456" s="516"/>
      <c r="K4456" s="516"/>
      <c r="L4456" s="516"/>
      <c r="M4456" s="516"/>
      <c r="N4456" s="516"/>
      <c r="O4456" s="516"/>
      <c r="P4456" s="516"/>
      <c r="Q4456" s="517"/>
    </row>
    <row r="4457" spans="1:17" x14ac:dyDescent="0.15">
      <c r="A4457" s="479" t="s">
        <v>316</v>
      </c>
      <c r="B4457" s="518"/>
      <c r="C4457" s="518"/>
      <c r="D4457" s="518"/>
      <c r="E4457" s="518"/>
      <c r="F4457" s="518"/>
      <c r="G4457" s="518"/>
      <c r="H4457" s="518"/>
      <c r="I4457" s="518"/>
      <c r="J4457" s="518"/>
      <c r="K4457" s="518"/>
      <c r="L4457" s="518"/>
      <c r="M4457" s="518"/>
      <c r="N4457" s="518"/>
      <c r="O4457" s="518"/>
      <c r="P4457" s="518"/>
      <c r="Q4457" s="519"/>
    </row>
    <row r="4458" spans="1:17" x14ac:dyDescent="0.15">
      <c r="A4458" s="479" t="s">
        <v>111</v>
      </c>
      <c r="B4458" s="518"/>
      <c r="C4458" s="518"/>
      <c r="D4458" s="518"/>
      <c r="E4458" s="518"/>
      <c r="F4458" s="518"/>
      <c r="G4458" s="518"/>
      <c r="H4458" s="518"/>
      <c r="I4458" s="518"/>
      <c r="J4458" s="518"/>
      <c r="K4458" s="518"/>
      <c r="L4458" s="518"/>
      <c r="M4458" s="518"/>
      <c r="N4458" s="518"/>
      <c r="O4458" s="518"/>
      <c r="P4458" s="518"/>
      <c r="Q4458" s="519"/>
    </row>
    <row r="4459" spans="1:17" x14ac:dyDescent="0.15">
      <c r="A4459" s="461" t="s">
        <v>112</v>
      </c>
      <c r="B4459" s="523"/>
      <c r="C4459" s="523"/>
      <c r="D4459" s="523"/>
      <c r="E4459" s="523"/>
      <c r="F4459" s="523"/>
      <c r="G4459" s="523"/>
      <c r="H4459" s="523"/>
      <c r="I4459" s="523"/>
      <c r="J4459" s="523"/>
      <c r="K4459" s="523"/>
      <c r="L4459" s="523"/>
      <c r="M4459" s="523"/>
      <c r="N4459" s="523"/>
      <c r="O4459" s="523"/>
      <c r="P4459" s="523"/>
      <c r="Q4459" s="524"/>
    </row>
    <row r="4460" spans="1:17" x14ac:dyDescent="0.15">
      <c r="A4460" s="140" t="s">
        <v>418</v>
      </c>
      <c r="B4460" s="90"/>
      <c r="C4460" s="140">
        <f>C4440+1</f>
        <v>756</v>
      </c>
      <c r="N4460" s="90"/>
      <c r="O4460" s="90"/>
      <c r="P4460" s="90"/>
      <c r="Q4460" s="90"/>
    </row>
    <row r="4461" spans="1:17" x14ac:dyDescent="0.15">
      <c r="A4461" s="553" t="s">
        <v>1187</v>
      </c>
      <c r="B4461" s="553"/>
      <c r="C4461" s="553"/>
      <c r="D4461" s="553"/>
      <c r="E4461" s="553"/>
      <c r="F4461" s="553"/>
      <c r="G4461" s="553"/>
      <c r="H4461" s="553"/>
      <c r="I4461" s="553"/>
      <c r="J4461" s="553"/>
      <c r="K4461" s="553"/>
      <c r="L4461" s="553"/>
      <c r="M4461" s="553"/>
      <c r="N4461" s="553"/>
      <c r="O4461" s="553"/>
      <c r="P4461" s="553"/>
      <c r="Q4461" s="553"/>
    </row>
    <row r="4462" spans="1:17" x14ac:dyDescent="0.15">
      <c r="A4462" s="553" t="s">
        <v>749</v>
      </c>
      <c r="B4462" s="553"/>
      <c r="C4462" s="553"/>
      <c r="D4462" s="553"/>
      <c r="E4462" s="553"/>
      <c r="F4462" s="553"/>
      <c r="G4462" s="553"/>
      <c r="H4462" s="553"/>
      <c r="I4462" s="553"/>
      <c r="J4462" s="553"/>
      <c r="K4462" s="553"/>
      <c r="L4462" s="553"/>
      <c r="M4462" s="553"/>
      <c r="N4462" s="553"/>
      <c r="O4462" s="553"/>
      <c r="P4462" s="553"/>
      <c r="Q4462" s="553"/>
    </row>
    <row r="4463" spans="1:17" s="91" customFormat="1" ht="97.5" customHeight="1" x14ac:dyDescent="0.25">
      <c r="A4463" s="186" t="s">
        <v>152</v>
      </c>
      <c r="B4463" s="187" t="s">
        <v>56</v>
      </c>
      <c r="C4463" s="186" t="s">
        <v>124</v>
      </c>
      <c r="D4463" s="186" t="s">
        <v>700</v>
      </c>
      <c r="E4463" s="186" t="s">
        <v>701</v>
      </c>
      <c r="F4463" s="559" t="s">
        <v>325</v>
      </c>
      <c r="G4463" s="560"/>
      <c r="H4463" s="187" t="s">
        <v>703</v>
      </c>
      <c r="I4463" s="93" t="s">
        <v>967</v>
      </c>
      <c r="J4463" s="93" t="s">
        <v>1409</v>
      </c>
      <c r="K4463" s="559" t="s">
        <v>1408</v>
      </c>
      <c r="L4463" s="561"/>
      <c r="M4463" s="561"/>
      <c r="N4463" s="560"/>
      <c r="O4463" s="93" t="s">
        <v>969</v>
      </c>
      <c r="P4463" s="93" t="s">
        <v>1240</v>
      </c>
      <c r="Q4463" s="93" t="s">
        <v>26</v>
      </c>
    </row>
    <row r="4464" spans="1:17" ht="9" customHeight="1" x14ac:dyDescent="0.15">
      <c r="A4464" s="507" t="s">
        <v>170</v>
      </c>
      <c r="B4464" s="502" t="s">
        <v>18</v>
      </c>
      <c r="C4464" s="149">
        <v>66486</v>
      </c>
      <c r="D4464" s="149">
        <v>2425</v>
      </c>
      <c r="E4464" s="149">
        <v>2525</v>
      </c>
      <c r="F4464" s="542" t="s">
        <v>706</v>
      </c>
      <c r="G4464" s="551"/>
      <c r="H4464" s="96">
        <v>881.5</v>
      </c>
      <c r="I4464" s="154"/>
      <c r="J4464" s="154"/>
      <c r="K4464" s="556"/>
      <c r="L4464" s="558"/>
      <c r="M4464" s="558"/>
      <c r="N4464" s="557"/>
      <c r="O4464" s="154"/>
      <c r="P4464" s="499" t="s">
        <v>27</v>
      </c>
      <c r="Q4464" s="99"/>
    </row>
    <row r="4465" spans="1:17" ht="9" customHeight="1" x14ac:dyDescent="0.15">
      <c r="A4465" s="514"/>
      <c r="B4465" s="502"/>
      <c r="C4465" s="149">
        <v>66786</v>
      </c>
      <c r="D4465" s="149">
        <v>2525</v>
      </c>
      <c r="E4465" s="149">
        <v>2625</v>
      </c>
      <c r="F4465" s="542" t="s">
        <v>706</v>
      </c>
      <c r="G4465" s="551"/>
      <c r="H4465" s="96">
        <v>891.5</v>
      </c>
      <c r="I4465" s="154"/>
      <c r="J4465" s="154"/>
      <c r="K4465" s="556"/>
      <c r="L4465" s="558"/>
      <c r="M4465" s="558"/>
      <c r="N4465" s="557"/>
      <c r="O4465" s="154"/>
      <c r="P4465" s="500" t="s">
        <v>27</v>
      </c>
      <c r="Q4465" s="99"/>
    </row>
    <row r="4466" spans="1:17" ht="9" customHeight="1" x14ac:dyDescent="0.15">
      <c r="A4466" s="514"/>
      <c r="B4466" s="502"/>
      <c r="C4466" s="149">
        <v>67086</v>
      </c>
      <c r="D4466" s="149">
        <v>2625</v>
      </c>
      <c r="E4466" s="149">
        <v>2425</v>
      </c>
      <c r="F4466" s="542" t="s">
        <v>706</v>
      </c>
      <c r="G4466" s="551"/>
      <c r="H4466" s="96">
        <v>871.5</v>
      </c>
      <c r="I4466" s="154"/>
      <c r="J4466" s="154"/>
      <c r="K4466" s="556"/>
      <c r="L4466" s="558"/>
      <c r="M4466" s="558"/>
      <c r="N4466" s="557"/>
      <c r="O4466" s="154"/>
      <c r="P4466" s="501" t="s">
        <v>27</v>
      </c>
      <c r="Q4466" s="99"/>
    </row>
    <row r="4467" spans="1:17" ht="9" customHeight="1" x14ac:dyDescent="0.15">
      <c r="A4467" s="514"/>
      <c r="B4467" s="502" t="s">
        <v>54</v>
      </c>
      <c r="C4467" s="149">
        <v>66486</v>
      </c>
      <c r="D4467" s="149">
        <v>2425</v>
      </c>
      <c r="E4467" s="149">
        <v>2525</v>
      </c>
      <c r="F4467" s="542" t="s">
        <v>706</v>
      </c>
      <c r="G4467" s="551"/>
      <c r="H4467" s="96">
        <v>881.5</v>
      </c>
      <c r="I4467" s="154"/>
      <c r="J4467" s="154"/>
      <c r="K4467" s="556"/>
      <c r="L4467" s="558"/>
      <c r="M4467" s="558"/>
      <c r="N4467" s="557"/>
      <c r="O4467" s="154"/>
      <c r="P4467" s="499" t="s">
        <v>27</v>
      </c>
      <c r="Q4467" s="99"/>
    </row>
    <row r="4468" spans="1:17" ht="9" customHeight="1" x14ac:dyDescent="0.15">
      <c r="A4468" s="514"/>
      <c r="B4468" s="502"/>
      <c r="C4468" s="149">
        <v>66786</v>
      </c>
      <c r="D4468" s="149">
        <v>2525</v>
      </c>
      <c r="E4468" s="149">
        <v>2625</v>
      </c>
      <c r="F4468" s="542" t="s">
        <v>706</v>
      </c>
      <c r="G4468" s="551"/>
      <c r="H4468" s="96">
        <v>891.5</v>
      </c>
      <c r="I4468" s="154"/>
      <c r="J4468" s="154"/>
      <c r="K4468" s="556"/>
      <c r="L4468" s="558"/>
      <c r="M4468" s="558"/>
      <c r="N4468" s="557"/>
      <c r="O4468" s="154"/>
      <c r="P4468" s="500" t="s">
        <v>27</v>
      </c>
      <c r="Q4468" s="99"/>
    </row>
    <row r="4469" spans="1:17" ht="9" customHeight="1" x14ac:dyDescent="0.15">
      <c r="A4469" s="514"/>
      <c r="B4469" s="502"/>
      <c r="C4469" s="149">
        <v>67086</v>
      </c>
      <c r="D4469" s="149">
        <v>2625</v>
      </c>
      <c r="E4469" s="149">
        <v>2425</v>
      </c>
      <c r="F4469" s="542" t="s">
        <v>706</v>
      </c>
      <c r="G4469" s="551"/>
      <c r="H4469" s="96">
        <v>871.5</v>
      </c>
      <c r="I4469" s="154"/>
      <c r="J4469" s="154"/>
      <c r="K4469" s="556"/>
      <c r="L4469" s="558"/>
      <c r="M4469" s="558"/>
      <c r="N4469" s="557"/>
      <c r="O4469" s="154"/>
      <c r="P4469" s="500" t="s">
        <v>27</v>
      </c>
      <c r="Q4469" s="99"/>
    </row>
    <row r="4470" spans="1:17" ht="9" customHeight="1" x14ac:dyDescent="0.15">
      <c r="A4470" s="514"/>
      <c r="B4470" s="502" t="s">
        <v>9</v>
      </c>
      <c r="C4470" s="149">
        <v>66486</v>
      </c>
      <c r="D4470" s="149">
        <v>2425</v>
      </c>
      <c r="E4470" s="149">
        <v>2525</v>
      </c>
      <c r="F4470" s="542" t="s">
        <v>706</v>
      </c>
      <c r="G4470" s="551"/>
      <c r="H4470" s="96">
        <v>881.5</v>
      </c>
      <c r="I4470" s="154"/>
      <c r="J4470" s="154"/>
      <c r="K4470" s="556"/>
      <c r="L4470" s="558"/>
      <c r="M4470" s="558"/>
      <c r="N4470" s="557"/>
      <c r="O4470" s="154"/>
      <c r="P4470" s="554"/>
      <c r="Q4470" s="99"/>
    </row>
    <row r="4471" spans="1:17" ht="9" customHeight="1" x14ac:dyDescent="0.15">
      <c r="A4471" s="514"/>
      <c r="B4471" s="502"/>
      <c r="C4471" s="149">
        <v>66786</v>
      </c>
      <c r="D4471" s="149">
        <v>2525</v>
      </c>
      <c r="E4471" s="149">
        <v>2625</v>
      </c>
      <c r="F4471" s="542" t="s">
        <v>706</v>
      </c>
      <c r="G4471" s="551"/>
      <c r="H4471" s="96">
        <v>891.5</v>
      </c>
      <c r="I4471" s="154"/>
      <c r="J4471" s="154"/>
      <c r="K4471" s="556"/>
      <c r="L4471" s="558"/>
      <c r="M4471" s="558"/>
      <c r="N4471" s="557"/>
      <c r="O4471" s="154"/>
      <c r="P4471" s="554"/>
      <c r="Q4471" s="99"/>
    </row>
    <row r="4472" spans="1:17" ht="9" customHeight="1" x14ac:dyDescent="0.15">
      <c r="A4472" s="514"/>
      <c r="B4472" s="502"/>
      <c r="C4472" s="149">
        <v>67086</v>
      </c>
      <c r="D4472" s="149">
        <v>2625</v>
      </c>
      <c r="E4472" s="149">
        <v>2425</v>
      </c>
      <c r="F4472" s="542" t="s">
        <v>706</v>
      </c>
      <c r="G4472" s="551"/>
      <c r="H4472" s="96">
        <v>871.5</v>
      </c>
      <c r="I4472" s="154"/>
      <c r="J4472" s="154"/>
      <c r="K4472" s="556"/>
      <c r="L4472" s="558"/>
      <c r="M4472" s="558"/>
      <c r="N4472" s="557"/>
      <c r="O4472" s="154"/>
      <c r="P4472" s="555"/>
      <c r="Q4472" s="99"/>
    </row>
    <row r="4473" spans="1:17" ht="9" customHeight="1" x14ac:dyDescent="0.15">
      <c r="A4473" s="507" t="s">
        <v>171</v>
      </c>
      <c r="B4473" s="502" t="s">
        <v>18</v>
      </c>
      <c r="C4473" s="149">
        <v>66486</v>
      </c>
      <c r="D4473" s="149">
        <v>2425</v>
      </c>
      <c r="E4473" s="149">
        <v>2525</v>
      </c>
      <c r="F4473" s="542" t="s">
        <v>706</v>
      </c>
      <c r="G4473" s="551"/>
      <c r="H4473" s="96">
        <v>881.5</v>
      </c>
      <c r="I4473" s="154"/>
      <c r="J4473" s="154"/>
      <c r="K4473" s="556"/>
      <c r="L4473" s="558"/>
      <c r="M4473" s="558"/>
      <c r="N4473" s="557"/>
      <c r="O4473" s="154"/>
      <c r="P4473" s="499" t="s">
        <v>27</v>
      </c>
      <c r="Q4473" s="99"/>
    </row>
    <row r="4474" spans="1:17" ht="9" customHeight="1" x14ac:dyDescent="0.15">
      <c r="A4474" s="514"/>
      <c r="B4474" s="502"/>
      <c r="C4474" s="149">
        <v>66786</v>
      </c>
      <c r="D4474" s="149">
        <v>2525</v>
      </c>
      <c r="E4474" s="149">
        <v>2625</v>
      </c>
      <c r="F4474" s="542" t="s">
        <v>706</v>
      </c>
      <c r="G4474" s="551"/>
      <c r="H4474" s="96">
        <v>891.5</v>
      </c>
      <c r="I4474" s="154"/>
      <c r="J4474" s="154"/>
      <c r="K4474" s="556"/>
      <c r="L4474" s="558"/>
      <c r="M4474" s="558"/>
      <c r="N4474" s="557"/>
      <c r="O4474" s="154"/>
      <c r="P4474" s="500" t="s">
        <v>27</v>
      </c>
      <c r="Q4474" s="99"/>
    </row>
    <row r="4475" spans="1:17" ht="9" customHeight="1" x14ac:dyDescent="0.15">
      <c r="A4475" s="515"/>
      <c r="B4475" s="502"/>
      <c r="C4475" s="149">
        <v>67086</v>
      </c>
      <c r="D4475" s="149">
        <v>2625</v>
      </c>
      <c r="E4475" s="149">
        <v>2425</v>
      </c>
      <c r="F4475" s="542" t="s">
        <v>706</v>
      </c>
      <c r="G4475" s="551"/>
      <c r="H4475" s="96">
        <v>871.5</v>
      </c>
      <c r="I4475" s="154"/>
      <c r="J4475" s="154"/>
      <c r="K4475" s="556"/>
      <c r="L4475" s="558"/>
      <c r="M4475" s="558"/>
      <c r="N4475" s="557"/>
      <c r="O4475" s="154"/>
      <c r="P4475" s="501" t="s">
        <v>27</v>
      </c>
      <c r="Q4475" s="99"/>
    </row>
    <row r="4476" spans="1:17" x14ac:dyDescent="0.15">
      <c r="A4476" s="477" t="s">
        <v>94</v>
      </c>
      <c r="B4476" s="516"/>
      <c r="C4476" s="516"/>
      <c r="D4476" s="516"/>
      <c r="E4476" s="516"/>
      <c r="F4476" s="516"/>
      <c r="G4476" s="516"/>
      <c r="H4476" s="516"/>
      <c r="I4476" s="516"/>
      <c r="J4476" s="516"/>
      <c r="K4476" s="516"/>
      <c r="L4476" s="516"/>
      <c r="M4476" s="516"/>
      <c r="N4476" s="516"/>
      <c r="O4476" s="516"/>
      <c r="P4476" s="516"/>
      <c r="Q4476" s="517"/>
    </row>
    <row r="4477" spans="1:17" x14ac:dyDescent="0.15">
      <c r="A4477" s="479" t="s">
        <v>316</v>
      </c>
      <c r="B4477" s="518"/>
      <c r="C4477" s="518"/>
      <c r="D4477" s="518"/>
      <c r="E4477" s="518"/>
      <c r="F4477" s="518"/>
      <c r="G4477" s="518"/>
      <c r="H4477" s="518"/>
      <c r="I4477" s="518"/>
      <c r="J4477" s="518"/>
      <c r="K4477" s="518"/>
      <c r="L4477" s="518"/>
      <c r="M4477" s="518"/>
      <c r="N4477" s="518"/>
      <c r="O4477" s="518"/>
      <c r="P4477" s="518"/>
      <c r="Q4477" s="519"/>
    </row>
    <row r="4478" spans="1:17" x14ac:dyDescent="0.15">
      <c r="A4478" s="479" t="s">
        <v>111</v>
      </c>
      <c r="B4478" s="518"/>
      <c r="C4478" s="518"/>
      <c r="D4478" s="518"/>
      <c r="E4478" s="518"/>
      <c r="F4478" s="518"/>
      <c r="G4478" s="518"/>
      <c r="H4478" s="518"/>
      <c r="I4478" s="518"/>
      <c r="J4478" s="518"/>
      <c r="K4478" s="518"/>
      <c r="L4478" s="518"/>
      <c r="M4478" s="518"/>
      <c r="N4478" s="518"/>
      <c r="O4478" s="518"/>
      <c r="P4478" s="518"/>
      <c r="Q4478" s="519"/>
    </row>
    <row r="4479" spans="1:17" x14ac:dyDescent="0.15">
      <c r="A4479" s="461" t="s">
        <v>112</v>
      </c>
      <c r="B4479" s="523"/>
      <c r="C4479" s="523"/>
      <c r="D4479" s="523"/>
      <c r="E4479" s="523"/>
      <c r="F4479" s="523"/>
      <c r="G4479" s="523"/>
      <c r="H4479" s="523"/>
      <c r="I4479" s="523"/>
      <c r="J4479" s="523"/>
      <c r="K4479" s="523"/>
      <c r="L4479" s="523"/>
      <c r="M4479" s="523"/>
      <c r="N4479" s="523"/>
      <c r="O4479" s="523"/>
      <c r="P4479" s="523"/>
      <c r="Q4479" s="524"/>
    </row>
    <row r="4480" spans="1:17" x14ac:dyDescent="0.15">
      <c r="A4480" s="140" t="s">
        <v>418</v>
      </c>
      <c r="B4480" s="90"/>
      <c r="C4480" s="140">
        <f>C4460+1</f>
        <v>757</v>
      </c>
      <c r="N4480" s="90"/>
      <c r="O4480" s="90"/>
      <c r="P4480" s="90"/>
      <c r="Q4480" s="90"/>
    </row>
    <row r="4481" spans="1:17" x14ac:dyDescent="0.15">
      <c r="A4481" s="553" t="s">
        <v>1188</v>
      </c>
      <c r="B4481" s="553"/>
      <c r="C4481" s="553"/>
      <c r="D4481" s="553"/>
      <c r="E4481" s="553"/>
      <c r="F4481" s="553"/>
      <c r="G4481" s="553"/>
      <c r="H4481" s="553"/>
      <c r="I4481" s="553"/>
      <c r="J4481" s="553"/>
      <c r="K4481" s="553"/>
      <c r="L4481" s="553"/>
      <c r="M4481" s="553"/>
      <c r="N4481" s="553"/>
      <c r="O4481" s="553"/>
      <c r="P4481" s="553"/>
      <c r="Q4481" s="553"/>
    </row>
    <row r="4482" spans="1:17" x14ac:dyDescent="0.15">
      <c r="A4482" s="553" t="s">
        <v>749</v>
      </c>
      <c r="B4482" s="553"/>
      <c r="C4482" s="553"/>
      <c r="D4482" s="553"/>
      <c r="E4482" s="553"/>
      <c r="F4482" s="553"/>
      <c r="G4482" s="553"/>
      <c r="H4482" s="553"/>
      <c r="I4482" s="553"/>
      <c r="J4482" s="553"/>
      <c r="K4482" s="553"/>
      <c r="L4482" s="553"/>
      <c r="M4482" s="553"/>
      <c r="N4482" s="553"/>
      <c r="O4482" s="553"/>
      <c r="P4482" s="553"/>
      <c r="Q4482" s="553"/>
    </row>
    <row r="4483" spans="1:17" s="91" customFormat="1" ht="97.5" customHeight="1" x14ac:dyDescent="0.25">
      <c r="A4483" s="184" t="s">
        <v>152</v>
      </c>
      <c r="B4483" s="185" t="s">
        <v>56</v>
      </c>
      <c r="C4483" s="184" t="s">
        <v>124</v>
      </c>
      <c r="D4483" s="184" t="s">
        <v>700</v>
      </c>
      <c r="E4483" s="184" t="s">
        <v>701</v>
      </c>
      <c r="F4483" s="559" t="s">
        <v>121</v>
      </c>
      <c r="G4483" s="560"/>
      <c r="H4483" s="185" t="s">
        <v>216</v>
      </c>
      <c r="I4483" s="93" t="s">
        <v>852</v>
      </c>
      <c r="J4483" s="93" t="s">
        <v>1409</v>
      </c>
      <c r="K4483" s="559" t="s">
        <v>1408</v>
      </c>
      <c r="L4483" s="561"/>
      <c r="M4483" s="561"/>
      <c r="N4483" s="560"/>
      <c r="O4483" s="93" t="s">
        <v>845</v>
      </c>
      <c r="P4483" s="93" t="s">
        <v>846</v>
      </c>
      <c r="Q4483" s="93" t="s">
        <v>26</v>
      </c>
    </row>
    <row r="4484" spans="1:17" x14ac:dyDescent="0.15">
      <c r="A4484" s="507" t="s">
        <v>170</v>
      </c>
      <c r="B4484" s="502" t="s">
        <v>18</v>
      </c>
      <c r="C4484" s="149">
        <v>66486</v>
      </c>
      <c r="D4484" s="149">
        <v>2425</v>
      </c>
      <c r="E4484" s="149">
        <v>9820</v>
      </c>
      <c r="F4484" s="542" t="s">
        <v>705</v>
      </c>
      <c r="G4484" s="551"/>
      <c r="H4484" s="96">
        <v>2115</v>
      </c>
      <c r="I4484" s="154"/>
      <c r="J4484" s="154"/>
      <c r="K4484" s="556"/>
      <c r="L4484" s="558"/>
      <c r="M4484" s="558"/>
      <c r="N4484" s="557"/>
      <c r="O4484" s="154"/>
      <c r="P4484" s="499" t="s">
        <v>27</v>
      </c>
      <c r="Q4484" s="99"/>
    </row>
    <row r="4485" spans="1:17" x14ac:dyDescent="0.15">
      <c r="A4485" s="514"/>
      <c r="B4485" s="502"/>
      <c r="C4485" s="149">
        <v>66786</v>
      </c>
      <c r="D4485" s="149">
        <v>2525</v>
      </c>
      <c r="E4485" s="149">
        <v>9820</v>
      </c>
      <c r="F4485" s="542" t="s">
        <v>705</v>
      </c>
      <c r="G4485" s="551"/>
      <c r="H4485" s="96">
        <v>2145</v>
      </c>
      <c r="I4485" s="154"/>
      <c r="J4485" s="154"/>
      <c r="K4485" s="556"/>
      <c r="L4485" s="558"/>
      <c r="M4485" s="558"/>
      <c r="N4485" s="557"/>
      <c r="O4485" s="154"/>
      <c r="P4485" s="500" t="s">
        <v>27</v>
      </c>
      <c r="Q4485" s="99"/>
    </row>
    <row r="4486" spans="1:17" x14ac:dyDescent="0.15">
      <c r="A4486" s="514"/>
      <c r="B4486" s="502"/>
      <c r="C4486" s="149">
        <v>67086</v>
      </c>
      <c r="D4486" s="149">
        <v>2625</v>
      </c>
      <c r="E4486" s="149">
        <v>9820</v>
      </c>
      <c r="F4486" s="542" t="s">
        <v>705</v>
      </c>
      <c r="G4486" s="551"/>
      <c r="H4486" s="96">
        <v>2175</v>
      </c>
      <c r="I4486" s="154"/>
      <c r="J4486" s="154"/>
      <c r="K4486" s="556"/>
      <c r="L4486" s="558"/>
      <c r="M4486" s="558"/>
      <c r="N4486" s="557"/>
      <c r="O4486" s="154"/>
      <c r="P4486" s="501" t="s">
        <v>27</v>
      </c>
      <c r="Q4486" s="99"/>
    </row>
    <row r="4487" spans="1:17" x14ac:dyDescent="0.15">
      <c r="A4487" s="514"/>
      <c r="B4487" s="502" t="s">
        <v>54</v>
      </c>
      <c r="C4487" s="149">
        <v>66486</v>
      </c>
      <c r="D4487" s="149">
        <v>2425</v>
      </c>
      <c r="E4487" s="149">
        <v>9820</v>
      </c>
      <c r="F4487" s="542" t="s">
        <v>705</v>
      </c>
      <c r="G4487" s="551"/>
      <c r="H4487" s="96">
        <v>2115</v>
      </c>
      <c r="I4487" s="154"/>
      <c r="J4487" s="154"/>
      <c r="K4487" s="556"/>
      <c r="L4487" s="558"/>
      <c r="M4487" s="558"/>
      <c r="N4487" s="557"/>
      <c r="O4487" s="154"/>
      <c r="P4487" s="499" t="s">
        <v>27</v>
      </c>
      <c r="Q4487" s="99"/>
    </row>
    <row r="4488" spans="1:17" x14ac:dyDescent="0.15">
      <c r="A4488" s="514"/>
      <c r="B4488" s="502"/>
      <c r="C4488" s="149">
        <v>66786</v>
      </c>
      <c r="D4488" s="149">
        <v>2525</v>
      </c>
      <c r="E4488" s="149">
        <v>9820</v>
      </c>
      <c r="F4488" s="542" t="s">
        <v>705</v>
      </c>
      <c r="G4488" s="551"/>
      <c r="H4488" s="96">
        <v>2145</v>
      </c>
      <c r="I4488" s="154"/>
      <c r="J4488" s="154"/>
      <c r="K4488" s="556"/>
      <c r="L4488" s="558"/>
      <c r="M4488" s="558"/>
      <c r="N4488" s="557"/>
      <c r="O4488" s="154"/>
      <c r="P4488" s="500" t="s">
        <v>27</v>
      </c>
      <c r="Q4488" s="99"/>
    </row>
    <row r="4489" spans="1:17" x14ac:dyDescent="0.15">
      <c r="A4489" s="514"/>
      <c r="B4489" s="502"/>
      <c r="C4489" s="149">
        <v>67086</v>
      </c>
      <c r="D4489" s="149">
        <v>2625</v>
      </c>
      <c r="E4489" s="149">
        <v>9820</v>
      </c>
      <c r="F4489" s="542" t="s">
        <v>705</v>
      </c>
      <c r="G4489" s="551"/>
      <c r="H4489" s="96">
        <v>2175</v>
      </c>
      <c r="I4489" s="154"/>
      <c r="J4489" s="154"/>
      <c r="K4489" s="556"/>
      <c r="L4489" s="558"/>
      <c r="M4489" s="558"/>
      <c r="N4489" s="557"/>
      <c r="O4489" s="154"/>
      <c r="P4489" s="500" t="s">
        <v>27</v>
      </c>
      <c r="Q4489" s="99"/>
    </row>
    <row r="4490" spans="1:17" x14ac:dyDescent="0.15">
      <c r="A4490" s="514"/>
      <c r="B4490" s="502" t="s">
        <v>9</v>
      </c>
      <c r="C4490" s="149">
        <v>66486</v>
      </c>
      <c r="D4490" s="149">
        <v>2425</v>
      </c>
      <c r="E4490" s="149">
        <v>9820</v>
      </c>
      <c r="F4490" s="542" t="s">
        <v>705</v>
      </c>
      <c r="G4490" s="551"/>
      <c r="H4490" s="96">
        <v>2115</v>
      </c>
      <c r="I4490" s="154"/>
      <c r="J4490" s="154"/>
      <c r="K4490" s="556"/>
      <c r="L4490" s="558"/>
      <c r="M4490" s="558"/>
      <c r="N4490" s="557"/>
      <c r="O4490" s="154"/>
      <c r="P4490" s="554"/>
      <c r="Q4490" s="99"/>
    </row>
    <row r="4491" spans="1:17" x14ac:dyDescent="0.15">
      <c r="A4491" s="514"/>
      <c r="B4491" s="502"/>
      <c r="C4491" s="149">
        <v>66786</v>
      </c>
      <c r="D4491" s="149">
        <v>2525</v>
      </c>
      <c r="E4491" s="149">
        <v>9820</v>
      </c>
      <c r="F4491" s="542" t="s">
        <v>705</v>
      </c>
      <c r="G4491" s="551"/>
      <c r="H4491" s="96">
        <v>2145</v>
      </c>
      <c r="I4491" s="154"/>
      <c r="J4491" s="154"/>
      <c r="K4491" s="556"/>
      <c r="L4491" s="558"/>
      <c r="M4491" s="558"/>
      <c r="N4491" s="557"/>
      <c r="O4491" s="154"/>
      <c r="P4491" s="554"/>
      <c r="Q4491" s="99"/>
    </row>
    <row r="4492" spans="1:17" x14ac:dyDescent="0.15">
      <c r="A4492" s="514"/>
      <c r="B4492" s="502"/>
      <c r="C4492" s="149">
        <v>67086</v>
      </c>
      <c r="D4492" s="149">
        <v>2625</v>
      </c>
      <c r="E4492" s="149">
        <v>9820</v>
      </c>
      <c r="F4492" s="542" t="s">
        <v>705</v>
      </c>
      <c r="G4492" s="551"/>
      <c r="H4492" s="96">
        <v>2175</v>
      </c>
      <c r="I4492" s="154"/>
      <c r="J4492" s="154"/>
      <c r="K4492" s="556"/>
      <c r="L4492" s="558"/>
      <c r="M4492" s="558"/>
      <c r="N4492" s="557"/>
      <c r="O4492" s="154"/>
      <c r="P4492" s="555"/>
      <c r="Q4492" s="99"/>
    </row>
    <row r="4493" spans="1:17" x14ac:dyDescent="0.15">
      <c r="A4493" s="507" t="s">
        <v>171</v>
      </c>
      <c r="B4493" s="502" t="s">
        <v>18</v>
      </c>
      <c r="C4493" s="149">
        <v>66486</v>
      </c>
      <c r="D4493" s="149">
        <v>2425</v>
      </c>
      <c r="E4493" s="149">
        <v>9820</v>
      </c>
      <c r="F4493" s="542" t="s">
        <v>705</v>
      </c>
      <c r="G4493" s="551"/>
      <c r="H4493" s="96">
        <v>2115</v>
      </c>
      <c r="I4493" s="154"/>
      <c r="J4493" s="154"/>
      <c r="K4493" s="556"/>
      <c r="L4493" s="558"/>
      <c r="M4493" s="558"/>
      <c r="N4493" s="557"/>
      <c r="O4493" s="154"/>
      <c r="P4493" s="499" t="s">
        <v>27</v>
      </c>
      <c r="Q4493" s="99"/>
    </row>
    <row r="4494" spans="1:17" x14ac:dyDescent="0.15">
      <c r="A4494" s="514"/>
      <c r="B4494" s="502"/>
      <c r="C4494" s="149">
        <v>66786</v>
      </c>
      <c r="D4494" s="149">
        <v>2525</v>
      </c>
      <c r="E4494" s="149">
        <v>9820</v>
      </c>
      <c r="F4494" s="542" t="s">
        <v>705</v>
      </c>
      <c r="G4494" s="551"/>
      <c r="H4494" s="96">
        <v>2145</v>
      </c>
      <c r="I4494" s="154"/>
      <c r="J4494" s="154"/>
      <c r="K4494" s="556"/>
      <c r="L4494" s="558"/>
      <c r="M4494" s="558"/>
      <c r="N4494" s="557"/>
      <c r="O4494" s="154"/>
      <c r="P4494" s="500" t="s">
        <v>27</v>
      </c>
      <c r="Q4494" s="99"/>
    </row>
    <row r="4495" spans="1:17" x14ac:dyDescent="0.15">
      <c r="A4495" s="515"/>
      <c r="B4495" s="502"/>
      <c r="C4495" s="149">
        <v>67086</v>
      </c>
      <c r="D4495" s="149">
        <v>2625</v>
      </c>
      <c r="E4495" s="149">
        <v>9820</v>
      </c>
      <c r="F4495" s="542" t="s">
        <v>705</v>
      </c>
      <c r="G4495" s="551"/>
      <c r="H4495" s="96">
        <v>2175</v>
      </c>
      <c r="I4495" s="154"/>
      <c r="J4495" s="154"/>
      <c r="K4495" s="556"/>
      <c r="L4495" s="558"/>
      <c r="M4495" s="558"/>
      <c r="N4495" s="557"/>
      <c r="O4495" s="154"/>
      <c r="P4495" s="501" t="s">
        <v>27</v>
      </c>
      <c r="Q4495" s="99"/>
    </row>
    <row r="4496" spans="1:17" x14ac:dyDescent="0.15">
      <c r="A4496" s="477" t="s">
        <v>94</v>
      </c>
      <c r="B4496" s="516"/>
      <c r="C4496" s="516"/>
      <c r="D4496" s="516"/>
      <c r="E4496" s="516"/>
      <c r="F4496" s="516"/>
      <c r="G4496" s="516"/>
      <c r="H4496" s="516"/>
      <c r="I4496" s="516"/>
      <c r="J4496" s="516"/>
      <c r="K4496" s="516"/>
      <c r="L4496" s="516"/>
      <c r="M4496" s="516"/>
      <c r="N4496" s="516"/>
      <c r="O4496" s="516"/>
      <c r="P4496" s="516"/>
      <c r="Q4496" s="517"/>
    </row>
    <row r="4497" spans="1:17" x14ac:dyDescent="0.15">
      <c r="A4497" s="479" t="s">
        <v>316</v>
      </c>
      <c r="B4497" s="518"/>
      <c r="C4497" s="518"/>
      <c r="D4497" s="518"/>
      <c r="E4497" s="518"/>
      <c r="F4497" s="518"/>
      <c r="G4497" s="518"/>
      <c r="H4497" s="518"/>
      <c r="I4497" s="518"/>
      <c r="J4497" s="518"/>
      <c r="K4497" s="518"/>
      <c r="L4497" s="518"/>
      <c r="M4497" s="518"/>
      <c r="N4497" s="518"/>
      <c r="O4497" s="518"/>
      <c r="P4497" s="518"/>
      <c r="Q4497" s="519"/>
    </row>
    <row r="4498" spans="1:17" x14ac:dyDescent="0.15">
      <c r="A4498" s="479" t="s">
        <v>111</v>
      </c>
      <c r="B4498" s="518"/>
      <c r="C4498" s="518"/>
      <c r="D4498" s="518"/>
      <c r="E4498" s="518"/>
      <c r="F4498" s="518"/>
      <c r="G4498" s="518"/>
      <c r="H4498" s="518"/>
      <c r="I4498" s="518"/>
      <c r="J4498" s="518"/>
      <c r="K4498" s="518"/>
      <c r="L4498" s="518"/>
      <c r="M4498" s="518"/>
      <c r="N4498" s="518"/>
      <c r="O4498" s="518"/>
      <c r="P4498" s="518"/>
      <c r="Q4498" s="519"/>
    </row>
    <row r="4499" spans="1:17" x14ac:dyDescent="0.15">
      <c r="A4499" s="461" t="s">
        <v>112</v>
      </c>
      <c r="B4499" s="523"/>
      <c r="C4499" s="523"/>
      <c r="D4499" s="523"/>
      <c r="E4499" s="523"/>
      <c r="F4499" s="523"/>
      <c r="G4499" s="523"/>
      <c r="H4499" s="523"/>
      <c r="I4499" s="523"/>
      <c r="J4499" s="523"/>
      <c r="K4499" s="523"/>
      <c r="L4499" s="523"/>
      <c r="M4499" s="523"/>
      <c r="N4499" s="523"/>
      <c r="O4499" s="523"/>
      <c r="P4499" s="523"/>
      <c r="Q4499" s="524"/>
    </row>
    <row r="4500" spans="1:17" x14ac:dyDescent="0.15">
      <c r="A4500" s="140" t="s">
        <v>418</v>
      </c>
      <c r="B4500" s="90"/>
      <c r="C4500" s="140">
        <f>C4480+1</f>
        <v>758</v>
      </c>
      <c r="N4500" s="90"/>
      <c r="O4500" s="90"/>
      <c r="P4500" s="90"/>
      <c r="Q4500" s="90"/>
    </row>
    <row r="4501" spans="1:17" x14ac:dyDescent="0.15">
      <c r="A4501" s="553" t="s">
        <v>1189</v>
      </c>
      <c r="B4501" s="553"/>
      <c r="C4501" s="553"/>
      <c r="D4501" s="553"/>
      <c r="E4501" s="553"/>
      <c r="F4501" s="553"/>
      <c r="G4501" s="553"/>
      <c r="H4501" s="553"/>
      <c r="I4501" s="553"/>
      <c r="J4501" s="553"/>
      <c r="K4501" s="553"/>
      <c r="L4501" s="553"/>
      <c r="M4501" s="553"/>
      <c r="N4501" s="553"/>
      <c r="O4501" s="553"/>
      <c r="P4501" s="553"/>
      <c r="Q4501" s="553"/>
    </row>
    <row r="4502" spans="1:17" x14ac:dyDescent="0.15">
      <c r="A4502" s="553" t="s">
        <v>749</v>
      </c>
      <c r="B4502" s="553"/>
      <c r="C4502" s="553"/>
      <c r="D4502" s="553"/>
      <c r="E4502" s="553"/>
      <c r="F4502" s="553"/>
      <c r="G4502" s="553"/>
      <c r="H4502" s="553"/>
      <c r="I4502" s="553"/>
      <c r="J4502" s="553"/>
      <c r="K4502" s="553"/>
      <c r="L4502" s="553"/>
      <c r="M4502" s="553"/>
      <c r="N4502" s="553"/>
      <c r="O4502" s="553"/>
      <c r="P4502" s="553"/>
      <c r="Q4502" s="553"/>
    </row>
    <row r="4503" spans="1:17" s="91" customFormat="1" ht="97.5" customHeight="1" x14ac:dyDescent="0.25">
      <c r="A4503" s="184" t="s">
        <v>152</v>
      </c>
      <c r="B4503" s="185" t="s">
        <v>56</v>
      </c>
      <c r="C4503" s="184" t="s">
        <v>124</v>
      </c>
      <c r="D4503" s="184" t="s">
        <v>700</v>
      </c>
      <c r="E4503" s="184" t="s">
        <v>701</v>
      </c>
      <c r="F4503" s="559" t="s">
        <v>324</v>
      </c>
      <c r="G4503" s="560"/>
      <c r="H4503" s="185" t="s">
        <v>702</v>
      </c>
      <c r="I4503" s="93" t="s">
        <v>966</v>
      </c>
      <c r="J4503" s="93" t="s">
        <v>1409</v>
      </c>
      <c r="K4503" s="559" t="s">
        <v>1408</v>
      </c>
      <c r="L4503" s="561"/>
      <c r="M4503" s="561"/>
      <c r="N4503" s="560"/>
      <c r="O4503" s="93" t="s">
        <v>968</v>
      </c>
      <c r="P4503" s="93" t="s">
        <v>1239</v>
      </c>
      <c r="Q4503" s="93" t="s">
        <v>26</v>
      </c>
    </row>
    <row r="4504" spans="1:17" ht="9" customHeight="1" x14ac:dyDescent="0.15">
      <c r="A4504" s="507" t="s">
        <v>170</v>
      </c>
      <c r="B4504" s="502" t="s">
        <v>18</v>
      </c>
      <c r="C4504" s="149">
        <v>66486</v>
      </c>
      <c r="D4504" s="105">
        <v>2450</v>
      </c>
      <c r="E4504" s="149">
        <v>9820</v>
      </c>
      <c r="F4504" s="542" t="s">
        <v>705</v>
      </c>
      <c r="G4504" s="551"/>
      <c r="H4504" s="154">
        <v>874</v>
      </c>
      <c r="I4504" s="154"/>
      <c r="J4504" s="154"/>
      <c r="K4504" s="556"/>
      <c r="L4504" s="558"/>
      <c r="M4504" s="558"/>
      <c r="N4504" s="557"/>
      <c r="O4504" s="154"/>
      <c r="P4504" s="499" t="s">
        <v>27</v>
      </c>
      <c r="Q4504" s="99"/>
    </row>
    <row r="4505" spans="1:17" ht="9" customHeight="1" x14ac:dyDescent="0.15">
      <c r="A4505" s="514"/>
      <c r="B4505" s="502"/>
      <c r="C4505" s="149">
        <v>66786</v>
      </c>
      <c r="D4505" s="105">
        <v>2525</v>
      </c>
      <c r="E4505" s="149">
        <v>9820</v>
      </c>
      <c r="F4505" s="542" t="s">
        <v>705</v>
      </c>
      <c r="G4505" s="551"/>
      <c r="H4505" s="154">
        <v>881.5</v>
      </c>
      <c r="I4505" s="154"/>
      <c r="J4505" s="154"/>
      <c r="K4505" s="556"/>
      <c r="L4505" s="558"/>
      <c r="M4505" s="558"/>
      <c r="N4505" s="557"/>
      <c r="O4505" s="154"/>
      <c r="P4505" s="500" t="s">
        <v>27</v>
      </c>
      <c r="Q4505" s="99"/>
    </row>
    <row r="4506" spans="1:17" ht="9" customHeight="1" x14ac:dyDescent="0.15">
      <c r="A4506" s="514"/>
      <c r="B4506" s="502"/>
      <c r="C4506" s="149">
        <v>67086</v>
      </c>
      <c r="D4506" s="105">
        <v>2600</v>
      </c>
      <c r="E4506" s="149">
        <v>9820</v>
      </c>
      <c r="F4506" s="542" t="s">
        <v>705</v>
      </c>
      <c r="G4506" s="551"/>
      <c r="H4506" s="154">
        <v>889</v>
      </c>
      <c r="I4506" s="154"/>
      <c r="J4506" s="154"/>
      <c r="K4506" s="556"/>
      <c r="L4506" s="558"/>
      <c r="M4506" s="558"/>
      <c r="N4506" s="557"/>
      <c r="O4506" s="154"/>
      <c r="P4506" s="501" t="s">
        <v>27</v>
      </c>
      <c r="Q4506" s="99"/>
    </row>
    <row r="4507" spans="1:17" ht="9" customHeight="1" x14ac:dyDescent="0.15">
      <c r="A4507" s="514"/>
      <c r="B4507" s="502" t="s">
        <v>54</v>
      </c>
      <c r="C4507" s="149">
        <v>66486</v>
      </c>
      <c r="D4507" s="105">
        <v>2450</v>
      </c>
      <c r="E4507" s="149">
        <v>9820</v>
      </c>
      <c r="F4507" s="542" t="s">
        <v>705</v>
      </c>
      <c r="G4507" s="551"/>
      <c r="H4507" s="154">
        <v>874</v>
      </c>
      <c r="I4507" s="154"/>
      <c r="J4507" s="154"/>
      <c r="K4507" s="556"/>
      <c r="L4507" s="558"/>
      <c r="M4507" s="558"/>
      <c r="N4507" s="557"/>
      <c r="O4507" s="154"/>
      <c r="P4507" s="499" t="s">
        <v>27</v>
      </c>
      <c r="Q4507" s="99"/>
    </row>
    <row r="4508" spans="1:17" ht="9" customHeight="1" x14ac:dyDescent="0.15">
      <c r="A4508" s="514"/>
      <c r="B4508" s="502"/>
      <c r="C4508" s="149">
        <v>66786</v>
      </c>
      <c r="D4508" s="105">
        <v>2525</v>
      </c>
      <c r="E4508" s="149">
        <v>9820</v>
      </c>
      <c r="F4508" s="542" t="s">
        <v>705</v>
      </c>
      <c r="G4508" s="551"/>
      <c r="H4508" s="154">
        <v>881.5</v>
      </c>
      <c r="I4508" s="154"/>
      <c r="J4508" s="154"/>
      <c r="K4508" s="556"/>
      <c r="L4508" s="558"/>
      <c r="M4508" s="558"/>
      <c r="N4508" s="557"/>
      <c r="O4508" s="154"/>
      <c r="P4508" s="500" t="s">
        <v>27</v>
      </c>
      <c r="Q4508" s="99"/>
    </row>
    <row r="4509" spans="1:17" ht="9" customHeight="1" x14ac:dyDescent="0.15">
      <c r="A4509" s="514"/>
      <c r="B4509" s="502"/>
      <c r="C4509" s="149">
        <v>67086</v>
      </c>
      <c r="D4509" s="105">
        <v>2600</v>
      </c>
      <c r="E4509" s="149">
        <v>9820</v>
      </c>
      <c r="F4509" s="542" t="s">
        <v>705</v>
      </c>
      <c r="G4509" s="551"/>
      <c r="H4509" s="154">
        <v>889</v>
      </c>
      <c r="I4509" s="154"/>
      <c r="J4509" s="154"/>
      <c r="K4509" s="556"/>
      <c r="L4509" s="558"/>
      <c r="M4509" s="558"/>
      <c r="N4509" s="557"/>
      <c r="O4509" s="154"/>
      <c r="P4509" s="500" t="s">
        <v>27</v>
      </c>
      <c r="Q4509" s="99"/>
    </row>
    <row r="4510" spans="1:17" ht="9" customHeight="1" x14ac:dyDescent="0.15">
      <c r="A4510" s="514"/>
      <c r="B4510" s="502" t="s">
        <v>9</v>
      </c>
      <c r="C4510" s="149">
        <v>66486</v>
      </c>
      <c r="D4510" s="105">
        <v>2450</v>
      </c>
      <c r="E4510" s="149">
        <v>9820</v>
      </c>
      <c r="F4510" s="542" t="s">
        <v>705</v>
      </c>
      <c r="G4510" s="551"/>
      <c r="H4510" s="154">
        <v>874</v>
      </c>
      <c r="I4510" s="154"/>
      <c r="J4510" s="154"/>
      <c r="K4510" s="556"/>
      <c r="L4510" s="558"/>
      <c r="M4510" s="558"/>
      <c r="N4510" s="557"/>
      <c r="O4510" s="154"/>
      <c r="P4510" s="554"/>
      <c r="Q4510" s="99"/>
    </row>
    <row r="4511" spans="1:17" ht="9" customHeight="1" x14ac:dyDescent="0.15">
      <c r="A4511" s="514"/>
      <c r="B4511" s="502"/>
      <c r="C4511" s="149">
        <v>66786</v>
      </c>
      <c r="D4511" s="105">
        <v>2525</v>
      </c>
      <c r="E4511" s="149">
        <v>9820</v>
      </c>
      <c r="F4511" s="542" t="s">
        <v>705</v>
      </c>
      <c r="G4511" s="551"/>
      <c r="H4511" s="154">
        <v>881.5</v>
      </c>
      <c r="I4511" s="154"/>
      <c r="J4511" s="154"/>
      <c r="K4511" s="556"/>
      <c r="L4511" s="558"/>
      <c r="M4511" s="558"/>
      <c r="N4511" s="557"/>
      <c r="O4511" s="154"/>
      <c r="P4511" s="554"/>
      <c r="Q4511" s="99"/>
    </row>
    <row r="4512" spans="1:17" ht="9" customHeight="1" x14ac:dyDescent="0.15">
      <c r="A4512" s="514"/>
      <c r="B4512" s="502"/>
      <c r="C4512" s="149">
        <v>67086</v>
      </c>
      <c r="D4512" s="105">
        <v>2600</v>
      </c>
      <c r="E4512" s="149">
        <v>9820</v>
      </c>
      <c r="F4512" s="542" t="s">
        <v>705</v>
      </c>
      <c r="G4512" s="551"/>
      <c r="H4512" s="154">
        <v>889</v>
      </c>
      <c r="I4512" s="154"/>
      <c r="J4512" s="154"/>
      <c r="K4512" s="556"/>
      <c r="L4512" s="558"/>
      <c r="M4512" s="558"/>
      <c r="N4512" s="557"/>
      <c r="O4512" s="154"/>
      <c r="P4512" s="555"/>
      <c r="Q4512" s="99"/>
    </row>
    <row r="4513" spans="1:17" ht="9" customHeight="1" x14ac:dyDescent="0.15">
      <c r="A4513" s="507" t="s">
        <v>171</v>
      </c>
      <c r="B4513" s="502" t="s">
        <v>18</v>
      </c>
      <c r="C4513" s="149">
        <v>66486</v>
      </c>
      <c r="D4513" s="105">
        <v>2450</v>
      </c>
      <c r="E4513" s="149">
        <v>9820</v>
      </c>
      <c r="F4513" s="542" t="s">
        <v>705</v>
      </c>
      <c r="G4513" s="551"/>
      <c r="H4513" s="154">
        <v>874</v>
      </c>
      <c r="I4513" s="154"/>
      <c r="J4513" s="154"/>
      <c r="K4513" s="556"/>
      <c r="L4513" s="558"/>
      <c r="M4513" s="558"/>
      <c r="N4513" s="557"/>
      <c r="O4513" s="154"/>
      <c r="P4513" s="499" t="s">
        <v>27</v>
      </c>
      <c r="Q4513" s="99"/>
    </row>
    <row r="4514" spans="1:17" ht="9" customHeight="1" x14ac:dyDescent="0.15">
      <c r="A4514" s="514"/>
      <c r="B4514" s="502"/>
      <c r="C4514" s="149">
        <v>66786</v>
      </c>
      <c r="D4514" s="105">
        <v>2525</v>
      </c>
      <c r="E4514" s="149">
        <v>9820</v>
      </c>
      <c r="F4514" s="542" t="s">
        <v>705</v>
      </c>
      <c r="G4514" s="551"/>
      <c r="H4514" s="154">
        <v>881.5</v>
      </c>
      <c r="I4514" s="154"/>
      <c r="J4514" s="154"/>
      <c r="K4514" s="556"/>
      <c r="L4514" s="558"/>
      <c r="M4514" s="558"/>
      <c r="N4514" s="557"/>
      <c r="O4514" s="154"/>
      <c r="P4514" s="500" t="s">
        <v>27</v>
      </c>
      <c r="Q4514" s="99"/>
    </row>
    <row r="4515" spans="1:17" ht="9" customHeight="1" x14ac:dyDescent="0.15">
      <c r="A4515" s="515"/>
      <c r="B4515" s="502"/>
      <c r="C4515" s="149">
        <v>67086</v>
      </c>
      <c r="D4515" s="105">
        <v>2600</v>
      </c>
      <c r="E4515" s="149">
        <v>9820</v>
      </c>
      <c r="F4515" s="542" t="s">
        <v>705</v>
      </c>
      <c r="G4515" s="551"/>
      <c r="H4515" s="154">
        <v>889</v>
      </c>
      <c r="I4515" s="154"/>
      <c r="J4515" s="154"/>
      <c r="K4515" s="556"/>
      <c r="L4515" s="558"/>
      <c r="M4515" s="558"/>
      <c r="N4515" s="557"/>
      <c r="O4515" s="154"/>
      <c r="P4515" s="501" t="s">
        <v>27</v>
      </c>
      <c r="Q4515" s="99"/>
    </row>
    <row r="4516" spans="1:17" x14ac:dyDescent="0.15">
      <c r="A4516" s="477" t="s">
        <v>94</v>
      </c>
      <c r="B4516" s="516"/>
      <c r="C4516" s="516"/>
      <c r="D4516" s="516"/>
      <c r="E4516" s="516"/>
      <c r="F4516" s="516"/>
      <c r="G4516" s="516"/>
      <c r="H4516" s="516"/>
      <c r="I4516" s="516"/>
      <c r="J4516" s="516"/>
      <c r="K4516" s="516"/>
      <c r="L4516" s="516"/>
      <c r="M4516" s="516"/>
      <c r="N4516" s="516"/>
      <c r="O4516" s="516"/>
      <c r="P4516" s="516"/>
      <c r="Q4516" s="517"/>
    </row>
    <row r="4517" spans="1:17" x14ac:dyDescent="0.15">
      <c r="A4517" s="479" t="s">
        <v>316</v>
      </c>
      <c r="B4517" s="518"/>
      <c r="C4517" s="518"/>
      <c r="D4517" s="518"/>
      <c r="E4517" s="518"/>
      <c r="F4517" s="518"/>
      <c r="G4517" s="518"/>
      <c r="H4517" s="518"/>
      <c r="I4517" s="518"/>
      <c r="J4517" s="518"/>
      <c r="K4517" s="518"/>
      <c r="L4517" s="518"/>
      <c r="M4517" s="518"/>
      <c r="N4517" s="518"/>
      <c r="O4517" s="518"/>
      <c r="P4517" s="518"/>
      <c r="Q4517" s="519"/>
    </row>
    <row r="4518" spans="1:17" x14ac:dyDescent="0.15">
      <c r="A4518" s="479" t="s">
        <v>111</v>
      </c>
      <c r="B4518" s="518"/>
      <c r="C4518" s="518"/>
      <c r="D4518" s="518"/>
      <c r="E4518" s="518"/>
      <c r="F4518" s="518"/>
      <c r="G4518" s="518"/>
      <c r="H4518" s="518"/>
      <c r="I4518" s="518"/>
      <c r="J4518" s="518"/>
      <c r="K4518" s="518"/>
      <c r="L4518" s="518"/>
      <c r="M4518" s="518"/>
      <c r="N4518" s="518"/>
      <c r="O4518" s="518"/>
      <c r="P4518" s="518"/>
      <c r="Q4518" s="519"/>
    </row>
    <row r="4519" spans="1:17" x14ac:dyDescent="0.15">
      <c r="A4519" s="461" t="s">
        <v>112</v>
      </c>
      <c r="B4519" s="523"/>
      <c r="C4519" s="523"/>
      <c r="D4519" s="523"/>
      <c r="E4519" s="523"/>
      <c r="F4519" s="523"/>
      <c r="G4519" s="523"/>
      <c r="H4519" s="523"/>
      <c r="I4519" s="523"/>
      <c r="J4519" s="523"/>
      <c r="K4519" s="523"/>
      <c r="L4519" s="523"/>
      <c r="M4519" s="523"/>
      <c r="N4519" s="523"/>
      <c r="O4519" s="523"/>
      <c r="P4519" s="523"/>
      <c r="Q4519" s="524"/>
    </row>
    <row r="4520" spans="1:17" x14ac:dyDescent="0.15">
      <c r="A4520" s="140" t="s">
        <v>418</v>
      </c>
      <c r="B4520" s="90"/>
      <c r="C4520" s="140">
        <f>C4500+1</f>
        <v>759</v>
      </c>
      <c r="N4520" s="90"/>
      <c r="O4520" s="90"/>
      <c r="P4520" s="90"/>
      <c r="Q4520" s="90"/>
    </row>
    <row r="4521" spans="1:17" x14ac:dyDescent="0.15">
      <c r="A4521" s="553" t="s">
        <v>1190</v>
      </c>
      <c r="B4521" s="553"/>
      <c r="C4521" s="553"/>
      <c r="D4521" s="553"/>
      <c r="E4521" s="553"/>
      <c r="F4521" s="553"/>
      <c r="G4521" s="553"/>
      <c r="H4521" s="553"/>
      <c r="I4521" s="553"/>
      <c r="J4521" s="553"/>
      <c r="K4521" s="553"/>
      <c r="L4521" s="553"/>
      <c r="M4521" s="553"/>
      <c r="N4521" s="553"/>
      <c r="O4521" s="553"/>
      <c r="P4521" s="553"/>
      <c r="Q4521" s="553"/>
    </row>
    <row r="4522" spans="1:17" x14ac:dyDescent="0.15">
      <c r="A4522" s="553" t="s">
        <v>749</v>
      </c>
      <c r="B4522" s="553"/>
      <c r="C4522" s="553"/>
      <c r="D4522" s="553"/>
      <c r="E4522" s="553"/>
      <c r="F4522" s="553"/>
      <c r="G4522" s="553"/>
      <c r="H4522" s="553"/>
      <c r="I4522" s="553"/>
      <c r="J4522" s="553"/>
      <c r="K4522" s="553"/>
      <c r="L4522" s="553"/>
      <c r="M4522" s="553"/>
      <c r="N4522" s="553"/>
      <c r="O4522" s="553"/>
      <c r="P4522" s="553"/>
      <c r="Q4522" s="553"/>
    </row>
    <row r="4523" spans="1:17" s="91" customFormat="1" ht="97.5" customHeight="1" x14ac:dyDescent="0.25">
      <c r="A4523" s="186" t="s">
        <v>152</v>
      </c>
      <c r="B4523" s="187" t="s">
        <v>56</v>
      </c>
      <c r="C4523" s="186" t="s">
        <v>124</v>
      </c>
      <c r="D4523" s="186" t="s">
        <v>700</v>
      </c>
      <c r="E4523" s="186" t="s">
        <v>701</v>
      </c>
      <c r="F4523" s="559" t="s">
        <v>325</v>
      </c>
      <c r="G4523" s="560"/>
      <c r="H4523" s="187" t="s">
        <v>703</v>
      </c>
      <c r="I4523" s="93" t="s">
        <v>967</v>
      </c>
      <c r="J4523" s="93" t="s">
        <v>1409</v>
      </c>
      <c r="K4523" s="559" t="s">
        <v>1408</v>
      </c>
      <c r="L4523" s="561"/>
      <c r="M4523" s="561"/>
      <c r="N4523" s="560"/>
      <c r="O4523" s="93" t="s">
        <v>969</v>
      </c>
      <c r="P4523" s="93" t="s">
        <v>1240</v>
      </c>
      <c r="Q4523" s="93" t="s">
        <v>26</v>
      </c>
    </row>
    <row r="4524" spans="1:17" ht="9" customHeight="1" x14ac:dyDescent="0.15">
      <c r="A4524" s="507" t="s">
        <v>170</v>
      </c>
      <c r="B4524" s="502" t="s">
        <v>18</v>
      </c>
      <c r="C4524" s="149">
        <v>66486</v>
      </c>
      <c r="D4524" s="105">
        <v>2450</v>
      </c>
      <c r="E4524" s="149">
        <v>9820</v>
      </c>
      <c r="F4524" s="542" t="s">
        <v>705</v>
      </c>
      <c r="G4524" s="551"/>
      <c r="H4524" s="154">
        <v>2355</v>
      </c>
      <c r="I4524" s="154"/>
      <c r="J4524" s="154"/>
      <c r="K4524" s="556"/>
      <c r="L4524" s="558"/>
      <c r="M4524" s="558"/>
      <c r="N4524" s="557"/>
      <c r="O4524" s="154"/>
      <c r="P4524" s="499" t="s">
        <v>27</v>
      </c>
      <c r="Q4524" s="99"/>
    </row>
    <row r="4525" spans="1:17" ht="9" customHeight="1" x14ac:dyDescent="0.15">
      <c r="A4525" s="514"/>
      <c r="B4525" s="502"/>
      <c r="C4525" s="149">
        <v>66786</v>
      </c>
      <c r="D4525" s="105">
        <v>2525</v>
      </c>
      <c r="E4525" s="149">
        <v>9820</v>
      </c>
      <c r="F4525" s="542" t="s">
        <v>705</v>
      </c>
      <c r="G4525" s="551"/>
      <c r="H4525" s="154">
        <v>2355</v>
      </c>
      <c r="I4525" s="154"/>
      <c r="J4525" s="154"/>
      <c r="K4525" s="556"/>
      <c r="L4525" s="558"/>
      <c r="M4525" s="558"/>
      <c r="N4525" s="557"/>
      <c r="O4525" s="154"/>
      <c r="P4525" s="500" t="s">
        <v>27</v>
      </c>
      <c r="Q4525" s="99"/>
    </row>
    <row r="4526" spans="1:17" ht="9" customHeight="1" x14ac:dyDescent="0.15">
      <c r="A4526" s="514"/>
      <c r="B4526" s="502"/>
      <c r="C4526" s="149">
        <v>67086</v>
      </c>
      <c r="D4526" s="105">
        <v>2600</v>
      </c>
      <c r="E4526" s="149">
        <v>9820</v>
      </c>
      <c r="F4526" s="542" t="s">
        <v>705</v>
      </c>
      <c r="G4526" s="551"/>
      <c r="H4526" s="154">
        <v>2355</v>
      </c>
      <c r="I4526" s="154"/>
      <c r="J4526" s="154"/>
      <c r="K4526" s="556"/>
      <c r="L4526" s="558"/>
      <c r="M4526" s="558"/>
      <c r="N4526" s="557"/>
      <c r="O4526" s="154"/>
      <c r="P4526" s="501" t="s">
        <v>27</v>
      </c>
      <c r="Q4526" s="99"/>
    </row>
    <row r="4527" spans="1:17" ht="9" customHeight="1" x14ac:dyDescent="0.15">
      <c r="A4527" s="514"/>
      <c r="B4527" s="502" t="s">
        <v>54</v>
      </c>
      <c r="C4527" s="149">
        <v>66486</v>
      </c>
      <c r="D4527" s="105">
        <v>2450</v>
      </c>
      <c r="E4527" s="149">
        <v>9820</v>
      </c>
      <c r="F4527" s="542" t="s">
        <v>705</v>
      </c>
      <c r="G4527" s="551"/>
      <c r="H4527" s="154">
        <v>2355</v>
      </c>
      <c r="I4527" s="154"/>
      <c r="J4527" s="154"/>
      <c r="K4527" s="556"/>
      <c r="L4527" s="558"/>
      <c r="M4527" s="558"/>
      <c r="N4527" s="557"/>
      <c r="O4527" s="154"/>
      <c r="P4527" s="499" t="s">
        <v>27</v>
      </c>
      <c r="Q4527" s="99"/>
    </row>
    <row r="4528" spans="1:17" ht="9" customHeight="1" x14ac:dyDescent="0.15">
      <c r="A4528" s="514"/>
      <c r="B4528" s="502"/>
      <c r="C4528" s="149">
        <v>66786</v>
      </c>
      <c r="D4528" s="105">
        <v>2525</v>
      </c>
      <c r="E4528" s="149">
        <v>9820</v>
      </c>
      <c r="F4528" s="542" t="s">
        <v>705</v>
      </c>
      <c r="G4528" s="551"/>
      <c r="H4528" s="154">
        <v>2355</v>
      </c>
      <c r="I4528" s="154"/>
      <c r="J4528" s="154"/>
      <c r="K4528" s="556"/>
      <c r="L4528" s="558"/>
      <c r="M4528" s="558"/>
      <c r="N4528" s="557"/>
      <c r="O4528" s="154"/>
      <c r="P4528" s="500" t="s">
        <v>27</v>
      </c>
      <c r="Q4528" s="99"/>
    </row>
    <row r="4529" spans="1:17" ht="9" customHeight="1" x14ac:dyDescent="0.15">
      <c r="A4529" s="514"/>
      <c r="B4529" s="502"/>
      <c r="C4529" s="149">
        <v>67086</v>
      </c>
      <c r="D4529" s="105">
        <v>2600</v>
      </c>
      <c r="E4529" s="149">
        <v>9820</v>
      </c>
      <c r="F4529" s="542" t="s">
        <v>705</v>
      </c>
      <c r="G4529" s="551"/>
      <c r="H4529" s="154">
        <v>2355</v>
      </c>
      <c r="I4529" s="154"/>
      <c r="J4529" s="154"/>
      <c r="K4529" s="556"/>
      <c r="L4529" s="558"/>
      <c r="M4529" s="558"/>
      <c r="N4529" s="557"/>
      <c r="O4529" s="154"/>
      <c r="P4529" s="500" t="s">
        <v>27</v>
      </c>
      <c r="Q4529" s="99"/>
    </row>
    <row r="4530" spans="1:17" ht="9" customHeight="1" x14ac:dyDescent="0.15">
      <c r="A4530" s="514"/>
      <c r="B4530" s="502" t="s">
        <v>9</v>
      </c>
      <c r="C4530" s="149">
        <v>66486</v>
      </c>
      <c r="D4530" s="105">
        <v>2450</v>
      </c>
      <c r="E4530" s="149">
        <v>9820</v>
      </c>
      <c r="F4530" s="542" t="s">
        <v>705</v>
      </c>
      <c r="G4530" s="551"/>
      <c r="H4530" s="154">
        <v>2355</v>
      </c>
      <c r="I4530" s="154"/>
      <c r="J4530" s="154"/>
      <c r="K4530" s="556"/>
      <c r="L4530" s="558"/>
      <c r="M4530" s="558"/>
      <c r="N4530" s="557"/>
      <c r="O4530" s="154"/>
      <c r="P4530" s="554"/>
      <c r="Q4530" s="99"/>
    </row>
    <row r="4531" spans="1:17" ht="9" customHeight="1" x14ac:dyDescent="0.15">
      <c r="A4531" s="514"/>
      <c r="B4531" s="502"/>
      <c r="C4531" s="149">
        <v>66786</v>
      </c>
      <c r="D4531" s="105">
        <v>2525</v>
      </c>
      <c r="E4531" s="149">
        <v>9820</v>
      </c>
      <c r="F4531" s="542" t="s">
        <v>705</v>
      </c>
      <c r="G4531" s="551"/>
      <c r="H4531" s="154">
        <v>2355</v>
      </c>
      <c r="I4531" s="154"/>
      <c r="J4531" s="154"/>
      <c r="K4531" s="556"/>
      <c r="L4531" s="558"/>
      <c r="M4531" s="558"/>
      <c r="N4531" s="557"/>
      <c r="O4531" s="154"/>
      <c r="P4531" s="554"/>
      <c r="Q4531" s="99"/>
    </row>
    <row r="4532" spans="1:17" ht="9" customHeight="1" x14ac:dyDescent="0.15">
      <c r="A4532" s="514"/>
      <c r="B4532" s="502"/>
      <c r="C4532" s="149">
        <v>67086</v>
      </c>
      <c r="D4532" s="105">
        <v>2600</v>
      </c>
      <c r="E4532" s="149">
        <v>9820</v>
      </c>
      <c r="F4532" s="542" t="s">
        <v>705</v>
      </c>
      <c r="G4532" s="551"/>
      <c r="H4532" s="154">
        <v>2355</v>
      </c>
      <c r="I4532" s="154"/>
      <c r="J4532" s="154"/>
      <c r="K4532" s="556"/>
      <c r="L4532" s="558"/>
      <c r="M4532" s="558"/>
      <c r="N4532" s="557"/>
      <c r="O4532" s="154"/>
      <c r="P4532" s="555"/>
      <c r="Q4532" s="99"/>
    </row>
    <row r="4533" spans="1:17" ht="9" customHeight="1" x14ac:dyDescent="0.15">
      <c r="A4533" s="507" t="s">
        <v>171</v>
      </c>
      <c r="B4533" s="502" t="s">
        <v>18</v>
      </c>
      <c r="C4533" s="149">
        <v>66486</v>
      </c>
      <c r="D4533" s="105">
        <v>2450</v>
      </c>
      <c r="E4533" s="149">
        <v>9820</v>
      </c>
      <c r="F4533" s="542" t="s">
        <v>705</v>
      </c>
      <c r="G4533" s="551"/>
      <c r="H4533" s="154">
        <v>2355</v>
      </c>
      <c r="I4533" s="154"/>
      <c r="J4533" s="154"/>
      <c r="K4533" s="556"/>
      <c r="L4533" s="558"/>
      <c r="M4533" s="558"/>
      <c r="N4533" s="557"/>
      <c r="O4533" s="154"/>
      <c r="P4533" s="499" t="s">
        <v>27</v>
      </c>
      <c r="Q4533" s="99"/>
    </row>
    <row r="4534" spans="1:17" ht="9" customHeight="1" x14ac:dyDescent="0.15">
      <c r="A4534" s="514"/>
      <c r="B4534" s="502"/>
      <c r="C4534" s="149">
        <v>66786</v>
      </c>
      <c r="D4534" s="105">
        <v>2525</v>
      </c>
      <c r="E4534" s="149">
        <v>9820</v>
      </c>
      <c r="F4534" s="542" t="s">
        <v>705</v>
      </c>
      <c r="G4534" s="551"/>
      <c r="H4534" s="154">
        <v>2355</v>
      </c>
      <c r="I4534" s="154"/>
      <c r="J4534" s="154"/>
      <c r="K4534" s="556"/>
      <c r="L4534" s="558"/>
      <c r="M4534" s="558"/>
      <c r="N4534" s="557"/>
      <c r="O4534" s="154"/>
      <c r="P4534" s="500" t="s">
        <v>27</v>
      </c>
      <c r="Q4534" s="99"/>
    </row>
    <row r="4535" spans="1:17" ht="9" customHeight="1" x14ac:dyDescent="0.15">
      <c r="A4535" s="515"/>
      <c r="B4535" s="502"/>
      <c r="C4535" s="149">
        <v>67086</v>
      </c>
      <c r="D4535" s="105">
        <v>2600</v>
      </c>
      <c r="E4535" s="149">
        <v>9820</v>
      </c>
      <c r="F4535" s="542" t="s">
        <v>705</v>
      </c>
      <c r="G4535" s="551"/>
      <c r="H4535" s="154">
        <v>2355</v>
      </c>
      <c r="I4535" s="154"/>
      <c r="J4535" s="154"/>
      <c r="K4535" s="556"/>
      <c r="L4535" s="558"/>
      <c r="M4535" s="558"/>
      <c r="N4535" s="557"/>
      <c r="O4535" s="154"/>
      <c r="P4535" s="501" t="s">
        <v>27</v>
      </c>
      <c r="Q4535" s="99"/>
    </row>
    <row r="4536" spans="1:17" x14ac:dyDescent="0.15">
      <c r="A4536" s="477" t="s">
        <v>94</v>
      </c>
      <c r="B4536" s="516"/>
      <c r="C4536" s="516"/>
      <c r="D4536" s="516"/>
      <c r="E4536" s="516"/>
      <c r="F4536" s="516"/>
      <c r="G4536" s="516"/>
      <c r="H4536" s="516"/>
      <c r="I4536" s="516"/>
      <c r="J4536" s="516"/>
      <c r="K4536" s="516"/>
      <c r="L4536" s="516"/>
      <c r="M4536" s="516"/>
      <c r="N4536" s="516"/>
      <c r="O4536" s="516"/>
      <c r="P4536" s="516"/>
      <c r="Q4536" s="517"/>
    </row>
    <row r="4537" spans="1:17" x14ac:dyDescent="0.15">
      <c r="A4537" s="479" t="s">
        <v>316</v>
      </c>
      <c r="B4537" s="518"/>
      <c r="C4537" s="518"/>
      <c r="D4537" s="518"/>
      <c r="E4537" s="518"/>
      <c r="F4537" s="518"/>
      <c r="G4537" s="518"/>
      <c r="H4537" s="518"/>
      <c r="I4537" s="518"/>
      <c r="J4537" s="518"/>
      <c r="K4537" s="518"/>
      <c r="L4537" s="518"/>
      <c r="M4537" s="518"/>
      <c r="N4537" s="518"/>
      <c r="O4537" s="518"/>
      <c r="P4537" s="518"/>
      <c r="Q4537" s="519"/>
    </row>
    <row r="4538" spans="1:17" x14ac:dyDescent="0.15">
      <c r="A4538" s="479" t="s">
        <v>111</v>
      </c>
      <c r="B4538" s="518"/>
      <c r="C4538" s="518"/>
      <c r="D4538" s="518"/>
      <c r="E4538" s="518"/>
      <c r="F4538" s="518"/>
      <c r="G4538" s="518"/>
      <c r="H4538" s="518"/>
      <c r="I4538" s="518"/>
      <c r="J4538" s="518"/>
      <c r="K4538" s="518"/>
      <c r="L4538" s="518"/>
      <c r="M4538" s="518"/>
      <c r="N4538" s="518"/>
      <c r="O4538" s="518"/>
      <c r="P4538" s="518"/>
      <c r="Q4538" s="519"/>
    </row>
    <row r="4539" spans="1:17" x14ac:dyDescent="0.15">
      <c r="A4539" s="461" t="s">
        <v>112</v>
      </c>
      <c r="B4539" s="523"/>
      <c r="C4539" s="523"/>
      <c r="D4539" s="523"/>
      <c r="E4539" s="523"/>
      <c r="F4539" s="523"/>
      <c r="G4539" s="523"/>
      <c r="H4539" s="523"/>
      <c r="I4539" s="523"/>
      <c r="J4539" s="523"/>
      <c r="K4539" s="523"/>
      <c r="L4539" s="523"/>
      <c r="M4539" s="523"/>
      <c r="N4539" s="523"/>
      <c r="O4539" s="523"/>
      <c r="P4539" s="523"/>
      <c r="Q4539" s="524"/>
    </row>
    <row r="4540" spans="1:17" x14ac:dyDescent="0.15">
      <c r="A4540" s="140" t="s">
        <v>418</v>
      </c>
      <c r="B4540" s="90"/>
      <c r="C4540" s="140">
        <f>C4520+1</f>
        <v>760</v>
      </c>
      <c r="N4540" s="90"/>
      <c r="O4540" s="90"/>
      <c r="P4540" s="90"/>
      <c r="Q4540" s="90"/>
    </row>
    <row r="4541" spans="1:17" x14ac:dyDescent="0.15">
      <c r="A4541" s="553" t="s">
        <v>1191</v>
      </c>
      <c r="B4541" s="553"/>
      <c r="C4541" s="553"/>
      <c r="D4541" s="553"/>
      <c r="E4541" s="553"/>
      <c r="F4541" s="553"/>
      <c r="G4541" s="553"/>
      <c r="H4541" s="553"/>
      <c r="I4541" s="553"/>
      <c r="J4541" s="553"/>
      <c r="K4541" s="553"/>
      <c r="L4541" s="553"/>
      <c r="M4541" s="553"/>
      <c r="N4541" s="553"/>
      <c r="O4541" s="553"/>
      <c r="P4541" s="553"/>
      <c r="Q4541" s="553"/>
    </row>
    <row r="4542" spans="1:17" x14ac:dyDescent="0.15">
      <c r="A4542" s="553" t="s">
        <v>749</v>
      </c>
      <c r="B4542" s="553"/>
      <c r="C4542" s="553"/>
      <c r="D4542" s="553"/>
      <c r="E4542" s="553"/>
      <c r="F4542" s="553"/>
      <c r="G4542" s="553"/>
      <c r="H4542" s="553"/>
      <c r="I4542" s="553"/>
      <c r="J4542" s="553"/>
      <c r="K4542" s="553"/>
      <c r="L4542" s="553"/>
      <c r="M4542" s="553"/>
      <c r="N4542" s="553"/>
      <c r="O4542" s="553"/>
      <c r="P4542" s="553"/>
      <c r="Q4542" s="553"/>
    </row>
    <row r="4543" spans="1:17" s="91" customFormat="1" ht="97.5" customHeight="1" x14ac:dyDescent="0.25">
      <c r="A4543" s="184" t="s">
        <v>152</v>
      </c>
      <c r="B4543" s="185" t="s">
        <v>56</v>
      </c>
      <c r="C4543" s="184" t="s">
        <v>124</v>
      </c>
      <c r="D4543" s="184" t="s">
        <v>700</v>
      </c>
      <c r="E4543" s="184" t="s">
        <v>701</v>
      </c>
      <c r="F4543" s="559" t="s">
        <v>121</v>
      </c>
      <c r="G4543" s="560"/>
      <c r="H4543" s="185" t="s">
        <v>216</v>
      </c>
      <c r="I4543" s="93" t="s">
        <v>852</v>
      </c>
      <c r="J4543" s="93" t="s">
        <v>1409</v>
      </c>
      <c r="K4543" s="559" t="s">
        <v>1408</v>
      </c>
      <c r="L4543" s="561"/>
      <c r="M4543" s="561"/>
      <c r="N4543" s="560"/>
      <c r="O4543" s="93" t="s">
        <v>845</v>
      </c>
      <c r="P4543" s="93" t="s">
        <v>846</v>
      </c>
      <c r="Q4543" s="93" t="s">
        <v>26</v>
      </c>
    </row>
    <row r="4544" spans="1:17" x14ac:dyDescent="0.15">
      <c r="A4544" s="507" t="s">
        <v>170</v>
      </c>
      <c r="B4544" s="502" t="s">
        <v>18</v>
      </c>
      <c r="C4544" s="149">
        <v>66536</v>
      </c>
      <c r="D4544" s="149">
        <v>66734</v>
      </c>
      <c r="E4544" s="149">
        <v>2450</v>
      </c>
      <c r="F4544" s="542" t="s">
        <v>704</v>
      </c>
      <c r="G4544" s="551"/>
      <c r="H4544" s="96">
        <v>2120</v>
      </c>
      <c r="I4544" s="154"/>
      <c r="J4544" s="154"/>
      <c r="K4544" s="556"/>
      <c r="L4544" s="558"/>
      <c r="M4544" s="558"/>
      <c r="N4544" s="557"/>
      <c r="O4544" s="154"/>
      <c r="P4544" s="499" t="s">
        <v>27</v>
      </c>
      <c r="Q4544" s="99"/>
    </row>
    <row r="4545" spans="1:17" x14ac:dyDescent="0.15">
      <c r="A4545" s="514"/>
      <c r="B4545" s="502"/>
      <c r="C4545" s="149">
        <v>66786</v>
      </c>
      <c r="D4545" s="149">
        <v>66984</v>
      </c>
      <c r="E4545" s="149">
        <v>2525</v>
      </c>
      <c r="F4545" s="542" t="s">
        <v>704</v>
      </c>
      <c r="G4545" s="551"/>
      <c r="H4545" s="96">
        <v>2145</v>
      </c>
      <c r="I4545" s="154"/>
      <c r="J4545" s="154"/>
      <c r="K4545" s="556"/>
      <c r="L4545" s="558"/>
      <c r="M4545" s="558"/>
      <c r="N4545" s="557"/>
      <c r="O4545" s="154"/>
      <c r="P4545" s="500" t="s">
        <v>27</v>
      </c>
      <c r="Q4545" s="99"/>
    </row>
    <row r="4546" spans="1:17" x14ac:dyDescent="0.15">
      <c r="A4546" s="514"/>
      <c r="B4546" s="502"/>
      <c r="C4546" s="149">
        <v>67036</v>
      </c>
      <c r="D4546" s="149">
        <v>67234</v>
      </c>
      <c r="E4546" s="149">
        <v>2600</v>
      </c>
      <c r="F4546" s="542" t="s">
        <v>704</v>
      </c>
      <c r="G4546" s="551"/>
      <c r="H4546" s="96">
        <v>2170</v>
      </c>
      <c r="I4546" s="154"/>
      <c r="J4546" s="154"/>
      <c r="K4546" s="556"/>
      <c r="L4546" s="558"/>
      <c r="M4546" s="558"/>
      <c r="N4546" s="557"/>
      <c r="O4546" s="154"/>
      <c r="P4546" s="501" t="s">
        <v>27</v>
      </c>
      <c r="Q4546" s="99"/>
    </row>
    <row r="4547" spans="1:17" x14ac:dyDescent="0.15">
      <c r="A4547" s="514"/>
      <c r="B4547" s="502" t="s">
        <v>54</v>
      </c>
      <c r="C4547" s="149">
        <v>66536</v>
      </c>
      <c r="D4547" s="149">
        <v>66734</v>
      </c>
      <c r="E4547" s="149">
        <v>2450</v>
      </c>
      <c r="F4547" s="542" t="s">
        <v>704</v>
      </c>
      <c r="G4547" s="551"/>
      <c r="H4547" s="96">
        <v>2120</v>
      </c>
      <c r="I4547" s="154"/>
      <c r="J4547" s="154"/>
      <c r="K4547" s="556"/>
      <c r="L4547" s="558"/>
      <c r="M4547" s="558"/>
      <c r="N4547" s="557"/>
      <c r="O4547" s="154"/>
      <c r="P4547" s="499" t="s">
        <v>27</v>
      </c>
      <c r="Q4547" s="99"/>
    </row>
    <row r="4548" spans="1:17" x14ac:dyDescent="0.15">
      <c r="A4548" s="514"/>
      <c r="B4548" s="502"/>
      <c r="C4548" s="149">
        <v>66786</v>
      </c>
      <c r="D4548" s="149">
        <v>66984</v>
      </c>
      <c r="E4548" s="149">
        <v>2525</v>
      </c>
      <c r="F4548" s="542" t="s">
        <v>704</v>
      </c>
      <c r="G4548" s="551"/>
      <c r="H4548" s="96">
        <v>2145</v>
      </c>
      <c r="I4548" s="154"/>
      <c r="J4548" s="154"/>
      <c r="K4548" s="556"/>
      <c r="L4548" s="558"/>
      <c r="M4548" s="558"/>
      <c r="N4548" s="557"/>
      <c r="O4548" s="154"/>
      <c r="P4548" s="500" t="s">
        <v>27</v>
      </c>
      <c r="Q4548" s="99"/>
    </row>
    <row r="4549" spans="1:17" x14ac:dyDescent="0.15">
      <c r="A4549" s="514"/>
      <c r="B4549" s="502"/>
      <c r="C4549" s="149">
        <v>67036</v>
      </c>
      <c r="D4549" s="149">
        <v>67234</v>
      </c>
      <c r="E4549" s="149">
        <v>2600</v>
      </c>
      <c r="F4549" s="542" t="s">
        <v>704</v>
      </c>
      <c r="G4549" s="551"/>
      <c r="H4549" s="96">
        <v>2170</v>
      </c>
      <c r="I4549" s="154"/>
      <c r="J4549" s="154"/>
      <c r="K4549" s="556"/>
      <c r="L4549" s="558"/>
      <c r="M4549" s="558"/>
      <c r="N4549" s="557"/>
      <c r="O4549" s="154"/>
      <c r="P4549" s="500" t="s">
        <v>27</v>
      </c>
      <c r="Q4549" s="99"/>
    </row>
    <row r="4550" spans="1:17" x14ac:dyDescent="0.15">
      <c r="A4550" s="514"/>
      <c r="B4550" s="502" t="s">
        <v>9</v>
      </c>
      <c r="C4550" s="149">
        <v>66536</v>
      </c>
      <c r="D4550" s="149">
        <v>66734</v>
      </c>
      <c r="E4550" s="149">
        <v>2450</v>
      </c>
      <c r="F4550" s="542" t="s">
        <v>704</v>
      </c>
      <c r="G4550" s="551"/>
      <c r="H4550" s="96">
        <v>2120</v>
      </c>
      <c r="I4550" s="154"/>
      <c r="J4550" s="154"/>
      <c r="K4550" s="556"/>
      <c r="L4550" s="558"/>
      <c r="M4550" s="558"/>
      <c r="N4550" s="557"/>
      <c r="O4550" s="154"/>
      <c r="P4550" s="554"/>
      <c r="Q4550" s="99"/>
    </row>
    <row r="4551" spans="1:17" ht="9" customHeight="1" x14ac:dyDescent="0.15">
      <c r="A4551" s="514"/>
      <c r="B4551" s="502"/>
      <c r="C4551" s="149">
        <v>66786</v>
      </c>
      <c r="D4551" s="149">
        <v>66984</v>
      </c>
      <c r="E4551" s="149">
        <v>2525</v>
      </c>
      <c r="F4551" s="542" t="s">
        <v>704</v>
      </c>
      <c r="G4551" s="551"/>
      <c r="H4551" s="96">
        <v>2145</v>
      </c>
      <c r="I4551" s="154"/>
      <c r="J4551" s="154"/>
      <c r="K4551" s="556"/>
      <c r="L4551" s="558"/>
      <c r="M4551" s="558"/>
      <c r="N4551" s="557"/>
      <c r="O4551" s="154"/>
      <c r="P4551" s="554"/>
      <c r="Q4551" s="99"/>
    </row>
    <row r="4552" spans="1:17" ht="9" customHeight="1" x14ac:dyDescent="0.15">
      <c r="A4552" s="514"/>
      <c r="B4552" s="502"/>
      <c r="C4552" s="149">
        <v>67036</v>
      </c>
      <c r="D4552" s="149">
        <v>67234</v>
      </c>
      <c r="E4552" s="149">
        <v>2600</v>
      </c>
      <c r="F4552" s="542" t="s">
        <v>704</v>
      </c>
      <c r="G4552" s="551"/>
      <c r="H4552" s="96">
        <v>2170</v>
      </c>
      <c r="I4552" s="154"/>
      <c r="J4552" s="154"/>
      <c r="K4552" s="556"/>
      <c r="L4552" s="558"/>
      <c r="M4552" s="558"/>
      <c r="N4552" s="557"/>
      <c r="O4552" s="154"/>
      <c r="P4552" s="555"/>
      <c r="Q4552" s="99"/>
    </row>
    <row r="4553" spans="1:17" ht="9" customHeight="1" x14ac:dyDescent="0.15">
      <c r="A4553" s="507" t="s">
        <v>171</v>
      </c>
      <c r="B4553" s="502" t="s">
        <v>18</v>
      </c>
      <c r="C4553" s="149">
        <v>66536</v>
      </c>
      <c r="D4553" s="149">
        <v>66734</v>
      </c>
      <c r="E4553" s="149">
        <v>2450</v>
      </c>
      <c r="F4553" s="542" t="s">
        <v>704</v>
      </c>
      <c r="G4553" s="551"/>
      <c r="H4553" s="96">
        <v>2120</v>
      </c>
      <c r="I4553" s="154"/>
      <c r="J4553" s="154"/>
      <c r="K4553" s="556"/>
      <c r="L4553" s="558"/>
      <c r="M4553" s="558"/>
      <c r="N4553" s="557"/>
      <c r="O4553" s="154"/>
      <c r="P4553" s="499" t="s">
        <v>27</v>
      </c>
      <c r="Q4553" s="99"/>
    </row>
    <row r="4554" spans="1:17" x14ac:dyDescent="0.15">
      <c r="A4554" s="514"/>
      <c r="B4554" s="502"/>
      <c r="C4554" s="149">
        <v>66786</v>
      </c>
      <c r="D4554" s="149">
        <v>66984</v>
      </c>
      <c r="E4554" s="149">
        <v>2525</v>
      </c>
      <c r="F4554" s="542" t="s">
        <v>704</v>
      </c>
      <c r="G4554" s="551"/>
      <c r="H4554" s="96">
        <v>2145</v>
      </c>
      <c r="I4554" s="154"/>
      <c r="J4554" s="154"/>
      <c r="K4554" s="556"/>
      <c r="L4554" s="558"/>
      <c r="M4554" s="558"/>
      <c r="N4554" s="557"/>
      <c r="O4554" s="154"/>
      <c r="P4554" s="500" t="s">
        <v>27</v>
      </c>
      <c r="Q4554" s="99"/>
    </row>
    <row r="4555" spans="1:17" x14ac:dyDescent="0.15">
      <c r="A4555" s="515"/>
      <c r="B4555" s="502"/>
      <c r="C4555" s="149">
        <v>67036</v>
      </c>
      <c r="D4555" s="149">
        <v>67234</v>
      </c>
      <c r="E4555" s="149">
        <v>2600</v>
      </c>
      <c r="F4555" s="542" t="s">
        <v>704</v>
      </c>
      <c r="G4555" s="551"/>
      <c r="H4555" s="96">
        <v>2170</v>
      </c>
      <c r="I4555" s="154"/>
      <c r="J4555" s="154"/>
      <c r="K4555" s="556"/>
      <c r="L4555" s="558"/>
      <c r="M4555" s="558"/>
      <c r="N4555" s="557"/>
      <c r="O4555" s="154"/>
      <c r="P4555" s="501" t="s">
        <v>27</v>
      </c>
      <c r="Q4555" s="99"/>
    </row>
    <row r="4556" spans="1:17" x14ac:dyDescent="0.15">
      <c r="A4556" s="477" t="s">
        <v>94</v>
      </c>
      <c r="B4556" s="516"/>
      <c r="C4556" s="516"/>
      <c r="D4556" s="516"/>
      <c r="E4556" s="516"/>
      <c r="F4556" s="516"/>
      <c r="G4556" s="516"/>
      <c r="H4556" s="516"/>
      <c r="I4556" s="516"/>
      <c r="J4556" s="516"/>
      <c r="K4556" s="516"/>
      <c r="L4556" s="516"/>
      <c r="M4556" s="516"/>
      <c r="N4556" s="516"/>
      <c r="O4556" s="516"/>
      <c r="P4556" s="516"/>
      <c r="Q4556" s="517"/>
    </row>
    <row r="4557" spans="1:17" x14ac:dyDescent="0.15">
      <c r="A4557" s="479" t="s">
        <v>316</v>
      </c>
      <c r="B4557" s="518"/>
      <c r="C4557" s="518"/>
      <c r="D4557" s="518"/>
      <c r="E4557" s="518"/>
      <c r="F4557" s="518"/>
      <c r="G4557" s="518"/>
      <c r="H4557" s="518"/>
      <c r="I4557" s="518"/>
      <c r="J4557" s="518"/>
      <c r="K4557" s="518"/>
      <c r="L4557" s="518"/>
      <c r="M4557" s="518"/>
      <c r="N4557" s="518"/>
      <c r="O4557" s="518"/>
      <c r="P4557" s="518"/>
      <c r="Q4557" s="519"/>
    </row>
    <row r="4558" spans="1:17" x14ac:dyDescent="0.15">
      <c r="A4558" s="479" t="s">
        <v>111</v>
      </c>
      <c r="B4558" s="518"/>
      <c r="C4558" s="518"/>
      <c r="D4558" s="518"/>
      <c r="E4558" s="518"/>
      <c r="F4558" s="518"/>
      <c r="G4558" s="518"/>
      <c r="H4558" s="518"/>
      <c r="I4558" s="518"/>
      <c r="J4558" s="518"/>
      <c r="K4558" s="518"/>
      <c r="L4558" s="518"/>
      <c r="M4558" s="518"/>
      <c r="N4558" s="518"/>
      <c r="O4558" s="518"/>
      <c r="P4558" s="518"/>
      <c r="Q4558" s="519"/>
    </row>
    <row r="4559" spans="1:17" x14ac:dyDescent="0.15">
      <c r="A4559" s="461" t="s">
        <v>112</v>
      </c>
      <c r="B4559" s="523"/>
      <c r="C4559" s="523"/>
      <c r="D4559" s="523"/>
      <c r="E4559" s="523"/>
      <c r="F4559" s="523"/>
      <c r="G4559" s="523"/>
      <c r="H4559" s="523"/>
      <c r="I4559" s="523"/>
      <c r="J4559" s="523"/>
      <c r="K4559" s="523"/>
      <c r="L4559" s="523"/>
      <c r="M4559" s="523"/>
      <c r="N4559" s="523"/>
      <c r="O4559" s="523"/>
      <c r="P4559" s="523"/>
      <c r="Q4559" s="524"/>
    </row>
    <row r="4560" spans="1:17" x14ac:dyDescent="0.15">
      <c r="A4560" s="140" t="s">
        <v>418</v>
      </c>
      <c r="B4560" s="90"/>
      <c r="C4560" s="140">
        <f>C4540+1</f>
        <v>761</v>
      </c>
      <c r="N4560" s="90"/>
      <c r="O4560" s="90"/>
      <c r="P4560" s="90"/>
      <c r="Q4560" s="90"/>
    </row>
    <row r="4561" spans="1:17" x14ac:dyDescent="0.15">
      <c r="A4561" s="553" t="s">
        <v>1192</v>
      </c>
      <c r="B4561" s="553"/>
      <c r="C4561" s="553"/>
      <c r="D4561" s="553"/>
      <c r="E4561" s="553"/>
      <c r="F4561" s="553"/>
      <c r="G4561" s="553"/>
      <c r="H4561" s="553"/>
      <c r="I4561" s="553"/>
      <c r="J4561" s="553"/>
      <c r="K4561" s="553"/>
      <c r="L4561" s="553"/>
      <c r="M4561" s="553"/>
      <c r="N4561" s="553"/>
      <c r="O4561" s="553"/>
      <c r="P4561" s="553"/>
      <c r="Q4561" s="553"/>
    </row>
    <row r="4562" spans="1:17" x14ac:dyDescent="0.15">
      <c r="A4562" s="553" t="s">
        <v>749</v>
      </c>
      <c r="B4562" s="553"/>
      <c r="C4562" s="553"/>
      <c r="D4562" s="553"/>
      <c r="E4562" s="553"/>
      <c r="F4562" s="553"/>
      <c r="G4562" s="553"/>
      <c r="H4562" s="553"/>
      <c r="I4562" s="553"/>
      <c r="J4562" s="553"/>
      <c r="K4562" s="553"/>
      <c r="L4562" s="553"/>
      <c r="M4562" s="553"/>
      <c r="N4562" s="553"/>
      <c r="O4562" s="553"/>
      <c r="P4562" s="553"/>
      <c r="Q4562" s="553"/>
    </row>
    <row r="4563" spans="1:17" s="91" customFormat="1" ht="97.5" customHeight="1" x14ac:dyDescent="0.25">
      <c r="A4563" s="184" t="s">
        <v>152</v>
      </c>
      <c r="B4563" s="185" t="s">
        <v>56</v>
      </c>
      <c r="C4563" s="184" t="s">
        <v>124</v>
      </c>
      <c r="D4563" s="184" t="s">
        <v>700</v>
      </c>
      <c r="E4563" s="184" t="s">
        <v>701</v>
      </c>
      <c r="F4563" s="559" t="s">
        <v>324</v>
      </c>
      <c r="G4563" s="560"/>
      <c r="H4563" s="185" t="s">
        <v>702</v>
      </c>
      <c r="I4563" s="93" t="s">
        <v>966</v>
      </c>
      <c r="J4563" s="93" t="s">
        <v>1409</v>
      </c>
      <c r="K4563" s="559" t="s">
        <v>1408</v>
      </c>
      <c r="L4563" s="561"/>
      <c r="M4563" s="561"/>
      <c r="N4563" s="560"/>
      <c r="O4563" s="93" t="s">
        <v>968</v>
      </c>
      <c r="P4563" s="93" t="s">
        <v>1239</v>
      </c>
      <c r="Q4563" s="93" t="s">
        <v>26</v>
      </c>
    </row>
    <row r="4564" spans="1:17" ht="9" customHeight="1" x14ac:dyDescent="0.15">
      <c r="A4564" s="507" t="s">
        <v>170</v>
      </c>
      <c r="B4564" s="502" t="s">
        <v>18</v>
      </c>
      <c r="C4564" s="149">
        <v>66536</v>
      </c>
      <c r="D4564" s="149">
        <v>66734</v>
      </c>
      <c r="E4564" s="149">
        <v>2450</v>
      </c>
      <c r="F4564" s="542" t="s">
        <v>704</v>
      </c>
      <c r="G4564" s="551"/>
      <c r="H4564" s="96">
        <v>2139.8000000000002</v>
      </c>
      <c r="I4564" s="154"/>
      <c r="J4564" s="154"/>
      <c r="K4564" s="556"/>
      <c r="L4564" s="558"/>
      <c r="M4564" s="558"/>
      <c r="N4564" s="557"/>
      <c r="O4564" s="154"/>
      <c r="P4564" s="499" t="s">
        <v>27</v>
      </c>
      <c r="Q4564" s="99"/>
    </row>
    <row r="4565" spans="1:17" ht="9" customHeight="1" x14ac:dyDescent="0.15">
      <c r="A4565" s="514"/>
      <c r="B4565" s="502"/>
      <c r="C4565" s="149">
        <v>66786</v>
      </c>
      <c r="D4565" s="149">
        <v>66984</v>
      </c>
      <c r="E4565" s="149">
        <v>2525</v>
      </c>
      <c r="F4565" s="542" t="s">
        <v>704</v>
      </c>
      <c r="G4565" s="551"/>
      <c r="H4565" s="96">
        <v>2164.8000000000002</v>
      </c>
      <c r="I4565" s="154"/>
      <c r="J4565" s="154"/>
      <c r="K4565" s="556"/>
      <c r="L4565" s="558"/>
      <c r="M4565" s="558"/>
      <c r="N4565" s="557"/>
      <c r="O4565" s="154"/>
      <c r="P4565" s="500" t="s">
        <v>27</v>
      </c>
      <c r="Q4565" s="99"/>
    </row>
    <row r="4566" spans="1:17" ht="9" customHeight="1" x14ac:dyDescent="0.15">
      <c r="A4566" s="514"/>
      <c r="B4566" s="502"/>
      <c r="C4566" s="149">
        <v>67036</v>
      </c>
      <c r="D4566" s="149">
        <v>67234</v>
      </c>
      <c r="E4566" s="149">
        <v>2600</v>
      </c>
      <c r="F4566" s="542" t="s">
        <v>704</v>
      </c>
      <c r="G4566" s="551"/>
      <c r="H4566" s="96">
        <v>2189.8000000000002</v>
      </c>
      <c r="I4566" s="154"/>
      <c r="J4566" s="154"/>
      <c r="K4566" s="556"/>
      <c r="L4566" s="558"/>
      <c r="M4566" s="558"/>
      <c r="N4566" s="557"/>
      <c r="O4566" s="154"/>
      <c r="P4566" s="501" t="s">
        <v>27</v>
      </c>
      <c r="Q4566" s="99"/>
    </row>
    <row r="4567" spans="1:17" ht="9" customHeight="1" x14ac:dyDescent="0.15">
      <c r="A4567" s="514"/>
      <c r="B4567" s="502" t="s">
        <v>54</v>
      </c>
      <c r="C4567" s="149">
        <v>66536</v>
      </c>
      <c r="D4567" s="149">
        <v>66734</v>
      </c>
      <c r="E4567" s="149">
        <v>2450</v>
      </c>
      <c r="F4567" s="542" t="s">
        <v>704</v>
      </c>
      <c r="G4567" s="551"/>
      <c r="H4567" s="96">
        <v>2139.8000000000002</v>
      </c>
      <c r="I4567" s="154"/>
      <c r="J4567" s="154"/>
      <c r="K4567" s="556"/>
      <c r="L4567" s="558"/>
      <c r="M4567" s="558"/>
      <c r="N4567" s="557"/>
      <c r="O4567" s="154"/>
      <c r="P4567" s="499" t="s">
        <v>27</v>
      </c>
      <c r="Q4567" s="99"/>
    </row>
    <row r="4568" spans="1:17" ht="9" customHeight="1" x14ac:dyDescent="0.15">
      <c r="A4568" s="514"/>
      <c r="B4568" s="502"/>
      <c r="C4568" s="149">
        <v>66786</v>
      </c>
      <c r="D4568" s="149">
        <v>66984</v>
      </c>
      <c r="E4568" s="149">
        <v>2525</v>
      </c>
      <c r="F4568" s="542" t="s">
        <v>704</v>
      </c>
      <c r="G4568" s="551"/>
      <c r="H4568" s="96">
        <v>2164.8000000000002</v>
      </c>
      <c r="I4568" s="154"/>
      <c r="J4568" s="154"/>
      <c r="K4568" s="556"/>
      <c r="L4568" s="558"/>
      <c r="M4568" s="558"/>
      <c r="N4568" s="557"/>
      <c r="O4568" s="154"/>
      <c r="P4568" s="500" t="s">
        <v>27</v>
      </c>
      <c r="Q4568" s="99"/>
    </row>
    <row r="4569" spans="1:17" ht="9" customHeight="1" x14ac:dyDescent="0.15">
      <c r="A4569" s="514"/>
      <c r="B4569" s="502"/>
      <c r="C4569" s="149">
        <v>67036</v>
      </c>
      <c r="D4569" s="149">
        <v>67234</v>
      </c>
      <c r="E4569" s="149">
        <v>2600</v>
      </c>
      <c r="F4569" s="542" t="s">
        <v>704</v>
      </c>
      <c r="G4569" s="551"/>
      <c r="H4569" s="96">
        <v>2189.8000000000002</v>
      </c>
      <c r="I4569" s="154"/>
      <c r="J4569" s="154"/>
      <c r="K4569" s="556"/>
      <c r="L4569" s="558"/>
      <c r="M4569" s="558"/>
      <c r="N4569" s="557"/>
      <c r="O4569" s="154"/>
      <c r="P4569" s="500" t="s">
        <v>27</v>
      </c>
      <c r="Q4569" s="99"/>
    </row>
    <row r="4570" spans="1:17" ht="9" customHeight="1" x14ac:dyDescent="0.15">
      <c r="A4570" s="514"/>
      <c r="B4570" s="502" t="s">
        <v>9</v>
      </c>
      <c r="C4570" s="149">
        <v>66536</v>
      </c>
      <c r="D4570" s="149">
        <v>66734</v>
      </c>
      <c r="E4570" s="149">
        <v>2450</v>
      </c>
      <c r="F4570" s="542" t="s">
        <v>704</v>
      </c>
      <c r="G4570" s="551"/>
      <c r="H4570" s="96">
        <v>2139.8000000000002</v>
      </c>
      <c r="I4570" s="154"/>
      <c r="J4570" s="154"/>
      <c r="K4570" s="556"/>
      <c r="L4570" s="558"/>
      <c r="M4570" s="558"/>
      <c r="N4570" s="557"/>
      <c r="O4570" s="154"/>
      <c r="P4570" s="554"/>
      <c r="Q4570" s="99"/>
    </row>
    <row r="4571" spans="1:17" ht="9" customHeight="1" x14ac:dyDescent="0.15">
      <c r="A4571" s="514"/>
      <c r="B4571" s="502"/>
      <c r="C4571" s="149">
        <v>66786</v>
      </c>
      <c r="D4571" s="149">
        <v>66984</v>
      </c>
      <c r="E4571" s="149">
        <v>2525</v>
      </c>
      <c r="F4571" s="542" t="s">
        <v>704</v>
      </c>
      <c r="G4571" s="551"/>
      <c r="H4571" s="96">
        <v>2164.8000000000002</v>
      </c>
      <c r="I4571" s="154"/>
      <c r="J4571" s="154"/>
      <c r="K4571" s="556"/>
      <c r="L4571" s="558"/>
      <c r="M4571" s="558"/>
      <c r="N4571" s="557"/>
      <c r="O4571" s="154"/>
      <c r="P4571" s="554"/>
      <c r="Q4571" s="99"/>
    </row>
    <row r="4572" spans="1:17" ht="9" customHeight="1" x14ac:dyDescent="0.15">
      <c r="A4572" s="514"/>
      <c r="B4572" s="502"/>
      <c r="C4572" s="149">
        <v>67036</v>
      </c>
      <c r="D4572" s="149">
        <v>67234</v>
      </c>
      <c r="E4572" s="149">
        <v>2600</v>
      </c>
      <c r="F4572" s="542" t="s">
        <v>704</v>
      </c>
      <c r="G4572" s="551"/>
      <c r="H4572" s="96">
        <v>2189.8000000000002</v>
      </c>
      <c r="I4572" s="154"/>
      <c r="J4572" s="154"/>
      <c r="K4572" s="556"/>
      <c r="L4572" s="558"/>
      <c r="M4572" s="558"/>
      <c r="N4572" s="557"/>
      <c r="O4572" s="154"/>
      <c r="P4572" s="555"/>
      <c r="Q4572" s="99"/>
    </row>
    <row r="4573" spans="1:17" ht="9" customHeight="1" x14ac:dyDescent="0.15">
      <c r="A4573" s="507" t="s">
        <v>171</v>
      </c>
      <c r="B4573" s="502" t="s">
        <v>18</v>
      </c>
      <c r="C4573" s="149">
        <v>66536</v>
      </c>
      <c r="D4573" s="149">
        <v>66734</v>
      </c>
      <c r="E4573" s="149">
        <v>2450</v>
      </c>
      <c r="F4573" s="542" t="s">
        <v>704</v>
      </c>
      <c r="G4573" s="551"/>
      <c r="H4573" s="96">
        <v>2139.8000000000002</v>
      </c>
      <c r="I4573" s="154"/>
      <c r="J4573" s="154"/>
      <c r="K4573" s="556"/>
      <c r="L4573" s="558"/>
      <c r="M4573" s="558"/>
      <c r="N4573" s="557"/>
      <c r="O4573" s="154"/>
      <c r="P4573" s="499" t="s">
        <v>27</v>
      </c>
      <c r="Q4573" s="99"/>
    </row>
    <row r="4574" spans="1:17" ht="9" customHeight="1" x14ac:dyDescent="0.15">
      <c r="A4574" s="514"/>
      <c r="B4574" s="502"/>
      <c r="C4574" s="149">
        <v>66786</v>
      </c>
      <c r="D4574" s="149">
        <v>66984</v>
      </c>
      <c r="E4574" s="149">
        <v>2525</v>
      </c>
      <c r="F4574" s="542" t="s">
        <v>704</v>
      </c>
      <c r="G4574" s="551"/>
      <c r="H4574" s="96">
        <v>2164.8000000000002</v>
      </c>
      <c r="I4574" s="154"/>
      <c r="J4574" s="154"/>
      <c r="K4574" s="556"/>
      <c r="L4574" s="558"/>
      <c r="M4574" s="558"/>
      <c r="N4574" s="557"/>
      <c r="O4574" s="154"/>
      <c r="P4574" s="500" t="s">
        <v>27</v>
      </c>
      <c r="Q4574" s="99"/>
    </row>
    <row r="4575" spans="1:17" ht="9" customHeight="1" x14ac:dyDescent="0.15">
      <c r="A4575" s="515"/>
      <c r="B4575" s="502"/>
      <c r="C4575" s="149">
        <v>67036</v>
      </c>
      <c r="D4575" s="149">
        <v>67234</v>
      </c>
      <c r="E4575" s="149">
        <v>2600</v>
      </c>
      <c r="F4575" s="542" t="s">
        <v>704</v>
      </c>
      <c r="G4575" s="551"/>
      <c r="H4575" s="96">
        <v>2189.8000000000002</v>
      </c>
      <c r="I4575" s="154"/>
      <c r="J4575" s="154"/>
      <c r="K4575" s="556"/>
      <c r="L4575" s="558"/>
      <c r="M4575" s="558"/>
      <c r="N4575" s="557"/>
      <c r="O4575" s="154"/>
      <c r="P4575" s="501" t="s">
        <v>27</v>
      </c>
      <c r="Q4575" s="99"/>
    </row>
    <row r="4576" spans="1:17" x14ac:dyDescent="0.15">
      <c r="A4576" s="477" t="s">
        <v>94</v>
      </c>
      <c r="B4576" s="516"/>
      <c r="C4576" s="516"/>
      <c r="D4576" s="516"/>
      <c r="E4576" s="516"/>
      <c r="F4576" s="516"/>
      <c r="G4576" s="516"/>
      <c r="H4576" s="516"/>
      <c r="I4576" s="516"/>
      <c r="J4576" s="516"/>
      <c r="K4576" s="516"/>
      <c r="L4576" s="516"/>
      <c r="M4576" s="516"/>
      <c r="N4576" s="516"/>
      <c r="O4576" s="516"/>
      <c r="P4576" s="516"/>
      <c r="Q4576" s="517"/>
    </row>
    <row r="4577" spans="1:21" x14ac:dyDescent="0.15">
      <c r="A4577" s="479" t="s">
        <v>316</v>
      </c>
      <c r="B4577" s="518"/>
      <c r="C4577" s="518"/>
      <c r="D4577" s="518"/>
      <c r="E4577" s="518"/>
      <c r="F4577" s="518"/>
      <c r="G4577" s="518"/>
      <c r="H4577" s="518"/>
      <c r="I4577" s="518"/>
      <c r="J4577" s="518"/>
      <c r="K4577" s="518"/>
      <c r="L4577" s="518"/>
      <c r="M4577" s="518"/>
      <c r="N4577" s="518"/>
      <c r="O4577" s="518"/>
      <c r="P4577" s="518"/>
      <c r="Q4577" s="519"/>
    </row>
    <row r="4578" spans="1:21" x14ac:dyDescent="0.15">
      <c r="A4578" s="479" t="s">
        <v>111</v>
      </c>
      <c r="B4578" s="518"/>
      <c r="C4578" s="518"/>
      <c r="D4578" s="518"/>
      <c r="E4578" s="518"/>
      <c r="F4578" s="518"/>
      <c r="G4578" s="518"/>
      <c r="H4578" s="518"/>
      <c r="I4578" s="518"/>
      <c r="J4578" s="518"/>
      <c r="K4578" s="518"/>
      <c r="L4578" s="518"/>
      <c r="M4578" s="518"/>
      <c r="N4578" s="518"/>
      <c r="O4578" s="518"/>
      <c r="P4578" s="518"/>
      <c r="Q4578" s="519"/>
    </row>
    <row r="4579" spans="1:21" x14ac:dyDescent="0.15">
      <c r="A4579" s="461" t="s">
        <v>112</v>
      </c>
      <c r="B4579" s="523"/>
      <c r="C4579" s="523"/>
      <c r="D4579" s="523"/>
      <c r="E4579" s="523"/>
      <c r="F4579" s="523"/>
      <c r="G4579" s="523"/>
      <c r="H4579" s="523"/>
      <c r="I4579" s="523"/>
      <c r="J4579" s="523"/>
      <c r="K4579" s="523"/>
      <c r="L4579" s="523"/>
      <c r="M4579" s="523"/>
      <c r="N4579" s="523"/>
      <c r="O4579" s="523"/>
      <c r="P4579" s="523"/>
      <c r="Q4579" s="524"/>
    </row>
    <row r="4580" spans="1:21" x14ac:dyDescent="0.15">
      <c r="A4580" s="140" t="s">
        <v>418</v>
      </c>
      <c r="B4580" s="90"/>
      <c r="C4580" s="140">
        <f>C4560+1</f>
        <v>762</v>
      </c>
      <c r="N4580" s="90"/>
      <c r="O4580" s="90"/>
      <c r="P4580" s="90"/>
      <c r="Q4580" s="90"/>
    </row>
    <row r="4581" spans="1:21" x14ac:dyDescent="0.15">
      <c r="A4581" s="553" t="s">
        <v>1193</v>
      </c>
      <c r="B4581" s="553"/>
      <c r="C4581" s="553"/>
      <c r="D4581" s="553"/>
      <c r="E4581" s="553"/>
      <c r="F4581" s="553"/>
      <c r="G4581" s="553"/>
      <c r="H4581" s="553"/>
      <c r="I4581" s="553"/>
      <c r="J4581" s="553"/>
      <c r="K4581" s="553"/>
      <c r="L4581" s="553"/>
      <c r="M4581" s="553"/>
      <c r="N4581" s="553"/>
      <c r="O4581" s="553"/>
      <c r="P4581" s="553"/>
      <c r="Q4581" s="553"/>
      <c r="S4581" s="98"/>
      <c r="T4581" s="98"/>
      <c r="U4581" s="98"/>
    </row>
    <row r="4582" spans="1:21" x14ac:dyDescent="0.15">
      <c r="A4582" s="553" t="s">
        <v>749</v>
      </c>
      <c r="B4582" s="553"/>
      <c r="C4582" s="553"/>
      <c r="D4582" s="553"/>
      <c r="E4582" s="553"/>
      <c r="F4582" s="553"/>
      <c r="G4582" s="553"/>
      <c r="H4582" s="553"/>
      <c r="I4582" s="553"/>
      <c r="J4582" s="553"/>
      <c r="K4582" s="553"/>
      <c r="L4582" s="553"/>
      <c r="M4582" s="553"/>
      <c r="N4582" s="553"/>
      <c r="O4582" s="553"/>
      <c r="P4582" s="553"/>
      <c r="Q4582" s="553"/>
      <c r="S4582" s="98"/>
      <c r="T4582" s="98"/>
      <c r="U4582" s="98"/>
    </row>
    <row r="4583" spans="1:21" s="91" customFormat="1" ht="97.5" customHeight="1" x14ac:dyDescent="0.25">
      <c r="A4583" s="186" t="s">
        <v>152</v>
      </c>
      <c r="B4583" s="187" t="s">
        <v>56</v>
      </c>
      <c r="C4583" s="186" t="s">
        <v>124</v>
      </c>
      <c r="D4583" s="186" t="s">
        <v>700</v>
      </c>
      <c r="E4583" s="186" t="s">
        <v>701</v>
      </c>
      <c r="F4583" s="559" t="s">
        <v>325</v>
      </c>
      <c r="G4583" s="560"/>
      <c r="H4583" s="187" t="s">
        <v>703</v>
      </c>
      <c r="I4583" s="93" t="s">
        <v>967</v>
      </c>
      <c r="J4583" s="93" t="s">
        <v>1409</v>
      </c>
      <c r="K4583" s="559" t="s">
        <v>1408</v>
      </c>
      <c r="L4583" s="561"/>
      <c r="M4583" s="561"/>
      <c r="N4583" s="560"/>
      <c r="O4583" s="93" t="s">
        <v>969</v>
      </c>
      <c r="P4583" s="93" t="s">
        <v>1240</v>
      </c>
      <c r="Q4583" s="93" t="s">
        <v>26</v>
      </c>
    </row>
    <row r="4584" spans="1:21" ht="9" customHeight="1" x14ac:dyDescent="0.15">
      <c r="A4584" s="507" t="s">
        <v>170</v>
      </c>
      <c r="B4584" s="502" t="s">
        <v>18</v>
      </c>
      <c r="C4584" s="149">
        <v>66536</v>
      </c>
      <c r="D4584" s="149">
        <v>66734</v>
      </c>
      <c r="E4584" s="149">
        <v>2450</v>
      </c>
      <c r="F4584" s="542" t="s">
        <v>705</v>
      </c>
      <c r="G4584" s="551"/>
      <c r="H4584" s="92">
        <v>874</v>
      </c>
      <c r="I4584" s="154"/>
      <c r="J4584" s="154"/>
      <c r="K4584" s="556"/>
      <c r="L4584" s="558"/>
      <c r="M4584" s="558"/>
      <c r="N4584" s="557"/>
      <c r="O4584" s="154"/>
      <c r="P4584" s="499" t="s">
        <v>27</v>
      </c>
      <c r="Q4584" s="99"/>
    </row>
    <row r="4585" spans="1:21" ht="9" customHeight="1" x14ac:dyDescent="0.15">
      <c r="A4585" s="514"/>
      <c r="B4585" s="502"/>
      <c r="C4585" s="149">
        <v>66786</v>
      </c>
      <c r="D4585" s="149">
        <v>66984</v>
      </c>
      <c r="E4585" s="149">
        <v>2525</v>
      </c>
      <c r="F4585" s="542" t="s">
        <v>705</v>
      </c>
      <c r="G4585" s="551"/>
      <c r="H4585" s="92">
        <v>881.5</v>
      </c>
      <c r="I4585" s="154"/>
      <c r="J4585" s="154"/>
      <c r="K4585" s="556"/>
      <c r="L4585" s="558"/>
      <c r="M4585" s="558"/>
      <c r="N4585" s="557"/>
      <c r="O4585" s="154"/>
      <c r="P4585" s="500" t="s">
        <v>27</v>
      </c>
      <c r="Q4585" s="99"/>
    </row>
    <row r="4586" spans="1:21" ht="9" customHeight="1" x14ac:dyDescent="0.15">
      <c r="A4586" s="514"/>
      <c r="B4586" s="502"/>
      <c r="C4586" s="149">
        <v>67036</v>
      </c>
      <c r="D4586" s="149">
        <v>67234</v>
      </c>
      <c r="E4586" s="149">
        <v>2600</v>
      </c>
      <c r="F4586" s="542" t="s">
        <v>705</v>
      </c>
      <c r="G4586" s="551"/>
      <c r="H4586" s="92">
        <v>889</v>
      </c>
      <c r="I4586" s="154"/>
      <c r="J4586" s="154"/>
      <c r="K4586" s="556"/>
      <c r="L4586" s="558"/>
      <c r="M4586" s="558"/>
      <c r="N4586" s="557"/>
      <c r="O4586" s="154"/>
      <c r="P4586" s="501" t="s">
        <v>27</v>
      </c>
      <c r="Q4586" s="99"/>
    </row>
    <row r="4587" spans="1:21" ht="9" customHeight="1" x14ac:dyDescent="0.15">
      <c r="A4587" s="514"/>
      <c r="B4587" s="502" t="s">
        <v>54</v>
      </c>
      <c r="C4587" s="149">
        <v>66536</v>
      </c>
      <c r="D4587" s="149">
        <v>66734</v>
      </c>
      <c r="E4587" s="149">
        <v>2450</v>
      </c>
      <c r="F4587" s="542" t="s">
        <v>705</v>
      </c>
      <c r="G4587" s="551"/>
      <c r="H4587" s="92">
        <v>874</v>
      </c>
      <c r="I4587" s="154"/>
      <c r="J4587" s="154"/>
      <c r="K4587" s="556"/>
      <c r="L4587" s="558"/>
      <c r="M4587" s="558"/>
      <c r="N4587" s="557"/>
      <c r="O4587" s="154"/>
      <c r="P4587" s="499" t="s">
        <v>27</v>
      </c>
      <c r="Q4587" s="99"/>
    </row>
    <row r="4588" spans="1:21" ht="9" customHeight="1" x14ac:dyDescent="0.15">
      <c r="A4588" s="514"/>
      <c r="B4588" s="502"/>
      <c r="C4588" s="149">
        <v>66786</v>
      </c>
      <c r="D4588" s="149">
        <v>66984</v>
      </c>
      <c r="E4588" s="149">
        <v>2525</v>
      </c>
      <c r="F4588" s="542" t="s">
        <v>705</v>
      </c>
      <c r="G4588" s="551"/>
      <c r="H4588" s="92">
        <v>881.5</v>
      </c>
      <c r="I4588" s="154"/>
      <c r="J4588" s="154"/>
      <c r="K4588" s="556"/>
      <c r="L4588" s="558"/>
      <c r="M4588" s="558"/>
      <c r="N4588" s="557"/>
      <c r="O4588" s="154"/>
      <c r="P4588" s="500" t="s">
        <v>27</v>
      </c>
      <c r="Q4588" s="99"/>
    </row>
    <row r="4589" spans="1:21" ht="9" customHeight="1" x14ac:dyDescent="0.15">
      <c r="A4589" s="514"/>
      <c r="B4589" s="502"/>
      <c r="C4589" s="149">
        <v>67036</v>
      </c>
      <c r="D4589" s="149">
        <v>67234</v>
      </c>
      <c r="E4589" s="149">
        <v>2600</v>
      </c>
      <c r="F4589" s="542" t="s">
        <v>705</v>
      </c>
      <c r="G4589" s="551"/>
      <c r="H4589" s="92">
        <v>889</v>
      </c>
      <c r="I4589" s="154"/>
      <c r="J4589" s="154"/>
      <c r="K4589" s="556"/>
      <c r="L4589" s="558"/>
      <c r="M4589" s="558"/>
      <c r="N4589" s="557"/>
      <c r="O4589" s="154"/>
      <c r="P4589" s="500" t="s">
        <v>27</v>
      </c>
      <c r="Q4589" s="99"/>
    </row>
    <row r="4590" spans="1:21" ht="9" customHeight="1" x14ac:dyDescent="0.15">
      <c r="A4590" s="514"/>
      <c r="B4590" s="502" t="s">
        <v>9</v>
      </c>
      <c r="C4590" s="149">
        <v>66536</v>
      </c>
      <c r="D4590" s="149">
        <v>66734</v>
      </c>
      <c r="E4590" s="149">
        <v>2450</v>
      </c>
      <c r="F4590" s="542" t="s">
        <v>705</v>
      </c>
      <c r="G4590" s="551"/>
      <c r="H4590" s="92">
        <v>874</v>
      </c>
      <c r="I4590" s="154"/>
      <c r="J4590" s="154"/>
      <c r="K4590" s="556"/>
      <c r="L4590" s="558"/>
      <c r="M4590" s="558"/>
      <c r="N4590" s="557"/>
      <c r="O4590" s="154"/>
      <c r="P4590" s="554"/>
      <c r="Q4590" s="99"/>
    </row>
    <row r="4591" spans="1:21" ht="9" customHeight="1" x14ac:dyDescent="0.15">
      <c r="A4591" s="514"/>
      <c r="B4591" s="502"/>
      <c r="C4591" s="149">
        <v>66786</v>
      </c>
      <c r="D4591" s="149">
        <v>66984</v>
      </c>
      <c r="E4591" s="149">
        <v>2525</v>
      </c>
      <c r="F4591" s="542" t="s">
        <v>705</v>
      </c>
      <c r="G4591" s="551"/>
      <c r="H4591" s="92">
        <v>881.5</v>
      </c>
      <c r="I4591" s="154"/>
      <c r="J4591" s="154"/>
      <c r="K4591" s="556"/>
      <c r="L4591" s="558"/>
      <c r="M4591" s="558"/>
      <c r="N4591" s="557"/>
      <c r="O4591" s="154"/>
      <c r="P4591" s="554"/>
      <c r="Q4591" s="99"/>
    </row>
    <row r="4592" spans="1:21" ht="9" customHeight="1" x14ac:dyDescent="0.15">
      <c r="A4592" s="514"/>
      <c r="B4592" s="502"/>
      <c r="C4592" s="149">
        <v>67036</v>
      </c>
      <c r="D4592" s="149">
        <v>67234</v>
      </c>
      <c r="E4592" s="149">
        <v>2600</v>
      </c>
      <c r="F4592" s="542" t="s">
        <v>705</v>
      </c>
      <c r="G4592" s="551"/>
      <c r="H4592" s="92">
        <v>889</v>
      </c>
      <c r="I4592" s="154"/>
      <c r="J4592" s="154"/>
      <c r="K4592" s="556"/>
      <c r="L4592" s="558"/>
      <c r="M4592" s="558"/>
      <c r="N4592" s="557"/>
      <c r="O4592" s="154"/>
      <c r="P4592" s="555"/>
      <c r="Q4592" s="99"/>
    </row>
    <row r="4593" spans="1:17" ht="9" customHeight="1" x14ac:dyDescent="0.15">
      <c r="A4593" s="507" t="s">
        <v>171</v>
      </c>
      <c r="B4593" s="502" t="s">
        <v>18</v>
      </c>
      <c r="C4593" s="149">
        <v>66536</v>
      </c>
      <c r="D4593" s="149">
        <v>66734</v>
      </c>
      <c r="E4593" s="149">
        <v>2450</v>
      </c>
      <c r="F4593" s="542" t="s">
        <v>705</v>
      </c>
      <c r="G4593" s="551"/>
      <c r="H4593" s="92">
        <v>874</v>
      </c>
      <c r="I4593" s="154"/>
      <c r="J4593" s="154"/>
      <c r="K4593" s="556"/>
      <c r="L4593" s="558"/>
      <c r="M4593" s="558"/>
      <c r="N4593" s="557"/>
      <c r="O4593" s="154"/>
      <c r="P4593" s="499" t="s">
        <v>27</v>
      </c>
      <c r="Q4593" s="99"/>
    </row>
    <row r="4594" spans="1:17" ht="9" customHeight="1" x14ac:dyDescent="0.15">
      <c r="A4594" s="514"/>
      <c r="B4594" s="502"/>
      <c r="C4594" s="149">
        <v>66786</v>
      </c>
      <c r="D4594" s="149">
        <v>66984</v>
      </c>
      <c r="E4594" s="149">
        <v>2525</v>
      </c>
      <c r="F4594" s="542" t="s">
        <v>705</v>
      </c>
      <c r="G4594" s="551"/>
      <c r="H4594" s="92">
        <v>881.5</v>
      </c>
      <c r="I4594" s="154"/>
      <c r="J4594" s="154"/>
      <c r="K4594" s="556"/>
      <c r="L4594" s="558"/>
      <c r="M4594" s="558"/>
      <c r="N4594" s="557"/>
      <c r="O4594" s="154"/>
      <c r="P4594" s="500" t="s">
        <v>27</v>
      </c>
      <c r="Q4594" s="99"/>
    </row>
    <row r="4595" spans="1:17" ht="9" customHeight="1" x14ac:dyDescent="0.15">
      <c r="A4595" s="515"/>
      <c r="B4595" s="502"/>
      <c r="C4595" s="149">
        <v>67036</v>
      </c>
      <c r="D4595" s="149">
        <v>67234</v>
      </c>
      <c r="E4595" s="149">
        <v>2600</v>
      </c>
      <c r="F4595" s="542" t="s">
        <v>705</v>
      </c>
      <c r="G4595" s="551"/>
      <c r="H4595" s="92">
        <v>889</v>
      </c>
      <c r="I4595" s="154"/>
      <c r="J4595" s="154"/>
      <c r="K4595" s="556"/>
      <c r="L4595" s="558"/>
      <c r="M4595" s="558"/>
      <c r="N4595" s="557"/>
      <c r="O4595" s="154"/>
      <c r="P4595" s="501" t="s">
        <v>27</v>
      </c>
      <c r="Q4595" s="99"/>
    </row>
    <row r="4596" spans="1:17" x14ac:dyDescent="0.15">
      <c r="A4596" s="477" t="s">
        <v>94</v>
      </c>
      <c r="B4596" s="516"/>
      <c r="C4596" s="516"/>
      <c r="D4596" s="516"/>
      <c r="E4596" s="516"/>
      <c r="F4596" s="516"/>
      <c r="G4596" s="516"/>
      <c r="H4596" s="516"/>
      <c r="I4596" s="516"/>
      <c r="J4596" s="516"/>
      <c r="K4596" s="516"/>
      <c r="L4596" s="516"/>
      <c r="M4596" s="516"/>
      <c r="N4596" s="516"/>
      <c r="O4596" s="516"/>
      <c r="P4596" s="516"/>
      <c r="Q4596" s="517"/>
    </row>
    <row r="4597" spans="1:17" x14ac:dyDescent="0.15">
      <c r="A4597" s="479" t="s">
        <v>316</v>
      </c>
      <c r="B4597" s="518"/>
      <c r="C4597" s="518"/>
      <c r="D4597" s="518"/>
      <c r="E4597" s="518"/>
      <c r="F4597" s="518"/>
      <c r="G4597" s="518"/>
      <c r="H4597" s="518"/>
      <c r="I4597" s="518"/>
      <c r="J4597" s="518"/>
      <c r="K4597" s="518"/>
      <c r="L4597" s="518"/>
      <c r="M4597" s="518"/>
      <c r="N4597" s="518"/>
      <c r="O4597" s="518"/>
      <c r="P4597" s="518"/>
      <c r="Q4597" s="519"/>
    </row>
    <row r="4598" spans="1:17" x14ac:dyDescent="0.15">
      <c r="A4598" s="479" t="s">
        <v>111</v>
      </c>
      <c r="B4598" s="518"/>
      <c r="C4598" s="518"/>
      <c r="D4598" s="518"/>
      <c r="E4598" s="518"/>
      <c r="F4598" s="518"/>
      <c r="G4598" s="518"/>
      <c r="H4598" s="518"/>
      <c r="I4598" s="518"/>
      <c r="J4598" s="518"/>
      <c r="K4598" s="518"/>
      <c r="L4598" s="518"/>
      <c r="M4598" s="518"/>
      <c r="N4598" s="518"/>
      <c r="O4598" s="518"/>
      <c r="P4598" s="518"/>
      <c r="Q4598" s="519"/>
    </row>
    <row r="4599" spans="1:17" x14ac:dyDescent="0.15">
      <c r="A4599" s="461" t="s">
        <v>112</v>
      </c>
      <c r="B4599" s="523"/>
      <c r="C4599" s="523"/>
      <c r="D4599" s="523"/>
      <c r="E4599" s="523"/>
      <c r="F4599" s="523"/>
      <c r="G4599" s="523"/>
      <c r="H4599" s="523"/>
      <c r="I4599" s="523"/>
      <c r="J4599" s="523"/>
      <c r="K4599" s="523"/>
      <c r="L4599" s="523"/>
      <c r="M4599" s="523"/>
      <c r="N4599" s="523"/>
      <c r="O4599" s="523"/>
      <c r="P4599" s="523"/>
      <c r="Q4599" s="524"/>
    </row>
    <row r="4600" spans="1:17" x14ac:dyDescent="0.15">
      <c r="A4600" s="140" t="s">
        <v>418</v>
      </c>
      <c r="B4600" s="90"/>
      <c r="C4600" s="140">
        <f>C4580+1</f>
        <v>763</v>
      </c>
      <c r="N4600" s="90"/>
      <c r="O4600" s="90"/>
      <c r="P4600" s="90"/>
      <c r="Q4600" s="90"/>
    </row>
    <row r="4601" spans="1:17" x14ac:dyDescent="0.15">
      <c r="A4601" s="553" t="s">
        <v>1194</v>
      </c>
      <c r="B4601" s="553"/>
      <c r="C4601" s="553"/>
      <c r="D4601" s="553"/>
      <c r="E4601" s="553"/>
      <c r="F4601" s="553"/>
      <c r="G4601" s="553"/>
      <c r="H4601" s="553"/>
      <c r="I4601" s="553"/>
      <c r="J4601" s="553"/>
      <c r="K4601" s="553"/>
      <c r="L4601" s="553"/>
      <c r="M4601" s="553"/>
      <c r="N4601" s="553"/>
      <c r="O4601" s="553"/>
      <c r="P4601" s="553"/>
      <c r="Q4601" s="553"/>
    </row>
    <row r="4602" spans="1:17" x14ac:dyDescent="0.15">
      <c r="A4602" s="553" t="s">
        <v>749</v>
      </c>
      <c r="B4602" s="553"/>
      <c r="C4602" s="553"/>
      <c r="D4602" s="553"/>
      <c r="E4602" s="553"/>
      <c r="F4602" s="553"/>
      <c r="G4602" s="553"/>
      <c r="H4602" s="553"/>
      <c r="I4602" s="553"/>
      <c r="J4602" s="553"/>
      <c r="K4602" s="553"/>
      <c r="L4602" s="553"/>
      <c r="M4602" s="553"/>
      <c r="N4602" s="553"/>
      <c r="O4602" s="553"/>
      <c r="P4602" s="553"/>
      <c r="Q4602" s="553"/>
    </row>
    <row r="4603" spans="1:17" s="91" customFormat="1" ht="97.5" customHeight="1" x14ac:dyDescent="0.25">
      <c r="A4603" s="184" t="s">
        <v>152</v>
      </c>
      <c r="B4603" s="185" t="s">
        <v>56</v>
      </c>
      <c r="C4603" s="184" t="s">
        <v>124</v>
      </c>
      <c r="D4603" s="184" t="s">
        <v>700</v>
      </c>
      <c r="E4603" s="184" t="s">
        <v>701</v>
      </c>
      <c r="F4603" s="559" t="s">
        <v>121</v>
      </c>
      <c r="G4603" s="560"/>
      <c r="H4603" s="185" t="s">
        <v>216</v>
      </c>
      <c r="I4603" s="93" t="s">
        <v>852</v>
      </c>
      <c r="J4603" s="93" t="s">
        <v>1409</v>
      </c>
      <c r="K4603" s="559" t="s">
        <v>1408</v>
      </c>
      <c r="L4603" s="561"/>
      <c r="M4603" s="561"/>
      <c r="N4603" s="560"/>
      <c r="O4603" s="93" t="s">
        <v>845</v>
      </c>
      <c r="P4603" s="93" t="s">
        <v>846</v>
      </c>
      <c r="Q4603" s="93" t="s">
        <v>26</v>
      </c>
    </row>
    <row r="4604" spans="1:17" x14ac:dyDescent="0.15">
      <c r="A4604" s="507" t="s">
        <v>170</v>
      </c>
      <c r="B4604" s="502" t="s">
        <v>18</v>
      </c>
      <c r="C4604" s="149">
        <v>66486</v>
      </c>
      <c r="D4604" s="157">
        <v>2450</v>
      </c>
      <c r="E4604" s="157">
        <v>67286</v>
      </c>
      <c r="F4604" s="542" t="s">
        <v>705</v>
      </c>
      <c r="G4604" s="551"/>
      <c r="H4604" s="96">
        <v>2115</v>
      </c>
      <c r="I4604" s="154"/>
      <c r="J4604" s="154"/>
      <c r="K4604" s="556"/>
      <c r="L4604" s="558"/>
      <c r="M4604" s="558"/>
      <c r="N4604" s="557"/>
      <c r="O4604" s="154"/>
      <c r="P4604" s="499" t="s">
        <v>27</v>
      </c>
      <c r="Q4604" s="99"/>
    </row>
    <row r="4605" spans="1:17" x14ac:dyDescent="0.15">
      <c r="A4605" s="514"/>
      <c r="B4605" s="502"/>
      <c r="C4605" s="149">
        <v>66786</v>
      </c>
      <c r="D4605" s="157">
        <v>2525</v>
      </c>
      <c r="E4605" s="157">
        <v>66486</v>
      </c>
      <c r="F4605" s="542" t="s">
        <v>705</v>
      </c>
      <c r="G4605" s="551"/>
      <c r="H4605" s="96">
        <v>2145</v>
      </c>
      <c r="I4605" s="154"/>
      <c r="J4605" s="154"/>
      <c r="K4605" s="556"/>
      <c r="L4605" s="558"/>
      <c r="M4605" s="558"/>
      <c r="N4605" s="557"/>
      <c r="O4605" s="154"/>
      <c r="P4605" s="500"/>
      <c r="Q4605" s="99"/>
    </row>
    <row r="4606" spans="1:17" x14ac:dyDescent="0.15">
      <c r="A4606" s="514"/>
      <c r="B4606" s="502"/>
      <c r="C4606" s="149">
        <v>67086</v>
      </c>
      <c r="D4606" s="157">
        <v>2600</v>
      </c>
      <c r="E4606" s="157">
        <v>66786</v>
      </c>
      <c r="F4606" s="542" t="s">
        <v>705</v>
      </c>
      <c r="G4606" s="551"/>
      <c r="H4606" s="96">
        <v>2175</v>
      </c>
      <c r="I4606" s="154"/>
      <c r="J4606" s="154"/>
      <c r="K4606" s="556"/>
      <c r="L4606" s="558"/>
      <c r="M4606" s="558"/>
      <c r="N4606" s="557"/>
      <c r="O4606" s="154"/>
      <c r="P4606" s="501" t="s">
        <v>27</v>
      </c>
      <c r="Q4606" s="99"/>
    </row>
    <row r="4607" spans="1:17" ht="9" customHeight="1" x14ac:dyDescent="0.15">
      <c r="A4607" s="514"/>
      <c r="B4607" s="502" t="s">
        <v>54</v>
      </c>
      <c r="C4607" s="149">
        <v>66486</v>
      </c>
      <c r="D4607" s="157">
        <v>2450</v>
      </c>
      <c r="E4607" s="157">
        <v>67286</v>
      </c>
      <c r="F4607" s="542" t="s">
        <v>705</v>
      </c>
      <c r="G4607" s="551"/>
      <c r="H4607" s="96">
        <v>2115</v>
      </c>
      <c r="I4607" s="154"/>
      <c r="J4607" s="154"/>
      <c r="K4607" s="556"/>
      <c r="L4607" s="558"/>
      <c r="M4607" s="558"/>
      <c r="N4607" s="557"/>
      <c r="O4607" s="154"/>
      <c r="P4607" s="499" t="s">
        <v>27</v>
      </c>
      <c r="Q4607" s="99"/>
    </row>
    <row r="4608" spans="1:17" ht="9" customHeight="1" x14ac:dyDescent="0.15">
      <c r="A4608" s="514"/>
      <c r="B4608" s="502"/>
      <c r="C4608" s="149">
        <v>66786</v>
      </c>
      <c r="D4608" s="157">
        <v>2525</v>
      </c>
      <c r="E4608" s="157">
        <v>66486</v>
      </c>
      <c r="F4608" s="542" t="s">
        <v>705</v>
      </c>
      <c r="G4608" s="551"/>
      <c r="H4608" s="96">
        <v>2145</v>
      </c>
      <c r="I4608" s="154"/>
      <c r="J4608" s="154"/>
      <c r="K4608" s="556"/>
      <c r="L4608" s="558"/>
      <c r="M4608" s="558"/>
      <c r="N4608" s="557"/>
      <c r="O4608" s="154"/>
      <c r="P4608" s="500"/>
      <c r="Q4608" s="99"/>
    </row>
    <row r="4609" spans="1:17" ht="9" customHeight="1" x14ac:dyDescent="0.15">
      <c r="A4609" s="514"/>
      <c r="B4609" s="502"/>
      <c r="C4609" s="149">
        <v>67086</v>
      </c>
      <c r="D4609" s="157">
        <v>2600</v>
      </c>
      <c r="E4609" s="157">
        <v>66786</v>
      </c>
      <c r="F4609" s="542" t="s">
        <v>705</v>
      </c>
      <c r="G4609" s="551"/>
      <c r="H4609" s="96">
        <v>2175</v>
      </c>
      <c r="I4609" s="154"/>
      <c r="J4609" s="154"/>
      <c r="K4609" s="556"/>
      <c r="L4609" s="558"/>
      <c r="M4609" s="558"/>
      <c r="N4609" s="557"/>
      <c r="O4609" s="154"/>
      <c r="P4609" s="500" t="s">
        <v>27</v>
      </c>
      <c r="Q4609" s="99"/>
    </row>
    <row r="4610" spans="1:17" ht="9" customHeight="1" x14ac:dyDescent="0.15">
      <c r="A4610" s="514"/>
      <c r="B4610" s="502" t="s">
        <v>9</v>
      </c>
      <c r="C4610" s="149">
        <v>66486</v>
      </c>
      <c r="D4610" s="157">
        <v>2450</v>
      </c>
      <c r="E4610" s="157">
        <v>67286</v>
      </c>
      <c r="F4610" s="542" t="s">
        <v>705</v>
      </c>
      <c r="G4610" s="551"/>
      <c r="H4610" s="96">
        <v>2115</v>
      </c>
      <c r="I4610" s="154"/>
      <c r="J4610" s="154"/>
      <c r="K4610" s="556"/>
      <c r="L4610" s="558"/>
      <c r="M4610" s="558"/>
      <c r="N4610" s="557"/>
      <c r="O4610" s="154"/>
      <c r="P4610" s="554"/>
      <c r="Q4610" s="99"/>
    </row>
    <row r="4611" spans="1:17" ht="9" customHeight="1" x14ac:dyDescent="0.15">
      <c r="A4611" s="514"/>
      <c r="B4611" s="502"/>
      <c r="C4611" s="149">
        <v>66786</v>
      </c>
      <c r="D4611" s="157">
        <v>2525</v>
      </c>
      <c r="E4611" s="157">
        <v>66486</v>
      </c>
      <c r="F4611" s="542" t="s">
        <v>705</v>
      </c>
      <c r="G4611" s="551"/>
      <c r="H4611" s="96">
        <v>2145</v>
      </c>
      <c r="I4611" s="154"/>
      <c r="J4611" s="154"/>
      <c r="K4611" s="556"/>
      <c r="L4611" s="558"/>
      <c r="M4611" s="558"/>
      <c r="N4611" s="557"/>
      <c r="O4611" s="154"/>
      <c r="P4611" s="554"/>
      <c r="Q4611" s="99"/>
    </row>
    <row r="4612" spans="1:17" ht="9" customHeight="1" x14ac:dyDescent="0.15">
      <c r="A4612" s="514"/>
      <c r="B4612" s="502"/>
      <c r="C4612" s="149">
        <v>67086</v>
      </c>
      <c r="D4612" s="157">
        <v>2600</v>
      </c>
      <c r="E4612" s="157">
        <v>66786</v>
      </c>
      <c r="F4612" s="542" t="s">
        <v>705</v>
      </c>
      <c r="G4612" s="551"/>
      <c r="H4612" s="96">
        <v>2175</v>
      </c>
      <c r="I4612" s="154"/>
      <c r="J4612" s="154"/>
      <c r="K4612" s="556"/>
      <c r="L4612" s="558"/>
      <c r="M4612" s="558"/>
      <c r="N4612" s="557"/>
      <c r="O4612" s="154"/>
      <c r="P4612" s="555"/>
      <c r="Q4612" s="99"/>
    </row>
    <row r="4613" spans="1:17" x14ac:dyDescent="0.15">
      <c r="A4613" s="507" t="s">
        <v>171</v>
      </c>
      <c r="B4613" s="502" t="s">
        <v>18</v>
      </c>
      <c r="C4613" s="149">
        <v>66486</v>
      </c>
      <c r="D4613" s="157">
        <v>2450</v>
      </c>
      <c r="E4613" s="157">
        <v>67286</v>
      </c>
      <c r="F4613" s="542" t="s">
        <v>705</v>
      </c>
      <c r="G4613" s="551"/>
      <c r="H4613" s="96">
        <v>2115</v>
      </c>
      <c r="I4613" s="154"/>
      <c r="J4613" s="154"/>
      <c r="K4613" s="556"/>
      <c r="L4613" s="558"/>
      <c r="M4613" s="558"/>
      <c r="N4613" s="557"/>
      <c r="O4613" s="154"/>
      <c r="P4613" s="499" t="s">
        <v>27</v>
      </c>
      <c r="Q4613" s="99"/>
    </row>
    <row r="4614" spans="1:17" x14ac:dyDescent="0.15">
      <c r="A4614" s="514"/>
      <c r="B4614" s="502"/>
      <c r="C4614" s="149">
        <v>66786</v>
      </c>
      <c r="D4614" s="157">
        <v>2525</v>
      </c>
      <c r="E4614" s="157">
        <v>66486</v>
      </c>
      <c r="F4614" s="542" t="s">
        <v>705</v>
      </c>
      <c r="G4614" s="551"/>
      <c r="H4614" s="96">
        <v>2145</v>
      </c>
      <c r="I4614" s="154"/>
      <c r="J4614" s="154"/>
      <c r="K4614" s="556"/>
      <c r="L4614" s="558"/>
      <c r="M4614" s="558"/>
      <c r="N4614" s="557"/>
      <c r="O4614" s="154"/>
      <c r="P4614" s="500"/>
      <c r="Q4614" s="99"/>
    </row>
    <row r="4615" spans="1:17" x14ac:dyDescent="0.15">
      <c r="A4615" s="515"/>
      <c r="B4615" s="502"/>
      <c r="C4615" s="149">
        <v>67086</v>
      </c>
      <c r="D4615" s="157">
        <v>2600</v>
      </c>
      <c r="E4615" s="157">
        <v>66786</v>
      </c>
      <c r="F4615" s="542" t="s">
        <v>705</v>
      </c>
      <c r="G4615" s="551"/>
      <c r="H4615" s="96">
        <v>2175</v>
      </c>
      <c r="I4615" s="154"/>
      <c r="J4615" s="154"/>
      <c r="K4615" s="556"/>
      <c r="L4615" s="558"/>
      <c r="M4615" s="558"/>
      <c r="N4615" s="557"/>
      <c r="O4615" s="154"/>
      <c r="P4615" s="501" t="s">
        <v>27</v>
      </c>
      <c r="Q4615" s="99"/>
    </row>
    <row r="4616" spans="1:17" x14ac:dyDescent="0.15">
      <c r="A4616" s="477" t="s">
        <v>94</v>
      </c>
      <c r="B4616" s="516"/>
      <c r="C4616" s="516"/>
      <c r="D4616" s="516"/>
      <c r="E4616" s="516"/>
      <c r="F4616" s="516"/>
      <c r="G4616" s="516"/>
      <c r="H4616" s="516"/>
      <c r="I4616" s="516"/>
      <c r="J4616" s="516"/>
      <c r="K4616" s="516"/>
      <c r="L4616" s="516"/>
      <c r="M4616" s="516"/>
      <c r="N4616" s="516"/>
      <c r="O4616" s="516"/>
      <c r="P4616" s="516"/>
      <c r="Q4616" s="517"/>
    </row>
    <row r="4617" spans="1:17" x14ac:dyDescent="0.15">
      <c r="A4617" s="479" t="s">
        <v>316</v>
      </c>
      <c r="B4617" s="518"/>
      <c r="C4617" s="518"/>
      <c r="D4617" s="518"/>
      <c r="E4617" s="518"/>
      <c r="F4617" s="518"/>
      <c r="G4617" s="518"/>
      <c r="H4617" s="518"/>
      <c r="I4617" s="518"/>
      <c r="J4617" s="518"/>
      <c r="K4617" s="518"/>
      <c r="L4617" s="518"/>
      <c r="M4617" s="518"/>
      <c r="N4617" s="518"/>
      <c r="O4617" s="518"/>
      <c r="P4617" s="518"/>
      <c r="Q4617" s="519"/>
    </row>
    <row r="4618" spans="1:17" x14ac:dyDescent="0.15">
      <c r="A4618" s="479" t="s">
        <v>111</v>
      </c>
      <c r="B4618" s="518"/>
      <c r="C4618" s="518"/>
      <c r="D4618" s="518"/>
      <c r="E4618" s="518"/>
      <c r="F4618" s="518"/>
      <c r="G4618" s="518"/>
      <c r="H4618" s="518"/>
      <c r="I4618" s="518"/>
      <c r="J4618" s="518"/>
      <c r="K4618" s="518"/>
      <c r="L4618" s="518"/>
      <c r="M4618" s="518"/>
      <c r="N4618" s="518"/>
      <c r="O4618" s="518"/>
      <c r="P4618" s="518"/>
      <c r="Q4618" s="519"/>
    </row>
    <row r="4619" spans="1:17" x14ac:dyDescent="0.15">
      <c r="A4619" s="461" t="s">
        <v>112</v>
      </c>
      <c r="B4619" s="523"/>
      <c r="C4619" s="523"/>
      <c r="D4619" s="523"/>
      <c r="E4619" s="523"/>
      <c r="F4619" s="523"/>
      <c r="G4619" s="523"/>
      <c r="H4619" s="523"/>
      <c r="I4619" s="523"/>
      <c r="J4619" s="523"/>
      <c r="K4619" s="523"/>
      <c r="L4619" s="523"/>
      <c r="M4619" s="523"/>
      <c r="N4619" s="523"/>
      <c r="O4619" s="523"/>
      <c r="P4619" s="523"/>
      <c r="Q4619" s="524"/>
    </row>
    <row r="4620" spans="1:17" x14ac:dyDescent="0.15">
      <c r="A4620" s="140" t="s">
        <v>418</v>
      </c>
      <c r="B4620" s="90"/>
      <c r="C4620" s="140">
        <f>C4600+1</f>
        <v>764</v>
      </c>
      <c r="N4620" s="90"/>
      <c r="O4620" s="90"/>
      <c r="P4620" s="90"/>
      <c r="Q4620" s="90"/>
    </row>
    <row r="4621" spans="1:17" x14ac:dyDescent="0.15">
      <c r="A4621" s="553" t="s">
        <v>1195</v>
      </c>
      <c r="B4621" s="553"/>
      <c r="C4621" s="553"/>
      <c r="D4621" s="553"/>
      <c r="E4621" s="553"/>
      <c r="F4621" s="553"/>
      <c r="G4621" s="553"/>
      <c r="H4621" s="553"/>
      <c r="I4621" s="553"/>
      <c r="J4621" s="553"/>
      <c r="K4621" s="553"/>
      <c r="L4621" s="553"/>
      <c r="M4621" s="553"/>
      <c r="N4621" s="553"/>
      <c r="O4621" s="553"/>
      <c r="P4621" s="553"/>
      <c r="Q4621" s="553"/>
    </row>
    <row r="4622" spans="1:17" x14ac:dyDescent="0.15">
      <c r="A4622" s="553" t="s">
        <v>749</v>
      </c>
      <c r="B4622" s="553"/>
      <c r="C4622" s="553"/>
      <c r="D4622" s="553"/>
      <c r="E4622" s="553"/>
      <c r="F4622" s="553"/>
      <c r="G4622" s="553"/>
      <c r="H4622" s="553"/>
      <c r="I4622" s="553"/>
      <c r="J4622" s="553"/>
      <c r="K4622" s="553"/>
      <c r="L4622" s="553"/>
      <c r="M4622" s="553"/>
      <c r="N4622" s="553"/>
      <c r="O4622" s="553"/>
      <c r="P4622" s="553"/>
      <c r="Q4622" s="553"/>
    </row>
    <row r="4623" spans="1:17" s="91" customFormat="1" ht="97.5" customHeight="1" x14ac:dyDescent="0.25">
      <c r="A4623" s="184" t="s">
        <v>152</v>
      </c>
      <c r="B4623" s="185" t="s">
        <v>56</v>
      </c>
      <c r="C4623" s="184" t="s">
        <v>124</v>
      </c>
      <c r="D4623" s="184" t="s">
        <v>700</v>
      </c>
      <c r="E4623" s="184" t="s">
        <v>701</v>
      </c>
      <c r="F4623" s="559" t="s">
        <v>324</v>
      </c>
      <c r="G4623" s="560"/>
      <c r="H4623" s="185" t="s">
        <v>702</v>
      </c>
      <c r="I4623" s="93" t="s">
        <v>966</v>
      </c>
      <c r="J4623" s="93" t="s">
        <v>1409</v>
      </c>
      <c r="K4623" s="559" t="s">
        <v>1408</v>
      </c>
      <c r="L4623" s="561"/>
      <c r="M4623" s="561"/>
      <c r="N4623" s="560"/>
      <c r="O4623" s="93" t="s">
        <v>968</v>
      </c>
      <c r="P4623" s="93" t="s">
        <v>1239</v>
      </c>
      <c r="Q4623" s="93" t="s">
        <v>26</v>
      </c>
    </row>
    <row r="4624" spans="1:17" ht="9" customHeight="1" x14ac:dyDescent="0.15">
      <c r="A4624" s="507" t="s">
        <v>170</v>
      </c>
      <c r="B4624" s="502" t="s">
        <v>18</v>
      </c>
      <c r="C4624" s="149">
        <v>66486</v>
      </c>
      <c r="D4624" s="157">
        <v>2450</v>
      </c>
      <c r="E4624" s="157">
        <v>67286</v>
      </c>
      <c r="F4624" s="542" t="s">
        <v>705</v>
      </c>
      <c r="G4624" s="551"/>
      <c r="H4624" s="96">
        <v>874</v>
      </c>
      <c r="I4624" s="154"/>
      <c r="J4624" s="154"/>
      <c r="K4624" s="556"/>
      <c r="L4624" s="558"/>
      <c r="M4624" s="558"/>
      <c r="N4624" s="557"/>
      <c r="O4624" s="154"/>
      <c r="P4624" s="499" t="s">
        <v>27</v>
      </c>
      <c r="Q4624" s="99"/>
    </row>
    <row r="4625" spans="1:17" x14ac:dyDescent="0.15">
      <c r="A4625" s="514"/>
      <c r="B4625" s="502"/>
      <c r="C4625" s="149">
        <v>66786</v>
      </c>
      <c r="D4625" s="157">
        <v>2525</v>
      </c>
      <c r="E4625" s="157">
        <v>66486</v>
      </c>
      <c r="F4625" s="542" t="s">
        <v>705</v>
      </c>
      <c r="G4625" s="551"/>
      <c r="H4625" s="96">
        <v>881.5</v>
      </c>
      <c r="I4625" s="154"/>
      <c r="J4625" s="154"/>
      <c r="K4625" s="556"/>
      <c r="L4625" s="558"/>
      <c r="M4625" s="558"/>
      <c r="N4625" s="557"/>
      <c r="O4625" s="154"/>
      <c r="P4625" s="500"/>
      <c r="Q4625" s="99"/>
    </row>
    <row r="4626" spans="1:17" ht="9" customHeight="1" x14ac:dyDescent="0.15">
      <c r="A4626" s="514"/>
      <c r="B4626" s="502"/>
      <c r="C4626" s="149">
        <v>67086</v>
      </c>
      <c r="D4626" s="157">
        <v>2600</v>
      </c>
      <c r="E4626" s="157">
        <v>66786</v>
      </c>
      <c r="F4626" s="542" t="s">
        <v>705</v>
      </c>
      <c r="G4626" s="551"/>
      <c r="H4626" s="96">
        <v>889</v>
      </c>
      <c r="I4626" s="154"/>
      <c r="J4626" s="154"/>
      <c r="K4626" s="556"/>
      <c r="L4626" s="558"/>
      <c r="M4626" s="558"/>
      <c r="N4626" s="557"/>
      <c r="O4626" s="154"/>
      <c r="P4626" s="501" t="s">
        <v>27</v>
      </c>
      <c r="Q4626" s="99"/>
    </row>
    <row r="4627" spans="1:17" ht="9" customHeight="1" x14ac:dyDescent="0.15">
      <c r="A4627" s="514"/>
      <c r="B4627" s="502" t="s">
        <v>54</v>
      </c>
      <c r="C4627" s="149">
        <v>66486</v>
      </c>
      <c r="D4627" s="157">
        <v>2450</v>
      </c>
      <c r="E4627" s="157">
        <v>67286</v>
      </c>
      <c r="F4627" s="542" t="s">
        <v>705</v>
      </c>
      <c r="G4627" s="551"/>
      <c r="H4627" s="96">
        <v>874</v>
      </c>
      <c r="I4627" s="154"/>
      <c r="J4627" s="154"/>
      <c r="K4627" s="556"/>
      <c r="L4627" s="558"/>
      <c r="M4627" s="558"/>
      <c r="N4627" s="557"/>
      <c r="O4627" s="154"/>
      <c r="P4627" s="499" t="s">
        <v>27</v>
      </c>
      <c r="Q4627" s="99"/>
    </row>
    <row r="4628" spans="1:17" x14ac:dyDescent="0.15">
      <c r="A4628" s="514"/>
      <c r="B4628" s="502"/>
      <c r="C4628" s="149">
        <v>66786</v>
      </c>
      <c r="D4628" s="157">
        <v>2525</v>
      </c>
      <c r="E4628" s="157">
        <v>66486</v>
      </c>
      <c r="F4628" s="542" t="s">
        <v>705</v>
      </c>
      <c r="G4628" s="551"/>
      <c r="H4628" s="96">
        <v>881.5</v>
      </c>
      <c r="I4628" s="154"/>
      <c r="J4628" s="154"/>
      <c r="K4628" s="556"/>
      <c r="L4628" s="558"/>
      <c r="M4628" s="558"/>
      <c r="N4628" s="557"/>
      <c r="O4628" s="154"/>
      <c r="P4628" s="500"/>
      <c r="Q4628" s="99"/>
    </row>
    <row r="4629" spans="1:17" ht="9" customHeight="1" x14ac:dyDescent="0.15">
      <c r="A4629" s="514"/>
      <c r="B4629" s="502"/>
      <c r="C4629" s="149">
        <v>67086</v>
      </c>
      <c r="D4629" s="157">
        <v>2600</v>
      </c>
      <c r="E4629" s="157">
        <v>66786</v>
      </c>
      <c r="F4629" s="542" t="s">
        <v>705</v>
      </c>
      <c r="G4629" s="551"/>
      <c r="H4629" s="96">
        <v>889</v>
      </c>
      <c r="I4629" s="154"/>
      <c r="J4629" s="154"/>
      <c r="K4629" s="556"/>
      <c r="L4629" s="558"/>
      <c r="M4629" s="558"/>
      <c r="N4629" s="557"/>
      <c r="O4629" s="154"/>
      <c r="P4629" s="500" t="s">
        <v>27</v>
      </c>
      <c r="Q4629" s="99"/>
    </row>
    <row r="4630" spans="1:17" ht="9" customHeight="1" x14ac:dyDescent="0.15">
      <c r="A4630" s="514"/>
      <c r="B4630" s="502" t="s">
        <v>9</v>
      </c>
      <c r="C4630" s="149">
        <v>66486</v>
      </c>
      <c r="D4630" s="157">
        <v>2450</v>
      </c>
      <c r="E4630" s="157">
        <v>67286</v>
      </c>
      <c r="F4630" s="542" t="s">
        <v>705</v>
      </c>
      <c r="G4630" s="551"/>
      <c r="H4630" s="96">
        <v>874</v>
      </c>
      <c r="I4630" s="154"/>
      <c r="J4630" s="154"/>
      <c r="K4630" s="556"/>
      <c r="L4630" s="558"/>
      <c r="M4630" s="558"/>
      <c r="N4630" s="557"/>
      <c r="O4630" s="154"/>
      <c r="P4630" s="554"/>
      <c r="Q4630" s="99"/>
    </row>
    <row r="4631" spans="1:17" x14ac:dyDescent="0.15">
      <c r="A4631" s="514"/>
      <c r="B4631" s="502"/>
      <c r="C4631" s="149">
        <v>66786</v>
      </c>
      <c r="D4631" s="157">
        <v>2525</v>
      </c>
      <c r="E4631" s="157">
        <v>66486</v>
      </c>
      <c r="F4631" s="542" t="s">
        <v>705</v>
      </c>
      <c r="G4631" s="551"/>
      <c r="H4631" s="96">
        <v>881.5</v>
      </c>
      <c r="I4631" s="154"/>
      <c r="J4631" s="154"/>
      <c r="K4631" s="556"/>
      <c r="L4631" s="558"/>
      <c r="M4631" s="558"/>
      <c r="N4631" s="557"/>
      <c r="O4631" s="154"/>
      <c r="P4631" s="554"/>
      <c r="Q4631" s="99"/>
    </row>
    <row r="4632" spans="1:17" ht="9" customHeight="1" x14ac:dyDescent="0.15">
      <c r="A4632" s="514"/>
      <c r="B4632" s="502"/>
      <c r="C4632" s="149">
        <v>67086</v>
      </c>
      <c r="D4632" s="157">
        <v>2600</v>
      </c>
      <c r="E4632" s="157">
        <v>66786</v>
      </c>
      <c r="F4632" s="542" t="s">
        <v>705</v>
      </c>
      <c r="G4632" s="551"/>
      <c r="H4632" s="96">
        <v>889</v>
      </c>
      <c r="I4632" s="154"/>
      <c r="J4632" s="154"/>
      <c r="K4632" s="556"/>
      <c r="L4632" s="558"/>
      <c r="M4632" s="558"/>
      <c r="N4632" s="557"/>
      <c r="O4632" s="154"/>
      <c r="P4632" s="555"/>
      <c r="Q4632" s="99"/>
    </row>
    <row r="4633" spans="1:17" ht="9" customHeight="1" x14ac:dyDescent="0.15">
      <c r="A4633" s="507" t="s">
        <v>171</v>
      </c>
      <c r="B4633" s="502" t="s">
        <v>18</v>
      </c>
      <c r="C4633" s="149">
        <v>66486</v>
      </c>
      <c r="D4633" s="157">
        <v>2450</v>
      </c>
      <c r="E4633" s="157">
        <v>67286</v>
      </c>
      <c r="F4633" s="542" t="s">
        <v>705</v>
      </c>
      <c r="G4633" s="551"/>
      <c r="H4633" s="96">
        <v>874</v>
      </c>
      <c r="I4633" s="154"/>
      <c r="J4633" s="154"/>
      <c r="K4633" s="556"/>
      <c r="L4633" s="558"/>
      <c r="M4633" s="558"/>
      <c r="N4633" s="557"/>
      <c r="O4633" s="154"/>
      <c r="P4633" s="499" t="s">
        <v>27</v>
      </c>
      <c r="Q4633" s="99"/>
    </row>
    <row r="4634" spans="1:17" x14ac:dyDescent="0.15">
      <c r="A4634" s="514"/>
      <c r="B4634" s="502"/>
      <c r="C4634" s="149">
        <v>66786</v>
      </c>
      <c r="D4634" s="157">
        <v>2525</v>
      </c>
      <c r="E4634" s="157">
        <v>66486</v>
      </c>
      <c r="F4634" s="542" t="s">
        <v>705</v>
      </c>
      <c r="G4634" s="551"/>
      <c r="H4634" s="96">
        <v>881.5</v>
      </c>
      <c r="I4634" s="154"/>
      <c r="J4634" s="154"/>
      <c r="K4634" s="556"/>
      <c r="L4634" s="558"/>
      <c r="M4634" s="558"/>
      <c r="N4634" s="557"/>
      <c r="O4634" s="154"/>
      <c r="P4634" s="500"/>
      <c r="Q4634" s="99"/>
    </row>
    <row r="4635" spans="1:17" ht="9" customHeight="1" x14ac:dyDescent="0.15">
      <c r="A4635" s="515"/>
      <c r="B4635" s="502"/>
      <c r="C4635" s="149">
        <v>67086</v>
      </c>
      <c r="D4635" s="157">
        <v>2600</v>
      </c>
      <c r="E4635" s="157">
        <v>66786</v>
      </c>
      <c r="F4635" s="542" t="s">
        <v>705</v>
      </c>
      <c r="G4635" s="551"/>
      <c r="H4635" s="96">
        <v>889</v>
      </c>
      <c r="I4635" s="154"/>
      <c r="J4635" s="154"/>
      <c r="K4635" s="556"/>
      <c r="L4635" s="558"/>
      <c r="M4635" s="558"/>
      <c r="N4635" s="557"/>
      <c r="O4635" s="154"/>
      <c r="P4635" s="501" t="s">
        <v>27</v>
      </c>
      <c r="Q4635" s="99"/>
    </row>
    <row r="4636" spans="1:17" x14ac:dyDescent="0.15">
      <c r="A4636" s="477" t="s">
        <v>94</v>
      </c>
      <c r="B4636" s="516"/>
      <c r="C4636" s="516"/>
      <c r="D4636" s="516"/>
      <c r="E4636" s="516"/>
      <c r="F4636" s="516"/>
      <c r="G4636" s="516"/>
      <c r="H4636" s="516"/>
      <c r="I4636" s="516"/>
      <c r="J4636" s="516"/>
      <c r="K4636" s="516"/>
      <c r="L4636" s="516"/>
      <c r="M4636" s="516"/>
      <c r="N4636" s="516"/>
      <c r="O4636" s="516"/>
      <c r="P4636" s="516"/>
      <c r="Q4636" s="517"/>
    </row>
    <row r="4637" spans="1:17" x14ac:dyDescent="0.15">
      <c r="A4637" s="479" t="s">
        <v>316</v>
      </c>
      <c r="B4637" s="518"/>
      <c r="C4637" s="518"/>
      <c r="D4637" s="518"/>
      <c r="E4637" s="518"/>
      <c r="F4637" s="518"/>
      <c r="G4637" s="518"/>
      <c r="H4637" s="518"/>
      <c r="I4637" s="518"/>
      <c r="J4637" s="518"/>
      <c r="K4637" s="518"/>
      <c r="L4637" s="518"/>
      <c r="M4637" s="518"/>
      <c r="N4637" s="518"/>
      <c r="O4637" s="518"/>
      <c r="P4637" s="518"/>
      <c r="Q4637" s="519"/>
    </row>
    <row r="4638" spans="1:17" x14ac:dyDescent="0.15">
      <c r="A4638" s="479" t="s">
        <v>111</v>
      </c>
      <c r="B4638" s="518"/>
      <c r="C4638" s="518"/>
      <c r="D4638" s="518"/>
      <c r="E4638" s="518"/>
      <c r="F4638" s="518"/>
      <c r="G4638" s="518"/>
      <c r="H4638" s="518"/>
      <c r="I4638" s="518"/>
      <c r="J4638" s="518"/>
      <c r="K4638" s="518"/>
      <c r="L4638" s="518"/>
      <c r="M4638" s="518"/>
      <c r="N4638" s="518"/>
      <c r="O4638" s="518"/>
      <c r="P4638" s="518"/>
      <c r="Q4638" s="519"/>
    </row>
    <row r="4639" spans="1:17" x14ac:dyDescent="0.15">
      <c r="A4639" s="461" t="s">
        <v>112</v>
      </c>
      <c r="B4639" s="523"/>
      <c r="C4639" s="523"/>
      <c r="D4639" s="523"/>
      <c r="E4639" s="523"/>
      <c r="F4639" s="523"/>
      <c r="G4639" s="523"/>
      <c r="H4639" s="523"/>
      <c r="I4639" s="523"/>
      <c r="J4639" s="523"/>
      <c r="K4639" s="523"/>
      <c r="L4639" s="523"/>
      <c r="M4639" s="523"/>
      <c r="N4639" s="523"/>
      <c r="O4639" s="523"/>
      <c r="P4639" s="523"/>
      <c r="Q4639" s="524"/>
    </row>
    <row r="4640" spans="1:17" x14ac:dyDescent="0.15">
      <c r="A4640" s="140" t="s">
        <v>418</v>
      </c>
      <c r="B4640" s="90"/>
      <c r="C4640" s="140">
        <f>C4620+1</f>
        <v>765</v>
      </c>
      <c r="N4640" s="90"/>
      <c r="O4640" s="90"/>
      <c r="P4640" s="90"/>
      <c r="Q4640" s="90"/>
    </row>
    <row r="4641" spans="1:17" x14ac:dyDescent="0.15">
      <c r="A4641" s="553" t="s">
        <v>1196</v>
      </c>
      <c r="B4641" s="553"/>
      <c r="C4641" s="553"/>
      <c r="D4641" s="553"/>
      <c r="E4641" s="553"/>
      <c r="F4641" s="553"/>
      <c r="G4641" s="553"/>
      <c r="H4641" s="553"/>
      <c r="I4641" s="553"/>
      <c r="J4641" s="553"/>
      <c r="K4641" s="553"/>
      <c r="L4641" s="553"/>
      <c r="M4641" s="553"/>
      <c r="N4641" s="553"/>
      <c r="O4641" s="553"/>
      <c r="P4641" s="553"/>
      <c r="Q4641" s="553"/>
    </row>
    <row r="4642" spans="1:17" x14ac:dyDescent="0.15">
      <c r="A4642" s="553" t="s">
        <v>749</v>
      </c>
      <c r="B4642" s="553"/>
      <c r="C4642" s="553"/>
      <c r="D4642" s="553"/>
      <c r="E4642" s="553"/>
      <c r="F4642" s="553"/>
      <c r="G4642" s="553"/>
      <c r="H4642" s="553"/>
      <c r="I4642" s="553"/>
      <c r="J4642" s="553"/>
      <c r="K4642" s="553"/>
      <c r="L4642" s="553"/>
      <c r="M4642" s="553"/>
      <c r="N4642" s="553"/>
      <c r="O4642" s="553"/>
      <c r="P4642" s="553"/>
      <c r="Q4642" s="553"/>
    </row>
    <row r="4643" spans="1:17" s="91" customFormat="1" ht="97.5" customHeight="1" x14ac:dyDescent="0.25">
      <c r="A4643" s="186" t="s">
        <v>152</v>
      </c>
      <c r="B4643" s="187" t="s">
        <v>56</v>
      </c>
      <c r="C4643" s="186" t="s">
        <v>124</v>
      </c>
      <c r="D4643" s="186" t="s">
        <v>700</v>
      </c>
      <c r="E4643" s="186" t="s">
        <v>701</v>
      </c>
      <c r="F4643" s="559" t="s">
        <v>325</v>
      </c>
      <c r="G4643" s="560"/>
      <c r="H4643" s="187" t="s">
        <v>703</v>
      </c>
      <c r="I4643" s="93" t="s">
        <v>967</v>
      </c>
      <c r="J4643" s="93" t="s">
        <v>1409</v>
      </c>
      <c r="K4643" s="559" t="s">
        <v>1408</v>
      </c>
      <c r="L4643" s="561"/>
      <c r="M4643" s="561"/>
      <c r="N4643" s="560"/>
      <c r="O4643" s="93" t="s">
        <v>969</v>
      </c>
      <c r="P4643" s="93" t="s">
        <v>1240</v>
      </c>
      <c r="Q4643" s="93" t="s">
        <v>26</v>
      </c>
    </row>
    <row r="4644" spans="1:17" ht="9" customHeight="1" x14ac:dyDescent="0.15">
      <c r="A4644" s="507" t="s">
        <v>170</v>
      </c>
      <c r="B4644" s="502" t="s">
        <v>18</v>
      </c>
      <c r="C4644" s="149">
        <v>66486</v>
      </c>
      <c r="D4644" s="157">
        <v>2450</v>
      </c>
      <c r="E4644" s="157">
        <v>67286</v>
      </c>
      <c r="F4644" s="542" t="s">
        <v>705</v>
      </c>
      <c r="G4644" s="551"/>
      <c r="H4644" s="96">
        <v>2195</v>
      </c>
      <c r="I4644" s="154"/>
      <c r="J4644" s="154"/>
      <c r="K4644" s="556"/>
      <c r="L4644" s="558"/>
      <c r="M4644" s="558"/>
      <c r="N4644" s="557"/>
      <c r="O4644" s="154"/>
      <c r="P4644" s="499" t="s">
        <v>27</v>
      </c>
      <c r="Q4644" s="99"/>
    </row>
    <row r="4645" spans="1:17" ht="9" customHeight="1" x14ac:dyDescent="0.15">
      <c r="A4645" s="514"/>
      <c r="B4645" s="502"/>
      <c r="C4645" s="149">
        <v>66486</v>
      </c>
      <c r="D4645" s="157">
        <v>2525</v>
      </c>
      <c r="E4645" s="157">
        <v>67086</v>
      </c>
      <c r="F4645" s="542" t="s">
        <v>705</v>
      </c>
      <c r="G4645" s="551"/>
      <c r="H4645" s="96">
        <v>2175</v>
      </c>
      <c r="I4645" s="154"/>
      <c r="J4645" s="154"/>
      <c r="K4645" s="556"/>
      <c r="L4645" s="558"/>
      <c r="M4645" s="558"/>
      <c r="N4645" s="557"/>
      <c r="O4645" s="154"/>
      <c r="P4645" s="500" t="s">
        <v>27</v>
      </c>
      <c r="Q4645" s="99"/>
    </row>
    <row r="4646" spans="1:17" x14ac:dyDescent="0.15">
      <c r="A4646" s="514"/>
      <c r="B4646" s="502"/>
      <c r="C4646" s="149">
        <v>66786</v>
      </c>
      <c r="D4646" s="157">
        <v>2525</v>
      </c>
      <c r="E4646" s="157">
        <v>66486</v>
      </c>
      <c r="F4646" s="542" t="s">
        <v>705</v>
      </c>
      <c r="G4646" s="551"/>
      <c r="H4646" s="96">
        <v>2115</v>
      </c>
      <c r="I4646" s="154"/>
      <c r="J4646" s="154"/>
      <c r="K4646" s="556"/>
      <c r="L4646" s="558"/>
      <c r="M4646" s="558"/>
      <c r="N4646" s="557"/>
      <c r="O4646" s="154"/>
      <c r="P4646" s="500"/>
      <c r="Q4646" s="99"/>
    </row>
    <row r="4647" spans="1:17" ht="9" customHeight="1" x14ac:dyDescent="0.15">
      <c r="A4647" s="514"/>
      <c r="B4647" s="502"/>
      <c r="C4647" s="149">
        <v>67086</v>
      </c>
      <c r="D4647" s="157">
        <v>2600</v>
      </c>
      <c r="E4647" s="157">
        <v>66786</v>
      </c>
      <c r="F4647" s="542" t="s">
        <v>705</v>
      </c>
      <c r="G4647" s="551"/>
      <c r="H4647" s="96">
        <v>2145</v>
      </c>
      <c r="I4647" s="154"/>
      <c r="J4647" s="154"/>
      <c r="K4647" s="556"/>
      <c r="L4647" s="558"/>
      <c r="M4647" s="558"/>
      <c r="N4647" s="557"/>
      <c r="O4647" s="154"/>
      <c r="P4647" s="501" t="s">
        <v>27</v>
      </c>
      <c r="Q4647" s="99"/>
    </row>
    <row r="4648" spans="1:17" ht="9" customHeight="1" x14ac:dyDescent="0.15">
      <c r="A4648" s="514"/>
      <c r="B4648" s="502" t="s">
        <v>54</v>
      </c>
      <c r="C4648" s="149">
        <v>66486</v>
      </c>
      <c r="D4648" s="157">
        <v>2450</v>
      </c>
      <c r="E4648" s="157">
        <v>67286</v>
      </c>
      <c r="F4648" s="542" t="s">
        <v>705</v>
      </c>
      <c r="G4648" s="551"/>
      <c r="H4648" s="96">
        <v>2195</v>
      </c>
      <c r="I4648" s="154"/>
      <c r="J4648" s="154"/>
      <c r="K4648" s="556"/>
      <c r="L4648" s="558"/>
      <c r="M4648" s="558"/>
      <c r="N4648" s="557"/>
      <c r="O4648" s="154"/>
      <c r="P4648" s="499" t="s">
        <v>27</v>
      </c>
      <c r="Q4648" s="99"/>
    </row>
    <row r="4649" spans="1:17" ht="9" customHeight="1" x14ac:dyDescent="0.15">
      <c r="A4649" s="514"/>
      <c r="B4649" s="502"/>
      <c r="C4649" s="149">
        <v>66486</v>
      </c>
      <c r="D4649" s="157">
        <v>2525</v>
      </c>
      <c r="E4649" s="157">
        <v>67086</v>
      </c>
      <c r="F4649" s="542" t="s">
        <v>705</v>
      </c>
      <c r="G4649" s="551"/>
      <c r="H4649" s="96">
        <v>2175</v>
      </c>
      <c r="I4649" s="154"/>
      <c r="J4649" s="154"/>
      <c r="K4649" s="556"/>
      <c r="L4649" s="558"/>
      <c r="M4649" s="558"/>
      <c r="N4649" s="557"/>
      <c r="O4649" s="154"/>
      <c r="P4649" s="500" t="s">
        <v>27</v>
      </c>
      <c r="Q4649" s="99"/>
    </row>
    <row r="4650" spans="1:17" x14ac:dyDescent="0.15">
      <c r="A4650" s="514"/>
      <c r="B4650" s="502"/>
      <c r="C4650" s="149">
        <v>66786</v>
      </c>
      <c r="D4650" s="157">
        <v>2525</v>
      </c>
      <c r="E4650" s="157">
        <v>66486</v>
      </c>
      <c r="F4650" s="542" t="s">
        <v>705</v>
      </c>
      <c r="G4650" s="551"/>
      <c r="H4650" s="96">
        <v>2115</v>
      </c>
      <c r="I4650" s="154"/>
      <c r="J4650" s="154"/>
      <c r="K4650" s="556"/>
      <c r="L4650" s="558"/>
      <c r="M4650" s="558"/>
      <c r="N4650" s="557"/>
      <c r="O4650" s="154"/>
      <c r="P4650" s="500"/>
      <c r="Q4650" s="99"/>
    </row>
    <row r="4651" spans="1:17" ht="9" customHeight="1" x14ac:dyDescent="0.15">
      <c r="A4651" s="514"/>
      <c r="B4651" s="502"/>
      <c r="C4651" s="149">
        <v>67086</v>
      </c>
      <c r="D4651" s="157">
        <v>2600</v>
      </c>
      <c r="E4651" s="157">
        <v>66786</v>
      </c>
      <c r="F4651" s="542" t="s">
        <v>705</v>
      </c>
      <c r="G4651" s="551"/>
      <c r="H4651" s="96">
        <v>2145</v>
      </c>
      <c r="I4651" s="154"/>
      <c r="J4651" s="154"/>
      <c r="K4651" s="556"/>
      <c r="L4651" s="558"/>
      <c r="M4651" s="558"/>
      <c r="N4651" s="557"/>
      <c r="O4651" s="154"/>
      <c r="P4651" s="500" t="s">
        <v>27</v>
      </c>
      <c r="Q4651" s="99"/>
    </row>
    <row r="4652" spans="1:17" ht="9" customHeight="1" x14ac:dyDescent="0.15">
      <c r="A4652" s="514"/>
      <c r="B4652" s="502" t="s">
        <v>9</v>
      </c>
      <c r="C4652" s="149">
        <v>66486</v>
      </c>
      <c r="D4652" s="157">
        <v>2450</v>
      </c>
      <c r="E4652" s="157">
        <v>67286</v>
      </c>
      <c r="F4652" s="542" t="s">
        <v>705</v>
      </c>
      <c r="G4652" s="551"/>
      <c r="H4652" s="96">
        <v>2195</v>
      </c>
      <c r="I4652" s="154"/>
      <c r="J4652" s="154"/>
      <c r="K4652" s="556"/>
      <c r="L4652" s="558"/>
      <c r="M4652" s="558"/>
      <c r="N4652" s="557"/>
      <c r="O4652" s="154"/>
      <c r="P4652" s="554"/>
      <c r="Q4652" s="99"/>
    </row>
    <row r="4653" spans="1:17" ht="9" customHeight="1" x14ac:dyDescent="0.15">
      <c r="A4653" s="514"/>
      <c r="B4653" s="502"/>
      <c r="C4653" s="149">
        <v>66486</v>
      </c>
      <c r="D4653" s="157">
        <v>2525</v>
      </c>
      <c r="E4653" s="157">
        <v>67086</v>
      </c>
      <c r="F4653" s="542" t="s">
        <v>705</v>
      </c>
      <c r="G4653" s="551"/>
      <c r="H4653" s="96">
        <v>2175</v>
      </c>
      <c r="I4653" s="154"/>
      <c r="J4653" s="154"/>
      <c r="K4653" s="556"/>
      <c r="L4653" s="558"/>
      <c r="M4653" s="558"/>
      <c r="N4653" s="557"/>
      <c r="O4653" s="154"/>
      <c r="P4653" s="554"/>
      <c r="Q4653" s="99"/>
    </row>
    <row r="4654" spans="1:17" x14ac:dyDescent="0.15">
      <c r="A4654" s="514"/>
      <c r="B4654" s="502"/>
      <c r="C4654" s="149">
        <v>66786</v>
      </c>
      <c r="D4654" s="157">
        <v>2525</v>
      </c>
      <c r="E4654" s="157">
        <v>66486</v>
      </c>
      <c r="F4654" s="542" t="s">
        <v>705</v>
      </c>
      <c r="G4654" s="551"/>
      <c r="H4654" s="96">
        <v>2115</v>
      </c>
      <c r="I4654" s="154"/>
      <c r="J4654" s="154"/>
      <c r="K4654" s="556"/>
      <c r="L4654" s="558"/>
      <c r="M4654" s="558"/>
      <c r="N4654" s="557"/>
      <c r="O4654" s="154"/>
      <c r="P4654" s="554"/>
      <c r="Q4654" s="99"/>
    </row>
    <row r="4655" spans="1:17" ht="9" customHeight="1" x14ac:dyDescent="0.15">
      <c r="A4655" s="514"/>
      <c r="B4655" s="502"/>
      <c r="C4655" s="149">
        <v>67086</v>
      </c>
      <c r="D4655" s="157">
        <v>2600</v>
      </c>
      <c r="E4655" s="157">
        <v>66786</v>
      </c>
      <c r="F4655" s="542" t="s">
        <v>705</v>
      </c>
      <c r="G4655" s="551"/>
      <c r="H4655" s="96">
        <v>2145</v>
      </c>
      <c r="I4655" s="154"/>
      <c r="J4655" s="154"/>
      <c r="K4655" s="556"/>
      <c r="L4655" s="558"/>
      <c r="M4655" s="558"/>
      <c r="N4655" s="557"/>
      <c r="O4655" s="154"/>
      <c r="P4655" s="555"/>
      <c r="Q4655" s="99"/>
    </row>
    <row r="4656" spans="1:17" ht="9" customHeight="1" x14ac:dyDescent="0.15">
      <c r="A4656" s="507" t="s">
        <v>171</v>
      </c>
      <c r="B4656" s="502" t="s">
        <v>18</v>
      </c>
      <c r="C4656" s="149">
        <v>66486</v>
      </c>
      <c r="D4656" s="157">
        <v>2450</v>
      </c>
      <c r="E4656" s="157">
        <v>67286</v>
      </c>
      <c r="F4656" s="542" t="s">
        <v>705</v>
      </c>
      <c r="G4656" s="551"/>
      <c r="H4656" s="96">
        <v>2195</v>
      </c>
      <c r="I4656" s="154"/>
      <c r="J4656" s="154"/>
      <c r="K4656" s="556"/>
      <c r="L4656" s="558"/>
      <c r="M4656" s="558"/>
      <c r="N4656" s="557"/>
      <c r="O4656" s="154"/>
      <c r="P4656" s="499" t="s">
        <v>27</v>
      </c>
      <c r="Q4656" s="99"/>
    </row>
    <row r="4657" spans="1:17" ht="9" customHeight="1" x14ac:dyDescent="0.15">
      <c r="A4657" s="514"/>
      <c r="B4657" s="502"/>
      <c r="C4657" s="149">
        <v>66486</v>
      </c>
      <c r="D4657" s="157">
        <v>2525</v>
      </c>
      <c r="E4657" s="157">
        <v>67086</v>
      </c>
      <c r="F4657" s="542" t="s">
        <v>705</v>
      </c>
      <c r="G4657" s="551"/>
      <c r="H4657" s="96">
        <v>2175</v>
      </c>
      <c r="I4657" s="154"/>
      <c r="J4657" s="154"/>
      <c r="K4657" s="556"/>
      <c r="L4657" s="558"/>
      <c r="M4657" s="558"/>
      <c r="N4657" s="557"/>
      <c r="O4657" s="154"/>
      <c r="P4657" s="500" t="s">
        <v>27</v>
      </c>
      <c r="Q4657" s="99"/>
    </row>
    <row r="4658" spans="1:17" x14ac:dyDescent="0.15">
      <c r="A4658" s="514"/>
      <c r="B4658" s="502"/>
      <c r="C4658" s="149">
        <v>66786</v>
      </c>
      <c r="D4658" s="157">
        <v>2525</v>
      </c>
      <c r="E4658" s="157">
        <v>66486</v>
      </c>
      <c r="F4658" s="542" t="s">
        <v>705</v>
      </c>
      <c r="G4658" s="551"/>
      <c r="H4658" s="96">
        <v>2115</v>
      </c>
      <c r="I4658" s="154"/>
      <c r="J4658" s="154"/>
      <c r="K4658" s="556"/>
      <c r="L4658" s="558"/>
      <c r="M4658" s="558"/>
      <c r="N4658" s="557"/>
      <c r="O4658" s="154"/>
      <c r="P4658" s="500"/>
      <c r="Q4658" s="99"/>
    </row>
    <row r="4659" spans="1:17" ht="9" customHeight="1" x14ac:dyDescent="0.15">
      <c r="A4659" s="515"/>
      <c r="B4659" s="502"/>
      <c r="C4659" s="149">
        <v>67086</v>
      </c>
      <c r="D4659" s="157">
        <v>2600</v>
      </c>
      <c r="E4659" s="157">
        <v>66786</v>
      </c>
      <c r="F4659" s="542" t="s">
        <v>705</v>
      </c>
      <c r="G4659" s="551"/>
      <c r="H4659" s="96">
        <v>2145</v>
      </c>
      <c r="I4659" s="154"/>
      <c r="J4659" s="154"/>
      <c r="K4659" s="556"/>
      <c r="L4659" s="558"/>
      <c r="M4659" s="558"/>
      <c r="N4659" s="557"/>
      <c r="O4659" s="154"/>
      <c r="P4659" s="501" t="s">
        <v>27</v>
      </c>
      <c r="Q4659" s="99"/>
    </row>
    <row r="4660" spans="1:17" x14ac:dyDescent="0.15">
      <c r="A4660" s="477" t="s">
        <v>94</v>
      </c>
      <c r="B4660" s="516"/>
      <c r="C4660" s="516"/>
      <c r="D4660" s="516"/>
      <c r="E4660" s="516"/>
      <c r="F4660" s="516"/>
      <c r="G4660" s="516"/>
      <c r="H4660" s="516"/>
      <c r="I4660" s="516"/>
      <c r="J4660" s="516"/>
      <c r="K4660" s="516"/>
      <c r="L4660" s="516"/>
      <c r="M4660" s="516"/>
      <c r="N4660" s="516"/>
      <c r="O4660" s="516"/>
      <c r="P4660" s="516"/>
      <c r="Q4660" s="517"/>
    </row>
    <row r="4661" spans="1:17" x14ac:dyDescent="0.15">
      <c r="A4661" s="479" t="s">
        <v>316</v>
      </c>
      <c r="B4661" s="518"/>
      <c r="C4661" s="518"/>
      <c r="D4661" s="518"/>
      <c r="E4661" s="518"/>
      <c r="F4661" s="518"/>
      <c r="G4661" s="518"/>
      <c r="H4661" s="518"/>
      <c r="I4661" s="518"/>
      <c r="J4661" s="518"/>
      <c r="K4661" s="518"/>
      <c r="L4661" s="518"/>
      <c r="M4661" s="518"/>
      <c r="N4661" s="518"/>
      <c r="O4661" s="518"/>
      <c r="P4661" s="518"/>
      <c r="Q4661" s="519"/>
    </row>
    <row r="4662" spans="1:17" x14ac:dyDescent="0.15">
      <c r="A4662" s="479" t="s">
        <v>111</v>
      </c>
      <c r="B4662" s="518"/>
      <c r="C4662" s="518"/>
      <c r="D4662" s="518"/>
      <c r="E4662" s="518"/>
      <c r="F4662" s="518"/>
      <c r="G4662" s="518"/>
      <c r="H4662" s="518"/>
      <c r="I4662" s="518"/>
      <c r="J4662" s="518"/>
      <c r="K4662" s="518"/>
      <c r="L4662" s="518"/>
      <c r="M4662" s="518"/>
      <c r="N4662" s="518"/>
      <c r="O4662" s="518"/>
      <c r="P4662" s="518"/>
      <c r="Q4662" s="519"/>
    </row>
    <row r="4663" spans="1:17" x14ac:dyDescent="0.15">
      <c r="A4663" s="461" t="s">
        <v>112</v>
      </c>
      <c r="B4663" s="523"/>
      <c r="C4663" s="523"/>
      <c r="D4663" s="523"/>
      <c r="E4663" s="523"/>
      <c r="F4663" s="523"/>
      <c r="G4663" s="523"/>
      <c r="H4663" s="523"/>
      <c r="I4663" s="523"/>
      <c r="J4663" s="523"/>
      <c r="K4663" s="523"/>
      <c r="L4663" s="523"/>
      <c r="M4663" s="523"/>
      <c r="N4663" s="523"/>
      <c r="O4663" s="523"/>
      <c r="P4663" s="523"/>
      <c r="Q4663" s="524"/>
    </row>
    <row r="4664" spans="1:17" x14ac:dyDescent="0.15">
      <c r="A4664" s="140" t="s">
        <v>418</v>
      </c>
      <c r="B4664" s="90"/>
      <c r="C4664" s="140">
        <f>C4640+1</f>
        <v>766</v>
      </c>
      <c r="N4664" s="90"/>
      <c r="O4664" s="90"/>
      <c r="P4664" s="90"/>
      <c r="Q4664" s="90"/>
    </row>
    <row r="4665" spans="1:17" x14ac:dyDescent="0.15">
      <c r="A4665" s="553" t="s">
        <v>1197</v>
      </c>
      <c r="B4665" s="553"/>
      <c r="C4665" s="553"/>
      <c r="D4665" s="553"/>
      <c r="E4665" s="553"/>
      <c r="F4665" s="553"/>
      <c r="G4665" s="553"/>
      <c r="H4665" s="553"/>
      <c r="I4665" s="553"/>
      <c r="J4665" s="553"/>
      <c r="K4665" s="553"/>
      <c r="L4665" s="553"/>
      <c r="M4665" s="553"/>
      <c r="N4665" s="553"/>
      <c r="O4665" s="553"/>
      <c r="P4665" s="553"/>
      <c r="Q4665" s="553"/>
    </row>
    <row r="4666" spans="1:17" x14ac:dyDescent="0.15">
      <c r="A4666" s="553" t="s">
        <v>749</v>
      </c>
      <c r="B4666" s="553"/>
      <c r="C4666" s="553"/>
      <c r="D4666" s="553"/>
      <c r="E4666" s="553"/>
      <c r="F4666" s="553"/>
      <c r="G4666" s="553"/>
      <c r="H4666" s="553"/>
      <c r="I4666" s="553"/>
      <c r="J4666" s="553"/>
      <c r="K4666" s="553"/>
      <c r="L4666" s="553"/>
      <c r="M4666" s="553"/>
      <c r="N4666" s="553"/>
      <c r="O4666" s="553"/>
      <c r="P4666" s="553"/>
      <c r="Q4666" s="553"/>
    </row>
    <row r="4667" spans="1:17" s="91" customFormat="1" ht="97.5" customHeight="1" x14ac:dyDescent="0.25">
      <c r="A4667" s="184" t="s">
        <v>152</v>
      </c>
      <c r="B4667" s="185" t="s">
        <v>56</v>
      </c>
      <c r="C4667" s="184" t="s">
        <v>124</v>
      </c>
      <c r="D4667" s="184" t="s">
        <v>700</v>
      </c>
      <c r="E4667" s="184" t="s">
        <v>701</v>
      </c>
      <c r="F4667" s="559" t="s">
        <v>121</v>
      </c>
      <c r="G4667" s="560"/>
      <c r="H4667" s="185" t="s">
        <v>216</v>
      </c>
      <c r="I4667" s="93" t="s">
        <v>852</v>
      </c>
      <c r="J4667" s="93" t="s">
        <v>1409</v>
      </c>
      <c r="K4667" s="559" t="s">
        <v>1408</v>
      </c>
      <c r="L4667" s="561"/>
      <c r="M4667" s="561"/>
      <c r="N4667" s="560"/>
      <c r="O4667" s="93" t="s">
        <v>845</v>
      </c>
      <c r="P4667" s="93" t="s">
        <v>846</v>
      </c>
      <c r="Q4667" s="93" t="s">
        <v>26</v>
      </c>
    </row>
    <row r="4668" spans="1:17" x14ac:dyDescent="0.15">
      <c r="A4668" s="507" t="s">
        <v>170</v>
      </c>
      <c r="B4668" s="502" t="s">
        <v>18</v>
      </c>
      <c r="C4668" s="149">
        <v>66486</v>
      </c>
      <c r="D4668" s="157">
        <v>5035</v>
      </c>
      <c r="E4668" s="157">
        <v>9720</v>
      </c>
      <c r="F4668" s="542" t="s">
        <v>705</v>
      </c>
      <c r="G4668" s="551"/>
      <c r="H4668" s="96">
        <v>2115</v>
      </c>
      <c r="I4668" s="154"/>
      <c r="J4668" s="154"/>
      <c r="K4668" s="556"/>
      <c r="L4668" s="558"/>
      <c r="M4668" s="558"/>
      <c r="N4668" s="557"/>
      <c r="O4668" s="154"/>
      <c r="P4668" s="499" t="s">
        <v>27</v>
      </c>
      <c r="Q4668" s="99"/>
    </row>
    <row r="4669" spans="1:17" x14ac:dyDescent="0.15">
      <c r="A4669" s="514"/>
      <c r="B4669" s="502"/>
      <c r="C4669" s="149">
        <v>66786</v>
      </c>
      <c r="D4669" s="157">
        <v>5095</v>
      </c>
      <c r="E4669" s="157">
        <v>9720</v>
      </c>
      <c r="F4669" s="542" t="s">
        <v>705</v>
      </c>
      <c r="G4669" s="551"/>
      <c r="H4669" s="96">
        <v>2145</v>
      </c>
      <c r="I4669" s="154"/>
      <c r="J4669" s="154"/>
      <c r="K4669" s="556"/>
      <c r="L4669" s="558"/>
      <c r="M4669" s="558"/>
      <c r="N4669" s="557"/>
      <c r="O4669" s="154"/>
      <c r="P4669" s="500" t="s">
        <v>27</v>
      </c>
      <c r="Q4669" s="99"/>
    </row>
    <row r="4670" spans="1:17" x14ac:dyDescent="0.15">
      <c r="A4670" s="514"/>
      <c r="B4670" s="502"/>
      <c r="C4670" s="149">
        <v>67086</v>
      </c>
      <c r="D4670" s="157">
        <v>5155</v>
      </c>
      <c r="E4670" s="157">
        <v>9720</v>
      </c>
      <c r="F4670" s="542" t="s">
        <v>705</v>
      </c>
      <c r="G4670" s="551"/>
      <c r="H4670" s="96">
        <v>2175</v>
      </c>
      <c r="I4670" s="154"/>
      <c r="J4670" s="154"/>
      <c r="K4670" s="556"/>
      <c r="L4670" s="558"/>
      <c r="M4670" s="558"/>
      <c r="N4670" s="557"/>
      <c r="O4670" s="154"/>
      <c r="P4670" s="501" t="s">
        <v>27</v>
      </c>
      <c r="Q4670" s="99"/>
    </row>
    <row r="4671" spans="1:17" x14ac:dyDescent="0.15">
      <c r="A4671" s="514"/>
      <c r="B4671" s="502" t="s">
        <v>54</v>
      </c>
      <c r="C4671" s="149">
        <v>66486</v>
      </c>
      <c r="D4671" s="157">
        <v>5035</v>
      </c>
      <c r="E4671" s="157">
        <v>9720</v>
      </c>
      <c r="F4671" s="542" t="s">
        <v>705</v>
      </c>
      <c r="G4671" s="551"/>
      <c r="H4671" s="96">
        <v>2115</v>
      </c>
      <c r="I4671" s="154"/>
      <c r="J4671" s="154"/>
      <c r="K4671" s="556"/>
      <c r="L4671" s="558"/>
      <c r="M4671" s="558"/>
      <c r="N4671" s="557"/>
      <c r="O4671" s="154"/>
      <c r="P4671" s="499" t="s">
        <v>27</v>
      </c>
      <c r="Q4671" s="99"/>
    </row>
    <row r="4672" spans="1:17" x14ac:dyDescent="0.15">
      <c r="A4672" s="514"/>
      <c r="B4672" s="502"/>
      <c r="C4672" s="149">
        <v>66786</v>
      </c>
      <c r="D4672" s="157">
        <v>5095</v>
      </c>
      <c r="E4672" s="157">
        <v>9720</v>
      </c>
      <c r="F4672" s="542" t="s">
        <v>705</v>
      </c>
      <c r="G4672" s="551"/>
      <c r="H4672" s="96">
        <v>2145</v>
      </c>
      <c r="I4672" s="154"/>
      <c r="J4672" s="154"/>
      <c r="K4672" s="556"/>
      <c r="L4672" s="558"/>
      <c r="M4672" s="558"/>
      <c r="N4672" s="557"/>
      <c r="O4672" s="154"/>
      <c r="P4672" s="500" t="s">
        <v>27</v>
      </c>
      <c r="Q4672" s="99"/>
    </row>
    <row r="4673" spans="1:17" x14ac:dyDescent="0.15">
      <c r="A4673" s="514"/>
      <c r="B4673" s="502"/>
      <c r="C4673" s="149">
        <v>67086</v>
      </c>
      <c r="D4673" s="157">
        <v>5155</v>
      </c>
      <c r="E4673" s="157">
        <v>9720</v>
      </c>
      <c r="F4673" s="542" t="s">
        <v>705</v>
      </c>
      <c r="G4673" s="551"/>
      <c r="H4673" s="96">
        <v>2175</v>
      </c>
      <c r="I4673" s="154"/>
      <c r="J4673" s="154"/>
      <c r="K4673" s="556"/>
      <c r="L4673" s="558"/>
      <c r="M4673" s="558"/>
      <c r="N4673" s="557"/>
      <c r="O4673" s="154"/>
      <c r="P4673" s="500" t="s">
        <v>27</v>
      </c>
      <c r="Q4673" s="99"/>
    </row>
    <row r="4674" spans="1:17" x14ac:dyDescent="0.15">
      <c r="A4674" s="514"/>
      <c r="B4674" s="502" t="s">
        <v>9</v>
      </c>
      <c r="C4674" s="149">
        <v>66486</v>
      </c>
      <c r="D4674" s="157">
        <v>5035</v>
      </c>
      <c r="E4674" s="157">
        <v>9720</v>
      </c>
      <c r="F4674" s="542" t="s">
        <v>705</v>
      </c>
      <c r="G4674" s="551"/>
      <c r="H4674" s="96">
        <v>2115</v>
      </c>
      <c r="I4674" s="154"/>
      <c r="J4674" s="154"/>
      <c r="K4674" s="556"/>
      <c r="L4674" s="558"/>
      <c r="M4674" s="558"/>
      <c r="N4674" s="557"/>
      <c r="O4674" s="154"/>
      <c r="P4674" s="554"/>
      <c r="Q4674" s="99"/>
    </row>
    <row r="4675" spans="1:17" ht="9" customHeight="1" x14ac:dyDescent="0.15">
      <c r="A4675" s="514"/>
      <c r="B4675" s="502"/>
      <c r="C4675" s="149">
        <v>66786</v>
      </c>
      <c r="D4675" s="157">
        <v>5095</v>
      </c>
      <c r="E4675" s="157">
        <v>9720</v>
      </c>
      <c r="F4675" s="542" t="s">
        <v>705</v>
      </c>
      <c r="G4675" s="551"/>
      <c r="H4675" s="96">
        <v>2145</v>
      </c>
      <c r="I4675" s="154"/>
      <c r="J4675" s="154"/>
      <c r="K4675" s="556"/>
      <c r="L4675" s="558"/>
      <c r="M4675" s="558"/>
      <c r="N4675" s="557"/>
      <c r="O4675" s="154"/>
      <c r="P4675" s="554"/>
      <c r="Q4675" s="99"/>
    </row>
    <row r="4676" spans="1:17" ht="9" customHeight="1" x14ac:dyDescent="0.15">
      <c r="A4676" s="514"/>
      <c r="B4676" s="502"/>
      <c r="C4676" s="149">
        <v>67086</v>
      </c>
      <c r="D4676" s="157">
        <v>5155</v>
      </c>
      <c r="E4676" s="157">
        <v>9720</v>
      </c>
      <c r="F4676" s="542" t="s">
        <v>705</v>
      </c>
      <c r="G4676" s="551"/>
      <c r="H4676" s="96">
        <v>2175</v>
      </c>
      <c r="I4676" s="154"/>
      <c r="J4676" s="154"/>
      <c r="K4676" s="556"/>
      <c r="L4676" s="558"/>
      <c r="M4676" s="558"/>
      <c r="N4676" s="557"/>
      <c r="O4676" s="154"/>
      <c r="P4676" s="555"/>
      <c r="Q4676" s="99"/>
    </row>
    <row r="4677" spans="1:17" ht="9" customHeight="1" x14ac:dyDescent="0.15">
      <c r="A4677" s="507" t="s">
        <v>171</v>
      </c>
      <c r="B4677" s="502" t="s">
        <v>18</v>
      </c>
      <c r="C4677" s="149">
        <v>66486</v>
      </c>
      <c r="D4677" s="157">
        <v>5035</v>
      </c>
      <c r="E4677" s="157">
        <v>9720</v>
      </c>
      <c r="F4677" s="542" t="s">
        <v>705</v>
      </c>
      <c r="G4677" s="551"/>
      <c r="H4677" s="96">
        <v>2115</v>
      </c>
      <c r="I4677" s="154"/>
      <c r="J4677" s="154"/>
      <c r="K4677" s="556"/>
      <c r="L4677" s="558"/>
      <c r="M4677" s="558"/>
      <c r="N4677" s="557"/>
      <c r="O4677" s="154"/>
      <c r="P4677" s="499" t="s">
        <v>27</v>
      </c>
      <c r="Q4677" s="99"/>
    </row>
    <row r="4678" spans="1:17" x14ac:dyDescent="0.15">
      <c r="A4678" s="514"/>
      <c r="B4678" s="502"/>
      <c r="C4678" s="149">
        <v>66786</v>
      </c>
      <c r="D4678" s="157">
        <v>5095</v>
      </c>
      <c r="E4678" s="157">
        <v>9720</v>
      </c>
      <c r="F4678" s="542" t="s">
        <v>705</v>
      </c>
      <c r="G4678" s="551"/>
      <c r="H4678" s="96">
        <v>2145</v>
      </c>
      <c r="I4678" s="154"/>
      <c r="J4678" s="154"/>
      <c r="K4678" s="556"/>
      <c r="L4678" s="558"/>
      <c r="M4678" s="558"/>
      <c r="N4678" s="557"/>
      <c r="O4678" s="154"/>
      <c r="P4678" s="500" t="s">
        <v>27</v>
      </c>
      <c r="Q4678" s="99"/>
    </row>
    <row r="4679" spans="1:17" x14ac:dyDescent="0.15">
      <c r="A4679" s="515"/>
      <c r="B4679" s="502"/>
      <c r="C4679" s="149">
        <v>67086</v>
      </c>
      <c r="D4679" s="157">
        <v>5155</v>
      </c>
      <c r="E4679" s="157">
        <v>9720</v>
      </c>
      <c r="F4679" s="542" t="s">
        <v>705</v>
      </c>
      <c r="G4679" s="551"/>
      <c r="H4679" s="96">
        <v>2175</v>
      </c>
      <c r="I4679" s="154"/>
      <c r="J4679" s="154"/>
      <c r="K4679" s="556"/>
      <c r="L4679" s="558"/>
      <c r="M4679" s="558"/>
      <c r="N4679" s="557"/>
      <c r="O4679" s="154"/>
      <c r="P4679" s="501" t="s">
        <v>27</v>
      </c>
      <c r="Q4679" s="99"/>
    </row>
    <row r="4680" spans="1:17" x14ac:dyDescent="0.15">
      <c r="A4680" s="477" t="s">
        <v>94</v>
      </c>
      <c r="B4680" s="516"/>
      <c r="C4680" s="516"/>
      <c r="D4680" s="516"/>
      <c r="E4680" s="516"/>
      <c r="F4680" s="516"/>
      <c r="G4680" s="516"/>
      <c r="H4680" s="516"/>
      <c r="I4680" s="516"/>
      <c r="J4680" s="516"/>
      <c r="K4680" s="516"/>
      <c r="L4680" s="516"/>
      <c r="M4680" s="516"/>
      <c r="N4680" s="516"/>
      <c r="O4680" s="516"/>
      <c r="P4680" s="516"/>
      <c r="Q4680" s="517"/>
    </row>
    <row r="4681" spans="1:17" x14ac:dyDescent="0.15">
      <c r="A4681" s="479" t="s">
        <v>316</v>
      </c>
      <c r="B4681" s="518"/>
      <c r="C4681" s="518"/>
      <c r="D4681" s="518"/>
      <c r="E4681" s="518"/>
      <c r="F4681" s="518"/>
      <c r="G4681" s="518"/>
      <c r="H4681" s="518"/>
      <c r="I4681" s="518"/>
      <c r="J4681" s="518"/>
      <c r="K4681" s="518"/>
      <c r="L4681" s="518"/>
      <c r="M4681" s="518"/>
      <c r="N4681" s="518"/>
      <c r="O4681" s="518"/>
      <c r="P4681" s="518"/>
      <c r="Q4681" s="519"/>
    </row>
    <row r="4682" spans="1:17" x14ac:dyDescent="0.15">
      <c r="A4682" s="479" t="s">
        <v>111</v>
      </c>
      <c r="B4682" s="518"/>
      <c r="C4682" s="518"/>
      <c r="D4682" s="518"/>
      <c r="E4682" s="518"/>
      <c r="F4682" s="518"/>
      <c r="G4682" s="518"/>
      <c r="H4682" s="518"/>
      <c r="I4682" s="518"/>
      <c r="J4682" s="518"/>
      <c r="K4682" s="518"/>
      <c r="L4682" s="518"/>
      <c r="M4682" s="518"/>
      <c r="N4682" s="518"/>
      <c r="O4682" s="518"/>
      <c r="P4682" s="518"/>
      <c r="Q4682" s="519"/>
    </row>
    <row r="4683" spans="1:17" x14ac:dyDescent="0.15">
      <c r="A4683" s="461" t="s">
        <v>112</v>
      </c>
      <c r="B4683" s="523"/>
      <c r="C4683" s="523"/>
      <c r="D4683" s="523"/>
      <c r="E4683" s="523"/>
      <c r="F4683" s="523"/>
      <c r="G4683" s="523"/>
      <c r="H4683" s="523"/>
      <c r="I4683" s="523"/>
      <c r="J4683" s="523"/>
      <c r="K4683" s="523"/>
      <c r="L4683" s="523"/>
      <c r="M4683" s="523"/>
      <c r="N4683" s="523"/>
      <c r="O4683" s="523"/>
      <c r="P4683" s="523"/>
      <c r="Q4683" s="524"/>
    </row>
    <row r="4684" spans="1:17" x14ac:dyDescent="0.15">
      <c r="A4684" s="140" t="s">
        <v>418</v>
      </c>
      <c r="B4684" s="90"/>
      <c r="C4684" s="140">
        <f>C4664+1</f>
        <v>767</v>
      </c>
      <c r="N4684" s="90"/>
      <c r="O4684" s="90"/>
      <c r="P4684" s="90"/>
      <c r="Q4684" s="90"/>
    </row>
    <row r="4685" spans="1:17" x14ac:dyDescent="0.15">
      <c r="A4685" s="553" t="s">
        <v>1198</v>
      </c>
      <c r="B4685" s="553"/>
      <c r="C4685" s="553"/>
      <c r="D4685" s="553"/>
      <c r="E4685" s="553"/>
      <c r="F4685" s="553"/>
      <c r="G4685" s="553"/>
      <c r="H4685" s="553"/>
      <c r="I4685" s="553"/>
      <c r="J4685" s="553"/>
      <c r="K4685" s="553"/>
      <c r="L4685" s="553"/>
      <c r="M4685" s="553"/>
      <c r="N4685" s="553"/>
      <c r="O4685" s="553"/>
      <c r="P4685" s="553"/>
      <c r="Q4685" s="553"/>
    </row>
    <row r="4686" spans="1:17" x14ac:dyDescent="0.15">
      <c r="A4686" s="553" t="s">
        <v>749</v>
      </c>
      <c r="B4686" s="553"/>
      <c r="C4686" s="553"/>
      <c r="D4686" s="553"/>
      <c r="E4686" s="553"/>
      <c r="F4686" s="553"/>
      <c r="G4686" s="553"/>
      <c r="H4686" s="553"/>
      <c r="I4686" s="553"/>
      <c r="J4686" s="553"/>
      <c r="K4686" s="553"/>
      <c r="L4686" s="553"/>
      <c r="M4686" s="553"/>
      <c r="N4686" s="553"/>
      <c r="O4686" s="553"/>
      <c r="P4686" s="553"/>
      <c r="Q4686" s="553"/>
    </row>
    <row r="4687" spans="1:17" s="91" customFormat="1" ht="97.5" customHeight="1" x14ac:dyDescent="0.25">
      <c r="A4687" s="184" t="s">
        <v>152</v>
      </c>
      <c r="B4687" s="185" t="s">
        <v>56</v>
      </c>
      <c r="C4687" s="184" t="s">
        <v>124</v>
      </c>
      <c r="D4687" s="184" t="s">
        <v>700</v>
      </c>
      <c r="E4687" s="184" t="s">
        <v>701</v>
      </c>
      <c r="F4687" s="559" t="s">
        <v>324</v>
      </c>
      <c r="G4687" s="560"/>
      <c r="H4687" s="185" t="s">
        <v>702</v>
      </c>
      <c r="I4687" s="93" t="s">
        <v>966</v>
      </c>
      <c r="J4687" s="93" t="s">
        <v>1409</v>
      </c>
      <c r="K4687" s="559" t="s">
        <v>1408</v>
      </c>
      <c r="L4687" s="561"/>
      <c r="M4687" s="561"/>
      <c r="N4687" s="560"/>
      <c r="O4687" s="93" t="s">
        <v>968</v>
      </c>
      <c r="P4687" s="93" t="s">
        <v>1239</v>
      </c>
      <c r="Q4687" s="93" t="s">
        <v>26</v>
      </c>
    </row>
    <row r="4688" spans="1:17" ht="9" customHeight="1" x14ac:dyDescent="0.15">
      <c r="A4688" s="507" t="s">
        <v>170</v>
      </c>
      <c r="B4688" s="502" t="s">
        <v>18</v>
      </c>
      <c r="C4688" s="149">
        <v>66486</v>
      </c>
      <c r="D4688" s="157">
        <v>5035</v>
      </c>
      <c r="E4688" s="157">
        <v>9720</v>
      </c>
      <c r="F4688" s="542" t="s">
        <v>706</v>
      </c>
      <c r="G4688" s="551"/>
      <c r="H4688" s="92">
        <v>731.5</v>
      </c>
      <c r="I4688" s="154"/>
      <c r="J4688" s="154"/>
      <c r="K4688" s="556"/>
      <c r="L4688" s="558"/>
      <c r="M4688" s="558"/>
      <c r="N4688" s="557"/>
      <c r="O4688" s="154"/>
      <c r="P4688" s="499" t="s">
        <v>27</v>
      </c>
      <c r="Q4688" s="99"/>
    </row>
    <row r="4689" spans="1:17" ht="9" customHeight="1" x14ac:dyDescent="0.15">
      <c r="A4689" s="514"/>
      <c r="B4689" s="502"/>
      <c r="C4689" s="149">
        <v>66786</v>
      </c>
      <c r="D4689" s="157">
        <v>5095</v>
      </c>
      <c r="E4689" s="157">
        <v>9720</v>
      </c>
      <c r="F4689" s="542" t="s">
        <v>706</v>
      </c>
      <c r="G4689" s="551"/>
      <c r="H4689" s="92">
        <v>737.5</v>
      </c>
      <c r="I4689" s="154"/>
      <c r="J4689" s="154"/>
      <c r="K4689" s="556"/>
      <c r="L4689" s="558"/>
      <c r="M4689" s="558"/>
      <c r="N4689" s="557"/>
      <c r="O4689" s="154"/>
      <c r="P4689" s="500" t="s">
        <v>27</v>
      </c>
      <c r="Q4689" s="99"/>
    </row>
    <row r="4690" spans="1:17" ht="9" customHeight="1" x14ac:dyDescent="0.15">
      <c r="A4690" s="514"/>
      <c r="B4690" s="502"/>
      <c r="C4690" s="149">
        <v>67086</v>
      </c>
      <c r="D4690" s="157">
        <v>5155</v>
      </c>
      <c r="E4690" s="157">
        <v>9720</v>
      </c>
      <c r="F4690" s="542" t="s">
        <v>706</v>
      </c>
      <c r="G4690" s="551"/>
      <c r="H4690" s="92">
        <v>743.5</v>
      </c>
      <c r="I4690" s="154"/>
      <c r="J4690" s="154"/>
      <c r="K4690" s="556"/>
      <c r="L4690" s="558"/>
      <c r="M4690" s="558"/>
      <c r="N4690" s="557"/>
      <c r="O4690" s="154"/>
      <c r="P4690" s="501" t="s">
        <v>27</v>
      </c>
      <c r="Q4690" s="99"/>
    </row>
    <row r="4691" spans="1:17" ht="9" customHeight="1" x14ac:dyDescent="0.15">
      <c r="A4691" s="514"/>
      <c r="B4691" s="502" t="s">
        <v>54</v>
      </c>
      <c r="C4691" s="149">
        <v>66486</v>
      </c>
      <c r="D4691" s="157">
        <v>5035</v>
      </c>
      <c r="E4691" s="157">
        <v>9720</v>
      </c>
      <c r="F4691" s="542" t="s">
        <v>706</v>
      </c>
      <c r="G4691" s="551"/>
      <c r="H4691" s="92">
        <v>731.5</v>
      </c>
      <c r="I4691" s="154"/>
      <c r="J4691" s="154"/>
      <c r="K4691" s="556"/>
      <c r="L4691" s="558"/>
      <c r="M4691" s="558"/>
      <c r="N4691" s="557"/>
      <c r="O4691" s="154"/>
      <c r="P4691" s="499" t="s">
        <v>27</v>
      </c>
      <c r="Q4691" s="99"/>
    </row>
    <row r="4692" spans="1:17" ht="9" customHeight="1" x14ac:dyDescent="0.15">
      <c r="A4692" s="514"/>
      <c r="B4692" s="502"/>
      <c r="C4692" s="149">
        <v>66786</v>
      </c>
      <c r="D4692" s="157">
        <v>5095</v>
      </c>
      <c r="E4692" s="157">
        <v>9720</v>
      </c>
      <c r="F4692" s="542" t="s">
        <v>706</v>
      </c>
      <c r="G4692" s="551"/>
      <c r="H4692" s="92">
        <v>737.5</v>
      </c>
      <c r="I4692" s="154"/>
      <c r="J4692" s="154"/>
      <c r="K4692" s="556"/>
      <c r="L4692" s="558"/>
      <c r="M4692" s="558"/>
      <c r="N4692" s="557"/>
      <c r="O4692" s="154"/>
      <c r="P4692" s="500" t="s">
        <v>27</v>
      </c>
      <c r="Q4692" s="99"/>
    </row>
    <row r="4693" spans="1:17" ht="9" customHeight="1" x14ac:dyDescent="0.15">
      <c r="A4693" s="514"/>
      <c r="B4693" s="502"/>
      <c r="C4693" s="149">
        <v>67086</v>
      </c>
      <c r="D4693" s="157">
        <v>5155</v>
      </c>
      <c r="E4693" s="157">
        <v>9720</v>
      </c>
      <c r="F4693" s="542" t="s">
        <v>706</v>
      </c>
      <c r="G4693" s="551"/>
      <c r="H4693" s="92">
        <v>743.5</v>
      </c>
      <c r="I4693" s="154"/>
      <c r="J4693" s="154"/>
      <c r="K4693" s="556"/>
      <c r="L4693" s="558"/>
      <c r="M4693" s="558"/>
      <c r="N4693" s="557"/>
      <c r="O4693" s="154"/>
      <c r="P4693" s="500" t="s">
        <v>27</v>
      </c>
      <c r="Q4693" s="99"/>
    </row>
    <row r="4694" spans="1:17" ht="9" customHeight="1" x14ac:dyDescent="0.15">
      <c r="A4694" s="514"/>
      <c r="B4694" s="502" t="s">
        <v>9</v>
      </c>
      <c r="C4694" s="149">
        <v>66486</v>
      </c>
      <c r="D4694" s="157">
        <v>5035</v>
      </c>
      <c r="E4694" s="157">
        <v>9720</v>
      </c>
      <c r="F4694" s="542" t="s">
        <v>706</v>
      </c>
      <c r="G4694" s="551"/>
      <c r="H4694" s="92">
        <v>731.5</v>
      </c>
      <c r="I4694" s="154"/>
      <c r="J4694" s="154"/>
      <c r="K4694" s="556"/>
      <c r="L4694" s="558"/>
      <c r="M4694" s="558"/>
      <c r="N4694" s="557"/>
      <c r="O4694" s="154"/>
      <c r="P4694" s="554"/>
      <c r="Q4694" s="99"/>
    </row>
    <row r="4695" spans="1:17" ht="9" customHeight="1" x14ac:dyDescent="0.15">
      <c r="A4695" s="514"/>
      <c r="B4695" s="502"/>
      <c r="C4695" s="149">
        <v>66786</v>
      </c>
      <c r="D4695" s="157">
        <v>5095</v>
      </c>
      <c r="E4695" s="157">
        <v>9720</v>
      </c>
      <c r="F4695" s="542" t="s">
        <v>706</v>
      </c>
      <c r="G4695" s="551"/>
      <c r="H4695" s="92">
        <v>737.5</v>
      </c>
      <c r="I4695" s="154"/>
      <c r="J4695" s="154"/>
      <c r="K4695" s="556"/>
      <c r="L4695" s="558"/>
      <c r="M4695" s="558"/>
      <c r="N4695" s="557"/>
      <c r="O4695" s="154"/>
      <c r="P4695" s="554"/>
      <c r="Q4695" s="99"/>
    </row>
    <row r="4696" spans="1:17" ht="9" customHeight="1" x14ac:dyDescent="0.15">
      <c r="A4696" s="514"/>
      <c r="B4696" s="502"/>
      <c r="C4696" s="149">
        <v>67086</v>
      </c>
      <c r="D4696" s="157">
        <v>5155</v>
      </c>
      <c r="E4696" s="157">
        <v>9720</v>
      </c>
      <c r="F4696" s="542" t="s">
        <v>706</v>
      </c>
      <c r="G4696" s="551"/>
      <c r="H4696" s="92">
        <v>743.5</v>
      </c>
      <c r="I4696" s="154"/>
      <c r="J4696" s="154"/>
      <c r="K4696" s="556"/>
      <c r="L4696" s="558"/>
      <c r="M4696" s="558"/>
      <c r="N4696" s="557"/>
      <c r="O4696" s="154"/>
      <c r="P4696" s="555"/>
      <c r="Q4696" s="99"/>
    </row>
    <row r="4697" spans="1:17" ht="9" customHeight="1" x14ac:dyDescent="0.15">
      <c r="A4697" s="507" t="s">
        <v>171</v>
      </c>
      <c r="B4697" s="502" t="s">
        <v>18</v>
      </c>
      <c r="C4697" s="149">
        <v>66486</v>
      </c>
      <c r="D4697" s="157">
        <v>5035</v>
      </c>
      <c r="E4697" s="157">
        <v>9720</v>
      </c>
      <c r="F4697" s="542" t="s">
        <v>706</v>
      </c>
      <c r="G4697" s="551"/>
      <c r="H4697" s="92">
        <v>731.5</v>
      </c>
      <c r="I4697" s="154"/>
      <c r="J4697" s="154"/>
      <c r="K4697" s="556"/>
      <c r="L4697" s="558"/>
      <c r="M4697" s="558"/>
      <c r="N4697" s="557"/>
      <c r="O4697" s="154"/>
      <c r="P4697" s="499" t="s">
        <v>27</v>
      </c>
      <c r="Q4697" s="99"/>
    </row>
    <row r="4698" spans="1:17" ht="9" customHeight="1" x14ac:dyDescent="0.15">
      <c r="A4698" s="514"/>
      <c r="B4698" s="502"/>
      <c r="C4698" s="149">
        <v>66786</v>
      </c>
      <c r="D4698" s="157">
        <v>5095</v>
      </c>
      <c r="E4698" s="157">
        <v>9720</v>
      </c>
      <c r="F4698" s="542" t="s">
        <v>706</v>
      </c>
      <c r="G4698" s="551"/>
      <c r="H4698" s="92">
        <v>737.5</v>
      </c>
      <c r="I4698" s="154"/>
      <c r="J4698" s="154"/>
      <c r="K4698" s="556"/>
      <c r="L4698" s="558"/>
      <c r="M4698" s="558"/>
      <c r="N4698" s="557"/>
      <c r="O4698" s="154"/>
      <c r="P4698" s="500" t="s">
        <v>27</v>
      </c>
      <c r="Q4698" s="99"/>
    </row>
    <row r="4699" spans="1:17" ht="9" customHeight="1" x14ac:dyDescent="0.15">
      <c r="A4699" s="515"/>
      <c r="B4699" s="502"/>
      <c r="C4699" s="149">
        <v>67086</v>
      </c>
      <c r="D4699" s="157">
        <v>5155</v>
      </c>
      <c r="E4699" s="157">
        <v>9720</v>
      </c>
      <c r="F4699" s="542" t="s">
        <v>706</v>
      </c>
      <c r="G4699" s="551"/>
      <c r="H4699" s="92">
        <v>743.5</v>
      </c>
      <c r="I4699" s="154"/>
      <c r="J4699" s="154"/>
      <c r="K4699" s="556"/>
      <c r="L4699" s="558"/>
      <c r="M4699" s="558"/>
      <c r="N4699" s="557"/>
      <c r="O4699" s="154"/>
      <c r="P4699" s="501" t="s">
        <v>27</v>
      </c>
      <c r="Q4699" s="99"/>
    </row>
    <row r="4700" spans="1:17" x14ac:dyDescent="0.15">
      <c r="A4700" s="477" t="s">
        <v>94</v>
      </c>
      <c r="B4700" s="516"/>
      <c r="C4700" s="516"/>
      <c r="D4700" s="516"/>
      <c r="E4700" s="516"/>
      <c r="F4700" s="516"/>
      <c r="G4700" s="516"/>
      <c r="H4700" s="516"/>
      <c r="I4700" s="516"/>
      <c r="J4700" s="516"/>
      <c r="K4700" s="516"/>
      <c r="L4700" s="516"/>
      <c r="M4700" s="516"/>
      <c r="N4700" s="516"/>
      <c r="O4700" s="516"/>
      <c r="P4700" s="516"/>
      <c r="Q4700" s="517"/>
    </row>
    <row r="4701" spans="1:17" x14ac:dyDescent="0.15">
      <c r="A4701" s="479" t="s">
        <v>316</v>
      </c>
      <c r="B4701" s="518"/>
      <c r="C4701" s="518"/>
      <c r="D4701" s="518"/>
      <c r="E4701" s="518"/>
      <c r="F4701" s="518"/>
      <c r="G4701" s="518"/>
      <c r="H4701" s="518"/>
      <c r="I4701" s="518"/>
      <c r="J4701" s="518"/>
      <c r="K4701" s="518"/>
      <c r="L4701" s="518"/>
      <c r="M4701" s="518"/>
      <c r="N4701" s="518"/>
      <c r="O4701" s="518"/>
      <c r="P4701" s="518"/>
      <c r="Q4701" s="519"/>
    </row>
    <row r="4702" spans="1:17" x14ac:dyDescent="0.15">
      <c r="A4702" s="479" t="s">
        <v>111</v>
      </c>
      <c r="B4702" s="518"/>
      <c r="C4702" s="518"/>
      <c r="D4702" s="518"/>
      <c r="E4702" s="518"/>
      <c r="F4702" s="518"/>
      <c r="G4702" s="518"/>
      <c r="H4702" s="518"/>
      <c r="I4702" s="518"/>
      <c r="J4702" s="518"/>
      <c r="K4702" s="518"/>
      <c r="L4702" s="518"/>
      <c r="M4702" s="518"/>
      <c r="N4702" s="518"/>
      <c r="O4702" s="518"/>
      <c r="P4702" s="518"/>
      <c r="Q4702" s="519"/>
    </row>
    <row r="4703" spans="1:17" x14ac:dyDescent="0.15">
      <c r="A4703" s="461" t="s">
        <v>112</v>
      </c>
      <c r="B4703" s="523"/>
      <c r="C4703" s="523"/>
      <c r="D4703" s="523"/>
      <c r="E4703" s="523"/>
      <c r="F4703" s="523"/>
      <c r="G4703" s="523"/>
      <c r="H4703" s="523"/>
      <c r="I4703" s="523"/>
      <c r="J4703" s="523"/>
      <c r="K4703" s="523"/>
      <c r="L4703" s="523"/>
      <c r="M4703" s="523"/>
      <c r="N4703" s="523"/>
      <c r="O4703" s="523"/>
      <c r="P4703" s="523"/>
      <c r="Q4703" s="524"/>
    </row>
    <row r="4704" spans="1:17" x14ac:dyDescent="0.15">
      <c r="A4704" s="140" t="s">
        <v>418</v>
      </c>
      <c r="B4704" s="90"/>
      <c r="C4704" s="140">
        <f>C4684+1</f>
        <v>768</v>
      </c>
      <c r="N4704" s="90"/>
      <c r="O4704" s="90"/>
      <c r="P4704" s="90"/>
      <c r="Q4704" s="90"/>
    </row>
    <row r="4705" spans="1:17" x14ac:dyDescent="0.15">
      <c r="A4705" s="553" t="s">
        <v>1199</v>
      </c>
      <c r="B4705" s="553"/>
      <c r="C4705" s="553"/>
      <c r="D4705" s="553"/>
      <c r="E4705" s="553"/>
      <c r="F4705" s="553"/>
      <c r="G4705" s="553"/>
      <c r="H4705" s="553"/>
      <c r="I4705" s="553"/>
      <c r="J4705" s="553"/>
      <c r="K4705" s="553"/>
      <c r="L4705" s="553"/>
      <c r="M4705" s="553"/>
      <c r="N4705" s="553"/>
      <c r="O4705" s="553"/>
      <c r="P4705" s="553"/>
      <c r="Q4705" s="553"/>
    </row>
    <row r="4706" spans="1:17" x14ac:dyDescent="0.15">
      <c r="A4706" s="553" t="s">
        <v>749</v>
      </c>
      <c r="B4706" s="553"/>
      <c r="C4706" s="553"/>
      <c r="D4706" s="553"/>
      <c r="E4706" s="553"/>
      <c r="F4706" s="553"/>
      <c r="G4706" s="553"/>
      <c r="H4706" s="553"/>
      <c r="I4706" s="553"/>
      <c r="J4706" s="553"/>
      <c r="K4706" s="553"/>
      <c r="L4706" s="553"/>
      <c r="M4706" s="553"/>
      <c r="N4706" s="553"/>
      <c r="O4706" s="553"/>
      <c r="P4706" s="553"/>
      <c r="Q4706" s="553"/>
    </row>
    <row r="4707" spans="1:17" s="91" customFormat="1" ht="97.5" customHeight="1" x14ac:dyDescent="0.25">
      <c r="A4707" s="186" t="s">
        <v>152</v>
      </c>
      <c r="B4707" s="187" t="s">
        <v>56</v>
      </c>
      <c r="C4707" s="186" t="s">
        <v>124</v>
      </c>
      <c r="D4707" s="186" t="s">
        <v>700</v>
      </c>
      <c r="E4707" s="186" t="s">
        <v>701</v>
      </c>
      <c r="F4707" s="559" t="s">
        <v>325</v>
      </c>
      <c r="G4707" s="560"/>
      <c r="H4707" s="187" t="s">
        <v>703</v>
      </c>
      <c r="I4707" s="93" t="s">
        <v>967</v>
      </c>
      <c r="J4707" s="93" t="s">
        <v>1409</v>
      </c>
      <c r="K4707" s="559" t="s">
        <v>1408</v>
      </c>
      <c r="L4707" s="561"/>
      <c r="M4707" s="561"/>
      <c r="N4707" s="560"/>
      <c r="O4707" s="93" t="s">
        <v>969</v>
      </c>
      <c r="P4707" s="93" t="s">
        <v>1240</v>
      </c>
      <c r="Q4707" s="93" t="s">
        <v>26</v>
      </c>
    </row>
    <row r="4708" spans="1:17" ht="9" customHeight="1" x14ac:dyDescent="0.15">
      <c r="A4708" s="507" t="s">
        <v>170</v>
      </c>
      <c r="B4708" s="502" t="s">
        <v>18</v>
      </c>
      <c r="C4708" s="149">
        <v>66486</v>
      </c>
      <c r="D4708" s="157">
        <v>5035</v>
      </c>
      <c r="E4708" s="157">
        <v>9720</v>
      </c>
      <c r="F4708" s="542" t="s">
        <v>705</v>
      </c>
      <c r="G4708" s="551"/>
      <c r="H4708" s="96">
        <v>723</v>
      </c>
      <c r="I4708" s="154"/>
      <c r="J4708" s="154"/>
      <c r="K4708" s="556"/>
      <c r="L4708" s="558"/>
      <c r="M4708" s="558"/>
      <c r="N4708" s="557"/>
      <c r="O4708" s="154"/>
      <c r="P4708" s="499" t="s">
        <v>27</v>
      </c>
      <c r="Q4708" s="99"/>
    </row>
    <row r="4709" spans="1:17" ht="9" customHeight="1" x14ac:dyDescent="0.15">
      <c r="A4709" s="514"/>
      <c r="B4709" s="502"/>
      <c r="C4709" s="149">
        <v>66786</v>
      </c>
      <c r="D4709" s="157">
        <v>5095</v>
      </c>
      <c r="E4709" s="157">
        <v>9720</v>
      </c>
      <c r="F4709" s="542" t="s">
        <v>705</v>
      </c>
      <c r="G4709" s="551"/>
      <c r="H4709" s="96">
        <v>723</v>
      </c>
      <c r="I4709" s="154"/>
      <c r="J4709" s="154"/>
      <c r="K4709" s="556"/>
      <c r="L4709" s="558"/>
      <c r="M4709" s="558"/>
      <c r="N4709" s="557"/>
      <c r="O4709" s="154"/>
      <c r="P4709" s="500" t="s">
        <v>27</v>
      </c>
      <c r="Q4709" s="99"/>
    </row>
    <row r="4710" spans="1:17" ht="9" customHeight="1" x14ac:dyDescent="0.15">
      <c r="A4710" s="514"/>
      <c r="B4710" s="502"/>
      <c r="C4710" s="149">
        <v>67086</v>
      </c>
      <c r="D4710" s="157">
        <v>5155</v>
      </c>
      <c r="E4710" s="157">
        <v>9720</v>
      </c>
      <c r="F4710" s="542" t="s">
        <v>705</v>
      </c>
      <c r="G4710" s="551"/>
      <c r="H4710" s="96">
        <v>723</v>
      </c>
      <c r="I4710" s="154"/>
      <c r="J4710" s="154"/>
      <c r="K4710" s="556"/>
      <c r="L4710" s="558"/>
      <c r="M4710" s="558"/>
      <c r="N4710" s="557"/>
      <c r="O4710" s="154"/>
      <c r="P4710" s="501" t="s">
        <v>27</v>
      </c>
      <c r="Q4710" s="99"/>
    </row>
    <row r="4711" spans="1:17" ht="9" customHeight="1" x14ac:dyDescent="0.15">
      <c r="A4711" s="514"/>
      <c r="B4711" s="502" t="s">
        <v>54</v>
      </c>
      <c r="C4711" s="149">
        <v>66486</v>
      </c>
      <c r="D4711" s="157">
        <v>5035</v>
      </c>
      <c r="E4711" s="157">
        <v>9720</v>
      </c>
      <c r="F4711" s="542" t="s">
        <v>705</v>
      </c>
      <c r="G4711" s="551"/>
      <c r="H4711" s="96">
        <v>723</v>
      </c>
      <c r="I4711" s="154"/>
      <c r="J4711" s="154"/>
      <c r="K4711" s="556"/>
      <c r="L4711" s="558"/>
      <c r="M4711" s="558"/>
      <c r="N4711" s="557"/>
      <c r="O4711" s="154"/>
      <c r="P4711" s="499" t="s">
        <v>27</v>
      </c>
      <c r="Q4711" s="99"/>
    </row>
    <row r="4712" spans="1:17" ht="9" customHeight="1" x14ac:dyDescent="0.15">
      <c r="A4712" s="514"/>
      <c r="B4712" s="502"/>
      <c r="C4712" s="149">
        <v>66786</v>
      </c>
      <c r="D4712" s="157">
        <v>5095</v>
      </c>
      <c r="E4712" s="157">
        <v>9720</v>
      </c>
      <c r="F4712" s="542" t="s">
        <v>705</v>
      </c>
      <c r="G4712" s="551"/>
      <c r="H4712" s="96">
        <v>723</v>
      </c>
      <c r="I4712" s="154"/>
      <c r="J4712" s="154"/>
      <c r="K4712" s="556"/>
      <c r="L4712" s="558"/>
      <c r="M4712" s="558"/>
      <c r="N4712" s="557"/>
      <c r="O4712" s="154"/>
      <c r="P4712" s="500" t="s">
        <v>27</v>
      </c>
      <c r="Q4712" s="99"/>
    </row>
    <row r="4713" spans="1:17" ht="9" customHeight="1" x14ac:dyDescent="0.15">
      <c r="A4713" s="514"/>
      <c r="B4713" s="502"/>
      <c r="C4713" s="149">
        <v>67086</v>
      </c>
      <c r="D4713" s="157">
        <v>5155</v>
      </c>
      <c r="E4713" s="157">
        <v>9720</v>
      </c>
      <c r="F4713" s="542" t="s">
        <v>705</v>
      </c>
      <c r="G4713" s="551"/>
      <c r="H4713" s="96">
        <v>723</v>
      </c>
      <c r="I4713" s="154"/>
      <c r="J4713" s="154"/>
      <c r="K4713" s="556"/>
      <c r="L4713" s="558"/>
      <c r="M4713" s="558"/>
      <c r="N4713" s="557"/>
      <c r="O4713" s="154"/>
      <c r="P4713" s="500" t="s">
        <v>27</v>
      </c>
      <c r="Q4713" s="99"/>
    </row>
    <row r="4714" spans="1:17" ht="9" customHeight="1" x14ac:dyDescent="0.15">
      <c r="A4714" s="514"/>
      <c r="B4714" s="502" t="s">
        <v>9</v>
      </c>
      <c r="C4714" s="149">
        <v>66486</v>
      </c>
      <c r="D4714" s="157">
        <v>5035</v>
      </c>
      <c r="E4714" s="157">
        <v>9720</v>
      </c>
      <c r="F4714" s="542" t="s">
        <v>705</v>
      </c>
      <c r="G4714" s="551"/>
      <c r="H4714" s="96">
        <v>723</v>
      </c>
      <c r="I4714" s="154"/>
      <c r="J4714" s="154"/>
      <c r="K4714" s="556"/>
      <c r="L4714" s="558"/>
      <c r="M4714" s="558"/>
      <c r="N4714" s="557"/>
      <c r="O4714" s="154"/>
      <c r="P4714" s="554"/>
      <c r="Q4714" s="99"/>
    </row>
    <row r="4715" spans="1:17" ht="9" customHeight="1" x14ac:dyDescent="0.15">
      <c r="A4715" s="514"/>
      <c r="B4715" s="502"/>
      <c r="C4715" s="149">
        <v>66786</v>
      </c>
      <c r="D4715" s="157">
        <v>5095</v>
      </c>
      <c r="E4715" s="157">
        <v>9720</v>
      </c>
      <c r="F4715" s="542" t="s">
        <v>705</v>
      </c>
      <c r="G4715" s="551"/>
      <c r="H4715" s="96">
        <v>723</v>
      </c>
      <c r="I4715" s="154"/>
      <c r="J4715" s="154"/>
      <c r="K4715" s="556"/>
      <c r="L4715" s="558"/>
      <c r="M4715" s="558"/>
      <c r="N4715" s="557"/>
      <c r="O4715" s="154"/>
      <c r="P4715" s="554"/>
      <c r="Q4715" s="99"/>
    </row>
    <row r="4716" spans="1:17" ht="9" customHeight="1" x14ac:dyDescent="0.15">
      <c r="A4716" s="514"/>
      <c r="B4716" s="502"/>
      <c r="C4716" s="149">
        <v>67086</v>
      </c>
      <c r="D4716" s="157">
        <v>5155</v>
      </c>
      <c r="E4716" s="157">
        <v>9720</v>
      </c>
      <c r="F4716" s="542" t="s">
        <v>705</v>
      </c>
      <c r="G4716" s="551"/>
      <c r="H4716" s="96">
        <v>723</v>
      </c>
      <c r="I4716" s="154"/>
      <c r="J4716" s="154"/>
      <c r="K4716" s="556"/>
      <c r="L4716" s="558"/>
      <c r="M4716" s="558"/>
      <c r="N4716" s="557"/>
      <c r="O4716" s="154"/>
      <c r="P4716" s="555"/>
      <c r="Q4716" s="99"/>
    </row>
    <row r="4717" spans="1:17" ht="9" customHeight="1" x14ac:dyDescent="0.15">
      <c r="A4717" s="507" t="s">
        <v>171</v>
      </c>
      <c r="B4717" s="502" t="s">
        <v>18</v>
      </c>
      <c r="C4717" s="149">
        <v>66486</v>
      </c>
      <c r="D4717" s="157">
        <v>5035</v>
      </c>
      <c r="E4717" s="157">
        <v>9720</v>
      </c>
      <c r="F4717" s="542" t="s">
        <v>705</v>
      </c>
      <c r="G4717" s="551"/>
      <c r="H4717" s="96">
        <v>723</v>
      </c>
      <c r="I4717" s="154"/>
      <c r="J4717" s="154"/>
      <c r="K4717" s="556"/>
      <c r="L4717" s="558"/>
      <c r="M4717" s="558"/>
      <c r="N4717" s="557"/>
      <c r="O4717" s="154"/>
      <c r="P4717" s="499" t="s">
        <v>27</v>
      </c>
      <c r="Q4717" s="99"/>
    </row>
    <row r="4718" spans="1:17" ht="9" customHeight="1" x14ac:dyDescent="0.15">
      <c r="A4718" s="514"/>
      <c r="B4718" s="502"/>
      <c r="C4718" s="149">
        <v>66786</v>
      </c>
      <c r="D4718" s="157">
        <v>5095</v>
      </c>
      <c r="E4718" s="157">
        <v>9720</v>
      </c>
      <c r="F4718" s="542" t="s">
        <v>705</v>
      </c>
      <c r="G4718" s="551"/>
      <c r="H4718" s="96">
        <v>723</v>
      </c>
      <c r="I4718" s="154"/>
      <c r="J4718" s="154"/>
      <c r="K4718" s="556"/>
      <c r="L4718" s="558"/>
      <c r="M4718" s="558"/>
      <c r="N4718" s="557"/>
      <c r="O4718" s="154"/>
      <c r="P4718" s="500" t="s">
        <v>27</v>
      </c>
      <c r="Q4718" s="99"/>
    </row>
    <row r="4719" spans="1:17" ht="9" customHeight="1" x14ac:dyDescent="0.15">
      <c r="A4719" s="515"/>
      <c r="B4719" s="502"/>
      <c r="C4719" s="149">
        <v>67086</v>
      </c>
      <c r="D4719" s="157">
        <v>5155</v>
      </c>
      <c r="E4719" s="157">
        <v>9720</v>
      </c>
      <c r="F4719" s="542" t="s">
        <v>705</v>
      </c>
      <c r="G4719" s="551"/>
      <c r="H4719" s="96">
        <v>723</v>
      </c>
      <c r="I4719" s="154"/>
      <c r="J4719" s="154"/>
      <c r="K4719" s="556"/>
      <c r="L4719" s="558"/>
      <c r="M4719" s="558"/>
      <c r="N4719" s="557"/>
      <c r="O4719" s="154"/>
      <c r="P4719" s="501" t="s">
        <v>27</v>
      </c>
      <c r="Q4719" s="99"/>
    </row>
    <row r="4720" spans="1:17" x14ac:dyDescent="0.15">
      <c r="A4720" s="477" t="s">
        <v>94</v>
      </c>
      <c r="B4720" s="516"/>
      <c r="C4720" s="516"/>
      <c r="D4720" s="516"/>
      <c r="E4720" s="516"/>
      <c r="F4720" s="516"/>
      <c r="G4720" s="516"/>
      <c r="H4720" s="516"/>
      <c r="I4720" s="516"/>
      <c r="J4720" s="516"/>
      <c r="K4720" s="516"/>
      <c r="L4720" s="516"/>
      <c r="M4720" s="516"/>
      <c r="N4720" s="516"/>
      <c r="O4720" s="516"/>
      <c r="P4720" s="516"/>
      <c r="Q4720" s="517"/>
    </row>
    <row r="4721" spans="1:17" x14ac:dyDescent="0.15">
      <c r="A4721" s="479" t="s">
        <v>316</v>
      </c>
      <c r="B4721" s="518"/>
      <c r="C4721" s="518"/>
      <c r="D4721" s="518"/>
      <c r="E4721" s="518"/>
      <c r="F4721" s="518"/>
      <c r="G4721" s="518"/>
      <c r="H4721" s="518"/>
      <c r="I4721" s="518"/>
      <c r="J4721" s="518"/>
      <c r="K4721" s="518"/>
      <c r="L4721" s="518"/>
      <c r="M4721" s="518"/>
      <c r="N4721" s="518"/>
      <c r="O4721" s="518"/>
      <c r="P4721" s="518"/>
      <c r="Q4721" s="519"/>
    </row>
    <row r="4722" spans="1:17" x14ac:dyDescent="0.15">
      <c r="A4722" s="479" t="s">
        <v>111</v>
      </c>
      <c r="B4722" s="518"/>
      <c r="C4722" s="518"/>
      <c r="D4722" s="518"/>
      <c r="E4722" s="518"/>
      <c r="F4722" s="518"/>
      <c r="G4722" s="518"/>
      <c r="H4722" s="518"/>
      <c r="I4722" s="518"/>
      <c r="J4722" s="518"/>
      <c r="K4722" s="518"/>
      <c r="L4722" s="518"/>
      <c r="M4722" s="518"/>
      <c r="N4722" s="518"/>
      <c r="O4722" s="518"/>
      <c r="P4722" s="518"/>
      <c r="Q4722" s="519"/>
    </row>
    <row r="4723" spans="1:17" x14ac:dyDescent="0.15">
      <c r="A4723" s="461" t="s">
        <v>112</v>
      </c>
      <c r="B4723" s="523"/>
      <c r="C4723" s="523"/>
      <c r="D4723" s="523"/>
      <c r="E4723" s="523"/>
      <c r="F4723" s="523"/>
      <c r="G4723" s="523"/>
      <c r="H4723" s="523"/>
      <c r="I4723" s="523"/>
      <c r="J4723" s="523"/>
      <c r="K4723" s="523"/>
      <c r="L4723" s="523"/>
      <c r="M4723" s="523"/>
      <c r="N4723" s="523"/>
      <c r="O4723" s="523"/>
      <c r="P4723" s="523"/>
      <c r="Q4723" s="524"/>
    </row>
    <row r="4724" spans="1:17" x14ac:dyDescent="0.15">
      <c r="A4724" s="140" t="s">
        <v>418</v>
      </c>
      <c r="B4724" s="90"/>
      <c r="C4724" s="140">
        <f>C4704+1</f>
        <v>769</v>
      </c>
      <c r="N4724" s="90"/>
      <c r="O4724" s="90"/>
      <c r="P4724" s="90"/>
      <c r="Q4724" s="90"/>
    </row>
    <row r="4725" spans="1:17" x14ac:dyDescent="0.15">
      <c r="A4725" s="553" t="s">
        <v>1200</v>
      </c>
      <c r="B4725" s="553"/>
      <c r="C4725" s="553"/>
      <c r="D4725" s="553"/>
      <c r="E4725" s="553"/>
      <c r="F4725" s="553"/>
      <c r="G4725" s="553"/>
      <c r="H4725" s="553"/>
      <c r="I4725" s="553"/>
      <c r="J4725" s="553"/>
      <c r="K4725" s="553"/>
      <c r="L4725" s="553"/>
      <c r="M4725" s="553"/>
      <c r="N4725" s="553"/>
      <c r="O4725" s="553"/>
      <c r="P4725" s="553"/>
      <c r="Q4725" s="553"/>
    </row>
    <row r="4726" spans="1:17" x14ac:dyDescent="0.15">
      <c r="A4726" s="553" t="s">
        <v>749</v>
      </c>
      <c r="B4726" s="553"/>
      <c r="C4726" s="553"/>
      <c r="D4726" s="553"/>
      <c r="E4726" s="553"/>
      <c r="F4726" s="553"/>
      <c r="G4726" s="553"/>
      <c r="H4726" s="553"/>
      <c r="I4726" s="553"/>
      <c r="J4726" s="553"/>
      <c r="K4726" s="553"/>
      <c r="L4726" s="553"/>
      <c r="M4726" s="553"/>
      <c r="N4726" s="553"/>
      <c r="O4726" s="553"/>
      <c r="P4726" s="553"/>
      <c r="Q4726" s="553"/>
    </row>
    <row r="4727" spans="1:17" s="91" customFormat="1" ht="97.5" customHeight="1" x14ac:dyDescent="0.25">
      <c r="A4727" s="184" t="s">
        <v>152</v>
      </c>
      <c r="B4727" s="185" t="s">
        <v>56</v>
      </c>
      <c r="C4727" s="184" t="s">
        <v>124</v>
      </c>
      <c r="D4727" s="184" t="s">
        <v>700</v>
      </c>
      <c r="E4727" s="184" t="s">
        <v>701</v>
      </c>
      <c r="F4727" s="559" t="s">
        <v>121</v>
      </c>
      <c r="G4727" s="560"/>
      <c r="H4727" s="185" t="s">
        <v>216</v>
      </c>
      <c r="I4727" s="93" t="s">
        <v>852</v>
      </c>
      <c r="J4727" s="93" t="s">
        <v>1409</v>
      </c>
      <c r="K4727" s="559" t="s">
        <v>1408</v>
      </c>
      <c r="L4727" s="561"/>
      <c r="M4727" s="561"/>
      <c r="N4727" s="560"/>
      <c r="O4727" s="93" t="s">
        <v>845</v>
      </c>
      <c r="P4727" s="93" t="s">
        <v>846</v>
      </c>
      <c r="Q4727" s="93" t="s">
        <v>26</v>
      </c>
    </row>
    <row r="4728" spans="1:17" x14ac:dyDescent="0.15">
      <c r="A4728" s="507" t="s">
        <v>170</v>
      </c>
      <c r="B4728" s="502" t="s">
        <v>18</v>
      </c>
      <c r="C4728" s="149">
        <v>66486</v>
      </c>
      <c r="D4728" s="157">
        <v>5035</v>
      </c>
      <c r="E4728" s="157">
        <v>9820</v>
      </c>
      <c r="F4728" s="542" t="s">
        <v>705</v>
      </c>
      <c r="G4728" s="551"/>
      <c r="H4728" s="96">
        <v>2115</v>
      </c>
      <c r="I4728" s="157"/>
      <c r="J4728" s="154"/>
      <c r="K4728" s="556"/>
      <c r="L4728" s="558"/>
      <c r="M4728" s="558"/>
      <c r="N4728" s="557"/>
      <c r="O4728" s="154"/>
      <c r="P4728" s="499" t="s">
        <v>27</v>
      </c>
      <c r="Q4728" s="99"/>
    </row>
    <row r="4729" spans="1:17" x14ac:dyDescent="0.15">
      <c r="A4729" s="514"/>
      <c r="B4729" s="502"/>
      <c r="C4729" s="149">
        <v>66786</v>
      </c>
      <c r="D4729" s="157">
        <v>5095</v>
      </c>
      <c r="E4729" s="157">
        <v>9820</v>
      </c>
      <c r="F4729" s="542" t="s">
        <v>705</v>
      </c>
      <c r="G4729" s="551"/>
      <c r="H4729" s="96">
        <v>2145</v>
      </c>
      <c r="I4729" s="157"/>
      <c r="J4729" s="154"/>
      <c r="K4729" s="556"/>
      <c r="L4729" s="558"/>
      <c r="M4729" s="558"/>
      <c r="N4729" s="557"/>
      <c r="O4729" s="154"/>
      <c r="P4729" s="500" t="s">
        <v>27</v>
      </c>
      <c r="Q4729" s="99"/>
    </row>
    <row r="4730" spans="1:17" x14ac:dyDescent="0.15">
      <c r="A4730" s="514"/>
      <c r="B4730" s="502"/>
      <c r="C4730" s="149">
        <v>67086</v>
      </c>
      <c r="D4730" s="157">
        <v>5155</v>
      </c>
      <c r="E4730" s="157">
        <v>9820</v>
      </c>
      <c r="F4730" s="542" t="s">
        <v>705</v>
      </c>
      <c r="G4730" s="551"/>
      <c r="H4730" s="96">
        <v>2175</v>
      </c>
      <c r="I4730" s="157"/>
      <c r="J4730" s="154"/>
      <c r="K4730" s="556"/>
      <c r="L4730" s="558"/>
      <c r="M4730" s="558"/>
      <c r="N4730" s="557"/>
      <c r="O4730" s="154"/>
      <c r="P4730" s="501" t="s">
        <v>27</v>
      </c>
      <c r="Q4730" s="99"/>
    </row>
    <row r="4731" spans="1:17" x14ac:dyDescent="0.15">
      <c r="A4731" s="514"/>
      <c r="B4731" s="502" t="s">
        <v>54</v>
      </c>
      <c r="C4731" s="149">
        <v>66486</v>
      </c>
      <c r="D4731" s="157">
        <v>5035</v>
      </c>
      <c r="E4731" s="157">
        <v>9820</v>
      </c>
      <c r="F4731" s="542" t="s">
        <v>705</v>
      </c>
      <c r="G4731" s="551"/>
      <c r="H4731" s="96">
        <v>2115</v>
      </c>
      <c r="I4731" s="157"/>
      <c r="J4731" s="154"/>
      <c r="K4731" s="556"/>
      <c r="L4731" s="558"/>
      <c r="M4731" s="558"/>
      <c r="N4731" s="557"/>
      <c r="O4731" s="154"/>
      <c r="P4731" s="499" t="s">
        <v>27</v>
      </c>
      <c r="Q4731" s="99"/>
    </row>
    <row r="4732" spans="1:17" x14ac:dyDescent="0.15">
      <c r="A4732" s="514"/>
      <c r="B4732" s="502"/>
      <c r="C4732" s="149">
        <v>66786</v>
      </c>
      <c r="D4732" s="157">
        <v>5095</v>
      </c>
      <c r="E4732" s="157">
        <v>9820</v>
      </c>
      <c r="F4732" s="542" t="s">
        <v>705</v>
      </c>
      <c r="G4732" s="551"/>
      <c r="H4732" s="96">
        <v>2145</v>
      </c>
      <c r="I4732" s="157"/>
      <c r="J4732" s="154"/>
      <c r="K4732" s="556"/>
      <c r="L4732" s="558"/>
      <c r="M4732" s="558"/>
      <c r="N4732" s="557"/>
      <c r="O4732" s="154"/>
      <c r="P4732" s="500" t="s">
        <v>27</v>
      </c>
      <c r="Q4732" s="99"/>
    </row>
    <row r="4733" spans="1:17" x14ac:dyDescent="0.15">
      <c r="A4733" s="514"/>
      <c r="B4733" s="502"/>
      <c r="C4733" s="149">
        <v>67086</v>
      </c>
      <c r="D4733" s="157">
        <v>5155</v>
      </c>
      <c r="E4733" s="157">
        <v>9820</v>
      </c>
      <c r="F4733" s="542" t="s">
        <v>705</v>
      </c>
      <c r="G4733" s="551"/>
      <c r="H4733" s="96">
        <v>2175</v>
      </c>
      <c r="I4733" s="157"/>
      <c r="J4733" s="154"/>
      <c r="K4733" s="556"/>
      <c r="L4733" s="558"/>
      <c r="M4733" s="558"/>
      <c r="N4733" s="557"/>
      <c r="O4733" s="154"/>
      <c r="P4733" s="500" t="s">
        <v>27</v>
      </c>
      <c r="Q4733" s="99"/>
    </row>
    <row r="4734" spans="1:17" x14ac:dyDescent="0.15">
      <c r="A4734" s="514"/>
      <c r="B4734" s="502" t="s">
        <v>9</v>
      </c>
      <c r="C4734" s="149">
        <v>66486</v>
      </c>
      <c r="D4734" s="157">
        <v>5035</v>
      </c>
      <c r="E4734" s="157">
        <v>9820</v>
      </c>
      <c r="F4734" s="542" t="s">
        <v>705</v>
      </c>
      <c r="G4734" s="551"/>
      <c r="H4734" s="96">
        <v>2115</v>
      </c>
      <c r="I4734" s="157"/>
      <c r="J4734" s="154"/>
      <c r="K4734" s="556"/>
      <c r="L4734" s="558"/>
      <c r="M4734" s="558"/>
      <c r="N4734" s="557"/>
      <c r="O4734" s="154"/>
      <c r="P4734" s="554"/>
      <c r="Q4734" s="99"/>
    </row>
    <row r="4735" spans="1:17" x14ac:dyDescent="0.15">
      <c r="A4735" s="514"/>
      <c r="B4735" s="502"/>
      <c r="C4735" s="149">
        <v>66786</v>
      </c>
      <c r="D4735" s="157">
        <v>5095</v>
      </c>
      <c r="E4735" s="157">
        <v>9820</v>
      </c>
      <c r="F4735" s="542" t="s">
        <v>705</v>
      </c>
      <c r="G4735" s="551"/>
      <c r="H4735" s="96">
        <v>2145</v>
      </c>
      <c r="I4735" s="157"/>
      <c r="J4735" s="154"/>
      <c r="K4735" s="556"/>
      <c r="L4735" s="558"/>
      <c r="M4735" s="558"/>
      <c r="N4735" s="557"/>
      <c r="O4735" s="154"/>
      <c r="P4735" s="554"/>
      <c r="Q4735" s="99"/>
    </row>
    <row r="4736" spans="1:17" x14ac:dyDescent="0.15">
      <c r="A4736" s="514"/>
      <c r="B4736" s="502"/>
      <c r="C4736" s="149">
        <v>67086</v>
      </c>
      <c r="D4736" s="157">
        <v>5155</v>
      </c>
      <c r="E4736" s="157">
        <v>9820</v>
      </c>
      <c r="F4736" s="542" t="s">
        <v>705</v>
      </c>
      <c r="G4736" s="551"/>
      <c r="H4736" s="96">
        <v>2175</v>
      </c>
      <c r="I4736" s="157"/>
      <c r="J4736" s="154"/>
      <c r="K4736" s="556"/>
      <c r="L4736" s="558"/>
      <c r="M4736" s="558"/>
      <c r="N4736" s="557"/>
      <c r="O4736" s="154"/>
      <c r="P4736" s="555"/>
      <c r="Q4736" s="99"/>
    </row>
    <row r="4737" spans="1:17" x14ac:dyDescent="0.15">
      <c r="A4737" s="507" t="s">
        <v>171</v>
      </c>
      <c r="B4737" s="502" t="s">
        <v>18</v>
      </c>
      <c r="C4737" s="149">
        <v>66486</v>
      </c>
      <c r="D4737" s="157">
        <v>5035</v>
      </c>
      <c r="E4737" s="157">
        <v>9820</v>
      </c>
      <c r="F4737" s="542" t="s">
        <v>705</v>
      </c>
      <c r="G4737" s="551"/>
      <c r="H4737" s="96">
        <v>2115</v>
      </c>
      <c r="I4737" s="157"/>
      <c r="J4737" s="154"/>
      <c r="K4737" s="556"/>
      <c r="L4737" s="558"/>
      <c r="M4737" s="558"/>
      <c r="N4737" s="557"/>
      <c r="O4737" s="154"/>
      <c r="P4737" s="499" t="s">
        <v>27</v>
      </c>
      <c r="Q4737" s="99"/>
    </row>
    <row r="4738" spans="1:17" x14ac:dyDescent="0.15">
      <c r="A4738" s="514"/>
      <c r="B4738" s="502"/>
      <c r="C4738" s="149">
        <v>66786</v>
      </c>
      <c r="D4738" s="157">
        <v>5095</v>
      </c>
      <c r="E4738" s="157">
        <v>9820</v>
      </c>
      <c r="F4738" s="542" t="s">
        <v>705</v>
      </c>
      <c r="G4738" s="551"/>
      <c r="H4738" s="96">
        <v>2145</v>
      </c>
      <c r="I4738" s="157"/>
      <c r="J4738" s="154"/>
      <c r="K4738" s="556"/>
      <c r="L4738" s="558"/>
      <c r="M4738" s="558"/>
      <c r="N4738" s="557"/>
      <c r="O4738" s="154"/>
      <c r="P4738" s="500" t="s">
        <v>27</v>
      </c>
      <c r="Q4738" s="99"/>
    </row>
    <row r="4739" spans="1:17" x14ac:dyDescent="0.15">
      <c r="A4739" s="515"/>
      <c r="B4739" s="502"/>
      <c r="C4739" s="149">
        <v>67086</v>
      </c>
      <c r="D4739" s="157">
        <v>5155</v>
      </c>
      <c r="E4739" s="157">
        <v>9820</v>
      </c>
      <c r="F4739" s="542" t="s">
        <v>705</v>
      </c>
      <c r="G4739" s="551"/>
      <c r="H4739" s="96">
        <v>2175</v>
      </c>
      <c r="I4739" s="157"/>
      <c r="J4739" s="154"/>
      <c r="K4739" s="556"/>
      <c r="L4739" s="558"/>
      <c r="M4739" s="558"/>
      <c r="N4739" s="557"/>
      <c r="O4739" s="154"/>
      <c r="P4739" s="501" t="s">
        <v>27</v>
      </c>
      <c r="Q4739" s="99"/>
    </row>
    <row r="4740" spans="1:17" x14ac:dyDescent="0.15">
      <c r="A4740" s="477" t="s">
        <v>94</v>
      </c>
      <c r="B4740" s="516"/>
      <c r="C4740" s="516"/>
      <c r="D4740" s="516"/>
      <c r="E4740" s="516"/>
      <c r="F4740" s="516"/>
      <c r="G4740" s="516"/>
      <c r="H4740" s="516"/>
      <c r="I4740" s="516"/>
      <c r="J4740" s="516"/>
      <c r="K4740" s="516"/>
      <c r="L4740" s="516"/>
      <c r="M4740" s="516"/>
      <c r="N4740" s="516"/>
      <c r="O4740" s="516"/>
      <c r="P4740" s="516"/>
      <c r="Q4740" s="517"/>
    </row>
    <row r="4741" spans="1:17" x14ac:dyDescent="0.15">
      <c r="A4741" s="479" t="s">
        <v>316</v>
      </c>
      <c r="B4741" s="518"/>
      <c r="C4741" s="518"/>
      <c r="D4741" s="518"/>
      <c r="E4741" s="518"/>
      <c r="F4741" s="518"/>
      <c r="G4741" s="518"/>
      <c r="H4741" s="518"/>
      <c r="I4741" s="518"/>
      <c r="J4741" s="518"/>
      <c r="K4741" s="518"/>
      <c r="L4741" s="518"/>
      <c r="M4741" s="518"/>
      <c r="N4741" s="518"/>
      <c r="O4741" s="518"/>
      <c r="P4741" s="518"/>
      <c r="Q4741" s="519"/>
    </row>
    <row r="4742" spans="1:17" x14ac:dyDescent="0.15">
      <c r="A4742" s="479" t="s">
        <v>111</v>
      </c>
      <c r="B4742" s="518"/>
      <c r="C4742" s="518"/>
      <c r="D4742" s="518"/>
      <c r="E4742" s="518"/>
      <c r="F4742" s="518"/>
      <c r="G4742" s="518"/>
      <c r="H4742" s="518"/>
      <c r="I4742" s="518"/>
      <c r="J4742" s="518"/>
      <c r="K4742" s="518"/>
      <c r="L4742" s="518"/>
      <c r="M4742" s="518"/>
      <c r="N4742" s="518"/>
      <c r="O4742" s="518"/>
      <c r="P4742" s="518"/>
      <c r="Q4742" s="519"/>
    </row>
    <row r="4743" spans="1:17" x14ac:dyDescent="0.15">
      <c r="A4743" s="461" t="s">
        <v>112</v>
      </c>
      <c r="B4743" s="523"/>
      <c r="C4743" s="523"/>
      <c r="D4743" s="523"/>
      <c r="E4743" s="523"/>
      <c r="F4743" s="523"/>
      <c r="G4743" s="523"/>
      <c r="H4743" s="523"/>
      <c r="I4743" s="523"/>
      <c r="J4743" s="523"/>
      <c r="K4743" s="523"/>
      <c r="L4743" s="523"/>
      <c r="M4743" s="523"/>
      <c r="N4743" s="523"/>
      <c r="O4743" s="523"/>
      <c r="P4743" s="523"/>
      <c r="Q4743" s="524"/>
    </row>
    <row r="4744" spans="1:17" x14ac:dyDescent="0.15">
      <c r="A4744" s="140" t="s">
        <v>418</v>
      </c>
      <c r="B4744" s="90"/>
      <c r="C4744" s="140">
        <f>C4724+1</f>
        <v>770</v>
      </c>
      <c r="N4744" s="90"/>
      <c r="O4744" s="90"/>
      <c r="P4744" s="90"/>
      <c r="Q4744" s="90"/>
    </row>
    <row r="4745" spans="1:17" x14ac:dyDescent="0.15">
      <c r="A4745" s="553" t="s">
        <v>1201</v>
      </c>
      <c r="B4745" s="553"/>
      <c r="C4745" s="553"/>
      <c r="D4745" s="553"/>
      <c r="E4745" s="553"/>
      <c r="F4745" s="553"/>
      <c r="G4745" s="553"/>
      <c r="H4745" s="553"/>
      <c r="I4745" s="553"/>
      <c r="J4745" s="553"/>
      <c r="K4745" s="553"/>
      <c r="L4745" s="553"/>
      <c r="M4745" s="553"/>
      <c r="N4745" s="553"/>
      <c r="O4745" s="553"/>
      <c r="P4745" s="553"/>
      <c r="Q4745" s="553"/>
    </row>
    <row r="4746" spans="1:17" x14ac:dyDescent="0.15">
      <c r="A4746" s="553" t="s">
        <v>749</v>
      </c>
      <c r="B4746" s="553"/>
      <c r="C4746" s="553"/>
      <c r="D4746" s="553"/>
      <c r="E4746" s="553"/>
      <c r="F4746" s="553"/>
      <c r="G4746" s="553"/>
      <c r="H4746" s="553"/>
      <c r="I4746" s="553"/>
      <c r="J4746" s="553"/>
      <c r="K4746" s="553"/>
      <c r="L4746" s="553"/>
      <c r="M4746" s="553"/>
      <c r="N4746" s="553"/>
      <c r="O4746" s="553"/>
      <c r="P4746" s="553"/>
      <c r="Q4746" s="553"/>
    </row>
    <row r="4747" spans="1:17" s="91" customFormat="1" ht="97.5" customHeight="1" x14ac:dyDescent="0.25">
      <c r="A4747" s="184" t="s">
        <v>152</v>
      </c>
      <c r="B4747" s="185" t="s">
        <v>56</v>
      </c>
      <c r="C4747" s="184" t="s">
        <v>124</v>
      </c>
      <c r="D4747" s="184" t="s">
        <v>700</v>
      </c>
      <c r="E4747" s="184" t="s">
        <v>701</v>
      </c>
      <c r="F4747" s="559" t="s">
        <v>324</v>
      </c>
      <c r="G4747" s="560"/>
      <c r="H4747" s="185" t="s">
        <v>702</v>
      </c>
      <c r="I4747" s="93" t="s">
        <v>966</v>
      </c>
      <c r="J4747" s="93" t="s">
        <v>1409</v>
      </c>
      <c r="K4747" s="559" t="s">
        <v>1408</v>
      </c>
      <c r="L4747" s="561"/>
      <c r="M4747" s="561"/>
      <c r="N4747" s="560"/>
      <c r="O4747" s="93" t="s">
        <v>968</v>
      </c>
      <c r="P4747" s="93" t="s">
        <v>1239</v>
      </c>
      <c r="Q4747" s="93" t="s">
        <v>26</v>
      </c>
    </row>
    <row r="4748" spans="1:17" ht="9" customHeight="1" x14ac:dyDescent="0.15">
      <c r="A4748" s="507" t="s">
        <v>170</v>
      </c>
      <c r="B4748" s="502" t="s">
        <v>18</v>
      </c>
      <c r="C4748" s="149">
        <v>66486</v>
      </c>
      <c r="D4748" s="157">
        <v>5035</v>
      </c>
      <c r="E4748" s="157">
        <v>9820</v>
      </c>
      <c r="F4748" s="542" t="s">
        <v>706</v>
      </c>
      <c r="G4748" s="551"/>
      <c r="H4748" s="92">
        <v>731.5</v>
      </c>
      <c r="I4748" s="154"/>
      <c r="J4748" s="154"/>
      <c r="K4748" s="556"/>
      <c r="L4748" s="558"/>
      <c r="M4748" s="558"/>
      <c r="N4748" s="557"/>
      <c r="O4748" s="154"/>
      <c r="P4748" s="499" t="s">
        <v>27</v>
      </c>
      <c r="Q4748" s="99"/>
    </row>
    <row r="4749" spans="1:17" ht="9" customHeight="1" x14ac:dyDescent="0.15">
      <c r="A4749" s="514"/>
      <c r="B4749" s="502"/>
      <c r="C4749" s="149">
        <v>66786</v>
      </c>
      <c r="D4749" s="157">
        <v>5095</v>
      </c>
      <c r="E4749" s="157">
        <v>9820</v>
      </c>
      <c r="F4749" s="542" t="s">
        <v>706</v>
      </c>
      <c r="G4749" s="551"/>
      <c r="H4749" s="92">
        <v>737.5</v>
      </c>
      <c r="I4749" s="154"/>
      <c r="J4749" s="154"/>
      <c r="K4749" s="556"/>
      <c r="L4749" s="558"/>
      <c r="M4749" s="558"/>
      <c r="N4749" s="557"/>
      <c r="O4749" s="154"/>
      <c r="P4749" s="500" t="s">
        <v>27</v>
      </c>
      <c r="Q4749" s="99"/>
    </row>
    <row r="4750" spans="1:17" ht="9" customHeight="1" x14ac:dyDescent="0.15">
      <c r="A4750" s="514"/>
      <c r="B4750" s="502"/>
      <c r="C4750" s="149">
        <v>67086</v>
      </c>
      <c r="D4750" s="157">
        <v>5155</v>
      </c>
      <c r="E4750" s="157">
        <v>9820</v>
      </c>
      <c r="F4750" s="542" t="s">
        <v>706</v>
      </c>
      <c r="G4750" s="551"/>
      <c r="H4750" s="92">
        <v>743.5</v>
      </c>
      <c r="I4750" s="154"/>
      <c r="J4750" s="154"/>
      <c r="K4750" s="556"/>
      <c r="L4750" s="558"/>
      <c r="M4750" s="558"/>
      <c r="N4750" s="557"/>
      <c r="O4750" s="154"/>
      <c r="P4750" s="501" t="s">
        <v>27</v>
      </c>
      <c r="Q4750" s="99"/>
    </row>
    <row r="4751" spans="1:17" ht="9" customHeight="1" x14ac:dyDescent="0.15">
      <c r="A4751" s="514"/>
      <c r="B4751" s="502" t="s">
        <v>54</v>
      </c>
      <c r="C4751" s="149">
        <v>66486</v>
      </c>
      <c r="D4751" s="157">
        <v>5035</v>
      </c>
      <c r="E4751" s="157">
        <v>9820</v>
      </c>
      <c r="F4751" s="542" t="s">
        <v>706</v>
      </c>
      <c r="G4751" s="551"/>
      <c r="H4751" s="92">
        <v>731.5</v>
      </c>
      <c r="I4751" s="154"/>
      <c r="J4751" s="154"/>
      <c r="K4751" s="556"/>
      <c r="L4751" s="558"/>
      <c r="M4751" s="558"/>
      <c r="N4751" s="557"/>
      <c r="O4751" s="154"/>
      <c r="P4751" s="499" t="s">
        <v>27</v>
      </c>
      <c r="Q4751" s="99"/>
    </row>
    <row r="4752" spans="1:17" ht="9" customHeight="1" x14ac:dyDescent="0.15">
      <c r="A4752" s="514"/>
      <c r="B4752" s="502"/>
      <c r="C4752" s="149">
        <v>66786</v>
      </c>
      <c r="D4752" s="157">
        <v>5095</v>
      </c>
      <c r="E4752" s="157">
        <v>9820</v>
      </c>
      <c r="F4752" s="542" t="s">
        <v>706</v>
      </c>
      <c r="G4752" s="551"/>
      <c r="H4752" s="92">
        <v>737.5</v>
      </c>
      <c r="I4752" s="154"/>
      <c r="J4752" s="154"/>
      <c r="K4752" s="556"/>
      <c r="L4752" s="558"/>
      <c r="M4752" s="558"/>
      <c r="N4752" s="557"/>
      <c r="O4752" s="154"/>
      <c r="P4752" s="500" t="s">
        <v>27</v>
      </c>
      <c r="Q4752" s="99"/>
    </row>
    <row r="4753" spans="1:17" ht="9" customHeight="1" x14ac:dyDescent="0.15">
      <c r="A4753" s="514"/>
      <c r="B4753" s="502"/>
      <c r="C4753" s="149">
        <v>67086</v>
      </c>
      <c r="D4753" s="157">
        <v>5155</v>
      </c>
      <c r="E4753" s="157">
        <v>9820</v>
      </c>
      <c r="F4753" s="542" t="s">
        <v>706</v>
      </c>
      <c r="G4753" s="551"/>
      <c r="H4753" s="92">
        <v>743.5</v>
      </c>
      <c r="I4753" s="154"/>
      <c r="J4753" s="154"/>
      <c r="K4753" s="556"/>
      <c r="L4753" s="558"/>
      <c r="M4753" s="558"/>
      <c r="N4753" s="557"/>
      <c r="O4753" s="154"/>
      <c r="P4753" s="500" t="s">
        <v>27</v>
      </c>
      <c r="Q4753" s="99"/>
    </row>
    <row r="4754" spans="1:17" ht="9" customHeight="1" x14ac:dyDescent="0.15">
      <c r="A4754" s="514"/>
      <c r="B4754" s="502" t="s">
        <v>9</v>
      </c>
      <c r="C4754" s="149">
        <v>66486</v>
      </c>
      <c r="D4754" s="157">
        <v>5035</v>
      </c>
      <c r="E4754" s="157">
        <v>9820</v>
      </c>
      <c r="F4754" s="542" t="s">
        <v>706</v>
      </c>
      <c r="G4754" s="551"/>
      <c r="H4754" s="92">
        <v>731.5</v>
      </c>
      <c r="I4754" s="154"/>
      <c r="J4754" s="154"/>
      <c r="K4754" s="556"/>
      <c r="L4754" s="558"/>
      <c r="M4754" s="558"/>
      <c r="N4754" s="557"/>
      <c r="O4754" s="154"/>
      <c r="P4754" s="554"/>
      <c r="Q4754" s="99"/>
    </row>
    <row r="4755" spans="1:17" ht="9" customHeight="1" x14ac:dyDescent="0.15">
      <c r="A4755" s="514"/>
      <c r="B4755" s="502"/>
      <c r="C4755" s="149">
        <v>66786</v>
      </c>
      <c r="D4755" s="157">
        <v>5095</v>
      </c>
      <c r="E4755" s="157">
        <v>9820</v>
      </c>
      <c r="F4755" s="542" t="s">
        <v>706</v>
      </c>
      <c r="G4755" s="551"/>
      <c r="H4755" s="92">
        <v>737.5</v>
      </c>
      <c r="I4755" s="154"/>
      <c r="J4755" s="154"/>
      <c r="K4755" s="556"/>
      <c r="L4755" s="558"/>
      <c r="M4755" s="558"/>
      <c r="N4755" s="557"/>
      <c r="O4755" s="154"/>
      <c r="P4755" s="554"/>
      <c r="Q4755" s="99"/>
    </row>
    <row r="4756" spans="1:17" ht="9" customHeight="1" x14ac:dyDescent="0.15">
      <c r="A4756" s="514"/>
      <c r="B4756" s="502"/>
      <c r="C4756" s="149">
        <v>67086</v>
      </c>
      <c r="D4756" s="157">
        <v>5155</v>
      </c>
      <c r="E4756" s="157">
        <v>9820</v>
      </c>
      <c r="F4756" s="542" t="s">
        <v>706</v>
      </c>
      <c r="G4756" s="551"/>
      <c r="H4756" s="92">
        <v>743.5</v>
      </c>
      <c r="I4756" s="154"/>
      <c r="J4756" s="154"/>
      <c r="K4756" s="556"/>
      <c r="L4756" s="558"/>
      <c r="M4756" s="558"/>
      <c r="N4756" s="557"/>
      <c r="O4756" s="154"/>
      <c r="P4756" s="555"/>
      <c r="Q4756" s="99"/>
    </row>
    <row r="4757" spans="1:17" ht="9" customHeight="1" x14ac:dyDescent="0.15">
      <c r="A4757" s="507" t="s">
        <v>171</v>
      </c>
      <c r="B4757" s="502" t="s">
        <v>18</v>
      </c>
      <c r="C4757" s="149">
        <v>66486</v>
      </c>
      <c r="D4757" s="157">
        <v>5035</v>
      </c>
      <c r="E4757" s="157">
        <v>9820</v>
      </c>
      <c r="F4757" s="542" t="s">
        <v>706</v>
      </c>
      <c r="G4757" s="551"/>
      <c r="H4757" s="92">
        <v>731.5</v>
      </c>
      <c r="I4757" s="154"/>
      <c r="J4757" s="154"/>
      <c r="K4757" s="556"/>
      <c r="L4757" s="558"/>
      <c r="M4757" s="558"/>
      <c r="N4757" s="557"/>
      <c r="O4757" s="154"/>
      <c r="P4757" s="499" t="s">
        <v>27</v>
      </c>
      <c r="Q4757" s="99"/>
    </row>
    <row r="4758" spans="1:17" ht="9" customHeight="1" x14ac:dyDescent="0.15">
      <c r="A4758" s="514"/>
      <c r="B4758" s="502"/>
      <c r="C4758" s="149">
        <v>66786</v>
      </c>
      <c r="D4758" s="157">
        <v>5095</v>
      </c>
      <c r="E4758" s="157">
        <v>9820</v>
      </c>
      <c r="F4758" s="542" t="s">
        <v>706</v>
      </c>
      <c r="G4758" s="551"/>
      <c r="H4758" s="92">
        <v>737.5</v>
      </c>
      <c r="I4758" s="154"/>
      <c r="J4758" s="154"/>
      <c r="K4758" s="556"/>
      <c r="L4758" s="558"/>
      <c r="M4758" s="558"/>
      <c r="N4758" s="557"/>
      <c r="O4758" s="154"/>
      <c r="P4758" s="500" t="s">
        <v>27</v>
      </c>
      <c r="Q4758" s="99"/>
    </row>
    <row r="4759" spans="1:17" ht="9" customHeight="1" x14ac:dyDescent="0.15">
      <c r="A4759" s="515"/>
      <c r="B4759" s="502"/>
      <c r="C4759" s="149">
        <v>67086</v>
      </c>
      <c r="D4759" s="157">
        <v>5155</v>
      </c>
      <c r="E4759" s="157">
        <v>9820</v>
      </c>
      <c r="F4759" s="542" t="s">
        <v>706</v>
      </c>
      <c r="G4759" s="551"/>
      <c r="H4759" s="92">
        <v>743.5</v>
      </c>
      <c r="I4759" s="154"/>
      <c r="J4759" s="154"/>
      <c r="K4759" s="556"/>
      <c r="L4759" s="558"/>
      <c r="M4759" s="558"/>
      <c r="N4759" s="557"/>
      <c r="O4759" s="154"/>
      <c r="P4759" s="501" t="s">
        <v>27</v>
      </c>
      <c r="Q4759" s="99"/>
    </row>
    <row r="4760" spans="1:17" x14ac:dyDescent="0.15">
      <c r="A4760" s="477" t="s">
        <v>94</v>
      </c>
      <c r="B4760" s="516"/>
      <c r="C4760" s="516"/>
      <c r="D4760" s="516"/>
      <c r="E4760" s="516"/>
      <c r="F4760" s="516"/>
      <c r="G4760" s="516"/>
      <c r="H4760" s="516"/>
      <c r="I4760" s="516"/>
      <c r="J4760" s="516"/>
      <c r="K4760" s="516"/>
      <c r="L4760" s="516"/>
      <c r="M4760" s="516"/>
      <c r="N4760" s="516"/>
      <c r="O4760" s="516"/>
      <c r="P4760" s="516"/>
      <c r="Q4760" s="517"/>
    </row>
    <row r="4761" spans="1:17" x14ac:dyDescent="0.15">
      <c r="A4761" s="479" t="s">
        <v>316</v>
      </c>
      <c r="B4761" s="518"/>
      <c r="C4761" s="518"/>
      <c r="D4761" s="518"/>
      <c r="E4761" s="518"/>
      <c r="F4761" s="518"/>
      <c r="G4761" s="518"/>
      <c r="H4761" s="518"/>
      <c r="I4761" s="518"/>
      <c r="J4761" s="518"/>
      <c r="K4761" s="518"/>
      <c r="L4761" s="518"/>
      <c r="M4761" s="518"/>
      <c r="N4761" s="518"/>
      <c r="O4761" s="518"/>
      <c r="P4761" s="518"/>
      <c r="Q4761" s="519"/>
    </row>
    <row r="4762" spans="1:17" x14ac:dyDescent="0.15">
      <c r="A4762" s="479" t="s">
        <v>111</v>
      </c>
      <c r="B4762" s="518"/>
      <c r="C4762" s="518"/>
      <c r="D4762" s="518"/>
      <c r="E4762" s="518"/>
      <c r="F4762" s="518"/>
      <c r="G4762" s="518"/>
      <c r="H4762" s="518"/>
      <c r="I4762" s="518"/>
      <c r="J4762" s="518"/>
      <c r="K4762" s="518"/>
      <c r="L4762" s="518"/>
      <c r="M4762" s="518"/>
      <c r="N4762" s="518"/>
      <c r="O4762" s="518"/>
      <c r="P4762" s="518"/>
      <c r="Q4762" s="519"/>
    </row>
    <row r="4763" spans="1:17" x14ac:dyDescent="0.15">
      <c r="A4763" s="461" t="s">
        <v>112</v>
      </c>
      <c r="B4763" s="523"/>
      <c r="C4763" s="523"/>
      <c r="D4763" s="523"/>
      <c r="E4763" s="523"/>
      <c r="F4763" s="523"/>
      <c r="G4763" s="523"/>
      <c r="H4763" s="523"/>
      <c r="I4763" s="523"/>
      <c r="J4763" s="523"/>
      <c r="K4763" s="523"/>
      <c r="L4763" s="523"/>
      <c r="M4763" s="523"/>
      <c r="N4763" s="523"/>
      <c r="O4763" s="523"/>
      <c r="P4763" s="523"/>
      <c r="Q4763" s="524"/>
    </row>
    <row r="4764" spans="1:17" x14ac:dyDescent="0.15">
      <c r="A4764" s="140" t="s">
        <v>418</v>
      </c>
      <c r="B4764" s="90"/>
      <c r="C4764" s="140">
        <f>C4744+1</f>
        <v>771</v>
      </c>
      <c r="N4764" s="90"/>
      <c r="O4764" s="90"/>
      <c r="P4764" s="90"/>
      <c r="Q4764" s="90"/>
    </row>
    <row r="4765" spans="1:17" x14ac:dyDescent="0.15">
      <c r="A4765" s="553" t="s">
        <v>1202</v>
      </c>
      <c r="B4765" s="553"/>
      <c r="C4765" s="553"/>
      <c r="D4765" s="553"/>
      <c r="E4765" s="553"/>
      <c r="F4765" s="553"/>
      <c r="G4765" s="553"/>
      <c r="H4765" s="553"/>
      <c r="I4765" s="553"/>
      <c r="J4765" s="553"/>
      <c r="K4765" s="553"/>
      <c r="L4765" s="553"/>
      <c r="M4765" s="553"/>
      <c r="N4765" s="553"/>
      <c r="O4765" s="553"/>
      <c r="P4765" s="553"/>
      <c r="Q4765" s="553"/>
    </row>
    <row r="4766" spans="1:17" x14ac:dyDescent="0.15">
      <c r="A4766" s="553" t="s">
        <v>749</v>
      </c>
      <c r="B4766" s="553"/>
      <c r="C4766" s="553"/>
      <c r="D4766" s="553"/>
      <c r="E4766" s="553"/>
      <c r="F4766" s="553"/>
      <c r="G4766" s="553"/>
      <c r="H4766" s="553"/>
      <c r="I4766" s="553"/>
      <c r="J4766" s="553"/>
      <c r="K4766" s="553"/>
      <c r="L4766" s="553"/>
      <c r="M4766" s="553"/>
      <c r="N4766" s="553"/>
      <c r="O4766" s="553"/>
      <c r="P4766" s="553"/>
      <c r="Q4766" s="553"/>
    </row>
    <row r="4767" spans="1:17" s="91" customFormat="1" ht="97.5" customHeight="1" x14ac:dyDescent="0.25">
      <c r="A4767" s="186" t="s">
        <v>152</v>
      </c>
      <c r="B4767" s="187" t="s">
        <v>56</v>
      </c>
      <c r="C4767" s="186" t="s">
        <v>124</v>
      </c>
      <c r="D4767" s="186" t="s">
        <v>700</v>
      </c>
      <c r="E4767" s="186" t="s">
        <v>701</v>
      </c>
      <c r="F4767" s="559" t="s">
        <v>325</v>
      </c>
      <c r="G4767" s="560"/>
      <c r="H4767" s="187" t="s">
        <v>703</v>
      </c>
      <c r="I4767" s="93" t="s">
        <v>967</v>
      </c>
      <c r="J4767" s="93" t="s">
        <v>1409</v>
      </c>
      <c r="K4767" s="559" t="s">
        <v>1408</v>
      </c>
      <c r="L4767" s="561"/>
      <c r="M4767" s="561"/>
      <c r="N4767" s="560"/>
      <c r="O4767" s="93" t="s">
        <v>969</v>
      </c>
      <c r="P4767" s="93" t="s">
        <v>1240</v>
      </c>
      <c r="Q4767" s="93" t="s">
        <v>26</v>
      </c>
    </row>
    <row r="4768" spans="1:17" ht="9" customHeight="1" x14ac:dyDescent="0.15">
      <c r="A4768" s="507" t="s">
        <v>170</v>
      </c>
      <c r="B4768" s="502" t="s">
        <v>18</v>
      </c>
      <c r="C4768" s="149">
        <v>66486</v>
      </c>
      <c r="D4768" s="157">
        <v>5035</v>
      </c>
      <c r="E4768" s="157">
        <v>9820</v>
      </c>
      <c r="F4768" s="542" t="s">
        <v>705</v>
      </c>
      <c r="G4768" s="551"/>
      <c r="H4768" s="96">
        <v>2355</v>
      </c>
      <c r="I4768" s="157"/>
      <c r="J4768" s="154"/>
      <c r="K4768" s="556"/>
      <c r="L4768" s="558"/>
      <c r="M4768" s="558"/>
      <c r="N4768" s="557"/>
      <c r="O4768" s="154"/>
      <c r="P4768" s="499" t="s">
        <v>27</v>
      </c>
      <c r="Q4768" s="99"/>
    </row>
    <row r="4769" spans="1:17" ht="9" customHeight="1" x14ac:dyDescent="0.15">
      <c r="A4769" s="514"/>
      <c r="B4769" s="502"/>
      <c r="C4769" s="149">
        <v>66786</v>
      </c>
      <c r="D4769" s="157">
        <v>5095</v>
      </c>
      <c r="E4769" s="157">
        <v>9820</v>
      </c>
      <c r="F4769" s="542" t="s">
        <v>705</v>
      </c>
      <c r="G4769" s="551"/>
      <c r="H4769" s="96">
        <v>2355</v>
      </c>
      <c r="I4769" s="157"/>
      <c r="J4769" s="154"/>
      <c r="K4769" s="556"/>
      <c r="L4769" s="558"/>
      <c r="M4769" s="558"/>
      <c r="N4769" s="557"/>
      <c r="O4769" s="154"/>
      <c r="P4769" s="500" t="s">
        <v>27</v>
      </c>
      <c r="Q4769" s="99"/>
    </row>
    <row r="4770" spans="1:17" ht="9" customHeight="1" x14ac:dyDescent="0.15">
      <c r="A4770" s="514"/>
      <c r="B4770" s="502"/>
      <c r="C4770" s="149">
        <v>67086</v>
      </c>
      <c r="D4770" s="157">
        <v>5155</v>
      </c>
      <c r="E4770" s="157">
        <v>9820</v>
      </c>
      <c r="F4770" s="542" t="s">
        <v>705</v>
      </c>
      <c r="G4770" s="551"/>
      <c r="H4770" s="96">
        <v>2355</v>
      </c>
      <c r="I4770" s="157"/>
      <c r="J4770" s="154"/>
      <c r="K4770" s="556"/>
      <c r="L4770" s="558"/>
      <c r="M4770" s="558"/>
      <c r="N4770" s="557"/>
      <c r="O4770" s="154"/>
      <c r="P4770" s="501" t="s">
        <v>27</v>
      </c>
      <c r="Q4770" s="99"/>
    </row>
    <row r="4771" spans="1:17" ht="9" customHeight="1" x14ac:dyDescent="0.15">
      <c r="A4771" s="514"/>
      <c r="B4771" s="502" t="s">
        <v>54</v>
      </c>
      <c r="C4771" s="149">
        <v>66486</v>
      </c>
      <c r="D4771" s="157">
        <v>5035</v>
      </c>
      <c r="E4771" s="157">
        <v>9820</v>
      </c>
      <c r="F4771" s="542" t="s">
        <v>705</v>
      </c>
      <c r="G4771" s="551"/>
      <c r="H4771" s="96">
        <v>2355</v>
      </c>
      <c r="I4771" s="157"/>
      <c r="J4771" s="154"/>
      <c r="K4771" s="556"/>
      <c r="L4771" s="558"/>
      <c r="M4771" s="558"/>
      <c r="N4771" s="557"/>
      <c r="O4771" s="154"/>
      <c r="P4771" s="499" t="s">
        <v>27</v>
      </c>
      <c r="Q4771" s="99"/>
    </row>
    <row r="4772" spans="1:17" ht="9" customHeight="1" x14ac:dyDescent="0.15">
      <c r="A4772" s="514"/>
      <c r="B4772" s="502"/>
      <c r="C4772" s="149">
        <v>66786</v>
      </c>
      <c r="D4772" s="157">
        <v>5095</v>
      </c>
      <c r="E4772" s="157">
        <v>9820</v>
      </c>
      <c r="F4772" s="542" t="s">
        <v>705</v>
      </c>
      <c r="G4772" s="551"/>
      <c r="H4772" s="96">
        <v>2355</v>
      </c>
      <c r="I4772" s="157"/>
      <c r="J4772" s="154"/>
      <c r="K4772" s="556"/>
      <c r="L4772" s="558"/>
      <c r="M4772" s="558"/>
      <c r="N4772" s="557"/>
      <c r="O4772" s="154"/>
      <c r="P4772" s="500" t="s">
        <v>27</v>
      </c>
      <c r="Q4772" s="99"/>
    </row>
    <row r="4773" spans="1:17" ht="9" customHeight="1" x14ac:dyDescent="0.15">
      <c r="A4773" s="514"/>
      <c r="B4773" s="502"/>
      <c r="C4773" s="149">
        <v>67086</v>
      </c>
      <c r="D4773" s="157">
        <v>5155</v>
      </c>
      <c r="E4773" s="157">
        <v>9820</v>
      </c>
      <c r="F4773" s="542" t="s">
        <v>705</v>
      </c>
      <c r="G4773" s="551"/>
      <c r="H4773" s="96">
        <v>2355</v>
      </c>
      <c r="I4773" s="157"/>
      <c r="J4773" s="154"/>
      <c r="K4773" s="556"/>
      <c r="L4773" s="558"/>
      <c r="M4773" s="558"/>
      <c r="N4773" s="557"/>
      <c r="O4773" s="154"/>
      <c r="P4773" s="500" t="s">
        <v>27</v>
      </c>
      <c r="Q4773" s="99"/>
    </row>
    <row r="4774" spans="1:17" ht="9" customHeight="1" x14ac:dyDescent="0.15">
      <c r="A4774" s="514"/>
      <c r="B4774" s="502" t="s">
        <v>9</v>
      </c>
      <c r="C4774" s="149">
        <v>66486</v>
      </c>
      <c r="D4774" s="157">
        <v>5035</v>
      </c>
      <c r="E4774" s="157">
        <v>9820</v>
      </c>
      <c r="F4774" s="542" t="s">
        <v>705</v>
      </c>
      <c r="G4774" s="551"/>
      <c r="H4774" s="96">
        <v>2355</v>
      </c>
      <c r="I4774" s="157"/>
      <c r="J4774" s="154"/>
      <c r="K4774" s="556"/>
      <c r="L4774" s="558"/>
      <c r="M4774" s="558"/>
      <c r="N4774" s="557"/>
      <c r="O4774" s="154"/>
      <c r="P4774" s="554"/>
      <c r="Q4774" s="99"/>
    </row>
    <row r="4775" spans="1:17" ht="9" customHeight="1" x14ac:dyDescent="0.15">
      <c r="A4775" s="514"/>
      <c r="B4775" s="502"/>
      <c r="C4775" s="149">
        <v>66786</v>
      </c>
      <c r="D4775" s="157">
        <v>5095</v>
      </c>
      <c r="E4775" s="157">
        <v>9820</v>
      </c>
      <c r="F4775" s="542" t="s">
        <v>705</v>
      </c>
      <c r="G4775" s="551"/>
      <c r="H4775" s="96">
        <v>2355</v>
      </c>
      <c r="I4775" s="157"/>
      <c r="J4775" s="154"/>
      <c r="K4775" s="556"/>
      <c r="L4775" s="558"/>
      <c r="M4775" s="558"/>
      <c r="N4775" s="557"/>
      <c r="O4775" s="154"/>
      <c r="P4775" s="554"/>
      <c r="Q4775" s="99"/>
    </row>
    <row r="4776" spans="1:17" ht="9" customHeight="1" x14ac:dyDescent="0.15">
      <c r="A4776" s="514"/>
      <c r="B4776" s="502"/>
      <c r="C4776" s="149">
        <v>67086</v>
      </c>
      <c r="D4776" s="157">
        <v>5155</v>
      </c>
      <c r="E4776" s="157">
        <v>9820</v>
      </c>
      <c r="F4776" s="542" t="s">
        <v>705</v>
      </c>
      <c r="G4776" s="551"/>
      <c r="H4776" s="96">
        <v>2355</v>
      </c>
      <c r="I4776" s="157"/>
      <c r="J4776" s="154"/>
      <c r="K4776" s="556"/>
      <c r="L4776" s="558"/>
      <c r="M4776" s="558"/>
      <c r="N4776" s="557"/>
      <c r="O4776" s="154"/>
      <c r="P4776" s="555"/>
      <c r="Q4776" s="99"/>
    </row>
    <row r="4777" spans="1:17" ht="9" customHeight="1" x14ac:dyDescent="0.15">
      <c r="A4777" s="507" t="s">
        <v>171</v>
      </c>
      <c r="B4777" s="502" t="s">
        <v>18</v>
      </c>
      <c r="C4777" s="149">
        <v>66486</v>
      </c>
      <c r="D4777" s="157">
        <v>5035</v>
      </c>
      <c r="E4777" s="157">
        <v>9820</v>
      </c>
      <c r="F4777" s="542" t="s">
        <v>705</v>
      </c>
      <c r="G4777" s="551"/>
      <c r="H4777" s="96">
        <v>2355</v>
      </c>
      <c r="I4777" s="157"/>
      <c r="J4777" s="154"/>
      <c r="K4777" s="556"/>
      <c r="L4777" s="558"/>
      <c r="M4777" s="558"/>
      <c r="N4777" s="557"/>
      <c r="O4777" s="154"/>
      <c r="P4777" s="499" t="s">
        <v>27</v>
      </c>
      <c r="Q4777" s="99"/>
    </row>
    <row r="4778" spans="1:17" ht="9" customHeight="1" x14ac:dyDescent="0.15">
      <c r="A4778" s="514"/>
      <c r="B4778" s="502"/>
      <c r="C4778" s="149">
        <v>66786</v>
      </c>
      <c r="D4778" s="157">
        <v>5095</v>
      </c>
      <c r="E4778" s="157">
        <v>9820</v>
      </c>
      <c r="F4778" s="542" t="s">
        <v>705</v>
      </c>
      <c r="G4778" s="551"/>
      <c r="H4778" s="96">
        <v>2355</v>
      </c>
      <c r="I4778" s="157"/>
      <c r="J4778" s="154"/>
      <c r="K4778" s="556"/>
      <c r="L4778" s="558"/>
      <c r="M4778" s="558"/>
      <c r="N4778" s="557"/>
      <c r="O4778" s="154"/>
      <c r="P4778" s="500" t="s">
        <v>27</v>
      </c>
      <c r="Q4778" s="99"/>
    </row>
    <row r="4779" spans="1:17" ht="9" customHeight="1" x14ac:dyDescent="0.15">
      <c r="A4779" s="515"/>
      <c r="B4779" s="502"/>
      <c r="C4779" s="149">
        <v>67086</v>
      </c>
      <c r="D4779" s="157">
        <v>5155</v>
      </c>
      <c r="E4779" s="157">
        <v>9820</v>
      </c>
      <c r="F4779" s="542" t="s">
        <v>705</v>
      </c>
      <c r="G4779" s="551"/>
      <c r="H4779" s="96">
        <v>2355</v>
      </c>
      <c r="I4779" s="157"/>
      <c r="J4779" s="154"/>
      <c r="K4779" s="556"/>
      <c r="L4779" s="558"/>
      <c r="M4779" s="558"/>
      <c r="N4779" s="557"/>
      <c r="O4779" s="154"/>
      <c r="P4779" s="501" t="s">
        <v>27</v>
      </c>
      <c r="Q4779" s="99"/>
    </row>
    <row r="4780" spans="1:17" x14ac:dyDescent="0.15">
      <c r="A4780" s="477" t="s">
        <v>94</v>
      </c>
      <c r="B4780" s="516"/>
      <c r="C4780" s="516"/>
      <c r="D4780" s="516"/>
      <c r="E4780" s="516"/>
      <c r="F4780" s="516"/>
      <c r="G4780" s="516"/>
      <c r="H4780" s="516"/>
      <c r="I4780" s="516"/>
      <c r="J4780" s="516"/>
      <c r="K4780" s="516"/>
      <c r="L4780" s="516"/>
      <c r="M4780" s="516"/>
      <c r="N4780" s="516"/>
      <c r="O4780" s="516"/>
      <c r="P4780" s="516"/>
      <c r="Q4780" s="517"/>
    </row>
    <row r="4781" spans="1:17" x14ac:dyDescent="0.15">
      <c r="A4781" s="479" t="s">
        <v>316</v>
      </c>
      <c r="B4781" s="518"/>
      <c r="C4781" s="518"/>
      <c r="D4781" s="518"/>
      <c r="E4781" s="518"/>
      <c r="F4781" s="518"/>
      <c r="G4781" s="518"/>
      <c r="H4781" s="518"/>
      <c r="I4781" s="518"/>
      <c r="J4781" s="518"/>
      <c r="K4781" s="518"/>
      <c r="L4781" s="518"/>
      <c r="M4781" s="518"/>
      <c r="N4781" s="518"/>
      <c r="O4781" s="518"/>
      <c r="P4781" s="518"/>
      <c r="Q4781" s="519"/>
    </row>
    <row r="4782" spans="1:17" x14ac:dyDescent="0.15">
      <c r="A4782" s="479" t="s">
        <v>111</v>
      </c>
      <c r="B4782" s="518"/>
      <c r="C4782" s="518"/>
      <c r="D4782" s="518"/>
      <c r="E4782" s="518"/>
      <c r="F4782" s="518"/>
      <c r="G4782" s="518"/>
      <c r="H4782" s="518"/>
      <c r="I4782" s="518"/>
      <c r="J4782" s="518"/>
      <c r="K4782" s="518"/>
      <c r="L4782" s="518"/>
      <c r="M4782" s="518"/>
      <c r="N4782" s="518"/>
      <c r="O4782" s="518"/>
      <c r="P4782" s="518"/>
      <c r="Q4782" s="519"/>
    </row>
    <row r="4783" spans="1:17" x14ac:dyDescent="0.15">
      <c r="A4783" s="461" t="s">
        <v>112</v>
      </c>
      <c r="B4783" s="523"/>
      <c r="C4783" s="523"/>
      <c r="D4783" s="523"/>
      <c r="E4783" s="523"/>
      <c r="F4783" s="523"/>
      <c r="G4783" s="523"/>
      <c r="H4783" s="523"/>
      <c r="I4783" s="523"/>
      <c r="J4783" s="523"/>
      <c r="K4783" s="523"/>
      <c r="L4783" s="523"/>
      <c r="M4783" s="523"/>
      <c r="N4783" s="523"/>
      <c r="O4783" s="523"/>
      <c r="P4783" s="523"/>
      <c r="Q4783" s="524"/>
    </row>
    <row r="4784" spans="1:17" x14ac:dyDescent="0.15">
      <c r="A4784" s="140" t="s">
        <v>418</v>
      </c>
      <c r="B4784" s="90"/>
      <c r="C4784" s="140">
        <f>C4764+1</f>
        <v>772</v>
      </c>
      <c r="N4784" s="90"/>
      <c r="O4784" s="90"/>
      <c r="P4784" s="90"/>
      <c r="Q4784" s="90"/>
    </row>
    <row r="4785" spans="1:17" x14ac:dyDescent="0.15">
      <c r="A4785" s="553" t="s">
        <v>1203</v>
      </c>
      <c r="B4785" s="553"/>
      <c r="C4785" s="553"/>
      <c r="D4785" s="553"/>
      <c r="E4785" s="553"/>
      <c r="F4785" s="553"/>
      <c r="G4785" s="553"/>
      <c r="H4785" s="553"/>
      <c r="I4785" s="553"/>
      <c r="J4785" s="553"/>
      <c r="K4785" s="553"/>
      <c r="L4785" s="553"/>
      <c r="M4785" s="553"/>
      <c r="N4785" s="553"/>
      <c r="O4785" s="553"/>
      <c r="P4785" s="553"/>
      <c r="Q4785" s="553"/>
    </row>
    <row r="4786" spans="1:17" x14ac:dyDescent="0.15">
      <c r="A4786" s="553" t="s">
        <v>749</v>
      </c>
      <c r="B4786" s="553"/>
      <c r="C4786" s="553"/>
      <c r="D4786" s="553"/>
      <c r="E4786" s="553"/>
      <c r="F4786" s="553"/>
      <c r="G4786" s="553"/>
      <c r="H4786" s="553"/>
      <c r="I4786" s="553"/>
      <c r="J4786" s="553"/>
      <c r="K4786" s="553"/>
      <c r="L4786" s="553"/>
      <c r="M4786" s="553"/>
      <c r="N4786" s="553"/>
      <c r="O4786" s="553"/>
      <c r="P4786" s="553"/>
      <c r="Q4786" s="553"/>
    </row>
    <row r="4787" spans="1:17" s="91" customFormat="1" ht="97.5" customHeight="1" x14ac:dyDescent="0.25">
      <c r="A4787" s="184" t="s">
        <v>152</v>
      </c>
      <c r="B4787" s="185" t="s">
        <v>56</v>
      </c>
      <c r="C4787" s="184" t="s">
        <v>124</v>
      </c>
      <c r="D4787" s="184" t="s">
        <v>700</v>
      </c>
      <c r="E4787" s="184" t="s">
        <v>701</v>
      </c>
      <c r="F4787" s="559" t="s">
        <v>121</v>
      </c>
      <c r="G4787" s="560"/>
      <c r="H4787" s="185" t="s">
        <v>216</v>
      </c>
      <c r="I4787" s="93" t="s">
        <v>852</v>
      </c>
      <c r="J4787" s="93" t="s">
        <v>1409</v>
      </c>
      <c r="K4787" s="559" t="s">
        <v>1408</v>
      </c>
      <c r="L4787" s="561"/>
      <c r="M4787" s="561"/>
      <c r="N4787" s="560"/>
      <c r="O4787" s="93" t="s">
        <v>845</v>
      </c>
      <c r="P4787" s="93" t="s">
        <v>846</v>
      </c>
      <c r="Q4787" s="93" t="s">
        <v>26</v>
      </c>
    </row>
    <row r="4788" spans="1:17" x14ac:dyDescent="0.15">
      <c r="A4788" s="507" t="s">
        <v>170</v>
      </c>
      <c r="B4788" s="502" t="s">
        <v>18</v>
      </c>
      <c r="C4788" s="149">
        <v>66536</v>
      </c>
      <c r="D4788" s="157">
        <v>66734</v>
      </c>
      <c r="E4788" s="157">
        <v>5035</v>
      </c>
      <c r="F4788" s="542" t="s">
        <v>704</v>
      </c>
      <c r="G4788" s="551"/>
      <c r="H4788" s="96">
        <v>2120</v>
      </c>
      <c r="I4788" s="157"/>
      <c r="J4788" s="154"/>
      <c r="K4788" s="556"/>
      <c r="L4788" s="558"/>
      <c r="M4788" s="558"/>
      <c r="N4788" s="557"/>
      <c r="O4788" s="154"/>
      <c r="P4788" s="499" t="s">
        <v>27</v>
      </c>
      <c r="Q4788" s="99"/>
    </row>
    <row r="4789" spans="1:17" x14ac:dyDescent="0.15">
      <c r="A4789" s="514"/>
      <c r="B4789" s="502"/>
      <c r="C4789" s="149">
        <v>66786</v>
      </c>
      <c r="D4789" s="157">
        <v>66984</v>
      </c>
      <c r="E4789" s="157">
        <v>5095</v>
      </c>
      <c r="F4789" s="542" t="s">
        <v>704</v>
      </c>
      <c r="G4789" s="551"/>
      <c r="H4789" s="96">
        <v>2145</v>
      </c>
      <c r="I4789" s="157"/>
      <c r="J4789" s="154"/>
      <c r="K4789" s="556"/>
      <c r="L4789" s="558"/>
      <c r="M4789" s="558"/>
      <c r="N4789" s="557"/>
      <c r="O4789" s="154"/>
      <c r="P4789" s="500" t="s">
        <v>27</v>
      </c>
      <c r="Q4789" s="99"/>
    </row>
    <row r="4790" spans="1:17" x14ac:dyDescent="0.15">
      <c r="A4790" s="514"/>
      <c r="B4790" s="502"/>
      <c r="C4790" s="149">
        <v>67036</v>
      </c>
      <c r="D4790" s="157">
        <v>67234</v>
      </c>
      <c r="E4790" s="157">
        <v>5155</v>
      </c>
      <c r="F4790" s="542" t="s">
        <v>704</v>
      </c>
      <c r="G4790" s="551"/>
      <c r="H4790" s="96">
        <v>2170</v>
      </c>
      <c r="I4790" s="157"/>
      <c r="J4790" s="154"/>
      <c r="K4790" s="556"/>
      <c r="L4790" s="558"/>
      <c r="M4790" s="558"/>
      <c r="N4790" s="557"/>
      <c r="O4790" s="154"/>
      <c r="P4790" s="501" t="s">
        <v>27</v>
      </c>
      <c r="Q4790" s="99"/>
    </row>
    <row r="4791" spans="1:17" x14ac:dyDescent="0.15">
      <c r="A4791" s="514"/>
      <c r="B4791" s="502" t="s">
        <v>54</v>
      </c>
      <c r="C4791" s="149">
        <v>66536</v>
      </c>
      <c r="D4791" s="157">
        <v>66734</v>
      </c>
      <c r="E4791" s="157">
        <v>5035</v>
      </c>
      <c r="F4791" s="542" t="s">
        <v>704</v>
      </c>
      <c r="G4791" s="551"/>
      <c r="H4791" s="96">
        <v>2120</v>
      </c>
      <c r="I4791" s="157"/>
      <c r="J4791" s="154"/>
      <c r="K4791" s="556"/>
      <c r="L4791" s="558"/>
      <c r="M4791" s="558"/>
      <c r="N4791" s="557"/>
      <c r="O4791" s="154"/>
      <c r="P4791" s="499" t="s">
        <v>27</v>
      </c>
      <c r="Q4791" s="99"/>
    </row>
    <row r="4792" spans="1:17" x14ac:dyDescent="0.15">
      <c r="A4792" s="514"/>
      <c r="B4792" s="502"/>
      <c r="C4792" s="149">
        <v>66786</v>
      </c>
      <c r="D4792" s="157">
        <v>66984</v>
      </c>
      <c r="E4792" s="157">
        <v>5095</v>
      </c>
      <c r="F4792" s="542" t="s">
        <v>704</v>
      </c>
      <c r="G4792" s="551"/>
      <c r="H4792" s="96">
        <v>2145</v>
      </c>
      <c r="I4792" s="157"/>
      <c r="J4792" s="154"/>
      <c r="K4792" s="556"/>
      <c r="L4792" s="558"/>
      <c r="M4792" s="558"/>
      <c r="N4792" s="557"/>
      <c r="O4792" s="154"/>
      <c r="P4792" s="500" t="s">
        <v>27</v>
      </c>
      <c r="Q4792" s="99"/>
    </row>
    <row r="4793" spans="1:17" x14ac:dyDescent="0.15">
      <c r="A4793" s="514"/>
      <c r="B4793" s="502"/>
      <c r="C4793" s="149">
        <v>67036</v>
      </c>
      <c r="D4793" s="157">
        <v>67234</v>
      </c>
      <c r="E4793" s="157">
        <v>5155</v>
      </c>
      <c r="F4793" s="542" t="s">
        <v>704</v>
      </c>
      <c r="G4793" s="551"/>
      <c r="H4793" s="96">
        <v>2170</v>
      </c>
      <c r="I4793" s="157"/>
      <c r="J4793" s="154"/>
      <c r="K4793" s="556"/>
      <c r="L4793" s="558"/>
      <c r="M4793" s="558"/>
      <c r="N4793" s="557"/>
      <c r="O4793" s="154"/>
      <c r="P4793" s="500" t="s">
        <v>27</v>
      </c>
      <c r="Q4793" s="99"/>
    </row>
    <row r="4794" spans="1:17" x14ac:dyDescent="0.15">
      <c r="A4794" s="514"/>
      <c r="B4794" s="502" t="s">
        <v>9</v>
      </c>
      <c r="C4794" s="149">
        <v>66536</v>
      </c>
      <c r="D4794" s="157">
        <v>66734</v>
      </c>
      <c r="E4794" s="157">
        <v>5035</v>
      </c>
      <c r="F4794" s="542" t="s">
        <v>704</v>
      </c>
      <c r="G4794" s="551"/>
      <c r="H4794" s="96">
        <v>2120</v>
      </c>
      <c r="I4794" s="157"/>
      <c r="J4794" s="154"/>
      <c r="K4794" s="556"/>
      <c r="L4794" s="558"/>
      <c r="M4794" s="558"/>
      <c r="N4794" s="557"/>
      <c r="O4794" s="154"/>
      <c r="P4794" s="554"/>
      <c r="Q4794" s="99"/>
    </row>
    <row r="4795" spans="1:17" x14ac:dyDescent="0.15">
      <c r="A4795" s="514"/>
      <c r="B4795" s="502"/>
      <c r="C4795" s="149">
        <v>66786</v>
      </c>
      <c r="D4795" s="157">
        <v>66984</v>
      </c>
      <c r="E4795" s="157">
        <v>5095</v>
      </c>
      <c r="F4795" s="542" t="s">
        <v>704</v>
      </c>
      <c r="G4795" s="551"/>
      <c r="H4795" s="96">
        <v>2145</v>
      </c>
      <c r="I4795" s="157"/>
      <c r="J4795" s="154"/>
      <c r="K4795" s="556"/>
      <c r="L4795" s="558"/>
      <c r="M4795" s="558"/>
      <c r="N4795" s="557"/>
      <c r="O4795" s="154"/>
      <c r="P4795" s="554"/>
      <c r="Q4795" s="99"/>
    </row>
    <row r="4796" spans="1:17" x14ac:dyDescent="0.15">
      <c r="A4796" s="514"/>
      <c r="B4796" s="502"/>
      <c r="C4796" s="149">
        <v>67036</v>
      </c>
      <c r="D4796" s="157">
        <v>67234</v>
      </c>
      <c r="E4796" s="157">
        <v>5155</v>
      </c>
      <c r="F4796" s="542" t="s">
        <v>704</v>
      </c>
      <c r="G4796" s="551"/>
      <c r="H4796" s="96">
        <v>2170</v>
      </c>
      <c r="I4796" s="157"/>
      <c r="J4796" s="154"/>
      <c r="K4796" s="556"/>
      <c r="L4796" s="558"/>
      <c r="M4796" s="558"/>
      <c r="N4796" s="557"/>
      <c r="O4796" s="154"/>
      <c r="P4796" s="555"/>
      <c r="Q4796" s="99"/>
    </row>
    <row r="4797" spans="1:17" x14ac:dyDescent="0.15">
      <c r="A4797" s="507" t="s">
        <v>171</v>
      </c>
      <c r="B4797" s="502" t="s">
        <v>18</v>
      </c>
      <c r="C4797" s="149">
        <v>66536</v>
      </c>
      <c r="D4797" s="157">
        <v>66734</v>
      </c>
      <c r="E4797" s="157">
        <v>5035</v>
      </c>
      <c r="F4797" s="542" t="s">
        <v>704</v>
      </c>
      <c r="G4797" s="551"/>
      <c r="H4797" s="96">
        <v>2120</v>
      </c>
      <c r="I4797" s="157"/>
      <c r="J4797" s="154"/>
      <c r="K4797" s="556"/>
      <c r="L4797" s="558"/>
      <c r="M4797" s="558"/>
      <c r="N4797" s="557"/>
      <c r="O4797" s="154"/>
      <c r="P4797" s="499" t="s">
        <v>27</v>
      </c>
      <c r="Q4797" s="99"/>
    </row>
    <row r="4798" spans="1:17" x14ac:dyDescent="0.15">
      <c r="A4798" s="514"/>
      <c r="B4798" s="502"/>
      <c r="C4798" s="149">
        <v>66786</v>
      </c>
      <c r="D4798" s="157">
        <v>66984</v>
      </c>
      <c r="E4798" s="157">
        <v>5095</v>
      </c>
      <c r="F4798" s="542" t="s">
        <v>704</v>
      </c>
      <c r="G4798" s="551"/>
      <c r="H4798" s="96">
        <v>2145</v>
      </c>
      <c r="I4798" s="157"/>
      <c r="J4798" s="154"/>
      <c r="K4798" s="556"/>
      <c r="L4798" s="558"/>
      <c r="M4798" s="558"/>
      <c r="N4798" s="557"/>
      <c r="O4798" s="154"/>
      <c r="P4798" s="500" t="s">
        <v>27</v>
      </c>
      <c r="Q4798" s="99"/>
    </row>
    <row r="4799" spans="1:17" x14ac:dyDescent="0.15">
      <c r="A4799" s="515"/>
      <c r="B4799" s="502"/>
      <c r="C4799" s="149">
        <v>67036</v>
      </c>
      <c r="D4799" s="157">
        <v>67234</v>
      </c>
      <c r="E4799" s="157">
        <v>5155</v>
      </c>
      <c r="F4799" s="542" t="s">
        <v>704</v>
      </c>
      <c r="G4799" s="551"/>
      <c r="H4799" s="96">
        <v>2170</v>
      </c>
      <c r="I4799" s="157"/>
      <c r="J4799" s="154"/>
      <c r="K4799" s="556"/>
      <c r="L4799" s="558"/>
      <c r="M4799" s="558"/>
      <c r="N4799" s="557"/>
      <c r="O4799" s="154"/>
      <c r="P4799" s="501" t="s">
        <v>27</v>
      </c>
      <c r="Q4799" s="99"/>
    </row>
    <row r="4800" spans="1:17" x14ac:dyDescent="0.15">
      <c r="A4800" s="477" t="s">
        <v>94</v>
      </c>
      <c r="B4800" s="516"/>
      <c r="C4800" s="516"/>
      <c r="D4800" s="516"/>
      <c r="E4800" s="516"/>
      <c r="F4800" s="516"/>
      <c r="G4800" s="516"/>
      <c r="H4800" s="516"/>
      <c r="I4800" s="516"/>
      <c r="J4800" s="516"/>
      <c r="K4800" s="516"/>
      <c r="L4800" s="516"/>
      <c r="M4800" s="516"/>
      <c r="N4800" s="516"/>
      <c r="O4800" s="516"/>
      <c r="P4800" s="516"/>
      <c r="Q4800" s="517"/>
    </row>
    <row r="4801" spans="1:17" x14ac:dyDescent="0.15">
      <c r="A4801" s="479" t="s">
        <v>316</v>
      </c>
      <c r="B4801" s="518"/>
      <c r="C4801" s="518"/>
      <c r="D4801" s="518"/>
      <c r="E4801" s="518"/>
      <c r="F4801" s="518"/>
      <c r="G4801" s="518"/>
      <c r="H4801" s="518"/>
      <c r="I4801" s="518"/>
      <c r="J4801" s="518"/>
      <c r="K4801" s="518"/>
      <c r="L4801" s="518"/>
      <c r="M4801" s="518"/>
      <c r="N4801" s="518"/>
      <c r="O4801" s="518"/>
      <c r="P4801" s="518"/>
      <c r="Q4801" s="519"/>
    </row>
    <row r="4802" spans="1:17" x14ac:dyDescent="0.15">
      <c r="A4802" s="479" t="s">
        <v>111</v>
      </c>
      <c r="B4802" s="518"/>
      <c r="C4802" s="518"/>
      <c r="D4802" s="518"/>
      <c r="E4802" s="518"/>
      <c r="F4802" s="518"/>
      <c r="G4802" s="518"/>
      <c r="H4802" s="518"/>
      <c r="I4802" s="518"/>
      <c r="J4802" s="518"/>
      <c r="K4802" s="518"/>
      <c r="L4802" s="518"/>
      <c r="M4802" s="518"/>
      <c r="N4802" s="518"/>
      <c r="O4802" s="518"/>
      <c r="P4802" s="518"/>
      <c r="Q4802" s="519"/>
    </row>
    <row r="4803" spans="1:17" x14ac:dyDescent="0.15">
      <c r="A4803" s="461" t="s">
        <v>112</v>
      </c>
      <c r="B4803" s="523"/>
      <c r="C4803" s="523"/>
      <c r="D4803" s="523"/>
      <c r="E4803" s="523"/>
      <c r="F4803" s="523"/>
      <c r="G4803" s="523"/>
      <c r="H4803" s="523"/>
      <c r="I4803" s="523"/>
      <c r="J4803" s="523"/>
      <c r="K4803" s="523"/>
      <c r="L4803" s="523"/>
      <c r="M4803" s="523"/>
      <c r="N4803" s="523"/>
      <c r="O4803" s="523"/>
      <c r="P4803" s="523"/>
      <c r="Q4803" s="524"/>
    </row>
    <row r="4804" spans="1:17" x14ac:dyDescent="0.15">
      <c r="A4804" s="140" t="s">
        <v>418</v>
      </c>
      <c r="B4804" s="90"/>
      <c r="C4804" s="140">
        <f>C4784+1</f>
        <v>773</v>
      </c>
      <c r="N4804" s="90"/>
      <c r="O4804" s="90"/>
      <c r="P4804" s="90"/>
      <c r="Q4804" s="90"/>
    </row>
    <row r="4805" spans="1:17" x14ac:dyDescent="0.15">
      <c r="A4805" s="553" t="s">
        <v>1204</v>
      </c>
      <c r="B4805" s="553"/>
      <c r="C4805" s="553"/>
      <c r="D4805" s="553"/>
      <c r="E4805" s="553"/>
      <c r="F4805" s="553"/>
      <c r="G4805" s="553"/>
      <c r="H4805" s="553"/>
      <c r="I4805" s="553"/>
      <c r="J4805" s="553"/>
      <c r="K4805" s="553"/>
      <c r="L4805" s="553"/>
      <c r="M4805" s="553"/>
      <c r="N4805" s="553"/>
      <c r="O4805" s="553"/>
      <c r="P4805" s="553"/>
      <c r="Q4805" s="553"/>
    </row>
    <row r="4806" spans="1:17" x14ac:dyDescent="0.15">
      <c r="A4806" s="553" t="s">
        <v>749</v>
      </c>
      <c r="B4806" s="553"/>
      <c r="C4806" s="553"/>
      <c r="D4806" s="553"/>
      <c r="E4806" s="553"/>
      <c r="F4806" s="553"/>
      <c r="G4806" s="553"/>
      <c r="H4806" s="553"/>
      <c r="I4806" s="553"/>
      <c r="J4806" s="553"/>
      <c r="K4806" s="553"/>
      <c r="L4806" s="553"/>
      <c r="M4806" s="553"/>
      <c r="N4806" s="553"/>
      <c r="O4806" s="553"/>
      <c r="P4806" s="553"/>
      <c r="Q4806" s="553"/>
    </row>
    <row r="4807" spans="1:17" s="91" customFormat="1" ht="97.5" customHeight="1" x14ac:dyDescent="0.25">
      <c r="A4807" s="184" t="s">
        <v>152</v>
      </c>
      <c r="B4807" s="185" t="s">
        <v>56</v>
      </c>
      <c r="C4807" s="184" t="s">
        <v>124</v>
      </c>
      <c r="D4807" s="184" t="s">
        <v>700</v>
      </c>
      <c r="E4807" s="184" t="s">
        <v>701</v>
      </c>
      <c r="F4807" s="559" t="s">
        <v>324</v>
      </c>
      <c r="G4807" s="560"/>
      <c r="H4807" s="185" t="s">
        <v>702</v>
      </c>
      <c r="I4807" s="93" t="s">
        <v>966</v>
      </c>
      <c r="J4807" s="93" t="s">
        <v>1409</v>
      </c>
      <c r="K4807" s="559" t="s">
        <v>1408</v>
      </c>
      <c r="L4807" s="561"/>
      <c r="M4807" s="561"/>
      <c r="N4807" s="560"/>
      <c r="O4807" s="93" t="s">
        <v>968</v>
      </c>
      <c r="P4807" s="93" t="s">
        <v>1239</v>
      </c>
      <c r="Q4807" s="93" t="s">
        <v>26</v>
      </c>
    </row>
    <row r="4808" spans="1:17" ht="9" customHeight="1" x14ac:dyDescent="0.15">
      <c r="A4808" s="507" t="s">
        <v>170</v>
      </c>
      <c r="B4808" s="502" t="s">
        <v>18</v>
      </c>
      <c r="C4808" s="149">
        <v>66536</v>
      </c>
      <c r="D4808" s="157">
        <v>66734</v>
      </c>
      <c r="E4808" s="157">
        <v>5035</v>
      </c>
      <c r="F4808" s="542" t="s">
        <v>704</v>
      </c>
      <c r="G4808" s="551"/>
      <c r="H4808" s="96">
        <v>2139.8000000000002</v>
      </c>
      <c r="I4808" s="157"/>
      <c r="J4808" s="154"/>
      <c r="K4808" s="556"/>
      <c r="L4808" s="558"/>
      <c r="M4808" s="558"/>
      <c r="N4808" s="557"/>
      <c r="O4808" s="154"/>
      <c r="P4808" s="499" t="s">
        <v>27</v>
      </c>
      <c r="Q4808" s="99"/>
    </row>
    <row r="4809" spans="1:17" ht="9" customHeight="1" x14ac:dyDescent="0.15">
      <c r="A4809" s="514"/>
      <c r="B4809" s="502"/>
      <c r="C4809" s="149">
        <v>66786</v>
      </c>
      <c r="D4809" s="157">
        <v>66984</v>
      </c>
      <c r="E4809" s="157">
        <v>5095</v>
      </c>
      <c r="F4809" s="542" t="s">
        <v>704</v>
      </c>
      <c r="G4809" s="551"/>
      <c r="H4809" s="96">
        <v>2164.8000000000002</v>
      </c>
      <c r="I4809" s="157"/>
      <c r="J4809" s="154"/>
      <c r="K4809" s="556"/>
      <c r="L4809" s="558"/>
      <c r="M4809" s="558"/>
      <c r="N4809" s="557"/>
      <c r="O4809" s="154"/>
      <c r="P4809" s="500" t="s">
        <v>27</v>
      </c>
      <c r="Q4809" s="99"/>
    </row>
    <row r="4810" spans="1:17" ht="9" customHeight="1" x14ac:dyDescent="0.15">
      <c r="A4810" s="514"/>
      <c r="B4810" s="502"/>
      <c r="C4810" s="149">
        <v>67036</v>
      </c>
      <c r="D4810" s="157">
        <v>67234</v>
      </c>
      <c r="E4810" s="157">
        <v>5155</v>
      </c>
      <c r="F4810" s="542" t="s">
        <v>704</v>
      </c>
      <c r="G4810" s="551"/>
      <c r="H4810" s="96">
        <v>2189.8000000000002</v>
      </c>
      <c r="I4810" s="157"/>
      <c r="J4810" s="154"/>
      <c r="K4810" s="556"/>
      <c r="L4810" s="558"/>
      <c r="M4810" s="558"/>
      <c r="N4810" s="557"/>
      <c r="O4810" s="154"/>
      <c r="P4810" s="501" t="s">
        <v>27</v>
      </c>
      <c r="Q4810" s="99"/>
    </row>
    <row r="4811" spans="1:17" ht="9" customHeight="1" x14ac:dyDescent="0.15">
      <c r="A4811" s="514"/>
      <c r="B4811" s="502" t="s">
        <v>54</v>
      </c>
      <c r="C4811" s="149">
        <v>66536</v>
      </c>
      <c r="D4811" s="157">
        <v>66734</v>
      </c>
      <c r="E4811" s="157">
        <v>5035</v>
      </c>
      <c r="F4811" s="542" t="s">
        <v>704</v>
      </c>
      <c r="G4811" s="551"/>
      <c r="H4811" s="96">
        <v>2139.8000000000002</v>
      </c>
      <c r="I4811" s="157"/>
      <c r="J4811" s="154"/>
      <c r="K4811" s="556"/>
      <c r="L4811" s="558"/>
      <c r="M4811" s="558"/>
      <c r="N4811" s="557"/>
      <c r="O4811" s="154"/>
      <c r="P4811" s="499" t="s">
        <v>27</v>
      </c>
      <c r="Q4811" s="99"/>
    </row>
    <row r="4812" spans="1:17" ht="9" customHeight="1" x14ac:dyDescent="0.15">
      <c r="A4812" s="514"/>
      <c r="B4812" s="502"/>
      <c r="C4812" s="149">
        <v>66786</v>
      </c>
      <c r="D4812" s="157">
        <v>66984</v>
      </c>
      <c r="E4812" s="157">
        <v>5095</v>
      </c>
      <c r="F4812" s="542" t="s">
        <v>704</v>
      </c>
      <c r="G4812" s="551"/>
      <c r="H4812" s="96">
        <v>2164.8000000000002</v>
      </c>
      <c r="I4812" s="157"/>
      <c r="J4812" s="154"/>
      <c r="K4812" s="556"/>
      <c r="L4812" s="558"/>
      <c r="M4812" s="558"/>
      <c r="N4812" s="557"/>
      <c r="O4812" s="154"/>
      <c r="P4812" s="500" t="s">
        <v>27</v>
      </c>
      <c r="Q4812" s="99"/>
    </row>
    <row r="4813" spans="1:17" ht="9" customHeight="1" x14ac:dyDescent="0.15">
      <c r="A4813" s="514"/>
      <c r="B4813" s="502"/>
      <c r="C4813" s="149">
        <v>67036</v>
      </c>
      <c r="D4813" s="157">
        <v>67234</v>
      </c>
      <c r="E4813" s="157">
        <v>5155</v>
      </c>
      <c r="F4813" s="542" t="s">
        <v>704</v>
      </c>
      <c r="G4813" s="551"/>
      <c r="H4813" s="96">
        <v>2189.8000000000002</v>
      </c>
      <c r="I4813" s="157"/>
      <c r="J4813" s="154"/>
      <c r="K4813" s="556"/>
      <c r="L4813" s="558"/>
      <c r="M4813" s="558"/>
      <c r="N4813" s="557"/>
      <c r="O4813" s="154"/>
      <c r="P4813" s="500" t="s">
        <v>27</v>
      </c>
      <c r="Q4813" s="99"/>
    </row>
    <row r="4814" spans="1:17" ht="9" customHeight="1" x14ac:dyDescent="0.15">
      <c r="A4814" s="514"/>
      <c r="B4814" s="502" t="s">
        <v>9</v>
      </c>
      <c r="C4814" s="149">
        <v>66536</v>
      </c>
      <c r="D4814" s="157">
        <v>66734</v>
      </c>
      <c r="E4814" s="157">
        <v>5035</v>
      </c>
      <c r="F4814" s="542" t="s">
        <v>704</v>
      </c>
      <c r="G4814" s="551"/>
      <c r="H4814" s="96">
        <v>2139.8000000000002</v>
      </c>
      <c r="I4814" s="157"/>
      <c r="J4814" s="154"/>
      <c r="K4814" s="556"/>
      <c r="L4814" s="558"/>
      <c r="M4814" s="558"/>
      <c r="N4814" s="557"/>
      <c r="O4814" s="154"/>
      <c r="P4814" s="554"/>
      <c r="Q4814" s="99"/>
    </row>
    <row r="4815" spans="1:17" ht="9" customHeight="1" x14ac:dyDescent="0.15">
      <c r="A4815" s="514"/>
      <c r="B4815" s="502"/>
      <c r="C4815" s="149">
        <v>66786</v>
      </c>
      <c r="D4815" s="157">
        <v>66984</v>
      </c>
      <c r="E4815" s="157">
        <v>5095</v>
      </c>
      <c r="F4815" s="542" t="s">
        <v>704</v>
      </c>
      <c r="G4815" s="551"/>
      <c r="H4815" s="96">
        <v>2164.8000000000002</v>
      </c>
      <c r="I4815" s="157"/>
      <c r="J4815" s="154"/>
      <c r="K4815" s="556"/>
      <c r="L4815" s="558"/>
      <c r="M4815" s="558"/>
      <c r="N4815" s="557"/>
      <c r="O4815" s="154"/>
      <c r="P4815" s="554"/>
      <c r="Q4815" s="99"/>
    </row>
    <row r="4816" spans="1:17" ht="9" customHeight="1" x14ac:dyDescent="0.15">
      <c r="A4816" s="514"/>
      <c r="B4816" s="502"/>
      <c r="C4816" s="149">
        <v>67036</v>
      </c>
      <c r="D4816" s="157">
        <v>67234</v>
      </c>
      <c r="E4816" s="157">
        <v>5155</v>
      </c>
      <c r="F4816" s="542" t="s">
        <v>704</v>
      </c>
      <c r="G4816" s="551"/>
      <c r="H4816" s="96">
        <v>2189.8000000000002</v>
      </c>
      <c r="I4816" s="157"/>
      <c r="J4816" s="154"/>
      <c r="K4816" s="556"/>
      <c r="L4816" s="558"/>
      <c r="M4816" s="558"/>
      <c r="N4816" s="557"/>
      <c r="O4816" s="154"/>
      <c r="P4816" s="555"/>
      <c r="Q4816" s="99"/>
    </row>
    <row r="4817" spans="1:17" ht="9" customHeight="1" x14ac:dyDescent="0.15">
      <c r="A4817" s="507" t="s">
        <v>171</v>
      </c>
      <c r="B4817" s="502" t="s">
        <v>18</v>
      </c>
      <c r="C4817" s="149">
        <v>66536</v>
      </c>
      <c r="D4817" s="157">
        <v>66734</v>
      </c>
      <c r="E4817" s="157">
        <v>5035</v>
      </c>
      <c r="F4817" s="542" t="s">
        <v>704</v>
      </c>
      <c r="G4817" s="551"/>
      <c r="H4817" s="96">
        <v>2139.8000000000002</v>
      </c>
      <c r="I4817" s="157"/>
      <c r="J4817" s="154"/>
      <c r="K4817" s="556"/>
      <c r="L4817" s="558"/>
      <c r="M4817" s="558"/>
      <c r="N4817" s="557"/>
      <c r="O4817" s="154"/>
      <c r="P4817" s="499" t="s">
        <v>27</v>
      </c>
      <c r="Q4817" s="99"/>
    </row>
    <row r="4818" spans="1:17" ht="9" customHeight="1" x14ac:dyDescent="0.15">
      <c r="A4818" s="514"/>
      <c r="B4818" s="502"/>
      <c r="C4818" s="149">
        <v>66786</v>
      </c>
      <c r="D4818" s="157">
        <v>66984</v>
      </c>
      <c r="E4818" s="157">
        <v>5095</v>
      </c>
      <c r="F4818" s="542" t="s">
        <v>704</v>
      </c>
      <c r="G4818" s="551"/>
      <c r="H4818" s="96">
        <v>2164.8000000000002</v>
      </c>
      <c r="I4818" s="157"/>
      <c r="J4818" s="154"/>
      <c r="K4818" s="556"/>
      <c r="L4818" s="558"/>
      <c r="M4818" s="558"/>
      <c r="N4818" s="557"/>
      <c r="O4818" s="154"/>
      <c r="P4818" s="500" t="s">
        <v>27</v>
      </c>
      <c r="Q4818" s="99"/>
    </row>
    <row r="4819" spans="1:17" ht="9" customHeight="1" x14ac:dyDescent="0.15">
      <c r="A4819" s="515"/>
      <c r="B4819" s="502"/>
      <c r="C4819" s="149">
        <v>67036</v>
      </c>
      <c r="D4819" s="157">
        <v>67234</v>
      </c>
      <c r="E4819" s="157">
        <v>5155</v>
      </c>
      <c r="F4819" s="542" t="s">
        <v>704</v>
      </c>
      <c r="G4819" s="551"/>
      <c r="H4819" s="96">
        <v>2189.8000000000002</v>
      </c>
      <c r="I4819" s="157"/>
      <c r="J4819" s="154"/>
      <c r="K4819" s="556"/>
      <c r="L4819" s="558"/>
      <c r="M4819" s="558"/>
      <c r="N4819" s="557"/>
      <c r="O4819" s="154"/>
      <c r="P4819" s="501" t="s">
        <v>27</v>
      </c>
      <c r="Q4819" s="99"/>
    </row>
    <row r="4820" spans="1:17" x14ac:dyDescent="0.15">
      <c r="A4820" s="477" t="s">
        <v>94</v>
      </c>
      <c r="B4820" s="516"/>
      <c r="C4820" s="516"/>
      <c r="D4820" s="516"/>
      <c r="E4820" s="516"/>
      <c r="F4820" s="516"/>
      <c r="G4820" s="516"/>
      <c r="H4820" s="516"/>
      <c r="I4820" s="516"/>
      <c r="J4820" s="516"/>
      <c r="K4820" s="516"/>
      <c r="L4820" s="516"/>
      <c r="M4820" s="516"/>
      <c r="N4820" s="516"/>
      <c r="O4820" s="516"/>
      <c r="P4820" s="516"/>
      <c r="Q4820" s="517"/>
    </row>
    <row r="4821" spans="1:17" x14ac:dyDescent="0.15">
      <c r="A4821" s="479" t="s">
        <v>316</v>
      </c>
      <c r="B4821" s="518"/>
      <c r="C4821" s="518"/>
      <c r="D4821" s="518"/>
      <c r="E4821" s="518"/>
      <c r="F4821" s="518"/>
      <c r="G4821" s="518"/>
      <c r="H4821" s="518"/>
      <c r="I4821" s="518"/>
      <c r="J4821" s="518"/>
      <c r="K4821" s="518"/>
      <c r="L4821" s="518"/>
      <c r="M4821" s="518"/>
      <c r="N4821" s="518"/>
      <c r="O4821" s="518"/>
      <c r="P4821" s="518"/>
      <c r="Q4821" s="519"/>
    </row>
    <row r="4822" spans="1:17" x14ac:dyDescent="0.15">
      <c r="A4822" s="479" t="s">
        <v>111</v>
      </c>
      <c r="B4822" s="518"/>
      <c r="C4822" s="518"/>
      <c r="D4822" s="518"/>
      <c r="E4822" s="518"/>
      <c r="F4822" s="518"/>
      <c r="G4822" s="518"/>
      <c r="H4822" s="518"/>
      <c r="I4822" s="518"/>
      <c r="J4822" s="518"/>
      <c r="K4822" s="518"/>
      <c r="L4822" s="518"/>
      <c r="M4822" s="518"/>
      <c r="N4822" s="518"/>
      <c r="O4822" s="518"/>
      <c r="P4822" s="518"/>
      <c r="Q4822" s="519"/>
    </row>
    <row r="4823" spans="1:17" x14ac:dyDescent="0.15">
      <c r="A4823" s="461" t="s">
        <v>112</v>
      </c>
      <c r="B4823" s="523"/>
      <c r="C4823" s="523"/>
      <c r="D4823" s="523"/>
      <c r="E4823" s="523"/>
      <c r="F4823" s="523"/>
      <c r="G4823" s="523"/>
      <c r="H4823" s="523"/>
      <c r="I4823" s="523"/>
      <c r="J4823" s="523"/>
      <c r="K4823" s="523"/>
      <c r="L4823" s="523"/>
      <c r="M4823" s="523"/>
      <c r="N4823" s="523"/>
      <c r="O4823" s="523"/>
      <c r="P4823" s="523"/>
      <c r="Q4823" s="524"/>
    </row>
    <row r="4824" spans="1:17" x14ac:dyDescent="0.15">
      <c r="A4824" s="140" t="s">
        <v>418</v>
      </c>
      <c r="B4824" s="90"/>
      <c r="C4824" s="140">
        <f>C4804+1</f>
        <v>774</v>
      </c>
      <c r="N4824" s="90"/>
      <c r="O4824" s="90"/>
      <c r="P4824" s="90"/>
      <c r="Q4824" s="90"/>
    </row>
    <row r="4825" spans="1:17" x14ac:dyDescent="0.15">
      <c r="A4825" s="553" t="s">
        <v>1205</v>
      </c>
      <c r="B4825" s="553"/>
      <c r="C4825" s="553"/>
      <c r="D4825" s="553"/>
      <c r="E4825" s="553"/>
      <c r="F4825" s="553"/>
      <c r="G4825" s="553"/>
      <c r="H4825" s="553"/>
      <c r="I4825" s="553"/>
      <c r="J4825" s="553"/>
      <c r="K4825" s="553"/>
      <c r="L4825" s="553"/>
      <c r="M4825" s="553"/>
      <c r="N4825" s="553"/>
      <c r="O4825" s="553"/>
      <c r="P4825" s="553"/>
      <c r="Q4825" s="553"/>
    </row>
    <row r="4826" spans="1:17" x14ac:dyDescent="0.15">
      <c r="A4826" s="553" t="s">
        <v>749</v>
      </c>
      <c r="B4826" s="553"/>
      <c r="C4826" s="553"/>
      <c r="D4826" s="553"/>
      <c r="E4826" s="553"/>
      <c r="F4826" s="553"/>
      <c r="G4826" s="553"/>
      <c r="H4826" s="553"/>
      <c r="I4826" s="553"/>
      <c r="J4826" s="553"/>
      <c r="K4826" s="553"/>
      <c r="L4826" s="553"/>
      <c r="M4826" s="553"/>
      <c r="N4826" s="553"/>
      <c r="O4826" s="553"/>
      <c r="P4826" s="553"/>
      <c r="Q4826" s="553"/>
    </row>
    <row r="4827" spans="1:17" s="91" customFormat="1" ht="97.5" customHeight="1" x14ac:dyDescent="0.25">
      <c r="A4827" s="186" t="s">
        <v>152</v>
      </c>
      <c r="B4827" s="187" t="s">
        <v>56</v>
      </c>
      <c r="C4827" s="186" t="s">
        <v>124</v>
      </c>
      <c r="D4827" s="186" t="s">
        <v>700</v>
      </c>
      <c r="E4827" s="186" t="s">
        <v>701</v>
      </c>
      <c r="F4827" s="559" t="s">
        <v>325</v>
      </c>
      <c r="G4827" s="560"/>
      <c r="H4827" s="187" t="s">
        <v>703</v>
      </c>
      <c r="I4827" s="93" t="s">
        <v>967</v>
      </c>
      <c r="J4827" s="93" t="s">
        <v>1409</v>
      </c>
      <c r="K4827" s="559" t="s">
        <v>1408</v>
      </c>
      <c r="L4827" s="561"/>
      <c r="M4827" s="561"/>
      <c r="N4827" s="560"/>
      <c r="O4827" s="93" t="s">
        <v>969</v>
      </c>
      <c r="P4827" s="93" t="s">
        <v>1240</v>
      </c>
      <c r="Q4827" s="93" t="s">
        <v>26</v>
      </c>
    </row>
    <row r="4828" spans="1:17" ht="9" customHeight="1" x14ac:dyDescent="0.15">
      <c r="A4828" s="507" t="s">
        <v>170</v>
      </c>
      <c r="B4828" s="502" t="s">
        <v>18</v>
      </c>
      <c r="C4828" s="149">
        <v>66536</v>
      </c>
      <c r="D4828" s="157">
        <v>66734</v>
      </c>
      <c r="E4828" s="157">
        <v>5035</v>
      </c>
      <c r="F4828" s="542" t="s">
        <v>706</v>
      </c>
      <c r="G4828" s="551"/>
      <c r="H4828" s="96">
        <v>731.5</v>
      </c>
      <c r="I4828" s="154"/>
      <c r="J4828" s="154"/>
      <c r="K4828" s="556"/>
      <c r="L4828" s="558"/>
      <c r="M4828" s="558"/>
      <c r="N4828" s="557"/>
      <c r="O4828" s="154"/>
      <c r="P4828" s="499" t="s">
        <v>27</v>
      </c>
      <c r="Q4828" s="99"/>
    </row>
    <row r="4829" spans="1:17" ht="9" customHeight="1" x14ac:dyDescent="0.15">
      <c r="A4829" s="514"/>
      <c r="B4829" s="502"/>
      <c r="C4829" s="149">
        <v>66786</v>
      </c>
      <c r="D4829" s="157">
        <v>66984</v>
      </c>
      <c r="E4829" s="157">
        <v>5095</v>
      </c>
      <c r="F4829" s="542" t="s">
        <v>706</v>
      </c>
      <c r="G4829" s="551"/>
      <c r="H4829" s="96">
        <v>737.5</v>
      </c>
      <c r="I4829" s="154"/>
      <c r="J4829" s="154"/>
      <c r="K4829" s="556"/>
      <c r="L4829" s="558"/>
      <c r="M4829" s="558"/>
      <c r="N4829" s="557"/>
      <c r="O4829" s="154"/>
      <c r="P4829" s="500" t="s">
        <v>27</v>
      </c>
      <c r="Q4829" s="99"/>
    </row>
    <row r="4830" spans="1:17" ht="9" customHeight="1" x14ac:dyDescent="0.15">
      <c r="A4830" s="514"/>
      <c r="B4830" s="502"/>
      <c r="C4830" s="149">
        <v>67036</v>
      </c>
      <c r="D4830" s="157">
        <v>67234</v>
      </c>
      <c r="E4830" s="157">
        <v>5155</v>
      </c>
      <c r="F4830" s="542" t="s">
        <v>706</v>
      </c>
      <c r="G4830" s="551"/>
      <c r="H4830" s="96">
        <v>743.5</v>
      </c>
      <c r="I4830" s="154"/>
      <c r="J4830" s="154"/>
      <c r="K4830" s="556"/>
      <c r="L4830" s="558"/>
      <c r="M4830" s="558"/>
      <c r="N4830" s="557"/>
      <c r="O4830" s="154"/>
      <c r="P4830" s="501" t="s">
        <v>27</v>
      </c>
      <c r="Q4830" s="99"/>
    </row>
    <row r="4831" spans="1:17" ht="9" customHeight="1" x14ac:dyDescent="0.15">
      <c r="A4831" s="514"/>
      <c r="B4831" s="502" t="s">
        <v>54</v>
      </c>
      <c r="C4831" s="149">
        <v>66536</v>
      </c>
      <c r="D4831" s="157">
        <v>66734</v>
      </c>
      <c r="E4831" s="157">
        <v>5035</v>
      </c>
      <c r="F4831" s="542" t="s">
        <v>706</v>
      </c>
      <c r="G4831" s="551"/>
      <c r="H4831" s="96">
        <v>731.5</v>
      </c>
      <c r="I4831" s="154"/>
      <c r="J4831" s="154"/>
      <c r="K4831" s="556"/>
      <c r="L4831" s="558"/>
      <c r="M4831" s="558"/>
      <c r="N4831" s="557"/>
      <c r="O4831" s="154"/>
      <c r="P4831" s="499" t="s">
        <v>27</v>
      </c>
      <c r="Q4831" s="99"/>
    </row>
    <row r="4832" spans="1:17" ht="9" customHeight="1" x14ac:dyDescent="0.15">
      <c r="A4832" s="514"/>
      <c r="B4832" s="502"/>
      <c r="C4832" s="149">
        <v>66786</v>
      </c>
      <c r="D4832" s="157">
        <v>66984</v>
      </c>
      <c r="E4832" s="157">
        <v>5095</v>
      </c>
      <c r="F4832" s="542" t="s">
        <v>706</v>
      </c>
      <c r="G4832" s="551"/>
      <c r="H4832" s="96">
        <v>737.5</v>
      </c>
      <c r="I4832" s="154"/>
      <c r="J4832" s="154"/>
      <c r="K4832" s="556"/>
      <c r="L4832" s="558"/>
      <c r="M4832" s="558"/>
      <c r="N4832" s="557"/>
      <c r="O4832" s="154"/>
      <c r="P4832" s="500" t="s">
        <v>27</v>
      </c>
      <c r="Q4832" s="99"/>
    </row>
    <row r="4833" spans="1:17" ht="9" customHeight="1" x14ac:dyDescent="0.15">
      <c r="A4833" s="514"/>
      <c r="B4833" s="502"/>
      <c r="C4833" s="149">
        <v>67036</v>
      </c>
      <c r="D4833" s="157">
        <v>67234</v>
      </c>
      <c r="E4833" s="157">
        <v>5155</v>
      </c>
      <c r="F4833" s="542" t="s">
        <v>706</v>
      </c>
      <c r="G4833" s="551"/>
      <c r="H4833" s="96">
        <v>743.5</v>
      </c>
      <c r="I4833" s="154"/>
      <c r="J4833" s="154"/>
      <c r="K4833" s="556"/>
      <c r="L4833" s="558"/>
      <c r="M4833" s="558"/>
      <c r="N4833" s="557"/>
      <c r="O4833" s="154"/>
      <c r="P4833" s="500" t="s">
        <v>27</v>
      </c>
      <c r="Q4833" s="99"/>
    </row>
    <row r="4834" spans="1:17" ht="9" customHeight="1" x14ac:dyDescent="0.15">
      <c r="A4834" s="514"/>
      <c r="B4834" s="502" t="s">
        <v>9</v>
      </c>
      <c r="C4834" s="149">
        <v>66536</v>
      </c>
      <c r="D4834" s="157">
        <v>66734</v>
      </c>
      <c r="E4834" s="157">
        <v>5035</v>
      </c>
      <c r="F4834" s="542" t="s">
        <v>706</v>
      </c>
      <c r="G4834" s="551"/>
      <c r="H4834" s="96">
        <v>731.5</v>
      </c>
      <c r="I4834" s="154"/>
      <c r="J4834" s="154"/>
      <c r="K4834" s="556"/>
      <c r="L4834" s="558"/>
      <c r="M4834" s="558"/>
      <c r="N4834" s="557"/>
      <c r="O4834" s="154"/>
      <c r="P4834" s="554"/>
      <c r="Q4834" s="99"/>
    </row>
    <row r="4835" spans="1:17" ht="9" customHeight="1" x14ac:dyDescent="0.15">
      <c r="A4835" s="514"/>
      <c r="B4835" s="502"/>
      <c r="C4835" s="149">
        <v>66786</v>
      </c>
      <c r="D4835" s="157">
        <v>66984</v>
      </c>
      <c r="E4835" s="157">
        <v>5095</v>
      </c>
      <c r="F4835" s="542" t="s">
        <v>706</v>
      </c>
      <c r="G4835" s="551"/>
      <c r="H4835" s="96">
        <v>737.5</v>
      </c>
      <c r="I4835" s="154"/>
      <c r="J4835" s="154"/>
      <c r="K4835" s="556"/>
      <c r="L4835" s="558"/>
      <c r="M4835" s="558"/>
      <c r="N4835" s="557"/>
      <c r="O4835" s="154"/>
      <c r="P4835" s="554"/>
      <c r="Q4835" s="99"/>
    </row>
    <row r="4836" spans="1:17" ht="9" customHeight="1" x14ac:dyDescent="0.15">
      <c r="A4836" s="514"/>
      <c r="B4836" s="502"/>
      <c r="C4836" s="149">
        <v>67036</v>
      </c>
      <c r="D4836" s="157">
        <v>67234</v>
      </c>
      <c r="E4836" s="157">
        <v>5155</v>
      </c>
      <c r="F4836" s="542" t="s">
        <v>706</v>
      </c>
      <c r="G4836" s="551"/>
      <c r="H4836" s="96">
        <v>743.5</v>
      </c>
      <c r="I4836" s="154"/>
      <c r="J4836" s="154"/>
      <c r="K4836" s="556"/>
      <c r="L4836" s="558"/>
      <c r="M4836" s="558"/>
      <c r="N4836" s="557"/>
      <c r="O4836" s="154"/>
      <c r="P4836" s="555"/>
      <c r="Q4836" s="99"/>
    </row>
    <row r="4837" spans="1:17" ht="9" customHeight="1" x14ac:dyDescent="0.15">
      <c r="A4837" s="507" t="s">
        <v>171</v>
      </c>
      <c r="B4837" s="502" t="s">
        <v>18</v>
      </c>
      <c r="C4837" s="149">
        <v>66536</v>
      </c>
      <c r="D4837" s="157">
        <v>66734</v>
      </c>
      <c r="E4837" s="157">
        <v>5035</v>
      </c>
      <c r="F4837" s="542" t="s">
        <v>706</v>
      </c>
      <c r="G4837" s="551"/>
      <c r="H4837" s="96">
        <v>731.5</v>
      </c>
      <c r="I4837" s="154"/>
      <c r="J4837" s="154"/>
      <c r="K4837" s="556"/>
      <c r="L4837" s="558"/>
      <c r="M4837" s="558"/>
      <c r="N4837" s="557"/>
      <c r="O4837" s="154"/>
      <c r="P4837" s="499" t="s">
        <v>27</v>
      </c>
      <c r="Q4837" s="99"/>
    </row>
    <row r="4838" spans="1:17" ht="9" customHeight="1" x14ac:dyDescent="0.15">
      <c r="A4838" s="514"/>
      <c r="B4838" s="502"/>
      <c r="C4838" s="149">
        <v>66786</v>
      </c>
      <c r="D4838" s="157">
        <v>66984</v>
      </c>
      <c r="E4838" s="157">
        <v>5095</v>
      </c>
      <c r="F4838" s="542" t="s">
        <v>706</v>
      </c>
      <c r="G4838" s="551"/>
      <c r="H4838" s="96">
        <v>737.5</v>
      </c>
      <c r="I4838" s="154"/>
      <c r="J4838" s="154"/>
      <c r="K4838" s="556"/>
      <c r="L4838" s="558"/>
      <c r="M4838" s="558"/>
      <c r="N4838" s="557"/>
      <c r="O4838" s="154"/>
      <c r="P4838" s="500" t="s">
        <v>27</v>
      </c>
      <c r="Q4838" s="99"/>
    </row>
    <row r="4839" spans="1:17" ht="9" customHeight="1" x14ac:dyDescent="0.15">
      <c r="A4839" s="515"/>
      <c r="B4839" s="502"/>
      <c r="C4839" s="149">
        <v>67036</v>
      </c>
      <c r="D4839" s="157">
        <v>67234</v>
      </c>
      <c r="E4839" s="157">
        <v>5155</v>
      </c>
      <c r="F4839" s="542" t="s">
        <v>706</v>
      </c>
      <c r="G4839" s="551"/>
      <c r="H4839" s="96">
        <v>743.5</v>
      </c>
      <c r="I4839" s="154"/>
      <c r="J4839" s="154"/>
      <c r="K4839" s="556"/>
      <c r="L4839" s="558"/>
      <c r="M4839" s="558"/>
      <c r="N4839" s="557"/>
      <c r="O4839" s="154"/>
      <c r="P4839" s="501" t="s">
        <v>27</v>
      </c>
      <c r="Q4839" s="99"/>
    </row>
    <row r="4840" spans="1:17" x14ac:dyDescent="0.15">
      <c r="A4840" s="477" t="s">
        <v>94</v>
      </c>
      <c r="B4840" s="516"/>
      <c r="C4840" s="516"/>
      <c r="D4840" s="516"/>
      <c r="E4840" s="516"/>
      <c r="F4840" s="516"/>
      <c r="G4840" s="516"/>
      <c r="H4840" s="516"/>
      <c r="I4840" s="516"/>
      <c r="J4840" s="516"/>
      <c r="K4840" s="516"/>
      <c r="L4840" s="516"/>
      <c r="M4840" s="516"/>
      <c r="N4840" s="516"/>
      <c r="O4840" s="516"/>
      <c r="P4840" s="516"/>
      <c r="Q4840" s="517"/>
    </row>
    <row r="4841" spans="1:17" x14ac:dyDescent="0.15">
      <c r="A4841" s="479" t="s">
        <v>316</v>
      </c>
      <c r="B4841" s="518"/>
      <c r="C4841" s="518"/>
      <c r="D4841" s="518"/>
      <c r="E4841" s="518"/>
      <c r="F4841" s="518"/>
      <c r="G4841" s="518"/>
      <c r="H4841" s="518"/>
      <c r="I4841" s="518"/>
      <c r="J4841" s="518"/>
      <c r="K4841" s="518"/>
      <c r="L4841" s="518"/>
      <c r="M4841" s="518"/>
      <c r="N4841" s="518"/>
      <c r="O4841" s="518"/>
      <c r="P4841" s="518"/>
      <c r="Q4841" s="519"/>
    </row>
    <row r="4842" spans="1:17" x14ac:dyDescent="0.15">
      <c r="A4842" s="479" t="s">
        <v>111</v>
      </c>
      <c r="B4842" s="518"/>
      <c r="C4842" s="518"/>
      <c r="D4842" s="518"/>
      <c r="E4842" s="518"/>
      <c r="F4842" s="518"/>
      <c r="G4842" s="518"/>
      <c r="H4842" s="518"/>
      <c r="I4842" s="518"/>
      <c r="J4842" s="518"/>
      <c r="K4842" s="518"/>
      <c r="L4842" s="518"/>
      <c r="M4842" s="518"/>
      <c r="N4842" s="518"/>
      <c r="O4842" s="518"/>
      <c r="P4842" s="518"/>
      <c r="Q4842" s="519"/>
    </row>
    <row r="4843" spans="1:17" x14ac:dyDescent="0.15">
      <c r="A4843" s="461" t="s">
        <v>112</v>
      </c>
      <c r="B4843" s="523"/>
      <c r="C4843" s="523"/>
      <c r="D4843" s="523"/>
      <c r="E4843" s="523"/>
      <c r="F4843" s="523"/>
      <c r="G4843" s="523"/>
      <c r="H4843" s="523"/>
      <c r="I4843" s="523"/>
      <c r="J4843" s="523"/>
      <c r="K4843" s="523"/>
      <c r="L4843" s="523"/>
      <c r="M4843" s="523"/>
      <c r="N4843" s="523"/>
      <c r="O4843" s="523"/>
      <c r="P4843" s="523"/>
      <c r="Q4843" s="524"/>
    </row>
    <row r="4844" spans="1:17" x14ac:dyDescent="0.15">
      <c r="A4844" s="140" t="s">
        <v>418</v>
      </c>
      <c r="B4844" s="90"/>
      <c r="C4844" s="140">
        <f>C4824+1</f>
        <v>775</v>
      </c>
      <c r="N4844" s="90"/>
      <c r="O4844" s="90"/>
      <c r="P4844" s="90"/>
      <c r="Q4844" s="90"/>
    </row>
    <row r="4845" spans="1:17" x14ac:dyDescent="0.15">
      <c r="A4845" s="553" t="s">
        <v>1206</v>
      </c>
      <c r="B4845" s="553"/>
      <c r="C4845" s="553"/>
      <c r="D4845" s="553"/>
      <c r="E4845" s="553"/>
      <c r="F4845" s="553"/>
      <c r="G4845" s="553"/>
      <c r="H4845" s="553"/>
      <c r="I4845" s="553"/>
      <c r="J4845" s="553"/>
      <c r="K4845" s="553"/>
      <c r="L4845" s="553"/>
      <c r="M4845" s="553"/>
      <c r="N4845" s="553"/>
      <c r="O4845" s="553"/>
      <c r="P4845" s="553"/>
      <c r="Q4845" s="553"/>
    </row>
    <row r="4846" spans="1:17" x14ac:dyDescent="0.15">
      <c r="A4846" s="553" t="s">
        <v>749</v>
      </c>
      <c r="B4846" s="553"/>
      <c r="C4846" s="553"/>
      <c r="D4846" s="553"/>
      <c r="E4846" s="553"/>
      <c r="F4846" s="553"/>
      <c r="G4846" s="553"/>
      <c r="H4846" s="553"/>
      <c r="I4846" s="553"/>
      <c r="J4846" s="553"/>
      <c r="K4846" s="553"/>
      <c r="L4846" s="553"/>
      <c r="M4846" s="553"/>
      <c r="N4846" s="553"/>
      <c r="O4846" s="553"/>
      <c r="P4846" s="553"/>
      <c r="Q4846" s="553"/>
    </row>
    <row r="4847" spans="1:17" s="91" customFormat="1" ht="97.5" customHeight="1" x14ac:dyDescent="0.25">
      <c r="A4847" s="184" t="s">
        <v>152</v>
      </c>
      <c r="B4847" s="185" t="s">
        <v>56</v>
      </c>
      <c r="C4847" s="184" t="s">
        <v>124</v>
      </c>
      <c r="D4847" s="184" t="s">
        <v>700</v>
      </c>
      <c r="E4847" s="184" t="s">
        <v>701</v>
      </c>
      <c r="F4847" s="559" t="s">
        <v>121</v>
      </c>
      <c r="G4847" s="560"/>
      <c r="H4847" s="185" t="s">
        <v>216</v>
      </c>
      <c r="I4847" s="93" t="s">
        <v>852</v>
      </c>
      <c r="J4847" s="93" t="s">
        <v>1409</v>
      </c>
      <c r="K4847" s="559" t="s">
        <v>1408</v>
      </c>
      <c r="L4847" s="561"/>
      <c r="M4847" s="561"/>
      <c r="N4847" s="560"/>
      <c r="O4847" s="93" t="s">
        <v>845</v>
      </c>
      <c r="P4847" s="93" t="s">
        <v>846</v>
      </c>
      <c r="Q4847" s="93" t="s">
        <v>26</v>
      </c>
    </row>
    <row r="4848" spans="1:17" x14ac:dyDescent="0.15">
      <c r="A4848" s="507" t="s">
        <v>170</v>
      </c>
      <c r="B4848" s="502" t="s">
        <v>18</v>
      </c>
      <c r="C4848" s="149">
        <v>66486</v>
      </c>
      <c r="D4848" s="157">
        <v>5035</v>
      </c>
      <c r="E4848" s="157">
        <v>67286</v>
      </c>
      <c r="F4848" s="542" t="s">
        <v>705</v>
      </c>
      <c r="G4848" s="551"/>
      <c r="H4848" s="96">
        <v>2115</v>
      </c>
      <c r="I4848" s="157"/>
      <c r="J4848" s="154"/>
      <c r="K4848" s="556"/>
      <c r="L4848" s="558"/>
      <c r="M4848" s="558"/>
      <c r="N4848" s="557"/>
      <c r="O4848" s="154"/>
      <c r="P4848" s="499" t="s">
        <v>27</v>
      </c>
      <c r="Q4848" s="99"/>
    </row>
    <row r="4849" spans="1:17" x14ac:dyDescent="0.15">
      <c r="A4849" s="514"/>
      <c r="B4849" s="502"/>
      <c r="C4849" s="149">
        <v>66786</v>
      </c>
      <c r="D4849" s="157">
        <v>5095</v>
      </c>
      <c r="E4849" s="157">
        <v>66486</v>
      </c>
      <c r="F4849" s="542" t="s">
        <v>705</v>
      </c>
      <c r="G4849" s="551"/>
      <c r="H4849" s="96">
        <v>2145</v>
      </c>
      <c r="I4849" s="157"/>
      <c r="J4849" s="154"/>
      <c r="K4849" s="556"/>
      <c r="L4849" s="558"/>
      <c r="M4849" s="558"/>
      <c r="N4849" s="557"/>
      <c r="O4849" s="154"/>
      <c r="P4849" s="500"/>
      <c r="Q4849" s="99"/>
    </row>
    <row r="4850" spans="1:17" x14ac:dyDescent="0.15">
      <c r="A4850" s="514"/>
      <c r="B4850" s="502"/>
      <c r="C4850" s="149">
        <v>67086</v>
      </c>
      <c r="D4850" s="157">
        <v>5155</v>
      </c>
      <c r="E4850" s="157">
        <v>66786</v>
      </c>
      <c r="F4850" s="542" t="s">
        <v>705</v>
      </c>
      <c r="G4850" s="551"/>
      <c r="H4850" s="96">
        <v>2175</v>
      </c>
      <c r="I4850" s="157"/>
      <c r="J4850" s="154"/>
      <c r="K4850" s="556"/>
      <c r="L4850" s="558"/>
      <c r="M4850" s="558"/>
      <c r="N4850" s="557"/>
      <c r="O4850" s="154"/>
      <c r="P4850" s="501" t="s">
        <v>27</v>
      </c>
      <c r="Q4850" s="99"/>
    </row>
    <row r="4851" spans="1:17" x14ac:dyDescent="0.15">
      <c r="A4851" s="514"/>
      <c r="B4851" s="502" t="s">
        <v>54</v>
      </c>
      <c r="C4851" s="149">
        <v>66486</v>
      </c>
      <c r="D4851" s="157">
        <v>5035</v>
      </c>
      <c r="E4851" s="157">
        <v>67286</v>
      </c>
      <c r="F4851" s="542" t="s">
        <v>705</v>
      </c>
      <c r="G4851" s="551"/>
      <c r="H4851" s="96">
        <v>2115</v>
      </c>
      <c r="I4851" s="157"/>
      <c r="J4851" s="154"/>
      <c r="K4851" s="556"/>
      <c r="L4851" s="558"/>
      <c r="M4851" s="558"/>
      <c r="N4851" s="557"/>
      <c r="O4851" s="154"/>
      <c r="P4851" s="499" t="s">
        <v>27</v>
      </c>
      <c r="Q4851" s="99"/>
    </row>
    <row r="4852" spans="1:17" x14ac:dyDescent="0.15">
      <c r="A4852" s="514"/>
      <c r="B4852" s="502"/>
      <c r="C4852" s="149">
        <v>66786</v>
      </c>
      <c r="D4852" s="157">
        <v>5095</v>
      </c>
      <c r="E4852" s="157">
        <v>66486</v>
      </c>
      <c r="F4852" s="542" t="s">
        <v>705</v>
      </c>
      <c r="G4852" s="551"/>
      <c r="H4852" s="96">
        <v>2145</v>
      </c>
      <c r="I4852" s="157"/>
      <c r="J4852" s="154"/>
      <c r="K4852" s="556"/>
      <c r="L4852" s="558"/>
      <c r="M4852" s="558"/>
      <c r="N4852" s="557"/>
      <c r="O4852" s="154"/>
      <c r="P4852" s="500"/>
      <c r="Q4852" s="99"/>
    </row>
    <row r="4853" spans="1:17" x14ac:dyDescent="0.15">
      <c r="A4853" s="514"/>
      <c r="B4853" s="502"/>
      <c r="C4853" s="149">
        <v>67086</v>
      </c>
      <c r="D4853" s="157">
        <v>5155</v>
      </c>
      <c r="E4853" s="157">
        <v>66786</v>
      </c>
      <c r="F4853" s="542" t="s">
        <v>705</v>
      </c>
      <c r="G4853" s="551"/>
      <c r="H4853" s="96">
        <v>2175</v>
      </c>
      <c r="I4853" s="157"/>
      <c r="J4853" s="154"/>
      <c r="K4853" s="556"/>
      <c r="L4853" s="558"/>
      <c r="M4853" s="558"/>
      <c r="N4853" s="557"/>
      <c r="O4853" s="154"/>
      <c r="P4853" s="500" t="s">
        <v>27</v>
      </c>
      <c r="Q4853" s="99"/>
    </row>
    <row r="4854" spans="1:17" x14ac:dyDescent="0.15">
      <c r="A4854" s="514"/>
      <c r="B4854" s="502" t="s">
        <v>9</v>
      </c>
      <c r="C4854" s="149">
        <v>66486</v>
      </c>
      <c r="D4854" s="157">
        <v>5035</v>
      </c>
      <c r="E4854" s="157">
        <v>67286</v>
      </c>
      <c r="F4854" s="542" t="s">
        <v>705</v>
      </c>
      <c r="G4854" s="551"/>
      <c r="H4854" s="96">
        <v>2115</v>
      </c>
      <c r="I4854" s="157"/>
      <c r="J4854" s="154"/>
      <c r="K4854" s="556"/>
      <c r="L4854" s="558"/>
      <c r="M4854" s="558"/>
      <c r="N4854" s="557"/>
      <c r="O4854" s="154"/>
      <c r="P4854" s="554"/>
      <c r="Q4854" s="99"/>
    </row>
    <row r="4855" spans="1:17" x14ac:dyDescent="0.15">
      <c r="A4855" s="514"/>
      <c r="B4855" s="502"/>
      <c r="C4855" s="149">
        <v>66786</v>
      </c>
      <c r="D4855" s="157">
        <v>5095</v>
      </c>
      <c r="E4855" s="157">
        <v>66486</v>
      </c>
      <c r="F4855" s="542" t="s">
        <v>705</v>
      </c>
      <c r="G4855" s="551"/>
      <c r="H4855" s="96">
        <v>2145</v>
      </c>
      <c r="I4855" s="157"/>
      <c r="J4855" s="154"/>
      <c r="K4855" s="556"/>
      <c r="L4855" s="558"/>
      <c r="M4855" s="558"/>
      <c r="N4855" s="557"/>
      <c r="O4855" s="154"/>
      <c r="P4855" s="554"/>
      <c r="Q4855" s="99"/>
    </row>
    <row r="4856" spans="1:17" x14ac:dyDescent="0.15">
      <c r="A4856" s="514"/>
      <c r="B4856" s="502"/>
      <c r="C4856" s="149">
        <v>67086</v>
      </c>
      <c r="D4856" s="157">
        <v>5155</v>
      </c>
      <c r="E4856" s="157">
        <v>66786</v>
      </c>
      <c r="F4856" s="542" t="s">
        <v>705</v>
      </c>
      <c r="G4856" s="551"/>
      <c r="H4856" s="96">
        <v>2175</v>
      </c>
      <c r="I4856" s="157"/>
      <c r="J4856" s="154"/>
      <c r="K4856" s="556"/>
      <c r="L4856" s="558"/>
      <c r="M4856" s="558"/>
      <c r="N4856" s="557"/>
      <c r="O4856" s="154"/>
      <c r="P4856" s="555"/>
      <c r="Q4856" s="99"/>
    </row>
    <row r="4857" spans="1:17" x14ac:dyDescent="0.15">
      <c r="A4857" s="507" t="s">
        <v>171</v>
      </c>
      <c r="B4857" s="502" t="s">
        <v>18</v>
      </c>
      <c r="C4857" s="149">
        <v>66486</v>
      </c>
      <c r="D4857" s="157">
        <v>5035</v>
      </c>
      <c r="E4857" s="157">
        <v>67286</v>
      </c>
      <c r="F4857" s="542" t="s">
        <v>705</v>
      </c>
      <c r="G4857" s="551"/>
      <c r="H4857" s="96">
        <v>2115</v>
      </c>
      <c r="I4857" s="157"/>
      <c r="J4857" s="154"/>
      <c r="K4857" s="556"/>
      <c r="L4857" s="558"/>
      <c r="M4857" s="558"/>
      <c r="N4857" s="557"/>
      <c r="O4857" s="154"/>
      <c r="P4857" s="499" t="s">
        <v>27</v>
      </c>
      <c r="Q4857" s="99"/>
    </row>
    <row r="4858" spans="1:17" ht="9" customHeight="1" x14ac:dyDescent="0.15">
      <c r="A4858" s="514"/>
      <c r="B4858" s="502"/>
      <c r="C4858" s="149">
        <v>66786</v>
      </c>
      <c r="D4858" s="157">
        <v>5095</v>
      </c>
      <c r="E4858" s="157">
        <v>66486</v>
      </c>
      <c r="F4858" s="542" t="s">
        <v>705</v>
      </c>
      <c r="G4858" s="551"/>
      <c r="H4858" s="96">
        <v>2145</v>
      </c>
      <c r="I4858" s="157"/>
      <c r="J4858" s="154"/>
      <c r="K4858" s="556"/>
      <c r="L4858" s="558"/>
      <c r="M4858" s="558"/>
      <c r="N4858" s="557"/>
      <c r="O4858" s="154"/>
      <c r="P4858" s="500"/>
      <c r="Q4858" s="99"/>
    </row>
    <row r="4859" spans="1:17" ht="9" customHeight="1" x14ac:dyDescent="0.15">
      <c r="A4859" s="515"/>
      <c r="B4859" s="502"/>
      <c r="C4859" s="149">
        <v>67086</v>
      </c>
      <c r="D4859" s="157">
        <v>5155</v>
      </c>
      <c r="E4859" s="157">
        <v>66786</v>
      </c>
      <c r="F4859" s="542" t="s">
        <v>705</v>
      </c>
      <c r="G4859" s="551"/>
      <c r="H4859" s="96">
        <v>2175</v>
      </c>
      <c r="I4859" s="157"/>
      <c r="J4859" s="154"/>
      <c r="K4859" s="556"/>
      <c r="L4859" s="558"/>
      <c r="M4859" s="558"/>
      <c r="N4859" s="557"/>
      <c r="O4859" s="154"/>
      <c r="P4859" s="501" t="s">
        <v>27</v>
      </c>
      <c r="Q4859" s="99"/>
    </row>
    <row r="4860" spans="1:17" x14ac:dyDescent="0.15">
      <c r="A4860" s="477" t="s">
        <v>94</v>
      </c>
      <c r="B4860" s="516"/>
      <c r="C4860" s="516"/>
      <c r="D4860" s="516"/>
      <c r="E4860" s="516"/>
      <c r="F4860" s="516"/>
      <c r="G4860" s="516"/>
      <c r="H4860" s="516"/>
      <c r="I4860" s="516"/>
      <c r="J4860" s="516"/>
      <c r="K4860" s="516"/>
      <c r="L4860" s="516"/>
      <c r="M4860" s="516"/>
      <c r="N4860" s="516"/>
      <c r="O4860" s="516"/>
      <c r="P4860" s="516"/>
      <c r="Q4860" s="517"/>
    </row>
    <row r="4861" spans="1:17" x14ac:dyDescent="0.15">
      <c r="A4861" s="479" t="s">
        <v>316</v>
      </c>
      <c r="B4861" s="518"/>
      <c r="C4861" s="518"/>
      <c r="D4861" s="518"/>
      <c r="E4861" s="518"/>
      <c r="F4861" s="518"/>
      <c r="G4861" s="518"/>
      <c r="H4861" s="518"/>
      <c r="I4861" s="518"/>
      <c r="J4861" s="518"/>
      <c r="K4861" s="518"/>
      <c r="L4861" s="518"/>
      <c r="M4861" s="518"/>
      <c r="N4861" s="518"/>
      <c r="O4861" s="518"/>
      <c r="P4861" s="518"/>
      <c r="Q4861" s="519"/>
    </row>
    <row r="4862" spans="1:17" x14ac:dyDescent="0.15">
      <c r="A4862" s="479" t="s">
        <v>111</v>
      </c>
      <c r="B4862" s="518"/>
      <c r="C4862" s="518"/>
      <c r="D4862" s="518"/>
      <c r="E4862" s="518"/>
      <c r="F4862" s="518"/>
      <c r="G4862" s="518"/>
      <c r="H4862" s="518"/>
      <c r="I4862" s="518"/>
      <c r="J4862" s="518"/>
      <c r="K4862" s="518"/>
      <c r="L4862" s="518"/>
      <c r="M4862" s="518"/>
      <c r="N4862" s="518"/>
      <c r="O4862" s="518"/>
      <c r="P4862" s="518"/>
      <c r="Q4862" s="519"/>
    </row>
    <row r="4863" spans="1:17" x14ac:dyDescent="0.15">
      <c r="A4863" s="461" t="s">
        <v>112</v>
      </c>
      <c r="B4863" s="523"/>
      <c r="C4863" s="523"/>
      <c r="D4863" s="523"/>
      <c r="E4863" s="523"/>
      <c r="F4863" s="523"/>
      <c r="G4863" s="523"/>
      <c r="H4863" s="523"/>
      <c r="I4863" s="523"/>
      <c r="J4863" s="523"/>
      <c r="K4863" s="523"/>
      <c r="L4863" s="523"/>
      <c r="M4863" s="523"/>
      <c r="N4863" s="523"/>
      <c r="O4863" s="523"/>
      <c r="P4863" s="523"/>
      <c r="Q4863" s="524"/>
    </row>
    <row r="4864" spans="1:17" x14ac:dyDescent="0.15">
      <c r="A4864" s="140" t="s">
        <v>418</v>
      </c>
      <c r="B4864" s="90"/>
      <c r="C4864" s="140">
        <f>C4844+1</f>
        <v>776</v>
      </c>
      <c r="N4864" s="90"/>
      <c r="O4864" s="90"/>
      <c r="P4864" s="90"/>
      <c r="Q4864" s="90"/>
    </row>
    <row r="4865" spans="1:17" x14ac:dyDescent="0.15">
      <c r="A4865" s="553" t="s">
        <v>1207</v>
      </c>
      <c r="B4865" s="553"/>
      <c r="C4865" s="553"/>
      <c r="D4865" s="553"/>
      <c r="E4865" s="553"/>
      <c r="F4865" s="553"/>
      <c r="G4865" s="553"/>
      <c r="H4865" s="553"/>
      <c r="I4865" s="553"/>
      <c r="J4865" s="553"/>
      <c r="K4865" s="553"/>
      <c r="L4865" s="553"/>
      <c r="M4865" s="553"/>
      <c r="N4865" s="553"/>
      <c r="O4865" s="553"/>
      <c r="P4865" s="553"/>
      <c r="Q4865" s="553"/>
    </row>
    <row r="4866" spans="1:17" x14ac:dyDescent="0.15">
      <c r="A4866" s="553" t="s">
        <v>749</v>
      </c>
      <c r="B4866" s="553"/>
      <c r="C4866" s="553"/>
      <c r="D4866" s="553"/>
      <c r="E4866" s="553"/>
      <c r="F4866" s="553"/>
      <c r="G4866" s="553"/>
      <c r="H4866" s="553"/>
      <c r="I4866" s="553"/>
      <c r="J4866" s="553"/>
      <c r="K4866" s="553"/>
      <c r="L4866" s="553"/>
      <c r="M4866" s="553"/>
      <c r="N4866" s="553"/>
      <c r="O4866" s="553"/>
      <c r="P4866" s="553"/>
      <c r="Q4866" s="553"/>
    </row>
    <row r="4867" spans="1:17" s="91" customFormat="1" ht="97.5" customHeight="1" x14ac:dyDescent="0.25">
      <c r="A4867" s="184" t="s">
        <v>152</v>
      </c>
      <c r="B4867" s="185" t="s">
        <v>56</v>
      </c>
      <c r="C4867" s="184" t="s">
        <v>124</v>
      </c>
      <c r="D4867" s="184" t="s">
        <v>700</v>
      </c>
      <c r="E4867" s="184" t="s">
        <v>701</v>
      </c>
      <c r="F4867" s="559" t="s">
        <v>324</v>
      </c>
      <c r="G4867" s="560"/>
      <c r="H4867" s="185" t="s">
        <v>702</v>
      </c>
      <c r="I4867" s="93" t="s">
        <v>966</v>
      </c>
      <c r="J4867" s="93" t="s">
        <v>1409</v>
      </c>
      <c r="K4867" s="559" t="s">
        <v>1408</v>
      </c>
      <c r="L4867" s="561"/>
      <c r="M4867" s="561"/>
      <c r="N4867" s="560"/>
      <c r="O4867" s="93" t="s">
        <v>968</v>
      </c>
      <c r="P4867" s="93" t="s">
        <v>1239</v>
      </c>
      <c r="Q4867" s="93" t="s">
        <v>26</v>
      </c>
    </row>
    <row r="4868" spans="1:17" ht="9" customHeight="1" x14ac:dyDescent="0.15">
      <c r="A4868" s="507" t="s">
        <v>170</v>
      </c>
      <c r="B4868" s="502" t="s">
        <v>18</v>
      </c>
      <c r="C4868" s="149">
        <v>66486</v>
      </c>
      <c r="D4868" s="157">
        <v>5035</v>
      </c>
      <c r="E4868" s="157">
        <v>67286</v>
      </c>
      <c r="F4868" s="542" t="s">
        <v>706</v>
      </c>
      <c r="G4868" s="551"/>
      <c r="H4868" s="96">
        <v>731.5</v>
      </c>
      <c r="I4868" s="157"/>
      <c r="J4868" s="154"/>
      <c r="K4868" s="556"/>
      <c r="L4868" s="558"/>
      <c r="M4868" s="558"/>
      <c r="N4868" s="557"/>
      <c r="O4868" s="154"/>
      <c r="P4868" s="499" t="s">
        <v>27</v>
      </c>
      <c r="Q4868" s="99"/>
    </row>
    <row r="4869" spans="1:17" ht="9" customHeight="1" x14ac:dyDescent="0.15">
      <c r="A4869" s="514"/>
      <c r="B4869" s="502"/>
      <c r="C4869" s="149">
        <v>66786</v>
      </c>
      <c r="D4869" s="157">
        <v>5095</v>
      </c>
      <c r="E4869" s="157">
        <v>66486</v>
      </c>
      <c r="F4869" s="542" t="s">
        <v>706</v>
      </c>
      <c r="G4869" s="551"/>
      <c r="H4869" s="96">
        <v>737.5</v>
      </c>
      <c r="I4869" s="157"/>
      <c r="J4869" s="154"/>
      <c r="K4869" s="556"/>
      <c r="L4869" s="558"/>
      <c r="M4869" s="558"/>
      <c r="N4869" s="557"/>
      <c r="O4869" s="154"/>
      <c r="P4869" s="500"/>
      <c r="Q4869" s="99"/>
    </row>
    <row r="4870" spans="1:17" ht="9" customHeight="1" x14ac:dyDescent="0.15">
      <c r="A4870" s="514"/>
      <c r="B4870" s="502"/>
      <c r="C4870" s="149">
        <v>67086</v>
      </c>
      <c r="D4870" s="157">
        <v>5155</v>
      </c>
      <c r="E4870" s="157">
        <v>66786</v>
      </c>
      <c r="F4870" s="542" t="s">
        <v>706</v>
      </c>
      <c r="G4870" s="551"/>
      <c r="H4870" s="96">
        <v>743.5</v>
      </c>
      <c r="I4870" s="157"/>
      <c r="J4870" s="154"/>
      <c r="K4870" s="556"/>
      <c r="L4870" s="558"/>
      <c r="M4870" s="558"/>
      <c r="N4870" s="557"/>
      <c r="O4870" s="154"/>
      <c r="P4870" s="501" t="s">
        <v>27</v>
      </c>
      <c r="Q4870" s="99"/>
    </row>
    <row r="4871" spans="1:17" ht="9" customHeight="1" x14ac:dyDescent="0.15">
      <c r="A4871" s="514"/>
      <c r="B4871" s="502" t="s">
        <v>54</v>
      </c>
      <c r="C4871" s="149">
        <v>66486</v>
      </c>
      <c r="D4871" s="157">
        <v>5035</v>
      </c>
      <c r="E4871" s="157">
        <v>67286</v>
      </c>
      <c r="F4871" s="542" t="s">
        <v>706</v>
      </c>
      <c r="G4871" s="551"/>
      <c r="H4871" s="96">
        <v>731.5</v>
      </c>
      <c r="I4871" s="157"/>
      <c r="J4871" s="154"/>
      <c r="K4871" s="556"/>
      <c r="L4871" s="558"/>
      <c r="M4871" s="558"/>
      <c r="N4871" s="557"/>
      <c r="O4871" s="154"/>
      <c r="P4871" s="499" t="s">
        <v>27</v>
      </c>
      <c r="Q4871" s="99"/>
    </row>
    <row r="4872" spans="1:17" ht="9" customHeight="1" x14ac:dyDescent="0.15">
      <c r="A4872" s="514"/>
      <c r="B4872" s="502"/>
      <c r="C4872" s="149">
        <v>66786</v>
      </c>
      <c r="D4872" s="157">
        <v>5095</v>
      </c>
      <c r="E4872" s="157">
        <v>66486</v>
      </c>
      <c r="F4872" s="542" t="s">
        <v>706</v>
      </c>
      <c r="G4872" s="551"/>
      <c r="H4872" s="96">
        <v>737.5</v>
      </c>
      <c r="I4872" s="157"/>
      <c r="J4872" s="154"/>
      <c r="K4872" s="556"/>
      <c r="L4872" s="558"/>
      <c r="M4872" s="558"/>
      <c r="N4872" s="557"/>
      <c r="O4872" s="154"/>
      <c r="P4872" s="500"/>
      <c r="Q4872" s="99"/>
    </row>
    <row r="4873" spans="1:17" ht="9" customHeight="1" x14ac:dyDescent="0.15">
      <c r="A4873" s="514"/>
      <c r="B4873" s="502"/>
      <c r="C4873" s="149">
        <v>67086</v>
      </c>
      <c r="D4873" s="157">
        <v>5155</v>
      </c>
      <c r="E4873" s="157">
        <v>66786</v>
      </c>
      <c r="F4873" s="542" t="s">
        <v>706</v>
      </c>
      <c r="G4873" s="551"/>
      <c r="H4873" s="96">
        <v>743.5</v>
      </c>
      <c r="I4873" s="157"/>
      <c r="J4873" s="154"/>
      <c r="K4873" s="556"/>
      <c r="L4873" s="558"/>
      <c r="M4873" s="558"/>
      <c r="N4873" s="557"/>
      <c r="O4873" s="154"/>
      <c r="P4873" s="500" t="s">
        <v>27</v>
      </c>
      <c r="Q4873" s="99"/>
    </row>
    <row r="4874" spans="1:17" ht="9" customHeight="1" x14ac:dyDescent="0.15">
      <c r="A4874" s="514"/>
      <c r="B4874" s="502" t="s">
        <v>9</v>
      </c>
      <c r="C4874" s="149">
        <v>66486</v>
      </c>
      <c r="D4874" s="157">
        <v>5035</v>
      </c>
      <c r="E4874" s="157">
        <v>67286</v>
      </c>
      <c r="F4874" s="542" t="s">
        <v>706</v>
      </c>
      <c r="G4874" s="551"/>
      <c r="H4874" s="96">
        <v>731.5</v>
      </c>
      <c r="I4874" s="157"/>
      <c r="J4874" s="154"/>
      <c r="K4874" s="556"/>
      <c r="L4874" s="558"/>
      <c r="M4874" s="558"/>
      <c r="N4874" s="557"/>
      <c r="O4874" s="154"/>
      <c r="P4874" s="554"/>
      <c r="Q4874" s="99"/>
    </row>
    <row r="4875" spans="1:17" ht="9" customHeight="1" x14ac:dyDescent="0.15">
      <c r="A4875" s="514"/>
      <c r="B4875" s="502"/>
      <c r="C4875" s="149">
        <v>66786</v>
      </c>
      <c r="D4875" s="157">
        <v>5095</v>
      </c>
      <c r="E4875" s="157">
        <v>66486</v>
      </c>
      <c r="F4875" s="542" t="s">
        <v>706</v>
      </c>
      <c r="G4875" s="551"/>
      <c r="H4875" s="96">
        <v>737.5</v>
      </c>
      <c r="I4875" s="157"/>
      <c r="J4875" s="154"/>
      <c r="K4875" s="556"/>
      <c r="L4875" s="558"/>
      <c r="M4875" s="558"/>
      <c r="N4875" s="557"/>
      <c r="O4875" s="154"/>
      <c r="P4875" s="554"/>
      <c r="Q4875" s="99"/>
    </row>
    <row r="4876" spans="1:17" ht="9" customHeight="1" x14ac:dyDescent="0.15">
      <c r="A4876" s="514"/>
      <c r="B4876" s="502"/>
      <c r="C4876" s="149">
        <v>67086</v>
      </c>
      <c r="D4876" s="157">
        <v>5155</v>
      </c>
      <c r="E4876" s="157">
        <v>66786</v>
      </c>
      <c r="F4876" s="542" t="s">
        <v>706</v>
      </c>
      <c r="G4876" s="551"/>
      <c r="H4876" s="96">
        <v>743.5</v>
      </c>
      <c r="I4876" s="157"/>
      <c r="J4876" s="154"/>
      <c r="K4876" s="556"/>
      <c r="L4876" s="558"/>
      <c r="M4876" s="558"/>
      <c r="N4876" s="557"/>
      <c r="O4876" s="154"/>
      <c r="P4876" s="555"/>
      <c r="Q4876" s="99"/>
    </row>
    <row r="4877" spans="1:17" ht="9" customHeight="1" x14ac:dyDescent="0.15">
      <c r="A4877" s="507" t="s">
        <v>171</v>
      </c>
      <c r="B4877" s="502" t="s">
        <v>18</v>
      </c>
      <c r="C4877" s="149">
        <v>66486</v>
      </c>
      <c r="D4877" s="157">
        <v>5035</v>
      </c>
      <c r="E4877" s="157">
        <v>67286</v>
      </c>
      <c r="F4877" s="542" t="s">
        <v>706</v>
      </c>
      <c r="G4877" s="551"/>
      <c r="H4877" s="96">
        <v>731.5</v>
      </c>
      <c r="I4877" s="157"/>
      <c r="J4877" s="154"/>
      <c r="K4877" s="556"/>
      <c r="L4877" s="558"/>
      <c r="M4877" s="558"/>
      <c r="N4877" s="557"/>
      <c r="O4877" s="154"/>
      <c r="P4877" s="499" t="s">
        <v>27</v>
      </c>
      <c r="Q4877" s="99"/>
    </row>
    <row r="4878" spans="1:17" ht="9" customHeight="1" x14ac:dyDescent="0.15">
      <c r="A4878" s="514"/>
      <c r="B4878" s="502"/>
      <c r="C4878" s="149">
        <v>66786</v>
      </c>
      <c r="D4878" s="157">
        <v>5095</v>
      </c>
      <c r="E4878" s="157">
        <v>66486</v>
      </c>
      <c r="F4878" s="542" t="s">
        <v>706</v>
      </c>
      <c r="G4878" s="551"/>
      <c r="H4878" s="96">
        <v>737.5</v>
      </c>
      <c r="I4878" s="157"/>
      <c r="J4878" s="154"/>
      <c r="K4878" s="556"/>
      <c r="L4878" s="558"/>
      <c r="M4878" s="558"/>
      <c r="N4878" s="557"/>
      <c r="O4878" s="154"/>
      <c r="P4878" s="500"/>
      <c r="Q4878" s="99"/>
    </row>
    <row r="4879" spans="1:17" ht="9" customHeight="1" x14ac:dyDescent="0.15">
      <c r="A4879" s="515"/>
      <c r="B4879" s="502"/>
      <c r="C4879" s="149">
        <v>67086</v>
      </c>
      <c r="D4879" s="157">
        <v>5155</v>
      </c>
      <c r="E4879" s="157">
        <v>66786</v>
      </c>
      <c r="F4879" s="542" t="s">
        <v>706</v>
      </c>
      <c r="G4879" s="551"/>
      <c r="H4879" s="96">
        <v>743.5</v>
      </c>
      <c r="I4879" s="157"/>
      <c r="J4879" s="154"/>
      <c r="K4879" s="556"/>
      <c r="L4879" s="558"/>
      <c r="M4879" s="558"/>
      <c r="N4879" s="557"/>
      <c r="O4879" s="154"/>
      <c r="P4879" s="501" t="s">
        <v>27</v>
      </c>
      <c r="Q4879" s="99"/>
    </row>
    <row r="4880" spans="1:17" x14ac:dyDescent="0.15">
      <c r="A4880" s="477" t="s">
        <v>94</v>
      </c>
      <c r="B4880" s="516"/>
      <c r="C4880" s="516"/>
      <c r="D4880" s="516"/>
      <c r="E4880" s="516"/>
      <c r="F4880" s="516"/>
      <c r="G4880" s="516"/>
      <c r="H4880" s="516"/>
      <c r="I4880" s="516"/>
      <c r="J4880" s="516"/>
      <c r="K4880" s="516"/>
      <c r="L4880" s="516"/>
      <c r="M4880" s="516"/>
      <c r="N4880" s="516"/>
      <c r="O4880" s="516"/>
      <c r="P4880" s="516"/>
      <c r="Q4880" s="517"/>
    </row>
    <row r="4881" spans="1:17" x14ac:dyDescent="0.15">
      <c r="A4881" s="479" t="s">
        <v>316</v>
      </c>
      <c r="B4881" s="518"/>
      <c r="C4881" s="518"/>
      <c r="D4881" s="518"/>
      <c r="E4881" s="518"/>
      <c r="F4881" s="518"/>
      <c r="G4881" s="518"/>
      <c r="H4881" s="518"/>
      <c r="I4881" s="518"/>
      <c r="J4881" s="518"/>
      <c r="K4881" s="518"/>
      <c r="L4881" s="518"/>
      <c r="M4881" s="518"/>
      <c r="N4881" s="518"/>
      <c r="O4881" s="518"/>
      <c r="P4881" s="518"/>
      <c r="Q4881" s="519"/>
    </row>
    <row r="4882" spans="1:17" x14ac:dyDescent="0.15">
      <c r="A4882" s="479" t="s">
        <v>111</v>
      </c>
      <c r="B4882" s="518"/>
      <c r="C4882" s="518"/>
      <c r="D4882" s="518"/>
      <c r="E4882" s="518"/>
      <c r="F4882" s="518"/>
      <c r="G4882" s="518"/>
      <c r="H4882" s="518"/>
      <c r="I4882" s="518"/>
      <c r="J4882" s="518"/>
      <c r="K4882" s="518"/>
      <c r="L4882" s="518"/>
      <c r="M4882" s="518"/>
      <c r="N4882" s="518"/>
      <c r="O4882" s="518"/>
      <c r="P4882" s="518"/>
      <c r="Q4882" s="519"/>
    </row>
    <row r="4883" spans="1:17" x14ac:dyDescent="0.15">
      <c r="A4883" s="461" t="s">
        <v>112</v>
      </c>
      <c r="B4883" s="523"/>
      <c r="C4883" s="523"/>
      <c r="D4883" s="523"/>
      <c r="E4883" s="523"/>
      <c r="F4883" s="523"/>
      <c r="G4883" s="523"/>
      <c r="H4883" s="523"/>
      <c r="I4883" s="523"/>
      <c r="J4883" s="523"/>
      <c r="K4883" s="523"/>
      <c r="L4883" s="523"/>
      <c r="M4883" s="523"/>
      <c r="N4883" s="523"/>
      <c r="O4883" s="523"/>
      <c r="P4883" s="523"/>
      <c r="Q4883" s="524"/>
    </row>
    <row r="4884" spans="1:17" x14ac:dyDescent="0.15">
      <c r="A4884" s="140" t="s">
        <v>418</v>
      </c>
      <c r="B4884" s="90"/>
      <c r="C4884" s="140">
        <f>C4864+1</f>
        <v>777</v>
      </c>
      <c r="N4884" s="90"/>
      <c r="O4884" s="90"/>
      <c r="P4884" s="90"/>
      <c r="Q4884" s="90"/>
    </row>
    <row r="4885" spans="1:17" x14ac:dyDescent="0.15">
      <c r="A4885" s="553" t="s">
        <v>1208</v>
      </c>
      <c r="B4885" s="553"/>
      <c r="C4885" s="553"/>
      <c r="D4885" s="553"/>
      <c r="E4885" s="553"/>
      <c r="F4885" s="553"/>
      <c r="G4885" s="553"/>
      <c r="H4885" s="553"/>
      <c r="I4885" s="553"/>
      <c r="J4885" s="553"/>
      <c r="K4885" s="553"/>
      <c r="L4885" s="553"/>
      <c r="M4885" s="553"/>
      <c r="N4885" s="553"/>
      <c r="O4885" s="553"/>
      <c r="P4885" s="553"/>
      <c r="Q4885" s="553"/>
    </row>
    <row r="4886" spans="1:17" x14ac:dyDescent="0.15">
      <c r="A4886" s="553" t="s">
        <v>749</v>
      </c>
      <c r="B4886" s="553"/>
      <c r="C4886" s="553"/>
      <c r="D4886" s="553"/>
      <c r="E4886" s="553"/>
      <c r="F4886" s="553"/>
      <c r="G4886" s="553"/>
      <c r="H4886" s="553"/>
      <c r="I4886" s="553"/>
      <c r="J4886" s="553"/>
      <c r="K4886" s="553"/>
      <c r="L4886" s="553"/>
      <c r="M4886" s="553"/>
      <c r="N4886" s="553"/>
      <c r="O4886" s="553"/>
      <c r="P4886" s="553"/>
      <c r="Q4886" s="553"/>
    </row>
    <row r="4887" spans="1:17" s="91" customFormat="1" ht="97.5" customHeight="1" x14ac:dyDescent="0.25">
      <c r="A4887" s="186" t="s">
        <v>152</v>
      </c>
      <c r="B4887" s="187" t="s">
        <v>56</v>
      </c>
      <c r="C4887" s="186" t="s">
        <v>124</v>
      </c>
      <c r="D4887" s="186" t="s">
        <v>700</v>
      </c>
      <c r="E4887" s="186" t="s">
        <v>701</v>
      </c>
      <c r="F4887" s="559" t="s">
        <v>325</v>
      </c>
      <c r="G4887" s="560"/>
      <c r="H4887" s="187" t="s">
        <v>703</v>
      </c>
      <c r="I4887" s="93" t="s">
        <v>967</v>
      </c>
      <c r="J4887" s="93" t="s">
        <v>1409</v>
      </c>
      <c r="K4887" s="559" t="s">
        <v>1408</v>
      </c>
      <c r="L4887" s="561"/>
      <c r="M4887" s="561"/>
      <c r="N4887" s="560"/>
      <c r="O4887" s="93" t="s">
        <v>969</v>
      </c>
      <c r="P4887" s="93" t="s">
        <v>1240</v>
      </c>
      <c r="Q4887" s="93" t="s">
        <v>26</v>
      </c>
    </row>
    <row r="4888" spans="1:17" ht="9" customHeight="1" x14ac:dyDescent="0.15">
      <c r="A4888" s="507" t="s">
        <v>170</v>
      </c>
      <c r="B4888" s="502" t="s">
        <v>18</v>
      </c>
      <c r="C4888" s="149">
        <v>66486</v>
      </c>
      <c r="D4888" s="157">
        <v>5035</v>
      </c>
      <c r="E4888" s="157">
        <v>67286</v>
      </c>
      <c r="F4888" s="542" t="s">
        <v>705</v>
      </c>
      <c r="G4888" s="551"/>
      <c r="H4888" s="96">
        <v>2195</v>
      </c>
      <c r="I4888" s="154"/>
      <c r="J4888" s="154"/>
      <c r="K4888" s="556"/>
      <c r="L4888" s="558"/>
      <c r="M4888" s="558"/>
      <c r="N4888" s="557"/>
      <c r="O4888" s="154"/>
      <c r="P4888" s="499" t="s">
        <v>27</v>
      </c>
      <c r="Q4888" s="99"/>
    </row>
    <row r="4889" spans="1:17" ht="9" customHeight="1" x14ac:dyDescent="0.15">
      <c r="A4889" s="514"/>
      <c r="B4889" s="502"/>
      <c r="C4889" s="149">
        <v>66486</v>
      </c>
      <c r="D4889" s="157">
        <v>5095</v>
      </c>
      <c r="E4889" s="157">
        <v>67086</v>
      </c>
      <c r="F4889" s="542" t="s">
        <v>705</v>
      </c>
      <c r="G4889" s="551"/>
      <c r="H4889" s="96">
        <v>2175</v>
      </c>
      <c r="I4889" s="154"/>
      <c r="J4889" s="154"/>
      <c r="K4889" s="556"/>
      <c r="L4889" s="558"/>
      <c r="M4889" s="558"/>
      <c r="N4889" s="557"/>
      <c r="O4889" s="154"/>
      <c r="P4889" s="500" t="s">
        <v>27</v>
      </c>
      <c r="Q4889" s="99"/>
    </row>
    <row r="4890" spans="1:17" x14ac:dyDescent="0.15">
      <c r="A4890" s="514"/>
      <c r="B4890" s="502"/>
      <c r="C4890" s="149">
        <v>66786</v>
      </c>
      <c r="D4890" s="157">
        <v>5095</v>
      </c>
      <c r="E4890" s="157">
        <v>66486</v>
      </c>
      <c r="F4890" s="542" t="s">
        <v>705</v>
      </c>
      <c r="G4890" s="551"/>
      <c r="H4890" s="96">
        <v>2115</v>
      </c>
      <c r="I4890" s="154"/>
      <c r="J4890" s="154"/>
      <c r="K4890" s="556"/>
      <c r="L4890" s="558"/>
      <c r="M4890" s="558"/>
      <c r="N4890" s="557"/>
      <c r="O4890" s="154"/>
      <c r="P4890" s="500"/>
      <c r="Q4890" s="99"/>
    </row>
    <row r="4891" spans="1:17" ht="9" customHeight="1" x14ac:dyDescent="0.15">
      <c r="A4891" s="514"/>
      <c r="B4891" s="502"/>
      <c r="C4891" s="149">
        <v>67086</v>
      </c>
      <c r="D4891" s="157">
        <v>5155</v>
      </c>
      <c r="E4891" s="157">
        <v>66786</v>
      </c>
      <c r="F4891" s="542" t="s">
        <v>705</v>
      </c>
      <c r="G4891" s="551"/>
      <c r="H4891" s="96">
        <v>2145</v>
      </c>
      <c r="I4891" s="154"/>
      <c r="J4891" s="154"/>
      <c r="K4891" s="556"/>
      <c r="L4891" s="558"/>
      <c r="M4891" s="558"/>
      <c r="N4891" s="557"/>
      <c r="O4891" s="154"/>
      <c r="P4891" s="501" t="s">
        <v>27</v>
      </c>
      <c r="Q4891" s="99"/>
    </row>
    <row r="4892" spans="1:17" ht="9" customHeight="1" x14ac:dyDescent="0.15">
      <c r="A4892" s="514"/>
      <c r="B4892" s="502" t="s">
        <v>54</v>
      </c>
      <c r="C4892" s="149">
        <v>66486</v>
      </c>
      <c r="D4892" s="157">
        <v>5035</v>
      </c>
      <c r="E4892" s="157">
        <v>67286</v>
      </c>
      <c r="F4892" s="542" t="s">
        <v>705</v>
      </c>
      <c r="G4892" s="551"/>
      <c r="H4892" s="96">
        <v>2195</v>
      </c>
      <c r="I4892" s="154"/>
      <c r="J4892" s="154"/>
      <c r="K4892" s="556"/>
      <c r="L4892" s="558"/>
      <c r="M4892" s="558"/>
      <c r="N4892" s="557"/>
      <c r="O4892" s="154"/>
      <c r="P4892" s="499" t="s">
        <v>27</v>
      </c>
      <c r="Q4892" s="99"/>
    </row>
    <row r="4893" spans="1:17" ht="9" customHeight="1" x14ac:dyDescent="0.15">
      <c r="A4893" s="514"/>
      <c r="B4893" s="502"/>
      <c r="C4893" s="149">
        <v>66486</v>
      </c>
      <c r="D4893" s="157">
        <v>5095</v>
      </c>
      <c r="E4893" s="157">
        <v>67086</v>
      </c>
      <c r="F4893" s="542" t="s">
        <v>705</v>
      </c>
      <c r="G4893" s="551"/>
      <c r="H4893" s="96">
        <v>2175</v>
      </c>
      <c r="I4893" s="154"/>
      <c r="J4893" s="154"/>
      <c r="K4893" s="556"/>
      <c r="L4893" s="558"/>
      <c r="M4893" s="558"/>
      <c r="N4893" s="557"/>
      <c r="O4893" s="154"/>
      <c r="P4893" s="500" t="s">
        <v>27</v>
      </c>
      <c r="Q4893" s="99"/>
    </row>
    <row r="4894" spans="1:17" x14ac:dyDescent="0.15">
      <c r="A4894" s="514"/>
      <c r="B4894" s="502"/>
      <c r="C4894" s="149">
        <v>66786</v>
      </c>
      <c r="D4894" s="157">
        <v>5095</v>
      </c>
      <c r="E4894" s="157">
        <v>66486</v>
      </c>
      <c r="F4894" s="542" t="s">
        <v>705</v>
      </c>
      <c r="G4894" s="551"/>
      <c r="H4894" s="96">
        <v>2115</v>
      </c>
      <c r="I4894" s="154"/>
      <c r="J4894" s="154"/>
      <c r="K4894" s="556"/>
      <c r="L4894" s="558"/>
      <c r="M4894" s="558"/>
      <c r="N4894" s="557"/>
      <c r="O4894" s="154"/>
      <c r="P4894" s="500"/>
      <c r="Q4894" s="99"/>
    </row>
    <row r="4895" spans="1:17" ht="9" customHeight="1" x14ac:dyDescent="0.15">
      <c r="A4895" s="514"/>
      <c r="B4895" s="502"/>
      <c r="C4895" s="149">
        <v>67086</v>
      </c>
      <c r="D4895" s="157">
        <v>5155</v>
      </c>
      <c r="E4895" s="157">
        <v>66786</v>
      </c>
      <c r="F4895" s="542" t="s">
        <v>705</v>
      </c>
      <c r="G4895" s="551"/>
      <c r="H4895" s="96">
        <v>2145</v>
      </c>
      <c r="I4895" s="154"/>
      <c r="J4895" s="154"/>
      <c r="K4895" s="556"/>
      <c r="L4895" s="558"/>
      <c r="M4895" s="558"/>
      <c r="N4895" s="557"/>
      <c r="O4895" s="154"/>
      <c r="P4895" s="500" t="s">
        <v>27</v>
      </c>
      <c r="Q4895" s="99"/>
    </row>
    <row r="4896" spans="1:17" ht="9" customHeight="1" x14ac:dyDescent="0.15">
      <c r="A4896" s="514"/>
      <c r="B4896" s="502" t="s">
        <v>9</v>
      </c>
      <c r="C4896" s="149">
        <v>66486</v>
      </c>
      <c r="D4896" s="157">
        <v>5035</v>
      </c>
      <c r="E4896" s="157">
        <v>67286</v>
      </c>
      <c r="F4896" s="542" t="s">
        <v>705</v>
      </c>
      <c r="G4896" s="551"/>
      <c r="H4896" s="96">
        <v>2195</v>
      </c>
      <c r="I4896" s="154"/>
      <c r="J4896" s="154"/>
      <c r="K4896" s="556"/>
      <c r="L4896" s="558"/>
      <c r="M4896" s="558"/>
      <c r="N4896" s="557"/>
      <c r="O4896" s="154"/>
      <c r="P4896" s="554"/>
      <c r="Q4896" s="99"/>
    </row>
    <row r="4897" spans="1:17" ht="9" customHeight="1" x14ac:dyDescent="0.15">
      <c r="A4897" s="514"/>
      <c r="B4897" s="502"/>
      <c r="C4897" s="149">
        <v>66486</v>
      </c>
      <c r="D4897" s="157">
        <v>5095</v>
      </c>
      <c r="E4897" s="157">
        <v>67086</v>
      </c>
      <c r="F4897" s="542" t="s">
        <v>705</v>
      </c>
      <c r="G4897" s="551"/>
      <c r="H4897" s="96">
        <v>2175</v>
      </c>
      <c r="I4897" s="154"/>
      <c r="J4897" s="154"/>
      <c r="K4897" s="556"/>
      <c r="L4897" s="558"/>
      <c r="M4897" s="558"/>
      <c r="N4897" s="557"/>
      <c r="O4897" s="154"/>
      <c r="P4897" s="554"/>
      <c r="Q4897" s="99"/>
    </row>
    <row r="4898" spans="1:17" x14ac:dyDescent="0.15">
      <c r="A4898" s="514"/>
      <c r="B4898" s="502"/>
      <c r="C4898" s="149">
        <v>66786</v>
      </c>
      <c r="D4898" s="157">
        <v>5095</v>
      </c>
      <c r="E4898" s="157">
        <v>66486</v>
      </c>
      <c r="F4898" s="542" t="s">
        <v>705</v>
      </c>
      <c r="G4898" s="551"/>
      <c r="H4898" s="96">
        <v>2115</v>
      </c>
      <c r="I4898" s="154"/>
      <c r="J4898" s="154"/>
      <c r="K4898" s="556"/>
      <c r="L4898" s="558"/>
      <c r="M4898" s="558"/>
      <c r="N4898" s="557"/>
      <c r="O4898" s="154"/>
      <c r="P4898" s="554"/>
      <c r="Q4898" s="99"/>
    </row>
    <row r="4899" spans="1:17" ht="9" customHeight="1" x14ac:dyDescent="0.15">
      <c r="A4899" s="514"/>
      <c r="B4899" s="502"/>
      <c r="C4899" s="149">
        <v>67086</v>
      </c>
      <c r="D4899" s="157">
        <v>5155</v>
      </c>
      <c r="E4899" s="157">
        <v>66786</v>
      </c>
      <c r="F4899" s="542" t="s">
        <v>705</v>
      </c>
      <c r="G4899" s="551"/>
      <c r="H4899" s="96">
        <v>2145</v>
      </c>
      <c r="I4899" s="154"/>
      <c r="J4899" s="154"/>
      <c r="K4899" s="556"/>
      <c r="L4899" s="558"/>
      <c r="M4899" s="558"/>
      <c r="N4899" s="557"/>
      <c r="O4899" s="154"/>
      <c r="P4899" s="555"/>
      <c r="Q4899" s="99"/>
    </row>
    <row r="4900" spans="1:17" ht="9" customHeight="1" x14ac:dyDescent="0.15">
      <c r="A4900" s="507" t="s">
        <v>171</v>
      </c>
      <c r="B4900" s="502" t="s">
        <v>18</v>
      </c>
      <c r="C4900" s="149">
        <v>66486</v>
      </c>
      <c r="D4900" s="157">
        <v>5035</v>
      </c>
      <c r="E4900" s="157">
        <v>67286</v>
      </c>
      <c r="F4900" s="542" t="s">
        <v>705</v>
      </c>
      <c r="G4900" s="551"/>
      <c r="H4900" s="96">
        <v>2195</v>
      </c>
      <c r="I4900" s="154"/>
      <c r="J4900" s="154"/>
      <c r="K4900" s="556"/>
      <c r="L4900" s="558"/>
      <c r="M4900" s="558"/>
      <c r="N4900" s="557"/>
      <c r="O4900" s="154"/>
      <c r="P4900" s="499" t="s">
        <v>27</v>
      </c>
      <c r="Q4900" s="99"/>
    </row>
    <row r="4901" spans="1:17" ht="9" customHeight="1" x14ac:dyDescent="0.15">
      <c r="A4901" s="514"/>
      <c r="B4901" s="502"/>
      <c r="C4901" s="149">
        <v>66486</v>
      </c>
      <c r="D4901" s="157">
        <v>5095</v>
      </c>
      <c r="E4901" s="157">
        <v>67086</v>
      </c>
      <c r="F4901" s="542" t="s">
        <v>705</v>
      </c>
      <c r="G4901" s="551"/>
      <c r="H4901" s="96">
        <v>2175</v>
      </c>
      <c r="I4901" s="154"/>
      <c r="J4901" s="154"/>
      <c r="K4901" s="556"/>
      <c r="L4901" s="558"/>
      <c r="M4901" s="558"/>
      <c r="N4901" s="557"/>
      <c r="O4901" s="154"/>
      <c r="P4901" s="500" t="s">
        <v>27</v>
      </c>
      <c r="Q4901" s="99"/>
    </row>
    <row r="4902" spans="1:17" x14ac:dyDescent="0.15">
      <c r="A4902" s="514"/>
      <c r="B4902" s="502"/>
      <c r="C4902" s="149">
        <v>66786</v>
      </c>
      <c r="D4902" s="157">
        <v>5095</v>
      </c>
      <c r="E4902" s="157">
        <v>66486</v>
      </c>
      <c r="F4902" s="542" t="s">
        <v>705</v>
      </c>
      <c r="G4902" s="551"/>
      <c r="H4902" s="96">
        <v>2115</v>
      </c>
      <c r="I4902" s="154"/>
      <c r="J4902" s="154"/>
      <c r="K4902" s="556"/>
      <c r="L4902" s="558"/>
      <c r="M4902" s="558"/>
      <c r="N4902" s="557"/>
      <c r="O4902" s="154"/>
      <c r="P4902" s="500"/>
      <c r="Q4902" s="99"/>
    </row>
    <row r="4903" spans="1:17" ht="9" customHeight="1" x14ac:dyDescent="0.15">
      <c r="A4903" s="515"/>
      <c r="B4903" s="502"/>
      <c r="C4903" s="149">
        <v>67086</v>
      </c>
      <c r="D4903" s="157">
        <v>5155</v>
      </c>
      <c r="E4903" s="157">
        <v>66786</v>
      </c>
      <c r="F4903" s="542" t="s">
        <v>705</v>
      </c>
      <c r="G4903" s="551"/>
      <c r="H4903" s="96">
        <v>2145</v>
      </c>
      <c r="I4903" s="154"/>
      <c r="J4903" s="154"/>
      <c r="K4903" s="556"/>
      <c r="L4903" s="558"/>
      <c r="M4903" s="558"/>
      <c r="N4903" s="557"/>
      <c r="O4903" s="154"/>
      <c r="P4903" s="501" t="s">
        <v>27</v>
      </c>
      <c r="Q4903" s="99"/>
    </row>
    <row r="4904" spans="1:17" x14ac:dyDescent="0.15">
      <c r="A4904" s="477" t="s">
        <v>94</v>
      </c>
      <c r="B4904" s="516"/>
      <c r="C4904" s="516"/>
      <c r="D4904" s="516"/>
      <c r="E4904" s="516"/>
      <c r="F4904" s="516"/>
      <c r="G4904" s="516"/>
      <c r="H4904" s="516"/>
      <c r="I4904" s="516"/>
      <c r="J4904" s="516"/>
      <c r="K4904" s="516"/>
      <c r="L4904" s="516"/>
      <c r="M4904" s="516"/>
      <c r="N4904" s="516"/>
      <c r="O4904" s="516"/>
      <c r="P4904" s="516"/>
      <c r="Q4904" s="517"/>
    </row>
    <row r="4905" spans="1:17" x14ac:dyDescent="0.15">
      <c r="A4905" s="479" t="s">
        <v>316</v>
      </c>
      <c r="B4905" s="518"/>
      <c r="C4905" s="518"/>
      <c r="D4905" s="518"/>
      <c r="E4905" s="518"/>
      <c r="F4905" s="518"/>
      <c r="G4905" s="518"/>
      <c r="H4905" s="518"/>
      <c r="I4905" s="518"/>
      <c r="J4905" s="518"/>
      <c r="K4905" s="518"/>
      <c r="L4905" s="518"/>
      <c r="M4905" s="518"/>
      <c r="N4905" s="518"/>
      <c r="O4905" s="518"/>
      <c r="P4905" s="518"/>
      <c r="Q4905" s="519"/>
    </row>
    <row r="4906" spans="1:17" x14ac:dyDescent="0.15">
      <c r="A4906" s="479" t="s">
        <v>111</v>
      </c>
      <c r="B4906" s="518"/>
      <c r="C4906" s="518"/>
      <c r="D4906" s="518"/>
      <c r="E4906" s="518"/>
      <c r="F4906" s="518"/>
      <c r="G4906" s="518"/>
      <c r="H4906" s="518"/>
      <c r="I4906" s="518"/>
      <c r="J4906" s="518"/>
      <c r="K4906" s="518"/>
      <c r="L4906" s="518"/>
      <c r="M4906" s="518"/>
      <c r="N4906" s="518"/>
      <c r="O4906" s="518"/>
      <c r="P4906" s="518"/>
      <c r="Q4906" s="519"/>
    </row>
    <row r="4907" spans="1:17" x14ac:dyDescent="0.15">
      <c r="A4907" s="461" t="s">
        <v>112</v>
      </c>
      <c r="B4907" s="523"/>
      <c r="C4907" s="523"/>
      <c r="D4907" s="523"/>
      <c r="E4907" s="523"/>
      <c r="F4907" s="523"/>
      <c r="G4907" s="523"/>
      <c r="H4907" s="523"/>
      <c r="I4907" s="523"/>
      <c r="J4907" s="523"/>
      <c r="K4907" s="523"/>
      <c r="L4907" s="523"/>
      <c r="M4907" s="523"/>
      <c r="N4907" s="523"/>
      <c r="O4907" s="523"/>
      <c r="P4907" s="523"/>
      <c r="Q4907" s="524"/>
    </row>
    <row r="4908" spans="1:17" x14ac:dyDescent="0.15">
      <c r="A4908" s="140" t="s">
        <v>418</v>
      </c>
      <c r="B4908" s="90"/>
      <c r="C4908" s="140">
        <f>C4884+1</f>
        <v>778</v>
      </c>
      <c r="N4908" s="90"/>
      <c r="O4908" s="90"/>
      <c r="P4908" s="90"/>
      <c r="Q4908" s="90"/>
    </row>
    <row r="4909" spans="1:17" x14ac:dyDescent="0.15">
      <c r="A4909" s="553" t="s">
        <v>1209</v>
      </c>
      <c r="B4909" s="553"/>
      <c r="C4909" s="553"/>
      <c r="D4909" s="553"/>
      <c r="E4909" s="553"/>
      <c r="F4909" s="553"/>
      <c r="G4909" s="553"/>
      <c r="H4909" s="553"/>
      <c r="I4909" s="553"/>
      <c r="J4909" s="553"/>
      <c r="K4909" s="553"/>
      <c r="L4909" s="553"/>
      <c r="M4909" s="553"/>
      <c r="N4909" s="553"/>
      <c r="O4909" s="553"/>
      <c r="P4909" s="553"/>
      <c r="Q4909" s="553"/>
    </row>
    <row r="4910" spans="1:17" x14ac:dyDescent="0.15">
      <c r="A4910" s="553" t="s">
        <v>749</v>
      </c>
      <c r="B4910" s="553"/>
      <c r="C4910" s="553"/>
      <c r="D4910" s="553"/>
      <c r="E4910" s="553"/>
      <c r="F4910" s="553"/>
      <c r="G4910" s="553"/>
      <c r="H4910" s="553"/>
      <c r="I4910" s="553"/>
      <c r="J4910" s="553"/>
      <c r="K4910" s="553"/>
      <c r="L4910" s="553"/>
      <c r="M4910" s="553"/>
      <c r="N4910" s="553"/>
      <c r="O4910" s="553"/>
      <c r="P4910" s="553"/>
      <c r="Q4910" s="553"/>
    </row>
    <row r="4911" spans="1:17" s="91" customFormat="1" ht="97.5" customHeight="1" x14ac:dyDescent="0.25">
      <c r="A4911" s="184" t="s">
        <v>152</v>
      </c>
      <c r="B4911" s="185" t="s">
        <v>56</v>
      </c>
      <c r="C4911" s="184" t="s">
        <v>124</v>
      </c>
      <c r="D4911" s="184" t="s">
        <v>700</v>
      </c>
      <c r="E4911" s="184" t="s">
        <v>701</v>
      </c>
      <c r="F4911" s="559" t="s">
        <v>121</v>
      </c>
      <c r="G4911" s="560"/>
      <c r="H4911" s="185" t="s">
        <v>216</v>
      </c>
      <c r="I4911" s="93" t="s">
        <v>852</v>
      </c>
      <c r="J4911" s="93" t="s">
        <v>1409</v>
      </c>
      <c r="K4911" s="559" t="s">
        <v>1408</v>
      </c>
      <c r="L4911" s="561"/>
      <c r="M4911" s="561"/>
      <c r="N4911" s="560"/>
      <c r="O4911" s="93" t="s">
        <v>845</v>
      </c>
      <c r="P4911" s="93" t="s">
        <v>846</v>
      </c>
      <c r="Q4911" s="93" t="s">
        <v>26</v>
      </c>
    </row>
    <row r="4912" spans="1:17" x14ac:dyDescent="0.15">
      <c r="A4912" s="507" t="s">
        <v>170</v>
      </c>
      <c r="B4912" s="502" t="s">
        <v>18</v>
      </c>
      <c r="C4912" s="149">
        <v>66536</v>
      </c>
      <c r="D4912" s="157">
        <v>66734</v>
      </c>
      <c r="E4912" s="157">
        <v>5230</v>
      </c>
      <c r="F4912" s="542" t="s">
        <v>704</v>
      </c>
      <c r="G4912" s="551"/>
      <c r="H4912" s="96">
        <v>2120</v>
      </c>
      <c r="I4912" s="154"/>
      <c r="J4912" s="154"/>
      <c r="K4912" s="556"/>
      <c r="L4912" s="558"/>
      <c r="M4912" s="558"/>
      <c r="N4912" s="557"/>
      <c r="O4912" s="154"/>
      <c r="P4912" s="499" t="s">
        <v>27</v>
      </c>
      <c r="Q4912" s="99"/>
    </row>
    <row r="4913" spans="1:17" ht="9" customHeight="1" x14ac:dyDescent="0.15">
      <c r="A4913" s="514"/>
      <c r="B4913" s="502"/>
      <c r="C4913" s="149">
        <v>66786</v>
      </c>
      <c r="D4913" s="157">
        <v>66984</v>
      </c>
      <c r="E4913" s="157">
        <v>5230</v>
      </c>
      <c r="F4913" s="542" t="s">
        <v>704</v>
      </c>
      <c r="G4913" s="551"/>
      <c r="H4913" s="96">
        <v>2145</v>
      </c>
      <c r="I4913" s="154"/>
      <c r="J4913" s="154"/>
      <c r="K4913" s="556"/>
      <c r="L4913" s="558"/>
      <c r="M4913" s="558"/>
      <c r="N4913" s="557"/>
      <c r="O4913" s="154"/>
      <c r="P4913" s="500" t="s">
        <v>27</v>
      </c>
      <c r="Q4913" s="99"/>
    </row>
    <row r="4914" spans="1:17" ht="9" customHeight="1" x14ac:dyDescent="0.15">
      <c r="A4914" s="514"/>
      <c r="B4914" s="502"/>
      <c r="C4914" s="149">
        <v>67036</v>
      </c>
      <c r="D4914" s="157">
        <v>67234</v>
      </c>
      <c r="E4914" s="157">
        <v>5230</v>
      </c>
      <c r="F4914" s="542" t="s">
        <v>704</v>
      </c>
      <c r="G4914" s="551"/>
      <c r="H4914" s="96">
        <v>2170</v>
      </c>
      <c r="I4914" s="154"/>
      <c r="J4914" s="154"/>
      <c r="K4914" s="556"/>
      <c r="L4914" s="558"/>
      <c r="M4914" s="558"/>
      <c r="N4914" s="557"/>
      <c r="O4914" s="154"/>
      <c r="P4914" s="501" t="s">
        <v>27</v>
      </c>
      <c r="Q4914" s="99"/>
    </row>
    <row r="4915" spans="1:17" x14ac:dyDescent="0.15">
      <c r="A4915" s="514"/>
      <c r="B4915" s="502" t="s">
        <v>54</v>
      </c>
      <c r="C4915" s="149">
        <v>66536</v>
      </c>
      <c r="D4915" s="157">
        <v>66734</v>
      </c>
      <c r="E4915" s="157">
        <v>5230</v>
      </c>
      <c r="F4915" s="542" t="s">
        <v>704</v>
      </c>
      <c r="G4915" s="551"/>
      <c r="H4915" s="96">
        <v>2120</v>
      </c>
      <c r="I4915" s="154"/>
      <c r="J4915" s="154"/>
      <c r="K4915" s="556"/>
      <c r="L4915" s="558"/>
      <c r="M4915" s="558"/>
      <c r="N4915" s="557"/>
      <c r="O4915" s="154"/>
      <c r="P4915" s="499" t="s">
        <v>27</v>
      </c>
      <c r="Q4915" s="99"/>
    </row>
    <row r="4916" spans="1:17" x14ac:dyDescent="0.15">
      <c r="A4916" s="514"/>
      <c r="B4916" s="502"/>
      <c r="C4916" s="149">
        <v>66786</v>
      </c>
      <c r="D4916" s="157">
        <v>66984</v>
      </c>
      <c r="E4916" s="157">
        <v>5230</v>
      </c>
      <c r="F4916" s="542" t="s">
        <v>704</v>
      </c>
      <c r="G4916" s="551"/>
      <c r="H4916" s="96">
        <v>2145</v>
      </c>
      <c r="I4916" s="154"/>
      <c r="J4916" s="154"/>
      <c r="K4916" s="556"/>
      <c r="L4916" s="558"/>
      <c r="M4916" s="558"/>
      <c r="N4916" s="557"/>
      <c r="O4916" s="154"/>
      <c r="P4916" s="500" t="s">
        <v>27</v>
      </c>
      <c r="Q4916" s="99"/>
    </row>
    <row r="4917" spans="1:17" x14ac:dyDescent="0.15">
      <c r="A4917" s="514"/>
      <c r="B4917" s="502"/>
      <c r="C4917" s="149">
        <v>67036</v>
      </c>
      <c r="D4917" s="157">
        <v>67234</v>
      </c>
      <c r="E4917" s="157">
        <v>5230</v>
      </c>
      <c r="F4917" s="542" t="s">
        <v>704</v>
      </c>
      <c r="G4917" s="551"/>
      <c r="H4917" s="96">
        <v>2170</v>
      </c>
      <c r="I4917" s="154"/>
      <c r="J4917" s="154"/>
      <c r="K4917" s="556"/>
      <c r="L4917" s="558"/>
      <c r="M4917" s="558"/>
      <c r="N4917" s="557"/>
      <c r="O4917" s="154"/>
      <c r="P4917" s="500" t="s">
        <v>27</v>
      </c>
      <c r="Q4917" s="99"/>
    </row>
    <row r="4918" spans="1:17" x14ac:dyDescent="0.15">
      <c r="A4918" s="514"/>
      <c r="B4918" s="502" t="s">
        <v>9</v>
      </c>
      <c r="C4918" s="149">
        <v>66536</v>
      </c>
      <c r="D4918" s="157">
        <v>66734</v>
      </c>
      <c r="E4918" s="157">
        <v>5230</v>
      </c>
      <c r="F4918" s="542" t="s">
        <v>704</v>
      </c>
      <c r="G4918" s="551"/>
      <c r="H4918" s="96">
        <v>2120</v>
      </c>
      <c r="I4918" s="154"/>
      <c r="J4918" s="154"/>
      <c r="K4918" s="556"/>
      <c r="L4918" s="558"/>
      <c r="M4918" s="558"/>
      <c r="N4918" s="557"/>
      <c r="O4918" s="154"/>
      <c r="P4918" s="554"/>
      <c r="Q4918" s="99"/>
    </row>
    <row r="4919" spans="1:17" x14ac:dyDescent="0.15">
      <c r="A4919" s="514"/>
      <c r="B4919" s="502"/>
      <c r="C4919" s="149">
        <v>66786</v>
      </c>
      <c r="D4919" s="157">
        <v>66984</v>
      </c>
      <c r="E4919" s="157">
        <v>5230</v>
      </c>
      <c r="F4919" s="542" t="s">
        <v>704</v>
      </c>
      <c r="G4919" s="551"/>
      <c r="H4919" s="96">
        <v>2145</v>
      </c>
      <c r="I4919" s="154"/>
      <c r="J4919" s="154"/>
      <c r="K4919" s="556"/>
      <c r="L4919" s="558"/>
      <c r="M4919" s="558"/>
      <c r="N4919" s="557"/>
      <c r="O4919" s="154"/>
      <c r="P4919" s="554"/>
      <c r="Q4919" s="99"/>
    </row>
    <row r="4920" spans="1:17" x14ac:dyDescent="0.15">
      <c r="A4920" s="514"/>
      <c r="B4920" s="502"/>
      <c r="C4920" s="149">
        <v>67036</v>
      </c>
      <c r="D4920" s="157">
        <v>67234</v>
      </c>
      <c r="E4920" s="157">
        <v>5230</v>
      </c>
      <c r="F4920" s="542" t="s">
        <v>704</v>
      </c>
      <c r="G4920" s="551"/>
      <c r="H4920" s="96">
        <v>2170</v>
      </c>
      <c r="I4920" s="154"/>
      <c r="J4920" s="154"/>
      <c r="K4920" s="556"/>
      <c r="L4920" s="558"/>
      <c r="M4920" s="558"/>
      <c r="N4920" s="557"/>
      <c r="O4920" s="154"/>
      <c r="P4920" s="555"/>
      <c r="Q4920" s="99"/>
    </row>
    <row r="4921" spans="1:17" x14ac:dyDescent="0.15">
      <c r="A4921" s="507" t="s">
        <v>171</v>
      </c>
      <c r="B4921" s="502" t="s">
        <v>18</v>
      </c>
      <c r="C4921" s="149">
        <v>66536</v>
      </c>
      <c r="D4921" s="157">
        <v>66734</v>
      </c>
      <c r="E4921" s="157">
        <v>5230</v>
      </c>
      <c r="F4921" s="542" t="s">
        <v>704</v>
      </c>
      <c r="G4921" s="551"/>
      <c r="H4921" s="96">
        <v>2120</v>
      </c>
      <c r="I4921" s="154"/>
      <c r="J4921" s="154"/>
      <c r="K4921" s="556"/>
      <c r="L4921" s="558"/>
      <c r="M4921" s="558"/>
      <c r="N4921" s="557"/>
      <c r="O4921" s="154"/>
      <c r="P4921" s="499" t="s">
        <v>27</v>
      </c>
      <c r="Q4921" s="99"/>
    </row>
    <row r="4922" spans="1:17" x14ac:dyDescent="0.15">
      <c r="A4922" s="514"/>
      <c r="B4922" s="502"/>
      <c r="C4922" s="149">
        <v>66786</v>
      </c>
      <c r="D4922" s="157">
        <v>66984</v>
      </c>
      <c r="E4922" s="157">
        <v>5230</v>
      </c>
      <c r="F4922" s="542" t="s">
        <v>704</v>
      </c>
      <c r="G4922" s="551"/>
      <c r="H4922" s="96">
        <v>2145</v>
      </c>
      <c r="I4922" s="154"/>
      <c r="J4922" s="154"/>
      <c r="K4922" s="556"/>
      <c r="L4922" s="558"/>
      <c r="M4922" s="558"/>
      <c r="N4922" s="557"/>
      <c r="O4922" s="154"/>
      <c r="P4922" s="500" t="s">
        <v>27</v>
      </c>
      <c r="Q4922" s="99"/>
    </row>
    <row r="4923" spans="1:17" x14ac:dyDescent="0.15">
      <c r="A4923" s="515"/>
      <c r="B4923" s="502"/>
      <c r="C4923" s="149">
        <v>67036</v>
      </c>
      <c r="D4923" s="157">
        <v>67234</v>
      </c>
      <c r="E4923" s="157">
        <v>5230</v>
      </c>
      <c r="F4923" s="542" t="s">
        <v>704</v>
      </c>
      <c r="G4923" s="551"/>
      <c r="H4923" s="96">
        <v>2170</v>
      </c>
      <c r="I4923" s="154"/>
      <c r="J4923" s="154"/>
      <c r="K4923" s="556"/>
      <c r="L4923" s="558"/>
      <c r="M4923" s="558"/>
      <c r="N4923" s="557"/>
      <c r="O4923" s="154"/>
      <c r="P4923" s="501" t="s">
        <v>27</v>
      </c>
      <c r="Q4923" s="99"/>
    </row>
    <row r="4924" spans="1:17" x14ac:dyDescent="0.15">
      <c r="A4924" s="477" t="s">
        <v>94</v>
      </c>
      <c r="B4924" s="516"/>
      <c r="C4924" s="516"/>
      <c r="D4924" s="516"/>
      <c r="E4924" s="516"/>
      <c r="F4924" s="516"/>
      <c r="G4924" s="516"/>
      <c r="H4924" s="516"/>
      <c r="I4924" s="516"/>
      <c r="J4924" s="516"/>
      <c r="K4924" s="516"/>
      <c r="L4924" s="516"/>
      <c r="M4924" s="516"/>
      <c r="N4924" s="516"/>
      <c r="O4924" s="516"/>
      <c r="P4924" s="516"/>
      <c r="Q4924" s="517"/>
    </row>
    <row r="4925" spans="1:17" x14ac:dyDescent="0.15">
      <c r="A4925" s="479" t="s">
        <v>316</v>
      </c>
      <c r="B4925" s="518"/>
      <c r="C4925" s="518"/>
      <c r="D4925" s="518"/>
      <c r="E4925" s="518"/>
      <c r="F4925" s="518"/>
      <c r="G4925" s="518"/>
      <c r="H4925" s="518"/>
      <c r="I4925" s="518"/>
      <c r="J4925" s="518"/>
      <c r="K4925" s="518"/>
      <c r="L4925" s="518"/>
      <c r="M4925" s="518"/>
      <c r="N4925" s="518"/>
      <c r="O4925" s="518"/>
      <c r="P4925" s="518"/>
      <c r="Q4925" s="519"/>
    </row>
    <row r="4926" spans="1:17" x14ac:dyDescent="0.15">
      <c r="A4926" s="479" t="s">
        <v>111</v>
      </c>
      <c r="B4926" s="518"/>
      <c r="C4926" s="518"/>
      <c r="D4926" s="518"/>
      <c r="E4926" s="518"/>
      <c r="F4926" s="518"/>
      <c r="G4926" s="518"/>
      <c r="H4926" s="518"/>
      <c r="I4926" s="518"/>
      <c r="J4926" s="518"/>
      <c r="K4926" s="518"/>
      <c r="L4926" s="518"/>
      <c r="M4926" s="518"/>
      <c r="N4926" s="518"/>
      <c r="O4926" s="518"/>
      <c r="P4926" s="518"/>
      <c r="Q4926" s="519"/>
    </row>
    <row r="4927" spans="1:17" x14ac:dyDescent="0.15">
      <c r="A4927" s="461" t="s">
        <v>112</v>
      </c>
      <c r="B4927" s="523"/>
      <c r="C4927" s="523"/>
      <c r="D4927" s="523"/>
      <c r="E4927" s="523"/>
      <c r="F4927" s="523"/>
      <c r="G4927" s="523"/>
      <c r="H4927" s="523"/>
      <c r="I4927" s="523"/>
      <c r="J4927" s="523"/>
      <c r="K4927" s="523"/>
      <c r="L4927" s="523"/>
      <c r="M4927" s="523"/>
      <c r="N4927" s="523"/>
      <c r="O4927" s="523"/>
      <c r="P4927" s="523"/>
      <c r="Q4927" s="524"/>
    </row>
    <row r="4928" spans="1:17" x14ac:dyDescent="0.15">
      <c r="A4928" s="140" t="s">
        <v>418</v>
      </c>
      <c r="B4928" s="90"/>
      <c r="C4928" s="140">
        <f>C4908+1</f>
        <v>779</v>
      </c>
      <c r="N4928" s="90"/>
      <c r="O4928" s="90"/>
      <c r="P4928" s="90"/>
      <c r="Q4928" s="90"/>
    </row>
    <row r="4929" spans="1:17" x14ac:dyDescent="0.15">
      <c r="A4929" s="553" t="s">
        <v>1210</v>
      </c>
      <c r="B4929" s="553"/>
      <c r="C4929" s="553"/>
      <c r="D4929" s="553"/>
      <c r="E4929" s="553"/>
      <c r="F4929" s="553"/>
      <c r="G4929" s="553"/>
      <c r="H4929" s="553"/>
      <c r="I4929" s="553"/>
      <c r="J4929" s="553"/>
      <c r="K4929" s="553"/>
      <c r="L4929" s="553"/>
      <c r="M4929" s="553"/>
      <c r="N4929" s="553"/>
      <c r="O4929" s="553"/>
      <c r="P4929" s="553"/>
      <c r="Q4929" s="553"/>
    </row>
    <row r="4930" spans="1:17" x14ac:dyDescent="0.15">
      <c r="A4930" s="553" t="s">
        <v>749</v>
      </c>
      <c r="B4930" s="553"/>
      <c r="C4930" s="553"/>
      <c r="D4930" s="553"/>
      <c r="E4930" s="553"/>
      <c r="F4930" s="553"/>
      <c r="G4930" s="553"/>
      <c r="H4930" s="553"/>
      <c r="I4930" s="553"/>
      <c r="J4930" s="553"/>
      <c r="K4930" s="553"/>
      <c r="L4930" s="553"/>
      <c r="M4930" s="553"/>
      <c r="N4930" s="553"/>
      <c r="O4930" s="553"/>
      <c r="P4930" s="553"/>
      <c r="Q4930" s="553"/>
    </row>
    <row r="4931" spans="1:17" s="91" customFormat="1" ht="97.5" customHeight="1" x14ac:dyDescent="0.25">
      <c r="A4931" s="184" t="s">
        <v>152</v>
      </c>
      <c r="B4931" s="185" t="s">
        <v>56</v>
      </c>
      <c r="C4931" s="184" t="s">
        <v>124</v>
      </c>
      <c r="D4931" s="184" t="s">
        <v>700</v>
      </c>
      <c r="E4931" s="184" t="s">
        <v>701</v>
      </c>
      <c r="F4931" s="559" t="s">
        <v>324</v>
      </c>
      <c r="G4931" s="560"/>
      <c r="H4931" s="185" t="s">
        <v>702</v>
      </c>
      <c r="I4931" s="93" t="s">
        <v>966</v>
      </c>
      <c r="J4931" s="93" t="s">
        <v>1409</v>
      </c>
      <c r="K4931" s="559" t="s">
        <v>1408</v>
      </c>
      <c r="L4931" s="561"/>
      <c r="M4931" s="561"/>
      <c r="N4931" s="560"/>
      <c r="O4931" s="93" t="s">
        <v>968</v>
      </c>
      <c r="P4931" s="93" t="s">
        <v>1239</v>
      </c>
      <c r="Q4931" s="93" t="s">
        <v>26</v>
      </c>
    </row>
    <row r="4932" spans="1:17" ht="9" customHeight="1" x14ac:dyDescent="0.15">
      <c r="A4932" s="507" t="s">
        <v>170</v>
      </c>
      <c r="B4932" s="502" t="s">
        <v>18</v>
      </c>
      <c r="C4932" s="149">
        <v>66536</v>
      </c>
      <c r="D4932" s="157">
        <v>66734</v>
      </c>
      <c r="E4932" s="157">
        <v>5230</v>
      </c>
      <c r="F4932" s="542" t="s">
        <v>704</v>
      </c>
      <c r="G4932" s="551"/>
      <c r="H4932" s="157">
        <v>2139.8000000000002</v>
      </c>
      <c r="I4932" s="157"/>
      <c r="J4932" s="154"/>
      <c r="K4932" s="556"/>
      <c r="L4932" s="558"/>
      <c r="M4932" s="558"/>
      <c r="N4932" s="557"/>
      <c r="O4932" s="154"/>
      <c r="P4932" s="499" t="s">
        <v>27</v>
      </c>
      <c r="Q4932" s="99"/>
    </row>
    <row r="4933" spans="1:17" ht="9" customHeight="1" x14ac:dyDescent="0.15">
      <c r="A4933" s="514"/>
      <c r="B4933" s="502"/>
      <c r="C4933" s="149">
        <v>66786</v>
      </c>
      <c r="D4933" s="157">
        <v>66984</v>
      </c>
      <c r="E4933" s="157">
        <v>5230</v>
      </c>
      <c r="F4933" s="542" t="s">
        <v>704</v>
      </c>
      <c r="G4933" s="551"/>
      <c r="H4933" s="157">
        <v>2164.8000000000002</v>
      </c>
      <c r="I4933" s="157"/>
      <c r="J4933" s="154"/>
      <c r="K4933" s="556"/>
      <c r="L4933" s="558"/>
      <c r="M4933" s="558"/>
      <c r="N4933" s="557"/>
      <c r="O4933" s="154"/>
      <c r="P4933" s="500" t="s">
        <v>27</v>
      </c>
      <c r="Q4933" s="99"/>
    </row>
    <row r="4934" spans="1:17" ht="9" customHeight="1" x14ac:dyDescent="0.15">
      <c r="A4934" s="514"/>
      <c r="B4934" s="502"/>
      <c r="C4934" s="149">
        <v>67036</v>
      </c>
      <c r="D4934" s="157">
        <v>67234</v>
      </c>
      <c r="E4934" s="157">
        <v>5230</v>
      </c>
      <c r="F4934" s="542" t="s">
        <v>704</v>
      </c>
      <c r="G4934" s="551"/>
      <c r="H4934" s="157">
        <v>2189.8000000000002</v>
      </c>
      <c r="I4934" s="157"/>
      <c r="J4934" s="154"/>
      <c r="K4934" s="556"/>
      <c r="L4934" s="558"/>
      <c r="M4934" s="558"/>
      <c r="N4934" s="557"/>
      <c r="O4934" s="154"/>
      <c r="P4934" s="501" t="s">
        <v>27</v>
      </c>
      <c r="Q4934" s="99"/>
    </row>
    <row r="4935" spans="1:17" ht="9" customHeight="1" x14ac:dyDescent="0.15">
      <c r="A4935" s="514"/>
      <c r="B4935" s="502" t="s">
        <v>54</v>
      </c>
      <c r="C4935" s="149">
        <v>66536</v>
      </c>
      <c r="D4935" s="157">
        <v>66734</v>
      </c>
      <c r="E4935" s="157">
        <v>5230</v>
      </c>
      <c r="F4935" s="542" t="s">
        <v>704</v>
      </c>
      <c r="G4935" s="551"/>
      <c r="H4935" s="157">
        <v>2139.8000000000002</v>
      </c>
      <c r="I4935" s="157"/>
      <c r="J4935" s="154"/>
      <c r="K4935" s="556"/>
      <c r="L4935" s="558"/>
      <c r="M4935" s="558"/>
      <c r="N4935" s="557"/>
      <c r="O4935" s="154"/>
      <c r="P4935" s="499" t="s">
        <v>27</v>
      </c>
      <c r="Q4935" s="99"/>
    </row>
    <row r="4936" spans="1:17" ht="9" customHeight="1" x14ac:dyDescent="0.15">
      <c r="A4936" s="514"/>
      <c r="B4936" s="502"/>
      <c r="C4936" s="149">
        <v>66786</v>
      </c>
      <c r="D4936" s="157">
        <v>66984</v>
      </c>
      <c r="E4936" s="157">
        <v>5230</v>
      </c>
      <c r="F4936" s="542" t="s">
        <v>704</v>
      </c>
      <c r="G4936" s="551"/>
      <c r="H4936" s="157">
        <v>2164.8000000000002</v>
      </c>
      <c r="I4936" s="157"/>
      <c r="J4936" s="154"/>
      <c r="K4936" s="556"/>
      <c r="L4936" s="558"/>
      <c r="M4936" s="558"/>
      <c r="N4936" s="557"/>
      <c r="O4936" s="154"/>
      <c r="P4936" s="500" t="s">
        <v>27</v>
      </c>
      <c r="Q4936" s="99"/>
    </row>
    <row r="4937" spans="1:17" ht="9" customHeight="1" x14ac:dyDescent="0.15">
      <c r="A4937" s="514"/>
      <c r="B4937" s="502"/>
      <c r="C4937" s="149">
        <v>67036</v>
      </c>
      <c r="D4937" s="157">
        <v>67234</v>
      </c>
      <c r="E4937" s="157">
        <v>5230</v>
      </c>
      <c r="F4937" s="542" t="s">
        <v>704</v>
      </c>
      <c r="G4937" s="551"/>
      <c r="H4937" s="157">
        <v>2189.8000000000002</v>
      </c>
      <c r="I4937" s="157"/>
      <c r="J4937" s="154"/>
      <c r="K4937" s="556"/>
      <c r="L4937" s="558"/>
      <c r="M4937" s="558"/>
      <c r="N4937" s="557"/>
      <c r="O4937" s="154"/>
      <c r="P4937" s="500" t="s">
        <v>27</v>
      </c>
      <c r="Q4937" s="99"/>
    </row>
    <row r="4938" spans="1:17" ht="9" customHeight="1" x14ac:dyDescent="0.15">
      <c r="A4938" s="514"/>
      <c r="B4938" s="502" t="s">
        <v>9</v>
      </c>
      <c r="C4938" s="149">
        <v>66536</v>
      </c>
      <c r="D4938" s="157">
        <v>66734</v>
      </c>
      <c r="E4938" s="157">
        <v>5230</v>
      </c>
      <c r="F4938" s="542" t="s">
        <v>704</v>
      </c>
      <c r="G4938" s="551"/>
      <c r="H4938" s="157">
        <v>2139.8000000000002</v>
      </c>
      <c r="I4938" s="157"/>
      <c r="J4938" s="154"/>
      <c r="K4938" s="556"/>
      <c r="L4938" s="558"/>
      <c r="M4938" s="558"/>
      <c r="N4938" s="557"/>
      <c r="O4938" s="154"/>
      <c r="P4938" s="554"/>
      <c r="Q4938" s="99"/>
    </row>
    <row r="4939" spans="1:17" ht="9" customHeight="1" x14ac:dyDescent="0.15">
      <c r="A4939" s="514"/>
      <c r="B4939" s="502"/>
      <c r="C4939" s="149">
        <v>66786</v>
      </c>
      <c r="D4939" s="157">
        <v>66984</v>
      </c>
      <c r="E4939" s="157">
        <v>5230</v>
      </c>
      <c r="F4939" s="542" t="s">
        <v>704</v>
      </c>
      <c r="G4939" s="551"/>
      <c r="H4939" s="157">
        <v>2164.8000000000002</v>
      </c>
      <c r="I4939" s="157"/>
      <c r="J4939" s="154"/>
      <c r="K4939" s="556"/>
      <c r="L4939" s="558"/>
      <c r="M4939" s="558"/>
      <c r="N4939" s="557"/>
      <c r="O4939" s="154"/>
      <c r="P4939" s="554"/>
      <c r="Q4939" s="99"/>
    </row>
    <row r="4940" spans="1:17" ht="9" customHeight="1" x14ac:dyDescent="0.15">
      <c r="A4940" s="514"/>
      <c r="B4940" s="502"/>
      <c r="C4940" s="149">
        <v>67036</v>
      </c>
      <c r="D4940" s="157">
        <v>67234</v>
      </c>
      <c r="E4940" s="157">
        <v>5230</v>
      </c>
      <c r="F4940" s="542" t="s">
        <v>704</v>
      </c>
      <c r="G4940" s="551"/>
      <c r="H4940" s="157">
        <v>2189.8000000000002</v>
      </c>
      <c r="I4940" s="157"/>
      <c r="J4940" s="154"/>
      <c r="K4940" s="556"/>
      <c r="L4940" s="558"/>
      <c r="M4940" s="558"/>
      <c r="N4940" s="557"/>
      <c r="O4940" s="154"/>
      <c r="P4940" s="555"/>
      <c r="Q4940" s="99"/>
    </row>
    <row r="4941" spans="1:17" ht="9" customHeight="1" x14ac:dyDescent="0.15">
      <c r="A4941" s="507" t="s">
        <v>171</v>
      </c>
      <c r="B4941" s="502" t="s">
        <v>18</v>
      </c>
      <c r="C4941" s="149">
        <v>66536</v>
      </c>
      <c r="D4941" s="157">
        <v>66734</v>
      </c>
      <c r="E4941" s="157">
        <v>5230</v>
      </c>
      <c r="F4941" s="542" t="s">
        <v>704</v>
      </c>
      <c r="G4941" s="551"/>
      <c r="H4941" s="157">
        <v>2139.8000000000002</v>
      </c>
      <c r="I4941" s="157"/>
      <c r="J4941" s="154"/>
      <c r="K4941" s="556"/>
      <c r="L4941" s="558"/>
      <c r="M4941" s="558"/>
      <c r="N4941" s="557"/>
      <c r="O4941" s="154"/>
      <c r="P4941" s="499" t="s">
        <v>27</v>
      </c>
      <c r="Q4941" s="99"/>
    </row>
    <row r="4942" spans="1:17" ht="9" customHeight="1" x14ac:dyDescent="0.15">
      <c r="A4942" s="514"/>
      <c r="B4942" s="502"/>
      <c r="C4942" s="149">
        <v>66786</v>
      </c>
      <c r="D4942" s="157">
        <v>66984</v>
      </c>
      <c r="E4942" s="157">
        <v>5230</v>
      </c>
      <c r="F4942" s="542" t="s">
        <v>704</v>
      </c>
      <c r="G4942" s="551"/>
      <c r="H4942" s="157">
        <v>2164.8000000000002</v>
      </c>
      <c r="I4942" s="157"/>
      <c r="J4942" s="154"/>
      <c r="K4942" s="556"/>
      <c r="L4942" s="558"/>
      <c r="M4942" s="558"/>
      <c r="N4942" s="557"/>
      <c r="O4942" s="154"/>
      <c r="P4942" s="500" t="s">
        <v>27</v>
      </c>
      <c r="Q4942" s="99"/>
    </row>
    <row r="4943" spans="1:17" ht="9" customHeight="1" x14ac:dyDescent="0.15">
      <c r="A4943" s="515"/>
      <c r="B4943" s="502"/>
      <c r="C4943" s="149">
        <v>67036</v>
      </c>
      <c r="D4943" s="157">
        <v>67234</v>
      </c>
      <c r="E4943" s="157">
        <v>5230</v>
      </c>
      <c r="F4943" s="542" t="s">
        <v>704</v>
      </c>
      <c r="G4943" s="551"/>
      <c r="H4943" s="157">
        <v>2189.8000000000002</v>
      </c>
      <c r="I4943" s="157"/>
      <c r="J4943" s="154"/>
      <c r="K4943" s="556"/>
      <c r="L4943" s="558"/>
      <c r="M4943" s="558"/>
      <c r="N4943" s="557"/>
      <c r="O4943" s="154"/>
      <c r="P4943" s="501" t="s">
        <v>27</v>
      </c>
      <c r="Q4943" s="99"/>
    </row>
    <row r="4944" spans="1:17" x14ac:dyDescent="0.15">
      <c r="A4944" s="477" t="s">
        <v>94</v>
      </c>
      <c r="B4944" s="516"/>
      <c r="C4944" s="516"/>
      <c r="D4944" s="516"/>
      <c r="E4944" s="516"/>
      <c r="F4944" s="516"/>
      <c r="G4944" s="516"/>
      <c r="H4944" s="516"/>
      <c r="I4944" s="516"/>
      <c r="J4944" s="516"/>
      <c r="K4944" s="516"/>
      <c r="L4944" s="516"/>
      <c r="M4944" s="516"/>
      <c r="N4944" s="516"/>
      <c r="O4944" s="516"/>
      <c r="P4944" s="516"/>
      <c r="Q4944" s="517"/>
    </row>
    <row r="4945" spans="1:17" x14ac:dyDescent="0.15">
      <c r="A4945" s="479" t="s">
        <v>316</v>
      </c>
      <c r="B4945" s="518"/>
      <c r="C4945" s="518"/>
      <c r="D4945" s="518"/>
      <c r="E4945" s="518"/>
      <c r="F4945" s="518"/>
      <c r="G4945" s="518"/>
      <c r="H4945" s="518"/>
      <c r="I4945" s="518"/>
      <c r="J4945" s="518"/>
      <c r="K4945" s="518"/>
      <c r="L4945" s="518"/>
      <c r="M4945" s="518"/>
      <c r="N4945" s="518"/>
      <c r="O4945" s="518"/>
      <c r="P4945" s="518"/>
      <c r="Q4945" s="519"/>
    </row>
    <row r="4946" spans="1:17" x14ac:dyDescent="0.15">
      <c r="A4946" s="479" t="s">
        <v>111</v>
      </c>
      <c r="B4946" s="518"/>
      <c r="C4946" s="518"/>
      <c r="D4946" s="518"/>
      <c r="E4946" s="518"/>
      <c r="F4946" s="518"/>
      <c r="G4946" s="518"/>
      <c r="H4946" s="518"/>
      <c r="I4946" s="518"/>
      <c r="J4946" s="518"/>
      <c r="K4946" s="518"/>
      <c r="L4946" s="518"/>
      <c r="M4946" s="518"/>
      <c r="N4946" s="518"/>
      <c r="O4946" s="518"/>
      <c r="P4946" s="518"/>
      <c r="Q4946" s="519"/>
    </row>
    <row r="4947" spans="1:17" x14ac:dyDescent="0.15">
      <c r="A4947" s="461" t="s">
        <v>112</v>
      </c>
      <c r="B4947" s="523"/>
      <c r="C4947" s="523"/>
      <c r="D4947" s="523"/>
      <c r="E4947" s="523"/>
      <c r="F4947" s="523"/>
      <c r="G4947" s="523"/>
      <c r="H4947" s="523"/>
      <c r="I4947" s="523"/>
      <c r="J4947" s="523"/>
      <c r="K4947" s="523"/>
      <c r="L4947" s="523"/>
      <c r="M4947" s="523"/>
      <c r="N4947" s="523"/>
      <c r="O4947" s="523"/>
      <c r="P4947" s="523"/>
      <c r="Q4947" s="524"/>
    </row>
    <row r="4948" spans="1:17" x14ac:dyDescent="0.15">
      <c r="A4948" s="140" t="s">
        <v>418</v>
      </c>
      <c r="B4948" s="90"/>
      <c r="C4948" s="140">
        <f>C4928+1</f>
        <v>780</v>
      </c>
      <c r="N4948" s="90"/>
      <c r="O4948" s="90"/>
      <c r="P4948" s="90"/>
      <c r="Q4948" s="90"/>
    </row>
    <row r="4949" spans="1:17" x14ac:dyDescent="0.15">
      <c r="A4949" s="553" t="s">
        <v>1211</v>
      </c>
      <c r="B4949" s="553"/>
      <c r="C4949" s="553"/>
      <c r="D4949" s="553"/>
      <c r="E4949" s="553"/>
      <c r="F4949" s="553"/>
      <c r="G4949" s="553"/>
      <c r="H4949" s="553"/>
      <c r="I4949" s="553"/>
      <c r="J4949" s="553"/>
      <c r="K4949" s="553"/>
      <c r="L4949" s="553"/>
      <c r="M4949" s="553"/>
      <c r="N4949" s="553"/>
      <c r="O4949" s="553"/>
      <c r="P4949" s="553"/>
      <c r="Q4949" s="553"/>
    </row>
    <row r="4950" spans="1:17" x14ac:dyDescent="0.15">
      <c r="A4950" s="553" t="s">
        <v>749</v>
      </c>
      <c r="B4950" s="553"/>
      <c r="C4950" s="553"/>
      <c r="D4950" s="553"/>
      <c r="E4950" s="553"/>
      <c r="F4950" s="553"/>
      <c r="G4950" s="553"/>
      <c r="H4950" s="553"/>
      <c r="I4950" s="553"/>
      <c r="J4950" s="553"/>
      <c r="K4950" s="553"/>
      <c r="L4950" s="553"/>
      <c r="M4950" s="553"/>
      <c r="N4950" s="553"/>
      <c r="O4950" s="553"/>
      <c r="P4950" s="553"/>
      <c r="Q4950" s="553"/>
    </row>
    <row r="4951" spans="1:17" s="91" customFormat="1" ht="97.5" customHeight="1" x14ac:dyDescent="0.25">
      <c r="A4951" s="186" t="s">
        <v>152</v>
      </c>
      <c r="B4951" s="187" t="s">
        <v>56</v>
      </c>
      <c r="C4951" s="186" t="s">
        <v>124</v>
      </c>
      <c r="D4951" s="186" t="s">
        <v>700</v>
      </c>
      <c r="E4951" s="186" t="s">
        <v>701</v>
      </c>
      <c r="F4951" s="559" t="s">
        <v>325</v>
      </c>
      <c r="G4951" s="560"/>
      <c r="H4951" s="187" t="s">
        <v>703</v>
      </c>
      <c r="I4951" s="93" t="s">
        <v>967</v>
      </c>
      <c r="J4951" s="93" t="s">
        <v>1409</v>
      </c>
      <c r="K4951" s="559" t="s">
        <v>1408</v>
      </c>
      <c r="L4951" s="561"/>
      <c r="M4951" s="561"/>
      <c r="N4951" s="560"/>
      <c r="O4951" s="93" t="s">
        <v>969</v>
      </c>
      <c r="P4951" s="93" t="s">
        <v>1240</v>
      </c>
      <c r="Q4951" s="93" t="s">
        <v>26</v>
      </c>
    </row>
    <row r="4952" spans="1:17" ht="9" customHeight="1" x14ac:dyDescent="0.15">
      <c r="A4952" s="507" t="s">
        <v>170</v>
      </c>
      <c r="B4952" s="502" t="s">
        <v>18</v>
      </c>
      <c r="C4952" s="149">
        <v>66536</v>
      </c>
      <c r="D4952" s="157">
        <v>66734</v>
      </c>
      <c r="E4952" s="157">
        <v>5230</v>
      </c>
      <c r="F4952" s="542" t="s">
        <v>705</v>
      </c>
      <c r="G4952" s="551"/>
      <c r="H4952" s="157">
        <v>751</v>
      </c>
      <c r="I4952" s="154"/>
      <c r="J4952" s="154"/>
      <c r="K4952" s="556"/>
      <c r="L4952" s="558"/>
      <c r="M4952" s="558"/>
      <c r="N4952" s="557"/>
      <c r="O4952" s="154"/>
      <c r="P4952" s="499" t="s">
        <v>27</v>
      </c>
      <c r="Q4952" s="99"/>
    </row>
    <row r="4953" spans="1:17" ht="9" customHeight="1" x14ac:dyDescent="0.15">
      <c r="A4953" s="514"/>
      <c r="B4953" s="502"/>
      <c r="C4953" s="149">
        <v>66786</v>
      </c>
      <c r="D4953" s="157">
        <v>66984</v>
      </c>
      <c r="E4953" s="157">
        <v>5230</v>
      </c>
      <c r="F4953" s="542" t="s">
        <v>705</v>
      </c>
      <c r="G4953" s="551"/>
      <c r="H4953" s="157">
        <v>751</v>
      </c>
      <c r="I4953" s="154"/>
      <c r="J4953" s="154"/>
      <c r="K4953" s="556"/>
      <c r="L4953" s="558"/>
      <c r="M4953" s="558"/>
      <c r="N4953" s="557"/>
      <c r="O4953" s="154"/>
      <c r="P4953" s="500" t="s">
        <v>27</v>
      </c>
      <c r="Q4953" s="99"/>
    </row>
    <row r="4954" spans="1:17" ht="9" customHeight="1" x14ac:dyDescent="0.15">
      <c r="A4954" s="514"/>
      <c r="B4954" s="502"/>
      <c r="C4954" s="149">
        <v>67036</v>
      </c>
      <c r="D4954" s="157">
        <v>67234</v>
      </c>
      <c r="E4954" s="157">
        <v>5230</v>
      </c>
      <c r="F4954" s="542" t="s">
        <v>705</v>
      </c>
      <c r="G4954" s="551"/>
      <c r="H4954" s="157">
        <v>751</v>
      </c>
      <c r="I4954" s="154"/>
      <c r="J4954" s="154"/>
      <c r="K4954" s="556"/>
      <c r="L4954" s="558"/>
      <c r="M4954" s="558"/>
      <c r="N4954" s="557"/>
      <c r="O4954" s="154"/>
      <c r="P4954" s="501" t="s">
        <v>27</v>
      </c>
      <c r="Q4954" s="99"/>
    </row>
    <row r="4955" spans="1:17" ht="9" customHeight="1" x14ac:dyDescent="0.15">
      <c r="A4955" s="514"/>
      <c r="B4955" s="502" t="s">
        <v>54</v>
      </c>
      <c r="C4955" s="149">
        <v>66536</v>
      </c>
      <c r="D4955" s="157">
        <v>66734</v>
      </c>
      <c r="E4955" s="157">
        <v>5230</v>
      </c>
      <c r="F4955" s="542" t="s">
        <v>705</v>
      </c>
      <c r="G4955" s="551"/>
      <c r="H4955" s="157">
        <v>751</v>
      </c>
      <c r="I4955" s="154"/>
      <c r="J4955" s="154"/>
      <c r="K4955" s="556"/>
      <c r="L4955" s="558"/>
      <c r="M4955" s="558"/>
      <c r="N4955" s="557"/>
      <c r="O4955" s="154"/>
      <c r="P4955" s="499" t="s">
        <v>27</v>
      </c>
      <c r="Q4955" s="99"/>
    </row>
    <row r="4956" spans="1:17" ht="9" customHeight="1" x14ac:dyDescent="0.15">
      <c r="A4956" s="514"/>
      <c r="B4956" s="502"/>
      <c r="C4956" s="149">
        <v>66786</v>
      </c>
      <c r="D4956" s="157">
        <v>66984</v>
      </c>
      <c r="E4956" s="157">
        <v>5230</v>
      </c>
      <c r="F4956" s="542" t="s">
        <v>705</v>
      </c>
      <c r="G4956" s="551"/>
      <c r="H4956" s="157">
        <v>751</v>
      </c>
      <c r="I4956" s="154"/>
      <c r="J4956" s="154"/>
      <c r="K4956" s="556"/>
      <c r="L4956" s="558"/>
      <c r="M4956" s="558"/>
      <c r="N4956" s="557"/>
      <c r="O4956" s="154"/>
      <c r="P4956" s="500" t="s">
        <v>27</v>
      </c>
      <c r="Q4956" s="99"/>
    </row>
    <row r="4957" spans="1:17" ht="9" customHeight="1" x14ac:dyDescent="0.15">
      <c r="A4957" s="514"/>
      <c r="B4957" s="502"/>
      <c r="C4957" s="149">
        <v>67036</v>
      </c>
      <c r="D4957" s="157">
        <v>67234</v>
      </c>
      <c r="E4957" s="157">
        <v>5230</v>
      </c>
      <c r="F4957" s="542" t="s">
        <v>705</v>
      </c>
      <c r="G4957" s="551"/>
      <c r="H4957" s="157">
        <v>751</v>
      </c>
      <c r="I4957" s="154"/>
      <c r="J4957" s="154"/>
      <c r="K4957" s="556"/>
      <c r="L4957" s="558"/>
      <c r="M4957" s="558"/>
      <c r="N4957" s="557"/>
      <c r="O4957" s="154"/>
      <c r="P4957" s="500" t="s">
        <v>27</v>
      </c>
      <c r="Q4957" s="99"/>
    </row>
    <row r="4958" spans="1:17" ht="9" customHeight="1" x14ac:dyDescent="0.15">
      <c r="A4958" s="514"/>
      <c r="B4958" s="502" t="s">
        <v>9</v>
      </c>
      <c r="C4958" s="149">
        <v>66536</v>
      </c>
      <c r="D4958" s="157">
        <v>66734</v>
      </c>
      <c r="E4958" s="157">
        <v>5230</v>
      </c>
      <c r="F4958" s="542" t="s">
        <v>705</v>
      </c>
      <c r="G4958" s="551"/>
      <c r="H4958" s="157">
        <v>751</v>
      </c>
      <c r="I4958" s="154"/>
      <c r="J4958" s="154"/>
      <c r="K4958" s="556"/>
      <c r="L4958" s="558"/>
      <c r="M4958" s="558"/>
      <c r="N4958" s="557"/>
      <c r="O4958" s="154"/>
      <c r="P4958" s="554"/>
      <c r="Q4958" s="99"/>
    </row>
    <row r="4959" spans="1:17" ht="9" customHeight="1" x14ac:dyDescent="0.15">
      <c r="A4959" s="514"/>
      <c r="B4959" s="502"/>
      <c r="C4959" s="149">
        <v>66786</v>
      </c>
      <c r="D4959" s="157">
        <v>66984</v>
      </c>
      <c r="E4959" s="157">
        <v>5230</v>
      </c>
      <c r="F4959" s="542" t="s">
        <v>705</v>
      </c>
      <c r="G4959" s="551"/>
      <c r="H4959" s="157">
        <v>751</v>
      </c>
      <c r="I4959" s="154"/>
      <c r="J4959" s="154"/>
      <c r="K4959" s="556"/>
      <c r="L4959" s="558"/>
      <c r="M4959" s="558"/>
      <c r="N4959" s="557"/>
      <c r="O4959" s="154"/>
      <c r="P4959" s="554"/>
      <c r="Q4959" s="99"/>
    </row>
    <row r="4960" spans="1:17" ht="9" customHeight="1" x14ac:dyDescent="0.15">
      <c r="A4960" s="514"/>
      <c r="B4960" s="502"/>
      <c r="C4960" s="149">
        <v>67036</v>
      </c>
      <c r="D4960" s="157">
        <v>67234</v>
      </c>
      <c r="E4960" s="157">
        <v>5230</v>
      </c>
      <c r="F4960" s="542" t="s">
        <v>705</v>
      </c>
      <c r="G4960" s="551"/>
      <c r="H4960" s="157">
        <v>751</v>
      </c>
      <c r="I4960" s="154"/>
      <c r="J4960" s="154"/>
      <c r="K4960" s="556"/>
      <c r="L4960" s="558"/>
      <c r="M4960" s="558"/>
      <c r="N4960" s="557"/>
      <c r="O4960" s="154"/>
      <c r="P4960" s="555"/>
      <c r="Q4960" s="99"/>
    </row>
    <row r="4961" spans="1:17" ht="9" customHeight="1" x14ac:dyDescent="0.15">
      <c r="A4961" s="507" t="s">
        <v>171</v>
      </c>
      <c r="B4961" s="502" t="s">
        <v>18</v>
      </c>
      <c r="C4961" s="149">
        <v>66536</v>
      </c>
      <c r="D4961" s="157">
        <v>66734</v>
      </c>
      <c r="E4961" s="157">
        <v>5230</v>
      </c>
      <c r="F4961" s="542" t="s">
        <v>705</v>
      </c>
      <c r="G4961" s="551"/>
      <c r="H4961" s="157">
        <v>751</v>
      </c>
      <c r="I4961" s="154"/>
      <c r="J4961" s="154"/>
      <c r="K4961" s="556"/>
      <c r="L4961" s="558"/>
      <c r="M4961" s="558"/>
      <c r="N4961" s="557"/>
      <c r="O4961" s="154"/>
      <c r="P4961" s="499" t="s">
        <v>27</v>
      </c>
      <c r="Q4961" s="99"/>
    </row>
    <row r="4962" spans="1:17" ht="9" customHeight="1" x14ac:dyDescent="0.15">
      <c r="A4962" s="514"/>
      <c r="B4962" s="502"/>
      <c r="C4962" s="149">
        <v>66786</v>
      </c>
      <c r="D4962" s="157">
        <v>66984</v>
      </c>
      <c r="E4962" s="157">
        <v>5230</v>
      </c>
      <c r="F4962" s="542" t="s">
        <v>705</v>
      </c>
      <c r="G4962" s="551"/>
      <c r="H4962" s="157">
        <v>751</v>
      </c>
      <c r="I4962" s="154"/>
      <c r="J4962" s="154"/>
      <c r="K4962" s="556"/>
      <c r="L4962" s="558"/>
      <c r="M4962" s="558"/>
      <c r="N4962" s="557"/>
      <c r="O4962" s="154"/>
      <c r="P4962" s="500" t="s">
        <v>27</v>
      </c>
      <c r="Q4962" s="99"/>
    </row>
    <row r="4963" spans="1:17" ht="9" customHeight="1" x14ac:dyDescent="0.15">
      <c r="A4963" s="515"/>
      <c r="B4963" s="502"/>
      <c r="C4963" s="149">
        <v>67036</v>
      </c>
      <c r="D4963" s="157">
        <v>67234</v>
      </c>
      <c r="E4963" s="157">
        <v>5230</v>
      </c>
      <c r="F4963" s="542" t="s">
        <v>705</v>
      </c>
      <c r="G4963" s="551"/>
      <c r="H4963" s="157">
        <v>751</v>
      </c>
      <c r="I4963" s="154"/>
      <c r="J4963" s="154"/>
      <c r="K4963" s="556"/>
      <c r="L4963" s="558"/>
      <c r="M4963" s="558"/>
      <c r="N4963" s="557"/>
      <c r="O4963" s="154"/>
      <c r="P4963" s="501" t="s">
        <v>27</v>
      </c>
      <c r="Q4963" s="99"/>
    </row>
    <row r="4964" spans="1:17" x14ac:dyDescent="0.15">
      <c r="A4964" s="477" t="s">
        <v>94</v>
      </c>
      <c r="B4964" s="516"/>
      <c r="C4964" s="516"/>
      <c r="D4964" s="516"/>
      <c r="E4964" s="516"/>
      <c r="F4964" s="516"/>
      <c r="G4964" s="516"/>
      <c r="H4964" s="516"/>
      <c r="I4964" s="516"/>
      <c r="J4964" s="516"/>
      <c r="K4964" s="516"/>
      <c r="L4964" s="516"/>
      <c r="M4964" s="516"/>
      <c r="N4964" s="516"/>
      <c r="O4964" s="516"/>
      <c r="P4964" s="516"/>
      <c r="Q4964" s="517"/>
    </row>
    <row r="4965" spans="1:17" x14ac:dyDescent="0.15">
      <c r="A4965" s="479" t="s">
        <v>316</v>
      </c>
      <c r="B4965" s="518"/>
      <c r="C4965" s="518"/>
      <c r="D4965" s="518"/>
      <c r="E4965" s="518"/>
      <c r="F4965" s="518"/>
      <c r="G4965" s="518"/>
      <c r="H4965" s="518"/>
      <c r="I4965" s="518"/>
      <c r="J4965" s="518"/>
      <c r="K4965" s="518"/>
      <c r="L4965" s="518"/>
      <c r="M4965" s="518"/>
      <c r="N4965" s="518"/>
      <c r="O4965" s="518"/>
      <c r="P4965" s="518"/>
      <c r="Q4965" s="519"/>
    </row>
    <row r="4966" spans="1:17" x14ac:dyDescent="0.15">
      <c r="A4966" s="479" t="s">
        <v>111</v>
      </c>
      <c r="B4966" s="518"/>
      <c r="C4966" s="518"/>
      <c r="D4966" s="518"/>
      <c r="E4966" s="518"/>
      <c r="F4966" s="518"/>
      <c r="G4966" s="518"/>
      <c r="H4966" s="518"/>
      <c r="I4966" s="518"/>
      <c r="J4966" s="518"/>
      <c r="K4966" s="518"/>
      <c r="L4966" s="518"/>
      <c r="M4966" s="518"/>
      <c r="N4966" s="518"/>
      <c r="O4966" s="518"/>
      <c r="P4966" s="518"/>
      <c r="Q4966" s="519"/>
    </row>
    <row r="4967" spans="1:17" x14ac:dyDescent="0.15">
      <c r="A4967" s="461" t="s">
        <v>112</v>
      </c>
      <c r="B4967" s="523"/>
      <c r="C4967" s="523"/>
      <c r="D4967" s="523"/>
      <c r="E4967" s="523"/>
      <c r="F4967" s="523"/>
      <c r="G4967" s="523"/>
      <c r="H4967" s="523"/>
      <c r="I4967" s="523"/>
      <c r="J4967" s="523"/>
      <c r="K4967" s="523"/>
      <c r="L4967" s="523"/>
      <c r="M4967" s="523"/>
      <c r="N4967" s="523"/>
      <c r="O4967" s="523"/>
      <c r="P4967" s="523"/>
      <c r="Q4967" s="524"/>
    </row>
    <row r="4968" spans="1:17" x14ac:dyDescent="0.15">
      <c r="A4968" s="140" t="s">
        <v>418</v>
      </c>
      <c r="B4968" s="90"/>
      <c r="C4968" s="140">
        <f>C4948+1</f>
        <v>781</v>
      </c>
      <c r="N4968" s="90"/>
      <c r="O4968" s="90"/>
      <c r="P4968" s="90"/>
      <c r="Q4968" s="90"/>
    </row>
    <row r="4969" spans="1:17" x14ac:dyDescent="0.15">
      <c r="A4969" s="553" t="s">
        <v>1212</v>
      </c>
      <c r="B4969" s="553"/>
      <c r="C4969" s="553"/>
      <c r="D4969" s="553"/>
      <c r="E4969" s="553"/>
      <c r="F4969" s="553"/>
      <c r="G4969" s="553"/>
      <c r="H4969" s="553"/>
      <c r="I4969" s="553"/>
      <c r="J4969" s="553"/>
      <c r="K4969" s="553"/>
      <c r="L4969" s="553"/>
      <c r="M4969" s="553"/>
      <c r="N4969" s="553"/>
      <c r="O4969" s="553"/>
      <c r="P4969" s="553"/>
      <c r="Q4969" s="553"/>
    </row>
    <row r="4970" spans="1:17" x14ac:dyDescent="0.15">
      <c r="A4970" s="553" t="s">
        <v>749</v>
      </c>
      <c r="B4970" s="553"/>
      <c r="C4970" s="553"/>
      <c r="D4970" s="553"/>
      <c r="E4970" s="553"/>
      <c r="F4970" s="553"/>
      <c r="G4970" s="553"/>
      <c r="H4970" s="553"/>
      <c r="I4970" s="553"/>
      <c r="J4970" s="553"/>
      <c r="K4970" s="553"/>
      <c r="L4970" s="553"/>
      <c r="M4970" s="553"/>
      <c r="N4970" s="553"/>
      <c r="O4970" s="553"/>
      <c r="P4970" s="553"/>
      <c r="Q4970" s="553"/>
    </row>
    <row r="4971" spans="1:17" s="91" customFormat="1" ht="97.5" customHeight="1" x14ac:dyDescent="0.25">
      <c r="A4971" s="184" t="s">
        <v>152</v>
      </c>
      <c r="B4971" s="185" t="s">
        <v>56</v>
      </c>
      <c r="C4971" s="184" t="s">
        <v>124</v>
      </c>
      <c r="D4971" s="184" t="s">
        <v>700</v>
      </c>
      <c r="E4971" s="184" t="s">
        <v>701</v>
      </c>
      <c r="F4971" s="559" t="s">
        <v>121</v>
      </c>
      <c r="G4971" s="560"/>
      <c r="H4971" s="185" t="s">
        <v>216</v>
      </c>
      <c r="I4971" s="93" t="s">
        <v>852</v>
      </c>
      <c r="J4971" s="93" t="s">
        <v>1409</v>
      </c>
      <c r="K4971" s="559" t="s">
        <v>1408</v>
      </c>
      <c r="L4971" s="561"/>
      <c r="M4971" s="561"/>
      <c r="N4971" s="560"/>
      <c r="O4971" s="93" t="s">
        <v>845</v>
      </c>
      <c r="P4971" s="93" t="s">
        <v>846</v>
      </c>
      <c r="Q4971" s="93" t="s">
        <v>26</v>
      </c>
    </row>
    <row r="4972" spans="1:17" x14ac:dyDescent="0.15">
      <c r="A4972" s="507" t="s">
        <v>170</v>
      </c>
      <c r="B4972" s="502" t="s">
        <v>18</v>
      </c>
      <c r="C4972" s="149">
        <v>66486</v>
      </c>
      <c r="D4972" s="157">
        <v>5230</v>
      </c>
      <c r="E4972" s="157">
        <v>67286</v>
      </c>
      <c r="F4972" s="542" t="s">
        <v>705</v>
      </c>
      <c r="G4972" s="551"/>
      <c r="H4972" s="96">
        <v>2115</v>
      </c>
      <c r="I4972" s="154"/>
      <c r="J4972" s="154"/>
      <c r="K4972" s="556"/>
      <c r="L4972" s="558"/>
      <c r="M4972" s="558"/>
      <c r="N4972" s="557"/>
      <c r="O4972" s="154"/>
      <c r="P4972" s="499" t="s">
        <v>27</v>
      </c>
      <c r="Q4972" s="99"/>
    </row>
    <row r="4973" spans="1:17" x14ac:dyDescent="0.15">
      <c r="A4973" s="514"/>
      <c r="B4973" s="502"/>
      <c r="C4973" s="149">
        <v>66786</v>
      </c>
      <c r="D4973" s="157">
        <v>5230</v>
      </c>
      <c r="E4973" s="157">
        <v>66486</v>
      </c>
      <c r="F4973" s="542" t="s">
        <v>705</v>
      </c>
      <c r="G4973" s="551"/>
      <c r="H4973" s="96">
        <v>2145</v>
      </c>
      <c r="I4973" s="154"/>
      <c r="J4973" s="154"/>
      <c r="K4973" s="556"/>
      <c r="L4973" s="558"/>
      <c r="M4973" s="558"/>
      <c r="N4973" s="557"/>
      <c r="O4973" s="154"/>
      <c r="P4973" s="500"/>
      <c r="Q4973" s="99"/>
    </row>
    <row r="4974" spans="1:17" x14ac:dyDescent="0.15">
      <c r="A4974" s="514"/>
      <c r="B4974" s="502"/>
      <c r="C4974" s="149">
        <v>67086</v>
      </c>
      <c r="D4974" s="157">
        <v>5230</v>
      </c>
      <c r="E4974" s="157">
        <v>66786</v>
      </c>
      <c r="F4974" s="542" t="s">
        <v>705</v>
      </c>
      <c r="G4974" s="551"/>
      <c r="H4974" s="96">
        <v>2175</v>
      </c>
      <c r="I4974" s="154"/>
      <c r="J4974" s="154"/>
      <c r="K4974" s="556"/>
      <c r="L4974" s="558"/>
      <c r="M4974" s="558"/>
      <c r="N4974" s="557"/>
      <c r="O4974" s="154"/>
      <c r="P4974" s="501" t="s">
        <v>27</v>
      </c>
      <c r="Q4974" s="99"/>
    </row>
    <row r="4975" spans="1:17" x14ac:dyDescent="0.15">
      <c r="A4975" s="514"/>
      <c r="B4975" s="502" t="s">
        <v>54</v>
      </c>
      <c r="C4975" s="149">
        <v>66486</v>
      </c>
      <c r="D4975" s="157">
        <v>5230</v>
      </c>
      <c r="E4975" s="157">
        <v>67286</v>
      </c>
      <c r="F4975" s="542" t="s">
        <v>705</v>
      </c>
      <c r="G4975" s="551"/>
      <c r="H4975" s="96">
        <v>2115</v>
      </c>
      <c r="I4975" s="154"/>
      <c r="J4975" s="154"/>
      <c r="K4975" s="556"/>
      <c r="L4975" s="558"/>
      <c r="M4975" s="558"/>
      <c r="N4975" s="557"/>
      <c r="O4975" s="154"/>
      <c r="P4975" s="499" t="s">
        <v>27</v>
      </c>
      <c r="Q4975" s="99"/>
    </row>
    <row r="4976" spans="1:17" x14ac:dyDescent="0.15">
      <c r="A4976" s="514"/>
      <c r="B4976" s="502"/>
      <c r="C4976" s="149">
        <v>66786</v>
      </c>
      <c r="D4976" s="157">
        <v>5230</v>
      </c>
      <c r="E4976" s="157">
        <v>66486</v>
      </c>
      <c r="F4976" s="542" t="s">
        <v>705</v>
      </c>
      <c r="G4976" s="551"/>
      <c r="H4976" s="96">
        <v>2145</v>
      </c>
      <c r="I4976" s="154"/>
      <c r="J4976" s="154"/>
      <c r="K4976" s="556"/>
      <c r="L4976" s="558"/>
      <c r="M4976" s="558"/>
      <c r="N4976" s="557"/>
      <c r="O4976" s="154"/>
      <c r="P4976" s="500"/>
      <c r="Q4976" s="99"/>
    </row>
    <row r="4977" spans="1:17" x14ac:dyDescent="0.15">
      <c r="A4977" s="514"/>
      <c r="B4977" s="502"/>
      <c r="C4977" s="149">
        <v>67086</v>
      </c>
      <c r="D4977" s="157">
        <v>5230</v>
      </c>
      <c r="E4977" s="157">
        <v>66786</v>
      </c>
      <c r="F4977" s="542" t="s">
        <v>705</v>
      </c>
      <c r="G4977" s="551"/>
      <c r="H4977" s="96">
        <v>2175</v>
      </c>
      <c r="I4977" s="154"/>
      <c r="J4977" s="154"/>
      <c r="K4977" s="556"/>
      <c r="L4977" s="558"/>
      <c r="M4977" s="558"/>
      <c r="N4977" s="557"/>
      <c r="O4977" s="154"/>
      <c r="P4977" s="500" t="s">
        <v>27</v>
      </c>
      <c r="Q4977" s="99"/>
    </row>
    <row r="4978" spans="1:17" x14ac:dyDescent="0.15">
      <c r="A4978" s="514"/>
      <c r="B4978" s="502" t="s">
        <v>9</v>
      </c>
      <c r="C4978" s="149">
        <v>66486</v>
      </c>
      <c r="D4978" s="157">
        <v>5230</v>
      </c>
      <c r="E4978" s="157">
        <v>67286</v>
      </c>
      <c r="F4978" s="542" t="s">
        <v>705</v>
      </c>
      <c r="G4978" s="551"/>
      <c r="H4978" s="96">
        <v>2115</v>
      </c>
      <c r="I4978" s="154"/>
      <c r="J4978" s="154"/>
      <c r="K4978" s="556"/>
      <c r="L4978" s="558"/>
      <c r="M4978" s="558"/>
      <c r="N4978" s="557"/>
      <c r="O4978" s="154"/>
      <c r="P4978" s="554"/>
      <c r="Q4978" s="99"/>
    </row>
    <row r="4979" spans="1:17" x14ac:dyDescent="0.15">
      <c r="A4979" s="514"/>
      <c r="B4979" s="502"/>
      <c r="C4979" s="149">
        <v>66786</v>
      </c>
      <c r="D4979" s="157">
        <v>5230</v>
      </c>
      <c r="E4979" s="157">
        <v>66486</v>
      </c>
      <c r="F4979" s="542" t="s">
        <v>705</v>
      </c>
      <c r="G4979" s="551"/>
      <c r="H4979" s="96">
        <v>2145</v>
      </c>
      <c r="I4979" s="154"/>
      <c r="J4979" s="154"/>
      <c r="K4979" s="556"/>
      <c r="L4979" s="558"/>
      <c r="M4979" s="558"/>
      <c r="N4979" s="557"/>
      <c r="O4979" s="154"/>
      <c r="P4979" s="554"/>
      <c r="Q4979" s="99"/>
    </row>
    <row r="4980" spans="1:17" x14ac:dyDescent="0.15">
      <c r="A4980" s="514"/>
      <c r="B4980" s="502"/>
      <c r="C4980" s="149">
        <v>67086</v>
      </c>
      <c r="D4980" s="157">
        <v>5230</v>
      </c>
      <c r="E4980" s="157">
        <v>66786</v>
      </c>
      <c r="F4980" s="542" t="s">
        <v>705</v>
      </c>
      <c r="G4980" s="551"/>
      <c r="H4980" s="96">
        <v>2175</v>
      </c>
      <c r="I4980" s="154"/>
      <c r="J4980" s="154"/>
      <c r="K4980" s="556"/>
      <c r="L4980" s="558"/>
      <c r="M4980" s="558"/>
      <c r="N4980" s="557"/>
      <c r="O4980" s="154"/>
      <c r="P4980" s="555"/>
      <c r="Q4980" s="99"/>
    </row>
    <row r="4981" spans="1:17" x14ac:dyDescent="0.15">
      <c r="A4981" s="507" t="s">
        <v>171</v>
      </c>
      <c r="B4981" s="502" t="s">
        <v>18</v>
      </c>
      <c r="C4981" s="149">
        <v>66486</v>
      </c>
      <c r="D4981" s="157">
        <v>5230</v>
      </c>
      <c r="E4981" s="157">
        <v>67286</v>
      </c>
      <c r="F4981" s="542" t="s">
        <v>705</v>
      </c>
      <c r="G4981" s="551"/>
      <c r="H4981" s="96">
        <v>2115</v>
      </c>
      <c r="I4981" s="154"/>
      <c r="J4981" s="154"/>
      <c r="K4981" s="556"/>
      <c r="L4981" s="558"/>
      <c r="M4981" s="558"/>
      <c r="N4981" s="557"/>
      <c r="O4981" s="154"/>
      <c r="P4981" s="499" t="s">
        <v>27</v>
      </c>
      <c r="Q4981" s="99"/>
    </row>
    <row r="4982" spans="1:17" x14ac:dyDescent="0.15">
      <c r="A4982" s="514"/>
      <c r="B4982" s="502"/>
      <c r="C4982" s="149">
        <v>66786</v>
      </c>
      <c r="D4982" s="157">
        <v>5230</v>
      </c>
      <c r="E4982" s="157">
        <v>66486</v>
      </c>
      <c r="F4982" s="542" t="s">
        <v>705</v>
      </c>
      <c r="G4982" s="551"/>
      <c r="H4982" s="96">
        <v>2145</v>
      </c>
      <c r="I4982" s="154"/>
      <c r="J4982" s="154"/>
      <c r="K4982" s="556"/>
      <c r="L4982" s="558"/>
      <c r="M4982" s="558"/>
      <c r="N4982" s="557"/>
      <c r="O4982" s="154"/>
      <c r="P4982" s="500"/>
      <c r="Q4982" s="99"/>
    </row>
    <row r="4983" spans="1:17" x14ac:dyDescent="0.15">
      <c r="A4983" s="515"/>
      <c r="B4983" s="502"/>
      <c r="C4983" s="149">
        <v>67086</v>
      </c>
      <c r="D4983" s="157">
        <v>5230</v>
      </c>
      <c r="E4983" s="157">
        <v>66786</v>
      </c>
      <c r="F4983" s="542" t="s">
        <v>705</v>
      </c>
      <c r="G4983" s="551"/>
      <c r="H4983" s="96">
        <v>2175</v>
      </c>
      <c r="I4983" s="154"/>
      <c r="J4983" s="154"/>
      <c r="K4983" s="556"/>
      <c r="L4983" s="558"/>
      <c r="M4983" s="558"/>
      <c r="N4983" s="557"/>
      <c r="O4983" s="154"/>
      <c r="P4983" s="501" t="s">
        <v>27</v>
      </c>
      <c r="Q4983" s="99"/>
    </row>
    <row r="4984" spans="1:17" x14ac:dyDescent="0.15">
      <c r="A4984" s="477" t="s">
        <v>94</v>
      </c>
      <c r="B4984" s="516"/>
      <c r="C4984" s="516"/>
      <c r="D4984" s="516"/>
      <c r="E4984" s="516"/>
      <c r="F4984" s="516"/>
      <c r="G4984" s="516"/>
      <c r="H4984" s="516"/>
      <c r="I4984" s="516"/>
      <c r="J4984" s="516"/>
      <c r="K4984" s="516"/>
      <c r="L4984" s="516"/>
      <c r="M4984" s="516"/>
      <c r="N4984" s="516"/>
      <c r="O4984" s="516"/>
      <c r="P4984" s="516"/>
      <c r="Q4984" s="517"/>
    </row>
    <row r="4985" spans="1:17" x14ac:dyDescent="0.15">
      <c r="A4985" s="479" t="s">
        <v>316</v>
      </c>
      <c r="B4985" s="518"/>
      <c r="C4985" s="518"/>
      <c r="D4985" s="518"/>
      <c r="E4985" s="518"/>
      <c r="F4985" s="518"/>
      <c r="G4985" s="518"/>
      <c r="H4985" s="518"/>
      <c r="I4985" s="518"/>
      <c r="J4985" s="518"/>
      <c r="K4985" s="518"/>
      <c r="L4985" s="518"/>
      <c r="M4985" s="518"/>
      <c r="N4985" s="518"/>
      <c r="O4985" s="518"/>
      <c r="P4985" s="518"/>
      <c r="Q4985" s="519"/>
    </row>
    <row r="4986" spans="1:17" x14ac:dyDescent="0.15">
      <c r="A4986" s="479" t="s">
        <v>111</v>
      </c>
      <c r="B4986" s="518"/>
      <c r="C4986" s="518"/>
      <c r="D4986" s="518"/>
      <c r="E4986" s="518"/>
      <c r="F4986" s="518"/>
      <c r="G4986" s="518"/>
      <c r="H4986" s="518"/>
      <c r="I4986" s="518"/>
      <c r="J4986" s="518"/>
      <c r="K4986" s="518"/>
      <c r="L4986" s="518"/>
      <c r="M4986" s="518"/>
      <c r="N4986" s="518"/>
      <c r="O4986" s="518"/>
      <c r="P4986" s="518"/>
      <c r="Q4986" s="519"/>
    </row>
    <row r="4987" spans="1:17" x14ac:dyDescent="0.15">
      <c r="A4987" s="461" t="s">
        <v>112</v>
      </c>
      <c r="B4987" s="523"/>
      <c r="C4987" s="523"/>
      <c r="D4987" s="523"/>
      <c r="E4987" s="523"/>
      <c r="F4987" s="523"/>
      <c r="G4987" s="523"/>
      <c r="H4987" s="523"/>
      <c r="I4987" s="523"/>
      <c r="J4987" s="523"/>
      <c r="K4987" s="523"/>
      <c r="L4987" s="523"/>
      <c r="M4987" s="523"/>
      <c r="N4987" s="523"/>
      <c r="O4987" s="523"/>
      <c r="P4987" s="523"/>
      <c r="Q4987" s="524"/>
    </row>
    <row r="4988" spans="1:17" x14ac:dyDescent="0.15">
      <c r="A4988" s="140" t="s">
        <v>418</v>
      </c>
      <c r="B4988" s="90"/>
      <c r="C4988" s="140">
        <f>C4968+1</f>
        <v>782</v>
      </c>
      <c r="N4988" s="90"/>
      <c r="O4988" s="90"/>
      <c r="P4988" s="90"/>
      <c r="Q4988" s="90"/>
    </row>
    <row r="4989" spans="1:17" x14ac:dyDescent="0.15">
      <c r="A4989" s="553" t="s">
        <v>1213</v>
      </c>
      <c r="B4989" s="553"/>
      <c r="C4989" s="553"/>
      <c r="D4989" s="553"/>
      <c r="E4989" s="553"/>
      <c r="F4989" s="553"/>
      <c r="G4989" s="553"/>
      <c r="H4989" s="553"/>
      <c r="I4989" s="553"/>
      <c r="J4989" s="553"/>
      <c r="K4989" s="553"/>
      <c r="L4989" s="553"/>
      <c r="M4989" s="553"/>
      <c r="N4989" s="553"/>
      <c r="O4989" s="553"/>
      <c r="P4989" s="553"/>
      <c r="Q4989" s="553"/>
    </row>
    <row r="4990" spans="1:17" x14ac:dyDescent="0.15">
      <c r="A4990" s="553" t="s">
        <v>749</v>
      </c>
      <c r="B4990" s="553"/>
      <c r="C4990" s="553"/>
      <c r="D4990" s="553"/>
      <c r="E4990" s="553"/>
      <c r="F4990" s="553"/>
      <c r="G4990" s="553"/>
      <c r="H4990" s="553"/>
      <c r="I4990" s="553"/>
      <c r="J4990" s="553"/>
      <c r="K4990" s="553"/>
      <c r="L4990" s="553"/>
      <c r="M4990" s="553"/>
      <c r="N4990" s="553"/>
      <c r="O4990" s="553"/>
      <c r="P4990" s="553"/>
      <c r="Q4990" s="553"/>
    </row>
    <row r="4991" spans="1:17" s="91" customFormat="1" ht="97.5" customHeight="1" x14ac:dyDescent="0.25">
      <c r="A4991" s="184" t="s">
        <v>152</v>
      </c>
      <c r="B4991" s="185" t="s">
        <v>56</v>
      </c>
      <c r="C4991" s="184" t="s">
        <v>124</v>
      </c>
      <c r="D4991" s="184" t="s">
        <v>700</v>
      </c>
      <c r="E4991" s="184" t="s">
        <v>701</v>
      </c>
      <c r="F4991" s="559" t="s">
        <v>324</v>
      </c>
      <c r="G4991" s="560"/>
      <c r="H4991" s="185" t="s">
        <v>702</v>
      </c>
      <c r="I4991" s="93" t="s">
        <v>966</v>
      </c>
      <c r="J4991" s="93" t="s">
        <v>1409</v>
      </c>
      <c r="K4991" s="559" t="s">
        <v>1408</v>
      </c>
      <c r="L4991" s="561"/>
      <c r="M4991" s="561"/>
      <c r="N4991" s="560"/>
      <c r="O4991" s="93" t="s">
        <v>968</v>
      </c>
      <c r="P4991" s="93" t="s">
        <v>1239</v>
      </c>
      <c r="Q4991" s="93" t="s">
        <v>26</v>
      </c>
    </row>
    <row r="4992" spans="1:17" ht="9" customHeight="1" x14ac:dyDescent="0.15">
      <c r="A4992" s="507" t="s">
        <v>170</v>
      </c>
      <c r="B4992" s="502" t="s">
        <v>18</v>
      </c>
      <c r="C4992" s="149">
        <v>66486</v>
      </c>
      <c r="D4992" s="157">
        <v>5230</v>
      </c>
      <c r="E4992" s="157">
        <v>67286</v>
      </c>
      <c r="F4992" s="542" t="s">
        <v>705</v>
      </c>
      <c r="G4992" s="551"/>
      <c r="H4992" s="157">
        <v>751</v>
      </c>
      <c r="I4992" s="157"/>
      <c r="J4992" s="154"/>
      <c r="K4992" s="556"/>
      <c r="L4992" s="558"/>
      <c r="M4992" s="558"/>
      <c r="N4992" s="557"/>
      <c r="O4992" s="154"/>
      <c r="P4992" s="499" t="s">
        <v>27</v>
      </c>
      <c r="Q4992" s="99"/>
    </row>
    <row r="4993" spans="1:17" x14ac:dyDescent="0.15">
      <c r="A4993" s="514"/>
      <c r="B4993" s="502"/>
      <c r="C4993" s="149">
        <v>66786</v>
      </c>
      <c r="D4993" s="157">
        <v>5230</v>
      </c>
      <c r="E4993" s="157">
        <v>66486</v>
      </c>
      <c r="F4993" s="542" t="s">
        <v>705</v>
      </c>
      <c r="G4993" s="551"/>
      <c r="H4993" s="157">
        <v>751</v>
      </c>
      <c r="I4993" s="157"/>
      <c r="J4993" s="154"/>
      <c r="K4993" s="556"/>
      <c r="L4993" s="558"/>
      <c r="M4993" s="558"/>
      <c r="N4993" s="557"/>
      <c r="O4993" s="154"/>
      <c r="P4993" s="500"/>
      <c r="Q4993" s="99"/>
    </row>
    <row r="4994" spans="1:17" ht="9" customHeight="1" x14ac:dyDescent="0.15">
      <c r="A4994" s="514"/>
      <c r="B4994" s="502"/>
      <c r="C4994" s="149">
        <v>67086</v>
      </c>
      <c r="D4994" s="157">
        <v>5230</v>
      </c>
      <c r="E4994" s="157">
        <v>66786</v>
      </c>
      <c r="F4994" s="542" t="s">
        <v>705</v>
      </c>
      <c r="G4994" s="551"/>
      <c r="H4994" s="157">
        <v>751</v>
      </c>
      <c r="I4994" s="157"/>
      <c r="J4994" s="154"/>
      <c r="K4994" s="556"/>
      <c r="L4994" s="558"/>
      <c r="M4994" s="558"/>
      <c r="N4994" s="557"/>
      <c r="O4994" s="154"/>
      <c r="P4994" s="501" t="s">
        <v>27</v>
      </c>
      <c r="Q4994" s="99"/>
    </row>
    <row r="4995" spans="1:17" ht="9" customHeight="1" x14ac:dyDescent="0.15">
      <c r="A4995" s="514"/>
      <c r="B4995" s="502" t="s">
        <v>54</v>
      </c>
      <c r="C4995" s="149">
        <v>66486</v>
      </c>
      <c r="D4995" s="157">
        <v>5230</v>
      </c>
      <c r="E4995" s="157">
        <v>67286</v>
      </c>
      <c r="F4995" s="542" t="s">
        <v>705</v>
      </c>
      <c r="G4995" s="551"/>
      <c r="H4995" s="157">
        <v>751</v>
      </c>
      <c r="I4995" s="157"/>
      <c r="J4995" s="154"/>
      <c r="K4995" s="556"/>
      <c r="L4995" s="558"/>
      <c r="M4995" s="558"/>
      <c r="N4995" s="557"/>
      <c r="O4995" s="154"/>
      <c r="P4995" s="499" t="s">
        <v>27</v>
      </c>
      <c r="Q4995" s="99"/>
    </row>
    <row r="4996" spans="1:17" x14ac:dyDescent="0.15">
      <c r="A4996" s="514"/>
      <c r="B4996" s="502"/>
      <c r="C4996" s="149">
        <v>66786</v>
      </c>
      <c r="D4996" s="157">
        <v>5230</v>
      </c>
      <c r="E4996" s="157">
        <v>66486</v>
      </c>
      <c r="F4996" s="542" t="s">
        <v>705</v>
      </c>
      <c r="G4996" s="551"/>
      <c r="H4996" s="157">
        <v>751</v>
      </c>
      <c r="I4996" s="157"/>
      <c r="J4996" s="154"/>
      <c r="K4996" s="556"/>
      <c r="L4996" s="558"/>
      <c r="M4996" s="558"/>
      <c r="N4996" s="557"/>
      <c r="O4996" s="154"/>
      <c r="P4996" s="500"/>
      <c r="Q4996" s="99"/>
    </row>
    <row r="4997" spans="1:17" ht="9" customHeight="1" x14ac:dyDescent="0.15">
      <c r="A4997" s="514"/>
      <c r="B4997" s="502"/>
      <c r="C4997" s="149">
        <v>67086</v>
      </c>
      <c r="D4997" s="157">
        <v>5230</v>
      </c>
      <c r="E4997" s="157">
        <v>66786</v>
      </c>
      <c r="F4997" s="542" t="s">
        <v>705</v>
      </c>
      <c r="G4997" s="551"/>
      <c r="H4997" s="157">
        <v>751</v>
      </c>
      <c r="I4997" s="157"/>
      <c r="J4997" s="154"/>
      <c r="K4997" s="556"/>
      <c r="L4997" s="558"/>
      <c r="M4997" s="558"/>
      <c r="N4997" s="557"/>
      <c r="O4997" s="154"/>
      <c r="P4997" s="500" t="s">
        <v>27</v>
      </c>
      <c r="Q4997" s="99"/>
    </row>
    <row r="4998" spans="1:17" ht="9" customHeight="1" x14ac:dyDescent="0.15">
      <c r="A4998" s="514"/>
      <c r="B4998" s="502" t="s">
        <v>9</v>
      </c>
      <c r="C4998" s="149">
        <v>66486</v>
      </c>
      <c r="D4998" s="157">
        <v>5230</v>
      </c>
      <c r="E4998" s="157">
        <v>67286</v>
      </c>
      <c r="F4998" s="542" t="s">
        <v>705</v>
      </c>
      <c r="G4998" s="551"/>
      <c r="H4998" s="157">
        <v>751</v>
      </c>
      <c r="I4998" s="157"/>
      <c r="J4998" s="154"/>
      <c r="K4998" s="556"/>
      <c r="L4998" s="558"/>
      <c r="M4998" s="558"/>
      <c r="N4998" s="557"/>
      <c r="O4998" s="154"/>
      <c r="P4998" s="554"/>
      <c r="Q4998" s="99"/>
    </row>
    <row r="4999" spans="1:17" x14ac:dyDescent="0.15">
      <c r="A4999" s="514"/>
      <c r="B4999" s="502"/>
      <c r="C4999" s="149">
        <v>66786</v>
      </c>
      <c r="D4999" s="157">
        <v>5230</v>
      </c>
      <c r="E4999" s="157">
        <v>66486</v>
      </c>
      <c r="F4999" s="542" t="s">
        <v>705</v>
      </c>
      <c r="G4999" s="551"/>
      <c r="H4999" s="157">
        <v>751</v>
      </c>
      <c r="I4999" s="157"/>
      <c r="J4999" s="154"/>
      <c r="K4999" s="556"/>
      <c r="L4999" s="558"/>
      <c r="M4999" s="558"/>
      <c r="N4999" s="557"/>
      <c r="O4999" s="154"/>
      <c r="P4999" s="554"/>
      <c r="Q4999" s="99"/>
    </row>
    <row r="5000" spans="1:17" ht="9" customHeight="1" x14ac:dyDescent="0.15">
      <c r="A5000" s="514"/>
      <c r="B5000" s="502"/>
      <c r="C5000" s="149">
        <v>67086</v>
      </c>
      <c r="D5000" s="157">
        <v>5230</v>
      </c>
      <c r="E5000" s="157">
        <v>66786</v>
      </c>
      <c r="F5000" s="542" t="s">
        <v>705</v>
      </c>
      <c r="G5000" s="551"/>
      <c r="H5000" s="157">
        <v>751</v>
      </c>
      <c r="I5000" s="157"/>
      <c r="J5000" s="154"/>
      <c r="K5000" s="556"/>
      <c r="L5000" s="558"/>
      <c r="M5000" s="558"/>
      <c r="N5000" s="557"/>
      <c r="O5000" s="154"/>
      <c r="P5000" s="555"/>
      <c r="Q5000" s="99"/>
    </row>
    <row r="5001" spans="1:17" ht="9" customHeight="1" x14ac:dyDescent="0.15">
      <c r="A5001" s="507" t="s">
        <v>171</v>
      </c>
      <c r="B5001" s="502" t="s">
        <v>18</v>
      </c>
      <c r="C5001" s="149">
        <v>66486</v>
      </c>
      <c r="D5001" s="157">
        <v>5230</v>
      </c>
      <c r="E5001" s="157">
        <v>67286</v>
      </c>
      <c r="F5001" s="542" t="s">
        <v>705</v>
      </c>
      <c r="G5001" s="551"/>
      <c r="H5001" s="157">
        <v>751</v>
      </c>
      <c r="I5001" s="157"/>
      <c r="J5001" s="154"/>
      <c r="K5001" s="556"/>
      <c r="L5001" s="558"/>
      <c r="M5001" s="558"/>
      <c r="N5001" s="557"/>
      <c r="O5001" s="154"/>
      <c r="P5001" s="499" t="s">
        <v>27</v>
      </c>
      <c r="Q5001" s="99"/>
    </row>
    <row r="5002" spans="1:17" x14ac:dyDescent="0.15">
      <c r="A5002" s="514"/>
      <c r="B5002" s="502"/>
      <c r="C5002" s="149">
        <v>66786</v>
      </c>
      <c r="D5002" s="157">
        <v>5230</v>
      </c>
      <c r="E5002" s="157">
        <v>66486</v>
      </c>
      <c r="F5002" s="542" t="s">
        <v>705</v>
      </c>
      <c r="G5002" s="551"/>
      <c r="H5002" s="157">
        <v>751</v>
      </c>
      <c r="I5002" s="157"/>
      <c r="J5002" s="154"/>
      <c r="K5002" s="556"/>
      <c r="L5002" s="558"/>
      <c r="M5002" s="558"/>
      <c r="N5002" s="557"/>
      <c r="O5002" s="154"/>
      <c r="P5002" s="500"/>
      <c r="Q5002" s="99"/>
    </row>
    <row r="5003" spans="1:17" ht="9" customHeight="1" x14ac:dyDescent="0.15">
      <c r="A5003" s="515"/>
      <c r="B5003" s="502"/>
      <c r="C5003" s="149">
        <v>67086</v>
      </c>
      <c r="D5003" s="157">
        <v>5230</v>
      </c>
      <c r="E5003" s="157">
        <v>66786</v>
      </c>
      <c r="F5003" s="542" t="s">
        <v>705</v>
      </c>
      <c r="G5003" s="551"/>
      <c r="H5003" s="157">
        <v>751</v>
      </c>
      <c r="I5003" s="157"/>
      <c r="J5003" s="154"/>
      <c r="K5003" s="556"/>
      <c r="L5003" s="558"/>
      <c r="M5003" s="558"/>
      <c r="N5003" s="557"/>
      <c r="O5003" s="154"/>
      <c r="P5003" s="501" t="s">
        <v>27</v>
      </c>
      <c r="Q5003" s="99"/>
    </row>
    <row r="5004" spans="1:17" x14ac:dyDescent="0.15">
      <c r="A5004" s="477" t="s">
        <v>94</v>
      </c>
      <c r="B5004" s="516"/>
      <c r="C5004" s="516"/>
      <c r="D5004" s="516"/>
      <c r="E5004" s="516"/>
      <c r="F5004" s="516"/>
      <c r="G5004" s="516"/>
      <c r="H5004" s="516"/>
      <c r="I5004" s="516"/>
      <c r="J5004" s="516"/>
      <c r="K5004" s="516"/>
      <c r="L5004" s="516"/>
      <c r="M5004" s="516"/>
      <c r="N5004" s="516"/>
      <c r="O5004" s="516"/>
      <c r="P5004" s="516"/>
      <c r="Q5004" s="517"/>
    </row>
    <row r="5005" spans="1:17" x14ac:dyDescent="0.15">
      <c r="A5005" s="479" t="s">
        <v>316</v>
      </c>
      <c r="B5005" s="518"/>
      <c r="C5005" s="518"/>
      <c r="D5005" s="518"/>
      <c r="E5005" s="518"/>
      <c r="F5005" s="518"/>
      <c r="G5005" s="518"/>
      <c r="H5005" s="518"/>
      <c r="I5005" s="518"/>
      <c r="J5005" s="518"/>
      <c r="K5005" s="518"/>
      <c r="L5005" s="518"/>
      <c r="M5005" s="518"/>
      <c r="N5005" s="518"/>
      <c r="O5005" s="518"/>
      <c r="P5005" s="518"/>
      <c r="Q5005" s="519"/>
    </row>
    <row r="5006" spans="1:17" x14ac:dyDescent="0.15">
      <c r="A5006" s="479" t="s">
        <v>111</v>
      </c>
      <c r="B5006" s="518"/>
      <c r="C5006" s="518"/>
      <c r="D5006" s="518"/>
      <c r="E5006" s="518"/>
      <c r="F5006" s="518"/>
      <c r="G5006" s="518"/>
      <c r="H5006" s="518"/>
      <c r="I5006" s="518"/>
      <c r="J5006" s="518"/>
      <c r="K5006" s="518"/>
      <c r="L5006" s="518"/>
      <c r="M5006" s="518"/>
      <c r="N5006" s="518"/>
      <c r="O5006" s="518"/>
      <c r="P5006" s="518"/>
      <c r="Q5006" s="519"/>
    </row>
    <row r="5007" spans="1:17" x14ac:dyDescent="0.15">
      <c r="A5007" s="461" t="s">
        <v>112</v>
      </c>
      <c r="B5007" s="523"/>
      <c r="C5007" s="523"/>
      <c r="D5007" s="523"/>
      <c r="E5007" s="523"/>
      <c r="F5007" s="523"/>
      <c r="G5007" s="523"/>
      <c r="H5007" s="523"/>
      <c r="I5007" s="523"/>
      <c r="J5007" s="523"/>
      <c r="K5007" s="523"/>
      <c r="L5007" s="523"/>
      <c r="M5007" s="523"/>
      <c r="N5007" s="523"/>
      <c r="O5007" s="523"/>
      <c r="P5007" s="523"/>
      <c r="Q5007" s="524"/>
    </row>
    <row r="5008" spans="1:17" x14ac:dyDescent="0.15">
      <c r="A5008" s="140" t="s">
        <v>418</v>
      </c>
      <c r="B5008" s="90"/>
      <c r="C5008" s="140">
        <f>C4988+1</f>
        <v>783</v>
      </c>
      <c r="N5008" s="90"/>
      <c r="O5008" s="90"/>
      <c r="P5008" s="90"/>
      <c r="Q5008" s="90"/>
    </row>
    <row r="5009" spans="1:17" x14ac:dyDescent="0.15">
      <c r="A5009" s="553" t="s">
        <v>1214</v>
      </c>
      <c r="B5009" s="553"/>
      <c r="C5009" s="553"/>
      <c r="D5009" s="553"/>
      <c r="E5009" s="553"/>
      <c r="F5009" s="553"/>
      <c r="G5009" s="553"/>
      <c r="H5009" s="553"/>
      <c r="I5009" s="553"/>
      <c r="J5009" s="553"/>
      <c r="K5009" s="553"/>
      <c r="L5009" s="553"/>
      <c r="M5009" s="553"/>
      <c r="N5009" s="553"/>
      <c r="O5009" s="553"/>
      <c r="P5009" s="553"/>
      <c r="Q5009" s="553"/>
    </row>
    <row r="5010" spans="1:17" x14ac:dyDescent="0.15">
      <c r="A5010" s="553" t="s">
        <v>749</v>
      </c>
      <c r="B5010" s="553"/>
      <c r="C5010" s="553"/>
      <c r="D5010" s="553"/>
      <c r="E5010" s="553"/>
      <c r="F5010" s="553"/>
      <c r="G5010" s="553"/>
      <c r="H5010" s="553"/>
      <c r="I5010" s="553"/>
      <c r="J5010" s="553"/>
      <c r="K5010" s="553"/>
      <c r="L5010" s="553"/>
      <c r="M5010" s="553"/>
      <c r="N5010" s="553"/>
      <c r="O5010" s="553"/>
      <c r="P5010" s="553"/>
      <c r="Q5010" s="553"/>
    </row>
    <row r="5011" spans="1:17" s="91" customFormat="1" ht="97.5" customHeight="1" x14ac:dyDescent="0.25">
      <c r="A5011" s="186" t="s">
        <v>152</v>
      </c>
      <c r="B5011" s="187" t="s">
        <v>56</v>
      </c>
      <c r="C5011" s="186" t="s">
        <v>124</v>
      </c>
      <c r="D5011" s="186" t="s">
        <v>700</v>
      </c>
      <c r="E5011" s="186" t="s">
        <v>701</v>
      </c>
      <c r="F5011" s="559" t="s">
        <v>325</v>
      </c>
      <c r="G5011" s="560"/>
      <c r="H5011" s="187" t="s">
        <v>703</v>
      </c>
      <c r="I5011" s="93" t="s">
        <v>967</v>
      </c>
      <c r="J5011" s="93" t="s">
        <v>1409</v>
      </c>
      <c r="K5011" s="559" t="s">
        <v>1408</v>
      </c>
      <c r="L5011" s="561"/>
      <c r="M5011" s="561"/>
      <c r="N5011" s="560"/>
      <c r="O5011" s="93" t="s">
        <v>969</v>
      </c>
      <c r="P5011" s="93" t="s">
        <v>1240</v>
      </c>
      <c r="Q5011" s="93" t="s">
        <v>26</v>
      </c>
    </row>
    <row r="5012" spans="1:17" ht="9" customHeight="1" x14ac:dyDescent="0.15">
      <c r="A5012" s="507" t="s">
        <v>170</v>
      </c>
      <c r="B5012" s="502" t="s">
        <v>18</v>
      </c>
      <c r="C5012" s="149">
        <v>66486</v>
      </c>
      <c r="D5012" s="157">
        <v>5230</v>
      </c>
      <c r="E5012" s="157">
        <v>67286</v>
      </c>
      <c r="F5012" s="542" t="s">
        <v>705</v>
      </c>
      <c r="G5012" s="551"/>
      <c r="H5012" s="96">
        <v>2195</v>
      </c>
      <c r="I5012" s="157"/>
      <c r="J5012" s="157"/>
      <c r="K5012" s="556"/>
      <c r="L5012" s="558"/>
      <c r="M5012" s="558"/>
      <c r="N5012" s="557"/>
      <c r="O5012" s="154"/>
      <c r="P5012" s="499" t="s">
        <v>27</v>
      </c>
      <c r="Q5012" s="99"/>
    </row>
    <row r="5013" spans="1:17" ht="9" customHeight="1" x14ac:dyDescent="0.15">
      <c r="A5013" s="514"/>
      <c r="B5013" s="502"/>
      <c r="C5013" s="149">
        <v>66486</v>
      </c>
      <c r="D5013" s="157">
        <v>5230</v>
      </c>
      <c r="E5013" s="157">
        <v>67086</v>
      </c>
      <c r="F5013" s="542" t="s">
        <v>705</v>
      </c>
      <c r="G5013" s="551"/>
      <c r="H5013" s="96">
        <v>2175</v>
      </c>
      <c r="I5013" s="157"/>
      <c r="J5013" s="157"/>
      <c r="K5013" s="556"/>
      <c r="L5013" s="558"/>
      <c r="M5013" s="558"/>
      <c r="N5013" s="557"/>
      <c r="O5013" s="154"/>
      <c r="P5013" s="500" t="s">
        <v>27</v>
      </c>
      <c r="Q5013" s="99"/>
    </row>
    <row r="5014" spans="1:17" x14ac:dyDescent="0.15">
      <c r="A5014" s="514"/>
      <c r="B5014" s="502"/>
      <c r="C5014" s="149">
        <v>66786</v>
      </c>
      <c r="D5014" s="157">
        <v>5230</v>
      </c>
      <c r="E5014" s="157">
        <v>66486</v>
      </c>
      <c r="F5014" s="542" t="s">
        <v>705</v>
      </c>
      <c r="G5014" s="551"/>
      <c r="H5014" s="96">
        <v>2115</v>
      </c>
      <c r="I5014" s="157"/>
      <c r="J5014" s="157"/>
      <c r="K5014" s="556"/>
      <c r="L5014" s="558"/>
      <c r="M5014" s="558"/>
      <c r="N5014" s="557"/>
      <c r="O5014" s="154"/>
      <c r="P5014" s="500"/>
      <c r="Q5014" s="99"/>
    </row>
    <row r="5015" spans="1:17" ht="9" customHeight="1" x14ac:dyDescent="0.15">
      <c r="A5015" s="514"/>
      <c r="B5015" s="502"/>
      <c r="C5015" s="149">
        <v>67086</v>
      </c>
      <c r="D5015" s="157">
        <v>5230</v>
      </c>
      <c r="E5015" s="157">
        <v>66786</v>
      </c>
      <c r="F5015" s="542" t="s">
        <v>705</v>
      </c>
      <c r="G5015" s="551"/>
      <c r="H5015" s="96">
        <v>2145</v>
      </c>
      <c r="I5015" s="157"/>
      <c r="J5015" s="157"/>
      <c r="K5015" s="556"/>
      <c r="L5015" s="558"/>
      <c r="M5015" s="558"/>
      <c r="N5015" s="557"/>
      <c r="O5015" s="154"/>
      <c r="P5015" s="501" t="s">
        <v>27</v>
      </c>
      <c r="Q5015" s="99"/>
    </row>
    <row r="5016" spans="1:17" ht="9" customHeight="1" x14ac:dyDescent="0.15">
      <c r="A5016" s="514"/>
      <c r="B5016" s="502" t="s">
        <v>54</v>
      </c>
      <c r="C5016" s="149">
        <v>66486</v>
      </c>
      <c r="D5016" s="157">
        <v>5230</v>
      </c>
      <c r="E5016" s="157">
        <v>67286</v>
      </c>
      <c r="F5016" s="542" t="s">
        <v>705</v>
      </c>
      <c r="G5016" s="551"/>
      <c r="H5016" s="96">
        <v>2195</v>
      </c>
      <c r="I5016" s="157"/>
      <c r="J5016" s="157"/>
      <c r="K5016" s="556"/>
      <c r="L5016" s="558"/>
      <c r="M5016" s="558"/>
      <c r="N5016" s="557"/>
      <c r="O5016" s="154"/>
      <c r="P5016" s="499" t="s">
        <v>27</v>
      </c>
      <c r="Q5016" s="99"/>
    </row>
    <row r="5017" spans="1:17" ht="9" customHeight="1" x14ac:dyDescent="0.15">
      <c r="A5017" s="514"/>
      <c r="B5017" s="502"/>
      <c r="C5017" s="149">
        <v>66486</v>
      </c>
      <c r="D5017" s="157">
        <v>5230</v>
      </c>
      <c r="E5017" s="157">
        <v>67086</v>
      </c>
      <c r="F5017" s="542" t="s">
        <v>705</v>
      </c>
      <c r="G5017" s="551"/>
      <c r="H5017" s="96">
        <v>2175</v>
      </c>
      <c r="I5017" s="157"/>
      <c r="J5017" s="157"/>
      <c r="K5017" s="556"/>
      <c r="L5017" s="558"/>
      <c r="M5017" s="558"/>
      <c r="N5017" s="557"/>
      <c r="O5017" s="154"/>
      <c r="P5017" s="500" t="s">
        <v>27</v>
      </c>
      <c r="Q5017" s="99"/>
    </row>
    <row r="5018" spans="1:17" x14ac:dyDescent="0.15">
      <c r="A5018" s="514"/>
      <c r="B5018" s="502"/>
      <c r="C5018" s="149">
        <v>66786</v>
      </c>
      <c r="D5018" s="157">
        <v>5230</v>
      </c>
      <c r="E5018" s="157">
        <v>66486</v>
      </c>
      <c r="F5018" s="542" t="s">
        <v>705</v>
      </c>
      <c r="G5018" s="551"/>
      <c r="H5018" s="96">
        <v>2115</v>
      </c>
      <c r="I5018" s="157"/>
      <c r="J5018" s="157"/>
      <c r="K5018" s="556"/>
      <c r="L5018" s="558"/>
      <c r="M5018" s="558"/>
      <c r="N5018" s="557"/>
      <c r="O5018" s="154"/>
      <c r="P5018" s="500"/>
      <c r="Q5018" s="99"/>
    </row>
    <row r="5019" spans="1:17" ht="9" customHeight="1" x14ac:dyDescent="0.15">
      <c r="A5019" s="514"/>
      <c r="B5019" s="502"/>
      <c r="C5019" s="149">
        <v>67086</v>
      </c>
      <c r="D5019" s="157">
        <v>5230</v>
      </c>
      <c r="E5019" s="157">
        <v>66786</v>
      </c>
      <c r="F5019" s="542" t="s">
        <v>705</v>
      </c>
      <c r="G5019" s="551"/>
      <c r="H5019" s="96">
        <v>2145</v>
      </c>
      <c r="I5019" s="157"/>
      <c r="J5019" s="157"/>
      <c r="K5019" s="556"/>
      <c r="L5019" s="558"/>
      <c r="M5019" s="558"/>
      <c r="N5019" s="557"/>
      <c r="O5019" s="154"/>
      <c r="P5019" s="500" t="s">
        <v>27</v>
      </c>
      <c r="Q5019" s="99"/>
    </row>
    <row r="5020" spans="1:17" ht="9" customHeight="1" x14ac:dyDescent="0.15">
      <c r="A5020" s="514"/>
      <c r="B5020" s="502" t="s">
        <v>9</v>
      </c>
      <c r="C5020" s="149">
        <v>66486</v>
      </c>
      <c r="D5020" s="157">
        <v>5230</v>
      </c>
      <c r="E5020" s="157">
        <v>67286</v>
      </c>
      <c r="F5020" s="542" t="s">
        <v>705</v>
      </c>
      <c r="G5020" s="551"/>
      <c r="H5020" s="96">
        <v>2195</v>
      </c>
      <c r="I5020" s="157"/>
      <c r="J5020" s="157"/>
      <c r="K5020" s="556"/>
      <c r="L5020" s="558"/>
      <c r="M5020" s="558"/>
      <c r="N5020" s="557"/>
      <c r="O5020" s="154"/>
      <c r="P5020" s="554"/>
      <c r="Q5020" s="99"/>
    </row>
    <row r="5021" spans="1:17" ht="9" customHeight="1" x14ac:dyDescent="0.15">
      <c r="A5021" s="514"/>
      <c r="B5021" s="502"/>
      <c r="C5021" s="149">
        <v>66486</v>
      </c>
      <c r="D5021" s="157">
        <v>5230</v>
      </c>
      <c r="E5021" s="157">
        <v>67086</v>
      </c>
      <c r="F5021" s="542" t="s">
        <v>705</v>
      </c>
      <c r="G5021" s="551"/>
      <c r="H5021" s="96">
        <v>2175</v>
      </c>
      <c r="I5021" s="157"/>
      <c r="J5021" s="157"/>
      <c r="K5021" s="556"/>
      <c r="L5021" s="558"/>
      <c r="M5021" s="558"/>
      <c r="N5021" s="557"/>
      <c r="O5021" s="154"/>
      <c r="P5021" s="554"/>
      <c r="Q5021" s="99"/>
    </row>
    <row r="5022" spans="1:17" x14ac:dyDescent="0.15">
      <c r="A5022" s="514"/>
      <c r="B5022" s="502"/>
      <c r="C5022" s="149">
        <v>66786</v>
      </c>
      <c r="D5022" s="157">
        <v>5230</v>
      </c>
      <c r="E5022" s="157">
        <v>66486</v>
      </c>
      <c r="F5022" s="542" t="s">
        <v>705</v>
      </c>
      <c r="G5022" s="551"/>
      <c r="H5022" s="96">
        <v>2115</v>
      </c>
      <c r="I5022" s="157"/>
      <c r="J5022" s="157"/>
      <c r="K5022" s="556"/>
      <c r="L5022" s="558"/>
      <c r="M5022" s="558"/>
      <c r="N5022" s="557"/>
      <c r="O5022" s="154"/>
      <c r="P5022" s="554"/>
      <c r="Q5022" s="99"/>
    </row>
    <row r="5023" spans="1:17" ht="9" customHeight="1" x14ac:dyDescent="0.15">
      <c r="A5023" s="514"/>
      <c r="B5023" s="502"/>
      <c r="C5023" s="149">
        <v>67086</v>
      </c>
      <c r="D5023" s="157">
        <v>5230</v>
      </c>
      <c r="E5023" s="157">
        <v>66786</v>
      </c>
      <c r="F5023" s="542" t="s">
        <v>705</v>
      </c>
      <c r="G5023" s="551"/>
      <c r="H5023" s="96">
        <v>2145</v>
      </c>
      <c r="I5023" s="157"/>
      <c r="J5023" s="157"/>
      <c r="K5023" s="556"/>
      <c r="L5023" s="558"/>
      <c r="M5023" s="558"/>
      <c r="N5023" s="557"/>
      <c r="O5023" s="154"/>
      <c r="P5023" s="555"/>
      <c r="Q5023" s="99"/>
    </row>
    <row r="5024" spans="1:17" ht="9" customHeight="1" x14ac:dyDescent="0.15">
      <c r="A5024" s="507" t="s">
        <v>171</v>
      </c>
      <c r="B5024" s="502" t="s">
        <v>18</v>
      </c>
      <c r="C5024" s="149">
        <v>66486</v>
      </c>
      <c r="D5024" s="157">
        <v>5230</v>
      </c>
      <c r="E5024" s="157">
        <v>67286</v>
      </c>
      <c r="F5024" s="542" t="s">
        <v>705</v>
      </c>
      <c r="G5024" s="551"/>
      <c r="H5024" s="96">
        <v>2195</v>
      </c>
      <c r="I5024" s="157"/>
      <c r="J5024" s="157"/>
      <c r="K5024" s="556"/>
      <c r="L5024" s="558"/>
      <c r="M5024" s="558"/>
      <c r="N5024" s="557"/>
      <c r="O5024" s="154"/>
      <c r="P5024" s="499" t="s">
        <v>27</v>
      </c>
      <c r="Q5024" s="99"/>
    </row>
    <row r="5025" spans="1:17" ht="9" customHeight="1" x14ac:dyDescent="0.15">
      <c r="A5025" s="514"/>
      <c r="B5025" s="502"/>
      <c r="C5025" s="149">
        <v>66486</v>
      </c>
      <c r="D5025" s="157">
        <v>5230</v>
      </c>
      <c r="E5025" s="157">
        <v>67086</v>
      </c>
      <c r="F5025" s="542" t="s">
        <v>705</v>
      </c>
      <c r="G5025" s="551"/>
      <c r="H5025" s="96">
        <v>2175</v>
      </c>
      <c r="I5025" s="157"/>
      <c r="J5025" s="157"/>
      <c r="K5025" s="556"/>
      <c r="L5025" s="558"/>
      <c r="M5025" s="558"/>
      <c r="N5025" s="557"/>
      <c r="O5025" s="154"/>
      <c r="P5025" s="500" t="s">
        <v>27</v>
      </c>
      <c r="Q5025" s="99"/>
    </row>
    <row r="5026" spans="1:17" x14ac:dyDescent="0.15">
      <c r="A5026" s="514"/>
      <c r="B5026" s="502"/>
      <c r="C5026" s="149">
        <v>66786</v>
      </c>
      <c r="D5026" s="157">
        <v>5230</v>
      </c>
      <c r="E5026" s="157">
        <v>66486</v>
      </c>
      <c r="F5026" s="542" t="s">
        <v>705</v>
      </c>
      <c r="G5026" s="551"/>
      <c r="H5026" s="96">
        <v>2115</v>
      </c>
      <c r="I5026" s="157"/>
      <c r="J5026" s="157"/>
      <c r="K5026" s="556"/>
      <c r="L5026" s="558"/>
      <c r="M5026" s="558"/>
      <c r="N5026" s="557"/>
      <c r="O5026" s="154"/>
      <c r="P5026" s="500"/>
      <c r="Q5026" s="99"/>
    </row>
    <row r="5027" spans="1:17" ht="9" customHeight="1" x14ac:dyDescent="0.15">
      <c r="A5027" s="515"/>
      <c r="B5027" s="502"/>
      <c r="C5027" s="149">
        <v>67086</v>
      </c>
      <c r="D5027" s="157">
        <v>5230</v>
      </c>
      <c r="E5027" s="157">
        <v>66786</v>
      </c>
      <c r="F5027" s="542" t="s">
        <v>705</v>
      </c>
      <c r="G5027" s="551"/>
      <c r="H5027" s="96">
        <v>2145</v>
      </c>
      <c r="I5027" s="157"/>
      <c r="J5027" s="157"/>
      <c r="K5027" s="556"/>
      <c r="L5027" s="558"/>
      <c r="M5027" s="558"/>
      <c r="N5027" s="557"/>
      <c r="O5027" s="154"/>
      <c r="P5027" s="501" t="s">
        <v>27</v>
      </c>
      <c r="Q5027" s="99"/>
    </row>
    <row r="5028" spans="1:17" x14ac:dyDescent="0.15">
      <c r="A5028" s="477" t="s">
        <v>94</v>
      </c>
      <c r="B5028" s="516"/>
      <c r="C5028" s="516"/>
      <c r="D5028" s="516"/>
      <c r="E5028" s="516"/>
      <c r="F5028" s="516"/>
      <c r="G5028" s="516"/>
      <c r="H5028" s="516"/>
      <c r="I5028" s="516"/>
      <c r="J5028" s="516"/>
      <c r="K5028" s="516"/>
      <c r="L5028" s="516"/>
      <c r="M5028" s="516"/>
      <c r="N5028" s="516"/>
      <c r="O5028" s="516"/>
      <c r="P5028" s="516"/>
      <c r="Q5028" s="517"/>
    </row>
    <row r="5029" spans="1:17" x14ac:dyDescent="0.15">
      <c r="A5029" s="479" t="s">
        <v>316</v>
      </c>
      <c r="B5029" s="518"/>
      <c r="C5029" s="518"/>
      <c r="D5029" s="518"/>
      <c r="E5029" s="518"/>
      <c r="F5029" s="518"/>
      <c r="G5029" s="518"/>
      <c r="H5029" s="518"/>
      <c r="I5029" s="518"/>
      <c r="J5029" s="518"/>
      <c r="K5029" s="518"/>
      <c r="L5029" s="518"/>
      <c r="M5029" s="518"/>
      <c r="N5029" s="518"/>
      <c r="O5029" s="518"/>
      <c r="P5029" s="518"/>
      <c r="Q5029" s="519"/>
    </row>
    <row r="5030" spans="1:17" x14ac:dyDescent="0.15">
      <c r="A5030" s="479" t="s">
        <v>111</v>
      </c>
      <c r="B5030" s="518"/>
      <c r="C5030" s="518"/>
      <c r="D5030" s="518"/>
      <c r="E5030" s="518"/>
      <c r="F5030" s="518"/>
      <c r="G5030" s="518"/>
      <c r="H5030" s="518"/>
      <c r="I5030" s="518"/>
      <c r="J5030" s="518"/>
      <c r="K5030" s="518"/>
      <c r="L5030" s="518"/>
      <c r="M5030" s="518"/>
      <c r="N5030" s="518"/>
      <c r="O5030" s="518"/>
      <c r="P5030" s="518"/>
      <c r="Q5030" s="519"/>
    </row>
    <row r="5031" spans="1:17" x14ac:dyDescent="0.15">
      <c r="A5031" s="461" t="s">
        <v>112</v>
      </c>
      <c r="B5031" s="523"/>
      <c r="C5031" s="523"/>
      <c r="D5031" s="523"/>
      <c r="E5031" s="523"/>
      <c r="F5031" s="523"/>
      <c r="G5031" s="523"/>
      <c r="H5031" s="523"/>
      <c r="I5031" s="523"/>
      <c r="J5031" s="523"/>
      <c r="K5031" s="523"/>
      <c r="L5031" s="523"/>
      <c r="M5031" s="523"/>
      <c r="N5031" s="523"/>
      <c r="O5031" s="523"/>
      <c r="P5031" s="523"/>
      <c r="Q5031" s="524"/>
    </row>
    <row r="5032" spans="1:17" x14ac:dyDescent="0.15">
      <c r="A5032" s="140" t="s">
        <v>418</v>
      </c>
      <c r="B5032" s="90"/>
      <c r="C5032" s="140">
        <f>C5008+1</f>
        <v>784</v>
      </c>
      <c r="N5032" s="90"/>
      <c r="O5032" s="90"/>
      <c r="P5032" s="90"/>
      <c r="Q5032" s="90"/>
    </row>
    <row r="5033" spans="1:17" x14ac:dyDescent="0.15">
      <c r="A5033" s="553" t="s">
        <v>1215</v>
      </c>
      <c r="B5033" s="553"/>
      <c r="C5033" s="553"/>
      <c r="D5033" s="553"/>
      <c r="E5033" s="553"/>
      <c r="F5033" s="553"/>
      <c r="G5033" s="553"/>
      <c r="H5033" s="553"/>
      <c r="I5033" s="553"/>
      <c r="J5033" s="553"/>
      <c r="K5033" s="553"/>
      <c r="L5033" s="553"/>
      <c r="M5033" s="553"/>
      <c r="N5033" s="553"/>
      <c r="O5033" s="553"/>
      <c r="P5033" s="553"/>
      <c r="Q5033" s="553"/>
    </row>
    <row r="5034" spans="1:17" x14ac:dyDescent="0.15">
      <c r="A5034" s="553" t="s">
        <v>749</v>
      </c>
      <c r="B5034" s="553"/>
      <c r="C5034" s="553"/>
      <c r="D5034" s="553"/>
      <c r="E5034" s="553"/>
      <c r="F5034" s="553"/>
      <c r="G5034" s="553"/>
      <c r="H5034" s="553"/>
      <c r="I5034" s="553"/>
      <c r="J5034" s="553"/>
      <c r="K5034" s="553"/>
      <c r="L5034" s="553"/>
      <c r="M5034" s="553"/>
      <c r="N5034" s="553"/>
      <c r="O5034" s="553"/>
      <c r="P5034" s="553"/>
      <c r="Q5034" s="553"/>
    </row>
    <row r="5035" spans="1:17" s="91" customFormat="1" ht="97.5" customHeight="1" x14ac:dyDescent="0.25">
      <c r="A5035" s="184" t="s">
        <v>152</v>
      </c>
      <c r="B5035" s="185" t="s">
        <v>56</v>
      </c>
      <c r="C5035" s="184" t="s">
        <v>124</v>
      </c>
      <c r="D5035" s="184" t="s">
        <v>700</v>
      </c>
      <c r="E5035" s="184" t="s">
        <v>701</v>
      </c>
      <c r="F5035" s="559" t="s">
        <v>121</v>
      </c>
      <c r="G5035" s="560"/>
      <c r="H5035" s="185" t="s">
        <v>216</v>
      </c>
      <c r="I5035" s="93" t="s">
        <v>852</v>
      </c>
      <c r="J5035" s="93" t="s">
        <v>1409</v>
      </c>
      <c r="K5035" s="559" t="s">
        <v>1408</v>
      </c>
      <c r="L5035" s="561"/>
      <c r="M5035" s="561"/>
      <c r="N5035" s="560"/>
      <c r="O5035" s="93" t="s">
        <v>845</v>
      </c>
      <c r="P5035" s="93" t="s">
        <v>846</v>
      </c>
      <c r="Q5035" s="93" t="s">
        <v>26</v>
      </c>
    </row>
    <row r="5036" spans="1:17" x14ac:dyDescent="0.15">
      <c r="A5036" s="507" t="s">
        <v>170</v>
      </c>
      <c r="B5036" s="502" t="s">
        <v>18</v>
      </c>
      <c r="C5036" s="149">
        <v>66486</v>
      </c>
      <c r="D5036" s="157">
        <v>9720</v>
      </c>
      <c r="E5036" s="157">
        <v>9820</v>
      </c>
      <c r="F5036" s="542" t="s">
        <v>705</v>
      </c>
      <c r="G5036" s="551"/>
      <c r="H5036" s="96">
        <v>2115</v>
      </c>
      <c r="I5036" s="154"/>
      <c r="J5036" s="154"/>
      <c r="K5036" s="556"/>
      <c r="L5036" s="558"/>
      <c r="M5036" s="558"/>
      <c r="N5036" s="557"/>
      <c r="O5036" s="154"/>
      <c r="P5036" s="499" t="s">
        <v>27</v>
      </c>
      <c r="Q5036" s="99"/>
    </row>
    <row r="5037" spans="1:17" x14ac:dyDescent="0.15">
      <c r="A5037" s="514"/>
      <c r="B5037" s="502"/>
      <c r="C5037" s="149">
        <v>66786</v>
      </c>
      <c r="D5037" s="157">
        <v>9720</v>
      </c>
      <c r="E5037" s="157">
        <v>9820</v>
      </c>
      <c r="F5037" s="542" t="s">
        <v>705</v>
      </c>
      <c r="G5037" s="551"/>
      <c r="H5037" s="96">
        <v>2145</v>
      </c>
      <c r="I5037" s="154"/>
      <c r="J5037" s="154"/>
      <c r="K5037" s="556"/>
      <c r="L5037" s="558"/>
      <c r="M5037" s="558"/>
      <c r="N5037" s="557"/>
      <c r="O5037" s="154"/>
      <c r="P5037" s="500" t="s">
        <v>27</v>
      </c>
      <c r="Q5037" s="99"/>
    </row>
    <row r="5038" spans="1:17" x14ac:dyDescent="0.15">
      <c r="A5038" s="514"/>
      <c r="B5038" s="502"/>
      <c r="C5038" s="149">
        <v>67086</v>
      </c>
      <c r="D5038" s="157">
        <v>9720</v>
      </c>
      <c r="E5038" s="157">
        <v>9820</v>
      </c>
      <c r="F5038" s="542" t="s">
        <v>705</v>
      </c>
      <c r="G5038" s="551"/>
      <c r="H5038" s="96">
        <v>2175</v>
      </c>
      <c r="I5038" s="154"/>
      <c r="J5038" s="154"/>
      <c r="K5038" s="556"/>
      <c r="L5038" s="558"/>
      <c r="M5038" s="558"/>
      <c r="N5038" s="557"/>
      <c r="O5038" s="154"/>
      <c r="P5038" s="501" t="s">
        <v>27</v>
      </c>
      <c r="Q5038" s="99"/>
    </row>
    <row r="5039" spans="1:17" x14ac:dyDescent="0.15">
      <c r="A5039" s="514"/>
      <c r="B5039" s="502" t="s">
        <v>54</v>
      </c>
      <c r="C5039" s="149">
        <v>66486</v>
      </c>
      <c r="D5039" s="157">
        <v>9720</v>
      </c>
      <c r="E5039" s="157">
        <v>9820</v>
      </c>
      <c r="F5039" s="542" t="s">
        <v>705</v>
      </c>
      <c r="G5039" s="551"/>
      <c r="H5039" s="96">
        <v>2115</v>
      </c>
      <c r="I5039" s="154"/>
      <c r="J5039" s="154"/>
      <c r="K5039" s="556"/>
      <c r="L5039" s="558"/>
      <c r="M5039" s="558"/>
      <c r="N5039" s="557"/>
      <c r="O5039" s="154"/>
      <c r="P5039" s="499" t="s">
        <v>27</v>
      </c>
      <c r="Q5039" s="99"/>
    </row>
    <row r="5040" spans="1:17" x14ac:dyDescent="0.15">
      <c r="A5040" s="514"/>
      <c r="B5040" s="502"/>
      <c r="C5040" s="149">
        <v>66786</v>
      </c>
      <c r="D5040" s="157">
        <v>9720</v>
      </c>
      <c r="E5040" s="157">
        <v>9820</v>
      </c>
      <c r="F5040" s="542" t="s">
        <v>705</v>
      </c>
      <c r="G5040" s="551"/>
      <c r="H5040" s="96">
        <v>2145</v>
      </c>
      <c r="I5040" s="154"/>
      <c r="J5040" s="154"/>
      <c r="K5040" s="556"/>
      <c r="L5040" s="558"/>
      <c r="M5040" s="558"/>
      <c r="N5040" s="557"/>
      <c r="O5040" s="154"/>
      <c r="P5040" s="500" t="s">
        <v>27</v>
      </c>
      <c r="Q5040" s="99"/>
    </row>
    <row r="5041" spans="1:17" x14ac:dyDescent="0.15">
      <c r="A5041" s="514"/>
      <c r="B5041" s="502"/>
      <c r="C5041" s="149">
        <v>67086</v>
      </c>
      <c r="D5041" s="157">
        <v>9720</v>
      </c>
      <c r="E5041" s="157">
        <v>9820</v>
      </c>
      <c r="F5041" s="542" t="s">
        <v>705</v>
      </c>
      <c r="G5041" s="551"/>
      <c r="H5041" s="96">
        <v>2175</v>
      </c>
      <c r="I5041" s="154"/>
      <c r="J5041" s="154"/>
      <c r="K5041" s="556"/>
      <c r="L5041" s="558"/>
      <c r="M5041" s="558"/>
      <c r="N5041" s="557"/>
      <c r="O5041" s="154"/>
      <c r="P5041" s="500" t="s">
        <v>27</v>
      </c>
      <c r="Q5041" s="99"/>
    </row>
    <row r="5042" spans="1:17" x14ac:dyDescent="0.15">
      <c r="A5042" s="514"/>
      <c r="B5042" s="502" t="s">
        <v>9</v>
      </c>
      <c r="C5042" s="149">
        <v>66486</v>
      </c>
      <c r="D5042" s="157">
        <v>9720</v>
      </c>
      <c r="E5042" s="157">
        <v>9820</v>
      </c>
      <c r="F5042" s="542" t="s">
        <v>705</v>
      </c>
      <c r="G5042" s="551"/>
      <c r="H5042" s="96">
        <v>2115</v>
      </c>
      <c r="I5042" s="154"/>
      <c r="J5042" s="154"/>
      <c r="K5042" s="556"/>
      <c r="L5042" s="558"/>
      <c r="M5042" s="558"/>
      <c r="N5042" s="557"/>
      <c r="O5042" s="154"/>
      <c r="P5042" s="554"/>
      <c r="Q5042" s="99"/>
    </row>
    <row r="5043" spans="1:17" x14ac:dyDescent="0.15">
      <c r="A5043" s="514"/>
      <c r="B5043" s="502"/>
      <c r="C5043" s="149">
        <v>66786</v>
      </c>
      <c r="D5043" s="157">
        <v>9720</v>
      </c>
      <c r="E5043" s="157">
        <v>9820</v>
      </c>
      <c r="F5043" s="542" t="s">
        <v>705</v>
      </c>
      <c r="G5043" s="551"/>
      <c r="H5043" s="96">
        <v>2145</v>
      </c>
      <c r="I5043" s="154"/>
      <c r="J5043" s="154"/>
      <c r="K5043" s="556"/>
      <c r="L5043" s="558"/>
      <c r="M5043" s="558"/>
      <c r="N5043" s="557"/>
      <c r="O5043" s="154"/>
      <c r="P5043" s="554"/>
      <c r="Q5043" s="99"/>
    </row>
    <row r="5044" spans="1:17" x14ac:dyDescent="0.15">
      <c r="A5044" s="514"/>
      <c r="B5044" s="502"/>
      <c r="C5044" s="149">
        <v>67086</v>
      </c>
      <c r="D5044" s="157">
        <v>9720</v>
      </c>
      <c r="E5044" s="157">
        <v>9820</v>
      </c>
      <c r="F5044" s="542" t="s">
        <v>705</v>
      </c>
      <c r="G5044" s="551"/>
      <c r="H5044" s="96">
        <v>2175</v>
      </c>
      <c r="I5044" s="154"/>
      <c r="J5044" s="154"/>
      <c r="K5044" s="556"/>
      <c r="L5044" s="558"/>
      <c r="M5044" s="558"/>
      <c r="N5044" s="557"/>
      <c r="O5044" s="154"/>
      <c r="P5044" s="555"/>
      <c r="Q5044" s="99"/>
    </row>
    <row r="5045" spans="1:17" x14ac:dyDescent="0.15">
      <c r="A5045" s="507" t="s">
        <v>171</v>
      </c>
      <c r="B5045" s="502" t="s">
        <v>18</v>
      </c>
      <c r="C5045" s="149">
        <v>66486</v>
      </c>
      <c r="D5045" s="157">
        <v>9720</v>
      </c>
      <c r="E5045" s="157">
        <v>9820</v>
      </c>
      <c r="F5045" s="542" t="s">
        <v>705</v>
      </c>
      <c r="G5045" s="551"/>
      <c r="H5045" s="96">
        <v>2115</v>
      </c>
      <c r="I5045" s="154"/>
      <c r="J5045" s="154"/>
      <c r="K5045" s="556"/>
      <c r="L5045" s="558"/>
      <c r="M5045" s="558"/>
      <c r="N5045" s="557"/>
      <c r="O5045" s="154"/>
      <c r="P5045" s="499" t="s">
        <v>27</v>
      </c>
      <c r="Q5045" s="99"/>
    </row>
    <row r="5046" spans="1:17" x14ac:dyDescent="0.15">
      <c r="A5046" s="514"/>
      <c r="B5046" s="502"/>
      <c r="C5046" s="149">
        <v>66786</v>
      </c>
      <c r="D5046" s="157">
        <v>9720</v>
      </c>
      <c r="E5046" s="157">
        <v>9820</v>
      </c>
      <c r="F5046" s="542" t="s">
        <v>705</v>
      </c>
      <c r="G5046" s="551"/>
      <c r="H5046" s="96">
        <v>2145</v>
      </c>
      <c r="I5046" s="154"/>
      <c r="J5046" s="154"/>
      <c r="K5046" s="556"/>
      <c r="L5046" s="558"/>
      <c r="M5046" s="558"/>
      <c r="N5046" s="557"/>
      <c r="O5046" s="154"/>
      <c r="P5046" s="500" t="s">
        <v>27</v>
      </c>
      <c r="Q5046" s="99"/>
    </row>
    <row r="5047" spans="1:17" x14ac:dyDescent="0.15">
      <c r="A5047" s="515"/>
      <c r="B5047" s="502"/>
      <c r="C5047" s="149">
        <v>67086</v>
      </c>
      <c r="D5047" s="157">
        <v>9720</v>
      </c>
      <c r="E5047" s="157">
        <v>9820</v>
      </c>
      <c r="F5047" s="542" t="s">
        <v>705</v>
      </c>
      <c r="G5047" s="551"/>
      <c r="H5047" s="96">
        <v>2175</v>
      </c>
      <c r="I5047" s="154"/>
      <c r="J5047" s="154"/>
      <c r="K5047" s="556"/>
      <c r="L5047" s="558"/>
      <c r="M5047" s="558"/>
      <c r="N5047" s="557"/>
      <c r="O5047" s="154"/>
      <c r="P5047" s="501" t="s">
        <v>27</v>
      </c>
      <c r="Q5047" s="99"/>
    </row>
    <row r="5048" spans="1:17" x14ac:dyDescent="0.15">
      <c r="A5048" s="477" t="s">
        <v>94</v>
      </c>
      <c r="B5048" s="516"/>
      <c r="C5048" s="516"/>
      <c r="D5048" s="516"/>
      <c r="E5048" s="516"/>
      <c r="F5048" s="516"/>
      <c r="G5048" s="516"/>
      <c r="H5048" s="516"/>
      <c r="I5048" s="516"/>
      <c r="J5048" s="516"/>
      <c r="K5048" s="516"/>
      <c r="L5048" s="516"/>
      <c r="M5048" s="516"/>
      <c r="N5048" s="516"/>
      <c r="O5048" s="516"/>
      <c r="P5048" s="516"/>
      <c r="Q5048" s="517"/>
    </row>
    <row r="5049" spans="1:17" x14ac:dyDescent="0.15">
      <c r="A5049" s="479" t="s">
        <v>316</v>
      </c>
      <c r="B5049" s="518"/>
      <c r="C5049" s="518"/>
      <c r="D5049" s="518"/>
      <c r="E5049" s="518"/>
      <c r="F5049" s="518"/>
      <c r="G5049" s="518"/>
      <c r="H5049" s="518"/>
      <c r="I5049" s="518"/>
      <c r="J5049" s="518"/>
      <c r="K5049" s="518"/>
      <c r="L5049" s="518"/>
      <c r="M5049" s="518"/>
      <c r="N5049" s="518"/>
      <c r="O5049" s="518"/>
      <c r="P5049" s="518"/>
      <c r="Q5049" s="519"/>
    </row>
    <row r="5050" spans="1:17" x14ac:dyDescent="0.15">
      <c r="A5050" s="479" t="s">
        <v>111</v>
      </c>
      <c r="B5050" s="518"/>
      <c r="C5050" s="518"/>
      <c r="D5050" s="518"/>
      <c r="E5050" s="518"/>
      <c r="F5050" s="518"/>
      <c r="G5050" s="518"/>
      <c r="H5050" s="518"/>
      <c r="I5050" s="518"/>
      <c r="J5050" s="518"/>
      <c r="K5050" s="518"/>
      <c r="L5050" s="518"/>
      <c r="M5050" s="518"/>
      <c r="N5050" s="518"/>
      <c r="O5050" s="518"/>
      <c r="P5050" s="518"/>
      <c r="Q5050" s="519"/>
    </row>
    <row r="5051" spans="1:17" x14ac:dyDescent="0.15">
      <c r="A5051" s="461" t="s">
        <v>112</v>
      </c>
      <c r="B5051" s="523"/>
      <c r="C5051" s="523"/>
      <c r="D5051" s="523"/>
      <c r="E5051" s="523"/>
      <c r="F5051" s="523"/>
      <c r="G5051" s="523"/>
      <c r="H5051" s="523"/>
      <c r="I5051" s="523"/>
      <c r="J5051" s="523"/>
      <c r="K5051" s="523"/>
      <c r="L5051" s="523"/>
      <c r="M5051" s="523"/>
      <c r="N5051" s="523"/>
      <c r="O5051" s="523"/>
      <c r="P5051" s="523"/>
      <c r="Q5051" s="524"/>
    </row>
    <row r="5052" spans="1:17" x14ac:dyDescent="0.15">
      <c r="A5052" s="140" t="s">
        <v>418</v>
      </c>
      <c r="B5052" s="90"/>
      <c r="C5052" s="140">
        <f>C5032+1</f>
        <v>785</v>
      </c>
      <c r="N5052" s="90"/>
      <c r="O5052" s="90"/>
      <c r="P5052" s="90"/>
      <c r="Q5052" s="90"/>
    </row>
    <row r="5053" spans="1:17" x14ac:dyDescent="0.15">
      <c r="A5053" s="553" t="s">
        <v>1216</v>
      </c>
      <c r="B5053" s="553"/>
      <c r="C5053" s="553"/>
      <c r="D5053" s="553"/>
      <c r="E5053" s="553"/>
      <c r="F5053" s="553"/>
      <c r="G5053" s="553"/>
      <c r="H5053" s="553"/>
      <c r="I5053" s="553"/>
      <c r="J5053" s="553"/>
      <c r="K5053" s="553"/>
      <c r="L5053" s="553"/>
      <c r="M5053" s="553"/>
      <c r="N5053" s="553"/>
      <c r="O5053" s="553"/>
      <c r="P5053" s="553"/>
      <c r="Q5053" s="553"/>
    </row>
    <row r="5054" spans="1:17" x14ac:dyDescent="0.15">
      <c r="A5054" s="553" t="s">
        <v>749</v>
      </c>
      <c r="B5054" s="553"/>
      <c r="C5054" s="553"/>
      <c r="D5054" s="553"/>
      <c r="E5054" s="553"/>
      <c r="F5054" s="553"/>
      <c r="G5054" s="553"/>
      <c r="H5054" s="553"/>
      <c r="I5054" s="553"/>
      <c r="J5054" s="553"/>
      <c r="K5054" s="553"/>
      <c r="L5054" s="553"/>
      <c r="M5054" s="553"/>
      <c r="N5054" s="553"/>
      <c r="O5054" s="553"/>
      <c r="P5054" s="553"/>
      <c r="Q5054" s="553"/>
    </row>
    <row r="5055" spans="1:17" s="91" customFormat="1" ht="97.5" customHeight="1" x14ac:dyDescent="0.25">
      <c r="A5055" s="184" t="s">
        <v>152</v>
      </c>
      <c r="B5055" s="185" t="s">
        <v>56</v>
      </c>
      <c r="C5055" s="184" t="s">
        <v>124</v>
      </c>
      <c r="D5055" s="184" t="s">
        <v>700</v>
      </c>
      <c r="E5055" s="184" t="s">
        <v>701</v>
      </c>
      <c r="F5055" s="559" t="s">
        <v>324</v>
      </c>
      <c r="G5055" s="560"/>
      <c r="H5055" s="185" t="s">
        <v>702</v>
      </c>
      <c r="I5055" s="93" t="s">
        <v>966</v>
      </c>
      <c r="J5055" s="93" t="s">
        <v>1409</v>
      </c>
      <c r="K5055" s="559" t="s">
        <v>1408</v>
      </c>
      <c r="L5055" s="561"/>
      <c r="M5055" s="561"/>
      <c r="N5055" s="560"/>
      <c r="O5055" s="93" t="s">
        <v>968</v>
      </c>
      <c r="P5055" s="93" t="s">
        <v>1239</v>
      </c>
      <c r="Q5055" s="93" t="s">
        <v>26</v>
      </c>
    </row>
    <row r="5056" spans="1:17" ht="9" customHeight="1" x14ac:dyDescent="0.15">
      <c r="A5056" s="507" t="s">
        <v>170</v>
      </c>
      <c r="B5056" s="502" t="s">
        <v>18</v>
      </c>
      <c r="C5056" s="149">
        <v>66486</v>
      </c>
      <c r="D5056" s="157">
        <v>9720</v>
      </c>
      <c r="E5056" s="157">
        <v>9820</v>
      </c>
      <c r="F5056" s="542" t="s">
        <v>705</v>
      </c>
      <c r="G5056" s="551"/>
      <c r="H5056" s="96">
        <v>723</v>
      </c>
      <c r="I5056" s="154"/>
      <c r="J5056" s="154"/>
      <c r="K5056" s="556"/>
      <c r="L5056" s="558"/>
      <c r="M5056" s="558"/>
      <c r="N5056" s="557"/>
      <c r="O5056" s="154"/>
      <c r="P5056" s="499" t="s">
        <v>27</v>
      </c>
      <c r="Q5056" s="99"/>
    </row>
    <row r="5057" spans="1:17" ht="9" customHeight="1" x14ac:dyDescent="0.15">
      <c r="A5057" s="514"/>
      <c r="B5057" s="502"/>
      <c r="C5057" s="149">
        <v>66786</v>
      </c>
      <c r="D5057" s="157">
        <v>9720</v>
      </c>
      <c r="E5057" s="157">
        <v>9820</v>
      </c>
      <c r="F5057" s="542" t="s">
        <v>705</v>
      </c>
      <c r="G5057" s="551"/>
      <c r="H5057" s="96">
        <v>723</v>
      </c>
      <c r="I5057" s="154"/>
      <c r="J5057" s="154"/>
      <c r="K5057" s="556"/>
      <c r="L5057" s="558"/>
      <c r="M5057" s="558"/>
      <c r="N5057" s="557"/>
      <c r="O5057" s="154"/>
      <c r="P5057" s="500" t="s">
        <v>27</v>
      </c>
      <c r="Q5057" s="99"/>
    </row>
    <row r="5058" spans="1:17" ht="9" customHeight="1" x14ac:dyDescent="0.15">
      <c r="A5058" s="514"/>
      <c r="B5058" s="502"/>
      <c r="C5058" s="149">
        <v>67086</v>
      </c>
      <c r="D5058" s="157">
        <v>9720</v>
      </c>
      <c r="E5058" s="157">
        <v>9820</v>
      </c>
      <c r="F5058" s="542" t="s">
        <v>705</v>
      </c>
      <c r="G5058" s="551"/>
      <c r="H5058" s="96">
        <v>723</v>
      </c>
      <c r="I5058" s="154"/>
      <c r="J5058" s="154"/>
      <c r="K5058" s="556"/>
      <c r="L5058" s="558"/>
      <c r="M5058" s="558"/>
      <c r="N5058" s="557"/>
      <c r="O5058" s="154"/>
      <c r="P5058" s="501" t="s">
        <v>27</v>
      </c>
      <c r="Q5058" s="99"/>
    </row>
    <row r="5059" spans="1:17" ht="9" customHeight="1" x14ac:dyDescent="0.15">
      <c r="A5059" s="514"/>
      <c r="B5059" s="502" t="s">
        <v>54</v>
      </c>
      <c r="C5059" s="149">
        <v>66486</v>
      </c>
      <c r="D5059" s="157">
        <v>9720</v>
      </c>
      <c r="E5059" s="157">
        <v>9820</v>
      </c>
      <c r="F5059" s="542" t="s">
        <v>705</v>
      </c>
      <c r="G5059" s="551"/>
      <c r="H5059" s="96">
        <v>723</v>
      </c>
      <c r="I5059" s="154"/>
      <c r="J5059" s="154"/>
      <c r="K5059" s="556"/>
      <c r="L5059" s="558"/>
      <c r="M5059" s="558"/>
      <c r="N5059" s="557"/>
      <c r="O5059" s="154"/>
      <c r="P5059" s="499" t="s">
        <v>27</v>
      </c>
      <c r="Q5059" s="99"/>
    </row>
    <row r="5060" spans="1:17" ht="9" customHeight="1" x14ac:dyDescent="0.15">
      <c r="A5060" s="514"/>
      <c r="B5060" s="502"/>
      <c r="C5060" s="149">
        <v>66786</v>
      </c>
      <c r="D5060" s="157">
        <v>9720</v>
      </c>
      <c r="E5060" s="157">
        <v>9820</v>
      </c>
      <c r="F5060" s="542" t="s">
        <v>705</v>
      </c>
      <c r="G5060" s="551"/>
      <c r="H5060" s="96">
        <v>723</v>
      </c>
      <c r="I5060" s="154"/>
      <c r="J5060" s="154"/>
      <c r="K5060" s="556"/>
      <c r="L5060" s="558"/>
      <c r="M5060" s="558"/>
      <c r="N5060" s="557"/>
      <c r="O5060" s="154"/>
      <c r="P5060" s="500" t="s">
        <v>27</v>
      </c>
      <c r="Q5060" s="99"/>
    </row>
    <row r="5061" spans="1:17" ht="9" customHeight="1" x14ac:dyDescent="0.15">
      <c r="A5061" s="514"/>
      <c r="B5061" s="502"/>
      <c r="C5061" s="149">
        <v>67086</v>
      </c>
      <c r="D5061" s="157">
        <v>9720</v>
      </c>
      <c r="E5061" s="157">
        <v>9820</v>
      </c>
      <c r="F5061" s="542" t="s">
        <v>705</v>
      </c>
      <c r="G5061" s="551"/>
      <c r="H5061" s="96">
        <v>723</v>
      </c>
      <c r="I5061" s="154"/>
      <c r="J5061" s="154"/>
      <c r="K5061" s="556"/>
      <c r="L5061" s="558"/>
      <c r="M5061" s="558"/>
      <c r="N5061" s="557"/>
      <c r="O5061" s="154"/>
      <c r="P5061" s="500" t="s">
        <v>27</v>
      </c>
      <c r="Q5061" s="99"/>
    </row>
    <row r="5062" spans="1:17" ht="9" customHeight="1" x14ac:dyDescent="0.15">
      <c r="A5062" s="514"/>
      <c r="B5062" s="502" t="s">
        <v>9</v>
      </c>
      <c r="C5062" s="149">
        <v>66486</v>
      </c>
      <c r="D5062" s="157">
        <v>9720</v>
      </c>
      <c r="E5062" s="157">
        <v>9820</v>
      </c>
      <c r="F5062" s="542" t="s">
        <v>705</v>
      </c>
      <c r="G5062" s="551"/>
      <c r="H5062" s="96">
        <v>723</v>
      </c>
      <c r="I5062" s="154"/>
      <c r="J5062" s="154"/>
      <c r="K5062" s="556"/>
      <c r="L5062" s="558"/>
      <c r="M5062" s="558"/>
      <c r="N5062" s="557"/>
      <c r="O5062" s="154"/>
      <c r="P5062" s="554"/>
      <c r="Q5062" s="99"/>
    </row>
    <row r="5063" spans="1:17" ht="9" customHeight="1" x14ac:dyDescent="0.15">
      <c r="A5063" s="514"/>
      <c r="B5063" s="502"/>
      <c r="C5063" s="149">
        <v>66786</v>
      </c>
      <c r="D5063" s="157">
        <v>9720</v>
      </c>
      <c r="E5063" s="157">
        <v>9820</v>
      </c>
      <c r="F5063" s="542" t="s">
        <v>705</v>
      </c>
      <c r="G5063" s="551"/>
      <c r="H5063" s="96">
        <v>723</v>
      </c>
      <c r="I5063" s="154"/>
      <c r="J5063" s="154"/>
      <c r="K5063" s="556"/>
      <c r="L5063" s="558"/>
      <c r="M5063" s="558"/>
      <c r="N5063" s="557"/>
      <c r="O5063" s="154"/>
      <c r="P5063" s="554"/>
      <c r="Q5063" s="99"/>
    </row>
    <row r="5064" spans="1:17" ht="9" customHeight="1" x14ac:dyDescent="0.15">
      <c r="A5064" s="514"/>
      <c r="B5064" s="502"/>
      <c r="C5064" s="149">
        <v>67086</v>
      </c>
      <c r="D5064" s="157">
        <v>9720</v>
      </c>
      <c r="E5064" s="157">
        <v>9820</v>
      </c>
      <c r="F5064" s="542" t="s">
        <v>705</v>
      </c>
      <c r="G5064" s="551"/>
      <c r="H5064" s="96">
        <v>723</v>
      </c>
      <c r="I5064" s="154"/>
      <c r="J5064" s="154"/>
      <c r="K5064" s="556"/>
      <c r="L5064" s="558"/>
      <c r="M5064" s="558"/>
      <c r="N5064" s="557"/>
      <c r="O5064" s="154"/>
      <c r="P5064" s="555"/>
      <c r="Q5064" s="99"/>
    </row>
    <row r="5065" spans="1:17" ht="9" customHeight="1" x14ac:dyDescent="0.15">
      <c r="A5065" s="507" t="s">
        <v>171</v>
      </c>
      <c r="B5065" s="502" t="s">
        <v>18</v>
      </c>
      <c r="C5065" s="149">
        <v>66486</v>
      </c>
      <c r="D5065" s="157">
        <v>9720</v>
      </c>
      <c r="E5065" s="157">
        <v>9820</v>
      </c>
      <c r="F5065" s="542" t="s">
        <v>705</v>
      </c>
      <c r="G5065" s="551"/>
      <c r="H5065" s="96">
        <v>723</v>
      </c>
      <c r="I5065" s="154"/>
      <c r="J5065" s="154"/>
      <c r="K5065" s="556"/>
      <c r="L5065" s="558"/>
      <c r="M5065" s="558"/>
      <c r="N5065" s="557"/>
      <c r="O5065" s="154"/>
      <c r="P5065" s="499" t="s">
        <v>27</v>
      </c>
      <c r="Q5065" s="99"/>
    </row>
    <row r="5066" spans="1:17" ht="9" customHeight="1" x14ac:dyDescent="0.15">
      <c r="A5066" s="514"/>
      <c r="B5066" s="502"/>
      <c r="C5066" s="149">
        <v>66786</v>
      </c>
      <c r="D5066" s="157">
        <v>9720</v>
      </c>
      <c r="E5066" s="157">
        <v>9820</v>
      </c>
      <c r="F5066" s="542" t="s">
        <v>705</v>
      </c>
      <c r="G5066" s="551"/>
      <c r="H5066" s="96">
        <v>723</v>
      </c>
      <c r="I5066" s="154"/>
      <c r="J5066" s="154"/>
      <c r="K5066" s="556"/>
      <c r="L5066" s="558"/>
      <c r="M5066" s="558"/>
      <c r="N5066" s="557"/>
      <c r="O5066" s="154"/>
      <c r="P5066" s="500" t="s">
        <v>27</v>
      </c>
      <c r="Q5066" s="99"/>
    </row>
    <row r="5067" spans="1:17" ht="9" customHeight="1" x14ac:dyDescent="0.15">
      <c r="A5067" s="515"/>
      <c r="B5067" s="502"/>
      <c r="C5067" s="149">
        <v>67086</v>
      </c>
      <c r="D5067" s="157">
        <v>9720</v>
      </c>
      <c r="E5067" s="157">
        <v>9820</v>
      </c>
      <c r="F5067" s="542" t="s">
        <v>705</v>
      </c>
      <c r="G5067" s="551"/>
      <c r="H5067" s="96">
        <v>723</v>
      </c>
      <c r="I5067" s="154"/>
      <c r="J5067" s="154"/>
      <c r="K5067" s="556"/>
      <c r="L5067" s="558"/>
      <c r="M5067" s="558"/>
      <c r="N5067" s="557"/>
      <c r="O5067" s="154"/>
      <c r="P5067" s="501" t="s">
        <v>27</v>
      </c>
      <c r="Q5067" s="99"/>
    </row>
    <row r="5068" spans="1:17" x14ac:dyDescent="0.15">
      <c r="A5068" s="477" t="s">
        <v>94</v>
      </c>
      <c r="B5068" s="516"/>
      <c r="C5068" s="516"/>
      <c r="D5068" s="516"/>
      <c r="E5068" s="516"/>
      <c r="F5068" s="516"/>
      <c r="G5068" s="516"/>
      <c r="H5068" s="516"/>
      <c r="I5068" s="516"/>
      <c r="J5068" s="516"/>
      <c r="K5068" s="516"/>
      <c r="L5068" s="516"/>
      <c r="M5068" s="516"/>
      <c r="N5068" s="516"/>
      <c r="O5068" s="516"/>
      <c r="P5068" s="516"/>
      <c r="Q5068" s="517"/>
    </row>
    <row r="5069" spans="1:17" x14ac:dyDescent="0.15">
      <c r="A5069" s="479" t="s">
        <v>316</v>
      </c>
      <c r="B5069" s="518"/>
      <c r="C5069" s="518"/>
      <c r="D5069" s="518"/>
      <c r="E5069" s="518"/>
      <c r="F5069" s="518"/>
      <c r="G5069" s="518"/>
      <c r="H5069" s="518"/>
      <c r="I5069" s="518"/>
      <c r="J5069" s="518"/>
      <c r="K5069" s="518"/>
      <c r="L5069" s="518"/>
      <c r="M5069" s="518"/>
      <c r="N5069" s="518"/>
      <c r="O5069" s="518"/>
      <c r="P5069" s="518"/>
      <c r="Q5069" s="519"/>
    </row>
    <row r="5070" spans="1:17" x14ac:dyDescent="0.15">
      <c r="A5070" s="479" t="s">
        <v>111</v>
      </c>
      <c r="B5070" s="518"/>
      <c r="C5070" s="518"/>
      <c r="D5070" s="518"/>
      <c r="E5070" s="518"/>
      <c r="F5070" s="518"/>
      <c r="G5070" s="518"/>
      <c r="H5070" s="518"/>
      <c r="I5070" s="518"/>
      <c r="J5070" s="518"/>
      <c r="K5070" s="518"/>
      <c r="L5070" s="518"/>
      <c r="M5070" s="518"/>
      <c r="N5070" s="518"/>
      <c r="O5070" s="518"/>
      <c r="P5070" s="518"/>
      <c r="Q5070" s="519"/>
    </row>
    <row r="5071" spans="1:17" x14ac:dyDescent="0.15">
      <c r="A5071" s="461" t="s">
        <v>112</v>
      </c>
      <c r="B5071" s="523"/>
      <c r="C5071" s="523"/>
      <c r="D5071" s="523"/>
      <c r="E5071" s="523"/>
      <c r="F5071" s="523"/>
      <c r="G5071" s="523"/>
      <c r="H5071" s="523"/>
      <c r="I5071" s="523"/>
      <c r="J5071" s="523"/>
      <c r="K5071" s="523"/>
      <c r="L5071" s="523"/>
      <c r="M5071" s="523"/>
      <c r="N5071" s="523"/>
      <c r="O5071" s="523"/>
      <c r="P5071" s="523"/>
      <c r="Q5071" s="524"/>
    </row>
    <row r="5072" spans="1:17" x14ac:dyDescent="0.15">
      <c r="A5072" s="140" t="s">
        <v>418</v>
      </c>
      <c r="B5072" s="90"/>
      <c r="C5072" s="140">
        <f>C5052+1</f>
        <v>786</v>
      </c>
      <c r="N5072" s="90"/>
      <c r="O5072" s="90"/>
      <c r="P5072" s="90"/>
      <c r="Q5072" s="90"/>
    </row>
    <row r="5073" spans="1:17" x14ac:dyDescent="0.15">
      <c r="A5073" s="553" t="s">
        <v>1217</v>
      </c>
      <c r="B5073" s="553"/>
      <c r="C5073" s="553"/>
      <c r="D5073" s="553"/>
      <c r="E5073" s="553"/>
      <c r="F5073" s="553"/>
      <c r="G5073" s="553"/>
      <c r="H5073" s="553"/>
      <c r="I5073" s="553"/>
      <c r="J5073" s="553"/>
      <c r="K5073" s="553"/>
      <c r="L5073" s="553"/>
      <c r="M5073" s="553"/>
      <c r="N5073" s="553"/>
      <c r="O5073" s="553"/>
      <c r="P5073" s="553"/>
      <c r="Q5073" s="553"/>
    </row>
    <row r="5074" spans="1:17" x14ac:dyDescent="0.15">
      <c r="A5074" s="553" t="s">
        <v>749</v>
      </c>
      <c r="B5074" s="553"/>
      <c r="C5074" s="553"/>
      <c r="D5074" s="553"/>
      <c r="E5074" s="553"/>
      <c r="F5074" s="553"/>
      <c r="G5074" s="553"/>
      <c r="H5074" s="553"/>
      <c r="I5074" s="553"/>
      <c r="J5074" s="553"/>
      <c r="K5074" s="553"/>
      <c r="L5074" s="553"/>
      <c r="M5074" s="553"/>
      <c r="N5074" s="553"/>
      <c r="O5074" s="553"/>
      <c r="P5074" s="553"/>
      <c r="Q5074" s="553"/>
    </row>
    <row r="5075" spans="1:17" s="91" customFormat="1" ht="97.5" customHeight="1" x14ac:dyDescent="0.25">
      <c r="A5075" s="186" t="s">
        <v>152</v>
      </c>
      <c r="B5075" s="187" t="s">
        <v>56</v>
      </c>
      <c r="C5075" s="186" t="s">
        <v>124</v>
      </c>
      <c r="D5075" s="186" t="s">
        <v>700</v>
      </c>
      <c r="E5075" s="186" t="s">
        <v>701</v>
      </c>
      <c r="F5075" s="559" t="s">
        <v>325</v>
      </c>
      <c r="G5075" s="560"/>
      <c r="H5075" s="187" t="s">
        <v>703</v>
      </c>
      <c r="I5075" s="93" t="s">
        <v>967</v>
      </c>
      <c r="J5075" s="93" t="s">
        <v>1409</v>
      </c>
      <c r="K5075" s="559" t="s">
        <v>1408</v>
      </c>
      <c r="L5075" s="561"/>
      <c r="M5075" s="561"/>
      <c r="N5075" s="560"/>
      <c r="O5075" s="93" t="s">
        <v>969</v>
      </c>
      <c r="P5075" s="93" t="s">
        <v>1240</v>
      </c>
      <c r="Q5075" s="93" t="s">
        <v>26</v>
      </c>
    </row>
    <row r="5076" spans="1:17" ht="9" customHeight="1" x14ac:dyDescent="0.15">
      <c r="A5076" s="507" t="s">
        <v>170</v>
      </c>
      <c r="B5076" s="502" t="s">
        <v>18</v>
      </c>
      <c r="C5076" s="149">
        <v>66486</v>
      </c>
      <c r="D5076" s="157">
        <v>9720</v>
      </c>
      <c r="E5076" s="157">
        <v>9820</v>
      </c>
      <c r="F5076" s="542" t="s">
        <v>705</v>
      </c>
      <c r="G5076" s="551"/>
      <c r="H5076" s="96">
        <v>2355</v>
      </c>
      <c r="I5076" s="154"/>
      <c r="J5076" s="154"/>
      <c r="K5076" s="556"/>
      <c r="L5076" s="558"/>
      <c r="M5076" s="558"/>
      <c r="N5076" s="557"/>
      <c r="O5076" s="154"/>
      <c r="P5076" s="499" t="s">
        <v>27</v>
      </c>
      <c r="Q5076" s="99"/>
    </row>
    <row r="5077" spans="1:17" ht="9" customHeight="1" x14ac:dyDescent="0.15">
      <c r="A5077" s="514"/>
      <c r="B5077" s="502"/>
      <c r="C5077" s="149">
        <v>66786</v>
      </c>
      <c r="D5077" s="157">
        <v>9720</v>
      </c>
      <c r="E5077" s="157">
        <v>9820</v>
      </c>
      <c r="F5077" s="542" t="s">
        <v>705</v>
      </c>
      <c r="G5077" s="551"/>
      <c r="H5077" s="96">
        <v>2355</v>
      </c>
      <c r="I5077" s="154"/>
      <c r="J5077" s="154"/>
      <c r="K5077" s="556"/>
      <c r="L5077" s="558"/>
      <c r="M5077" s="558"/>
      <c r="N5077" s="557"/>
      <c r="O5077" s="154"/>
      <c r="P5077" s="500" t="s">
        <v>27</v>
      </c>
      <c r="Q5077" s="99"/>
    </row>
    <row r="5078" spans="1:17" ht="9" customHeight="1" x14ac:dyDescent="0.15">
      <c r="A5078" s="514"/>
      <c r="B5078" s="502"/>
      <c r="C5078" s="149">
        <v>67086</v>
      </c>
      <c r="D5078" s="157">
        <v>9720</v>
      </c>
      <c r="E5078" s="157">
        <v>9820</v>
      </c>
      <c r="F5078" s="542" t="s">
        <v>705</v>
      </c>
      <c r="G5078" s="551"/>
      <c r="H5078" s="96">
        <v>2355</v>
      </c>
      <c r="I5078" s="154"/>
      <c r="J5078" s="154"/>
      <c r="K5078" s="556"/>
      <c r="L5078" s="558"/>
      <c r="M5078" s="558"/>
      <c r="N5078" s="557"/>
      <c r="O5078" s="154"/>
      <c r="P5078" s="501" t="s">
        <v>27</v>
      </c>
      <c r="Q5078" s="99"/>
    </row>
    <row r="5079" spans="1:17" ht="9" customHeight="1" x14ac:dyDescent="0.15">
      <c r="A5079" s="514"/>
      <c r="B5079" s="502" t="s">
        <v>54</v>
      </c>
      <c r="C5079" s="149">
        <v>66486</v>
      </c>
      <c r="D5079" s="157">
        <v>9720</v>
      </c>
      <c r="E5079" s="157">
        <v>9820</v>
      </c>
      <c r="F5079" s="542" t="s">
        <v>705</v>
      </c>
      <c r="G5079" s="551"/>
      <c r="H5079" s="96">
        <v>2355</v>
      </c>
      <c r="I5079" s="154"/>
      <c r="J5079" s="154"/>
      <c r="K5079" s="556"/>
      <c r="L5079" s="558"/>
      <c r="M5079" s="558"/>
      <c r="N5079" s="557"/>
      <c r="O5079" s="154"/>
      <c r="P5079" s="499" t="s">
        <v>27</v>
      </c>
      <c r="Q5079" s="99"/>
    </row>
    <row r="5080" spans="1:17" ht="9" customHeight="1" x14ac:dyDescent="0.15">
      <c r="A5080" s="514"/>
      <c r="B5080" s="502"/>
      <c r="C5080" s="149">
        <v>66786</v>
      </c>
      <c r="D5080" s="157">
        <v>9720</v>
      </c>
      <c r="E5080" s="157">
        <v>9820</v>
      </c>
      <c r="F5080" s="542" t="s">
        <v>705</v>
      </c>
      <c r="G5080" s="551"/>
      <c r="H5080" s="96">
        <v>2355</v>
      </c>
      <c r="I5080" s="154"/>
      <c r="J5080" s="154"/>
      <c r="K5080" s="556"/>
      <c r="L5080" s="558"/>
      <c r="M5080" s="558"/>
      <c r="N5080" s="557"/>
      <c r="O5080" s="154"/>
      <c r="P5080" s="500" t="s">
        <v>27</v>
      </c>
      <c r="Q5080" s="99"/>
    </row>
    <row r="5081" spans="1:17" ht="9" customHeight="1" x14ac:dyDescent="0.15">
      <c r="A5081" s="514"/>
      <c r="B5081" s="502"/>
      <c r="C5081" s="149">
        <v>67086</v>
      </c>
      <c r="D5081" s="157">
        <v>9720</v>
      </c>
      <c r="E5081" s="157">
        <v>9820</v>
      </c>
      <c r="F5081" s="542" t="s">
        <v>705</v>
      </c>
      <c r="G5081" s="551"/>
      <c r="H5081" s="96">
        <v>2355</v>
      </c>
      <c r="I5081" s="154"/>
      <c r="J5081" s="154"/>
      <c r="K5081" s="556"/>
      <c r="L5081" s="558"/>
      <c r="M5081" s="558"/>
      <c r="N5081" s="557"/>
      <c r="O5081" s="154"/>
      <c r="P5081" s="500" t="s">
        <v>27</v>
      </c>
      <c r="Q5081" s="99"/>
    </row>
    <row r="5082" spans="1:17" ht="9" customHeight="1" x14ac:dyDescent="0.15">
      <c r="A5082" s="514"/>
      <c r="B5082" s="502" t="s">
        <v>9</v>
      </c>
      <c r="C5082" s="149">
        <v>66486</v>
      </c>
      <c r="D5082" s="157">
        <v>9720</v>
      </c>
      <c r="E5082" s="157">
        <v>9820</v>
      </c>
      <c r="F5082" s="542" t="s">
        <v>705</v>
      </c>
      <c r="G5082" s="551"/>
      <c r="H5082" s="96">
        <v>2355</v>
      </c>
      <c r="I5082" s="154"/>
      <c r="J5082" s="154"/>
      <c r="K5082" s="556"/>
      <c r="L5082" s="558"/>
      <c r="M5082" s="558"/>
      <c r="N5082" s="557"/>
      <c r="O5082" s="154"/>
      <c r="P5082" s="554"/>
      <c r="Q5082" s="99"/>
    </row>
    <row r="5083" spans="1:17" ht="9" customHeight="1" x14ac:dyDescent="0.15">
      <c r="A5083" s="514"/>
      <c r="B5083" s="502"/>
      <c r="C5083" s="149">
        <v>66786</v>
      </c>
      <c r="D5083" s="157">
        <v>9720</v>
      </c>
      <c r="E5083" s="157">
        <v>9820</v>
      </c>
      <c r="F5083" s="542" t="s">
        <v>705</v>
      </c>
      <c r="G5083" s="551"/>
      <c r="H5083" s="96">
        <v>2355</v>
      </c>
      <c r="I5083" s="154"/>
      <c r="J5083" s="154"/>
      <c r="K5083" s="556"/>
      <c r="L5083" s="558"/>
      <c r="M5083" s="558"/>
      <c r="N5083" s="557"/>
      <c r="O5083" s="154"/>
      <c r="P5083" s="554"/>
      <c r="Q5083" s="99"/>
    </row>
    <row r="5084" spans="1:17" ht="9" customHeight="1" x14ac:dyDescent="0.15">
      <c r="A5084" s="514"/>
      <c r="B5084" s="502"/>
      <c r="C5084" s="149">
        <v>67086</v>
      </c>
      <c r="D5084" s="157">
        <v>9720</v>
      </c>
      <c r="E5084" s="157">
        <v>9820</v>
      </c>
      <c r="F5084" s="542" t="s">
        <v>705</v>
      </c>
      <c r="G5084" s="551"/>
      <c r="H5084" s="96">
        <v>2355</v>
      </c>
      <c r="I5084" s="154"/>
      <c r="J5084" s="154"/>
      <c r="K5084" s="556"/>
      <c r="L5084" s="558"/>
      <c r="M5084" s="558"/>
      <c r="N5084" s="557"/>
      <c r="O5084" s="154"/>
      <c r="P5084" s="555"/>
      <c r="Q5084" s="99"/>
    </row>
    <row r="5085" spans="1:17" ht="9" customHeight="1" x14ac:dyDescent="0.15">
      <c r="A5085" s="507" t="s">
        <v>171</v>
      </c>
      <c r="B5085" s="502" t="s">
        <v>18</v>
      </c>
      <c r="C5085" s="149">
        <v>66486</v>
      </c>
      <c r="D5085" s="157">
        <v>9720</v>
      </c>
      <c r="E5085" s="157">
        <v>9820</v>
      </c>
      <c r="F5085" s="542" t="s">
        <v>705</v>
      </c>
      <c r="G5085" s="551"/>
      <c r="H5085" s="96">
        <v>2355</v>
      </c>
      <c r="I5085" s="154"/>
      <c r="J5085" s="154"/>
      <c r="K5085" s="556"/>
      <c r="L5085" s="558"/>
      <c r="M5085" s="558"/>
      <c r="N5085" s="557"/>
      <c r="O5085" s="154"/>
      <c r="P5085" s="499" t="s">
        <v>27</v>
      </c>
      <c r="Q5085" s="99"/>
    </row>
    <row r="5086" spans="1:17" ht="9" customHeight="1" x14ac:dyDescent="0.15">
      <c r="A5086" s="514"/>
      <c r="B5086" s="502"/>
      <c r="C5086" s="149">
        <v>66786</v>
      </c>
      <c r="D5086" s="157">
        <v>9720</v>
      </c>
      <c r="E5086" s="157">
        <v>9820</v>
      </c>
      <c r="F5086" s="542" t="s">
        <v>705</v>
      </c>
      <c r="G5086" s="551"/>
      <c r="H5086" s="96">
        <v>2355</v>
      </c>
      <c r="I5086" s="154"/>
      <c r="J5086" s="154"/>
      <c r="K5086" s="556"/>
      <c r="L5086" s="558"/>
      <c r="M5086" s="558"/>
      <c r="N5086" s="557"/>
      <c r="O5086" s="154"/>
      <c r="P5086" s="500" t="s">
        <v>27</v>
      </c>
      <c r="Q5086" s="99"/>
    </row>
    <row r="5087" spans="1:17" ht="9" customHeight="1" x14ac:dyDescent="0.15">
      <c r="A5087" s="515"/>
      <c r="B5087" s="502"/>
      <c r="C5087" s="149">
        <v>67086</v>
      </c>
      <c r="D5087" s="157">
        <v>9720</v>
      </c>
      <c r="E5087" s="157">
        <v>9820</v>
      </c>
      <c r="F5087" s="542" t="s">
        <v>705</v>
      </c>
      <c r="G5087" s="551"/>
      <c r="H5087" s="96">
        <v>2355</v>
      </c>
      <c r="I5087" s="154"/>
      <c r="J5087" s="154"/>
      <c r="K5087" s="556"/>
      <c r="L5087" s="558"/>
      <c r="M5087" s="558"/>
      <c r="N5087" s="557"/>
      <c r="O5087" s="154"/>
      <c r="P5087" s="501" t="s">
        <v>27</v>
      </c>
      <c r="Q5087" s="99"/>
    </row>
    <row r="5088" spans="1:17" x14ac:dyDescent="0.15">
      <c r="A5088" s="477" t="s">
        <v>94</v>
      </c>
      <c r="B5088" s="516"/>
      <c r="C5088" s="516"/>
      <c r="D5088" s="516"/>
      <c r="E5088" s="516"/>
      <c r="F5088" s="516"/>
      <c r="G5088" s="516"/>
      <c r="H5088" s="516"/>
      <c r="I5088" s="516"/>
      <c r="J5088" s="516"/>
      <c r="K5088" s="516"/>
      <c r="L5088" s="516"/>
      <c r="M5088" s="516"/>
      <c r="N5088" s="516"/>
      <c r="O5088" s="516"/>
      <c r="P5088" s="516"/>
      <c r="Q5088" s="517"/>
    </row>
    <row r="5089" spans="1:17" x14ac:dyDescent="0.15">
      <c r="A5089" s="479" t="s">
        <v>316</v>
      </c>
      <c r="B5089" s="518"/>
      <c r="C5089" s="518"/>
      <c r="D5089" s="518"/>
      <c r="E5089" s="518"/>
      <c r="F5089" s="518"/>
      <c r="G5089" s="518"/>
      <c r="H5089" s="518"/>
      <c r="I5089" s="518"/>
      <c r="J5089" s="518"/>
      <c r="K5089" s="518"/>
      <c r="L5089" s="518"/>
      <c r="M5089" s="518"/>
      <c r="N5089" s="518"/>
      <c r="O5089" s="518"/>
      <c r="P5089" s="518"/>
      <c r="Q5089" s="519"/>
    </row>
    <row r="5090" spans="1:17" x14ac:dyDescent="0.15">
      <c r="A5090" s="479" t="s">
        <v>111</v>
      </c>
      <c r="B5090" s="518"/>
      <c r="C5090" s="518"/>
      <c r="D5090" s="518"/>
      <c r="E5090" s="518"/>
      <c r="F5090" s="518"/>
      <c r="G5090" s="518"/>
      <c r="H5090" s="518"/>
      <c r="I5090" s="518"/>
      <c r="J5090" s="518"/>
      <c r="K5090" s="518"/>
      <c r="L5090" s="518"/>
      <c r="M5090" s="518"/>
      <c r="N5090" s="518"/>
      <c r="O5090" s="518"/>
      <c r="P5090" s="518"/>
      <c r="Q5090" s="519"/>
    </row>
    <row r="5091" spans="1:17" x14ac:dyDescent="0.15">
      <c r="A5091" s="461" t="s">
        <v>112</v>
      </c>
      <c r="B5091" s="523"/>
      <c r="C5091" s="523"/>
      <c r="D5091" s="523"/>
      <c r="E5091" s="523"/>
      <c r="F5091" s="523"/>
      <c r="G5091" s="523"/>
      <c r="H5091" s="523"/>
      <c r="I5091" s="523"/>
      <c r="J5091" s="523"/>
      <c r="K5091" s="523"/>
      <c r="L5091" s="523"/>
      <c r="M5091" s="523"/>
      <c r="N5091" s="523"/>
      <c r="O5091" s="523"/>
      <c r="P5091" s="523"/>
      <c r="Q5091" s="524"/>
    </row>
    <row r="5092" spans="1:17" x14ac:dyDescent="0.15">
      <c r="A5092" s="140" t="s">
        <v>418</v>
      </c>
      <c r="B5092" s="90"/>
      <c r="C5092" s="140">
        <f>C5072+1</f>
        <v>787</v>
      </c>
      <c r="N5092" s="90"/>
      <c r="O5092" s="90"/>
      <c r="P5092" s="90"/>
      <c r="Q5092" s="90"/>
    </row>
    <row r="5093" spans="1:17" x14ac:dyDescent="0.15">
      <c r="A5093" s="553" t="s">
        <v>1218</v>
      </c>
      <c r="B5093" s="553"/>
      <c r="C5093" s="553"/>
      <c r="D5093" s="553"/>
      <c r="E5093" s="553"/>
      <c r="F5093" s="553"/>
      <c r="G5093" s="553"/>
      <c r="H5093" s="553"/>
      <c r="I5093" s="553"/>
      <c r="J5093" s="553"/>
      <c r="K5093" s="553"/>
      <c r="L5093" s="553"/>
      <c r="M5093" s="553"/>
      <c r="N5093" s="553"/>
      <c r="O5093" s="553"/>
      <c r="P5093" s="553"/>
      <c r="Q5093" s="553"/>
    </row>
    <row r="5094" spans="1:17" x14ac:dyDescent="0.15">
      <c r="A5094" s="553" t="s">
        <v>749</v>
      </c>
      <c r="B5094" s="553"/>
      <c r="C5094" s="553"/>
      <c r="D5094" s="553"/>
      <c r="E5094" s="553"/>
      <c r="F5094" s="553"/>
      <c r="G5094" s="553"/>
      <c r="H5094" s="553"/>
      <c r="I5094" s="553"/>
      <c r="J5094" s="553"/>
      <c r="K5094" s="553"/>
      <c r="L5094" s="553"/>
      <c r="M5094" s="553"/>
      <c r="N5094" s="553"/>
      <c r="O5094" s="553"/>
      <c r="P5094" s="553"/>
      <c r="Q5094" s="553"/>
    </row>
    <row r="5095" spans="1:17" s="91" customFormat="1" ht="97.5" customHeight="1" x14ac:dyDescent="0.25">
      <c r="A5095" s="184" t="s">
        <v>152</v>
      </c>
      <c r="B5095" s="185" t="s">
        <v>56</v>
      </c>
      <c r="C5095" s="184" t="s">
        <v>124</v>
      </c>
      <c r="D5095" s="184" t="s">
        <v>700</v>
      </c>
      <c r="E5095" s="184" t="s">
        <v>701</v>
      </c>
      <c r="F5095" s="559" t="s">
        <v>121</v>
      </c>
      <c r="G5095" s="560"/>
      <c r="H5095" s="185" t="s">
        <v>216</v>
      </c>
      <c r="I5095" s="93" t="s">
        <v>852</v>
      </c>
      <c r="J5095" s="93" t="s">
        <v>1409</v>
      </c>
      <c r="K5095" s="559" t="s">
        <v>1408</v>
      </c>
      <c r="L5095" s="561"/>
      <c r="M5095" s="561"/>
      <c r="N5095" s="560"/>
      <c r="O5095" s="93" t="s">
        <v>845</v>
      </c>
      <c r="P5095" s="93" t="s">
        <v>846</v>
      </c>
      <c r="Q5095" s="93" t="s">
        <v>26</v>
      </c>
    </row>
    <row r="5096" spans="1:17" x14ac:dyDescent="0.15">
      <c r="A5096" s="507" t="s">
        <v>170</v>
      </c>
      <c r="B5096" s="502" t="s">
        <v>18</v>
      </c>
      <c r="C5096" s="149">
        <v>66536</v>
      </c>
      <c r="D5096" s="157">
        <v>66734</v>
      </c>
      <c r="E5096" s="157">
        <v>9720</v>
      </c>
      <c r="F5096" s="542" t="s">
        <v>704</v>
      </c>
      <c r="G5096" s="551"/>
      <c r="H5096" s="96">
        <v>2120</v>
      </c>
      <c r="I5096" s="154"/>
      <c r="J5096" s="154"/>
      <c r="K5096" s="556"/>
      <c r="L5096" s="558"/>
      <c r="M5096" s="558"/>
      <c r="N5096" s="557"/>
      <c r="O5096" s="154"/>
      <c r="P5096" s="499" t="s">
        <v>27</v>
      </c>
      <c r="Q5096" s="99"/>
    </row>
    <row r="5097" spans="1:17" x14ac:dyDescent="0.15">
      <c r="A5097" s="514"/>
      <c r="B5097" s="502"/>
      <c r="C5097" s="149">
        <v>66786</v>
      </c>
      <c r="D5097" s="157">
        <v>66984</v>
      </c>
      <c r="E5097" s="157">
        <v>9720</v>
      </c>
      <c r="F5097" s="542" t="s">
        <v>704</v>
      </c>
      <c r="G5097" s="551"/>
      <c r="H5097" s="96">
        <v>2145</v>
      </c>
      <c r="I5097" s="154"/>
      <c r="J5097" s="154"/>
      <c r="K5097" s="556"/>
      <c r="L5097" s="558"/>
      <c r="M5097" s="558"/>
      <c r="N5097" s="557"/>
      <c r="O5097" s="154"/>
      <c r="P5097" s="500" t="s">
        <v>27</v>
      </c>
      <c r="Q5097" s="99"/>
    </row>
    <row r="5098" spans="1:17" x14ac:dyDescent="0.15">
      <c r="A5098" s="514"/>
      <c r="B5098" s="502"/>
      <c r="C5098" s="149">
        <v>67036</v>
      </c>
      <c r="D5098" s="157">
        <v>67234</v>
      </c>
      <c r="E5098" s="157">
        <v>9720</v>
      </c>
      <c r="F5098" s="542" t="s">
        <v>704</v>
      </c>
      <c r="G5098" s="551"/>
      <c r="H5098" s="96">
        <v>2170</v>
      </c>
      <c r="I5098" s="154"/>
      <c r="J5098" s="154"/>
      <c r="K5098" s="556"/>
      <c r="L5098" s="558"/>
      <c r="M5098" s="558"/>
      <c r="N5098" s="557"/>
      <c r="O5098" s="154"/>
      <c r="P5098" s="501" t="s">
        <v>27</v>
      </c>
      <c r="Q5098" s="99"/>
    </row>
    <row r="5099" spans="1:17" x14ac:dyDescent="0.15">
      <c r="A5099" s="514"/>
      <c r="B5099" s="502" t="s">
        <v>54</v>
      </c>
      <c r="C5099" s="149">
        <v>66536</v>
      </c>
      <c r="D5099" s="157">
        <v>66734</v>
      </c>
      <c r="E5099" s="157">
        <v>9720</v>
      </c>
      <c r="F5099" s="542" t="s">
        <v>704</v>
      </c>
      <c r="G5099" s="551"/>
      <c r="H5099" s="96">
        <v>2120</v>
      </c>
      <c r="I5099" s="154"/>
      <c r="J5099" s="154"/>
      <c r="K5099" s="556"/>
      <c r="L5099" s="558"/>
      <c r="M5099" s="558"/>
      <c r="N5099" s="557"/>
      <c r="O5099" s="154"/>
      <c r="P5099" s="499" t="s">
        <v>27</v>
      </c>
      <c r="Q5099" s="99"/>
    </row>
    <row r="5100" spans="1:17" x14ac:dyDescent="0.15">
      <c r="A5100" s="514"/>
      <c r="B5100" s="502"/>
      <c r="C5100" s="149">
        <v>66786</v>
      </c>
      <c r="D5100" s="157">
        <v>66984</v>
      </c>
      <c r="E5100" s="157">
        <v>9720</v>
      </c>
      <c r="F5100" s="542" t="s">
        <v>704</v>
      </c>
      <c r="G5100" s="551"/>
      <c r="H5100" s="96">
        <v>2145</v>
      </c>
      <c r="I5100" s="154"/>
      <c r="J5100" s="154"/>
      <c r="K5100" s="556"/>
      <c r="L5100" s="558"/>
      <c r="M5100" s="558"/>
      <c r="N5100" s="557"/>
      <c r="O5100" s="154"/>
      <c r="P5100" s="500" t="s">
        <v>27</v>
      </c>
      <c r="Q5100" s="99"/>
    </row>
    <row r="5101" spans="1:17" x14ac:dyDescent="0.15">
      <c r="A5101" s="514"/>
      <c r="B5101" s="502"/>
      <c r="C5101" s="149">
        <v>67036</v>
      </c>
      <c r="D5101" s="157">
        <v>67234</v>
      </c>
      <c r="E5101" s="157">
        <v>9720</v>
      </c>
      <c r="F5101" s="542" t="s">
        <v>704</v>
      </c>
      <c r="G5101" s="551"/>
      <c r="H5101" s="96">
        <v>2170</v>
      </c>
      <c r="I5101" s="154"/>
      <c r="J5101" s="154"/>
      <c r="K5101" s="556"/>
      <c r="L5101" s="558"/>
      <c r="M5101" s="558"/>
      <c r="N5101" s="557"/>
      <c r="O5101" s="154"/>
      <c r="P5101" s="500" t="s">
        <v>27</v>
      </c>
      <c r="Q5101" s="99"/>
    </row>
    <row r="5102" spans="1:17" x14ac:dyDescent="0.15">
      <c r="A5102" s="514"/>
      <c r="B5102" s="502" t="s">
        <v>9</v>
      </c>
      <c r="C5102" s="149">
        <v>66536</v>
      </c>
      <c r="D5102" s="157">
        <v>66734</v>
      </c>
      <c r="E5102" s="157">
        <v>9720</v>
      </c>
      <c r="F5102" s="542" t="s">
        <v>704</v>
      </c>
      <c r="G5102" s="551"/>
      <c r="H5102" s="96">
        <v>2120</v>
      </c>
      <c r="I5102" s="154"/>
      <c r="J5102" s="154"/>
      <c r="K5102" s="556"/>
      <c r="L5102" s="558"/>
      <c r="M5102" s="558"/>
      <c r="N5102" s="557"/>
      <c r="O5102" s="154"/>
      <c r="P5102" s="554"/>
      <c r="Q5102" s="99"/>
    </row>
    <row r="5103" spans="1:17" x14ac:dyDescent="0.15">
      <c r="A5103" s="514"/>
      <c r="B5103" s="502"/>
      <c r="C5103" s="149">
        <v>66786</v>
      </c>
      <c r="D5103" s="157">
        <v>66984</v>
      </c>
      <c r="E5103" s="157">
        <v>9720</v>
      </c>
      <c r="F5103" s="542" t="s">
        <v>704</v>
      </c>
      <c r="G5103" s="551"/>
      <c r="H5103" s="96">
        <v>2145</v>
      </c>
      <c r="I5103" s="154"/>
      <c r="J5103" s="154"/>
      <c r="K5103" s="556"/>
      <c r="L5103" s="558"/>
      <c r="M5103" s="558"/>
      <c r="N5103" s="557"/>
      <c r="O5103" s="154"/>
      <c r="P5103" s="554"/>
      <c r="Q5103" s="99"/>
    </row>
    <row r="5104" spans="1:17" x14ac:dyDescent="0.15">
      <c r="A5104" s="514"/>
      <c r="B5104" s="502"/>
      <c r="C5104" s="149">
        <v>67036</v>
      </c>
      <c r="D5104" s="157">
        <v>67234</v>
      </c>
      <c r="E5104" s="157">
        <v>9720</v>
      </c>
      <c r="F5104" s="542" t="s">
        <v>704</v>
      </c>
      <c r="G5104" s="551"/>
      <c r="H5104" s="96">
        <v>2170</v>
      </c>
      <c r="I5104" s="154"/>
      <c r="J5104" s="154"/>
      <c r="K5104" s="556"/>
      <c r="L5104" s="558"/>
      <c r="M5104" s="558"/>
      <c r="N5104" s="557"/>
      <c r="O5104" s="154"/>
      <c r="P5104" s="555"/>
      <c r="Q5104" s="99"/>
    </row>
    <row r="5105" spans="1:17" x14ac:dyDescent="0.15">
      <c r="A5105" s="507" t="s">
        <v>171</v>
      </c>
      <c r="B5105" s="502" t="s">
        <v>18</v>
      </c>
      <c r="C5105" s="149">
        <v>66536</v>
      </c>
      <c r="D5105" s="157">
        <v>66734</v>
      </c>
      <c r="E5105" s="157">
        <v>9720</v>
      </c>
      <c r="F5105" s="542" t="s">
        <v>704</v>
      </c>
      <c r="G5105" s="551"/>
      <c r="H5105" s="96">
        <v>2120</v>
      </c>
      <c r="I5105" s="154"/>
      <c r="J5105" s="154"/>
      <c r="K5105" s="556"/>
      <c r="L5105" s="558"/>
      <c r="M5105" s="558"/>
      <c r="N5105" s="557"/>
      <c r="O5105" s="154"/>
      <c r="P5105" s="499" t="s">
        <v>27</v>
      </c>
      <c r="Q5105" s="99"/>
    </row>
    <row r="5106" spans="1:17" x14ac:dyDescent="0.15">
      <c r="A5106" s="514"/>
      <c r="B5106" s="502"/>
      <c r="C5106" s="149">
        <v>66786</v>
      </c>
      <c r="D5106" s="157">
        <v>66984</v>
      </c>
      <c r="E5106" s="157">
        <v>9720</v>
      </c>
      <c r="F5106" s="542" t="s">
        <v>704</v>
      </c>
      <c r="G5106" s="551"/>
      <c r="H5106" s="96">
        <v>2145</v>
      </c>
      <c r="I5106" s="154"/>
      <c r="J5106" s="154"/>
      <c r="K5106" s="556"/>
      <c r="L5106" s="558"/>
      <c r="M5106" s="558"/>
      <c r="N5106" s="557"/>
      <c r="O5106" s="154"/>
      <c r="P5106" s="500" t="s">
        <v>27</v>
      </c>
      <c r="Q5106" s="99"/>
    </row>
    <row r="5107" spans="1:17" x14ac:dyDescent="0.15">
      <c r="A5107" s="515"/>
      <c r="B5107" s="502"/>
      <c r="C5107" s="149">
        <v>67036</v>
      </c>
      <c r="D5107" s="157">
        <v>67234</v>
      </c>
      <c r="E5107" s="157">
        <v>9720</v>
      </c>
      <c r="F5107" s="542" t="s">
        <v>704</v>
      </c>
      <c r="G5107" s="551"/>
      <c r="H5107" s="96">
        <v>2170</v>
      </c>
      <c r="I5107" s="154"/>
      <c r="J5107" s="154"/>
      <c r="K5107" s="556"/>
      <c r="L5107" s="558"/>
      <c r="M5107" s="558"/>
      <c r="N5107" s="557"/>
      <c r="O5107" s="154"/>
      <c r="P5107" s="501" t="s">
        <v>27</v>
      </c>
      <c r="Q5107" s="99"/>
    </row>
    <row r="5108" spans="1:17" x14ac:dyDescent="0.15">
      <c r="A5108" s="477" t="s">
        <v>94</v>
      </c>
      <c r="B5108" s="516"/>
      <c r="C5108" s="516"/>
      <c r="D5108" s="516"/>
      <c r="E5108" s="516"/>
      <c r="F5108" s="516"/>
      <c r="G5108" s="516"/>
      <c r="H5108" s="516"/>
      <c r="I5108" s="516"/>
      <c r="J5108" s="516"/>
      <c r="K5108" s="516"/>
      <c r="L5108" s="516"/>
      <c r="M5108" s="516"/>
      <c r="N5108" s="516"/>
      <c r="O5108" s="516"/>
      <c r="P5108" s="516"/>
      <c r="Q5108" s="517"/>
    </row>
    <row r="5109" spans="1:17" x14ac:dyDescent="0.15">
      <c r="A5109" s="479" t="s">
        <v>316</v>
      </c>
      <c r="B5109" s="518"/>
      <c r="C5109" s="518"/>
      <c r="D5109" s="518"/>
      <c r="E5109" s="518"/>
      <c r="F5109" s="518"/>
      <c r="G5109" s="518"/>
      <c r="H5109" s="518"/>
      <c r="I5109" s="518"/>
      <c r="J5109" s="518"/>
      <c r="K5109" s="518"/>
      <c r="L5109" s="518"/>
      <c r="M5109" s="518"/>
      <c r="N5109" s="518"/>
      <c r="O5109" s="518"/>
      <c r="P5109" s="518"/>
      <c r="Q5109" s="519"/>
    </row>
    <row r="5110" spans="1:17" x14ac:dyDescent="0.15">
      <c r="A5110" s="479" t="s">
        <v>111</v>
      </c>
      <c r="B5110" s="518"/>
      <c r="C5110" s="518"/>
      <c r="D5110" s="518"/>
      <c r="E5110" s="518"/>
      <c r="F5110" s="518"/>
      <c r="G5110" s="518"/>
      <c r="H5110" s="518"/>
      <c r="I5110" s="518"/>
      <c r="J5110" s="518"/>
      <c r="K5110" s="518"/>
      <c r="L5110" s="518"/>
      <c r="M5110" s="518"/>
      <c r="N5110" s="518"/>
      <c r="O5110" s="518"/>
      <c r="P5110" s="518"/>
      <c r="Q5110" s="519"/>
    </row>
    <row r="5111" spans="1:17" x14ac:dyDescent="0.15">
      <c r="A5111" s="461" t="s">
        <v>112</v>
      </c>
      <c r="B5111" s="523"/>
      <c r="C5111" s="523"/>
      <c r="D5111" s="523"/>
      <c r="E5111" s="523"/>
      <c r="F5111" s="523"/>
      <c r="G5111" s="523"/>
      <c r="H5111" s="523"/>
      <c r="I5111" s="523"/>
      <c r="J5111" s="523"/>
      <c r="K5111" s="523"/>
      <c r="L5111" s="523"/>
      <c r="M5111" s="523"/>
      <c r="N5111" s="523"/>
      <c r="O5111" s="523"/>
      <c r="P5111" s="523"/>
      <c r="Q5111" s="524"/>
    </row>
    <row r="5112" spans="1:17" x14ac:dyDescent="0.15">
      <c r="A5112" s="140" t="s">
        <v>418</v>
      </c>
      <c r="B5112" s="90"/>
      <c r="C5112" s="140">
        <f>C5092+1</f>
        <v>788</v>
      </c>
      <c r="N5112" s="90"/>
      <c r="O5112" s="90"/>
      <c r="P5112" s="90"/>
      <c r="Q5112" s="90"/>
    </row>
    <row r="5113" spans="1:17" x14ac:dyDescent="0.15">
      <c r="A5113" s="553" t="s">
        <v>1219</v>
      </c>
      <c r="B5113" s="553"/>
      <c r="C5113" s="553"/>
      <c r="D5113" s="553"/>
      <c r="E5113" s="553"/>
      <c r="F5113" s="553"/>
      <c r="G5113" s="553"/>
      <c r="H5113" s="553"/>
      <c r="I5113" s="553"/>
      <c r="J5113" s="553"/>
      <c r="K5113" s="553"/>
      <c r="L5113" s="553"/>
      <c r="M5113" s="553"/>
      <c r="N5113" s="553"/>
      <c r="O5113" s="553"/>
      <c r="P5113" s="553"/>
      <c r="Q5113" s="553"/>
    </row>
    <row r="5114" spans="1:17" x14ac:dyDescent="0.15">
      <c r="A5114" s="553" t="s">
        <v>749</v>
      </c>
      <c r="B5114" s="553"/>
      <c r="C5114" s="553"/>
      <c r="D5114" s="553"/>
      <c r="E5114" s="553"/>
      <c r="F5114" s="553"/>
      <c r="G5114" s="553"/>
      <c r="H5114" s="553"/>
      <c r="I5114" s="553"/>
      <c r="J5114" s="553"/>
      <c r="K5114" s="553"/>
      <c r="L5114" s="553"/>
      <c r="M5114" s="553"/>
      <c r="N5114" s="553"/>
      <c r="O5114" s="553"/>
      <c r="P5114" s="553"/>
      <c r="Q5114" s="553"/>
    </row>
    <row r="5115" spans="1:17" s="91" customFormat="1" ht="97.5" customHeight="1" x14ac:dyDescent="0.25">
      <c r="A5115" s="184" t="s">
        <v>152</v>
      </c>
      <c r="B5115" s="185" t="s">
        <v>56</v>
      </c>
      <c r="C5115" s="184" t="s">
        <v>124</v>
      </c>
      <c r="D5115" s="184" t="s">
        <v>700</v>
      </c>
      <c r="E5115" s="184" t="s">
        <v>701</v>
      </c>
      <c r="F5115" s="559" t="s">
        <v>324</v>
      </c>
      <c r="G5115" s="560"/>
      <c r="H5115" s="185" t="s">
        <v>702</v>
      </c>
      <c r="I5115" s="93" t="s">
        <v>966</v>
      </c>
      <c r="J5115" s="93" t="s">
        <v>1409</v>
      </c>
      <c r="K5115" s="559" t="s">
        <v>1408</v>
      </c>
      <c r="L5115" s="561"/>
      <c r="M5115" s="561"/>
      <c r="N5115" s="560"/>
      <c r="O5115" s="93" t="s">
        <v>968</v>
      </c>
      <c r="P5115" s="93" t="s">
        <v>1239</v>
      </c>
      <c r="Q5115" s="93" t="s">
        <v>26</v>
      </c>
    </row>
    <row r="5116" spans="1:17" ht="9" customHeight="1" x14ac:dyDescent="0.15">
      <c r="A5116" s="507" t="s">
        <v>170</v>
      </c>
      <c r="B5116" s="502" t="s">
        <v>18</v>
      </c>
      <c r="C5116" s="149">
        <v>66536</v>
      </c>
      <c r="D5116" s="157">
        <v>66734</v>
      </c>
      <c r="E5116" s="157">
        <v>9720</v>
      </c>
      <c r="F5116" s="542" t="s">
        <v>704</v>
      </c>
      <c r="G5116" s="551"/>
      <c r="H5116" s="96">
        <v>2139.8000000000002</v>
      </c>
      <c r="I5116" s="154"/>
      <c r="J5116" s="154"/>
      <c r="K5116" s="556"/>
      <c r="L5116" s="558"/>
      <c r="M5116" s="558"/>
      <c r="N5116" s="557"/>
      <c r="O5116" s="154"/>
      <c r="P5116" s="499" t="s">
        <v>27</v>
      </c>
      <c r="Q5116" s="99"/>
    </row>
    <row r="5117" spans="1:17" ht="9" customHeight="1" x14ac:dyDescent="0.15">
      <c r="A5117" s="514"/>
      <c r="B5117" s="502"/>
      <c r="C5117" s="149">
        <v>66786</v>
      </c>
      <c r="D5117" s="157">
        <v>66984</v>
      </c>
      <c r="E5117" s="157">
        <v>9720</v>
      </c>
      <c r="F5117" s="542" t="s">
        <v>704</v>
      </c>
      <c r="G5117" s="551"/>
      <c r="H5117" s="96">
        <v>2164.8000000000002</v>
      </c>
      <c r="I5117" s="154"/>
      <c r="J5117" s="154"/>
      <c r="K5117" s="556"/>
      <c r="L5117" s="558"/>
      <c r="M5117" s="558"/>
      <c r="N5117" s="557"/>
      <c r="O5117" s="154"/>
      <c r="P5117" s="500" t="s">
        <v>27</v>
      </c>
      <c r="Q5117" s="99"/>
    </row>
    <row r="5118" spans="1:17" ht="9" customHeight="1" x14ac:dyDescent="0.15">
      <c r="A5118" s="514"/>
      <c r="B5118" s="502"/>
      <c r="C5118" s="149">
        <v>67036</v>
      </c>
      <c r="D5118" s="157">
        <v>67234</v>
      </c>
      <c r="E5118" s="157">
        <v>9720</v>
      </c>
      <c r="F5118" s="542" t="s">
        <v>704</v>
      </c>
      <c r="G5118" s="551"/>
      <c r="H5118" s="96">
        <v>2189.8000000000002</v>
      </c>
      <c r="I5118" s="154"/>
      <c r="J5118" s="154"/>
      <c r="K5118" s="556"/>
      <c r="L5118" s="558"/>
      <c r="M5118" s="558"/>
      <c r="N5118" s="557"/>
      <c r="O5118" s="154"/>
      <c r="P5118" s="501" t="s">
        <v>27</v>
      </c>
      <c r="Q5118" s="99"/>
    </row>
    <row r="5119" spans="1:17" ht="9" customHeight="1" x14ac:dyDescent="0.15">
      <c r="A5119" s="514"/>
      <c r="B5119" s="502" t="s">
        <v>54</v>
      </c>
      <c r="C5119" s="149">
        <v>66536</v>
      </c>
      <c r="D5119" s="157">
        <v>66734</v>
      </c>
      <c r="E5119" s="157">
        <v>9720</v>
      </c>
      <c r="F5119" s="542" t="s">
        <v>704</v>
      </c>
      <c r="G5119" s="551"/>
      <c r="H5119" s="96">
        <v>2139.8000000000002</v>
      </c>
      <c r="I5119" s="154"/>
      <c r="J5119" s="154"/>
      <c r="K5119" s="556"/>
      <c r="L5119" s="558"/>
      <c r="M5119" s="558"/>
      <c r="N5119" s="557"/>
      <c r="O5119" s="154"/>
      <c r="P5119" s="499" t="s">
        <v>27</v>
      </c>
      <c r="Q5119" s="99"/>
    </row>
    <row r="5120" spans="1:17" ht="9" customHeight="1" x14ac:dyDescent="0.15">
      <c r="A5120" s="514"/>
      <c r="B5120" s="502"/>
      <c r="C5120" s="149">
        <v>66786</v>
      </c>
      <c r="D5120" s="157">
        <v>66984</v>
      </c>
      <c r="E5120" s="157">
        <v>9720</v>
      </c>
      <c r="F5120" s="542" t="s">
        <v>704</v>
      </c>
      <c r="G5120" s="551"/>
      <c r="H5120" s="96">
        <v>2164.8000000000002</v>
      </c>
      <c r="I5120" s="154"/>
      <c r="J5120" s="154"/>
      <c r="K5120" s="556"/>
      <c r="L5120" s="558"/>
      <c r="M5120" s="558"/>
      <c r="N5120" s="557"/>
      <c r="O5120" s="154"/>
      <c r="P5120" s="500" t="s">
        <v>27</v>
      </c>
      <c r="Q5120" s="99"/>
    </row>
    <row r="5121" spans="1:17" ht="9" customHeight="1" x14ac:dyDescent="0.15">
      <c r="A5121" s="514"/>
      <c r="B5121" s="502"/>
      <c r="C5121" s="149">
        <v>67036</v>
      </c>
      <c r="D5121" s="157">
        <v>67234</v>
      </c>
      <c r="E5121" s="157">
        <v>9720</v>
      </c>
      <c r="F5121" s="542" t="s">
        <v>704</v>
      </c>
      <c r="G5121" s="551"/>
      <c r="H5121" s="96">
        <v>2189.8000000000002</v>
      </c>
      <c r="I5121" s="154"/>
      <c r="J5121" s="154"/>
      <c r="K5121" s="556"/>
      <c r="L5121" s="558"/>
      <c r="M5121" s="558"/>
      <c r="N5121" s="557"/>
      <c r="O5121" s="154"/>
      <c r="P5121" s="500" t="s">
        <v>27</v>
      </c>
      <c r="Q5121" s="99"/>
    </row>
    <row r="5122" spans="1:17" ht="9" customHeight="1" x14ac:dyDescent="0.15">
      <c r="A5122" s="514"/>
      <c r="B5122" s="502" t="s">
        <v>9</v>
      </c>
      <c r="C5122" s="149">
        <v>66536</v>
      </c>
      <c r="D5122" s="157">
        <v>66734</v>
      </c>
      <c r="E5122" s="157">
        <v>9720</v>
      </c>
      <c r="F5122" s="542" t="s">
        <v>704</v>
      </c>
      <c r="G5122" s="551"/>
      <c r="H5122" s="96">
        <v>2139.8000000000002</v>
      </c>
      <c r="I5122" s="154"/>
      <c r="J5122" s="154"/>
      <c r="K5122" s="556"/>
      <c r="L5122" s="558"/>
      <c r="M5122" s="558"/>
      <c r="N5122" s="557"/>
      <c r="O5122" s="154"/>
      <c r="P5122" s="554"/>
      <c r="Q5122" s="99"/>
    </row>
    <row r="5123" spans="1:17" ht="9" customHeight="1" x14ac:dyDescent="0.15">
      <c r="A5123" s="514"/>
      <c r="B5123" s="502"/>
      <c r="C5123" s="149">
        <v>66786</v>
      </c>
      <c r="D5123" s="157">
        <v>66984</v>
      </c>
      <c r="E5123" s="157">
        <v>9720</v>
      </c>
      <c r="F5123" s="542" t="s">
        <v>704</v>
      </c>
      <c r="G5123" s="551"/>
      <c r="H5123" s="96">
        <v>2164.8000000000002</v>
      </c>
      <c r="I5123" s="154"/>
      <c r="J5123" s="154"/>
      <c r="K5123" s="556"/>
      <c r="L5123" s="558"/>
      <c r="M5123" s="558"/>
      <c r="N5123" s="557"/>
      <c r="O5123" s="154"/>
      <c r="P5123" s="554"/>
      <c r="Q5123" s="99"/>
    </row>
    <row r="5124" spans="1:17" ht="9" customHeight="1" x14ac:dyDescent="0.15">
      <c r="A5124" s="514"/>
      <c r="B5124" s="502"/>
      <c r="C5124" s="149">
        <v>67036</v>
      </c>
      <c r="D5124" s="157">
        <v>67234</v>
      </c>
      <c r="E5124" s="157">
        <v>9720</v>
      </c>
      <c r="F5124" s="542" t="s">
        <v>704</v>
      </c>
      <c r="G5124" s="551"/>
      <c r="H5124" s="96">
        <v>2189.8000000000002</v>
      </c>
      <c r="I5124" s="154"/>
      <c r="J5124" s="154"/>
      <c r="K5124" s="556"/>
      <c r="L5124" s="558"/>
      <c r="M5124" s="558"/>
      <c r="N5124" s="557"/>
      <c r="O5124" s="154"/>
      <c r="P5124" s="555"/>
      <c r="Q5124" s="99"/>
    </row>
    <row r="5125" spans="1:17" ht="9" customHeight="1" x14ac:dyDescent="0.15">
      <c r="A5125" s="507" t="s">
        <v>171</v>
      </c>
      <c r="B5125" s="502" t="s">
        <v>18</v>
      </c>
      <c r="C5125" s="149">
        <v>66536</v>
      </c>
      <c r="D5125" s="157">
        <v>66734</v>
      </c>
      <c r="E5125" s="157">
        <v>9720</v>
      </c>
      <c r="F5125" s="542" t="s">
        <v>704</v>
      </c>
      <c r="G5125" s="551"/>
      <c r="H5125" s="96">
        <v>2139.8000000000002</v>
      </c>
      <c r="I5125" s="154"/>
      <c r="J5125" s="154"/>
      <c r="K5125" s="556"/>
      <c r="L5125" s="558"/>
      <c r="M5125" s="558"/>
      <c r="N5125" s="557"/>
      <c r="O5125" s="154"/>
      <c r="P5125" s="499" t="s">
        <v>27</v>
      </c>
      <c r="Q5125" s="99"/>
    </row>
    <row r="5126" spans="1:17" ht="9" customHeight="1" x14ac:dyDescent="0.15">
      <c r="A5126" s="514"/>
      <c r="B5126" s="502"/>
      <c r="C5126" s="149">
        <v>66786</v>
      </c>
      <c r="D5126" s="157">
        <v>66984</v>
      </c>
      <c r="E5126" s="157">
        <v>9720</v>
      </c>
      <c r="F5126" s="542" t="s">
        <v>704</v>
      </c>
      <c r="G5126" s="551"/>
      <c r="H5126" s="96">
        <v>2164.8000000000002</v>
      </c>
      <c r="I5126" s="154"/>
      <c r="J5126" s="154"/>
      <c r="K5126" s="556"/>
      <c r="L5126" s="558"/>
      <c r="M5126" s="558"/>
      <c r="N5126" s="557"/>
      <c r="O5126" s="154"/>
      <c r="P5126" s="500" t="s">
        <v>27</v>
      </c>
      <c r="Q5126" s="99"/>
    </row>
    <row r="5127" spans="1:17" ht="9" customHeight="1" x14ac:dyDescent="0.15">
      <c r="A5127" s="515"/>
      <c r="B5127" s="502"/>
      <c r="C5127" s="149">
        <v>67036</v>
      </c>
      <c r="D5127" s="157">
        <v>67234</v>
      </c>
      <c r="E5127" s="157">
        <v>9720</v>
      </c>
      <c r="F5127" s="542" t="s">
        <v>704</v>
      </c>
      <c r="G5127" s="551"/>
      <c r="H5127" s="96">
        <v>2189.8000000000002</v>
      </c>
      <c r="I5127" s="154"/>
      <c r="J5127" s="154"/>
      <c r="K5127" s="556"/>
      <c r="L5127" s="558"/>
      <c r="M5127" s="558"/>
      <c r="N5127" s="557"/>
      <c r="O5127" s="154"/>
      <c r="P5127" s="501" t="s">
        <v>27</v>
      </c>
      <c r="Q5127" s="99"/>
    </row>
    <row r="5128" spans="1:17" x14ac:dyDescent="0.15">
      <c r="A5128" s="477" t="s">
        <v>94</v>
      </c>
      <c r="B5128" s="516"/>
      <c r="C5128" s="516"/>
      <c r="D5128" s="516"/>
      <c r="E5128" s="516"/>
      <c r="F5128" s="516"/>
      <c r="G5128" s="516"/>
      <c r="H5128" s="516"/>
      <c r="I5128" s="516"/>
      <c r="J5128" s="516"/>
      <c r="K5128" s="516"/>
      <c r="L5128" s="516"/>
      <c r="M5128" s="516"/>
      <c r="N5128" s="516"/>
      <c r="O5128" s="516"/>
      <c r="P5128" s="516"/>
      <c r="Q5128" s="517"/>
    </row>
    <row r="5129" spans="1:17" x14ac:dyDescent="0.15">
      <c r="A5129" s="479" t="s">
        <v>316</v>
      </c>
      <c r="B5129" s="518"/>
      <c r="C5129" s="518"/>
      <c r="D5129" s="518"/>
      <c r="E5129" s="518"/>
      <c r="F5129" s="518"/>
      <c r="G5129" s="518"/>
      <c r="H5129" s="518"/>
      <c r="I5129" s="518"/>
      <c r="J5129" s="518"/>
      <c r="K5129" s="518"/>
      <c r="L5129" s="518"/>
      <c r="M5129" s="518"/>
      <c r="N5129" s="518"/>
      <c r="O5129" s="518"/>
      <c r="P5129" s="518"/>
      <c r="Q5129" s="519"/>
    </row>
    <row r="5130" spans="1:17" x14ac:dyDescent="0.15">
      <c r="A5130" s="479" t="s">
        <v>111</v>
      </c>
      <c r="B5130" s="518"/>
      <c r="C5130" s="518"/>
      <c r="D5130" s="518"/>
      <c r="E5130" s="518"/>
      <c r="F5130" s="518"/>
      <c r="G5130" s="518"/>
      <c r="H5130" s="518"/>
      <c r="I5130" s="518"/>
      <c r="J5130" s="518"/>
      <c r="K5130" s="518"/>
      <c r="L5130" s="518"/>
      <c r="M5130" s="518"/>
      <c r="N5130" s="518"/>
      <c r="O5130" s="518"/>
      <c r="P5130" s="518"/>
      <c r="Q5130" s="519"/>
    </row>
    <row r="5131" spans="1:17" x14ac:dyDescent="0.15">
      <c r="A5131" s="461" t="s">
        <v>112</v>
      </c>
      <c r="B5131" s="523"/>
      <c r="C5131" s="523"/>
      <c r="D5131" s="523"/>
      <c r="E5131" s="523"/>
      <c r="F5131" s="523"/>
      <c r="G5131" s="523"/>
      <c r="H5131" s="523"/>
      <c r="I5131" s="523"/>
      <c r="J5131" s="523"/>
      <c r="K5131" s="523"/>
      <c r="L5131" s="523"/>
      <c r="M5131" s="523"/>
      <c r="N5131" s="523"/>
      <c r="O5131" s="523"/>
      <c r="P5131" s="523"/>
      <c r="Q5131" s="524"/>
    </row>
    <row r="5132" spans="1:17" x14ac:dyDescent="0.15">
      <c r="A5132" s="140" t="s">
        <v>418</v>
      </c>
      <c r="B5132" s="90"/>
      <c r="C5132" s="140">
        <f>C5112+1</f>
        <v>789</v>
      </c>
      <c r="N5132" s="90"/>
      <c r="O5132" s="90"/>
      <c r="P5132" s="90"/>
      <c r="Q5132" s="90"/>
    </row>
    <row r="5133" spans="1:17" x14ac:dyDescent="0.15">
      <c r="A5133" s="553" t="s">
        <v>1220</v>
      </c>
      <c r="B5133" s="553"/>
      <c r="C5133" s="553"/>
      <c r="D5133" s="553"/>
      <c r="E5133" s="553"/>
      <c r="F5133" s="553"/>
      <c r="G5133" s="553"/>
      <c r="H5133" s="553"/>
      <c r="I5133" s="553"/>
      <c r="J5133" s="553"/>
      <c r="K5133" s="553"/>
      <c r="L5133" s="553"/>
      <c r="M5133" s="553"/>
      <c r="N5133" s="553"/>
      <c r="O5133" s="553"/>
      <c r="P5133" s="553"/>
      <c r="Q5133" s="553"/>
    </row>
    <row r="5134" spans="1:17" x14ac:dyDescent="0.15">
      <c r="A5134" s="553" t="s">
        <v>749</v>
      </c>
      <c r="B5134" s="553"/>
      <c r="C5134" s="553"/>
      <c r="D5134" s="553"/>
      <c r="E5134" s="553"/>
      <c r="F5134" s="553"/>
      <c r="G5134" s="553"/>
      <c r="H5134" s="553"/>
      <c r="I5134" s="553"/>
      <c r="J5134" s="553"/>
      <c r="K5134" s="553"/>
      <c r="L5134" s="553"/>
      <c r="M5134" s="553"/>
      <c r="N5134" s="553"/>
      <c r="O5134" s="553"/>
      <c r="P5134" s="553"/>
      <c r="Q5134" s="553"/>
    </row>
    <row r="5135" spans="1:17" s="91" customFormat="1" ht="97.5" customHeight="1" x14ac:dyDescent="0.25">
      <c r="A5135" s="186" t="s">
        <v>152</v>
      </c>
      <c r="B5135" s="187" t="s">
        <v>56</v>
      </c>
      <c r="C5135" s="186" t="s">
        <v>124</v>
      </c>
      <c r="D5135" s="186" t="s">
        <v>700</v>
      </c>
      <c r="E5135" s="186" t="s">
        <v>701</v>
      </c>
      <c r="F5135" s="559" t="s">
        <v>325</v>
      </c>
      <c r="G5135" s="560"/>
      <c r="H5135" s="187" t="s">
        <v>703</v>
      </c>
      <c r="I5135" s="93" t="s">
        <v>967</v>
      </c>
      <c r="J5135" s="93" t="s">
        <v>1409</v>
      </c>
      <c r="K5135" s="559" t="s">
        <v>1408</v>
      </c>
      <c r="L5135" s="561"/>
      <c r="M5135" s="561"/>
      <c r="N5135" s="560"/>
      <c r="O5135" s="93" t="s">
        <v>969</v>
      </c>
      <c r="P5135" s="93" t="s">
        <v>1240</v>
      </c>
      <c r="Q5135" s="93" t="s">
        <v>26</v>
      </c>
    </row>
    <row r="5136" spans="1:17" ht="9" customHeight="1" x14ac:dyDescent="0.15">
      <c r="A5136" s="507" t="s">
        <v>170</v>
      </c>
      <c r="B5136" s="502" t="s">
        <v>18</v>
      </c>
      <c r="C5136" s="149">
        <v>66536</v>
      </c>
      <c r="D5136" s="157">
        <v>66734</v>
      </c>
      <c r="E5136" s="157">
        <v>9720</v>
      </c>
      <c r="F5136" s="542" t="s">
        <v>705</v>
      </c>
      <c r="G5136" s="551"/>
      <c r="H5136" s="96">
        <v>723</v>
      </c>
      <c r="I5136" s="154"/>
      <c r="J5136" s="154"/>
      <c r="K5136" s="556"/>
      <c r="L5136" s="558"/>
      <c r="M5136" s="558"/>
      <c r="N5136" s="557"/>
      <c r="O5136" s="154"/>
      <c r="P5136" s="499" t="s">
        <v>27</v>
      </c>
      <c r="Q5136" s="99"/>
    </row>
    <row r="5137" spans="1:17" ht="9" customHeight="1" x14ac:dyDescent="0.15">
      <c r="A5137" s="514"/>
      <c r="B5137" s="502"/>
      <c r="C5137" s="149">
        <v>66786</v>
      </c>
      <c r="D5137" s="157">
        <v>66984</v>
      </c>
      <c r="E5137" s="157">
        <v>9720</v>
      </c>
      <c r="F5137" s="542" t="s">
        <v>705</v>
      </c>
      <c r="G5137" s="551"/>
      <c r="H5137" s="96">
        <v>723</v>
      </c>
      <c r="I5137" s="154"/>
      <c r="J5137" s="154"/>
      <c r="K5137" s="556"/>
      <c r="L5137" s="558"/>
      <c r="M5137" s="558"/>
      <c r="N5137" s="557"/>
      <c r="O5137" s="154"/>
      <c r="P5137" s="500" t="s">
        <v>27</v>
      </c>
      <c r="Q5137" s="99"/>
    </row>
    <row r="5138" spans="1:17" ht="9" customHeight="1" x14ac:dyDescent="0.15">
      <c r="A5138" s="514"/>
      <c r="B5138" s="502"/>
      <c r="C5138" s="149">
        <v>67036</v>
      </c>
      <c r="D5138" s="157">
        <v>67234</v>
      </c>
      <c r="E5138" s="157">
        <v>9720</v>
      </c>
      <c r="F5138" s="542" t="s">
        <v>705</v>
      </c>
      <c r="G5138" s="551"/>
      <c r="H5138" s="96">
        <v>723</v>
      </c>
      <c r="I5138" s="154"/>
      <c r="J5138" s="154"/>
      <c r="K5138" s="556"/>
      <c r="L5138" s="558"/>
      <c r="M5138" s="558"/>
      <c r="N5138" s="557"/>
      <c r="O5138" s="154"/>
      <c r="P5138" s="501" t="s">
        <v>27</v>
      </c>
      <c r="Q5138" s="99"/>
    </row>
    <row r="5139" spans="1:17" ht="9" customHeight="1" x14ac:dyDescent="0.15">
      <c r="A5139" s="514"/>
      <c r="B5139" s="502" t="s">
        <v>54</v>
      </c>
      <c r="C5139" s="149">
        <v>66536</v>
      </c>
      <c r="D5139" s="157">
        <v>66734</v>
      </c>
      <c r="E5139" s="157">
        <v>9720</v>
      </c>
      <c r="F5139" s="542" t="s">
        <v>705</v>
      </c>
      <c r="G5139" s="551"/>
      <c r="H5139" s="96">
        <v>723</v>
      </c>
      <c r="I5139" s="154"/>
      <c r="J5139" s="154"/>
      <c r="K5139" s="556"/>
      <c r="L5139" s="558"/>
      <c r="M5139" s="558"/>
      <c r="N5139" s="557"/>
      <c r="O5139" s="154"/>
      <c r="P5139" s="499" t="s">
        <v>27</v>
      </c>
      <c r="Q5139" s="99"/>
    </row>
    <row r="5140" spans="1:17" ht="9" customHeight="1" x14ac:dyDescent="0.15">
      <c r="A5140" s="514"/>
      <c r="B5140" s="502"/>
      <c r="C5140" s="149">
        <v>66786</v>
      </c>
      <c r="D5140" s="157">
        <v>66984</v>
      </c>
      <c r="E5140" s="157">
        <v>9720</v>
      </c>
      <c r="F5140" s="542" t="s">
        <v>705</v>
      </c>
      <c r="G5140" s="551"/>
      <c r="H5140" s="96">
        <v>723</v>
      </c>
      <c r="I5140" s="154"/>
      <c r="J5140" s="154"/>
      <c r="K5140" s="556"/>
      <c r="L5140" s="558"/>
      <c r="M5140" s="558"/>
      <c r="N5140" s="557"/>
      <c r="O5140" s="154"/>
      <c r="P5140" s="500" t="s">
        <v>27</v>
      </c>
      <c r="Q5140" s="99"/>
    </row>
    <row r="5141" spans="1:17" ht="9" customHeight="1" x14ac:dyDescent="0.15">
      <c r="A5141" s="514"/>
      <c r="B5141" s="502"/>
      <c r="C5141" s="149">
        <v>67036</v>
      </c>
      <c r="D5141" s="157">
        <v>67234</v>
      </c>
      <c r="E5141" s="157">
        <v>9720</v>
      </c>
      <c r="F5141" s="542" t="s">
        <v>705</v>
      </c>
      <c r="G5141" s="551"/>
      <c r="H5141" s="96">
        <v>723</v>
      </c>
      <c r="I5141" s="154"/>
      <c r="J5141" s="154"/>
      <c r="K5141" s="556"/>
      <c r="L5141" s="558"/>
      <c r="M5141" s="558"/>
      <c r="N5141" s="557"/>
      <c r="O5141" s="154"/>
      <c r="P5141" s="500" t="s">
        <v>27</v>
      </c>
      <c r="Q5141" s="99"/>
    </row>
    <row r="5142" spans="1:17" ht="9" customHeight="1" x14ac:dyDescent="0.15">
      <c r="A5142" s="514"/>
      <c r="B5142" s="502" t="s">
        <v>9</v>
      </c>
      <c r="C5142" s="149">
        <v>66536</v>
      </c>
      <c r="D5142" s="157">
        <v>66734</v>
      </c>
      <c r="E5142" s="157">
        <v>9720</v>
      </c>
      <c r="F5142" s="542" t="s">
        <v>705</v>
      </c>
      <c r="G5142" s="551"/>
      <c r="H5142" s="96">
        <v>723</v>
      </c>
      <c r="I5142" s="154"/>
      <c r="J5142" s="154"/>
      <c r="K5142" s="556"/>
      <c r="L5142" s="558"/>
      <c r="M5142" s="558"/>
      <c r="N5142" s="557"/>
      <c r="O5142" s="154"/>
      <c r="P5142" s="554"/>
      <c r="Q5142" s="99"/>
    </row>
    <row r="5143" spans="1:17" ht="9" customHeight="1" x14ac:dyDescent="0.15">
      <c r="A5143" s="514"/>
      <c r="B5143" s="502"/>
      <c r="C5143" s="149">
        <v>66786</v>
      </c>
      <c r="D5143" s="157">
        <v>66984</v>
      </c>
      <c r="E5143" s="157">
        <v>9720</v>
      </c>
      <c r="F5143" s="542" t="s">
        <v>705</v>
      </c>
      <c r="G5143" s="551"/>
      <c r="H5143" s="96">
        <v>723</v>
      </c>
      <c r="I5143" s="154"/>
      <c r="J5143" s="154"/>
      <c r="K5143" s="556"/>
      <c r="L5143" s="558"/>
      <c r="M5143" s="558"/>
      <c r="N5143" s="557"/>
      <c r="O5143" s="154"/>
      <c r="P5143" s="554"/>
      <c r="Q5143" s="99"/>
    </row>
    <row r="5144" spans="1:17" ht="9" customHeight="1" x14ac:dyDescent="0.15">
      <c r="A5144" s="514"/>
      <c r="B5144" s="502"/>
      <c r="C5144" s="149">
        <v>67036</v>
      </c>
      <c r="D5144" s="157">
        <v>67234</v>
      </c>
      <c r="E5144" s="157">
        <v>9720</v>
      </c>
      <c r="F5144" s="542" t="s">
        <v>705</v>
      </c>
      <c r="G5144" s="551"/>
      <c r="H5144" s="96">
        <v>723</v>
      </c>
      <c r="I5144" s="154"/>
      <c r="J5144" s="154"/>
      <c r="K5144" s="556"/>
      <c r="L5144" s="558"/>
      <c r="M5144" s="558"/>
      <c r="N5144" s="557"/>
      <c r="O5144" s="154"/>
      <c r="P5144" s="555"/>
      <c r="Q5144" s="99"/>
    </row>
    <row r="5145" spans="1:17" ht="9" customHeight="1" x14ac:dyDescent="0.15">
      <c r="A5145" s="507" t="s">
        <v>171</v>
      </c>
      <c r="B5145" s="502" t="s">
        <v>18</v>
      </c>
      <c r="C5145" s="149">
        <v>66536</v>
      </c>
      <c r="D5145" s="157">
        <v>66734</v>
      </c>
      <c r="E5145" s="157">
        <v>9720</v>
      </c>
      <c r="F5145" s="542" t="s">
        <v>705</v>
      </c>
      <c r="G5145" s="551"/>
      <c r="H5145" s="96">
        <v>723</v>
      </c>
      <c r="I5145" s="154"/>
      <c r="J5145" s="154"/>
      <c r="K5145" s="556"/>
      <c r="L5145" s="558"/>
      <c r="M5145" s="558"/>
      <c r="N5145" s="557"/>
      <c r="O5145" s="154"/>
      <c r="P5145" s="499" t="s">
        <v>27</v>
      </c>
      <c r="Q5145" s="99"/>
    </row>
    <row r="5146" spans="1:17" ht="9" customHeight="1" x14ac:dyDescent="0.15">
      <c r="A5146" s="514"/>
      <c r="B5146" s="502"/>
      <c r="C5146" s="149">
        <v>66786</v>
      </c>
      <c r="D5146" s="157">
        <v>66984</v>
      </c>
      <c r="E5146" s="157">
        <v>9720</v>
      </c>
      <c r="F5146" s="542" t="s">
        <v>705</v>
      </c>
      <c r="G5146" s="551"/>
      <c r="H5146" s="96">
        <v>723</v>
      </c>
      <c r="I5146" s="154"/>
      <c r="J5146" s="154"/>
      <c r="K5146" s="556"/>
      <c r="L5146" s="558"/>
      <c r="M5146" s="558"/>
      <c r="N5146" s="557"/>
      <c r="O5146" s="154"/>
      <c r="P5146" s="500" t="s">
        <v>27</v>
      </c>
      <c r="Q5146" s="99"/>
    </row>
    <row r="5147" spans="1:17" ht="9" customHeight="1" x14ac:dyDescent="0.15">
      <c r="A5147" s="515"/>
      <c r="B5147" s="502"/>
      <c r="C5147" s="149">
        <v>67036</v>
      </c>
      <c r="D5147" s="157">
        <v>67234</v>
      </c>
      <c r="E5147" s="157">
        <v>9720</v>
      </c>
      <c r="F5147" s="542" t="s">
        <v>705</v>
      </c>
      <c r="G5147" s="551"/>
      <c r="H5147" s="96">
        <v>723</v>
      </c>
      <c r="I5147" s="154"/>
      <c r="J5147" s="154"/>
      <c r="K5147" s="556"/>
      <c r="L5147" s="558"/>
      <c r="M5147" s="558"/>
      <c r="N5147" s="557"/>
      <c r="O5147" s="154"/>
      <c r="P5147" s="501" t="s">
        <v>27</v>
      </c>
      <c r="Q5147" s="99"/>
    </row>
    <row r="5148" spans="1:17" x14ac:dyDescent="0.15">
      <c r="A5148" s="477" t="s">
        <v>94</v>
      </c>
      <c r="B5148" s="516"/>
      <c r="C5148" s="516"/>
      <c r="D5148" s="516"/>
      <c r="E5148" s="516"/>
      <c r="F5148" s="516"/>
      <c r="G5148" s="516"/>
      <c r="H5148" s="516"/>
      <c r="I5148" s="516"/>
      <c r="J5148" s="516"/>
      <c r="K5148" s="516"/>
      <c r="L5148" s="516"/>
      <c r="M5148" s="516"/>
      <c r="N5148" s="516"/>
      <c r="O5148" s="516"/>
      <c r="P5148" s="516"/>
      <c r="Q5148" s="517"/>
    </row>
    <row r="5149" spans="1:17" x14ac:dyDescent="0.15">
      <c r="A5149" s="479" t="s">
        <v>316</v>
      </c>
      <c r="B5149" s="518"/>
      <c r="C5149" s="518"/>
      <c r="D5149" s="518"/>
      <c r="E5149" s="518"/>
      <c r="F5149" s="518"/>
      <c r="G5149" s="518"/>
      <c r="H5149" s="518"/>
      <c r="I5149" s="518"/>
      <c r="J5149" s="518"/>
      <c r="K5149" s="518"/>
      <c r="L5149" s="518"/>
      <c r="M5149" s="518"/>
      <c r="N5149" s="518"/>
      <c r="O5149" s="518"/>
      <c r="P5149" s="518"/>
      <c r="Q5149" s="519"/>
    </row>
    <row r="5150" spans="1:17" x14ac:dyDescent="0.15">
      <c r="A5150" s="479" t="s">
        <v>111</v>
      </c>
      <c r="B5150" s="518"/>
      <c r="C5150" s="518"/>
      <c r="D5150" s="518"/>
      <c r="E5150" s="518"/>
      <c r="F5150" s="518"/>
      <c r="G5150" s="518"/>
      <c r="H5150" s="518"/>
      <c r="I5150" s="518"/>
      <c r="J5150" s="518"/>
      <c r="K5150" s="518"/>
      <c r="L5150" s="518"/>
      <c r="M5150" s="518"/>
      <c r="N5150" s="518"/>
      <c r="O5150" s="518"/>
      <c r="P5150" s="518"/>
      <c r="Q5150" s="519"/>
    </row>
    <row r="5151" spans="1:17" x14ac:dyDescent="0.15">
      <c r="A5151" s="461" t="s">
        <v>112</v>
      </c>
      <c r="B5151" s="523"/>
      <c r="C5151" s="523"/>
      <c r="D5151" s="523"/>
      <c r="E5151" s="523"/>
      <c r="F5151" s="523"/>
      <c r="G5151" s="523"/>
      <c r="H5151" s="523"/>
      <c r="I5151" s="523"/>
      <c r="J5151" s="523"/>
      <c r="K5151" s="523"/>
      <c r="L5151" s="523"/>
      <c r="M5151" s="523"/>
      <c r="N5151" s="523"/>
      <c r="O5151" s="523"/>
      <c r="P5151" s="523"/>
      <c r="Q5151" s="524"/>
    </row>
    <row r="5152" spans="1:17" x14ac:dyDescent="0.15">
      <c r="A5152" s="140" t="s">
        <v>418</v>
      </c>
      <c r="B5152" s="90"/>
      <c r="C5152" s="140">
        <f>C5132+1</f>
        <v>790</v>
      </c>
      <c r="N5152" s="90"/>
      <c r="O5152" s="90"/>
      <c r="P5152" s="90"/>
      <c r="Q5152" s="90"/>
    </row>
    <row r="5153" spans="1:17" x14ac:dyDescent="0.15">
      <c r="A5153" s="553" t="s">
        <v>1221</v>
      </c>
      <c r="B5153" s="553"/>
      <c r="C5153" s="553"/>
      <c r="D5153" s="553"/>
      <c r="E5153" s="553"/>
      <c r="F5153" s="553"/>
      <c r="G5153" s="553"/>
      <c r="H5153" s="553"/>
      <c r="I5153" s="553"/>
      <c r="J5153" s="553"/>
      <c r="K5153" s="553"/>
      <c r="L5153" s="553"/>
      <c r="M5153" s="553"/>
      <c r="N5153" s="553"/>
      <c r="O5153" s="553"/>
      <c r="P5153" s="553"/>
      <c r="Q5153" s="553"/>
    </row>
    <row r="5154" spans="1:17" x14ac:dyDescent="0.15">
      <c r="A5154" s="553" t="s">
        <v>749</v>
      </c>
      <c r="B5154" s="553"/>
      <c r="C5154" s="553"/>
      <c r="D5154" s="553"/>
      <c r="E5154" s="553"/>
      <c r="F5154" s="553"/>
      <c r="G5154" s="553"/>
      <c r="H5154" s="553"/>
      <c r="I5154" s="553"/>
      <c r="J5154" s="553"/>
      <c r="K5154" s="553"/>
      <c r="L5154" s="553"/>
      <c r="M5154" s="553"/>
      <c r="N5154" s="553"/>
      <c r="O5154" s="553"/>
      <c r="P5154" s="553"/>
      <c r="Q5154" s="553"/>
    </row>
    <row r="5155" spans="1:17" s="91" customFormat="1" ht="97.5" customHeight="1" x14ac:dyDescent="0.25">
      <c r="A5155" s="184" t="s">
        <v>152</v>
      </c>
      <c r="B5155" s="185" t="s">
        <v>56</v>
      </c>
      <c r="C5155" s="184" t="s">
        <v>124</v>
      </c>
      <c r="D5155" s="184" t="s">
        <v>700</v>
      </c>
      <c r="E5155" s="184" t="s">
        <v>701</v>
      </c>
      <c r="F5155" s="559" t="s">
        <v>121</v>
      </c>
      <c r="G5155" s="560"/>
      <c r="H5155" s="185" t="s">
        <v>216</v>
      </c>
      <c r="I5155" s="93" t="s">
        <v>852</v>
      </c>
      <c r="J5155" s="93" t="s">
        <v>1409</v>
      </c>
      <c r="K5155" s="559" t="s">
        <v>1408</v>
      </c>
      <c r="L5155" s="561"/>
      <c r="M5155" s="561"/>
      <c r="N5155" s="560"/>
      <c r="O5155" s="93" t="s">
        <v>845</v>
      </c>
      <c r="P5155" s="93" t="s">
        <v>846</v>
      </c>
      <c r="Q5155" s="93" t="s">
        <v>26</v>
      </c>
    </row>
    <row r="5156" spans="1:17" x14ac:dyDescent="0.15">
      <c r="A5156" s="507" t="s">
        <v>170</v>
      </c>
      <c r="B5156" s="502" t="s">
        <v>18</v>
      </c>
      <c r="C5156" s="149">
        <v>66486</v>
      </c>
      <c r="D5156" s="157">
        <v>9720</v>
      </c>
      <c r="E5156" s="157">
        <v>67286</v>
      </c>
      <c r="F5156" s="542" t="s">
        <v>705</v>
      </c>
      <c r="G5156" s="551"/>
      <c r="H5156" s="96">
        <v>2115</v>
      </c>
      <c r="I5156" s="154"/>
      <c r="J5156" s="154"/>
      <c r="K5156" s="556"/>
      <c r="L5156" s="558"/>
      <c r="M5156" s="558"/>
      <c r="N5156" s="557"/>
      <c r="O5156" s="154"/>
      <c r="P5156" s="499" t="s">
        <v>27</v>
      </c>
      <c r="Q5156" s="99"/>
    </row>
    <row r="5157" spans="1:17" x14ac:dyDescent="0.15">
      <c r="A5157" s="514"/>
      <c r="B5157" s="502"/>
      <c r="C5157" s="149">
        <v>66786</v>
      </c>
      <c r="D5157" s="157">
        <v>9720</v>
      </c>
      <c r="E5157" s="157">
        <v>66486</v>
      </c>
      <c r="F5157" s="542" t="s">
        <v>705</v>
      </c>
      <c r="G5157" s="551"/>
      <c r="H5157" s="96">
        <v>2145</v>
      </c>
      <c r="I5157" s="154"/>
      <c r="J5157" s="154"/>
      <c r="K5157" s="556"/>
      <c r="L5157" s="558"/>
      <c r="M5157" s="558"/>
      <c r="N5157" s="557"/>
      <c r="O5157" s="154"/>
      <c r="P5157" s="500"/>
      <c r="Q5157" s="99"/>
    </row>
    <row r="5158" spans="1:17" x14ac:dyDescent="0.15">
      <c r="A5158" s="514"/>
      <c r="B5158" s="502"/>
      <c r="C5158" s="149">
        <v>67086</v>
      </c>
      <c r="D5158" s="157">
        <v>9720</v>
      </c>
      <c r="E5158" s="157">
        <v>66786</v>
      </c>
      <c r="F5158" s="542" t="s">
        <v>705</v>
      </c>
      <c r="G5158" s="551"/>
      <c r="H5158" s="96">
        <v>2175</v>
      </c>
      <c r="I5158" s="154"/>
      <c r="J5158" s="154"/>
      <c r="K5158" s="556"/>
      <c r="L5158" s="558"/>
      <c r="M5158" s="558"/>
      <c r="N5158" s="557"/>
      <c r="O5158" s="154"/>
      <c r="P5158" s="501" t="s">
        <v>27</v>
      </c>
      <c r="Q5158" s="99"/>
    </row>
    <row r="5159" spans="1:17" x14ac:dyDescent="0.15">
      <c r="A5159" s="514"/>
      <c r="B5159" s="502" t="s">
        <v>54</v>
      </c>
      <c r="C5159" s="149">
        <v>66486</v>
      </c>
      <c r="D5159" s="157">
        <v>9720</v>
      </c>
      <c r="E5159" s="157">
        <v>67286</v>
      </c>
      <c r="F5159" s="542" t="s">
        <v>705</v>
      </c>
      <c r="G5159" s="551"/>
      <c r="H5159" s="96">
        <v>2115</v>
      </c>
      <c r="I5159" s="154"/>
      <c r="J5159" s="154"/>
      <c r="K5159" s="556"/>
      <c r="L5159" s="558"/>
      <c r="M5159" s="558"/>
      <c r="N5159" s="557"/>
      <c r="O5159" s="154"/>
      <c r="P5159" s="499" t="s">
        <v>27</v>
      </c>
      <c r="Q5159" s="99"/>
    </row>
    <row r="5160" spans="1:17" x14ac:dyDescent="0.15">
      <c r="A5160" s="514"/>
      <c r="B5160" s="502"/>
      <c r="C5160" s="149">
        <v>66786</v>
      </c>
      <c r="D5160" s="157">
        <v>9720</v>
      </c>
      <c r="E5160" s="157">
        <v>66486</v>
      </c>
      <c r="F5160" s="542" t="s">
        <v>705</v>
      </c>
      <c r="G5160" s="551"/>
      <c r="H5160" s="96">
        <v>2145</v>
      </c>
      <c r="I5160" s="154"/>
      <c r="J5160" s="154"/>
      <c r="K5160" s="556"/>
      <c r="L5160" s="558"/>
      <c r="M5160" s="558"/>
      <c r="N5160" s="557"/>
      <c r="O5160" s="154"/>
      <c r="P5160" s="500"/>
      <c r="Q5160" s="99"/>
    </row>
    <row r="5161" spans="1:17" x14ac:dyDescent="0.15">
      <c r="A5161" s="514"/>
      <c r="B5161" s="502"/>
      <c r="C5161" s="149">
        <v>67086</v>
      </c>
      <c r="D5161" s="157">
        <v>9720</v>
      </c>
      <c r="E5161" s="157">
        <v>66786</v>
      </c>
      <c r="F5161" s="542" t="s">
        <v>705</v>
      </c>
      <c r="G5161" s="551"/>
      <c r="H5161" s="96">
        <v>2175</v>
      </c>
      <c r="I5161" s="154"/>
      <c r="J5161" s="154"/>
      <c r="K5161" s="556"/>
      <c r="L5161" s="558"/>
      <c r="M5161" s="558"/>
      <c r="N5161" s="557"/>
      <c r="O5161" s="154"/>
      <c r="P5161" s="500" t="s">
        <v>27</v>
      </c>
      <c r="Q5161" s="99"/>
    </row>
    <row r="5162" spans="1:17" x14ac:dyDescent="0.15">
      <c r="A5162" s="514"/>
      <c r="B5162" s="502" t="s">
        <v>9</v>
      </c>
      <c r="C5162" s="149">
        <v>66486</v>
      </c>
      <c r="D5162" s="157">
        <v>9720</v>
      </c>
      <c r="E5162" s="157">
        <v>67286</v>
      </c>
      <c r="F5162" s="542" t="s">
        <v>705</v>
      </c>
      <c r="G5162" s="551"/>
      <c r="H5162" s="96">
        <v>2115</v>
      </c>
      <c r="I5162" s="154"/>
      <c r="J5162" s="154"/>
      <c r="K5162" s="556"/>
      <c r="L5162" s="558"/>
      <c r="M5162" s="558"/>
      <c r="N5162" s="557"/>
      <c r="O5162" s="154"/>
      <c r="P5162" s="554"/>
      <c r="Q5162" s="99"/>
    </row>
    <row r="5163" spans="1:17" x14ac:dyDescent="0.15">
      <c r="A5163" s="514"/>
      <c r="B5163" s="502"/>
      <c r="C5163" s="149">
        <v>66786</v>
      </c>
      <c r="D5163" s="157">
        <v>9720</v>
      </c>
      <c r="E5163" s="157">
        <v>66486</v>
      </c>
      <c r="F5163" s="542" t="s">
        <v>705</v>
      </c>
      <c r="G5163" s="551"/>
      <c r="H5163" s="96">
        <v>2145</v>
      </c>
      <c r="I5163" s="154"/>
      <c r="J5163" s="154"/>
      <c r="K5163" s="556"/>
      <c r="L5163" s="558"/>
      <c r="M5163" s="558"/>
      <c r="N5163" s="557"/>
      <c r="O5163" s="154"/>
      <c r="P5163" s="554"/>
      <c r="Q5163" s="99"/>
    </row>
    <row r="5164" spans="1:17" x14ac:dyDescent="0.15">
      <c r="A5164" s="514"/>
      <c r="B5164" s="502"/>
      <c r="C5164" s="149">
        <v>67086</v>
      </c>
      <c r="D5164" s="157">
        <v>9720</v>
      </c>
      <c r="E5164" s="157">
        <v>66786</v>
      </c>
      <c r="F5164" s="542" t="s">
        <v>705</v>
      </c>
      <c r="G5164" s="551"/>
      <c r="H5164" s="96">
        <v>2175</v>
      </c>
      <c r="I5164" s="154"/>
      <c r="J5164" s="154"/>
      <c r="K5164" s="556"/>
      <c r="L5164" s="558"/>
      <c r="M5164" s="558"/>
      <c r="N5164" s="557"/>
      <c r="O5164" s="154"/>
      <c r="P5164" s="555"/>
      <c r="Q5164" s="99"/>
    </row>
    <row r="5165" spans="1:17" x14ac:dyDescent="0.15">
      <c r="A5165" s="507" t="s">
        <v>171</v>
      </c>
      <c r="B5165" s="502" t="s">
        <v>18</v>
      </c>
      <c r="C5165" s="149">
        <v>66486</v>
      </c>
      <c r="D5165" s="157">
        <v>9720</v>
      </c>
      <c r="E5165" s="157">
        <v>67286</v>
      </c>
      <c r="F5165" s="542" t="s">
        <v>705</v>
      </c>
      <c r="G5165" s="551"/>
      <c r="H5165" s="96">
        <v>2115</v>
      </c>
      <c r="I5165" s="154"/>
      <c r="J5165" s="154"/>
      <c r="K5165" s="556"/>
      <c r="L5165" s="558"/>
      <c r="M5165" s="558"/>
      <c r="N5165" s="557"/>
      <c r="O5165" s="154"/>
      <c r="P5165" s="499" t="s">
        <v>27</v>
      </c>
      <c r="Q5165" s="99"/>
    </row>
    <row r="5166" spans="1:17" x14ac:dyDescent="0.15">
      <c r="A5166" s="514"/>
      <c r="B5166" s="502"/>
      <c r="C5166" s="149">
        <v>66786</v>
      </c>
      <c r="D5166" s="157">
        <v>9720</v>
      </c>
      <c r="E5166" s="157">
        <v>66486</v>
      </c>
      <c r="F5166" s="542" t="s">
        <v>705</v>
      </c>
      <c r="G5166" s="551"/>
      <c r="H5166" s="96">
        <v>2145</v>
      </c>
      <c r="I5166" s="154"/>
      <c r="J5166" s="154"/>
      <c r="K5166" s="556"/>
      <c r="L5166" s="558"/>
      <c r="M5166" s="558"/>
      <c r="N5166" s="557"/>
      <c r="O5166" s="154"/>
      <c r="P5166" s="500"/>
      <c r="Q5166" s="99"/>
    </row>
    <row r="5167" spans="1:17" x14ac:dyDescent="0.15">
      <c r="A5167" s="515"/>
      <c r="B5167" s="502"/>
      <c r="C5167" s="149">
        <v>67086</v>
      </c>
      <c r="D5167" s="157">
        <v>9720</v>
      </c>
      <c r="E5167" s="157">
        <v>66786</v>
      </c>
      <c r="F5167" s="542" t="s">
        <v>705</v>
      </c>
      <c r="G5167" s="551"/>
      <c r="H5167" s="96">
        <v>2175</v>
      </c>
      <c r="I5167" s="154"/>
      <c r="J5167" s="154"/>
      <c r="K5167" s="556"/>
      <c r="L5167" s="558"/>
      <c r="M5167" s="558"/>
      <c r="N5167" s="557"/>
      <c r="O5167" s="154"/>
      <c r="P5167" s="501" t="s">
        <v>27</v>
      </c>
      <c r="Q5167" s="99"/>
    </row>
    <row r="5168" spans="1:17" x14ac:dyDescent="0.15">
      <c r="A5168" s="477" t="s">
        <v>94</v>
      </c>
      <c r="B5168" s="516"/>
      <c r="C5168" s="516"/>
      <c r="D5168" s="516"/>
      <c r="E5168" s="516"/>
      <c r="F5168" s="516"/>
      <c r="G5168" s="516"/>
      <c r="H5168" s="516"/>
      <c r="I5168" s="516"/>
      <c r="J5168" s="516"/>
      <c r="K5168" s="516"/>
      <c r="L5168" s="516"/>
      <c r="M5168" s="516"/>
      <c r="N5168" s="516"/>
      <c r="O5168" s="516"/>
      <c r="P5168" s="516"/>
      <c r="Q5168" s="517"/>
    </row>
    <row r="5169" spans="1:17" x14ac:dyDescent="0.15">
      <c r="A5169" s="479" t="s">
        <v>316</v>
      </c>
      <c r="B5169" s="518"/>
      <c r="C5169" s="518"/>
      <c r="D5169" s="518"/>
      <c r="E5169" s="518"/>
      <c r="F5169" s="518"/>
      <c r="G5169" s="518"/>
      <c r="H5169" s="518"/>
      <c r="I5169" s="518"/>
      <c r="J5169" s="518"/>
      <c r="K5169" s="518"/>
      <c r="L5169" s="518"/>
      <c r="M5169" s="518"/>
      <c r="N5169" s="518"/>
      <c r="O5169" s="518"/>
      <c r="P5169" s="518"/>
      <c r="Q5169" s="519"/>
    </row>
    <row r="5170" spans="1:17" x14ac:dyDescent="0.15">
      <c r="A5170" s="479" t="s">
        <v>111</v>
      </c>
      <c r="B5170" s="518"/>
      <c r="C5170" s="518"/>
      <c r="D5170" s="518"/>
      <c r="E5170" s="518"/>
      <c r="F5170" s="518"/>
      <c r="G5170" s="518"/>
      <c r="H5170" s="518"/>
      <c r="I5170" s="518"/>
      <c r="J5170" s="518"/>
      <c r="K5170" s="518"/>
      <c r="L5170" s="518"/>
      <c r="M5170" s="518"/>
      <c r="N5170" s="518"/>
      <c r="O5170" s="518"/>
      <c r="P5170" s="518"/>
      <c r="Q5170" s="519"/>
    </row>
    <row r="5171" spans="1:17" x14ac:dyDescent="0.15">
      <c r="A5171" s="461" t="s">
        <v>112</v>
      </c>
      <c r="B5171" s="523"/>
      <c r="C5171" s="523"/>
      <c r="D5171" s="523"/>
      <c r="E5171" s="523"/>
      <c r="F5171" s="523"/>
      <c r="G5171" s="523"/>
      <c r="H5171" s="523"/>
      <c r="I5171" s="523"/>
      <c r="J5171" s="523"/>
      <c r="K5171" s="523"/>
      <c r="L5171" s="523"/>
      <c r="M5171" s="523"/>
      <c r="N5171" s="523"/>
      <c r="O5171" s="523"/>
      <c r="P5171" s="523"/>
      <c r="Q5171" s="524"/>
    </row>
    <row r="5172" spans="1:17" x14ac:dyDescent="0.15">
      <c r="A5172" s="140" t="s">
        <v>418</v>
      </c>
      <c r="B5172" s="90"/>
      <c r="C5172" s="140">
        <f>C5152+1</f>
        <v>791</v>
      </c>
      <c r="N5172" s="90"/>
      <c r="O5172" s="90"/>
      <c r="P5172" s="90"/>
      <c r="Q5172" s="90"/>
    </row>
    <row r="5173" spans="1:17" x14ac:dyDescent="0.15">
      <c r="A5173" s="553" t="s">
        <v>1222</v>
      </c>
      <c r="B5173" s="553"/>
      <c r="C5173" s="553"/>
      <c r="D5173" s="553"/>
      <c r="E5173" s="553"/>
      <c r="F5173" s="553"/>
      <c r="G5173" s="553"/>
      <c r="H5173" s="553"/>
      <c r="I5173" s="553"/>
      <c r="J5173" s="553"/>
      <c r="K5173" s="553"/>
      <c r="L5173" s="553"/>
      <c r="M5173" s="553"/>
      <c r="N5173" s="553"/>
      <c r="O5173" s="553"/>
      <c r="P5173" s="553"/>
      <c r="Q5173" s="553"/>
    </row>
    <row r="5174" spans="1:17" x14ac:dyDescent="0.15">
      <c r="A5174" s="553" t="s">
        <v>749</v>
      </c>
      <c r="B5174" s="553"/>
      <c r="C5174" s="553"/>
      <c r="D5174" s="553"/>
      <c r="E5174" s="553"/>
      <c r="F5174" s="553"/>
      <c r="G5174" s="553"/>
      <c r="H5174" s="553"/>
      <c r="I5174" s="553"/>
      <c r="J5174" s="553"/>
      <c r="K5174" s="553"/>
      <c r="L5174" s="553"/>
      <c r="M5174" s="553"/>
      <c r="N5174" s="553"/>
      <c r="O5174" s="553"/>
      <c r="P5174" s="553"/>
      <c r="Q5174" s="553"/>
    </row>
    <row r="5175" spans="1:17" s="91" customFormat="1" ht="97.5" customHeight="1" x14ac:dyDescent="0.25">
      <c r="A5175" s="184" t="s">
        <v>152</v>
      </c>
      <c r="B5175" s="185" t="s">
        <v>56</v>
      </c>
      <c r="C5175" s="184" t="s">
        <v>124</v>
      </c>
      <c r="D5175" s="184" t="s">
        <v>700</v>
      </c>
      <c r="E5175" s="184" t="s">
        <v>701</v>
      </c>
      <c r="F5175" s="559" t="s">
        <v>324</v>
      </c>
      <c r="G5175" s="560"/>
      <c r="H5175" s="185" t="s">
        <v>702</v>
      </c>
      <c r="I5175" s="93" t="s">
        <v>966</v>
      </c>
      <c r="J5175" s="93" t="s">
        <v>1409</v>
      </c>
      <c r="K5175" s="559" t="s">
        <v>1408</v>
      </c>
      <c r="L5175" s="561"/>
      <c r="M5175" s="561"/>
      <c r="N5175" s="560"/>
      <c r="O5175" s="93" t="s">
        <v>968</v>
      </c>
      <c r="P5175" s="93" t="s">
        <v>1239</v>
      </c>
      <c r="Q5175" s="93" t="s">
        <v>26</v>
      </c>
    </row>
    <row r="5176" spans="1:17" ht="9" customHeight="1" x14ac:dyDescent="0.15">
      <c r="A5176" s="507" t="s">
        <v>170</v>
      </c>
      <c r="B5176" s="502" t="s">
        <v>18</v>
      </c>
      <c r="C5176" s="149">
        <v>66486</v>
      </c>
      <c r="D5176" s="157">
        <v>9720</v>
      </c>
      <c r="E5176" s="157">
        <v>67286</v>
      </c>
      <c r="F5176" s="542" t="s">
        <v>705</v>
      </c>
      <c r="G5176" s="551"/>
      <c r="H5176" s="96">
        <v>723</v>
      </c>
      <c r="I5176" s="157"/>
      <c r="J5176" s="154"/>
      <c r="K5176" s="556"/>
      <c r="L5176" s="558"/>
      <c r="M5176" s="558"/>
      <c r="N5176" s="557"/>
      <c r="O5176" s="154"/>
      <c r="P5176" s="499" t="s">
        <v>27</v>
      </c>
      <c r="Q5176" s="99"/>
    </row>
    <row r="5177" spans="1:17" x14ac:dyDescent="0.15">
      <c r="A5177" s="514"/>
      <c r="B5177" s="502"/>
      <c r="C5177" s="149">
        <v>66786</v>
      </c>
      <c r="D5177" s="157">
        <v>9720</v>
      </c>
      <c r="E5177" s="157">
        <v>66486</v>
      </c>
      <c r="F5177" s="542" t="s">
        <v>705</v>
      </c>
      <c r="G5177" s="551"/>
      <c r="H5177" s="96">
        <v>723</v>
      </c>
      <c r="I5177" s="157"/>
      <c r="J5177" s="154"/>
      <c r="K5177" s="556"/>
      <c r="L5177" s="558"/>
      <c r="M5177" s="558"/>
      <c r="N5177" s="557"/>
      <c r="O5177" s="154"/>
      <c r="P5177" s="500"/>
      <c r="Q5177" s="99"/>
    </row>
    <row r="5178" spans="1:17" ht="9" customHeight="1" x14ac:dyDescent="0.15">
      <c r="A5178" s="514"/>
      <c r="B5178" s="502"/>
      <c r="C5178" s="149">
        <v>67086</v>
      </c>
      <c r="D5178" s="157">
        <v>9720</v>
      </c>
      <c r="E5178" s="157">
        <v>66786</v>
      </c>
      <c r="F5178" s="542" t="s">
        <v>705</v>
      </c>
      <c r="G5178" s="551"/>
      <c r="H5178" s="96">
        <v>723</v>
      </c>
      <c r="I5178" s="157"/>
      <c r="J5178" s="154"/>
      <c r="K5178" s="556"/>
      <c r="L5178" s="558"/>
      <c r="M5178" s="558"/>
      <c r="N5178" s="557"/>
      <c r="O5178" s="154"/>
      <c r="P5178" s="501" t="s">
        <v>27</v>
      </c>
      <c r="Q5178" s="99"/>
    </row>
    <row r="5179" spans="1:17" ht="9" customHeight="1" x14ac:dyDescent="0.15">
      <c r="A5179" s="514"/>
      <c r="B5179" s="502" t="s">
        <v>54</v>
      </c>
      <c r="C5179" s="149">
        <v>66486</v>
      </c>
      <c r="D5179" s="157">
        <v>9720</v>
      </c>
      <c r="E5179" s="157">
        <v>67286</v>
      </c>
      <c r="F5179" s="542" t="s">
        <v>705</v>
      </c>
      <c r="G5179" s="551"/>
      <c r="H5179" s="96">
        <v>723</v>
      </c>
      <c r="I5179" s="157"/>
      <c r="J5179" s="154"/>
      <c r="K5179" s="556"/>
      <c r="L5179" s="558"/>
      <c r="M5179" s="558"/>
      <c r="N5179" s="557"/>
      <c r="O5179" s="154"/>
      <c r="P5179" s="499" t="s">
        <v>27</v>
      </c>
      <c r="Q5179" s="99"/>
    </row>
    <row r="5180" spans="1:17" x14ac:dyDescent="0.15">
      <c r="A5180" s="514"/>
      <c r="B5180" s="502"/>
      <c r="C5180" s="149">
        <v>66786</v>
      </c>
      <c r="D5180" s="157">
        <v>9720</v>
      </c>
      <c r="E5180" s="157">
        <v>66486</v>
      </c>
      <c r="F5180" s="542" t="s">
        <v>705</v>
      </c>
      <c r="G5180" s="551"/>
      <c r="H5180" s="96">
        <v>723</v>
      </c>
      <c r="I5180" s="157"/>
      <c r="J5180" s="154"/>
      <c r="K5180" s="556"/>
      <c r="L5180" s="558"/>
      <c r="M5180" s="558"/>
      <c r="N5180" s="557"/>
      <c r="O5180" s="154"/>
      <c r="P5180" s="500"/>
      <c r="Q5180" s="99"/>
    </row>
    <row r="5181" spans="1:17" ht="9" customHeight="1" x14ac:dyDescent="0.15">
      <c r="A5181" s="514"/>
      <c r="B5181" s="502"/>
      <c r="C5181" s="149">
        <v>67086</v>
      </c>
      <c r="D5181" s="157">
        <v>9720</v>
      </c>
      <c r="E5181" s="157">
        <v>66786</v>
      </c>
      <c r="F5181" s="542" t="s">
        <v>705</v>
      </c>
      <c r="G5181" s="551"/>
      <c r="H5181" s="96">
        <v>723</v>
      </c>
      <c r="I5181" s="157"/>
      <c r="J5181" s="154"/>
      <c r="K5181" s="556"/>
      <c r="L5181" s="558"/>
      <c r="M5181" s="558"/>
      <c r="N5181" s="557"/>
      <c r="O5181" s="154"/>
      <c r="P5181" s="500" t="s">
        <v>27</v>
      </c>
      <c r="Q5181" s="99"/>
    </row>
    <row r="5182" spans="1:17" ht="9" customHeight="1" x14ac:dyDescent="0.15">
      <c r="A5182" s="514"/>
      <c r="B5182" s="502" t="s">
        <v>9</v>
      </c>
      <c r="C5182" s="149">
        <v>66486</v>
      </c>
      <c r="D5182" s="157">
        <v>9720</v>
      </c>
      <c r="E5182" s="157">
        <v>67286</v>
      </c>
      <c r="F5182" s="542" t="s">
        <v>705</v>
      </c>
      <c r="G5182" s="551"/>
      <c r="H5182" s="96">
        <v>723</v>
      </c>
      <c r="I5182" s="157"/>
      <c r="J5182" s="154"/>
      <c r="K5182" s="556"/>
      <c r="L5182" s="558"/>
      <c r="M5182" s="558"/>
      <c r="N5182" s="557"/>
      <c r="O5182" s="154"/>
      <c r="P5182" s="554"/>
      <c r="Q5182" s="99"/>
    </row>
    <row r="5183" spans="1:17" x14ac:dyDescent="0.15">
      <c r="A5183" s="514"/>
      <c r="B5183" s="502"/>
      <c r="C5183" s="149">
        <v>66786</v>
      </c>
      <c r="D5183" s="157">
        <v>9720</v>
      </c>
      <c r="E5183" s="157">
        <v>66486</v>
      </c>
      <c r="F5183" s="542" t="s">
        <v>705</v>
      </c>
      <c r="G5183" s="551"/>
      <c r="H5183" s="96">
        <v>723</v>
      </c>
      <c r="I5183" s="157"/>
      <c r="J5183" s="154"/>
      <c r="K5183" s="556"/>
      <c r="L5183" s="558"/>
      <c r="M5183" s="558"/>
      <c r="N5183" s="557"/>
      <c r="O5183" s="154"/>
      <c r="P5183" s="554"/>
      <c r="Q5183" s="99"/>
    </row>
    <row r="5184" spans="1:17" ht="9" customHeight="1" x14ac:dyDescent="0.15">
      <c r="A5184" s="514"/>
      <c r="B5184" s="502"/>
      <c r="C5184" s="149">
        <v>67086</v>
      </c>
      <c r="D5184" s="157">
        <v>9720</v>
      </c>
      <c r="E5184" s="157">
        <v>66786</v>
      </c>
      <c r="F5184" s="542" t="s">
        <v>705</v>
      </c>
      <c r="G5184" s="551"/>
      <c r="H5184" s="96">
        <v>723</v>
      </c>
      <c r="I5184" s="157"/>
      <c r="J5184" s="154"/>
      <c r="K5184" s="556"/>
      <c r="L5184" s="558"/>
      <c r="M5184" s="558"/>
      <c r="N5184" s="557"/>
      <c r="O5184" s="154"/>
      <c r="P5184" s="555"/>
      <c r="Q5184" s="99"/>
    </row>
    <row r="5185" spans="1:17" ht="9" customHeight="1" x14ac:dyDescent="0.15">
      <c r="A5185" s="507" t="s">
        <v>171</v>
      </c>
      <c r="B5185" s="502" t="s">
        <v>18</v>
      </c>
      <c r="C5185" s="149">
        <v>66486</v>
      </c>
      <c r="D5185" s="157">
        <v>9720</v>
      </c>
      <c r="E5185" s="157">
        <v>67286</v>
      </c>
      <c r="F5185" s="542" t="s">
        <v>705</v>
      </c>
      <c r="G5185" s="551"/>
      <c r="H5185" s="96">
        <v>723</v>
      </c>
      <c r="I5185" s="157"/>
      <c r="J5185" s="154"/>
      <c r="K5185" s="556"/>
      <c r="L5185" s="558"/>
      <c r="M5185" s="558"/>
      <c r="N5185" s="557"/>
      <c r="O5185" s="154"/>
      <c r="P5185" s="499" t="s">
        <v>27</v>
      </c>
      <c r="Q5185" s="99"/>
    </row>
    <row r="5186" spans="1:17" x14ac:dyDescent="0.15">
      <c r="A5186" s="514"/>
      <c r="B5186" s="502"/>
      <c r="C5186" s="149">
        <v>66786</v>
      </c>
      <c r="D5186" s="157">
        <v>9720</v>
      </c>
      <c r="E5186" s="157">
        <v>66486</v>
      </c>
      <c r="F5186" s="542" t="s">
        <v>705</v>
      </c>
      <c r="G5186" s="551"/>
      <c r="H5186" s="96">
        <v>723</v>
      </c>
      <c r="I5186" s="157"/>
      <c r="J5186" s="154"/>
      <c r="K5186" s="556"/>
      <c r="L5186" s="558"/>
      <c r="M5186" s="558"/>
      <c r="N5186" s="557"/>
      <c r="O5186" s="154"/>
      <c r="P5186" s="500"/>
      <c r="Q5186" s="99"/>
    </row>
    <row r="5187" spans="1:17" ht="9" customHeight="1" x14ac:dyDescent="0.15">
      <c r="A5187" s="515"/>
      <c r="B5187" s="502"/>
      <c r="C5187" s="149">
        <v>67086</v>
      </c>
      <c r="D5187" s="157">
        <v>9720</v>
      </c>
      <c r="E5187" s="157">
        <v>66786</v>
      </c>
      <c r="F5187" s="542" t="s">
        <v>705</v>
      </c>
      <c r="G5187" s="551"/>
      <c r="H5187" s="96">
        <v>723</v>
      </c>
      <c r="I5187" s="157"/>
      <c r="J5187" s="154"/>
      <c r="K5187" s="556"/>
      <c r="L5187" s="558"/>
      <c r="M5187" s="558"/>
      <c r="N5187" s="557"/>
      <c r="O5187" s="154"/>
      <c r="P5187" s="501" t="s">
        <v>27</v>
      </c>
      <c r="Q5187" s="99"/>
    </row>
    <row r="5188" spans="1:17" x14ac:dyDescent="0.15">
      <c r="A5188" s="477" t="s">
        <v>94</v>
      </c>
      <c r="B5188" s="516"/>
      <c r="C5188" s="516"/>
      <c r="D5188" s="516"/>
      <c r="E5188" s="516"/>
      <c r="F5188" s="516"/>
      <c r="G5188" s="516"/>
      <c r="H5188" s="516"/>
      <c r="I5188" s="516"/>
      <c r="J5188" s="516"/>
      <c r="K5188" s="516"/>
      <c r="L5188" s="516"/>
      <c r="M5188" s="516"/>
      <c r="N5188" s="516"/>
      <c r="O5188" s="516"/>
      <c r="P5188" s="516"/>
      <c r="Q5188" s="517"/>
    </row>
    <row r="5189" spans="1:17" x14ac:dyDescent="0.15">
      <c r="A5189" s="479" t="s">
        <v>316</v>
      </c>
      <c r="B5189" s="518"/>
      <c r="C5189" s="518"/>
      <c r="D5189" s="518"/>
      <c r="E5189" s="518"/>
      <c r="F5189" s="518"/>
      <c r="G5189" s="518"/>
      <c r="H5189" s="518"/>
      <c r="I5189" s="518"/>
      <c r="J5189" s="518"/>
      <c r="K5189" s="518"/>
      <c r="L5189" s="518"/>
      <c r="M5189" s="518"/>
      <c r="N5189" s="518"/>
      <c r="O5189" s="518"/>
      <c r="P5189" s="518"/>
      <c r="Q5189" s="519"/>
    </row>
    <row r="5190" spans="1:17" x14ac:dyDescent="0.15">
      <c r="A5190" s="479" t="s">
        <v>111</v>
      </c>
      <c r="B5190" s="518"/>
      <c r="C5190" s="518"/>
      <c r="D5190" s="518"/>
      <c r="E5190" s="518"/>
      <c r="F5190" s="518"/>
      <c r="G5190" s="518"/>
      <c r="H5190" s="518"/>
      <c r="I5190" s="518"/>
      <c r="J5190" s="518"/>
      <c r="K5190" s="518"/>
      <c r="L5190" s="518"/>
      <c r="M5190" s="518"/>
      <c r="N5190" s="518"/>
      <c r="O5190" s="518"/>
      <c r="P5190" s="518"/>
      <c r="Q5190" s="519"/>
    </row>
    <row r="5191" spans="1:17" x14ac:dyDescent="0.15">
      <c r="A5191" s="461" t="s">
        <v>112</v>
      </c>
      <c r="B5191" s="523"/>
      <c r="C5191" s="523"/>
      <c r="D5191" s="523"/>
      <c r="E5191" s="523"/>
      <c r="F5191" s="523"/>
      <c r="G5191" s="523"/>
      <c r="H5191" s="523"/>
      <c r="I5191" s="523"/>
      <c r="J5191" s="523"/>
      <c r="K5191" s="523"/>
      <c r="L5191" s="523"/>
      <c r="M5191" s="523"/>
      <c r="N5191" s="523"/>
      <c r="O5191" s="523"/>
      <c r="P5191" s="523"/>
      <c r="Q5191" s="524"/>
    </row>
    <row r="5192" spans="1:17" x14ac:dyDescent="0.15">
      <c r="A5192" s="140" t="s">
        <v>418</v>
      </c>
      <c r="B5192" s="90"/>
      <c r="C5192" s="140">
        <f>C5172+1</f>
        <v>792</v>
      </c>
      <c r="N5192" s="90"/>
      <c r="O5192" s="90"/>
      <c r="P5192" s="90"/>
      <c r="Q5192" s="90"/>
    </row>
    <row r="5193" spans="1:17" x14ac:dyDescent="0.15">
      <c r="A5193" s="553" t="s">
        <v>1223</v>
      </c>
      <c r="B5193" s="553"/>
      <c r="C5193" s="553"/>
      <c r="D5193" s="553"/>
      <c r="E5193" s="553"/>
      <c r="F5193" s="553"/>
      <c r="G5193" s="553"/>
      <c r="H5193" s="553"/>
      <c r="I5193" s="553"/>
      <c r="J5193" s="553"/>
      <c r="K5193" s="553"/>
      <c r="L5193" s="553"/>
      <c r="M5193" s="553"/>
      <c r="N5193" s="553"/>
      <c r="O5193" s="553"/>
      <c r="P5193" s="553"/>
      <c r="Q5193" s="553"/>
    </row>
    <row r="5194" spans="1:17" x14ac:dyDescent="0.15">
      <c r="A5194" s="553" t="s">
        <v>749</v>
      </c>
      <c r="B5194" s="553"/>
      <c r="C5194" s="553"/>
      <c r="D5194" s="553"/>
      <c r="E5194" s="553"/>
      <c r="F5194" s="553"/>
      <c r="G5194" s="553"/>
      <c r="H5194" s="553"/>
      <c r="I5194" s="553"/>
      <c r="J5194" s="553"/>
      <c r="K5194" s="553"/>
      <c r="L5194" s="553"/>
      <c r="M5194" s="553"/>
      <c r="N5194" s="553"/>
      <c r="O5194" s="553"/>
      <c r="P5194" s="553"/>
      <c r="Q5194" s="553"/>
    </row>
    <row r="5195" spans="1:17" s="91" customFormat="1" ht="97.5" customHeight="1" x14ac:dyDescent="0.25">
      <c r="A5195" s="186" t="s">
        <v>152</v>
      </c>
      <c r="B5195" s="187" t="s">
        <v>56</v>
      </c>
      <c r="C5195" s="186" t="s">
        <v>124</v>
      </c>
      <c r="D5195" s="186" t="s">
        <v>700</v>
      </c>
      <c r="E5195" s="186" t="s">
        <v>701</v>
      </c>
      <c r="F5195" s="559" t="s">
        <v>325</v>
      </c>
      <c r="G5195" s="560"/>
      <c r="H5195" s="187" t="s">
        <v>703</v>
      </c>
      <c r="I5195" s="93" t="s">
        <v>967</v>
      </c>
      <c r="J5195" s="93" t="s">
        <v>1409</v>
      </c>
      <c r="K5195" s="559" t="s">
        <v>1408</v>
      </c>
      <c r="L5195" s="561"/>
      <c r="M5195" s="561"/>
      <c r="N5195" s="560"/>
      <c r="O5195" s="93" t="s">
        <v>969</v>
      </c>
      <c r="P5195" s="93" t="s">
        <v>1240</v>
      </c>
      <c r="Q5195" s="93" t="s">
        <v>26</v>
      </c>
    </row>
    <row r="5196" spans="1:17" ht="9" customHeight="1" x14ac:dyDescent="0.15">
      <c r="A5196" s="507" t="s">
        <v>170</v>
      </c>
      <c r="B5196" s="502" t="s">
        <v>18</v>
      </c>
      <c r="C5196" s="149">
        <v>66486</v>
      </c>
      <c r="D5196" s="157">
        <v>9720</v>
      </c>
      <c r="E5196" s="157">
        <v>67286</v>
      </c>
      <c r="F5196" s="542" t="s">
        <v>705</v>
      </c>
      <c r="G5196" s="551"/>
      <c r="H5196" s="96">
        <v>2195</v>
      </c>
      <c r="I5196" s="157"/>
      <c r="J5196" s="154"/>
      <c r="K5196" s="556"/>
      <c r="L5196" s="558"/>
      <c r="M5196" s="558"/>
      <c r="N5196" s="557"/>
      <c r="O5196" s="154"/>
      <c r="P5196" s="499" t="s">
        <v>27</v>
      </c>
      <c r="Q5196" s="99"/>
    </row>
    <row r="5197" spans="1:17" ht="9" customHeight="1" x14ac:dyDescent="0.15">
      <c r="A5197" s="514"/>
      <c r="B5197" s="502"/>
      <c r="C5197" s="149">
        <v>66486</v>
      </c>
      <c r="D5197" s="157">
        <v>9720</v>
      </c>
      <c r="E5197" s="157">
        <v>67086</v>
      </c>
      <c r="F5197" s="542" t="s">
        <v>705</v>
      </c>
      <c r="G5197" s="551"/>
      <c r="H5197" s="96">
        <v>2175</v>
      </c>
      <c r="I5197" s="157"/>
      <c r="J5197" s="154"/>
      <c r="K5197" s="556"/>
      <c r="L5197" s="558"/>
      <c r="M5197" s="558"/>
      <c r="N5197" s="557"/>
      <c r="O5197" s="154"/>
      <c r="P5197" s="500" t="s">
        <v>27</v>
      </c>
      <c r="Q5197" s="99"/>
    </row>
    <row r="5198" spans="1:17" x14ac:dyDescent="0.15">
      <c r="A5198" s="514"/>
      <c r="B5198" s="502"/>
      <c r="C5198" s="149">
        <v>66786</v>
      </c>
      <c r="D5198" s="157">
        <v>9720</v>
      </c>
      <c r="E5198" s="157">
        <v>66486</v>
      </c>
      <c r="F5198" s="542" t="s">
        <v>705</v>
      </c>
      <c r="G5198" s="551"/>
      <c r="H5198" s="96">
        <v>2115</v>
      </c>
      <c r="I5198" s="157"/>
      <c r="J5198" s="154"/>
      <c r="K5198" s="556"/>
      <c r="L5198" s="558"/>
      <c r="M5198" s="558"/>
      <c r="N5198" s="557"/>
      <c r="O5198" s="154"/>
      <c r="P5198" s="500"/>
      <c r="Q5198" s="99"/>
    </row>
    <row r="5199" spans="1:17" ht="9" customHeight="1" x14ac:dyDescent="0.15">
      <c r="A5199" s="514"/>
      <c r="B5199" s="502"/>
      <c r="C5199" s="149">
        <v>67086</v>
      </c>
      <c r="D5199" s="157">
        <v>9720</v>
      </c>
      <c r="E5199" s="157">
        <v>66786</v>
      </c>
      <c r="F5199" s="542" t="s">
        <v>705</v>
      </c>
      <c r="G5199" s="551"/>
      <c r="H5199" s="96">
        <v>2145</v>
      </c>
      <c r="I5199" s="157"/>
      <c r="J5199" s="154"/>
      <c r="K5199" s="556"/>
      <c r="L5199" s="558"/>
      <c r="M5199" s="558"/>
      <c r="N5199" s="557"/>
      <c r="O5199" s="154"/>
      <c r="P5199" s="501" t="s">
        <v>27</v>
      </c>
      <c r="Q5199" s="99"/>
    </row>
    <row r="5200" spans="1:17" ht="9" customHeight="1" x14ac:dyDescent="0.15">
      <c r="A5200" s="514"/>
      <c r="B5200" s="502" t="s">
        <v>54</v>
      </c>
      <c r="C5200" s="149">
        <v>66486</v>
      </c>
      <c r="D5200" s="157">
        <v>9720</v>
      </c>
      <c r="E5200" s="157">
        <v>67286</v>
      </c>
      <c r="F5200" s="542" t="s">
        <v>705</v>
      </c>
      <c r="G5200" s="551"/>
      <c r="H5200" s="96">
        <v>2195</v>
      </c>
      <c r="I5200" s="157"/>
      <c r="J5200" s="154"/>
      <c r="K5200" s="556"/>
      <c r="L5200" s="558"/>
      <c r="M5200" s="558"/>
      <c r="N5200" s="557"/>
      <c r="O5200" s="154"/>
      <c r="P5200" s="499" t="s">
        <v>27</v>
      </c>
      <c r="Q5200" s="99"/>
    </row>
    <row r="5201" spans="1:17" ht="9" customHeight="1" x14ac:dyDescent="0.15">
      <c r="A5201" s="514"/>
      <c r="B5201" s="502"/>
      <c r="C5201" s="149">
        <v>66486</v>
      </c>
      <c r="D5201" s="157">
        <v>9720</v>
      </c>
      <c r="E5201" s="157">
        <v>67086</v>
      </c>
      <c r="F5201" s="542" t="s">
        <v>705</v>
      </c>
      <c r="G5201" s="551"/>
      <c r="H5201" s="96">
        <v>2175</v>
      </c>
      <c r="I5201" s="157"/>
      <c r="J5201" s="154"/>
      <c r="K5201" s="556"/>
      <c r="L5201" s="558"/>
      <c r="M5201" s="558"/>
      <c r="N5201" s="557"/>
      <c r="O5201" s="154"/>
      <c r="P5201" s="500" t="s">
        <v>27</v>
      </c>
      <c r="Q5201" s="99"/>
    </row>
    <row r="5202" spans="1:17" x14ac:dyDescent="0.15">
      <c r="A5202" s="514"/>
      <c r="B5202" s="502"/>
      <c r="C5202" s="149">
        <v>66786</v>
      </c>
      <c r="D5202" s="157">
        <v>9720</v>
      </c>
      <c r="E5202" s="157">
        <v>66486</v>
      </c>
      <c r="F5202" s="542" t="s">
        <v>705</v>
      </c>
      <c r="G5202" s="551"/>
      <c r="H5202" s="96">
        <v>2115</v>
      </c>
      <c r="I5202" s="157"/>
      <c r="J5202" s="154"/>
      <c r="K5202" s="556"/>
      <c r="L5202" s="558"/>
      <c r="M5202" s="558"/>
      <c r="N5202" s="557"/>
      <c r="O5202" s="154"/>
      <c r="P5202" s="500"/>
      <c r="Q5202" s="99"/>
    </row>
    <row r="5203" spans="1:17" ht="9" customHeight="1" x14ac:dyDescent="0.15">
      <c r="A5203" s="514"/>
      <c r="B5203" s="502"/>
      <c r="C5203" s="149">
        <v>67086</v>
      </c>
      <c r="D5203" s="157">
        <v>9720</v>
      </c>
      <c r="E5203" s="157">
        <v>66786</v>
      </c>
      <c r="F5203" s="542" t="s">
        <v>705</v>
      </c>
      <c r="G5203" s="551"/>
      <c r="H5203" s="96">
        <v>2145</v>
      </c>
      <c r="I5203" s="157"/>
      <c r="J5203" s="154"/>
      <c r="K5203" s="556"/>
      <c r="L5203" s="558"/>
      <c r="M5203" s="558"/>
      <c r="N5203" s="557"/>
      <c r="O5203" s="154"/>
      <c r="P5203" s="500" t="s">
        <v>27</v>
      </c>
      <c r="Q5203" s="99"/>
    </row>
    <row r="5204" spans="1:17" ht="9" customHeight="1" x14ac:dyDescent="0.15">
      <c r="A5204" s="514"/>
      <c r="B5204" s="502" t="s">
        <v>9</v>
      </c>
      <c r="C5204" s="149">
        <v>66486</v>
      </c>
      <c r="D5204" s="157">
        <v>9720</v>
      </c>
      <c r="E5204" s="157">
        <v>67286</v>
      </c>
      <c r="F5204" s="542" t="s">
        <v>705</v>
      </c>
      <c r="G5204" s="551"/>
      <c r="H5204" s="96">
        <v>2195</v>
      </c>
      <c r="I5204" s="157"/>
      <c r="J5204" s="154"/>
      <c r="K5204" s="556"/>
      <c r="L5204" s="558"/>
      <c r="M5204" s="558"/>
      <c r="N5204" s="557"/>
      <c r="O5204" s="154"/>
      <c r="P5204" s="554"/>
      <c r="Q5204" s="99"/>
    </row>
    <row r="5205" spans="1:17" ht="9" customHeight="1" x14ac:dyDescent="0.15">
      <c r="A5205" s="514"/>
      <c r="B5205" s="502"/>
      <c r="C5205" s="149">
        <v>66486</v>
      </c>
      <c r="D5205" s="157">
        <v>9720</v>
      </c>
      <c r="E5205" s="157">
        <v>67086</v>
      </c>
      <c r="F5205" s="542" t="s">
        <v>705</v>
      </c>
      <c r="G5205" s="551"/>
      <c r="H5205" s="96">
        <v>2175</v>
      </c>
      <c r="I5205" s="157"/>
      <c r="J5205" s="154"/>
      <c r="K5205" s="556"/>
      <c r="L5205" s="558"/>
      <c r="M5205" s="558"/>
      <c r="N5205" s="557"/>
      <c r="O5205" s="154"/>
      <c r="P5205" s="554"/>
      <c r="Q5205" s="99"/>
    </row>
    <row r="5206" spans="1:17" x14ac:dyDescent="0.15">
      <c r="A5206" s="514"/>
      <c r="B5206" s="502"/>
      <c r="C5206" s="149">
        <v>66786</v>
      </c>
      <c r="D5206" s="157">
        <v>9720</v>
      </c>
      <c r="E5206" s="157">
        <v>66486</v>
      </c>
      <c r="F5206" s="542" t="s">
        <v>705</v>
      </c>
      <c r="G5206" s="551"/>
      <c r="H5206" s="96">
        <v>2115</v>
      </c>
      <c r="I5206" s="157"/>
      <c r="J5206" s="154"/>
      <c r="K5206" s="556"/>
      <c r="L5206" s="558"/>
      <c r="M5206" s="558"/>
      <c r="N5206" s="557"/>
      <c r="O5206" s="154"/>
      <c r="P5206" s="554"/>
      <c r="Q5206" s="99"/>
    </row>
    <row r="5207" spans="1:17" ht="9" customHeight="1" x14ac:dyDescent="0.15">
      <c r="A5207" s="514"/>
      <c r="B5207" s="502"/>
      <c r="C5207" s="149">
        <v>67086</v>
      </c>
      <c r="D5207" s="157">
        <v>9720</v>
      </c>
      <c r="E5207" s="157">
        <v>66786</v>
      </c>
      <c r="F5207" s="542" t="s">
        <v>705</v>
      </c>
      <c r="G5207" s="551"/>
      <c r="H5207" s="96">
        <v>2145</v>
      </c>
      <c r="I5207" s="157"/>
      <c r="J5207" s="154"/>
      <c r="K5207" s="556"/>
      <c r="L5207" s="558"/>
      <c r="M5207" s="558"/>
      <c r="N5207" s="557"/>
      <c r="O5207" s="154"/>
      <c r="P5207" s="555"/>
      <c r="Q5207" s="99"/>
    </row>
    <row r="5208" spans="1:17" ht="9" customHeight="1" x14ac:dyDescent="0.15">
      <c r="A5208" s="507" t="s">
        <v>171</v>
      </c>
      <c r="B5208" s="502" t="s">
        <v>18</v>
      </c>
      <c r="C5208" s="149">
        <v>66486</v>
      </c>
      <c r="D5208" s="157">
        <v>9720</v>
      </c>
      <c r="E5208" s="157">
        <v>67286</v>
      </c>
      <c r="F5208" s="542" t="s">
        <v>705</v>
      </c>
      <c r="G5208" s="551"/>
      <c r="H5208" s="96">
        <v>2195</v>
      </c>
      <c r="I5208" s="157"/>
      <c r="J5208" s="154"/>
      <c r="K5208" s="556"/>
      <c r="L5208" s="558"/>
      <c r="M5208" s="558"/>
      <c r="N5208" s="557"/>
      <c r="O5208" s="154"/>
      <c r="P5208" s="499" t="s">
        <v>27</v>
      </c>
      <c r="Q5208" s="99"/>
    </row>
    <row r="5209" spans="1:17" ht="9" customHeight="1" x14ac:dyDescent="0.15">
      <c r="A5209" s="514"/>
      <c r="B5209" s="502"/>
      <c r="C5209" s="149">
        <v>66486</v>
      </c>
      <c r="D5209" s="157">
        <v>9720</v>
      </c>
      <c r="E5209" s="157">
        <v>67086</v>
      </c>
      <c r="F5209" s="542" t="s">
        <v>705</v>
      </c>
      <c r="G5209" s="551"/>
      <c r="H5209" s="96">
        <v>2175</v>
      </c>
      <c r="I5209" s="157"/>
      <c r="J5209" s="154"/>
      <c r="K5209" s="556"/>
      <c r="L5209" s="558"/>
      <c r="M5209" s="558"/>
      <c r="N5209" s="557"/>
      <c r="O5209" s="154"/>
      <c r="P5209" s="500" t="s">
        <v>27</v>
      </c>
      <c r="Q5209" s="99"/>
    </row>
    <row r="5210" spans="1:17" x14ac:dyDescent="0.15">
      <c r="A5210" s="514"/>
      <c r="B5210" s="502"/>
      <c r="C5210" s="149">
        <v>66786</v>
      </c>
      <c r="D5210" s="157">
        <v>9720</v>
      </c>
      <c r="E5210" s="157">
        <v>66486</v>
      </c>
      <c r="F5210" s="542" t="s">
        <v>705</v>
      </c>
      <c r="G5210" s="551"/>
      <c r="H5210" s="96">
        <v>2115</v>
      </c>
      <c r="I5210" s="157"/>
      <c r="J5210" s="154"/>
      <c r="K5210" s="556"/>
      <c r="L5210" s="558"/>
      <c r="M5210" s="558"/>
      <c r="N5210" s="557"/>
      <c r="O5210" s="154"/>
      <c r="P5210" s="500"/>
      <c r="Q5210" s="99"/>
    </row>
    <row r="5211" spans="1:17" ht="9" customHeight="1" x14ac:dyDescent="0.15">
      <c r="A5211" s="515"/>
      <c r="B5211" s="502"/>
      <c r="C5211" s="149">
        <v>67086</v>
      </c>
      <c r="D5211" s="157">
        <v>9720</v>
      </c>
      <c r="E5211" s="157">
        <v>66786</v>
      </c>
      <c r="F5211" s="542" t="s">
        <v>705</v>
      </c>
      <c r="G5211" s="551"/>
      <c r="H5211" s="96">
        <v>2145</v>
      </c>
      <c r="I5211" s="157"/>
      <c r="J5211" s="154"/>
      <c r="K5211" s="556"/>
      <c r="L5211" s="558"/>
      <c r="M5211" s="558"/>
      <c r="N5211" s="557"/>
      <c r="O5211" s="154"/>
      <c r="P5211" s="501" t="s">
        <v>27</v>
      </c>
      <c r="Q5211" s="99"/>
    </row>
    <row r="5212" spans="1:17" x14ac:dyDescent="0.15">
      <c r="A5212" s="477" t="s">
        <v>94</v>
      </c>
      <c r="B5212" s="516"/>
      <c r="C5212" s="516"/>
      <c r="D5212" s="516"/>
      <c r="E5212" s="516"/>
      <c r="F5212" s="516"/>
      <c r="G5212" s="516"/>
      <c r="H5212" s="516"/>
      <c r="I5212" s="516"/>
      <c r="J5212" s="516"/>
      <c r="K5212" s="516"/>
      <c r="L5212" s="516"/>
      <c r="M5212" s="516"/>
      <c r="N5212" s="516"/>
      <c r="O5212" s="516"/>
      <c r="P5212" s="516"/>
      <c r="Q5212" s="517"/>
    </row>
    <row r="5213" spans="1:17" x14ac:dyDescent="0.15">
      <c r="A5213" s="479" t="s">
        <v>316</v>
      </c>
      <c r="B5213" s="518"/>
      <c r="C5213" s="518"/>
      <c r="D5213" s="518"/>
      <c r="E5213" s="518"/>
      <c r="F5213" s="518"/>
      <c r="G5213" s="518"/>
      <c r="H5213" s="518"/>
      <c r="I5213" s="518"/>
      <c r="J5213" s="518"/>
      <c r="K5213" s="518"/>
      <c r="L5213" s="518"/>
      <c r="M5213" s="518"/>
      <c r="N5213" s="518"/>
      <c r="O5213" s="518"/>
      <c r="P5213" s="518"/>
      <c r="Q5213" s="519"/>
    </row>
    <row r="5214" spans="1:17" x14ac:dyDescent="0.15">
      <c r="A5214" s="479" t="s">
        <v>111</v>
      </c>
      <c r="B5214" s="518"/>
      <c r="C5214" s="518"/>
      <c r="D5214" s="518"/>
      <c r="E5214" s="518"/>
      <c r="F5214" s="518"/>
      <c r="G5214" s="518"/>
      <c r="H5214" s="518"/>
      <c r="I5214" s="518"/>
      <c r="J5214" s="518"/>
      <c r="K5214" s="518"/>
      <c r="L5214" s="518"/>
      <c r="M5214" s="518"/>
      <c r="N5214" s="518"/>
      <c r="O5214" s="518"/>
      <c r="P5214" s="518"/>
      <c r="Q5214" s="519"/>
    </row>
    <row r="5215" spans="1:17" x14ac:dyDescent="0.15">
      <c r="A5215" s="461" t="s">
        <v>112</v>
      </c>
      <c r="B5215" s="523"/>
      <c r="C5215" s="523"/>
      <c r="D5215" s="523"/>
      <c r="E5215" s="523"/>
      <c r="F5215" s="523"/>
      <c r="G5215" s="523"/>
      <c r="H5215" s="523"/>
      <c r="I5215" s="523"/>
      <c r="J5215" s="523"/>
      <c r="K5215" s="523"/>
      <c r="L5215" s="523"/>
      <c r="M5215" s="523"/>
      <c r="N5215" s="523"/>
      <c r="O5215" s="523"/>
      <c r="P5215" s="523"/>
      <c r="Q5215" s="524"/>
    </row>
    <row r="5216" spans="1:17" x14ac:dyDescent="0.15">
      <c r="A5216" s="140" t="s">
        <v>418</v>
      </c>
      <c r="B5216" s="90"/>
      <c r="C5216" s="140">
        <f>C5192+1</f>
        <v>793</v>
      </c>
      <c r="N5216" s="90"/>
      <c r="O5216" s="90"/>
      <c r="P5216" s="90"/>
      <c r="Q5216" s="90"/>
    </row>
    <row r="5217" spans="1:17" x14ac:dyDescent="0.15">
      <c r="A5217" s="553" t="s">
        <v>1224</v>
      </c>
      <c r="B5217" s="553"/>
      <c r="C5217" s="553"/>
      <c r="D5217" s="553"/>
      <c r="E5217" s="553"/>
      <c r="F5217" s="553"/>
      <c r="G5217" s="553"/>
      <c r="H5217" s="553"/>
      <c r="I5217" s="553"/>
      <c r="J5217" s="553"/>
      <c r="K5217" s="553"/>
      <c r="L5217" s="553"/>
      <c r="M5217" s="553"/>
      <c r="N5217" s="553"/>
      <c r="O5217" s="553"/>
      <c r="P5217" s="553"/>
      <c r="Q5217" s="553"/>
    </row>
    <row r="5218" spans="1:17" x14ac:dyDescent="0.15">
      <c r="A5218" s="553" t="s">
        <v>749</v>
      </c>
      <c r="B5218" s="553"/>
      <c r="C5218" s="553"/>
      <c r="D5218" s="553"/>
      <c r="E5218" s="553"/>
      <c r="F5218" s="553"/>
      <c r="G5218" s="553"/>
      <c r="H5218" s="553"/>
      <c r="I5218" s="553"/>
      <c r="J5218" s="553"/>
      <c r="K5218" s="553"/>
      <c r="L5218" s="553"/>
      <c r="M5218" s="553"/>
      <c r="N5218" s="553"/>
      <c r="O5218" s="553"/>
      <c r="P5218" s="553"/>
      <c r="Q5218" s="553"/>
    </row>
    <row r="5219" spans="1:17" s="91" customFormat="1" ht="97.5" customHeight="1" x14ac:dyDescent="0.25">
      <c r="A5219" s="184" t="s">
        <v>152</v>
      </c>
      <c r="B5219" s="185" t="s">
        <v>56</v>
      </c>
      <c r="C5219" s="184" t="s">
        <v>124</v>
      </c>
      <c r="D5219" s="184" t="s">
        <v>700</v>
      </c>
      <c r="E5219" s="184" t="s">
        <v>701</v>
      </c>
      <c r="F5219" s="559" t="s">
        <v>121</v>
      </c>
      <c r="G5219" s="560"/>
      <c r="H5219" s="185" t="s">
        <v>216</v>
      </c>
      <c r="I5219" s="93" t="s">
        <v>852</v>
      </c>
      <c r="J5219" s="93" t="s">
        <v>1409</v>
      </c>
      <c r="K5219" s="559" t="s">
        <v>1408</v>
      </c>
      <c r="L5219" s="561"/>
      <c r="M5219" s="561"/>
      <c r="N5219" s="560"/>
      <c r="O5219" s="93" t="s">
        <v>845</v>
      </c>
      <c r="P5219" s="93" t="s">
        <v>846</v>
      </c>
      <c r="Q5219" s="93" t="s">
        <v>26</v>
      </c>
    </row>
    <row r="5220" spans="1:17" x14ac:dyDescent="0.15">
      <c r="A5220" s="507" t="s">
        <v>170</v>
      </c>
      <c r="B5220" s="502" t="s">
        <v>18</v>
      </c>
      <c r="C5220" s="149">
        <v>66536</v>
      </c>
      <c r="D5220" s="157">
        <v>66734</v>
      </c>
      <c r="E5220" s="157">
        <v>9820</v>
      </c>
      <c r="F5220" s="542" t="s">
        <v>704</v>
      </c>
      <c r="G5220" s="551"/>
      <c r="H5220" s="96">
        <v>2120</v>
      </c>
      <c r="I5220" s="154"/>
      <c r="J5220" s="154"/>
      <c r="K5220" s="556"/>
      <c r="L5220" s="558"/>
      <c r="M5220" s="558"/>
      <c r="N5220" s="557"/>
      <c r="O5220" s="154"/>
      <c r="P5220" s="499" t="s">
        <v>27</v>
      </c>
      <c r="Q5220" s="99"/>
    </row>
    <row r="5221" spans="1:17" x14ac:dyDescent="0.15">
      <c r="A5221" s="514"/>
      <c r="B5221" s="502"/>
      <c r="C5221" s="149">
        <v>66786</v>
      </c>
      <c r="D5221" s="157">
        <v>66984</v>
      </c>
      <c r="E5221" s="157">
        <v>9820</v>
      </c>
      <c r="F5221" s="542" t="s">
        <v>704</v>
      </c>
      <c r="G5221" s="551"/>
      <c r="H5221" s="96">
        <v>2145</v>
      </c>
      <c r="I5221" s="154"/>
      <c r="J5221" s="154"/>
      <c r="K5221" s="556"/>
      <c r="L5221" s="558"/>
      <c r="M5221" s="558"/>
      <c r="N5221" s="557"/>
      <c r="O5221" s="154"/>
      <c r="P5221" s="500" t="s">
        <v>27</v>
      </c>
      <c r="Q5221" s="99"/>
    </row>
    <row r="5222" spans="1:17" x14ac:dyDescent="0.15">
      <c r="A5222" s="514"/>
      <c r="B5222" s="502"/>
      <c r="C5222" s="149">
        <v>67036</v>
      </c>
      <c r="D5222" s="157">
        <v>67234</v>
      </c>
      <c r="E5222" s="157">
        <v>9820</v>
      </c>
      <c r="F5222" s="542" t="s">
        <v>704</v>
      </c>
      <c r="G5222" s="551"/>
      <c r="H5222" s="96">
        <v>2170</v>
      </c>
      <c r="I5222" s="154"/>
      <c r="J5222" s="154"/>
      <c r="K5222" s="556"/>
      <c r="L5222" s="558"/>
      <c r="M5222" s="558"/>
      <c r="N5222" s="557"/>
      <c r="O5222" s="154"/>
      <c r="P5222" s="501" t="s">
        <v>27</v>
      </c>
      <c r="Q5222" s="99"/>
    </row>
    <row r="5223" spans="1:17" x14ac:dyDescent="0.15">
      <c r="A5223" s="514"/>
      <c r="B5223" s="502" t="s">
        <v>54</v>
      </c>
      <c r="C5223" s="149">
        <v>66536</v>
      </c>
      <c r="D5223" s="157">
        <v>66734</v>
      </c>
      <c r="E5223" s="157">
        <v>9820</v>
      </c>
      <c r="F5223" s="542" t="s">
        <v>704</v>
      </c>
      <c r="G5223" s="551"/>
      <c r="H5223" s="96">
        <v>2120</v>
      </c>
      <c r="I5223" s="154"/>
      <c r="J5223" s="154"/>
      <c r="K5223" s="556"/>
      <c r="L5223" s="558"/>
      <c r="M5223" s="558"/>
      <c r="N5223" s="557"/>
      <c r="O5223" s="154"/>
      <c r="P5223" s="499" t="s">
        <v>27</v>
      </c>
      <c r="Q5223" s="99"/>
    </row>
    <row r="5224" spans="1:17" x14ac:dyDescent="0.15">
      <c r="A5224" s="514"/>
      <c r="B5224" s="502"/>
      <c r="C5224" s="149">
        <v>66786</v>
      </c>
      <c r="D5224" s="157">
        <v>66984</v>
      </c>
      <c r="E5224" s="157">
        <v>9820</v>
      </c>
      <c r="F5224" s="542" t="s">
        <v>704</v>
      </c>
      <c r="G5224" s="551"/>
      <c r="H5224" s="96">
        <v>2145</v>
      </c>
      <c r="I5224" s="154"/>
      <c r="J5224" s="154"/>
      <c r="K5224" s="556"/>
      <c r="L5224" s="558"/>
      <c r="M5224" s="558"/>
      <c r="N5224" s="557"/>
      <c r="O5224" s="154"/>
      <c r="P5224" s="500" t="s">
        <v>27</v>
      </c>
      <c r="Q5224" s="99"/>
    </row>
    <row r="5225" spans="1:17" x14ac:dyDescent="0.15">
      <c r="A5225" s="514"/>
      <c r="B5225" s="502"/>
      <c r="C5225" s="149">
        <v>67036</v>
      </c>
      <c r="D5225" s="157">
        <v>67234</v>
      </c>
      <c r="E5225" s="157">
        <v>9820</v>
      </c>
      <c r="F5225" s="542" t="s">
        <v>704</v>
      </c>
      <c r="G5225" s="551"/>
      <c r="H5225" s="96">
        <v>2170</v>
      </c>
      <c r="I5225" s="154"/>
      <c r="J5225" s="154"/>
      <c r="K5225" s="556"/>
      <c r="L5225" s="558"/>
      <c r="M5225" s="558"/>
      <c r="N5225" s="557"/>
      <c r="O5225" s="154"/>
      <c r="P5225" s="500" t="s">
        <v>27</v>
      </c>
      <c r="Q5225" s="99"/>
    </row>
    <row r="5226" spans="1:17" x14ac:dyDescent="0.15">
      <c r="A5226" s="514"/>
      <c r="B5226" s="502" t="s">
        <v>9</v>
      </c>
      <c r="C5226" s="149">
        <v>66536</v>
      </c>
      <c r="D5226" s="157">
        <v>66734</v>
      </c>
      <c r="E5226" s="157">
        <v>9820</v>
      </c>
      <c r="F5226" s="542" t="s">
        <v>704</v>
      </c>
      <c r="G5226" s="551"/>
      <c r="H5226" s="96">
        <v>2120</v>
      </c>
      <c r="I5226" s="154"/>
      <c r="J5226" s="154"/>
      <c r="K5226" s="556"/>
      <c r="L5226" s="558"/>
      <c r="M5226" s="558"/>
      <c r="N5226" s="557"/>
      <c r="O5226" s="154"/>
      <c r="P5226" s="554"/>
      <c r="Q5226" s="99"/>
    </row>
    <row r="5227" spans="1:17" x14ac:dyDescent="0.15">
      <c r="A5227" s="514"/>
      <c r="B5227" s="502"/>
      <c r="C5227" s="149">
        <v>66786</v>
      </c>
      <c r="D5227" s="157">
        <v>66984</v>
      </c>
      <c r="E5227" s="157">
        <v>9820</v>
      </c>
      <c r="F5227" s="542" t="s">
        <v>704</v>
      </c>
      <c r="G5227" s="551"/>
      <c r="H5227" s="96">
        <v>2145</v>
      </c>
      <c r="I5227" s="154"/>
      <c r="J5227" s="154"/>
      <c r="K5227" s="556"/>
      <c r="L5227" s="558"/>
      <c r="M5227" s="558"/>
      <c r="N5227" s="557"/>
      <c r="O5227" s="154"/>
      <c r="P5227" s="554"/>
      <c r="Q5227" s="99"/>
    </row>
    <row r="5228" spans="1:17" x14ac:dyDescent="0.15">
      <c r="A5228" s="514"/>
      <c r="B5228" s="502"/>
      <c r="C5228" s="149">
        <v>67036</v>
      </c>
      <c r="D5228" s="157">
        <v>67234</v>
      </c>
      <c r="E5228" s="157">
        <v>9820</v>
      </c>
      <c r="F5228" s="542" t="s">
        <v>704</v>
      </c>
      <c r="G5228" s="551"/>
      <c r="H5228" s="96">
        <v>2170</v>
      </c>
      <c r="I5228" s="154"/>
      <c r="J5228" s="154"/>
      <c r="K5228" s="556"/>
      <c r="L5228" s="558"/>
      <c r="M5228" s="558"/>
      <c r="N5228" s="557"/>
      <c r="O5228" s="154"/>
      <c r="P5228" s="555"/>
      <c r="Q5228" s="99"/>
    </row>
    <row r="5229" spans="1:17" x14ac:dyDescent="0.15">
      <c r="A5229" s="507" t="s">
        <v>171</v>
      </c>
      <c r="B5229" s="502" t="s">
        <v>18</v>
      </c>
      <c r="C5229" s="149">
        <v>66536</v>
      </c>
      <c r="D5229" s="157">
        <v>66734</v>
      </c>
      <c r="E5229" s="157">
        <v>9820</v>
      </c>
      <c r="F5229" s="542" t="s">
        <v>704</v>
      </c>
      <c r="G5229" s="551"/>
      <c r="H5229" s="96">
        <v>2120</v>
      </c>
      <c r="I5229" s="154"/>
      <c r="J5229" s="154"/>
      <c r="K5229" s="556"/>
      <c r="L5229" s="558"/>
      <c r="M5229" s="558"/>
      <c r="N5229" s="557"/>
      <c r="O5229" s="154"/>
      <c r="P5229" s="499" t="s">
        <v>27</v>
      </c>
      <c r="Q5229" s="99"/>
    </row>
    <row r="5230" spans="1:17" x14ac:dyDescent="0.15">
      <c r="A5230" s="514"/>
      <c r="B5230" s="502"/>
      <c r="C5230" s="149">
        <v>66786</v>
      </c>
      <c r="D5230" s="157">
        <v>66984</v>
      </c>
      <c r="E5230" s="157">
        <v>9820</v>
      </c>
      <c r="F5230" s="542" t="s">
        <v>704</v>
      </c>
      <c r="G5230" s="551"/>
      <c r="H5230" s="96">
        <v>2145</v>
      </c>
      <c r="I5230" s="154"/>
      <c r="J5230" s="154"/>
      <c r="K5230" s="556"/>
      <c r="L5230" s="558"/>
      <c r="M5230" s="558"/>
      <c r="N5230" s="557"/>
      <c r="O5230" s="154"/>
      <c r="P5230" s="500" t="s">
        <v>27</v>
      </c>
      <c r="Q5230" s="99"/>
    </row>
    <row r="5231" spans="1:17" x14ac:dyDescent="0.15">
      <c r="A5231" s="515"/>
      <c r="B5231" s="502"/>
      <c r="C5231" s="149">
        <v>67036</v>
      </c>
      <c r="D5231" s="157">
        <v>67234</v>
      </c>
      <c r="E5231" s="157">
        <v>9820</v>
      </c>
      <c r="F5231" s="542" t="s">
        <v>704</v>
      </c>
      <c r="G5231" s="551"/>
      <c r="H5231" s="96">
        <v>2170</v>
      </c>
      <c r="I5231" s="154"/>
      <c r="J5231" s="154"/>
      <c r="K5231" s="556"/>
      <c r="L5231" s="558"/>
      <c r="M5231" s="558"/>
      <c r="N5231" s="557"/>
      <c r="O5231" s="154"/>
      <c r="P5231" s="501" t="s">
        <v>27</v>
      </c>
      <c r="Q5231" s="99"/>
    </row>
    <row r="5232" spans="1:17" x14ac:dyDescent="0.15">
      <c r="A5232" s="477" t="s">
        <v>94</v>
      </c>
      <c r="B5232" s="516"/>
      <c r="C5232" s="516"/>
      <c r="D5232" s="516"/>
      <c r="E5232" s="516"/>
      <c r="F5232" s="516"/>
      <c r="G5232" s="516"/>
      <c r="H5232" s="516"/>
      <c r="I5232" s="516"/>
      <c r="J5232" s="516"/>
      <c r="K5232" s="516"/>
      <c r="L5232" s="516"/>
      <c r="M5232" s="516"/>
      <c r="N5232" s="516"/>
      <c r="O5232" s="516"/>
      <c r="P5232" s="516"/>
      <c r="Q5232" s="517"/>
    </row>
    <row r="5233" spans="1:17" x14ac:dyDescent="0.15">
      <c r="A5233" s="479" t="s">
        <v>316</v>
      </c>
      <c r="B5233" s="518"/>
      <c r="C5233" s="518"/>
      <c r="D5233" s="518"/>
      <c r="E5233" s="518"/>
      <c r="F5233" s="518"/>
      <c r="G5233" s="518"/>
      <c r="H5233" s="518"/>
      <c r="I5233" s="518"/>
      <c r="J5233" s="518"/>
      <c r="K5233" s="518"/>
      <c r="L5233" s="518"/>
      <c r="M5233" s="518"/>
      <c r="N5233" s="518"/>
      <c r="O5233" s="518"/>
      <c r="P5233" s="518"/>
      <c r="Q5233" s="519"/>
    </row>
    <row r="5234" spans="1:17" x14ac:dyDescent="0.15">
      <c r="A5234" s="479" t="s">
        <v>111</v>
      </c>
      <c r="B5234" s="518"/>
      <c r="C5234" s="518"/>
      <c r="D5234" s="518"/>
      <c r="E5234" s="518"/>
      <c r="F5234" s="518"/>
      <c r="G5234" s="518"/>
      <c r="H5234" s="518"/>
      <c r="I5234" s="518"/>
      <c r="J5234" s="518"/>
      <c r="K5234" s="518"/>
      <c r="L5234" s="518"/>
      <c r="M5234" s="518"/>
      <c r="N5234" s="518"/>
      <c r="O5234" s="518"/>
      <c r="P5234" s="518"/>
      <c r="Q5234" s="519"/>
    </row>
    <row r="5235" spans="1:17" x14ac:dyDescent="0.15">
      <c r="A5235" s="461" t="s">
        <v>112</v>
      </c>
      <c r="B5235" s="523"/>
      <c r="C5235" s="523"/>
      <c r="D5235" s="523"/>
      <c r="E5235" s="523"/>
      <c r="F5235" s="523"/>
      <c r="G5235" s="523"/>
      <c r="H5235" s="523"/>
      <c r="I5235" s="523"/>
      <c r="J5235" s="523"/>
      <c r="K5235" s="523"/>
      <c r="L5235" s="523"/>
      <c r="M5235" s="523"/>
      <c r="N5235" s="523"/>
      <c r="O5235" s="523"/>
      <c r="P5235" s="523"/>
      <c r="Q5235" s="524"/>
    </row>
    <row r="5236" spans="1:17" x14ac:dyDescent="0.15">
      <c r="A5236" s="140" t="s">
        <v>418</v>
      </c>
      <c r="B5236" s="90"/>
      <c r="C5236" s="140">
        <f>C5216+1</f>
        <v>794</v>
      </c>
      <c r="N5236" s="90"/>
      <c r="O5236" s="90"/>
      <c r="P5236" s="90"/>
      <c r="Q5236" s="90"/>
    </row>
    <row r="5237" spans="1:17" x14ac:dyDescent="0.15">
      <c r="A5237" s="553" t="s">
        <v>1225</v>
      </c>
      <c r="B5237" s="553"/>
      <c r="C5237" s="553"/>
      <c r="D5237" s="553"/>
      <c r="E5237" s="553"/>
      <c r="F5237" s="553"/>
      <c r="G5237" s="553"/>
      <c r="H5237" s="553"/>
      <c r="I5237" s="553"/>
      <c r="J5237" s="553"/>
      <c r="K5237" s="553"/>
      <c r="L5237" s="553"/>
      <c r="M5237" s="553"/>
      <c r="N5237" s="553"/>
      <c r="O5237" s="553"/>
      <c r="P5237" s="553"/>
      <c r="Q5237" s="553"/>
    </row>
    <row r="5238" spans="1:17" x14ac:dyDescent="0.15">
      <c r="A5238" s="553" t="s">
        <v>749</v>
      </c>
      <c r="B5238" s="553"/>
      <c r="C5238" s="553"/>
      <c r="D5238" s="553"/>
      <c r="E5238" s="553"/>
      <c r="F5238" s="553"/>
      <c r="G5238" s="553"/>
      <c r="H5238" s="553"/>
      <c r="I5238" s="553"/>
      <c r="J5238" s="553"/>
      <c r="K5238" s="553"/>
      <c r="L5238" s="553"/>
      <c r="M5238" s="553"/>
      <c r="N5238" s="553"/>
      <c r="O5238" s="553"/>
      <c r="P5238" s="553"/>
      <c r="Q5238" s="553"/>
    </row>
    <row r="5239" spans="1:17" s="91" customFormat="1" ht="97.5" customHeight="1" x14ac:dyDescent="0.25">
      <c r="A5239" s="184" t="s">
        <v>152</v>
      </c>
      <c r="B5239" s="185" t="s">
        <v>56</v>
      </c>
      <c r="C5239" s="184" t="s">
        <v>124</v>
      </c>
      <c r="D5239" s="184" t="s">
        <v>700</v>
      </c>
      <c r="E5239" s="184" t="s">
        <v>701</v>
      </c>
      <c r="F5239" s="559" t="s">
        <v>324</v>
      </c>
      <c r="G5239" s="560"/>
      <c r="H5239" s="185" t="s">
        <v>702</v>
      </c>
      <c r="I5239" s="93" t="s">
        <v>966</v>
      </c>
      <c r="J5239" s="93" t="s">
        <v>1409</v>
      </c>
      <c r="K5239" s="559" t="s">
        <v>1408</v>
      </c>
      <c r="L5239" s="561"/>
      <c r="M5239" s="561"/>
      <c r="N5239" s="560"/>
      <c r="O5239" s="93" t="s">
        <v>968</v>
      </c>
      <c r="P5239" s="93" t="s">
        <v>1239</v>
      </c>
      <c r="Q5239" s="93" t="s">
        <v>26</v>
      </c>
    </row>
    <row r="5240" spans="1:17" ht="9" customHeight="1" x14ac:dyDescent="0.15">
      <c r="A5240" s="507" t="s">
        <v>170</v>
      </c>
      <c r="B5240" s="502" t="s">
        <v>18</v>
      </c>
      <c r="C5240" s="149">
        <v>66536</v>
      </c>
      <c r="D5240" s="157">
        <v>66734</v>
      </c>
      <c r="E5240" s="157">
        <v>9820</v>
      </c>
      <c r="F5240" s="542" t="s">
        <v>704</v>
      </c>
      <c r="G5240" s="551"/>
      <c r="H5240" s="96">
        <v>2139.8000000000002</v>
      </c>
      <c r="I5240" s="154"/>
      <c r="J5240" s="154"/>
      <c r="K5240" s="556"/>
      <c r="L5240" s="558"/>
      <c r="M5240" s="558"/>
      <c r="N5240" s="557"/>
      <c r="O5240" s="154"/>
      <c r="P5240" s="499" t="s">
        <v>27</v>
      </c>
      <c r="Q5240" s="99"/>
    </row>
    <row r="5241" spans="1:17" ht="9" customHeight="1" x14ac:dyDescent="0.15">
      <c r="A5241" s="514"/>
      <c r="B5241" s="502"/>
      <c r="C5241" s="149">
        <v>66786</v>
      </c>
      <c r="D5241" s="157">
        <v>66984</v>
      </c>
      <c r="E5241" s="157">
        <v>9820</v>
      </c>
      <c r="F5241" s="542" t="s">
        <v>704</v>
      </c>
      <c r="G5241" s="551"/>
      <c r="H5241" s="96">
        <v>2164.8000000000002</v>
      </c>
      <c r="I5241" s="154"/>
      <c r="J5241" s="154"/>
      <c r="K5241" s="556"/>
      <c r="L5241" s="558"/>
      <c r="M5241" s="558"/>
      <c r="N5241" s="557"/>
      <c r="O5241" s="154"/>
      <c r="P5241" s="500" t="s">
        <v>27</v>
      </c>
      <c r="Q5241" s="99"/>
    </row>
    <row r="5242" spans="1:17" ht="9" customHeight="1" x14ac:dyDescent="0.15">
      <c r="A5242" s="514"/>
      <c r="B5242" s="502"/>
      <c r="C5242" s="149">
        <v>67036</v>
      </c>
      <c r="D5242" s="157">
        <v>67234</v>
      </c>
      <c r="E5242" s="157">
        <v>9820</v>
      </c>
      <c r="F5242" s="542" t="s">
        <v>704</v>
      </c>
      <c r="G5242" s="551"/>
      <c r="H5242" s="96">
        <v>2189.8000000000002</v>
      </c>
      <c r="I5242" s="154"/>
      <c r="J5242" s="154"/>
      <c r="K5242" s="556"/>
      <c r="L5242" s="558"/>
      <c r="M5242" s="558"/>
      <c r="N5242" s="557"/>
      <c r="O5242" s="154"/>
      <c r="P5242" s="501" t="s">
        <v>27</v>
      </c>
      <c r="Q5242" s="99"/>
    </row>
    <row r="5243" spans="1:17" ht="9" customHeight="1" x14ac:dyDescent="0.15">
      <c r="A5243" s="514"/>
      <c r="B5243" s="502" t="s">
        <v>54</v>
      </c>
      <c r="C5243" s="149">
        <v>66536</v>
      </c>
      <c r="D5243" s="157">
        <v>66734</v>
      </c>
      <c r="E5243" s="157">
        <v>9820</v>
      </c>
      <c r="F5243" s="542" t="s">
        <v>704</v>
      </c>
      <c r="G5243" s="551"/>
      <c r="H5243" s="96">
        <v>2139.8000000000002</v>
      </c>
      <c r="I5243" s="154"/>
      <c r="J5243" s="154"/>
      <c r="K5243" s="556"/>
      <c r="L5243" s="558"/>
      <c r="M5243" s="558"/>
      <c r="N5243" s="557"/>
      <c r="O5243" s="154"/>
      <c r="P5243" s="499" t="s">
        <v>27</v>
      </c>
      <c r="Q5243" s="99"/>
    </row>
    <row r="5244" spans="1:17" ht="9" customHeight="1" x14ac:dyDescent="0.15">
      <c r="A5244" s="514"/>
      <c r="B5244" s="502"/>
      <c r="C5244" s="149">
        <v>66786</v>
      </c>
      <c r="D5244" s="157">
        <v>66984</v>
      </c>
      <c r="E5244" s="157">
        <v>9820</v>
      </c>
      <c r="F5244" s="542" t="s">
        <v>704</v>
      </c>
      <c r="G5244" s="551"/>
      <c r="H5244" s="96">
        <v>2164.8000000000002</v>
      </c>
      <c r="I5244" s="154"/>
      <c r="J5244" s="154"/>
      <c r="K5244" s="556"/>
      <c r="L5244" s="558"/>
      <c r="M5244" s="558"/>
      <c r="N5244" s="557"/>
      <c r="O5244" s="154"/>
      <c r="P5244" s="500" t="s">
        <v>27</v>
      </c>
      <c r="Q5244" s="99"/>
    </row>
    <row r="5245" spans="1:17" ht="9" customHeight="1" x14ac:dyDescent="0.15">
      <c r="A5245" s="514"/>
      <c r="B5245" s="502"/>
      <c r="C5245" s="149">
        <v>67036</v>
      </c>
      <c r="D5245" s="157">
        <v>67234</v>
      </c>
      <c r="E5245" s="157">
        <v>9820</v>
      </c>
      <c r="F5245" s="542" t="s">
        <v>704</v>
      </c>
      <c r="G5245" s="551"/>
      <c r="H5245" s="96">
        <v>2189.8000000000002</v>
      </c>
      <c r="I5245" s="154"/>
      <c r="J5245" s="154"/>
      <c r="K5245" s="556"/>
      <c r="L5245" s="558"/>
      <c r="M5245" s="558"/>
      <c r="N5245" s="557"/>
      <c r="O5245" s="154"/>
      <c r="P5245" s="500" t="s">
        <v>27</v>
      </c>
      <c r="Q5245" s="99"/>
    </row>
    <row r="5246" spans="1:17" ht="9" customHeight="1" x14ac:dyDescent="0.15">
      <c r="A5246" s="514"/>
      <c r="B5246" s="502" t="s">
        <v>9</v>
      </c>
      <c r="C5246" s="149">
        <v>66536</v>
      </c>
      <c r="D5246" s="157">
        <v>66734</v>
      </c>
      <c r="E5246" s="157">
        <v>9820</v>
      </c>
      <c r="F5246" s="542" t="s">
        <v>704</v>
      </c>
      <c r="G5246" s="551"/>
      <c r="H5246" s="96">
        <v>2139.8000000000002</v>
      </c>
      <c r="I5246" s="154"/>
      <c r="J5246" s="154"/>
      <c r="K5246" s="556"/>
      <c r="L5246" s="558"/>
      <c r="M5246" s="558"/>
      <c r="N5246" s="557"/>
      <c r="O5246" s="154"/>
      <c r="P5246" s="554"/>
      <c r="Q5246" s="99"/>
    </row>
    <row r="5247" spans="1:17" ht="9" customHeight="1" x14ac:dyDescent="0.15">
      <c r="A5247" s="514"/>
      <c r="B5247" s="502"/>
      <c r="C5247" s="149">
        <v>66786</v>
      </c>
      <c r="D5247" s="157">
        <v>66984</v>
      </c>
      <c r="E5247" s="157">
        <v>9820</v>
      </c>
      <c r="F5247" s="542" t="s">
        <v>704</v>
      </c>
      <c r="G5247" s="551"/>
      <c r="H5247" s="96">
        <v>2164.8000000000002</v>
      </c>
      <c r="I5247" s="154"/>
      <c r="J5247" s="154"/>
      <c r="K5247" s="556"/>
      <c r="L5247" s="558"/>
      <c r="M5247" s="558"/>
      <c r="N5247" s="557"/>
      <c r="O5247" s="154"/>
      <c r="P5247" s="554"/>
      <c r="Q5247" s="99"/>
    </row>
    <row r="5248" spans="1:17" ht="9" customHeight="1" x14ac:dyDescent="0.15">
      <c r="A5248" s="514"/>
      <c r="B5248" s="502"/>
      <c r="C5248" s="149">
        <v>67036</v>
      </c>
      <c r="D5248" s="157">
        <v>67234</v>
      </c>
      <c r="E5248" s="157">
        <v>9820</v>
      </c>
      <c r="F5248" s="542" t="s">
        <v>704</v>
      </c>
      <c r="G5248" s="551"/>
      <c r="H5248" s="96">
        <v>2189.8000000000002</v>
      </c>
      <c r="I5248" s="154"/>
      <c r="J5248" s="154"/>
      <c r="K5248" s="556"/>
      <c r="L5248" s="558"/>
      <c r="M5248" s="558"/>
      <c r="N5248" s="557"/>
      <c r="O5248" s="154"/>
      <c r="P5248" s="555"/>
      <c r="Q5248" s="99"/>
    </row>
    <row r="5249" spans="1:17" ht="9" customHeight="1" x14ac:dyDescent="0.15">
      <c r="A5249" s="507" t="s">
        <v>171</v>
      </c>
      <c r="B5249" s="502" t="s">
        <v>18</v>
      </c>
      <c r="C5249" s="149">
        <v>66536</v>
      </c>
      <c r="D5249" s="157">
        <v>66734</v>
      </c>
      <c r="E5249" s="157">
        <v>9820</v>
      </c>
      <c r="F5249" s="542" t="s">
        <v>704</v>
      </c>
      <c r="G5249" s="551"/>
      <c r="H5249" s="96">
        <v>2139.8000000000002</v>
      </c>
      <c r="I5249" s="154"/>
      <c r="J5249" s="154"/>
      <c r="K5249" s="556"/>
      <c r="L5249" s="558"/>
      <c r="M5249" s="558"/>
      <c r="N5249" s="557"/>
      <c r="O5249" s="154"/>
      <c r="P5249" s="499" t="s">
        <v>27</v>
      </c>
      <c r="Q5249" s="99"/>
    </row>
    <row r="5250" spans="1:17" ht="9" customHeight="1" x14ac:dyDescent="0.15">
      <c r="A5250" s="514"/>
      <c r="B5250" s="502"/>
      <c r="C5250" s="149">
        <v>66786</v>
      </c>
      <c r="D5250" s="157">
        <v>66984</v>
      </c>
      <c r="E5250" s="157">
        <v>9820</v>
      </c>
      <c r="F5250" s="542" t="s">
        <v>704</v>
      </c>
      <c r="G5250" s="551"/>
      <c r="H5250" s="96">
        <v>2164.8000000000002</v>
      </c>
      <c r="I5250" s="154"/>
      <c r="J5250" s="154"/>
      <c r="K5250" s="556"/>
      <c r="L5250" s="558"/>
      <c r="M5250" s="558"/>
      <c r="N5250" s="557"/>
      <c r="O5250" s="154"/>
      <c r="P5250" s="500" t="s">
        <v>27</v>
      </c>
      <c r="Q5250" s="99"/>
    </row>
    <row r="5251" spans="1:17" ht="9" customHeight="1" x14ac:dyDescent="0.15">
      <c r="A5251" s="515"/>
      <c r="B5251" s="502"/>
      <c r="C5251" s="149">
        <v>67036</v>
      </c>
      <c r="D5251" s="157">
        <v>67234</v>
      </c>
      <c r="E5251" s="157">
        <v>9820</v>
      </c>
      <c r="F5251" s="542" t="s">
        <v>704</v>
      </c>
      <c r="G5251" s="551"/>
      <c r="H5251" s="96">
        <v>2189.8000000000002</v>
      </c>
      <c r="I5251" s="154"/>
      <c r="J5251" s="154"/>
      <c r="K5251" s="556"/>
      <c r="L5251" s="558"/>
      <c r="M5251" s="558"/>
      <c r="N5251" s="557"/>
      <c r="O5251" s="154"/>
      <c r="P5251" s="501" t="s">
        <v>27</v>
      </c>
      <c r="Q5251" s="99"/>
    </row>
    <row r="5252" spans="1:17" x14ac:dyDescent="0.15">
      <c r="A5252" s="477" t="s">
        <v>94</v>
      </c>
      <c r="B5252" s="516"/>
      <c r="C5252" s="516"/>
      <c r="D5252" s="516"/>
      <c r="E5252" s="516"/>
      <c r="F5252" s="516"/>
      <c r="G5252" s="516"/>
      <c r="H5252" s="516"/>
      <c r="I5252" s="516"/>
      <c r="J5252" s="516"/>
      <c r="K5252" s="516"/>
      <c r="L5252" s="516"/>
      <c r="M5252" s="516"/>
      <c r="N5252" s="516"/>
      <c r="O5252" s="516"/>
      <c r="P5252" s="516"/>
      <c r="Q5252" s="517"/>
    </row>
    <row r="5253" spans="1:17" x14ac:dyDescent="0.15">
      <c r="A5253" s="479" t="s">
        <v>316</v>
      </c>
      <c r="B5253" s="518"/>
      <c r="C5253" s="518"/>
      <c r="D5253" s="518"/>
      <c r="E5253" s="518"/>
      <c r="F5253" s="518"/>
      <c r="G5253" s="518"/>
      <c r="H5253" s="518"/>
      <c r="I5253" s="518"/>
      <c r="J5253" s="518"/>
      <c r="K5253" s="518"/>
      <c r="L5253" s="518"/>
      <c r="M5253" s="518"/>
      <c r="N5253" s="518"/>
      <c r="O5253" s="518"/>
      <c r="P5253" s="518"/>
      <c r="Q5253" s="519"/>
    </row>
    <row r="5254" spans="1:17" x14ac:dyDescent="0.15">
      <c r="A5254" s="479" t="s">
        <v>111</v>
      </c>
      <c r="B5254" s="518"/>
      <c r="C5254" s="518"/>
      <c r="D5254" s="518"/>
      <c r="E5254" s="518"/>
      <c r="F5254" s="518"/>
      <c r="G5254" s="518"/>
      <c r="H5254" s="518"/>
      <c r="I5254" s="518"/>
      <c r="J5254" s="518"/>
      <c r="K5254" s="518"/>
      <c r="L5254" s="518"/>
      <c r="M5254" s="518"/>
      <c r="N5254" s="518"/>
      <c r="O5254" s="518"/>
      <c r="P5254" s="518"/>
      <c r="Q5254" s="519"/>
    </row>
    <row r="5255" spans="1:17" x14ac:dyDescent="0.15">
      <c r="A5255" s="461" t="s">
        <v>112</v>
      </c>
      <c r="B5255" s="523"/>
      <c r="C5255" s="523"/>
      <c r="D5255" s="523"/>
      <c r="E5255" s="523"/>
      <c r="F5255" s="523"/>
      <c r="G5255" s="523"/>
      <c r="H5255" s="523"/>
      <c r="I5255" s="523"/>
      <c r="J5255" s="523"/>
      <c r="K5255" s="523"/>
      <c r="L5255" s="523"/>
      <c r="M5255" s="523"/>
      <c r="N5255" s="523"/>
      <c r="O5255" s="523"/>
      <c r="P5255" s="523"/>
      <c r="Q5255" s="524"/>
    </row>
    <row r="5256" spans="1:17" x14ac:dyDescent="0.15">
      <c r="A5256" s="140" t="s">
        <v>418</v>
      </c>
      <c r="B5256" s="90"/>
      <c r="C5256" s="140">
        <f>C5236+1</f>
        <v>795</v>
      </c>
      <c r="N5256" s="90"/>
      <c r="O5256" s="90"/>
      <c r="P5256" s="90"/>
      <c r="Q5256" s="90"/>
    </row>
    <row r="5257" spans="1:17" x14ac:dyDescent="0.15">
      <c r="A5257" s="553" t="s">
        <v>1226</v>
      </c>
      <c r="B5257" s="553"/>
      <c r="C5257" s="553"/>
      <c r="D5257" s="553"/>
      <c r="E5257" s="553"/>
      <c r="F5257" s="553"/>
      <c r="G5257" s="553"/>
      <c r="H5257" s="553"/>
      <c r="I5257" s="553"/>
      <c r="J5257" s="553"/>
      <c r="K5257" s="553"/>
      <c r="L5257" s="553"/>
      <c r="M5257" s="553"/>
      <c r="N5257" s="553"/>
      <c r="O5257" s="553"/>
      <c r="P5257" s="553"/>
      <c r="Q5257" s="553"/>
    </row>
    <row r="5258" spans="1:17" x14ac:dyDescent="0.15">
      <c r="A5258" s="553" t="s">
        <v>749</v>
      </c>
      <c r="B5258" s="553"/>
      <c r="C5258" s="553"/>
      <c r="D5258" s="553"/>
      <c r="E5258" s="553"/>
      <c r="F5258" s="553"/>
      <c r="G5258" s="553"/>
      <c r="H5258" s="553"/>
      <c r="I5258" s="553"/>
      <c r="J5258" s="553"/>
      <c r="K5258" s="553"/>
      <c r="L5258" s="553"/>
      <c r="M5258" s="553"/>
      <c r="N5258" s="553"/>
      <c r="O5258" s="553"/>
      <c r="P5258" s="553"/>
      <c r="Q5258" s="553"/>
    </row>
    <row r="5259" spans="1:17" s="91" customFormat="1" ht="97.5" customHeight="1" x14ac:dyDescent="0.25">
      <c r="A5259" s="186" t="s">
        <v>152</v>
      </c>
      <c r="B5259" s="187" t="s">
        <v>56</v>
      </c>
      <c r="C5259" s="186" t="s">
        <v>124</v>
      </c>
      <c r="D5259" s="186" t="s">
        <v>700</v>
      </c>
      <c r="E5259" s="186" t="s">
        <v>701</v>
      </c>
      <c r="F5259" s="559" t="s">
        <v>325</v>
      </c>
      <c r="G5259" s="560"/>
      <c r="H5259" s="187" t="s">
        <v>703</v>
      </c>
      <c r="I5259" s="93" t="s">
        <v>967</v>
      </c>
      <c r="J5259" s="93" t="s">
        <v>1409</v>
      </c>
      <c r="K5259" s="559" t="s">
        <v>1408</v>
      </c>
      <c r="L5259" s="561"/>
      <c r="M5259" s="561"/>
      <c r="N5259" s="560"/>
      <c r="O5259" s="93" t="s">
        <v>969</v>
      </c>
      <c r="P5259" s="93" t="s">
        <v>1240</v>
      </c>
      <c r="Q5259" s="93" t="s">
        <v>26</v>
      </c>
    </row>
    <row r="5260" spans="1:17" ht="9" customHeight="1" x14ac:dyDescent="0.15">
      <c r="A5260" s="507" t="s">
        <v>170</v>
      </c>
      <c r="B5260" s="502" t="s">
        <v>18</v>
      </c>
      <c r="C5260" s="149">
        <v>66536</v>
      </c>
      <c r="D5260" s="157">
        <v>66734</v>
      </c>
      <c r="E5260" s="157">
        <v>9820</v>
      </c>
      <c r="F5260" s="542" t="s">
        <v>705</v>
      </c>
      <c r="G5260" s="551"/>
      <c r="H5260" s="96">
        <v>2355</v>
      </c>
      <c r="I5260" s="154"/>
      <c r="J5260" s="154"/>
      <c r="K5260" s="556"/>
      <c r="L5260" s="558"/>
      <c r="M5260" s="558"/>
      <c r="N5260" s="557"/>
      <c r="O5260" s="154"/>
      <c r="P5260" s="499" t="s">
        <v>27</v>
      </c>
      <c r="Q5260" s="99"/>
    </row>
    <row r="5261" spans="1:17" ht="9" customHeight="1" x14ac:dyDescent="0.15">
      <c r="A5261" s="514"/>
      <c r="B5261" s="502"/>
      <c r="C5261" s="149">
        <v>66786</v>
      </c>
      <c r="D5261" s="157">
        <v>66984</v>
      </c>
      <c r="E5261" s="157">
        <v>9820</v>
      </c>
      <c r="F5261" s="542" t="s">
        <v>705</v>
      </c>
      <c r="G5261" s="551"/>
      <c r="H5261" s="96">
        <v>2355</v>
      </c>
      <c r="I5261" s="154"/>
      <c r="J5261" s="154"/>
      <c r="K5261" s="556"/>
      <c r="L5261" s="558"/>
      <c r="M5261" s="558"/>
      <c r="N5261" s="557"/>
      <c r="O5261" s="154"/>
      <c r="P5261" s="500" t="s">
        <v>27</v>
      </c>
      <c r="Q5261" s="99"/>
    </row>
    <row r="5262" spans="1:17" ht="9" customHeight="1" x14ac:dyDescent="0.15">
      <c r="A5262" s="514"/>
      <c r="B5262" s="502"/>
      <c r="C5262" s="149">
        <v>67036</v>
      </c>
      <c r="D5262" s="157">
        <v>67234</v>
      </c>
      <c r="E5262" s="157">
        <v>9820</v>
      </c>
      <c r="F5262" s="542" t="s">
        <v>705</v>
      </c>
      <c r="G5262" s="551"/>
      <c r="H5262" s="96">
        <v>2355</v>
      </c>
      <c r="I5262" s="154"/>
      <c r="J5262" s="154"/>
      <c r="K5262" s="556"/>
      <c r="L5262" s="558"/>
      <c r="M5262" s="558"/>
      <c r="N5262" s="557"/>
      <c r="O5262" s="154"/>
      <c r="P5262" s="501" t="s">
        <v>27</v>
      </c>
      <c r="Q5262" s="99"/>
    </row>
    <row r="5263" spans="1:17" ht="9" customHeight="1" x14ac:dyDescent="0.15">
      <c r="A5263" s="514"/>
      <c r="B5263" s="502" t="s">
        <v>54</v>
      </c>
      <c r="C5263" s="149">
        <v>66536</v>
      </c>
      <c r="D5263" s="157">
        <v>66734</v>
      </c>
      <c r="E5263" s="157">
        <v>9820</v>
      </c>
      <c r="F5263" s="542" t="s">
        <v>705</v>
      </c>
      <c r="G5263" s="551"/>
      <c r="H5263" s="96">
        <v>2355</v>
      </c>
      <c r="I5263" s="154"/>
      <c r="J5263" s="154"/>
      <c r="K5263" s="556"/>
      <c r="L5263" s="558"/>
      <c r="M5263" s="558"/>
      <c r="N5263" s="557"/>
      <c r="O5263" s="154"/>
      <c r="P5263" s="499" t="s">
        <v>27</v>
      </c>
      <c r="Q5263" s="99"/>
    </row>
    <row r="5264" spans="1:17" ht="9" customHeight="1" x14ac:dyDescent="0.15">
      <c r="A5264" s="514"/>
      <c r="B5264" s="502"/>
      <c r="C5264" s="149">
        <v>66786</v>
      </c>
      <c r="D5264" s="157">
        <v>66984</v>
      </c>
      <c r="E5264" s="157">
        <v>9820</v>
      </c>
      <c r="F5264" s="542" t="s">
        <v>705</v>
      </c>
      <c r="G5264" s="551"/>
      <c r="H5264" s="96">
        <v>2355</v>
      </c>
      <c r="I5264" s="154"/>
      <c r="J5264" s="154"/>
      <c r="K5264" s="556"/>
      <c r="L5264" s="558"/>
      <c r="M5264" s="558"/>
      <c r="N5264" s="557"/>
      <c r="O5264" s="154"/>
      <c r="P5264" s="500" t="s">
        <v>27</v>
      </c>
      <c r="Q5264" s="99"/>
    </row>
    <row r="5265" spans="1:17" ht="9" customHeight="1" x14ac:dyDescent="0.15">
      <c r="A5265" s="514"/>
      <c r="B5265" s="502"/>
      <c r="C5265" s="149">
        <v>67036</v>
      </c>
      <c r="D5265" s="157">
        <v>67234</v>
      </c>
      <c r="E5265" s="157">
        <v>9820</v>
      </c>
      <c r="F5265" s="542" t="s">
        <v>705</v>
      </c>
      <c r="G5265" s="551"/>
      <c r="H5265" s="96">
        <v>2355</v>
      </c>
      <c r="I5265" s="154"/>
      <c r="J5265" s="154"/>
      <c r="K5265" s="556"/>
      <c r="L5265" s="558"/>
      <c r="M5265" s="558"/>
      <c r="N5265" s="557"/>
      <c r="O5265" s="154"/>
      <c r="P5265" s="500" t="s">
        <v>27</v>
      </c>
      <c r="Q5265" s="99"/>
    </row>
    <row r="5266" spans="1:17" ht="9" customHeight="1" x14ac:dyDescent="0.15">
      <c r="A5266" s="514"/>
      <c r="B5266" s="502" t="s">
        <v>9</v>
      </c>
      <c r="C5266" s="149">
        <v>66536</v>
      </c>
      <c r="D5266" s="157">
        <v>66734</v>
      </c>
      <c r="E5266" s="157">
        <v>9820</v>
      </c>
      <c r="F5266" s="542" t="s">
        <v>705</v>
      </c>
      <c r="G5266" s="551"/>
      <c r="H5266" s="96">
        <v>2355</v>
      </c>
      <c r="I5266" s="154"/>
      <c r="J5266" s="154"/>
      <c r="K5266" s="556"/>
      <c r="L5266" s="558"/>
      <c r="M5266" s="558"/>
      <c r="N5266" s="557"/>
      <c r="O5266" s="154"/>
      <c r="P5266" s="554"/>
      <c r="Q5266" s="99"/>
    </row>
    <row r="5267" spans="1:17" ht="9" customHeight="1" x14ac:dyDescent="0.15">
      <c r="A5267" s="514"/>
      <c r="B5267" s="502"/>
      <c r="C5267" s="149">
        <v>66786</v>
      </c>
      <c r="D5267" s="157">
        <v>66984</v>
      </c>
      <c r="E5267" s="157">
        <v>9820</v>
      </c>
      <c r="F5267" s="542" t="s">
        <v>705</v>
      </c>
      <c r="G5267" s="551"/>
      <c r="H5267" s="96">
        <v>2355</v>
      </c>
      <c r="I5267" s="154"/>
      <c r="J5267" s="154"/>
      <c r="K5267" s="556"/>
      <c r="L5267" s="558"/>
      <c r="M5267" s="558"/>
      <c r="N5267" s="557"/>
      <c r="O5267" s="154"/>
      <c r="P5267" s="554"/>
      <c r="Q5267" s="99"/>
    </row>
    <row r="5268" spans="1:17" ht="9" customHeight="1" x14ac:dyDescent="0.15">
      <c r="A5268" s="514"/>
      <c r="B5268" s="502"/>
      <c r="C5268" s="149">
        <v>67036</v>
      </c>
      <c r="D5268" s="157">
        <v>67234</v>
      </c>
      <c r="E5268" s="157">
        <v>9820</v>
      </c>
      <c r="F5268" s="542" t="s">
        <v>705</v>
      </c>
      <c r="G5268" s="551"/>
      <c r="H5268" s="96">
        <v>2355</v>
      </c>
      <c r="I5268" s="154"/>
      <c r="J5268" s="154"/>
      <c r="K5268" s="556"/>
      <c r="L5268" s="558"/>
      <c r="M5268" s="558"/>
      <c r="N5268" s="557"/>
      <c r="O5268" s="154"/>
      <c r="P5268" s="555"/>
      <c r="Q5268" s="99"/>
    </row>
    <row r="5269" spans="1:17" ht="9" customHeight="1" x14ac:dyDescent="0.15">
      <c r="A5269" s="507" t="s">
        <v>171</v>
      </c>
      <c r="B5269" s="502" t="s">
        <v>18</v>
      </c>
      <c r="C5269" s="149">
        <v>66536</v>
      </c>
      <c r="D5269" s="157">
        <v>66734</v>
      </c>
      <c r="E5269" s="157">
        <v>9820</v>
      </c>
      <c r="F5269" s="542" t="s">
        <v>705</v>
      </c>
      <c r="G5269" s="551"/>
      <c r="H5269" s="96">
        <v>2355</v>
      </c>
      <c r="I5269" s="154"/>
      <c r="J5269" s="154"/>
      <c r="K5269" s="556"/>
      <c r="L5269" s="558"/>
      <c r="M5269" s="558"/>
      <c r="N5269" s="557"/>
      <c r="O5269" s="154"/>
      <c r="P5269" s="499" t="s">
        <v>27</v>
      </c>
      <c r="Q5269" s="99"/>
    </row>
    <row r="5270" spans="1:17" ht="9" customHeight="1" x14ac:dyDescent="0.15">
      <c r="A5270" s="514"/>
      <c r="B5270" s="502"/>
      <c r="C5270" s="149">
        <v>66786</v>
      </c>
      <c r="D5270" s="157">
        <v>66984</v>
      </c>
      <c r="E5270" s="157">
        <v>9820</v>
      </c>
      <c r="F5270" s="542" t="s">
        <v>705</v>
      </c>
      <c r="G5270" s="551"/>
      <c r="H5270" s="96">
        <v>2355</v>
      </c>
      <c r="I5270" s="154"/>
      <c r="J5270" s="154"/>
      <c r="K5270" s="556"/>
      <c r="L5270" s="558"/>
      <c r="M5270" s="558"/>
      <c r="N5270" s="557"/>
      <c r="O5270" s="154"/>
      <c r="P5270" s="500" t="s">
        <v>27</v>
      </c>
      <c r="Q5270" s="99"/>
    </row>
    <row r="5271" spans="1:17" ht="9" customHeight="1" x14ac:dyDescent="0.15">
      <c r="A5271" s="515"/>
      <c r="B5271" s="502"/>
      <c r="C5271" s="149">
        <v>67036</v>
      </c>
      <c r="D5271" s="157">
        <v>67234</v>
      </c>
      <c r="E5271" s="157">
        <v>9820</v>
      </c>
      <c r="F5271" s="542" t="s">
        <v>705</v>
      </c>
      <c r="G5271" s="551"/>
      <c r="H5271" s="96">
        <v>2355</v>
      </c>
      <c r="I5271" s="154"/>
      <c r="J5271" s="154"/>
      <c r="K5271" s="556"/>
      <c r="L5271" s="558"/>
      <c r="M5271" s="558"/>
      <c r="N5271" s="557"/>
      <c r="O5271" s="154"/>
      <c r="P5271" s="501" t="s">
        <v>27</v>
      </c>
      <c r="Q5271" s="99"/>
    </row>
    <row r="5272" spans="1:17" x14ac:dyDescent="0.15">
      <c r="A5272" s="477" t="s">
        <v>94</v>
      </c>
      <c r="B5272" s="516"/>
      <c r="C5272" s="516"/>
      <c r="D5272" s="516"/>
      <c r="E5272" s="516"/>
      <c r="F5272" s="516"/>
      <c r="G5272" s="516"/>
      <c r="H5272" s="516"/>
      <c r="I5272" s="516"/>
      <c r="J5272" s="516"/>
      <c r="K5272" s="516"/>
      <c r="L5272" s="516"/>
      <c r="M5272" s="516"/>
      <c r="N5272" s="516"/>
      <c r="O5272" s="516"/>
      <c r="P5272" s="516"/>
      <c r="Q5272" s="517"/>
    </row>
    <row r="5273" spans="1:17" x14ac:dyDescent="0.15">
      <c r="A5273" s="479" t="s">
        <v>316</v>
      </c>
      <c r="B5273" s="518"/>
      <c r="C5273" s="518"/>
      <c r="D5273" s="518"/>
      <c r="E5273" s="518"/>
      <c r="F5273" s="518"/>
      <c r="G5273" s="518"/>
      <c r="H5273" s="518"/>
      <c r="I5273" s="518"/>
      <c r="J5273" s="518"/>
      <c r="K5273" s="518"/>
      <c r="L5273" s="518"/>
      <c r="M5273" s="518"/>
      <c r="N5273" s="518"/>
      <c r="O5273" s="518"/>
      <c r="P5273" s="518"/>
      <c r="Q5273" s="519"/>
    </row>
    <row r="5274" spans="1:17" x14ac:dyDescent="0.15">
      <c r="A5274" s="479" t="s">
        <v>111</v>
      </c>
      <c r="B5274" s="518"/>
      <c r="C5274" s="518"/>
      <c r="D5274" s="518"/>
      <c r="E5274" s="518"/>
      <c r="F5274" s="518"/>
      <c r="G5274" s="518"/>
      <c r="H5274" s="518"/>
      <c r="I5274" s="518"/>
      <c r="J5274" s="518"/>
      <c r="K5274" s="518"/>
      <c r="L5274" s="518"/>
      <c r="M5274" s="518"/>
      <c r="N5274" s="518"/>
      <c r="O5274" s="518"/>
      <c r="P5274" s="518"/>
      <c r="Q5274" s="519"/>
    </row>
    <row r="5275" spans="1:17" x14ac:dyDescent="0.15">
      <c r="A5275" s="461" t="s">
        <v>112</v>
      </c>
      <c r="B5275" s="523"/>
      <c r="C5275" s="523"/>
      <c r="D5275" s="523"/>
      <c r="E5275" s="523"/>
      <c r="F5275" s="523"/>
      <c r="G5275" s="523"/>
      <c r="H5275" s="523"/>
      <c r="I5275" s="523"/>
      <c r="J5275" s="523"/>
      <c r="K5275" s="523"/>
      <c r="L5275" s="523"/>
      <c r="M5275" s="523"/>
      <c r="N5275" s="523"/>
      <c r="O5275" s="523"/>
      <c r="P5275" s="523"/>
      <c r="Q5275" s="524"/>
    </row>
    <row r="5276" spans="1:17" x14ac:dyDescent="0.15">
      <c r="A5276" s="140" t="s">
        <v>418</v>
      </c>
      <c r="B5276" s="90"/>
      <c r="C5276" s="140">
        <f>C5256+1</f>
        <v>796</v>
      </c>
      <c r="N5276" s="90"/>
      <c r="O5276" s="90"/>
      <c r="P5276" s="90"/>
      <c r="Q5276" s="90"/>
    </row>
    <row r="5277" spans="1:17" x14ac:dyDescent="0.15">
      <c r="A5277" s="553" t="s">
        <v>1227</v>
      </c>
      <c r="B5277" s="553"/>
      <c r="C5277" s="553"/>
      <c r="D5277" s="553"/>
      <c r="E5277" s="553"/>
      <c r="F5277" s="553"/>
      <c r="G5277" s="553"/>
      <c r="H5277" s="553"/>
      <c r="I5277" s="553"/>
      <c r="J5277" s="553"/>
      <c r="K5277" s="553"/>
      <c r="L5277" s="553"/>
      <c r="M5277" s="553"/>
      <c r="N5277" s="553"/>
      <c r="O5277" s="553"/>
      <c r="P5277" s="553"/>
      <c r="Q5277" s="553"/>
    </row>
    <row r="5278" spans="1:17" x14ac:dyDescent="0.15">
      <c r="A5278" s="553" t="s">
        <v>749</v>
      </c>
      <c r="B5278" s="553"/>
      <c r="C5278" s="553"/>
      <c r="D5278" s="553"/>
      <c r="E5278" s="553"/>
      <c r="F5278" s="553"/>
      <c r="G5278" s="553"/>
      <c r="H5278" s="553"/>
      <c r="I5278" s="553"/>
      <c r="J5278" s="553"/>
      <c r="K5278" s="553"/>
      <c r="L5278" s="553"/>
      <c r="M5278" s="553"/>
      <c r="N5278" s="553"/>
      <c r="O5278" s="553"/>
      <c r="P5278" s="553"/>
      <c r="Q5278" s="553"/>
    </row>
    <row r="5279" spans="1:17" s="91" customFormat="1" ht="97.5" customHeight="1" x14ac:dyDescent="0.25">
      <c r="A5279" s="184" t="s">
        <v>152</v>
      </c>
      <c r="B5279" s="185" t="s">
        <v>56</v>
      </c>
      <c r="C5279" s="184" t="s">
        <v>124</v>
      </c>
      <c r="D5279" s="184" t="s">
        <v>700</v>
      </c>
      <c r="E5279" s="184" t="s">
        <v>701</v>
      </c>
      <c r="F5279" s="559" t="s">
        <v>121</v>
      </c>
      <c r="G5279" s="560"/>
      <c r="H5279" s="185" t="s">
        <v>216</v>
      </c>
      <c r="I5279" s="93" t="s">
        <v>852</v>
      </c>
      <c r="J5279" s="93" t="s">
        <v>1409</v>
      </c>
      <c r="K5279" s="559" t="s">
        <v>1408</v>
      </c>
      <c r="L5279" s="561"/>
      <c r="M5279" s="561"/>
      <c r="N5279" s="560"/>
      <c r="O5279" s="93" t="s">
        <v>845</v>
      </c>
      <c r="P5279" s="93" t="s">
        <v>846</v>
      </c>
      <c r="Q5279" s="93" t="s">
        <v>26</v>
      </c>
    </row>
    <row r="5280" spans="1:17" x14ac:dyDescent="0.15">
      <c r="A5280" s="507" t="s">
        <v>170</v>
      </c>
      <c r="B5280" s="502" t="s">
        <v>18</v>
      </c>
      <c r="C5280" s="149">
        <v>66486</v>
      </c>
      <c r="D5280" s="157">
        <v>9820</v>
      </c>
      <c r="E5280" s="157">
        <v>67286</v>
      </c>
      <c r="F5280" s="542" t="s">
        <v>705</v>
      </c>
      <c r="G5280" s="551"/>
      <c r="H5280" s="96">
        <v>2115</v>
      </c>
      <c r="I5280" s="154"/>
      <c r="J5280" s="154"/>
      <c r="K5280" s="556"/>
      <c r="L5280" s="558"/>
      <c r="M5280" s="558"/>
      <c r="N5280" s="557"/>
      <c r="O5280" s="154"/>
      <c r="P5280" s="499" t="s">
        <v>27</v>
      </c>
      <c r="Q5280" s="99"/>
    </row>
    <row r="5281" spans="1:17" x14ac:dyDescent="0.15">
      <c r="A5281" s="514"/>
      <c r="B5281" s="502"/>
      <c r="C5281" s="149">
        <v>66786</v>
      </c>
      <c r="D5281" s="157">
        <v>9820</v>
      </c>
      <c r="E5281" s="157">
        <v>66486</v>
      </c>
      <c r="F5281" s="542" t="s">
        <v>705</v>
      </c>
      <c r="G5281" s="551"/>
      <c r="H5281" s="96">
        <v>2145</v>
      </c>
      <c r="I5281" s="154"/>
      <c r="J5281" s="154"/>
      <c r="K5281" s="556"/>
      <c r="L5281" s="558"/>
      <c r="M5281" s="558"/>
      <c r="N5281" s="557"/>
      <c r="O5281" s="154"/>
      <c r="P5281" s="500"/>
      <c r="Q5281" s="99"/>
    </row>
    <row r="5282" spans="1:17" x14ac:dyDescent="0.15">
      <c r="A5282" s="514"/>
      <c r="B5282" s="502"/>
      <c r="C5282" s="149">
        <v>67086</v>
      </c>
      <c r="D5282" s="157">
        <v>9820</v>
      </c>
      <c r="E5282" s="157">
        <v>66786</v>
      </c>
      <c r="F5282" s="542" t="s">
        <v>705</v>
      </c>
      <c r="G5282" s="551"/>
      <c r="H5282" s="96">
        <v>2175</v>
      </c>
      <c r="I5282" s="154"/>
      <c r="J5282" s="154"/>
      <c r="K5282" s="556"/>
      <c r="L5282" s="558"/>
      <c r="M5282" s="558"/>
      <c r="N5282" s="557"/>
      <c r="O5282" s="154"/>
      <c r="P5282" s="501" t="s">
        <v>27</v>
      </c>
      <c r="Q5282" s="99"/>
    </row>
    <row r="5283" spans="1:17" x14ac:dyDescent="0.15">
      <c r="A5283" s="514"/>
      <c r="B5283" s="502" t="s">
        <v>54</v>
      </c>
      <c r="C5283" s="149">
        <v>66486</v>
      </c>
      <c r="D5283" s="157">
        <v>9820</v>
      </c>
      <c r="E5283" s="157">
        <v>67286</v>
      </c>
      <c r="F5283" s="542" t="s">
        <v>705</v>
      </c>
      <c r="G5283" s="551"/>
      <c r="H5283" s="96">
        <v>2115</v>
      </c>
      <c r="I5283" s="154"/>
      <c r="J5283" s="154"/>
      <c r="K5283" s="556"/>
      <c r="L5283" s="558"/>
      <c r="M5283" s="558"/>
      <c r="N5283" s="557"/>
      <c r="O5283" s="154"/>
      <c r="P5283" s="499" t="s">
        <v>27</v>
      </c>
      <c r="Q5283" s="99"/>
    </row>
    <row r="5284" spans="1:17" x14ac:dyDescent="0.15">
      <c r="A5284" s="514"/>
      <c r="B5284" s="502"/>
      <c r="C5284" s="149">
        <v>66786</v>
      </c>
      <c r="D5284" s="157">
        <v>9820</v>
      </c>
      <c r="E5284" s="157">
        <v>66486</v>
      </c>
      <c r="F5284" s="542" t="s">
        <v>705</v>
      </c>
      <c r="G5284" s="551"/>
      <c r="H5284" s="96">
        <v>2145</v>
      </c>
      <c r="I5284" s="154"/>
      <c r="J5284" s="154"/>
      <c r="K5284" s="556"/>
      <c r="L5284" s="558"/>
      <c r="M5284" s="558"/>
      <c r="N5284" s="557"/>
      <c r="O5284" s="154"/>
      <c r="P5284" s="500"/>
      <c r="Q5284" s="99"/>
    </row>
    <row r="5285" spans="1:17" x14ac:dyDescent="0.15">
      <c r="A5285" s="514"/>
      <c r="B5285" s="502"/>
      <c r="C5285" s="149">
        <v>67086</v>
      </c>
      <c r="D5285" s="157">
        <v>9820</v>
      </c>
      <c r="E5285" s="157">
        <v>66786</v>
      </c>
      <c r="F5285" s="542" t="s">
        <v>705</v>
      </c>
      <c r="G5285" s="551"/>
      <c r="H5285" s="96">
        <v>2175</v>
      </c>
      <c r="I5285" s="154"/>
      <c r="J5285" s="154"/>
      <c r="K5285" s="556"/>
      <c r="L5285" s="558"/>
      <c r="M5285" s="558"/>
      <c r="N5285" s="557"/>
      <c r="O5285" s="154"/>
      <c r="P5285" s="500" t="s">
        <v>27</v>
      </c>
      <c r="Q5285" s="99"/>
    </row>
    <row r="5286" spans="1:17" x14ac:dyDescent="0.15">
      <c r="A5286" s="514"/>
      <c r="B5286" s="502" t="s">
        <v>9</v>
      </c>
      <c r="C5286" s="149">
        <v>66486</v>
      </c>
      <c r="D5286" s="157">
        <v>9820</v>
      </c>
      <c r="E5286" s="157">
        <v>67286</v>
      </c>
      <c r="F5286" s="542" t="s">
        <v>705</v>
      </c>
      <c r="G5286" s="551"/>
      <c r="H5286" s="96">
        <v>2115</v>
      </c>
      <c r="I5286" s="154"/>
      <c r="J5286" s="154"/>
      <c r="K5286" s="556"/>
      <c r="L5286" s="558"/>
      <c r="M5286" s="558"/>
      <c r="N5286" s="557"/>
      <c r="O5286" s="154"/>
      <c r="P5286" s="554"/>
      <c r="Q5286" s="99"/>
    </row>
    <row r="5287" spans="1:17" x14ac:dyDescent="0.15">
      <c r="A5287" s="514"/>
      <c r="B5287" s="502"/>
      <c r="C5287" s="149">
        <v>66786</v>
      </c>
      <c r="D5287" s="157">
        <v>9820</v>
      </c>
      <c r="E5287" s="157">
        <v>66486</v>
      </c>
      <c r="F5287" s="542" t="s">
        <v>705</v>
      </c>
      <c r="G5287" s="551"/>
      <c r="H5287" s="96">
        <v>2145</v>
      </c>
      <c r="I5287" s="154"/>
      <c r="J5287" s="154"/>
      <c r="K5287" s="556"/>
      <c r="L5287" s="558"/>
      <c r="M5287" s="558"/>
      <c r="N5287" s="557"/>
      <c r="O5287" s="154"/>
      <c r="P5287" s="554"/>
      <c r="Q5287" s="99"/>
    </row>
    <row r="5288" spans="1:17" x14ac:dyDescent="0.15">
      <c r="A5288" s="514"/>
      <c r="B5288" s="502"/>
      <c r="C5288" s="149">
        <v>67086</v>
      </c>
      <c r="D5288" s="157">
        <v>9820</v>
      </c>
      <c r="E5288" s="157">
        <v>66786</v>
      </c>
      <c r="F5288" s="542" t="s">
        <v>705</v>
      </c>
      <c r="G5288" s="551"/>
      <c r="H5288" s="96">
        <v>2175</v>
      </c>
      <c r="I5288" s="154"/>
      <c r="J5288" s="154"/>
      <c r="K5288" s="556"/>
      <c r="L5288" s="558"/>
      <c r="M5288" s="558"/>
      <c r="N5288" s="557"/>
      <c r="O5288" s="154"/>
      <c r="P5288" s="555"/>
      <c r="Q5288" s="99"/>
    </row>
    <row r="5289" spans="1:17" x14ac:dyDescent="0.15">
      <c r="A5289" s="507" t="s">
        <v>171</v>
      </c>
      <c r="B5289" s="502" t="s">
        <v>18</v>
      </c>
      <c r="C5289" s="149">
        <v>66486</v>
      </c>
      <c r="D5289" s="157">
        <v>9820</v>
      </c>
      <c r="E5289" s="157">
        <v>67286</v>
      </c>
      <c r="F5289" s="542" t="s">
        <v>705</v>
      </c>
      <c r="G5289" s="551"/>
      <c r="H5289" s="96">
        <v>2115</v>
      </c>
      <c r="I5289" s="154"/>
      <c r="J5289" s="154"/>
      <c r="K5289" s="556"/>
      <c r="L5289" s="558"/>
      <c r="M5289" s="558"/>
      <c r="N5289" s="557"/>
      <c r="O5289" s="154"/>
      <c r="P5289" s="499" t="s">
        <v>27</v>
      </c>
      <c r="Q5289" s="99"/>
    </row>
    <row r="5290" spans="1:17" x14ac:dyDescent="0.15">
      <c r="A5290" s="514"/>
      <c r="B5290" s="502"/>
      <c r="C5290" s="149">
        <v>66786</v>
      </c>
      <c r="D5290" s="157">
        <v>9820</v>
      </c>
      <c r="E5290" s="157">
        <v>66486</v>
      </c>
      <c r="F5290" s="542" t="s">
        <v>705</v>
      </c>
      <c r="G5290" s="551"/>
      <c r="H5290" s="96">
        <v>2145</v>
      </c>
      <c r="I5290" s="154"/>
      <c r="J5290" s="154"/>
      <c r="K5290" s="556"/>
      <c r="L5290" s="558"/>
      <c r="M5290" s="558"/>
      <c r="N5290" s="557"/>
      <c r="O5290" s="154"/>
      <c r="P5290" s="500"/>
      <c r="Q5290" s="99"/>
    </row>
    <row r="5291" spans="1:17" x14ac:dyDescent="0.15">
      <c r="A5291" s="515"/>
      <c r="B5291" s="502"/>
      <c r="C5291" s="149">
        <v>67086</v>
      </c>
      <c r="D5291" s="157">
        <v>9820</v>
      </c>
      <c r="E5291" s="157">
        <v>66786</v>
      </c>
      <c r="F5291" s="542" t="s">
        <v>705</v>
      </c>
      <c r="G5291" s="551"/>
      <c r="H5291" s="96">
        <v>2175</v>
      </c>
      <c r="I5291" s="154"/>
      <c r="J5291" s="154"/>
      <c r="K5291" s="556"/>
      <c r="L5291" s="558"/>
      <c r="M5291" s="558"/>
      <c r="N5291" s="557"/>
      <c r="O5291" s="154"/>
      <c r="P5291" s="501" t="s">
        <v>27</v>
      </c>
      <c r="Q5291" s="99"/>
    </row>
    <row r="5292" spans="1:17" x14ac:dyDescent="0.15">
      <c r="A5292" s="477" t="s">
        <v>94</v>
      </c>
      <c r="B5292" s="516"/>
      <c r="C5292" s="516"/>
      <c r="D5292" s="516"/>
      <c r="E5292" s="516"/>
      <c r="F5292" s="516"/>
      <c r="G5292" s="516"/>
      <c r="H5292" s="516"/>
      <c r="I5292" s="516"/>
      <c r="J5292" s="516"/>
      <c r="K5292" s="516"/>
      <c r="L5292" s="516"/>
      <c r="M5292" s="516"/>
      <c r="N5292" s="516"/>
      <c r="O5292" s="516"/>
      <c r="P5292" s="516"/>
      <c r="Q5292" s="517"/>
    </row>
    <row r="5293" spans="1:17" x14ac:dyDescent="0.15">
      <c r="A5293" s="479" t="s">
        <v>316</v>
      </c>
      <c r="B5293" s="518"/>
      <c r="C5293" s="518"/>
      <c r="D5293" s="518"/>
      <c r="E5293" s="518"/>
      <c r="F5293" s="518"/>
      <c r="G5293" s="518"/>
      <c r="H5293" s="518"/>
      <c r="I5293" s="518"/>
      <c r="J5293" s="518"/>
      <c r="K5293" s="518"/>
      <c r="L5293" s="518"/>
      <c r="M5293" s="518"/>
      <c r="N5293" s="518"/>
      <c r="O5293" s="518"/>
      <c r="P5293" s="518"/>
      <c r="Q5293" s="519"/>
    </row>
    <row r="5294" spans="1:17" x14ac:dyDescent="0.15">
      <c r="A5294" s="479" t="s">
        <v>111</v>
      </c>
      <c r="B5294" s="518"/>
      <c r="C5294" s="518"/>
      <c r="D5294" s="518"/>
      <c r="E5294" s="518"/>
      <c r="F5294" s="518"/>
      <c r="G5294" s="518"/>
      <c r="H5294" s="518"/>
      <c r="I5294" s="518"/>
      <c r="J5294" s="518"/>
      <c r="K5294" s="518"/>
      <c r="L5294" s="518"/>
      <c r="M5294" s="518"/>
      <c r="N5294" s="518"/>
      <c r="O5294" s="518"/>
      <c r="P5294" s="518"/>
      <c r="Q5294" s="519"/>
    </row>
    <row r="5295" spans="1:17" x14ac:dyDescent="0.15">
      <c r="A5295" s="461" t="s">
        <v>112</v>
      </c>
      <c r="B5295" s="523"/>
      <c r="C5295" s="523"/>
      <c r="D5295" s="523"/>
      <c r="E5295" s="523"/>
      <c r="F5295" s="523"/>
      <c r="G5295" s="523"/>
      <c r="H5295" s="523"/>
      <c r="I5295" s="523"/>
      <c r="J5295" s="523"/>
      <c r="K5295" s="523"/>
      <c r="L5295" s="523"/>
      <c r="M5295" s="523"/>
      <c r="N5295" s="523"/>
      <c r="O5295" s="523"/>
      <c r="P5295" s="523"/>
      <c r="Q5295" s="524"/>
    </row>
    <row r="5296" spans="1:17" x14ac:dyDescent="0.15">
      <c r="A5296" s="140" t="s">
        <v>418</v>
      </c>
      <c r="B5296" s="90"/>
      <c r="C5296" s="140">
        <f>C5276+1</f>
        <v>797</v>
      </c>
      <c r="N5296" s="90"/>
      <c r="O5296" s="90"/>
      <c r="P5296" s="90"/>
      <c r="Q5296" s="90"/>
    </row>
    <row r="5297" spans="1:17" x14ac:dyDescent="0.15">
      <c r="A5297" s="553" t="s">
        <v>1228</v>
      </c>
      <c r="B5297" s="553"/>
      <c r="C5297" s="553"/>
      <c r="D5297" s="553"/>
      <c r="E5297" s="553"/>
      <c r="F5297" s="553"/>
      <c r="G5297" s="553"/>
      <c r="H5297" s="553"/>
      <c r="I5297" s="553"/>
      <c r="J5297" s="553"/>
      <c r="K5297" s="553"/>
      <c r="L5297" s="553"/>
      <c r="M5297" s="553"/>
      <c r="N5297" s="553"/>
      <c r="O5297" s="553"/>
      <c r="P5297" s="553"/>
      <c r="Q5297" s="553"/>
    </row>
    <row r="5298" spans="1:17" x14ac:dyDescent="0.15">
      <c r="A5298" s="553" t="s">
        <v>749</v>
      </c>
      <c r="B5298" s="553"/>
      <c r="C5298" s="553"/>
      <c r="D5298" s="553"/>
      <c r="E5298" s="553"/>
      <c r="F5298" s="553"/>
      <c r="G5298" s="553"/>
      <c r="H5298" s="553"/>
      <c r="I5298" s="553"/>
      <c r="J5298" s="553"/>
      <c r="K5298" s="553"/>
      <c r="L5298" s="553"/>
      <c r="M5298" s="553"/>
      <c r="N5298" s="553"/>
      <c r="O5298" s="553"/>
      <c r="P5298" s="553"/>
      <c r="Q5298" s="553"/>
    </row>
    <row r="5299" spans="1:17" s="91" customFormat="1" ht="97.5" customHeight="1" x14ac:dyDescent="0.25">
      <c r="A5299" s="184" t="s">
        <v>152</v>
      </c>
      <c r="B5299" s="185" t="s">
        <v>56</v>
      </c>
      <c r="C5299" s="184" t="s">
        <v>124</v>
      </c>
      <c r="D5299" s="184" t="s">
        <v>700</v>
      </c>
      <c r="E5299" s="184" t="s">
        <v>701</v>
      </c>
      <c r="F5299" s="559" t="s">
        <v>324</v>
      </c>
      <c r="G5299" s="560"/>
      <c r="H5299" s="185" t="s">
        <v>702</v>
      </c>
      <c r="I5299" s="93" t="s">
        <v>966</v>
      </c>
      <c r="J5299" s="93" t="s">
        <v>1409</v>
      </c>
      <c r="K5299" s="559" t="s">
        <v>1408</v>
      </c>
      <c r="L5299" s="561"/>
      <c r="M5299" s="561"/>
      <c r="N5299" s="560"/>
      <c r="O5299" s="93" t="s">
        <v>968</v>
      </c>
      <c r="P5299" s="93" t="s">
        <v>1239</v>
      </c>
      <c r="Q5299" s="93" t="s">
        <v>26</v>
      </c>
    </row>
    <row r="5300" spans="1:17" ht="9" customHeight="1" x14ac:dyDescent="0.15">
      <c r="A5300" s="507" t="s">
        <v>170</v>
      </c>
      <c r="B5300" s="502" t="s">
        <v>18</v>
      </c>
      <c r="C5300" s="149">
        <v>66486</v>
      </c>
      <c r="D5300" s="157">
        <v>9820</v>
      </c>
      <c r="E5300" s="157">
        <v>67286</v>
      </c>
      <c r="F5300" s="542" t="s">
        <v>705</v>
      </c>
      <c r="G5300" s="551"/>
      <c r="H5300" s="96">
        <v>2355</v>
      </c>
      <c r="I5300" s="154"/>
      <c r="J5300" s="154"/>
      <c r="K5300" s="556"/>
      <c r="L5300" s="558"/>
      <c r="M5300" s="558"/>
      <c r="N5300" s="557"/>
      <c r="O5300" s="154"/>
      <c r="P5300" s="499" t="s">
        <v>27</v>
      </c>
      <c r="Q5300" s="99"/>
    </row>
    <row r="5301" spans="1:17" x14ac:dyDescent="0.15">
      <c r="A5301" s="514"/>
      <c r="B5301" s="502"/>
      <c r="C5301" s="149">
        <v>66786</v>
      </c>
      <c r="D5301" s="157">
        <v>9820</v>
      </c>
      <c r="E5301" s="157">
        <v>66486</v>
      </c>
      <c r="F5301" s="542" t="s">
        <v>705</v>
      </c>
      <c r="G5301" s="551"/>
      <c r="H5301" s="96">
        <v>2355</v>
      </c>
      <c r="I5301" s="154"/>
      <c r="J5301" s="154"/>
      <c r="K5301" s="556"/>
      <c r="L5301" s="558"/>
      <c r="M5301" s="558"/>
      <c r="N5301" s="557"/>
      <c r="O5301" s="154"/>
      <c r="P5301" s="500"/>
      <c r="Q5301" s="99"/>
    </row>
    <row r="5302" spans="1:17" ht="9" customHeight="1" x14ac:dyDescent="0.15">
      <c r="A5302" s="514"/>
      <c r="B5302" s="502"/>
      <c r="C5302" s="149">
        <v>67086</v>
      </c>
      <c r="D5302" s="157">
        <v>9820</v>
      </c>
      <c r="E5302" s="157">
        <v>66786</v>
      </c>
      <c r="F5302" s="542" t="s">
        <v>705</v>
      </c>
      <c r="G5302" s="551"/>
      <c r="H5302" s="96">
        <v>2355</v>
      </c>
      <c r="I5302" s="154"/>
      <c r="J5302" s="154"/>
      <c r="K5302" s="556"/>
      <c r="L5302" s="558"/>
      <c r="M5302" s="558"/>
      <c r="N5302" s="557"/>
      <c r="O5302" s="154"/>
      <c r="P5302" s="501" t="s">
        <v>27</v>
      </c>
      <c r="Q5302" s="99"/>
    </row>
    <row r="5303" spans="1:17" ht="9" customHeight="1" x14ac:dyDescent="0.15">
      <c r="A5303" s="514"/>
      <c r="B5303" s="502" t="s">
        <v>54</v>
      </c>
      <c r="C5303" s="149">
        <v>66486</v>
      </c>
      <c r="D5303" s="157">
        <v>9820</v>
      </c>
      <c r="E5303" s="157">
        <v>67286</v>
      </c>
      <c r="F5303" s="542" t="s">
        <v>705</v>
      </c>
      <c r="G5303" s="551"/>
      <c r="H5303" s="96">
        <v>2355</v>
      </c>
      <c r="I5303" s="154"/>
      <c r="J5303" s="154"/>
      <c r="K5303" s="556"/>
      <c r="L5303" s="558"/>
      <c r="M5303" s="558"/>
      <c r="N5303" s="557"/>
      <c r="O5303" s="154"/>
      <c r="P5303" s="499" t="s">
        <v>27</v>
      </c>
      <c r="Q5303" s="99"/>
    </row>
    <row r="5304" spans="1:17" x14ac:dyDescent="0.15">
      <c r="A5304" s="514"/>
      <c r="B5304" s="502"/>
      <c r="C5304" s="149">
        <v>66786</v>
      </c>
      <c r="D5304" s="157">
        <v>9820</v>
      </c>
      <c r="E5304" s="157">
        <v>66486</v>
      </c>
      <c r="F5304" s="542" t="s">
        <v>705</v>
      </c>
      <c r="G5304" s="551"/>
      <c r="H5304" s="96">
        <v>2355</v>
      </c>
      <c r="I5304" s="154"/>
      <c r="J5304" s="154"/>
      <c r="K5304" s="556"/>
      <c r="L5304" s="558"/>
      <c r="M5304" s="558"/>
      <c r="N5304" s="557"/>
      <c r="O5304" s="154"/>
      <c r="P5304" s="500"/>
      <c r="Q5304" s="99"/>
    </row>
    <row r="5305" spans="1:17" ht="9" customHeight="1" x14ac:dyDescent="0.15">
      <c r="A5305" s="514"/>
      <c r="B5305" s="502"/>
      <c r="C5305" s="149">
        <v>67086</v>
      </c>
      <c r="D5305" s="157">
        <v>9820</v>
      </c>
      <c r="E5305" s="157">
        <v>66786</v>
      </c>
      <c r="F5305" s="542" t="s">
        <v>705</v>
      </c>
      <c r="G5305" s="551"/>
      <c r="H5305" s="96">
        <v>2355</v>
      </c>
      <c r="I5305" s="154"/>
      <c r="J5305" s="154"/>
      <c r="K5305" s="556"/>
      <c r="L5305" s="558"/>
      <c r="M5305" s="558"/>
      <c r="N5305" s="557"/>
      <c r="O5305" s="154"/>
      <c r="P5305" s="500" t="s">
        <v>27</v>
      </c>
      <c r="Q5305" s="99"/>
    </row>
    <row r="5306" spans="1:17" ht="9" customHeight="1" x14ac:dyDescent="0.15">
      <c r="A5306" s="514"/>
      <c r="B5306" s="502" t="s">
        <v>9</v>
      </c>
      <c r="C5306" s="149">
        <v>66486</v>
      </c>
      <c r="D5306" s="157">
        <v>9820</v>
      </c>
      <c r="E5306" s="157">
        <v>67286</v>
      </c>
      <c r="F5306" s="542" t="s">
        <v>705</v>
      </c>
      <c r="G5306" s="551"/>
      <c r="H5306" s="96">
        <v>2355</v>
      </c>
      <c r="I5306" s="154"/>
      <c r="J5306" s="154"/>
      <c r="K5306" s="556"/>
      <c r="L5306" s="558"/>
      <c r="M5306" s="558"/>
      <c r="N5306" s="557"/>
      <c r="O5306" s="154"/>
      <c r="P5306" s="554"/>
      <c r="Q5306" s="99"/>
    </row>
    <row r="5307" spans="1:17" x14ac:dyDescent="0.15">
      <c r="A5307" s="514"/>
      <c r="B5307" s="502"/>
      <c r="C5307" s="149">
        <v>66786</v>
      </c>
      <c r="D5307" s="157">
        <v>9820</v>
      </c>
      <c r="E5307" s="157">
        <v>66486</v>
      </c>
      <c r="F5307" s="542" t="s">
        <v>705</v>
      </c>
      <c r="G5307" s="551"/>
      <c r="H5307" s="96">
        <v>2355</v>
      </c>
      <c r="I5307" s="154"/>
      <c r="J5307" s="154"/>
      <c r="K5307" s="556"/>
      <c r="L5307" s="558"/>
      <c r="M5307" s="558"/>
      <c r="N5307" s="557"/>
      <c r="O5307" s="154"/>
      <c r="P5307" s="554"/>
      <c r="Q5307" s="99"/>
    </row>
    <row r="5308" spans="1:17" ht="9" customHeight="1" x14ac:dyDescent="0.15">
      <c r="A5308" s="514"/>
      <c r="B5308" s="502"/>
      <c r="C5308" s="149">
        <v>67086</v>
      </c>
      <c r="D5308" s="157">
        <v>9820</v>
      </c>
      <c r="E5308" s="157">
        <v>66786</v>
      </c>
      <c r="F5308" s="542" t="s">
        <v>705</v>
      </c>
      <c r="G5308" s="551"/>
      <c r="H5308" s="96">
        <v>2355</v>
      </c>
      <c r="I5308" s="154"/>
      <c r="J5308" s="154"/>
      <c r="K5308" s="556"/>
      <c r="L5308" s="558"/>
      <c r="M5308" s="558"/>
      <c r="N5308" s="557"/>
      <c r="O5308" s="154"/>
      <c r="P5308" s="555"/>
      <c r="Q5308" s="99"/>
    </row>
    <row r="5309" spans="1:17" ht="9" customHeight="1" x14ac:dyDescent="0.15">
      <c r="A5309" s="507" t="s">
        <v>171</v>
      </c>
      <c r="B5309" s="502" t="s">
        <v>18</v>
      </c>
      <c r="C5309" s="149">
        <v>66486</v>
      </c>
      <c r="D5309" s="157">
        <v>9820</v>
      </c>
      <c r="E5309" s="157">
        <v>67286</v>
      </c>
      <c r="F5309" s="542" t="s">
        <v>705</v>
      </c>
      <c r="G5309" s="551"/>
      <c r="H5309" s="96">
        <v>2355</v>
      </c>
      <c r="I5309" s="154"/>
      <c r="J5309" s="154"/>
      <c r="K5309" s="556"/>
      <c r="L5309" s="558"/>
      <c r="M5309" s="558"/>
      <c r="N5309" s="557"/>
      <c r="O5309" s="154"/>
      <c r="P5309" s="499" t="s">
        <v>27</v>
      </c>
      <c r="Q5309" s="99"/>
    </row>
    <row r="5310" spans="1:17" x14ac:dyDescent="0.15">
      <c r="A5310" s="514"/>
      <c r="B5310" s="502"/>
      <c r="C5310" s="149">
        <v>66786</v>
      </c>
      <c r="D5310" s="157">
        <v>9820</v>
      </c>
      <c r="E5310" s="157">
        <v>66486</v>
      </c>
      <c r="F5310" s="542" t="s">
        <v>705</v>
      </c>
      <c r="G5310" s="551"/>
      <c r="H5310" s="96">
        <v>2355</v>
      </c>
      <c r="I5310" s="154"/>
      <c r="J5310" s="154"/>
      <c r="K5310" s="556"/>
      <c r="L5310" s="558"/>
      <c r="M5310" s="558"/>
      <c r="N5310" s="557"/>
      <c r="O5310" s="154"/>
      <c r="P5310" s="500"/>
      <c r="Q5310" s="99"/>
    </row>
    <row r="5311" spans="1:17" ht="9" customHeight="1" x14ac:dyDescent="0.15">
      <c r="A5311" s="515"/>
      <c r="B5311" s="502"/>
      <c r="C5311" s="149">
        <v>67086</v>
      </c>
      <c r="D5311" s="157">
        <v>9820</v>
      </c>
      <c r="E5311" s="157">
        <v>66786</v>
      </c>
      <c r="F5311" s="542" t="s">
        <v>705</v>
      </c>
      <c r="G5311" s="551"/>
      <c r="H5311" s="96">
        <v>2355</v>
      </c>
      <c r="I5311" s="154"/>
      <c r="J5311" s="154"/>
      <c r="K5311" s="556"/>
      <c r="L5311" s="558"/>
      <c r="M5311" s="558"/>
      <c r="N5311" s="557"/>
      <c r="O5311" s="154"/>
      <c r="P5311" s="501" t="s">
        <v>27</v>
      </c>
      <c r="Q5311" s="99"/>
    </row>
    <row r="5312" spans="1:17" x14ac:dyDescent="0.15">
      <c r="A5312" s="477" t="s">
        <v>94</v>
      </c>
      <c r="B5312" s="516"/>
      <c r="C5312" s="516"/>
      <c r="D5312" s="516"/>
      <c r="E5312" s="516"/>
      <c r="F5312" s="516"/>
      <c r="G5312" s="516"/>
      <c r="H5312" s="516"/>
      <c r="I5312" s="516"/>
      <c r="J5312" s="516"/>
      <c r="K5312" s="516"/>
      <c r="L5312" s="516"/>
      <c r="M5312" s="516"/>
      <c r="N5312" s="516"/>
      <c r="O5312" s="516"/>
      <c r="P5312" s="516"/>
      <c r="Q5312" s="517"/>
    </row>
    <row r="5313" spans="1:17" x14ac:dyDescent="0.15">
      <c r="A5313" s="479" t="s">
        <v>316</v>
      </c>
      <c r="B5313" s="518"/>
      <c r="C5313" s="518"/>
      <c r="D5313" s="518"/>
      <c r="E5313" s="518"/>
      <c r="F5313" s="518"/>
      <c r="G5313" s="518"/>
      <c r="H5313" s="518"/>
      <c r="I5313" s="518"/>
      <c r="J5313" s="518"/>
      <c r="K5313" s="518"/>
      <c r="L5313" s="518"/>
      <c r="M5313" s="518"/>
      <c r="N5313" s="518"/>
      <c r="O5313" s="518"/>
      <c r="P5313" s="518"/>
      <c r="Q5313" s="519"/>
    </row>
    <row r="5314" spans="1:17" x14ac:dyDescent="0.15">
      <c r="A5314" s="479" t="s">
        <v>111</v>
      </c>
      <c r="B5314" s="518"/>
      <c r="C5314" s="518"/>
      <c r="D5314" s="518"/>
      <c r="E5314" s="518"/>
      <c r="F5314" s="518"/>
      <c r="G5314" s="518"/>
      <c r="H5314" s="518"/>
      <c r="I5314" s="518"/>
      <c r="J5314" s="518"/>
      <c r="K5314" s="518"/>
      <c r="L5314" s="518"/>
      <c r="M5314" s="518"/>
      <c r="N5314" s="518"/>
      <c r="O5314" s="518"/>
      <c r="P5314" s="518"/>
      <c r="Q5314" s="519"/>
    </row>
    <row r="5315" spans="1:17" x14ac:dyDescent="0.15">
      <c r="A5315" s="461" t="s">
        <v>112</v>
      </c>
      <c r="B5315" s="523"/>
      <c r="C5315" s="523"/>
      <c r="D5315" s="523"/>
      <c r="E5315" s="523"/>
      <c r="F5315" s="523"/>
      <c r="G5315" s="523"/>
      <c r="H5315" s="523"/>
      <c r="I5315" s="523"/>
      <c r="J5315" s="523"/>
      <c r="K5315" s="523"/>
      <c r="L5315" s="523"/>
      <c r="M5315" s="523"/>
      <c r="N5315" s="523"/>
      <c r="O5315" s="523"/>
      <c r="P5315" s="523"/>
      <c r="Q5315" s="524"/>
    </row>
    <row r="5316" spans="1:17" x14ac:dyDescent="0.15">
      <c r="A5316" s="140" t="s">
        <v>418</v>
      </c>
      <c r="B5316" s="90"/>
      <c r="C5316" s="140">
        <f>C5296+1</f>
        <v>798</v>
      </c>
      <c r="N5316" s="90"/>
      <c r="O5316" s="90"/>
      <c r="P5316" s="90"/>
      <c r="Q5316" s="90"/>
    </row>
    <row r="5317" spans="1:17" x14ac:dyDescent="0.15">
      <c r="A5317" s="553" t="s">
        <v>1229</v>
      </c>
      <c r="B5317" s="553"/>
      <c r="C5317" s="553"/>
      <c r="D5317" s="553"/>
      <c r="E5317" s="553"/>
      <c r="F5317" s="553"/>
      <c r="G5317" s="553"/>
      <c r="H5317" s="553"/>
      <c r="I5317" s="553"/>
      <c r="J5317" s="553"/>
      <c r="K5317" s="553"/>
      <c r="L5317" s="553"/>
      <c r="M5317" s="553"/>
      <c r="N5317" s="553"/>
      <c r="O5317" s="553"/>
      <c r="P5317" s="553"/>
      <c r="Q5317" s="553"/>
    </row>
    <row r="5318" spans="1:17" x14ac:dyDescent="0.15">
      <c r="A5318" s="553" t="s">
        <v>749</v>
      </c>
      <c r="B5318" s="553"/>
      <c r="C5318" s="553"/>
      <c r="D5318" s="553"/>
      <c r="E5318" s="553"/>
      <c r="F5318" s="553"/>
      <c r="G5318" s="553"/>
      <c r="H5318" s="553"/>
      <c r="I5318" s="553"/>
      <c r="J5318" s="553"/>
      <c r="K5318" s="553"/>
      <c r="L5318" s="553"/>
      <c r="M5318" s="553"/>
      <c r="N5318" s="553"/>
      <c r="O5318" s="553"/>
      <c r="P5318" s="553"/>
      <c r="Q5318" s="553"/>
    </row>
    <row r="5319" spans="1:17" s="91" customFormat="1" ht="97.5" customHeight="1" x14ac:dyDescent="0.25">
      <c r="A5319" s="186" t="s">
        <v>152</v>
      </c>
      <c r="B5319" s="187" t="s">
        <v>56</v>
      </c>
      <c r="C5319" s="186" t="s">
        <v>124</v>
      </c>
      <c r="D5319" s="186" t="s">
        <v>700</v>
      </c>
      <c r="E5319" s="186" t="s">
        <v>701</v>
      </c>
      <c r="F5319" s="559" t="s">
        <v>325</v>
      </c>
      <c r="G5319" s="560"/>
      <c r="H5319" s="187" t="s">
        <v>703</v>
      </c>
      <c r="I5319" s="93" t="s">
        <v>967</v>
      </c>
      <c r="J5319" s="93" t="s">
        <v>1409</v>
      </c>
      <c r="K5319" s="559" t="s">
        <v>1408</v>
      </c>
      <c r="L5319" s="561"/>
      <c r="M5319" s="561"/>
      <c r="N5319" s="560"/>
      <c r="O5319" s="93" t="s">
        <v>969</v>
      </c>
      <c r="P5319" s="93" t="s">
        <v>1240</v>
      </c>
      <c r="Q5319" s="93" t="s">
        <v>26</v>
      </c>
    </row>
    <row r="5320" spans="1:17" ht="9" customHeight="1" x14ac:dyDescent="0.15">
      <c r="A5320" s="507" t="s">
        <v>170</v>
      </c>
      <c r="B5320" s="502" t="s">
        <v>18</v>
      </c>
      <c r="C5320" s="149">
        <v>66486</v>
      </c>
      <c r="D5320" s="157">
        <v>9820</v>
      </c>
      <c r="E5320" s="157">
        <v>67286</v>
      </c>
      <c r="F5320" s="542" t="s">
        <v>705</v>
      </c>
      <c r="G5320" s="551"/>
      <c r="H5320" s="96">
        <v>2195</v>
      </c>
      <c r="I5320" s="154"/>
      <c r="J5320" s="154"/>
      <c r="K5320" s="556"/>
      <c r="L5320" s="558"/>
      <c r="M5320" s="558"/>
      <c r="N5320" s="557"/>
      <c r="O5320" s="154"/>
      <c r="P5320" s="499" t="s">
        <v>27</v>
      </c>
      <c r="Q5320" s="99"/>
    </row>
    <row r="5321" spans="1:17" ht="9" customHeight="1" x14ac:dyDescent="0.15">
      <c r="A5321" s="514"/>
      <c r="B5321" s="502"/>
      <c r="C5321" s="149">
        <v>66486</v>
      </c>
      <c r="D5321" s="157">
        <v>9820</v>
      </c>
      <c r="E5321" s="157">
        <v>67086</v>
      </c>
      <c r="F5321" s="542" t="s">
        <v>705</v>
      </c>
      <c r="G5321" s="551"/>
      <c r="H5321" s="96">
        <v>2175</v>
      </c>
      <c r="I5321" s="154"/>
      <c r="J5321" s="154"/>
      <c r="K5321" s="556"/>
      <c r="L5321" s="558"/>
      <c r="M5321" s="558"/>
      <c r="N5321" s="557"/>
      <c r="O5321" s="154"/>
      <c r="P5321" s="500" t="s">
        <v>27</v>
      </c>
      <c r="Q5321" s="99"/>
    </row>
    <row r="5322" spans="1:17" x14ac:dyDescent="0.15">
      <c r="A5322" s="514"/>
      <c r="B5322" s="502"/>
      <c r="C5322" s="149">
        <v>66786</v>
      </c>
      <c r="D5322" s="157">
        <v>9820</v>
      </c>
      <c r="E5322" s="157">
        <v>66486</v>
      </c>
      <c r="F5322" s="542" t="s">
        <v>705</v>
      </c>
      <c r="G5322" s="551"/>
      <c r="H5322" s="96">
        <v>2115</v>
      </c>
      <c r="I5322" s="154"/>
      <c r="J5322" s="154"/>
      <c r="K5322" s="556"/>
      <c r="L5322" s="558"/>
      <c r="M5322" s="558"/>
      <c r="N5322" s="557"/>
      <c r="O5322" s="154"/>
      <c r="P5322" s="500"/>
      <c r="Q5322" s="99"/>
    </row>
    <row r="5323" spans="1:17" ht="9" customHeight="1" x14ac:dyDescent="0.15">
      <c r="A5323" s="514"/>
      <c r="B5323" s="502"/>
      <c r="C5323" s="149">
        <v>67086</v>
      </c>
      <c r="D5323" s="157">
        <v>9820</v>
      </c>
      <c r="E5323" s="157">
        <v>66786</v>
      </c>
      <c r="F5323" s="542" t="s">
        <v>705</v>
      </c>
      <c r="G5323" s="551"/>
      <c r="H5323" s="96">
        <v>2145</v>
      </c>
      <c r="I5323" s="154"/>
      <c r="J5323" s="154"/>
      <c r="K5323" s="556"/>
      <c r="L5323" s="558"/>
      <c r="M5323" s="558"/>
      <c r="N5323" s="557"/>
      <c r="O5323" s="154"/>
      <c r="P5323" s="501" t="s">
        <v>27</v>
      </c>
      <c r="Q5323" s="99"/>
    </row>
    <row r="5324" spans="1:17" ht="9" customHeight="1" x14ac:dyDescent="0.15">
      <c r="A5324" s="514"/>
      <c r="B5324" s="502" t="s">
        <v>54</v>
      </c>
      <c r="C5324" s="149">
        <v>66486</v>
      </c>
      <c r="D5324" s="157">
        <v>9820</v>
      </c>
      <c r="E5324" s="157">
        <v>67286</v>
      </c>
      <c r="F5324" s="542" t="s">
        <v>705</v>
      </c>
      <c r="G5324" s="551"/>
      <c r="H5324" s="96">
        <v>2195</v>
      </c>
      <c r="I5324" s="154"/>
      <c r="J5324" s="154"/>
      <c r="K5324" s="556"/>
      <c r="L5324" s="558"/>
      <c r="M5324" s="558"/>
      <c r="N5324" s="557"/>
      <c r="O5324" s="154"/>
      <c r="P5324" s="499" t="s">
        <v>27</v>
      </c>
      <c r="Q5324" s="99"/>
    </row>
    <row r="5325" spans="1:17" ht="9" customHeight="1" x14ac:dyDescent="0.15">
      <c r="A5325" s="514"/>
      <c r="B5325" s="502"/>
      <c r="C5325" s="149">
        <v>66486</v>
      </c>
      <c r="D5325" s="157">
        <v>9820</v>
      </c>
      <c r="E5325" s="157">
        <v>67086</v>
      </c>
      <c r="F5325" s="542" t="s">
        <v>705</v>
      </c>
      <c r="G5325" s="551"/>
      <c r="H5325" s="96">
        <v>2175</v>
      </c>
      <c r="I5325" s="154"/>
      <c r="J5325" s="154"/>
      <c r="K5325" s="556"/>
      <c r="L5325" s="558"/>
      <c r="M5325" s="558"/>
      <c r="N5325" s="557"/>
      <c r="O5325" s="154"/>
      <c r="P5325" s="500" t="s">
        <v>27</v>
      </c>
      <c r="Q5325" s="99"/>
    </row>
    <row r="5326" spans="1:17" x14ac:dyDescent="0.15">
      <c r="A5326" s="514"/>
      <c r="B5326" s="502"/>
      <c r="C5326" s="149">
        <v>66786</v>
      </c>
      <c r="D5326" s="157">
        <v>9820</v>
      </c>
      <c r="E5326" s="157">
        <v>66486</v>
      </c>
      <c r="F5326" s="542" t="s">
        <v>705</v>
      </c>
      <c r="G5326" s="551"/>
      <c r="H5326" s="96">
        <v>2115</v>
      </c>
      <c r="I5326" s="154"/>
      <c r="J5326" s="154"/>
      <c r="K5326" s="556"/>
      <c r="L5326" s="558"/>
      <c r="M5326" s="558"/>
      <c r="N5326" s="557"/>
      <c r="O5326" s="154"/>
      <c r="P5326" s="500"/>
      <c r="Q5326" s="99"/>
    </row>
    <row r="5327" spans="1:17" ht="9" customHeight="1" x14ac:dyDescent="0.15">
      <c r="A5327" s="514"/>
      <c r="B5327" s="502"/>
      <c r="C5327" s="149">
        <v>67086</v>
      </c>
      <c r="D5327" s="157">
        <v>9820</v>
      </c>
      <c r="E5327" s="157">
        <v>66786</v>
      </c>
      <c r="F5327" s="542" t="s">
        <v>705</v>
      </c>
      <c r="G5327" s="551"/>
      <c r="H5327" s="96">
        <v>2145</v>
      </c>
      <c r="I5327" s="154"/>
      <c r="J5327" s="154"/>
      <c r="K5327" s="556"/>
      <c r="L5327" s="558"/>
      <c r="M5327" s="558"/>
      <c r="N5327" s="557"/>
      <c r="O5327" s="154"/>
      <c r="P5327" s="500" t="s">
        <v>27</v>
      </c>
      <c r="Q5327" s="99"/>
    </row>
    <row r="5328" spans="1:17" ht="9" customHeight="1" x14ac:dyDescent="0.15">
      <c r="A5328" s="514"/>
      <c r="B5328" s="502" t="s">
        <v>9</v>
      </c>
      <c r="C5328" s="149">
        <v>66486</v>
      </c>
      <c r="D5328" s="157">
        <v>9820</v>
      </c>
      <c r="E5328" s="157">
        <v>67286</v>
      </c>
      <c r="F5328" s="542" t="s">
        <v>705</v>
      </c>
      <c r="G5328" s="551"/>
      <c r="H5328" s="96">
        <v>2195</v>
      </c>
      <c r="I5328" s="154"/>
      <c r="J5328" s="154"/>
      <c r="K5328" s="556"/>
      <c r="L5328" s="558"/>
      <c r="M5328" s="558"/>
      <c r="N5328" s="557"/>
      <c r="O5328" s="154"/>
      <c r="P5328" s="554"/>
      <c r="Q5328" s="99"/>
    </row>
    <row r="5329" spans="1:17" ht="9" customHeight="1" x14ac:dyDescent="0.15">
      <c r="A5329" s="514"/>
      <c r="B5329" s="502"/>
      <c r="C5329" s="149">
        <v>66486</v>
      </c>
      <c r="D5329" s="157">
        <v>9820</v>
      </c>
      <c r="E5329" s="157">
        <v>67086</v>
      </c>
      <c r="F5329" s="542" t="s">
        <v>705</v>
      </c>
      <c r="G5329" s="551"/>
      <c r="H5329" s="96">
        <v>2175</v>
      </c>
      <c r="I5329" s="154"/>
      <c r="J5329" s="154"/>
      <c r="K5329" s="556"/>
      <c r="L5329" s="558"/>
      <c r="M5329" s="558"/>
      <c r="N5329" s="557"/>
      <c r="O5329" s="154"/>
      <c r="P5329" s="554"/>
      <c r="Q5329" s="99"/>
    </row>
    <row r="5330" spans="1:17" x14ac:dyDescent="0.15">
      <c r="A5330" s="514"/>
      <c r="B5330" s="502"/>
      <c r="C5330" s="149">
        <v>66786</v>
      </c>
      <c r="D5330" s="157">
        <v>9820</v>
      </c>
      <c r="E5330" s="157">
        <v>66486</v>
      </c>
      <c r="F5330" s="542" t="s">
        <v>705</v>
      </c>
      <c r="G5330" s="551"/>
      <c r="H5330" s="96">
        <v>2115</v>
      </c>
      <c r="I5330" s="154"/>
      <c r="J5330" s="154"/>
      <c r="K5330" s="556"/>
      <c r="L5330" s="558"/>
      <c r="M5330" s="558"/>
      <c r="N5330" s="557"/>
      <c r="O5330" s="154"/>
      <c r="P5330" s="554"/>
      <c r="Q5330" s="99"/>
    </row>
    <row r="5331" spans="1:17" ht="9" customHeight="1" x14ac:dyDescent="0.15">
      <c r="A5331" s="514"/>
      <c r="B5331" s="502"/>
      <c r="C5331" s="149">
        <v>67086</v>
      </c>
      <c r="D5331" s="157">
        <v>9820</v>
      </c>
      <c r="E5331" s="157">
        <v>66786</v>
      </c>
      <c r="F5331" s="542" t="s">
        <v>705</v>
      </c>
      <c r="G5331" s="551"/>
      <c r="H5331" s="96">
        <v>2145</v>
      </c>
      <c r="I5331" s="154"/>
      <c r="J5331" s="154"/>
      <c r="K5331" s="556"/>
      <c r="L5331" s="558"/>
      <c r="M5331" s="558"/>
      <c r="N5331" s="557"/>
      <c r="O5331" s="154"/>
      <c r="P5331" s="555"/>
      <c r="Q5331" s="99"/>
    </row>
    <row r="5332" spans="1:17" ht="9" customHeight="1" x14ac:dyDescent="0.15">
      <c r="A5332" s="507" t="s">
        <v>171</v>
      </c>
      <c r="B5332" s="502" t="s">
        <v>18</v>
      </c>
      <c r="C5332" s="149">
        <v>66486</v>
      </c>
      <c r="D5332" s="157">
        <v>9820</v>
      </c>
      <c r="E5332" s="157">
        <v>67286</v>
      </c>
      <c r="F5332" s="542" t="s">
        <v>705</v>
      </c>
      <c r="G5332" s="551"/>
      <c r="H5332" s="96">
        <v>2195</v>
      </c>
      <c r="I5332" s="154"/>
      <c r="J5332" s="154"/>
      <c r="K5332" s="556"/>
      <c r="L5332" s="558"/>
      <c r="M5332" s="558"/>
      <c r="N5332" s="557"/>
      <c r="O5332" s="154"/>
      <c r="P5332" s="499" t="s">
        <v>27</v>
      </c>
      <c r="Q5332" s="99"/>
    </row>
    <row r="5333" spans="1:17" ht="9" customHeight="1" x14ac:dyDescent="0.15">
      <c r="A5333" s="514"/>
      <c r="B5333" s="502"/>
      <c r="C5333" s="149">
        <v>66486</v>
      </c>
      <c r="D5333" s="157">
        <v>9820</v>
      </c>
      <c r="E5333" s="157">
        <v>67086</v>
      </c>
      <c r="F5333" s="542" t="s">
        <v>705</v>
      </c>
      <c r="G5333" s="551"/>
      <c r="H5333" s="96">
        <v>2175</v>
      </c>
      <c r="I5333" s="154"/>
      <c r="J5333" s="154"/>
      <c r="K5333" s="556"/>
      <c r="L5333" s="558"/>
      <c r="M5333" s="558"/>
      <c r="N5333" s="557"/>
      <c r="O5333" s="154"/>
      <c r="P5333" s="500" t="s">
        <v>27</v>
      </c>
      <c r="Q5333" s="99"/>
    </row>
    <row r="5334" spans="1:17" x14ac:dyDescent="0.15">
      <c r="A5334" s="514"/>
      <c r="B5334" s="502"/>
      <c r="C5334" s="149">
        <v>66786</v>
      </c>
      <c r="D5334" s="157">
        <v>9820</v>
      </c>
      <c r="E5334" s="157">
        <v>66486</v>
      </c>
      <c r="F5334" s="542" t="s">
        <v>705</v>
      </c>
      <c r="G5334" s="551"/>
      <c r="H5334" s="96">
        <v>2115</v>
      </c>
      <c r="I5334" s="154"/>
      <c r="J5334" s="154"/>
      <c r="K5334" s="556"/>
      <c r="L5334" s="558"/>
      <c r="M5334" s="558"/>
      <c r="N5334" s="557"/>
      <c r="O5334" s="154"/>
      <c r="P5334" s="500"/>
      <c r="Q5334" s="99"/>
    </row>
    <row r="5335" spans="1:17" ht="9" customHeight="1" x14ac:dyDescent="0.15">
      <c r="A5335" s="515"/>
      <c r="B5335" s="502"/>
      <c r="C5335" s="149">
        <v>67086</v>
      </c>
      <c r="D5335" s="157">
        <v>9820</v>
      </c>
      <c r="E5335" s="157">
        <v>66786</v>
      </c>
      <c r="F5335" s="542" t="s">
        <v>705</v>
      </c>
      <c r="G5335" s="551"/>
      <c r="H5335" s="96">
        <v>2145</v>
      </c>
      <c r="I5335" s="154"/>
      <c r="J5335" s="154"/>
      <c r="K5335" s="556"/>
      <c r="L5335" s="558"/>
      <c r="M5335" s="558"/>
      <c r="N5335" s="557"/>
      <c r="O5335" s="154"/>
      <c r="P5335" s="501" t="s">
        <v>27</v>
      </c>
      <c r="Q5335" s="99"/>
    </row>
    <row r="5336" spans="1:17" x14ac:dyDescent="0.15">
      <c r="A5336" s="477" t="s">
        <v>94</v>
      </c>
      <c r="B5336" s="516"/>
      <c r="C5336" s="516"/>
      <c r="D5336" s="516"/>
      <c r="E5336" s="516"/>
      <c r="F5336" s="516"/>
      <c r="G5336" s="516"/>
      <c r="H5336" s="516"/>
      <c r="I5336" s="516"/>
      <c r="J5336" s="516"/>
      <c r="K5336" s="516"/>
      <c r="L5336" s="516"/>
      <c r="M5336" s="516"/>
      <c r="N5336" s="516"/>
      <c r="O5336" s="516"/>
      <c r="P5336" s="516"/>
      <c r="Q5336" s="517"/>
    </row>
    <row r="5337" spans="1:17" x14ac:dyDescent="0.15">
      <c r="A5337" s="479" t="s">
        <v>316</v>
      </c>
      <c r="B5337" s="518"/>
      <c r="C5337" s="518"/>
      <c r="D5337" s="518"/>
      <c r="E5337" s="518"/>
      <c r="F5337" s="518"/>
      <c r="G5337" s="518"/>
      <c r="H5337" s="518"/>
      <c r="I5337" s="518"/>
      <c r="J5337" s="518"/>
      <c r="K5337" s="518"/>
      <c r="L5337" s="518"/>
      <c r="M5337" s="518"/>
      <c r="N5337" s="518"/>
      <c r="O5337" s="518"/>
      <c r="P5337" s="518"/>
      <c r="Q5337" s="519"/>
    </row>
    <row r="5338" spans="1:17" x14ac:dyDescent="0.15">
      <c r="A5338" s="479" t="s">
        <v>111</v>
      </c>
      <c r="B5338" s="518"/>
      <c r="C5338" s="518"/>
      <c r="D5338" s="518"/>
      <c r="E5338" s="518"/>
      <c r="F5338" s="518"/>
      <c r="G5338" s="518"/>
      <c r="H5338" s="518"/>
      <c r="I5338" s="518"/>
      <c r="J5338" s="518"/>
      <c r="K5338" s="518"/>
      <c r="L5338" s="518"/>
      <c r="M5338" s="518"/>
      <c r="N5338" s="518"/>
      <c r="O5338" s="518"/>
      <c r="P5338" s="518"/>
      <c r="Q5338" s="519"/>
    </row>
    <row r="5339" spans="1:17" x14ac:dyDescent="0.15">
      <c r="A5339" s="461" t="s">
        <v>112</v>
      </c>
      <c r="B5339" s="523"/>
      <c r="C5339" s="523"/>
      <c r="D5339" s="523"/>
      <c r="E5339" s="523"/>
      <c r="F5339" s="523"/>
      <c r="G5339" s="523"/>
      <c r="H5339" s="523"/>
      <c r="I5339" s="523"/>
      <c r="J5339" s="523"/>
      <c r="K5339" s="523"/>
      <c r="L5339" s="523"/>
      <c r="M5339" s="523"/>
      <c r="N5339" s="523"/>
      <c r="O5339" s="523"/>
      <c r="P5339" s="523"/>
      <c r="Q5339" s="524"/>
    </row>
    <row r="5340" spans="1:17" x14ac:dyDescent="0.15">
      <c r="A5340" s="140" t="s">
        <v>418</v>
      </c>
      <c r="B5340" s="90"/>
      <c r="C5340" s="140">
        <f>C5316+1</f>
        <v>799</v>
      </c>
      <c r="N5340" s="90"/>
      <c r="O5340" s="90"/>
      <c r="P5340" s="90"/>
      <c r="Q5340" s="90"/>
    </row>
    <row r="5341" spans="1:17" x14ac:dyDescent="0.15">
      <c r="A5341" s="553" t="s">
        <v>1230</v>
      </c>
      <c r="B5341" s="553"/>
      <c r="C5341" s="553"/>
      <c r="D5341" s="553"/>
      <c r="E5341" s="553"/>
      <c r="F5341" s="553"/>
      <c r="G5341" s="553"/>
      <c r="H5341" s="553"/>
      <c r="I5341" s="553"/>
      <c r="J5341" s="553"/>
      <c r="K5341" s="553"/>
      <c r="L5341" s="553"/>
      <c r="M5341" s="553"/>
      <c r="N5341" s="553"/>
      <c r="O5341" s="553"/>
      <c r="P5341" s="553"/>
      <c r="Q5341" s="553"/>
    </row>
    <row r="5342" spans="1:17" x14ac:dyDescent="0.15">
      <c r="A5342" s="553" t="s">
        <v>749</v>
      </c>
      <c r="B5342" s="553"/>
      <c r="C5342" s="553"/>
      <c r="D5342" s="553"/>
      <c r="E5342" s="553"/>
      <c r="F5342" s="553"/>
      <c r="G5342" s="553"/>
      <c r="H5342" s="553"/>
      <c r="I5342" s="553"/>
      <c r="J5342" s="553"/>
      <c r="K5342" s="553"/>
      <c r="L5342" s="553"/>
      <c r="M5342" s="553"/>
      <c r="N5342" s="553"/>
      <c r="O5342" s="553"/>
      <c r="P5342" s="553"/>
      <c r="Q5342" s="553"/>
    </row>
    <row r="5343" spans="1:17" s="91" customFormat="1" ht="97.5" customHeight="1" x14ac:dyDescent="0.25">
      <c r="A5343" s="184" t="s">
        <v>152</v>
      </c>
      <c r="B5343" s="185" t="s">
        <v>56</v>
      </c>
      <c r="C5343" s="184" t="s">
        <v>124</v>
      </c>
      <c r="D5343" s="184" t="s">
        <v>700</v>
      </c>
      <c r="E5343" s="184" t="s">
        <v>701</v>
      </c>
      <c r="F5343" s="559" t="s">
        <v>121</v>
      </c>
      <c r="G5343" s="560"/>
      <c r="H5343" s="185" t="s">
        <v>216</v>
      </c>
      <c r="I5343" s="93" t="s">
        <v>852</v>
      </c>
      <c r="J5343" s="93" t="s">
        <v>1409</v>
      </c>
      <c r="K5343" s="559" t="s">
        <v>1408</v>
      </c>
      <c r="L5343" s="561"/>
      <c r="M5343" s="561"/>
      <c r="N5343" s="560"/>
      <c r="O5343" s="93" t="s">
        <v>845</v>
      </c>
      <c r="P5343" s="93" t="s">
        <v>846</v>
      </c>
      <c r="Q5343" s="93" t="s">
        <v>26</v>
      </c>
    </row>
    <row r="5344" spans="1:17" x14ac:dyDescent="0.15">
      <c r="A5344" s="507" t="s">
        <v>170</v>
      </c>
      <c r="B5344" s="502" t="s">
        <v>18</v>
      </c>
      <c r="C5344" s="149">
        <v>66536</v>
      </c>
      <c r="D5344" s="157">
        <v>66734</v>
      </c>
      <c r="E5344" s="157">
        <v>66932</v>
      </c>
      <c r="F5344" s="542" t="s">
        <v>704</v>
      </c>
      <c r="G5344" s="551"/>
      <c r="H5344" s="96">
        <v>2120</v>
      </c>
      <c r="I5344" s="157"/>
      <c r="J5344" s="154"/>
      <c r="K5344" s="556"/>
      <c r="L5344" s="558"/>
      <c r="M5344" s="558"/>
      <c r="N5344" s="557"/>
      <c r="O5344" s="154"/>
      <c r="P5344" s="499" t="s">
        <v>27</v>
      </c>
      <c r="Q5344" s="99"/>
    </row>
    <row r="5345" spans="1:17" x14ac:dyDescent="0.15">
      <c r="A5345" s="514"/>
      <c r="B5345" s="502"/>
      <c r="C5345" s="149">
        <v>67036</v>
      </c>
      <c r="D5345" s="157">
        <v>66838</v>
      </c>
      <c r="E5345" s="157">
        <v>67234</v>
      </c>
      <c r="F5345" s="542" t="s">
        <v>704</v>
      </c>
      <c r="G5345" s="551"/>
      <c r="H5345" s="96">
        <v>2170</v>
      </c>
      <c r="I5345" s="157"/>
      <c r="J5345" s="154"/>
      <c r="K5345" s="556"/>
      <c r="L5345" s="558"/>
      <c r="M5345" s="558"/>
      <c r="N5345" s="557"/>
      <c r="O5345" s="154"/>
      <c r="P5345" s="501" t="s">
        <v>27</v>
      </c>
      <c r="Q5345" s="99"/>
    </row>
    <row r="5346" spans="1:17" x14ac:dyDescent="0.15">
      <c r="A5346" s="514"/>
      <c r="B5346" s="502" t="s">
        <v>54</v>
      </c>
      <c r="C5346" s="149">
        <v>66536</v>
      </c>
      <c r="D5346" s="157">
        <v>66734</v>
      </c>
      <c r="E5346" s="157">
        <v>66932</v>
      </c>
      <c r="F5346" s="542" t="s">
        <v>704</v>
      </c>
      <c r="G5346" s="551"/>
      <c r="H5346" s="96">
        <v>2120</v>
      </c>
      <c r="I5346" s="157"/>
      <c r="J5346" s="154"/>
      <c r="K5346" s="556"/>
      <c r="L5346" s="558"/>
      <c r="M5346" s="558"/>
      <c r="N5346" s="557"/>
      <c r="O5346" s="154"/>
      <c r="P5346" s="499" t="s">
        <v>27</v>
      </c>
      <c r="Q5346" s="99"/>
    </row>
    <row r="5347" spans="1:17" x14ac:dyDescent="0.15">
      <c r="A5347" s="514"/>
      <c r="B5347" s="502"/>
      <c r="C5347" s="149">
        <v>67036</v>
      </c>
      <c r="D5347" s="157">
        <v>66838</v>
      </c>
      <c r="E5347" s="157">
        <v>67234</v>
      </c>
      <c r="F5347" s="542" t="s">
        <v>704</v>
      </c>
      <c r="G5347" s="551"/>
      <c r="H5347" s="96">
        <v>2170</v>
      </c>
      <c r="I5347" s="157"/>
      <c r="J5347" s="154"/>
      <c r="K5347" s="556"/>
      <c r="L5347" s="558"/>
      <c r="M5347" s="558"/>
      <c r="N5347" s="557"/>
      <c r="O5347" s="154"/>
      <c r="P5347" s="500" t="s">
        <v>27</v>
      </c>
      <c r="Q5347" s="99"/>
    </row>
    <row r="5348" spans="1:17" x14ac:dyDescent="0.15">
      <c r="A5348" s="514"/>
      <c r="B5348" s="502" t="s">
        <v>9</v>
      </c>
      <c r="C5348" s="149">
        <v>66536</v>
      </c>
      <c r="D5348" s="157">
        <v>66734</v>
      </c>
      <c r="E5348" s="157">
        <v>66932</v>
      </c>
      <c r="F5348" s="542" t="s">
        <v>704</v>
      </c>
      <c r="G5348" s="551"/>
      <c r="H5348" s="96">
        <v>2120</v>
      </c>
      <c r="I5348" s="157"/>
      <c r="J5348" s="154"/>
      <c r="K5348" s="556"/>
      <c r="L5348" s="558"/>
      <c r="M5348" s="558"/>
      <c r="N5348" s="557"/>
      <c r="O5348" s="154"/>
      <c r="P5348" s="554"/>
      <c r="Q5348" s="99"/>
    </row>
    <row r="5349" spans="1:17" x14ac:dyDescent="0.15">
      <c r="A5349" s="514"/>
      <c r="B5349" s="502"/>
      <c r="C5349" s="149">
        <v>67036</v>
      </c>
      <c r="D5349" s="157">
        <v>66838</v>
      </c>
      <c r="E5349" s="157">
        <v>67234</v>
      </c>
      <c r="F5349" s="542" t="s">
        <v>704</v>
      </c>
      <c r="G5349" s="551"/>
      <c r="H5349" s="96">
        <v>2170</v>
      </c>
      <c r="I5349" s="157"/>
      <c r="J5349" s="154"/>
      <c r="K5349" s="556"/>
      <c r="L5349" s="558"/>
      <c r="M5349" s="558"/>
      <c r="N5349" s="557"/>
      <c r="O5349" s="154"/>
      <c r="P5349" s="555"/>
      <c r="Q5349" s="99"/>
    </row>
    <row r="5350" spans="1:17" x14ac:dyDescent="0.15">
      <c r="A5350" s="507" t="s">
        <v>171</v>
      </c>
      <c r="B5350" s="502" t="s">
        <v>18</v>
      </c>
      <c r="C5350" s="149">
        <v>66536</v>
      </c>
      <c r="D5350" s="157">
        <v>66734</v>
      </c>
      <c r="E5350" s="157">
        <v>66932</v>
      </c>
      <c r="F5350" s="542" t="s">
        <v>704</v>
      </c>
      <c r="G5350" s="551"/>
      <c r="H5350" s="96">
        <v>2120</v>
      </c>
      <c r="I5350" s="157"/>
      <c r="J5350" s="154"/>
      <c r="K5350" s="556"/>
      <c r="L5350" s="558"/>
      <c r="M5350" s="558"/>
      <c r="N5350" s="557"/>
      <c r="O5350" s="154"/>
      <c r="P5350" s="499" t="s">
        <v>27</v>
      </c>
      <c r="Q5350" s="99"/>
    </row>
    <row r="5351" spans="1:17" x14ac:dyDescent="0.15">
      <c r="A5351" s="515"/>
      <c r="B5351" s="502"/>
      <c r="C5351" s="149">
        <v>67036</v>
      </c>
      <c r="D5351" s="157">
        <v>66838</v>
      </c>
      <c r="E5351" s="157">
        <v>67234</v>
      </c>
      <c r="F5351" s="542" t="s">
        <v>704</v>
      </c>
      <c r="G5351" s="551"/>
      <c r="H5351" s="96">
        <v>2170</v>
      </c>
      <c r="I5351" s="157"/>
      <c r="J5351" s="154"/>
      <c r="K5351" s="556"/>
      <c r="L5351" s="558"/>
      <c r="M5351" s="558"/>
      <c r="N5351" s="557"/>
      <c r="O5351" s="154"/>
      <c r="P5351" s="501" t="s">
        <v>27</v>
      </c>
      <c r="Q5351" s="99"/>
    </row>
    <row r="5352" spans="1:17" x14ac:dyDescent="0.15">
      <c r="A5352" s="477" t="s">
        <v>94</v>
      </c>
      <c r="B5352" s="516"/>
      <c r="C5352" s="516"/>
      <c r="D5352" s="516"/>
      <c r="E5352" s="516"/>
      <c r="F5352" s="516"/>
      <c r="G5352" s="516"/>
      <c r="H5352" s="516"/>
      <c r="I5352" s="516"/>
      <c r="J5352" s="516"/>
      <c r="K5352" s="516"/>
      <c r="L5352" s="516"/>
      <c r="M5352" s="516"/>
      <c r="N5352" s="516"/>
      <c r="O5352" s="516"/>
      <c r="P5352" s="516"/>
      <c r="Q5352" s="517"/>
    </row>
    <row r="5353" spans="1:17" x14ac:dyDescent="0.15">
      <c r="A5353" s="479" t="s">
        <v>316</v>
      </c>
      <c r="B5353" s="518"/>
      <c r="C5353" s="518"/>
      <c r="D5353" s="518"/>
      <c r="E5353" s="518"/>
      <c r="F5353" s="518"/>
      <c r="G5353" s="518"/>
      <c r="H5353" s="518"/>
      <c r="I5353" s="518"/>
      <c r="J5353" s="518"/>
      <c r="K5353" s="518"/>
      <c r="L5353" s="518"/>
      <c r="M5353" s="518"/>
      <c r="N5353" s="518"/>
      <c r="O5353" s="518"/>
      <c r="P5353" s="518"/>
      <c r="Q5353" s="519"/>
    </row>
    <row r="5354" spans="1:17" x14ac:dyDescent="0.15">
      <c r="A5354" s="479" t="s">
        <v>111</v>
      </c>
      <c r="B5354" s="518"/>
      <c r="C5354" s="518"/>
      <c r="D5354" s="518"/>
      <c r="E5354" s="518"/>
      <c r="F5354" s="518"/>
      <c r="G5354" s="518"/>
      <c r="H5354" s="518"/>
      <c r="I5354" s="518"/>
      <c r="J5354" s="518"/>
      <c r="K5354" s="518"/>
      <c r="L5354" s="518"/>
      <c r="M5354" s="518"/>
      <c r="N5354" s="518"/>
      <c r="O5354" s="518"/>
      <c r="P5354" s="518"/>
      <c r="Q5354" s="519"/>
    </row>
    <row r="5355" spans="1:17" x14ac:dyDescent="0.15">
      <c r="A5355" s="461" t="s">
        <v>112</v>
      </c>
      <c r="B5355" s="523"/>
      <c r="C5355" s="523"/>
      <c r="D5355" s="523"/>
      <c r="E5355" s="523"/>
      <c r="F5355" s="523"/>
      <c r="G5355" s="523"/>
      <c r="H5355" s="523"/>
      <c r="I5355" s="523"/>
      <c r="J5355" s="523"/>
      <c r="K5355" s="523"/>
      <c r="L5355" s="523"/>
      <c r="M5355" s="523"/>
      <c r="N5355" s="523"/>
      <c r="O5355" s="523"/>
      <c r="P5355" s="523"/>
      <c r="Q5355" s="524"/>
    </row>
    <row r="5356" spans="1:17" x14ac:dyDescent="0.15">
      <c r="A5356" s="140" t="s">
        <v>418</v>
      </c>
      <c r="B5356" s="90"/>
      <c r="C5356" s="140">
        <f>C5340+1</f>
        <v>800</v>
      </c>
      <c r="N5356" s="90"/>
      <c r="O5356" s="90"/>
      <c r="P5356" s="90"/>
      <c r="Q5356" s="90"/>
    </row>
    <row r="5357" spans="1:17" x14ac:dyDescent="0.15">
      <c r="A5357" s="553" t="s">
        <v>1231</v>
      </c>
      <c r="B5357" s="553"/>
      <c r="C5357" s="553"/>
      <c r="D5357" s="553"/>
      <c r="E5357" s="553"/>
      <c r="F5357" s="553"/>
      <c r="G5357" s="553"/>
      <c r="H5357" s="553"/>
      <c r="I5357" s="553"/>
      <c r="J5357" s="553"/>
      <c r="K5357" s="553"/>
      <c r="L5357" s="553"/>
      <c r="M5357" s="553"/>
      <c r="N5357" s="553"/>
      <c r="O5357" s="553"/>
      <c r="P5357" s="553"/>
      <c r="Q5357" s="553"/>
    </row>
    <row r="5358" spans="1:17" x14ac:dyDescent="0.15">
      <c r="A5358" s="553" t="s">
        <v>749</v>
      </c>
      <c r="B5358" s="553"/>
      <c r="C5358" s="553"/>
      <c r="D5358" s="553"/>
      <c r="E5358" s="553"/>
      <c r="F5358" s="553"/>
      <c r="G5358" s="553"/>
      <c r="H5358" s="553"/>
      <c r="I5358" s="553"/>
      <c r="J5358" s="553"/>
      <c r="K5358" s="553"/>
      <c r="L5358" s="553"/>
      <c r="M5358" s="553"/>
      <c r="N5358" s="553"/>
      <c r="O5358" s="553"/>
      <c r="P5358" s="553"/>
      <c r="Q5358" s="553"/>
    </row>
    <row r="5359" spans="1:17" s="91" customFormat="1" ht="97.5" customHeight="1" x14ac:dyDescent="0.25">
      <c r="A5359" s="184" t="s">
        <v>152</v>
      </c>
      <c r="B5359" s="185" t="s">
        <v>56</v>
      </c>
      <c r="C5359" s="184" t="s">
        <v>124</v>
      </c>
      <c r="D5359" s="184" t="s">
        <v>700</v>
      </c>
      <c r="E5359" s="184" t="s">
        <v>701</v>
      </c>
      <c r="F5359" s="559" t="s">
        <v>324</v>
      </c>
      <c r="G5359" s="560"/>
      <c r="H5359" s="185" t="s">
        <v>702</v>
      </c>
      <c r="I5359" s="93" t="s">
        <v>966</v>
      </c>
      <c r="J5359" s="93" t="s">
        <v>1409</v>
      </c>
      <c r="K5359" s="559" t="s">
        <v>1408</v>
      </c>
      <c r="L5359" s="561"/>
      <c r="M5359" s="561"/>
      <c r="N5359" s="560"/>
      <c r="O5359" s="93" t="s">
        <v>968</v>
      </c>
      <c r="P5359" s="93" t="s">
        <v>1239</v>
      </c>
      <c r="Q5359" s="93" t="s">
        <v>26</v>
      </c>
    </row>
    <row r="5360" spans="1:17" ht="9" customHeight="1" x14ac:dyDescent="0.15">
      <c r="A5360" s="507" t="s">
        <v>170</v>
      </c>
      <c r="B5360" s="502" t="s">
        <v>18</v>
      </c>
      <c r="C5360" s="149">
        <v>66536</v>
      </c>
      <c r="D5360" s="157">
        <v>66734</v>
      </c>
      <c r="E5360" s="157">
        <v>66932</v>
      </c>
      <c r="F5360" s="542" t="s">
        <v>704</v>
      </c>
      <c r="G5360" s="551"/>
      <c r="H5360" s="96">
        <v>2139.8000000000002</v>
      </c>
      <c r="I5360" s="154"/>
      <c r="J5360" s="154"/>
      <c r="K5360" s="556"/>
      <c r="L5360" s="558"/>
      <c r="M5360" s="558"/>
      <c r="N5360" s="557"/>
      <c r="O5360" s="154"/>
      <c r="P5360" s="499" t="s">
        <v>27</v>
      </c>
      <c r="Q5360" s="99"/>
    </row>
    <row r="5361" spans="1:17" ht="9" customHeight="1" x14ac:dyDescent="0.15">
      <c r="A5361" s="514"/>
      <c r="B5361" s="502"/>
      <c r="C5361" s="149">
        <v>67036</v>
      </c>
      <c r="D5361" s="157">
        <v>66838</v>
      </c>
      <c r="E5361" s="157">
        <v>67234</v>
      </c>
      <c r="F5361" s="542" t="s">
        <v>704</v>
      </c>
      <c r="G5361" s="551"/>
      <c r="H5361" s="96">
        <v>2150.1999999999998</v>
      </c>
      <c r="I5361" s="154"/>
      <c r="J5361" s="154"/>
      <c r="K5361" s="556"/>
      <c r="L5361" s="558"/>
      <c r="M5361" s="558"/>
      <c r="N5361" s="557"/>
      <c r="O5361" s="154"/>
      <c r="P5361" s="501" t="s">
        <v>27</v>
      </c>
      <c r="Q5361" s="99"/>
    </row>
    <row r="5362" spans="1:17" ht="9" customHeight="1" x14ac:dyDescent="0.15">
      <c r="A5362" s="514"/>
      <c r="B5362" s="502" t="s">
        <v>54</v>
      </c>
      <c r="C5362" s="149">
        <v>66536</v>
      </c>
      <c r="D5362" s="157">
        <v>66734</v>
      </c>
      <c r="E5362" s="157">
        <v>66932</v>
      </c>
      <c r="F5362" s="542" t="s">
        <v>704</v>
      </c>
      <c r="G5362" s="551"/>
      <c r="H5362" s="96">
        <v>2139.8000000000002</v>
      </c>
      <c r="I5362" s="154"/>
      <c r="J5362" s="154"/>
      <c r="K5362" s="556"/>
      <c r="L5362" s="558"/>
      <c r="M5362" s="558"/>
      <c r="N5362" s="557"/>
      <c r="O5362" s="154"/>
      <c r="P5362" s="499" t="s">
        <v>27</v>
      </c>
      <c r="Q5362" s="99"/>
    </row>
    <row r="5363" spans="1:17" ht="9" customHeight="1" x14ac:dyDescent="0.15">
      <c r="A5363" s="514"/>
      <c r="B5363" s="502"/>
      <c r="C5363" s="149">
        <v>67036</v>
      </c>
      <c r="D5363" s="157">
        <v>66838</v>
      </c>
      <c r="E5363" s="157">
        <v>67234</v>
      </c>
      <c r="F5363" s="542" t="s">
        <v>704</v>
      </c>
      <c r="G5363" s="551"/>
      <c r="H5363" s="96">
        <v>2150.1999999999998</v>
      </c>
      <c r="I5363" s="154"/>
      <c r="J5363" s="154"/>
      <c r="K5363" s="556"/>
      <c r="L5363" s="558"/>
      <c r="M5363" s="558"/>
      <c r="N5363" s="557"/>
      <c r="O5363" s="154"/>
      <c r="P5363" s="500" t="s">
        <v>27</v>
      </c>
      <c r="Q5363" s="99"/>
    </row>
    <row r="5364" spans="1:17" ht="9" customHeight="1" x14ac:dyDescent="0.15">
      <c r="A5364" s="514"/>
      <c r="B5364" s="502" t="s">
        <v>9</v>
      </c>
      <c r="C5364" s="149">
        <v>66536</v>
      </c>
      <c r="D5364" s="157">
        <v>66734</v>
      </c>
      <c r="E5364" s="157">
        <v>66932</v>
      </c>
      <c r="F5364" s="542" t="s">
        <v>704</v>
      </c>
      <c r="G5364" s="551"/>
      <c r="H5364" s="96">
        <v>2139.8000000000002</v>
      </c>
      <c r="I5364" s="154"/>
      <c r="J5364" s="154"/>
      <c r="K5364" s="556"/>
      <c r="L5364" s="558"/>
      <c r="M5364" s="558"/>
      <c r="N5364" s="557"/>
      <c r="O5364" s="154"/>
      <c r="P5364" s="554"/>
      <c r="Q5364" s="99"/>
    </row>
    <row r="5365" spans="1:17" ht="9" customHeight="1" x14ac:dyDescent="0.15">
      <c r="A5365" s="514"/>
      <c r="B5365" s="502"/>
      <c r="C5365" s="149">
        <v>67036</v>
      </c>
      <c r="D5365" s="157">
        <v>66838</v>
      </c>
      <c r="E5365" s="157">
        <v>67234</v>
      </c>
      <c r="F5365" s="542" t="s">
        <v>704</v>
      </c>
      <c r="G5365" s="551"/>
      <c r="H5365" s="96">
        <v>2150.1999999999998</v>
      </c>
      <c r="I5365" s="154"/>
      <c r="J5365" s="154"/>
      <c r="K5365" s="556"/>
      <c r="L5365" s="558"/>
      <c r="M5365" s="558"/>
      <c r="N5365" s="557"/>
      <c r="O5365" s="154"/>
      <c r="P5365" s="555"/>
      <c r="Q5365" s="99"/>
    </row>
    <row r="5366" spans="1:17" ht="9" customHeight="1" x14ac:dyDescent="0.15">
      <c r="A5366" s="507" t="s">
        <v>171</v>
      </c>
      <c r="B5366" s="502" t="s">
        <v>18</v>
      </c>
      <c r="C5366" s="149">
        <v>66536</v>
      </c>
      <c r="D5366" s="157">
        <v>66734</v>
      </c>
      <c r="E5366" s="157">
        <v>66932</v>
      </c>
      <c r="F5366" s="542" t="s">
        <v>704</v>
      </c>
      <c r="G5366" s="551"/>
      <c r="H5366" s="96">
        <v>2139.8000000000002</v>
      </c>
      <c r="I5366" s="154"/>
      <c r="J5366" s="154"/>
      <c r="K5366" s="556"/>
      <c r="L5366" s="558"/>
      <c r="M5366" s="558"/>
      <c r="N5366" s="557"/>
      <c r="O5366" s="154"/>
      <c r="P5366" s="499" t="s">
        <v>27</v>
      </c>
      <c r="Q5366" s="99"/>
    </row>
    <row r="5367" spans="1:17" ht="9" customHeight="1" x14ac:dyDescent="0.15">
      <c r="A5367" s="515"/>
      <c r="B5367" s="502"/>
      <c r="C5367" s="149">
        <v>67036</v>
      </c>
      <c r="D5367" s="157">
        <v>66838</v>
      </c>
      <c r="E5367" s="157">
        <v>67234</v>
      </c>
      <c r="F5367" s="542" t="s">
        <v>704</v>
      </c>
      <c r="G5367" s="551"/>
      <c r="H5367" s="96">
        <v>2150.1999999999998</v>
      </c>
      <c r="I5367" s="154"/>
      <c r="J5367" s="154"/>
      <c r="K5367" s="556"/>
      <c r="L5367" s="558"/>
      <c r="M5367" s="558"/>
      <c r="N5367" s="557"/>
      <c r="O5367" s="154"/>
      <c r="P5367" s="501" t="s">
        <v>27</v>
      </c>
      <c r="Q5367" s="99"/>
    </row>
    <row r="5368" spans="1:17" x14ac:dyDescent="0.15">
      <c r="A5368" s="477" t="s">
        <v>94</v>
      </c>
      <c r="B5368" s="516"/>
      <c r="C5368" s="516"/>
      <c r="D5368" s="516"/>
      <c r="E5368" s="516"/>
      <c r="F5368" s="516"/>
      <c r="G5368" s="516"/>
      <c r="H5368" s="516"/>
      <c r="I5368" s="516"/>
      <c r="J5368" s="516"/>
      <c r="K5368" s="516"/>
      <c r="L5368" s="516"/>
      <c r="M5368" s="516"/>
      <c r="N5368" s="516"/>
      <c r="O5368" s="516"/>
      <c r="P5368" s="516"/>
      <c r="Q5368" s="517"/>
    </row>
    <row r="5369" spans="1:17" x14ac:dyDescent="0.15">
      <c r="A5369" s="479" t="s">
        <v>316</v>
      </c>
      <c r="B5369" s="518"/>
      <c r="C5369" s="518"/>
      <c r="D5369" s="518"/>
      <c r="E5369" s="518"/>
      <c r="F5369" s="518"/>
      <c r="G5369" s="518"/>
      <c r="H5369" s="518"/>
      <c r="I5369" s="518"/>
      <c r="J5369" s="518"/>
      <c r="K5369" s="518"/>
      <c r="L5369" s="518"/>
      <c r="M5369" s="518"/>
      <c r="N5369" s="518"/>
      <c r="O5369" s="518"/>
      <c r="P5369" s="518"/>
      <c r="Q5369" s="519"/>
    </row>
    <row r="5370" spans="1:17" x14ac:dyDescent="0.15">
      <c r="A5370" s="479" t="s">
        <v>111</v>
      </c>
      <c r="B5370" s="518"/>
      <c r="C5370" s="518"/>
      <c r="D5370" s="518"/>
      <c r="E5370" s="518"/>
      <c r="F5370" s="518"/>
      <c r="G5370" s="518"/>
      <c r="H5370" s="518"/>
      <c r="I5370" s="518"/>
      <c r="J5370" s="518"/>
      <c r="K5370" s="518"/>
      <c r="L5370" s="518"/>
      <c r="M5370" s="518"/>
      <c r="N5370" s="518"/>
      <c r="O5370" s="518"/>
      <c r="P5370" s="518"/>
      <c r="Q5370" s="519"/>
    </row>
    <row r="5371" spans="1:17" x14ac:dyDescent="0.15">
      <c r="A5371" s="461" t="s">
        <v>112</v>
      </c>
      <c r="B5371" s="523"/>
      <c r="C5371" s="523"/>
      <c r="D5371" s="523"/>
      <c r="E5371" s="523"/>
      <c r="F5371" s="523"/>
      <c r="G5371" s="523"/>
      <c r="H5371" s="523"/>
      <c r="I5371" s="523"/>
      <c r="J5371" s="523"/>
      <c r="K5371" s="523"/>
      <c r="L5371" s="523"/>
      <c r="M5371" s="523"/>
      <c r="N5371" s="523"/>
      <c r="O5371" s="523"/>
      <c r="P5371" s="523"/>
      <c r="Q5371" s="524"/>
    </row>
    <row r="5372" spans="1:17" x14ac:dyDescent="0.15">
      <c r="A5372" s="140" t="s">
        <v>418</v>
      </c>
      <c r="B5372" s="90"/>
      <c r="C5372" s="140">
        <f>C5356+1</f>
        <v>801</v>
      </c>
      <c r="N5372" s="90"/>
      <c r="O5372" s="90"/>
      <c r="P5372" s="90"/>
      <c r="Q5372" s="90"/>
    </row>
    <row r="5373" spans="1:17" x14ac:dyDescent="0.15">
      <c r="A5373" s="553" t="s">
        <v>1232</v>
      </c>
      <c r="B5373" s="553"/>
      <c r="C5373" s="553"/>
      <c r="D5373" s="553"/>
      <c r="E5373" s="553"/>
      <c r="F5373" s="553"/>
      <c r="G5373" s="553"/>
      <c r="H5373" s="553"/>
      <c r="I5373" s="553"/>
      <c r="J5373" s="553"/>
      <c r="K5373" s="553"/>
      <c r="L5373" s="553"/>
      <c r="M5373" s="553"/>
      <c r="N5373" s="553"/>
      <c r="O5373" s="553"/>
      <c r="P5373" s="553"/>
      <c r="Q5373" s="553"/>
    </row>
    <row r="5374" spans="1:17" x14ac:dyDescent="0.15">
      <c r="A5374" s="553" t="s">
        <v>749</v>
      </c>
      <c r="B5374" s="553"/>
      <c r="C5374" s="553"/>
      <c r="D5374" s="553"/>
      <c r="E5374" s="553"/>
      <c r="F5374" s="553"/>
      <c r="G5374" s="553"/>
      <c r="H5374" s="553"/>
      <c r="I5374" s="553"/>
      <c r="J5374" s="553"/>
      <c r="K5374" s="553"/>
      <c r="L5374" s="553"/>
      <c r="M5374" s="553"/>
      <c r="N5374" s="553"/>
      <c r="O5374" s="553"/>
      <c r="P5374" s="553"/>
      <c r="Q5374" s="553"/>
    </row>
    <row r="5375" spans="1:17" s="91" customFormat="1" ht="97.5" customHeight="1" x14ac:dyDescent="0.25">
      <c r="A5375" s="186" t="s">
        <v>152</v>
      </c>
      <c r="B5375" s="187" t="s">
        <v>56</v>
      </c>
      <c r="C5375" s="186" t="s">
        <v>124</v>
      </c>
      <c r="D5375" s="186" t="s">
        <v>700</v>
      </c>
      <c r="E5375" s="186" t="s">
        <v>701</v>
      </c>
      <c r="F5375" s="559" t="s">
        <v>325</v>
      </c>
      <c r="G5375" s="560"/>
      <c r="H5375" s="187" t="s">
        <v>703</v>
      </c>
      <c r="I5375" s="93" t="s">
        <v>967</v>
      </c>
      <c r="J5375" s="93" t="s">
        <v>1409</v>
      </c>
      <c r="K5375" s="559" t="s">
        <v>1408</v>
      </c>
      <c r="L5375" s="561"/>
      <c r="M5375" s="561"/>
      <c r="N5375" s="560"/>
      <c r="O5375" s="93" t="s">
        <v>969</v>
      </c>
      <c r="P5375" s="93" t="s">
        <v>1240</v>
      </c>
      <c r="Q5375" s="93" t="s">
        <v>26</v>
      </c>
    </row>
    <row r="5376" spans="1:17" ht="9" customHeight="1" x14ac:dyDescent="0.15">
      <c r="A5376" s="507" t="s">
        <v>170</v>
      </c>
      <c r="B5376" s="502" t="s">
        <v>18</v>
      </c>
      <c r="C5376" s="149">
        <v>66536</v>
      </c>
      <c r="D5376" s="157">
        <v>66734</v>
      </c>
      <c r="E5376" s="157">
        <v>66932</v>
      </c>
      <c r="F5376" s="542" t="s">
        <v>704</v>
      </c>
      <c r="G5376" s="551"/>
      <c r="H5376" s="96">
        <v>2159.6</v>
      </c>
      <c r="I5376" s="157"/>
      <c r="J5376" s="154"/>
      <c r="K5376" s="556"/>
      <c r="L5376" s="558"/>
      <c r="M5376" s="558"/>
      <c r="N5376" s="557"/>
      <c r="O5376" s="154"/>
      <c r="P5376" s="499" t="s">
        <v>27</v>
      </c>
      <c r="Q5376" s="99"/>
    </row>
    <row r="5377" spans="1:17" ht="9" customHeight="1" x14ac:dyDescent="0.15">
      <c r="A5377" s="514"/>
      <c r="B5377" s="502"/>
      <c r="C5377" s="149">
        <v>67036</v>
      </c>
      <c r="D5377" s="157">
        <v>66838</v>
      </c>
      <c r="E5377" s="157">
        <v>67234</v>
      </c>
      <c r="F5377" s="542" t="s">
        <v>704</v>
      </c>
      <c r="G5377" s="551"/>
      <c r="H5377" s="96">
        <v>2189.8000000000002</v>
      </c>
      <c r="I5377" s="157"/>
      <c r="J5377" s="154"/>
      <c r="K5377" s="556"/>
      <c r="L5377" s="558"/>
      <c r="M5377" s="558"/>
      <c r="N5377" s="557"/>
      <c r="O5377" s="154"/>
      <c r="P5377" s="501" t="s">
        <v>27</v>
      </c>
      <c r="Q5377" s="99"/>
    </row>
    <row r="5378" spans="1:17" ht="9" customHeight="1" x14ac:dyDescent="0.15">
      <c r="A5378" s="514"/>
      <c r="B5378" s="502" t="s">
        <v>54</v>
      </c>
      <c r="C5378" s="149">
        <v>66536</v>
      </c>
      <c r="D5378" s="157">
        <v>66734</v>
      </c>
      <c r="E5378" s="157">
        <v>66932</v>
      </c>
      <c r="F5378" s="542" t="s">
        <v>704</v>
      </c>
      <c r="G5378" s="551"/>
      <c r="H5378" s="96">
        <v>2159.6</v>
      </c>
      <c r="I5378" s="157"/>
      <c r="J5378" s="154"/>
      <c r="K5378" s="556"/>
      <c r="L5378" s="558"/>
      <c r="M5378" s="558"/>
      <c r="N5378" s="557"/>
      <c r="O5378" s="154"/>
      <c r="P5378" s="499" t="s">
        <v>27</v>
      </c>
      <c r="Q5378" s="99"/>
    </row>
    <row r="5379" spans="1:17" ht="9" customHeight="1" x14ac:dyDescent="0.15">
      <c r="A5379" s="514"/>
      <c r="B5379" s="502"/>
      <c r="C5379" s="149">
        <v>67036</v>
      </c>
      <c r="D5379" s="157">
        <v>66838</v>
      </c>
      <c r="E5379" s="157">
        <v>67234</v>
      </c>
      <c r="F5379" s="542" t="s">
        <v>704</v>
      </c>
      <c r="G5379" s="551"/>
      <c r="H5379" s="96">
        <v>2189.8000000000002</v>
      </c>
      <c r="I5379" s="157"/>
      <c r="J5379" s="154"/>
      <c r="K5379" s="556"/>
      <c r="L5379" s="558"/>
      <c r="M5379" s="558"/>
      <c r="N5379" s="557"/>
      <c r="O5379" s="154"/>
      <c r="P5379" s="500" t="s">
        <v>27</v>
      </c>
      <c r="Q5379" s="99"/>
    </row>
    <row r="5380" spans="1:17" ht="9" customHeight="1" x14ac:dyDescent="0.15">
      <c r="A5380" s="514"/>
      <c r="B5380" s="502" t="s">
        <v>9</v>
      </c>
      <c r="C5380" s="149">
        <v>66536</v>
      </c>
      <c r="D5380" s="157">
        <v>66734</v>
      </c>
      <c r="E5380" s="157">
        <v>66932</v>
      </c>
      <c r="F5380" s="542" t="s">
        <v>704</v>
      </c>
      <c r="G5380" s="551"/>
      <c r="H5380" s="96">
        <v>2159.6</v>
      </c>
      <c r="I5380" s="157"/>
      <c r="J5380" s="154"/>
      <c r="K5380" s="556"/>
      <c r="L5380" s="558"/>
      <c r="M5380" s="558"/>
      <c r="N5380" s="557"/>
      <c r="O5380" s="154"/>
      <c r="P5380" s="554"/>
      <c r="Q5380" s="99"/>
    </row>
    <row r="5381" spans="1:17" ht="9" customHeight="1" x14ac:dyDescent="0.15">
      <c r="A5381" s="514"/>
      <c r="B5381" s="502"/>
      <c r="C5381" s="149">
        <v>67036</v>
      </c>
      <c r="D5381" s="157">
        <v>66838</v>
      </c>
      <c r="E5381" s="157">
        <v>67234</v>
      </c>
      <c r="F5381" s="542" t="s">
        <v>704</v>
      </c>
      <c r="G5381" s="551"/>
      <c r="H5381" s="96">
        <v>2189.8000000000002</v>
      </c>
      <c r="I5381" s="157"/>
      <c r="J5381" s="154"/>
      <c r="K5381" s="556"/>
      <c r="L5381" s="558"/>
      <c r="M5381" s="558"/>
      <c r="N5381" s="557"/>
      <c r="O5381" s="154"/>
      <c r="P5381" s="555"/>
      <c r="Q5381" s="99"/>
    </row>
    <row r="5382" spans="1:17" ht="9" customHeight="1" x14ac:dyDescent="0.15">
      <c r="A5382" s="507" t="s">
        <v>171</v>
      </c>
      <c r="B5382" s="502" t="s">
        <v>18</v>
      </c>
      <c r="C5382" s="149">
        <v>66536</v>
      </c>
      <c r="D5382" s="157">
        <v>66734</v>
      </c>
      <c r="E5382" s="157">
        <v>66932</v>
      </c>
      <c r="F5382" s="542" t="s">
        <v>704</v>
      </c>
      <c r="G5382" s="551"/>
      <c r="H5382" s="96">
        <v>2159.6</v>
      </c>
      <c r="I5382" s="157"/>
      <c r="J5382" s="154"/>
      <c r="K5382" s="556"/>
      <c r="L5382" s="558"/>
      <c r="M5382" s="558"/>
      <c r="N5382" s="557"/>
      <c r="O5382" s="154"/>
      <c r="P5382" s="499" t="s">
        <v>27</v>
      </c>
      <c r="Q5382" s="99"/>
    </row>
    <row r="5383" spans="1:17" ht="9" customHeight="1" x14ac:dyDescent="0.15">
      <c r="A5383" s="515"/>
      <c r="B5383" s="502"/>
      <c r="C5383" s="149">
        <v>67036</v>
      </c>
      <c r="D5383" s="157">
        <v>66838</v>
      </c>
      <c r="E5383" s="157">
        <v>67234</v>
      </c>
      <c r="F5383" s="542" t="s">
        <v>704</v>
      </c>
      <c r="G5383" s="551"/>
      <c r="H5383" s="96">
        <v>2189.8000000000002</v>
      </c>
      <c r="I5383" s="157"/>
      <c r="J5383" s="154"/>
      <c r="K5383" s="556"/>
      <c r="L5383" s="558"/>
      <c r="M5383" s="558"/>
      <c r="N5383" s="557"/>
      <c r="O5383" s="154"/>
      <c r="P5383" s="501" t="s">
        <v>27</v>
      </c>
      <c r="Q5383" s="99"/>
    </row>
    <row r="5384" spans="1:17" x14ac:dyDescent="0.15">
      <c r="A5384" s="477" t="s">
        <v>94</v>
      </c>
      <c r="B5384" s="516"/>
      <c r="C5384" s="516"/>
      <c r="D5384" s="516"/>
      <c r="E5384" s="516"/>
      <c r="F5384" s="516"/>
      <c r="G5384" s="516"/>
      <c r="H5384" s="516"/>
      <c r="I5384" s="516"/>
      <c r="J5384" s="516"/>
      <c r="K5384" s="516"/>
      <c r="L5384" s="516"/>
      <c r="M5384" s="516"/>
      <c r="N5384" s="516"/>
      <c r="O5384" s="516"/>
      <c r="P5384" s="516"/>
      <c r="Q5384" s="517"/>
    </row>
    <row r="5385" spans="1:17" x14ac:dyDescent="0.15">
      <c r="A5385" s="479" t="s">
        <v>316</v>
      </c>
      <c r="B5385" s="518"/>
      <c r="C5385" s="518"/>
      <c r="D5385" s="518"/>
      <c r="E5385" s="518"/>
      <c r="F5385" s="518"/>
      <c r="G5385" s="518"/>
      <c r="H5385" s="518"/>
      <c r="I5385" s="518"/>
      <c r="J5385" s="518"/>
      <c r="K5385" s="518"/>
      <c r="L5385" s="518"/>
      <c r="M5385" s="518"/>
      <c r="N5385" s="518"/>
      <c r="O5385" s="518"/>
      <c r="P5385" s="518"/>
      <c r="Q5385" s="519"/>
    </row>
    <row r="5386" spans="1:17" x14ac:dyDescent="0.15">
      <c r="A5386" s="479" t="s">
        <v>111</v>
      </c>
      <c r="B5386" s="518"/>
      <c r="C5386" s="518"/>
      <c r="D5386" s="518"/>
      <c r="E5386" s="518"/>
      <c r="F5386" s="518"/>
      <c r="G5386" s="518"/>
      <c r="H5386" s="518"/>
      <c r="I5386" s="518"/>
      <c r="J5386" s="518"/>
      <c r="K5386" s="518"/>
      <c r="L5386" s="518"/>
      <c r="M5386" s="518"/>
      <c r="N5386" s="518"/>
      <c r="O5386" s="518"/>
      <c r="P5386" s="518"/>
      <c r="Q5386" s="519"/>
    </row>
    <row r="5387" spans="1:17" x14ac:dyDescent="0.15">
      <c r="A5387" s="461" t="s">
        <v>112</v>
      </c>
      <c r="B5387" s="523"/>
      <c r="C5387" s="523"/>
      <c r="D5387" s="523"/>
      <c r="E5387" s="523"/>
      <c r="F5387" s="523"/>
      <c r="G5387" s="523"/>
      <c r="H5387" s="523"/>
      <c r="I5387" s="523"/>
      <c r="J5387" s="523"/>
      <c r="K5387" s="523"/>
      <c r="L5387" s="523"/>
      <c r="M5387" s="523"/>
      <c r="N5387" s="523"/>
      <c r="O5387" s="523"/>
      <c r="P5387" s="523"/>
      <c r="Q5387" s="524"/>
    </row>
    <row r="5388" spans="1:17" x14ac:dyDescent="0.15">
      <c r="A5388" s="140" t="s">
        <v>418</v>
      </c>
      <c r="B5388" s="90"/>
      <c r="C5388" s="140">
        <f>C5372+1</f>
        <v>802</v>
      </c>
      <c r="N5388" s="90"/>
      <c r="O5388" s="90"/>
      <c r="P5388" s="90"/>
      <c r="Q5388" s="90"/>
    </row>
    <row r="5389" spans="1:17" x14ac:dyDescent="0.15">
      <c r="A5389" s="553" t="s">
        <v>1233</v>
      </c>
      <c r="B5389" s="553"/>
      <c r="C5389" s="553"/>
      <c r="D5389" s="553"/>
      <c r="E5389" s="553"/>
      <c r="F5389" s="553"/>
      <c r="G5389" s="553"/>
      <c r="H5389" s="553"/>
      <c r="I5389" s="553"/>
      <c r="J5389" s="553"/>
      <c r="K5389" s="553"/>
      <c r="L5389" s="553"/>
      <c r="M5389" s="553"/>
      <c r="N5389" s="553"/>
      <c r="O5389" s="553"/>
      <c r="P5389" s="553"/>
      <c r="Q5389" s="553"/>
    </row>
    <row r="5390" spans="1:17" x14ac:dyDescent="0.15">
      <c r="A5390" s="553" t="s">
        <v>749</v>
      </c>
      <c r="B5390" s="553"/>
      <c r="C5390" s="553"/>
      <c r="D5390" s="553"/>
      <c r="E5390" s="553"/>
      <c r="F5390" s="553"/>
      <c r="G5390" s="553"/>
      <c r="H5390" s="553"/>
      <c r="I5390" s="553"/>
      <c r="J5390" s="553"/>
      <c r="K5390" s="553"/>
      <c r="L5390" s="553"/>
      <c r="M5390" s="553"/>
      <c r="N5390" s="553"/>
      <c r="O5390" s="553"/>
      <c r="P5390" s="553"/>
      <c r="Q5390" s="553"/>
    </row>
    <row r="5391" spans="1:17" s="91" customFormat="1" ht="97.5" customHeight="1" x14ac:dyDescent="0.25">
      <c r="A5391" s="184" t="s">
        <v>152</v>
      </c>
      <c r="B5391" s="185" t="s">
        <v>56</v>
      </c>
      <c r="C5391" s="184" t="s">
        <v>124</v>
      </c>
      <c r="D5391" s="184" t="s">
        <v>700</v>
      </c>
      <c r="E5391" s="184" t="s">
        <v>701</v>
      </c>
      <c r="F5391" s="559" t="s">
        <v>121</v>
      </c>
      <c r="G5391" s="560"/>
      <c r="H5391" s="185" t="s">
        <v>216</v>
      </c>
      <c r="I5391" s="93" t="s">
        <v>852</v>
      </c>
      <c r="J5391" s="93" t="s">
        <v>1409</v>
      </c>
      <c r="K5391" s="559" t="s">
        <v>1408</v>
      </c>
      <c r="L5391" s="561"/>
      <c r="M5391" s="561"/>
      <c r="N5391" s="560"/>
      <c r="O5391" s="93" t="s">
        <v>845</v>
      </c>
      <c r="P5391" s="93" t="s">
        <v>846</v>
      </c>
      <c r="Q5391" s="93" t="s">
        <v>26</v>
      </c>
    </row>
    <row r="5392" spans="1:17" x14ac:dyDescent="0.15">
      <c r="A5392" s="507" t="s">
        <v>170</v>
      </c>
      <c r="B5392" s="154" t="s">
        <v>18</v>
      </c>
      <c r="C5392" s="149">
        <v>67036</v>
      </c>
      <c r="D5392" s="157">
        <v>67234</v>
      </c>
      <c r="E5392" s="157">
        <v>66486</v>
      </c>
      <c r="F5392" s="542" t="s">
        <v>704</v>
      </c>
      <c r="G5392" s="551"/>
      <c r="H5392" s="96">
        <v>2170</v>
      </c>
      <c r="I5392" s="154"/>
      <c r="J5392" s="154"/>
      <c r="K5392" s="556"/>
      <c r="L5392" s="558"/>
      <c r="M5392" s="558"/>
      <c r="N5392" s="557"/>
      <c r="O5392" s="154"/>
      <c r="P5392" s="153" t="s">
        <v>27</v>
      </c>
      <c r="Q5392" s="99"/>
    </row>
    <row r="5393" spans="1:17" x14ac:dyDescent="0.15">
      <c r="A5393" s="514"/>
      <c r="B5393" s="154" t="s">
        <v>54</v>
      </c>
      <c r="C5393" s="149">
        <v>67036</v>
      </c>
      <c r="D5393" s="157">
        <v>67234</v>
      </c>
      <c r="E5393" s="157">
        <v>66486</v>
      </c>
      <c r="F5393" s="542" t="s">
        <v>704</v>
      </c>
      <c r="G5393" s="551"/>
      <c r="H5393" s="96">
        <v>2170</v>
      </c>
      <c r="I5393" s="154"/>
      <c r="J5393" s="154"/>
      <c r="K5393" s="556"/>
      <c r="L5393" s="558"/>
      <c r="M5393" s="558"/>
      <c r="N5393" s="557"/>
      <c r="O5393" s="154"/>
      <c r="P5393" s="499" t="s">
        <v>27</v>
      </c>
      <c r="Q5393" s="99"/>
    </row>
    <row r="5394" spans="1:17" x14ac:dyDescent="0.15">
      <c r="A5394" s="514"/>
      <c r="B5394" s="154" t="s">
        <v>9</v>
      </c>
      <c r="C5394" s="149">
        <v>67036</v>
      </c>
      <c r="D5394" s="157">
        <v>67234</v>
      </c>
      <c r="E5394" s="157">
        <v>66486</v>
      </c>
      <c r="F5394" s="542" t="s">
        <v>704</v>
      </c>
      <c r="G5394" s="551"/>
      <c r="H5394" s="96">
        <v>2170</v>
      </c>
      <c r="I5394" s="154"/>
      <c r="J5394" s="154"/>
      <c r="K5394" s="556"/>
      <c r="L5394" s="558"/>
      <c r="M5394" s="558"/>
      <c r="N5394" s="557"/>
      <c r="O5394" s="154"/>
      <c r="P5394" s="554"/>
      <c r="Q5394" s="99"/>
    </row>
    <row r="5395" spans="1:17" x14ac:dyDescent="0.15">
      <c r="A5395" s="158" t="s">
        <v>171</v>
      </c>
      <c r="B5395" s="154" t="s">
        <v>18</v>
      </c>
      <c r="C5395" s="149">
        <v>67036</v>
      </c>
      <c r="D5395" s="157">
        <v>67234</v>
      </c>
      <c r="E5395" s="157">
        <v>66486</v>
      </c>
      <c r="F5395" s="542" t="s">
        <v>704</v>
      </c>
      <c r="G5395" s="551"/>
      <c r="H5395" s="96">
        <v>2170</v>
      </c>
      <c r="I5395" s="154"/>
      <c r="J5395" s="154"/>
      <c r="K5395" s="556"/>
      <c r="L5395" s="558"/>
      <c r="M5395" s="558"/>
      <c r="N5395" s="557"/>
      <c r="O5395" s="154"/>
      <c r="P5395" s="153" t="s">
        <v>27</v>
      </c>
      <c r="Q5395" s="99"/>
    </row>
    <row r="5396" spans="1:17" x14ac:dyDescent="0.15">
      <c r="A5396" s="477" t="s">
        <v>94</v>
      </c>
      <c r="B5396" s="516"/>
      <c r="C5396" s="516"/>
      <c r="D5396" s="516"/>
      <c r="E5396" s="516"/>
      <c r="F5396" s="516"/>
      <c r="G5396" s="516"/>
      <c r="H5396" s="516"/>
      <c r="I5396" s="516"/>
      <c r="J5396" s="516"/>
      <c r="K5396" s="516"/>
      <c r="L5396" s="516"/>
      <c r="M5396" s="516"/>
      <c r="N5396" s="516"/>
      <c r="O5396" s="516"/>
      <c r="P5396" s="516"/>
      <c r="Q5396" s="517"/>
    </row>
    <row r="5397" spans="1:17" x14ac:dyDescent="0.15">
      <c r="A5397" s="479" t="s">
        <v>316</v>
      </c>
      <c r="B5397" s="518"/>
      <c r="C5397" s="518"/>
      <c r="D5397" s="518"/>
      <c r="E5397" s="518"/>
      <c r="F5397" s="518"/>
      <c r="G5397" s="518"/>
      <c r="H5397" s="518"/>
      <c r="I5397" s="518"/>
      <c r="J5397" s="518"/>
      <c r="K5397" s="518"/>
      <c r="L5397" s="518"/>
      <c r="M5397" s="518"/>
      <c r="N5397" s="518"/>
      <c r="O5397" s="518"/>
      <c r="P5397" s="518"/>
      <c r="Q5397" s="519"/>
    </row>
    <row r="5398" spans="1:17" x14ac:dyDescent="0.15">
      <c r="A5398" s="479" t="s">
        <v>111</v>
      </c>
      <c r="B5398" s="518"/>
      <c r="C5398" s="518"/>
      <c r="D5398" s="518"/>
      <c r="E5398" s="518"/>
      <c r="F5398" s="518"/>
      <c r="G5398" s="518"/>
      <c r="H5398" s="518"/>
      <c r="I5398" s="518"/>
      <c r="J5398" s="518"/>
      <c r="K5398" s="518"/>
      <c r="L5398" s="518"/>
      <c r="M5398" s="518"/>
      <c r="N5398" s="518"/>
      <c r="O5398" s="518"/>
      <c r="P5398" s="518"/>
      <c r="Q5398" s="519"/>
    </row>
    <row r="5399" spans="1:17" x14ac:dyDescent="0.15">
      <c r="A5399" s="461" t="s">
        <v>112</v>
      </c>
      <c r="B5399" s="523"/>
      <c r="C5399" s="523"/>
      <c r="D5399" s="523"/>
      <c r="E5399" s="523"/>
      <c r="F5399" s="523"/>
      <c r="G5399" s="523"/>
      <c r="H5399" s="523"/>
      <c r="I5399" s="523"/>
      <c r="J5399" s="523"/>
      <c r="K5399" s="523"/>
      <c r="L5399" s="523"/>
      <c r="M5399" s="523"/>
      <c r="N5399" s="523"/>
      <c r="O5399" s="523"/>
      <c r="P5399" s="523"/>
      <c r="Q5399" s="524"/>
    </row>
    <row r="5400" spans="1:17" x14ac:dyDescent="0.15">
      <c r="A5400" s="140" t="s">
        <v>418</v>
      </c>
      <c r="B5400" s="90"/>
      <c r="C5400" s="140">
        <f>C5388+1</f>
        <v>803</v>
      </c>
      <c r="N5400" s="90"/>
      <c r="O5400" s="90"/>
      <c r="P5400" s="90"/>
      <c r="Q5400" s="90"/>
    </row>
    <row r="5401" spans="1:17" x14ac:dyDescent="0.15">
      <c r="A5401" s="553" t="s">
        <v>1234</v>
      </c>
      <c r="B5401" s="553"/>
      <c r="C5401" s="553"/>
      <c r="D5401" s="553"/>
      <c r="E5401" s="553"/>
      <c r="F5401" s="553"/>
      <c r="G5401" s="553"/>
      <c r="H5401" s="553"/>
      <c r="I5401" s="553"/>
      <c r="J5401" s="553"/>
      <c r="K5401" s="553"/>
      <c r="L5401" s="553"/>
      <c r="M5401" s="553"/>
      <c r="N5401" s="553"/>
      <c r="O5401" s="553"/>
      <c r="P5401" s="553"/>
      <c r="Q5401" s="553"/>
    </row>
    <row r="5402" spans="1:17" x14ac:dyDescent="0.15">
      <c r="A5402" s="553" t="s">
        <v>749</v>
      </c>
      <c r="B5402" s="553"/>
      <c r="C5402" s="553"/>
      <c r="D5402" s="553"/>
      <c r="E5402" s="553"/>
      <c r="F5402" s="553"/>
      <c r="G5402" s="553"/>
      <c r="H5402" s="553"/>
      <c r="I5402" s="553"/>
      <c r="J5402" s="553"/>
      <c r="K5402" s="553"/>
      <c r="L5402" s="553"/>
      <c r="M5402" s="553"/>
      <c r="N5402" s="553"/>
      <c r="O5402" s="553"/>
      <c r="P5402" s="553"/>
      <c r="Q5402" s="553"/>
    </row>
    <row r="5403" spans="1:17" s="91" customFormat="1" ht="97.5" customHeight="1" x14ac:dyDescent="0.25">
      <c r="A5403" s="184" t="s">
        <v>152</v>
      </c>
      <c r="B5403" s="185" t="s">
        <v>56</v>
      </c>
      <c r="C5403" s="184" t="s">
        <v>124</v>
      </c>
      <c r="D5403" s="184" t="s">
        <v>700</v>
      </c>
      <c r="E5403" s="184" t="s">
        <v>701</v>
      </c>
      <c r="F5403" s="559" t="s">
        <v>324</v>
      </c>
      <c r="G5403" s="560"/>
      <c r="H5403" s="185" t="s">
        <v>702</v>
      </c>
      <c r="I5403" s="93" t="s">
        <v>966</v>
      </c>
      <c r="J5403" s="93" t="s">
        <v>1409</v>
      </c>
      <c r="K5403" s="559" t="s">
        <v>1408</v>
      </c>
      <c r="L5403" s="561"/>
      <c r="M5403" s="561"/>
      <c r="N5403" s="560"/>
      <c r="O5403" s="93" t="s">
        <v>968</v>
      </c>
      <c r="P5403" s="93" t="s">
        <v>1239</v>
      </c>
      <c r="Q5403" s="93" t="s">
        <v>26</v>
      </c>
    </row>
    <row r="5404" spans="1:17" ht="9" customHeight="1" x14ac:dyDescent="0.15">
      <c r="A5404" s="507" t="s">
        <v>170</v>
      </c>
      <c r="B5404" s="154" t="s">
        <v>18</v>
      </c>
      <c r="C5404" s="149">
        <v>67036</v>
      </c>
      <c r="D5404" s="157">
        <v>67234</v>
      </c>
      <c r="E5404" s="157">
        <v>66486</v>
      </c>
      <c r="F5404" s="542" t="s">
        <v>704</v>
      </c>
      <c r="G5404" s="551"/>
      <c r="H5404" s="96">
        <v>2189.8000000000002</v>
      </c>
      <c r="I5404" s="154"/>
      <c r="J5404" s="154"/>
      <c r="K5404" s="556"/>
      <c r="L5404" s="558"/>
      <c r="M5404" s="558"/>
      <c r="N5404" s="557"/>
      <c r="O5404" s="154"/>
      <c r="P5404" s="153" t="s">
        <v>27</v>
      </c>
      <c r="Q5404" s="99"/>
    </row>
    <row r="5405" spans="1:17" ht="9" customHeight="1" x14ac:dyDescent="0.15">
      <c r="A5405" s="514"/>
      <c r="B5405" s="154" t="s">
        <v>54</v>
      </c>
      <c r="C5405" s="149">
        <v>67036</v>
      </c>
      <c r="D5405" s="157">
        <v>67234</v>
      </c>
      <c r="E5405" s="157">
        <v>66486</v>
      </c>
      <c r="F5405" s="542" t="s">
        <v>704</v>
      </c>
      <c r="G5405" s="551"/>
      <c r="H5405" s="96">
        <v>2189.8000000000002</v>
      </c>
      <c r="I5405" s="154"/>
      <c r="J5405" s="154"/>
      <c r="K5405" s="556"/>
      <c r="L5405" s="558"/>
      <c r="M5405" s="558"/>
      <c r="N5405" s="557"/>
      <c r="O5405" s="154"/>
      <c r="P5405" s="499" t="s">
        <v>27</v>
      </c>
      <c r="Q5405" s="99"/>
    </row>
    <row r="5406" spans="1:17" ht="9" customHeight="1" x14ac:dyDescent="0.15">
      <c r="A5406" s="514"/>
      <c r="B5406" s="154" t="s">
        <v>9</v>
      </c>
      <c r="C5406" s="149">
        <v>67036</v>
      </c>
      <c r="D5406" s="157">
        <v>67234</v>
      </c>
      <c r="E5406" s="157">
        <v>66486</v>
      </c>
      <c r="F5406" s="542" t="s">
        <v>704</v>
      </c>
      <c r="G5406" s="551"/>
      <c r="H5406" s="96">
        <v>2189.8000000000002</v>
      </c>
      <c r="I5406" s="154"/>
      <c r="J5406" s="154"/>
      <c r="K5406" s="556"/>
      <c r="L5406" s="558"/>
      <c r="M5406" s="558"/>
      <c r="N5406" s="557"/>
      <c r="O5406" s="154"/>
      <c r="P5406" s="554"/>
      <c r="Q5406" s="99"/>
    </row>
    <row r="5407" spans="1:17" ht="9" customHeight="1" x14ac:dyDescent="0.15">
      <c r="A5407" s="158" t="s">
        <v>171</v>
      </c>
      <c r="B5407" s="154" t="s">
        <v>18</v>
      </c>
      <c r="C5407" s="149">
        <v>67036</v>
      </c>
      <c r="D5407" s="157">
        <v>67234</v>
      </c>
      <c r="E5407" s="157">
        <v>66486</v>
      </c>
      <c r="F5407" s="542" t="s">
        <v>704</v>
      </c>
      <c r="G5407" s="551"/>
      <c r="H5407" s="96">
        <v>2189.8000000000002</v>
      </c>
      <c r="I5407" s="154"/>
      <c r="J5407" s="154"/>
      <c r="K5407" s="556"/>
      <c r="L5407" s="558"/>
      <c r="M5407" s="558"/>
      <c r="N5407" s="557"/>
      <c r="O5407" s="154"/>
      <c r="P5407" s="153" t="s">
        <v>27</v>
      </c>
      <c r="Q5407" s="99"/>
    </row>
    <row r="5408" spans="1:17" x14ac:dyDescent="0.15">
      <c r="A5408" s="477" t="s">
        <v>94</v>
      </c>
      <c r="B5408" s="516"/>
      <c r="C5408" s="516"/>
      <c r="D5408" s="516"/>
      <c r="E5408" s="516"/>
      <c r="F5408" s="516"/>
      <c r="G5408" s="516"/>
      <c r="H5408" s="516"/>
      <c r="I5408" s="516"/>
      <c r="J5408" s="516"/>
      <c r="K5408" s="516"/>
      <c r="L5408" s="516"/>
      <c r="M5408" s="516"/>
      <c r="N5408" s="516"/>
      <c r="O5408" s="516"/>
      <c r="P5408" s="516"/>
      <c r="Q5408" s="517"/>
    </row>
    <row r="5409" spans="1:17" x14ac:dyDescent="0.15">
      <c r="A5409" s="479" t="s">
        <v>316</v>
      </c>
      <c r="B5409" s="518"/>
      <c r="C5409" s="518"/>
      <c r="D5409" s="518"/>
      <c r="E5409" s="518"/>
      <c r="F5409" s="518"/>
      <c r="G5409" s="518"/>
      <c r="H5409" s="518"/>
      <c r="I5409" s="518"/>
      <c r="J5409" s="518"/>
      <c r="K5409" s="518"/>
      <c r="L5409" s="518"/>
      <c r="M5409" s="518"/>
      <c r="N5409" s="518"/>
      <c r="O5409" s="518"/>
      <c r="P5409" s="518"/>
      <c r="Q5409" s="519"/>
    </row>
    <row r="5410" spans="1:17" x14ac:dyDescent="0.15">
      <c r="A5410" s="479" t="s">
        <v>111</v>
      </c>
      <c r="B5410" s="518"/>
      <c r="C5410" s="518"/>
      <c r="D5410" s="518"/>
      <c r="E5410" s="518"/>
      <c r="F5410" s="518"/>
      <c r="G5410" s="518"/>
      <c r="H5410" s="518"/>
      <c r="I5410" s="518"/>
      <c r="J5410" s="518"/>
      <c r="K5410" s="518"/>
      <c r="L5410" s="518"/>
      <c r="M5410" s="518"/>
      <c r="N5410" s="518"/>
      <c r="O5410" s="518"/>
      <c r="P5410" s="518"/>
      <c r="Q5410" s="519"/>
    </row>
    <row r="5411" spans="1:17" x14ac:dyDescent="0.15">
      <c r="A5411" s="461" t="s">
        <v>112</v>
      </c>
      <c r="B5411" s="523"/>
      <c r="C5411" s="523"/>
      <c r="D5411" s="523"/>
      <c r="E5411" s="523"/>
      <c r="F5411" s="523"/>
      <c r="G5411" s="523"/>
      <c r="H5411" s="523"/>
      <c r="I5411" s="523"/>
      <c r="J5411" s="523"/>
      <c r="K5411" s="523"/>
      <c r="L5411" s="523"/>
      <c r="M5411" s="523"/>
      <c r="N5411" s="523"/>
      <c r="O5411" s="523"/>
      <c r="P5411" s="523"/>
      <c r="Q5411" s="524"/>
    </row>
    <row r="5412" spans="1:17" x14ac:dyDescent="0.15">
      <c r="A5412" s="140" t="s">
        <v>418</v>
      </c>
      <c r="B5412" s="90"/>
      <c r="C5412" s="140">
        <f>C5400+1</f>
        <v>804</v>
      </c>
      <c r="N5412" s="90"/>
      <c r="O5412" s="90"/>
      <c r="P5412" s="90"/>
      <c r="Q5412" s="90"/>
    </row>
    <row r="5413" spans="1:17" x14ac:dyDescent="0.15">
      <c r="A5413" s="553" t="s">
        <v>1235</v>
      </c>
      <c r="B5413" s="553"/>
      <c r="C5413" s="553"/>
      <c r="D5413" s="553"/>
      <c r="E5413" s="553"/>
      <c r="F5413" s="553"/>
      <c r="G5413" s="553"/>
      <c r="H5413" s="553"/>
      <c r="I5413" s="553"/>
      <c r="J5413" s="553"/>
      <c r="K5413" s="553"/>
      <c r="L5413" s="553"/>
      <c r="M5413" s="553"/>
      <c r="N5413" s="553"/>
      <c r="O5413" s="553"/>
      <c r="P5413" s="553"/>
      <c r="Q5413" s="553"/>
    </row>
    <row r="5414" spans="1:17" x14ac:dyDescent="0.15">
      <c r="A5414" s="553" t="s">
        <v>749</v>
      </c>
      <c r="B5414" s="553"/>
      <c r="C5414" s="553"/>
      <c r="D5414" s="553"/>
      <c r="E5414" s="553"/>
      <c r="F5414" s="553"/>
      <c r="G5414" s="553"/>
      <c r="H5414" s="553"/>
      <c r="I5414" s="553"/>
      <c r="J5414" s="553"/>
      <c r="K5414" s="553"/>
      <c r="L5414" s="553"/>
      <c r="M5414" s="553"/>
      <c r="N5414" s="553"/>
      <c r="O5414" s="553"/>
      <c r="P5414" s="553"/>
      <c r="Q5414" s="553"/>
    </row>
    <row r="5415" spans="1:17" s="91" customFormat="1" ht="97.5" customHeight="1" x14ac:dyDescent="0.25">
      <c r="A5415" s="186" t="s">
        <v>152</v>
      </c>
      <c r="B5415" s="187" t="s">
        <v>56</v>
      </c>
      <c r="C5415" s="186" t="s">
        <v>124</v>
      </c>
      <c r="D5415" s="186" t="s">
        <v>700</v>
      </c>
      <c r="E5415" s="186" t="s">
        <v>701</v>
      </c>
      <c r="F5415" s="559" t="s">
        <v>325</v>
      </c>
      <c r="G5415" s="560"/>
      <c r="H5415" s="187" t="s">
        <v>703</v>
      </c>
      <c r="I5415" s="93" t="s">
        <v>967</v>
      </c>
      <c r="J5415" s="93" t="s">
        <v>1409</v>
      </c>
      <c r="K5415" s="559" t="s">
        <v>1408</v>
      </c>
      <c r="L5415" s="561"/>
      <c r="M5415" s="561"/>
      <c r="N5415" s="560"/>
      <c r="O5415" s="93" t="s">
        <v>969</v>
      </c>
      <c r="P5415" s="93" t="s">
        <v>1240</v>
      </c>
      <c r="Q5415" s="93" t="s">
        <v>26</v>
      </c>
    </row>
    <row r="5416" spans="1:17" ht="9" customHeight="1" x14ac:dyDescent="0.15">
      <c r="A5416" s="507" t="s">
        <v>170</v>
      </c>
      <c r="B5416" s="154" t="s">
        <v>18</v>
      </c>
      <c r="C5416" s="149">
        <v>67036</v>
      </c>
      <c r="D5416" s="157">
        <v>67234</v>
      </c>
      <c r="E5416" s="157">
        <v>66486</v>
      </c>
      <c r="F5416" s="542" t="s">
        <v>705</v>
      </c>
      <c r="G5416" s="551"/>
      <c r="H5416" s="96">
        <v>2115</v>
      </c>
      <c r="I5416" s="154"/>
      <c r="J5416" s="154"/>
      <c r="K5416" s="556"/>
      <c r="L5416" s="558"/>
      <c r="M5416" s="558"/>
      <c r="N5416" s="557"/>
      <c r="O5416" s="154"/>
      <c r="P5416" s="153" t="s">
        <v>27</v>
      </c>
      <c r="Q5416" s="99"/>
    </row>
    <row r="5417" spans="1:17" ht="9" customHeight="1" x14ac:dyDescent="0.15">
      <c r="A5417" s="514"/>
      <c r="B5417" s="154" t="s">
        <v>54</v>
      </c>
      <c r="C5417" s="149">
        <v>67036</v>
      </c>
      <c r="D5417" s="157">
        <v>67234</v>
      </c>
      <c r="E5417" s="157">
        <v>66486</v>
      </c>
      <c r="F5417" s="542" t="s">
        <v>705</v>
      </c>
      <c r="G5417" s="551"/>
      <c r="H5417" s="96">
        <v>2115</v>
      </c>
      <c r="I5417" s="154"/>
      <c r="J5417" s="154"/>
      <c r="K5417" s="556"/>
      <c r="L5417" s="558"/>
      <c r="M5417" s="558"/>
      <c r="N5417" s="557"/>
      <c r="O5417" s="154"/>
      <c r="P5417" s="499" t="s">
        <v>27</v>
      </c>
      <c r="Q5417" s="99"/>
    </row>
    <row r="5418" spans="1:17" ht="9" customHeight="1" x14ac:dyDescent="0.15">
      <c r="A5418" s="514"/>
      <c r="B5418" s="154" t="s">
        <v>9</v>
      </c>
      <c r="C5418" s="149">
        <v>67036</v>
      </c>
      <c r="D5418" s="157">
        <v>67234</v>
      </c>
      <c r="E5418" s="157">
        <v>66486</v>
      </c>
      <c r="F5418" s="542" t="s">
        <v>705</v>
      </c>
      <c r="G5418" s="551"/>
      <c r="H5418" s="96">
        <v>2115</v>
      </c>
      <c r="I5418" s="154"/>
      <c r="J5418" s="154"/>
      <c r="K5418" s="556"/>
      <c r="L5418" s="558"/>
      <c r="M5418" s="558"/>
      <c r="N5418" s="557"/>
      <c r="O5418" s="154"/>
      <c r="P5418" s="554"/>
      <c r="Q5418" s="99"/>
    </row>
    <row r="5419" spans="1:17" ht="9" customHeight="1" x14ac:dyDescent="0.15">
      <c r="A5419" s="158" t="s">
        <v>171</v>
      </c>
      <c r="B5419" s="154" t="s">
        <v>18</v>
      </c>
      <c r="C5419" s="149">
        <v>67036</v>
      </c>
      <c r="D5419" s="157">
        <v>67234</v>
      </c>
      <c r="E5419" s="157">
        <v>66486</v>
      </c>
      <c r="F5419" s="542" t="s">
        <v>705</v>
      </c>
      <c r="G5419" s="551"/>
      <c r="H5419" s="96">
        <v>2115</v>
      </c>
      <c r="I5419" s="154"/>
      <c r="J5419" s="154"/>
      <c r="K5419" s="556"/>
      <c r="L5419" s="558"/>
      <c r="M5419" s="558"/>
      <c r="N5419" s="557"/>
      <c r="O5419" s="154"/>
      <c r="P5419" s="153" t="s">
        <v>27</v>
      </c>
      <c r="Q5419" s="99"/>
    </row>
    <row r="5420" spans="1:17" x14ac:dyDescent="0.15">
      <c r="A5420" s="477" t="s">
        <v>94</v>
      </c>
      <c r="B5420" s="516"/>
      <c r="C5420" s="516"/>
      <c r="D5420" s="516"/>
      <c r="E5420" s="516"/>
      <c r="F5420" s="516"/>
      <c r="G5420" s="516"/>
      <c r="H5420" s="516"/>
      <c r="I5420" s="516"/>
      <c r="J5420" s="516"/>
      <c r="K5420" s="516"/>
      <c r="L5420" s="516"/>
      <c r="M5420" s="516"/>
      <c r="N5420" s="516"/>
      <c r="O5420" s="516"/>
      <c r="P5420" s="516"/>
      <c r="Q5420" s="517"/>
    </row>
    <row r="5421" spans="1:17" x14ac:dyDescent="0.15">
      <c r="A5421" s="479" t="s">
        <v>316</v>
      </c>
      <c r="B5421" s="518"/>
      <c r="C5421" s="518"/>
      <c r="D5421" s="518"/>
      <c r="E5421" s="518"/>
      <c r="F5421" s="518"/>
      <c r="G5421" s="518"/>
      <c r="H5421" s="518"/>
      <c r="I5421" s="518"/>
      <c r="J5421" s="518"/>
      <c r="K5421" s="518"/>
      <c r="L5421" s="518"/>
      <c r="M5421" s="518"/>
      <c r="N5421" s="518"/>
      <c r="O5421" s="518"/>
      <c r="P5421" s="518"/>
      <c r="Q5421" s="519"/>
    </row>
    <row r="5422" spans="1:17" x14ac:dyDescent="0.15">
      <c r="A5422" s="479" t="s">
        <v>111</v>
      </c>
      <c r="B5422" s="518"/>
      <c r="C5422" s="518"/>
      <c r="D5422" s="518"/>
      <c r="E5422" s="518"/>
      <c r="F5422" s="518"/>
      <c r="G5422" s="518"/>
      <c r="H5422" s="518"/>
      <c r="I5422" s="518"/>
      <c r="J5422" s="518"/>
      <c r="K5422" s="518"/>
      <c r="L5422" s="518"/>
      <c r="M5422" s="518"/>
      <c r="N5422" s="518"/>
      <c r="O5422" s="518"/>
      <c r="P5422" s="518"/>
      <c r="Q5422" s="519"/>
    </row>
    <row r="5423" spans="1:17" x14ac:dyDescent="0.15">
      <c r="A5423" s="461" t="s">
        <v>112</v>
      </c>
      <c r="B5423" s="523"/>
      <c r="C5423" s="523"/>
      <c r="D5423" s="523"/>
      <c r="E5423" s="523"/>
      <c r="F5423" s="523"/>
      <c r="G5423" s="523"/>
      <c r="H5423" s="523"/>
      <c r="I5423" s="523"/>
      <c r="J5423" s="523"/>
      <c r="K5423" s="523"/>
      <c r="L5423" s="523"/>
      <c r="M5423" s="523"/>
      <c r="N5423" s="523"/>
      <c r="O5423" s="523"/>
      <c r="P5423" s="523"/>
      <c r="Q5423" s="524"/>
    </row>
    <row r="5424" spans="1:17" x14ac:dyDescent="0.15">
      <c r="A5424" s="140" t="s">
        <v>418</v>
      </c>
      <c r="B5424" s="90"/>
      <c r="C5424" s="140">
        <f>C5412+1</f>
        <v>805</v>
      </c>
      <c r="N5424" s="90"/>
      <c r="O5424" s="90"/>
      <c r="P5424" s="90"/>
      <c r="Q5424" s="90"/>
    </row>
    <row r="5425" spans="1:17" x14ac:dyDescent="0.15">
      <c r="A5425" s="553" t="s">
        <v>1236</v>
      </c>
      <c r="B5425" s="553"/>
      <c r="C5425" s="553"/>
      <c r="D5425" s="553"/>
      <c r="E5425" s="553"/>
      <c r="F5425" s="553"/>
      <c r="G5425" s="553"/>
      <c r="H5425" s="553"/>
      <c r="I5425" s="553"/>
      <c r="J5425" s="553"/>
      <c r="K5425" s="553"/>
      <c r="L5425" s="553"/>
      <c r="M5425" s="553"/>
      <c r="N5425" s="553"/>
      <c r="O5425" s="553"/>
      <c r="P5425" s="553"/>
      <c r="Q5425" s="553"/>
    </row>
    <row r="5426" spans="1:17" x14ac:dyDescent="0.15">
      <c r="A5426" s="553" t="s">
        <v>749</v>
      </c>
      <c r="B5426" s="553"/>
      <c r="C5426" s="553"/>
      <c r="D5426" s="553"/>
      <c r="E5426" s="553"/>
      <c r="F5426" s="553"/>
      <c r="G5426" s="553"/>
      <c r="H5426" s="553"/>
      <c r="I5426" s="553"/>
      <c r="J5426" s="553"/>
      <c r="K5426" s="553"/>
      <c r="L5426" s="553"/>
      <c r="M5426" s="553"/>
      <c r="N5426" s="553"/>
      <c r="O5426" s="553"/>
      <c r="P5426" s="553"/>
      <c r="Q5426" s="553"/>
    </row>
    <row r="5427" spans="1:17" s="91" customFormat="1" ht="97.5" customHeight="1" x14ac:dyDescent="0.25">
      <c r="A5427" s="184" t="s">
        <v>152</v>
      </c>
      <c r="B5427" s="185" t="s">
        <v>56</v>
      </c>
      <c r="C5427" s="184" t="s">
        <v>124</v>
      </c>
      <c r="D5427" s="184" t="s">
        <v>700</v>
      </c>
      <c r="E5427" s="184" t="s">
        <v>701</v>
      </c>
      <c r="F5427" s="559" t="s">
        <v>121</v>
      </c>
      <c r="G5427" s="560"/>
      <c r="H5427" s="185" t="s">
        <v>216</v>
      </c>
      <c r="I5427" s="93" t="s">
        <v>852</v>
      </c>
      <c r="J5427" s="93" t="s">
        <v>1409</v>
      </c>
      <c r="K5427" s="559" t="s">
        <v>1408</v>
      </c>
      <c r="L5427" s="561"/>
      <c r="M5427" s="561"/>
      <c r="N5427" s="560"/>
      <c r="O5427" s="93" t="s">
        <v>845</v>
      </c>
      <c r="P5427" s="93" t="s">
        <v>846</v>
      </c>
      <c r="Q5427" s="93" t="s">
        <v>26</v>
      </c>
    </row>
    <row r="5428" spans="1:17" x14ac:dyDescent="0.15">
      <c r="A5428" s="507" t="s">
        <v>170</v>
      </c>
      <c r="B5428" s="154" t="s">
        <v>18</v>
      </c>
      <c r="C5428" s="149">
        <v>66486</v>
      </c>
      <c r="D5428" s="157">
        <v>67036</v>
      </c>
      <c r="E5428" s="157">
        <v>67234</v>
      </c>
      <c r="F5428" s="542" t="s">
        <v>705</v>
      </c>
      <c r="G5428" s="551"/>
      <c r="H5428" s="96">
        <v>2115</v>
      </c>
      <c r="I5428" s="154"/>
      <c r="J5428" s="154"/>
      <c r="K5428" s="556"/>
      <c r="L5428" s="558"/>
      <c r="M5428" s="558"/>
      <c r="N5428" s="557"/>
      <c r="O5428" s="154"/>
      <c r="P5428" s="153" t="s">
        <v>27</v>
      </c>
      <c r="Q5428" s="99"/>
    </row>
    <row r="5429" spans="1:17" x14ac:dyDescent="0.15">
      <c r="A5429" s="514"/>
      <c r="B5429" s="154" t="s">
        <v>54</v>
      </c>
      <c r="C5429" s="149">
        <v>66486</v>
      </c>
      <c r="D5429" s="157">
        <v>67036</v>
      </c>
      <c r="E5429" s="157">
        <v>67234</v>
      </c>
      <c r="F5429" s="542" t="s">
        <v>705</v>
      </c>
      <c r="G5429" s="551"/>
      <c r="H5429" s="96">
        <v>2115</v>
      </c>
      <c r="I5429" s="154"/>
      <c r="J5429" s="154"/>
      <c r="K5429" s="556"/>
      <c r="L5429" s="558"/>
      <c r="M5429" s="558"/>
      <c r="N5429" s="557"/>
      <c r="O5429" s="154"/>
      <c r="P5429" s="499" t="s">
        <v>27</v>
      </c>
      <c r="Q5429" s="99"/>
    </row>
    <row r="5430" spans="1:17" x14ac:dyDescent="0.15">
      <c r="A5430" s="514"/>
      <c r="B5430" s="154" t="s">
        <v>9</v>
      </c>
      <c r="C5430" s="149">
        <v>66486</v>
      </c>
      <c r="D5430" s="157">
        <v>67036</v>
      </c>
      <c r="E5430" s="157">
        <v>67234</v>
      </c>
      <c r="F5430" s="542" t="s">
        <v>705</v>
      </c>
      <c r="G5430" s="551"/>
      <c r="H5430" s="96">
        <v>2115</v>
      </c>
      <c r="I5430" s="154"/>
      <c r="J5430" s="154"/>
      <c r="K5430" s="556"/>
      <c r="L5430" s="558"/>
      <c r="M5430" s="558"/>
      <c r="N5430" s="557"/>
      <c r="O5430" s="154"/>
      <c r="P5430" s="554"/>
      <c r="Q5430" s="99"/>
    </row>
    <row r="5431" spans="1:17" x14ac:dyDescent="0.15">
      <c r="A5431" s="158" t="s">
        <v>171</v>
      </c>
      <c r="B5431" s="154" t="s">
        <v>18</v>
      </c>
      <c r="C5431" s="149">
        <v>66486</v>
      </c>
      <c r="D5431" s="157">
        <v>67036</v>
      </c>
      <c r="E5431" s="157">
        <v>67234</v>
      </c>
      <c r="F5431" s="542" t="s">
        <v>705</v>
      </c>
      <c r="G5431" s="551"/>
      <c r="H5431" s="96">
        <v>2115</v>
      </c>
      <c r="I5431" s="154"/>
      <c r="J5431" s="154"/>
      <c r="K5431" s="556"/>
      <c r="L5431" s="558"/>
      <c r="M5431" s="558"/>
      <c r="N5431" s="557"/>
      <c r="O5431" s="154"/>
      <c r="P5431" s="153" t="s">
        <v>27</v>
      </c>
      <c r="Q5431" s="99"/>
    </row>
    <row r="5432" spans="1:17" x14ac:dyDescent="0.15">
      <c r="A5432" s="477" t="s">
        <v>94</v>
      </c>
      <c r="B5432" s="516"/>
      <c r="C5432" s="516"/>
      <c r="D5432" s="516"/>
      <c r="E5432" s="516"/>
      <c r="F5432" s="516"/>
      <c r="G5432" s="516"/>
      <c r="H5432" s="516"/>
      <c r="I5432" s="516"/>
      <c r="J5432" s="516"/>
      <c r="K5432" s="516"/>
      <c r="L5432" s="516"/>
      <c r="M5432" s="516"/>
      <c r="N5432" s="516"/>
      <c r="O5432" s="516"/>
      <c r="P5432" s="516"/>
      <c r="Q5432" s="517"/>
    </row>
    <row r="5433" spans="1:17" x14ac:dyDescent="0.15">
      <c r="A5433" s="479" t="s">
        <v>316</v>
      </c>
      <c r="B5433" s="518"/>
      <c r="C5433" s="518"/>
      <c r="D5433" s="518"/>
      <c r="E5433" s="518"/>
      <c r="F5433" s="518"/>
      <c r="G5433" s="518"/>
      <c r="H5433" s="518"/>
      <c r="I5433" s="518"/>
      <c r="J5433" s="518"/>
      <c r="K5433" s="518"/>
      <c r="L5433" s="518"/>
      <c r="M5433" s="518"/>
      <c r="N5433" s="518"/>
      <c r="O5433" s="518"/>
      <c r="P5433" s="518"/>
      <c r="Q5433" s="519"/>
    </row>
    <row r="5434" spans="1:17" x14ac:dyDescent="0.15">
      <c r="A5434" s="479" t="s">
        <v>111</v>
      </c>
      <c r="B5434" s="518"/>
      <c r="C5434" s="518"/>
      <c r="D5434" s="518"/>
      <c r="E5434" s="518"/>
      <c r="F5434" s="518"/>
      <c r="G5434" s="518"/>
      <c r="H5434" s="518"/>
      <c r="I5434" s="518"/>
      <c r="J5434" s="518"/>
      <c r="K5434" s="518"/>
      <c r="L5434" s="518"/>
      <c r="M5434" s="518"/>
      <c r="N5434" s="518"/>
      <c r="O5434" s="518"/>
      <c r="P5434" s="518"/>
      <c r="Q5434" s="519"/>
    </row>
    <row r="5435" spans="1:17" x14ac:dyDescent="0.15">
      <c r="A5435" s="461" t="s">
        <v>112</v>
      </c>
      <c r="B5435" s="523"/>
      <c r="C5435" s="523"/>
      <c r="D5435" s="523"/>
      <c r="E5435" s="523"/>
      <c r="F5435" s="523"/>
      <c r="G5435" s="523"/>
      <c r="H5435" s="523"/>
      <c r="I5435" s="523"/>
      <c r="J5435" s="523"/>
      <c r="K5435" s="523"/>
      <c r="L5435" s="523"/>
      <c r="M5435" s="523"/>
      <c r="N5435" s="523"/>
      <c r="O5435" s="523"/>
      <c r="P5435" s="523"/>
      <c r="Q5435" s="524"/>
    </row>
    <row r="5436" spans="1:17" x14ac:dyDescent="0.15">
      <c r="A5436" s="140" t="s">
        <v>418</v>
      </c>
      <c r="B5436" s="90"/>
      <c r="C5436" s="140">
        <f>C5424+1</f>
        <v>806</v>
      </c>
      <c r="N5436" s="90"/>
      <c r="O5436" s="90"/>
      <c r="P5436" s="90"/>
      <c r="Q5436" s="90"/>
    </row>
    <row r="5437" spans="1:17" x14ac:dyDescent="0.15">
      <c r="A5437" s="553" t="s">
        <v>1237</v>
      </c>
      <c r="B5437" s="553"/>
      <c r="C5437" s="553"/>
      <c r="D5437" s="553"/>
      <c r="E5437" s="553"/>
      <c r="F5437" s="553"/>
      <c r="G5437" s="553"/>
      <c r="H5437" s="553"/>
      <c r="I5437" s="553"/>
      <c r="J5437" s="553"/>
      <c r="K5437" s="553"/>
      <c r="L5437" s="553"/>
      <c r="M5437" s="553"/>
      <c r="N5437" s="553"/>
      <c r="O5437" s="553"/>
      <c r="P5437" s="553"/>
      <c r="Q5437" s="553"/>
    </row>
    <row r="5438" spans="1:17" x14ac:dyDescent="0.15">
      <c r="A5438" s="553" t="s">
        <v>749</v>
      </c>
      <c r="B5438" s="553"/>
      <c r="C5438" s="553"/>
      <c r="D5438" s="553"/>
      <c r="E5438" s="553"/>
      <c r="F5438" s="553"/>
      <c r="G5438" s="553"/>
      <c r="H5438" s="553"/>
      <c r="I5438" s="553"/>
      <c r="J5438" s="553"/>
      <c r="K5438" s="553"/>
      <c r="L5438" s="553"/>
      <c r="M5438" s="553"/>
      <c r="N5438" s="553"/>
      <c r="O5438" s="553"/>
      <c r="P5438" s="553"/>
      <c r="Q5438" s="553"/>
    </row>
    <row r="5439" spans="1:17" s="91" customFormat="1" ht="97.5" customHeight="1" x14ac:dyDescent="0.25">
      <c r="A5439" s="184" t="s">
        <v>152</v>
      </c>
      <c r="B5439" s="185" t="s">
        <v>56</v>
      </c>
      <c r="C5439" s="184" t="s">
        <v>124</v>
      </c>
      <c r="D5439" s="184" t="s">
        <v>700</v>
      </c>
      <c r="E5439" s="184" t="s">
        <v>701</v>
      </c>
      <c r="F5439" s="559" t="s">
        <v>324</v>
      </c>
      <c r="G5439" s="560"/>
      <c r="H5439" s="185" t="s">
        <v>702</v>
      </c>
      <c r="I5439" s="93" t="s">
        <v>966</v>
      </c>
      <c r="J5439" s="93" t="s">
        <v>1409</v>
      </c>
      <c r="K5439" s="559" t="s">
        <v>1408</v>
      </c>
      <c r="L5439" s="561"/>
      <c r="M5439" s="561"/>
      <c r="N5439" s="560"/>
      <c r="O5439" s="93" t="s">
        <v>968</v>
      </c>
      <c r="P5439" s="93" t="s">
        <v>1239</v>
      </c>
      <c r="Q5439" s="93" t="s">
        <v>26</v>
      </c>
    </row>
    <row r="5440" spans="1:17" ht="9" customHeight="1" x14ac:dyDescent="0.15">
      <c r="A5440" s="507" t="s">
        <v>170</v>
      </c>
      <c r="B5440" s="154" t="s">
        <v>18</v>
      </c>
      <c r="C5440" s="149">
        <v>66486</v>
      </c>
      <c r="D5440" s="157">
        <v>67036</v>
      </c>
      <c r="E5440" s="157">
        <v>67234</v>
      </c>
      <c r="F5440" s="542" t="s">
        <v>704</v>
      </c>
      <c r="G5440" s="551"/>
      <c r="H5440" s="96">
        <v>2170</v>
      </c>
      <c r="I5440" s="154"/>
      <c r="J5440" s="154"/>
      <c r="K5440" s="556"/>
      <c r="L5440" s="558"/>
      <c r="M5440" s="558"/>
      <c r="N5440" s="557"/>
      <c r="O5440" s="154"/>
      <c r="P5440" s="153" t="s">
        <v>27</v>
      </c>
      <c r="Q5440" s="99"/>
    </row>
    <row r="5441" spans="1:17" ht="9" customHeight="1" x14ac:dyDescent="0.15">
      <c r="A5441" s="514"/>
      <c r="B5441" s="154" t="s">
        <v>54</v>
      </c>
      <c r="C5441" s="149">
        <v>66486</v>
      </c>
      <c r="D5441" s="157">
        <v>67036</v>
      </c>
      <c r="E5441" s="157">
        <v>67234</v>
      </c>
      <c r="F5441" s="542" t="s">
        <v>704</v>
      </c>
      <c r="G5441" s="551"/>
      <c r="H5441" s="96">
        <v>2170</v>
      </c>
      <c r="I5441" s="154"/>
      <c r="J5441" s="154"/>
      <c r="K5441" s="556"/>
      <c r="L5441" s="558"/>
      <c r="M5441" s="558"/>
      <c r="N5441" s="557"/>
      <c r="O5441" s="154"/>
      <c r="P5441" s="499" t="s">
        <v>27</v>
      </c>
      <c r="Q5441" s="99"/>
    </row>
    <row r="5442" spans="1:17" ht="9" customHeight="1" x14ac:dyDescent="0.15">
      <c r="A5442" s="514"/>
      <c r="B5442" s="153" t="s">
        <v>9</v>
      </c>
      <c r="C5442" s="149">
        <v>66486</v>
      </c>
      <c r="D5442" s="157">
        <v>67036</v>
      </c>
      <c r="E5442" s="157">
        <v>67234</v>
      </c>
      <c r="F5442" s="542" t="s">
        <v>704</v>
      </c>
      <c r="G5442" s="551"/>
      <c r="H5442" s="96">
        <v>2170</v>
      </c>
      <c r="I5442" s="154"/>
      <c r="J5442" s="154"/>
      <c r="K5442" s="556"/>
      <c r="L5442" s="565"/>
      <c r="M5442" s="565"/>
      <c r="N5442" s="562"/>
      <c r="O5442" s="154"/>
      <c r="P5442" s="554"/>
      <c r="Q5442" s="99"/>
    </row>
    <row r="5443" spans="1:17" ht="9" customHeight="1" x14ac:dyDescent="0.15">
      <c r="A5443" s="158" t="s">
        <v>171</v>
      </c>
      <c r="B5443" s="154" t="s">
        <v>18</v>
      </c>
      <c r="C5443" s="149">
        <v>66486</v>
      </c>
      <c r="D5443" s="157">
        <v>67036</v>
      </c>
      <c r="E5443" s="157">
        <v>67234</v>
      </c>
      <c r="F5443" s="542" t="s">
        <v>704</v>
      </c>
      <c r="G5443" s="551"/>
      <c r="H5443" s="96">
        <v>2170</v>
      </c>
      <c r="I5443" s="154"/>
      <c r="J5443" s="154"/>
      <c r="K5443" s="556"/>
      <c r="L5443" s="558"/>
      <c r="M5443" s="558"/>
      <c r="N5443" s="557"/>
      <c r="O5443" s="154"/>
      <c r="P5443" s="153" t="s">
        <v>27</v>
      </c>
      <c r="Q5443" s="99"/>
    </row>
    <row r="5444" spans="1:17" x14ac:dyDescent="0.15">
      <c r="A5444" s="477" t="s">
        <v>94</v>
      </c>
      <c r="B5444" s="516"/>
      <c r="C5444" s="516"/>
      <c r="D5444" s="516"/>
      <c r="E5444" s="516"/>
      <c r="F5444" s="516"/>
      <c r="G5444" s="516"/>
      <c r="H5444" s="516"/>
      <c r="I5444" s="516"/>
      <c r="J5444" s="516"/>
      <c r="K5444" s="516"/>
      <c r="L5444" s="516"/>
      <c r="M5444" s="516"/>
      <c r="N5444" s="516"/>
      <c r="O5444" s="516"/>
      <c r="P5444" s="516"/>
      <c r="Q5444" s="517"/>
    </row>
    <row r="5445" spans="1:17" x14ac:dyDescent="0.15">
      <c r="A5445" s="479" t="s">
        <v>316</v>
      </c>
      <c r="B5445" s="518"/>
      <c r="C5445" s="518"/>
      <c r="D5445" s="518"/>
      <c r="E5445" s="518"/>
      <c r="F5445" s="518"/>
      <c r="G5445" s="518"/>
      <c r="H5445" s="518"/>
      <c r="I5445" s="518"/>
      <c r="J5445" s="518"/>
      <c r="K5445" s="518"/>
      <c r="L5445" s="518"/>
      <c r="M5445" s="518"/>
      <c r="N5445" s="518"/>
      <c r="O5445" s="518"/>
      <c r="P5445" s="518"/>
      <c r="Q5445" s="519"/>
    </row>
    <row r="5446" spans="1:17" x14ac:dyDescent="0.15">
      <c r="A5446" s="479" t="s">
        <v>111</v>
      </c>
      <c r="B5446" s="518"/>
      <c r="C5446" s="518"/>
      <c r="D5446" s="518"/>
      <c r="E5446" s="518"/>
      <c r="F5446" s="518"/>
      <c r="G5446" s="518"/>
      <c r="H5446" s="518"/>
      <c r="I5446" s="518"/>
      <c r="J5446" s="518"/>
      <c r="K5446" s="518"/>
      <c r="L5446" s="518"/>
      <c r="M5446" s="518"/>
      <c r="N5446" s="518"/>
      <c r="O5446" s="518"/>
      <c r="P5446" s="518"/>
      <c r="Q5446" s="519"/>
    </row>
    <row r="5447" spans="1:17" x14ac:dyDescent="0.15">
      <c r="A5447" s="461" t="s">
        <v>112</v>
      </c>
      <c r="B5447" s="523"/>
      <c r="C5447" s="523"/>
      <c r="D5447" s="523"/>
      <c r="E5447" s="523"/>
      <c r="F5447" s="523"/>
      <c r="G5447" s="523"/>
      <c r="H5447" s="523"/>
      <c r="I5447" s="523"/>
      <c r="J5447" s="523"/>
      <c r="K5447" s="523"/>
      <c r="L5447" s="523"/>
      <c r="M5447" s="523"/>
      <c r="N5447" s="523"/>
      <c r="O5447" s="523"/>
      <c r="P5447" s="523"/>
      <c r="Q5447" s="524"/>
    </row>
    <row r="5448" spans="1:17" x14ac:dyDescent="0.15">
      <c r="A5448" s="140" t="s">
        <v>418</v>
      </c>
      <c r="B5448" s="90"/>
      <c r="C5448" s="140">
        <f>C5436+1</f>
        <v>807</v>
      </c>
      <c r="N5448" s="90"/>
      <c r="O5448" s="90"/>
      <c r="P5448" s="90"/>
      <c r="Q5448" s="90"/>
    </row>
    <row r="5449" spans="1:17" x14ac:dyDescent="0.15">
      <c r="A5449" s="553" t="s">
        <v>1238</v>
      </c>
      <c r="B5449" s="553"/>
      <c r="C5449" s="553"/>
      <c r="D5449" s="553"/>
      <c r="E5449" s="553"/>
      <c r="F5449" s="553"/>
      <c r="G5449" s="553"/>
      <c r="H5449" s="553"/>
      <c r="I5449" s="553"/>
      <c r="J5449" s="553"/>
      <c r="K5449" s="553"/>
      <c r="L5449" s="553"/>
      <c r="M5449" s="553"/>
      <c r="N5449" s="553"/>
      <c r="O5449" s="553"/>
      <c r="P5449" s="553"/>
      <c r="Q5449" s="553"/>
    </row>
    <row r="5450" spans="1:17" x14ac:dyDescent="0.15">
      <c r="A5450" s="553" t="s">
        <v>749</v>
      </c>
      <c r="B5450" s="553"/>
      <c r="C5450" s="553"/>
      <c r="D5450" s="553"/>
      <c r="E5450" s="553"/>
      <c r="F5450" s="553"/>
      <c r="G5450" s="553"/>
      <c r="H5450" s="553"/>
      <c r="I5450" s="553"/>
      <c r="J5450" s="553"/>
      <c r="K5450" s="553"/>
      <c r="L5450" s="553"/>
      <c r="M5450" s="553"/>
      <c r="N5450" s="553"/>
      <c r="O5450" s="553"/>
      <c r="P5450" s="553"/>
      <c r="Q5450" s="553"/>
    </row>
    <row r="5451" spans="1:17" s="91" customFormat="1" ht="97.5" customHeight="1" x14ac:dyDescent="0.25">
      <c r="A5451" s="186" t="s">
        <v>152</v>
      </c>
      <c r="B5451" s="187" t="s">
        <v>56</v>
      </c>
      <c r="C5451" s="186" t="s">
        <v>124</v>
      </c>
      <c r="D5451" s="186" t="s">
        <v>700</v>
      </c>
      <c r="E5451" s="186" t="s">
        <v>701</v>
      </c>
      <c r="F5451" s="559" t="s">
        <v>325</v>
      </c>
      <c r="G5451" s="560"/>
      <c r="H5451" s="187" t="s">
        <v>703</v>
      </c>
      <c r="I5451" s="93" t="s">
        <v>967</v>
      </c>
      <c r="J5451" s="93" t="s">
        <v>1409</v>
      </c>
      <c r="K5451" s="559" t="s">
        <v>1408</v>
      </c>
      <c r="L5451" s="561"/>
      <c r="M5451" s="561"/>
      <c r="N5451" s="560"/>
      <c r="O5451" s="93" t="s">
        <v>969</v>
      </c>
      <c r="P5451" s="93" t="s">
        <v>1240</v>
      </c>
      <c r="Q5451" s="93" t="s">
        <v>26</v>
      </c>
    </row>
    <row r="5452" spans="1:17" ht="9" customHeight="1" x14ac:dyDescent="0.15">
      <c r="A5452" s="507" t="s">
        <v>170</v>
      </c>
      <c r="B5452" s="154" t="s">
        <v>18</v>
      </c>
      <c r="C5452" s="149">
        <v>66486</v>
      </c>
      <c r="D5452" s="157">
        <v>67036</v>
      </c>
      <c r="E5452" s="157">
        <v>67234</v>
      </c>
      <c r="F5452" s="542" t="s">
        <v>704</v>
      </c>
      <c r="G5452" s="551"/>
      <c r="H5452" s="96">
        <v>2189.8000000000002</v>
      </c>
      <c r="I5452" s="154"/>
      <c r="J5452" s="154"/>
      <c r="K5452" s="556"/>
      <c r="L5452" s="558"/>
      <c r="M5452" s="558"/>
      <c r="N5452" s="557"/>
      <c r="O5452" s="154"/>
      <c r="P5452" s="153" t="s">
        <v>27</v>
      </c>
      <c r="Q5452" s="99"/>
    </row>
    <row r="5453" spans="1:17" ht="9" customHeight="1" x14ac:dyDescent="0.15">
      <c r="A5453" s="514"/>
      <c r="B5453" s="154" t="s">
        <v>54</v>
      </c>
      <c r="C5453" s="149">
        <v>66486</v>
      </c>
      <c r="D5453" s="157">
        <v>67036</v>
      </c>
      <c r="E5453" s="157">
        <v>67234</v>
      </c>
      <c r="F5453" s="542" t="s">
        <v>704</v>
      </c>
      <c r="G5453" s="551"/>
      <c r="H5453" s="96">
        <v>2189.8000000000002</v>
      </c>
      <c r="I5453" s="154"/>
      <c r="J5453" s="154"/>
      <c r="K5453" s="556"/>
      <c r="L5453" s="558"/>
      <c r="M5453" s="558"/>
      <c r="N5453" s="557"/>
      <c r="O5453" s="154"/>
      <c r="P5453" s="499" t="s">
        <v>27</v>
      </c>
      <c r="Q5453" s="99"/>
    </row>
    <row r="5454" spans="1:17" ht="9" customHeight="1" x14ac:dyDescent="0.15">
      <c r="A5454" s="514"/>
      <c r="B5454" s="154" t="s">
        <v>9</v>
      </c>
      <c r="C5454" s="149">
        <v>66486</v>
      </c>
      <c r="D5454" s="157">
        <v>67036</v>
      </c>
      <c r="E5454" s="157">
        <v>67234</v>
      </c>
      <c r="F5454" s="542" t="s">
        <v>704</v>
      </c>
      <c r="G5454" s="551"/>
      <c r="H5454" s="96">
        <v>2189.8000000000002</v>
      </c>
      <c r="I5454" s="154"/>
      <c r="J5454" s="154"/>
      <c r="K5454" s="556"/>
      <c r="L5454" s="558"/>
      <c r="M5454" s="558"/>
      <c r="N5454" s="557"/>
      <c r="O5454" s="154"/>
      <c r="P5454" s="554"/>
      <c r="Q5454" s="99"/>
    </row>
    <row r="5455" spans="1:17" ht="9" customHeight="1" x14ac:dyDescent="0.15">
      <c r="A5455" s="158" t="s">
        <v>171</v>
      </c>
      <c r="B5455" s="154" t="s">
        <v>18</v>
      </c>
      <c r="C5455" s="149">
        <v>66486</v>
      </c>
      <c r="D5455" s="157">
        <v>67036</v>
      </c>
      <c r="E5455" s="157">
        <v>67234</v>
      </c>
      <c r="F5455" s="542" t="s">
        <v>704</v>
      </c>
      <c r="G5455" s="551"/>
      <c r="H5455" s="96">
        <v>2189.8000000000002</v>
      </c>
      <c r="I5455" s="154"/>
      <c r="J5455" s="154"/>
      <c r="K5455" s="556"/>
      <c r="L5455" s="558"/>
      <c r="M5455" s="558"/>
      <c r="N5455" s="557"/>
      <c r="O5455" s="154"/>
      <c r="P5455" s="153" t="s">
        <v>27</v>
      </c>
      <c r="Q5455" s="99"/>
    </row>
    <row r="5456" spans="1:17" x14ac:dyDescent="0.15">
      <c r="A5456" s="477" t="s">
        <v>94</v>
      </c>
      <c r="B5456" s="516"/>
      <c r="C5456" s="516"/>
      <c r="D5456" s="516"/>
      <c r="E5456" s="516"/>
      <c r="F5456" s="516"/>
      <c r="G5456" s="516"/>
      <c r="H5456" s="516"/>
      <c r="I5456" s="516"/>
      <c r="J5456" s="516"/>
      <c r="K5456" s="516"/>
      <c r="L5456" s="516"/>
      <c r="M5456" s="516"/>
      <c r="N5456" s="516"/>
      <c r="O5456" s="516"/>
      <c r="P5456" s="516"/>
      <c r="Q5456" s="517"/>
    </row>
    <row r="5457" spans="1:17" x14ac:dyDescent="0.15">
      <c r="A5457" s="479" t="s">
        <v>316</v>
      </c>
      <c r="B5457" s="518"/>
      <c r="C5457" s="518"/>
      <c r="D5457" s="518"/>
      <c r="E5457" s="518"/>
      <c r="F5457" s="518"/>
      <c r="G5457" s="518"/>
      <c r="H5457" s="518"/>
      <c r="I5457" s="518"/>
      <c r="J5457" s="518"/>
      <c r="K5457" s="518"/>
      <c r="L5457" s="518"/>
      <c r="M5457" s="518"/>
      <c r="N5457" s="518"/>
      <c r="O5457" s="518"/>
      <c r="P5457" s="518"/>
      <c r="Q5457" s="519"/>
    </row>
    <row r="5458" spans="1:17" x14ac:dyDescent="0.15">
      <c r="A5458" s="479" t="s">
        <v>111</v>
      </c>
      <c r="B5458" s="518"/>
      <c r="C5458" s="518"/>
      <c r="D5458" s="518"/>
      <c r="E5458" s="518"/>
      <c r="F5458" s="518"/>
      <c r="G5458" s="518"/>
      <c r="H5458" s="518"/>
      <c r="I5458" s="518"/>
      <c r="J5458" s="518"/>
      <c r="K5458" s="518"/>
      <c r="L5458" s="518"/>
      <c r="M5458" s="518"/>
      <c r="N5458" s="518"/>
      <c r="O5458" s="518"/>
      <c r="P5458" s="518"/>
      <c r="Q5458" s="519"/>
    </row>
    <row r="5459" spans="1:17" x14ac:dyDescent="0.15">
      <c r="A5459" s="461" t="s">
        <v>112</v>
      </c>
      <c r="B5459" s="523"/>
      <c r="C5459" s="523"/>
      <c r="D5459" s="523"/>
      <c r="E5459" s="523"/>
      <c r="F5459" s="523"/>
      <c r="G5459" s="523"/>
      <c r="H5459" s="523"/>
      <c r="I5459" s="523"/>
      <c r="J5459" s="523"/>
      <c r="K5459" s="523"/>
      <c r="L5459" s="523"/>
      <c r="M5459" s="523"/>
      <c r="N5459" s="523"/>
      <c r="O5459" s="523"/>
      <c r="P5459" s="523"/>
      <c r="Q5459" s="524"/>
    </row>
  </sheetData>
  <autoFilter ref="R2:R5459"/>
  <mergeCells count="11115">
    <mergeCell ref="K5442:N5442"/>
    <mergeCell ref="F5443:G5443"/>
    <mergeCell ref="K5443:N5443"/>
    <mergeCell ref="A5438:Q5438"/>
    <mergeCell ref="F5439:G5439"/>
    <mergeCell ref="K5439:N5439"/>
    <mergeCell ref="A5440:A5442"/>
    <mergeCell ref="F5440:G5440"/>
    <mergeCell ref="K5440:N5440"/>
    <mergeCell ref="F5441:G5441"/>
    <mergeCell ref="K5441:N5441"/>
    <mergeCell ref="P5441:P5442"/>
    <mergeCell ref="F5442:G5442"/>
    <mergeCell ref="A5432:Q5432"/>
    <mergeCell ref="A5433:Q5433"/>
    <mergeCell ref="A5434:Q5434"/>
    <mergeCell ref="A5435:Q5435"/>
    <mergeCell ref="A5437:Q5437"/>
    <mergeCell ref="P5429:P5430"/>
    <mergeCell ref="F5430:G5430"/>
    <mergeCell ref="K5430:N5430"/>
    <mergeCell ref="F5431:G5431"/>
    <mergeCell ref="K5431:N5431"/>
    <mergeCell ref="A5456:Q5456"/>
    <mergeCell ref="A5457:Q5457"/>
    <mergeCell ref="A5458:Q5458"/>
    <mergeCell ref="A5459:Q5459"/>
    <mergeCell ref="P5453:P5454"/>
    <mergeCell ref="F5454:G5454"/>
    <mergeCell ref="K5454:N5454"/>
    <mergeCell ref="F5455:G5455"/>
    <mergeCell ref="K5455:N5455"/>
    <mergeCell ref="A5447:Q5447"/>
    <mergeCell ref="A5449:Q5449"/>
    <mergeCell ref="A5450:Q5450"/>
    <mergeCell ref="F5451:G5451"/>
    <mergeCell ref="K5451:N5451"/>
    <mergeCell ref="A5452:A5454"/>
    <mergeCell ref="F5452:G5452"/>
    <mergeCell ref="K5452:N5452"/>
    <mergeCell ref="F5453:G5453"/>
    <mergeCell ref="K5453:N5453"/>
    <mergeCell ref="A5444:Q5444"/>
    <mergeCell ref="A5445:Q5445"/>
    <mergeCell ref="A5446:Q5446"/>
    <mergeCell ref="A5408:Q5408"/>
    <mergeCell ref="A5409:Q5409"/>
    <mergeCell ref="A5410:Q5410"/>
    <mergeCell ref="A5411:Q5411"/>
    <mergeCell ref="A5413:Q5413"/>
    <mergeCell ref="P5405:P5406"/>
    <mergeCell ref="F5406:G5406"/>
    <mergeCell ref="K5406:N5406"/>
    <mergeCell ref="F5407:G5407"/>
    <mergeCell ref="K5407:N5407"/>
    <mergeCell ref="A5399:Q5399"/>
    <mergeCell ref="A5401:Q5401"/>
    <mergeCell ref="A5402:Q5402"/>
    <mergeCell ref="F5403:G5403"/>
    <mergeCell ref="K5403:N5403"/>
    <mergeCell ref="A5404:A5406"/>
    <mergeCell ref="F5404:G5404"/>
    <mergeCell ref="K5404:N5404"/>
    <mergeCell ref="F5405:G5405"/>
    <mergeCell ref="K5405:N5405"/>
    <mergeCell ref="A5396:Q5396"/>
    <mergeCell ref="A5397:Q5397"/>
    <mergeCell ref="A5398:Q5398"/>
    <mergeCell ref="A5423:Q5423"/>
    <mergeCell ref="A5425:Q5425"/>
    <mergeCell ref="A5426:Q5426"/>
    <mergeCell ref="F5427:G5427"/>
    <mergeCell ref="K5427:N5427"/>
    <mergeCell ref="A5428:A5430"/>
    <mergeCell ref="F5428:G5428"/>
    <mergeCell ref="K5428:N5428"/>
    <mergeCell ref="F5429:G5429"/>
    <mergeCell ref="K5429:N5429"/>
    <mergeCell ref="A5420:Q5420"/>
    <mergeCell ref="A5421:Q5421"/>
    <mergeCell ref="A5422:Q5422"/>
    <mergeCell ref="K5418:N5418"/>
    <mergeCell ref="F5419:G5419"/>
    <mergeCell ref="K5419:N5419"/>
    <mergeCell ref="A5414:Q5414"/>
    <mergeCell ref="F5415:G5415"/>
    <mergeCell ref="K5415:N5415"/>
    <mergeCell ref="A5416:A5418"/>
    <mergeCell ref="F5416:G5416"/>
    <mergeCell ref="K5416:N5416"/>
    <mergeCell ref="F5417:G5417"/>
    <mergeCell ref="K5417:N5417"/>
    <mergeCell ref="P5417:P5418"/>
    <mergeCell ref="F5418:G5418"/>
    <mergeCell ref="K5381:N5381"/>
    <mergeCell ref="A5382:A5383"/>
    <mergeCell ref="B5382:B5383"/>
    <mergeCell ref="F5382:G5382"/>
    <mergeCell ref="K5382:N5382"/>
    <mergeCell ref="P5382:P5383"/>
    <mergeCell ref="F5383:G5383"/>
    <mergeCell ref="K5383:N5383"/>
    <mergeCell ref="B5378:B5379"/>
    <mergeCell ref="F5378:G5378"/>
    <mergeCell ref="K5378:N5378"/>
    <mergeCell ref="P5378:P5381"/>
    <mergeCell ref="F5379:G5379"/>
    <mergeCell ref="K5379:N5379"/>
    <mergeCell ref="B5380:B5381"/>
    <mergeCell ref="F5380:G5380"/>
    <mergeCell ref="K5380:N5380"/>
    <mergeCell ref="F5381:G5381"/>
    <mergeCell ref="A5374:Q5374"/>
    <mergeCell ref="F5375:G5375"/>
    <mergeCell ref="K5375:N5375"/>
    <mergeCell ref="A5376:A5381"/>
    <mergeCell ref="B5376:B5377"/>
    <mergeCell ref="F5376:G5376"/>
    <mergeCell ref="K5376:N5376"/>
    <mergeCell ref="P5376:P5377"/>
    <mergeCell ref="F5377:G5377"/>
    <mergeCell ref="K5377:N5377"/>
    <mergeCell ref="K5394:N5394"/>
    <mergeCell ref="F5395:G5395"/>
    <mergeCell ref="K5395:N5395"/>
    <mergeCell ref="A5390:Q5390"/>
    <mergeCell ref="F5391:G5391"/>
    <mergeCell ref="K5391:N5391"/>
    <mergeCell ref="A5392:A5394"/>
    <mergeCell ref="F5392:G5392"/>
    <mergeCell ref="K5392:N5392"/>
    <mergeCell ref="F5393:G5393"/>
    <mergeCell ref="K5393:N5393"/>
    <mergeCell ref="P5393:P5394"/>
    <mergeCell ref="F5394:G5394"/>
    <mergeCell ref="A5384:Q5384"/>
    <mergeCell ref="A5385:Q5385"/>
    <mergeCell ref="A5386:Q5386"/>
    <mergeCell ref="A5387:Q5387"/>
    <mergeCell ref="A5389:Q5389"/>
    <mergeCell ref="B5362:B5363"/>
    <mergeCell ref="F5362:G5362"/>
    <mergeCell ref="K5362:N5362"/>
    <mergeCell ref="P5362:P5365"/>
    <mergeCell ref="F5363:G5363"/>
    <mergeCell ref="K5363:N5363"/>
    <mergeCell ref="B5364:B5365"/>
    <mergeCell ref="F5364:G5364"/>
    <mergeCell ref="K5364:N5364"/>
    <mergeCell ref="F5365:G5365"/>
    <mergeCell ref="A5358:Q5358"/>
    <mergeCell ref="F5359:G5359"/>
    <mergeCell ref="K5359:N5359"/>
    <mergeCell ref="A5360:A5365"/>
    <mergeCell ref="B5360:B5361"/>
    <mergeCell ref="F5360:G5360"/>
    <mergeCell ref="K5360:N5360"/>
    <mergeCell ref="P5360:P5361"/>
    <mergeCell ref="F5361:G5361"/>
    <mergeCell ref="K5361:N5361"/>
    <mergeCell ref="A5352:Q5352"/>
    <mergeCell ref="A5353:Q5353"/>
    <mergeCell ref="A5354:Q5354"/>
    <mergeCell ref="A5355:Q5355"/>
    <mergeCell ref="A5357:Q5357"/>
    <mergeCell ref="A5368:Q5368"/>
    <mergeCell ref="A5369:Q5369"/>
    <mergeCell ref="A5370:Q5370"/>
    <mergeCell ref="A5371:Q5371"/>
    <mergeCell ref="A5373:Q5373"/>
    <mergeCell ref="K5365:N5365"/>
    <mergeCell ref="A5366:A5367"/>
    <mergeCell ref="B5366:B5367"/>
    <mergeCell ref="F5366:G5366"/>
    <mergeCell ref="K5366:N5366"/>
    <mergeCell ref="P5366:P5367"/>
    <mergeCell ref="F5367:G5367"/>
    <mergeCell ref="K5367:N5367"/>
    <mergeCell ref="A5337:Q5337"/>
    <mergeCell ref="A5338:Q5338"/>
    <mergeCell ref="A5339:Q5339"/>
    <mergeCell ref="A5341:Q5341"/>
    <mergeCell ref="A5342:Q5342"/>
    <mergeCell ref="F5343:G5343"/>
    <mergeCell ref="K5343:N5343"/>
    <mergeCell ref="A5336:Q5336"/>
    <mergeCell ref="A5350:A5351"/>
    <mergeCell ref="B5350:B5351"/>
    <mergeCell ref="F5350:G5350"/>
    <mergeCell ref="K5350:N5350"/>
    <mergeCell ref="P5350:P5351"/>
    <mergeCell ref="F5351:G5351"/>
    <mergeCell ref="K5351:N5351"/>
    <mergeCell ref="P5346:P5349"/>
    <mergeCell ref="F5347:G5347"/>
    <mergeCell ref="K5347:N5347"/>
    <mergeCell ref="B5348:B5349"/>
    <mergeCell ref="F5348:G5348"/>
    <mergeCell ref="K5348:N5348"/>
    <mergeCell ref="F5349:G5349"/>
    <mergeCell ref="K5349:N5349"/>
    <mergeCell ref="A5344:A5349"/>
    <mergeCell ref="B5344:B5345"/>
    <mergeCell ref="F5344:G5344"/>
    <mergeCell ref="K5344:N5344"/>
    <mergeCell ref="P5344:P5345"/>
    <mergeCell ref="F5345:G5345"/>
    <mergeCell ref="K5345:N5345"/>
    <mergeCell ref="B5346:B5347"/>
    <mergeCell ref="F5346:G5346"/>
    <mergeCell ref="K5346:N5346"/>
    <mergeCell ref="F5319:G5319"/>
    <mergeCell ref="K5319:N5319"/>
    <mergeCell ref="A5320:A5331"/>
    <mergeCell ref="B5320:B5323"/>
    <mergeCell ref="F5320:G5320"/>
    <mergeCell ref="K5320:N5320"/>
    <mergeCell ref="B5324:B5327"/>
    <mergeCell ref="F5324:G5324"/>
    <mergeCell ref="K5324:N5324"/>
    <mergeCell ref="B5328:B5331"/>
    <mergeCell ref="A5312:Q5312"/>
    <mergeCell ref="A5313:Q5313"/>
    <mergeCell ref="A5314:Q5314"/>
    <mergeCell ref="A5315:Q5315"/>
    <mergeCell ref="A5317:Q5317"/>
    <mergeCell ref="A5318:Q5318"/>
    <mergeCell ref="P5332:P5335"/>
    <mergeCell ref="F5333:G5333"/>
    <mergeCell ref="K5333:N5333"/>
    <mergeCell ref="F5334:G5334"/>
    <mergeCell ref="K5334:N5334"/>
    <mergeCell ref="F5335:G5335"/>
    <mergeCell ref="K5335:N5335"/>
    <mergeCell ref="K5329:N5329"/>
    <mergeCell ref="F5330:G5330"/>
    <mergeCell ref="K5330:N5330"/>
    <mergeCell ref="F5331:G5331"/>
    <mergeCell ref="K5331:N5331"/>
    <mergeCell ref="A5332:A5335"/>
    <mergeCell ref="B5332:B5335"/>
    <mergeCell ref="F5332:G5332"/>
    <mergeCell ref="K5332:N5332"/>
    <mergeCell ref="P5324:P5331"/>
    <mergeCell ref="F5325:G5325"/>
    <mergeCell ref="K5325:N5325"/>
    <mergeCell ref="F5326:G5326"/>
    <mergeCell ref="K5326:N5326"/>
    <mergeCell ref="F5327:G5327"/>
    <mergeCell ref="K5327:N5327"/>
    <mergeCell ref="F5328:G5328"/>
    <mergeCell ref="K5328:N5328"/>
    <mergeCell ref="F5329:G5329"/>
    <mergeCell ref="P5320:P5323"/>
    <mergeCell ref="F5321:G5321"/>
    <mergeCell ref="K5321:N5321"/>
    <mergeCell ref="F5322:G5322"/>
    <mergeCell ref="K5322:N5322"/>
    <mergeCell ref="F5323:G5323"/>
    <mergeCell ref="K5323:N5323"/>
    <mergeCell ref="A5293:Q5293"/>
    <mergeCell ref="A5294:Q5294"/>
    <mergeCell ref="A5295:Q5295"/>
    <mergeCell ref="A5297:Q5297"/>
    <mergeCell ref="A5298:Q5298"/>
    <mergeCell ref="A5289:A5291"/>
    <mergeCell ref="B5289:B5291"/>
    <mergeCell ref="F5289:G5289"/>
    <mergeCell ref="K5289:N5289"/>
    <mergeCell ref="P5289:P5291"/>
    <mergeCell ref="F5290:G5290"/>
    <mergeCell ref="K5290:N5290"/>
    <mergeCell ref="F5291:G5291"/>
    <mergeCell ref="K5291:N5291"/>
    <mergeCell ref="A5309:A5311"/>
    <mergeCell ref="B5309:B5311"/>
    <mergeCell ref="F5309:G5309"/>
    <mergeCell ref="K5309:N5309"/>
    <mergeCell ref="P5309:P5311"/>
    <mergeCell ref="F5310:G5310"/>
    <mergeCell ref="K5310:N5310"/>
    <mergeCell ref="F5311:G5311"/>
    <mergeCell ref="K5311:N5311"/>
    <mergeCell ref="F5306:G5306"/>
    <mergeCell ref="K5306:N5306"/>
    <mergeCell ref="F5307:G5307"/>
    <mergeCell ref="K5307:N5307"/>
    <mergeCell ref="F5308:G5308"/>
    <mergeCell ref="K5308:N5308"/>
    <mergeCell ref="P5300:P5302"/>
    <mergeCell ref="F5301:G5301"/>
    <mergeCell ref="K5301:N5301"/>
    <mergeCell ref="F5302:G5302"/>
    <mergeCell ref="K5302:N5302"/>
    <mergeCell ref="B5303:B5305"/>
    <mergeCell ref="F5303:G5303"/>
    <mergeCell ref="K5303:N5303"/>
    <mergeCell ref="P5303:P5308"/>
    <mergeCell ref="F5304:G5304"/>
    <mergeCell ref="F5299:G5299"/>
    <mergeCell ref="K5299:N5299"/>
    <mergeCell ref="A5300:A5308"/>
    <mergeCell ref="B5300:B5302"/>
    <mergeCell ref="F5300:G5300"/>
    <mergeCell ref="K5300:N5300"/>
    <mergeCell ref="K5304:N5304"/>
    <mergeCell ref="F5305:G5305"/>
    <mergeCell ref="K5305:N5305"/>
    <mergeCell ref="B5306:B5308"/>
    <mergeCell ref="F5286:G5286"/>
    <mergeCell ref="K5286:N5286"/>
    <mergeCell ref="F5287:G5287"/>
    <mergeCell ref="K5287:N5287"/>
    <mergeCell ref="F5288:G5288"/>
    <mergeCell ref="K5288:N5288"/>
    <mergeCell ref="P5280:P5282"/>
    <mergeCell ref="F5281:G5281"/>
    <mergeCell ref="K5281:N5281"/>
    <mergeCell ref="F5282:G5282"/>
    <mergeCell ref="K5282:N5282"/>
    <mergeCell ref="B5283:B5285"/>
    <mergeCell ref="F5283:G5283"/>
    <mergeCell ref="K5283:N5283"/>
    <mergeCell ref="P5283:P5288"/>
    <mergeCell ref="F5284:G5284"/>
    <mergeCell ref="F5279:G5279"/>
    <mergeCell ref="K5279:N5279"/>
    <mergeCell ref="A5280:A5288"/>
    <mergeCell ref="B5280:B5282"/>
    <mergeCell ref="F5280:G5280"/>
    <mergeCell ref="K5280:N5280"/>
    <mergeCell ref="K5284:N5284"/>
    <mergeCell ref="F5285:G5285"/>
    <mergeCell ref="K5285:N5285"/>
    <mergeCell ref="B5286:B5288"/>
    <mergeCell ref="A5272:Q5272"/>
    <mergeCell ref="A5273:Q5273"/>
    <mergeCell ref="A5274:Q5274"/>
    <mergeCell ref="A5275:Q5275"/>
    <mergeCell ref="A5277:Q5277"/>
    <mergeCell ref="A5278:Q5278"/>
    <mergeCell ref="A5292:Q5292"/>
    <mergeCell ref="P5260:P5262"/>
    <mergeCell ref="F5261:G5261"/>
    <mergeCell ref="K5261:N5261"/>
    <mergeCell ref="F5262:G5262"/>
    <mergeCell ref="K5262:N5262"/>
    <mergeCell ref="B5263:B5265"/>
    <mergeCell ref="F5263:G5263"/>
    <mergeCell ref="K5263:N5263"/>
    <mergeCell ref="P5263:P5268"/>
    <mergeCell ref="F5264:G5264"/>
    <mergeCell ref="F5259:G5259"/>
    <mergeCell ref="K5259:N5259"/>
    <mergeCell ref="A5260:A5268"/>
    <mergeCell ref="B5260:B5262"/>
    <mergeCell ref="F5260:G5260"/>
    <mergeCell ref="K5260:N5260"/>
    <mergeCell ref="K5264:N5264"/>
    <mergeCell ref="F5265:G5265"/>
    <mergeCell ref="K5265:N5265"/>
    <mergeCell ref="B5266:B5268"/>
    <mergeCell ref="A5252:Q5252"/>
    <mergeCell ref="A5253:Q5253"/>
    <mergeCell ref="A5254:Q5254"/>
    <mergeCell ref="A5255:Q5255"/>
    <mergeCell ref="A5257:Q5257"/>
    <mergeCell ref="A5258:Q5258"/>
    <mergeCell ref="A5269:A5271"/>
    <mergeCell ref="B5269:B5271"/>
    <mergeCell ref="F5269:G5269"/>
    <mergeCell ref="K5269:N5269"/>
    <mergeCell ref="P5269:P5271"/>
    <mergeCell ref="F5270:G5270"/>
    <mergeCell ref="K5270:N5270"/>
    <mergeCell ref="F5271:G5271"/>
    <mergeCell ref="K5271:N5271"/>
    <mergeCell ref="F5266:G5266"/>
    <mergeCell ref="K5266:N5266"/>
    <mergeCell ref="F5267:G5267"/>
    <mergeCell ref="K5267:N5267"/>
    <mergeCell ref="F5268:G5268"/>
    <mergeCell ref="K5268:N5268"/>
    <mergeCell ref="P5240:P5242"/>
    <mergeCell ref="F5241:G5241"/>
    <mergeCell ref="K5241:N5241"/>
    <mergeCell ref="F5242:G5242"/>
    <mergeCell ref="K5242:N5242"/>
    <mergeCell ref="B5243:B5245"/>
    <mergeCell ref="F5243:G5243"/>
    <mergeCell ref="K5243:N5243"/>
    <mergeCell ref="P5243:P5248"/>
    <mergeCell ref="F5244:G5244"/>
    <mergeCell ref="F5239:G5239"/>
    <mergeCell ref="K5239:N5239"/>
    <mergeCell ref="A5240:A5248"/>
    <mergeCell ref="B5240:B5242"/>
    <mergeCell ref="F5240:G5240"/>
    <mergeCell ref="K5240:N5240"/>
    <mergeCell ref="K5244:N5244"/>
    <mergeCell ref="F5245:G5245"/>
    <mergeCell ref="K5245:N5245"/>
    <mergeCell ref="B5246:B5248"/>
    <mergeCell ref="A5232:Q5232"/>
    <mergeCell ref="A5233:Q5233"/>
    <mergeCell ref="A5234:Q5234"/>
    <mergeCell ref="A5235:Q5235"/>
    <mergeCell ref="A5237:Q5237"/>
    <mergeCell ref="A5238:Q5238"/>
    <mergeCell ref="A5249:A5251"/>
    <mergeCell ref="B5249:B5251"/>
    <mergeCell ref="F5249:G5249"/>
    <mergeCell ref="K5249:N5249"/>
    <mergeCell ref="P5249:P5251"/>
    <mergeCell ref="F5250:G5250"/>
    <mergeCell ref="K5250:N5250"/>
    <mergeCell ref="F5251:G5251"/>
    <mergeCell ref="K5251:N5251"/>
    <mergeCell ref="F5246:G5246"/>
    <mergeCell ref="K5246:N5246"/>
    <mergeCell ref="F5247:G5247"/>
    <mergeCell ref="K5247:N5247"/>
    <mergeCell ref="F5248:G5248"/>
    <mergeCell ref="K5248:N5248"/>
    <mergeCell ref="F5223:G5223"/>
    <mergeCell ref="K5223:N5223"/>
    <mergeCell ref="P5223:P5228"/>
    <mergeCell ref="F5224:G5224"/>
    <mergeCell ref="K5224:N5224"/>
    <mergeCell ref="F5225:G5225"/>
    <mergeCell ref="K5225:N5225"/>
    <mergeCell ref="A5220:A5228"/>
    <mergeCell ref="B5220:B5222"/>
    <mergeCell ref="F5220:G5220"/>
    <mergeCell ref="K5220:N5220"/>
    <mergeCell ref="P5220:P5222"/>
    <mergeCell ref="F5221:G5221"/>
    <mergeCell ref="K5221:N5221"/>
    <mergeCell ref="F5222:G5222"/>
    <mergeCell ref="K5222:N5222"/>
    <mergeCell ref="B5223:B5225"/>
    <mergeCell ref="A5213:Q5213"/>
    <mergeCell ref="A5214:Q5214"/>
    <mergeCell ref="A5215:Q5215"/>
    <mergeCell ref="A5217:Q5217"/>
    <mergeCell ref="A5218:Q5218"/>
    <mergeCell ref="F5219:G5219"/>
    <mergeCell ref="K5219:N5219"/>
    <mergeCell ref="A5212:Q5212"/>
    <mergeCell ref="A5229:A5231"/>
    <mergeCell ref="B5229:B5231"/>
    <mergeCell ref="F5229:G5229"/>
    <mergeCell ref="K5229:N5229"/>
    <mergeCell ref="P5229:P5231"/>
    <mergeCell ref="F5230:G5230"/>
    <mergeCell ref="K5230:N5230"/>
    <mergeCell ref="F5231:G5231"/>
    <mergeCell ref="K5231:N5231"/>
    <mergeCell ref="B5226:B5228"/>
    <mergeCell ref="F5226:G5226"/>
    <mergeCell ref="K5226:N5226"/>
    <mergeCell ref="F5227:G5227"/>
    <mergeCell ref="K5227:N5227"/>
    <mergeCell ref="F5228:G5228"/>
    <mergeCell ref="K5228:N5228"/>
    <mergeCell ref="P5196:P5199"/>
    <mergeCell ref="F5197:G5197"/>
    <mergeCell ref="K5197:N5197"/>
    <mergeCell ref="F5198:G5198"/>
    <mergeCell ref="K5198:N5198"/>
    <mergeCell ref="F5199:G5199"/>
    <mergeCell ref="K5199:N5199"/>
    <mergeCell ref="F5195:G5195"/>
    <mergeCell ref="K5195:N5195"/>
    <mergeCell ref="A5196:A5207"/>
    <mergeCell ref="B5196:B5199"/>
    <mergeCell ref="F5196:G5196"/>
    <mergeCell ref="K5196:N5196"/>
    <mergeCell ref="B5200:B5203"/>
    <mergeCell ref="F5200:G5200"/>
    <mergeCell ref="K5200:N5200"/>
    <mergeCell ref="B5204:B5207"/>
    <mergeCell ref="A5188:Q5188"/>
    <mergeCell ref="A5189:Q5189"/>
    <mergeCell ref="A5190:Q5190"/>
    <mergeCell ref="A5191:Q5191"/>
    <mergeCell ref="A5193:Q5193"/>
    <mergeCell ref="A5194:Q5194"/>
    <mergeCell ref="P5208:P5211"/>
    <mergeCell ref="F5209:G5209"/>
    <mergeCell ref="K5209:N5209"/>
    <mergeCell ref="F5210:G5210"/>
    <mergeCell ref="K5210:N5210"/>
    <mergeCell ref="F5211:G5211"/>
    <mergeCell ref="K5211:N5211"/>
    <mergeCell ref="K5205:N5205"/>
    <mergeCell ref="F5206:G5206"/>
    <mergeCell ref="K5206:N5206"/>
    <mergeCell ref="F5207:G5207"/>
    <mergeCell ref="K5207:N5207"/>
    <mergeCell ref="A5208:A5211"/>
    <mergeCell ref="B5208:B5211"/>
    <mergeCell ref="F5208:G5208"/>
    <mergeCell ref="K5208:N5208"/>
    <mergeCell ref="P5200:P5207"/>
    <mergeCell ref="F5201:G5201"/>
    <mergeCell ref="K5201:N5201"/>
    <mergeCell ref="F5202:G5202"/>
    <mergeCell ref="K5202:N5202"/>
    <mergeCell ref="F5203:G5203"/>
    <mergeCell ref="K5203:N5203"/>
    <mergeCell ref="F5204:G5204"/>
    <mergeCell ref="K5204:N5204"/>
    <mergeCell ref="F5205:G5205"/>
    <mergeCell ref="F5175:G5175"/>
    <mergeCell ref="K5175:N5175"/>
    <mergeCell ref="A5176:A5184"/>
    <mergeCell ref="B5176:B5178"/>
    <mergeCell ref="F5176:G5176"/>
    <mergeCell ref="K5176:N5176"/>
    <mergeCell ref="K5180:N5180"/>
    <mergeCell ref="F5181:G5181"/>
    <mergeCell ref="K5181:N5181"/>
    <mergeCell ref="B5182:B5184"/>
    <mergeCell ref="A5168:Q5168"/>
    <mergeCell ref="A5169:Q5169"/>
    <mergeCell ref="A5170:Q5170"/>
    <mergeCell ref="A5171:Q5171"/>
    <mergeCell ref="A5173:Q5173"/>
    <mergeCell ref="A5174:Q5174"/>
    <mergeCell ref="A5185:A5187"/>
    <mergeCell ref="B5185:B5187"/>
    <mergeCell ref="F5185:G5185"/>
    <mergeCell ref="K5185:N5185"/>
    <mergeCell ref="P5185:P5187"/>
    <mergeCell ref="F5186:G5186"/>
    <mergeCell ref="K5186:N5186"/>
    <mergeCell ref="F5187:G5187"/>
    <mergeCell ref="K5187:N5187"/>
    <mergeCell ref="F5182:G5182"/>
    <mergeCell ref="K5182:N5182"/>
    <mergeCell ref="F5183:G5183"/>
    <mergeCell ref="K5183:N5183"/>
    <mergeCell ref="F5184:G5184"/>
    <mergeCell ref="K5184:N5184"/>
    <mergeCell ref="P5176:P5178"/>
    <mergeCell ref="F5177:G5177"/>
    <mergeCell ref="K5177:N5177"/>
    <mergeCell ref="F5178:G5178"/>
    <mergeCell ref="K5178:N5178"/>
    <mergeCell ref="B5179:B5181"/>
    <mergeCell ref="F5179:G5179"/>
    <mergeCell ref="K5179:N5179"/>
    <mergeCell ref="P5179:P5184"/>
    <mergeCell ref="F5180:G5180"/>
    <mergeCell ref="A5149:Q5149"/>
    <mergeCell ref="A5150:Q5150"/>
    <mergeCell ref="A5151:Q5151"/>
    <mergeCell ref="A5153:Q5153"/>
    <mergeCell ref="A5154:Q5154"/>
    <mergeCell ref="A5145:A5147"/>
    <mergeCell ref="B5145:B5147"/>
    <mergeCell ref="F5145:G5145"/>
    <mergeCell ref="K5145:N5145"/>
    <mergeCell ref="P5145:P5147"/>
    <mergeCell ref="F5146:G5146"/>
    <mergeCell ref="K5146:N5146"/>
    <mergeCell ref="F5147:G5147"/>
    <mergeCell ref="K5147:N5147"/>
    <mergeCell ref="A5165:A5167"/>
    <mergeCell ref="B5165:B5167"/>
    <mergeCell ref="F5165:G5165"/>
    <mergeCell ref="K5165:N5165"/>
    <mergeCell ref="P5165:P5167"/>
    <mergeCell ref="F5166:G5166"/>
    <mergeCell ref="K5166:N5166"/>
    <mergeCell ref="F5167:G5167"/>
    <mergeCell ref="K5167:N5167"/>
    <mergeCell ref="F5162:G5162"/>
    <mergeCell ref="K5162:N5162"/>
    <mergeCell ref="F5163:G5163"/>
    <mergeCell ref="K5163:N5163"/>
    <mergeCell ref="F5164:G5164"/>
    <mergeCell ref="K5164:N5164"/>
    <mergeCell ref="P5156:P5158"/>
    <mergeCell ref="F5157:G5157"/>
    <mergeCell ref="K5157:N5157"/>
    <mergeCell ref="F5158:G5158"/>
    <mergeCell ref="K5158:N5158"/>
    <mergeCell ref="B5159:B5161"/>
    <mergeCell ref="F5159:G5159"/>
    <mergeCell ref="K5159:N5159"/>
    <mergeCell ref="P5159:P5164"/>
    <mergeCell ref="F5160:G5160"/>
    <mergeCell ref="F5155:G5155"/>
    <mergeCell ref="K5155:N5155"/>
    <mergeCell ref="A5156:A5164"/>
    <mergeCell ref="B5156:B5158"/>
    <mergeCell ref="F5156:G5156"/>
    <mergeCell ref="K5156:N5156"/>
    <mergeCell ref="K5160:N5160"/>
    <mergeCell ref="F5161:G5161"/>
    <mergeCell ref="K5161:N5161"/>
    <mergeCell ref="B5162:B5164"/>
    <mergeCell ref="F5142:G5142"/>
    <mergeCell ref="K5142:N5142"/>
    <mergeCell ref="F5143:G5143"/>
    <mergeCell ref="K5143:N5143"/>
    <mergeCell ref="F5144:G5144"/>
    <mergeCell ref="K5144:N5144"/>
    <mergeCell ref="P5136:P5138"/>
    <mergeCell ref="F5137:G5137"/>
    <mergeCell ref="K5137:N5137"/>
    <mergeCell ref="F5138:G5138"/>
    <mergeCell ref="K5138:N5138"/>
    <mergeCell ref="B5139:B5141"/>
    <mergeCell ref="F5139:G5139"/>
    <mergeCell ref="K5139:N5139"/>
    <mergeCell ref="P5139:P5144"/>
    <mergeCell ref="F5140:G5140"/>
    <mergeCell ref="F5135:G5135"/>
    <mergeCell ref="K5135:N5135"/>
    <mergeCell ref="A5136:A5144"/>
    <mergeCell ref="B5136:B5138"/>
    <mergeCell ref="F5136:G5136"/>
    <mergeCell ref="K5136:N5136"/>
    <mergeCell ref="K5140:N5140"/>
    <mergeCell ref="F5141:G5141"/>
    <mergeCell ref="K5141:N5141"/>
    <mergeCell ref="B5142:B5144"/>
    <mergeCell ref="A5128:Q5128"/>
    <mergeCell ref="A5129:Q5129"/>
    <mergeCell ref="A5130:Q5130"/>
    <mergeCell ref="A5131:Q5131"/>
    <mergeCell ref="A5133:Q5133"/>
    <mergeCell ref="A5134:Q5134"/>
    <mergeCell ref="A5148:Q5148"/>
    <mergeCell ref="P5116:P5118"/>
    <mergeCell ref="F5117:G5117"/>
    <mergeCell ref="K5117:N5117"/>
    <mergeCell ref="F5118:G5118"/>
    <mergeCell ref="K5118:N5118"/>
    <mergeCell ref="B5119:B5121"/>
    <mergeCell ref="F5119:G5119"/>
    <mergeCell ref="K5119:N5119"/>
    <mergeCell ref="P5119:P5124"/>
    <mergeCell ref="F5120:G5120"/>
    <mergeCell ref="F5115:G5115"/>
    <mergeCell ref="K5115:N5115"/>
    <mergeCell ref="A5116:A5124"/>
    <mergeCell ref="B5116:B5118"/>
    <mergeCell ref="F5116:G5116"/>
    <mergeCell ref="K5116:N5116"/>
    <mergeCell ref="K5120:N5120"/>
    <mergeCell ref="F5121:G5121"/>
    <mergeCell ref="K5121:N5121"/>
    <mergeCell ref="B5122:B5124"/>
    <mergeCell ref="A5108:Q5108"/>
    <mergeCell ref="A5109:Q5109"/>
    <mergeCell ref="A5110:Q5110"/>
    <mergeCell ref="A5111:Q5111"/>
    <mergeCell ref="A5113:Q5113"/>
    <mergeCell ref="A5114:Q5114"/>
    <mergeCell ref="A5125:A5127"/>
    <mergeCell ref="B5125:B5127"/>
    <mergeCell ref="F5125:G5125"/>
    <mergeCell ref="K5125:N5125"/>
    <mergeCell ref="P5125:P5127"/>
    <mergeCell ref="F5126:G5126"/>
    <mergeCell ref="K5126:N5126"/>
    <mergeCell ref="F5127:G5127"/>
    <mergeCell ref="K5127:N5127"/>
    <mergeCell ref="F5122:G5122"/>
    <mergeCell ref="K5122:N5122"/>
    <mergeCell ref="F5123:G5123"/>
    <mergeCell ref="K5123:N5123"/>
    <mergeCell ref="F5124:G5124"/>
    <mergeCell ref="K5124:N5124"/>
    <mergeCell ref="P5096:P5098"/>
    <mergeCell ref="F5097:G5097"/>
    <mergeCell ref="K5097:N5097"/>
    <mergeCell ref="F5098:G5098"/>
    <mergeCell ref="K5098:N5098"/>
    <mergeCell ref="B5099:B5101"/>
    <mergeCell ref="F5099:G5099"/>
    <mergeCell ref="K5099:N5099"/>
    <mergeCell ref="P5099:P5104"/>
    <mergeCell ref="F5100:G5100"/>
    <mergeCell ref="F5095:G5095"/>
    <mergeCell ref="K5095:N5095"/>
    <mergeCell ref="A5096:A5104"/>
    <mergeCell ref="B5096:B5098"/>
    <mergeCell ref="F5096:G5096"/>
    <mergeCell ref="K5096:N5096"/>
    <mergeCell ref="K5100:N5100"/>
    <mergeCell ref="F5101:G5101"/>
    <mergeCell ref="K5101:N5101"/>
    <mergeCell ref="B5102:B5104"/>
    <mergeCell ref="A5088:Q5088"/>
    <mergeCell ref="A5089:Q5089"/>
    <mergeCell ref="A5090:Q5090"/>
    <mergeCell ref="A5091:Q5091"/>
    <mergeCell ref="A5093:Q5093"/>
    <mergeCell ref="A5094:Q5094"/>
    <mergeCell ref="A5105:A5107"/>
    <mergeCell ref="B5105:B5107"/>
    <mergeCell ref="F5105:G5105"/>
    <mergeCell ref="K5105:N5105"/>
    <mergeCell ref="P5105:P5107"/>
    <mergeCell ref="F5106:G5106"/>
    <mergeCell ref="K5106:N5106"/>
    <mergeCell ref="F5107:G5107"/>
    <mergeCell ref="K5107:N5107"/>
    <mergeCell ref="F5102:G5102"/>
    <mergeCell ref="K5102:N5102"/>
    <mergeCell ref="F5103:G5103"/>
    <mergeCell ref="K5103:N5103"/>
    <mergeCell ref="F5104:G5104"/>
    <mergeCell ref="K5104:N5104"/>
    <mergeCell ref="P5076:P5078"/>
    <mergeCell ref="F5077:G5077"/>
    <mergeCell ref="K5077:N5077"/>
    <mergeCell ref="F5078:G5078"/>
    <mergeCell ref="K5078:N5078"/>
    <mergeCell ref="B5079:B5081"/>
    <mergeCell ref="F5079:G5079"/>
    <mergeCell ref="K5079:N5079"/>
    <mergeCell ref="P5079:P5084"/>
    <mergeCell ref="F5080:G5080"/>
    <mergeCell ref="F5075:G5075"/>
    <mergeCell ref="K5075:N5075"/>
    <mergeCell ref="A5076:A5084"/>
    <mergeCell ref="B5076:B5078"/>
    <mergeCell ref="F5076:G5076"/>
    <mergeCell ref="K5076:N5076"/>
    <mergeCell ref="K5080:N5080"/>
    <mergeCell ref="F5081:G5081"/>
    <mergeCell ref="K5081:N5081"/>
    <mergeCell ref="B5082:B5084"/>
    <mergeCell ref="A5068:Q5068"/>
    <mergeCell ref="A5069:Q5069"/>
    <mergeCell ref="A5070:Q5070"/>
    <mergeCell ref="A5071:Q5071"/>
    <mergeCell ref="A5073:Q5073"/>
    <mergeCell ref="A5074:Q5074"/>
    <mergeCell ref="A5085:A5087"/>
    <mergeCell ref="B5085:B5087"/>
    <mergeCell ref="F5085:G5085"/>
    <mergeCell ref="K5085:N5085"/>
    <mergeCell ref="P5085:P5087"/>
    <mergeCell ref="F5086:G5086"/>
    <mergeCell ref="K5086:N5086"/>
    <mergeCell ref="F5087:G5087"/>
    <mergeCell ref="K5087:N5087"/>
    <mergeCell ref="F5082:G5082"/>
    <mergeCell ref="K5082:N5082"/>
    <mergeCell ref="F5083:G5083"/>
    <mergeCell ref="K5083:N5083"/>
    <mergeCell ref="F5084:G5084"/>
    <mergeCell ref="K5084:N5084"/>
    <mergeCell ref="P5056:P5058"/>
    <mergeCell ref="F5057:G5057"/>
    <mergeCell ref="K5057:N5057"/>
    <mergeCell ref="F5058:G5058"/>
    <mergeCell ref="K5058:N5058"/>
    <mergeCell ref="B5059:B5061"/>
    <mergeCell ref="F5059:G5059"/>
    <mergeCell ref="K5059:N5059"/>
    <mergeCell ref="P5059:P5064"/>
    <mergeCell ref="F5060:G5060"/>
    <mergeCell ref="F5055:G5055"/>
    <mergeCell ref="K5055:N5055"/>
    <mergeCell ref="A5056:A5064"/>
    <mergeCell ref="B5056:B5058"/>
    <mergeCell ref="F5056:G5056"/>
    <mergeCell ref="K5056:N5056"/>
    <mergeCell ref="K5060:N5060"/>
    <mergeCell ref="F5061:G5061"/>
    <mergeCell ref="K5061:N5061"/>
    <mergeCell ref="B5062:B5064"/>
    <mergeCell ref="A5048:Q5048"/>
    <mergeCell ref="A5049:Q5049"/>
    <mergeCell ref="A5050:Q5050"/>
    <mergeCell ref="A5051:Q5051"/>
    <mergeCell ref="A5053:Q5053"/>
    <mergeCell ref="A5054:Q5054"/>
    <mergeCell ref="A5065:A5067"/>
    <mergeCell ref="B5065:B5067"/>
    <mergeCell ref="F5065:G5065"/>
    <mergeCell ref="K5065:N5065"/>
    <mergeCell ref="P5065:P5067"/>
    <mergeCell ref="F5066:G5066"/>
    <mergeCell ref="K5066:N5066"/>
    <mergeCell ref="F5067:G5067"/>
    <mergeCell ref="K5067:N5067"/>
    <mergeCell ref="F5062:G5062"/>
    <mergeCell ref="K5062:N5062"/>
    <mergeCell ref="F5063:G5063"/>
    <mergeCell ref="K5063:N5063"/>
    <mergeCell ref="F5064:G5064"/>
    <mergeCell ref="K5064:N5064"/>
    <mergeCell ref="F5039:G5039"/>
    <mergeCell ref="K5039:N5039"/>
    <mergeCell ref="P5039:P5044"/>
    <mergeCell ref="F5040:G5040"/>
    <mergeCell ref="K5040:N5040"/>
    <mergeCell ref="F5041:G5041"/>
    <mergeCell ref="K5041:N5041"/>
    <mergeCell ref="A5036:A5044"/>
    <mergeCell ref="B5036:B5038"/>
    <mergeCell ref="F5036:G5036"/>
    <mergeCell ref="K5036:N5036"/>
    <mergeCell ref="P5036:P5038"/>
    <mergeCell ref="F5037:G5037"/>
    <mergeCell ref="K5037:N5037"/>
    <mergeCell ref="F5038:G5038"/>
    <mergeCell ref="K5038:N5038"/>
    <mergeCell ref="B5039:B5041"/>
    <mergeCell ref="A5029:Q5029"/>
    <mergeCell ref="A5030:Q5030"/>
    <mergeCell ref="A5031:Q5031"/>
    <mergeCell ref="A5033:Q5033"/>
    <mergeCell ref="A5034:Q5034"/>
    <mergeCell ref="F5035:G5035"/>
    <mergeCell ref="K5035:N5035"/>
    <mergeCell ref="A5028:Q5028"/>
    <mergeCell ref="A5045:A5047"/>
    <mergeCell ref="B5045:B5047"/>
    <mergeCell ref="F5045:G5045"/>
    <mergeCell ref="K5045:N5045"/>
    <mergeCell ref="P5045:P5047"/>
    <mergeCell ref="F5046:G5046"/>
    <mergeCell ref="K5046:N5046"/>
    <mergeCell ref="F5047:G5047"/>
    <mergeCell ref="K5047:N5047"/>
    <mergeCell ref="B5042:B5044"/>
    <mergeCell ref="F5042:G5042"/>
    <mergeCell ref="K5042:N5042"/>
    <mergeCell ref="F5043:G5043"/>
    <mergeCell ref="K5043:N5043"/>
    <mergeCell ref="F5044:G5044"/>
    <mergeCell ref="K5044:N5044"/>
    <mergeCell ref="P5012:P5015"/>
    <mergeCell ref="F5013:G5013"/>
    <mergeCell ref="K5013:N5013"/>
    <mergeCell ref="F5014:G5014"/>
    <mergeCell ref="K5014:N5014"/>
    <mergeCell ref="F5015:G5015"/>
    <mergeCell ref="K5015:N5015"/>
    <mergeCell ref="F5011:G5011"/>
    <mergeCell ref="K5011:N5011"/>
    <mergeCell ref="A5012:A5023"/>
    <mergeCell ref="B5012:B5015"/>
    <mergeCell ref="F5012:G5012"/>
    <mergeCell ref="K5012:N5012"/>
    <mergeCell ref="B5016:B5019"/>
    <mergeCell ref="F5016:G5016"/>
    <mergeCell ref="K5016:N5016"/>
    <mergeCell ref="B5020:B5023"/>
    <mergeCell ref="A5004:Q5004"/>
    <mergeCell ref="A5005:Q5005"/>
    <mergeCell ref="A5006:Q5006"/>
    <mergeCell ref="A5007:Q5007"/>
    <mergeCell ref="A5009:Q5009"/>
    <mergeCell ref="A5010:Q5010"/>
    <mergeCell ref="P5024:P5027"/>
    <mergeCell ref="F5025:G5025"/>
    <mergeCell ref="K5025:N5025"/>
    <mergeCell ref="F5026:G5026"/>
    <mergeCell ref="K5026:N5026"/>
    <mergeCell ref="F5027:G5027"/>
    <mergeCell ref="K5027:N5027"/>
    <mergeCell ref="K5021:N5021"/>
    <mergeCell ref="F5022:G5022"/>
    <mergeCell ref="K5022:N5022"/>
    <mergeCell ref="F5023:G5023"/>
    <mergeCell ref="K5023:N5023"/>
    <mergeCell ref="A5024:A5027"/>
    <mergeCell ref="B5024:B5027"/>
    <mergeCell ref="F5024:G5024"/>
    <mergeCell ref="K5024:N5024"/>
    <mergeCell ref="P5016:P5023"/>
    <mergeCell ref="F5017:G5017"/>
    <mergeCell ref="K5017:N5017"/>
    <mergeCell ref="F5018:G5018"/>
    <mergeCell ref="K5018:N5018"/>
    <mergeCell ref="F5019:G5019"/>
    <mergeCell ref="K5019:N5019"/>
    <mergeCell ref="F5020:G5020"/>
    <mergeCell ref="K5020:N5020"/>
    <mergeCell ref="F5021:G5021"/>
    <mergeCell ref="F4991:G4991"/>
    <mergeCell ref="K4991:N4991"/>
    <mergeCell ref="A4992:A5000"/>
    <mergeCell ref="B4992:B4994"/>
    <mergeCell ref="F4992:G4992"/>
    <mergeCell ref="K4992:N4992"/>
    <mergeCell ref="K4996:N4996"/>
    <mergeCell ref="F4997:G4997"/>
    <mergeCell ref="K4997:N4997"/>
    <mergeCell ref="B4998:B5000"/>
    <mergeCell ref="A4984:Q4984"/>
    <mergeCell ref="A4985:Q4985"/>
    <mergeCell ref="A4986:Q4986"/>
    <mergeCell ref="A4987:Q4987"/>
    <mergeCell ref="A4989:Q4989"/>
    <mergeCell ref="A4990:Q4990"/>
    <mergeCell ref="A5001:A5003"/>
    <mergeCell ref="B5001:B5003"/>
    <mergeCell ref="F5001:G5001"/>
    <mergeCell ref="K5001:N5001"/>
    <mergeCell ref="P5001:P5003"/>
    <mergeCell ref="F5002:G5002"/>
    <mergeCell ref="K5002:N5002"/>
    <mergeCell ref="F5003:G5003"/>
    <mergeCell ref="K5003:N5003"/>
    <mergeCell ref="F4998:G4998"/>
    <mergeCell ref="K4998:N4998"/>
    <mergeCell ref="F4999:G4999"/>
    <mergeCell ref="K4999:N4999"/>
    <mergeCell ref="F5000:G5000"/>
    <mergeCell ref="K5000:N5000"/>
    <mergeCell ref="P4992:P4994"/>
    <mergeCell ref="F4993:G4993"/>
    <mergeCell ref="K4993:N4993"/>
    <mergeCell ref="F4994:G4994"/>
    <mergeCell ref="K4994:N4994"/>
    <mergeCell ref="B4995:B4997"/>
    <mergeCell ref="F4995:G4995"/>
    <mergeCell ref="K4995:N4995"/>
    <mergeCell ref="P4995:P5000"/>
    <mergeCell ref="F4996:G4996"/>
    <mergeCell ref="A4965:Q4965"/>
    <mergeCell ref="A4966:Q4966"/>
    <mergeCell ref="A4967:Q4967"/>
    <mergeCell ref="A4969:Q4969"/>
    <mergeCell ref="A4970:Q4970"/>
    <mergeCell ref="A4961:A4963"/>
    <mergeCell ref="B4961:B4963"/>
    <mergeCell ref="F4961:G4961"/>
    <mergeCell ref="K4961:N4961"/>
    <mergeCell ref="P4961:P4963"/>
    <mergeCell ref="F4962:G4962"/>
    <mergeCell ref="K4962:N4962"/>
    <mergeCell ref="F4963:G4963"/>
    <mergeCell ref="K4963:N4963"/>
    <mergeCell ref="A4981:A4983"/>
    <mergeCell ref="B4981:B4983"/>
    <mergeCell ref="F4981:G4981"/>
    <mergeCell ref="K4981:N4981"/>
    <mergeCell ref="P4981:P4983"/>
    <mergeCell ref="F4982:G4982"/>
    <mergeCell ref="K4982:N4982"/>
    <mergeCell ref="F4983:G4983"/>
    <mergeCell ref="K4983:N4983"/>
    <mergeCell ref="F4978:G4978"/>
    <mergeCell ref="K4978:N4978"/>
    <mergeCell ref="F4979:G4979"/>
    <mergeCell ref="K4979:N4979"/>
    <mergeCell ref="F4980:G4980"/>
    <mergeCell ref="K4980:N4980"/>
    <mergeCell ref="P4972:P4974"/>
    <mergeCell ref="F4973:G4973"/>
    <mergeCell ref="K4973:N4973"/>
    <mergeCell ref="F4974:G4974"/>
    <mergeCell ref="K4974:N4974"/>
    <mergeCell ref="B4975:B4977"/>
    <mergeCell ref="F4975:G4975"/>
    <mergeCell ref="K4975:N4975"/>
    <mergeCell ref="P4975:P4980"/>
    <mergeCell ref="F4976:G4976"/>
    <mergeCell ref="F4971:G4971"/>
    <mergeCell ref="K4971:N4971"/>
    <mergeCell ref="A4972:A4980"/>
    <mergeCell ref="B4972:B4974"/>
    <mergeCell ref="F4972:G4972"/>
    <mergeCell ref="K4972:N4972"/>
    <mergeCell ref="K4976:N4976"/>
    <mergeCell ref="F4977:G4977"/>
    <mergeCell ref="K4977:N4977"/>
    <mergeCell ref="B4978:B4980"/>
    <mergeCell ref="F4958:G4958"/>
    <mergeCell ref="K4958:N4958"/>
    <mergeCell ref="F4959:G4959"/>
    <mergeCell ref="K4959:N4959"/>
    <mergeCell ref="F4960:G4960"/>
    <mergeCell ref="K4960:N4960"/>
    <mergeCell ref="P4952:P4954"/>
    <mergeCell ref="F4953:G4953"/>
    <mergeCell ref="K4953:N4953"/>
    <mergeCell ref="F4954:G4954"/>
    <mergeCell ref="K4954:N4954"/>
    <mergeCell ref="B4955:B4957"/>
    <mergeCell ref="F4955:G4955"/>
    <mergeCell ref="K4955:N4955"/>
    <mergeCell ref="P4955:P4960"/>
    <mergeCell ref="F4956:G4956"/>
    <mergeCell ref="F4951:G4951"/>
    <mergeCell ref="K4951:N4951"/>
    <mergeCell ref="A4952:A4960"/>
    <mergeCell ref="B4952:B4954"/>
    <mergeCell ref="F4952:G4952"/>
    <mergeCell ref="K4952:N4952"/>
    <mergeCell ref="K4956:N4956"/>
    <mergeCell ref="F4957:G4957"/>
    <mergeCell ref="K4957:N4957"/>
    <mergeCell ref="B4958:B4960"/>
    <mergeCell ref="A4944:Q4944"/>
    <mergeCell ref="A4945:Q4945"/>
    <mergeCell ref="A4946:Q4946"/>
    <mergeCell ref="A4947:Q4947"/>
    <mergeCell ref="A4949:Q4949"/>
    <mergeCell ref="A4950:Q4950"/>
    <mergeCell ref="A4964:Q4964"/>
    <mergeCell ref="P4932:P4934"/>
    <mergeCell ref="F4933:G4933"/>
    <mergeCell ref="K4933:N4933"/>
    <mergeCell ref="F4934:G4934"/>
    <mergeCell ref="K4934:N4934"/>
    <mergeCell ref="B4935:B4937"/>
    <mergeCell ref="F4935:G4935"/>
    <mergeCell ref="K4935:N4935"/>
    <mergeCell ref="P4935:P4940"/>
    <mergeCell ref="F4936:G4936"/>
    <mergeCell ref="F4931:G4931"/>
    <mergeCell ref="K4931:N4931"/>
    <mergeCell ref="A4932:A4940"/>
    <mergeCell ref="B4932:B4934"/>
    <mergeCell ref="F4932:G4932"/>
    <mergeCell ref="K4932:N4932"/>
    <mergeCell ref="K4936:N4936"/>
    <mergeCell ref="F4937:G4937"/>
    <mergeCell ref="K4937:N4937"/>
    <mergeCell ref="B4938:B4940"/>
    <mergeCell ref="A4924:Q4924"/>
    <mergeCell ref="A4925:Q4925"/>
    <mergeCell ref="A4926:Q4926"/>
    <mergeCell ref="A4927:Q4927"/>
    <mergeCell ref="A4929:Q4929"/>
    <mergeCell ref="A4930:Q4930"/>
    <mergeCell ref="A4941:A4943"/>
    <mergeCell ref="B4941:B4943"/>
    <mergeCell ref="F4941:G4941"/>
    <mergeCell ref="K4941:N4941"/>
    <mergeCell ref="P4941:P4943"/>
    <mergeCell ref="F4942:G4942"/>
    <mergeCell ref="K4942:N4942"/>
    <mergeCell ref="F4943:G4943"/>
    <mergeCell ref="K4943:N4943"/>
    <mergeCell ref="F4938:G4938"/>
    <mergeCell ref="K4938:N4938"/>
    <mergeCell ref="F4939:G4939"/>
    <mergeCell ref="K4939:N4939"/>
    <mergeCell ref="F4940:G4940"/>
    <mergeCell ref="K4940:N4940"/>
    <mergeCell ref="F4915:G4915"/>
    <mergeCell ref="K4915:N4915"/>
    <mergeCell ref="P4915:P4920"/>
    <mergeCell ref="F4916:G4916"/>
    <mergeCell ref="K4916:N4916"/>
    <mergeCell ref="F4917:G4917"/>
    <mergeCell ref="K4917:N4917"/>
    <mergeCell ref="A4912:A4920"/>
    <mergeCell ref="B4912:B4914"/>
    <mergeCell ref="F4912:G4912"/>
    <mergeCell ref="K4912:N4912"/>
    <mergeCell ref="P4912:P4914"/>
    <mergeCell ref="F4913:G4913"/>
    <mergeCell ref="K4913:N4913"/>
    <mergeCell ref="F4914:G4914"/>
    <mergeCell ref="K4914:N4914"/>
    <mergeCell ref="B4915:B4917"/>
    <mergeCell ref="A4905:Q4905"/>
    <mergeCell ref="A4906:Q4906"/>
    <mergeCell ref="A4907:Q4907"/>
    <mergeCell ref="A4909:Q4909"/>
    <mergeCell ref="A4910:Q4910"/>
    <mergeCell ref="F4911:G4911"/>
    <mergeCell ref="K4911:N4911"/>
    <mergeCell ref="A4904:Q4904"/>
    <mergeCell ref="A4921:A4923"/>
    <mergeCell ref="B4921:B4923"/>
    <mergeCell ref="F4921:G4921"/>
    <mergeCell ref="K4921:N4921"/>
    <mergeCell ref="P4921:P4923"/>
    <mergeCell ref="F4922:G4922"/>
    <mergeCell ref="K4922:N4922"/>
    <mergeCell ref="F4923:G4923"/>
    <mergeCell ref="K4923:N4923"/>
    <mergeCell ref="B4918:B4920"/>
    <mergeCell ref="F4918:G4918"/>
    <mergeCell ref="K4918:N4918"/>
    <mergeCell ref="F4919:G4919"/>
    <mergeCell ref="K4919:N4919"/>
    <mergeCell ref="F4920:G4920"/>
    <mergeCell ref="K4920:N4920"/>
    <mergeCell ref="P4888:P4891"/>
    <mergeCell ref="F4889:G4889"/>
    <mergeCell ref="K4889:N4889"/>
    <mergeCell ref="F4890:G4890"/>
    <mergeCell ref="K4890:N4890"/>
    <mergeCell ref="F4891:G4891"/>
    <mergeCell ref="K4891:N4891"/>
    <mergeCell ref="F4887:G4887"/>
    <mergeCell ref="K4887:N4887"/>
    <mergeCell ref="A4888:A4899"/>
    <mergeCell ref="B4888:B4891"/>
    <mergeCell ref="F4888:G4888"/>
    <mergeCell ref="K4888:N4888"/>
    <mergeCell ref="B4892:B4895"/>
    <mergeCell ref="F4892:G4892"/>
    <mergeCell ref="K4892:N4892"/>
    <mergeCell ref="B4896:B4899"/>
    <mergeCell ref="A4880:Q4880"/>
    <mergeCell ref="A4881:Q4881"/>
    <mergeCell ref="A4882:Q4882"/>
    <mergeCell ref="A4883:Q4883"/>
    <mergeCell ref="A4885:Q4885"/>
    <mergeCell ref="A4886:Q4886"/>
    <mergeCell ref="P4900:P4903"/>
    <mergeCell ref="F4901:G4901"/>
    <mergeCell ref="K4901:N4901"/>
    <mergeCell ref="F4902:G4902"/>
    <mergeCell ref="K4902:N4902"/>
    <mergeCell ref="F4903:G4903"/>
    <mergeCell ref="K4903:N4903"/>
    <mergeCell ref="K4897:N4897"/>
    <mergeCell ref="F4898:G4898"/>
    <mergeCell ref="K4898:N4898"/>
    <mergeCell ref="F4899:G4899"/>
    <mergeCell ref="K4899:N4899"/>
    <mergeCell ref="A4900:A4903"/>
    <mergeCell ref="B4900:B4903"/>
    <mergeCell ref="F4900:G4900"/>
    <mergeCell ref="K4900:N4900"/>
    <mergeCell ref="P4892:P4899"/>
    <mergeCell ref="F4893:G4893"/>
    <mergeCell ref="K4893:N4893"/>
    <mergeCell ref="F4894:G4894"/>
    <mergeCell ref="K4894:N4894"/>
    <mergeCell ref="F4895:G4895"/>
    <mergeCell ref="K4895:N4895"/>
    <mergeCell ref="F4896:G4896"/>
    <mergeCell ref="K4896:N4896"/>
    <mergeCell ref="F4897:G4897"/>
    <mergeCell ref="F4867:G4867"/>
    <mergeCell ref="K4867:N4867"/>
    <mergeCell ref="A4868:A4876"/>
    <mergeCell ref="B4868:B4870"/>
    <mergeCell ref="F4868:G4868"/>
    <mergeCell ref="K4868:N4868"/>
    <mergeCell ref="K4872:N4872"/>
    <mergeCell ref="F4873:G4873"/>
    <mergeCell ref="K4873:N4873"/>
    <mergeCell ref="B4874:B4876"/>
    <mergeCell ref="A4860:Q4860"/>
    <mergeCell ref="A4861:Q4861"/>
    <mergeCell ref="A4862:Q4862"/>
    <mergeCell ref="A4863:Q4863"/>
    <mergeCell ref="A4865:Q4865"/>
    <mergeCell ref="A4866:Q4866"/>
    <mergeCell ref="A4877:A4879"/>
    <mergeCell ref="B4877:B4879"/>
    <mergeCell ref="F4877:G4877"/>
    <mergeCell ref="K4877:N4877"/>
    <mergeCell ref="P4877:P4879"/>
    <mergeCell ref="F4878:G4878"/>
    <mergeCell ref="K4878:N4878"/>
    <mergeCell ref="F4879:G4879"/>
    <mergeCell ref="K4879:N4879"/>
    <mergeCell ref="F4874:G4874"/>
    <mergeCell ref="K4874:N4874"/>
    <mergeCell ref="F4875:G4875"/>
    <mergeCell ref="K4875:N4875"/>
    <mergeCell ref="F4876:G4876"/>
    <mergeCell ref="K4876:N4876"/>
    <mergeCell ref="P4868:P4870"/>
    <mergeCell ref="F4869:G4869"/>
    <mergeCell ref="K4869:N4869"/>
    <mergeCell ref="F4870:G4870"/>
    <mergeCell ref="K4870:N4870"/>
    <mergeCell ref="B4871:B4873"/>
    <mergeCell ref="F4871:G4871"/>
    <mergeCell ref="K4871:N4871"/>
    <mergeCell ref="P4871:P4876"/>
    <mergeCell ref="F4872:G4872"/>
    <mergeCell ref="A4841:Q4841"/>
    <mergeCell ref="A4842:Q4842"/>
    <mergeCell ref="A4843:Q4843"/>
    <mergeCell ref="A4845:Q4845"/>
    <mergeCell ref="A4846:Q4846"/>
    <mergeCell ref="A4837:A4839"/>
    <mergeCell ref="B4837:B4839"/>
    <mergeCell ref="F4837:G4837"/>
    <mergeCell ref="K4837:N4837"/>
    <mergeCell ref="P4837:P4839"/>
    <mergeCell ref="F4838:G4838"/>
    <mergeCell ref="K4838:N4838"/>
    <mergeCell ref="F4839:G4839"/>
    <mergeCell ref="K4839:N4839"/>
    <mergeCell ref="A4857:A4859"/>
    <mergeCell ref="B4857:B4859"/>
    <mergeCell ref="F4857:G4857"/>
    <mergeCell ref="K4857:N4857"/>
    <mergeCell ref="P4857:P4859"/>
    <mergeCell ref="F4858:G4858"/>
    <mergeCell ref="K4858:N4858"/>
    <mergeCell ref="F4859:G4859"/>
    <mergeCell ref="K4859:N4859"/>
    <mergeCell ref="F4854:G4854"/>
    <mergeCell ref="K4854:N4854"/>
    <mergeCell ref="F4855:G4855"/>
    <mergeCell ref="K4855:N4855"/>
    <mergeCell ref="F4856:G4856"/>
    <mergeCell ref="K4856:N4856"/>
    <mergeCell ref="P4848:P4850"/>
    <mergeCell ref="F4849:G4849"/>
    <mergeCell ref="K4849:N4849"/>
    <mergeCell ref="F4850:G4850"/>
    <mergeCell ref="K4850:N4850"/>
    <mergeCell ref="B4851:B4853"/>
    <mergeCell ref="F4851:G4851"/>
    <mergeCell ref="K4851:N4851"/>
    <mergeCell ref="P4851:P4856"/>
    <mergeCell ref="F4852:G4852"/>
    <mergeCell ref="F4847:G4847"/>
    <mergeCell ref="K4847:N4847"/>
    <mergeCell ref="A4848:A4856"/>
    <mergeCell ref="B4848:B4850"/>
    <mergeCell ref="F4848:G4848"/>
    <mergeCell ref="K4848:N4848"/>
    <mergeCell ref="K4852:N4852"/>
    <mergeCell ref="F4853:G4853"/>
    <mergeCell ref="K4853:N4853"/>
    <mergeCell ref="B4854:B4856"/>
    <mergeCell ref="F4834:G4834"/>
    <mergeCell ref="K4834:N4834"/>
    <mergeCell ref="F4835:G4835"/>
    <mergeCell ref="K4835:N4835"/>
    <mergeCell ref="F4836:G4836"/>
    <mergeCell ref="K4836:N4836"/>
    <mergeCell ref="P4828:P4830"/>
    <mergeCell ref="F4829:G4829"/>
    <mergeCell ref="K4829:N4829"/>
    <mergeCell ref="F4830:G4830"/>
    <mergeCell ref="K4830:N4830"/>
    <mergeCell ref="B4831:B4833"/>
    <mergeCell ref="F4831:G4831"/>
    <mergeCell ref="K4831:N4831"/>
    <mergeCell ref="P4831:P4836"/>
    <mergeCell ref="F4832:G4832"/>
    <mergeCell ref="F4827:G4827"/>
    <mergeCell ref="K4827:N4827"/>
    <mergeCell ref="A4828:A4836"/>
    <mergeCell ref="B4828:B4830"/>
    <mergeCell ref="F4828:G4828"/>
    <mergeCell ref="K4828:N4828"/>
    <mergeCell ref="K4832:N4832"/>
    <mergeCell ref="F4833:G4833"/>
    <mergeCell ref="K4833:N4833"/>
    <mergeCell ref="B4834:B4836"/>
    <mergeCell ref="A4820:Q4820"/>
    <mergeCell ref="A4821:Q4821"/>
    <mergeCell ref="A4822:Q4822"/>
    <mergeCell ref="A4823:Q4823"/>
    <mergeCell ref="A4825:Q4825"/>
    <mergeCell ref="A4826:Q4826"/>
    <mergeCell ref="A4840:Q4840"/>
    <mergeCell ref="P4808:P4810"/>
    <mergeCell ref="F4809:G4809"/>
    <mergeCell ref="K4809:N4809"/>
    <mergeCell ref="F4810:G4810"/>
    <mergeCell ref="K4810:N4810"/>
    <mergeCell ref="B4811:B4813"/>
    <mergeCell ref="F4811:G4811"/>
    <mergeCell ref="K4811:N4811"/>
    <mergeCell ref="P4811:P4816"/>
    <mergeCell ref="F4812:G4812"/>
    <mergeCell ref="F4807:G4807"/>
    <mergeCell ref="K4807:N4807"/>
    <mergeCell ref="A4808:A4816"/>
    <mergeCell ref="B4808:B4810"/>
    <mergeCell ref="F4808:G4808"/>
    <mergeCell ref="K4808:N4808"/>
    <mergeCell ref="K4812:N4812"/>
    <mergeCell ref="F4813:G4813"/>
    <mergeCell ref="K4813:N4813"/>
    <mergeCell ref="B4814:B4816"/>
    <mergeCell ref="A4800:Q4800"/>
    <mergeCell ref="A4801:Q4801"/>
    <mergeCell ref="A4802:Q4802"/>
    <mergeCell ref="A4803:Q4803"/>
    <mergeCell ref="A4805:Q4805"/>
    <mergeCell ref="A4806:Q4806"/>
    <mergeCell ref="A4817:A4819"/>
    <mergeCell ref="B4817:B4819"/>
    <mergeCell ref="F4817:G4817"/>
    <mergeCell ref="K4817:N4817"/>
    <mergeCell ref="P4817:P4819"/>
    <mergeCell ref="F4818:G4818"/>
    <mergeCell ref="K4818:N4818"/>
    <mergeCell ref="F4819:G4819"/>
    <mergeCell ref="K4819:N4819"/>
    <mergeCell ref="F4814:G4814"/>
    <mergeCell ref="K4814:N4814"/>
    <mergeCell ref="F4815:G4815"/>
    <mergeCell ref="K4815:N4815"/>
    <mergeCell ref="F4816:G4816"/>
    <mergeCell ref="K4816:N4816"/>
    <mergeCell ref="P4788:P4790"/>
    <mergeCell ref="F4789:G4789"/>
    <mergeCell ref="K4789:N4789"/>
    <mergeCell ref="F4790:G4790"/>
    <mergeCell ref="K4790:N4790"/>
    <mergeCell ref="B4791:B4793"/>
    <mergeCell ref="F4791:G4791"/>
    <mergeCell ref="K4791:N4791"/>
    <mergeCell ref="P4791:P4796"/>
    <mergeCell ref="F4792:G4792"/>
    <mergeCell ref="F4787:G4787"/>
    <mergeCell ref="K4787:N4787"/>
    <mergeCell ref="A4788:A4796"/>
    <mergeCell ref="B4788:B4790"/>
    <mergeCell ref="F4788:G4788"/>
    <mergeCell ref="K4788:N4788"/>
    <mergeCell ref="K4792:N4792"/>
    <mergeCell ref="F4793:G4793"/>
    <mergeCell ref="K4793:N4793"/>
    <mergeCell ref="B4794:B4796"/>
    <mergeCell ref="A4780:Q4780"/>
    <mergeCell ref="A4781:Q4781"/>
    <mergeCell ref="A4782:Q4782"/>
    <mergeCell ref="A4783:Q4783"/>
    <mergeCell ref="A4785:Q4785"/>
    <mergeCell ref="A4786:Q4786"/>
    <mergeCell ref="A4797:A4799"/>
    <mergeCell ref="B4797:B4799"/>
    <mergeCell ref="F4797:G4797"/>
    <mergeCell ref="K4797:N4797"/>
    <mergeCell ref="P4797:P4799"/>
    <mergeCell ref="F4798:G4798"/>
    <mergeCell ref="K4798:N4798"/>
    <mergeCell ref="F4799:G4799"/>
    <mergeCell ref="K4799:N4799"/>
    <mergeCell ref="F4794:G4794"/>
    <mergeCell ref="K4794:N4794"/>
    <mergeCell ref="F4795:G4795"/>
    <mergeCell ref="K4795:N4795"/>
    <mergeCell ref="F4796:G4796"/>
    <mergeCell ref="K4796:N4796"/>
    <mergeCell ref="P4768:P4770"/>
    <mergeCell ref="F4769:G4769"/>
    <mergeCell ref="K4769:N4769"/>
    <mergeCell ref="F4770:G4770"/>
    <mergeCell ref="K4770:N4770"/>
    <mergeCell ref="B4771:B4773"/>
    <mergeCell ref="F4771:G4771"/>
    <mergeCell ref="K4771:N4771"/>
    <mergeCell ref="P4771:P4776"/>
    <mergeCell ref="F4772:G4772"/>
    <mergeCell ref="F4767:G4767"/>
    <mergeCell ref="K4767:N4767"/>
    <mergeCell ref="A4768:A4776"/>
    <mergeCell ref="B4768:B4770"/>
    <mergeCell ref="F4768:G4768"/>
    <mergeCell ref="K4768:N4768"/>
    <mergeCell ref="K4772:N4772"/>
    <mergeCell ref="F4773:G4773"/>
    <mergeCell ref="K4773:N4773"/>
    <mergeCell ref="B4774:B4776"/>
    <mergeCell ref="A4760:Q4760"/>
    <mergeCell ref="A4761:Q4761"/>
    <mergeCell ref="A4762:Q4762"/>
    <mergeCell ref="A4763:Q4763"/>
    <mergeCell ref="A4765:Q4765"/>
    <mergeCell ref="A4766:Q4766"/>
    <mergeCell ref="A4777:A4779"/>
    <mergeCell ref="B4777:B4779"/>
    <mergeCell ref="F4777:G4777"/>
    <mergeCell ref="K4777:N4777"/>
    <mergeCell ref="P4777:P4779"/>
    <mergeCell ref="F4778:G4778"/>
    <mergeCell ref="K4778:N4778"/>
    <mergeCell ref="F4779:G4779"/>
    <mergeCell ref="K4779:N4779"/>
    <mergeCell ref="F4774:G4774"/>
    <mergeCell ref="K4774:N4774"/>
    <mergeCell ref="F4775:G4775"/>
    <mergeCell ref="K4775:N4775"/>
    <mergeCell ref="F4776:G4776"/>
    <mergeCell ref="K4776:N4776"/>
    <mergeCell ref="P4748:P4750"/>
    <mergeCell ref="F4749:G4749"/>
    <mergeCell ref="K4749:N4749"/>
    <mergeCell ref="F4750:G4750"/>
    <mergeCell ref="K4750:N4750"/>
    <mergeCell ref="B4751:B4753"/>
    <mergeCell ref="F4751:G4751"/>
    <mergeCell ref="K4751:N4751"/>
    <mergeCell ref="P4751:P4756"/>
    <mergeCell ref="F4752:G4752"/>
    <mergeCell ref="F4747:G4747"/>
    <mergeCell ref="K4747:N4747"/>
    <mergeCell ref="A4748:A4756"/>
    <mergeCell ref="B4748:B4750"/>
    <mergeCell ref="F4748:G4748"/>
    <mergeCell ref="K4748:N4748"/>
    <mergeCell ref="K4752:N4752"/>
    <mergeCell ref="F4753:G4753"/>
    <mergeCell ref="K4753:N4753"/>
    <mergeCell ref="B4754:B4756"/>
    <mergeCell ref="A4740:Q4740"/>
    <mergeCell ref="A4741:Q4741"/>
    <mergeCell ref="A4742:Q4742"/>
    <mergeCell ref="A4743:Q4743"/>
    <mergeCell ref="A4745:Q4745"/>
    <mergeCell ref="A4746:Q4746"/>
    <mergeCell ref="A4757:A4759"/>
    <mergeCell ref="B4757:B4759"/>
    <mergeCell ref="F4757:G4757"/>
    <mergeCell ref="K4757:N4757"/>
    <mergeCell ref="P4757:P4759"/>
    <mergeCell ref="F4758:G4758"/>
    <mergeCell ref="K4758:N4758"/>
    <mergeCell ref="F4759:G4759"/>
    <mergeCell ref="K4759:N4759"/>
    <mergeCell ref="F4754:G4754"/>
    <mergeCell ref="K4754:N4754"/>
    <mergeCell ref="F4755:G4755"/>
    <mergeCell ref="K4755:N4755"/>
    <mergeCell ref="F4756:G4756"/>
    <mergeCell ref="K4756:N4756"/>
    <mergeCell ref="P4728:P4730"/>
    <mergeCell ref="F4729:G4729"/>
    <mergeCell ref="K4729:N4729"/>
    <mergeCell ref="F4730:G4730"/>
    <mergeCell ref="K4730:N4730"/>
    <mergeCell ref="B4731:B4733"/>
    <mergeCell ref="F4731:G4731"/>
    <mergeCell ref="K4731:N4731"/>
    <mergeCell ref="P4731:P4736"/>
    <mergeCell ref="F4732:G4732"/>
    <mergeCell ref="F4727:G4727"/>
    <mergeCell ref="K4727:N4727"/>
    <mergeCell ref="A4728:A4736"/>
    <mergeCell ref="B4728:B4730"/>
    <mergeCell ref="F4728:G4728"/>
    <mergeCell ref="K4728:N4728"/>
    <mergeCell ref="K4732:N4732"/>
    <mergeCell ref="F4733:G4733"/>
    <mergeCell ref="K4733:N4733"/>
    <mergeCell ref="B4734:B4736"/>
    <mergeCell ref="A4720:Q4720"/>
    <mergeCell ref="A4721:Q4721"/>
    <mergeCell ref="A4722:Q4722"/>
    <mergeCell ref="A4723:Q4723"/>
    <mergeCell ref="A4725:Q4725"/>
    <mergeCell ref="A4726:Q4726"/>
    <mergeCell ref="A4737:A4739"/>
    <mergeCell ref="B4737:B4739"/>
    <mergeCell ref="F4737:G4737"/>
    <mergeCell ref="K4737:N4737"/>
    <mergeCell ref="P4737:P4739"/>
    <mergeCell ref="F4738:G4738"/>
    <mergeCell ref="K4738:N4738"/>
    <mergeCell ref="F4739:G4739"/>
    <mergeCell ref="K4739:N4739"/>
    <mergeCell ref="F4734:G4734"/>
    <mergeCell ref="K4734:N4734"/>
    <mergeCell ref="F4735:G4735"/>
    <mergeCell ref="K4735:N4735"/>
    <mergeCell ref="F4736:G4736"/>
    <mergeCell ref="K4736:N4736"/>
    <mergeCell ref="P4708:P4710"/>
    <mergeCell ref="F4709:G4709"/>
    <mergeCell ref="K4709:N4709"/>
    <mergeCell ref="F4710:G4710"/>
    <mergeCell ref="K4710:N4710"/>
    <mergeCell ref="B4711:B4713"/>
    <mergeCell ref="F4711:G4711"/>
    <mergeCell ref="K4711:N4711"/>
    <mergeCell ref="P4711:P4716"/>
    <mergeCell ref="F4712:G4712"/>
    <mergeCell ref="F4707:G4707"/>
    <mergeCell ref="K4707:N4707"/>
    <mergeCell ref="A4708:A4716"/>
    <mergeCell ref="B4708:B4710"/>
    <mergeCell ref="F4708:G4708"/>
    <mergeCell ref="K4708:N4708"/>
    <mergeCell ref="K4712:N4712"/>
    <mergeCell ref="F4713:G4713"/>
    <mergeCell ref="K4713:N4713"/>
    <mergeCell ref="B4714:B4716"/>
    <mergeCell ref="A4700:Q4700"/>
    <mergeCell ref="A4701:Q4701"/>
    <mergeCell ref="A4702:Q4702"/>
    <mergeCell ref="A4703:Q4703"/>
    <mergeCell ref="A4705:Q4705"/>
    <mergeCell ref="A4706:Q4706"/>
    <mergeCell ref="A4717:A4719"/>
    <mergeCell ref="B4717:B4719"/>
    <mergeCell ref="F4717:G4717"/>
    <mergeCell ref="K4717:N4717"/>
    <mergeCell ref="P4717:P4719"/>
    <mergeCell ref="F4718:G4718"/>
    <mergeCell ref="K4718:N4718"/>
    <mergeCell ref="F4719:G4719"/>
    <mergeCell ref="K4719:N4719"/>
    <mergeCell ref="F4714:G4714"/>
    <mergeCell ref="K4714:N4714"/>
    <mergeCell ref="F4715:G4715"/>
    <mergeCell ref="K4715:N4715"/>
    <mergeCell ref="F4716:G4716"/>
    <mergeCell ref="K4716:N4716"/>
    <mergeCell ref="P4688:P4690"/>
    <mergeCell ref="F4689:G4689"/>
    <mergeCell ref="K4689:N4689"/>
    <mergeCell ref="F4690:G4690"/>
    <mergeCell ref="K4690:N4690"/>
    <mergeCell ref="B4691:B4693"/>
    <mergeCell ref="F4691:G4691"/>
    <mergeCell ref="K4691:N4691"/>
    <mergeCell ref="P4691:P4696"/>
    <mergeCell ref="F4692:G4692"/>
    <mergeCell ref="F4687:G4687"/>
    <mergeCell ref="K4687:N4687"/>
    <mergeCell ref="A4688:A4696"/>
    <mergeCell ref="B4688:B4690"/>
    <mergeCell ref="F4688:G4688"/>
    <mergeCell ref="K4688:N4688"/>
    <mergeCell ref="K4692:N4692"/>
    <mergeCell ref="F4693:G4693"/>
    <mergeCell ref="K4693:N4693"/>
    <mergeCell ref="B4694:B4696"/>
    <mergeCell ref="A4680:Q4680"/>
    <mergeCell ref="A4681:Q4681"/>
    <mergeCell ref="A4682:Q4682"/>
    <mergeCell ref="A4683:Q4683"/>
    <mergeCell ref="A4685:Q4685"/>
    <mergeCell ref="A4686:Q4686"/>
    <mergeCell ref="A4697:A4699"/>
    <mergeCell ref="B4697:B4699"/>
    <mergeCell ref="F4697:G4697"/>
    <mergeCell ref="K4697:N4697"/>
    <mergeCell ref="P4697:P4699"/>
    <mergeCell ref="F4698:G4698"/>
    <mergeCell ref="K4698:N4698"/>
    <mergeCell ref="F4699:G4699"/>
    <mergeCell ref="K4699:N4699"/>
    <mergeCell ref="F4694:G4694"/>
    <mergeCell ref="K4694:N4694"/>
    <mergeCell ref="F4695:G4695"/>
    <mergeCell ref="K4695:N4695"/>
    <mergeCell ref="F4696:G4696"/>
    <mergeCell ref="K4696:N4696"/>
    <mergeCell ref="F4671:G4671"/>
    <mergeCell ref="K4671:N4671"/>
    <mergeCell ref="P4671:P4676"/>
    <mergeCell ref="F4672:G4672"/>
    <mergeCell ref="K4672:N4672"/>
    <mergeCell ref="F4673:G4673"/>
    <mergeCell ref="K4673:N4673"/>
    <mergeCell ref="A4668:A4676"/>
    <mergeCell ref="B4668:B4670"/>
    <mergeCell ref="F4668:G4668"/>
    <mergeCell ref="K4668:N4668"/>
    <mergeCell ref="P4668:P4670"/>
    <mergeCell ref="F4669:G4669"/>
    <mergeCell ref="K4669:N4669"/>
    <mergeCell ref="F4670:G4670"/>
    <mergeCell ref="K4670:N4670"/>
    <mergeCell ref="B4671:B4673"/>
    <mergeCell ref="A4661:Q4661"/>
    <mergeCell ref="A4662:Q4662"/>
    <mergeCell ref="A4663:Q4663"/>
    <mergeCell ref="A4665:Q4665"/>
    <mergeCell ref="A4666:Q4666"/>
    <mergeCell ref="F4667:G4667"/>
    <mergeCell ref="K4667:N4667"/>
    <mergeCell ref="A4660:Q4660"/>
    <mergeCell ref="A4677:A4679"/>
    <mergeCell ref="B4677:B4679"/>
    <mergeCell ref="F4677:G4677"/>
    <mergeCell ref="K4677:N4677"/>
    <mergeCell ref="P4677:P4679"/>
    <mergeCell ref="F4678:G4678"/>
    <mergeCell ref="K4678:N4678"/>
    <mergeCell ref="F4679:G4679"/>
    <mergeCell ref="K4679:N4679"/>
    <mergeCell ref="B4674:B4676"/>
    <mergeCell ref="F4674:G4674"/>
    <mergeCell ref="K4674:N4674"/>
    <mergeCell ref="F4675:G4675"/>
    <mergeCell ref="K4675:N4675"/>
    <mergeCell ref="F4676:G4676"/>
    <mergeCell ref="K4676:N4676"/>
    <mergeCell ref="P4644:P4647"/>
    <mergeCell ref="F4645:G4645"/>
    <mergeCell ref="K4645:N4645"/>
    <mergeCell ref="F4646:G4646"/>
    <mergeCell ref="K4646:N4646"/>
    <mergeCell ref="F4647:G4647"/>
    <mergeCell ref="K4647:N4647"/>
    <mergeCell ref="F4643:G4643"/>
    <mergeCell ref="K4643:N4643"/>
    <mergeCell ref="A4644:A4655"/>
    <mergeCell ref="B4644:B4647"/>
    <mergeCell ref="F4644:G4644"/>
    <mergeCell ref="K4644:N4644"/>
    <mergeCell ref="B4648:B4651"/>
    <mergeCell ref="F4648:G4648"/>
    <mergeCell ref="K4648:N4648"/>
    <mergeCell ref="B4652:B4655"/>
    <mergeCell ref="A4636:Q4636"/>
    <mergeCell ref="A4637:Q4637"/>
    <mergeCell ref="A4638:Q4638"/>
    <mergeCell ref="A4639:Q4639"/>
    <mergeCell ref="A4641:Q4641"/>
    <mergeCell ref="A4642:Q4642"/>
    <mergeCell ref="P4656:P4659"/>
    <mergeCell ref="F4657:G4657"/>
    <mergeCell ref="K4657:N4657"/>
    <mergeCell ref="F4658:G4658"/>
    <mergeCell ref="K4658:N4658"/>
    <mergeCell ref="F4659:G4659"/>
    <mergeCell ref="K4659:N4659"/>
    <mergeCell ref="K4653:N4653"/>
    <mergeCell ref="F4654:G4654"/>
    <mergeCell ref="K4654:N4654"/>
    <mergeCell ref="F4655:G4655"/>
    <mergeCell ref="K4655:N4655"/>
    <mergeCell ref="A4656:A4659"/>
    <mergeCell ref="B4656:B4659"/>
    <mergeCell ref="F4656:G4656"/>
    <mergeCell ref="K4656:N4656"/>
    <mergeCell ref="P4648:P4655"/>
    <mergeCell ref="F4649:G4649"/>
    <mergeCell ref="K4649:N4649"/>
    <mergeCell ref="F4650:G4650"/>
    <mergeCell ref="K4650:N4650"/>
    <mergeCell ref="F4651:G4651"/>
    <mergeCell ref="K4651:N4651"/>
    <mergeCell ref="F4652:G4652"/>
    <mergeCell ref="K4652:N4652"/>
    <mergeCell ref="F4653:G4653"/>
    <mergeCell ref="F4623:G4623"/>
    <mergeCell ref="K4623:N4623"/>
    <mergeCell ref="A4624:A4632"/>
    <mergeCell ref="B4624:B4626"/>
    <mergeCell ref="F4624:G4624"/>
    <mergeCell ref="K4624:N4624"/>
    <mergeCell ref="K4628:N4628"/>
    <mergeCell ref="F4629:G4629"/>
    <mergeCell ref="K4629:N4629"/>
    <mergeCell ref="B4630:B4632"/>
    <mergeCell ref="A4616:Q4616"/>
    <mergeCell ref="A4617:Q4617"/>
    <mergeCell ref="A4618:Q4618"/>
    <mergeCell ref="A4619:Q4619"/>
    <mergeCell ref="A4621:Q4621"/>
    <mergeCell ref="A4622:Q4622"/>
    <mergeCell ref="A4633:A4635"/>
    <mergeCell ref="B4633:B4635"/>
    <mergeCell ref="F4633:G4633"/>
    <mergeCell ref="K4633:N4633"/>
    <mergeCell ref="P4633:P4635"/>
    <mergeCell ref="F4634:G4634"/>
    <mergeCell ref="K4634:N4634"/>
    <mergeCell ref="F4635:G4635"/>
    <mergeCell ref="K4635:N4635"/>
    <mergeCell ref="F4630:G4630"/>
    <mergeCell ref="K4630:N4630"/>
    <mergeCell ref="F4631:G4631"/>
    <mergeCell ref="K4631:N4631"/>
    <mergeCell ref="F4632:G4632"/>
    <mergeCell ref="K4632:N4632"/>
    <mergeCell ref="P4624:P4626"/>
    <mergeCell ref="F4625:G4625"/>
    <mergeCell ref="K4625:N4625"/>
    <mergeCell ref="F4626:G4626"/>
    <mergeCell ref="K4626:N4626"/>
    <mergeCell ref="B4627:B4629"/>
    <mergeCell ref="F4627:G4627"/>
    <mergeCell ref="K4627:N4627"/>
    <mergeCell ref="P4627:P4632"/>
    <mergeCell ref="F4628:G4628"/>
    <mergeCell ref="A4597:Q4597"/>
    <mergeCell ref="A4598:Q4598"/>
    <mergeCell ref="A4599:Q4599"/>
    <mergeCell ref="A4601:Q4601"/>
    <mergeCell ref="A4602:Q4602"/>
    <mergeCell ref="A4593:A4595"/>
    <mergeCell ref="B4593:B4595"/>
    <mergeCell ref="F4593:G4593"/>
    <mergeCell ref="K4593:N4593"/>
    <mergeCell ref="P4593:P4595"/>
    <mergeCell ref="F4594:G4594"/>
    <mergeCell ref="K4594:N4594"/>
    <mergeCell ref="F4595:G4595"/>
    <mergeCell ref="K4595:N4595"/>
    <mergeCell ref="A4613:A4615"/>
    <mergeCell ref="B4613:B4615"/>
    <mergeCell ref="F4613:G4613"/>
    <mergeCell ref="K4613:N4613"/>
    <mergeCell ref="P4613:P4615"/>
    <mergeCell ref="F4614:G4614"/>
    <mergeCell ref="K4614:N4614"/>
    <mergeCell ref="F4615:G4615"/>
    <mergeCell ref="K4615:N4615"/>
    <mergeCell ref="F4610:G4610"/>
    <mergeCell ref="K4610:N4610"/>
    <mergeCell ref="F4611:G4611"/>
    <mergeCell ref="K4611:N4611"/>
    <mergeCell ref="F4612:G4612"/>
    <mergeCell ref="K4612:N4612"/>
    <mergeCell ref="P4604:P4606"/>
    <mergeCell ref="F4605:G4605"/>
    <mergeCell ref="K4605:N4605"/>
    <mergeCell ref="F4606:G4606"/>
    <mergeCell ref="K4606:N4606"/>
    <mergeCell ref="B4607:B4609"/>
    <mergeCell ref="F4607:G4607"/>
    <mergeCell ref="K4607:N4607"/>
    <mergeCell ref="P4607:P4612"/>
    <mergeCell ref="F4608:G4608"/>
    <mergeCell ref="F4603:G4603"/>
    <mergeCell ref="K4603:N4603"/>
    <mergeCell ref="A4604:A4612"/>
    <mergeCell ref="B4604:B4606"/>
    <mergeCell ref="F4604:G4604"/>
    <mergeCell ref="K4604:N4604"/>
    <mergeCell ref="K4608:N4608"/>
    <mergeCell ref="F4609:G4609"/>
    <mergeCell ref="K4609:N4609"/>
    <mergeCell ref="B4610:B4612"/>
    <mergeCell ref="F4590:G4590"/>
    <mergeCell ref="K4590:N4590"/>
    <mergeCell ref="F4591:G4591"/>
    <mergeCell ref="K4591:N4591"/>
    <mergeCell ref="F4592:G4592"/>
    <mergeCell ref="K4592:N4592"/>
    <mergeCell ref="P4584:P4586"/>
    <mergeCell ref="F4585:G4585"/>
    <mergeCell ref="K4585:N4585"/>
    <mergeCell ref="F4586:G4586"/>
    <mergeCell ref="K4586:N4586"/>
    <mergeCell ref="B4587:B4589"/>
    <mergeCell ref="F4587:G4587"/>
    <mergeCell ref="K4587:N4587"/>
    <mergeCell ref="P4587:P4592"/>
    <mergeCell ref="F4588:G4588"/>
    <mergeCell ref="F4583:G4583"/>
    <mergeCell ref="K4583:N4583"/>
    <mergeCell ref="A4584:A4592"/>
    <mergeCell ref="B4584:B4586"/>
    <mergeCell ref="F4584:G4584"/>
    <mergeCell ref="K4584:N4584"/>
    <mergeCell ref="K4588:N4588"/>
    <mergeCell ref="F4589:G4589"/>
    <mergeCell ref="K4589:N4589"/>
    <mergeCell ref="B4590:B4592"/>
    <mergeCell ref="A4576:Q4576"/>
    <mergeCell ref="A4577:Q4577"/>
    <mergeCell ref="A4578:Q4578"/>
    <mergeCell ref="A4579:Q4579"/>
    <mergeCell ref="A4581:Q4581"/>
    <mergeCell ref="A4582:Q4582"/>
    <mergeCell ref="A4596:Q4596"/>
    <mergeCell ref="P4564:P4566"/>
    <mergeCell ref="F4565:G4565"/>
    <mergeCell ref="K4565:N4565"/>
    <mergeCell ref="F4566:G4566"/>
    <mergeCell ref="K4566:N4566"/>
    <mergeCell ref="B4567:B4569"/>
    <mergeCell ref="F4567:G4567"/>
    <mergeCell ref="K4567:N4567"/>
    <mergeCell ref="P4567:P4572"/>
    <mergeCell ref="F4568:G4568"/>
    <mergeCell ref="F4563:G4563"/>
    <mergeCell ref="K4563:N4563"/>
    <mergeCell ref="A4564:A4572"/>
    <mergeCell ref="B4564:B4566"/>
    <mergeCell ref="F4564:G4564"/>
    <mergeCell ref="K4564:N4564"/>
    <mergeCell ref="K4568:N4568"/>
    <mergeCell ref="F4569:G4569"/>
    <mergeCell ref="K4569:N4569"/>
    <mergeCell ref="B4570:B4572"/>
    <mergeCell ref="A4556:Q4556"/>
    <mergeCell ref="A4557:Q4557"/>
    <mergeCell ref="A4558:Q4558"/>
    <mergeCell ref="A4559:Q4559"/>
    <mergeCell ref="A4561:Q4561"/>
    <mergeCell ref="A4562:Q4562"/>
    <mergeCell ref="A4573:A4575"/>
    <mergeCell ref="B4573:B4575"/>
    <mergeCell ref="F4573:G4573"/>
    <mergeCell ref="K4573:N4573"/>
    <mergeCell ref="P4573:P4575"/>
    <mergeCell ref="F4574:G4574"/>
    <mergeCell ref="K4574:N4574"/>
    <mergeCell ref="F4575:G4575"/>
    <mergeCell ref="K4575:N4575"/>
    <mergeCell ref="F4570:G4570"/>
    <mergeCell ref="K4570:N4570"/>
    <mergeCell ref="F4571:G4571"/>
    <mergeCell ref="K4571:N4571"/>
    <mergeCell ref="F4572:G4572"/>
    <mergeCell ref="K4572:N4572"/>
    <mergeCell ref="P4544:P4546"/>
    <mergeCell ref="F4545:G4545"/>
    <mergeCell ref="K4545:N4545"/>
    <mergeCell ref="F4546:G4546"/>
    <mergeCell ref="K4546:N4546"/>
    <mergeCell ref="B4547:B4549"/>
    <mergeCell ref="F4547:G4547"/>
    <mergeCell ref="K4547:N4547"/>
    <mergeCell ref="P4547:P4552"/>
    <mergeCell ref="F4548:G4548"/>
    <mergeCell ref="F4543:G4543"/>
    <mergeCell ref="K4543:N4543"/>
    <mergeCell ref="A4544:A4552"/>
    <mergeCell ref="B4544:B4546"/>
    <mergeCell ref="F4544:G4544"/>
    <mergeCell ref="K4544:N4544"/>
    <mergeCell ref="K4548:N4548"/>
    <mergeCell ref="F4549:G4549"/>
    <mergeCell ref="K4549:N4549"/>
    <mergeCell ref="B4550:B4552"/>
    <mergeCell ref="A4536:Q4536"/>
    <mergeCell ref="A4537:Q4537"/>
    <mergeCell ref="A4538:Q4538"/>
    <mergeCell ref="A4539:Q4539"/>
    <mergeCell ref="A4541:Q4541"/>
    <mergeCell ref="A4542:Q4542"/>
    <mergeCell ref="A4553:A4555"/>
    <mergeCell ref="B4553:B4555"/>
    <mergeCell ref="F4553:G4553"/>
    <mergeCell ref="K4553:N4553"/>
    <mergeCell ref="P4553:P4555"/>
    <mergeCell ref="F4554:G4554"/>
    <mergeCell ref="K4554:N4554"/>
    <mergeCell ref="F4555:G4555"/>
    <mergeCell ref="K4555:N4555"/>
    <mergeCell ref="F4550:G4550"/>
    <mergeCell ref="K4550:N4550"/>
    <mergeCell ref="F4551:G4551"/>
    <mergeCell ref="K4551:N4551"/>
    <mergeCell ref="F4552:G4552"/>
    <mergeCell ref="K4552:N4552"/>
    <mergeCell ref="P4524:P4526"/>
    <mergeCell ref="F4525:G4525"/>
    <mergeCell ref="K4525:N4525"/>
    <mergeCell ref="F4526:G4526"/>
    <mergeCell ref="K4526:N4526"/>
    <mergeCell ref="B4527:B4529"/>
    <mergeCell ref="F4527:G4527"/>
    <mergeCell ref="K4527:N4527"/>
    <mergeCell ref="P4527:P4532"/>
    <mergeCell ref="F4528:G4528"/>
    <mergeCell ref="F4523:G4523"/>
    <mergeCell ref="K4523:N4523"/>
    <mergeCell ref="A4524:A4532"/>
    <mergeCell ref="B4524:B4526"/>
    <mergeCell ref="F4524:G4524"/>
    <mergeCell ref="K4524:N4524"/>
    <mergeCell ref="K4528:N4528"/>
    <mergeCell ref="F4529:G4529"/>
    <mergeCell ref="K4529:N4529"/>
    <mergeCell ref="B4530:B4532"/>
    <mergeCell ref="A4516:Q4516"/>
    <mergeCell ref="A4517:Q4517"/>
    <mergeCell ref="A4518:Q4518"/>
    <mergeCell ref="A4519:Q4519"/>
    <mergeCell ref="A4521:Q4521"/>
    <mergeCell ref="A4522:Q4522"/>
    <mergeCell ref="A4533:A4535"/>
    <mergeCell ref="B4533:B4535"/>
    <mergeCell ref="F4533:G4533"/>
    <mergeCell ref="K4533:N4533"/>
    <mergeCell ref="P4533:P4535"/>
    <mergeCell ref="F4534:G4534"/>
    <mergeCell ref="K4534:N4534"/>
    <mergeCell ref="F4535:G4535"/>
    <mergeCell ref="K4535:N4535"/>
    <mergeCell ref="F4530:G4530"/>
    <mergeCell ref="K4530:N4530"/>
    <mergeCell ref="F4531:G4531"/>
    <mergeCell ref="K4531:N4531"/>
    <mergeCell ref="F4532:G4532"/>
    <mergeCell ref="K4532:N4532"/>
    <mergeCell ref="P4504:P4506"/>
    <mergeCell ref="F4505:G4505"/>
    <mergeCell ref="K4505:N4505"/>
    <mergeCell ref="F4506:G4506"/>
    <mergeCell ref="K4506:N4506"/>
    <mergeCell ref="B4507:B4509"/>
    <mergeCell ref="F4507:G4507"/>
    <mergeCell ref="K4507:N4507"/>
    <mergeCell ref="P4507:P4512"/>
    <mergeCell ref="F4508:G4508"/>
    <mergeCell ref="F4503:G4503"/>
    <mergeCell ref="K4503:N4503"/>
    <mergeCell ref="A4504:A4512"/>
    <mergeCell ref="B4504:B4506"/>
    <mergeCell ref="F4504:G4504"/>
    <mergeCell ref="K4504:N4504"/>
    <mergeCell ref="K4508:N4508"/>
    <mergeCell ref="F4509:G4509"/>
    <mergeCell ref="K4509:N4509"/>
    <mergeCell ref="B4510:B4512"/>
    <mergeCell ref="A4496:Q4496"/>
    <mergeCell ref="A4497:Q4497"/>
    <mergeCell ref="A4498:Q4498"/>
    <mergeCell ref="A4499:Q4499"/>
    <mergeCell ref="A4501:Q4501"/>
    <mergeCell ref="A4502:Q4502"/>
    <mergeCell ref="A4513:A4515"/>
    <mergeCell ref="B4513:B4515"/>
    <mergeCell ref="F4513:G4513"/>
    <mergeCell ref="K4513:N4513"/>
    <mergeCell ref="P4513:P4515"/>
    <mergeCell ref="F4514:G4514"/>
    <mergeCell ref="K4514:N4514"/>
    <mergeCell ref="F4515:G4515"/>
    <mergeCell ref="K4515:N4515"/>
    <mergeCell ref="F4510:G4510"/>
    <mergeCell ref="K4510:N4510"/>
    <mergeCell ref="F4511:G4511"/>
    <mergeCell ref="K4511:N4511"/>
    <mergeCell ref="F4512:G4512"/>
    <mergeCell ref="K4512:N4512"/>
    <mergeCell ref="P4484:P4486"/>
    <mergeCell ref="F4485:G4485"/>
    <mergeCell ref="K4485:N4485"/>
    <mergeCell ref="F4486:G4486"/>
    <mergeCell ref="K4486:N4486"/>
    <mergeCell ref="B4487:B4489"/>
    <mergeCell ref="F4487:G4487"/>
    <mergeCell ref="K4487:N4487"/>
    <mergeCell ref="P4487:P4492"/>
    <mergeCell ref="F4488:G4488"/>
    <mergeCell ref="F4483:G4483"/>
    <mergeCell ref="K4483:N4483"/>
    <mergeCell ref="A4484:A4492"/>
    <mergeCell ref="B4484:B4486"/>
    <mergeCell ref="F4484:G4484"/>
    <mergeCell ref="K4484:N4484"/>
    <mergeCell ref="K4488:N4488"/>
    <mergeCell ref="F4489:G4489"/>
    <mergeCell ref="K4489:N4489"/>
    <mergeCell ref="B4490:B4492"/>
    <mergeCell ref="A4476:Q4476"/>
    <mergeCell ref="A4477:Q4477"/>
    <mergeCell ref="A4478:Q4478"/>
    <mergeCell ref="A4479:Q4479"/>
    <mergeCell ref="A4481:Q4481"/>
    <mergeCell ref="A4482:Q4482"/>
    <mergeCell ref="A4493:A4495"/>
    <mergeCell ref="B4493:B4495"/>
    <mergeCell ref="F4493:G4493"/>
    <mergeCell ref="K4493:N4493"/>
    <mergeCell ref="P4493:P4495"/>
    <mergeCell ref="F4494:G4494"/>
    <mergeCell ref="K4494:N4494"/>
    <mergeCell ref="F4495:G4495"/>
    <mergeCell ref="K4495:N4495"/>
    <mergeCell ref="F4490:G4490"/>
    <mergeCell ref="K4490:N4490"/>
    <mergeCell ref="F4491:G4491"/>
    <mergeCell ref="K4491:N4491"/>
    <mergeCell ref="F4492:G4492"/>
    <mergeCell ref="K4492:N4492"/>
    <mergeCell ref="P4464:P4466"/>
    <mergeCell ref="F4465:G4465"/>
    <mergeCell ref="K4465:N4465"/>
    <mergeCell ref="F4466:G4466"/>
    <mergeCell ref="K4466:N4466"/>
    <mergeCell ref="B4467:B4469"/>
    <mergeCell ref="F4467:G4467"/>
    <mergeCell ref="K4467:N4467"/>
    <mergeCell ref="P4467:P4472"/>
    <mergeCell ref="F4468:G4468"/>
    <mergeCell ref="F4463:G4463"/>
    <mergeCell ref="K4463:N4463"/>
    <mergeCell ref="A4464:A4472"/>
    <mergeCell ref="B4464:B4466"/>
    <mergeCell ref="F4464:G4464"/>
    <mergeCell ref="K4464:N4464"/>
    <mergeCell ref="K4468:N4468"/>
    <mergeCell ref="F4469:G4469"/>
    <mergeCell ref="K4469:N4469"/>
    <mergeCell ref="B4470:B4472"/>
    <mergeCell ref="A4456:Q4456"/>
    <mergeCell ref="A4457:Q4457"/>
    <mergeCell ref="A4458:Q4458"/>
    <mergeCell ref="A4459:Q4459"/>
    <mergeCell ref="A4461:Q4461"/>
    <mergeCell ref="A4462:Q4462"/>
    <mergeCell ref="A4473:A4475"/>
    <mergeCell ref="B4473:B4475"/>
    <mergeCell ref="F4473:G4473"/>
    <mergeCell ref="K4473:N4473"/>
    <mergeCell ref="P4473:P4475"/>
    <mergeCell ref="F4474:G4474"/>
    <mergeCell ref="K4474:N4474"/>
    <mergeCell ref="F4475:G4475"/>
    <mergeCell ref="K4475:N4475"/>
    <mergeCell ref="F4470:G4470"/>
    <mergeCell ref="K4470:N4470"/>
    <mergeCell ref="F4471:G4471"/>
    <mergeCell ref="K4471:N4471"/>
    <mergeCell ref="F4472:G4472"/>
    <mergeCell ref="K4472:N4472"/>
    <mergeCell ref="P4444:P4446"/>
    <mergeCell ref="F4445:G4445"/>
    <mergeCell ref="K4445:N4445"/>
    <mergeCell ref="F4446:G4446"/>
    <mergeCell ref="K4446:N4446"/>
    <mergeCell ref="B4447:B4449"/>
    <mergeCell ref="F4447:G4447"/>
    <mergeCell ref="K4447:N4447"/>
    <mergeCell ref="P4447:P4452"/>
    <mergeCell ref="F4448:G4448"/>
    <mergeCell ref="F4443:G4443"/>
    <mergeCell ref="K4443:N4443"/>
    <mergeCell ref="A4444:A4452"/>
    <mergeCell ref="B4444:B4446"/>
    <mergeCell ref="F4444:G4444"/>
    <mergeCell ref="K4444:N4444"/>
    <mergeCell ref="K4448:N4448"/>
    <mergeCell ref="F4449:G4449"/>
    <mergeCell ref="K4449:N4449"/>
    <mergeCell ref="B4450:B4452"/>
    <mergeCell ref="A4436:Q4436"/>
    <mergeCell ref="A4437:Q4437"/>
    <mergeCell ref="A4438:Q4438"/>
    <mergeCell ref="A4439:Q4439"/>
    <mergeCell ref="A4441:Q4441"/>
    <mergeCell ref="A4442:Q4442"/>
    <mergeCell ref="A4453:A4455"/>
    <mergeCell ref="B4453:B4455"/>
    <mergeCell ref="F4453:G4453"/>
    <mergeCell ref="K4453:N4453"/>
    <mergeCell ref="P4453:P4455"/>
    <mergeCell ref="F4454:G4454"/>
    <mergeCell ref="K4454:N4454"/>
    <mergeCell ref="F4455:G4455"/>
    <mergeCell ref="K4455:N4455"/>
    <mergeCell ref="F4450:G4450"/>
    <mergeCell ref="K4450:N4450"/>
    <mergeCell ref="F4451:G4451"/>
    <mergeCell ref="K4451:N4451"/>
    <mergeCell ref="F4452:G4452"/>
    <mergeCell ref="K4452:N4452"/>
    <mergeCell ref="F4427:G4427"/>
    <mergeCell ref="K4427:N4427"/>
    <mergeCell ref="P4427:P4432"/>
    <mergeCell ref="F4428:G4428"/>
    <mergeCell ref="K4428:N4428"/>
    <mergeCell ref="F4429:G4429"/>
    <mergeCell ref="K4429:N4429"/>
    <mergeCell ref="A4424:A4432"/>
    <mergeCell ref="B4424:B4426"/>
    <mergeCell ref="F4424:G4424"/>
    <mergeCell ref="K4424:N4424"/>
    <mergeCell ref="P4424:P4426"/>
    <mergeCell ref="F4425:G4425"/>
    <mergeCell ref="K4425:N4425"/>
    <mergeCell ref="F4426:G4426"/>
    <mergeCell ref="K4426:N4426"/>
    <mergeCell ref="B4427:B4429"/>
    <mergeCell ref="A4418:Q4418"/>
    <mergeCell ref="A4419:Q4419"/>
    <mergeCell ref="A4421:Q4421"/>
    <mergeCell ref="A4422:Q4422"/>
    <mergeCell ref="F4423:G4423"/>
    <mergeCell ref="K4423:N4423"/>
    <mergeCell ref="A4416:Q4416"/>
    <mergeCell ref="A4417:Q4417"/>
    <mergeCell ref="A4433:A4435"/>
    <mergeCell ref="B4433:B4435"/>
    <mergeCell ref="F4433:G4433"/>
    <mergeCell ref="K4433:N4433"/>
    <mergeCell ref="P4433:P4435"/>
    <mergeCell ref="F4434:G4434"/>
    <mergeCell ref="K4434:N4434"/>
    <mergeCell ref="F4435:G4435"/>
    <mergeCell ref="K4435:N4435"/>
    <mergeCell ref="B4430:B4432"/>
    <mergeCell ref="F4430:G4430"/>
    <mergeCell ref="K4430:N4430"/>
    <mergeCell ref="F4431:G4431"/>
    <mergeCell ref="K4431:N4431"/>
    <mergeCell ref="F4432:G4432"/>
    <mergeCell ref="K4432:N4432"/>
    <mergeCell ref="B4404:B4407"/>
    <mergeCell ref="F4404:G4404"/>
    <mergeCell ref="K4404:N4404"/>
    <mergeCell ref="P4404:P4411"/>
    <mergeCell ref="F4405:G4405"/>
    <mergeCell ref="K4405:N4405"/>
    <mergeCell ref="F4406:G4406"/>
    <mergeCell ref="K4406:N4406"/>
    <mergeCell ref="F4407:G4407"/>
    <mergeCell ref="K4407:N4407"/>
    <mergeCell ref="F4401:G4401"/>
    <mergeCell ref="K4401:N4401"/>
    <mergeCell ref="F4402:G4402"/>
    <mergeCell ref="K4402:N4402"/>
    <mergeCell ref="F4403:G4403"/>
    <mergeCell ref="K4403:N4403"/>
    <mergeCell ref="A4395:Q4395"/>
    <mergeCell ref="A4397:Q4397"/>
    <mergeCell ref="A4398:Q4398"/>
    <mergeCell ref="F4399:G4399"/>
    <mergeCell ref="K4399:N4399"/>
    <mergeCell ref="A4400:A4411"/>
    <mergeCell ref="B4400:B4403"/>
    <mergeCell ref="F4400:G4400"/>
    <mergeCell ref="K4400:N4400"/>
    <mergeCell ref="P4400:P4403"/>
    <mergeCell ref="A4392:Q4392"/>
    <mergeCell ref="A4393:Q4393"/>
    <mergeCell ref="A4394:Q4394"/>
    <mergeCell ref="K4415:N4415"/>
    <mergeCell ref="A4412:A4415"/>
    <mergeCell ref="B4412:B4415"/>
    <mergeCell ref="F4412:G4412"/>
    <mergeCell ref="K4412:N4412"/>
    <mergeCell ref="P4412:P4415"/>
    <mergeCell ref="F4413:G4413"/>
    <mergeCell ref="K4413:N4413"/>
    <mergeCell ref="F4414:G4414"/>
    <mergeCell ref="K4414:N4414"/>
    <mergeCell ref="F4415:G4415"/>
    <mergeCell ref="B4408:B4411"/>
    <mergeCell ref="F4408:G4408"/>
    <mergeCell ref="K4408:N4408"/>
    <mergeCell ref="F4409:G4409"/>
    <mergeCell ref="K4409:N4409"/>
    <mergeCell ref="F4410:G4410"/>
    <mergeCell ref="K4410:N4410"/>
    <mergeCell ref="F4411:G4411"/>
    <mergeCell ref="K4411:N4411"/>
    <mergeCell ref="F4379:G4379"/>
    <mergeCell ref="K4379:N4379"/>
    <mergeCell ref="A4380:A4388"/>
    <mergeCell ref="B4380:B4382"/>
    <mergeCell ref="F4380:G4380"/>
    <mergeCell ref="K4380:N4380"/>
    <mergeCell ref="K4385:N4385"/>
    <mergeCell ref="B4386:B4388"/>
    <mergeCell ref="F4386:G4386"/>
    <mergeCell ref="K4386:N4386"/>
    <mergeCell ref="A4372:Q4372"/>
    <mergeCell ref="A4373:Q4373"/>
    <mergeCell ref="A4374:Q4374"/>
    <mergeCell ref="A4375:Q4375"/>
    <mergeCell ref="A4377:Q4377"/>
    <mergeCell ref="A4378:Q4378"/>
    <mergeCell ref="P4389:P4391"/>
    <mergeCell ref="F4390:G4390"/>
    <mergeCell ref="F4391:G4391"/>
    <mergeCell ref="K4391:N4391"/>
    <mergeCell ref="F4387:G4387"/>
    <mergeCell ref="F4388:G4388"/>
    <mergeCell ref="K4388:N4388"/>
    <mergeCell ref="A4389:A4391"/>
    <mergeCell ref="B4389:B4391"/>
    <mergeCell ref="F4389:G4389"/>
    <mergeCell ref="K4389:N4389"/>
    <mergeCell ref="P4380:P4382"/>
    <mergeCell ref="F4381:G4381"/>
    <mergeCell ref="F4382:G4382"/>
    <mergeCell ref="K4382:N4382"/>
    <mergeCell ref="B4383:B4385"/>
    <mergeCell ref="F4383:G4383"/>
    <mergeCell ref="K4383:N4383"/>
    <mergeCell ref="P4383:P4388"/>
    <mergeCell ref="F4384:G4384"/>
    <mergeCell ref="F4385:G4385"/>
    <mergeCell ref="A4353:Q4353"/>
    <mergeCell ref="A4354:Q4354"/>
    <mergeCell ref="A4355:Q4355"/>
    <mergeCell ref="A4357:Q4357"/>
    <mergeCell ref="A4358:Q4358"/>
    <mergeCell ref="A4349:A4351"/>
    <mergeCell ref="B4349:B4351"/>
    <mergeCell ref="F4349:G4349"/>
    <mergeCell ref="K4349:N4349"/>
    <mergeCell ref="P4349:P4351"/>
    <mergeCell ref="F4350:G4350"/>
    <mergeCell ref="K4350:N4350"/>
    <mergeCell ref="F4351:G4351"/>
    <mergeCell ref="K4351:N4351"/>
    <mergeCell ref="A4369:A4371"/>
    <mergeCell ref="B4369:B4371"/>
    <mergeCell ref="F4369:G4369"/>
    <mergeCell ref="K4369:N4369"/>
    <mergeCell ref="P4369:P4371"/>
    <mergeCell ref="F4370:G4370"/>
    <mergeCell ref="K4370:N4370"/>
    <mergeCell ref="F4371:G4371"/>
    <mergeCell ref="K4371:N4371"/>
    <mergeCell ref="F4366:G4366"/>
    <mergeCell ref="K4366:N4366"/>
    <mergeCell ref="F4367:G4367"/>
    <mergeCell ref="K4367:N4367"/>
    <mergeCell ref="F4368:G4368"/>
    <mergeCell ref="K4368:N4368"/>
    <mergeCell ref="P4360:P4362"/>
    <mergeCell ref="F4361:G4361"/>
    <mergeCell ref="K4361:N4361"/>
    <mergeCell ref="F4362:G4362"/>
    <mergeCell ref="K4362:N4362"/>
    <mergeCell ref="B4363:B4365"/>
    <mergeCell ref="F4363:G4363"/>
    <mergeCell ref="K4363:N4363"/>
    <mergeCell ref="P4363:P4368"/>
    <mergeCell ref="F4364:G4364"/>
    <mergeCell ref="F4359:G4359"/>
    <mergeCell ref="K4359:N4359"/>
    <mergeCell ref="A4360:A4368"/>
    <mergeCell ref="B4360:B4362"/>
    <mergeCell ref="F4360:G4360"/>
    <mergeCell ref="K4360:N4360"/>
    <mergeCell ref="K4364:N4364"/>
    <mergeCell ref="F4365:G4365"/>
    <mergeCell ref="K4365:N4365"/>
    <mergeCell ref="B4366:B4368"/>
    <mergeCell ref="F4346:G4346"/>
    <mergeCell ref="K4346:N4346"/>
    <mergeCell ref="F4347:G4347"/>
    <mergeCell ref="K4347:N4347"/>
    <mergeCell ref="F4348:G4348"/>
    <mergeCell ref="K4348:N4348"/>
    <mergeCell ref="P4340:P4342"/>
    <mergeCell ref="F4341:G4341"/>
    <mergeCell ref="K4341:N4341"/>
    <mergeCell ref="F4342:G4342"/>
    <mergeCell ref="K4342:N4342"/>
    <mergeCell ref="B4343:B4345"/>
    <mergeCell ref="F4343:G4343"/>
    <mergeCell ref="K4343:N4343"/>
    <mergeCell ref="P4343:P4348"/>
    <mergeCell ref="F4344:G4344"/>
    <mergeCell ref="F4339:G4339"/>
    <mergeCell ref="K4339:N4339"/>
    <mergeCell ref="A4340:A4348"/>
    <mergeCell ref="B4340:B4342"/>
    <mergeCell ref="F4340:G4340"/>
    <mergeCell ref="K4340:N4340"/>
    <mergeCell ref="K4344:N4344"/>
    <mergeCell ref="F4345:G4345"/>
    <mergeCell ref="K4345:N4345"/>
    <mergeCell ref="B4346:B4348"/>
    <mergeCell ref="A4332:Q4332"/>
    <mergeCell ref="A4333:Q4333"/>
    <mergeCell ref="A4334:Q4334"/>
    <mergeCell ref="A4335:Q4335"/>
    <mergeCell ref="A4337:Q4337"/>
    <mergeCell ref="A4338:Q4338"/>
    <mergeCell ref="A4352:Q4352"/>
    <mergeCell ref="P4320:P4322"/>
    <mergeCell ref="F4321:G4321"/>
    <mergeCell ref="K4321:N4321"/>
    <mergeCell ref="F4322:G4322"/>
    <mergeCell ref="K4322:N4322"/>
    <mergeCell ref="B4323:B4325"/>
    <mergeCell ref="F4323:G4323"/>
    <mergeCell ref="K4323:N4323"/>
    <mergeCell ref="P4323:P4328"/>
    <mergeCell ref="F4324:G4324"/>
    <mergeCell ref="F4319:G4319"/>
    <mergeCell ref="K4319:N4319"/>
    <mergeCell ref="A4320:A4328"/>
    <mergeCell ref="B4320:B4322"/>
    <mergeCell ref="F4320:G4320"/>
    <mergeCell ref="K4320:N4320"/>
    <mergeCell ref="K4324:N4324"/>
    <mergeCell ref="F4325:G4325"/>
    <mergeCell ref="K4325:N4325"/>
    <mergeCell ref="B4326:B4328"/>
    <mergeCell ref="A4312:Q4312"/>
    <mergeCell ref="A4313:Q4313"/>
    <mergeCell ref="A4314:Q4314"/>
    <mergeCell ref="A4315:Q4315"/>
    <mergeCell ref="A4317:Q4317"/>
    <mergeCell ref="A4318:Q4318"/>
    <mergeCell ref="A4329:A4331"/>
    <mergeCell ref="B4329:B4331"/>
    <mergeCell ref="F4329:G4329"/>
    <mergeCell ref="K4329:N4329"/>
    <mergeCell ref="P4329:P4331"/>
    <mergeCell ref="F4330:G4330"/>
    <mergeCell ref="K4330:N4330"/>
    <mergeCell ref="F4331:G4331"/>
    <mergeCell ref="K4331:N4331"/>
    <mergeCell ref="F4326:G4326"/>
    <mergeCell ref="K4326:N4326"/>
    <mergeCell ref="F4327:G4327"/>
    <mergeCell ref="K4327:N4327"/>
    <mergeCell ref="F4328:G4328"/>
    <mergeCell ref="K4328:N4328"/>
    <mergeCell ref="P4300:P4302"/>
    <mergeCell ref="F4301:G4301"/>
    <mergeCell ref="K4301:N4301"/>
    <mergeCell ref="F4302:G4302"/>
    <mergeCell ref="K4302:N4302"/>
    <mergeCell ref="B4303:B4305"/>
    <mergeCell ref="F4303:G4303"/>
    <mergeCell ref="K4303:N4303"/>
    <mergeCell ref="P4303:P4308"/>
    <mergeCell ref="F4304:G4304"/>
    <mergeCell ref="F4299:G4299"/>
    <mergeCell ref="K4299:N4299"/>
    <mergeCell ref="A4300:A4308"/>
    <mergeCell ref="B4300:B4302"/>
    <mergeCell ref="F4300:G4300"/>
    <mergeCell ref="K4300:N4300"/>
    <mergeCell ref="K4304:N4304"/>
    <mergeCell ref="F4305:G4305"/>
    <mergeCell ref="K4305:N4305"/>
    <mergeCell ref="B4306:B4308"/>
    <mergeCell ref="A4292:Q4292"/>
    <mergeCell ref="A4293:Q4293"/>
    <mergeCell ref="A4294:Q4294"/>
    <mergeCell ref="A4295:Q4295"/>
    <mergeCell ref="A4297:Q4297"/>
    <mergeCell ref="A4298:Q4298"/>
    <mergeCell ref="A4309:A4311"/>
    <mergeCell ref="B4309:B4311"/>
    <mergeCell ref="F4309:G4309"/>
    <mergeCell ref="K4309:N4309"/>
    <mergeCell ref="P4309:P4311"/>
    <mergeCell ref="F4310:G4310"/>
    <mergeCell ref="K4310:N4310"/>
    <mergeCell ref="F4311:G4311"/>
    <mergeCell ref="K4311:N4311"/>
    <mergeCell ref="F4306:G4306"/>
    <mergeCell ref="K4306:N4306"/>
    <mergeCell ref="F4307:G4307"/>
    <mergeCell ref="K4307:N4307"/>
    <mergeCell ref="F4308:G4308"/>
    <mergeCell ref="K4308:N4308"/>
    <mergeCell ref="P4280:P4282"/>
    <mergeCell ref="F4281:G4281"/>
    <mergeCell ref="K4281:N4281"/>
    <mergeCell ref="F4282:G4282"/>
    <mergeCell ref="K4282:N4282"/>
    <mergeCell ref="B4283:B4285"/>
    <mergeCell ref="F4283:G4283"/>
    <mergeCell ref="K4283:N4283"/>
    <mergeCell ref="P4283:P4288"/>
    <mergeCell ref="F4284:G4284"/>
    <mergeCell ref="F4279:G4279"/>
    <mergeCell ref="K4279:N4279"/>
    <mergeCell ref="A4280:A4288"/>
    <mergeCell ref="B4280:B4282"/>
    <mergeCell ref="F4280:G4280"/>
    <mergeCell ref="K4280:N4280"/>
    <mergeCell ref="K4284:N4284"/>
    <mergeCell ref="F4285:G4285"/>
    <mergeCell ref="K4285:N4285"/>
    <mergeCell ref="B4286:B4288"/>
    <mergeCell ref="A4272:Q4272"/>
    <mergeCell ref="A4273:Q4273"/>
    <mergeCell ref="A4274:Q4274"/>
    <mergeCell ref="A4275:Q4275"/>
    <mergeCell ref="A4277:Q4277"/>
    <mergeCell ref="A4278:Q4278"/>
    <mergeCell ref="A4289:A4291"/>
    <mergeCell ref="B4289:B4291"/>
    <mergeCell ref="F4289:G4289"/>
    <mergeCell ref="K4289:N4289"/>
    <mergeCell ref="P4289:P4291"/>
    <mergeCell ref="F4290:G4290"/>
    <mergeCell ref="K4290:N4290"/>
    <mergeCell ref="F4291:G4291"/>
    <mergeCell ref="K4291:N4291"/>
    <mergeCell ref="F4286:G4286"/>
    <mergeCell ref="K4286:N4286"/>
    <mergeCell ref="F4287:G4287"/>
    <mergeCell ref="K4287:N4287"/>
    <mergeCell ref="F4288:G4288"/>
    <mergeCell ref="K4288:N4288"/>
    <mergeCell ref="P4260:P4262"/>
    <mergeCell ref="F4261:G4261"/>
    <mergeCell ref="K4261:N4261"/>
    <mergeCell ref="F4262:G4262"/>
    <mergeCell ref="K4262:N4262"/>
    <mergeCell ref="B4263:B4265"/>
    <mergeCell ref="F4263:G4263"/>
    <mergeCell ref="K4263:N4263"/>
    <mergeCell ref="P4263:P4268"/>
    <mergeCell ref="F4264:G4264"/>
    <mergeCell ref="F4259:G4259"/>
    <mergeCell ref="K4259:N4259"/>
    <mergeCell ref="A4260:A4268"/>
    <mergeCell ref="B4260:B4262"/>
    <mergeCell ref="F4260:G4260"/>
    <mergeCell ref="K4260:N4260"/>
    <mergeCell ref="K4264:N4264"/>
    <mergeCell ref="F4265:G4265"/>
    <mergeCell ref="K4265:N4265"/>
    <mergeCell ref="B4266:B4268"/>
    <mergeCell ref="A4252:Q4252"/>
    <mergeCell ref="A4253:Q4253"/>
    <mergeCell ref="A4254:Q4254"/>
    <mergeCell ref="A4255:Q4255"/>
    <mergeCell ref="A4257:Q4257"/>
    <mergeCell ref="A4258:Q4258"/>
    <mergeCell ref="A4269:A4271"/>
    <mergeCell ref="B4269:B4271"/>
    <mergeCell ref="F4269:G4269"/>
    <mergeCell ref="K4269:N4269"/>
    <mergeCell ref="P4269:P4271"/>
    <mergeCell ref="F4270:G4270"/>
    <mergeCell ref="K4270:N4270"/>
    <mergeCell ref="F4271:G4271"/>
    <mergeCell ref="K4271:N4271"/>
    <mergeCell ref="F4266:G4266"/>
    <mergeCell ref="K4266:N4266"/>
    <mergeCell ref="F4267:G4267"/>
    <mergeCell ref="K4267:N4267"/>
    <mergeCell ref="F4268:G4268"/>
    <mergeCell ref="K4268:N4268"/>
    <mergeCell ref="P4240:P4242"/>
    <mergeCell ref="F4241:G4241"/>
    <mergeCell ref="K4241:N4241"/>
    <mergeCell ref="F4242:G4242"/>
    <mergeCell ref="K4242:N4242"/>
    <mergeCell ref="B4243:B4245"/>
    <mergeCell ref="F4243:G4243"/>
    <mergeCell ref="K4243:N4243"/>
    <mergeCell ref="P4243:P4248"/>
    <mergeCell ref="F4244:G4244"/>
    <mergeCell ref="F4239:G4239"/>
    <mergeCell ref="K4239:N4239"/>
    <mergeCell ref="A4240:A4248"/>
    <mergeCell ref="B4240:B4242"/>
    <mergeCell ref="F4240:G4240"/>
    <mergeCell ref="K4240:N4240"/>
    <mergeCell ref="K4244:N4244"/>
    <mergeCell ref="F4245:G4245"/>
    <mergeCell ref="K4245:N4245"/>
    <mergeCell ref="B4246:B4248"/>
    <mergeCell ref="A4232:Q4232"/>
    <mergeCell ref="A4233:Q4233"/>
    <mergeCell ref="A4234:Q4234"/>
    <mergeCell ref="A4235:Q4235"/>
    <mergeCell ref="A4237:Q4237"/>
    <mergeCell ref="A4238:Q4238"/>
    <mergeCell ref="A4249:A4251"/>
    <mergeCell ref="B4249:B4251"/>
    <mergeCell ref="F4249:G4249"/>
    <mergeCell ref="K4249:N4249"/>
    <mergeCell ref="P4249:P4251"/>
    <mergeCell ref="F4250:G4250"/>
    <mergeCell ref="K4250:N4250"/>
    <mergeCell ref="F4251:G4251"/>
    <mergeCell ref="K4251:N4251"/>
    <mergeCell ref="F4246:G4246"/>
    <mergeCell ref="K4246:N4246"/>
    <mergeCell ref="F4247:G4247"/>
    <mergeCell ref="K4247:N4247"/>
    <mergeCell ref="F4248:G4248"/>
    <mergeCell ref="K4248:N4248"/>
    <mergeCell ref="P4220:P4222"/>
    <mergeCell ref="F4221:G4221"/>
    <mergeCell ref="K4221:N4221"/>
    <mergeCell ref="F4222:G4222"/>
    <mergeCell ref="K4222:N4222"/>
    <mergeCell ref="B4223:B4225"/>
    <mergeCell ref="F4223:G4223"/>
    <mergeCell ref="K4223:N4223"/>
    <mergeCell ref="P4223:P4228"/>
    <mergeCell ref="F4224:G4224"/>
    <mergeCell ref="F4219:G4219"/>
    <mergeCell ref="K4219:N4219"/>
    <mergeCell ref="A4220:A4228"/>
    <mergeCell ref="B4220:B4222"/>
    <mergeCell ref="F4220:G4220"/>
    <mergeCell ref="K4220:N4220"/>
    <mergeCell ref="K4224:N4224"/>
    <mergeCell ref="F4225:G4225"/>
    <mergeCell ref="K4225:N4225"/>
    <mergeCell ref="B4226:B4228"/>
    <mergeCell ref="A4212:Q4212"/>
    <mergeCell ref="A4213:Q4213"/>
    <mergeCell ref="A4214:Q4214"/>
    <mergeCell ref="A4215:Q4215"/>
    <mergeCell ref="A4217:Q4217"/>
    <mergeCell ref="A4218:Q4218"/>
    <mergeCell ref="A4229:A4231"/>
    <mergeCell ref="B4229:B4231"/>
    <mergeCell ref="F4229:G4229"/>
    <mergeCell ref="K4229:N4229"/>
    <mergeCell ref="P4229:P4231"/>
    <mergeCell ref="F4230:G4230"/>
    <mergeCell ref="K4230:N4230"/>
    <mergeCell ref="F4231:G4231"/>
    <mergeCell ref="K4231:N4231"/>
    <mergeCell ref="F4226:G4226"/>
    <mergeCell ref="K4226:N4226"/>
    <mergeCell ref="F4227:G4227"/>
    <mergeCell ref="K4227:N4227"/>
    <mergeCell ref="F4228:G4228"/>
    <mergeCell ref="K4228:N4228"/>
    <mergeCell ref="P4200:P4202"/>
    <mergeCell ref="F4201:G4201"/>
    <mergeCell ref="K4201:N4201"/>
    <mergeCell ref="F4202:G4202"/>
    <mergeCell ref="K4202:N4202"/>
    <mergeCell ref="B4203:B4205"/>
    <mergeCell ref="F4203:G4203"/>
    <mergeCell ref="K4203:N4203"/>
    <mergeCell ref="P4203:P4208"/>
    <mergeCell ref="F4204:G4204"/>
    <mergeCell ref="F4199:G4199"/>
    <mergeCell ref="K4199:N4199"/>
    <mergeCell ref="A4200:A4208"/>
    <mergeCell ref="B4200:B4202"/>
    <mergeCell ref="F4200:G4200"/>
    <mergeCell ref="K4200:N4200"/>
    <mergeCell ref="K4204:N4204"/>
    <mergeCell ref="F4205:G4205"/>
    <mergeCell ref="K4205:N4205"/>
    <mergeCell ref="B4206:B4208"/>
    <mergeCell ref="A4192:Q4192"/>
    <mergeCell ref="A4193:Q4193"/>
    <mergeCell ref="A4194:Q4194"/>
    <mergeCell ref="A4195:Q4195"/>
    <mergeCell ref="A4197:Q4197"/>
    <mergeCell ref="A4198:Q4198"/>
    <mergeCell ref="A4209:A4211"/>
    <mergeCell ref="B4209:B4211"/>
    <mergeCell ref="F4209:G4209"/>
    <mergeCell ref="K4209:N4209"/>
    <mergeCell ref="P4209:P4211"/>
    <mergeCell ref="F4210:G4210"/>
    <mergeCell ref="K4210:N4210"/>
    <mergeCell ref="F4211:G4211"/>
    <mergeCell ref="K4211:N4211"/>
    <mergeCell ref="F4206:G4206"/>
    <mergeCell ref="K4206:N4206"/>
    <mergeCell ref="F4207:G4207"/>
    <mergeCell ref="K4207:N4207"/>
    <mergeCell ref="F4208:G4208"/>
    <mergeCell ref="K4208:N4208"/>
    <mergeCell ref="P4180:P4182"/>
    <mergeCell ref="F4181:G4181"/>
    <mergeCell ref="K4181:N4181"/>
    <mergeCell ref="F4182:G4182"/>
    <mergeCell ref="K4182:N4182"/>
    <mergeCell ref="B4183:B4185"/>
    <mergeCell ref="F4183:G4183"/>
    <mergeCell ref="K4183:N4183"/>
    <mergeCell ref="P4183:P4188"/>
    <mergeCell ref="F4184:G4184"/>
    <mergeCell ref="F4179:G4179"/>
    <mergeCell ref="K4179:N4179"/>
    <mergeCell ref="A4180:A4188"/>
    <mergeCell ref="B4180:B4182"/>
    <mergeCell ref="F4180:G4180"/>
    <mergeCell ref="K4180:N4180"/>
    <mergeCell ref="K4184:N4184"/>
    <mergeCell ref="F4185:G4185"/>
    <mergeCell ref="K4185:N4185"/>
    <mergeCell ref="B4186:B4188"/>
    <mergeCell ref="A4172:Q4172"/>
    <mergeCell ref="A4173:Q4173"/>
    <mergeCell ref="A4174:Q4174"/>
    <mergeCell ref="A4175:Q4175"/>
    <mergeCell ref="A4177:Q4177"/>
    <mergeCell ref="A4178:Q4178"/>
    <mergeCell ref="A4189:A4191"/>
    <mergeCell ref="B4189:B4191"/>
    <mergeCell ref="F4189:G4189"/>
    <mergeCell ref="K4189:N4189"/>
    <mergeCell ref="P4189:P4191"/>
    <mergeCell ref="F4190:G4190"/>
    <mergeCell ref="K4190:N4190"/>
    <mergeCell ref="F4191:G4191"/>
    <mergeCell ref="K4191:N4191"/>
    <mergeCell ref="F4186:G4186"/>
    <mergeCell ref="K4186:N4186"/>
    <mergeCell ref="F4187:G4187"/>
    <mergeCell ref="K4187:N4187"/>
    <mergeCell ref="F4188:G4188"/>
    <mergeCell ref="K4188:N4188"/>
    <mergeCell ref="P4160:P4162"/>
    <mergeCell ref="F4161:G4161"/>
    <mergeCell ref="K4161:N4161"/>
    <mergeCell ref="F4162:G4162"/>
    <mergeCell ref="K4162:N4162"/>
    <mergeCell ref="B4163:B4165"/>
    <mergeCell ref="F4163:G4163"/>
    <mergeCell ref="K4163:N4163"/>
    <mergeCell ref="P4163:P4168"/>
    <mergeCell ref="F4164:G4164"/>
    <mergeCell ref="F4159:G4159"/>
    <mergeCell ref="K4159:N4159"/>
    <mergeCell ref="A4160:A4168"/>
    <mergeCell ref="B4160:B4162"/>
    <mergeCell ref="F4160:G4160"/>
    <mergeCell ref="K4160:N4160"/>
    <mergeCell ref="K4164:N4164"/>
    <mergeCell ref="F4165:G4165"/>
    <mergeCell ref="K4165:N4165"/>
    <mergeCell ref="B4166:B4168"/>
    <mergeCell ref="A4152:Q4152"/>
    <mergeCell ref="A4153:Q4153"/>
    <mergeCell ref="A4154:Q4154"/>
    <mergeCell ref="A4155:Q4155"/>
    <mergeCell ref="A4157:Q4157"/>
    <mergeCell ref="A4158:Q4158"/>
    <mergeCell ref="A4169:A4171"/>
    <mergeCell ref="B4169:B4171"/>
    <mergeCell ref="F4169:G4169"/>
    <mergeCell ref="K4169:N4169"/>
    <mergeCell ref="P4169:P4171"/>
    <mergeCell ref="F4170:G4170"/>
    <mergeCell ref="K4170:N4170"/>
    <mergeCell ref="F4171:G4171"/>
    <mergeCell ref="K4171:N4171"/>
    <mergeCell ref="F4166:G4166"/>
    <mergeCell ref="K4166:N4166"/>
    <mergeCell ref="F4167:G4167"/>
    <mergeCell ref="K4167:N4167"/>
    <mergeCell ref="F4168:G4168"/>
    <mergeCell ref="K4168:N4168"/>
    <mergeCell ref="P4140:P4142"/>
    <mergeCell ref="F4141:G4141"/>
    <mergeCell ref="K4141:N4141"/>
    <mergeCell ref="F4142:G4142"/>
    <mergeCell ref="K4142:N4142"/>
    <mergeCell ref="B4143:B4145"/>
    <mergeCell ref="F4143:G4143"/>
    <mergeCell ref="K4143:N4143"/>
    <mergeCell ref="P4143:P4148"/>
    <mergeCell ref="F4144:G4144"/>
    <mergeCell ref="F4139:G4139"/>
    <mergeCell ref="K4139:N4139"/>
    <mergeCell ref="A4140:A4148"/>
    <mergeCell ref="B4140:B4142"/>
    <mergeCell ref="F4140:G4140"/>
    <mergeCell ref="K4140:N4140"/>
    <mergeCell ref="K4144:N4144"/>
    <mergeCell ref="F4145:G4145"/>
    <mergeCell ref="K4145:N4145"/>
    <mergeCell ref="B4146:B4148"/>
    <mergeCell ref="A4132:Q4132"/>
    <mergeCell ref="A4133:Q4133"/>
    <mergeCell ref="A4134:Q4134"/>
    <mergeCell ref="A4135:Q4135"/>
    <mergeCell ref="A4137:Q4137"/>
    <mergeCell ref="A4138:Q4138"/>
    <mergeCell ref="A4149:A4151"/>
    <mergeCell ref="B4149:B4151"/>
    <mergeCell ref="F4149:G4149"/>
    <mergeCell ref="K4149:N4149"/>
    <mergeCell ref="P4149:P4151"/>
    <mergeCell ref="F4150:G4150"/>
    <mergeCell ref="K4150:N4150"/>
    <mergeCell ref="F4151:G4151"/>
    <mergeCell ref="K4151:N4151"/>
    <mergeCell ref="F4146:G4146"/>
    <mergeCell ref="K4146:N4146"/>
    <mergeCell ref="F4147:G4147"/>
    <mergeCell ref="K4147:N4147"/>
    <mergeCell ref="F4148:G4148"/>
    <mergeCell ref="K4148:N4148"/>
    <mergeCell ref="P4120:P4122"/>
    <mergeCell ref="F4121:G4121"/>
    <mergeCell ref="K4121:N4121"/>
    <mergeCell ref="F4122:G4122"/>
    <mergeCell ref="K4122:N4122"/>
    <mergeCell ref="B4123:B4125"/>
    <mergeCell ref="F4123:G4123"/>
    <mergeCell ref="K4123:N4123"/>
    <mergeCell ref="P4123:P4128"/>
    <mergeCell ref="F4124:G4124"/>
    <mergeCell ref="F4119:G4119"/>
    <mergeCell ref="K4119:N4119"/>
    <mergeCell ref="A4120:A4128"/>
    <mergeCell ref="B4120:B4122"/>
    <mergeCell ref="F4120:G4120"/>
    <mergeCell ref="K4120:N4120"/>
    <mergeCell ref="K4124:N4124"/>
    <mergeCell ref="F4125:G4125"/>
    <mergeCell ref="K4125:N4125"/>
    <mergeCell ref="B4126:B4128"/>
    <mergeCell ref="A4112:Q4112"/>
    <mergeCell ref="A4113:Q4113"/>
    <mergeCell ref="A4114:Q4114"/>
    <mergeCell ref="A4115:Q4115"/>
    <mergeCell ref="A4117:Q4117"/>
    <mergeCell ref="A4118:Q4118"/>
    <mergeCell ref="A4129:A4131"/>
    <mergeCell ref="B4129:B4131"/>
    <mergeCell ref="F4129:G4129"/>
    <mergeCell ref="K4129:N4129"/>
    <mergeCell ref="P4129:P4131"/>
    <mergeCell ref="F4130:G4130"/>
    <mergeCell ref="K4130:N4130"/>
    <mergeCell ref="F4131:G4131"/>
    <mergeCell ref="K4131:N4131"/>
    <mergeCell ref="F4126:G4126"/>
    <mergeCell ref="K4126:N4126"/>
    <mergeCell ref="F4127:G4127"/>
    <mergeCell ref="K4127:N4127"/>
    <mergeCell ref="F4128:G4128"/>
    <mergeCell ref="K4128:N4128"/>
    <mergeCell ref="P4100:P4102"/>
    <mergeCell ref="F4101:G4101"/>
    <mergeCell ref="K4101:N4101"/>
    <mergeCell ref="F4102:G4102"/>
    <mergeCell ref="K4102:N4102"/>
    <mergeCell ref="B4103:B4105"/>
    <mergeCell ref="F4103:G4103"/>
    <mergeCell ref="K4103:N4103"/>
    <mergeCell ref="P4103:P4108"/>
    <mergeCell ref="F4104:G4104"/>
    <mergeCell ref="F4099:G4099"/>
    <mergeCell ref="K4099:N4099"/>
    <mergeCell ref="A4100:A4108"/>
    <mergeCell ref="B4100:B4102"/>
    <mergeCell ref="F4100:G4100"/>
    <mergeCell ref="K4100:N4100"/>
    <mergeCell ref="K4104:N4104"/>
    <mergeCell ref="F4105:G4105"/>
    <mergeCell ref="K4105:N4105"/>
    <mergeCell ref="B4106:B4108"/>
    <mergeCell ref="A4092:Q4092"/>
    <mergeCell ref="A4093:Q4093"/>
    <mergeCell ref="A4094:Q4094"/>
    <mergeCell ref="A4095:Q4095"/>
    <mergeCell ref="A4097:Q4097"/>
    <mergeCell ref="A4098:Q4098"/>
    <mergeCell ref="A4109:A4111"/>
    <mergeCell ref="B4109:B4111"/>
    <mergeCell ref="F4109:G4109"/>
    <mergeCell ref="K4109:N4109"/>
    <mergeCell ref="P4109:P4111"/>
    <mergeCell ref="F4110:G4110"/>
    <mergeCell ref="K4110:N4110"/>
    <mergeCell ref="F4111:G4111"/>
    <mergeCell ref="K4111:N4111"/>
    <mergeCell ref="F4106:G4106"/>
    <mergeCell ref="K4106:N4106"/>
    <mergeCell ref="F4107:G4107"/>
    <mergeCell ref="K4107:N4107"/>
    <mergeCell ref="F4108:G4108"/>
    <mergeCell ref="K4108:N4108"/>
    <mergeCell ref="P4080:P4082"/>
    <mergeCell ref="F4081:G4081"/>
    <mergeCell ref="K4081:N4081"/>
    <mergeCell ref="F4082:G4082"/>
    <mergeCell ref="K4082:N4082"/>
    <mergeCell ref="B4083:B4085"/>
    <mergeCell ref="F4083:G4083"/>
    <mergeCell ref="K4083:N4083"/>
    <mergeCell ref="P4083:P4088"/>
    <mergeCell ref="F4084:G4084"/>
    <mergeCell ref="F4079:G4079"/>
    <mergeCell ref="K4079:N4079"/>
    <mergeCell ref="A4080:A4088"/>
    <mergeCell ref="B4080:B4082"/>
    <mergeCell ref="F4080:G4080"/>
    <mergeCell ref="K4080:N4080"/>
    <mergeCell ref="K4084:N4084"/>
    <mergeCell ref="F4085:G4085"/>
    <mergeCell ref="K4085:N4085"/>
    <mergeCell ref="B4086:B4088"/>
    <mergeCell ref="A4072:Q4072"/>
    <mergeCell ref="A4073:Q4073"/>
    <mergeCell ref="A4074:Q4074"/>
    <mergeCell ref="A4075:Q4075"/>
    <mergeCell ref="A4077:Q4077"/>
    <mergeCell ref="A4078:Q4078"/>
    <mergeCell ref="A4089:A4091"/>
    <mergeCell ref="B4089:B4091"/>
    <mergeCell ref="F4089:G4089"/>
    <mergeCell ref="K4089:N4089"/>
    <mergeCell ref="P4089:P4091"/>
    <mergeCell ref="F4090:G4090"/>
    <mergeCell ref="K4090:N4090"/>
    <mergeCell ref="F4091:G4091"/>
    <mergeCell ref="K4091:N4091"/>
    <mergeCell ref="F4086:G4086"/>
    <mergeCell ref="K4086:N4086"/>
    <mergeCell ref="F4087:G4087"/>
    <mergeCell ref="K4087:N4087"/>
    <mergeCell ref="F4088:G4088"/>
    <mergeCell ref="K4088:N4088"/>
    <mergeCell ref="P4060:P4062"/>
    <mergeCell ref="F4061:G4061"/>
    <mergeCell ref="K4061:N4061"/>
    <mergeCell ref="F4062:G4062"/>
    <mergeCell ref="K4062:N4062"/>
    <mergeCell ref="B4063:B4065"/>
    <mergeCell ref="F4063:G4063"/>
    <mergeCell ref="K4063:N4063"/>
    <mergeCell ref="P4063:P4068"/>
    <mergeCell ref="F4064:G4064"/>
    <mergeCell ref="F4059:G4059"/>
    <mergeCell ref="K4059:N4059"/>
    <mergeCell ref="A4060:A4068"/>
    <mergeCell ref="B4060:B4062"/>
    <mergeCell ref="F4060:G4060"/>
    <mergeCell ref="K4060:N4060"/>
    <mergeCell ref="K4064:N4064"/>
    <mergeCell ref="F4065:G4065"/>
    <mergeCell ref="K4065:N4065"/>
    <mergeCell ref="B4066:B4068"/>
    <mergeCell ref="A4052:Q4052"/>
    <mergeCell ref="A4053:Q4053"/>
    <mergeCell ref="A4054:Q4054"/>
    <mergeCell ref="A4055:Q4055"/>
    <mergeCell ref="A4057:Q4057"/>
    <mergeCell ref="A4058:Q4058"/>
    <mergeCell ref="A4069:A4071"/>
    <mergeCell ref="B4069:B4071"/>
    <mergeCell ref="F4069:G4069"/>
    <mergeCell ref="K4069:N4069"/>
    <mergeCell ref="P4069:P4071"/>
    <mergeCell ref="F4070:G4070"/>
    <mergeCell ref="K4070:N4070"/>
    <mergeCell ref="F4071:G4071"/>
    <mergeCell ref="K4071:N4071"/>
    <mergeCell ref="F4066:G4066"/>
    <mergeCell ref="K4066:N4066"/>
    <mergeCell ref="F4067:G4067"/>
    <mergeCell ref="K4067:N4067"/>
    <mergeCell ref="F4068:G4068"/>
    <mergeCell ref="K4068:N4068"/>
    <mergeCell ref="P4040:P4042"/>
    <mergeCell ref="F4041:G4041"/>
    <mergeCell ref="K4041:N4041"/>
    <mergeCell ref="F4042:G4042"/>
    <mergeCell ref="K4042:N4042"/>
    <mergeCell ref="B4043:B4045"/>
    <mergeCell ref="F4043:G4043"/>
    <mergeCell ref="K4043:N4043"/>
    <mergeCell ref="P4043:P4048"/>
    <mergeCell ref="F4044:G4044"/>
    <mergeCell ref="F4039:G4039"/>
    <mergeCell ref="K4039:N4039"/>
    <mergeCell ref="A4040:A4048"/>
    <mergeCell ref="B4040:B4042"/>
    <mergeCell ref="F4040:G4040"/>
    <mergeCell ref="K4040:N4040"/>
    <mergeCell ref="K4044:N4044"/>
    <mergeCell ref="F4045:G4045"/>
    <mergeCell ref="K4045:N4045"/>
    <mergeCell ref="B4046:B4048"/>
    <mergeCell ref="A4032:Q4032"/>
    <mergeCell ref="A4033:Q4033"/>
    <mergeCell ref="A4034:Q4034"/>
    <mergeCell ref="A4035:Q4035"/>
    <mergeCell ref="A4037:Q4037"/>
    <mergeCell ref="A4038:Q4038"/>
    <mergeCell ref="A4049:A4051"/>
    <mergeCell ref="B4049:B4051"/>
    <mergeCell ref="F4049:G4049"/>
    <mergeCell ref="K4049:N4049"/>
    <mergeCell ref="P4049:P4051"/>
    <mergeCell ref="F4050:G4050"/>
    <mergeCell ref="K4050:N4050"/>
    <mergeCell ref="F4051:G4051"/>
    <mergeCell ref="K4051:N4051"/>
    <mergeCell ref="F4046:G4046"/>
    <mergeCell ref="K4046:N4046"/>
    <mergeCell ref="F4047:G4047"/>
    <mergeCell ref="K4047:N4047"/>
    <mergeCell ref="F4048:G4048"/>
    <mergeCell ref="K4048:N4048"/>
    <mergeCell ref="P4020:P4022"/>
    <mergeCell ref="F4021:G4021"/>
    <mergeCell ref="K4021:N4021"/>
    <mergeCell ref="F4022:G4022"/>
    <mergeCell ref="K4022:N4022"/>
    <mergeCell ref="B4023:B4025"/>
    <mergeCell ref="F4023:G4023"/>
    <mergeCell ref="K4023:N4023"/>
    <mergeCell ref="P4023:P4028"/>
    <mergeCell ref="F4024:G4024"/>
    <mergeCell ref="F4019:G4019"/>
    <mergeCell ref="K4019:N4019"/>
    <mergeCell ref="A4020:A4028"/>
    <mergeCell ref="B4020:B4022"/>
    <mergeCell ref="F4020:G4020"/>
    <mergeCell ref="K4020:N4020"/>
    <mergeCell ref="K4024:N4024"/>
    <mergeCell ref="F4025:G4025"/>
    <mergeCell ref="K4025:N4025"/>
    <mergeCell ref="B4026:B4028"/>
    <mergeCell ref="A4012:Q4012"/>
    <mergeCell ref="A4013:Q4013"/>
    <mergeCell ref="A4014:Q4014"/>
    <mergeCell ref="A4015:Q4015"/>
    <mergeCell ref="A4017:Q4017"/>
    <mergeCell ref="A4018:Q4018"/>
    <mergeCell ref="A4029:A4031"/>
    <mergeCell ref="B4029:B4031"/>
    <mergeCell ref="F4029:G4029"/>
    <mergeCell ref="K4029:N4029"/>
    <mergeCell ref="P4029:P4031"/>
    <mergeCell ref="F4030:G4030"/>
    <mergeCell ref="K4030:N4030"/>
    <mergeCell ref="F4031:G4031"/>
    <mergeCell ref="K4031:N4031"/>
    <mergeCell ref="F4026:G4026"/>
    <mergeCell ref="K4026:N4026"/>
    <mergeCell ref="F4027:G4027"/>
    <mergeCell ref="K4027:N4027"/>
    <mergeCell ref="F4028:G4028"/>
    <mergeCell ref="K4028:N4028"/>
    <mergeCell ref="F4003:G4003"/>
    <mergeCell ref="K4003:N4003"/>
    <mergeCell ref="P4003:P4008"/>
    <mergeCell ref="F4004:G4004"/>
    <mergeCell ref="K4004:N4004"/>
    <mergeCell ref="F4005:G4005"/>
    <mergeCell ref="K4005:N4005"/>
    <mergeCell ref="A4000:A4008"/>
    <mergeCell ref="B4000:B4002"/>
    <mergeCell ref="F4000:G4000"/>
    <mergeCell ref="K4000:N4000"/>
    <mergeCell ref="P4000:P4002"/>
    <mergeCell ref="F4001:G4001"/>
    <mergeCell ref="K4001:N4001"/>
    <mergeCell ref="F4002:G4002"/>
    <mergeCell ref="K4002:N4002"/>
    <mergeCell ref="B4003:B4005"/>
    <mergeCell ref="A3993:Q3993"/>
    <mergeCell ref="A3994:Q3994"/>
    <mergeCell ref="A3995:Q3995"/>
    <mergeCell ref="A3997:Q3997"/>
    <mergeCell ref="A3998:Q3998"/>
    <mergeCell ref="F3999:G3999"/>
    <mergeCell ref="K3999:N3999"/>
    <mergeCell ref="A3992:Q3992"/>
    <mergeCell ref="A4009:A4011"/>
    <mergeCell ref="B4009:B4011"/>
    <mergeCell ref="F4009:G4009"/>
    <mergeCell ref="K4009:N4009"/>
    <mergeCell ref="P4009:P4011"/>
    <mergeCell ref="F4010:G4010"/>
    <mergeCell ref="K4010:N4010"/>
    <mergeCell ref="F4011:G4011"/>
    <mergeCell ref="K4011:N4011"/>
    <mergeCell ref="B4006:B4008"/>
    <mergeCell ref="F4006:G4006"/>
    <mergeCell ref="K4006:N4006"/>
    <mergeCell ref="F4007:G4007"/>
    <mergeCell ref="K4007:N4007"/>
    <mergeCell ref="F4008:G4008"/>
    <mergeCell ref="K4008:N4008"/>
    <mergeCell ref="P3976:P3979"/>
    <mergeCell ref="F3977:G3977"/>
    <mergeCell ref="K3977:N3977"/>
    <mergeCell ref="F3978:G3978"/>
    <mergeCell ref="K3978:N3978"/>
    <mergeCell ref="F3979:G3979"/>
    <mergeCell ref="K3979:N3979"/>
    <mergeCell ref="F3975:G3975"/>
    <mergeCell ref="K3975:N3975"/>
    <mergeCell ref="A3976:A3987"/>
    <mergeCell ref="B3976:B3979"/>
    <mergeCell ref="F3976:G3976"/>
    <mergeCell ref="K3976:N3976"/>
    <mergeCell ref="B3980:B3983"/>
    <mergeCell ref="F3980:G3980"/>
    <mergeCell ref="K3980:N3980"/>
    <mergeCell ref="B3984:B3987"/>
    <mergeCell ref="A3968:Q3968"/>
    <mergeCell ref="A3969:Q3969"/>
    <mergeCell ref="A3970:Q3970"/>
    <mergeCell ref="A3971:Q3971"/>
    <mergeCell ref="A3973:Q3973"/>
    <mergeCell ref="A3974:Q3974"/>
    <mergeCell ref="P3988:P3991"/>
    <mergeCell ref="F3989:G3989"/>
    <mergeCell ref="K3989:N3989"/>
    <mergeCell ref="F3990:G3990"/>
    <mergeCell ref="K3990:N3990"/>
    <mergeCell ref="F3991:G3991"/>
    <mergeCell ref="K3991:N3991"/>
    <mergeCell ref="K3985:N3985"/>
    <mergeCell ref="F3986:G3986"/>
    <mergeCell ref="K3986:N3986"/>
    <mergeCell ref="F3987:G3987"/>
    <mergeCell ref="K3987:N3987"/>
    <mergeCell ref="A3988:A3991"/>
    <mergeCell ref="B3988:B3991"/>
    <mergeCell ref="F3988:G3988"/>
    <mergeCell ref="K3988:N3988"/>
    <mergeCell ref="P3980:P3987"/>
    <mergeCell ref="F3981:G3981"/>
    <mergeCell ref="K3981:N3981"/>
    <mergeCell ref="F3982:G3982"/>
    <mergeCell ref="K3982:N3982"/>
    <mergeCell ref="F3983:G3983"/>
    <mergeCell ref="K3983:N3983"/>
    <mergeCell ref="F3984:G3984"/>
    <mergeCell ref="K3984:N3984"/>
    <mergeCell ref="F3985:G3985"/>
    <mergeCell ref="F3955:G3955"/>
    <mergeCell ref="K3955:N3955"/>
    <mergeCell ref="A3956:A3964"/>
    <mergeCell ref="B3956:B3958"/>
    <mergeCell ref="F3956:G3956"/>
    <mergeCell ref="K3956:N3956"/>
    <mergeCell ref="K3960:N3960"/>
    <mergeCell ref="F3961:G3961"/>
    <mergeCell ref="K3961:N3961"/>
    <mergeCell ref="B3962:B3964"/>
    <mergeCell ref="A3948:Q3948"/>
    <mergeCell ref="A3949:Q3949"/>
    <mergeCell ref="A3950:Q3950"/>
    <mergeCell ref="A3951:Q3951"/>
    <mergeCell ref="A3953:Q3953"/>
    <mergeCell ref="A3954:Q3954"/>
    <mergeCell ref="A3965:A3967"/>
    <mergeCell ref="B3965:B3967"/>
    <mergeCell ref="F3965:G3965"/>
    <mergeCell ref="K3965:N3965"/>
    <mergeCell ref="P3965:P3967"/>
    <mergeCell ref="F3966:G3966"/>
    <mergeCell ref="K3966:N3966"/>
    <mergeCell ref="F3967:G3967"/>
    <mergeCell ref="K3967:N3967"/>
    <mergeCell ref="F3962:G3962"/>
    <mergeCell ref="K3962:N3962"/>
    <mergeCell ref="F3963:G3963"/>
    <mergeCell ref="K3963:N3963"/>
    <mergeCell ref="F3964:G3964"/>
    <mergeCell ref="K3964:N3964"/>
    <mergeCell ref="P3956:P3958"/>
    <mergeCell ref="F3957:G3957"/>
    <mergeCell ref="K3957:N3957"/>
    <mergeCell ref="F3958:G3958"/>
    <mergeCell ref="K3958:N3958"/>
    <mergeCell ref="B3959:B3961"/>
    <mergeCell ref="F3959:G3959"/>
    <mergeCell ref="K3959:N3959"/>
    <mergeCell ref="P3959:P3964"/>
    <mergeCell ref="F3960:G3960"/>
    <mergeCell ref="A3929:Q3929"/>
    <mergeCell ref="A3930:Q3930"/>
    <mergeCell ref="A3931:Q3931"/>
    <mergeCell ref="A3933:Q3933"/>
    <mergeCell ref="A3934:Q3934"/>
    <mergeCell ref="A3925:A3927"/>
    <mergeCell ref="B3925:B3927"/>
    <mergeCell ref="F3925:G3925"/>
    <mergeCell ref="K3925:N3925"/>
    <mergeCell ref="P3925:P3927"/>
    <mergeCell ref="F3926:G3926"/>
    <mergeCell ref="K3926:N3926"/>
    <mergeCell ref="F3927:G3927"/>
    <mergeCell ref="K3927:N3927"/>
    <mergeCell ref="A3945:A3947"/>
    <mergeCell ref="B3945:B3947"/>
    <mergeCell ref="F3945:G3945"/>
    <mergeCell ref="K3945:N3945"/>
    <mergeCell ref="P3945:P3947"/>
    <mergeCell ref="F3946:G3946"/>
    <mergeCell ref="K3946:N3946"/>
    <mergeCell ref="F3947:G3947"/>
    <mergeCell ref="K3947:N3947"/>
    <mergeCell ref="F3942:G3942"/>
    <mergeCell ref="K3942:N3942"/>
    <mergeCell ref="F3943:G3943"/>
    <mergeCell ref="K3943:N3943"/>
    <mergeCell ref="F3944:G3944"/>
    <mergeCell ref="K3944:N3944"/>
    <mergeCell ref="P3936:P3938"/>
    <mergeCell ref="F3937:G3937"/>
    <mergeCell ref="K3937:N3937"/>
    <mergeCell ref="F3938:G3938"/>
    <mergeCell ref="K3938:N3938"/>
    <mergeCell ref="B3939:B3941"/>
    <mergeCell ref="F3939:G3939"/>
    <mergeCell ref="K3939:N3939"/>
    <mergeCell ref="P3939:P3944"/>
    <mergeCell ref="F3940:G3940"/>
    <mergeCell ref="F3935:G3935"/>
    <mergeCell ref="K3935:N3935"/>
    <mergeCell ref="A3936:A3944"/>
    <mergeCell ref="B3936:B3938"/>
    <mergeCell ref="F3936:G3936"/>
    <mergeCell ref="K3936:N3936"/>
    <mergeCell ref="K3940:N3940"/>
    <mergeCell ref="F3941:G3941"/>
    <mergeCell ref="K3941:N3941"/>
    <mergeCell ref="B3942:B3944"/>
    <mergeCell ref="F3922:G3922"/>
    <mergeCell ref="K3922:N3922"/>
    <mergeCell ref="F3923:G3923"/>
    <mergeCell ref="K3923:N3923"/>
    <mergeCell ref="F3924:G3924"/>
    <mergeCell ref="K3924:N3924"/>
    <mergeCell ref="P3916:P3918"/>
    <mergeCell ref="F3917:G3917"/>
    <mergeCell ref="K3917:N3917"/>
    <mergeCell ref="F3918:G3918"/>
    <mergeCell ref="K3918:N3918"/>
    <mergeCell ref="B3919:B3921"/>
    <mergeCell ref="F3919:G3919"/>
    <mergeCell ref="K3919:N3919"/>
    <mergeCell ref="P3919:P3924"/>
    <mergeCell ref="F3920:G3920"/>
    <mergeCell ref="F3915:G3915"/>
    <mergeCell ref="K3915:N3915"/>
    <mergeCell ref="A3916:A3924"/>
    <mergeCell ref="B3916:B3918"/>
    <mergeCell ref="F3916:G3916"/>
    <mergeCell ref="K3916:N3916"/>
    <mergeCell ref="K3920:N3920"/>
    <mergeCell ref="F3921:G3921"/>
    <mergeCell ref="K3921:N3921"/>
    <mergeCell ref="B3922:B3924"/>
    <mergeCell ref="A3908:Q3908"/>
    <mergeCell ref="A3909:Q3909"/>
    <mergeCell ref="A3910:Q3910"/>
    <mergeCell ref="A3911:Q3911"/>
    <mergeCell ref="A3913:Q3913"/>
    <mergeCell ref="A3914:Q3914"/>
    <mergeCell ref="A3928:Q3928"/>
    <mergeCell ref="P3896:P3898"/>
    <mergeCell ref="F3897:G3897"/>
    <mergeCell ref="K3897:N3897"/>
    <mergeCell ref="F3898:G3898"/>
    <mergeCell ref="K3898:N3898"/>
    <mergeCell ref="B3899:B3901"/>
    <mergeCell ref="F3899:G3899"/>
    <mergeCell ref="K3899:N3899"/>
    <mergeCell ref="P3899:P3904"/>
    <mergeCell ref="F3900:G3900"/>
    <mergeCell ref="F3895:G3895"/>
    <mergeCell ref="K3895:N3895"/>
    <mergeCell ref="A3896:A3904"/>
    <mergeCell ref="B3896:B3898"/>
    <mergeCell ref="F3896:G3896"/>
    <mergeCell ref="K3896:N3896"/>
    <mergeCell ref="K3900:N3900"/>
    <mergeCell ref="F3901:G3901"/>
    <mergeCell ref="K3901:N3901"/>
    <mergeCell ref="B3902:B3904"/>
    <mergeCell ref="A3888:Q3888"/>
    <mergeCell ref="A3889:Q3889"/>
    <mergeCell ref="A3890:Q3890"/>
    <mergeCell ref="A3891:Q3891"/>
    <mergeCell ref="A3893:Q3893"/>
    <mergeCell ref="A3894:Q3894"/>
    <mergeCell ref="A3905:A3907"/>
    <mergeCell ref="B3905:B3907"/>
    <mergeCell ref="F3905:G3905"/>
    <mergeCell ref="K3905:N3905"/>
    <mergeCell ref="P3905:P3907"/>
    <mergeCell ref="F3906:G3906"/>
    <mergeCell ref="K3906:N3906"/>
    <mergeCell ref="F3907:G3907"/>
    <mergeCell ref="K3907:N3907"/>
    <mergeCell ref="F3902:G3902"/>
    <mergeCell ref="K3902:N3902"/>
    <mergeCell ref="F3903:G3903"/>
    <mergeCell ref="K3903:N3903"/>
    <mergeCell ref="F3904:G3904"/>
    <mergeCell ref="K3904:N3904"/>
    <mergeCell ref="F3879:G3879"/>
    <mergeCell ref="K3879:N3879"/>
    <mergeCell ref="P3879:P3884"/>
    <mergeCell ref="F3880:G3880"/>
    <mergeCell ref="K3880:N3880"/>
    <mergeCell ref="F3881:G3881"/>
    <mergeCell ref="K3881:N3881"/>
    <mergeCell ref="A3876:A3884"/>
    <mergeCell ref="B3876:B3878"/>
    <mergeCell ref="F3876:G3876"/>
    <mergeCell ref="K3876:N3876"/>
    <mergeCell ref="P3876:P3878"/>
    <mergeCell ref="F3877:G3877"/>
    <mergeCell ref="K3877:N3877"/>
    <mergeCell ref="F3878:G3878"/>
    <mergeCell ref="K3878:N3878"/>
    <mergeCell ref="B3879:B3881"/>
    <mergeCell ref="A3869:Q3869"/>
    <mergeCell ref="A3870:Q3870"/>
    <mergeCell ref="A3871:Q3871"/>
    <mergeCell ref="A3873:Q3873"/>
    <mergeCell ref="A3874:Q3874"/>
    <mergeCell ref="F3875:G3875"/>
    <mergeCell ref="K3875:N3875"/>
    <mergeCell ref="A3868:Q3868"/>
    <mergeCell ref="A3885:A3887"/>
    <mergeCell ref="B3885:B3887"/>
    <mergeCell ref="F3885:G3885"/>
    <mergeCell ref="K3885:N3885"/>
    <mergeCell ref="P3885:P3887"/>
    <mergeCell ref="F3886:G3886"/>
    <mergeCell ref="K3886:N3886"/>
    <mergeCell ref="F3887:G3887"/>
    <mergeCell ref="K3887:N3887"/>
    <mergeCell ref="B3882:B3884"/>
    <mergeCell ref="F3882:G3882"/>
    <mergeCell ref="K3882:N3882"/>
    <mergeCell ref="F3883:G3883"/>
    <mergeCell ref="K3883:N3883"/>
    <mergeCell ref="F3884:G3884"/>
    <mergeCell ref="K3884:N3884"/>
    <mergeCell ref="P3852:P3855"/>
    <mergeCell ref="F3853:G3853"/>
    <mergeCell ref="K3853:N3853"/>
    <mergeCell ref="F3854:G3854"/>
    <mergeCell ref="K3854:N3854"/>
    <mergeCell ref="F3855:G3855"/>
    <mergeCell ref="K3855:N3855"/>
    <mergeCell ref="F3851:G3851"/>
    <mergeCell ref="K3851:N3851"/>
    <mergeCell ref="A3852:A3863"/>
    <mergeCell ref="B3852:B3855"/>
    <mergeCell ref="F3852:G3852"/>
    <mergeCell ref="K3852:N3852"/>
    <mergeCell ref="B3856:B3859"/>
    <mergeCell ref="F3856:G3856"/>
    <mergeCell ref="K3856:N3856"/>
    <mergeCell ref="B3860:B3863"/>
    <mergeCell ref="A3844:Q3844"/>
    <mergeCell ref="A3845:Q3845"/>
    <mergeCell ref="A3846:Q3846"/>
    <mergeCell ref="A3847:Q3847"/>
    <mergeCell ref="A3849:Q3849"/>
    <mergeCell ref="A3850:Q3850"/>
    <mergeCell ref="P3864:P3867"/>
    <mergeCell ref="F3865:G3865"/>
    <mergeCell ref="K3865:N3865"/>
    <mergeCell ref="F3866:G3866"/>
    <mergeCell ref="K3866:N3866"/>
    <mergeCell ref="F3867:G3867"/>
    <mergeCell ref="K3867:N3867"/>
    <mergeCell ref="K3861:N3861"/>
    <mergeCell ref="F3862:G3862"/>
    <mergeCell ref="K3862:N3862"/>
    <mergeCell ref="F3863:G3863"/>
    <mergeCell ref="K3863:N3863"/>
    <mergeCell ref="A3864:A3867"/>
    <mergeCell ref="B3864:B3867"/>
    <mergeCell ref="F3864:G3864"/>
    <mergeCell ref="K3864:N3864"/>
    <mergeCell ref="P3856:P3863"/>
    <mergeCell ref="F3857:G3857"/>
    <mergeCell ref="K3857:N3857"/>
    <mergeCell ref="F3858:G3858"/>
    <mergeCell ref="K3858:N3858"/>
    <mergeCell ref="F3859:G3859"/>
    <mergeCell ref="K3859:N3859"/>
    <mergeCell ref="F3860:G3860"/>
    <mergeCell ref="K3860:N3860"/>
    <mergeCell ref="F3861:G3861"/>
    <mergeCell ref="F3831:G3831"/>
    <mergeCell ref="K3831:N3831"/>
    <mergeCell ref="A3832:A3840"/>
    <mergeCell ref="B3832:B3834"/>
    <mergeCell ref="F3832:G3832"/>
    <mergeCell ref="K3832:N3832"/>
    <mergeCell ref="K3836:N3836"/>
    <mergeCell ref="F3837:G3837"/>
    <mergeCell ref="K3837:N3837"/>
    <mergeCell ref="B3838:B3840"/>
    <mergeCell ref="A3824:Q3824"/>
    <mergeCell ref="A3825:Q3825"/>
    <mergeCell ref="A3826:Q3826"/>
    <mergeCell ref="A3827:Q3827"/>
    <mergeCell ref="A3829:Q3829"/>
    <mergeCell ref="A3830:Q3830"/>
    <mergeCell ref="A3841:A3843"/>
    <mergeCell ref="B3841:B3843"/>
    <mergeCell ref="F3841:G3841"/>
    <mergeCell ref="K3841:N3841"/>
    <mergeCell ref="P3841:P3843"/>
    <mergeCell ref="F3842:G3842"/>
    <mergeCell ref="K3842:N3842"/>
    <mergeCell ref="F3843:G3843"/>
    <mergeCell ref="K3843:N3843"/>
    <mergeCell ref="F3838:G3838"/>
    <mergeCell ref="K3838:N3838"/>
    <mergeCell ref="F3839:G3839"/>
    <mergeCell ref="K3839:N3839"/>
    <mergeCell ref="F3840:G3840"/>
    <mergeCell ref="K3840:N3840"/>
    <mergeCell ref="P3832:P3834"/>
    <mergeCell ref="F3833:G3833"/>
    <mergeCell ref="K3833:N3833"/>
    <mergeCell ref="F3834:G3834"/>
    <mergeCell ref="K3834:N3834"/>
    <mergeCell ref="B3835:B3837"/>
    <mergeCell ref="F3835:G3835"/>
    <mergeCell ref="K3835:N3835"/>
    <mergeCell ref="P3835:P3840"/>
    <mergeCell ref="F3836:G3836"/>
    <mergeCell ref="A3805:Q3805"/>
    <mergeCell ref="A3806:Q3806"/>
    <mergeCell ref="A3807:Q3807"/>
    <mergeCell ref="A3809:Q3809"/>
    <mergeCell ref="A3810:Q3810"/>
    <mergeCell ref="F3811:G3811"/>
    <mergeCell ref="K3811:N3811"/>
    <mergeCell ref="A3804:Q3804"/>
    <mergeCell ref="A3821:A3823"/>
    <mergeCell ref="B3821:B3823"/>
    <mergeCell ref="F3821:G3821"/>
    <mergeCell ref="K3821:N3821"/>
    <mergeCell ref="P3821:P3823"/>
    <mergeCell ref="F3822:G3822"/>
    <mergeCell ref="K3822:N3822"/>
    <mergeCell ref="F3823:G3823"/>
    <mergeCell ref="K3823:N3823"/>
    <mergeCell ref="B3818:B3820"/>
    <mergeCell ref="F3818:G3818"/>
    <mergeCell ref="K3818:N3818"/>
    <mergeCell ref="F3819:G3819"/>
    <mergeCell ref="K3819:N3819"/>
    <mergeCell ref="F3820:G3820"/>
    <mergeCell ref="K3820:N3820"/>
    <mergeCell ref="F3815:G3815"/>
    <mergeCell ref="K3815:N3815"/>
    <mergeCell ref="P3815:P3820"/>
    <mergeCell ref="F3816:G3816"/>
    <mergeCell ref="K3816:N3816"/>
    <mergeCell ref="F3817:G3817"/>
    <mergeCell ref="K3817:N3817"/>
    <mergeCell ref="A3812:A3820"/>
    <mergeCell ref="B3812:B3814"/>
    <mergeCell ref="F3812:G3812"/>
    <mergeCell ref="K3812:N3812"/>
    <mergeCell ref="P3812:P3814"/>
    <mergeCell ref="F3813:G3813"/>
    <mergeCell ref="K3813:N3813"/>
    <mergeCell ref="F3814:G3814"/>
    <mergeCell ref="K3814:N3814"/>
    <mergeCell ref="B3815:B3817"/>
    <mergeCell ref="F3787:G3787"/>
    <mergeCell ref="K3787:N3787"/>
    <mergeCell ref="A3788:A3799"/>
    <mergeCell ref="B3788:B3791"/>
    <mergeCell ref="F3788:G3788"/>
    <mergeCell ref="K3788:N3788"/>
    <mergeCell ref="B3792:B3795"/>
    <mergeCell ref="F3792:G3792"/>
    <mergeCell ref="K3792:N3792"/>
    <mergeCell ref="B3796:B3799"/>
    <mergeCell ref="A3780:Q3780"/>
    <mergeCell ref="A3781:Q3781"/>
    <mergeCell ref="A3782:Q3782"/>
    <mergeCell ref="A3783:Q3783"/>
    <mergeCell ref="A3785:Q3785"/>
    <mergeCell ref="A3786:Q3786"/>
    <mergeCell ref="P3800:P3803"/>
    <mergeCell ref="F3801:G3801"/>
    <mergeCell ref="K3801:N3801"/>
    <mergeCell ref="F3802:G3802"/>
    <mergeCell ref="K3802:N3802"/>
    <mergeCell ref="F3803:G3803"/>
    <mergeCell ref="K3803:N3803"/>
    <mergeCell ref="K3797:N3797"/>
    <mergeCell ref="F3798:G3798"/>
    <mergeCell ref="K3798:N3798"/>
    <mergeCell ref="F3799:G3799"/>
    <mergeCell ref="K3799:N3799"/>
    <mergeCell ref="A3800:A3803"/>
    <mergeCell ref="B3800:B3803"/>
    <mergeCell ref="F3800:G3800"/>
    <mergeCell ref="K3800:N3800"/>
    <mergeCell ref="P3792:P3799"/>
    <mergeCell ref="F3793:G3793"/>
    <mergeCell ref="K3793:N3793"/>
    <mergeCell ref="F3794:G3794"/>
    <mergeCell ref="K3794:N3794"/>
    <mergeCell ref="F3795:G3795"/>
    <mergeCell ref="K3795:N3795"/>
    <mergeCell ref="F3796:G3796"/>
    <mergeCell ref="K3796:N3796"/>
    <mergeCell ref="F3797:G3797"/>
    <mergeCell ref="P3788:P3791"/>
    <mergeCell ref="F3789:G3789"/>
    <mergeCell ref="K3789:N3789"/>
    <mergeCell ref="F3790:G3790"/>
    <mergeCell ref="K3790:N3790"/>
    <mergeCell ref="F3791:G3791"/>
    <mergeCell ref="K3791:N3791"/>
    <mergeCell ref="A3761:Q3761"/>
    <mergeCell ref="A3762:Q3762"/>
    <mergeCell ref="A3763:Q3763"/>
    <mergeCell ref="A3765:Q3765"/>
    <mergeCell ref="A3766:Q3766"/>
    <mergeCell ref="A3757:A3759"/>
    <mergeCell ref="B3757:B3759"/>
    <mergeCell ref="F3757:G3757"/>
    <mergeCell ref="K3757:N3757"/>
    <mergeCell ref="P3757:P3759"/>
    <mergeCell ref="F3758:G3758"/>
    <mergeCell ref="K3758:N3758"/>
    <mergeCell ref="F3759:G3759"/>
    <mergeCell ref="K3759:N3759"/>
    <mergeCell ref="A3777:A3779"/>
    <mergeCell ref="B3777:B3779"/>
    <mergeCell ref="F3777:G3777"/>
    <mergeCell ref="K3777:N3777"/>
    <mergeCell ref="P3777:P3779"/>
    <mergeCell ref="F3778:G3778"/>
    <mergeCell ref="K3778:N3778"/>
    <mergeCell ref="F3779:G3779"/>
    <mergeCell ref="K3779:N3779"/>
    <mergeCell ref="F3774:G3774"/>
    <mergeCell ref="K3774:N3774"/>
    <mergeCell ref="F3775:G3775"/>
    <mergeCell ref="K3775:N3775"/>
    <mergeCell ref="F3776:G3776"/>
    <mergeCell ref="K3776:N3776"/>
    <mergeCell ref="P3768:P3770"/>
    <mergeCell ref="F3769:G3769"/>
    <mergeCell ref="K3769:N3769"/>
    <mergeCell ref="F3770:G3770"/>
    <mergeCell ref="K3770:N3770"/>
    <mergeCell ref="B3771:B3773"/>
    <mergeCell ref="F3771:G3771"/>
    <mergeCell ref="K3771:N3771"/>
    <mergeCell ref="P3771:P3776"/>
    <mergeCell ref="F3772:G3772"/>
    <mergeCell ref="F3767:G3767"/>
    <mergeCell ref="K3767:N3767"/>
    <mergeCell ref="A3768:A3776"/>
    <mergeCell ref="B3768:B3770"/>
    <mergeCell ref="F3768:G3768"/>
    <mergeCell ref="K3768:N3768"/>
    <mergeCell ref="K3772:N3772"/>
    <mergeCell ref="F3773:G3773"/>
    <mergeCell ref="K3773:N3773"/>
    <mergeCell ref="B3774:B3776"/>
    <mergeCell ref="B3754:B3756"/>
    <mergeCell ref="F3754:G3754"/>
    <mergeCell ref="K3754:N3754"/>
    <mergeCell ref="F3755:G3755"/>
    <mergeCell ref="K3755:N3755"/>
    <mergeCell ref="F3756:G3756"/>
    <mergeCell ref="K3756:N3756"/>
    <mergeCell ref="F3751:G3751"/>
    <mergeCell ref="K3751:N3751"/>
    <mergeCell ref="P3751:P3756"/>
    <mergeCell ref="F3752:G3752"/>
    <mergeCell ref="K3752:N3752"/>
    <mergeCell ref="F3753:G3753"/>
    <mergeCell ref="K3753:N3753"/>
    <mergeCell ref="A3748:A3756"/>
    <mergeCell ref="B3748:B3750"/>
    <mergeCell ref="F3748:G3748"/>
    <mergeCell ref="K3748:N3748"/>
    <mergeCell ref="P3748:P3750"/>
    <mergeCell ref="F3749:G3749"/>
    <mergeCell ref="K3749:N3749"/>
    <mergeCell ref="F3750:G3750"/>
    <mergeCell ref="K3750:N3750"/>
    <mergeCell ref="B3751:B3753"/>
    <mergeCell ref="A3741:Q3741"/>
    <mergeCell ref="A3742:Q3742"/>
    <mergeCell ref="A3743:Q3743"/>
    <mergeCell ref="A3745:Q3745"/>
    <mergeCell ref="A3746:Q3746"/>
    <mergeCell ref="F3747:G3747"/>
    <mergeCell ref="K3747:N3747"/>
    <mergeCell ref="A3740:Q3740"/>
    <mergeCell ref="A3760:Q3760"/>
    <mergeCell ref="P3724:P3727"/>
    <mergeCell ref="F3725:G3725"/>
    <mergeCell ref="K3725:N3725"/>
    <mergeCell ref="F3726:G3726"/>
    <mergeCell ref="K3726:N3726"/>
    <mergeCell ref="F3727:G3727"/>
    <mergeCell ref="K3727:N3727"/>
    <mergeCell ref="F3723:G3723"/>
    <mergeCell ref="K3723:N3723"/>
    <mergeCell ref="A3724:A3735"/>
    <mergeCell ref="B3724:B3727"/>
    <mergeCell ref="F3724:G3724"/>
    <mergeCell ref="K3724:N3724"/>
    <mergeCell ref="B3728:B3731"/>
    <mergeCell ref="F3728:G3728"/>
    <mergeCell ref="K3728:N3728"/>
    <mergeCell ref="B3732:B3735"/>
    <mergeCell ref="A3716:Q3716"/>
    <mergeCell ref="A3717:Q3717"/>
    <mergeCell ref="A3718:Q3718"/>
    <mergeCell ref="A3719:Q3719"/>
    <mergeCell ref="A3721:Q3721"/>
    <mergeCell ref="A3722:Q3722"/>
    <mergeCell ref="P3736:P3739"/>
    <mergeCell ref="F3737:G3737"/>
    <mergeCell ref="K3737:N3737"/>
    <mergeCell ref="F3738:G3738"/>
    <mergeCell ref="K3738:N3738"/>
    <mergeCell ref="F3739:G3739"/>
    <mergeCell ref="K3739:N3739"/>
    <mergeCell ref="K3733:N3733"/>
    <mergeCell ref="F3734:G3734"/>
    <mergeCell ref="K3734:N3734"/>
    <mergeCell ref="F3735:G3735"/>
    <mergeCell ref="K3735:N3735"/>
    <mergeCell ref="A3736:A3739"/>
    <mergeCell ref="B3736:B3739"/>
    <mergeCell ref="F3736:G3736"/>
    <mergeCell ref="K3736:N3736"/>
    <mergeCell ref="P3728:P3735"/>
    <mergeCell ref="F3729:G3729"/>
    <mergeCell ref="K3729:N3729"/>
    <mergeCell ref="F3730:G3730"/>
    <mergeCell ref="K3730:N3730"/>
    <mergeCell ref="F3731:G3731"/>
    <mergeCell ref="K3731:N3731"/>
    <mergeCell ref="F3732:G3732"/>
    <mergeCell ref="K3732:N3732"/>
    <mergeCell ref="F3733:G3733"/>
    <mergeCell ref="F3703:G3703"/>
    <mergeCell ref="K3703:N3703"/>
    <mergeCell ref="A3704:A3712"/>
    <mergeCell ref="B3704:B3706"/>
    <mergeCell ref="F3704:G3704"/>
    <mergeCell ref="K3704:N3704"/>
    <mergeCell ref="K3708:N3708"/>
    <mergeCell ref="F3709:G3709"/>
    <mergeCell ref="K3709:N3709"/>
    <mergeCell ref="B3710:B3712"/>
    <mergeCell ref="A3696:Q3696"/>
    <mergeCell ref="A3697:Q3697"/>
    <mergeCell ref="A3698:Q3698"/>
    <mergeCell ref="A3699:Q3699"/>
    <mergeCell ref="A3701:Q3701"/>
    <mergeCell ref="A3702:Q3702"/>
    <mergeCell ref="A3713:A3715"/>
    <mergeCell ref="B3713:B3715"/>
    <mergeCell ref="F3713:G3713"/>
    <mergeCell ref="K3713:N3713"/>
    <mergeCell ref="P3713:P3715"/>
    <mergeCell ref="F3714:G3714"/>
    <mergeCell ref="K3714:N3714"/>
    <mergeCell ref="F3715:G3715"/>
    <mergeCell ref="K3715:N3715"/>
    <mergeCell ref="F3710:G3710"/>
    <mergeCell ref="K3710:N3710"/>
    <mergeCell ref="F3711:G3711"/>
    <mergeCell ref="K3711:N3711"/>
    <mergeCell ref="F3712:G3712"/>
    <mergeCell ref="K3712:N3712"/>
    <mergeCell ref="P3704:P3706"/>
    <mergeCell ref="F3705:G3705"/>
    <mergeCell ref="K3705:N3705"/>
    <mergeCell ref="F3706:G3706"/>
    <mergeCell ref="K3706:N3706"/>
    <mergeCell ref="B3707:B3709"/>
    <mergeCell ref="F3707:G3707"/>
    <mergeCell ref="K3707:N3707"/>
    <mergeCell ref="P3707:P3712"/>
    <mergeCell ref="F3708:G3708"/>
    <mergeCell ref="A3677:Q3677"/>
    <mergeCell ref="A3678:Q3678"/>
    <mergeCell ref="A3679:Q3679"/>
    <mergeCell ref="A3681:Q3681"/>
    <mergeCell ref="A3682:Q3682"/>
    <mergeCell ref="A3673:A3675"/>
    <mergeCell ref="B3673:B3675"/>
    <mergeCell ref="F3673:G3673"/>
    <mergeCell ref="K3673:N3673"/>
    <mergeCell ref="P3673:P3675"/>
    <mergeCell ref="F3674:G3674"/>
    <mergeCell ref="K3674:N3674"/>
    <mergeCell ref="F3675:G3675"/>
    <mergeCell ref="K3675:N3675"/>
    <mergeCell ref="A3693:A3695"/>
    <mergeCell ref="B3693:B3695"/>
    <mergeCell ref="F3693:G3693"/>
    <mergeCell ref="K3693:N3693"/>
    <mergeCell ref="P3693:P3695"/>
    <mergeCell ref="F3694:G3694"/>
    <mergeCell ref="K3694:N3694"/>
    <mergeCell ref="F3695:G3695"/>
    <mergeCell ref="K3695:N3695"/>
    <mergeCell ref="F3690:G3690"/>
    <mergeCell ref="K3690:N3690"/>
    <mergeCell ref="F3691:G3691"/>
    <mergeCell ref="K3691:N3691"/>
    <mergeCell ref="F3692:G3692"/>
    <mergeCell ref="K3692:N3692"/>
    <mergeCell ref="P3684:P3686"/>
    <mergeCell ref="F3685:G3685"/>
    <mergeCell ref="K3685:N3685"/>
    <mergeCell ref="F3686:G3686"/>
    <mergeCell ref="K3686:N3686"/>
    <mergeCell ref="B3687:B3689"/>
    <mergeCell ref="F3687:G3687"/>
    <mergeCell ref="K3687:N3687"/>
    <mergeCell ref="P3687:P3692"/>
    <mergeCell ref="F3688:G3688"/>
    <mergeCell ref="F3683:G3683"/>
    <mergeCell ref="K3683:N3683"/>
    <mergeCell ref="A3684:A3692"/>
    <mergeCell ref="B3684:B3686"/>
    <mergeCell ref="F3684:G3684"/>
    <mergeCell ref="K3684:N3684"/>
    <mergeCell ref="K3688:N3688"/>
    <mergeCell ref="F3689:G3689"/>
    <mergeCell ref="K3689:N3689"/>
    <mergeCell ref="B3690:B3692"/>
    <mergeCell ref="F3670:G3670"/>
    <mergeCell ref="K3670:N3670"/>
    <mergeCell ref="F3671:G3671"/>
    <mergeCell ref="K3671:N3671"/>
    <mergeCell ref="F3672:G3672"/>
    <mergeCell ref="K3672:N3672"/>
    <mergeCell ref="P3664:P3666"/>
    <mergeCell ref="F3665:G3665"/>
    <mergeCell ref="K3665:N3665"/>
    <mergeCell ref="F3666:G3666"/>
    <mergeCell ref="K3666:N3666"/>
    <mergeCell ref="B3667:B3669"/>
    <mergeCell ref="F3667:G3667"/>
    <mergeCell ref="K3667:N3667"/>
    <mergeCell ref="P3667:P3672"/>
    <mergeCell ref="F3668:G3668"/>
    <mergeCell ref="F3663:G3663"/>
    <mergeCell ref="K3663:N3663"/>
    <mergeCell ref="A3664:A3672"/>
    <mergeCell ref="B3664:B3666"/>
    <mergeCell ref="F3664:G3664"/>
    <mergeCell ref="K3664:N3664"/>
    <mergeCell ref="K3668:N3668"/>
    <mergeCell ref="F3669:G3669"/>
    <mergeCell ref="K3669:N3669"/>
    <mergeCell ref="B3670:B3672"/>
    <mergeCell ref="A3656:Q3656"/>
    <mergeCell ref="A3657:Q3657"/>
    <mergeCell ref="A3658:Q3658"/>
    <mergeCell ref="A3659:Q3659"/>
    <mergeCell ref="A3661:Q3661"/>
    <mergeCell ref="A3662:Q3662"/>
    <mergeCell ref="A3676:Q3676"/>
    <mergeCell ref="P3644:P3646"/>
    <mergeCell ref="F3645:G3645"/>
    <mergeCell ref="K3645:N3645"/>
    <mergeCell ref="F3646:G3646"/>
    <mergeCell ref="K3646:N3646"/>
    <mergeCell ref="B3647:B3649"/>
    <mergeCell ref="F3647:G3647"/>
    <mergeCell ref="K3647:N3647"/>
    <mergeCell ref="P3647:P3652"/>
    <mergeCell ref="F3648:G3648"/>
    <mergeCell ref="F3643:G3643"/>
    <mergeCell ref="K3643:N3643"/>
    <mergeCell ref="A3644:A3652"/>
    <mergeCell ref="B3644:B3646"/>
    <mergeCell ref="F3644:G3644"/>
    <mergeCell ref="K3644:N3644"/>
    <mergeCell ref="K3648:N3648"/>
    <mergeCell ref="F3649:G3649"/>
    <mergeCell ref="K3649:N3649"/>
    <mergeCell ref="B3650:B3652"/>
    <mergeCell ref="A3636:Q3636"/>
    <mergeCell ref="A3637:Q3637"/>
    <mergeCell ref="A3638:Q3638"/>
    <mergeCell ref="A3639:Q3639"/>
    <mergeCell ref="A3641:Q3641"/>
    <mergeCell ref="A3642:Q3642"/>
    <mergeCell ref="A3653:A3655"/>
    <mergeCell ref="B3653:B3655"/>
    <mergeCell ref="F3653:G3653"/>
    <mergeCell ref="K3653:N3653"/>
    <mergeCell ref="P3653:P3655"/>
    <mergeCell ref="F3654:G3654"/>
    <mergeCell ref="K3654:N3654"/>
    <mergeCell ref="F3655:G3655"/>
    <mergeCell ref="K3655:N3655"/>
    <mergeCell ref="F3650:G3650"/>
    <mergeCell ref="K3650:N3650"/>
    <mergeCell ref="F3651:G3651"/>
    <mergeCell ref="K3651:N3651"/>
    <mergeCell ref="F3652:G3652"/>
    <mergeCell ref="K3652:N3652"/>
    <mergeCell ref="P3624:P3626"/>
    <mergeCell ref="F3625:G3625"/>
    <mergeCell ref="K3625:N3625"/>
    <mergeCell ref="F3626:G3626"/>
    <mergeCell ref="K3626:N3626"/>
    <mergeCell ref="B3627:B3629"/>
    <mergeCell ref="F3627:G3627"/>
    <mergeCell ref="K3627:N3627"/>
    <mergeCell ref="P3627:P3632"/>
    <mergeCell ref="F3628:G3628"/>
    <mergeCell ref="F3623:G3623"/>
    <mergeCell ref="K3623:N3623"/>
    <mergeCell ref="A3624:A3632"/>
    <mergeCell ref="B3624:B3626"/>
    <mergeCell ref="F3624:G3624"/>
    <mergeCell ref="K3624:N3624"/>
    <mergeCell ref="K3628:N3628"/>
    <mergeCell ref="F3629:G3629"/>
    <mergeCell ref="K3629:N3629"/>
    <mergeCell ref="B3630:B3632"/>
    <mergeCell ref="A3616:Q3616"/>
    <mergeCell ref="A3617:Q3617"/>
    <mergeCell ref="A3618:Q3618"/>
    <mergeCell ref="A3619:Q3619"/>
    <mergeCell ref="A3621:Q3621"/>
    <mergeCell ref="A3622:Q3622"/>
    <mergeCell ref="A3633:A3635"/>
    <mergeCell ref="B3633:B3635"/>
    <mergeCell ref="F3633:G3633"/>
    <mergeCell ref="K3633:N3633"/>
    <mergeCell ref="P3633:P3635"/>
    <mergeCell ref="F3634:G3634"/>
    <mergeCell ref="K3634:N3634"/>
    <mergeCell ref="F3635:G3635"/>
    <mergeCell ref="K3635:N3635"/>
    <mergeCell ref="F3630:G3630"/>
    <mergeCell ref="K3630:N3630"/>
    <mergeCell ref="F3631:G3631"/>
    <mergeCell ref="K3631:N3631"/>
    <mergeCell ref="F3632:G3632"/>
    <mergeCell ref="K3632:N3632"/>
    <mergeCell ref="P3604:P3606"/>
    <mergeCell ref="F3605:G3605"/>
    <mergeCell ref="K3605:N3605"/>
    <mergeCell ref="F3606:G3606"/>
    <mergeCell ref="K3606:N3606"/>
    <mergeCell ref="B3607:B3609"/>
    <mergeCell ref="F3607:G3607"/>
    <mergeCell ref="K3607:N3607"/>
    <mergeCell ref="P3607:P3612"/>
    <mergeCell ref="F3608:G3608"/>
    <mergeCell ref="F3603:G3603"/>
    <mergeCell ref="K3603:N3603"/>
    <mergeCell ref="A3604:A3612"/>
    <mergeCell ref="B3604:B3606"/>
    <mergeCell ref="F3604:G3604"/>
    <mergeCell ref="K3604:N3604"/>
    <mergeCell ref="K3608:N3608"/>
    <mergeCell ref="F3609:G3609"/>
    <mergeCell ref="K3609:N3609"/>
    <mergeCell ref="B3610:B3612"/>
    <mergeCell ref="A3596:Q3596"/>
    <mergeCell ref="A3597:Q3597"/>
    <mergeCell ref="A3598:Q3598"/>
    <mergeCell ref="A3599:Q3599"/>
    <mergeCell ref="A3601:Q3601"/>
    <mergeCell ref="A3602:Q3602"/>
    <mergeCell ref="A3613:A3615"/>
    <mergeCell ref="B3613:B3615"/>
    <mergeCell ref="F3613:G3613"/>
    <mergeCell ref="K3613:N3613"/>
    <mergeCell ref="P3613:P3615"/>
    <mergeCell ref="F3614:G3614"/>
    <mergeCell ref="K3614:N3614"/>
    <mergeCell ref="F3615:G3615"/>
    <mergeCell ref="K3615:N3615"/>
    <mergeCell ref="F3610:G3610"/>
    <mergeCell ref="K3610:N3610"/>
    <mergeCell ref="F3611:G3611"/>
    <mergeCell ref="K3611:N3611"/>
    <mergeCell ref="F3612:G3612"/>
    <mergeCell ref="K3612:N3612"/>
    <mergeCell ref="P3584:P3586"/>
    <mergeCell ref="F3585:G3585"/>
    <mergeCell ref="K3585:N3585"/>
    <mergeCell ref="F3586:G3586"/>
    <mergeCell ref="K3586:N3586"/>
    <mergeCell ref="B3587:B3589"/>
    <mergeCell ref="F3587:G3587"/>
    <mergeCell ref="K3587:N3587"/>
    <mergeCell ref="P3587:P3592"/>
    <mergeCell ref="F3588:G3588"/>
    <mergeCell ref="F3583:G3583"/>
    <mergeCell ref="K3583:N3583"/>
    <mergeCell ref="A3584:A3592"/>
    <mergeCell ref="B3584:B3586"/>
    <mergeCell ref="F3584:G3584"/>
    <mergeCell ref="K3584:N3584"/>
    <mergeCell ref="K3588:N3588"/>
    <mergeCell ref="F3589:G3589"/>
    <mergeCell ref="K3589:N3589"/>
    <mergeCell ref="B3590:B3592"/>
    <mergeCell ref="A3576:Q3576"/>
    <mergeCell ref="A3577:Q3577"/>
    <mergeCell ref="A3578:Q3578"/>
    <mergeCell ref="A3579:Q3579"/>
    <mergeCell ref="A3581:Q3581"/>
    <mergeCell ref="A3582:Q3582"/>
    <mergeCell ref="A3593:A3595"/>
    <mergeCell ref="B3593:B3595"/>
    <mergeCell ref="F3593:G3593"/>
    <mergeCell ref="K3593:N3593"/>
    <mergeCell ref="P3593:P3595"/>
    <mergeCell ref="F3594:G3594"/>
    <mergeCell ref="K3594:N3594"/>
    <mergeCell ref="F3595:G3595"/>
    <mergeCell ref="K3595:N3595"/>
    <mergeCell ref="F3590:G3590"/>
    <mergeCell ref="K3590:N3590"/>
    <mergeCell ref="F3591:G3591"/>
    <mergeCell ref="K3591:N3591"/>
    <mergeCell ref="F3592:G3592"/>
    <mergeCell ref="K3592:N3592"/>
    <mergeCell ref="P3564:P3566"/>
    <mergeCell ref="F3565:G3565"/>
    <mergeCell ref="K3565:N3565"/>
    <mergeCell ref="F3566:G3566"/>
    <mergeCell ref="K3566:N3566"/>
    <mergeCell ref="B3567:B3569"/>
    <mergeCell ref="F3567:G3567"/>
    <mergeCell ref="K3567:N3567"/>
    <mergeCell ref="P3567:P3572"/>
    <mergeCell ref="F3568:G3568"/>
    <mergeCell ref="F3563:G3563"/>
    <mergeCell ref="K3563:N3563"/>
    <mergeCell ref="A3564:A3572"/>
    <mergeCell ref="B3564:B3566"/>
    <mergeCell ref="F3564:G3564"/>
    <mergeCell ref="K3564:N3564"/>
    <mergeCell ref="K3568:N3568"/>
    <mergeCell ref="F3569:G3569"/>
    <mergeCell ref="K3569:N3569"/>
    <mergeCell ref="B3570:B3572"/>
    <mergeCell ref="A3556:Q3556"/>
    <mergeCell ref="A3557:Q3557"/>
    <mergeCell ref="A3558:Q3558"/>
    <mergeCell ref="A3559:Q3559"/>
    <mergeCell ref="A3561:Q3561"/>
    <mergeCell ref="A3562:Q3562"/>
    <mergeCell ref="A3573:A3575"/>
    <mergeCell ref="B3573:B3575"/>
    <mergeCell ref="F3573:G3573"/>
    <mergeCell ref="K3573:N3573"/>
    <mergeCell ref="P3573:P3575"/>
    <mergeCell ref="F3574:G3574"/>
    <mergeCell ref="K3574:N3574"/>
    <mergeCell ref="F3575:G3575"/>
    <mergeCell ref="K3575:N3575"/>
    <mergeCell ref="F3570:G3570"/>
    <mergeCell ref="K3570:N3570"/>
    <mergeCell ref="F3571:G3571"/>
    <mergeCell ref="K3571:N3571"/>
    <mergeCell ref="F3572:G3572"/>
    <mergeCell ref="K3572:N3572"/>
    <mergeCell ref="P3544:P3546"/>
    <mergeCell ref="F3545:G3545"/>
    <mergeCell ref="K3545:N3545"/>
    <mergeCell ref="F3546:G3546"/>
    <mergeCell ref="K3546:N3546"/>
    <mergeCell ref="B3547:B3549"/>
    <mergeCell ref="F3547:G3547"/>
    <mergeCell ref="K3547:N3547"/>
    <mergeCell ref="P3547:P3552"/>
    <mergeCell ref="F3548:G3548"/>
    <mergeCell ref="F3543:G3543"/>
    <mergeCell ref="K3543:N3543"/>
    <mergeCell ref="A3544:A3552"/>
    <mergeCell ref="B3544:B3546"/>
    <mergeCell ref="F3544:G3544"/>
    <mergeCell ref="K3544:N3544"/>
    <mergeCell ref="K3548:N3548"/>
    <mergeCell ref="F3549:G3549"/>
    <mergeCell ref="K3549:N3549"/>
    <mergeCell ref="B3550:B3552"/>
    <mergeCell ref="A3536:Q3536"/>
    <mergeCell ref="A3537:Q3537"/>
    <mergeCell ref="A3538:Q3538"/>
    <mergeCell ref="A3539:Q3539"/>
    <mergeCell ref="A3541:Q3541"/>
    <mergeCell ref="A3542:Q3542"/>
    <mergeCell ref="A3553:A3555"/>
    <mergeCell ref="B3553:B3555"/>
    <mergeCell ref="F3553:G3553"/>
    <mergeCell ref="K3553:N3553"/>
    <mergeCell ref="P3553:P3555"/>
    <mergeCell ref="F3554:G3554"/>
    <mergeCell ref="K3554:N3554"/>
    <mergeCell ref="F3555:G3555"/>
    <mergeCell ref="K3555:N3555"/>
    <mergeCell ref="F3550:G3550"/>
    <mergeCell ref="K3550:N3550"/>
    <mergeCell ref="F3551:G3551"/>
    <mergeCell ref="K3551:N3551"/>
    <mergeCell ref="F3552:G3552"/>
    <mergeCell ref="K3552:N3552"/>
    <mergeCell ref="P3524:P3526"/>
    <mergeCell ref="F3525:G3525"/>
    <mergeCell ref="K3525:N3525"/>
    <mergeCell ref="F3526:G3526"/>
    <mergeCell ref="K3526:N3526"/>
    <mergeCell ref="B3527:B3529"/>
    <mergeCell ref="F3527:G3527"/>
    <mergeCell ref="K3527:N3527"/>
    <mergeCell ref="P3527:P3532"/>
    <mergeCell ref="F3528:G3528"/>
    <mergeCell ref="F3523:G3523"/>
    <mergeCell ref="K3523:N3523"/>
    <mergeCell ref="A3524:A3532"/>
    <mergeCell ref="B3524:B3526"/>
    <mergeCell ref="F3524:G3524"/>
    <mergeCell ref="K3524:N3524"/>
    <mergeCell ref="K3528:N3528"/>
    <mergeCell ref="F3529:G3529"/>
    <mergeCell ref="K3529:N3529"/>
    <mergeCell ref="B3530:B3532"/>
    <mergeCell ref="A3516:Q3516"/>
    <mergeCell ref="A3517:Q3517"/>
    <mergeCell ref="A3518:Q3518"/>
    <mergeCell ref="A3519:Q3519"/>
    <mergeCell ref="A3521:Q3521"/>
    <mergeCell ref="A3522:Q3522"/>
    <mergeCell ref="A3533:A3535"/>
    <mergeCell ref="B3533:B3535"/>
    <mergeCell ref="F3533:G3533"/>
    <mergeCell ref="K3533:N3533"/>
    <mergeCell ref="P3533:P3535"/>
    <mergeCell ref="F3534:G3534"/>
    <mergeCell ref="K3534:N3534"/>
    <mergeCell ref="F3535:G3535"/>
    <mergeCell ref="K3535:N3535"/>
    <mergeCell ref="F3530:G3530"/>
    <mergeCell ref="K3530:N3530"/>
    <mergeCell ref="F3531:G3531"/>
    <mergeCell ref="K3531:N3531"/>
    <mergeCell ref="F3532:G3532"/>
    <mergeCell ref="K3532:N3532"/>
    <mergeCell ref="P3504:P3506"/>
    <mergeCell ref="F3505:G3505"/>
    <mergeCell ref="K3505:N3505"/>
    <mergeCell ref="F3506:G3506"/>
    <mergeCell ref="K3506:N3506"/>
    <mergeCell ref="B3507:B3509"/>
    <mergeCell ref="F3507:G3507"/>
    <mergeCell ref="K3507:N3507"/>
    <mergeCell ref="P3507:P3512"/>
    <mergeCell ref="F3508:G3508"/>
    <mergeCell ref="F3503:G3503"/>
    <mergeCell ref="K3503:N3503"/>
    <mergeCell ref="A3504:A3512"/>
    <mergeCell ref="B3504:B3506"/>
    <mergeCell ref="F3504:G3504"/>
    <mergeCell ref="K3504:N3504"/>
    <mergeCell ref="K3508:N3508"/>
    <mergeCell ref="F3509:G3509"/>
    <mergeCell ref="K3509:N3509"/>
    <mergeCell ref="B3510:B3512"/>
    <mergeCell ref="A3496:Q3496"/>
    <mergeCell ref="A3497:Q3497"/>
    <mergeCell ref="A3498:Q3498"/>
    <mergeCell ref="A3499:Q3499"/>
    <mergeCell ref="A3501:Q3501"/>
    <mergeCell ref="A3502:Q3502"/>
    <mergeCell ref="A3513:A3515"/>
    <mergeCell ref="B3513:B3515"/>
    <mergeCell ref="F3513:G3513"/>
    <mergeCell ref="K3513:N3513"/>
    <mergeCell ref="P3513:P3515"/>
    <mergeCell ref="F3514:G3514"/>
    <mergeCell ref="K3514:N3514"/>
    <mergeCell ref="F3515:G3515"/>
    <mergeCell ref="K3515:N3515"/>
    <mergeCell ref="F3510:G3510"/>
    <mergeCell ref="K3510:N3510"/>
    <mergeCell ref="F3511:G3511"/>
    <mergeCell ref="K3511:N3511"/>
    <mergeCell ref="F3512:G3512"/>
    <mergeCell ref="K3512:N3512"/>
    <mergeCell ref="P3484:P3486"/>
    <mergeCell ref="F3485:G3485"/>
    <mergeCell ref="K3485:N3485"/>
    <mergeCell ref="F3486:G3486"/>
    <mergeCell ref="K3486:N3486"/>
    <mergeCell ref="B3487:B3489"/>
    <mergeCell ref="F3487:G3487"/>
    <mergeCell ref="K3487:N3487"/>
    <mergeCell ref="P3487:P3492"/>
    <mergeCell ref="F3488:G3488"/>
    <mergeCell ref="F3483:G3483"/>
    <mergeCell ref="K3483:N3483"/>
    <mergeCell ref="A3484:A3492"/>
    <mergeCell ref="B3484:B3486"/>
    <mergeCell ref="F3484:G3484"/>
    <mergeCell ref="K3484:N3484"/>
    <mergeCell ref="K3488:N3488"/>
    <mergeCell ref="F3489:G3489"/>
    <mergeCell ref="K3489:N3489"/>
    <mergeCell ref="B3490:B3492"/>
    <mergeCell ref="A3476:Q3476"/>
    <mergeCell ref="A3477:Q3477"/>
    <mergeCell ref="A3478:Q3478"/>
    <mergeCell ref="A3479:Q3479"/>
    <mergeCell ref="A3481:Q3481"/>
    <mergeCell ref="A3482:Q3482"/>
    <mergeCell ref="A3493:A3495"/>
    <mergeCell ref="B3493:B3495"/>
    <mergeCell ref="F3493:G3493"/>
    <mergeCell ref="K3493:N3493"/>
    <mergeCell ref="P3493:P3495"/>
    <mergeCell ref="F3494:G3494"/>
    <mergeCell ref="K3494:N3494"/>
    <mergeCell ref="F3495:G3495"/>
    <mergeCell ref="K3495:N3495"/>
    <mergeCell ref="F3490:G3490"/>
    <mergeCell ref="K3490:N3490"/>
    <mergeCell ref="F3491:G3491"/>
    <mergeCell ref="K3491:N3491"/>
    <mergeCell ref="F3492:G3492"/>
    <mergeCell ref="K3492:N3492"/>
    <mergeCell ref="P3464:P3466"/>
    <mergeCell ref="F3465:G3465"/>
    <mergeCell ref="K3465:N3465"/>
    <mergeCell ref="F3466:G3466"/>
    <mergeCell ref="K3466:N3466"/>
    <mergeCell ref="B3467:B3469"/>
    <mergeCell ref="F3467:G3467"/>
    <mergeCell ref="K3467:N3467"/>
    <mergeCell ref="P3467:P3472"/>
    <mergeCell ref="F3468:G3468"/>
    <mergeCell ref="F3463:G3463"/>
    <mergeCell ref="K3463:N3463"/>
    <mergeCell ref="A3464:A3472"/>
    <mergeCell ref="B3464:B3466"/>
    <mergeCell ref="F3464:G3464"/>
    <mergeCell ref="K3464:N3464"/>
    <mergeCell ref="K3468:N3468"/>
    <mergeCell ref="F3469:G3469"/>
    <mergeCell ref="K3469:N3469"/>
    <mergeCell ref="B3470:B3472"/>
    <mergeCell ref="A3456:Q3456"/>
    <mergeCell ref="A3457:Q3457"/>
    <mergeCell ref="A3458:Q3458"/>
    <mergeCell ref="A3459:Q3459"/>
    <mergeCell ref="A3461:Q3461"/>
    <mergeCell ref="A3462:Q3462"/>
    <mergeCell ref="A3473:A3475"/>
    <mergeCell ref="B3473:B3475"/>
    <mergeCell ref="F3473:G3473"/>
    <mergeCell ref="K3473:N3473"/>
    <mergeCell ref="P3473:P3475"/>
    <mergeCell ref="F3474:G3474"/>
    <mergeCell ref="K3474:N3474"/>
    <mergeCell ref="F3475:G3475"/>
    <mergeCell ref="K3475:N3475"/>
    <mergeCell ref="F3470:G3470"/>
    <mergeCell ref="K3470:N3470"/>
    <mergeCell ref="F3471:G3471"/>
    <mergeCell ref="K3471:N3471"/>
    <mergeCell ref="F3472:G3472"/>
    <mergeCell ref="K3472:N3472"/>
    <mergeCell ref="P3444:P3446"/>
    <mergeCell ref="F3445:G3445"/>
    <mergeCell ref="K3445:N3445"/>
    <mergeCell ref="F3446:G3446"/>
    <mergeCell ref="K3446:N3446"/>
    <mergeCell ref="B3447:B3449"/>
    <mergeCell ref="F3447:G3447"/>
    <mergeCell ref="K3447:N3447"/>
    <mergeCell ref="P3447:P3452"/>
    <mergeCell ref="F3448:G3448"/>
    <mergeCell ref="F3443:G3443"/>
    <mergeCell ref="K3443:N3443"/>
    <mergeCell ref="A3444:A3452"/>
    <mergeCell ref="B3444:B3446"/>
    <mergeCell ref="F3444:G3444"/>
    <mergeCell ref="K3444:N3444"/>
    <mergeCell ref="K3448:N3448"/>
    <mergeCell ref="F3449:G3449"/>
    <mergeCell ref="K3449:N3449"/>
    <mergeCell ref="B3450:B3452"/>
    <mergeCell ref="A3436:Q3436"/>
    <mergeCell ref="A3437:Q3437"/>
    <mergeCell ref="A3438:Q3438"/>
    <mergeCell ref="A3439:Q3439"/>
    <mergeCell ref="A3441:Q3441"/>
    <mergeCell ref="A3442:Q3442"/>
    <mergeCell ref="A3453:A3455"/>
    <mergeCell ref="B3453:B3455"/>
    <mergeCell ref="F3453:G3453"/>
    <mergeCell ref="K3453:N3453"/>
    <mergeCell ref="P3453:P3455"/>
    <mergeCell ref="F3454:G3454"/>
    <mergeCell ref="K3454:N3454"/>
    <mergeCell ref="F3455:G3455"/>
    <mergeCell ref="K3455:N3455"/>
    <mergeCell ref="F3450:G3450"/>
    <mergeCell ref="K3450:N3450"/>
    <mergeCell ref="F3451:G3451"/>
    <mergeCell ref="K3451:N3451"/>
    <mergeCell ref="F3452:G3452"/>
    <mergeCell ref="K3452:N3452"/>
    <mergeCell ref="P3424:P3426"/>
    <mergeCell ref="F3425:G3425"/>
    <mergeCell ref="K3425:N3425"/>
    <mergeCell ref="F3426:G3426"/>
    <mergeCell ref="K3426:N3426"/>
    <mergeCell ref="B3427:B3429"/>
    <mergeCell ref="F3427:G3427"/>
    <mergeCell ref="K3427:N3427"/>
    <mergeCell ref="P3427:P3432"/>
    <mergeCell ref="F3428:G3428"/>
    <mergeCell ref="F3423:G3423"/>
    <mergeCell ref="K3423:N3423"/>
    <mergeCell ref="A3424:A3432"/>
    <mergeCell ref="B3424:B3426"/>
    <mergeCell ref="F3424:G3424"/>
    <mergeCell ref="K3424:N3424"/>
    <mergeCell ref="K3428:N3428"/>
    <mergeCell ref="F3429:G3429"/>
    <mergeCell ref="K3429:N3429"/>
    <mergeCell ref="B3430:B3432"/>
    <mergeCell ref="A3416:Q3416"/>
    <mergeCell ref="A3417:Q3417"/>
    <mergeCell ref="A3418:Q3418"/>
    <mergeCell ref="A3419:Q3419"/>
    <mergeCell ref="A3421:Q3421"/>
    <mergeCell ref="A3422:Q3422"/>
    <mergeCell ref="A3433:A3435"/>
    <mergeCell ref="B3433:B3435"/>
    <mergeCell ref="F3433:G3433"/>
    <mergeCell ref="K3433:N3433"/>
    <mergeCell ref="P3433:P3435"/>
    <mergeCell ref="F3434:G3434"/>
    <mergeCell ref="K3434:N3434"/>
    <mergeCell ref="F3435:G3435"/>
    <mergeCell ref="K3435:N3435"/>
    <mergeCell ref="F3430:G3430"/>
    <mergeCell ref="K3430:N3430"/>
    <mergeCell ref="F3431:G3431"/>
    <mergeCell ref="K3431:N3431"/>
    <mergeCell ref="F3432:G3432"/>
    <mergeCell ref="K3432:N3432"/>
    <mergeCell ref="P3404:P3406"/>
    <mergeCell ref="F3405:G3405"/>
    <mergeCell ref="K3405:N3405"/>
    <mergeCell ref="F3406:G3406"/>
    <mergeCell ref="K3406:N3406"/>
    <mergeCell ref="B3407:B3409"/>
    <mergeCell ref="F3407:G3407"/>
    <mergeCell ref="K3407:N3407"/>
    <mergeCell ref="P3407:P3412"/>
    <mergeCell ref="F3408:G3408"/>
    <mergeCell ref="F3403:G3403"/>
    <mergeCell ref="K3403:N3403"/>
    <mergeCell ref="A3404:A3412"/>
    <mergeCell ref="B3404:B3406"/>
    <mergeCell ref="F3404:G3404"/>
    <mergeCell ref="K3404:N3404"/>
    <mergeCell ref="K3408:N3408"/>
    <mergeCell ref="F3409:G3409"/>
    <mergeCell ref="K3409:N3409"/>
    <mergeCell ref="B3410:B3412"/>
    <mergeCell ref="A3396:Q3396"/>
    <mergeCell ref="A3397:Q3397"/>
    <mergeCell ref="A3398:Q3398"/>
    <mergeCell ref="A3399:Q3399"/>
    <mergeCell ref="A3401:Q3401"/>
    <mergeCell ref="A3402:Q3402"/>
    <mergeCell ref="A3413:A3415"/>
    <mergeCell ref="B3413:B3415"/>
    <mergeCell ref="F3413:G3413"/>
    <mergeCell ref="K3413:N3413"/>
    <mergeCell ref="P3413:P3415"/>
    <mergeCell ref="F3414:G3414"/>
    <mergeCell ref="K3414:N3414"/>
    <mergeCell ref="F3415:G3415"/>
    <mergeCell ref="K3415:N3415"/>
    <mergeCell ref="F3410:G3410"/>
    <mergeCell ref="K3410:N3410"/>
    <mergeCell ref="F3411:G3411"/>
    <mergeCell ref="K3411:N3411"/>
    <mergeCell ref="F3412:G3412"/>
    <mergeCell ref="K3412:N3412"/>
    <mergeCell ref="P3384:P3386"/>
    <mergeCell ref="F3385:G3385"/>
    <mergeCell ref="K3385:N3385"/>
    <mergeCell ref="F3386:G3386"/>
    <mergeCell ref="K3386:N3386"/>
    <mergeCell ref="B3387:B3389"/>
    <mergeCell ref="F3387:G3387"/>
    <mergeCell ref="K3387:N3387"/>
    <mergeCell ref="P3387:P3392"/>
    <mergeCell ref="F3388:G3388"/>
    <mergeCell ref="F3383:G3383"/>
    <mergeCell ref="K3383:N3383"/>
    <mergeCell ref="A3384:A3392"/>
    <mergeCell ref="B3384:B3386"/>
    <mergeCell ref="F3384:G3384"/>
    <mergeCell ref="K3384:N3384"/>
    <mergeCell ref="K3388:N3388"/>
    <mergeCell ref="F3389:G3389"/>
    <mergeCell ref="K3389:N3389"/>
    <mergeCell ref="B3390:B3392"/>
    <mergeCell ref="A3376:Q3376"/>
    <mergeCell ref="A3377:Q3377"/>
    <mergeCell ref="A3378:Q3378"/>
    <mergeCell ref="A3379:Q3379"/>
    <mergeCell ref="A3381:Q3381"/>
    <mergeCell ref="A3382:Q3382"/>
    <mergeCell ref="A3393:A3395"/>
    <mergeCell ref="B3393:B3395"/>
    <mergeCell ref="F3393:G3393"/>
    <mergeCell ref="K3393:N3393"/>
    <mergeCell ref="P3393:P3395"/>
    <mergeCell ref="F3394:G3394"/>
    <mergeCell ref="K3394:N3394"/>
    <mergeCell ref="F3395:G3395"/>
    <mergeCell ref="K3395:N3395"/>
    <mergeCell ref="F3390:G3390"/>
    <mergeCell ref="K3390:N3390"/>
    <mergeCell ref="F3391:G3391"/>
    <mergeCell ref="K3391:N3391"/>
    <mergeCell ref="F3392:G3392"/>
    <mergeCell ref="K3392:N3392"/>
    <mergeCell ref="P3364:P3366"/>
    <mergeCell ref="F3365:G3365"/>
    <mergeCell ref="K3365:N3365"/>
    <mergeCell ref="F3366:G3366"/>
    <mergeCell ref="K3366:N3366"/>
    <mergeCell ref="B3367:B3369"/>
    <mergeCell ref="F3367:G3367"/>
    <mergeCell ref="K3367:N3367"/>
    <mergeCell ref="P3367:P3372"/>
    <mergeCell ref="F3368:G3368"/>
    <mergeCell ref="F3363:G3363"/>
    <mergeCell ref="K3363:N3363"/>
    <mergeCell ref="A3364:A3372"/>
    <mergeCell ref="B3364:B3366"/>
    <mergeCell ref="F3364:G3364"/>
    <mergeCell ref="K3364:N3364"/>
    <mergeCell ref="K3368:N3368"/>
    <mergeCell ref="F3369:G3369"/>
    <mergeCell ref="K3369:N3369"/>
    <mergeCell ref="B3370:B3372"/>
    <mergeCell ref="A3356:Q3356"/>
    <mergeCell ref="A3357:Q3357"/>
    <mergeCell ref="A3358:Q3358"/>
    <mergeCell ref="A3359:Q3359"/>
    <mergeCell ref="A3361:Q3361"/>
    <mergeCell ref="A3362:Q3362"/>
    <mergeCell ref="A3373:A3375"/>
    <mergeCell ref="B3373:B3375"/>
    <mergeCell ref="F3373:G3373"/>
    <mergeCell ref="K3373:N3373"/>
    <mergeCell ref="P3373:P3375"/>
    <mergeCell ref="F3374:G3374"/>
    <mergeCell ref="K3374:N3374"/>
    <mergeCell ref="F3375:G3375"/>
    <mergeCell ref="K3375:N3375"/>
    <mergeCell ref="F3370:G3370"/>
    <mergeCell ref="K3370:N3370"/>
    <mergeCell ref="F3371:G3371"/>
    <mergeCell ref="K3371:N3371"/>
    <mergeCell ref="F3372:G3372"/>
    <mergeCell ref="K3372:N3372"/>
    <mergeCell ref="P3344:P3346"/>
    <mergeCell ref="F3345:G3345"/>
    <mergeCell ref="K3345:N3345"/>
    <mergeCell ref="F3346:G3346"/>
    <mergeCell ref="K3346:N3346"/>
    <mergeCell ref="B3347:B3349"/>
    <mergeCell ref="F3347:G3347"/>
    <mergeCell ref="K3347:N3347"/>
    <mergeCell ref="P3347:P3352"/>
    <mergeCell ref="F3348:G3348"/>
    <mergeCell ref="F3343:G3343"/>
    <mergeCell ref="K3343:N3343"/>
    <mergeCell ref="A3344:A3352"/>
    <mergeCell ref="B3344:B3346"/>
    <mergeCell ref="F3344:G3344"/>
    <mergeCell ref="K3344:N3344"/>
    <mergeCell ref="K3348:N3348"/>
    <mergeCell ref="F3349:G3349"/>
    <mergeCell ref="K3349:N3349"/>
    <mergeCell ref="B3350:B3352"/>
    <mergeCell ref="A3336:Q3336"/>
    <mergeCell ref="A3337:Q3337"/>
    <mergeCell ref="A3338:Q3338"/>
    <mergeCell ref="A3339:Q3339"/>
    <mergeCell ref="A3341:Q3341"/>
    <mergeCell ref="A3342:Q3342"/>
    <mergeCell ref="A3353:A3355"/>
    <mergeCell ref="B3353:B3355"/>
    <mergeCell ref="F3353:G3353"/>
    <mergeCell ref="K3353:N3353"/>
    <mergeCell ref="P3353:P3355"/>
    <mergeCell ref="F3354:G3354"/>
    <mergeCell ref="K3354:N3354"/>
    <mergeCell ref="F3355:G3355"/>
    <mergeCell ref="K3355:N3355"/>
    <mergeCell ref="F3350:G3350"/>
    <mergeCell ref="K3350:N3350"/>
    <mergeCell ref="F3351:G3351"/>
    <mergeCell ref="K3351:N3351"/>
    <mergeCell ref="F3352:G3352"/>
    <mergeCell ref="K3352:N3352"/>
    <mergeCell ref="P3324:P3326"/>
    <mergeCell ref="F3325:G3325"/>
    <mergeCell ref="K3325:N3325"/>
    <mergeCell ref="F3326:G3326"/>
    <mergeCell ref="K3326:N3326"/>
    <mergeCell ref="B3327:B3329"/>
    <mergeCell ref="F3327:G3327"/>
    <mergeCell ref="K3327:N3327"/>
    <mergeCell ref="P3327:P3332"/>
    <mergeCell ref="F3328:G3328"/>
    <mergeCell ref="F3323:G3323"/>
    <mergeCell ref="K3323:N3323"/>
    <mergeCell ref="A3324:A3332"/>
    <mergeCell ref="B3324:B3326"/>
    <mergeCell ref="F3324:G3324"/>
    <mergeCell ref="K3324:N3324"/>
    <mergeCell ref="K3328:N3328"/>
    <mergeCell ref="F3329:G3329"/>
    <mergeCell ref="K3329:N3329"/>
    <mergeCell ref="B3330:B3332"/>
    <mergeCell ref="A3316:Q3316"/>
    <mergeCell ref="A3317:Q3317"/>
    <mergeCell ref="A3318:Q3318"/>
    <mergeCell ref="A3319:Q3319"/>
    <mergeCell ref="A3321:Q3321"/>
    <mergeCell ref="A3322:Q3322"/>
    <mergeCell ref="A3333:A3335"/>
    <mergeCell ref="B3333:B3335"/>
    <mergeCell ref="F3333:G3333"/>
    <mergeCell ref="K3333:N3333"/>
    <mergeCell ref="P3333:P3335"/>
    <mergeCell ref="F3334:G3334"/>
    <mergeCell ref="K3334:N3334"/>
    <mergeCell ref="F3335:G3335"/>
    <mergeCell ref="K3335:N3335"/>
    <mergeCell ref="F3330:G3330"/>
    <mergeCell ref="K3330:N3330"/>
    <mergeCell ref="F3331:G3331"/>
    <mergeCell ref="K3331:N3331"/>
    <mergeCell ref="F3332:G3332"/>
    <mergeCell ref="K3332:N3332"/>
    <mergeCell ref="P3304:P3306"/>
    <mergeCell ref="F3305:G3305"/>
    <mergeCell ref="K3305:N3305"/>
    <mergeCell ref="F3306:G3306"/>
    <mergeCell ref="K3306:N3306"/>
    <mergeCell ref="B3307:B3309"/>
    <mergeCell ref="F3307:G3307"/>
    <mergeCell ref="K3307:N3307"/>
    <mergeCell ref="P3307:P3312"/>
    <mergeCell ref="F3308:G3308"/>
    <mergeCell ref="F3303:G3303"/>
    <mergeCell ref="K3303:N3303"/>
    <mergeCell ref="A3304:A3312"/>
    <mergeCell ref="B3304:B3306"/>
    <mergeCell ref="F3304:G3304"/>
    <mergeCell ref="K3304:N3304"/>
    <mergeCell ref="K3308:N3308"/>
    <mergeCell ref="F3309:G3309"/>
    <mergeCell ref="K3309:N3309"/>
    <mergeCell ref="B3310:B3312"/>
    <mergeCell ref="A3296:Q3296"/>
    <mergeCell ref="A3297:Q3297"/>
    <mergeCell ref="A3298:Q3298"/>
    <mergeCell ref="A3299:Q3299"/>
    <mergeCell ref="A3301:Q3301"/>
    <mergeCell ref="A3302:Q3302"/>
    <mergeCell ref="A3313:A3315"/>
    <mergeCell ref="B3313:B3315"/>
    <mergeCell ref="F3313:G3313"/>
    <mergeCell ref="K3313:N3313"/>
    <mergeCell ref="P3313:P3315"/>
    <mergeCell ref="F3314:G3314"/>
    <mergeCell ref="K3314:N3314"/>
    <mergeCell ref="F3315:G3315"/>
    <mergeCell ref="K3315:N3315"/>
    <mergeCell ref="F3310:G3310"/>
    <mergeCell ref="K3310:N3310"/>
    <mergeCell ref="F3311:G3311"/>
    <mergeCell ref="K3311:N3311"/>
    <mergeCell ref="F3312:G3312"/>
    <mergeCell ref="K3312:N3312"/>
    <mergeCell ref="P3284:P3286"/>
    <mergeCell ref="F3285:G3285"/>
    <mergeCell ref="K3285:N3285"/>
    <mergeCell ref="F3286:G3286"/>
    <mergeCell ref="K3286:N3286"/>
    <mergeCell ref="B3287:B3289"/>
    <mergeCell ref="F3287:G3287"/>
    <mergeCell ref="K3287:N3287"/>
    <mergeCell ref="P3287:P3292"/>
    <mergeCell ref="F3288:G3288"/>
    <mergeCell ref="F3283:G3283"/>
    <mergeCell ref="K3283:N3283"/>
    <mergeCell ref="A3284:A3292"/>
    <mergeCell ref="B3284:B3286"/>
    <mergeCell ref="F3284:G3284"/>
    <mergeCell ref="K3284:N3284"/>
    <mergeCell ref="K3288:N3288"/>
    <mergeCell ref="F3289:G3289"/>
    <mergeCell ref="K3289:N3289"/>
    <mergeCell ref="B3290:B3292"/>
    <mergeCell ref="A3276:Q3276"/>
    <mergeCell ref="A3277:Q3277"/>
    <mergeCell ref="A3278:Q3278"/>
    <mergeCell ref="A3279:Q3279"/>
    <mergeCell ref="A3281:Q3281"/>
    <mergeCell ref="A3282:Q3282"/>
    <mergeCell ref="A3293:A3295"/>
    <mergeCell ref="B3293:B3295"/>
    <mergeCell ref="F3293:G3293"/>
    <mergeCell ref="K3293:N3293"/>
    <mergeCell ref="P3293:P3295"/>
    <mergeCell ref="F3294:G3294"/>
    <mergeCell ref="K3294:N3294"/>
    <mergeCell ref="F3295:G3295"/>
    <mergeCell ref="K3295:N3295"/>
    <mergeCell ref="F3290:G3290"/>
    <mergeCell ref="K3290:N3290"/>
    <mergeCell ref="F3291:G3291"/>
    <mergeCell ref="K3291:N3291"/>
    <mergeCell ref="F3292:G3292"/>
    <mergeCell ref="K3292:N3292"/>
    <mergeCell ref="F3267:G3267"/>
    <mergeCell ref="K3267:N3267"/>
    <mergeCell ref="P3267:P3272"/>
    <mergeCell ref="F3268:G3268"/>
    <mergeCell ref="K3268:N3268"/>
    <mergeCell ref="F3269:G3269"/>
    <mergeCell ref="K3269:N3269"/>
    <mergeCell ref="A3264:A3272"/>
    <mergeCell ref="B3264:B3266"/>
    <mergeCell ref="F3264:G3264"/>
    <mergeCell ref="K3264:N3264"/>
    <mergeCell ref="P3264:P3266"/>
    <mergeCell ref="F3265:G3265"/>
    <mergeCell ref="K3265:N3265"/>
    <mergeCell ref="F3266:G3266"/>
    <mergeCell ref="K3266:N3266"/>
    <mergeCell ref="B3267:B3269"/>
    <mergeCell ref="A3257:Q3257"/>
    <mergeCell ref="A3258:Q3258"/>
    <mergeCell ref="A3259:Q3259"/>
    <mergeCell ref="A3261:Q3261"/>
    <mergeCell ref="A3262:Q3262"/>
    <mergeCell ref="F3263:G3263"/>
    <mergeCell ref="K3263:N3263"/>
    <mergeCell ref="A3256:Q3256"/>
    <mergeCell ref="A3273:A3275"/>
    <mergeCell ref="B3273:B3275"/>
    <mergeCell ref="F3273:G3273"/>
    <mergeCell ref="K3273:N3273"/>
    <mergeCell ref="P3273:P3275"/>
    <mergeCell ref="F3274:G3274"/>
    <mergeCell ref="K3274:N3274"/>
    <mergeCell ref="F3275:G3275"/>
    <mergeCell ref="K3275:N3275"/>
    <mergeCell ref="B3270:B3272"/>
    <mergeCell ref="F3270:G3270"/>
    <mergeCell ref="K3270:N3270"/>
    <mergeCell ref="F3271:G3271"/>
    <mergeCell ref="K3271:N3271"/>
    <mergeCell ref="F3272:G3272"/>
    <mergeCell ref="K3272:N3272"/>
    <mergeCell ref="P3240:P3243"/>
    <mergeCell ref="F3241:G3241"/>
    <mergeCell ref="K3241:N3241"/>
    <mergeCell ref="F3242:G3242"/>
    <mergeCell ref="K3242:N3242"/>
    <mergeCell ref="F3243:G3243"/>
    <mergeCell ref="K3243:N3243"/>
    <mergeCell ref="F3239:G3239"/>
    <mergeCell ref="K3239:N3239"/>
    <mergeCell ref="A3240:A3251"/>
    <mergeCell ref="B3240:B3243"/>
    <mergeCell ref="F3240:G3240"/>
    <mergeCell ref="K3240:N3240"/>
    <mergeCell ref="B3244:B3247"/>
    <mergeCell ref="F3244:G3244"/>
    <mergeCell ref="K3244:N3244"/>
    <mergeCell ref="B3248:B3251"/>
    <mergeCell ref="A3232:Q3232"/>
    <mergeCell ref="A3233:Q3233"/>
    <mergeCell ref="A3234:Q3234"/>
    <mergeCell ref="A3235:Q3235"/>
    <mergeCell ref="A3237:Q3237"/>
    <mergeCell ref="A3238:Q3238"/>
    <mergeCell ref="P3252:P3255"/>
    <mergeCell ref="F3253:G3253"/>
    <mergeCell ref="K3253:N3253"/>
    <mergeCell ref="F3254:G3254"/>
    <mergeCell ref="K3254:N3254"/>
    <mergeCell ref="F3255:G3255"/>
    <mergeCell ref="K3255:N3255"/>
    <mergeCell ref="K3249:N3249"/>
    <mergeCell ref="F3250:G3250"/>
    <mergeCell ref="K3250:N3250"/>
    <mergeCell ref="F3251:G3251"/>
    <mergeCell ref="K3251:N3251"/>
    <mergeCell ref="A3252:A3255"/>
    <mergeCell ref="B3252:B3255"/>
    <mergeCell ref="F3252:G3252"/>
    <mergeCell ref="K3252:N3252"/>
    <mergeCell ref="P3244:P3251"/>
    <mergeCell ref="F3245:G3245"/>
    <mergeCell ref="K3245:N3245"/>
    <mergeCell ref="F3246:G3246"/>
    <mergeCell ref="K3246:N3246"/>
    <mergeCell ref="F3247:G3247"/>
    <mergeCell ref="K3247:N3247"/>
    <mergeCell ref="F3248:G3248"/>
    <mergeCell ref="K3248:N3248"/>
    <mergeCell ref="F3249:G3249"/>
    <mergeCell ref="F3219:G3219"/>
    <mergeCell ref="K3219:N3219"/>
    <mergeCell ref="A3220:A3228"/>
    <mergeCell ref="B3220:B3222"/>
    <mergeCell ref="F3220:G3220"/>
    <mergeCell ref="K3220:N3220"/>
    <mergeCell ref="K3224:N3224"/>
    <mergeCell ref="F3225:G3225"/>
    <mergeCell ref="K3225:N3225"/>
    <mergeCell ref="B3226:B3228"/>
    <mergeCell ref="A3212:Q3212"/>
    <mergeCell ref="A3213:Q3213"/>
    <mergeCell ref="A3214:Q3214"/>
    <mergeCell ref="A3215:Q3215"/>
    <mergeCell ref="A3217:Q3217"/>
    <mergeCell ref="A3218:Q3218"/>
    <mergeCell ref="A3229:A3231"/>
    <mergeCell ref="B3229:B3231"/>
    <mergeCell ref="F3229:G3229"/>
    <mergeCell ref="K3229:N3229"/>
    <mergeCell ref="P3229:P3231"/>
    <mergeCell ref="F3230:G3230"/>
    <mergeCell ref="K3230:N3230"/>
    <mergeCell ref="F3231:G3231"/>
    <mergeCell ref="K3231:N3231"/>
    <mergeCell ref="F3226:G3226"/>
    <mergeCell ref="K3226:N3226"/>
    <mergeCell ref="F3227:G3227"/>
    <mergeCell ref="K3227:N3227"/>
    <mergeCell ref="F3228:G3228"/>
    <mergeCell ref="K3228:N3228"/>
    <mergeCell ref="P3220:P3222"/>
    <mergeCell ref="F3221:G3221"/>
    <mergeCell ref="K3221:N3221"/>
    <mergeCell ref="F3222:G3222"/>
    <mergeCell ref="K3222:N3222"/>
    <mergeCell ref="B3223:B3225"/>
    <mergeCell ref="F3223:G3223"/>
    <mergeCell ref="K3223:N3223"/>
    <mergeCell ref="P3223:P3228"/>
    <mergeCell ref="F3224:G3224"/>
    <mergeCell ref="A3193:Q3193"/>
    <mergeCell ref="A3194:Q3194"/>
    <mergeCell ref="A3195:Q3195"/>
    <mergeCell ref="A3197:Q3197"/>
    <mergeCell ref="A3198:Q3198"/>
    <mergeCell ref="A3189:A3191"/>
    <mergeCell ref="B3189:B3191"/>
    <mergeCell ref="F3189:G3189"/>
    <mergeCell ref="K3189:N3189"/>
    <mergeCell ref="P3189:P3191"/>
    <mergeCell ref="F3190:G3190"/>
    <mergeCell ref="K3190:N3190"/>
    <mergeCell ref="F3191:G3191"/>
    <mergeCell ref="K3191:N3191"/>
    <mergeCell ref="A3209:A3211"/>
    <mergeCell ref="B3209:B3211"/>
    <mergeCell ref="F3209:G3209"/>
    <mergeCell ref="K3209:N3209"/>
    <mergeCell ref="P3209:P3211"/>
    <mergeCell ref="F3210:G3210"/>
    <mergeCell ref="K3210:N3210"/>
    <mergeCell ref="F3211:G3211"/>
    <mergeCell ref="K3211:N3211"/>
    <mergeCell ref="F3206:G3206"/>
    <mergeCell ref="K3206:N3206"/>
    <mergeCell ref="F3207:G3207"/>
    <mergeCell ref="K3207:N3207"/>
    <mergeCell ref="F3208:G3208"/>
    <mergeCell ref="K3208:N3208"/>
    <mergeCell ref="P3200:P3202"/>
    <mergeCell ref="F3201:G3201"/>
    <mergeCell ref="K3201:N3201"/>
    <mergeCell ref="F3202:G3202"/>
    <mergeCell ref="K3202:N3202"/>
    <mergeCell ref="B3203:B3205"/>
    <mergeCell ref="F3203:G3203"/>
    <mergeCell ref="K3203:N3203"/>
    <mergeCell ref="P3203:P3208"/>
    <mergeCell ref="F3204:G3204"/>
    <mergeCell ref="F3199:G3199"/>
    <mergeCell ref="K3199:N3199"/>
    <mergeCell ref="A3200:A3208"/>
    <mergeCell ref="B3200:B3202"/>
    <mergeCell ref="F3200:G3200"/>
    <mergeCell ref="K3200:N3200"/>
    <mergeCell ref="K3204:N3204"/>
    <mergeCell ref="F3205:G3205"/>
    <mergeCell ref="K3205:N3205"/>
    <mergeCell ref="B3206:B3208"/>
    <mergeCell ref="F3186:G3186"/>
    <mergeCell ref="K3186:N3186"/>
    <mergeCell ref="F3187:G3187"/>
    <mergeCell ref="K3187:N3187"/>
    <mergeCell ref="F3188:G3188"/>
    <mergeCell ref="K3188:N3188"/>
    <mergeCell ref="P3180:P3182"/>
    <mergeCell ref="F3181:G3181"/>
    <mergeCell ref="K3181:N3181"/>
    <mergeCell ref="F3182:G3182"/>
    <mergeCell ref="K3182:N3182"/>
    <mergeCell ref="B3183:B3185"/>
    <mergeCell ref="F3183:G3183"/>
    <mergeCell ref="K3183:N3183"/>
    <mergeCell ref="P3183:P3188"/>
    <mergeCell ref="F3184:G3184"/>
    <mergeCell ref="F3179:G3179"/>
    <mergeCell ref="K3179:N3179"/>
    <mergeCell ref="A3180:A3188"/>
    <mergeCell ref="B3180:B3182"/>
    <mergeCell ref="F3180:G3180"/>
    <mergeCell ref="K3180:N3180"/>
    <mergeCell ref="K3184:N3184"/>
    <mergeCell ref="F3185:G3185"/>
    <mergeCell ref="K3185:N3185"/>
    <mergeCell ref="B3186:B3188"/>
    <mergeCell ref="A3172:Q3172"/>
    <mergeCell ref="A3173:Q3173"/>
    <mergeCell ref="A3174:Q3174"/>
    <mergeCell ref="A3175:Q3175"/>
    <mergeCell ref="A3177:Q3177"/>
    <mergeCell ref="A3178:Q3178"/>
    <mergeCell ref="A3192:Q3192"/>
    <mergeCell ref="P3160:P3162"/>
    <mergeCell ref="F3161:G3161"/>
    <mergeCell ref="K3161:N3161"/>
    <mergeCell ref="F3162:G3162"/>
    <mergeCell ref="K3162:N3162"/>
    <mergeCell ref="B3163:B3165"/>
    <mergeCell ref="F3163:G3163"/>
    <mergeCell ref="K3163:N3163"/>
    <mergeCell ref="P3163:P3168"/>
    <mergeCell ref="F3164:G3164"/>
    <mergeCell ref="F3159:G3159"/>
    <mergeCell ref="K3159:N3159"/>
    <mergeCell ref="A3160:A3168"/>
    <mergeCell ref="B3160:B3162"/>
    <mergeCell ref="F3160:G3160"/>
    <mergeCell ref="K3160:N3160"/>
    <mergeCell ref="K3164:N3164"/>
    <mergeCell ref="F3165:G3165"/>
    <mergeCell ref="K3165:N3165"/>
    <mergeCell ref="B3166:B3168"/>
    <mergeCell ref="A3152:Q3152"/>
    <mergeCell ref="A3153:Q3153"/>
    <mergeCell ref="A3154:Q3154"/>
    <mergeCell ref="A3155:Q3155"/>
    <mergeCell ref="A3157:Q3157"/>
    <mergeCell ref="A3158:Q3158"/>
    <mergeCell ref="A3169:A3171"/>
    <mergeCell ref="B3169:B3171"/>
    <mergeCell ref="F3169:G3169"/>
    <mergeCell ref="K3169:N3169"/>
    <mergeCell ref="P3169:P3171"/>
    <mergeCell ref="F3170:G3170"/>
    <mergeCell ref="K3170:N3170"/>
    <mergeCell ref="F3171:G3171"/>
    <mergeCell ref="K3171:N3171"/>
    <mergeCell ref="F3166:G3166"/>
    <mergeCell ref="K3166:N3166"/>
    <mergeCell ref="F3167:G3167"/>
    <mergeCell ref="K3167:N3167"/>
    <mergeCell ref="F3168:G3168"/>
    <mergeCell ref="K3168:N3168"/>
    <mergeCell ref="P3140:P3142"/>
    <mergeCell ref="F3141:G3141"/>
    <mergeCell ref="K3141:N3141"/>
    <mergeCell ref="F3142:G3142"/>
    <mergeCell ref="K3142:N3142"/>
    <mergeCell ref="B3143:B3145"/>
    <mergeCell ref="F3143:G3143"/>
    <mergeCell ref="K3143:N3143"/>
    <mergeCell ref="P3143:P3148"/>
    <mergeCell ref="F3144:G3144"/>
    <mergeCell ref="F3139:G3139"/>
    <mergeCell ref="K3139:N3139"/>
    <mergeCell ref="A3140:A3148"/>
    <mergeCell ref="B3140:B3142"/>
    <mergeCell ref="F3140:G3140"/>
    <mergeCell ref="K3140:N3140"/>
    <mergeCell ref="K3144:N3144"/>
    <mergeCell ref="F3145:G3145"/>
    <mergeCell ref="K3145:N3145"/>
    <mergeCell ref="B3146:B3148"/>
    <mergeCell ref="A3132:Q3132"/>
    <mergeCell ref="A3133:Q3133"/>
    <mergeCell ref="A3134:Q3134"/>
    <mergeCell ref="A3135:Q3135"/>
    <mergeCell ref="A3137:Q3137"/>
    <mergeCell ref="A3138:Q3138"/>
    <mergeCell ref="A3149:A3151"/>
    <mergeCell ref="B3149:B3151"/>
    <mergeCell ref="F3149:G3149"/>
    <mergeCell ref="K3149:N3149"/>
    <mergeCell ref="P3149:P3151"/>
    <mergeCell ref="F3150:G3150"/>
    <mergeCell ref="K3150:N3150"/>
    <mergeCell ref="F3151:G3151"/>
    <mergeCell ref="K3151:N3151"/>
    <mergeCell ref="F3146:G3146"/>
    <mergeCell ref="K3146:N3146"/>
    <mergeCell ref="F3147:G3147"/>
    <mergeCell ref="K3147:N3147"/>
    <mergeCell ref="F3148:G3148"/>
    <mergeCell ref="K3148:N3148"/>
    <mergeCell ref="P3120:P3122"/>
    <mergeCell ref="F3121:G3121"/>
    <mergeCell ref="K3121:N3121"/>
    <mergeCell ref="F3122:G3122"/>
    <mergeCell ref="K3122:N3122"/>
    <mergeCell ref="B3123:B3125"/>
    <mergeCell ref="F3123:G3123"/>
    <mergeCell ref="K3123:N3123"/>
    <mergeCell ref="P3123:P3128"/>
    <mergeCell ref="F3124:G3124"/>
    <mergeCell ref="F3119:G3119"/>
    <mergeCell ref="K3119:N3119"/>
    <mergeCell ref="A3120:A3128"/>
    <mergeCell ref="B3120:B3122"/>
    <mergeCell ref="F3120:G3120"/>
    <mergeCell ref="K3120:N3120"/>
    <mergeCell ref="K3124:N3124"/>
    <mergeCell ref="F3125:G3125"/>
    <mergeCell ref="K3125:N3125"/>
    <mergeCell ref="B3126:B3128"/>
    <mergeCell ref="A3112:Q3112"/>
    <mergeCell ref="A3113:Q3113"/>
    <mergeCell ref="A3114:Q3114"/>
    <mergeCell ref="A3115:Q3115"/>
    <mergeCell ref="A3117:Q3117"/>
    <mergeCell ref="A3118:Q3118"/>
    <mergeCell ref="A3129:A3131"/>
    <mergeCell ref="B3129:B3131"/>
    <mergeCell ref="F3129:G3129"/>
    <mergeCell ref="K3129:N3129"/>
    <mergeCell ref="P3129:P3131"/>
    <mergeCell ref="F3130:G3130"/>
    <mergeCell ref="K3130:N3130"/>
    <mergeCell ref="F3131:G3131"/>
    <mergeCell ref="K3131:N3131"/>
    <mergeCell ref="F3126:G3126"/>
    <mergeCell ref="K3126:N3126"/>
    <mergeCell ref="F3127:G3127"/>
    <mergeCell ref="K3127:N3127"/>
    <mergeCell ref="F3128:G3128"/>
    <mergeCell ref="K3128:N3128"/>
    <mergeCell ref="P3100:P3102"/>
    <mergeCell ref="F3101:G3101"/>
    <mergeCell ref="K3101:N3101"/>
    <mergeCell ref="F3102:G3102"/>
    <mergeCell ref="K3102:N3102"/>
    <mergeCell ref="B3103:B3105"/>
    <mergeCell ref="F3103:G3103"/>
    <mergeCell ref="K3103:N3103"/>
    <mergeCell ref="P3103:P3108"/>
    <mergeCell ref="F3104:G3104"/>
    <mergeCell ref="F3099:G3099"/>
    <mergeCell ref="K3099:N3099"/>
    <mergeCell ref="A3100:A3108"/>
    <mergeCell ref="B3100:B3102"/>
    <mergeCell ref="F3100:G3100"/>
    <mergeCell ref="K3100:N3100"/>
    <mergeCell ref="K3104:N3104"/>
    <mergeCell ref="F3105:G3105"/>
    <mergeCell ref="K3105:N3105"/>
    <mergeCell ref="B3106:B3108"/>
    <mergeCell ref="A3092:Q3092"/>
    <mergeCell ref="A3093:Q3093"/>
    <mergeCell ref="A3094:Q3094"/>
    <mergeCell ref="A3095:Q3095"/>
    <mergeCell ref="A3097:Q3097"/>
    <mergeCell ref="A3098:Q3098"/>
    <mergeCell ref="A3109:A3111"/>
    <mergeCell ref="B3109:B3111"/>
    <mergeCell ref="F3109:G3109"/>
    <mergeCell ref="K3109:N3109"/>
    <mergeCell ref="P3109:P3111"/>
    <mergeCell ref="F3110:G3110"/>
    <mergeCell ref="K3110:N3110"/>
    <mergeCell ref="F3111:G3111"/>
    <mergeCell ref="K3111:N3111"/>
    <mergeCell ref="F3106:G3106"/>
    <mergeCell ref="K3106:N3106"/>
    <mergeCell ref="F3107:G3107"/>
    <mergeCell ref="K3107:N3107"/>
    <mergeCell ref="F3108:G3108"/>
    <mergeCell ref="K3108:N3108"/>
    <mergeCell ref="F3083:G3083"/>
    <mergeCell ref="K3083:N3083"/>
    <mergeCell ref="P3083:P3088"/>
    <mergeCell ref="F3084:G3084"/>
    <mergeCell ref="K3084:N3084"/>
    <mergeCell ref="F3085:G3085"/>
    <mergeCell ref="K3085:N3085"/>
    <mergeCell ref="A3080:A3088"/>
    <mergeCell ref="B3080:B3082"/>
    <mergeCell ref="F3080:G3080"/>
    <mergeCell ref="K3080:N3080"/>
    <mergeCell ref="P3080:P3082"/>
    <mergeCell ref="F3081:G3081"/>
    <mergeCell ref="K3081:N3081"/>
    <mergeCell ref="F3082:G3082"/>
    <mergeCell ref="K3082:N3082"/>
    <mergeCell ref="B3083:B3085"/>
    <mergeCell ref="A3073:Q3073"/>
    <mergeCell ref="A3074:Q3074"/>
    <mergeCell ref="A3075:Q3075"/>
    <mergeCell ref="A3077:Q3077"/>
    <mergeCell ref="A3078:Q3078"/>
    <mergeCell ref="F3079:G3079"/>
    <mergeCell ref="K3079:N3079"/>
    <mergeCell ref="A3072:Q3072"/>
    <mergeCell ref="A3089:A3091"/>
    <mergeCell ref="B3089:B3091"/>
    <mergeCell ref="F3089:G3089"/>
    <mergeCell ref="K3089:N3089"/>
    <mergeCell ref="P3089:P3091"/>
    <mergeCell ref="F3090:G3090"/>
    <mergeCell ref="K3090:N3090"/>
    <mergeCell ref="F3091:G3091"/>
    <mergeCell ref="K3091:N3091"/>
    <mergeCell ref="B3086:B3088"/>
    <mergeCell ref="F3086:G3086"/>
    <mergeCell ref="K3086:N3086"/>
    <mergeCell ref="F3087:G3087"/>
    <mergeCell ref="K3087:N3087"/>
    <mergeCell ref="F3088:G3088"/>
    <mergeCell ref="K3088:N3088"/>
    <mergeCell ref="P3056:P3059"/>
    <mergeCell ref="F3057:G3057"/>
    <mergeCell ref="K3057:N3057"/>
    <mergeCell ref="F3058:G3058"/>
    <mergeCell ref="K3058:N3058"/>
    <mergeCell ref="F3059:G3059"/>
    <mergeCell ref="K3059:N3059"/>
    <mergeCell ref="F3055:G3055"/>
    <mergeCell ref="K3055:N3055"/>
    <mergeCell ref="A3056:A3067"/>
    <mergeCell ref="B3056:B3059"/>
    <mergeCell ref="F3056:G3056"/>
    <mergeCell ref="K3056:N3056"/>
    <mergeCell ref="B3060:B3063"/>
    <mergeCell ref="F3060:G3060"/>
    <mergeCell ref="K3060:N3060"/>
    <mergeCell ref="B3064:B3067"/>
    <mergeCell ref="A3048:Q3048"/>
    <mergeCell ref="A3049:Q3049"/>
    <mergeCell ref="A3050:Q3050"/>
    <mergeCell ref="A3051:Q3051"/>
    <mergeCell ref="A3053:Q3053"/>
    <mergeCell ref="A3054:Q3054"/>
    <mergeCell ref="P3068:P3071"/>
    <mergeCell ref="F3069:G3069"/>
    <mergeCell ref="K3069:N3069"/>
    <mergeCell ref="F3070:G3070"/>
    <mergeCell ref="K3070:N3070"/>
    <mergeCell ref="F3071:G3071"/>
    <mergeCell ref="K3071:N3071"/>
    <mergeCell ref="K3065:N3065"/>
    <mergeCell ref="F3066:G3066"/>
    <mergeCell ref="K3066:N3066"/>
    <mergeCell ref="F3067:G3067"/>
    <mergeCell ref="K3067:N3067"/>
    <mergeCell ref="A3068:A3071"/>
    <mergeCell ref="B3068:B3071"/>
    <mergeCell ref="F3068:G3068"/>
    <mergeCell ref="K3068:N3068"/>
    <mergeCell ref="P3060:P3067"/>
    <mergeCell ref="F3061:G3061"/>
    <mergeCell ref="K3061:N3061"/>
    <mergeCell ref="F3062:G3062"/>
    <mergeCell ref="K3062:N3062"/>
    <mergeCell ref="F3063:G3063"/>
    <mergeCell ref="K3063:N3063"/>
    <mergeCell ref="F3064:G3064"/>
    <mergeCell ref="K3064:N3064"/>
    <mergeCell ref="F3065:G3065"/>
    <mergeCell ref="F3035:G3035"/>
    <mergeCell ref="K3035:N3035"/>
    <mergeCell ref="A3036:A3044"/>
    <mergeCell ref="B3036:B3038"/>
    <mergeCell ref="F3036:G3036"/>
    <mergeCell ref="K3036:N3036"/>
    <mergeCell ref="K3040:N3040"/>
    <mergeCell ref="F3041:G3041"/>
    <mergeCell ref="K3041:N3041"/>
    <mergeCell ref="B3042:B3044"/>
    <mergeCell ref="A3028:Q3028"/>
    <mergeCell ref="A3029:Q3029"/>
    <mergeCell ref="A3030:Q3030"/>
    <mergeCell ref="A3031:Q3031"/>
    <mergeCell ref="A3033:Q3033"/>
    <mergeCell ref="A3034:Q3034"/>
    <mergeCell ref="A3045:A3047"/>
    <mergeCell ref="B3045:B3047"/>
    <mergeCell ref="F3045:G3045"/>
    <mergeCell ref="K3045:N3045"/>
    <mergeCell ref="P3045:P3047"/>
    <mergeCell ref="F3046:G3046"/>
    <mergeCell ref="K3046:N3046"/>
    <mergeCell ref="F3047:G3047"/>
    <mergeCell ref="K3047:N3047"/>
    <mergeCell ref="F3042:G3042"/>
    <mergeCell ref="K3042:N3042"/>
    <mergeCell ref="F3043:G3043"/>
    <mergeCell ref="K3043:N3043"/>
    <mergeCell ref="F3044:G3044"/>
    <mergeCell ref="K3044:N3044"/>
    <mergeCell ref="P3036:P3038"/>
    <mergeCell ref="F3037:G3037"/>
    <mergeCell ref="K3037:N3037"/>
    <mergeCell ref="F3038:G3038"/>
    <mergeCell ref="K3038:N3038"/>
    <mergeCell ref="B3039:B3041"/>
    <mergeCell ref="F3039:G3039"/>
    <mergeCell ref="K3039:N3039"/>
    <mergeCell ref="P3039:P3044"/>
    <mergeCell ref="F3040:G3040"/>
    <mergeCell ref="A3009:Q3009"/>
    <mergeCell ref="A3010:Q3010"/>
    <mergeCell ref="A3011:Q3011"/>
    <mergeCell ref="A3013:Q3013"/>
    <mergeCell ref="A3014:Q3014"/>
    <mergeCell ref="A3005:A3007"/>
    <mergeCell ref="B3005:B3007"/>
    <mergeCell ref="F3005:G3005"/>
    <mergeCell ref="K3005:N3005"/>
    <mergeCell ref="P3005:P3007"/>
    <mergeCell ref="F3006:G3006"/>
    <mergeCell ref="K3006:N3006"/>
    <mergeCell ref="F3007:G3007"/>
    <mergeCell ref="K3007:N3007"/>
    <mergeCell ref="A3025:A3027"/>
    <mergeCell ref="B3025:B3027"/>
    <mergeCell ref="F3025:G3025"/>
    <mergeCell ref="K3025:N3025"/>
    <mergeCell ref="P3025:P3027"/>
    <mergeCell ref="F3026:G3026"/>
    <mergeCell ref="K3026:N3026"/>
    <mergeCell ref="F3027:G3027"/>
    <mergeCell ref="K3027:N3027"/>
    <mergeCell ref="F3022:G3022"/>
    <mergeCell ref="K3022:N3022"/>
    <mergeCell ref="F3023:G3023"/>
    <mergeCell ref="K3023:N3023"/>
    <mergeCell ref="F3024:G3024"/>
    <mergeCell ref="K3024:N3024"/>
    <mergeCell ref="P3016:P3018"/>
    <mergeCell ref="F3017:G3017"/>
    <mergeCell ref="K3017:N3017"/>
    <mergeCell ref="F3018:G3018"/>
    <mergeCell ref="K3018:N3018"/>
    <mergeCell ref="B3019:B3021"/>
    <mergeCell ref="F3019:G3019"/>
    <mergeCell ref="K3019:N3019"/>
    <mergeCell ref="P3019:P3024"/>
    <mergeCell ref="F3020:G3020"/>
    <mergeCell ref="F3015:G3015"/>
    <mergeCell ref="K3015:N3015"/>
    <mergeCell ref="A3016:A3024"/>
    <mergeCell ref="B3016:B3018"/>
    <mergeCell ref="F3016:G3016"/>
    <mergeCell ref="K3016:N3016"/>
    <mergeCell ref="K3020:N3020"/>
    <mergeCell ref="F3021:G3021"/>
    <mergeCell ref="K3021:N3021"/>
    <mergeCell ref="B3022:B3024"/>
    <mergeCell ref="F3002:G3002"/>
    <mergeCell ref="K3002:N3002"/>
    <mergeCell ref="F3003:G3003"/>
    <mergeCell ref="K3003:N3003"/>
    <mergeCell ref="F3004:G3004"/>
    <mergeCell ref="K3004:N3004"/>
    <mergeCell ref="P2996:P2998"/>
    <mergeCell ref="F2997:G2997"/>
    <mergeCell ref="K2997:N2997"/>
    <mergeCell ref="F2998:G2998"/>
    <mergeCell ref="K2998:N2998"/>
    <mergeCell ref="B2999:B3001"/>
    <mergeCell ref="F2999:G2999"/>
    <mergeCell ref="K2999:N2999"/>
    <mergeCell ref="P2999:P3004"/>
    <mergeCell ref="F3000:G3000"/>
    <mergeCell ref="F2995:G2995"/>
    <mergeCell ref="K2995:N2995"/>
    <mergeCell ref="A2996:A3004"/>
    <mergeCell ref="B2996:B2998"/>
    <mergeCell ref="F2996:G2996"/>
    <mergeCell ref="K2996:N2996"/>
    <mergeCell ref="K3000:N3000"/>
    <mergeCell ref="F3001:G3001"/>
    <mergeCell ref="K3001:N3001"/>
    <mergeCell ref="B3002:B3004"/>
    <mergeCell ref="A2988:Q2988"/>
    <mergeCell ref="A2989:Q2989"/>
    <mergeCell ref="A2990:Q2990"/>
    <mergeCell ref="A2991:Q2991"/>
    <mergeCell ref="A2993:Q2993"/>
    <mergeCell ref="A2994:Q2994"/>
    <mergeCell ref="A3008:Q3008"/>
    <mergeCell ref="P2976:P2978"/>
    <mergeCell ref="F2977:G2977"/>
    <mergeCell ref="K2977:N2977"/>
    <mergeCell ref="F2978:G2978"/>
    <mergeCell ref="K2978:N2978"/>
    <mergeCell ref="B2979:B2981"/>
    <mergeCell ref="F2979:G2979"/>
    <mergeCell ref="K2979:N2979"/>
    <mergeCell ref="P2979:P2984"/>
    <mergeCell ref="F2980:G2980"/>
    <mergeCell ref="F2975:G2975"/>
    <mergeCell ref="K2975:N2975"/>
    <mergeCell ref="A2976:A2984"/>
    <mergeCell ref="B2976:B2978"/>
    <mergeCell ref="F2976:G2976"/>
    <mergeCell ref="K2976:N2976"/>
    <mergeCell ref="K2980:N2980"/>
    <mergeCell ref="F2981:G2981"/>
    <mergeCell ref="K2981:N2981"/>
    <mergeCell ref="B2982:B2984"/>
    <mergeCell ref="A2968:Q2968"/>
    <mergeCell ref="A2969:Q2969"/>
    <mergeCell ref="A2970:Q2970"/>
    <mergeCell ref="A2971:Q2971"/>
    <mergeCell ref="A2973:Q2973"/>
    <mergeCell ref="A2974:Q2974"/>
    <mergeCell ref="A2985:A2987"/>
    <mergeCell ref="B2985:B2987"/>
    <mergeCell ref="F2985:G2985"/>
    <mergeCell ref="K2985:N2985"/>
    <mergeCell ref="P2985:P2987"/>
    <mergeCell ref="F2986:G2986"/>
    <mergeCell ref="K2986:N2986"/>
    <mergeCell ref="F2987:G2987"/>
    <mergeCell ref="K2987:N2987"/>
    <mergeCell ref="F2982:G2982"/>
    <mergeCell ref="K2982:N2982"/>
    <mergeCell ref="F2983:G2983"/>
    <mergeCell ref="K2983:N2983"/>
    <mergeCell ref="F2984:G2984"/>
    <mergeCell ref="K2984:N2984"/>
    <mergeCell ref="P2956:P2958"/>
    <mergeCell ref="F2957:G2957"/>
    <mergeCell ref="K2957:N2957"/>
    <mergeCell ref="F2958:G2958"/>
    <mergeCell ref="K2958:N2958"/>
    <mergeCell ref="B2959:B2961"/>
    <mergeCell ref="F2959:G2959"/>
    <mergeCell ref="K2959:N2959"/>
    <mergeCell ref="P2959:P2964"/>
    <mergeCell ref="F2960:G2960"/>
    <mergeCell ref="F2955:G2955"/>
    <mergeCell ref="K2955:N2955"/>
    <mergeCell ref="A2956:A2964"/>
    <mergeCell ref="B2956:B2958"/>
    <mergeCell ref="F2956:G2956"/>
    <mergeCell ref="K2956:N2956"/>
    <mergeCell ref="K2960:N2960"/>
    <mergeCell ref="F2961:G2961"/>
    <mergeCell ref="K2961:N2961"/>
    <mergeCell ref="B2962:B2964"/>
    <mergeCell ref="A2948:Q2948"/>
    <mergeCell ref="A2949:Q2949"/>
    <mergeCell ref="A2950:Q2950"/>
    <mergeCell ref="A2951:Q2951"/>
    <mergeCell ref="A2953:Q2953"/>
    <mergeCell ref="A2954:Q2954"/>
    <mergeCell ref="A2965:A2967"/>
    <mergeCell ref="B2965:B2967"/>
    <mergeCell ref="F2965:G2965"/>
    <mergeCell ref="K2965:N2965"/>
    <mergeCell ref="P2965:P2967"/>
    <mergeCell ref="F2966:G2966"/>
    <mergeCell ref="K2966:N2966"/>
    <mergeCell ref="F2967:G2967"/>
    <mergeCell ref="K2967:N2967"/>
    <mergeCell ref="F2962:G2962"/>
    <mergeCell ref="K2962:N2962"/>
    <mergeCell ref="F2963:G2963"/>
    <mergeCell ref="K2963:N2963"/>
    <mergeCell ref="F2964:G2964"/>
    <mergeCell ref="K2964:N2964"/>
    <mergeCell ref="P2936:P2938"/>
    <mergeCell ref="F2937:G2937"/>
    <mergeCell ref="K2937:N2937"/>
    <mergeCell ref="F2938:G2938"/>
    <mergeCell ref="K2938:N2938"/>
    <mergeCell ref="B2939:B2941"/>
    <mergeCell ref="F2939:G2939"/>
    <mergeCell ref="K2939:N2939"/>
    <mergeCell ref="P2939:P2944"/>
    <mergeCell ref="F2940:G2940"/>
    <mergeCell ref="F2935:G2935"/>
    <mergeCell ref="K2935:N2935"/>
    <mergeCell ref="A2936:A2944"/>
    <mergeCell ref="B2936:B2938"/>
    <mergeCell ref="F2936:G2936"/>
    <mergeCell ref="K2936:N2936"/>
    <mergeCell ref="K2940:N2940"/>
    <mergeCell ref="F2941:G2941"/>
    <mergeCell ref="K2941:N2941"/>
    <mergeCell ref="B2942:B2944"/>
    <mergeCell ref="A2928:Q2928"/>
    <mergeCell ref="A2929:Q2929"/>
    <mergeCell ref="A2930:Q2930"/>
    <mergeCell ref="A2931:Q2931"/>
    <mergeCell ref="A2933:Q2933"/>
    <mergeCell ref="A2934:Q2934"/>
    <mergeCell ref="A2945:A2947"/>
    <mergeCell ref="B2945:B2947"/>
    <mergeCell ref="F2945:G2945"/>
    <mergeCell ref="K2945:N2945"/>
    <mergeCell ref="P2945:P2947"/>
    <mergeCell ref="F2946:G2946"/>
    <mergeCell ref="K2946:N2946"/>
    <mergeCell ref="F2947:G2947"/>
    <mergeCell ref="K2947:N2947"/>
    <mergeCell ref="F2942:G2942"/>
    <mergeCell ref="K2942:N2942"/>
    <mergeCell ref="F2943:G2943"/>
    <mergeCell ref="K2943:N2943"/>
    <mergeCell ref="F2944:G2944"/>
    <mergeCell ref="K2944:N2944"/>
    <mergeCell ref="P2916:P2918"/>
    <mergeCell ref="F2917:G2917"/>
    <mergeCell ref="K2917:N2917"/>
    <mergeCell ref="F2918:G2918"/>
    <mergeCell ref="K2918:N2918"/>
    <mergeCell ref="B2919:B2921"/>
    <mergeCell ref="F2919:G2919"/>
    <mergeCell ref="K2919:N2919"/>
    <mergeCell ref="P2919:P2924"/>
    <mergeCell ref="F2920:G2920"/>
    <mergeCell ref="F2915:G2915"/>
    <mergeCell ref="K2915:N2915"/>
    <mergeCell ref="A2916:A2924"/>
    <mergeCell ref="B2916:B2918"/>
    <mergeCell ref="F2916:G2916"/>
    <mergeCell ref="K2916:N2916"/>
    <mergeCell ref="K2920:N2920"/>
    <mergeCell ref="F2921:G2921"/>
    <mergeCell ref="K2921:N2921"/>
    <mergeCell ref="B2922:B2924"/>
    <mergeCell ref="A2908:Q2908"/>
    <mergeCell ref="A2909:Q2909"/>
    <mergeCell ref="A2910:Q2910"/>
    <mergeCell ref="A2911:Q2911"/>
    <mergeCell ref="A2913:Q2913"/>
    <mergeCell ref="A2914:Q2914"/>
    <mergeCell ref="A2925:A2927"/>
    <mergeCell ref="B2925:B2927"/>
    <mergeCell ref="F2925:G2925"/>
    <mergeCell ref="K2925:N2925"/>
    <mergeCell ref="P2925:P2927"/>
    <mergeCell ref="F2926:G2926"/>
    <mergeCell ref="K2926:N2926"/>
    <mergeCell ref="F2927:G2927"/>
    <mergeCell ref="K2927:N2927"/>
    <mergeCell ref="F2922:G2922"/>
    <mergeCell ref="K2922:N2922"/>
    <mergeCell ref="F2923:G2923"/>
    <mergeCell ref="K2923:N2923"/>
    <mergeCell ref="F2924:G2924"/>
    <mergeCell ref="K2924:N2924"/>
    <mergeCell ref="F2899:G2899"/>
    <mergeCell ref="K2899:N2899"/>
    <mergeCell ref="P2899:P2904"/>
    <mergeCell ref="F2900:G2900"/>
    <mergeCell ref="K2900:N2900"/>
    <mergeCell ref="F2901:G2901"/>
    <mergeCell ref="K2901:N2901"/>
    <mergeCell ref="A2896:A2904"/>
    <mergeCell ref="B2896:B2898"/>
    <mergeCell ref="F2896:G2896"/>
    <mergeCell ref="K2896:N2896"/>
    <mergeCell ref="P2896:P2898"/>
    <mergeCell ref="F2897:G2897"/>
    <mergeCell ref="K2897:N2897"/>
    <mergeCell ref="F2898:G2898"/>
    <mergeCell ref="K2898:N2898"/>
    <mergeCell ref="B2899:B2901"/>
    <mergeCell ref="A2889:Q2889"/>
    <mergeCell ref="A2890:Q2890"/>
    <mergeCell ref="A2891:Q2891"/>
    <mergeCell ref="A2893:Q2893"/>
    <mergeCell ref="A2894:Q2894"/>
    <mergeCell ref="F2895:G2895"/>
    <mergeCell ref="K2895:N2895"/>
    <mergeCell ref="A2888:Q2888"/>
    <mergeCell ref="A2905:A2907"/>
    <mergeCell ref="B2905:B2907"/>
    <mergeCell ref="F2905:G2905"/>
    <mergeCell ref="K2905:N2905"/>
    <mergeCell ref="P2905:P2907"/>
    <mergeCell ref="F2906:G2906"/>
    <mergeCell ref="K2906:N2906"/>
    <mergeCell ref="F2907:G2907"/>
    <mergeCell ref="K2907:N2907"/>
    <mergeCell ref="B2902:B2904"/>
    <mergeCell ref="F2902:G2902"/>
    <mergeCell ref="K2902:N2902"/>
    <mergeCell ref="F2903:G2903"/>
    <mergeCell ref="K2903:N2903"/>
    <mergeCell ref="F2904:G2904"/>
    <mergeCell ref="K2904:N2904"/>
    <mergeCell ref="P2872:P2875"/>
    <mergeCell ref="F2873:G2873"/>
    <mergeCell ref="K2873:N2873"/>
    <mergeCell ref="F2874:G2874"/>
    <mergeCell ref="K2874:N2874"/>
    <mergeCell ref="F2875:G2875"/>
    <mergeCell ref="K2875:N2875"/>
    <mergeCell ref="F2871:G2871"/>
    <mergeCell ref="K2871:N2871"/>
    <mergeCell ref="A2872:A2883"/>
    <mergeCell ref="B2872:B2875"/>
    <mergeCell ref="F2872:G2872"/>
    <mergeCell ref="K2872:N2872"/>
    <mergeCell ref="B2876:B2879"/>
    <mergeCell ref="F2876:G2876"/>
    <mergeCell ref="K2876:N2876"/>
    <mergeCell ref="B2880:B2883"/>
    <mergeCell ref="A2864:Q2864"/>
    <mergeCell ref="A2865:Q2865"/>
    <mergeCell ref="A2866:Q2866"/>
    <mergeCell ref="A2867:Q2867"/>
    <mergeCell ref="A2869:Q2869"/>
    <mergeCell ref="A2870:Q2870"/>
    <mergeCell ref="P2884:P2887"/>
    <mergeCell ref="F2885:G2885"/>
    <mergeCell ref="K2885:N2885"/>
    <mergeCell ref="F2886:G2886"/>
    <mergeCell ref="K2886:N2886"/>
    <mergeCell ref="F2887:G2887"/>
    <mergeCell ref="K2887:N2887"/>
    <mergeCell ref="K2881:N2881"/>
    <mergeCell ref="F2882:G2882"/>
    <mergeCell ref="K2882:N2882"/>
    <mergeCell ref="F2883:G2883"/>
    <mergeCell ref="K2883:N2883"/>
    <mergeCell ref="A2884:A2887"/>
    <mergeCell ref="B2884:B2887"/>
    <mergeCell ref="F2884:G2884"/>
    <mergeCell ref="K2884:N2884"/>
    <mergeCell ref="P2876:P2883"/>
    <mergeCell ref="F2877:G2877"/>
    <mergeCell ref="K2877:N2877"/>
    <mergeCell ref="F2878:G2878"/>
    <mergeCell ref="K2878:N2878"/>
    <mergeCell ref="F2879:G2879"/>
    <mergeCell ref="K2879:N2879"/>
    <mergeCell ref="F2880:G2880"/>
    <mergeCell ref="K2880:N2880"/>
    <mergeCell ref="F2881:G2881"/>
    <mergeCell ref="F2851:G2851"/>
    <mergeCell ref="K2851:N2851"/>
    <mergeCell ref="A2852:A2860"/>
    <mergeCell ref="B2852:B2854"/>
    <mergeCell ref="F2852:G2852"/>
    <mergeCell ref="K2852:N2852"/>
    <mergeCell ref="K2856:N2856"/>
    <mergeCell ref="F2857:G2857"/>
    <mergeCell ref="K2857:N2857"/>
    <mergeCell ref="B2858:B2860"/>
    <mergeCell ref="A2844:Q2844"/>
    <mergeCell ref="A2845:Q2845"/>
    <mergeCell ref="A2846:Q2846"/>
    <mergeCell ref="A2847:Q2847"/>
    <mergeCell ref="A2849:Q2849"/>
    <mergeCell ref="A2850:Q2850"/>
    <mergeCell ref="A2861:A2863"/>
    <mergeCell ref="B2861:B2863"/>
    <mergeCell ref="F2861:G2861"/>
    <mergeCell ref="K2861:N2861"/>
    <mergeCell ref="P2861:P2863"/>
    <mergeCell ref="F2862:G2862"/>
    <mergeCell ref="K2862:N2862"/>
    <mergeCell ref="F2863:G2863"/>
    <mergeCell ref="K2863:N2863"/>
    <mergeCell ref="F2858:G2858"/>
    <mergeCell ref="K2858:N2858"/>
    <mergeCell ref="F2859:G2859"/>
    <mergeCell ref="K2859:N2859"/>
    <mergeCell ref="F2860:G2860"/>
    <mergeCell ref="K2860:N2860"/>
    <mergeCell ref="P2852:P2854"/>
    <mergeCell ref="F2853:G2853"/>
    <mergeCell ref="K2853:N2853"/>
    <mergeCell ref="F2854:G2854"/>
    <mergeCell ref="K2854:N2854"/>
    <mergeCell ref="B2855:B2857"/>
    <mergeCell ref="F2855:G2855"/>
    <mergeCell ref="K2855:N2855"/>
    <mergeCell ref="P2855:P2860"/>
    <mergeCell ref="F2856:G2856"/>
    <mergeCell ref="A2825:Q2825"/>
    <mergeCell ref="A2826:Q2826"/>
    <mergeCell ref="A2827:Q2827"/>
    <mergeCell ref="A2829:Q2829"/>
    <mergeCell ref="A2830:Q2830"/>
    <mergeCell ref="A2821:A2823"/>
    <mergeCell ref="B2821:B2823"/>
    <mergeCell ref="F2821:G2821"/>
    <mergeCell ref="K2821:N2821"/>
    <mergeCell ref="P2821:P2823"/>
    <mergeCell ref="F2822:G2822"/>
    <mergeCell ref="K2822:N2822"/>
    <mergeCell ref="F2823:G2823"/>
    <mergeCell ref="K2823:N2823"/>
    <mergeCell ref="A2841:A2843"/>
    <mergeCell ref="B2841:B2843"/>
    <mergeCell ref="F2841:G2841"/>
    <mergeCell ref="K2841:N2841"/>
    <mergeCell ref="P2841:P2843"/>
    <mergeCell ref="F2842:G2842"/>
    <mergeCell ref="K2842:N2842"/>
    <mergeCell ref="F2843:G2843"/>
    <mergeCell ref="K2843:N2843"/>
    <mergeCell ref="F2838:G2838"/>
    <mergeCell ref="K2838:N2838"/>
    <mergeCell ref="F2839:G2839"/>
    <mergeCell ref="K2839:N2839"/>
    <mergeCell ref="F2840:G2840"/>
    <mergeCell ref="K2840:N2840"/>
    <mergeCell ref="P2832:P2834"/>
    <mergeCell ref="F2833:G2833"/>
    <mergeCell ref="K2833:N2833"/>
    <mergeCell ref="F2834:G2834"/>
    <mergeCell ref="K2834:N2834"/>
    <mergeCell ref="B2835:B2837"/>
    <mergeCell ref="F2835:G2835"/>
    <mergeCell ref="K2835:N2835"/>
    <mergeCell ref="P2835:P2840"/>
    <mergeCell ref="F2836:G2836"/>
    <mergeCell ref="F2831:G2831"/>
    <mergeCell ref="K2831:N2831"/>
    <mergeCell ref="A2832:A2840"/>
    <mergeCell ref="B2832:B2834"/>
    <mergeCell ref="F2832:G2832"/>
    <mergeCell ref="K2832:N2832"/>
    <mergeCell ref="K2836:N2836"/>
    <mergeCell ref="F2837:G2837"/>
    <mergeCell ref="K2837:N2837"/>
    <mergeCell ref="B2838:B2840"/>
    <mergeCell ref="F2818:G2818"/>
    <mergeCell ref="K2818:N2818"/>
    <mergeCell ref="F2819:G2819"/>
    <mergeCell ref="K2819:N2819"/>
    <mergeCell ref="F2820:G2820"/>
    <mergeCell ref="K2820:N2820"/>
    <mergeCell ref="P2812:P2814"/>
    <mergeCell ref="F2813:G2813"/>
    <mergeCell ref="K2813:N2813"/>
    <mergeCell ref="F2814:G2814"/>
    <mergeCell ref="K2814:N2814"/>
    <mergeCell ref="B2815:B2817"/>
    <mergeCell ref="F2815:G2815"/>
    <mergeCell ref="K2815:N2815"/>
    <mergeCell ref="P2815:P2820"/>
    <mergeCell ref="F2816:G2816"/>
    <mergeCell ref="F2811:G2811"/>
    <mergeCell ref="K2811:N2811"/>
    <mergeCell ref="A2812:A2820"/>
    <mergeCell ref="B2812:B2814"/>
    <mergeCell ref="F2812:G2812"/>
    <mergeCell ref="K2812:N2812"/>
    <mergeCell ref="K2816:N2816"/>
    <mergeCell ref="F2817:G2817"/>
    <mergeCell ref="K2817:N2817"/>
    <mergeCell ref="B2818:B2820"/>
    <mergeCell ref="A2804:Q2804"/>
    <mergeCell ref="A2805:Q2805"/>
    <mergeCell ref="A2806:Q2806"/>
    <mergeCell ref="A2807:Q2807"/>
    <mergeCell ref="A2809:Q2809"/>
    <mergeCell ref="A2810:Q2810"/>
    <mergeCell ref="A2824:Q2824"/>
    <mergeCell ref="P2792:P2794"/>
    <mergeCell ref="F2793:G2793"/>
    <mergeCell ref="K2793:N2793"/>
    <mergeCell ref="F2794:G2794"/>
    <mergeCell ref="K2794:N2794"/>
    <mergeCell ref="B2795:B2797"/>
    <mergeCell ref="F2795:G2795"/>
    <mergeCell ref="K2795:N2795"/>
    <mergeCell ref="P2795:P2800"/>
    <mergeCell ref="F2796:G2796"/>
    <mergeCell ref="F2791:G2791"/>
    <mergeCell ref="K2791:N2791"/>
    <mergeCell ref="A2792:A2800"/>
    <mergeCell ref="B2792:B2794"/>
    <mergeCell ref="F2792:G2792"/>
    <mergeCell ref="K2792:N2792"/>
    <mergeCell ref="K2796:N2796"/>
    <mergeCell ref="F2797:G2797"/>
    <mergeCell ref="K2797:N2797"/>
    <mergeCell ref="B2798:B2800"/>
    <mergeCell ref="A2784:Q2784"/>
    <mergeCell ref="A2785:Q2785"/>
    <mergeCell ref="A2786:Q2786"/>
    <mergeCell ref="A2787:Q2787"/>
    <mergeCell ref="A2789:Q2789"/>
    <mergeCell ref="A2790:Q2790"/>
    <mergeCell ref="A2801:A2803"/>
    <mergeCell ref="B2801:B2803"/>
    <mergeCell ref="F2801:G2801"/>
    <mergeCell ref="K2801:N2801"/>
    <mergeCell ref="P2801:P2803"/>
    <mergeCell ref="F2802:G2802"/>
    <mergeCell ref="K2802:N2802"/>
    <mergeCell ref="F2803:G2803"/>
    <mergeCell ref="K2803:N2803"/>
    <mergeCell ref="F2798:G2798"/>
    <mergeCell ref="K2798:N2798"/>
    <mergeCell ref="F2799:G2799"/>
    <mergeCell ref="K2799:N2799"/>
    <mergeCell ref="F2800:G2800"/>
    <mergeCell ref="K2800:N2800"/>
    <mergeCell ref="F2775:G2775"/>
    <mergeCell ref="K2775:N2775"/>
    <mergeCell ref="P2775:P2780"/>
    <mergeCell ref="F2776:G2776"/>
    <mergeCell ref="K2776:N2776"/>
    <mergeCell ref="F2777:G2777"/>
    <mergeCell ref="K2777:N2777"/>
    <mergeCell ref="A2772:A2780"/>
    <mergeCell ref="B2772:B2774"/>
    <mergeCell ref="F2772:G2772"/>
    <mergeCell ref="K2772:N2772"/>
    <mergeCell ref="P2772:P2774"/>
    <mergeCell ref="F2773:G2773"/>
    <mergeCell ref="K2773:N2773"/>
    <mergeCell ref="F2774:G2774"/>
    <mergeCell ref="K2774:N2774"/>
    <mergeCell ref="B2775:B2777"/>
    <mergeCell ref="A2765:Q2765"/>
    <mergeCell ref="A2766:Q2766"/>
    <mergeCell ref="A2767:Q2767"/>
    <mergeCell ref="A2769:Q2769"/>
    <mergeCell ref="A2770:Q2770"/>
    <mergeCell ref="F2771:G2771"/>
    <mergeCell ref="K2771:N2771"/>
    <mergeCell ref="A2764:Q2764"/>
    <mergeCell ref="A2781:A2783"/>
    <mergeCell ref="B2781:B2783"/>
    <mergeCell ref="F2781:G2781"/>
    <mergeCell ref="K2781:N2781"/>
    <mergeCell ref="P2781:P2783"/>
    <mergeCell ref="F2782:G2782"/>
    <mergeCell ref="K2782:N2782"/>
    <mergeCell ref="F2783:G2783"/>
    <mergeCell ref="K2783:N2783"/>
    <mergeCell ref="B2778:B2780"/>
    <mergeCell ref="F2778:G2778"/>
    <mergeCell ref="K2778:N2778"/>
    <mergeCell ref="F2779:G2779"/>
    <mergeCell ref="K2779:N2779"/>
    <mergeCell ref="F2780:G2780"/>
    <mergeCell ref="K2780:N2780"/>
    <mergeCell ref="P2748:P2751"/>
    <mergeCell ref="F2749:G2749"/>
    <mergeCell ref="K2749:N2749"/>
    <mergeCell ref="F2750:G2750"/>
    <mergeCell ref="K2750:N2750"/>
    <mergeCell ref="F2751:G2751"/>
    <mergeCell ref="K2751:N2751"/>
    <mergeCell ref="F2747:G2747"/>
    <mergeCell ref="K2747:N2747"/>
    <mergeCell ref="A2748:A2759"/>
    <mergeCell ref="B2748:B2751"/>
    <mergeCell ref="F2748:G2748"/>
    <mergeCell ref="K2748:N2748"/>
    <mergeCell ref="B2752:B2755"/>
    <mergeCell ref="F2752:G2752"/>
    <mergeCell ref="K2752:N2752"/>
    <mergeCell ref="B2756:B2759"/>
    <mergeCell ref="A2740:Q2740"/>
    <mergeCell ref="A2741:Q2741"/>
    <mergeCell ref="A2742:Q2742"/>
    <mergeCell ref="A2743:Q2743"/>
    <mergeCell ref="A2745:Q2745"/>
    <mergeCell ref="A2746:Q2746"/>
    <mergeCell ref="P2760:P2763"/>
    <mergeCell ref="F2761:G2761"/>
    <mergeCell ref="K2761:N2761"/>
    <mergeCell ref="F2762:G2762"/>
    <mergeCell ref="K2762:N2762"/>
    <mergeCell ref="F2763:G2763"/>
    <mergeCell ref="K2763:N2763"/>
    <mergeCell ref="K2757:N2757"/>
    <mergeCell ref="F2758:G2758"/>
    <mergeCell ref="K2758:N2758"/>
    <mergeCell ref="F2759:G2759"/>
    <mergeCell ref="K2759:N2759"/>
    <mergeCell ref="A2760:A2763"/>
    <mergeCell ref="B2760:B2763"/>
    <mergeCell ref="F2760:G2760"/>
    <mergeCell ref="K2760:N2760"/>
    <mergeCell ref="P2752:P2759"/>
    <mergeCell ref="F2753:G2753"/>
    <mergeCell ref="K2753:N2753"/>
    <mergeCell ref="F2754:G2754"/>
    <mergeCell ref="K2754:N2754"/>
    <mergeCell ref="F2755:G2755"/>
    <mergeCell ref="K2755:N2755"/>
    <mergeCell ref="F2756:G2756"/>
    <mergeCell ref="K2756:N2756"/>
    <mergeCell ref="F2757:G2757"/>
    <mergeCell ref="F2727:G2727"/>
    <mergeCell ref="K2727:N2727"/>
    <mergeCell ref="A2728:A2736"/>
    <mergeCell ref="B2728:B2730"/>
    <mergeCell ref="F2728:G2728"/>
    <mergeCell ref="K2728:N2728"/>
    <mergeCell ref="K2732:N2732"/>
    <mergeCell ref="F2733:G2733"/>
    <mergeCell ref="K2733:N2733"/>
    <mergeCell ref="B2734:B2736"/>
    <mergeCell ref="A2720:Q2720"/>
    <mergeCell ref="A2721:Q2721"/>
    <mergeCell ref="A2722:Q2722"/>
    <mergeCell ref="A2723:Q2723"/>
    <mergeCell ref="A2725:Q2725"/>
    <mergeCell ref="A2726:Q2726"/>
    <mergeCell ref="A2737:A2739"/>
    <mergeCell ref="B2737:B2739"/>
    <mergeCell ref="F2737:G2737"/>
    <mergeCell ref="K2737:N2737"/>
    <mergeCell ref="P2737:P2739"/>
    <mergeCell ref="F2738:G2738"/>
    <mergeCell ref="K2738:N2738"/>
    <mergeCell ref="F2739:G2739"/>
    <mergeCell ref="K2739:N2739"/>
    <mergeCell ref="F2734:G2734"/>
    <mergeCell ref="K2734:N2734"/>
    <mergeCell ref="F2735:G2735"/>
    <mergeCell ref="K2735:N2735"/>
    <mergeCell ref="F2736:G2736"/>
    <mergeCell ref="K2736:N2736"/>
    <mergeCell ref="P2728:P2730"/>
    <mergeCell ref="F2729:G2729"/>
    <mergeCell ref="K2729:N2729"/>
    <mergeCell ref="F2730:G2730"/>
    <mergeCell ref="K2730:N2730"/>
    <mergeCell ref="B2731:B2733"/>
    <mergeCell ref="F2731:G2731"/>
    <mergeCell ref="K2731:N2731"/>
    <mergeCell ref="P2731:P2736"/>
    <mergeCell ref="F2732:G2732"/>
    <mergeCell ref="A2701:Q2701"/>
    <mergeCell ref="A2702:Q2702"/>
    <mergeCell ref="A2703:Q2703"/>
    <mergeCell ref="A2705:Q2705"/>
    <mergeCell ref="A2706:Q2706"/>
    <mergeCell ref="F2707:G2707"/>
    <mergeCell ref="K2707:N2707"/>
    <mergeCell ref="A2700:Q2700"/>
    <mergeCell ref="A2717:A2719"/>
    <mergeCell ref="B2717:B2719"/>
    <mergeCell ref="F2717:G2717"/>
    <mergeCell ref="K2717:N2717"/>
    <mergeCell ref="P2717:P2719"/>
    <mergeCell ref="F2718:G2718"/>
    <mergeCell ref="K2718:N2718"/>
    <mergeCell ref="F2719:G2719"/>
    <mergeCell ref="K2719:N2719"/>
    <mergeCell ref="B2714:B2716"/>
    <mergeCell ref="F2714:G2714"/>
    <mergeCell ref="K2714:N2714"/>
    <mergeCell ref="F2715:G2715"/>
    <mergeCell ref="K2715:N2715"/>
    <mergeCell ref="F2716:G2716"/>
    <mergeCell ref="K2716:N2716"/>
    <mergeCell ref="F2711:G2711"/>
    <mergeCell ref="K2711:N2711"/>
    <mergeCell ref="P2711:P2716"/>
    <mergeCell ref="F2712:G2712"/>
    <mergeCell ref="K2712:N2712"/>
    <mergeCell ref="F2713:G2713"/>
    <mergeCell ref="K2713:N2713"/>
    <mergeCell ref="A2708:A2716"/>
    <mergeCell ref="B2708:B2710"/>
    <mergeCell ref="F2708:G2708"/>
    <mergeCell ref="K2708:N2708"/>
    <mergeCell ref="P2708:P2710"/>
    <mergeCell ref="F2709:G2709"/>
    <mergeCell ref="K2709:N2709"/>
    <mergeCell ref="F2710:G2710"/>
    <mergeCell ref="K2710:N2710"/>
    <mergeCell ref="B2711:B2713"/>
    <mergeCell ref="F2683:G2683"/>
    <mergeCell ref="K2683:N2683"/>
    <mergeCell ref="A2684:A2695"/>
    <mergeCell ref="B2684:B2687"/>
    <mergeCell ref="F2684:G2684"/>
    <mergeCell ref="K2684:N2684"/>
    <mergeCell ref="B2688:B2691"/>
    <mergeCell ref="F2688:G2688"/>
    <mergeCell ref="K2688:N2688"/>
    <mergeCell ref="B2692:B2695"/>
    <mergeCell ref="A2676:Q2676"/>
    <mergeCell ref="A2677:Q2677"/>
    <mergeCell ref="A2678:Q2678"/>
    <mergeCell ref="A2679:Q2679"/>
    <mergeCell ref="A2681:Q2681"/>
    <mergeCell ref="A2682:Q2682"/>
    <mergeCell ref="P2696:P2699"/>
    <mergeCell ref="F2697:G2697"/>
    <mergeCell ref="K2697:N2697"/>
    <mergeCell ref="F2698:G2698"/>
    <mergeCell ref="K2698:N2698"/>
    <mergeCell ref="F2699:G2699"/>
    <mergeCell ref="K2699:N2699"/>
    <mergeCell ref="K2693:N2693"/>
    <mergeCell ref="F2694:G2694"/>
    <mergeCell ref="K2694:N2694"/>
    <mergeCell ref="F2695:G2695"/>
    <mergeCell ref="K2695:N2695"/>
    <mergeCell ref="A2696:A2699"/>
    <mergeCell ref="B2696:B2699"/>
    <mergeCell ref="F2696:G2696"/>
    <mergeCell ref="K2696:N2696"/>
    <mergeCell ref="P2688:P2695"/>
    <mergeCell ref="F2689:G2689"/>
    <mergeCell ref="K2689:N2689"/>
    <mergeCell ref="F2690:G2690"/>
    <mergeCell ref="K2690:N2690"/>
    <mergeCell ref="F2691:G2691"/>
    <mergeCell ref="K2691:N2691"/>
    <mergeCell ref="F2692:G2692"/>
    <mergeCell ref="K2692:N2692"/>
    <mergeCell ref="F2693:G2693"/>
    <mergeCell ref="P2684:P2687"/>
    <mergeCell ref="F2685:G2685"/>
    <mergeCell ref="K2685:N2685"/>
    <mergeCell ref="F2686:G2686"/>
    <mergeCell ref="K2686:N2686"/>
    <mergeCell ref="F2687:G2687"/>
    <mergeCell ref="K2687:N2687"/>
    <mergeCell ref="A2657:Q2657"/>
    <mergeCell ref="A2658:Q2658"/>
    <mergeCell ref="A2659:Q2659"/>
    <mergeCell ref="A2661:Q2661"/>
    <mergeCell ref="A2662:Q2662"/>
    <mergeCell ref="A2653:A2655"/>
    <mergeCell ref="B2653:B2655"/>
    <mergeCell ref="F2653:G2653"/>
    <mergeCell ref="K2653:N2653"/>
    <mergeCell ref="P2653:P2655"/>
    <mergeCell ref="F2654:G2654"/>
    <mergeCell ref="K2654:N2654"/>
    <mergeCell ref="F2655:G2655"/>
    <mergeCell ref="K2655:N2655"/>
    <mergeCell ref="A2673:A2675"/>
    <mergeCell ref="B2673:B2675"/>
    <mergeCell ref="F2673:G2673"/>
    <mergeCell ref="K2673:N2673"/>
    <mergeCell ref="P2673:P2675"/>
    <mergeCell ref="F2674:G2674"/>
    <mergeCell ref="K2674:N2674"/>
    <mergeCell ref="F2675:G2675"/>
    <mergeCell ref="K2675:N2675"/>
    <mergeCell ref="F2670:G2670"/>
    <mergeCell ref="K2670:N2670"/>
    <mergeCell ref="F2671:G2671"/>
    <mergeCell ref="K2671:N2671"/>
    <mergeCell ref="F2672:G2672"/>
    <mergeCell ref="K2672:N2672"/>
    <mergeCell ref="P2664:P2666"/>
    <mergeCell ref="F2665:G2665"/>
    <mergeCell ref="K2665:N2665"/>
    <mergeCell ref="F2666:G2666"/>
    <mergeCell ref="K2666:N2666"/>
    <mergeCell ref="B2667:B2669"/>
    <mergeCell ref="F2667:G2667"/>
    <mergeCell ref="K2667:N2667"/>
    <mergeCell ref="P2667:P2672"/>
    <mergeCell ref="F2668:G2668"/>
    <mergeCell ref="F2663:G2663"/>
    <mergeCell ref="K2663:N2663"/>
    <mergeCell ref="A2664:A2672"/>
    <mergeCell ref="B2664:B2666"/>
    <mergeCell ref="F2664:G2664"/>
    <mergeCell ref="K2664:N2664"/>
    <mergeCell ref="K2668:N2668"/>
    <mergeCell ref="F2669:G2669"/>
    <mergeCell ref="K2669:N2669"/>
    <mergeCell ref="B2670:B2672"/>
    <mergeCell ref="F2650:G2650"/>
    <mergeCell ref="K2650:N2650"/>
    <mergeCell ref="F2651:G2651"/>
    <mergeCell ref="K2651:N2651"/>
    <mergeCell ref="F2652:G2652"/>
    <mergeCell ref="K2652:N2652"/>
    <mergeCell ref="P2644:P2646"/>
    <mergeCell ref="F2645:G2645"/>
    <mergeCell ref="K2645:N2645"/>
    <mergeCell ref="F2646:G2646"/>
    <mergeCell ref="K2646:N2646"/>
    <mergeCell ref="B2647:B2649"/>
    <mergeCell ref="F2647:G2647"/>
    <mergeCell ref="K2647:N2647"/>
    <mergeCell ref="P2647:P2652"/>
    <mergeCell ref="F2648:G2648"/>
    <mergeCell ref="F2643:G2643"/>
    <mergeCell ref="K2643:N2643"/>
    <mergeCell ref="A2644:A2652"/>
    <mergeCell ref="B2644:B2646"/>
    <mergeCell ref="F2644:G2644"/>
    <mergeCell ref="K2644:N2644"/>
    <mergeCell ref="K2648:N2648"/>
    <mergeCell ref="F2649:G2649"/>
    <mergeCell ref="K2649:N2649"/>
    <mergeCell ref="B2650:B2652"/>
    <mergeCell ref="A2636:Q2636"/>
    <mergeCell ref="A2637:Q2637"/>
    <mergeCell ref="A2638:Q2638"/>
    <mergeCell ref="A2639:Q2639"/>
    <mergeCell ref="A2641:Q2641"/>
    <mergeCell ref="A2642:Q2642"/>
    <mergeCell ref="A2656:Q2656"/>
    <mergeCell ref="P2624:P2626"/>
    <mergeCell ref="F2625:G2625"/>
    <mergeCell ref="K2625:N2625"/>
    <mergeCell ref="F2626:G2626"/>
    <mergeCell ref="K2626:N2626"/>
    <mergeCell ref="B2627:B2629"/>
    <mergeCell ref="F2627:G2627"/>
    <mergeCell ref="K2627:N2627"/>
    <mergeCell ref="P2627:P2632"/>
    <mergeCell ref="F2628:G2628"/>
    <mergeCell ref="F2623:G2623"/>
    <mergeCell ref="K2623:N2623"/>
    <mergeCell ref="A2624:A2632"/>
    <mergeCell ref="B2624:B2626"/>
    <mergeCell ref="F2624:G2624"/>
    <mergeCell ref="K2624:N2624"/>
    <mergeCell ref="K2628:N2628"/>
    <mergeCell ref="F2629:G2629"/>
    <mergeCell ref="K2629:N2629"/>
    <mergeCell ref="B2630:B2632"/>
    <mergeCell ref="A2616:Q2616"/>
    <mergeCell ref="A2617:Q2617"/>
    <mergeCell ref="A2618:Q2618"/>
    <mergeCell ref="A2619:Q2619"/>
    <mergeCell ref="A2621:Q2621"/>
    <mergeCell ref="A2622:Q2622"/>
    <mergeCell ref="A2633:A2635"/>
    <mergeCell ref="B2633:B2635"/>
    <mergeCell ref="F2633:G2633"/>
    <mergeCell ref="K2633:N2633"/>
    <mergeCell ref="P2633:P2635"/>
    <mergeCell ref="F2634:G2634"/>
    <mergeCell ref="K2634:N2634"/>
    <mergeCell ref="F2635:G2635"/>
    <mergeCell ref="K2635:N2635"/>
    <mergeCell ref="F2630:G2630"/>
    <mergeCell ref="K2630:N2630"/>
    <mergeCell ref="F2631:G2631"/>
    <mergeCell ref="K2631:N2631"/>
    <mergeCell ref="F2632:G2632"/>
    <mergeCell ref="K2632:N2632"/>
    <mergeCell ref="P2604:P2606"/>
    <mergeCell ref="F2605:G2605"/>
    <mergeCell ref="K2605:N2605"/>
    <mergeCell ref="F2606:G2606"/>
    <mergeCell ref="K2606:N2606"/>
    <mergeCell ref="B2607:B2609"/>
    <mergeCell ref="F2607:G2607"/>
    <mergeCell ref="K2607:N2607"/>
    <mergeCell ref="P2607:P2612"/>
    <mergeCell ref="F2608:G2608"/>
    <mergeCell ref="F2603:G2603"/>
    <mergeCell ref="K2603:N2603"/>
    <mergeCell ref="A2604:A2612"/>
    <mergeCell ref="B2604:B2606"/>
    <mergeCell ref="F2604:G2604"/>
    <mergeCell ref="K2604:N2604"/>
    <mergeCell ref="K2608:N2608"/>
    <mergeCell ref="F2609:G2609"/>
    <mergeCell ref="K2609:N2609"/>
    <mergeCell ref="B2610:B2612"/>
    <mergeCell ref="A2596:Q2596"/>
    <mergeCell ref="A2597:Q2597"/>
    <mergeCell ref="A2598:Q2598"/>
    <mergeCell ref="A2599:Q2599"/>
    <mergeCell ref="A2601:Q2601"/>
    <mergeCell ref="A2602:Q2602"/>
    <mergeCell ref="A2613:A2615"/>
    <mergeCell ref="B2613:B2615"/>
    <mergeCell ref="F2613:G2613"/>
    <mergeCell ref="K2613:N2613"/>
    <mergeCell ref="P2613:P2615"/>
    <mergeCell ref="F2614:G2614"/>
    <mergeCell ref="K2614:N2614"/>
    <mergeCell ref="F2615:G2615"/>
    <mergeCell ref="K2615:N2615"/>
    <mergeCell ref="F2610:G2610"/>
    <mergeCell ref="K2610:N2610"/>
    <mergeCell ref="F2611:G2611"/>
    <mergeCell ref="K2611:N2611"/>
    <mergeCell ref="F2612:G2612"/>
    <mergeCell ref="K2612:N2612"/>
    <mergeCell ref="P2584:P2586"/>
    <mergeCell ref="F2585:G2585"/>
    <mergeCell ref="K2585:N2585"/>
    <mergeCell ref="F2586:G2586"/>
    <mergeCell ref="K2586:N2586"/>
    <mergeCell ref="B2587:B2589"/>
    <mergeCell ref="F2587:G2587"/>
    <mergeCell ref="K2587:N2587"/>
    <mergeCell ref="P2587:P2592"/>
    <mergeCell ref="F2588:G2588"/>
    <mergeCell ref="F2583:G2583"/>
    <mergeCell ref="K2583:N2583"/>
    <mergeCell ref="A2584:A2592"/>
    <mergeCell ref="B2584:B2586"/>
    <mergeCell ref="F2584:G2584"/>
    <mergeCell ref="K2584:N2584"/>
    <mergeCell ref="K2588:N2588"/>
    <mergeCell ref="F2589:G2589"/>
    <mergeCell ref="K2589:N2589"/>
    <mergeCell ref="B2590:B2592"/>
    <mergeCell ref="A2576:Q2576"/>
    <mergeCell ref="A2577:Q2577"/>
    <mergeCell ref="A2578:Q2578"/>
    <mergeCell ref="A2579:Q2579"/>
    <mergeCell ref="A2581:Q2581"/>
    <mergeCell ref="A2582:Q2582"/>
    <mergeCell ref="A2593:A2595"/>
    <mergeCell ref="B2593:B2595"/>
    <mergeCell ref="F2593:G2593"/>
    <mergeCell ref="K2593:N2593"/>
    <mergeCell ref="P2593:P2595"/>
    <mergeCell ref="F2594:G2594"/>
    <mergeCell ref="K2594:N2594"/>
    <mergeCell ref="F2595:G2595"/>
    <mergeCell ref="K2595:N2595"/>
    <mergeCell ref="F2590:G2590"/>
    <mergeCell ref="K2590:N2590"/>
    <mergeCell ref="F2591:G2591"/>
    <mergeCell ref="K2591:N2591"/>
    <mergeCell ref="F2592:G2592"/>
    <mergeCell ref="K2592:N2592"/>
    <mergeCell ref="P2564:P2566"/>
    <mergeCell ref="F2565:G2565"/>
    <mergeCell ref="K2565:N2565"/>
    <mergeCell ref="F2566:G2566"/>
    <mergeCell ref="K2566:N2566"/>
    <mergeCell ref="B2567:B2569"/>
    <mergeCell ref="F2567:G2567"/>
    <mergeCell ref="K2567:N2567"/>
    <mergeCell ref="P2567:P2572"/>
    <mergeCell ref="F2568:G2568"/>
    <mergeCell ref="F2563:G2563"/>
    <mergeCell ref="K2563:N2563"/>
    <mergeCell ref="A2564:A2572"/>
    <mergeCell ref="B2564:B2566"/>
    <mergeCell ref="F2564:G2564"/>
    <mergeCell ref="K2564:N2564"/>
    <mergeCell ref="K2568:N2568"/>
    <mergeCell ref="F2569:G2569"/>
    <mergeCell ref="K2569:N2569"/>
    <mergeCell ref="B2570:B2572"/>
    <mergeCell ref="A2556:Q2556"/>
    <mergeCell ref="A2557:Q2557"/>
    <mergeCell ref="A2558:Q2558"/>
    <mergeCell ref="A2559:Q2559"/>
    <mergeCell ref="A2561:Q2561"/>
    <mergeCell ref="A2562:Q2562"/>
    <mergeCell ref="A2573:A2575"/>
    <mergeCell ref="B2573:B2575"/>
    <mergeCell ref="F2573:G2573"/>
    <mergeCell ref="K2573:N2573"/>
    <mergeCell ref="P2573:P2575"/>
    <mergeCell ref="F2574:G2574"/>
    <mergeCell ref="K2574:N2574"/>
    <mergeCell ref="F2575:G2575"/>
    <mergeCell ref="K2575:N2575"/>
    <mergeCell ref="F2570:G2570"/>
    <mergeCell ref="K2570:N2570"/>
    <mergeCell ref="F2571:G2571"/>
    <mergeCell ref="K2571:N2571"/>
    <mergeCell ref="F2572:G2572"/>
    <mergeCell ref="K2572:N2572"/>
    <mergeCell ref="P2544:P2546"/>
    <mergeCell ref="F2545:G2545"/>
    <mergeCell ref="K2545:N2545"/>
    <mergeCell ref="F2546:G2546"/>
    <mergeCell ref="K2546:N2546"/>
    <mergeCell ref="B2547:B2549"/>
    <mergeCell ref="F2547:G2547"/>
    <mergeCell ref="K2547:N2547"/>
    <mergeCell ref="P2547:P2552"/>
    <mergeCell ref="F2548:G2548"/>
    <mergeCell ref="F2543:G2543"/>
    <mergeCell ref="K2543:N2543"/>
    <mergeCell ref="A2544:A2552"/>
    <mergeCell ref="B2544:B2546"/>
    <mergeCell ref="F2544:G2544"/>
    <mergeCell ref="K2544:N2544"/>
    <mergeCell ref="K2548:N2548"/>
    <mergeCell ref="F2549:G2549"/>
    <mergeCell ref="K2549:N2549"/>
    <mergeCell ref="B2550:B2552"/>
    <mergeCell ref="A2536:Q2536"/>
    <mergeCell ref="A2537:Q2537"/>
    <mergeCell ref="A2538:Q2538"/>
    <mergeCell ref="A2539:Q2539"/>
    <mergeCell ref="A2541:Q2541"/>
    <mergeCell ref="A2542:Q2542"/>
    <mergeCell ref="A2553:A2555"/>
    <mergeCell ref="B2553:B2555"/>
    <mergeCell ref="F2553:G2553"/>
    <mergeCell ref="K2553:N2553"/>
    <mergeCell ref="P2553:P2555"/>
    <mergeCell ref="F2554:G2554"/>
    <mergeCell ref="K2554:N2554"/>
    <mergeCell ref="F2555:G2555"/>
    <mergeCell ref="K2555:N2555"/>
    <mergeCell ref="F2550:G2550"/>
    <mergeCell ref="K2550:N2550"/>
    <mergeCell ref="F2551:G2551"/>
    <mergeCell ref="K2551:N2551"/>
    <mergeCell ref="F2552:G2552"/>
    <mergeCell ref="K2552:N2552"/>
    <mergeCell ref="F2527:G2527"/>
    <mergeCell ref="K2527:N2527"/>
    <mergeCell ref="P2527:P2532"/>
    <mergeCell ref="F2528:G2528"/>
    <mergeCell ref="K2528:N2528"/>
    <mergeCell ref="F2529:G2529"/>
    <mergeCell ref="K2529:N2529"/>
    <mergeCell ref="A2524:A2532"/>
    <mergeCell ref="B2524:B2526"/>
    <mergeCell ref="F2524:G2524"/>
    <mergeCell ref="K2524:N2524"/>
    <mergeCell ref="P2524:P2526"/>
    <mergeCell ref="F2525:G2525"/>
    <mergeCell ref="K2525:N2525"/>
    <mergeCell ref="F2526:G2526"/>
    <mergeCell ref="K2526:N2526"/>
    <mergeCell ref="B2527:B2529"/>
    <mergeCell ref="A2517:Q2517"/>
    <mergeCell ref="A2518:Q2518"/>
    <mergeCell ref="A2519:Q2519"/>
    <mergeCell ref="A2521:Q2521"/>
    <mergeCell ref="A2522:Q2522"/>
    <mergeCell ref="F2523:G2523"/>
    <mergeCell ref="K2523:N2523"/>
    <mergeCell ref="A2516:Q2516"/>
    <mergeCell ref="A2533:A2535"/>
    <mergeCell ref="B2533:B2535"/>
    <mergeCell ref="F2533:G2533"/>
    <mergeCell ref="K2533:N2533"/>
    <mergeCell ref="P2533:P2535"/>
    <mergeCell ref="F2534:G2534"/>
    <mergeCell ref="K2534:N2534"/>
    <mergeCell ref="F2535:G2535"/>
    <mergeCell ref="K2535:N2535"/>
    <mergeCell ref="B2530:B2532"/>
    <mergeCell ref="F2530:G2530"/>
    <mergeCell ref="K2530:N2530"/>
    <mergeCell ref="F2531:G2531"/>
    <mergeCell ref="K2531:N2531"/>
    <mergeCell ref="F2532:G2532"/>
    <mergeCell ref="K2532:N2532"/>
    <mergeCell ref="P2500:P2503"/>
    <mergeCell ref="F2501:G2501"/>
    <mergeCell ref="K2501:N2501"/>
    <mergeCell ref="F2502:G2502"/>
    <mergeCell ref="K2502:N2502"/>
    <mergeCell ref="F2503:G2503"/>
    <mergeCell ref="K2503:N2503"/>
    <mergeCell ref="F2499:G2499"/>
    <mergeCell ref="K2499:N2499"/>
    <mergeCell ref="A2500:A2511"/>
    <mergeCell ref="B2500:B2503"/>
    <mergeCell ref="F2500:G2500"/>
    <mergeCell ref="K2500:N2500"/>
    <mergeCell ref="B2504:B2507"/>
    <mergeCell ref="F2504:G2504"/>
    <mergeCell ref="K2504:N2504"/>
    <mergeCell ref="B2508:B2511"/>
    <mergeCell ref="A2492:Q2492"/>
    <mergeCell ref="A2493:Q2493"/>
    <mergeCell ref="A2494:Q2494"/>
    <mergeCell ref="A2495:Q2495"/>
    <mergeCell ref="A2497:Q2497"/>
    <mergeCell ref="A2498:Q2498"/>
    <mergeCell ref="P2512:P2515"/>
    <mergeCell ref="F2513:G2513"/>
    <mergeCell ref="K2513:N2513"/>
    <mergeCell ref="F2514:G2514"/>
    <mergeCell ref="K2514:N2514"/>
    <mergeCell ref="F2515:G2515"/>
    <mergeCell ref="K2515:N2515"/>
    <mergeCell ref="K2509:N2509"/>
    <mergeCell ref="F2510:G2510"/>
    <mergeCell ref="K2510:N2510"/>
    <mergeCell ref="F2511:G2511"/>
    <mergeCell ref="K2511:N2511"/>
    <mergeCell ref="A2512:A2515"/>
    <mergeCell ref="B2512:B2515"/>
    <mergeCell ref="F2512:G2512"/>
    <mergeCell ref="K2512:N2512"/>
    <mergeCell ref="P2504:P2511"/>
    <mergeCell ref="F2505:G2505"/>
    <mergeCell ref="K2505:N2505"/>
    <mergeCell ref="F2506:G2506"/>
    <mergeCell ref="K2506:N2506"/>
    <mergeCell ref="F2507:G2507"/>
    <mergeCell ref="K2507:N2507"/>
    <mergeCell ref="F2508:G2508"/>
    <mergeCell ref="K2508:N2508"/>
    <mergeCell ref="F2509:G2509"/>
    <mergeCell ref="F2479:G2479"/>
    <mergeCell ref="K2479:N2479"/>
    <mergeCell ref="A2480:A2488"/>
    <mergeCell ref="B2480:B2482"/>
    <mergeCell ref="F2480:G2480"/>
    <mergeCell ref="K2480:N2480"/>
    <mergeCell ref="K2484:N2484"/>
    <mergeCell ref="F2485:G2485"/>
    <mergeCell ref="K2485:N2485"/>
    <mergeCell ref="B2486:B2488"/>
    <mergeCell ref="A2472:Q2472"/>
    <mergeCell ref="A2473:Q2473"/>
    <mergeCell ref="A2474:Q2474"/>
    <mergeCell ref="A2475:Q2475"/>
    <mergeCell ref="A2477:Q2477"/>
    <mergeCell ref="A2478:Q2478"/>
    <mergeCell ref="A2489:A2491"/>
    <mergeCell ref="B2489:B2491"/>
    <mergeCell ref="F2489:G2489"/>
    <mergeCell ref="K2489:N2489"/>
    <mergeCell ref="P2489:P2491"/>
    <mergeCell ref="F2490:G2490"/>
    <mergeCell ref="K2490:N2490"/>
    <mergeCell ref="F2491:G2491"/>
    <mergeCell ref="K2491:N2491"/>
    <mergeCell ref="F2486:G2486"/>
    <mergeCell ref="K2486:N2486"/>
    <mergeCell ref="F2487:G2487"/>
    <mergeCell ref="K2487:N2487"/>
    <mergeCell ref="F2488:G2488"/>
    <mergeCell ref="K2488:N2488"/>
    <mergeCell ref="P2480:P2482"/>
    <mergeCell ref="F2481:G2481"/>
    <mergeCell ref="K2481:N2481"/>
    <mergeCell ref="F2482:G2482"/>
    <mergeCell ref="K2482:N2482"/>
    <mergeCell ref="B2483:B2485"/>
    <mergeCell ref="F2483:G2483"/>
    <mergeCell ref="K2483:N2483"/>
    <mergeCell ref="P2483:P2488"/>
    <mergeCell ref="F2484:G2484"/>
    <mergeCell ref="A2453:Q2453"/>
    <mergeCell ref="A2454:Q2454"/>
    <mergeCell ref="A2455:Q2455"/>
    <mergeCell ref="A2457:Q2457"/>
    <mergeCell ref="A2458:Q2458"/>
    <mergeCell ref="A2449:A2451"/>
    <mergeCell ref="B2449:B2451"/>
    <mergeCell ref="F2449:G2449"/>
    <mergeCell ref="K2449:N2449"/>
    <mergeCell ref="P2449:P2451"/>
    <mergeCell ref="F2450:G2450"/>
    <mergeCell ref="K2450:N2450"/>
    <mergeCell ref="F2451:G2451"/>
    <mergeCell ref="K2451:N2451"/>
    <mergeCell ref="A2469:A2471"/>
    <mergeCell ref="B2469:B2471"/>
    <mergeCell ref="F2469:G2469"/>
    <mergeCell ref="K2469:N2469"/>
    <mergeCell ref="P2469:P2471"/>
    <mergeCell ref="F2470:G2470"/>
    <mergeCell ref="K2470:N2470"/>
    <mergeCell ref="F2471:G2471"/>
    <mergeCell ref="K2471:N2471"/>
    <mergeCell ref="F2466:G2466"/>
    <mergeCell ref="K2466:N2466"/>
    <mergeCell ref="F2467:G2467"/>
    <mergeCell ref="K2467:N2467"/>
    <mergeCell ref="F2468:G2468"/>
    <mergeCell ref="K2468:N2468"/>
    <mergeCell ref="P2460:P2462"/>
    <mergeCell ref="F2461:G2461"/>
    <mergeCell ref="K2461:N2461"/>
    <mergeCell ref="F2462:G2462"/>
    <mergeCell ref="K2462:N2462"/>
    <mergeCell ref="B2463:B2465"/>
    <mergeCell ref="F2463:G2463"/>
    <mergeCell ref="K2463:N2463"/>
    <mergeCell ref="P2463:P2468"/>
    <mergeCell ref="F2464:G2464"/>
    <mergeCell ref="F2459:G2459"/>
    <mergeCell ref="K2459:N2459"/>
    <mergeCell ref="A2460:A2468"/>
    <mergeCell ref="B2460:B2462"/>
    <mergeCell ref="F2460:G2460"/>
    <mergeCell ref="K2460:N2460"/>
    <mergeCell ref="K2464:N2464"/>
    <mergeCell ref="F2465:G2465"/>
    <mergeCell ref="K2465:N2465"/>
    <mergeCell ref="B2466:B2468"/>
    <mergeCell ref="F2446:G2446"/>
    <mergeCell ref="K2446:N2446"/>
    <mergeCell ref="F2447:G2447"/>
    <mergeCell ref="K2447:N2447"/>
    <mergeCell ref="F2448:G2448"/>
    <mergeCell ref="K2448:N2448"/>
    <mergeCell ref="P2440:P2442"/>
    <mergeCell ref="F2441:G2441"/>
    <mergeCell ref="K2441:N2441"/>
    <mergeCell ref="F2442:G2442"/>
    <mergeCell ref="K2442:N2442"/>
    <mergeCell ref="B2443:B2445"/>
    <mergeCell ref="F2443:G2443"/>
    <mergeCell ref="K2443:N2443"/>
    <mergeCell ref="P2443:P2448"/>
    <mergeCell ref="F2444:G2444"/>
    <mergeCell ref="F2439:G2439"/>
    <mergeCell ref="K2439:N2439"/>
    <mergeCell ref="A2440:A2448"/>
    <mergeCell ref="B2440:B2442"/>
    <mergeCell ref="F2440:G2440"/>
    <mergeCell ref="K2440:N2440"/>
    <mergeCell ref="K2444:N2444"/>
    <mergeCell ref="F2445:G2445"/>
    <mergeCell ref="K2445:N2445"/>
    <mergeCell ref="B2446:B2448"/>
    <mergeCell ref="A2432:Q2432"/>
    <mergeCell ref="A2433:Q2433"/>
    <mergeCell ref="A2434:Q2434"/>
    <mergeCell ref="A2435:Q2435"/>
    <mergeCell ref="A2437:Q2437"/>
    <mergeCell ref="A2438:Q2438"/>
    <mergeCell ref="A2452:Q2452"/>
    <mergeCell ref="P2420:P2422"/>
    <mergeCell ref="F2421:G2421"/>
    <mergeCell ref="K2421:N2421"/>
    <mergeCell ref="F2422:G2422"/>
    <mergeCell ref="K2422:N2422"/>
    <mergeCell ref="B2423:B2425"/>
    <mergeCell ref="F2423:G2423"/>
    <mergeCell ref="K2423:N2423"/>
    <mergeCell ref="P2423:P2428"/>
    <mergeCell ref="F2424:G2424"/>
    <mergeCell ref="F2419:G2419"/>
    <mergeCell ref="K2419:N2419"/>
    <mergeCell ref="A2420:A2428"/>
    <mergeCell ref="B2420:B2422"/>
    <mergeCell ref="F2420:G2420"/>
    <mergeCell ref="K2420:N2420"/>
    <mergeCell ref="K2424:N2424"/>
    <mergeCell ref="F2425:G2425"/>
    <mergeCell ref="K2425:N2425"/>
    <mergeCell ref="B2426:B2428"/>
    <mergeCell ref="A2412:Q2412"/>
    <mergeCell ref="A2413:Q2413"/>
    <mergeCell ref="A2414:Q2414"/>
    <mergeCell ref="A2415:Q2415"/>
    <mergeCell ref="A2417:Q2417"/>
    <mergeCell ref="A2418:Q2418"/>
    <mergeCell ref="A2429:A2431"/>
    <mergeCell ref="B2429:B2431"/>
    <mergeCell ref="F2429:G2429"/>
    <mergeCell ref="K2429:N2429"/>
    <mergeCell ref="P2429:P2431"/>
    <mergeCell ref="F2430:G2430"/>
    <mergeCell ref="K2430:N2430"/>
    <mergeCell ref="F2431:G2431"/>
    <mergeCell ref="K2431:N2431"/>
    <mergeCell ref="F2426:G2426"/>
    <mergeCell ref="K2426:N2426"/>
    <mergeCell ref="F2427:G2427"/>
    <mergeCell ref="K2427:N2427"/>
    <mergeCell ref="F2428:G2428"/>
    <mergeCell ref="K2428:N2428"/>
    <mergeCell ref="P2400:P2402"/>
    <mergeCell ref="F2401:G2401"/>
    <mergeCell ref="K2401:N2401"/>
    <mergeCell ref="F2402:G2402"/>
    <mergeCell ref="K2402:N2402"/>
    <mergeCell ref="B2403:B2405"/>
    <mergeCell ref="F2403:G2403"/>
    <mergeCell ref="K2403:N2403"/>
    <mergeCell ref="P2403:P2408"/>
    <mergeCell ref="F2404:G2404"/>
    <mergeCell ref="F2399:G2399"/>
    <mergeCell ref="K2399:N2399"/>
    <mergeCell ref="A2400:A2408"/>
    <mergeCell ref="B2400:B2402"/>
    <mergeCell ref="F2400:G2400"/>
    <mergeCell ref="K2400:N2400"/>
    <mergeCell ref="K2404:N2404"/>
    <mergeCell ref="F2405:G2405"/>
    <mergeCell ref="K2405:N2405"/>
    <mergeCell ref="B2406:B2408"/>
    <mergeCell ref="A2392:Q2392"/>
    <mergeCell ref="A2393:Q2393"/>
    <mergeCell ref="A2394:Q2394"/>
    <mergeCell ref="A2395:Q2395"/>
    <mergeCell ref="A2397:Q2397"/>
    <mergeCell ref="A2398:Q2398"/>
    <mergeCell ref="A2409:A2411"/>
    <mergeCell ref="B2409:B2411"/>
    <mergeCell ref="F2409:G2409"/>
    <mergeCell ref="K2409:N2409"/>
    <mergeCell ref="P2409:P2411"/>
    <mergeCell ref="F2410:G2410"/>
    <mergeCell ref="K2410:N2410"/>
    <mergeCell ref="F2411:G2411"/>
    <mergeCell ref="K2411:N2411"/>
    <mergeCell ref="F2406:G2406"/>
    <mergeCell ref="K2406:N2406"/>
    <mergeCell ref="F2407:G2407"/>
    <mergeCell ref="K2407:N2407"/>
    <mergeCell ref="F2408:G2408"/>
    <mergeCell ref="K2408:N2408"/>
    <mergeCell ref="P2380:P2382"/>
    <mergeCell ref="F2381:G2381"/>
    <mergeCell ref="K2381:N2381"/>
    <mergeCell ref="F2382:G2382"/>
    <mergeCell ref="K2382:N2382"/>
    <mergeCell ref="B2383:B2385"/>
    <mergeCell ref="F2383:G2383"/>
    <mergeCell ref="K2383:N2383"/>
    <mergeCell ref="P2383:P2388"/>
    <mergeCell ref="F2384:G2384"/>
    <mergeCell ref="F2379:G2379"/>
    <mergeCell ref="K2379:N2379"/>
    <mergeCell ref="A2380:A2388"/>
    <mergeCell ref="B2380:B2382"/>
    <mergeCell ref="F2380:G2380"/>
    <mergeCell ref="K2380:N2380"/>
    <mergeCell ref="K2384:N2384"/>
    <mergeCell ref="F2385:G2385"/>
    <mergeCell ref="K2385:N2385"/>
    <mergeCell ref="B2386:B2388"/>
    <mergeCell ref="A2372:Q2372"/>
    <mergeCell ref="A2373:Q2373"/>
    <mergeCell ref="A2374:Q2374"/>
    <mergeCell ref="A2375:Q2375"/>
    <mergeCell ref="A2377:Q2377"/>
    <mergeCell ref="A2378:Q2378"/>
    <mergeCell ref="A2389:A2391"/>
    <mergeCell ref="B2389:B2391"/>
    <mergeCell ref="F2389:G2389"/>
    <mergeCell ref="K2389:N2389"/>
    <mergeCell ref="P2389:P2391"/>
    <mergeCell ref="F2390:G2390"/>
    <mergeCell ref="K2390:N2390"/>
    <mergeCell ref="F2391:G2391"/>
    <mergeCell ref="K2391:N2391"/>
    <mergeCell ref="F2386:G2386"/>
    <mergeCell ref="K2386:N2386"/>
    <mergeCell ref="F2387:G2387"/>
    <mergeCell ref="K2387:N2387"/>
    <mergeCell ref="F2388:G2388"/>
    <mergeCell ref="K2388:N2388"/>
    <mergeCell ref="P2360:P2362"/>
    <mergeCell ref="F2361:G2361"/>
    <mergeCell ref="K2361:N2361"/>
    <mergeCell ref="F2362:G2362"/>
    <mergeCell ref="K2362:N2362"/>
    <mergeCell ref="B2363:B2365"/>
    <mergeCell ref="F2363:G2363"/>
    <mergeCell ref="K2363:N2363"/>
    <mergeCell ref="P2363:P2368"/>
    <mergeCell ref="F2364:G2364"/>
    <mergeCell ref="F2359:G2359"/>
    <mergeCell ref="K2359:N2359"/>
    <mergeCell ref="A2360:A2368"/>
    <mergeCell ref="B2360:B2362"/>
    <mergeCell ref="F2360:G2360"/>
    <mergeCell ref="K2360:N2360"/>
    <mergeCell ref="K2364:N2364"/>
    <mergeCell ref="F2365:G2365"/>
    <mergeCell ref="K2365:N2365"/>
    <mergeCell ref="B2366:B2368"/>
    <mergeCell ref="A2352:Q2352"/>
    <mergeCell ref="A2353:Q2353"/>
    <mergeCell ref="A2354:Q2354"/>
    <mergeCell ref="A2355:Q2355"/>
    <mergeCell ref="A2357:Q2357"/>
    <mergeCell ref="A2358:Q2358"/>
    <mergeCell ref="A2369:A2371"/>
    <mergeCell ref="B2369:B2371"/>
    <mergeCell ref="F2369:G2369"/>
    <mergeCell ref="K2369:N2369"/>
    <mergeCell ref="P2369:P2371"/>
    <mergeCell ref="F2370:G2370"/>
    <mergeCell ref="K2370:N2370"/>
    <mergeCell ref="F2371:G2371"/>
    <mergeCell ref="K2371:N2371"/>
    <mergeCell ref="F2366:G2366"/>
    <mergeCell ref="K2366:N2366"/>
    <mergeCell ref="F2367:G2367"/>
    <mergeCell ref="K2367:N2367"/>
    <mergeCell ref="F2368:G2368"/>
    <mergeCell ref="K2368:N2368"/>
    <mergeCell ref="P2340:P2342"/>
    <mergeCell ref="F2341:G2341"/>
    <mergeCell ref="K2341:N2341"/>
    <mergeCell ref="F2342:G2342"/>
    <mergeCell ref="K2342:N2342"/>
    <mergeCell ref="B2343:B2345"/>
    <mergeCell ref="F2343:G2343"/>
    <mergeCell ref="K2343:N2343"/>
    <mergeCell ref="P2343:P2348"/>
    <mergeCell ref="F2344:G2344"/>
    <mergeCell ref="F2339:G2339"/>
    <mergeCell ref="K2339:N2339"/>
    <mergeCell ref="A2340:A2348"/>
    <mergeCell ref="B2340:B2342"/>
    <mergeCell ref="F2340:G2340"/>
    <mergeCell ref="K2340:N2340"/>
    <mergeCell ref="K2344:N2344"/>
    <mergeCell ref="F2345:G2345"/>
    <mergeCell ref="K2345:N2345"/>
    <mergeCell ref="B2346:B2348"/>
    <mergeCell ref="A2332:Q2332"/>
    <mergeCell ref="A2333:Q2333"/>
    <mergeCell ref="A2334:Q2334"/>
    <mergeCell ref="A2335:Q2335"/>
    <mergeCell ref="A2337:Q2337"/>
    <mergeCell ref="A2338:Q2338"/>
    <mergeCell ref="A2349:A2351"/>
    <mergeCell ref="B2349:B2351"/>
    <mergeCell ref="F2349:G2349"/>
    <mergeCell ref="K2349:N2349"/>
    <mergeCell ref="P2349:P2351"/>
    <mergeCell ref="F2350:G2350"/>
    <mergeCell ref="K2350:N2350"/>
    <mergeCell ref="F2351:G2351"/>
    <mergeCell ref="K2351:N2351"/>
    <mergeCell ref="F2346:G2346"/>
    <mergeCell ref="K2346:N2346"/>
    <mergeCell ref="F2347:G2347"/>
    <mergeCell ref="K2347:N2347"/>
    <mergeCell ref="F2348:G2348"/>
    <mergeCell ref="K2348:N2348"/>
    <mergeCell ref="P2320:P2322"/>
    <mergeCell ref="F2321:G2321"/>
    <mergeCell ref="K2321:N2321"/>
    <mergeCell ref="F2322:G2322"/>
    <mergeCell ref="K2322:N2322"/>
    <mergeCell ref="B2323:B2325"/>
    <mergeCell ref="F2323:G2323"/>
    <mergeCell ref="K2323:N2323"/>
    <mergeCell ref="P2323:P2328"/>
    <mergeCell ref="F2324:G2324"/>
    <mergeCell ref="F2319:G2319"/>
    <mergeCell ref="K2319:N2319"/>
    <mergeCell ref="A2320:A2328"/>
    <mergeCell ref="B2320:B2322"/>
    <mergeCell ref="F2320:G2320"/>
    <mergeCell ref="K2320:N2320"/>
    <mergeCell ref="K2324:N2324"/>
    <mergeCell ref="F2325:G2325"/>
    <mergeCell ref="K2325:N2325"/>
    <mergeCell ref="B2326:B2328"/>
    <mergeCell ref="A2312:Q2312"/>
    <mergeCell ref="A2313:Q2313"/>
    <mergeCell ref="A2314:Q2314"/>
    <mergeCell ref="A2315:Q2315"/>
    <mergeCell ref="A2317:Q2317"/>
    <mergeCell ref="A2318:Q2318"/>
    <mergeCell ref="A2329:A2331"/>
    <mergeCell ref="B2329:B2331"/>
    <mergeCell ref="F2329:G2329"/>
    <mergeCell ref="K2329:N2329"/>
    <mergeCell ref="P2329:P2331"/>
    <mergeCell ref="F2330:G2330"/>
    <mergeCell ref="K2330:N2330"/>
    <mergeCell ref="F2331:G2331"/>
    <mergeCell ref="K2331:N2331"/>
    <mergeCell ref="F2326:G2326"/>
    <mergeCell ref="K2326:N2326"/>
    <mergeCell ref="F2327:G2327"/>
    <mergeCell ref="K2327:N2327"/>
    <mergeCell ref="F2328:G2328"/>
    <mergeCell ref="K2328:N2328"/>
    <mergeCell ref="P2300:P2302"/>
    <mergeCell ref="F2301:G2301"/>
    <mergeCell ref="K2301:N2301"/>
    <mergeCell ref="F2302:G2302"/>
    <mergeCell ref="K2302:N2302"/>
    <mergeCell ref="B2303:B2305"/>
    <mergeCell ref="F2303:G2303"/>
    <mergeCell ref="K2303:N2303"/>
    <mergeCell ref="P2303:P2308"/>
    <mergeCell ref="F2304:G2304"/>
    <mergeCell ref="F2299:G2299"/>
    <mergeCell ref="K2299:N2299"/>
    <mergeCell ref="A2300:A2308"/>
    <mergeCell ref="B2300:B2302"/>
    <mergeCell ref="F2300:G2300"/>
    <mergeCell ref="K2300:N2300"/>
    <mergeCell ref="K2304:N2304"/>
    <mergeCell ref="F2305:G2305"/>
    <mergeCell ref="K2305:N2305"/>
    <mergeCell ref="B2306:B2308"/>
    <mergeCell ref="A2292:Q2292"/>
    <mergeCell ref="A2293:Q2293"/>
    <mergeCell ref="A2294:Q2294"/>
    <mergeCell ref="A2295:Q2295"/>
    <mergeCell ref="A2297:Q2297"/>
    <mergeCell ref="A2298:Q2298"/>
    <mergeCell ref="A2309:A2311"/>
    <mergeCell ref="B2309:B2311"/>
    <mergeCell ref="F2309:G2309"/>
    <mergeCell ref="K2309:N2309"/>
    <mergeCell ref="P2309:P2311"/>
    <mergeCell ref="F2310:G2310"/>
    <mergeCell ref="K2310:N2310"/>
    <mergeCell ref="F2311:G2311"/>
    <mergeCell ref="K2311:N2311"/>
    <mergeCell ref="F2306:G2306"/>
    <mergeCell ref="K2306:N2306"/>
    <mergeCell ref="F2307:G2307"/>
    <mergeCell ref="K2307:N2307"/>
    <mergeCell ref="F2308:G2308"/>
    <mergeCell ref="K2308:N2308"/>
    <mergeCell ref="F2283:G2283"/>
    <mergeCell ref="K2283:N2283"/>
    <mergeCell ref="P2283:P2288"/>
    <mergeCell ref="F2284:G2284"/>
    <mergeCell ref="K2284:N2284"/>
    <mergeCell ref="F2285:G2285"/>
    <mergeCell ref="K2285:N2285"/>
    <mergeCell ref="A2280:A2288"/>
    <mergeCell ref="B2280:B2282"/>
    <mergeCell ref="F2280:G2280"/>
    <mergeCell ref="K2280:N2280"/>
    <mergeCell ref="P2280:P2282"/>
    <mergeCell ref="F2281:G2281"/>
    <mergeCell ref="K2281:N2281"/>
    <mergeCell ref="F2282:G2282"/>
    <mergeCell ref="K2282:N2282"/>
    <mergeCell ref="B2283:B2285"/>
    <mergeCell ref="A2273:Q2273"/>
    <mergeCell ref="A2274:Q2274"/>
    <mergeCell ref="A2275:Q2275"/>
    <mergeCell ref="A2277:Q2277"/>
    <mergeCell ref="A2278:Q2278"/>
    <mergeCell ref="F2279:G2279"/>
    <mergeCell ref="K2279:N2279"/>
    <mergeCell ref="A2272:Q2272"/>
    <mergeCell ref="A2289:A2291"/>
    <mergeCell ref="B2289:B2291"/>
    <mergeCell ref="F2289:G2289"/>
    <mergeCell ref="K2289:N2289"/>
    <mergeCell ref="P2289:P2291"/>
    <mergeCell ref="F2290:G2290"/>
    <mergeCell ref="K2290:N2290"/>
    <mergeCell ref="F2291:G2291"/>
    <mergeCell ref="K2291:N2291"/>
    <mergeCell ref="B2286:B2288"/>
    <mergeCell ref="F2286:G2286"/>
    <mergeCell ref="K2286:N2286"/>
    <mergeCell ref="F2287:G2287"/>
    <mergeCell ref="K2287:N2287"/>
    <mergeCell ref="F2288:G2288"/>
    <mergeCell ref="K2288:N2288"/>
    <mergeCell ref="P2256:P2259"/>
    <mergeCell ref="F2257:G2257"/>
    <mergeCell ref="K2257:N2257"/>
    <mergeCell ref="F2258:G2258"/>
    <mergeCell ref="K2258:N2258"/>
    <mergeCell ref="F2259:G2259"/>
    <mergeCell ref="K2259:N2259"/>
    <mergeCell ref="F2255:G2255"/>
    <mergeCell ref="K2255:N2255"/>
    <mergeCell ref="A2256:A2267"/>
    <mergeCell ref="B2256:B2259"/>
    <mergeCell ref="F2256:G2256"/>
    <mergeCell ref="K2256:N2256"/>
    <mergeCell ref="B2260:B2263"/>
    <mergeCell ref="F2260:G2260"/>
    <mergeCell ref="K2260:N2260"/>
    <mergeCell ref="B2264:B2267"/>
    <mergeCell ref="A2248:Q2248"/>
    <mergeCell ref="A2249:Q2249"/>
    <mergeCell ref="A2250:Q2250"/>
    <mergeCell ref="A2251:Q2251"/>
    <mergeCell ref="A2253:Q2253"/>
    <mergeCell ref="A2254:Q2254"/>
    <mergeCell ref="P2268:P2271"/>
    <mergeCell ref="F2269:G2269"/>
    <mergeCell ref="K2269:N2269"/>
    <mergeCell ref="F2270:G2270"/>
    <mergeCell ref="K2270:N2270"/>
    <mergeCell ref="F2271:G2271"/>
    <mergeCell ref="K2271:N2271"/>
    <mergeCell ref="K2265:N2265"/>
    <mergeCell ref="F2266:G2266"/>
    <mergeCell ref="K2266:N2266"/>
    <mergeCell ref="F2267:G2267"/>
    <mergeCell ref="K2267:N2267"/>
    <mergeCell ref="A2268:A2271"/>
    <mergeCell ref="B2268:B2271"/>
    <mergeCell ref="F2268:G2268"/>
    <mergeCell ref="K2268:N2268"/>
    <mergeCell ref="P2260:P2267"/>
    <mergeCell ref="F2261:G2261"/>
    <mergeCell ref="K2261:N2261"/>
    <mergeCell ref="F2262:G2262"/>
    <mergeCell ref="K2262:N2262"/>
    <mergeCell ref="F2263:G2263"/>
    <mergeCell ref="K2263:N2263"/>
    <mergeCell ref="F2264:G2264"/>
    <mergeCell ref="K2264:N2264"/>
    <mergeCell ref="F2265:G2265"/>
    <mergeCell ref="F2235:G2235"/>
    <mergeCell ref="K2235:N2235"/>
    <mergeCell ref="A2236:A2244"/>
    <mergeCell ref="B2236:B2238"/>
    <mergeCell ref="F2236:G2236"/>
    <mergeCell ref="K2236:N2236"/>
    <mergeCell ref="K2240:N2240"/>
    <mergeCell ref="F2241:G2241"/>
    <mergeCell ref="K2241:N2241"/>
    <mergeCell ref="B2242:B2244"/>
    <mergeCell ref="A2228:Q2228"/>
    <mergeCell ref="A2229:Q2229"/>
    <mergeCell ref="A2230:Q2230"/>
    <mergeCell ref="A2231:Q2231"/>
    <mergeCell ref="A2233:Q2233"/>
    <mergeCell ref="A2234:Q2234"/>
    <mergeCell ref="A2245:A2247"/>
    <mergeCell ref="B2245:B2247"/>
    <mergeCell ref="F2245:G2245"/>
    <mergeCell ref="K2245:N2245"/>
    <mergeCell ref="P2245:P2247"/>
    <mergeCell ref="F2246:G2246"/>
    <mergeCell ref="K2246:N2246"/>
    <mergeCell ref="F2247:G2247"/>
    <mergeCell ref="K2247:N2247"/>
    <mergeCell ref="F2242:G2242"/>
    <mergeCell ref="K2242:N2242"/>
    <mergeCell ref="F2243:G2243"/>
    <mergeCell ref="K2243:N2243"/>
    <mergeCell ref="F2244:G2244"/>
    <mergeCell ref="K2244:N2244"/>
    <mergeCell ref="P2236:P2238"/>
    <mergeCell ref="F2237:G2237"/>
    <mergeCell ref="K2237:N2237"/>
    <mergeCell ref="F2238:G2238"/>
    <mergeCell ref="K2238:N2238"/>
    <mergeCell ref="B2239:B2241"/>
    <mergeCell ref="F2239:G2239"/>
    <mergeCell ref="K2239:N2239"/>
    <mergeCell ref="P2239:P2244"/>
    <mergeCell ref="F2240:G2240"/>
    <mergeCell ref="A2209:Q2209"/>
    <mergeCell ref="A2210:Q2210"/>
    <mergeCell ref="A2211:Q2211"/>
    <mergeCell ref="A2213:Q2213"/>
    <mergeCell ref="A2214:Q2214"/>
    <mergeCell ref="A2205:A2207"/>
    <mergeCell ref="B2205:B2207"/>
    <mergeCell ref="F2205:G2205"/>
    <mergeCell ref="K2205:N2205"/>
    <mergeCell ref="P2205:P2207"/>
    <mergeCell ref="F2206:G2206"/>
    <mergeCell ref="K2206:N2206"/>
    <mergeCell ref="F2207:G2207"/>
    <mergeCell ref="K2207:N2207"/>
    <mergeCell ref="A2225:A2227"/>
    <mergeCell ref="B2225:B2227"/>
    <mergeCell ref="F2225:G2225"/>
    <mergeCell ref="K2225:N2225"/>
    <mergeCell ref="P2225:P2227"/>
    <mergeCell ref="F2226:G2226"/>
    <mergeCell ref="K2226:N2226"/>
    <mergeCell ref="F2227:G2227"/>
    <mergeCell ref="K2227:N2227"/>
    <mergeCell ref="F2222:G2222"/>
    <mergeCell ref="K2222:N2222"/>
    <mergeCell ref="F2223:G2223"/>
    <mergeCell ref="K2223:N2223"/>
    <mergeCell ref="F2224:G2224"/>
    <mergeCell ref="K2224:N2224"/>
    <mergeCell ref="P2216:P2218"/>
    <mergeCell ref="F2217:G2217"/>
    <mergeCell ref="K2217:N2217"/>
    <mergeCell ref="F2218:G2218"/>
    <mergeCell ref="K2218:N2218"/>
    <mergeCell ref="B2219:B2221"/>
    <mergeCell ref="F2219:G2219"/>
    <mergeCell ref="K2219:N2219"/>
    <mergeCell ref="P2219:P2224"/>
    <mergeCell ref="F2220:G2220"/>
    <mergeCell ref="F2215:G2215"/>
    <mergeCell ref="K2215:N2215"/>
    <mergeCell ref="A2216:A2224"/>
    <mergeCell ref="B2216:B2218"/>
    <mergeCell ref="F2216:G2216"/>
    <mergeCell ref="K2216:N2216"/>
    <mergeCell ref="K2220:N2220"/>
    <mergeCell ref="F2221:G2221"/>
    <mergeCell ref="K2221:N2221"/>
    <mergeCell ref="B2222:B2224"/>
    <mergeCell ref="F2202:G2202"/>
    <mergeCell ref="K2202:N2202"/>
    <mergeCell ref="F2203:G2203"/>
    <mergeCell ref="K2203:N2203"/>
    <mergeCell ref="F2204:G2204"/>
    <mergeCell ref="K2204:N2204"/>
    <mergeCell ref="P2196:P2198"/>
    <mergeCell ref="F2197:G2197"/>
    <mergeCell ref="K2197:N2197"/>
    <mergeCell ref="F2198:G2198"/>
    <mergeCell ref="K2198:N2198"/>
    <mergeCell ref="B2199:B2201"/>
    <mergeCell ref="F2199:G2199"/>
    <mergeCell ref="K2199:N2199"/>
    <mergeCell ref="P2199:P2204"/>
    <mergeCell ref="F2200:G2200"/>
    <mergeCell ref="F2195:G2195"/>
    <mergeCell ref="K2195:N2195"/>
    <mergeCell ref="A2196:A2204"/>
    <mergeCell ref="B2196:B2198"/>
    <mergeCell ref="F2196:G2196"/>
    <mergeCell ref="K2196:N2196"/>
    <mergeCell ref="K2200:N2200"/>
    <mergeCell ref="F2201:G2201"/>
    <mergeCell ref="K2201:N2201"/>
    <mergeCell ref="B2202:B2204"/>
    <mergeCell ref="A2188:Q2188"/>
    <mergeCell ref="A2189:Q2189"/>
    <mergeCell ref="A2190:Q2190"/>
    <mergeCell ref="A2191:Q2191"/>
    <mergeCell ref="A2193:Q2193"/>
    <mergeCell ref="A2194:Q2194"/>
    <mergeCell ref="A2208:Q2208"/>
    <mergeCell ref="P2176:P2178"/>
    <mergeCell ref="F2177:G2177"/>
    <mergeCell ref="K2177:N2177"/>
    <mergeCell ref="F2178:G2178"/>
    <mergeCell ref="K2178:N2178"/>
    <mergeCell ref="B2179:B2181"/>
    <mergeCell ref="F2179:G2179"/>
    <mergeCell ref="K2179:N2179"/>
    <mergeCell ref="P2179:P2184"/>
    <mergeCell ref="F2180:G2180"/>
    <mergeCell ref="F2175:G2175"/>
    <mergeCell ref="K2175:N2175"/>
    <mergeCell ref="A2176:A2184"/>
    <mergeCell ref="B2176:B2178"/>
    <mergeCell ref="F2176:G2176"/>
    <mergeCell ref="K2176:N2176"/>
    <mergeCell ref="K2180:N2180"/>
    <mergeCell ref="F2181:G2181"/>
    <mergeCell ref="K2181:N2181"/>
    <mergeCell ref="B2182:B2184"/>
    <mergeCell ref="A2168:Q2168"/>
    <mergeCell ref="A2169:Q2169"/>
    <mergeCell ref="A2170:Q2170"/>
    <mergeCell ref="A2171:Q2171"/>
    <mergeCell ref="A2173:Q2173"/>
    <mergeCell ref="A2174:Q2174"/>
    <mergeCell ref="A2185:A2187"/>
    <mergeCell ref="B2185:B2187"/>
    <mergeCell ref="F2185:G2185"/>
    <mergeCell ref="K2185:N2185"/>
    <mergeCell ref="P2185:P2187"/>
    <mergeCell ref="F2186:G2186"/>
    <mergeCell ref="K2186:N2186"/>
    <mergeCell ref="F2187:G2187"/>
    <mergeCell ref="K2187:N2187"/>
    <mergeCell ref="F2182:G2182"/>
    <mergeCell ref="K2182:N2182"/>
    <mergeCell ref="F2183:G2183"/>
    <mergeCell ref="K2183:N2183"/>
    <mergeCell ref="F2184:G2184"/>
    <mergeCell ref="K2184:N2184"/>
    <mergeCell ref="F2159:G2159"/>
    <mergeCell ref="K2159:N2159"/>
    <mergeCell ref="P2159:P2164"/>
    <mergeCell ref="F2160:G2160"/>
    <mergeCell ref="K2160:N2160"/>
    <mergeCell ref="F2161:G2161"/>
    <mergeCell ref="K2161:N2161"/>
    <mergeCell ref="A2156:A2164"/>
    <mergeCell ref="B2156:B2158"/>
    <mergeCell ref="F2156:G2156"/>
    <mergeCell ref="K2156:N2156"/>
    <mergeCell ref="P2156:P2158"/>
    <mergeCell ref="F2157:G2157"/>
    <mergeCell ref="K2157:N2157"/>
    <mergeCell ref="F2158:G2158"/>
    <mergeCell ref="K2158:N2158"/>
    <mergeCell ref="B2159:B2161"/>
    <mergeCell ref="A2149:Q2149"/>
    <mergeCell ref="A2150:Q2150"/>
    <mergeCell ref="A2151:Q2151"/>
    <mergeCell ref="A2153:Q2153"/>
    <mergeCell ref="A2154:Q2154"/>
    <mergeCell ref="F2155:G2155"/>
    <mergeCell ref="K2155:N2155"/>
    <mergeCell ref="A2148:Q2148"/>
    <mergeCell ref="A2165:A2167"/>
    <mergeCell ref="B2165:B2167"/>
    <mergeCell ref="F2165:G2165"/>
    <mergeCell ref="K2165:N2165"/>
    <mergeCell ref="P2165:P2167"/>
    <mergeCell ref="F2166:G2166"/>
    <mergeCell ref="K2166:N2166"/>
    <mergeCell ref="F2167:G2167"/>
    <mergeCell ref="K2167:N2167"/>
    <mergeCell ref="B2162:B2164"/>
    <mergeCell ref="F2162:G2162"/>
    <mergeCell ref="K2162:N2162"/>
    <mergeCell ref="F2163:G2163"/>
    <mergeCell ref="K2163:N2163"/>
    <mergeCell ref="F2164:G2164"/>
    <mergeCell ref="K2164:N2164"/>
    <mergeCell ref="P2132:P2135"/>
    <mergeCell ref="F2133:G2133"/>
    <mergeCell ref="K2133:N2133"/>
    <mergeCell ref="F2134:G2134"/>
    <mergeCell ref="K2134:N2134"/>
    <mergeCell ref="F2135:G2135"/>
    <mergeCell ref="K2135:N2135"/>
    <mergeCell ref="F2131:G2131"/>
    <mergeCell ref="K2131:N2131"/>
    <mergeCell ref="A2132:A2143"/>
    <mergeCell ref="B2132:B2135"/>
    <mergeCell ref="F2132:G2132"/>
    <mergeCell ref="K2132:N2132"/>
    <mergeCell ref="B2136:B2139"/>
    <mergeCell ref="F2136:G2136"/>
    <mergeCell ref="K2136:N2136"/>
    <mergeCell ref="B2140:B2143"/>
    <mergeCell ref="A2124:Q2124"/>
    <mergeCell ref="A2125:Q2125"/>
    <mergeCell ref="A2126:Q2126"/>
    <mergeCell ref="A2127:Q2127"/>
    <mergeCell ref="A2129:Q2129"/>
    <mergeCell ref="A2130:Q2130"/>
    <mergeCell ref="P2144:P2147"/>
    <mergeCell ref="F2145:G2145"/>
    <mergeCell ref="K2145:N2145"/>
    <mergeCell ref="F2146:G2146"/>
    <mergeCell ref="K2146:N2146"/>
    <mergeCell ref="F2147:G2147"/>
    <mergeCell ref="K2147:N2147"/>
    <mergeCell ref="K2141:N2141"/>
    <mergeCell ref="F2142:G2142"/>
    <mergeCell ref="K2142:N2142"/>
    <mergeCell ref="F2143:G2143"/>
    <mergeCell ref="K2143:N2143"/>
    <mergeCell ref="A2144:A2147"/>
    <mergeCell ref="B2144:B2147"/>
    <mergeCell ref="F2144:G2144"/>
    <mergeCell ref="K2144:N2144"/>
    <mergeCell ref="P2136:P2143"/>
    <mergeCell ref="F2137:G2137"/>
    <mergeCell ref="K2137:N2137"/>
    <mergeCell ref="F2138:G2138"/>
    <mergeCell ref="K2138:N2138"/>
    <mergeCell ref="F2139:G2139"/>
    <mergeCell ref="K2139:N2139"/>
    <mergeCell ref="F2140:G2140"/>
    <mergeCell ref="K2140:N2140"/>
    <mergeCell ref="F2141:G2141"/>
    <mergeCell ref="F2111:G2111"/>
    <mergeCell ref="K2111:N2111"/>
    <mergeCell ref="A2112:A2120"/>
    <mergeCell ref="B2112:B2114"/>
    <mergeCell ref="F2112:G2112"/>
    <mergeCell ref="K2112:N2112"/>
    <mergeCell ref="K2116:N2116"/>
    <mergeCell ref="F2117:G2117"/>
    <mergeCell ref="K2117:N2117"/>
    <mergeCell ref="B2118:B2120"/>
    <mergeCell ref="A2104:Q2104"/>
    <mergeCell ref="A2105:Q2105"/>
    <mergeCell ref="A2106:Q2106"/>
    <mergeCell ref="A2107:Q2107"/>
    <mergeCell ref="A2109:Q2109"/>
    <mergeCell ref="A2110:Q2110"/>
    <mergeCell ref="A2121:A2123"/>
    <mergeCell ref="B2121:B2123"/>
    <mergeCell ref="F2121:G2121"/>
    <mergeCell ref="K2121:N2121"/>
    <mergeCell ref="P2121:P2123"/>
    <mergeCell ref="F2122:G2122"/>
    <mergeCell ref="K2122:N2122"/>
    <mergeCell ref="F2123:G2123"/>
    <mergeCell ref="K2123:N2123"/>
    <mergeCell ref="F2118:G2118"/>
    <mergeCell ref="K2118:N2118"/>
    <mergeCell ref="F2119:G2119"/>
    <mergeCell ref="K2119:N2119"/>
    <mergeCell ref="F2120:G2120"/>
    <mergeCell ref="K2120:N2120"/>
    <mergeCell ref="P2112:P2114"/>
    <mergeCell ref="F2113:G2113"/>
    <mergeCell ref="K2113:N2113"/>
    <mergeCell ref="F2114:G2114"/>
    <mergeCell ref="K2114:N2114"/>
    <mergeCell ref="B2115:B2117"/>
    <mergeCell ref="F2115:G2115"/>
    <mergeCell ref="K2115:N2115"/>
    <mergeCell ref="P2115:P2120"/>
    <mergeCell ref="F2116:G2116"/>
    <mergeCell ref="A2085:Q2085"/>
    <mergeCell ref="A2086:Q2086"/>
    <mergeCell ref="A2087:Q2087"/>
    <mergeCell ref="A2089:Q2089"/>
    <mergeCell ref="A2090:Q2090"/>
    <mergeCell ref="A2081:A2083"/>
    <mergeCell ref="B2081:B2083"/>
    <mergeCell ref="F2081:G2081"/>
    <mergeCell ref="K2081:N2081"/>
    <mergeCell ref="P2081:P2083"/>
    <mergeCell ref="F2082:G2082"/>
    <mergeCell ref="K2082:N2082"/>
    <mergeCell ref="F2083:G2083"/>
    <mergeCell ref="K2083:N2083"/>
    <mergeCell ref="A2101:A2103"/>
    <mergeCell ref="B2101:B2103"/>
    <mergeCell ref="F2101:G2101"/>
    <mergeCell ref="K2101:N2101"/>
    <mergeCell ref="P2101:P2103"/>
    <mergeCell ref="F2102:G2102"/>
    <mergeCell ref="K2102:N2102"/>
    <mergeCell ref="F2103:G2103"/>
    <mergeCell ref="K2103:N2103"/>
    <mergeCell ref="F2098:G2098"/>
    <mergeCell ref="K2098:N2098"/>
    <mergeCell ref="F2099:G2099"/>
    <mergeCell ref="K2099:N2099"/>
    <mergeCell ref="F2100:G2100"/>
    <mergeCell ref="K2100:N2100"/>
    <mergeCell ref="P2092:P2094"/>
    <mergeCell ref="F2093:G2093"/>
    <mergeCell ref="K2093:N2093"/>
    <mergeCell ref="F2094:G2094"/>
    <mergeCell ref="K2094:N2094"/>
    <mergeCell ref="B2095:B2097"/>
    <mergeCell ref="F2095:G2095"/>
    <mergeCell ref="K2095:N2095"/>
    <mergeCell ref="P2095:P2100"/>
    <mergeCell ref="F2096:G2096"/>
    <mergeCell ref="F2091:G2091"/>
    <mergeCell ref="K2091:N2091"/>
    <mergeCell ref="A2092:A2100"/>
    <mergeCell ref="B2092:B2094"/>
    <mergeCell ref="F2092:G2092"/>
    <mergeCell ref="K2092:N2092"/>
    <mergeCell ref="K2096:N2096"/>
    <mergeCell ref="F2097:G2097"/>
    <mergeCell ref="K2097:N2097"/>
    <mergeCell ref="B2098:B2100"/>
    <mergeCell ref="F2078:G2078"/>
    <mergeCell ref="K2078:N2078"/>
    <mergeCell ref="F2079:G2079"/>
    <mergeCell ref="K2079:N2079"/>
    <mergeCell ref="F2080:G2080"/>
    <mergeCell ref="K2080:N2080"/>
    <mergeCell ref="P2072:P2074"/>
    <mergeCell ref="F2073:G2073"/>
    <mergeCell ref="K2073:N2073"/>
    <mergeCell ref="F2074:G2074"/>
    <mergeCell ref="K2074:N2074"/>
    <mergeCell ref="B2075:B2077"/>
    <mergeCell ref="F2075:G2075"/>
    <mergeCell ref="K2075:N2075"/>
    <mergeCell ref="P2075:P2080"/>
    <mergeCell ref="F2076:G2076"/>
    <mergeCell ref="F2071:G2071"/>
    <mergeCell ref="K2071:N2071"/>
    <mergeCell ref="A2072:A2080"/>
    <mergeCell ref="B2072:B2074"/>
    <mergeCell ref="F2072:G2072"/>
    <mergeCell ref="K2072:N2072"/>
    <mergeCell ref="K2076:N2076"/>
    <mergeCell ref="F2077:G2077"/>
    <mergeCell ref="K2077:N2077"/>
    <mergeCell ref="B2078:B2080"/>
    <mergeCell ref="A2064:Q2064"/>
    <mergeCell ref="A2065:Q2065"/>
    <mergeCell ref="A2066:Q2066"/>
    <mergeCell ref="A2067:Q2067"/>
    <mergeCell ref="A2069:Q2069"/>
    <mergeCell ref="A2070:Q2070"/>
    <mergeCell ref="A2084:Q2084"/>
    <mergeCell ref="P2052:P2054"/>
    <mergeCell ref="F2053:G2053"/>
    <mergeCell ref="K2053:N2053"/>
    <mergeCell ref="F2054:G2054"/>
    <mergeCell ref="K2054:N2054"/>
    <mergeCell ref="B2055:B2057"/>
    <mergeCell ref="F2055:G2055"/>
    <mergeCell ref="K2055:N2055"/>
    <mergeCell ref="P2055:P2060"/>
    <mergeCell ref="F2056:G2056"/>
    <mergeCell ref="F2051:G2051"/>
    <mergeCell ref="K2051:N2051"/>
    <mergeCell ref="A2052:A2060"/>
    <mergeCell ref="B2052:B2054"/>
    <mergeCell ref="F2052:G2052"/>
    <mergeCell ref="K2052:N2052"/>
    <mergeCell ref="K2056:N2056"/>
    <mergeCell ref="F2057:G2057"/>
    <mergeCell ref="K2057:N2057"/>
    <mergeCell ref="B2058:B2060"/>
    <mergeCell ref="A2044:Q2044"/>
    <mergeCell ref="A2045:Q2045"/>
    <mergeCell ref="A2046:Q2046"/>
    <mergeCell ref="A2047:Q2047"/>
    <mergeCell ref="A2049:Q2049"/>
    <mergeCell ref="A2050:Q2050"/>
    <mergeCell ref="A2061:A2063"/>
    <mergeCell ref="B2061:B2063"/>
    <mergeCell ref="F2061:G2061"/>
    <mergeCell ref="K2061:N2061"/>
    <mergeCell ref="P2061:P2063"/>
    <mergeCell ref="F2062:G2062"/>
    <mergeCell ref="K2062:N2062"/>
    <mergeCell ref="F2063:G2063"/>
    <mergeCell ref="K2063:N2063"/>
    <mergeCell ref="F2058:G2058"/>
    <mergeCell ref="K2058:N2058"/>
    <mergeCell ref="F2059:G2059"/>
    <mergeCell ref="K2059:N2059"/>
    <mergeCell ref="F2060:G2060"/>
    <mergeCell ref="K2060:N2060"/>
    <mergeCell ref="P2032:P2034"/>
    <mergeCell ref="F2033:G2033"/>
    <mergeCell ref="K2033:N2033"/>
    <mergeCell ref="F2034:G2034"/>
    <mergeCell ref="K2034:N2034"/>
    <mergeCell ref="B2035:B2037"/>
    <mergeCell ref="F2035:G2035"/>
    <mergeCell ref="K2035:N2035"/>
    <mergeCell ref="P2035:P2040"/>
    <mergeCell ref="F2036:G2036"/>
    <mergeCell ref="F2031:G2031"/>
    <mergeCell ref="K2031:N2031"/>
    <mergeCell ref="A2032:A2040"/>
    <mergeCell ref="B2032:B2034"/>
    <mergeCell ref="F2032:G2032"/>
    <mergeCell ref="K2032:N2032"/>
    <mergeCell ref="K2036:N2036"/>
    <mergeCell ref="F2037:G2037"/>
    <mergeCell ref="K2037:N2037"/>
    <mergeCell ref="B2038:B2040"/>
    <mergeCell ref="A2024:Q2024"/>
    <mergeCell ref="A2025:Q2025"/>
    <mergeCell ref="A2026:Q2026"/>
    <mergeCell ref="A2027:Q2027"/>
    <mergeCell ref="A2029:Q2029"/>
    <mergeCell ref="A2030:Q2030"/>
    <mergeCell ref="A2041:A2043"/>
    <mergeCell ref="B2041:B2043"/>
    <mergeCell ref="F2041:G2041"/>
    <mergeCell ref="K2041:N2041"/>
    <mergeCell ref="P2041:P2043"/>
    <mergeCell ref="F2042:G2042"/>
    <mergeCell ref="K2042:N2042"/>
    <mergeCell ref="F2043:G2043"/>
    <mergeCell ref="K2043:N2043"/>
    <mergeCell ref="F2038:G2038"/>
    <mergeCell ref="K2038:N2038"/>
    <mergeCell ref="F2039:G2039"/>
    <mergeCell ref="K2039:N2039"/>
    <mergeCell ref="F2040:G2040"/>
    <mergeCell ref="K2040:N2040"/>
    <mergeCell ref="P2008:P2011"/>
    <mergeCell ref="F2009:G2009"/>
    <mergeCell ref="K2009:N2009"/>
    <mergeCell ref="F2010:G2010"/>
    <mergeCell ref="F2011:G2011"/>
    <mergeCell ref="K2011:N2011"/>
    <mergeCell ref="F2007:G2007"/>
    <mergeCell ref="K2007:N2007"/>
    <mergeCell ref="A2008:A2019"/>
    <mergeCell ref="B2008:B2011"/>
    <mergeCell ref="F2008:G2008"/>
    <mergeCell ref="K2008:N2008"/>
    <mergeCell ref="B2012:B2015"/>
    <mergeCell ref="F2012:G2012"/>
    <mergeCell ref="K2012:N2012"/>
    <mergeCell ref="B2016:B2019"/>
    <mergeCell ref="A2000:Q2000"/>
    <mergeCell ref="A2001:Q2001"/>
    <mergeCell ref="A2002:Q2002"/>
    <mergeCell ref="A2003:Q2003"/>
    <mergeCell ref="A2005:Q2005"/>
    <mergeCell ref="A2006:Q2006"/>
    <mergeCell ref="P2020:P2023"/>
    <mergeCell ref="F2021:G2021"/>
    <mergeCell ref="K2021:N2021"/>
    <mergeCell ref="F2022:G2022"/>
    <mergeCell ref="F2023:G2023"/>
    <mergeCell ref="K2023:N2023"/>
    <mergeCell ref="F2018:G2018"/>
    <mergeCell ref="F2019:G2019"/>
    <mergeCell ref="K2019:N2019"/>
    <mergeCell ref="A2020:A2023"/>
    <mergeCell ref="B2020:B2023"/>
    <mergeCell ref="F2020:G2020"/>
    <mergeCell ref="K2020:N2020"/>
    <mergeCell ref="P2012:P2019"/>
    <mergeCell ref="F2013:G2013"/>
    <mergeCell ref="K2013:N2013"/>
    <mergeCell ref="F2014:G2014"/>
    <mergeCell ref="F2015:G2015"/>
    <mergeCell ref="K2015:N2015"/>
    <mergeCell ref="F2016:G2016"/>
    <mergeCell ref="K2016:N2016"/>
    <mergeCell ref="F2017:G2017"/>
    <mergeCell ref="K2017:N2017"/>
    <mergeCell ref="P1984:P1987"/>
    <mergeCell ref="F1985:G1985"/>
    <mergeCell ref="K1985:N1985"/>
    <mergeCell ref="F1986:G1986"/>
    <mergeCell ref="F1987:G1987"/>
    <mergeCell ref="K1987:N1987"/>
    <mergeCell ref="F1983:G1983"/>
    <mergeCell ref="K1983:N1983"/>
    <mergeCell ref="A1984:A1995"/>
    <mergeCell ref="B1984:B1987"/>
    <mergeCell ref="F1984:G1984"/>
    <mergeCell ref="K1984:N1984"/>
    <mergeCell ref="B1988:B1991"/>
    <mergeCell ref="F1988:G1988"/>
    <mergeCell ref="K1988:N1988"/>
    <mergeCell ref="B1992:B1995"/>
    <mergeCell ref="A1976:Q1976"/>
    <mergeCell ref="A1977:Q1977"/>
    <mergeCell ref="A1978:Q1978"/>
    <mergeCell ref="A1979:Q1979"/>
    <mergeCell ref="A1981:Q1981"/>
    <mergeCell ref="A1982:Q1982"/>
    <mergeCell ref="P1996:P1999"/>
    <mergeCell ref="F1997:G1997"/>
    <mergeCell ref="K1997:N1997"/>
    <mergeCell ref="F1998:G1998"/>
    <mergeCell ref="F1999:G1999"/>
    <mergeCell ref="K1999:N1999"/>
    <mergeCell ref="F1994:G1994"/>
    <mergeCell ref="F1995:G1995"/>
    <mergeCell ref="K1995:N1995"/>
    <mergeCell ref="A1996:A1999"/>
    <mergeCell ref="B1996:B1999"/>
    <mergeCell ref="F1996:G1996"/>
    <mergeCell ref="K1996:N1996"/>
    <mergeCell ref="P1988:P1995"/>
    <mergeCell ref="F1989:G1989"/>
    <mergeCell ref="K1989:N1989"/>
    <mergeCell ref="F1990:G1990"/>
    <mergeCell ref="F1991:G1991"/>
    <mergeCell ref="K1991:N1991"/>
    <mergeCell ref="F1992:G1992"/>
    <mergeCell ref="K1992:N1992"/>
    <mergeCell ref="F1993:G1993"/>
    <mergeCell ref="K1993:N1993"/>
    <mergeCell ref="F1963:G1963"/>
    <mergeCell ref="K1963:N1963"/>
    <mergeCell ref="A1964:A1972"/>
    <mergeCell ref="B1964:B1966"/>
    <mergeCell ref="F1964:G1964"/>
    <mergeCell ref="K1964:N1964"/>
    <mergeCell ref="K1968:N1968"/>
    <mergeCell ref="F1969:G1969"/>
    <mergeCell ref="K1969:N1969"/>
    <mergeCell ref="B1970:B1972"/>
    <mergeCell ref="A1956:Q1956"/>
    <mergeCell ref="A1957:Q1957"/>
    <mergeCell ref="A1958:Q1958"/>
    <mergeCell ref="A1959:Q1959"/>
    <mergeCell ref="A1961:Q1961"/>
    <mergeCell ref="A1962:Q1962"/>
    <mergeCell ref="A1973:A1975"/>
    <mergeCell ref="B1973:B1975"/>
    <mergeCell ref="F1973:G1973"/>
    <mergeCell ref="K1973:N1973"/>
    <mergeCell ref="P1973:P1975"/>
    <mergeCell ref="F1974:G1974"/>
    <mergeCell ref="K1974:N1974"/>
    <mergeCell ref="F1975:G1975"/>
    <mergeCell ref="K1975:N1975"/>
    <mergeCell ref="F1970:G1970"/>
    <mergeCell ref="K1970:N1970"/>
    <mergeCell ref="F1971:G1971"/>
    <mergeCell ref="K1971:N1971"/>
    <mergeCell ref="F1972:G1972"/>
    <mergeCell ref="K1972:N1972"/>
    <mergeCell ref="P1964:P1966"/>
    <mergeCell ref="F1965:G1965"/>
    <mergeCell ref="K1965:N1965"/>
    <mergeCell ref="F1966:G1966"/>
    <mergeCell ref="K1966:N1966"/>
    <mergeCell ref="B1967:B1969"/>
    <mergeCell ref="F1967:G1967"/>
    <mergeCell ref="K1967:N1967"/>
    <mergeCell ref="P1967:P1972"/>
    <mergeCell ref="F1968:G1968"/>
    <mergeCell ref="A1937:Q1937"/>
    <mergeCell ref="A1938:Q1938"/>
    <mergeCell ref="A1939:Q1939"/>
    <mergeCell ref="A1941:Q1941"/>
    <mergeCell ref="A1942:Q1942"/>
    <mergeCell ref="A1933:A1935"/>
    <mergeCell ref="B1933:B1935"/>
    <mergeCell ref="F1933:G1933"/>
    <mergeCell ref="K1933:N1933"/>
    <mergeCell ref="P1933:P1935"/>
    <mergeCell ref="F1934:G1934"/>
    <mergeCell ref="K1934:N1934"/>
    <mergeCell ref="F1935:G1935"/>
    <mergeCell ref="K1935:N1935"/>
    <mergeCell ref="A1953:A1955"/>
    <mergeCell ref="B1953:B1955"/>
    <mergeCell ref="F1953:G1953"/>
    <mergeCell ref="K1953:N1953"/>
    <mergeCell ref="P1953:P1955"/>
    <mergeCell ref="F1954:G1954"/>
    <mergeCell ref="K1954:N1954"/>
    <mergeCell ref="F1955:G1955"/>
    <mergeCell ref="K1955:N1955"/>
    <mergeCell ref="F1950:G1950"/>
    <mergeCell ref="K1950:N1950"/>
    <mergeCell ref="F1951:G1951"/>
    <mergeCell ref="K1951:N1951"/>
    <mergeCell ref="F1952:G1952"/>
    <mergeCell ref="K1952:N1952"/>
    <mergeCell ref="P1944:P1946"/>
    <mergeCell ref="F1945:G1945"/>
    <mergeCell ref="K1945:N1945"/>
    <mergeCell ref="F1946:G1946"/>
    <mergeCell ref="K1946:N1946"/>
    <mergeCell ref="B1947:B1949"/>
    <mergeCell ref="F1947:G1947"/>
    <mergeCell ref="K1947:N1947"/>
    <mergeCell ref="P1947:P1952"/>
    <mergeCell ref="F1948:G1948"/>
    <mergeCell ref="F1943:G1943"/>
    <mergeCell ref="K1943:N1943"/>
    <mergeCell ref="A1944:A1952"/>
    <mergeCell ref="B1944:B1946"/>
    <mergeCell ref="F1944:G1944"/>
    <mergeCell ref="K1944:N1944"/>
    <mergeCell ref="K1948:N1948"/>
    <mergeCell ref="F1949:G1949"/>
    <mergeCell ref="K1949:N1949"/>
    <mergeCell ref="B1950:B1952"/>
    <mergeCell ref="F1930:G1930"/>
    <mergeCell ref="K1930:N1930"/>
    <mergeCell ref="F1931:G1931"/>
    <mergeCell ref="K1931:N1931"/>
    <mergeCell ref="F1932:G1932"/>
    <mergeCell ref="K1932:N1932"/>
    <mergeCell ref="P1924:P1926"/>
    <mergeCell ref="F1925:G1925"/>
    <mergeCell ref="K1925:N1925"/>
    <mergeCell ref="F1926:G1926"/>
    <mergeCell ref="K1926:N1926"/>
    <mergeCell ref="B1927:B1929"/>
    <mergeCell ref="F1927:G1927"/>
    <mergeCell ref="K1927:N1927"/>
    <mergeCell ref="P1927:P1932"/>
    <mergeCell ref="F1928:G1928"/>
    <mergeCell ref="F1923:G1923"/>
    <mergeCell ref="K1923:N1923"/>
    <mergeCell ref="A1924:A1932"/>
    <mergeCell ref="B1924:B1926"/>
    <mergeCell ref="F1924:G1924"/>
    <mergeCell ref="K1924:N1924"/>
    <mergeCell ref="K1928:N1928"/>
    <mergeCell ref="F1929:G1929"/>
    <mergeCell ref="K1929:N1929"/>
    <mergeCell ref="B1930:B1932"/>
    <mergeCell ref="A1916:Q1916"/>
    <mergeCell ref="A1917:Q1917"/>
    <mergeCell ref="A1918:Q1918"/>
    <mergeCell ref="A1919:Q1919"/>
    <mergeCell ref="A1921:Q1921"/>
    <mergeCell ref="A1922:Q1922"/>
    <mergeCell ref="A1936:Q1936"/>
    <mergeCell ref="P1904:P1906"/>
    <mergeCell ref="F1905:G1905"/>
    <mergeCell ref="K1905:N1905"/>
    <mergeCell ref="F1906:G1906"/>
    <mergeCell ref="K1906:N1906"/>
    <mergeCell ref="B1907:B1909"/>
    <mergeCell ref="F1907:G1907"/>
    <mergeCell ref="K1907:N1907"/>
    <mergeCell ref="P1907:P1912"/>
    <mergeCell ref="F1908:G1908"/>
    <mergeCell ref="F1903:G1903"/>
    <mergeCell ref="K1903:N1903"/>
    <mergeCell ref="A1904:A1912"/>
    <mergeCell ref="B1904:B1906"/>
    <mergeCell ref="F1904:G1904"/>
    <mergeCell ref="K1904:N1904"/>
    <mergeCell ref="K1908:N1908"/>
    <mergeCell ref="F1909:G1909"/>
    <mergeCell ref="K1909:N1909"/>
    <mergeCell ref="B1910:B1912"/>
    <mergeCell ref="A1896:Q1896"/>
    <mergeCell ref="A1897:Q1897"/>
    <mergeCell ref="A1898:Q1898"/>
    <mergeCell ref="A1899:Q1899"/>
    <mergeCell ref="A1901:Q1901"/>
    <mergeCell ref="A1902:Q1902"/>
    <mergeCell ref="A1913:A1915"/>
    <mergeCell ref="B1913:B1915"/>
    <mergeCell ref="F1913:G1913"/>
    <mergeCell ref="K1913:N1913"/>
    <mergeCell ref="P1913:P1915"/>
    <mergeCell ref="F1914:G1914"/>
    <mergeCell ref="K1914:N1914"/>
    <mergeCell ref="F1915:G1915"/>
    <mergeCell ref="K1915:N1915"/>
    <mergeCell ref="F1910:G1910"/>
    <mergeCell ref="K1910:N1910"/>
    <mergeCell ref="F1911:G1911"/>
    <mergeCell ref="K1911:N1911"/>
    <mergeCell ref="F1912:G1912"/>
    <mergeCell ref="K1912:N1912"/>
    <mergeCell ref="P1884:P1886"/>
    <mergeCell ref="F1885:G1885"/>
    <mergeCell ref="K1885:N1885"/>
    <mergeCell ref="F1886:G1886"/>
    <mergeCell ref="K1886:N1886"/>
    <mergeCell ref="B1887:B1889"/>
    <mergeCell ref="F1887:G1887"/>
    <mergeCell ref="K1887:N1887"/>
    <mergeCell ref="P1887:P1892"/>
    <mergeCell ref="F1888:G1888"/>
    <mergeCell ref="F1883:G1883"/>
    <mergeCell ref="K1883:N1883"/>
    <mergeCell ref="A1884:A1892"/>
    <mergeCell ref="B1884:B1886"/>
    <mergeCell ref="F1884:G1884"/>
    <mergeCell ref="K1884:N1884"/>
    <mergeCell ref="K1888:N1888"/>
    <mergeCell ref="F1889:G1889"/>
    <mergeCell ref="K1889:N1889"/>
    <mergeCell ref="B1890:B1892"/>
    <mergeCell ref="A1876:Q1876"/>
    <mergeCell ref="A1877:Q1877"/>
    <mergeCell ref="A1878:Q1878"/>
    <mergeCell ref="A1879:Q1879"/>
    <mergeCell ref="A1881:Q1881"/>
    <mergeCell ref="A1882:Q1882"/>
    <mergeCell ref="A1893:A1895"/>
    <mergeCell ref="B1893:B1895"/>
    <mergeCell ref="F1893:G1893"/>
    <mergeCell ref="K1893:N1893"/>
    <mergeCell ref="P1893:P1895"/>
    <mergeCell ref="F1894:G1894"/>
    <mergeCell ref="K1894:N1894"/>
    <mergeCell ref="F1895:G1895"/>
    <mergeCell ref="K1895:N1895"/>
    <mergeCell ref="F1890:G1890"/>
    <mergeCell ref="K1890:N1890"/>
    <mergeCell ref="F1891:G1891"/>
    <mergeCell ref="K1891:N1891"/>
    <mergeCell ref="F1892:G1892"/>
    <mergeCell ref="K1892:N1892"/>
    <mergeCell ref="P1864:P1866"/>
    <mergeCell ref="F1865:G1865"/>
    <mergeCell ref="K1865:N1865"/>
    <mergeCell ref="F1866:G1866"/>
    <mergeCell ref="K1866:N1866"/>
    <mergeCell ref="B1867:B1869"/>
    <mergeCell ref="F1867:G1867"/>
    <mergeCell ref="K1867:N1867"/>
    <mergeCell ref="P1867:P1872"/>
    <mergeCell ref="F1868:G1868"/>
    <mergeCell ref="F1863:G1863"/>
    <mergeCell ref="K1863:N1863"/>
    <mergeCell ref="A1864:A1872"/>
    <mergeCell ref="B1864:B1866"/>
    <mergeCell ref="F1864:G1864"/>
    <mergeCell ref="K1864:N1864"/>
    <mergeCell ref="K1868:N1868"/>
    <mergeCell ref="F1869:G1869"/>
    <mergeCell ref="K1869:N1869"/>
    <mergeCell ref="B1870:B1872"/>
    <mergeCell ref="A1856:Q1856"/>
    <mergeCell ref="A1857:Q1857"/>
    <mergeCell ref="A1858:Q1858"/>
    <mergeCell ref="A1859:Q1859"/>
    <mergeCell ref="A1861:Q1861"/>
    <mergeCell ref="A1862:Q1862"/>
    <mergeCell ref="A1873:A1875"/>
    <mergeCell ref="B1873:B1875"/>
    <mergeCell ref="F1873:G1873"/>
    <mergeCell ref="K1873:N1873"/>
    <mergeCell ref="P1873:P1875"/>
    <mergeCell ref="F1874:G1874"/>
    <mergeCell ref="K1874:N1874"/>
    <mergeCell ref="F1875:G1875"/>
    <mergeCell ref="K1875:N1875"/>
    <mergeCell ref="F1870:G1870"/>
    <mergeCell ref="K1870:N1870"/>
    <mergeCell ref="F1871:G1871"/>
    <mergeCell ref="K1871:N1871"/>
    <mergeCell ref="F1872:G1872"/>
    <mergeCell ref="K1872:N1872"/>
    <mergeCell ref="F1847:G1847"/>
    <mergeCell ref="K1847:N1847"/>
    <mergeCell ref="P1847:P1852"/>
    <mergeCell ref="F1848:G1848"/>
    <mergeCell ref="K1848:N1848"/>
    <mergeCell ref="F1849:G1849"/>
    <mergeCell ref="K1849:N1849"/>
    <mergeCell ref="A1844:A1852"/>
    <mergeCell ref="B1844:B1846"/>
    <mergeCell ref="F1844:G1844"/>
    <mergeCell ref="K1844:N1844"/>
    <mergeCell ref="P1844:P1846"/>
    <mergeCell ref="F1845:G1845"/>
    <mergeCell ref="K1845:N1845"/>
    <mergeCell ref="F1846:G1846"/>
    <mergeCell ref="K1846:N1846"/>
    <mergeCell ref="B1847:B1849"/>
    <mergeCell ref="A1837:Q1837"/>
    <mergeCell ref="A1838:Q1838"/>
    <mergeCell ref="A1839:Q1839"/>
    <mergeCell ref="A1841:Q1841"/>
    <mergeCell ref="A1842:Q1842"/>
    <mergeCell ref="F1843:G1843"/>
    <mergeCell ref="K1843:N1843"/>
    <mergeCell ref="A1836:Q1836"/>
    <mergeCell ref="A1853:A1855"/>
    <mergeCell ref="B1853:B1855"/>
    <mergeCell ref="F1853:G1853"/>
    <mergeCell ref="K1853:N1853"/>
    <mergeCell ref="P1853:P1855"/>
    <mergeCell ref="F1854:G1854"/>
    <mergeCell ref="K1854:N1854"/>
    <mergeCell ref="F1855:G1855"/>
    <mergeCell ref="K1855:N1855"/>
    <mergeCell ref="B1850:B1852"/>
    <mergeCell ref="F1850:G1850"/>
    <mergeCell ref="K1850:N1850"/>
    <mergeCell ref="F1851:G1851"/>
    <mergeCell ref="K1851:N1851"/>
    <mergeCell ref="F1852:G1852"/>
    <mergeCell ref="K1852:N1852"/>
    <mergeCell ref="P1820:P1823"/>
    <mergeCell ref="F1821:G1821"/>
    <mergeCell ref="K1821:N1821"/>
    <mergeCell ref="F1822:G1822"/>
    <mergeCell ref="K1822:N1822"/>
    <mergeCell ref="F1823:G1823"/>
    <mergeCell ref="K1823:N1823"/>
    <mergeCell ref="F1819:G1819"/>
    <mergeCell ref="K1819:N1819"/>
    <mergeCell ref="A1820:A1831"/>
    <mergeCell ref="B1820:B1823"/>
    <mergeCell ref="F1820:G1820"/>
    <mergeCell ref="K1820:N1820"/>
    <mergeCell ref="B1824:B1827"/>
    <mergeCell ref="F1824:G1824"/>
    <mergeCell ref="K1824:N1824"/>
    <mergeCell ref="B1828:B1831"/>
    <mergeCell ref="A1812:Q1812"/>
    <mergeCell ref="A1813:Q1813"/>
    <mergeCell ref="A1814:Q1814"/>
    <mergeCell ref="A1815:Q1815"/>
    <mergeCell ref="A1817:Q1817"/>
    <mergeCell ref="A1818:Q1818"/>
    <mergeCell ref="P1832:P1835"/>
    <mergeCell ref="F1833:G1833"/>
    <mergeCell ref="K1833:N1833"/>
    <mergeCell ref="F1834:G1834"/>
    <mergeCell ref="K1834:N1834"/>
    <mergeCell ref="F1835:G1835"/>
    <mergeCell ref="K1835:N1835"/>
    <mergeCell ref="K1829:N1829"/>
    <mergeCell ref="F1830:G1830"/>
    <mergeCell ref="K1830:N1830"/>
    <mergeCell ref="F1831:G1831"/>
    <mergeCell ref="K1831:N1831"/>
    <mergeCell ref="A1832:A1835"/>
    <mergeCell ref="B1832:B1835"/>
    <mergeCell ref="F1832:G1832"/>
    <mergeCell ref="K1832:N1832"/>
    <mergeCell ref="P1824:P1831"/>
    <mergeCell ref="F1825:G1825"/>
    <mergeCell ref="K1825:N1825"/>
    <mergeCell ref="F1826:G1826"/>
    <mergeCell ref="K1826:N1826"/>
    <mergeCell ref="F1827:G1827"/>
    <mergeCell ref="K1827:N1827"/>
    <mergeCell ref="F1828:G1828"/>
    <mergeCell ref="K1828:N1828"/>
    <mergeCell ref="F1829:G1829"/>
    <mergeCell ref="F1799:G1799"/>
    <mergeCell ref="K1799:N1799"/>
    <mergeCell ref="A1800:A1808"/>
    <mergeCell ref="B1800:B1802"/>
    <mergeCell ref="F1800:G1800"/>
    <mergeCell ref="K1800:N1800"/>
    <mergeCell ref="K1804:N1804"/>
    <mergeCell ref="F1805:G1805"/>
    <mergeCell ref="K1805:N1805"/>
    <mergeCell ref="B1806:B1808"/>
    <mergeCell ref="A1792:Q1792"/>
    <mergeCell ref="A1793:Q1793"/>
    <mergeCell ref="A1794:Q1794"/>
    <mergeCell ref="A1795:Q1795"/>
    <mergeCell ref="A1797:Q1797"/>
    <mergeCell ref="A1798:Q1798"/>
    <mergeCell ref="A1809:A1811"/>
    <mergeCell ref="B1809:B1811"/>
    <mergeCell ref="F1809:G1809"/>
    <mergeCell ref="K1809:N1809"/>
    <mergeCell ref="P1809:P1811"/>
    <mergeCell ref="F1810:G1810"/>
    <mergeCell ref="K1810:N1810"/>
    <mergeCell ref="F1811:G1811"/>
    <mergeCell ref="K1811:N1811"/>
    <mergeCell ref="F1806:G1806"/>
    <mergeCell ref="K1806:N1806"/>
    <mergeCell ref="F1807:G1807"/>
    <mergeCell ref="K1807:N1807"/>
    <mergeCell ref="F1808:G1808"/>
    <mergeCell ref="K1808:N1808"/>
    <mergeCell ref="P1800:P1802"/>
    <mergeCell ref="F1801:G1801"/>
    <mergeCell ref="K1801:N1801"/>
    <mergeCell ref="F1802:G1802"/>
    <mergeCell ref="K1802:N1802"/>
    <mergeCell ref="B1803:B1805"/>
    <mergeCell ref="F1803:G1803"/>
    <mergeCell ref="K1803:N1803"/>
    <mergeCell ref="P1803:P1808"/>
    <mergeCell ref="F1804:G1804"/>
    <mergeCell ref="A1773:Q1773"/>
    <mergeCell ref="A1774:Q1774"/>
    <mergeCell ref="A1775:Q1775"/>
    <mergeCell ref="A1777:Q1777"/>
    <mergeCell ref="A1778:Q1778"/>
    <mergeCell ref="A1769:A1771"/>
    <mergeCell ref="B1769:B1771"/>
    <mergeCell ref="F1769:G1769"/>
    <mergeCell ref="K1769:N1769"/>
    <mergeCell ref="P1769:P1771"/>
    <mergeCell ref="F1770:G1770"/>
    <mergeCell ref="K1770:N1770"/>
    <mergeCell ref="F1771:G1771"/>
    <mergeCell ref="K1771:N1771"/>
    <mergeCell ref="A1789:A1791"/>
    <mergeCell ref="B1789:B1791"/>
    <mergeCell ref="F1789:G1789"/>
    <mergeCell ref="K1789:N1789"/>
    <mergeCell ref="P1789:P1791"/>
    <mergeCell ref="F1790:G1790"/>
    <mergeCell ref="K1790:N1790"/>
    <mergeCell ref="F1791:G1791"/>
    <mergeCell ref="K1791:N1791"/>
    <mergeCell ref="F1786:G1786"/>
    <mergeCell ref="K1786:N1786"/>
    <mergeCell ref="F1787:G1787"/>
    <mergeCell ref="K1787:N1787"/>
    <mergeCell ref="F1788:G1788"/>
    <mergeCell ref="K1788:N1788"/>
    <mergeCell ref="P1780:P1782"/>
    <mergeCell ref="F1781:G1781"/>
    <mergeCell ref="K1781:N1781"/>
    <mergeCell ref="F1782:G1782"/>
    <mergeCell ref="K1782:N1782"/>
    <mergeCell ref="B1783:B1785"/>
    <mergeCell ref="F1783:G1783"/>
    <mergeCell ref="K1783:N1783"/>
    <mergeCell ref="P1783:P1788"/>
    <mergeCell ref="F1784:G1784"/>
    <mergeCell ref="F1779:G1779"/>
    <mergeCell ref="K1779:N1779"/>
    <mergeCell ref="A1780:A1788"/>
    <mergeCell ref="B1780:B1782"/>
    <mergeCell ref="F1780:G1780"/>
    <mergeCell ref="K1780:N1780"/>
    <mergeCell ref="K1784:N1784"/>
    <mergeCell ref="F1785:G1785"/>
    <mergeCell ref="K1785:N1785"/>
    <mergeCell ref="B1786:B1788"/>
    <mergeCell ref="F1766:G1766"/>
    <mergeCell ref="K1766:N1766"/>
    <mergeCell ref="F1767:G1767"/>
    <mergeCell ref="K1767:N1767"/>
    <mergeCell ref="F1768:G1768"/>
    <mergeCell ref="K1768:N1768"/>
    <mergeCell ref="P1760:P1762"/>
    <mergeCell ref="F1761:G1761"/>
    <mergeCell ref="K1761:N1761"/>
    <mergeCell ref="F1762:G1762"/>
    <mergeCell ref="K1762:N1762"/>
    <mergeCell ref="B1763:B1765"/>
    <mergeCell ref="F1763:G1763"/>
    <mergeCell ref="K1763:N1763"/>
    <mergeCell ref="P1763:P1768"/>
    <mergeCell ref="F1764:G1764"/>
    <mergeCell ref="F1759:G1759"/>
    <mergeCell ref="K1759:N1759"/>
    <mergeCell ref="A1760:A1768"/>
    <mergeCell ref="B1760:B1762"/>
    <mergeCell ref="F1760:G1760"/>
    <mergeCell ref="K1760:N1760"/>
    <mergeCell ref="K1764:N1764"/>
    <mergeCell ref="F1765:G1765"/>
    <mergeCell ref="K1765:N1765"/>
    <mergeCell ref="B1766:B1768"/>
    <mergeCell ref="A1752:Q1752"/>
    <mergeCell ref="A1753:Q1753"/>
    <mergeCell ref="A1754:Q1754"/>
    <mergeCell ref="A1755:Q1755"/>
    <mergeCell ref="A1757:Q1757"/>
    <mergeCell ref="A1758:Q1758"/>
    <mergeCell ref="A1772:Q1772"/>
    <mergeCell ref="P1740:P1742"/>
    <mergeCell ref="F1741:G1741"/>
    <mergeCell ref="K1741:N1741"/>
    <mergeCell ref="F1742:G1742"/>
    <mergeCell ref="K1742:N1742"/>
    <mergeCell ref="B1743:B1745"/>
    <mergeCell ref="F1743:G1743"/>
    <mergeCell ref="K1743:N1743"/>
    <mergeCell ref="P1743:P1748"/>
    <mergeCell ref="F1744:G1744"/>
    <mergeCell ref="F1739:G1739"/>
    <mergeCell ref="K1739:N1739"/>
    <mergeCell ref="A1740:A1748"/>
    <mergeCell ref="B1740:B1742"/>
    <mergeCell ref="F1740:G1740"/>
    <mergeCell ref="K1740:N1740"/>
    <mergeCell ref="K1744:N1744"/>
    <mergeCell ref="F1745:G1745"/>
    <mergeCell ref="K1745:N1745"/>
    <mergeCell ref="B1746:B1748"/>
    <mergeCell ref="A1732:Q1732"/>
    <mergeCell ref="A1733:Q1733"/>
    <mergeCell ref="A1734:Q1734"/>
    <mergeCell ref="A1735:Q1735"/>
    <mergeCell ref="A1737:Q1737"/>
    <mergeCell ref="A1738:Q1738"/>
    <mergeCell ref="A1749:A1751"/>
    <mergeCell ref="B1749:B1751"/>
    <mergeCell ref="F1749:G1749"/>
    <mergeCell ref="K1749:N1749"/>
    <mergeCell ref="P1749:P1751"/>
    <mergeCell ref="F1750:G1750"/>
    <mergeCell ref="K1750:N1750"/>
    <mergeCell ref="F1751:G1751"/>
    <mergeCell ref="K1751:N1751"/>
    <mergeCell ref="F1746:G1746"/>
    <mergeCell ref="K1746:N1746"/>
    <mergeCell ref="F1747:G1747"/>
    <mergeCell ref="K1747:N1747"/>
    <mergeCell ref="F1748:G1748"/>
    <mergeCell ref="K1748:N1748"/>
    <mergeCell ref="P1720:P1722"/>
    <mergeCell ref="F1721:G1721"/>
    <mergeCell ref="K1721:N1721"/>
    <mergeCell ref="F1722:G1722"/>
    <mergeCell ref="K1722:N1722"/>
    <mergeCell ref="B1723:B1725"/>
    <mergeCell ref="F1723:G1723"/>
    <mergeCell ref="K1723:N1723"/>
    <mergeCell ref="P1723:P1728"/>
    <mergeCell ref="F1724:G1724"/>
    <mergeCell ref="F1719:G1719"/>
    <mergeCell ref="K1719:N1719"/>
    <mergeCell ref="A1720:A1728"/>
    <mergeCell ref="B1720:B1722"/>
    <mergeCell ref="F1720:G1720"/>
    <mergeCell ref="K1720:N1720"/>
    <mergeCell ref="K1724:N1724"/>
    <mergeCell ref="F1725:G1725"/>
    <mergeCell ref="K1725:N1725"/>
    <mergeCell ref="B1726:B1728"/>
    <mergeCell ref="A1712:Q1712"/>
    <mergeCell ref="A1713:Q1713"/>
    <mergeCell ref="A1714:Q1714"/>
    <mergeCell ref="A1715:Q1715"/>
    <mergeCell ref="A1717:Q1717"/>
    <mergeCell ref="A1718:Q1718"/>
    <mergeCell ref="A1729:A1731"/>
    <mergeCell ref="B1729:B1731"/>
    <mergeCell ref="F1729:G1729"/>
    <mergeCell ref="K1729:N1729"/>
    <mergeCell ref="P1729:P1731"/>
    <mergeCell ref="F1730:G1730"/>
    <mergeCell ref="K1730:N1730"/>
    <mergeCell ref="F1731:G1731"/>
    <mergeCell ref="K1731:N1731"/>
    <mergeCell ref="F1726:G1726"/>
    <mergeCell ref="K1726:N1726"/>
    <mergeCell ref="F1727:G1727"/>
    <mergeCell ref="K1727:N1727"/>
    <mergeCell ref="F1728:G1728"/>
    <mergeCell ref="K1728:N1728"/>
    <mergeCell ref="P1700:P1702"/>
    <mergeCell ref="F1701:G1701"/>
    <mergeCell ref="K1701:N1701"/>
    <mergeCell ref="F1702:G1702"/>
    <mergeCell ref="K1702:N1702"/>
    <mergeCell ref="B1703:B1705"/>
    <mergeCell ref="F1703:G1703"/>
    <mergeCell ref="K1703:N1703"/>
    <mergeCell ref="P1703:P1708"/>
    <mergeCell ref="F1704:G1704"/>
    <mergeCell ref="F1699:G1699"/>
    <mergeCell ref="K1699:N1699"/>
    <mergeCell ref="A1700:A1708"/>
    <mergeCell ref="B1700:B1702"/>
    <mergeCell ref="F1700:G1700"/>
    <mergeCell ref="K1700:N1700"/>
    <mergeCell ref="K1704:N1704"/>
    <mergeCell ref="F1705:G1705"/>
    <mergeCell ref="K1705:N1705"/>
    <mergeCell ref="B1706:B1708"/>
    <mergeCell ref="A1692:Q1692"/>
    <mergeCell ref="A1693:Q1693"/>
    <mergeCell ref="A1694:Q1694"/>
    <mergeCell ref="A1695:Q1695"/>
    <mergeCell ref="A1697:Q1697"/>
    <mergeCell ref="A1698:Q1698"/>
    <mergeCell ref="A1709:A1711"/>
    <mergeCell ref="B1709:B1711"/>
    <mergeCell ref="F1709:G1709"/>
    <mergeCell ref="K1709:N1709"/>
    <mergeCell ref="P1709:P1711"/>
    <mergeCell ref="F1710:G1710"/>
    <mergeCell ref="K1710:N1710"/>
    <mergeCell ref="F1711:G1711"/>
    <mergeCell ref="K1711:N1711"/>
    <mergeCell ref="F1706:G1706"/>
    <mergeCell ref="K1706:N1706"/>
    <mergeCell ref="F1707:G1707"/>
    <mergeCell ref="K1707:N1707"/>
    <mergeCell ref="F1708:G1708"/>
    <mergeCell ref="K1708:N1708"/>
    <mergeCell ref="P1680:P1682"/>
    <mergeCell ref="F1681:G1681"/>
    <mergeCell ref="K1681:N1681"/>
    <mergeCell ref="F1682:G1682"/>
    <mergeCell ref="K1682:N1682"/>
    <mergeCell ref="B1683:B1685"/>
    <mergeCell ref="F1683:G1683"/>
    <mergeCell ref="K1683:N1683"/>
    <mergeCell ref="P1683:P1688"/>
    <mergeCell ref="F1684:G1684"/>
    <mergeCell ref="F1679:G1679"/>
    <mergeCell ref="K1679:N1679"/>
    <mergeCell ref="A1680:A1688"/>
    <mergeCell ref="B1680:B1682"/>
    <mergeCell ref="F1680:G1680"/>
    <mergeCell ref="K1680:N1680"/>
    <mergeCell ref="K1684:N1684"/>
    <mergeCell ref="F1685:G1685"/>
    <mergeCell ref="K1685:N1685"/>
    <mergeCell ref="B1686:B1688"/>
    <mergeCell ref="A1672:Q1672"/>
    <mergeCell ref="A1673:Q1673"/>
    <mergeCell ref="A1674:Q1674"/>
    <mergeCell ref="A1675:Q1675"/>
    <mergeCell ref="A1677:Q1677"/>
    <mergeCell ref="A1678:Q1678"/>
    <mergeCell ref="A1689:A1691"/>
    <mergeCell ref="B1689:B1691"/>
    <mergeCell ref="F1689:G1689"/>
    <mergeCell ref="K1689:N1689"/>
    <mergeCell ref="P1689:P1691"/>
    <mergeCell ref="F1690:G1690"/>
    <mergeCell ref="K1690:N1690"/>
    <mergeCell ref="F1691:G1691"/>
    <mergeCell ref="K1691:N1691"/>
    <mergeCell ref="F1686:G1686"/>
    <mergeCell ref="K1686:N1686"/>
    <mergeCell ref="F1687:G1687"/>
    <mergeCell ref="K1687:N1687"/>
    <mergeCell ref="F1688:G1688"/>
    <mergeCell ref="K1688:N1688"/>
    <mergeCell ref="P1660:P1662"/>
    <mergeCell ref="F1661:G1661"/>
    <mergeCell ref="K1661:N1661"/>
    <mergeCell ref="F1662:G1662"/>
    <mergeCell ref="K1662:N1662"/>
    <mergeCell ref="B1663:B1665"/>
    <mergeCell ref="F1663:G1663"/>
    <mergeCell ref="K1663:N1663"/>
    <mergeCell ref="P1663:P1668"/>
    <mergeCell ref="F1664:G1664"/>
    <mergeCell ref="F1659:G1659"/>
    <mergeCell ref="K1659:N1659"/>
    <mergeCell ref="A1660:A1668"/>
    <mergeCell ref="B1660:B1662"/>
    <mergeCell ref="F1660:G1660"/>
    <mergeCell ref="K1660:N1660"/>
    <mergeCell ref="K1664:N1664"/>
    <mergeCell ref="F1665:G1665"/>
    <mergeCell ref="K1665:N1665"/>
    <mergeCell ref="B1666:B1668"/>
    <mergeCell ref="A1652:Q1652"/>
    <mergeCell ref="A1653:Q1653"/>
    <mergeCell ref="A1654:Q1654"/>
    <mergeCell ref="A1655:Q1655"/>
    <mergeCell ref="A1657:Q1657"/>
    <mergeCell ref="A1658:Q1658"/>
    <mergeCell ref="A1669:A1671"/>
    <mergeCell ref="B1669:B1671"/>
    <mergeCell ref="F1669:G1669"/>
    <mergeCell ref="K1669:N1669"/>
    <mergeCell ref="P1669:P1671"/>
    <mergeCell ref="F1670:G1670"/>
    <mergeCell ref="K1670:N1670"/>
    <mergeCell ref="F1671:G1671"/>
    <mergeCell ref="K1671:N1671"/>
    <mergeCell ref="F1666:G1666"/>
    <mergeCell ref="K1666:N1666"/>
    <mergeCell ref="F1667:G1667"/>
    <mergeCell ref="K1667:N1667"/>
    <mergeCell ref="F1668:G1668"/>
    <mergeCell ref="K1668:N1668"/>
    <mergeCell ref="P1640:P1642"/>
    <mergeCell ref="F1641:G1641"/>
    <mergeCell ref="K1641:N1641"/>
    <mergeCell ref="F1642:G1642"/>
    <mergeCell ref="K1642:N1642"/>
    <mergeCell ref="B1643:B1645"/>
    <mergeCell ref="F1643:G1643"/>
    <mergeCell ref="K1643:N1643"/>
    <mergeCell ref="P1643:P1648"/>
    <mergeCell ref="F1644:G1644"/>
    <mergeCell ref="F1639:G1639"/>
    <mergeCell ref="K1639:N1639"/>
    <mergeCell ref="A1640:A1648"/>
    <mergeCell ref="B1640:B1642"/>
    <mergeCell ref="F1640:G1640"/>
    <mergeCell ref="K1640:N1640"/>
    <mergeCell ref="K1644:N1644"/>
    <mergeCell ref="F1645:G1645"/>
    <mergeCell ref="K1645:N1645"/>
    <mergeCell ref="B1646:B1648"/>
    <mergeCell ref="A1632:Q1632"/>
    <mergeCell ref="A1633:Q1633"/>
    <mergeCell ref="A1634:Q1634"/>
    <mergeCell ref="A1635:Q1635"/>
    <mergeCell ref="A1637:Q1637"/>
    <mergeCell ref="A1638:Q1638"/>
    <mergeCell ref="A1649:A1651"/>
    <mergeCell ref="B1649:B1651"/>
    <mergeCell ref="F1649:G1649"/>
    <mergeCell ref="K1649:N1649"/>
    <mergeCell ref="P1649:P1651"/>
    <mergeCell ref="F1650:G1650"/>
    <mergeCell ref="K1650:N1650"/>
    <mergeCell ref="F1651:G1651"/>
    <mergeCell ref="K1651:N1651"/>
    <mergeCell ref="F1646:G1646"/>
    <mergeCell ref="K1646:N1646"/>
    <mergeCell ref="F1647:G1647"/>
    <mergeCell ref="K1647:N1647"/>
    <mergeCell ref="F1648:G1648"/>
    <mergeCell ref="K1648:N1648"/>
    <mergeCell ref="P1620:P1622"/>
    <mergeCell ref="F1621:G1621"/>
    <mergeCell ref="K1621:N1621"/>
    <mergeCell ref="F1622:G1622"/>
    <mergeCell ref="K1622:N1622"/>
    <mergeCell ref="B1623:B1625"/>
    <mergeCell ref="F1623:G1623"/>
    <mergeCell ref="K1623:N1623"/>
    <mergeCell ref="P1623:P1628"/>
    <mergeCell ref="F1624:G1624"/>
    <mergeCell ref="F1619:G1619"/>
    <mergeCell ref="K1619:N1619"/>
    <mergeCell ref="A1620:A1628"/>
    <mergeCell ref="B1620:B1622"/>
    <mergeCell ref="F1620:G1620"/>
    <mergeCell ref="K1620:N1620"/>
    <mergeCell ref="K1624:N1624"/>
    <mergeCell ref="F1625:G1625"/>
    <mergeCell ref="K1625:N1625"/>
    <mergeCell ref="B1626:B1628"/>
    <mergeCell ref="A1612:Q1612"/>
    <mergeCell ref="A1613:Q1613"/>
    <mergeCell ref="A1614:Q1614"/>
    <mergeCell ref="A1615:Q1615"/>
    <mergeCell ref="A1617:Q1617"/>
    <mergeCell ref="A1618:Q1618"/>
    <mergeCell ref="A1629:A1631"/>
    <mergeCell ref="B1629:B1631"/>
    <mergeCell ref="F1629:G1629"/>
    <mergeCell ref="K1629:N1629"/>
    <mergeCell ref="P1629:P1631"/>
    <mergeCell ref="F1630:G1630"/>
    <mergeCell ref="K1630:N1630"/>
    <mergeCell ref="F1631:G1631"/>
    <mergeCell ref="K1631:N1631"/>
    <mergeCell ref="F1626:G1626"/>
    <mergeCell ref="K1626:N1626"/>
    <mergeCell ref="F1627:G1627"/>
    <mergeCell ref="K1627:N1627"/>
    <mergeCell ref="F1628:G1628"/>
    <mergeCell ref="K1628:N1628"/>
    <mergeCell ref="P1600:P1602"/>
    <mergeCell ref="F1601:G1601"/>
    <mergeCell ref="K1601:N1601"/>
    <mergeCell ref="F1602:G1602"/>
    <mergeCell ref="K1602:N1602"/>
    <mergeCell ref="B1603:B1605"/>
    <mergeCell ref="F1603:G1603"/>
    <mergeCell ref="K1603:N1603"/>
    <mergeCell ref="P1603:P1608"/>
    <mergeCell ref="F1604:G1604"/>
    <mergeCell ref="F1599:G1599"/>
    <mergeCell ref="K1599:N1599"/>
    <mergeCell ref="A1600:A1608"/>
    <mergeCell ref="B1600:B1602"/>
    <mergeCell ref="F1600:G1600"/>
    <mergeCell ref="K1600:N1600"/>
    <mergeCell ref="K1604:N1604"/>
    <mergeCell ref="F1605:G1605"/>
    <mergeCell ref="K1605:N1605"/>
    <mergeCell ref="B1606:B1608"/>
    <mergeCell ref="A1592:Q1592"/>
    <mergeCell ref="A1593:Q1593"/>
    <mergeCell ref="A1594:Q1594"/>
    <mergeCell ref="A1595:Q1595"/>
    <mergeCell ref="A1597:Q1597"/>
    <mergeCell ref="A1598:Q1598"/>
    <mergeCell ref="A1609:A1611"/>
    <mergeCell ref="B1609:B1611"/>
    <mergeCell ref="F1609:G1609"/>
    <mergeCell ref="K1609:N1609"/>
    <mergeCell ref="P1609:P1611"/>
    <mergeCell ref="F1610:G1610"/>
    <mergeCell ref="K1610:N1610"/>
    <mergeCell ref="F1611:G1611"/>
    <mergeCell ref="K1611:N1611"/>
    <mergeCell ref="F1606:G1606"/>
    <mergeCell ref="K1606:N1606"/>
    <mergeCell ref="F1607:G1607"/>
    <mergeCell ref="K1607:N1607"/>
    <mergeCell ref="F1608:G1608"/>
    <mergeCell ref="K1608:N1608"/>
    <mergeCell ref="P1580:P1582"/>
    <mergeCell ref="F1581:G1581"/>
    <mergeCell ref="K1581:N1581"/>
    <mergeCell ref="F1582:G1582"/>
    <mergeCell ref="K1582:N1582"/>
    <mergeCell ref="B1583:B1585"/>
    <mergeCell ref="F1583:G1583"/>
    <mergeCell ref="K1583:N1583"/>
    <mergeCell ref="P1583:P1588"/>
    <mergeCell ref="F1584:G1584"/>
    <mergeCell ref="F1579:G1579"/>
    <mergeCell ref="K1579:N1579"/>
    <mergeCell ref="A1580:A1588"/>
    <mergeCell ref="B1580:B1582"/>
    <mergeCell ref="F1580:G1580"/>
    <mergeCell ref="K1580:N1580"/>
    <mergeCell ref="K1584:N1584"/>
    <mergeCell ref="F1585:G1585"/>
    <mergeCell ref="K1585:N1585"/>
    <mergeCell ref="B1586:B1588"/>
    <mergeCell ref="A1572:Q1572"/>
    <mergeCell ref="A1573:Q1573"/>
    <mergeCell ref="A1574:Q1574"/>
    <mergeCell ref="A1575:Q1575"/>
    <mergeCell ref="A1577:Q1577"/>
    <mergeCell ref="A1578:Q1578"/>
    <mergeCell ref="A1589:A1591"/>
    <mergeCell ref="B1589:B1591"/>
    <mergeCell ref="F1589:G1589"/>
    <mergeCell ref="K1589:N1589"/>
    <mergeCell ref="P1589:P1591"/>
    <mergeCell ref="F1590:G1590"/>
    <mergeCell ref="K1590:N1590"/>
    <mergeCell ref="F1591:G1591"/>
    <mergeCell ref="K1591:N1591"/>
    <mergeCell ref="F1586:G1586"/>
    <mergeCell ref="K1586:N1586"/>
    <mergeCell ref="F1587:G1587"/>
    <mergeCell ref="K1587:N1587"/>
    <mergeCell ref="F1588:G1588"/>
    <mergeCell ref="K1588:N1588"/>
    <mergeCell ref="P1560:P1562"/>
    <mergeCell ref="F1561:G1561"/>
    <mergeCell ref="K1561:N1561"/>
    <mergeCell ref="F1562:G1562"/>
    <mergeCell ref="K1562:N1562"/>
    <mergeCell ref="B1563:B1565"/>
    <mergeCell ref="F1563:G1563"/>
    <mergeCell ref="K1563:N1563"/>
    <mergeCell ref="P1563:P1568"/>
    <mergeCell ref="F1564:G1564"/>
    <mergeCell ref="F1559:G1559"/>
    <mergeCell ref="K1559:N1559"/>
    <mergeCell ref="A1560:A1568"/>
    <mergeCell ref="B1560:B1562"/>
    <mergeCell ref="F1560:G1560"/>
    <mergeCell ref="K1560:N1560"/>
    <mergeCell ref="K1564:N1564"/>
    <mergeCell ref="F1565:G1565"/>
    <mergeCell ref="K1565:N1565"/>
    <mergeCell ref="B1566:B1568"/>
    <mergeCell ref="A1552:Q1552"/>
    <mergeCell ref="A1553:Q1553"/>
    <mergeCell ref="A1554:Q1554"/>
    <mergeCell ref="A1555:Q1555"/>
    <mergeCell ref="A1557:Q1557"/>
    <mergeCell ref="A1558:Q1558"/>
    <mergeCell ref="A1569:A1571"/>
    <mergeCell ref="B1569:B1571"/>
    <mergeCell ref="F1569:G1569"/>
    <mergeCell ref="K1569:N1569"/>
    <mergeCell ref="P1569:P1571"/>
    <mergeCell ref="F1570:G1570"/>
    <mergeCell ref="K1570:N1570"/>
    <mergeCell ref="F1571:G1571"/>
    <mergeCell ref="K1571:N1571"/>
    <mergeCell ref="F1566:G1566"/>
    <mergeCell ref="K1566:N1566"/>
    <mergeCell ref="F1567:G1567"/>
    <mergeCell ref="K1567:N1567"/>
    <mergeCell ref="F1568:G1568"/>
    <mergeCell ref="K1568:N1568"/>
    <mergeCell ref="P1540:P1542"/>
    <mergeCell ref="F1541:G1541"/>
    <mergeCell ref="K1541:N1541"/>
    <mergeCell ref="F1542:G1542"/>
    <mergeCell ref="K1542:N1542"/>
    <mergeCell ref="B1543:B1545"/>
    <mergeCell ref="F1543:G1543"/>
    <mergeCell ref="K1543:N1543"/>
    <mergeCell ref="P1543:P1548"/>
    <mergeCell ref="F1544:G1544"/>
    <mergeCell ref="F1539:G1539"/>
    <mergeCell ref="K1539:N1539"/>
    <mergeCell ref="A1540:A1548"/>
    <mergeCell ref="B1540:B1542"/>
    <mergeCell ref="F1540:G1540"/>
    <mergeCell ref="K1540:N1540"/>
    <mergeCell ref="K1544:N1544"/>
    <mergeCell ref="F1545:G1545"/>
    <mergeCell ref="K1545:N1545"/>
    <mergeCell ref="B1546:B1548"/>
    <mergeCell ref="A1532:Q1532"/>
    <mergeCell ref="A1533:Q1533"/>
    <mergeCell ref="A1534:Q1534"/>
    <mergeCell ref="A1535:Q1535"/>
    <mergeCell ref="A1537:Q1537"/>
    <mergeCell ref="A1538:Q1538"/>
    <mergeCell ref="A1549:A1551"/>
    <mergeCell ref="B1549:B1551"/>
    <mergeCell ref="F1549:G1549"/>
    <mergeCell ref="K1549:N1549"/>
    <mergeCell ref="P1549:P1551"/>
    <mergeCell ref="F1550:G1550"/>
    <mergeCell ref="K1550:N1550"/>
    <mergeCell ref="F1551:G1551"/>
    <mergeCell ref="K1551:N1551"/>
    <mergeCell ref="F1546:G1546"/>
    <mergeCell ref="K1546:N1546"/>
    <mergeCell ref="F1547:G1547"/>
    <mergeCell ref="K1547:N1547"/>
    <mergeCell ref="F1548:G1548"/>
    <mergeCell ref="K1548:N1548"/>
    <mergeCell ref="P1520:P1522"/>
    <mergeCell ref="F1521:G1521"/>
    <mergeCell ref="K1521:N1521"/>
    <mergeCell ref="F1522:G1522"/>
    <mergeCell ref="K1522:N1522"/>
    <mergeCell ref="B1523:B1525"/>
    <mergeCell ref="F1523:G1523"/>
    <mergeCell ref="K1523:N1523"/>
    <mergeCell ref="P1523:P1528"/>
    <mergeCell ref="F1524:G1524"/>
    <mergeCell ref="F1519:G1519"/>
    <mergeCell ref="K1519:N1519"/>
    <mergeCell ref="A1520:A1528"/>
    <mergeCell ref="B1520:B1522"/>
    <mergeCell ref="F1520:G1520"/>
    <mergeCell ref="K1520:N1520"/>
    <mergeCell ref="K1524:N1524"/>
    <mergeCell ref="F1525:G1525"/>
    <mergeCell ref="K1525:N1525"/>
    <mergeCell ref="B1526:B1528"/>
    <mergeCell ref="A1512:Q1512"/>
    <mergeCell ref="A1513:Q1513"/>
    <mergeCell ref="A1514:Q1514"/>
    <mergeCell ref="A1515:Q1515"/>
    <mergeCell ref="A1517:Q1517"/>
    <mergeCell ref="A1518:Q1518"/>
    <mergeCell ref="A1529:A1531"/>
    <mergeCell ref="B1529:B1531"/>
    <mergeCell ref="F1529:G1529"/>
    <mergeCell ref="K1529:N1529"/>
    <mergeCell ref="P1529:P1531"/>
    <mergeCell ref="F1530:G1530"/>
    <mergeCell ref="K1530:N1530"/>
    <mergeCell ref="F1531:G1531"/>
    <mergeCell ref="K1531:N1531"/>
    <mergeCell ref="F1526:G1526"/>
    <mergeCell ref="K1526:N1526"/>
    <mergeCell ref="F1527:G1527"/>
    <mergeCell ref="K1527:N1527"/>
    <mergeCell ref="F1528:G1528"/>
    <mergeCell ref="K1528:N1528"/>
    <mergeCell ref="P1500:P1502"/>
    <mergeCell ref="F1501:G1501"/>
    <mergeCell ref="K1501:N1501"/>
    <mergeCell ref="F1502:G1502"/>
    <mergeCell ref="K1502:N1502"/>
    <mergeCell ref="B1503:B1505"/>
    <mergeCell ref="F1503:G1503"/>
    <mergeCell ref="K1503:N1503"/>
    <mergeCell ref="P1503:P1508"/>
    <mergeCell ref="F1504:G1504"/>
    <mergeCell ref="F1499:G1499"/>
    <mergeCell ref="K1499:N1499"/>
    <mergeCell ref="A1500:A1508"/>
    <mergeCell ref="B1500:B1502"/>
    <mergeCell ref="F1500:G1500"/>
    <mergeCell ref="K1500:N1500"/>
    <mergeCell ref="K1504:N1504"/>
    <mergeCell ref="F1505:G1505"/>
    <mergeCell ref="K1505:N1505"/>
    <mergeCell ref="B1506:B1508"/>
    <mergeCell ref="A1492:Q1492"/>
    <mergeCell ref="A1493:Q1493"/>
    <mergeCell ref="A1494:Q1494"/>
    <mergeCell ref="A1495:Q1495"/>
    <mergeCell ref="A1497:Q1497"/>
    <mergeCell ref="A1498:Q1498"/>
    <mergeCell ref="A1509:A1511"/>
    <mergeCell ref="B1509:B1511"/>
    <mergeCell ref="F1509:G1509"/>
    <mergeCell ref="K1509:N1509"/>
    <mergeCell ref="P1509:P1511"/>
    <mergeCell ref="F1510:G1510"/>
    <mergeCell ref="K1510:N1510"/>
    <mergeCell ref="F1511:G1511"/>
    <mergeCell ref="K1511:N1511"/>
    <mergeCell ref="F1506:G1506"/>
    <mergeCell ref="K1506:N1506"/>
    <mergeCell ref="F1507:G1507"/>
    <mergeCell ref="K1507:N1507"/>
    <mergeCell ref="F1508:G1508"/>
    <mergeCell ref="K1508:N1508"/>
    <mergeCell ref="P1480:P1482"/>
    <mergeCell ref="F1481:G1481"/>
    <mergeCell ref="K1481:N1481"/>
    <mergeCell ref="F1482:G1482"/>
    <mergeCell ref="K1482:N1482"/>
    <mergeCell ref="B1483:B1485"/>
    <mergeCell ref="F1483:G1483"/>
    <mergeCell ref="K1483:N1483"/>
    <mergeCell ref="P1483:P1488"/>
    <mergeCell ref="F1484:G1484"/>
    <mergeCell ref="F1479:G1479"/>
    <mergeCell ref="K1479:N1479"/>
    <mergeCell ref="A1480:A1488"/>
    <mergeCell ref="B1480:B1482"/>
    <mergeCell ref="F1480:G1480"/>
    <mergeCell ref="K1480:N1480"/>
    <mergeCell ref="K1484:N1484"/>
    <mergeCell ref="F1485:G1485"/>
    <mergeCell ref="K1485:N1485"/>
    <mergeCell ref="B1486:B1488"/>
    <mergeCell ref="A1472:Q1472"/>
    <mergeCell ref="A1473:Q1473"/>
    <mergeCell ref="A1474:Q1474"/>
    <mergeCell ref="A1475:Q1475"/>
    <mergeCell ref="A1477:Q1477"/>
    <mergeCell ref="A1478:Q1478"/>
    <mergeCell ref="A1489:A1491"/>
    <mergeCell ref="B1489:B1491"/>
    <mergeCell ref="F1489:G1489"/>
    <mergeCell ref="K1489:N1489"/>
    <mergeCell ref="P1489:P1491"/>
    <mergeCell ref="F1490:G1490"/>
    <mergeCell ref="K1490:N1490"/>
    <mergeCell ref="F1491:G1491"/>
    <mergeCell ref="K1491:N1491"/>
    <mergeCell ref="F1486:G1486"/>
    <mergeCell ref="K1486:N1486"/>
    <mergeCell ref="F1487:G1487"/>
    <mergeCell ref="K1487:N1487"/>
    <mergeCell ref="F1488:G1488"/>
    <mergeCell ref="K1488:N1488"/>
    <mergeCell ref="P1460:P1462"/>
    <mergeCell ref="F1461:G1461"/>
    <mergeCell ref="K1461:N1461"/>
    <mergeCell ref="F1462:G1462"/>
    <mergeCell ref="K1462:N1462"/>
    <mergeCell ref="B1463:B1465"/>
    <mergeCell ref="F1463:G1463"/>
    <mergeCell ref="K1463:N1463"/>
    <mergeCell ref="P1463:P1468"/>
    <mergeCell ref="F1464:G1464"/>
    <mergeCell ref="F1459:G1459"/>
    <mergeCell ref="K1459:N1459"/>
    <mergeCell ref="A1460:A1468"/>
    <mergeCell ref="B1460:B1462"/>
    <mergeCell ref="F1460:G1460"/>
    <mergeCell ref="K1460:N1460"/>
    <mergeCell ref="K1464:N1464"/>
    <mergeCell ref="F1465:G1465"/>
    <mergeCell ref="K1465:N1465"/>
    <mergeCell ref="B1466:B1468"/>
    <mergeCell ref="A1452:Q1452"/>
    <mergeCell ref="A1453:Q1453"/>
    <mergeCell ref="A1454:Q1454"/>
    <mergeCell ref="A1455:Q1455"/>
    <mergeCell ref="A1457:Q1457"/>
    <mergeCell ref="A1458:Q1458"/>
    <mergeCell ref="A1469:A1471"/>
    <mergeCell ref="B1469:B1471"/>
    <mergeCell ref="F1469:G1469"/>
    <mergeCell ref="K1469:N1469"/>
    <mergeCell ref="P1469:P1471"/>
    <mergeCell ref="F1470:G1470"/>
    <mergeCell ref="K1470:N1470"/>
    <mergeCell ref="F1471:G1471"/>
    <mergeCell ref="K1471:N1471"/>
    <mergeCell ref="F1466:G1466"/>
    <mergeCell ref="K1466:N1466"/>
    <mergeCell ref="F1467:G1467"/>
    <mergeCell ref="K1467:N1467"/>
    <mergeCell ref="F1468:G1468"/>
    <mergeCell ref="K1468:N1468"/>
    <mergeCell ref="P1440:P1442"/>
    <mergeCell ref="F1441:G1441"/>
    <mergeCell ref="K1441:N1441"/>
    <mergeCell ref="F1442:G1442"/>
    <mergeCell ref="K1442:N1442"/>
    <mergeCell ref="B1443:B1445"/>
    <mergeCell ref="F1443:G1443"/>
    <mergeCell ref="K1443:N1443"/>
    <mergeCell ref="P1443:P1448"/>
    <mergeCell ref="F1444:G1444"/>
    <mergeCell ref="F1439:G1439"/>
    <mergeCell ref="K1439:N1439"/>
    <mergeCell ref="A1440:A1448"/>
    <mergeCell ref="B1440:B1442"/>
    <mergeCell ref="F1440:G1440"/>
    <mergeCell ref="K1440:N1440"/>
    <mergeCell ref="K1444:N1444"/>
    <mergeCell ref="F1445:G1445"/>
    <mergeCell ref="K1445:N1445"/>
    <mergeCell ref="B1446:B1448"/>
    <mergeCell ref="A1432:Q1432"/>
    <mergeCell ref="A1433:Q1433"/>
    <mergeCell ref="A1434:Q1434"/>
    <mergeCell ref="A1435:Q1435"/>
    <mergeCell ref="A1437:Q1437"/>
    <mergeCell ref="A1438:Q1438"/>
    <mergeCell ref="A1449:A1451"/>
    <mergeCell ref="B1449:B1451"/>
    <mergeCell ref="F1449:G1449"/>
    <mergeCell ref="K1449:N1449"/>
    <mergeCell ref="P1449:P1451"/>
    <mergeCell ref="F1450:G1450"/>
    <mergeCell ref="K1450:N1450"/>
    <mergeCell ref="F1451:G1451"/>
    <mergeCell ref="K1451:N1451"/>
    <mergeCell ref="F1446:G1446"/>
    <mergeCell ref="K1446:N1446"/>
    <mergeCell ref="F1447:G1447"/>
    <mergeCell ref="K1447:N1447"/>
    <mergeCell ref="F1448:G1448"/>
    <mergeCell ref="K1448:N1448"/>
    <mergeCell ref="P1420:P1422"/>
    <mergeCell ref="F1421:G1421"/>
    <mergeCell ref="K1421:N1421"/>
    <mergeCell ref="F1422:G1422"/>
    <mergeCell ref="K1422:N1422"/>
    <mergeCell ref="B1423:B1425"/>
    <mergeCell ref="F1423:G1423"/>
    <mergeCell ref="K1423:N1423"/>
    <mergeCell ref="P1423:P1428"/>
    <mergeCell ref="F1424:G1424"/>
    <mergeCell ref="F1419:G1419"/>
    <mergeCell ref="K1419:N1419"/>
    <mergeCell ref="A1420:A1428"/>
    <mergeCell ref="B1420:B1422"/>
    <mergeCell ref="F1420:G1420"/>
    <mergeCell ref="K1420:N1420"/>
    <mergeCell ref="K1424:N1424"/>
    <mergeCell ref="F1425:G1425"/>
    <mergeCell ref="K1425:N1425"/>
    <mergeCell ref="B1426:B1428"/>
    <mergeCell ref="A1412:Q1412"/>
    <mergeCell ref="A1413:Q1413"/>
    <mergeCell ref="A1414:Q1414"/>
    <mergeCell ref="A1415:Q1415"/>
    <mergeCell ref="A1417:Q1417"/>
    <mergeCell ref="A1418:Q1418"/>
    <mergeCell ref="A1429:A1431"/>
    <mergeCell ref="B1429:B1431"/>
    <mergeCell ref="F1429:G1429"/>
    <mergeCell ref="K1429:N1429"/>
    <mergeCell ref="P1429:P1431"/>
    <mergeCell ref="F1430:G1430"/>
    <mergeCell ref="K1430:N1430"/>
    <mergeCell ref="F1431:G1431"/>
    <mergeCell ref="K1431:N1431"/>
    <mergeCell ref="F1426:G1426"/>
    <mergeCell ref="K1426:N1426"/>
    <mergeCell ref="F1427:G1427"/>
    <mergeCell ref="K1427:N1427"/>
    <mergeCell ref="F1428:G1428"/>
    <mergeCell ref="K1428:N1428"/>
    <mergeCell ref="P1400:P1402"/>
    <mergeCell ref="F1401:G1401"/>
    <mergeCell ref="K1401:N1401"/>
    <mergeCell ref="F1402:G1402"/>
    <mergeCell ref="K1402:N1402"/>
    <mergeCell ref="B1403:B1405"/>
    <mergeCell ref="F1403:G1403"/>
    <mergeCell ref="K1403:N1403"/>
    <mergeCell ref="P1403:P1408"/>
    <mergeCell ref="F1404:G1404"/>
    <mergeCell ref="F1399:G1399"/>
    <mergeCell ref="K1399:N1399"/>
    <mergeCell ref="A1400:A1408"/>
    <mergeCell ref="B1400:B1402"/>
    <mergeCell ref="F1400:G1400"/>
    <mergeCell ref="K1400:N1400"/>
    <mergeCell ref="K1404:N1404"/>
    <mergeCell ref="F1405:G1405"/>
    <mergeCell ref="K1405:N1405"/>
    <mergeCell ref="B1406:B1408"/>
    <mergeCell ref="A1392:Q1392"/>
    <mergeCell ref="A1393:Q1393"/>
    <mergeCell ref="A1394:Q1394"/>
    <mergeCell ref="A1395:Q1395"/>
    <mergeCell ref="A1397:Q1397"/>
    <mergeCell ref="A1398:Q1398"/>
    <mergeCell ref="A1409:A1411"/>
    <mergeCell ref="B1409:B1411"/>
    <mergeCell ref="F1409:G1409"/>
    <mergeCell ref="K1409:N1409"/>
    <mergeCell ref="P1409:P1411"/>
    <mergeCell ref="F1410:G1410"/>
    <mergeCell ref="K1410:N1410"/>
    <mergeCell ref="F1411:G1411"/>
    <mergeCell ref="K1411:N1411"/>
    <mergeCell ref="F1406:G1406"/>
    <mergeCell ref="K1406:N1406"/>
    <mergeCell ref="F1407:G1407"/>
    <mergeCell ref="K1407:N1407"/>
    <mergeCell ref="F1408:G1408"/>
    <mergeCell ref="K1408:N1408"/>
    <mergeCell ref="P1380:P1382"/>
    <mergeCell ref="F1381:G1381"/>
    <mergeCell ref="K1381:N1381"/>
    <mergeCell ref="F1382:G1382"/>
    <mergeCell ref="K1382:N1382"/>
    <mergeCell ref="B1383:B1385"/>
    <mergeCell ref="F1383:G1383"/>
    <mergeCell ref="K1383:N1383"/>
    <mergeCell ref="P1383:P1388"/>
    <mergeCell ref="F1384:G1384"/>
    <mergeCell ref="F1379:G1379"/>
    <mergeCell ref="K1379:N1379"/>
    <mergeCell ref="A1380:A1388"/>
    <mergeCell ref="B1380:B1382"/>
    <mergeCell ref="F1380:G1380"/>
    <mergeCell ref="K1380:N1380"/>
    <mergeCell ref="K1384:N1384"/>
    <mergeCell ref="F1385:G1385"/>
    <mergeCell ref="K1385:N1385"/>
    <mergeCell ref="B1386:B1388"/>
    <mergeCell ref="A1372:Q1372"/>
    <mergeCell ref="A1373:Q1373"/>
    <mergeCell ref="A1374:Q1374"/>
    <mergeCell ref="A1375:Q1375"/>
    <mergeCell ref="A1377:Q1377"/>
    <mergeCell ref="A1378:Q1378"/>
    <mergeCell ref="A1389:A1391"/>
    <mergeCell ref="B1389:B1391"/>
    <mergeCell ref="F1389:G1389"/>
    <mergeCell ref="K1389:N1389"/>
    <mergeCell ref="P1389:P1391"/>
    <mergeCell ref="F1390:G1390"/>
    <mergeCell ref="K1390:N1390"/>
    <mergeCell ref="F1391:G1391"/>
    <mergeCell ref="K1391:N1391"/>
    <mergeCell ref="F1386:G1386"/>
    <mergeCell ref="K1386:N1386"/>
    <mergeCell ref="F1387:G1387"/>
    <mergeCell ref="K1387:N1387"/>
    <mergeCell ref="F1388:G1388"/>
    <mergeCell ref="K1388:N1388"/>
    <mergeCell ref="P1360:P1362"/>
    <mergeCell ref="F1361:G1361"/>
    <mergeCell ref="K1361:N1361"/>
    <mergeCell ref="F1362:G1362"/>
    <mergeCell ref="K1362:N1362"/>
    <mergeCell ref="B1363:B1365"/>
    <mergeCell ref="F1363:G1363"/>
    <mergeCell ref="K1363:N1363"/>
    <mergeCell ref="P1363:P1368"/>
    <mergeCell ref="F1364:G1364"/>
    <mergeCell ref="F1359:G1359"/>
    <mergeCell ref="K1359:N1359"/>
    <mergeCell ref="A1360:A1368"/>
    <mergeCell ref="B1360:B1362"/>
    <mergeCell ref="F1360:G1360"/>
    <mergeCell ref="K1360:N1360"/>
    <mergeCell ref="K1364:N1364"/>
    <mergeCell ref="F1365:G1365"/>
    <mergeCell ref="K1365:N1365"/>
    <mergeCell ref="B1366:B1368"/>
    <mergeCell ref="A1352:Q1352"/>
    <mergeCell ref="A1353:Q1353"/>
    <mergeCell ref="A1354:Q1354"/>
    <mergeCell ref="A1355:Q1355"/>
    <mergeCell ref="A1357:Q1357"/>
    <mergeCell ref="A1358:Q1358"/>
    <mergeCell ref="A1369:A1371"/>
    <mergeCell ref="B1369:B1371"/>
    <mergeCell ref="F1369:G1369"/>
    <mergeCell ref="K1369:N1369"/>
    <mergeCell ref="P1369:P1371"/>
    <mergeCell ref="F1370:G1370"/>
    <mergeCell ref="K1370:N1370"/>
    <mergeCell ref="F1371:G1371"/>
    <mergeCell ref="K1371:N1371"/>
    <mergeCell ref="F1366:G1366"/>
    <mergeCell ref="K1366:N1366"/>
    <mergeCell ref="F1367:G1367"/>
    <mergeCell ref="K1367:N1367"/>
    <mergeCell ref="F1368:G1368"/>
    <mergeCell ref="K1368:N1368"/>
    <mergeCell ref="P1340:P1342"/>
    <mergeCell ref="F1341:G1341"/>
    <mergeCell ref="K1341:N1341"/>
    <mergeCell ref="F1342:G1342"/>
    <mergeCell ref="K1342:N1342"/>
    <mergeCell ref="B1343:B1345"/>
    <mergeCell ref="F1343:G1343"/>
    <mergeCell ref="K1343:N1343"/>
    <mergeCell ref="P1343:P1348"/>
    <mergeCell ref="F1344:G1344"/>
    <mergeCell ref="F1339:G1339"/>
    <mergeCell ref="K1339:N1339"/>
    <mergeCell ref="A1340:A1348"/>
    <mergeCell ref="B1340:B1342"/>
    <mergeCell ref="F1340:G1340"/>
    <mergeCell ref="K1340:N1340"/>
    <mergeCell ref="K1344:N1344"/>
    <mergeCell ref="F1345:G1345"/>
    <mergeCell ref="K1345:N1345"/>
    <mergeCell ref="B1346:B1348"/>
    <mergeCell ref="A1332:Q1332"/>
    <mergeCell ref="A1333:Q1333"/>
    <mergeCell ref="A1334:Q1334"/>
    <mergeCell ref="A1335:Q1335"/>
    <mergeCell ref="A1337:Q1337"/>
    <mergeCell ref="A1338:Q1338"/>
    <mergeCell ref="A1349:A1351"/>
    <mergeCell ref="B1349:B1351"/>
    <mergeCell ref="F1349:G1349"/>
    <mergeCell ref="K1349:N1349"/>
    <mergeCell ref="P1349:P1351"/>
    <mergeCell ref="F1350:G1350"/>
    <mergeCell ref="K1350:N1350"/>
    <mergeCell ref="F1351:G1351"/>
    <mergeCell ref="K1351:N1351"/>
    <mergeCell ref="F1346:G1346"/>
    <mergeCell ref="K1346:N1346"/>
    <mergeCell ref="F1347:G1347"/>
    <mergeCell ref="K1347:N1347"/>
    <mergeCell ref="F1348:G1348"/>
    <mergeCell ref="K1348:N1348"/>
    <mergeCell ref="P1320:P1322"/>
    <mergeCell ref="F1321:G1321"/>
    <mergeCell ref="K1321:N1321"/>
    <mergeCell ref="F1322:G1322"/>
    <mergeCell ref="K1322:N1322"/>
    <mergeCell ref="B1323:B1325"/>
    <mergeCell ref="F1323:G1323"/>
    <mergeCell ref="K1323:N1323"/>
    <mergeCell ref="P1323:P1328"/>
    <mergeCell ref="F1324:G1324"/>
    <mergeCell ref="F1319:G1319"/>
    <mergeCell ref="K1319:N1319"/>
    <mergeCell ref="A1320:A1328"/>
    <mergeCell ref="B1320:B1322"/>
    <mergeCell ref="F1320:G1320"/>
    <mergeCell ref="K1320:N1320"/>
    <mergeCell ref="K1324:N1324"/>
    <mergeCell ref="F1325:G1325"/>
    <mergeCell ref="K1325:N1325"/>
    <mergeCell ref="B1326:B1328"/>
    <mergeCell ref="A1312:Q1312"/>
    <mergeCell ref="A1313:Q1313"/>
    <mergeCell ref="A1314:Q1314"/>
    <mergeCell ref="A1315:Q1315"/>
    <mergeCell ref="A1317:Q1317"/>
    <mergeCell ref="A1318:Q1318"/>
    <mergeCell ref="A1329:A1331"/>
    <mergeCell ref="B1329:B1331"/>
    <mergeCell ref="F1329:G1329"/>
    <mergeCell ref="K1329:N1329"/>
    <mergeCell ref="P1329:P1331"/>
    <mergeCell ref="F1330:G1330"/>
    <mergeCell ref="K1330:N1330"/>
    <mergeCell ref="F1331:G1331"/>
    <mergeCell ref="K1331:N1331"/>
    <mergeCell ref="F1326:G1326"/>
    <mergeCell ref="K1326:N1326"/>
    <mergeCell ref="F1327:G1327"/>
    <mergeCell ref="K1327:N1327"/>
    <mergeCell ref="F1328:G1328"/>
    <mergeCell ref="K1328:N1328"/>
    <mergeCell ref="P1300:P1302"/>
    <mergeCell ref="F1301:G1301"/>
    <mergeCell ref="K1301:N1301"/>
    <mergeCell ref="F1302:G1302"/>
    <mergeCell ref="K1302:N1302"/>
    <mergeCell ref="B1303:B1305"/>
    <mergeCell ref="F1303:G1303"/>
    <mergeCell ref="K1303:N1303"/>
    <mergeCell ref="P1303:P1308"/>
    <mergeCell ref="F1304:G1304"/>
    <mergeCell ref="F1299:G1299"/>
    <mergeCell ref="K1299:N1299"/>
    <mergeCell ref="A1300:A1308"/>
    <mergeCell ref="B1300:B1302"/>
    <mergeCell ref="F1300:G1300"/>
    <mergeCell ref="K1300:N1300"/>
    <mergeCell ref="K1304:N1304"/>
    <mergeCell ref="F1305:G1305"/>
    <mergeCell ref="K1305:N1305"/>
    <mergeCell ref="B1306:B1308"/>
    <mergeCell ref="A1292:Q1292"/>
    <mergeCell ref="A1293:Q1293"/>
    <mergeCell ref="A1294:Q1294"/>
    <mergeCell ref="A1295:Q1295"/>
    <mergeCell ref="A1297:Q1297"/>
    <mergeCell ref="A1298:Q1298"/>
    <mergeCell ref="A1309:A1311"/>
    <mergeCell ref="B1309:B1311"/>
    <mergeCell ref="F1309:G1309"/>
    <mergeCell ref="K1309:N1309"/>
    <mergeCell ref="P1309:P1311"/>
    <mergeCell ref="F1310:G1310"/>
    <mergeCell ref="K1310:N1310"/>
    <mergeCell ref="F1311:G1311"/>
    <mergeCell ref="K1311:N1311"/>
    <mergeCell ref="F1306:G1306"/>
    <mergeCell ref="K1306:N1306"/>
    <mergeCell ref="F1307:G1307"/>
    <mergeCell ref="K1307:N1307"/>
    <mergeCell ref="F1308:G1308"/>
    <mergeCell ref="K1308:N1308"/>
    <mergeCell ref="P1280:P1282"/>
    <mergeCell ref="F1281:G1281"/>
    <mergeCell ref="K1281:N1281"/>
    <mergeCell ref="F1282:G1282"/>
    <mergeCell ref="K1282:N1282"/>
    <mergeCell ref="B1283:B1285"/>
    <mergeCell ref="F1283:G1283"/>
    <mergeCell ref="K1283:N1283"/>
    <mergeCell ref="P1283:P1288"/>
    <mergeCell ref="F1284:G1284"/>
    <mergeCell ref="F1279:G1279"/>
    <mergeCell ref="K1279:N1279"/>
    <mergeCell ref="A1280:A1288"/>
    <mergeCell ref="B1280:B1282"/>
    <mergeCell ref="F1280:G1280"/>
    <mergeCell ref="K1280:N1280"/>
    <mergeCell ref="K1284:N1284"/>
    <mergeCell ref="F1285:G1285"/>
    <mergeCell ref="K1285:N1285"/>
    <mergeCell ref="B1286:B1288"/>
    <mergeCell ref="A1272:Q1272"/>
    <mergeCell ref="A1273:Q1273"/>
    <mergeCell ref="A1274:Q1274"/>
    <mergeCell ref="A1275:Q1275"/>
    <mergeCell ref="A1277:Q1277"/>
    <mergeCell ref="A1278:Q1278"/>
    <mergeCell ref="A1289:A1291"/>
    <mergeCell ref="B1289:B1291"/>
    <mergeCell ref="F1289:G1289"/>
    <mergeCell ref="K1289:N1289"/>
    <mergeCell ref="P1289:P1291"/>
    <mergeCell ref="F1290:G1290"/>
    <mergeCell ref="K1290:N1290"/>
    <mergeCell ref="F1291:G1291"/>
    <mergeCell ref="K1291:N1291"/>
    <mergeCell ref="F1286:G1286"/>
    <mergeCell ref="K1286:N1286"/>
    <mergeCell ref="F1287:G1287"/>
    <mergeCell ref="K1287:N1287"/>
    <mergeCell ref="F1288:G1288"/>
    <mergeCell ref="K1288:N1288"/>
    <mergeCell ref="P1260:P1262"/>
    <mergeCell ref="F1261:G1261"/>
    <mergeCell ref="K1261:N1261"/>
    <mergeCell ref="F1262:G1262"/>
    <mergeCell ref="K1262:N1262"/>
    <mergeCell ref="B1263:B1265"/>
    <mergeCell ref="F1263:G1263"/>
    <mergeCell ref="K1263:N1263"/>
    <mergeCell ref="P1263:P1268"/>
    <mergeCell ref="F1264:G1264"/>
    <mergeCell ref="F1259:G1259"/>
    <mergeCell ref="K1259:N1259"/>
    <mergeCell ref="A1260:A1268"/>
    <mergeCell ref="B1260:B1262"/>
    <mergeCell ref="F1260:G1260"/>
    <mergeCell ref="K1260:N1260"/>
    <mergeCell ref="K1264:N1264"/>
    <mergeCell ref="F1265:G1265"/>
    <mergeCell ref="K1265:N1265"/>
    <mergeCell ref="B1266:B1268"/>
    <mergeCell ref="A1252:Q1252"/>
    <mergeCell ref="A1253:Q1253"/>
    <mergeCell ref="A1254:Q1254"/>
    <mergeCell ref="A1255:Q1255"/>
    <mergeCell ref="A1257:Q1257"/>
    <mergeCell ref="A1258:Q1258"/>
    <mergeCell ref="A1269:A1271"/>
    <mergeCell ref="B1269:B1271"/>
    <mergeCell ref="F1269:G1269"/>
    <mergeCell ref="K1269:N1269"/>
    <mergeCell ref="P1269:P1271"/>
    <mergeCell ref="F1270:G1270"/>
    <mergeCell ref="K1270:N1270"/>
    <mergeCell ref="F1271:G1271"/>
    <mergeCell ref="K1271:N1271"/>
    <mergeCell ref="F1266:G1266"/>
    <mergeCell ref="K1266:N1266"/>
    <mergeCell ref="F1267:G1267"/>
    <mergeCell ref="K1267:N1267"/>
    <mergeCell ref="F1268:G1268"/>
    <mergeCell ref="K1268:N1268"/>
    <mergeCell ref="P1240:P1242"/>
    <mergeCell ref="F1241:G1241"/>
    <mergeCell ref="K1241:N1241"/>
    <mergeCell ref="F1242:G1242"/>
    <mergeCell ref="K1242:N1242"/>
    <mergeCell ref="B1243:B1245"/>
    <mergeCell ref="F1243:G1243"/>
    <mergeCell ref="K1243:N1243"/>
    <mergeCell ref="P1243:P1248"/>
    <mergeCell ref="F1244:G1244"/>
    <mergeCell ref="F1239:G1239"/>
    <mergeCell ref="K1239:N1239"/>
    <mergeCell ref="A1240:A1248"/>
    <mergeCell ref="B1240:B1242"/>
    <mergeCell ref="F1240:G1240"/>
    <mergeCell ref="K1240:N1240"/>
    <mergeCell ref="K1244:N1244"/>
    <mergeCell ref="F1245:G1245"/>
    <mergeCell ref="K1245:N1245"/>
    <mergeCell ref="B1246:B1248"/>
    <mergeCell ref="A1232:Q1232"/>
    <mergeCell ref="A1233:Q1233"/>
    <mergeCell ref="A1234:Q1234"/>
    <mergeCell ref="A1235:Q1235"/>
    <mergeCell ref="A1237:Q1237"/>
    <mergeCell ref="A1238:Q1238"/>
    <mergeCell ref="A1249:A1251"/>
    <mergeCell ref="B1249:B1251"/>
    <mergeCell ref="F1249:G1249"/>
    <mergeCell ref="K1249:N1249"/>
    <mergeCell ref="P1249:P1251"/>
    <mergeCell ref="F1250:G1250"/>
    <mergeCell ref="K1250:N1250"/>
    <mergeCell ref="F1251:G1251"/>
    <mergeCell ref="K1251:N1251"/>
    <mergeCell ref="F1246:G1246"/>
    <mergeCell ref="K1246:N1246"/>
    <mergeCell ref="F1247:G1247"/>
    <mergeCell ref="K1247:N1247"/>
    <mergeCell ref="F1248:G1248"/>
    <mergeCell ref="K1248:N1248"/>
    <mergeCell ref="P1220:P1222"/>
    <mergeCell ref="F1221:G1221"/>
    <mergeCell ref="K1221:N1221"/>
    <mergeCell ref="F1222:G1222"/>
    <mergeCell ref="K1222:N1222"/>
    <mergeCell ref="B1223:B1225"/>
    <mergeCell ref="F1223:G1223"/>
    <mergeCell ref="K1223:N1223"/>
    <mergeCell ref="P1223:P1228"/>
    <mergeCell ref="F1224:G1224"/>
    <mergeCell ref="F1219:G1219"/>
    <mergeCell ref="K1219:N1219"/>
    <mergeCell ref="A1220:A1228"/>
    <mergeCell ref="B1220:B1222"/>
    <mergeCell ref="F1220:G1220"/>
    <mergeCell ref="K1220:N1220"/>
    <mergeCell ref="K1224:N1224"/>
    <mergeCell ref="F1225:G1225"/>
    <mergeCell ref="K1225:N1225"/>
    <mergeCell ref="B1226:B1228"/>
    <mergeCell ref="A1212:Q1212"/>
    <mergeCell ref="A1213:Q1213"/>
    <mergeCell ref="A1214:Q1214"/>
    <mergeCell ref="A1215:Q1215"/>
    <mergeCell ref="A1217:Q1217"/>
    <mergeCell ref="A1218:Q1218"/>
    <mergeCell ref="A1229:A1231"/>
    <mergeCell ref="B1229:B1231"/>
    <mergeCell ref="F1229:G1229"/>
    <mergeCell ref="K1229:N1229"/>
    <mergeCell ref="P1229:P1231"/>
    <mergeCell ref="F1230:G1230"/>
    <mergeCell ref="K1230:N1230"/>
    <mergeCell ref="F1231:G1231"/>
    <mergeCell ref="K1231:N1231"/>
    <mergeCell ref="F1226:G1226"/>
    <mergeCell ref="K1226:N1226"/>
    <mergeCell ref="F1227:G1227"/>
    <mergeCell ref="K1227:N1227"/>
    <mergeCell ref="F1228:G1228"/>
    <mergeCell ref="K1228:N1228"/>
    <mergeCell ref="P1200:P1202"/>
    <mergeCell ref="F1201:G1201"/>
    <mergeCell ref="K1201:N1201"/>
    <mergeCell ref="F1202:G1202"/>
    <mergeCell ref="K1202:N1202"/>
    <mergeCell ref="B1203:B1205"/>
    <mergeCell ref="F1203:G1203"/>
    <mergeCell ref="K1203:N1203"/>
    <mergeCell ref="P1203:P1208"/>
    <mergeCell ref="F1204:G1204"/>
    <mergeCell ref="F1199:G1199"/>
    <mergeCell ref="K1199:N1199"/>
    <mergeCell ref="A1200:A1208"/>
    <mergeCell ref="B1200:B1202"/>
    <mergeCell ref="F1200:G1200"/>
    <mergeCell ref="K1200:N1200"/>
    <mergeCell ref="K1204:N1204"/>
    <mergeCell ref="F1205:G1205"/>
    <mergeCell ref="K1205:N1205"/>
    <mergeCell ref="B1206:B1208"/>
    <mergeCell ref="A1192:Q1192"/>
    <mergeCell ref="A1193:Q1193"/>
    <mergeCell ref="A1194:Q1194"/>
    <mergeCell ref="A1195:Q1195"/>
    <mergeCell ref="A1197:Q1197"/>
    <mergeCell ref="A1198:Q1198"/>
    <mergeCell ref="A1209:A1211"/>
    <mergeCell ref="B1209:B1211"/>
    <mergeCell ref="F1209:G1209"/>
    <mergeCell ref="K1209:N1209"/>
    <mergeCell ref="P1209:P1211"/>
    <mergeCell ref="F1210:G1210"/>
    <mergeCell ref="K1210:N1210"/>
    <mergeCell ref="F1211:G1211"/>
    <mergeCell ref="K1211:N1211"/>
    <mergeCell ref="F1206:G1206"/>
    <mergeCell ref="K1206:N1206"/>
    <mergeCell ref="F1207:G1207"/>
    <mergeCell ref="K1207:N1207"/>
    <mergeCell ref="F1208:G1208"/>
    <mergeCell ref="K1208:N1208"/>
    <mergeCell ref="P1180:P1182"/>
    <mergeCell ref="F1181:G1181"/>
    <mergeCell ref="K1181:N1181"/>
    <mergeCell ref="F1182:G1182"/>
    <mergeCell ref="K1182:N1182"/>
    <mergeCell ref="B1183:B1185"/>
    <mergeCell ref="F1183:G1183"/>
    <mergeCell ref="K1183:N1183"/>
    <mergeCell ref="P1183:P1188"/>
    <mergeCell ref="F1184:G1184"/>
    <mergeCell ref="F1179:G1179"/>
    <mergeCell ref="K1179:N1179"/>
    <mergeCell ref="A1180:A1188"/>
    <mergeCell ref="B1180:B1182"/>
    <mergeCell ref="F1180:G1180"/>
    <mergeCell ref="K1180:N1180"/>
    <mergeCell ref="K1184:N1184"/>
    <mergeCell ref="F1185:G1185"/>
    <mergeCell ref="K1185:N1185"/>
    <mergeCell ref="B1186:B1188"/>
    <mergeCell ref="A1172:Q1172"/>
    <mergeCell ref="A1173:Q1173"/>
    <mergeCell ref="A1174:Q1174"/>
    <mergeCell ref="A1175:Q1175"/>
    <mergeCell ref="A1177:Q1177"/>
    <mergeCell ref="A1178:Q1178"/>
    <mergeCell ref="A1189:A1191"/>
    <mergeCell ref="B1189:B1191"/>
    <mergeCell ref="F1189:G1189"/>
    <mergeCell ref="K1189:N1189"/>
    <mergeCell ref="P1189:P1191"/>
    <mergeCell ref="F1190:G1190"/>
    <mergeCell ref="K1190:N1190"/>
    <mergeCell ref="F1191:G1191"/>
    <mergeCell ref="K1191:N1191"/>
    <mergeCell ref="F1186:G1186"/>
    <mergeCell ref="K1186:N1186"/>
    <mergeCell ref="F1187:G1187"/>
    <mergeCell ref="K1187:N1187"/>
    <mergeCell ref="F1188:G1188"/>
    <mergeCell ref="K1188:N1188"/>
    <mergeCell ref="P1160:P1162"/>
    <mergeCell ref="F1161:G1161"/>
    <mergeCell ref="K1161:N1161"/>
    <mergeCell ref="F1162:G1162"/>
    <mergeCell ref="K1162:N1162"/>
    <mergeCell ref="B1163:B1165"/>
    <mergeCell ref="F1163:G1163"/>
    <mergeCell ref="K1163:N1163"/>
    <mergeCell ref="P1163:P1168"/>
    <mergeCell ref="F1164:G1164"/>
    <mergeCell ref="F1159:G1159"/>
    <mergeCell ref="K1159:N1159"/>
    <mergeCell ref="A1160:A1168"/>
    <mergeCell ref="B1160:B1162"/>
    <mergeCell ref="F1160:G1160"/>
    <mergeCell ref="K1160:N1160"/>
    <mergeCell ref="K1164:N1164"/>
    <mergeCell ref="F1165:G1165"/>
    <mergeCell ref="K1165:N1165"/>
    <mergeCell ref="B1166:B1168"/>
    <mergeCell ref="A1152:Q1152"/>
    <mergeCell ref="A1153:Q1153"/>
    <mergeCell ref="A1154:Q1154"/>
    <mergeCell ref="A1155:Q1155"/>
    <mergeCell ref="A1157:Q1157"/>
    <mergeCell ref="A1158:Q1158"/>
    <mergeCell ref="A1169:A1171"/>
    <mergeCell ref="B1169:B1171"/>
    <mergeCell ref="F1169:G1169"/>
    <mergeCell ref="K1169:N1169"/>
    <mergeCell ref="P1169:P1171"/>
    <mergeCell ref="F1170:G1170"/>
    <mergeCell ref="K1170:N1170"/>
    <mergeCell ref="F1171:G1171"/>
    <mergeCell ref="K1171:N1171"/>
    <mergeCell ref="F1166:G1166"/>
    <mergeCell ref="K1166:N1166"/>
    <mergeCell ref="F1167:G1167"/>
    <mergeCell ref="K1167:N1167"/>
    <mergeCell ref="F1168:G1168"/>
    <mergeCell ref="K1168:N1168"/>
    <mergeCell ref="P1140:P1142"/>
    <mergeCell ref="F1141:G1141"/>
    <mergeCell ref="K1141:N1141"/>
    <mergeCell ref="F1142:G1142"/>
    <mergeCell ref="K1142:N1142"/>
    <mergeCell ref="B1143:B1145"/>
    <mergeCell ref="F1143:G1143"/>
    <mergeCell ref="K1143:N1143"/>
    <mergeCell ref="P1143:P1148"/>
    <mergeCell ref="F1144:G1144"/>
    <mergeCell ref="F1139:G1139"/>
    <mergeCell ref="K1139:N1139"/>
    <mergeCell ref="A1140:A1148"/>
    <mergeCell ref="B1140:B1142"/>
    <mergeCell ref="F1140:G1140"/>
    <mergeCell ref="K1140:N1140"/>
    <mergeCell ref="K1144:N1144"/>
    <mergeCell ref="F1145:G1145"/>
    <mergeCell ref="K1145:N1145"/>
    <mergeCell ref="B1146:B1148"/>
    <mergeCell ref="A1132:Q1132"/>
    <mergeCell ref="A1133:Q1133"/>
    <mergeCell ref="A1134:Q1134"/>
    <mergeCell ref="A1135:Q1135"/>
    <mergeCell ref="A1137:Q1137"/>
    <mergeCell ref="A1138:Q1138"/>
    <mergeCell ref="A1149:A1151"/>
    <mergeCell ref="B1149:B1151"/>
    <mergeCell ref="F1149:G1149"/>
    <mergeCell ref="K1149:N1149"/>
    <mergeCell ref="P1149:P1151"/>
    <mergeCell ref="F1150:G1150"/>
    <mergeCell ref="K1150:N1150"/>
    <mergeCell ref="F1151:G1151"/>
    <mergeCell ref="K1151:N1151"/>
    <mergeCell ref="F1146:G1146"/>
    <mergeCell ref="K1146:N1146"/>
    <mergeCell ref="F1147:G1147"/>
    <mergeCell ref="K1147:N1147"/>
    <mergeCell ref="F1148:G1148"/>
    <mergeCell ref="K1148:N1148"/>
    <mergeCell ref="P1120:P1122"/>
    <mergeCell ref="F1121:G1121"/>
    <mergeCell ref="K1121:N1121"/>
    <mergeCell ref="F1122:G1122"/>
    <mergeCell ref="K1122:N1122"/>
    <mergeCell ref="B1123:B1125"/>
    <mergeCell ref="F1123:G1123"/>
    <mergeCell ref="K1123:N1123"/>
    <mergeCell ref="P1123:P1128"/>
    <mergeCell ref="F1124:G1124"/>
    <mergeCell ref="F1119:G1119"/>
    <mergeCell ref="K1119:N1119"/>
    <mergeCell ref="A1120:A1128"/>
    <mergeCell ref="B1120:B1122"/>
    <mergeCell ref="F1120:G1120"/>
    <mergeCell ref="K1120:N1120"/>
    <mergeCell ref="K1124:N1124"/>
    <mergeCell ref="F1125:G1125"/>
    <mergeCell ref="K1125:N1125"/>
    <mergeCell ref="B1126:B1128"/>
    <mergeCell ref="A1112:Q1112"/>
    <mergeCell ref="A1113:Q1113"/>
    <mergeCell ref="A1114:Q1114"/>
    <mergeCell ref="A1115:Q1115"/>
    <mergeCell ref="A1117:Q1117"/>
    <mergeCell ref="A1118:Q1118"/>
    <mergeCell ref="A1129:A1131"/>
    <mergeCell ref="B1129:B1131"/>
    <mergeCell ref="F1129:G1129"/>
    <mergeCell ref="K1129:N1129"/>
    <mergeCell ref="P1129:P1131"/>
    <mergeCell ref="F1130:G1130"/>
    <mergeCell ref="K1130:N1130"/>
    <mergeCell ref="F1131:G1131"/>
    <mergeCell ref="K1131:N1131"/>
    <mergeCell ref="F1126:G1126"/>
    <mergeCell ref="K1126:N1126"/>
    <mergeCell ref="F1127:G1127"/>
    <mergeCell ref="K1127:N1127"/>
    <mergeCell ref="F1128:G1128"/>
    <mergeCell ref="K1128:N1128"/>
    <mergeCell ref="P1100:P1102"/>
    <mergeCell ref="F1101:G1101"/>
    <mergeCell ref="K1101:N1101"/>
    <mergeCell ref="F1102:G1102"/>
    <mergeCell ref="K1102:N1102"/>
    <mergeCell ref="B1103:B1105"/>
    <mergeCell ref="F1103:G1103"/>
    <mergeCell ref="K1103:N1103"/>
    <mergeCell ref="P1103:P1108"/>
    <mergeCell ref="F1104:G1104"/>
    <mergeCell ref="F1099:G1099"/>
    <mergeCell ref="K1099:N1099"/>
    <mergeCell ref="A1100:A1108"/>
    <mergeCell ref="B1100:B1102"/>
    <mergeCell ref="F1100:G1100"/>
    <mergeCell ref="K1100:N1100"/>
    <mergeCell ref="K1104:N1104"/>
    <mergeCell ref="F1105:G1105"/>
    <mergeCell ref="K1105:N1105"/>
    <mergeCell ref="B1106:B1108"/>
    <mergeCell ref="A1092:Q1092"/>
    <mergeCell ref="A1093:Q1093"/>
    <mergeCell ref="A1094:Q1094"/>
    <mergeCell ref="A1095:Q1095"/>
    <mergeCell ref="A1097:Q1097"/>
    <mergeCell ref="A1098:Q1098"/>
    <mergeCell ref="A1109:A1111"/>
    <mergeCell ref="B1109:B1111"/>
    <mergeCell ref="F1109:G1109"/>
    <mergeCell ref="K1109:N1109"/>
    <mergeCell ref="P1109:P1111"/>
    <mergeCell ref="F1110:G1110"/>
    <mergeCell ref="K1110:N1110"/>
    <mergeCell ref="F1111:G1111"/>
    <mergeCell ref="K1111:N1111"/>
    <mergeCell ref="F1106:G1106"/>
    <mergeCell ref="K1106:N1106"/>
    <mergeCell ref="F1107:G1107"/>
    <mergeCell ref="K1107:N1107"/>
    <mergeCell ref="F1108:G1108"/>
    <mergeCell ref="K1108:N1108"/>
    <mergeCell ref="P1080:P1082"/>
    <mergeCell ref="F1081:G1081"/>
    <mergeCell ref="K1081:N1081"/>
    <mergeCell ref="F1082:G1082"/>
    <mergeCell ref="K1082:N1082"/>
    <mergeCell ref="B1083:B1085"/>
    <mergeCell ref="F1083:G1083"/>
    <mergeCell ref="K1083:N1083"/>
    <mergeCell ref="P1083:P1088"/>
    <mergeCell ref="F1084:G1084"/>
    <mergeCell ref="F1079:G1079"/>
    <mergeCell ref="K1079:N1079"/>
    <mergeCell ref="A1080:A1088"/>
    <mergeCell ref="B1080:B1082"/>
    <mergeCell ref="F1080:G1080"/>
    <mergeCell ref="K1080:N1080"/>
    <mergeCell ref="K1084:N1084"/>
    <mergeCell ref="F1085:G1085"/>
    <mergeCell ref="K1085:N1085"/>
    <mergeCell ref="B1086:B1088"/>
    <mergeCell ref="A1072:Q1072"/>
    <mergeCell ref="A1073:Q1073"/>
    <mergeCell ref="A1074:Q1074"/>
    <mergeCell ref="A1075:Q1075"/>
    <mergeCell ref="A1077:Q1077"/>
    <mergeCell ref="A1078:Q1078"/>
    <mergeCell ref="A1089:A1091"/>
    <mergeCell ref="B1089:B1091"/>
    <mergeCell ref="F1089:G1089"/>
    <mergeCell ref="K1089:N1089"/>
    <mergeCell ref="P1089:P1091"/>
    <mergeCell ref="F1090:G1090"/>
    <mergeCell ref="K1090:N1090"/>
    <mergeCell ref="F1091:G1091"/>
    <mergeCell ref="K1091:N1091"/>
    <mergeCell ref="F1086:G1086"/>
    <mergeCell ref="K1086:N1086"/>
    <mergeCell ref="F1087:G1087"/>
    <mergeCell ref="K1087:N1087"/>
    <mergeCell ref="F1088:G1088"/>
    <mergeCell ref="K1088:N1088"/>
    <mergeCell ref="P1060:P1062"/>
    <mergeCell ref="F1061:G1061"/>
    <mergeCell ref="K1061:N1061"/>
    <mergeCell ref="F1062:G1062"/>
    <mergeCell ref="K1062:N1062"/>
    <mergeCell ref="B1063:B1065"/>
    <mergeCell ref="F1063:G1063"/>
    <mergeCell ref="K1063:N1063"/>
    <mergeCell ref="P1063:P1068"/>
    <mergeCell ref="F1064:G1064"/>
    <mergeCell ref="F1059:G1059"/>
    <mergeCell ref="K1059:N1059"/>
    <mergeCell ref="A1060:A1068"/>
    <mergeCell ref="B1060:B1062"/>
    <mergeCell ref="F1060:G1060"/>
    <mergeCell ref="K1060:N1060"/>
    <mergeCell ref="K1064:N1064"/>
    <mergeCell ref="F1065:G1065"/>
    <mergeCell ref="K1065:N1065"/>
    <mergeCell ref="B1066:B1068"/>
    <mergeCell ref="A1052:Q1052"/>
    <mergeCell ref="A1053:Q1053"/>
    <mergeCell ref="A1054:Q1054"/>
    <mergeCell ref="A1055:Q1055"/>
    <mergeCell ref="A1057:Q1057"/>
    <mergeCell ref="A1058:Q1058"/>
    <mergeCell ref="A1069:A1071"/>
    <mergeCell ref="B1069:B1071"/>
    <mergeCell ref="F1069:G1069"/>
    <mergeCell ref="K1069:N1069"/>
    <mergeCell ref="P1069:P1071"/>
    <mergeCell ref="F1070:G1070"/>
    <mergeCell ref="K1070:N1070"/>
    <mergeCell ref="F1071:G1071"/>
    <mergeCell ref="K1071:N1071"/>
    <mergeCell ref="F1066:G1066"/>
    <mergeCell ref="K1066:N1066"/>
    <mergeCell ref="F1067:G1067"/>
    <mergeCell ref="K1067:N1067"/>
    <mergeCell ref="F1068:G1068"/>
    <mergeCell ref="K1068:N1068"/>
    <mergeCell ref="P1040:P1042"/>
    <mergeCell ref="F1041:G1041"/>
    <mergeCell ref="K1041:N1041"/>
    <mergeCell ref="F1042:G1042"/>
    <mergeCell ref="K1042:N1042"/>
    <mergeCell ref="B1043:B1045"/>
    <mergeCell ref="F1043:G1043"/>
    <mergeCell ref="K1043:N1043"/>
    <mergeCell ref="P1043:P1048"/>
    <mergeCell ref="F1044:G1044"/>
    <mergeCell ref="F1039:G1039"/>
    <mergeCell ref="K1039:N1039"/>
    <mergeCell ref="A1040:A1048"/>
    <mergeCell ref="B1040:B1042"/>
    <mergeCell ref="F1040:G1040"/>
    <mergeCell ref="K1040:N1040"/>
    <mergeCell ref="K1044:N1044"/>
    <mergeCell ref="F1045:G1045"/>
    <mergeCell ref="K1045:N1045"/>
    <mergeCell ref="B1046:B1048"/>
    <mergeCell ref="A1032:Q1032"/>
    <mergeCell ref="A1033:Q1033"/>
    <mergeCell ref="A1034:Q1034"/>
    <mergeCell ref="A1035:Q1035"/>
    <mergeCell ref="A1037:Q1037"/>
    <mergeCell ref="A1038:Q1038"/>
    <mergeCell ref="A1049:A1051"/>
    <mergeCell ref="B1049:B1051"/>
    <mergeCell ref="F1049:G1049"/>
    <mergeCell ref="K1049:N1049"/>
    <mergeCell ref="P1049:P1051"/>
    <mergeCell ref="F1050:G1050"/>
    <mergeCell ref="K1050:N1050"/>
    <mergeCell ref="F1051:G1051"/>
    <mergeCell ref="K1051:N1051"/>
    <mergeCell ref="F1046:G1046"/>
    <mergeCell ref="K1046:N1046"/>
    <mergeCell ref="F1047:G1047"/>
    <mergeCell ref="K1047:N1047"/>
    <mergeCell ref="F1048:G1048"/>
    <mergeCell ref="K1048:N1048"/>
    <mergeCell ref="P1020:P1022"/>
    <mergeCell ref="F1021:G1021"/>
    <mergeCell ref="K1021:N1021"/>
    <mergeCell ref="F1022:G1022"/>
    <mergeCell ref="K1022:N1022"/>
    <mergeCell ref="B1023:B1025"/>
    <mergeCell ref="F1023:G1023"/>
    <mergeCell ref="K1023:N1023"/>
    <mergeCell ref="P1023:P1028"/>
    <mergeCell ref="F1024:G1024"/>
    <mergeCell ref="F1019:G1019"/>
    <mergeCell ref="K1019:N1019"/>
    <mergeCell ref="A1020:A1028"/>
    <mergeCell ref="B1020:B1022"/>
    <mergeCell ref="F1020:G1020"/>
    <mergeCell ref="K1020:N1020"/>
    <mergeCell ref="K1024:N1024"/>
    <mergeCell ref="F1025:G1025"/>
    <mergeCell ref="K1025:N1025"/>
    <mergeCell ref="B1026:B1028"/>
    <mergeCell ref="A1012:Q1012"/>
    <mergeCell ref="A1013:Q1013"/>
    <mergeCell ref="A1014:Q1014"/>
    <mergeCell ref="A1015:Q1015"/>
    <mergeCell ref="A1017:Q1017"/>
    <mergeCell ref="A1018:Q1018"/>
    <mergeCell ref="A1029:A1031"/>
    <mergeCell ref="B1029:B1031"/>
    <mergeCell ref="F1029:G1029"/>
    <mergeCell ref="K1029:N1029"/>
    <mergeCell ref="P1029:P1031"/>
    <mergeCell ref="F1030:G1030"/>
    <mergeCell ref="K1030:N1030"/>
    <mergeCell ref="F1031:G1031"/>
    <mergeCell ref="K1031:N1031"/>
    <mergeCell ref="F1026:G1026"/>
    <mergeCell ref="K1026:N1026"/>
    <mergeCell ref="F1027:G1027"/>
    <mergeCell ref="K1027:N1027"/>
    <mergeCell ref="F1028:G1028"/>
    <mergeCell ref="K1028:N1028"/>
    <mergeCell ref="F1003:G1003"/>
    <mergeCell ref="K1003:N1003"/>
    <mergeCell ref="P1003:P1008"/>
    <mergeCell ref="F1004:G1004"/>
    <mergeCell ref="K1004:N1004"/>
    <mergeCell ref="F1005:G1005"/>
    <mergeCell ref="K1005:N1005"/>
    <mergeCell ref="A1000:A1008"/>
    <mergeCell ref="B1000:B1002"/>
    <mergeCell ref="F1000:G1000"/>
    <mergeCell ref="K1000:N1000"/>
    <mergeCell ref="P1000:P1002"/>
    <mergeCell ref="F1001:G1001"/>
    <mergeCell ref="K1001:N1001"/>
    <mergeCell ref="F1002:G1002"/>
    <mergeCell ref="K1002:N1002"/>
    <mergeCell ref="B1003:B1005"/>
    <mergeCell ref="A993:Q993"/>
    <mergeCell ref="A994:Q994"/>
    <mergeCell ref="A995:Q995"/>
    <mergeCell ref="A997:Q997"/>
    <mergeCell ref="A998:Q998"/>
    <mergeCell ref="F999:G999"/>
    <mergeCell ref="K999:N999"/>
    <mergeCell ref="A992:Q992"/>
    <mergeCell ref="A1009:A1011"/>
    <mergeCell ref="B1009:B1011"/>
    <mergeCell ref="F1009:G1009"/>
    <mergeCell ref="K1009:N1009"/>
    <mergeCell ref="P1009:P1011"/>
    <mergeCell ref="F1010:G1010"/>
    <mergeCell ref="K1010:N1010"/>
    <mergeCell ref="F1011:G1011"/>
    <mergeCell ref="K1011:N1011"/>
    <mergeCell ref="B1006:B1008"/>
    <mergeCell ref="F1006:G1006"/>
    <mergeCell ref="K1006:N1006"/>
    <mergeCell ref="F1007:G1007"/>
    <mergeCell ref="K1007:N1007"/>
    <mergeCell ref="F1008:G1008"/>
    <mergeCell ref="K1008:N1008"/>
    <mergeCell ref="P976:P979"/>
    <mergeCell ref="F977:G977"/>
    <mergeCell ref="K977:N977"/>
    <mergeCell ref="F978:G978"/>
    <mergeCell ref="K978:N978"/>
    <mergeCell ref="F979:G979"/>
    <mergeCell ref="K979:N979"/>
    <mergeCell ref="F975:G975"/>
    <mergeCell ref="K975:N975"/>
    <mergeCell ref="A976:A987"/>
    <mergeCell ref="B976:B979"/>
    <mergeCell ref="F976:G976"/>
    <mergeCell ref="K976:N976"/>
    <mergeCell ref="B980:B983"/>
    <mergeCell ref="F980:G980"/>
    <mergeCell ref="K980:N980"/>
    <mergeCell ref="B984:B987"/>
    <mergeCell ref="A968:Q968"/>
    <mergeCell ref="A969:Q969"/>
    <mergeCell ref="A970:Q970"/>
    <mergeCell ref="A971:Q971"/>
    <mergeCell ref="A973:Q973"/>
    <mergeCell ref="A974:Q974"/>
    <mergeCell ref="P988:P991"/>
    <mergeCell ref="F989:G989"/>
    <mergeCell ref="K989:N989"/>
    <mergeCell ref="F990:G990"/>
    <mergeCell ref="K990:N990"/>
    <mergeCell ref="F991:G991"/>
    <mergeCell ref="K991:N991"/>
    <mergeCell ref="K985:N985"/>
    <mergeCell ref="F986:G986"/>
    <mergeCell ref="K986:N986"/>
    <mergeCell ref="F987:G987"/>
    <mergeCell ref="K987:N987"/>
    <mergeCell ref="A988:A991"/>
    <mergeCell ref="B988:B991"/>
    <mergeCell ref="F988:G988"/>
    <mergeCell ref="K988:N988"/>
    <mergeCell ref="P980:P987"/>
    <mergeCell ref="F981:G981"/>
    <mergeCell ref="K981:N981"/>
    <mergeCell ref="F982:G982"/>
    <mergeCell ref="K982:N982"/>
    <mergeCell ref="F983:G983"/>
    <mergeCell ref="K983:N983"/>
    <mergeCell ref="F984:G984"/>
    <mergeCell ref="K984:N984"/>
    <mergeCell ref="F985:G985"/>
    <mergeCell ref="F955:G955"/>
    <mergeCell ref="K955:N955"/>
    <mergeCell ref="A956:A964"/>
    <mergeCell ref="B956:B958"/>
    <mergeCell ref="F956:G956"/>
    <mergeCell ref="K956:N956"/>
    <mergeCell ref="K960:N960"/>
    <mergeCell ref="F961:G961"/>
    <mergeCell ref="K961:N961"/>
    <mergeCell ref="B962:B964"/>
    <mergeCell ref="A948:Q948"/>
    <mergeCell ref="A949:Q949"/>
    <mergeCell ref="A950:Q950"/>
    <mergeCell ref="A951:Q951"/>
    <mergeCell ref="A953:Q953"/>
    <mergeCell ref="A954:Q954"/>
    <mergeCell ref="A965:A967"/>
    <mergeCell ref="B965:B967"/>
    <mergeCell ref="F965:G965"/>
    <mergeCell ref="K965:N965"/>
    <mergeCell ref="P965:P967"/>
    <mergeCell ref="F966:G966"/>
    <mergeCell ref="K966:N966"/>
    <mergeCell ref="F967:G967"/>
    <mergeCell ref="K967:N967"/>
    <mergeCell ref="F962:G962"/>
    <mergeCell ref="K962:N962"/>
    <mergeCell ref="F963:G963"/>
    <mergeCell ref="K963:N963"/>
    <mergeCell ref="F964:G964"/>
    <mergeCell ref="K964:N964"/>
    <mergeCell ref="P956:P958"/>
    <mergeCell ref="F957:G957"/>
    <mergeCell ref="K957:N957"/>
    <mergeCell ref="F958:G958"/>
    <mergeCell ref="K958:N958"/>
    <mergeCell ref="B959:B961"/>
    <mergeCell ref="F959:G959"/>
    <mergeCell ref="K959:N959"/>
    <mergeCell ref="P959:P964"/>
    <mergeCell ref="F960:G960"/>
    <mergeCell ref="A929:Q929"/>
    <mergeCell ref="A930:Q930"/>
    <mergeCell ref="A931:Q931"/>
    <mergeCell ref="A933:Q933"/>
    <mergeCell ref="A934:Q934"/>
    <mergeCell ref="A925:A927"/>
    <mergeCell ref="B925:B927"/>
    <mergeCell ref="F925:G925"/>
    <mergeCell ref="K925:N925"/>
    <mergeCell ref="P925:P927"/>
    <mergeCell ref="F926:G926"/>
    <mergeCell ref="K926:N926"/>
    <mergeCell ref="F927:G927"/>
    <mergeCell ref="K927:N927"/>
    <mergeCell ref="A945:A947"/>
    <mergeCell ref="B945:B947"/>
    <mergeCell ref="F945:G945"/>
    <mergeCell ref="K945:N945"/>
    <mergeCell ref="P945:P947"/>
    <mergeCell ref="F946:G946"/>
    <mergeCell ref="K946:N946"/>
    <mergeCell ref="F947:G947"/>
    <mergeCell ref="K947:N947"/>
    <mergeCell ref="F942:G942"/>
    <mergeCell ref="K942:N942"/>
    <mergeCell ref="F943:G943"/>
    <mergeCell ref="K943:N943"/>
    <mergeCell ref="F944:G944"/>
    <mergeCell ref="K944:N944"/>
    <mergeCell ref="P936:P938"/>
    <mergeCell ref="F937:G937"/>
    <mergeCell ref="K937:N937"/>
    <mergeCell ref="F938:G938"/>
    <mergeCell ref="K938:N938"/>
    <mergeCell ref="B939:B941"/>
    <mergeCell ref="F939:G939"/>
    <mergeCell ref="K939:N939"/>
    <mergeCell ref="P939:P944"/>
    <mergeCell ref="F940:G940"/>
    <mergeCell ref="F935:G935"/>
    <mergeCell ref="K935:N935"/>
    <mergeCell ref="A936:A944"/>
    <mergeCell ref="B936:B938"/>
    <mergeCell ref="F936:G936"/>
    <mergeCell ref="K936:N936"/>
    <mergeCell ref="K940:N940"/>
    <mergeCell ref="F941:G941"/>
    <mergeCell ref="K941:N941"/>
    <mergeCell ref="B942:B944"/>
    <mergeCell ref="F922:G922"/>
    <mergeCell ref="K922:N922"/>
    <mergeCell ref="F923:G923"/>
    <mergeCell ref="K923:N923"/>
    <mergeCell ref="F924:G924"/>
    <mergeCell ref="K924:N924"/>
    <mergeCell ref="P916:P918"/>
    <mergeCell ref="F917:G917"/>
    <mergeCell ref="K917:N917"/>
    <mergeCell ref="F918:G918"/>
    <mergeCell ref="K918:N918"/>
    <mergeCell ref="B919:B921"/>
    <mergeCell ref="F919:G919"/>
    <mergeCell ref="K919:N919"/>
    <mergeCell ref="P919:P924"/>
    <mergeCell ref="F920:G920"/>
    <mergeCell ref="F915:G915"/>
    <mergeCell ref="K915:N915"/>
    <mergeCell ref="A916:A924"/>
    <mergeCell ref="B916:B918"/>
    <mergeCell ref="F916:G916"/>
    <mergeCell ref="K916:N916"/>
    <mergeCell ref="K920:N920"/>
    <mergeCell ref="F921:G921"/>
    <mergeCell ref="K921:N921"/>
    <mergeCell ref="B922:B924"/>
    <mergeCell ref="A908:Q908"/>
    <mergeCell ref="A909:Q909"/>
    <mergeCell ref="A910:Q910"/>
    <mergeCell ref="A911:Q911"/>
    <mergeCell ref="A913:Q913"/>
    <mergeCell ref="A914:Q914"/>
    <mergeCell ref="A928:Q928"/>
    <mergeCell ref="P896:P898"/>
    <mergeCell ref="F897:G897"/>
    <mergeCell ref="K897:N897"/>
    <mergeCell ref="F898:G898"/>
    <mergeCell ref="K898:N898"/>
    <mergeCell ref="B899:B901"/>
    <mergeCell ref="F899:G899"/>
    <mergeCell ref="K899:N899"/>
    <mergeCell ref="P899:P904"/>
    <mergeCell ref="F900:G900"/>
    <mergeCell ref="F895:G895"/>
    <mergeCell ref="K895:N895"/>
    <mergeCell ref="A896:A904"/>
    <mergeCell ref="B896:B898"/>
    <mergeCell ref="F896:G896"/>
    <mergeCell ref="K896:N896"/>
    <mergeCell ref="K900:N900"/>
    <mergeCell ref="F901:G901"/>
    <mergeCell ref="K901:N901"/>
    <mergeCell ref="B902:B904"/>
    <mergeCell ref="A888:Q888"/>
    <mergeCell ref="A889:Q889"/>
    <mergeCell ref="A890:Q890"/>
    <mergeCell ref="A891:Q891"/>
    <mergeCell ref="A893:Q893"/>
    <mergeCell ref="A894:Q894"/>
    <mergeCell ref="A905:A907"/>
    <mergeCell ref="B905:B907"/>
    <mergeCell ref="F905:G905"/>
    <mergeCell ref="K905:N905"/>
    <mergeCell ref="P905:P907"/>
    <mergeCell ref="F906:G906"/>
    <mergeCell ref="K906:N906"/>
    <mergeCell ref="F907:G907"/>
    <mergeCell ref="K907:N907"/>
    <mergeCell ref="F902:G902"/>
    <mergeCell ref="K902:N902"/>
    <mergeCell ref="F903:G903"/>
    <mergeCell ref="K903:N903"/>
    <mergeCell ref="F904:G904"/>
    <mergeCell ref="K904:N904"/>
    <mergeCell ref="P876:P878"/>
    <mergeCell ref="F877:G877"/>
    <mergeCell ref="K877:N877"/>
    <mergeCell ref="F878:G878"/>
    <mergeCell ref="K878:N878"/>
    <mergeCell ref="B879:B881"/>
    <mergeCell ref="F879:G879"/>
    <mergeCell ref="K879:N879"/>
    <mergeCell ref="P879:P884"/>
    <mergeCell ref="F880:G880"/>
    <mergeCell ref="F875:G875"/>
    <mergeCell ref="K875:N875"/>
    <mergeCell ref="A876:A884"/>
    <mergeCell ref="B876:B878"/>
    <mergeCell ref="F876:G876"/>
    <mergeCell ref="K876:N876"/>
    <mergeCell ref="K880:N880"/>
    <mergeCell ref="F881:G881"/>
    <mergeCell ref="K881:N881"/>
    <mergeCell ref="B882:B884"/>
    <mergeCell ref="A868:Q868"/>
    <mergeCell ref="A869:Q869"/>
    <mergeCell ref="A870:Q870"/>
    <mergeCell ref="A871:Q871"/>
    <mergeCell ref="A873:Q873"/>
    <mergeCell ref="A874:Q874"/>
    <mergeCell ref="A885:A887"/>
    <mergeCell ref="B885:B887"/>
    <mergeCell ref="F885:G885"/>
    <mergeCell ref="K885:N885"/>
    <mergeCell ref="P885:P887"/>
    <mergeCell ref="F886:G886"/>
    <mergeCell ref="K886:N886"/>
    <mergeCell ref="F887:G887"/>
    <mergeCell ref="K887:N887"/>
    <mergeCell ref="F882:G882"/>
    <mergeCell ref="K882:N882"/>
    <mergeCell ref="F883:G883"/>
    <mergeCell ref="K883:N883"/>
    <mergeCell ref="F884:G884"/>
    <mergeCell ref="K884:N884"/>
    <mergeCell ref="P856:P858"/>
    <mergeCell ref="F857:G857"/>
    <mergeCell ref="K857:N857"/>
    <mergeCell ref="F858:G858"/>
    <mergeCell ref="K858:N858"/>
    <mergeCell ref="B859:B861"/>
    <mergeCell ref="F859:G859"/>
    <mergeCell ref="K859:N859"/>
    <mergeCell ref="P859:P864"/>
    <mergeCell ref="F860:G860"/>
    <mergeCell ref="F855:G855"/>
    <mergeCell ref="K855:N855"/>
    <mergeCell ref="A856:A864"/>
    <mergeCell ref="B856:B858"/>
    <mergeCell ref="F856:G856"/>
    <mergeCell ref="K856:N856"/>
    <mergeCell ref="K860:N860"/>
    <mergeCell ref="F861:G861"/>
    <mergeCell ref="K861:N861"/>
    <mergeCell ref="B862:B864"/>
    <mergeCell ref="A848:Q848"/>
    <mergeCell ref="A849:Q849"/>
    <mergeCell ref="A850:Q850"/>
    <mergeCell ref="A851:Q851"/>
    <mergeCell ref="A853:Q853"/>
    <mergeCell ref="A854:Q854"/>
    <mergeCell ref="A865:A867"/>
    <mergeCell ref="B865:B867"/>
    <mergeCell ref="F865:G865"/>
    <mergeCell ref="K865:N865"/>
    <mergeCell ref="P865:P867"/>
    <mergeCell ref="F866:G866"/>
    <mergeCell ref="K866:N866"/>
    <mergeCell ref="F867:G867"/>
    <mergeCell ref="K867:N867"/>
    <mergeCell ref="F862:G862"/>
    <mergeCell ref="K862:N862"/>
    <mergeCell ref="F863:G863"/>
    <mergeCell ref="K863:N863"/>
    <mergeCell ref="F864:G864"/>
    <mergeCell ref="K864:N864"/>
    <mergeCell ref="P836:P838"/>
    <mergeCell ref="F837:G837"/>
    <mergeCell ref="K837:N837"/>
    <mergeCell ref="F838:G838"/>
    <mergeCell ref="K838:N838"/>
    <mergeCell ref="B839:B841"/>
    <mergeCell ref="F839:G839"/>
    <mergeCell ref="K839:N839"/>
    <mergeCell ref="P839:P844"/>
    <mergeCell ref="F840:G840"/>
    <mergeCell ref="F835:G835"/>
    <mergeCell ref="K835:N835"/>
    <mergeCell ref="A836:A844"/>
    <mergeCell ref="B836:B838"/>
    <mergeCell ref="F836:G836"/>
    <mergeCell ref="K836:N836"/>
    <mergeCell ref="K840:N840"/>
    <mergeCell ref="F841:G841"/>
    <mergeCell ref="K841:N841"/>
    <mergeCell ref="B842:B844"/>
    <mergeCell ref="A828:Q828"/>
    <mergeCell ref="A829:Q829"/>
    <mergeCell ref="A830:Q830"/>
    <mergeCell ref="A831:Q831"/>
    <mergeCell ref="A833:Q833"/>
    <mergeCell ref="A834:Q834"/>
    <mergeCell ref="A845:A847"/>
    <mergeCell ref="B845:B847"/>
    <mergeCell ref="F845:G845"/>
    <mergeCell ref="K845:N845"/>
    <mergeCell ref="P845:P847"/>
    <mergeCell ref="F846:G846"/>
    <mergeCell ref="K846:N846"/>
    <mergeCell ref="F847:G847"/>
    <mergeCell ref="K847:N847"/>
    <mergeCell ref="F842:G842"/>
    <mergeCell ref="K842:N842"/>
    <mergeCell ref="F843:G843"/>
    <mergeCell ref="K843:N843"/>
    <mergeCell ref="F844:G844"/>
    <mergeCell ref="K844:N844"/>
    <mergeCell ref="F819:G819"/>
    <mergeCell ref="K819:N819"/>
    <mergeCell ref="P819:P824"/>
    <mergeCell ref="F820:G820"/>
    <mergeCell ref="K820:N820"/>
    <mergeCell ref="F821:G821"/>
    <mergeCell ref="K821:N821"/>
    <mergeCell ref="A816:A824"/>
    <mergeCell ref="B816:B818"/>
    <mergeCell ref="F816:G816"/>
    <mergeCell ref="K816:N816"/>
    <mergeCell ref="P816:P818"/>
    <mergeCell ref="F817:G817"/>
    <mergeCell ref="K817:N817"/>
    <mergeCell ref="F818:G818"/>
    <mergeCell ref="K818:N818"/>
    <mergeCell ref="B819:B821"/>
    <mergeCell ref="A809:Q809"/>
    <mergeCell ref="A810:Q810"/>
    <mergeCell ref="A811:Q811"/>
    <mergeCell ref="A813:Q813"/>
    <mergeCell ref="A814:Q814"/>
    <mergeCell ref="F815:G815"/>
    <mergeCell ref="K815:N815"/>
    <mergeCell ref="A808:Q808"/>
    <mergeCell ref="A825:A827"/>
    <mergeCell ref="B825:B827"/>
    <mergeCell ref="F825:G825"/>
    <mergeCell ref="K825:N825"/>
    <mergeCell ref="P825:P827"/>
    <mergeCell ref="F826:G826"/>
    <mergeCell ref="K826:N826"/>
    <mergeCell ref="F827:G827"/>
    <mergeCell ref="K827:N827"/>
    <mergeCell ref="B822:B824"/>
    <mergeCell ref="F822:G822"/>
    <mergeCell ref="K822:N822"/>
    <mergeCell ref="F823:G823"/>
    <mergeCell ref="K823:N823"/>
    <mergeCell ref="F824:G824"/>
    <mergeCell ref="K824:N824"/>
    <mergeCell ref="P792:P795"/>
    <mergeCell ref="F793:G793"/>
    <mergeCell ref="K793:N793"/>
    <mergeCell ref="F794:G794"/>
    <mergeCell ref="K794:N794"/>
    <mergeCell ref="F795:G795"/>
    <mergeCell ref="K795:N795"/>
    <mergeCell ref="F791:G791"/>
    <mergeCell ref="K791:N791"/>
    <mergeCell ref="A792:A803"/>
    <mergeCell ref="B792:B795"/>
    <mergeCell ref="F792:G792"/>
    <mergeCell ref="K792:N792"/>
    <mergeCell ref="B796:B799"/>
    <mergeCell ref="F796:G796"/>
    <mergeCell ref="K796:N796"/>
    <mergeCell ref="B800:B803"/>
    <mergeCell ref="A784:Q784"/>
    <mergeCell ref="A785:Q785"/>
    <mergeCell ref="A786:Q786"/>
    <mergeCell ref="A787:Q787"/>
    <mergeCell ref="A789:Q789"/>
    <mergeCell ref="A790:Q790"/>
    <mergeCell ref="P804:P807"/>
    <mergeCell ref="F805:G805"/>
    <mergeCell ref="K805:N805"/>
    <mergeCell ref="F806:G806"/>
    <mergeCell ref="K806:N806"/>
    <mergeCell ref="F807:G807"/>
    <mergeCell ref="K807:N807"/>
    <mergeCell ref="K801:N801"/>
    <mergeCell ref="F802:G802"/>
    <mergeCell ref="K802:N802"/>
    <mergeCell ref="F803:G803"/>
    <mergeCell ref="K803:N803"/>
    <mergeCell ref="A804:A807"/>
    <mergeCell ref="B804:B807"/>
    <mergeCell ref="F804:G804"/>
    <mergeCell ref="K804:N804"/>
    <mergeCell ref="P796:P803"/>
    <mergeCell ref="F797:G797"/>
    <mergeCell ref="K797:N797"/>
    <mergeCell ref="F798:G798"/>
    <mergeCell ref="K798:N798"/>
    <mergeCell ref="F799:G799"/>
    <mergeCell ref="K799:N799"/>
    <mergeCell ref="F800:G800"/>
    <mergeCell ref="K800:N800"/>
    <mergeCell ref="F801:G801"/>
    <mergeCell ref="F771:G771"/>
    <mergeCell ref="K771:N771"/>
    <mergeCell ref="A772:A780"/>
    <mergeCell ref="B772:B774"/>
    <mergeCell ref="F772:G772"/>
    <mergeCell ref="K772:N772"/>
    <mergeCell ref="K776:N776"/>
    <mergeCell ref="F777:G777"/>
    <mergeCell ref="K777:N777"/>
    <mergeCell ref="B778:B780"/>
    <mergeCell ref="A764:Q764"/>
    <mergeCell ref="A765:Q765"/>
    <mergeCell ref="A766:Q766"/>
    <mergeCell ref="A767:Q767"/>
    <mergeCell ref="A769:Q769"/>
    <mergeCell ref="A770:Q770"/>
    <mergeCell ref="A781:A783"/>
    <mergeCell ref="B781:B783"/>
    <mergeCell ref="F781:G781"/>
    <mergeCell ref="K781:N781"/>
    <mergeCell ref="P781:P783"/>
    <mergeCell ref="F782:G782"/>
    <mergeCell ref="K782:N782"/>
    <mergeCell ref="F783:G783"/>
    <mergeCell ref="K783:N783"/>
    <mergeCell ref="F778:G778"/>
    <mergeCell ref="K778:N778"/>
    <mergeCell ref="F779:G779"/>
    <mergeCell ref="K779:N779"/>
    <mergeCell ref="F780:G780"/>
    <mergeCell ref="K780:N780"/>
    <mergeCell ref="P772:P774"/>
    <mergeCell ref="F773:G773"/>
    <mergeCell ref="K773:N773"/>
    <mergeCell ref="F774:G774"/>
    <mergeCell ref="K774:N774"/>
    <mergeCell ref="B775:B777"/>
    <mergeCell ref="F775:G775"/>
    <mergeCell ref="K775:N775"/>
    <mergeCell ref="P775:P780"/>
    <mergeCell ref="F776:G776"/>
    <mergeCell ref="A745:Q745"/>
    <mergeCell ref="A746:Q746"/>
    <mergeCell ref="A747:Q747"/>
    <mergeCell ref="A749:Q749"/>
    <mergeCell ref="A750:Q750"/>
    <mergeCell ref="F751:G751"/>
    <mergeCell ref="K751:N751"/>
    <mergeCell ref="A744:Q744"/>
    <mergeCell ref="A761:A763"/>
    <mergeCell ref="B761:B763"/>
    <mergeCell ref="F761:G761"/>
    <mergeCell ref="K761:N761"/>
    <mergeCell ref="P761:P763"/>
    <mergeCell ref="F762:G762"/>
    <mergeCell ref="K762:N762"/>
    <mergeCell ref="F763:G763"/>
    <mergeCell ref="K763:N763"/>
    <mergeCell ref="B758:B760"/>
    <mergeCell ref="F758:G758"/>
    <mergeCell ref="K758:N758"/>
    <mergeCell ref="F759:G759"/>
    <mergeCell ref="K759:N759"/>
    <mergeCell ref="F760:G760"/>
    <mergeCell ref="K760:N760"/>
    <mergeCell ref="F755:G755"/>
    <mergeCell ref="K755:N755"/>
    <mergeCell ref="P755:P760"/>
    <mergeCell ref="F756:G756"/>
    <mergeCell ref="K756:N756"/>
    <mergeCell ref="F757:G757"/>
    <mergeCell ref="K757:N757"/>
    <mergeCell ref="A752:A760"/>
    <mergeCell ref="B752:B754"/>
    <mergeCell ref="F752:G752"/>
    <mergeCell ref="K752:N752"/>
    <mergeCell ref="P752:P754"/>
    <mergeCell ref="F753:G753"/>
    <mergeCell ref="K753:N753"/>
    <mergeCell ref="F754:G754"/>
    <mergeCell ref="K754:N754"/>
    <mergeCell ref="B755:B757"/>
    <mergeCell ref="F727:G727"/>
    <mergeCell ref="K727:N727"/>
    <mergeCell ref="A728:A739"/>
    <mergeCell ref="B728:B731"/>
    <mergeCell ref="F728:G728"/>
    <mergeCell ref="K728:N728"/>
    <mergeCell ref="B732:B735"/>
    <mergeCell ref="F732:G732"/>
    <mergeCell ref="K732:N732"/>
    <mergeCell ref="B736:B739"/>
    <mergeCell ref="A720:Q720"/>
    <mergeCell ref="A721:Q721"/>
    <mergeCell ref="A722:Q722"/>
    <mergeCell ref="A723:Q723"/>
    <mergeCell ref="A725:Q725"/>
    <mergeCell ref="A726:Q726"/>
    <mergeCell ref="P740:P743"/>
    <mergeCell ref="F741:G741"/>
    <mergeCell ref="K741:N741"/>
    <mergeCell ref="F742:G742"/>
    <mergeCell ref="K742:N742"/>
    <mergeCell ref="F743:G743"/>
    <mergeCell ref="K743:N743"/>
    <mergeCell ref="K737:N737"/>
    <mergeCell ref="F738:G738"/>
    <mergeCell ref="K738:N738"/>
    <mergeCell ref="F739:G739"/>
    <mergeCell ref="K739:N739"/>
    <mergeCell ref="A740:A743"/>
    <mergeCell ref="B740:B743"/>
    <mergeCell ref="F740:G740"/>
    <mergeCell ref="K740:N740"/>
    <mergeCell ref="P732:P739"/>
    <mergeCell ref="F733:G733"/>
    <mergeCell ref="K733:N733"/>
    <mergeCell ref="F734:G734"/>
    <mergeCell ref="K734:N734"/>
    <mergeCell ref="F735:G735"/>
    <mergeCell ref="K735:N735"/>
    <mergeCell ref="F736:G736"/>
    <mergeCell ref="K736:N736"/>
    <mergeCell ref="F737:G737"/>
    <mergeCell ref="P728:P731"/>
    <mergeCell ref="F729:G729"/>
    <mergeCell ref="K729:N729"/>
    <mergeCell ref="F730:G730"/>
    <mergeCell ref="K730:N730"/>
    <mergeCell ref="F731:G731"/>
    <mergeCell ref="K731:N731"/>
    <mergeCell ref="A701:Q701"/>
    <mergeCell ref="A702:Q702"/>
    <mergeCell ref="A703:Q703"/>
    <mergeCell ref="A705:Q705"/>
    <mergeCell ref="A706:Q706"/>
    <mergeCell ref="A697:A699"/>
    <mergeCell ref="B697:B699"/>
    <mergeCell ref="F697:G697"/>
    <mergeCell ref="K697:N697"/>
    <mergeCell ref="P697:P699"/>
    <mergeCell ref="F698:G698"/>
    <mergeCell ref="K698:N698"/>
    <mergeCell ref="F699:G699"/>
    <mergeCell ref="K699:N699"/>
    <mergeCell ref="A717:A719"/>
    <mergeCell ref="B717:B719"/>
    <mergeCell ref="F717:G717"/>
    <mergeCell ref="K717:N717"/>
    <mergeCell ref="P717:P719"/>
    <mergeCell ref="F718:G718"/>
    <mergeCell ref="K718:N718"/>
    <mergeCell ref="F719:G719"/>
    <mergeCell ref="K719:N719"/>
    <mergeCell ref="F714:G714"/>
    <mergeCell ref="K714:N714"/>
    <mergeCell ref="F715:G715"/>
    <mergeCell ref="K715:N715"/>
    <mergeCell ref="F716:G716"/>
    <mergeCell ref="K716:N716"/>
    <mergeCell ref="P708:P710"/>
    <mergeCell ref="F709:G709"/>
    <mergeCell ref="K709:N709"/>
    <mergeCell ref="F710:G710"/>
    <mergeCell ref="K710:N710"/>
    <mergeCell ref="B711:B713"/>
    <mergeCell ref="F711:G711"/>
    <mergeCell ref="K711:N711"/>
    <mergeCell ref="P711:P716"/>
    <mergeCell ref="F712:G712"/>
    <mergeCell ref="F707:G707"/>
    <mergeCell ref="K707:N707"/>
    <mergeCell ref="A708:A716"/>
    <mergeCell ref="B708:B710"/>
    <mergeCell ref="F708:G708"/>
    <mergeCell ref="K708:N708"/>
    <mergeCell ref="K712:N712"/>
    <mergeCell ref="F713:G713"/>
    <mergeCell ref="K713:N713"/>
    <mergeCell ref="B714:B716"/>
    <mergeCell ref="F694:G694"/>
    <mergeCell ref="K694:N694"/>
    <mergeCell ref="F695:G695"/>
    <mergeCell ref="K695:N695"/>
    <mergeCell ref="F696:G696"/>
    <mergeCell ref="K696:N696"/>
    <mergeCell ref="P688:P690"/>
    <mergeCell ref="F689:G689"/>
    <mergeCell ref="K689:N689"/>
    <mergeCell ref="F690:G690"/>
    <mergeCell ref="K690:N690"/>
    <mergeCell ref="B691:B693"/>
    <mergeCell ref="F691:G691"/>
    <mergeCell ref="K691:N691"/>
    <mergeCell ref="P691:P696"/>
    <mergeCell ref="F692:G692"/>
    <mergeCell ref="F687:G687"/>
    <mergeCell ref="K687:N687"/>
    <mergeCell ref="A688:A696"/>
    <mergeCell ref="B688:B690"/>
    <mergeCell ref="F688:G688"/>
    <mergeCell ref="K688:N688"/>
    <mergeCell ref="K692:N692"/>
    <mergeCell ref="F693:G693"/>
    <mergeCell ref="K693:N693"/>
    <mergeCell ref="B694:B696"/>
    <mergeCell ref="A680:Q680"/>
    <mergeCell ref="A681:Q681"/>
    <mergeCell ref="A682:Q682"/>
    <mergeCell ref="A683:Q683"/>
    <mergeCell ref="A685:Q685"/>
    <mergeCell ref="A686:Q686"/>
    <mergeCell ref="A700:Q700"/>
    <mergeCell ref="P668:P670"/>
    <mergeCell ref="F669:G669"/>
    <mergeCell ref="K669:N669"/>
    <mergeCell ref="F670:G670"/>
    <mergeCell ref="K670:N670"/>
    <mergeCell ref="B671:B673"/>
    <mergeCell ref="F671:G671"/>
    <mergeCell ref="K671:N671"/>
    <mergeCell ref="P671:P676"/>
    <mergeCell ref="F672:G672"/>
    <mergeCell ref="F667:G667"/>
    <mergeCell ref="K667:N667"/>
    <mergeCell ref="A668:A676"/>
    <mergeCell ref="B668:B670"/>
    <mergeCell ref="F668:G668"/>
    <mergeCell ref="K668:N668"/>
    <mergeCell ref="K672:N672"/>
    <mergeCell ref="F673:G673"/>
    <mergeCell ref="K673:N673"/>
    <mergeCell ref="B674:B676"/>
    <mergeCell ref="A660:Q660"/>
    <mergeCell ref="A661:Q661"/>
    <mergeCell ref="A662:Q662"/>
    <mergeCell ref="A663:Q663"/>
    <mergeCell ref="A665:Q665"/>
    <mergeCell ref="A666:Q666"/>
    <mergeCell ref="A677:A679"/>
    <mergeCell ref="B677:B679"/>
    <mergeCell ref="F677:G677"/>
    <mergeCell ref="K677:N677"/>
    <mergeCell ref="P677:P679"/>
    <mergeCell ref="F678:G678"/>
    <mergeCell ref="K678:N678"/>
    <mergeCell ref="F679:G679"/>
    <mergeCell ref="K679:N679"/>
    <mergeCell ref="F674:G674"/>
    <mergeCell ref="K674:N674"/>
    <mergeCell ref="F675:G675"/>
    <mergeCell ref="K675:N675"/>
    <mergeCell ref="F676:G676"/>
    <mergeCell ref="K676:N676"/>
    <mergeCell ref="P648:P650"/>
    <mergeCell ref="F649:G649"/>
    <mergeCell ref="K649:N649"/>
    <mergeCell ref="F650:G650"/>
    <mergeCell ref="K650:N650"/>
    <mergeCell ref="B651:B653"/>
    <mergeCell ref="F651:G651"/>
    <mergeCell ref="K651:N651"/>
    <mergeCell ref="P651:P656"/>
    <mergeCell ref="F652:G652"/>
    <mergeCell ref="F647:G647"/>
    <mergeCell ref="K647:N647"/>
    <mergeCell ref="A648:A656"/>
    <mergeCell ref="B648:B650"/>
    <mergeCell ref="F648:G648"/>
    <mergeCell ref="K648:N648"/>
    <mergeCell ref="K652:N652"/>
    <mergeCell ref="F653:G653"/>
    <mergeCell ref="K653:N653"/>
    <mergeCell ref="B654:B656"/>
    <mergeCell ref="A640:Q640"/>
    <mergeCell ref="A641:Q641"/>
    <mergeCell ref="A642:Q642"/>
    <mergeCell ref="A643:Q643"/>
    <mergeCell ref="A645:Q645"/>
    <mergeCell ref="A646:Q646"/>
    <mergeCell ref="A657:A659"/>
    <mergeCell ref="B657:B659"/>
    <mergeCell ref="F657:G657"/>
    <mergeCell ref="K657:N657"/>
    <mergeCell ref="P657:P659"/>
    <mergeCell ref="F658:G658"/>
    <mergeCell ref="K658:N658"/>
    <mergeCell ref="F659:G659"/>
    <mergeCell ref="K659:N659"/>
    <mergeCell ref="F654:G654"/>
    <mergeCell ref="K654:N654"/>
    <mergeCell ref="F655:G655"/>
    <mergeCell ref="K655:N655"/>
    <mergeCell ref="F656:G656"/>
    <mergeCell ref="K656:N656"/>
    <mergeCell ref="F631:G631"/>
    <mergeCell ref="K631:N631"/>
    <mergeCell ref="P631:P636"/>
    <mergeCell ref="F632:G632"/>
    <mergeCell ref="K632:N632"/>
    <mergeCell ref="F633:G633"/>
    <mergeCell ref="K633:N633"/>
    <mergeCell ref="A628:A636"/>
    <mergeCell ref="B628:B630"/>
    <mergeCell ref="F628:G628"/>
    <mergeCell ref="K628:N628"/>
    <mergeCell ref="P628:P630"/>
    <mergeCell ref="F629:G629"/>
    <mergeCell ref="K629:N629"/>
    <mergeCell ref="F630:G630"/>
    <mergeCell ref="K630:N630"/>
    <mergeCell ref="B631:B633"/>
    <mergeCell ref="A621:Q621"/>
    <mergeCell ref="A622:Q622"/>
    <mergeCell ref="A623:Q623"/>
    <mergeCell ref="A625:Q625"/>
    <mergeCell ref="A626:Q626"/>
    <mergeCell ref="F627:G627"/>
    <mergeCell ref="K627:N627"/>
    <mergeCell ref="A620:Q620"/>
    <mergeCell ref="A637:A639"/>
    <mergeCell ref="B637:B639"/>
    <mergeCell ref="F637:G637"/>
    <mergeCell ref="K637:N637"/>
    <mergeCell ref="P637:P639"/>
    <mergeCell ref="F638:G638"/>
    <mergeCell ref="K638:N638"/>
    <mergeCell ref="F639:G639"/>
    <mergeCell ref="K639:N639"/>
    <mergeCell ref="B634:B636"/>
    <mergeCell ref="F634:G634"/>
    <mergeCell ref="K634:N634"/>
    <mergeCell ref="F635:G635"/>
    <mergeCell ref="K635:N635"/>
    <mergeCell ref="F636:G636"/>
    <mergeCell ref="K636:N636"/>
    <mergeCell ref="P604:P607"/>
    <mergeCell ref="F605:G605"/>
    <mergeCell ref="K605:N605"/>
    <mergeCell ref="F606:G606"/>
    <mergeCell ref="K606:N606"/>
    <mergeCell ref="F607:G607"/>
    <mergeCell ref="K607:N607"/>
    <mergeCell ref="F603:G603"/>
    <mergeCell ref="K603:N603"/>
    <mergeCell ref="A604:A615"/>
    <mergeCell ref="B604:B607"/>
    <mergeCell ref="F604:G604"/>
    <mergeCell ref="K604:N604"/>
    <mergeCell ref="B608:B611"/>
    <mergeCell ref="F608:G608"/>
    <mergeCell ref="K608:N608"/>
    <mergeCell ref="B612:B615"/>
    <mergeCell ref="A596:Q596"/>
    <mergeCell ref="A597:Q597"/>
    <mergeCell ref="A598:Q598"/>
    <mergeCell ref="A599:Q599"/>
    <mergeCell ref="A601:Q601"/>
    <mergeCell ref="A602:Q602"/>
    <mergeCell ref="P616:P619"/>
    <mergeCell ref="F617:G617"/>
    <mergeCell ref="K617:N617"/>
    <mergeCell ref="F618:G618"/>
    <mergeCell ref="K618:N618"/>
    <mergeCell ref="F619:G619"/>
    <mergeCell ref="K619:N619"/>
    <mergeCell ref="K613:N613"/>
    <mergeCell ref="F614:G614"/>
    <mergeCell ref="K614:N614"/>
    <mergeCell ref="F615:G615"/>
    <mergeCell ref="K615:N615"/>
    <mergeCell ref="A616:A619"/>
    <mergeCell ref="B616:B619"/>
    <mergeCell ref="F616:G616"/>
    <mergeCell ref="K616:N616"/>
    <mergeCell ref="P608:P615"/>
    <mergeCell ref="F609:G609"/>
    <mergeCell ref="K609:N609"/>
    <mergeCell ref="F610:G610"/>
    <mergeCell ref="K610:N610"/>
    <mergeCell ref="F611:G611"/>
    <mergeCell ref="K611:N611"/>
    <mergeCell ref="F612:G612"/>
    <mergeCell ref="K612:N612"/>
    <mergeCell ref="F613:G613"/>
    <mergeCell ref="F583:G583"/>
    <mergeCell ref="K583:N583"/>
    <mergeCell ref="A584:A592"/>
    <mergeCell ref="B584:B586"/>
    <mergeCell ref="F584:G584"/>
    <mergeCell ref="K584:N584"/>
    <mergeCell ref="K588:N588"/>
    <mergeCell ref="F589:G589"/>
    <mergeCell ref="K589:N589"/>
    <mergeCell ref="B590:B592"/>
    <mergeCell ref="A576:Q576"/>
    <mergeCell ref="A577:Q577"/>
    <mergeCell ref="A578:Q578"/>
    <mergeCell ref="A579:Q579"/>
    <mergeCell ref="A581:Q581"/>
    <mergeCell ref="A582:Q582"/>
    <mergeCell ref="A593:A595"/>
    <mergeCell ref="B593:B595"/>
    <mergeCell ref="F593:G593"/>
    <mergeCell ref="K593:N593"/>
    <mergeCell ref="P593:P595"/>
    <mergeCell ref="F594:G594"/>
    <mergeCell ref="K594:N594"/>
    <mergeCell ref="F595:G595"/>
    <mergeCell ref="K595:N595"/>
    <mergeCell ref="F590:G590"/>
    <mergeCell ref="K590:N590"/>
    <mergeCell ref="F591:G591"/>
    <mergeCell ref="K591:N591"/>
    <mergeCell ref="F592:G592"/>
    <mergeCell ref="K592:N592"/>
    <mergeCell ref="P584:P586"/>
    <mergeCell ref="F585:G585"/>
    <mergeCell ref="K585:N585"/>
    <mergeCell ref="F586:G586"/>
    <mergeCell ref="K586:N586"/>
    <mergeCell ref="B587:B589"/>
    <mergeCell ref="F587:G587"/>
    <mergeCell ref="K587:N587"/>
    <mergeCell ref="P587:P592"/>
    <mergeCell ref="F588:G588"/>
    <mergeCell ref="A557:Q557"/>
    <mergeCell ref="A558:Q558"/>
    <mergeCell ref="A559:Q559"/>
    <mergeCell ref="A561:Q561"/>
    <mergeCell ref="A562:Q562"/>
    <mergeCell ref="A553:A555"/>
    <mergeCell ref="B553:B555"/>
    <mergeCell ref="F553:G553"/>
    <mergeCell ref="K553:N553"/>
    <mergeCell ref="P553:P555"/>
    <mergeCell ref="F554:G554"/>
    <mergeCell ref="K554:N554"/>
    <mergeCell ref="F555:G555"/>
    <mergeCell ref="K555:N555"/>
    <mergeCell ref="A573:A575"/>
    <mergeCell ref="B573:B575"/>
    <mergeCell ref="F573:G573"/>
    <mergeCell ref="K573:N573"/>
    <mergeCell ref="P573:P575"/>
    <mergeCell ref="F574:G574"/>
    <mergeCell ref="K574:N574"/>
    <mergeCell ref="F575:G575"/>
    <mergeCell ref="K575:N575"/>
    <mergeCell ref="F570:G570"/>
    <mergeCell ref="K570:N570"/>
    <mergeCell ref="F571:G571"/>
    <mergeCell ref="K571:N571"/>
    <mergeCell ref="F572:G572"/>
    <mergeCell ref="K572:N572"/>
    <mergeCell ref="P564:P566"/>
    <mergeCell ref="F565:G565"/>
    <mergeCell ref="K565:N565"/>
    <mergeCell ref="F566:G566"/>
    <mergeCell ref="K566:N566"/>
    <mergeCell ref="B567:B569"/>
    <mergeCell ref="F567:G567"/>
    <mergeCell ref="K567:N567"/>
    <mergeCell ref="P567:P572"/>
    <mergeCell ref="F568:G568"/>
    <mergeCell ref="F563:G563"/>
    <mergeCell ref="K563:N563"/>
    <mergeCell ref="A564:A572"/>
    <mergeCell ref="B564:B566"/>
    <mergeCell ref="F564:G564"/>
    <mergeCell ref="K564:N564"/>
    <mergeCell ref="K568:N568"/>
    <mergeCell ref="F569:G569"/>
    <mergeCell ref="K569:N569"/>
    <mergeCell ref="B570:B572"/>
    <mergeCell ref="F550:G550"/>
    <mergeCell ref="K550:N550"/>
    <mergeCell ref="F551:G551"/>
    <mergeCell ref="K551:N551"/>
    <mergeCell ref="F552:G552"/>
    <mergeCell ref="K552:N552"/>
    <mergeCell ref="P544:P546"/>
    <mergeCell ref="F545:G545"/>
    <mergeCell ref="K545:N545"/>
    <mergeCell ref="F546:G546"/>
    <mergeCell ref="K546:N546"/>
    <mergeCell ref="B547:B549"/>
    <mergeCell ref="F547:G547"/>
    <mergeCell ref="K547:N547"/>
    <mergeCell ref="P547:P552"/>
    <mergeCell ref="F548:G548"/>
    <mergeCell ref="F543:G543"/>
    <mergeCell ref="K543:N543"/>
    <mergeCell ref="A544:A552"/>
    <mergeCell ref="B544:B546"/>
    <mergeCell ref="F544:G544"/>
    <mergeCell ref="K544:N544"/>
    <mergeCell ref="K548:N548"/>
    <mergeCell ref="F549:G549"/>
    <mergeCell ref="K549:N549"/>
    <mergeCell ref="B550:B552"/>
    <mergeCell ref="A536:Q536"/>
    <mergeCell ref="A537:Q537"/>
    <mergeCell ref="A538:Q538"/>
    <mergeCell ref="A539:Q539"/>
    <mergeCell ref="A541:Q541"/>
    <mergeCell ref="A542:Q542"/>
    <mergeCell ref="A556:Q556"/>
    <mergeCell ref="P524:P526"/>
    <mergeCell ref="F525:G525"/>
    <mergeCell ref="K525:N525"/>
    <mergeCell ref="F526:G526"/>
    <mergeCell ref="K526:N526"/>
    <mergeCell ref="B527:B529"/>
    <mergeCell ref="F527:G527"/>
    <mergeCell ref="K527:N527"/>
    <mergeCell ref="P527:P532"/>
    <mergeCell ref="F528:G528"/>
    <mergeCell ref="F523:G523"/>
    <mergeCell ref="K523:N523"/>
    <mergeCell ref="A524:A532"/>
    <mergeCell ref="B524:B526"/>
    <mergeCell ref="F524:G524"/>
    <mergeCell ref="K524:N524"/>
    <mergeCell ref="K528:N528"/>
    <mergeCell ref="F529:G529"/>
    <mergeCell ref="K529:N529"/>
    <mergeCell ref="B530:B532"/>
    <mergeCell ref="A516:Q516"/>
    <mergeCell ref="A517:Q517"/>
    <mergeCell ref="A518:Q518"/>
    <mergeCell ref="A519:Q519"/>
    <mergeCell ref="A521:Q521"/>
    <mergeCell ref="A522:Q522"/>
    <mergeCell ref="A533:A535"/>
    <mergeCell ref="B533:B535"/>
    <mergeCell ref="F533:G533"/>
    <mergeCell ref="K533:N533"/>
    <mergeCell ref="P533:P535"/>
    <mergeCell ref="F534:G534"/>
    <mergeCell ref="K534:N534"/>
    <mergeCell ref="F535:G535"/>
    <mergeCell ref="K535:N535"/>
    <mergeCell ref="F530:G530"/>
    <mergeCell ref="K530:N530"/>
    <mergeCell ref="F531:G531"/>
    <mergeCell ref="K531:N531"/>
    <mergeCell ref="F532:G532"/>
    <mergeCell ref="K532:N532"/>
    <mergeCell ref="P504:P506"/>
    <mergeCell ref="F505:G505"/>
    <mergeCell ref="K505:N505"/>
    <mergeCell ref="F506:G506"/>
    <mergeCell ref="K506:N506"/>
    <mergeCell ref="B507:B509"/>
    <mergeCell ref="F507:G507"/>
    <mergeCell ref="K507:N507"/>
    <mergeCell ref="P507:P512"/>
    <mergeCell ref="F508:G508"/>
    <mergeCell ref="F503:G503"/>
    <mergeCell ref="K503:N503"/>
    <mergeCell ref="A504:A512"/>
    <mergeCell ref="B504:B506"/>
    <mergeCell ref="F504:G504"/>
    <mergeCell ref="K504:N504"/>
    <mergeCell ref="K508:N508"/>
    <mergeCell ref="F509:G509"/>
    <mergeCell ref="K509:N509"/>
    <mergeCell ref="B510:B512"/>
    <mergeCell ref="A496:Q496"/>
    <mergeCell ref="A497:Q497"/>
    <mergeCell ref="A498:Q498"/>
    <mergeCell ref="A499:Q499"/>
    <mergeCell ref="A501:Q501"/>
    <mergeCell ref="A502:Q502"/>
    <mergeCell ref="A513:A515"/>
    <mergeCell ref="B513:B515"/>
    <mergeCell ref="F513:G513"/>
    <mergeCell ref="K513:N513"/>
    <mergeCell ref="P513:P515"/>
    <mergeCell ref="F514:G514"/>
    <mergeCell ref="K514:N514"/>
    <mergeCell ref="F515:G515"/>
    <mergeCell ref="K515:N515"/>
    <mergeCell ref="F510:G510"/>
    <mergeCell ref="K510:N510"/>
    <mergeCell ref="F511:G511"/>
    <mergeCell ref="K511:N511"/>
    <mergeCell ref="F512:G512"/>
    <mergeCell ref="K512:N512"/>
    <mergeCell ref="P484:P486"/>
    <mergeCell ref="F485:G485"/>
    <mergeCell ref="K485:N485"/>
    <mergeCell ref="F486:G486"/>
    <mergeCell ref="K486:N486"/>
    <mergeCell ref="B487:B489"/>
    <mergeCell ref="F487:G487"/>
    <mergeCell ref="K487:N487"/>
    <mergeCell ref="P487:P492"/>
    <mergeCell ref="F488:G488"/>
    <mergeCell ref="F483:G483"/>
    <mergeCell ref="K483:N483"/>
    <mergeCell ref="A484:A492"/>
    <mergeCell ref="B484:B486"/>
    <mergeCell ref="F484:G484"/>
    <mergeCell ref="K484:N484"/>
    <mergeCell ref="K488:N488"/>
    <mergeCell ref="F489:G489"/>
    <mergeCell ref="K489:N489"/>
    <mergeCell ref="B490:B492"/>
    <mergeCell ref="A476:Q476"/>
    <mergeCell ref="A477:Q477"/>
    <mergeCell ref="A478:Q478"/>
    <mergeCell ref="A479:Q479"/>
    <mergeCell ref="A481:Q481"/>
    <mergeCell ref="A482:Q482"/>
    <mergeCell ref="A493:A495"/>
    <mergeCell ref="B493:B495"/>
    <mergeCell ref="F493:G493"/>
    <mergeCell ref="K493:N493"/>
    <mergeCell ref="P493:P495"/>
    <mergeCell ref="F494:G494"/>
    <mergeCell ref="K494:N494"/>
    <mergeCell ref="F495:G495"/>
    <mergeCell ref="K495:N495"/>
    <mergeCell ref="F490:G490"/>
    <mergeCell ref="K490:N490"/>
    <mergeCell ref="F491:G491"/>
    <mergeCell ref="K491:N491"/>
    <mergeCell ref="F492:G492"/>
    <mergeCell ref="K492:N492"/>
    <mergeCell ref="P464:P466"/>
    <mergeCell ref="F465:G465"/>
    <mergeCell ref="K465:N465"/>
    <mergeCell ref="F466:G466"/>
    <mergeCell ref="K466:N466"/>
    <mergeCell ref="B467:B469"/>
    <mergeCell ref="F467:G467"/>
    <mergeCell ref="K467:N467"/>
    <mergeCell ref="P467:P472"/>
    <mergeCell ref="F468:G468"/>
    <mergeCell ref="F463:G463"/>
    <mergeCell ref="K463:N463"/>
    <mergeCell ref="A464:A472"/>
    <mergeCell ref="B464:B466"/>
    <mergeCell ref="F464:G464"/>
    <mergeCell ref="K464:N464"/>
    <mergeCell ref="K468:N468"/>
    <mergeCell ref="F469:G469"/>
    <mergeCell ref="K469:N469"/>
    <mergeCell ref="B470:B472"/>
    <mergeCell ref="A456:Q456"/>
    <mergeCell ref="A457:Q457"/>
    <mergeCell ref="A458:Q458"/>
    <mergeCell ref="A459:Q459"/>
    <mergeCell ref="A461:Q461"/>
    <mergeCell ref="A462:Q462"/>
    <mergeCell ref="A473:A475"/>
    <mergeCell ref="B473:B475"/>
    <mergeCell ref="F473:G473"/>
    <mergeCell ref="K473:N473"/>
    <mergeCell ref="P473:P475"/>
    <mergeCell ref="F474:G474"/>
    <mergeCell ref="K474:N474"/>
    <mergeCell ref="F475:G475"/>
    <mergeCell ref="K475:N475"/>
    <mergeCell ref="F470:G470"/>
    <mergeCell ref="K470:N470"/>
    <mergeCell ref="F471:G471"/>
    <mergeCell ref="K471:N471"/>
    <mergeCell ref="F472:G472"/>
    <mergeCell ref="K472:N472"/>
    <mergeCell ref="P444:P446"/>
    <mergeCell ref="F445:G445"/>
    <mergeCell ref="K445:N445"/>
    <mergeCell ref="F446:G446"/>
    <mergeCell ref="K446:N446"/>
    <mergeCell ref="B447:B449"/>
    <mergeCell ref="F447:G447"/>
    <mergeCell ref="K447:N447"/>
    <mergeCell ref="P447:P452"/>
    <mergeCell ref="F448:G448"/>
    <mergeCell ref="F443:G443"/>
    <mergeCell ref="K443:N443"/>
    <mergeCell ref="A444:A452"/>
    <mergeCell ref="B444:B446"/>
    <mergeCell ref="F444:G444"/>
    <mergeCell ref="K444:N444"/>
    <mergeCell ref="K448:N448"/>
    <mergeCell ref="F449:G449"/>
    <mergeCell ref="K449:N449"/>
    <mergeCell ref="B450:B452"/>
    <mergeCell ref="A436:Q436"/>
    <mergeCell ref="A437:Q437"/>
    <mergeCell ref="A438:Q438"/>
    <mergeCell ref="A439:Q439"/>
    <mergeCell ref="A441:Q441"/>
    <mergeCell ref="A442:Q442"/>
    <mergeCell ref="A453:A455"/>
    <mergeCell ref="B453:B455"/>
    <mergeCell ref="F453:G453"/>
    <mergeCell ref="K453:N453"/>
    <mergeCell ref="P453:P455"/>
    <mergeCell ref="F454:G454"/>
    <mergeCell ref="K454:N454"/>
    <mergeCell ref="F455:G455"/>
    <mergeCell ref="K455:N455"/>
    <mergeCell ref="F450:G450"/>
    <mergeCell ref="K450:N450"/>
    <mergeCell ref="F451:G451"/>
    <mergeCell ref="K451:N451"/>
    <mergeCell ref="F452:G452"/>
    <mergeCell ref="K452:N452"/>
    <mergeCell ref="P424:P426"/>
    <mergeCell ref="F425:G425"/>
    <mergeCell ref="K425:N425"/>
    <mergeCell ref="F426:G426"/>
    <mergeCell ref="K426:N426"/>
    <mergeCell ref="B427:B429"/>
    <mergeCell ref="F427:G427"/>
    <mergeCell ref="K427:N427"/>
    <mergeCell ref="P427:P432"/>
    <mergeCell ref="F428:G428"/>
    <mergeCell ref="F423:G423"/>
    <mergeCell ref="K423:N423"/>
    <mergeCell ref="A424:A432"/>
    <mergeCell ref="B424:B426"/>
    <mergeCell ref="F424:G424"/>
    <mergeCell ref="K424:N424"/>
    <mergeCell ref="K428:N428"/>
    <mergeCell ref="F429:G429"/>
    <mergeCell ref="K429:N429"/>
    <mergeCell ref="B430:B432"/>
    <mergeCell ref="A416:Q416"/>
    <mergeCell ref="A417:Q417"/>
    <mergeCell ref="A418:Q418"/>
    <mergeCell ref="A419:Q419"/>
    <mergeCell ref="A421:Q421"/>
    <mergeCell ref="A422:Q422"/>
    <mergeCell ref="A433:A435"/>
    <mergeCell ref="B433:B435"/>
    <mergeCell ref="F433:G433"/>
    <mergeCell ref="K433:N433"/>
    <mergeCell ref="P433:P435"/>
    <mergeCell ref="F434:G434"/>
    <mergeCell ref="K434:N434"/>
    <mergeCell ref="F435:G435"/>
    <mergeCell ref="K435:N435"/>
    <mergeCell ref="F430:G430"/>
    <mergeCell ref="K430:N430"/>
    <mergeCell ref="F431:G431"/>
    <mergeCell ref="K431:N431"/>
    <mergeCell ref="F432:G432"/>
    <mergeCell ref="K432:N432"/>
    <mergeCell ref="P404:P406"/>
    <mergeCell ref="F405:G405"/>
    <mergeCell ref="K405:N405"/>
    <mergeCell ref="F406:G406"/>
    <mergeCell ref="K406:N406"/>
    <mergeCell ref="B407:B409"/>
    <mergeCell ref="F407:G407"/>
    <mergeCell ref="K407:N407"/>
    <mergeCell ref="P407:P412"/>
    <mergeCell ref="F408:G408"/>
    <mergeCell ref="F403:G403"/>
    <mergeCell ref="K403:N403"/>
    <mergeCell ref="A404:A412"/>
    <mergeCell ref="B404:B406"/>
    <mergeCell ref="F404:G404"/>
    <mergeCell ref="K404:N404"/>
    <mergeCell ref="K408:N408"/>
    <mergeCell ref="F409:G409"/>
    <mergeCell ref="K409:N409"/>
    <mergeCell ref="B410:B412"/>
    <mergeCell ref="A396:Q396"/>
    <mergeCell ref="A397:Q397"/>
    <mergeCell ref="A398:Q398"/>
    <mergeCell ref="A399:Q399"/>
    <mergeCell ref="A401:Q401"/>
    <mergeCell ref="A402:Q402"/>
    <mergeCell ref="A413:A415"/>
    <mergeCell ref="B413:B415"/>
    <mergeCell ref="F413:G413"/>
    <mergeCell ref="K413:N413"/>
    <mergeCell ref="P413:P415"/>
    <mergeCell ref="F414:G414"/>
    <mergeCell ref="K414:N414"/>
    <mergeCell ref="F415:G415"/>
    <mergeCell ref="K415:N415"/>
    <mergeCell ref="F410:G410"/>
    <mergeCell ref="K410:N410"/>
    <mergeCell ref="F411:G411"/>
    <mergeCell ref="K411:N411"/>
    <mergeCell ref="F412:G412"/>
    <mergeCell ref="K412:N412"/>
    <mergeCell ref="P384:P386"/>
    <mergeCell ref="F385:G385"/>
    <mergeCell ref="K385:N385"/>
    <mergeCell ref="F386:G386"/>
    <mergeCell ref="K386:N386"/>
    <mergeCell ref="B387:B389"/>
    <mergeCell ref="F387:G387"/>
    <mergeCell ref="K387:N387"/>
    <mergeCell ref="P387:P392"/>
    <mergeCell ref="F388:G388"/>
    <mergeCell ref="F383:G383"/>
    <mergeCell ref="K383:N383"/>
    <mergeCell ref="A384:A392"/>
    <mergeCell ref="B384:B386"/>
    <mergeCell ref="F384:G384"/>
    <mergeCell ref="K384:N384"/>
    <mergeCell ref="K388:N388"/>
    <mergeCell ref="F389:G389"/>
    <mergeCell ref="K389:N389"/>
    <mergeCell ref="B390:B392"/>
    <mergeCell ref="A376:Q376"/>
    <mergeCell ref="A377:Q377"/>
    <mergeCell ref="A378:Q378"/>
    <mergeCell ref="A379:Q379"/>
    <mergeCell ref="A381:Q381"/>
    <mergeCell ref="A382:Q382"/>
    <mergeCell ref="A393:A395"/>
    <mergeCell ref="B393:B395"/>
    <mergeCell ref="F393:G393"/>
    <mergeCell ref="K393:N393"/>
    <mergeCell ref="P393:P395"/>
    <mergeCell ref="F394:G394"/>
    <mergeCell ref="K394:N394"/>
    <mergeCell ref="F395:G395"/>
    <mergeCell ref="K395:N395"/>
    <mergeCell ref="F390:G390"/>
    <mergeCell ref="K390:N390"/>
    <mergeCell ref="F391:G391"/>
    <mergeCell ref="K391:N391"/>
    <mergeCell ref="F392:G392"/>
    <mergeCell ref="K392:N392"/>
    <mergeCell ref="P364:P366"/>
    <mergeCell ref="F365:G365"/>
    <mergeCell ref="K365:N365"/>
    <mergeCell ref="F366:G366"/>
    <mergeCell ref="K366:N366"/>
    <mergeCell ref="B367:B369"/>
    <mergeCell ref="F367:G367"/>
    <mergeCell ref="K367:N367"/>
    <mergeCell ref="P367:P372"/>
    <mergeCell ref="F368:G368"/>
    <mergeCell ref="F363:G363"/>
    <mergeCell ref="K363:N363"/>
    <mergeCell ref="A364:A372"/>
    <mergeCell ref="B364:B366"/>
    <mergeCell ref="F364:G364"/>
    <mergeCell ref="K364:N364"/>
    <mergeCell ref="K368:N368"/>
    <mergeCell ref="F369:G369"/>
    <mergeCell ref="K369:N369"/>
    <mergeCell ref="B370:B372"/>
    <mergeCell ref="A356:Q356"/>
    <mergeCell ref="A357:Q357"/>
    <mergeCell ref="A358:Q358"/>
    <mergeCell ref="A359:Q359"/>
    <mergeCell ref="A361:Q361"/>
    <mergeCell ref="A362:Q362"/>
    <mergeCell ref="A373:A375"/>
    <mergeCell ref="B373:B375"/>
    <mergeCell ref="F373:G373"/>
    <mergeCell ref="K373:N373"/>
    <mergeCell ref="P373:P375"/>
    <mergeCell ref="F374:G374"/>
    <mergeCell ref="K374:N374"/>
    <mergeCell ref="F375:G375"/>
    <mergeCell ref="K375:N375"/>
    <mergeCell ref="F370:G370"/>
    <mergeCell ref="K370:N370"/>
    <mergeCell ref="F371:G371"/>
    <mergeCell ref="K371:N371"/>
    <mergeCell ref="F372:G372"/>
    <mergeCell ref="K372:N372"/>
    <mergeCell ref="P344:P346"/>
    <mergeCell ref="F345:G345"/>
    <mergeCell ref="K345:N345"/>
    <mergeCell ref="F346:G346"/>
    <mergeCell ref="K346:N346"/>
    <mergeCell ref="B347:B349"/>
    <mergeCell ref="F347:G347"/>
    <mergeCell ref="K347:N347"/>
    <mergeCell ref="P347:P352"/>
    <mergeCell ref="F348:G348"/>
    <mergeCell ref="F343:G343"/>
    <mergeCell ref="K343:N343"/>
    <mergeCell ref="A344:A352"/>
    <mergeCell ref="B344:B346"/>
    <mergeCell ref="F344:G344"/>
    <mergeCell ref="K344:N344"/>
    <mergeCell ref="K348:N348"/>
    <mergeCell ref="F349:G349"/>
    <mergeCell ref="K349:N349"/>
    <mergeCell ref="B350:B352"/>
    <mergeCell ref="A336:Q336"/>
    <mergeCell ref="A337:Q337"/>
    <mergeCell ref="A338:Q338"/>
    <mergeCell ref="A339:Q339"/>
    <mergeCell ref="A341:Q341"/>
    <mergeCell ref="A342:Q342"/>
    <mergeCell ref="A353:A355"/>
    <mergeCell ref="B353:B355"/>
    <mergeCell ref="F353:G353"/>
    <mergeCell ref="K353:N353"/>
    <mergeCell ref="P353:P355"/>
    <mergeCell ref="F354:G354"/>
    <mergeCell ref="K354:N354"/>
    <mergeCell ref="F355:G355"/>
    <mergeCell ref="K355:N355"/>
    <mergeCell ref="F350:G350"/>
    <mergeCell ref="K350:N350"/>
    <mergeCell ref="F351:G351"/>
    <mergeCell ref="K351:N351"/>
    <mergeCell ref="F352:G352"/>
    <mergeCell ref="K352:N352"/>
    <mergeCell ref="P324:P326"/>
    <mergeCell ref="F325:G325"/>
    <mergeCell ref="K325:N325"/>
    <mergeCell ref="F326:G326"/>
    <mergeCell ref="K326:N326"/>
    <mergeCell ref="B327:B329"/>
    <mergeCell ref="F327:G327"/>
    <mergeCell ref="K327:N327"/>
    <mergeCell ref="P327:P332"/>
    <mergeCell ref="F328:G328"/>
    <mergeCell ref="F323:G323"/>
    <mergeCell ref="K323:N323"/>
    <mergeCell ref="A324:A332"/>
    <mergeCell ref="B324:B326"/>
    <mergeCell ref="F324:G324"/>
    <mergeCell ref="K324:N324"/>
    <mergeCell ref="K328:N328"/>
    <mergeCell ref="F329:G329"/>
    <mergeCell ref="K329:N329"/>
    <mergeCell ref="B330:B332"/>
    <mergeCell ref="A316:Q316"/>
    <mergeCell ref="A317:Q317"/>
    <mergeCell ref="A318:Q318"/>
    <mergeCell ref="A319:Q319"/>
    <mergeCell ref="A321:Q321"/>
    <mergeCell ref="A322:Q322"/>
    <mergeCell ref="A333:A335"/>
    <mergeCell ref="B333:B335"/>
    <mergeCell ref="F333:G333"/>
    <mergeCell ref="K333:N333"/>
    <mergeCell ref="P333:P335"/>
    <mergeCell ref="F334:G334"/>
    <mergeCell ref="K334:N334"/>
    <mergeCell ref="F335:G335"/>
    <mergeCell ref="K335:N335"/>
    <mergeCell ref="F330:G330"/>
    <mergeCell ref="K330:N330"/>
    <mergeCell ref="F331:G331"/>
    <mergeCell ref="K331:N331"/>
    <mergeCell ref="F332:G332"/>
    <mergeCell ref="K332:N332"/>
    <mergeCell ref="P304:P306"/>
    <mergeCell ref="F305:G305"/>
    <mergeCell ref="K305:N305"/>
    <mergeCell ref="F306:G306"/>
    <mergeCell ref="K306:N306"/>
    <mergeCell ref="B307:B309"/>
    <mergeCell ref="F307:G307"/>
    <mergeCell ref="K307:N307"/>
    <mergeCell ref="P307:P312"/>
    <mergeCell ref="F308:G308"/>
    <mergeCell ref="F303:G303"/>
    <mergeCell ref="K303:N303"/>
    <mergeCell ref="A304:A312"/>
    <mergeCell ref="B304:B306"/>
    <mergeCell ref="F304:G304"/>
    <mergeCell ref="K304:N304"/>
    <mergeCell ref="K308:N308"/>
    <mergeCell ref="F309:G309"/>
    <mergeCell ref="K309:N309"/>
    <mergeCell ref="B310:B312"/>
    <mergeCell ref="A296:Q296"/>
    <mergeCell ref="A297:Q297"/>
    <mergeCell ref="A298:Q298"/>
    <mergeCell ref="A299:Q299"/>
    <mergeCell ref="A301:Q301"/>
    <mergeCell ref="A302:Q302"/>
    <mergeCell ref="A313:A315"/>
    <mergeCell ref="B313:B315"/>
    <mergeCell ref="F313:G313"/>
    <mergeCell ref="K313:N313"/>
    <mergeCell ref="P313:P315"/>
    <mergeCell ref="F314:G314"/>
    <mergeCell ref="K314:N314"/>
    <mergeCell ref="F315:G315"/>
    <mergeCell ref="K315:N315"/>
    <mergeCell ref="F310:G310"/>
    <mergeCell ref="K310:N310"/>
    <mergeCell ref="F311:G311"/>
    <mergeCell ref="K311:N311"/>
    <mergeCell ref="F312:G312"/>
    <mergeCell ref="K312:N312"/>
    <mergeCell ref="P284:P286"/>
    <mergeCell ref="F285:G285"/>
    <mergeCell ref="K285:N285"/>
    <mergeCell ref="F286:G286"/>
    <mergeCell ref="K286:N286"/>
    <mergeCell ref="B287:B289"/>
    <mergeCell ref="F287:G287"/>
    <mergeCell ref="K287:N287"/>
    <mergeCell ref="P287:P292"/>
    <mergeCell ref="F288:G288"/>
    <mergeCell ref="F283:G283"/>
    <mergeCell ref="K283:N283"/>
    <mergeCell ref="A284:A292"/>
    <mergeCell ref="B284:B286"/>
    <mergeCell ref="F284:G284"/>
    <mergeCell ref="K284:N284"/>
    <mergeCell ref="K288:N288"/>
    <mergeCell ref="F289:G289"/>
    <mergeCell ref="K289:N289"/>
    <mergeCell ref="B290:B292"/>
    <mergeCell ref="A276:Q276"/>
    <mergeCell ref="A277:Q277"/>
    <mergeCell ref="A278:Q278"/>
    <mergeCell ref="A279:Q279"/>
    <mergeCell ref="A281:Q281"/>
    <mergeCell ref="A282:Q282"/>
    <mergeCell ref="A293:A295"/>
    <mergeCell ref="B293:B295"/>
    <mergeCell ref="F293:G293"/>
    <mergeCell ref="K293:N293"/>
    <mergeCell ref="P293:P295"/>
    <mergeCell ref="F294:G294"/>
    <mergeCell ref="K294:N294"/>
    <mergeCell ref="F295:G295"/>
    <mergeCell ref="K295:N295"/>
    <mergeCell ref="F290:G290"/>
    <mergeCell ref="K290:N290"/>
    <mergeCell ref="F291:G291"/>
    <mergeCell ref="K291:N291"/>
    <mergeCell ref="F292:G292"/>
    <mergeCell ref="K292:N292"/>
    <mergeCell ref="P264:P266"/>
    <mergeCell ref="F265:G265"/>
    <mergeCell ref="K265:N265"/>
    <mergeCell ref="F266:G266"/>
    <mergeCell ref="K266:N266"/>
    <mergeCell ref="B267:B269"/>
    <mergeCell ref="F267:G267"/>
    <mergeCell ref="K267:N267"/>
    <mergeCell ref="P267:P272"/>
    <mergeCell ref="F268:G268"/>
    <mergeCell ref="F263:G263"/>
    <mergeCell ref="K263:N263"/>
    <mergeCell ref="A264:A272"/>
    <mergeCell ref="B264:B266"/>
    <mergeCell ref="F264:G264"/>
    <mergeCell ref="K264:N264"/>
    <mergeCell ref="K268:N268"/>
    <mergeCell ref="F269:G269"/>
    <mergeCell ref="K269:N269"/>
    <mergeCell ref="B270:B272"/>
    <mergeCell ref="A256:Q256"/>
    <mergeCell ref="A257:Q257"/>
    <mergeCell ref="A258:Q258"/>
    <mergeCell ref="A259:Q259"/>
    <mergeCell ref="A261:Q261"/>
    <mergeCell ref="A262:Q262"/>
    <mergeCell ref="A273:A275"/>
    <mergeCell ref="B273:B275"/>
    <mergeCell ref="F273:G273"/>
    <mergeCell ref="K273:N273"/>
    <mergeCell ref="P273:P275"/>
    <mergeCell ref="F274:G274"/>
    <mergeCell ref="K274:N274"/>
    <mergeCell ref="F275:G275"/>
    <mergeCell ref="K275:N275"/>
    <mergeCell ref="F270:G270"/>
    <mergeCell ref="K270:N270"/>
    <mergeCell ref="F271:G271"/>
    <mergeCell ref="K271:N271"/>
    <mergeCell ref="F272:G272"/>
    <mergeCell ref="K272:N272"/>
    <mergeCell ref="P244:P246"/>
    <mergeCell ref="F245:G245"/>
    <mergeCell ref="K245:N245"/>
    <mergeCell ref="F246:G246"/>
    <mergeCell ref="K246:N246"/>
    <mergeCell ref="B247:B249"/>
    <mergeCell ref="F247:G247"/>
    <mergeCell ref="K247:N247"/>
    <mergeCell ref="P247:P252"/>
    <mergeCell ref="F248:G248"/>
    <mergeCell ref="F243:G243"/>
    <mergeCell ref="K243:N243"/>
    <mergeCell ref="A244:A252"/>
    <mergeCell ref="B244:B246"/>
    <mergeCell ref="F244:G244"/>
    <mergeCell ref="K244:N244"/>
    <mergeCell ref="K248:N248"/>
    <mergeCell ref="F249:G249"/>
    <mergeCell ref="K249:N249"/>
    <mergeCell ref="B250:B252"/>
    <mergeCell ref="A236:Q236"/>
    <mergeCell ref="A237:Q237"/>
    <mergeCell ref="A238:Q238"/>
    <mergeCell ref="A239:Q239"/>
    <mergeCell ref="A241:Q241"/>
    <mergeCell ref="A242:Q242"/>
    <mergeCell ref="A253:A255"/>
    <mergeCell ref="B253:B255"/>
    <mergeCell ref="F253:G253"/>
    <mergeCell ref="K253:N253"/>
    <mergeCell ref="P253:P255"/>
    <mergeCell ref="F254:G254"/>
    <mergeCell ref="K254:N254"/>
    <mergeCell ref="F255:G255"/>
    <mergeCell ref="K255:N255"/>
    <mergeCell ref="F250:G250"/>
    <mergeCell ref="K250:N250"/>
    <mergeCell ref="F251:G251"/>
    <mergeCell ref="K251:N251"/>
    <mergeCell ref="F252:G252"/>
    <mergeCell ref="K252:N252"/>
    <mergeCell ref="P220:P223"/>
    <mergeCell ref="F221:G221"/>
    <mergeCell ref="F222:G222"/>
    <mergeCell ref="K222:N222"/>
    <mergeCell ref="F223:G223"/>
    <mergeCell ref="K223:N223"/>
    <mergeCell ref="F219:G219"/>
    <mergeCell ref="K219:N219"/>
    <mergeCell ref="A220:A231"/>
    <mergeCell ref="B220:B223"/>
    <mergeCell ref="F220:G220"/>
    <mergeCell ref="K220:N220"/>
    <mergeCell ref="B224:B227"/>
    <mergeCell ref="F224:G224"/>
    <mergeCell ref="K224:N224"/>
    <mergeCell ref="B228:B231"/>
    <mergeCell ref="A212:Q212"/>
    <mergeCell ref="A213:Q213"/>
    <mergeCell ref="A214:Q214"/>
    <mergeCell ref="A215:Q215"/>
    <mergeCell ref="A217:Q217"/>
    <mergeCell ref="A218:Q218"/>
    <mergeCell ref="P232:P235"/>
    <mergeCell ref="F233:G233"/>
    <mergeCell ref="F234:G234"/>
    <mergeCell ref="K234:N234"/>
    <mergeCell ref="F235:G235"/>
    <mergeCell ref="K235:N235"/>
    <mergeCell ref="K230:N230"/>
    <mergeCell ref="F231:G231"/>
    <mergeCell ref="K231:N231"/>
    <mergeCell ref="A232:A235"/>
    <mergeCell ref="B232:B235"/>
    <mergeCell ref="F232:G232"/>
    <mergeCell ref="K232:N232"/>
    <mergeCell ref="P224:P231"/>
    <mergeCell ref="F225:G225"/>
    <mergeCell ref="F226:G226"/>
    <mergeCell ref="K226:N226"/>
    <mergeCell ref="F227:G227"/>
    <mergeCell ref="K227:N227"/>
    <mergeCell ref="F228:G228"/>
    <mergeCell ref="K228:N228"/>
    <mergeCell ref="F229:G229"/>
    <mergeCell ref="F230:G230"/>
    <mergeCell ref="F199:G199"/>
    <mergeCell ref="K199:N199"/>
    <mergeCell ref="A200:A208"/>
    <mergeCell ref="B200:B202"/>
    <mergeCell ref="F200:G200"/>
    <mergeCell ref="K200:N200"/>
    <mergeCell ref="K204:N204"/>
    <mergeCell ref="F205:G205"/>
    <mergeCell ref="K205:N205"/>
    <mergeCell ref="B206:B208"/>
    <mergeCell ref="A192:Q192"/>
    <mergeCell ref="A193:Q193"/>
    <mergeCell ref="A194:Q194"/>
    <mergeCell ref="A195:Q195"/>
    <mergeCell ref="A197:Q197"/>
    <mergeCell ref="A198:Q198"/>
    <mergeCell ref="A209:A211"/>
    <mergeCell ref="B209:B211"/>
    <mergeCell ref="F209:G209"/>
    <mergeCell ref="K209:N209"/>
    <mergeCell ref="P209:P211"/>
    <mergeCell ref="F210:G210"/>
    <mergeCell ref="K210:N210"/>
    <mergeCell ref="F211:G211"/>
    <mergeCell ref="K211:N211"/>
    <mergeCell ref="F206:G206"/>
    <mergeCell ref="K206:N206"/>
    <mergeCell ref="F207:G207"/>
    <mergeCell ref="K207:N207"/>
    <mergeCell ref="F208:G208"/>
    <mergeCell ref="K208:N208"/>
    <mergeCell ref="P200:P202"/>
    <mergeCell ref="F201:G201"/>
    <mergeCell ref="K201:N201"/>
    <mergeCell ref="F202:G202"/>
    <mergeCell ref="K202:N202"/>
    <mergeCell ref="B203:B205"/>
    <mergeCell ref="F203:G203"/>
    <mergeCell ref="K203:N203"/>
    <mergeCell ref="P203:P208"/>
    <mergeCell ref="F204:G204"/>
    <mergeCell ref="A171:Q171"/>
    <mergeCell ref="A172:Q172"/>
    <mergeCell ref="A173:Q173"/>
    <mergeCell ref="A174:Q174"/>
    <mergeCell ref="A175:Q175"/>
    <mergeCell ref="A177:Q177"/>
    <mergeCell ref="P167:P170"/>
    <mergeCell ref="F168:G168"/>
    <mergeCell ref="F169:G169"/>
    <mergeCell ref="K169:N169"/>
    <mergeCell ref="F170:G170"/>
    <mergeCell ref="K170:N170"/>
    <mergeCell ref="A189:A191"/>
    <mergeCell ref="B189:B191"/>
    <mergeCell ref="F189:G189"/>
    <mergeCell ref="K189:N189"/>
    <mergeCell ref="P189:P191"/>
    <mergeCell ref="F190:G190"/>
    <mergeCell ref="K190:N190"/>
    <mergeCell ref="F191:G191"/>
    <mergeCell ref="K191:N191"/>
    <mergeCell ref="B186:B188"/>
    <mergeCell ref="F186:G186"/>
    <mergeCell ref="K186:N186"/>
    <mergeCell ref="F187:G187"/>
    <mergeCell ref="K187:N187"/>
    <mergeCell ref="F188:G188"/>
    <mergeCell ref="K188:N188"/>
    <mergeCell ref="F182:G182"/>
    <mergeCell ref="K182:N182"/>
    <mergeCell ref="B183:B185"/>
    <mergeCell ref="F183:G183"/>
    <mergeCell ref="K183:N183"/>
    <mergeCell ref="P183:P188"/>
    <mergeCell ref="F184:G184"/>
    <mergeCell ref="K184:N184"/>
    <mergeCell ref="F185:G185"/>
    <mergeCell ref="K185:N185"/>
    <mergeCell ref="A178:Q178"/>
    <mergeCell ref="F179:G179"/>
    <mergeCell ref="K179:N179"/>
    <mergeCell ref="A180:A188"/>
    <mergeCell ref="B180:B182"/>
    <mergeCell ref="F180:G180"/>
    <mergeCell ref="K180:N180"/>
    <mergeCell ref="P180:P182"/>
    <mergeCell ref="F181:G181"/>
    <mergeCell ref="K181:N181"/>
    <mergeCell ref="A148:Q148"/>
    <mergeCell ref="A149:Q149"/>
    <mergeCell ref="A150:Q150"/>
    <mergeCell ref="A152:Q152"/>
    <mergeCell ref="A153:Q153"/>
    <mergeCell ref="A144:A146"/>
    <mergeCell ref="B144:B146"/>
    <mergeCell ref="F144:G144"/>
    <mergeCell ref="K144:N144"/>
    <mergeCell ref="P144:P146"/>
    <mergeCell ref="F145:G145"/>
    <mergeCell ref="K145:N145"/>
    <mergeCell ref="F146:G146"/>
    <mergeCell ref="K146:N146"/>
    <mergeCell ref="K165:N165"/>
    <mergeCell ref="F166:G166"/>
    <mergeCell ref="K166:N166"/>
    <mergeCell ref="A167:A170"/>
    <mergeCell ref="B167:B170"/>
    <mergeCell ref="F167:G167"/>
    <mergeCell ref="K167:N167"/>
    <mergeCell ref="P159:P166"/>
    <mergeCell ref="F160:G160"/>
    <mergeCell ref="F161:G161"/>
    <mergeCell ref="K161:N161"/>
    <mergeCell ref="F162:G162"/>
    <mergeCell ref="K162:N162"/>
    <mergeCell ref="F163:G163"/>
    <mergeCell ref="K163:N163"/>
    <mergeCell ref="F164:G164"/>
    <mergeCell ref="F165:G165"/>
    <mergeCell ref="P155:P158"/>
    <mergeCell ref="F156:G156"/>
    <mergeCell ref="F157:G157"/>
    <mergeCell ref="K157:N157"/>
    <mergeCell ref="F158:G158"/>
    <mergeCell ref="K158:N158"/>
    <mergeCell ref="F154:G154"/>
    <mergeCell ref="K154:N154"/>
    <mergeCell ref="A155:A166"/>
    <mergeCell ref="B155:B158"/>
    <mergeCell ref="F155:G155"/>
    <mergeCell ref="K155:N155"/>
    <mergeCell ref="B159:B162"/>
    <mergeCell ref="F159:G159"/>
    <mergeCell ref="K159:N159"/>
    <mergeCell ref="B163:B166"/>
    <mergeCell ref="F141:G141"/>
    <mergeCell ref="K141:N141"/>
    <mergeCell ref="F142:G142"/>
    <mergeCell ref="K142:N142"/>
    <mergeCell ref="F143:G143"/>
    <mergeCell ref="K143:N143"/>
    <mergeCell ref="P135:P137"/>
    <mergeCell ref="F136:G136"/>
    <mergeCell ref="K136:N136"/>
    <mergeCell ref="F137:G137"/>
    <mergeCell ref="K137:N137"/>
    <mergeCell ref="B138:B140"/>
    <mergeCell ref="F138:G138"/>
    <mergeCell ref="K138:N138"/>
    <mergeCell ref="P138:P143"/>
    <mergeCell ref="F139:G139"/>
    <mergeCell ref="F134:G134"/>
    <mergeCell ref="K134:N134"/>
    <mergeCell ref="A135:A143"/>
    <mergeCell ref="B135:B137"/>
    <mergeCell ref="F135:G135"/>
    <mergeCell ref="K135:N135"/>
    <mergeCell ref="K139:N139"/>
    <mergeCell ref="F140:G140"/>
    <mergeCell ref="K140:N140"/>
    <mergeCell ref="B141:B143"/>
    <mergeCell ref="A127:Q127"/>
    <mergeCell ref="A128:Q128"/>
    <mergeCell ref="A129:Q129"/>
    <mergeCell ref="A130:Q130"/>
    <mergeCell ref="A132:Q132"/>
    <mergeCell ref="A133:Q133"/>
    <mergeCell ref="A147:Q147"/>
    <mergeCell ref="F117:G117"/>
    <mergeCell ref="K117:N117"/>
    <mergeCell ref="B118:B120"/>
    <mergeCell ref="F118:G118"/>
    <mergeCell ref="K118:N118"/>
    <mergeCell ref="P118:P123"/>
    <mergeCell ref="F119:G119"/>
    <mergeCell ref="K119:N119"/>
    <mergeCell ref="F120:G120"/>
    <mergeCell ref="K120:N120"/>
    <mergeCell ref="A113:Q113"/>
    <mergeCell ref="F114:G114"/>
    <mergeCell ref="K114:N114"/>
    <mergeCell ref="A115:A123"/>
    <mergeCell ref="B115:B117"/>
    <mergeCell ref="F115:G115"/>
    <mergeCell ref="K115:N115"/>
    <mergeCell ref="P115:P117"/>
    <mergeCell ref="F116:G116"/>
    <mergeCell ref="K116:N116"/>
    <mergeCell ref="A106:Q106"/>
    <mergeCell ref="A107:Q107"/>
    <mergeCell ref="A108:Q108"/>
    <mergeCell ref="A109:Q109"/>
    <mergeCell ref="A110:Q110"/>
    <mergeCell ref="A112:Q112"/>
    <mergeCell ref="A124:A126"/>
    <mergeCell ref="B124:B126"/>
    <mergeCell ref="F124:G124"/>
    <mergeCell ref="K124:N124"/>
    <mergeCell ref="P124:P126"/>
    <mergeCell ref="F125:G125"/>
    <mergeCell ref="K125:N125"/>
    <mergeCell ref="F126:G126"/>
    <mergeCell ref="K126:N126"/>
    <mergeCell ref="B121:B123"/>
    <mergeCell ref="F121:G121"/>
    <mergeCell ref="K121:N121"/>
    <mergeCell ref="F122:G122"/>
    <mergeCell ref="K122:N122"/>
    <mergeCell ref="F123:G123"/>
    <mergeCell ref="K123:N123"/>
    <mergeCell ref="P90:P93"/>
    <mergeCell ref="F91:G91"/>
    <mergeCell ref="F92:G92"/>
    <mergeCell ref="K92:N92"/>
    <mergeCell ref="F93:G93"/>
    <mergeCell ref="K93:N93"/>
    <mergeCell ref="F89:G89"/>
    <mergeCell ref="K89:N89"/>
    <mergeCell ref="A90:A101"/>
    <mergeCell ref="B90:B93"/>
    <mergeCell ref="F90:G90"/>
    <mergeCell ref="K90:N90"/>
    <mergeCell ref="B94:B97"/>
    <mergeCell ref="F94:G94"/>
    <mergeCell ref="K94:N94"/>
    <mergeCell ref="B98:B101"/>
    <mergeCell ref="A82:Q82"/>
    <mergeCell ref="A83:Q83"/>
    <mergeCell ref="A84:Q84"/>
    <mergeCell ref="A85:Q85"/>
    <mergeCell ref="A87:Q87"/>
    <mergeCell ref="A88:Q88"/>
    <mergeCell ref="P102:P105"/>
    <mergeCell ref="F103:G103"/>
    <mergeCell ref="F104:G104"/>
    <mergeCell ref="K104:N104"/>
    <mergeCell ref="F105:G105"/>
    <mergeCell ref="K105:N105"/>
    <mergeCell ref="K100:N100"/>
    <mergeCell ref="F101:G101"/>
    <mergeCell ref="K101:N101"/>
    <mergeCell ref="A102:A105"/>
    <mergeCell ref="B102:B105"/>
    <mergeCell ref="F102:G102"/>
    <mergeCell ref="K102:N102"/>
    <mergeCell ref="P94:P101"/>
    <mergeCell ref="F95:G95"/>
    <mergeCell ref="F96:G96"/>
    <mergeCell ref="K96:N96"/>
    <mergeCell ref="F97:G97"/>
    <mergeCell ref="K97:N97"/>
    <mergeCell ref="F98:G98"/>
    <mergeCell ref="K98:N98"/>
    <mergeCell ref="F99:G99"/>
    <mergeCell ref="F100:G100"/>
    <mergeCell ref="F69:G69"/>
    <mergeCell ref="K69:N69"/>
    <mergeCell ref="A70:A78"/>
    <mergeCell ref="B70:B72"/>
    <mergeCell ref="F70:G70"/>
    <mergeCell ref="K70:N70"/>
    <mergeCell ref="K74:N74"/>
    <mergeCell ref="F75:G75"/>
    <mergeCell ref="K75:N75"/>
    <mergeCell ref="B76:B78"/>
    <mergeCell ref="A62:Q62"/>
    <mergeCell ref="A63:Q63"/>
    <mergeCell ref="A64:Q64"/>
    <mergeCell ref="A65:Q65"/>
    <mergeCell ref="A67:Q67"/>
    <mergeCell ref="A68:Q68"/>
    <mergeCell ref="A79:A81"/>
    <mergeCell ref="B79:B81"/>
    <mergeCell ref="F79:G79"/>
    <mergeCell ref="K79:N79"/>
    <mergeCell ref="P79:P81"/>
    <mergeCell ref="F80:G80"/>
    <mergeCell ref="K80:N80"/>
    <mergeCell ref="F81:G81"/>
    <mergeCell ref="K81:N81"/>
    <mergeCell ref="F76:G76"/>
    <mergeCell ref="K76:N76"/>
    <mergeCell ref="F77:G77"/>
    <mergeCell ref="K77:N77"/>
    <mergeCell ref="F78:G78"/>
    <mergeCell ref="K78:N78"/>
    <mergeCell ref="P70:P72"/>
    <mergeCell ref="F71:G71"/>
    <mergeCell ref="K71:N71"/>
    <mergeCell ref="F72:G72"/>
    <mergeCell ref="K72:N72"/>
    <mergeCell ref="B73:B75"/>
    <mergeCell ref="F73:G73"/>
    <mergeCell ref="K73:N73"/>
    <mergeCell ref="P73:P78"/>
    <mergeCell ref="F74:G74"/>
    <mergeCell ref="A41:Q41"/>
    <mergeCell ref="A42:Q42"/>
    <mergeCell ref="A43:Q43"/>
    <mergeCell ref="A44:Q44"/>
    <mergeCell ref="A45:Q45"/>
    <mergeCell ref="A47:Q47"/>
    <mergeCell ref="P37:P40"/>
    <mergeCell ref="F38:G38"/>
    <mergeCell ref="F39:G39"/>
    <mergeCell ref="K39:N39"/>
    <mergeCell ref="F40:G40"/>
    <mergeCell ref="K40:N40"/>
    <mergeCell ref="A59:A61"/>
    <mergeCell ref="B59:B61"/>
    <mergeCell ref="F59:G59"/>
    <mergeCell ref="K59:N59"/>
    <mergeCell ref="P59:P61"/>
    <mergeCell ref="F60:G60"/>
    <mergeCell ref="K60:N60"/>
    <mergeCell ref="F61:G61"/>
    <mergeCell ref="K61:N61"/>
    <mergeCell ref="B56:B58"/>
    <mergeCell ref="F56:G56"/>
    <mergeCell ref="K56:N56"/>
    <mergeCell ref="F57:G57"/>
    <mergeCell ref="K57:N57"/>
    <mergeCell ref="F58:G58"/>
    <mergeCell ref="K58:N58"/>
    <mergeCell ref="F52:G52"/>
    <mergeCell ref="K52:N52"/>
    <mergeCell ref="B53:B55"/>
    <mergeCell ref="F53:G53"/>
    <mergeCell ref="K53:N53"/>
    <mergeCell ref="P53:P58"/>
    <mergeCell ref="F54:G54"/>
    <mergeCell ref="K54:N54"/>
    <mergeCell ref="F55:G55"/>
    <mergeCell ref="K55:N55"/>
    <mergeCell ref="A48:Q48"/>
    <mergeCell ref="F49:G49"/>
    <mergeCell ref="K49:N49"/>
    <mergeCell ref="A50:A58"/>
    <mergeCell ref="B50:B52"/>
    <mergeCell ref="F50:G50"/>
    <mergeCell ref="K50:N50"/>
    <mergeCell ref="P50:P52"/>
    <mergeCell ref="F51:G51"/>
    <mergeCell ref="K51:N51"/>
    <mergeCell ref="A18:Q18"/>
    <mergeCell ref="A19:Q19"/>
    <mergeCell ref="A20:Q20"/>
    <mergeCell ref="A22:Q22"/>
    <mergeCell ref="A23:Q23"/>
    <mergeCell ref="P14:P16"/>
    <mergeCell ref="F15:G15"/>
    <mergeCell ref="K15:N15"/>
    <mergeCell ref="F16:G16"/>
    <mergeCell ref="K16:N16"/>
    <mergeCell ref="K35:N35"/>
    <mergeCell ref="F36:G36"/>
    <mergeCell ref="K36:N36"/>
    <mergeCell ref="A37:A40"/>
    <mergeCell ref="B37:B40"/>
    <mergeCell ref="F37:G37"/>
    <mergeCell ref="K37:N37"/>
    <mergeCell ref="P29:P36"/>
    <mergeCell ref="F30:G30"/>
    <mergeCell ref="F31:G31"/>
    <mergeCell ref="K31:N31"/>
    <mergeCell ref="F32:G32"/>
    <mergeCell ref="K32:N32"/>
    <mergeCell ref="F33:G33"/>
    <mergeCell ref="K33:N33"/>
    <mergeCell ref="F34:G34"/>
    <mergeCell ref="F35:G35"/>
    <mergeCell ref="P25:P28"/>
    <mergeCell ref="F26:G26"/>
    <mergeCell ref="F27:G27"/>
    <mergeCell ref="K27:N27"/>
    <mergeCell ref="F28:G28"/>
    <mergeCell ref="K28:N28"/>
    <mergeCell ref="F24:G24"/>
    <mergeCell ref="K24:N24"/>
    <mergeCell ref="A25:A36"/>
    <mergeCell ref="B25:B28"/>
    <mergeCell ref="F25:G25"/>
    <mergeCell ref="K25:N25"/>
    <mergeCell ref="B29:B32"/>
    <mergeCell ref="F29:G29"/>
    <mergeCell ref="K29:N29"/>
    <mergeCell ref="B33:B36"/>
    <mergeCell ref="F13:G13"/>
    <mergeCell ref="K13:N13"/>
    <mergeCell ref="A14:A16"/>
    <mergeCell ref="B14:B16"/>
    <mergeCell ref="F14:G14"/>
    <mergeCell ref="K14:N14"/>
    <mergeCell ref="P8:P13"/>
    <mergeCell ref="F9:G9"/>
    <mergeCell ref="K9:N9"/>
    <mergeCell ref="F10:G10"/>
    <mergeCell ref="K10:N10"/>
    <mergeCell ref="B11:B13"/>
    <mergeCell ref="F11:G11"/>
    <mergeCell ref="K11:N11"/>
    <mergeCell ref="F12:G12"/>
    <mergeCell ref="K12:N12"/>
    <mergeCell ref="K6:N6"/>
    <mergeCell ref="F7:G7"/>
    <mergeCell ref="K7:N7"/>
    <mergeCell ref="B8:B10"/>
    <mergeCell ref="F8:G8"/>
    <mergeCell ref="K8:N8"/>
    <mergeCell ref="A2:Q2"/>
    <mergeCell ref="A3:Q3"/>
    <mergeCell ref="F4:G4"/>
    <mergeCell ref="K4:N4"/>
    <mergeCell ref="A5:A13"/>
    <mergeCell ref="B5:B7"/>
    <mergeCell ref="F5:G5"/>
    <mergeCell ref="K5:N5"/>
    <mergeCell ref="P5:P7"/>
    <mergeCell ref="F6:G6"/>
    <mergeCell ref="A17:Q17"/>
  </mergeCells>
  <pageMargins left="0.7" right="0.7" top="0.75" bottom="0.75" header="0.3" footer="0.3"/>
  <pageSetup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54"/>
  <sheetViews>
    <sheetView workbookViewId="0"/>
  </sheetViews>
  <sheetFormatPr defaultRowHeight="9" x14ac:dyDescent="0.15"/>
  <cols>
    <col min="1" max="1" width="4.5703125" style="90" customWidth="1"/>
    <col min="2" max="3" width="5.42578125" style="90" customWidth="1"/>
    <col min="4" max="4" width="16.7109375" style="90" customWidth="1"/>
    <col min="5" max="5" width="6.5703125" style="90" customWidth="1"/>
    <col min="6" max="11" width="4.7109375" style="90" customWidth="1"/>
    <col min="12" max="249" width="9.140625" style="90"/>
    <col min="250" max="250" width="5.85546875" style="90" customWidth="1"/>
    <col min="251" max="251" width="6.85546875" style="90" customWidth="1"/>
    <col min="252" max="252" width="5" style="90" customWidth="1"/>
    <col min="253" max="253" width="5.85546875" style="90" customWidth="1"/>
    <col min="254" max="254" width="6.85546875" style="90" customWidth="1"/>
    <col min="255" max="255" width="5" style="90" customWidth="1"/>
    <col min="256" max="256" width="5.85546875" style="90" customWidth="1"/>
    <col min="257" max="257" width="6.85546875" style="90" customWidth="1"/>
    <col min="258" max="258" width="5" style="90" customWidth="1"/>
    <col min="259" max="259" width="5.85546875" style="90" customWidth="1"/>
    <col min="260" max="260" width="6.85546875" style="90" customWidth="1"/>
    <col min="261" max="261" width="5" style="90" customWidth="1"/>
    <col min="262" max="262" width="5.85546875" style="90" customWidth="1"/>
    <col min="263" max="263" width="6.85546875" style="90" customWidth="1"/>
    <col min="264" max="264" width="5" style="90" customWidth="1"/>
    <col min="265" max="505" width="9.140625" style="90"/>
    <col min="506" max="506" width="5.85546875" style="90" customWidth="1"/>
    <col min="507" max="507" width="6.85546875" style="90" customWidth="1"/>
    <col min="508" max="508" width="5" style="90" customWidth="1"/>
    <col min="509" max="509" width="5.85546875" style="90" customWidth="1"/>
    <col min="510" max="510" width="6.85546875" style="90" customWidth="1"/>
    <col min="511" max="511" width="5" style="90" customWidth="1"/>
    <col min="512" max="512" width="5.85546875" style="90" customWidth="1"/>
    <col min="513" max="513" width="6.85546875" style="90" customWidth="1"/>
    <col min="514" max="514" width="5" style="90" customWidth="1"/>
    <col min="515" max="515" width="5.85546875" style="90" customWidth="1"/>
    <col min="516" max="516" width="6.85546875" style="90" customWidth="1"/>
    <col min="517" max="517" width="5" style="90" customWidth="1"/>
    <col min="518" max="518" width="5.85546875" style="90" customWidth="1"/>
    <col min="519" max="519" width="6.85546875" style="90" customWidth="1"/>
    <col min="520" max="520" width="5" style="90" customWidth="1"/>
    <col min="521" max="761" width="9.140625" style="90"/>
    <col min="762" max="762" width="5.85546875" style="90" customWidth="1"/>
    <col min="763" max="763" width="6.85546875" style="90" customWidth="1"/>
    <col min="764" max="764" width="5" style="90" customWidth="1"/>
    <col min="765" max="765" width="5.85546875" style="90" customWidth="1"/>
    <col min="766" max="766" width="6.85546875" style="90" customWidth="1"/>
    <col min="767" max="767" width="5" style="90" customWidth="1"/>
    <col min="768" max="768" width="5.85546875" style="90" customWidth="1"/>
    <col min="769" max="769" width="6.85546875" style="90" customWidth="1"/>
    <col min="770" max="770" width="5" style="90" customWidth="1"/>
    <col min="771" max="771" width="5.85546875" style="90" customWidth="1"/>
    <col min="772" max="772" width="6.85546875" style="90" customWidth="1"/>
    <col min="773" max="773" width="5" style="90" customWidth="1"/>
    <col min="774" max="774" width="5.85546875" style="90" customWidth="1"/>
    <col min="775" max="775" width="6.85546875" style="90" customWidth="1"/>
    <col min="776" max="776" width="5" style="90" customWidth="1"/>
    <col min="777" max="1017" width="9.140625" style="90"/>
    <col min="1018" max="1018" width="5.85546875" style="90" customWidth="1"/>
    <col min="1019" max="1019" width="6.85546875" style="90" customWidth="1"/>
    <col min="1020" max="1020" width="5" style="90" customWidth="1"/>
    <col min="1021" max="1021" width="5.85546875" style="90" customWidth="1"/>
    <col min="1022" max="1022" width="6.85546875" style="90" customWidth="1"/>
    <col min="1023" max="1023" width="5" style="90" customWidth="1"/>
    <col min="1024" max="1024" width="5.85546875" style="90" customWidth="1"/>
    <col min="1025" max="1025" width="6.85546875" style="90" customWidth="1"/>
    <col min="1026" max="1026" width="5" style="90" customWidth="1"/>
    <col min="1027" max="1027" width="5.85546875" style="90" customWidth="1"/>
    <col min="1028" max="1028" width="6.85546875" style="90" customWidth="1"/>
    <col min="1029" max="1029" width="5" style="90" customWidth="1"/>
    <col min="1030" max="1030" width="5.85546875" style="90" customWidth="1"/>
    <col min="1031" max="1031" width="6.85546875" style="90" customWidth="1"/>
    <col min="1032" max="1032" width="5" style="90" customWidth="1"/>
    <col min="1033" max="1273" width="9.140625" style="90"/>
    <col min="1274" max="1274" width="5.85546875" style="90" customWidth="1"/>
    <col min="1275" max="1275" width="6.85546875" style="90" customWidth="1"/>
    <col min="1276" max="1276" width="5" style="90" customWidth="1"/>
    <col min="1277" max="1277" width="5.85546875" style="90" customWidth="1"/>
    <col min="1278" max="1278" width="6.85546875" style="90" customWidth="1"/>
    <col min="1279" max="1279" width="5" style="90" customWidth="1"/>
    <col min="1280" max="1280" width="5.85546875" style="90" customWidth="1"/>
    <col min="1281" max="1281" width="6.85546875" style="90" customWidth="1"/>
    <col min="1282" max="1282" width="5" style="90" customWidth="1"/>
    <col min="1283" max="1283" width="5.85546875" style="90" customWidth="1"/>
    <col min="1284" max="1284" width="6.85546875" style="90" customWidth="1"/>
    <col min="1285" max="1285" width="5" style="90" customWidth="1"/>
    <col min="1286" max="1286" width="5.85546875" style="90" customWidth="1"/>
    <col min="1287" max="1287" width="6.85546875" style="90" customWidth="1"/>
    <col min="1288" max="1288" width="5" style="90" customWidth="1"/>
    <col min="1289" max="1529" width="9.140625" style="90"/>
    <col min="1530" max="1530" width="5.85546875" style="90" customWidth="1"/>
    <col min="1531" max="1531" width="6.85546875" style="90" customWidth="1"/>
    <col min="1532" max="1532" width="5" style="90" customWidth="1"/>
    <col min="1533" max="1533" width="5.85546875" style="90" customWidth="1"/>
    <col min="1534" max="1534" width="6.85546875" style="90" customWidth="1"/>
    <col min="1535" max="1535" width="5" style="90" customWidth="1"/>
    <col min="1536" max="1536" width="5.85546875" style="90" customWidth="1"/>
    <col min="1537" max="1537" width="6.85546875" style="90" customWidth="1"/>
    <col min="1538" max="1538" width="5" style="90" customWidth="1"/>
    <col min="1539" max="1539" width="5.85546875" style="90" customWidth="1"/>
    <col min="1540" max="1540" width="6.85546875" style="90" customWidth="1"/>
    <col min="1541" max="1541" width="5" style="90" customWidth="1"/>
    <col min="1542" max="1542" width="5.85546875" style="90" customWidth="1"/>
    <col min="1543" max="1543" width="6.85546875" style="90" customWidth="1"/>
    <col min="1544" max="1544" width="5" style="90" customWidth="1"/>
    <col min="1545" max="1785" width="9.140625" style="90"/>
    <col min="1786" max="1786" width="5.85546875" style="90" customWidth="1"/>
    <col min="1787" max="1787" width="6.85546875" style="90" customWidth="1"/>
    <col min="1788" max="1788" width="5" style="90" customWidth="1"/>
    <col min="1789" max="1789" width="5.85546875" style="90" customWidth="1"/>
    <col min="1790" max="1790" width="6.85546875" style="90" customWidth="1"/>
    <col min="1791" max="1791" width="5" style="90" customWidth="1"/>
    <col min="1792" max="1792" width="5.85546875" style="90" customWidth="1"/>
    <col min="1793" max="1793" width="6.85546875" style="90" customWidth="1"/>
    <col min="1794" max="1794" width="5" style="90" customWidth="1"/>
    <col min="1795" max="1795" width="5.85546875" style="90" customWidth="1"/>
    <col min="1796" max="1796" width="6.85546875" style="90" customWidth="1"/>
    <col min="1797" max="1797" width="5" style="90" customWidth="1"/>
    <col min="1798" max="1798" width="5.85546875" style="90" customWidth="1"/>
    <col min="1799" max="1799" width="6.85546875" style="90" customWidth="1"/>
    <col min="1800" max="1800" width="5" style="90" customWidth="1"/>
    <col min="1801" max="2041" width="9.140625" style="90"/>
    <col min="2042" max="2042" width="5.85546875" style="90" customWidth="1"/>
    <col min="2043" max="2043" width="6.85546875" style="90" customWidth="1"/>
    <col min="2044" max="2044" width="5" style="90" customWidth="1"/>
    <col min="2045" max="2045" width="5.85546875" style="90" customWidth="1"/>
    <col min="2046" max="2046" width="6.85546875" style="90" customWidth="1"/>
    <col min="2047" max="2047" width="5" style="90" customWidth="1"/>
    <col min="2048" max="2048" width="5.85546875" style="90" customWidth="1"/>
    <col min="2049" max="2049" width="6.85546875" style="90" customWidth="1"/>
    <col min="2050" max="2050" width="5" style="90" customWidth="1"/>
    <col min="2051" max="2051" width="5.85546875" style="90" customWidth="1"/>
    <col min="2052" max="2052" width="6.85546875" style="90" customWidth="1"/>
    <col min="2053" max="2053" width="5" style="90" customWidth="1"/>
    <col min="2054" max="2054" width="5.85546875" style="90" customWidth="1"/>
    <col min="2055" max="2055" width="6.85546875" style="90" customWidth="1"/>
    <col min="2056" max="2056" width="5" style="90" customWidth="1"/>
    <col min="2057" max="2297" width="9.140625" style="90"/>
    <col min="2298" max="2298" width="5.85546875" style="90" customWidth="1"/>
    <col min="2299" max="2299" width="6.85546875" style="90" customWidth="1"/>
    <col min="2300" max="2300" width="5" style="90" customWidth="1"/>
    <col min="2301" max="2301" width="5.85546875" style="90" customWidth="1"/>
    <col min="2302" max="2302" width="6.85546875" style="90" customWidth="1"/>
    <col min="2303" max="2303" width="5" style="90" customWidth="1"/>
    <col min="2304" max="2304" width="5.85546875" style="90" customWidth="1"/>
    <col min="2305" max="2305" width="6.85546875" style="90" customWidth="1"/>
    <col min="2306" max="2306" width="5" style="90" customWidth="1"/>
    <col min="2307" max="2307" width="5.85546875" style="90" customWidth="1"/>
    <col min="2308" max="2308" width="6.85546875" style="90" customWidth="1"/>
    <col min="2309" max="2309" width="5" style="90" customWidth="1"/>
    <col min="2310" max="2310" width="5.85546875" style="90" customWidth="1"/>
    <col min="2311" max="2311" width="6.85546875" style="90" customWidth="1"/>
    <col min="2312" max="2312" width="5" style="90" customWidth="1"/>
    <col min="2313" max="2553" width="9.140625" style="90"/>
    <col min="2554" max="2554" width="5.85546875" style="90" customWidth="1"/>
    <col min="2555" max="2555" width="6.85546875" style="90" customWidth="1"/>
    <col min="2556" max="2556" width="5" style="90" customWidth="1"/>
    <col min="2557" max="2557" width="5.85546875" style="90" customWidth="1"/>
    <col min="2558" max="2558" width="6.85546875" style="90" customWidth="1"/>
    <col min="2559" max="2559" width="5" style="90" customWidth="1"/>
    <col min="2560" max="2560" width="5.85546875" style="90" customWidth="1"/>
    <col min="2561" max="2561" width="6.85546875" style="90" customWidth="1"/>
    <col min="2562" max="2562" width="5" style="90" customWidth="1"/>
    <col min="2563" max="2563" width="5.85546875" style="90" customWidth="1"/>
    <col min="2564" max="2564" width="6.85546875" style="90" customWidth="1"/>
    <col min="2565" max="2565" width="5" style="90" customWidth="1"/>
    <col min="2566" max="2566" width="5.85546875" style="90" customWidth="1"/>
    <col min="2567" max="2567" width="6.85546875" style="90" customWidth="1"/>
    <col min="2568" max="2568" width="5" style="90" customWidth="1"/>
    <col min="2569" max="2809" width="9.140625" style="90"/>
    <col min="2810" max="2810" width="5.85546875" style="90" customWidth="1"/>
    <col min="2811" max="2811" width="6.85546875" style="90" customWidth="1"/>
    <col min="2812" max="2812" width="5" style="90" customWidth="1"/>
    <col min="2813" max="2813" width="5.85546875" style="90" customWidth="1"/>
    <col min="2814" max="2814" width="6.85546875" style="90" customWidth="1"/>
    <col min="2815" max="2815" width="5" style="90" customWidth="1"/>
    <col min="2816" max="2816" width="5.85546875" style="90" customWidth="1"/>
    <col min="2817" max="2817" width="6.85546875" style="90" customWidth="1"/>
    <col min="2818" max="2818" width="5" style="90" customWidth="1"/>
    <col min="2819" max="2819" width="5.85546875" style="90" customWidth="1"/>
    <col min="2820" max="2820" width="6.85546875" style="90" customWidth="1"/>
    <col min="2821" max="2821" width="5" style="90" customWidth="1"/>
    <col min="2822" max="2822" width="5.85546875" style="90" customWidth="1"/>
    <col min="2823" max="2823" width="6.85546875" style="90" customWidth="1"/>
    <col min="2824" max="2824" width="5" style="90" customWidth="1"/>
    <col min="2825" max="3065" width="9.140625" style="90"/>
    <col min="3066" max="3066" width="5.85546875" style="90" customWidth="1"/>
    <col min="3067" max="3067" width="6.85546875" style="90" customWidth="1"/>
    <col min="3068" max="3068" width="5" style="90" customWidth="1"/>
    <col min="3069" max="3069" width="5.85546875" style="90" customWidth="1"/>
    <col min="3070" max="3070" width="6.85546875" style="90" customWidth="1"/>
    <col min="3071" max="3071" width="5" style="90" customWidth="1"/>
    <col min="3072" max="3072" width="5.85546875" style="90" customWidth="1"/>
    <col min="3073" max="3073" width="6.85546875" style="90" customWidth="1"/>
    <col min="3074" max="3074" width="5" style="90" customWidth="1"/>
    <col min="3075" max="3075" width="5.85546875" style="90" customWidth="1"/>
    <col min="3076" max="3076" width="6.85546875" style="90" customWidth="1"/>
    <col min="3077" max="3077" width="5" style="90" customWidth="1"/>
    <col min="3078" max="3078" width="5.85546875" style="90" customWidth="1"/>
    <col min="3079" max="3079" width="6.85546875" style="90" customWidth="1"/>
    <col min="3080" max="3080" width="5" style="90" customWidth="1"/>
    <col min="3081" max="3321" width="9.140625" style="90"/>
    <col min="3322" max="3322" width="5.85546875" style="90" customWidth="1"/>
    <col min="3323" max="3323" width="6.85546875" style="90" customWidth="1"/>
    <col min="3324" max="3324" width="5" style="90" customWidth="1"/>
    <col min="3325" max="3325" width="5.85546875" style="90" customWidth="1"/>
    <col min="3326" max="3326" width="6.85546875" style="90" customWidth="1"/>
    <col min="3327" max="3327" width="5" style="90" customWidth="1"/>
    <col min="3328" max="3328" width="5.85546875" style="90" customWidth="1"/>
    <col min="3329" max="3329" width="6.85546875" style="90" customWidth="1"/>
    <col min="3330" max="3330" width="5" style="90" customWidth="1"/>
    <col min="3331" max="3331" width="5.85546875" style="90" customWidth="1"/>
    <col min="3332" max="3332" width="6.85546875" style="90" customWidth="1"/>
    <col min="3333" max="3333" width="5" style="90" customWidth="1"/>
    <col min="3334" max="3334" width="5.85546875" style="90" customWidth="1"/>
    <col min="3335" max="3335" width="6.85546875" style="90" customWidth="1"/>
    <col min="3336" max="3336" width="5" style="90" customWidth="1"/>
    <col min="3337" max="3577" width="9.140625" style="90"/>
    <col min="3578" max="3578" width="5.85546875" style="90" customWidth="1"/>
    <col min="3579" max="3579" width="6.85546875" style="90" customWidth="1"/>
    <col min="3580" max="3580" width="5" style="90" customWidth="1"/>
    <col min="3581" max="3581" width="5.85546875" style="90" customWidth="1"/>
    <col min="3582" max="3582" width="6.85546875" style="90" customWidth="1"/>
    <col min="3583" max="3583" width="5" style="90" customWidth="1"/>
    <col min="3584" max="3584" width="5.85546875" style="90" customWidth="1"/>
    <col min="3585" max="3585" width="6.85546875" style="90" customWidth="1"/>
    <col min="3586" max="3586" width="5" style="90" customWidth="1"/>
    <col min="3587" max="3587" width="5.85546875" style="90" customWidth="1"/>
    <col min="3588" max="3588" width="6.85546875" style="90" customWidth="1"/>
    <col min="3589" max="3589" width="5" style="90" customWidth="1"/>
    <col min="3590" max="3590" width="5.85546875" style="90" customWidth="1"/>
    <col min="3591" max="3591" width="6.85546875" style="90" customWidth="1"/>
    <col min="3592" max="3592" width="5" style="90" customWidth="1"/>
    <col min="3593" max="3833" width="9.140625" style="90"/>
    <col min="3834" max="3834" width="5.85546875" style="90" customWidth="1"/>
    <col min="3835" max="3835" width="6.85546875" style="90" customWidth="1"/>
    <col min="3836" max="3836" width="5" style="90" customWidth="1"/>
    <col min="3837" max="3837" width="5.85546875" style="90" customWidth="1"/>
    <col min="3838" max="3838" width="6.85546875" style="90" customWidth="1"/>
    <col min="3839" max="3839" width="5" style="90" customWidth="1"/>
    <col min="3840" max="3840" width="5.85546875" style="90" customWidth="1"/>
    <col min="3841" max="3841" width="6.85546875" style="90" customWidth="1"/>
    <col min="3842" max="3842" width="5" style="90" customWidth="1"/>
    <col min="3843" max="3843" width="5.85546875" style="90" customWidth="1"/>
    <col min="3844" max="3844" width="6.85546875" style="90" customWidth="1"/>
    <col min="3845" max="3845" width="5" style="90" customWidth="1"/>
    <col min="3846" max="3846" width="5.85546875" style="90" customWidth="1"/>
    <col min="3847" max="3847" width="6.85546875" style="90" customWidth="1"/>
    <col min="3848" max="3848" width="5" style="90" customWidth="1"/>
    <col min="3849" max="4089" width="9.140625" style="90"/>
    <col min="4090" max="4090" width="5.85546875" style="90" customWidth="1"/>
    <col min="4091" max="4091" width="6.85546875" style="90" customWidth="1"/>
    <col min="4092" max="4092" width="5" style="90" customWidth="1"/>
    <col min="4093" max="4093" width="5.85546875" style="90" customWidth="1"/>
    <col min="4094" max="4094" width="6.85546875" style="90" customWidth="1"/>
    <col min="4095" max="4095" width="5" style="90" customWidth="1"/>
    <col min="4096" max="4096" width="5.85546875" style="90" customWidth="1"/>
    <col min="4097" max="4097" width="6.85546875" style="90" customWidth="1"/>
    <col min="4098" max="4098" width="5" style="90" customWidth="1"/>
    <col min="4099" max="4099" width="5.85546875" style="90" customWidth="1"/>
    <col min="4100" max="4100" width="6.85546875" style="90" customWidth="1"/>
    <col min="4101" max="4101" width="5" style="90" customWidth="1"/>
    <col min="4102" max="4102" width="5.85546875" style="90" customWidth="1"/>
    <col min="4103" max="4103" width="6.85546875" style="90" customWidth="1"/>
    <col min="4104" max="4104" width="5" style="90" customWidth="1"/>
    <col min="4105" max="4345" width="9.140625" style="90"/>
    <col min="4346" max="4346" width="5.85546875" style="90" customWidth="1"/>
    <col min="4347" max="4347" width="6.85546875" style="90" customWidth="1"/>
    <col min="4348" max="4348" width="5" style="90" customWidth="1"/>
    <col min="4349" max="4349" width="5.85546875" style="90" customWidth="1"/>
    <col min="4350" max="4350" width="6.85546875" style="90" customWidth="1"/>
    <col min="4351" max="4351" width="5" style="90" customWidth="1"/>
    <col min="4352" max="4352" width="5.85546875" style="90" customWidth="1"/>
    <col min="4353" max="4353" width="6.85546875" style="90" customWidth="1"/>
    <col min="4354" max="4354" width="5" style="90" customWidth="1"/>
    <col min="4355" max="4355" width="5.85546875" style="90" customWidth="1"/>
    <col min="4356" max="4356" width="6.85546875" style="90" customWidth="1"/>
    <col min="4357" max="4357" width="5" style="90" customWidth="1"/>
    <col min="4358" max="4358" width="5.85546875" style="90" customWidth="1"/>
    <col min="4359" max="4359" width="6.85546875" style="90" customWidth="1"/>
    <col min="4360" max="4360" width="5" style="90" customWidth="1"/>
    <col min="4361" max="4601" width="9.140625" style="90"/>
    <col min="4602" max="4602" width="5.85546875" style="90" customWidth="1"/>
    <col min="4603" max="4603" width="6.85546875" style="90" customWidth="1"/>
    <col min="4604" max="4604" width="5" style="90" customWidth="1"/>
    <col min="4605" max="4605" width="5.85546875" style="90" customWidth="1"/>
    <col min="4606" max="4606" width="6.85546875" style="90" customWidth="1"/>
    <col min="4607" max="4607" width="5" style="90" customWidth="1"/>
    <col min="4608" max="4608" width="5.85546875" style="90" customWidth="1"/>
    <col min="4609" max="4609" width="6.85546875" style="90" customWidth="1"/>
    <col min="4610" max="4610" width="5" style="90" customWidth="1"/>
    <col min="4611" max="4611" width="5.85546875" style="90" customWidth="1"/>
    <col min="4612" max="4612" width="6.85546875" style="90" customWidth="1"/>
    <col min="4613" max="4613" width="5" style="90" customWidth="1"/>
    <col min="4614" max="4614" width="5.85546875" style="90" customWidth="1"/>
    <col min="4615" max="4615" width="6.85546875" style="90" customWidth="1"/>
    <col min="4616" max="4616" width="5" style="90" customWidth="1"/>
    <col min="4617" max="4857" width="9.140625" style="90"/>
    <col min="4858" max="4858" width="5.85546875" style="90" customWidth="1"/>
    <col min="4859" max="4859" width="6.85546875" style="90" customWidth="1"/>
    <col min="4860" max="4860" width="5" style="90" customWidth="1"/>
    <col min="4861" max="4861" width="5.85546875" style="90" customWidth="1"/>
    <col min="4862" max="4862" width="6.85546875" style="90" customWidth="1"/>
    <col min="4863" max="4863" width="5" style="90" customWidth="1"/>
    <col min="4864" max="4864" width="5.85546875" style="90" customWidth="1"/>
    <col min="4865" max="4865" width="6.85546875" style="90" customWidth="1"/>
    <col min="4866" max="4866" width="5" style="90" customWidth="1"/>
    <col min="4867" max="4867" width="5.85546875" style="90" customWidth="1"/>
    <col min="4868" max="4868" width="6.85546875" style="90" customWidth="1"/>
    <col min="4869" max="4869" width="5" style="90" customWidth="1"/>
    <col min="4870" max="4870" width="5.85546875" style="90" customWidth="1"/>
    <col min="4871" max="4871" width="6.85546875" style="90" customWidth="1"/>
    <col min="4872" max="4872" width="5" style="90" customWidth="1"/>
    <col min="4873" max="5113" width="9.140625" style="90"/>
    <col min="5114" max="5114" width="5.85546875" style="90" customWidth="1"/>
    <col min="5115" max="5115" width="6.85546875" style="90" customWidth="1"/>
    <col min="5116" max="5116" width="5" style="90" customWidth="1"/>
    <col min="5117" max="5117" width="5.85546875" style="90" customWidth="1"/>
    <col min="5118" max="5118" width="6.85546875" style="90" customWidth="1"/>
    <col min="5119" max="5119" width="5" style="90" customWidth="1"/>
    <col min="5120" max="5120" width="5.85546875" style="90" customWidth="1"/>
    <col min="5121" max="5121" width="6.85546875" style="90" customWidth="1"/>
    <col min="5122" max="5122" width="5" style="90" customWidth="1"/>
    <col min="5123" max="5123" width="5.85546875" style="90" customWidth="1"/>
    <col min="5124" max="5124" width="6.85546875" style="90" customWidth="1"/>
    <col min="5125" max="5125" width="5" style="90" customWidth="1"/>
    <col min="5126" max="5126" width="5.85546875" style="90" customWidth="1"/>
    <col min="5127" max="5127" width="6.85546875" style="90" customWidth="1"/>
    <col min="5128" max="5128" width="5" style="90" customWidth="1"/>
    <col min="5129" max="5369" width="9.140625" style="90"/>
    <col min="5370" max="5370" width="5.85546875" style="90" customWidth="1"/>
    <col min="5371" max="5371" width="6.85546875" style="90" customWidth="1"/>
    <col min="5372" max="5372" width="5" style="90" customWidth="1"/>
    <col min="5373" max="5373" width="5.85546875" style="90" customWidth="1"/>
    <col min="5374" max="5374" width="6.85546875" style="90" customWidth="1"/>
    <col min="5375" max="5375" width="5" style="90" customWidth="1"/>
    <col min="5376" max="5376" width="5.85546875" style="90" customWidth="1"/>
    <col min="5377" max="5377" width="6.85546875" style="90" customWidth="1"/>
    <col min="5378" max="5378" width="5" style="90" customWidth="1"/>
    <col min="5379" max="5379" width="5.85546875" style="90" customWidth="1"/>
    <col min="5380" max="5380" width="6.85546875" style="90" customWidth="1"/>
    <col min="5381" max="5381" width="5" style="90" customWidth="1"/>
    <col min="5382" max="5382" width="5.85546875" style="90" customWidth="1"/>
    <col min="5383" max="5383" width="6.85546875" style="90" customWidth="1"/>
    <col min="5384" max="5384" width="5" style="90" customWidth="1"/>
    <col min="5385" max="5625" width="9.140625" style="90"/>
    <col min="5626" max="5626" width="5.85546875" style="90" customWidth="1"/>
    <col min="5627" max="5627" width="6.85546875" style="90" customWidth="1"/>
    <col min="5628" max="5628" width="5" style="90" customWidth="1"/>
    <col min="5629" max="5629" width="5.85546875" style="90" customWidth="1"/>
    <col min="5630" max="5630" width="6.85546875" style="90" customWidth="1"/>
    <col min="5631" max="5631" width="5" style="90" customWidth="1"/>
    <col min="5632" max="5632" width="5.85546875" style="90" customWidth="1"/>
    <col min="5633" max="5633" width="6.85546875" style="90" customWidth="1"/>
    <col min="5634" max="5634" width="5" style="90" customWidth="1"/>
    <col min="5635" max="5635" width="5.85546875" style="90" customWidth="1"/>
    <col min="5636" max="5636" width="6.85546875" style="90" customWidth="1"/>
    <col min="5637" max="5637" width="5" style="90" customWidth="1"/>
    <col min="5638" max="5638" width="5.85546875" style="90" customWidth="1"/>
    <col min="5639" max="5639" width="6.85546875" style="90" customWidth="1"/>
    <col min="5640" max="5640" width="5" style="90" customWidth="1"/>
    <col min="5641" max="5881" width="9.140625" style="90"/>
    <col min="5882" max="5882" width="5.85546875" style="90" customWidth="1"/>
    <col min="5883" max="5883" width="6.85546875" style="90" customWidth="1"/>
    <col min="5884" max="5884" width="5" style="90" customWidth="1"/>
    <col min="5885" max="5885" width="5.85546875" style="90" customWidth="1"/>
    <col min="5886" max="5886" width="6.85546875" style="90" customWidth="1"/>
    <col min="5887" max="5887" width="5" style="90" customWidth="1"/>
    <col min="5888" max="5888" width="5.85546875" style="90" customWidth="1"/>
    <col min="5889" max="5889" width="6.85546875" style="90" customWidth="1"/>
    <col min="5890" max="5890" width="5" style="90" customWidth="1"/>
    <col min="5891" max="5891" width="5.85546875" style="90" customWidth="1"/>
    <col min="5892" max="5892" width="6.85546875" style="90" customWidth="1"/>
    <col min="5893" max="5893" width="5" style="90" customWidth="1"/>
    <col min="5894" max="5894" width="5.85546875" style="90" customWidth="1"/>
    <col min="5895" max="5895" width="6.85546875" style="90" customWidth="1"/>
    <col min="5896" max="5896" width="5" style="90" customWidth="1"/>
    <col min="5897" max="6137" width="9.140625" style="90"/>
    <col min="6138" max="6138" width="5.85546875" style="90" customWidth="1"/>
    <col min="6139" max="6139" width="6.85546875" style="90" customWidth="1"/>
    <col min="6140" max="6140" width="5" style="90" customWidth="1"/>
    <col min="6141" max="6141" width="5.85546875" style="90" customWidth="1"/>
    <col min="6142" max="6142" width="6.85546875" style="90" customWidth="1"/>
    <col min="6143" max="6143" width="5" style="90" customWidth="1"/>
    <col min="6144" max="6144" width="5.85546875" style="90" customWidth="1"/>
    <col min="6145" max="6145" width="6.85546875" style="90" customWidth="1"/>
    <col min="6146" max="6146" width="5" style="90" customWidth="1"/>
    <col min="6147" max="6147" width="5.85546875" style="90" customWidth="1"/>
    <col min="6148" max="6148" width="6.85546875" style="90" customWidth="1"/>
    <col min="6149" max="6149" width="5" style="90" customWidth="1"/>
    <col min="6150" max="6150" width="5.85546875" style="90" customWidth="1"/>
    <col min="6151" max="6151" width="6.85546875" style="90" customWidth="1"/>
    <col min="6152" max="6152" width="5" style="90" customWidth="1"/>
    <col min="6153" max="6393" width="9.140625" style="90"/>
    <col min="6394" max="6394" width="5.85546875" style="90" customWidth="1"/>
    <col min="6395" max="6395" width="6.85546875" style="90" customWidth="1"/>
    <col min="6396" max="6396" width="5" style="90" customWidth="1"/>
    <col min="6397" max="6397" width="5.85546875" style="90" customWidth="1"/>
    <col min="6398" max="6398" width="6.85546875" style="90" customWidth="1"/>
    <col min="6399" max="6399" width="5" style="90" customWidth="1"/>
    <col min="6400" max="6400" width="5.85546875" style="90" customWidth="1"/>
    <col min="6401" max="6401" width="6.85546875" style="90" customWidth="1"/>
    <col min="6402" max="6402" width="5" style="90" customWidth="1"/>
    <col min="6403" max="6403" width="5.85546875" style="90" customWidth="1"/>
    <col min="6404" max="6404" width="6.85546875" style="90" customWidth="1"/>
    <col min="6405" max="6405" width="5" style="90" customWidth="1"/>
    <col min="6406" max="6406" width="5.85546875" style="90" customWidth="1"/>
    <col min="6407" max="6407" width="6.85546875" style="90" customWidth="1"/>
    <col min="6408" max="6408" width="5" style="90" customWidth="1"/>
    <col min="6409" max="6649" width="9.140625" style="90"/>
    <col min="6650" max="6650" width="5.85546875" style="90" customWidth="1"/>
    <col min="6651" max="6651" width="6.85546875" style="90" customWidth="1"/>
    <col min="6652" max="6652" width="5" style="90" customWidth="1"/>
    <col min="6653" max="6653" width="5.85546875" style="90" customWidth="1"/>
    <col min="6654" max="6654" width="6.85546875" style="90" customWidth="1"/>
    <col min="6655" max="6655" width="5" style="90" customWidth="1"/>
    <col min="6656" max="6656" width="5.85546875" style="90" customWidth="1"/>
    <col min="6657" max="6657" width="6.85546875" style="90" customWidth="1"/>
    <col min="6658" max="6658" width="5" style="90" customWidth="1"/>
    <col min="6659" max="6659" width="5.85546875" style="90" customWidth="1"/>
    <col min="6660" max="6660" width="6.85546875" style="90" customWidth="1"/>
    <col min="6661" max="6661" width="5" style="90" customWidth="1"/>
    <col min="6662" max="6662" width="5.85546875" style="90" customWidth="1"/>
    <col min="6663" max="6663" width="6.85546875" style="90" customWidth="1"/>
    <col min="6664" max="6664" width="5" style="90" customWidth="1"/>
    <col min="6665" max="6905" width="9.140625" style="90"/>
    <col min="6906" max="6906" width="5.85546875" style="90" customWidth="1"/>
    <col min="6907" max="6907" width="6.85546875" style="90" customWidth="1"/>
    <col min="6908" max="6908" width="5" style="90" customWidth="1"/>
    <col min="6909" max="6909" width="5.85546875" style="90" customWidth="1"/>
    <col min="6910" max="6910" width="6.85546875" style="90" customWidth="1"/>
    <col min="6911" max="6911" width="5" style="90" customWidth="1"/>
    <col min="6912" max="6912" width="5.85546875" style="90" customWidth="1"/>
    <col min="6913" max="6913" width="6.85546875" style="90" customWidth="1"/>
    <col min="6914" max="6914" width="5" style="90" customWidth="1"/>
    <col min="6915" max="6915" width="5.85546875" style="90" customWidth="1"/>
    <col min="6916" max="6916" width="6.85546875" style="90" customWidth="1"/>
    <col min="6917" max="6917" width="5" style="90" customWidth="1"/>
    <col min="6918" max="6918" width="5.85546875" style="90" customWidth="1"/>
    <col min="6919" max="6919" width="6.85546875" style="90" customWidth="1"/>
    <col min="6920" max="6920" width="5" style="90" customWidth="1"/>
    <col min="6921" max="7161" width="9.140625" style="90"/>
    <col min="7162" max="7162" width="5.85546875" style="90" customWidth="1"/>
    <col min="7163" max="7163" width="6.85546875" style="90" customWidth="1"/>
    <col min="7164" max="7164" width="5" style="90" customWidth="1"/>
    <col min="7165" max="7165" width="5.85546875" style="90" customWidth="1"/>
    <col min="7166" max="7166" width="6.85546875" style="90" customWidth="1"/>
    <col min="7167" max="7167" width="5" style="90" customWidth="1"/>
    <col min="7168" max="7168" width="5.85546875" style="90" customWidth="1"/>
    <col min="7169" max="7169" width="6.85546875" style="90" customWidth="1"/>
    <col min="7170" max="7170" width="5" style="90" customWidth="1"/>
    <col min="7171" max="7171" width="5.85546875" style="90" customWidth="1"/>
    <col min="7172" max="7172" width="6.85546875" style="90" customWidth="1"/>
    <col min="7173" max="7173" width="5" style="90" customWidth="1"/>
    <col min="7174" max="7174" width="5.85546875" style="90" customWidth="1"/>
    <col min="7175" max="7175" width="6.85546875" style="90" customWidth="1"/>
    <col min="7176" max="7176" width="5" style="90" customWidth="1"/>
    <col min="7177" max="7417" width="9.140625" style="90"/>
    <col min="7418" max="7418" width="5.85546875" style="90" customWidth="1"/>
    <col min="7419" max="7419" width="6.85546875" style="90" customWidth="1"/>
    <col min="7420" max="7420" width="5" style="90" customWidth="1"/>
    <col min="7421" max="7421" width="5.85546875" style="90" customWidth="1"/>
    <col min="7422" max="7422" width="6.85546875" style="90" customWidth="1"/>
    <col min="7423" max="7423" width="5" style="90" customWidth="1"/>
    <col min="7424" max="7424" width="5.85546875" style="90" customWidth="1"/>
    <col min="7425" max="7425" width="6.85546875" style="90" customWidth="1"/>
    <col min="7426" max="7426" width="5" style="90" customWidth="1"/>
    <col min="7427" max="7427" width="5.85546875" style="90" customWidth="1"/>
    <col min="7428" max="7428" width="6.85546875" style="90" customWidth="1"/>
    <col min="7429" max="7429" width="5" style="90" customWidth="1"/>
    <col min="7430" max="7430" width="5.85546875" style="90" customWidth="1"/>
    <col min="7431" max="7431" width="6.85546875" style="90" customWidth="1"/>
    <col min="7432" max="7432" width="5" style="90" customWidth="1"/>
    <col min="7433" max="7673" width="9.140625" style="90"/>
    <col min="7674" max="7674" width="5.85546875" style="90" customWidth="1"/>
    <col min="7675" max="7675" width="6.85546875" style="90" customWidth="1"/>
    <col min="7676" max="7676" width="5" style="90" customWidth="1"/>
    <col min="7677" max="7677" width="5.85546875" style="90" customWidth="1"/>
    <col min="7678" max="7678" width="6.85546875" style="90" customWidth="1"/>
    <col min="7679" max="7679" width="5" style="90" customWidth="1"/>
    <col min="7680" max="7680" width="5.85546875" style="90" customWidth="1"/>
    <col min="7681" max="7681" width="6.85546875" style="90" customWidth="1"/>
    <col min="7682" max="7682" width="5" style="90" customWidth="1"/>
    <col min="7683" max="7683" width="5.85546875" style="90" customWidth="1"/>
    <col min="7684" max="7684" width="6.85546875" style="90" customWidth="1"/>
    <col min="7685" max="7685" width="5" style="90" customWidth="1"/>
    <col min="7686" max="7686" width="5.85546875" style="90" customWidth="1"/>
    <col min="7687" max="7687" width="6.85546875" style="90" customWidth="1"/>
    <col min="7688" max="7688" width="5" style="90" customWidth="1"/>
    <col min="7689" max="7929" width="9.140625" style="90"/>
    <col min="7930" max="7930" width="5.85546875" style="90" customWidth="1"/>
    <col min="7931" max="7931" width="6.85546875" style="90" customWidth="1"/>
    <col min="7932" max="7932" width="5" style="90" customWidth="1"/>
    <col min="7933" max="7933" width="5.85546875" style="90" customWidth="1"/>
    <col min="7934" max="7934" width="6.85546875" style="90" customWidth="1"/>
    <col min="7935" max="7935" width="5" style="90" customWidth="1"/>
    <col min="7936" max="7936" width="5.85546875" style="90" customWidth="1"/>
    <col min="7937" max="7937" width="6.85546875" style="90" customWidth="1"/>
    <col min="7938" max="7938" width="5" style="90" customWidth="1"/>
    <col min="7939" max="7939" width="5.85546875" style="90" customWidth="1"/>
    <col min="7940" max="7940" width="6.85546875" style="90" customWidth="1"/>
    <col min="7941" max="7941" width="5" style="90" customWidth="1"/>
    <col min="7942" max="7942" width="5.85546875" style="90" customWidth="1"/>
    <col min="7943" max="7943" width="6.85546875" style="90" customWidth="1"/>
    <col min="7944" max="7944" width="5" style="90" customWidth="1"/>
    <col min="7945" max="8185" width="9.140625" style="90"/>
    <col min="8186" max="8186" width="5.85546875" style="90" customWidth="1"/>
    <col min="8187" max="8187" width="6.85546875" style="90" customWidth="1"/>
    <col min="8188" max="8188" width="5" style="90" customWidth="1"/>
    <col min="8189" max="8189" width="5.85546875" style="90" customWidth="1"/>
    <col min="8190" max="8190" width="6.85546875" style="90" customWidth="1"/>
    <col min="8191" max="8191" width="5" style="90" customWidth="1"/>
    <col min="8192" max="8192" width="5.85546875" style="90" customWidth="1"/>
    <col min="8193" max="8193" width="6.85546875" style="90" customWidth="1"/>
    <col min="8194" max="8194" width="5" style="90" customWidth="1"/>
    <col min="8195" max="8195" width="5.85546875" style="90" customWidth="1"/>
    <col min="8196" max="8196" width="6.85546875" style="90" customWidth="1"/>
    <col min="8197" max="8197" width="5" style="90" customWidth="1"/>
    <col min="8198" max="8198" width="5.85546875" style="90" customWidth="1"/>
    <col min="8199" max="8199" width="6.85546875" style="90" customWidth="1"/>
    <col min="8200" max="8200" width="5" style="90" customWidth="1"/>
    <col min="8201" max="8441" width="9.140625" style="90"/>
    <col min="8442" max="8442" width="5.85546875" style="90" customWidth="1"/>
    <col min="8443" max="8443" width="6.85546875" style="90" customWidth="1"/>
    <col min="8444" max="8444" width="5" style="90" customWidth="1"/>
    <col min="8445" max="8445" width="5.85546875" style="90" customWidth="1"/>
    <col min="8446" max="8446" width="6.85546875" style="90" customWidth="1"/>
    <col min="8447" max="8447" width="5" style="90" customWidth="1"/>
    <col min="8448" max="8448" width="5.85546875" style="90" customWidth="1"/>
    <col min="8449" max="8449" width="6.85546875" style="90" customWidth="1"/>
    <col min="8450" max="8450" width="5" style="90" customWidth="1"/>
    <col min="8451" max="8451" width="5.85546875" style="90" customWidth="1"/>
    <col min="8452" max="8452" width="6.85546875" style="90" customWidth="1"/>
    <col min="8453" max="8453" width="5" style="90" customWidth="1"/>
    <col min="8454" max="8454" width="5.85546875" style="90" customWidth="1"/>
    <col min="8455" max="8455" width="6.85546875" style="90" customWidth="1"/>
    <col min="8456" max="8456" width="5" style="90" customWidth="1"/>
    <col min="8457" max="8697" width="9.140625" style="90"/>
    <col min="8698" max="8698" width="5.85546875" style="90" customWidth="1"/>
    <col min="8699" max="8699" width="6.85546875" style="90" customWidth="1"/>
    <col min="8700" max="8700" width="5" style="90" customWidth="1"/>
    <col min="8701" max="8701" width="5.85546875" style="90" customWidth="1"/>
    <col min="8702" max="8702" width="6.85546875" style="90" customWidth="1"/>
    <col min="8703" max="8703" width="5" style="90" customWidth="1"/>
    <col min="8704" max="8704" width="5.85546875" style="90" customWidth="1"/>
    <col min="8705" max="8705" width="6.85546875" style="90" customWidth="1"/>
    <col min="8706" max="8706" width="5" style="90" customWidth="1"/>
    <col min="8707" max="8707" width="5.85546875" style="90" customWidth="1"/>
    <col min="8708" max="8708" width="6.85546875" style="90" customWidth="1"/>
    <col min="8709" max="8709" width="5" style="90" customWidth="1"/>
    <col min="8710" max="8710" width="5.85546875" style="90" customWidth="1"/>
    <col min="8711" max="8711" width="6.85546875" style="90" customWidth="1"/>
    <col min="8712" max="8712" width="5" style="90" customWidth="1"/>
    <col min="8713" max="8953" width="9.140625" style="90"/>
    <col min="8954" max="8954" width="5.85546875" style="90" customWidth="1"/>
    <col min="8955" max="8955" width="6.85546875" style="90" customWidth="1"/>
    <col min="8956" max="8956" width="5" style="90" customWidth="1"/>
    <col min="8957" max="8957" width="5.85546875" style="90" customWidth="1"/>
    <col min="8958" max="8958" width="6.85546875" style="90" customWidth="1"/>
    <col min="8959" max="8959" width="5" style="90" customWidth="1"/>
    <col min="8960" max="8960" width="5.85546875" style="90" customWidth="1"/>
    <col min="8961" max="8961" width="6.85546875" style="90" customWidth="1"/>
    <col min="8962" max="8962" width="5" style="90" customWidth="1"/>
    <col min="8963" max="8963" width="5.85546875" style="90" customWidth="1"/>
    <col min="8964" max="8964" width="6.85546875" style="90" customWidth="1"/>
    <col min="8965" max="8965" width="5" style="90" customWidth="1"/>
    <col min="8966" max="8966" width="5.85546875" style="90" customWidth="1"/>
    <col min="8967" max="8967" width="6.85546875" style="90" customWidth="1"/>
    <col min="8968" max="8968" width="5" style="90" customWidth="1"/>
    <col min="8969" max="9209" width="9.140625" style="90"/>
    <col min="9210" max="9210" width="5.85546875" style="90" customWidth="1"/>
    <col min="9211" max="9211" width="6.85546875" style="90" customWidth="1"/>
    <col min="9212" max="9212" width="5" style="90" customWidth="1"/>
    <col min="9213" max="9213" width="5.85546875" style="90" customWidth="1"/>
    <col min="9214" max="9214" width="6.85546875" style="90" customWidth="1"/>
    <col min="9215" max="9215" width="5" style="90" customWidth="1"/>
    <col min="9216" max="9216" width="5.85546875" style="90" customWidth="1"/>
    <col min="9217" max="9217" width="6.85546875" style="90" customWidth="1"/>
    <col min="9218" max="9218" width="5" style="90" customWidth="1"/>
    <col min="9219" max="9219" width="5.85546875" style="90" customWidth="1"/>
    <col min="9220" max="9220" width="6.85546875" style="90" customWidth="1"/>
    <col min="9221" max="9221" width="5" style="90" customWidth="1"/>
    <col min="9222" max="9222" width="5.85546875" style="90" customWidth="1"/>
    <col min="9223" max="9223" width="6.85546875" style="90" customWidth="1"/>
    <col min="9224" max="9224" width="5" style="90" customWidth="1"/>
    <col min="9225" max="9465" width="9.140625" style="90"/>
    <col min="9466" max="9466" width="5.85546875" style="90" customWidth="1"/>
    <col min="9467" max="9467" width="6.85546875" style="90" customWidth="1"/>
    <col min="9468" max="9468" width="5" style="90" customWidth="1"/>
    <col min="9469" max="9469" width="5.85546875" style="90" customWidth="1"/>
    <col min="9470" max="9470" width="6.85546875" style="90" customWidth="1"/>
    <col min="9471" max="9471" width="5" style="90" customWidth="1"/>
    <col min="9472" max="9472" width="5.85546875" style="90" customWidth="1"/>
    <col min="9473" max="9473" width="6.85546875" style="90" customWidth="1"/>
    <col min="9474" max="9474" width="5" style="90" customWidth="1"/>
    <col min="9475" max="9475" width="5.85546875" style="90" customWidth="1"/>
    <col min="9476" max="9476" width="6.85546875" style="90" customWidth="1"/>
    <col min="9477" max="9477" width="5" style="90" customWidth="1"/>
    <col min="9478" max="9478" width="5.85546875" style="90" customWidth="1"/>
    <col min="9479" max="9479" width="6.85546875" style="90" customWidth="1"/>
    <col min="9480" max="9480" width="5" style="90" customWidth="1"/>
    <col min="9481" max="9721" width="9.140625" style="90"/>
    <col min="9722" max="9722" width="5.85546875" style="90" customWidth="1"/>
    <col min="9723" max="9723" width="6.85546875" style="90" customWidth="1"/>
    <col min="9724" max="9724" width="5" style="90" customWidth="1"/>
    <col min="9725" max="9725" width="5.85546875" style="90" customWidth="1"/>
    <col min="9726" max="9726" width="6.85546875" style="90" customWidth="1"/>
    <col min="9727" max="9727" width="5" style="90" customWidth="1"/>
    <col min="9728" max="9728" width="5.85546875" style="90" customWidth="1"/>
    <col min="9729" max="9729" width="6.85546875" style="90" customWidth="1"/>
    <col min="9730" max="9730" width="5" style="90" customWidth="1"/>
    <col min="9731" max="9731" width="5.85546875" style="90" customWidth="1"/>
    <col min="9732" max="9732" width="6.85546875" style="90" customWidth="1"/>
    <col min="9733" max="9733" width="5" style="90" customWidth="1"/>
    <col min="9734" max="9734" width="5.85546875" style="90" customWidth="1"/>
    <col min="9735" max="9735" width="6.85546875" style="90" customWidth="1"/>
    <col min="9736" max="9736" width="5" style="90" customWidth="1"/>
    <col min="9737" max="9977" width="9.140625" style="90"/>
    <col min="9978" max="9978" width="5.85546875" style="90" customWidth="1"/>
    <col min="9979" max="9979" width="6.85546875" style="90" customWidth="1"/>
    <col min="9980" max="9980" width="5" style="90" customWidth="1"/>
    <col min="9981" max="9981" width="5.85546875" style="90" customWidth="1"/>
    <col min="9982" max="9982" width="6.85546875" style="90" customWidth="1"/>
    <col min="9983" max="9983" width="5" style="90" customWidth="1"/>
    <col min="9984" max="9984" width="5.85546875" style="90" customWidth="1"/>
    <col min="9985" max="9985" width="6.85546875" style="90" customWidth="1"/>
    <col min="9986" max="9986" width="5" style="90" customWidth="1"/>
    <col min="9987" max="9987" width="5.85546875" style="90" customWidth="1"/>
    <col min="9988" max="9988" width="6.85546875" style="90" customWidth="1"/>
    <col min="9989" max="9989" width="5" style="90" customWidth="1"/>
    <col min="9990" max="9990" width="5.85546875" style="90" customWidth="1"/>
    <col min="9991" max="9991" width="6.85546875" style="90" customWidth="1"/>
    <col min="9992" max="9992" width="5" style="90" customWidth="1"/>
    <col min="9993" max="10233" width="9.140625" style="90"/>
    <col min="10234" max="10234" width="5.85546875" style="90" customWidth="1"/>
    <col min="10235" max="10235" width="6.85546875" style="90" customWidth="1"/>
    <col min="10236" max="10236" width="5" style="90" customWidth="1"/>
    <col min="10237" max="10237" width="5.85546875" style="90" customWidth="1"/>
    <col min="10238" max="10238" width="6.85546875" style="90" customWidth="1"/>
    <col min="10239" max="10239" width="5" style="90" customWidth="1"/>
    <col min="10240" max="10240" width="5.85546875" style="90" customWidth="1"/>
    <col min="10241" max="10241" width="6.85546875" style="90" customWidth="1"/>
    <col min="10242" max="10242" width="5" style="90" customWidth="1"/>
    <col min="10243" max="10243" width="5.85546875" style="90" customWidth="1"/>
    <col min="10244" max="10244" width="6.85546875" style="90" customWidth="1"/>
    <col min="10245" max="10245" width="5" style="90" customWidth="1"/>
    <col min="10246" max="10246" width="5.85546875" style="90" customWidth="1"/>
    <col min="10247" max="10247" width="6.85546875" style="90" customWidth="1"/>
    <col min="10248" max="10248" width="5" style="90" customWidth="1"/>
    <col min="10249" max="10489" width="9.140625" style="90"/>
    <col min="10490" max="10490" width="5.85546875" style="90" customWidth="1"/>
    <col min="10491" max="10491" width="6.85546875" style="90" customWidth="1"/>
    <col min="10492" max="10492" width="5" style="90" customWidth="1"/>
    <col min="10493" max="10493" width="5.85546875" style="90" customWidth="1"/>
    <col min="10494" max="10494" width="6.85546875" style="90" customWidth="1"/>
    <col min="10495" max="10495" width="5" style="90" customWidth="1"/>
    <col min="10496" max="10496" width="5.85546875" style="90" customWidth="1"/>
    <col min="10497" max="10497" width="6.85546875" style="90" customWidth="1"/>
    <col min="10498" max="10498" width="5" style="90" customWidth="1"/>
    <col min="10499" max="10499" width="5.85546875" style="90" customWidth="1"/>
    <col min="10500" max="10500" width="6.85546875" style="90" customWidth="1"/>
    <col min="10501" max="10501" width="5" style="90" customWidth="1"/>
    <col min="10502" max="10502" width="5.85546875" style="90" customWidth="1"/>
    <col min="10503" max="10503" width="6.85546875" style="90" customWidth="1"/>
    <col min="10504" max="10504" width="5" style="90" customWidth="1"/>
    <col min="10505" max="10745" width="9.140625" style="90"/>
    <col min="10746" max="10746" width="5.85546875" style="90" customWidth="1"/>
    <col min="10747" max="10747" width="6.85546875" style="90" customWidth="1"/>
    <col min="10748" max="10748" width="5" style="90" customWidth="1"/>
    <col min="10749" max="10749" width="5.85546875" style="90" customWidth="1"/>
    <col min="10750" max="10750" width="6.85546875" style="90" customWidth="1"/>
    <col min="10751" max="10751" width="5" style="90" customWidth="1"/>
    <col min="10752" max="10752" width="5.85546875" style="90" customWidth="1"/>
    <col min="10753" max="10753" width="6.85546875" style="90" customWidth="1"/>
    <col min="10754" max="10754" width="5" style="90" customWidth="1"/>
    <col min="10755" max="10755" width="5.85546875" style="90" customWidth="1"/>
    <col min="10756" max="10756" width="6.85546875" style="90" customWidth="1"/>
    <col min="10757" max="10757" width="5" style="90" customWidth="1"/>
    <col min="10758" max="10758" width="5.85546875" style="90" customWidth="1"/>
    <col min="10759" max="10759" width="6.85546875" style="90" customWidth="1"/>
    <col min="10760" max="10760" width="5" style="90" customWidth="1"/>
    <col min="10761" max="11001" width="9.140625" style="90"/>
    <col min="11002" max="11002" width="5.85546875" style="90" customWidth="1"/>
    <col min="11003" max="11003" width="6.85546875" style="90" customWidth="1"/>
    <col min="11004" max="11004" width="5" style="90" customWidth="1"/>
    <col min="11005" max="11005" width="5.85546875" style="90" customWidth="1"/>
    <col min="11006" max="11006" width="6.85546875" style="90" customWidth="1"/>
    <col min="11007" max="11007" width="5" style="90" customWidth="1"/>
    <col min="11008" max="11008" width="5.85546875" style="90" customWidth="1"/>
    <col min="11009" max="11009" width="6.85546875" style="90" customWidth="1"/>
    <col min="11010" max="11010" width="5" style="90" customWidth="1"/>
    <col min="11011" max="11011" width="5.85546875" style="90" customWidth="1"/>
    <col min="11012" max="11012" width="6.85546875" style="90" customWidth="1"/>
    <col min="11013" max="11013" width="5" style="90" customWidth="1"/>
    <col min="11014" max="11014" width="5.85546875" style="90" customWidth="1"/>
    <col min="11015" max="11015" width="6.85546875" style="90" customWidth="1"/>
    <col min="11016" max="11016" width="5" style="90" customWidth="1"/>
    <col min="11017" max="11257" width="9.140625" style="90"/>
    <col min="11258" max="11258" width="5.85546875" style="90" customWidth="1"/>
    <col min="11259" max="11259" width="6.85546875" style="90" customWidth="1"/>
    <col min="11260" max="11260" width="5" style="90" customWidth="1"/>
    <col min="11261" max="11261" width="5.85546875" style="90" customWidth="1"/>
    <col min="11262" max="11262" width="6.85546875" style="90" customWidth="1"/>
    <col min="11263" max="11263" width="5" style="90" customWidth="1"/>
    <col min="11264" max="11264" width="5.85546875" style="90" customWidth="1"/>
    <col min="11265" max="11265" width="6.85546875" style="90" customWidth="1"/>
    <col min="11266" max="11266" width="5" style="90" customWidth="1"/>
    <col min="11267" max="11267" width="5.85546875" style="90" customWidth="1"/>
    <col min="11268" max="11268" width="6.85546875" style="90" customWidth="1"/>
    <col min="11269" max="11269" width="5" style="90" customWidth="1"/>
    <col min="11270" max="11270" width="5.85546875" style="90" customWidth="1"/>
    <col min="11271" max="11271" width="6.85546875" style="90" customWidth="1"/>
    <col min="11272" max="11272" width="5" style="90" customWidth="1"/>
    <col min="11273" max="11513" width="9.140625" style="90"/>
    <col min="11514" max="11514" width="5.85546875" style="90" customWidth="1"/>
    <col min="11515" max="11515" width="6.85546875" style="90" customWidth="1"/>
    <col min="11516" max="11516" width="5" style="90" customWidth="1"/>
    <col min="11517" max="11517" width="5.85546875" style="90" customWidth="1"/>
    <col min="11518" max="11518" width="6.85546875" style="90" customWidth="1"/>
    <col min="11519" max="11519" width="5" style="90" customWidth="1"/>
    <col min="11520" max="11520" width="5.85546875" style="90" customWidth="1"/>
    <col min="11521" max="11521" width="6.85546875" style="90" customWidth="1"/>
    <col min="11522" max="11522" width="5" style="90" customWidth="1"/>
    <col min="11523" max="11523" width="5.85546875" style="90" customWidth="1"/>
    <col min="11524" max="11524" width="6.85546875" style="90" customWidth="1"/>
    <col min="11525" max="11525" width="5" style="90" customWidth="1"/>
    <col min="11526" max="11526" width="5.85546875" style="90" customWidth="1"/>
    <col min="11527" max="11527" width="6.85546875" style="90" customWidth="1"/>
    <col min="11528" max="11528" width="5" style="90" customWidth="1"/>
    <col min="11529" max="11769" width="9.140625" style="90"/>
    <col min="11770" max="11770" width="5.85546875" style="90" customWidth="1"/>
    <col min="11771" max="11771" width="6.85546875" style="90" customWidth="1"/>
    <col min="11772" max="11772" width="5" style="90" customWidth="1"/>
    <col min="11773" max="11773" width="5.85546875" style="90" customWidth="1"/>
    <col min="11774" max="11774" width="6.85546875" style="90" customWidth="1"/>
    <col min="11775" max="11775" width="5" style="90" customWidth="1"/>
    <col min="11776" max="11776" width="5.85546875" style="90" customWidth="1"/>
    <col min="11777" max="11777" width="6.85546875" style="90" customWidth="1"/>
    <col min="11778" max="11778" width="5" style="90" customWidth="1"/>
    <col min="11779" max="11779" width="5.85546875" style="90" customWidth="1"/>
    <col min="11780" max="11780" width="6.85546875" style="90" customWidth="1"/>
    <col min="11781" max="11781" width="5" style="90" customWidth="1"/>
    <col min="11782" max="11782" width="5.85546875" style="90" customWidth="1"/>
    <col min="11783" max="11783" width="6.85546875" style="90" customWidth="1"/>
    <col min="11784" max="11784" width="5" style="90" customWidth="1"/>
    <col min="11785" max="12025" width="9.140625" style="90"/>
    <col min="12026" max="12026" width="5.85546875" style="90" customWidth="1"/>
    <col min="12027" max="12027" width="6.85546875" style="90" customWidth="1"/>
    <col min="12028" max="12028" width="5" style="90" customWidth="1"/>
    <col min="12029" max="12029" width="5.85546875" style="90" customWidth="1"/>
    <col min="12030" max="12030" width="6.85546875" style="90" customWidth="1"/>
    <col min="12031" max="12031" width="5" style="90" customWidth="1"/>
    <col min="12032" max="12032" width="5.85546875" style="90" customWidth="1"/>
    <col min="12033" max="12033" width="6.85546875" style="90" customWidth="1"/>
    <col min="12034" max="12034" width="5" style="90" customWidth="1"/>
    <col min="12035" max="12035" width="5.85546875" style="90" customWidth="1"/>
    <col min="12036" max="12036" width="6.85546875" style="90" customWidth="1"/>
    <col min="12037" max="12037" width="5" style="90" customWidth="1"/>
    <col min="12038" max="12038" width="5.85546875" style="90" customWidth="1"/>
    <col min="12039" max="12039" width="6.85546875" style="90" customWidth="1"/>
    <col min="12040" max="12040" width="5" style="90" customWidth="1"/>
    <col min="12041" max="12281" width="9.140625" style="90"/>
    <col min="12282" max="12282" width="5.85546875" style="90" customWidth="1"/>
    <col min="12283" max="12283" width="6.85546875" style="90" customWidth="1"/>
    <col min="12284" max="12284" width="5" style="90" customWidth="1"/>
    <col min="12285" max="12285" width="5.85546875" style="90" customWidth="1"/>
    <col min="12286" max="12286" width="6.85546875" style="90" customWidth="1"/>
    <col min="12287" max="12287" width="5" style="90" customWidth="1"/>
    <col min="12288" max="12288" width="5.85546875" style="90" customWidth="1"/>
    <col min="12289" max="12289" width="6.85546875" style="90" customWidth="1"/>
    <col min="12290" max="12290" width="5" style="90" customWidth="1"/>
    <col min="12291" max="12291" width="5.85546875" style="90" customWidth="1"/>
    <col min="12292" max="12292" width="6.85546875" style="90" customWidth="1"/>
    <col min="12293" max="12293" width="5" style="90" customWidth="1"/>
    <col min="12294" max="12294" width="5.85546875" style="90" customWidth="1"/>
    <col min="12295" max="12295" width="6.85546875" style="90" customWidth="1"/>
    <col min="12296" max="12296" width="5" style="90" customWidth="1"/>
    <col min="12297" max="12537" width="9.140625" style="90"/>
    <col min="12538" max="12538" width="5.85546875" style="90" customWidth="1"/>
    <col min="12539" max="12539" width="6.85546875" style="90" customWidth="1"/>
    <col min="12540" max="12540" width="5" style="90" customWidth="1"/>
    <col min="12541" max="12541" width="5.85546875" style="90" customWidth="1"/>
    <col min="12542" max="12542" width="6.85546875" style="90" customWidth="1"/>
    <col min="12543" max="12543" width="5" style="90" customWidth="1"/>
    <col min="12544" max="12544" width="5.85546875" style="90" customWidth="1"/>
    <col min="12545" max="12545" width="6.85546875" style="90" customWidth="1"/>
    <col min="12546" max="12546" width="5" style="90" customWidth="1"/>
    <col min="12547" max="12547" width="5.85546875" style="90" customWidth="1"/>
    <col min="12548" max="12548" width="6.85546875" style="90" customWidth="1"/>
    <col min="12549" max="12549" width="5" style="90" customWidth="1"/>
    <col min="12550" max="12550" width="5.85546875" style="90" customWidth="1"/>
    <col min="12551" max="12551" width="6.85546875" style="90" customWidth="1"/>
    <col min="12552" max="12552" width="5" style="90" customWidth="1"/>
    <col min="12553" max="12793" width="9.140625" style="90"/>
    <col min="12794" max="12794" width="5.85546875" style="90" customWidth="1"/>
    <col min="12795" max="12795" width="6.85546875" style="90" customWidth="1"/>
    <col min="12796" max="12796" width="5" style="90" customWidth="1"/>
    <col min="12797" max="12797" width="5.85546875" style="90" customWidth="1"/>
    <col min="12798" max="12798" width="6.85546875" style="90" customWidth="1"/>
    <col min="12799" max="12799" width="5" style="90" customWidth="1"/>
    <col min="12800" max="12800" width="5.85546875" style="90" customWidth="1"/>
    <col min="12801" max="12801" width="6.85546875" style="90" customWidth="1"/>
    <col min="12802" max="12802" width="5" style="90" customWidth="1"/>
    <col min="12803" max="12803" width="5.85546875" style="90" customWidth="1"/>
    <col min="12804" max="12804" width="6.85546875" style="90" customWidth="1"/>
    <col min="12805" max="12805" width="5" style="90" customWidth="1"/>
    <col min="12806" max="12806" width="5.85546875" style="90" customWidth="1"/>
    <col min="12807" max="12807" width="6.85546875" style="90" customWidth="1"/>
    <col min="12808" max="12808" width="5" style="90" customWidth="1"/>
    <col min="12809" max="13049" width="9.140625" style="90"/>
    <col min="13050" max="13050" width="5.85546875" style="90" customWidth="1"/>
    <col min="13051" max="13051" width="6.85546875" style="90" customWidth="1"/>
    <col min="13052" max="13052" width="5" style="90" customWidth="1"/>
    <col min="13053" max="13053" width="5.85546875" style="90" customWidth="1"/>
    <col min="13054" max="13054" width="6.85546875" style="90" customWidth="1"/>
    <col min="13055" max="13055" width="5" style="90" customWidth="1"/>
    <col min="13056" max="13056" width="5.85546875" style="90" customWidth="1"/>
    <col min="13057" max="13057" width="6.85546875" style="90" customWidth="1"/>
    <col min="13058" max="13058" width="5" style="90" customWidth="1"/>
    <col min="13059" max="13059" width="5.85546875" style="90" customWidth="1"/>
    <col min="13060" max="13060" width="6.85546875" style="90" customWidth="1"/>
    <col min="13061" max="13061" width="5" style="90" customWidth="1"/>
    <col min="13062" max="13062" width="5.85546875" style="90" customWidth="1"/>
    <col min="13063" max="13063" width="6.85546875" style="90" customWidth="1"/>
    <col min="13064" max="13064" width="5" style="90" customWidth="1"/>
    <col min="13065" max="13305" width="9.140625" style="90"/>
    <col min="13306" max="13306" width="5.85546875" style="90" customWidth="1"/>
    <col min="13307" max="13307" width="6.85546875" style="90" customWidth="1"/>
    <col min="13308" max="13308" width="5" style="90" customWidth="1"/>
    <col min="13309" max="13309" width="5.85546875" style="90" customWidth="1"/>
    <col min="13310" max="13310" width="6.85546875" style="90" customWidth="1"/>
    <col min="13311" max="13311" width="5" style="90" customWidth="1"/>
    <col min="13312" max="13312" width="5.85546875" style="90" customWidth="1"/>
    <col min="13313" max="13313" width="6.85546875" style="90" customWidth="1"/>
    <col min="13314" max="13314" width="5" style="90" customWidth="1"/>
    <col min="13315" max="13315" width="5.85546875" style="90" customWidth="1"/>
    <col min="13316" max="13316" width="6.85546875" style="90" customWidth="1"/>
    <col min="13317" max="13317" width="5" style="90" customWidth="1"/>
    <col min="13318" max="13318" width="5.85546875" style="90" customWidth="1"/>
    <col min="13319" max="13319" width="6.85546875" style="90" customWidth="1"/>
    <col min="13320" max="13320" width="5" style="90" customWidth="1"/>
    <col min="13321" max="13561" width="9.140625" style="90"/>
    <col min="13562" max="13562" width="5.85546875" style="90" customWidth="1"/>
    <col min="13563" max="13563" width="6.85546875" style="90" customWidth="1"/>
    <col min="13564" max="13564" width="5" style="90" customWidth="1"/>
    <col min="13565" max="13565" width="5.85546875" style="90" customWidth="1"/>
    <col min="13566" max="13566" width="6.85546875" style="90" customWidth="1"/>
    <col min="13567" max="13567" width="5" style="90" customWidth="1"/>
    <col min="13568" max="13568" width="5.85546875" style="90" customWidth="1"/>
    <col min="13569" max="13569" width="6.85546875" style="90" customWidth="1"/>
    <col min="13570" max="13570" width="5" style="90" customWidth="1"/>
    <col min="13571" max="13571" width="5.85546875" style="90" customWidth="1"/>
    <col min="13572" max="13572" width="6.85546875" style="90" customWidth="1"/>
    <col min="13573" max="13573" width="5" style="90" customWidth="1"/>
    <col min="13574" max="13574" width="5.85546875" style="90" customWidth="1"/>
    <col min="13575" max="13575" width="6.85546875" style="90" customWidth="1"/>
    <col min="13576" max="13576" width="5" style="90" customWidth="1"/>
    <col min="13577" max="13817" width="9.140625" style="90"/>
    <col min="13818" max="13818" width="5.85546875" style="90" customWidth="1"/>
    <col min="13819" max="13819" width="6.85546875" style="90" customWidth="1"/>
    <col min="13820" max="13820" width="5" style="90" customWidth="1"/>
    <col min="13821" max="13821" width="5.85546875" style="90" customWidth="1"/>
    <col min="13822" max="13822" width="6.85546875" style="90" customWidth="1"/>
    <col min="13823" max="13823" width="5" style="90" customWidth="1"/>
    <col min="13824" max="13824" width="5.85546875" style="90" customWidth="1"/>
    <col min="13825" max="13825" width="6.85546875" style="90" customWidth="1"/>
    <col min="13826" max="13826" width="5" style="90" customWidth="1"/>
    <col min="13827" max="13827" width="5.85546875" style="90" customWidth="1"/>
    <col min="13828" max="13828" width="6.85546875" style="90" customWidth="1"/>
    <col min="13829" max="13829" width="5" style="90" customWidth="1"/>
    <col min="13830" max="13830" width="5.85546875" style="90" customWidth="1"/>
    <col min="13831" max="13831" width="6.85546875" style="90" customWidth="1"/>
    <col min="13832" max="13832" width="5" style="90" customWidth="1"/>
    <col min="13833" max="14073" width="9.140625" style="90"/>
    <col min="14074" max="14074" width="5.85546875" style="90" customWidth="1"/>
    <col min="14075" max="14075" width="6.85546875" style="90" customWidth="1"/>
    <col min="14076" max="14076" width="5" style="90" customWidth="1"/>
    <col min="14077" max="14077" width="5.85546875" style="90" customWidth="1"/>
    <col min="14078" max="14078" width="6.85546875" style="90" customWidth="1"/>
    <col min="14079" max="14079" width="5" style="90" customWidth="1"/>
    <col min="14080" max="14080" width="5.85546875" style="90" customWidth="1"/>
    <col min="14081" max="14081" width="6.85546875" style="90" customWidth="1"/>
    <col min="14082" max="14082" width="5" style="90" customWidth="1"/>
    <col min="14083" max="14083" width="5.85546875" style="90" customWidth="1"/>
    <col min="14084" max="14084" width="6.85546875" style="90" customWidth="1"/>
    <col min="14085" max="14085" width="5" style="90" customWidth="1"/>
    <col min="14086" max="14086" width="5.85546875" style="90" customWidth="1"/>
    <col min="14087" max="14087" width="6.85546875" style="90" customWidth="1"/>
    <col min="14088" max="14088" width="5" style="90" customWidth="1"/>
    <col min="14089" max="14329" width="9.140625" style="90"/>
    <col min="14330" max="14330" width="5.85546875" style="90" customWidth="1"/>
    <col min="14331" max="14331" width="6.85546875" style="90" customWidth="1"/>
    <col min="14332" max="14332" width="5" style="90" customWidth="1"/>
    <col min="14333" max="14333" width="5.85546875" style="90" customWidth="1"/>
    <col min="14334" max="14334" width="6.85546875" style="90" customWidth="1"/>
    <col min="14335" max="14335" width="5" style="90" customWidth="1"/>
    <col min="14336" max="14336" width="5.85546875" style="90" customWidth="1"/>
    <col min="14337" max="14337" width="6.85546875" style="90" customWidth="1"/>
    <col min="14338" max="14338" width="5" style="90" customWidth="1"/>
    <col min="14339" max="14339" width="5.85546875" style="90" customWidth="1"/>
    <col min="14340" max="14340" width="6.85546875" style="90" customWidth="1"/>
    <col min="14341" max="14341" width="5" style="90" customWidth="1"/>
    <col min="14342" max="14342" width="5.85546875" style="90" customWidth="1"/>
    <col min="14343" max="14343" width="6.85546875" style="90" customWidth="1"/>
    <col min="14344" max="14344" width="5" style="90" customWidth="1"/>
    <col min="14345" max="14585" width="9.140625" style="90"/>
    <col min="14586" max="14586" width="5.85546875" style="90" customWidth="1"/>
    <col min="14587" max="14587" width="6.85546875" style="90" customWidth="1"/>
    <col min="14588" max="14588" width="5" style="90" customWidth="1"/>
    <col min="14589" max="14589" width="5.85546875" style="90" customWidth="1"/>
    <col min="14590" max="14590" width="6.85546875" style="90" customWidth="1"/>
    <col min="14591" max="14591" width="5" style="90" customWidth="1"/>
    <col min="14592" max="14592" width="5.85546875" style="90" customWidth="1"/>
    <col min="14593" max="14593" width="6.85546875" style="90" customWidth="1"/>
    <col min="14594" max="14594" width="5" style="90" customWidth="1"/>
    <col min="14595" max="14595" width="5.85546875" style="90" customWidth="1"/>
    <col min="14596" max="14596" width="6.85546875" style="90" customWidth="1"/>
    <col min="14597" max="14597" width="5" style="90" customWidth="1"/>
    <col min="14598" max="14598" width="5.85546875" style="90" customWidth="1"/>
    <col min="14599" max="14599" width="6.85546875" style="90" customWidth="1"/>
    <col min="14600" max="14600" width="5" style="90" customWidth="1"/>
    <col min="14601" max="14841" width="9.140625" style="90"/>
    <col min="14842" max="14842" width="5.85546875" style="90" customWidth="1"/>
    <col min="14843" max="14843" width="6.85546875" style="90" customWidth="1"/>
    <col min="14844" max="14844" width="5" style="90" customWidth="1"/>
    <col min="14845" max="14845" width="5.85546875" style="90" customWidth="1"/>
    <col min="14846" max="14846" width="6.85546875" style="90" customWidth="1"/>
    <col min="14847" max="14847" width="5" style="90" customWidth="1"/>
    <col min="14848" max="14848" width="5.85546875" style="90" customWidth="1"/>
    <col min="14849" max="14849" width="6.85546875" style="90" customWidth="1"/>
    <col min="14850" max="14850" width="5" style="90" customWidth="1"/>
    <col min="14851" max="14851" width="5.85546875" style="90" customWidth="1"/>
    <col min="14852" max="14852" width="6.85546875" style="90" customWidth="1"/>
    <col min="14853" max="14853" width="5" style="90" customWidth="1"/>
    <col min="14854" max="14854" width="5.85546875" style="90" customWidth="1"/>
    <col min="14855" max="14855" width="6.85546875" style="90" customWidth="1"/>
    <col min="14856" max="14856" width="5" style="90" customWidth="1"/>
    <col min="14857" max="15097" width="9.140625" style="90"/>
    <col min="15098" max="15098" width="5.85546875" style="90" customWidth="1"/>
    <col min="15099" max="15099" width="6.85546875" style="90" customWidth="1"/>
    <col min="15100" max="15100" width="5" style="90" customWidth="1"/>
    <col min="15101" max="15101" width="5.85546875" style="90" customWidth="1"/>
    <col min="15102" max="15102" width="6.85546875" style="90" customWidth="1"/>
    <col min="15103" max="15103" width="5" style="90" customWidth="1"/>
    <col min="15104" max="15104" width="5.85546875" style="90" customWidth="1"/>
    <col min="15105" max="15105" width="6.85546875" style="90" customWidth="1"/>
    <col min="15106" max="15106" width="5" style="90" customWidth="1"/>
    <col min="15107" max="15107" width="5.85546875" style="90" customWidth="1"/>
    <col min="15108" max="15108" width="6.85546875" style="90" customWidth="1"/>
    <col min="15109" max="15109" width="5" style="90" customWidth="1"/>
    <col min="15110" max="15110" width="5.85546875" style="90" customWidth="1"/>
    <col min="15111" max="15111" width="6.85546875" style="90" customWidth="1"/>
    <col min="15112" max="15112" width="5" style="90" customWidth="1"/>
    <col min="15113" max="15353" width="9.140625" style="90"/>
    <col min="15354" max="15354" width="5.85546875" style="90" customWidth="1"/>
    <col min="15355" max="15355" width="6.85546875" style="90" customWidth="1"/>
    <col min="15356" max="15356" width="5" style="90" customWidth="1"/>
    <col min="15357" max="15357" width="5.85546875" style="90" customWidth="1"/>
    <col min="15358" max="15358" width="6.85546875" style="90" customWidth="1"/>
    <col min="15359" max="15359" width="5" style="90" customWidth="1"/>
    <col min="15360" max="15360" width="5.85546875" style="90" customWidth="1"/>
    <col min="15361" max="15361" width="6.85546875" style="90" customWidth="1"/>
    <col min="15362" max="15362" width="5" style="90" customWidth="1"/>
    <col min="15363" max="15363" width="5.85546875" style="90" customWidth="1"/>
    <col min="15364" max="15364" width="6.85546875" style="90" customWidth="1"/>
    <col min="15365" max="15365" width="5" style="90" customWidth="1"/>
    <col min="15366" max="15366" width="5.85546875" style="90" customWidth="1"/>
    <col min="15367" max="15367" width="6.85546875" style="90" customWidth="1"/>
    <col min="15368" max="15368" width="5" style="90" customWidth="1"/>
    <col min="15369" max="15609" width="9.140625" style="90"/>
    <col min="15610" max="15610" width="5.85546875" style="90" customWidth="1"/>
    <col min="15611" max="15611" width="6.85546875" style="90" customWidth="1"/>
    <col min="15612" max="15612" width="5" style="90" customWidth="1"/>
    <col min="15613" max="15613" width="5.85546875" style="90" customWidth="1"/>
    <col min="15614" max="15614" width="6.85546875" style="90" customWidth="1"/>
    <col min="15615" max="15615" width="5" style="90" customWidth="1"/>
    <col min="15616" max="15616" width="5.85546875" style="90" customWidth="1"/>
    <col min="15617" max="15617" width="6.85546875" style="90" customWidth="1"/>
    <col min="15618" max="15618" width="5" style="90" customWidth="1"/>
    <col min="15619" max="15619" width="5.85546875" style="90" customWidth="1"/>
    <col min="15620" max="15620" width="6.85546875" style="90" customWidth="1"/>
    <col min="15621" max="15621" width="5" style="90" customWidth="1"/>
    <col min="15622" max="15622" width="5.85546875" style="90" customWidth="1"/>
    <col min="15623" max="15623" width="6.85546875" style="90" customWidth="1"/>
    <col min="15624" max="15624" width="5" style="90" customWidth="1"/>
    <col min="15625" max="15865" width="9.140625" style="90"/>
    <col min="15866" max="15866" width="5.85546875" style="90" customWidth="1"/>
    <col min="15867" max="15867" width="6.85546875" style="90" customWidth="1"/>
    <col min="15868" max="15868" width="5" style="90" customWidth="1"/>
    <col min="15869" max="15869" width="5.85546875" style="90" customWidth="1"/>
    <col min="15870" max="15870" width="6.85546875" style="90" customWidth="1"/>
    <col min="15871" max="15871" width="5" style="90" customWidth="1"/>
    <col min="15872" max="15872" width="5.85546875" style="90" customWidth="1"/>
    <col min="15873" max="15873" width="6.85546875" style="90" customWidth="1"/>
    <col min="15874" max="15874" width="5" style="90" customWidth="1"/>
    <col min="15875" max="15875" width="5.85546875" style="90" customWidth="1"/>
    <col min="15876" max="15876" width="6.85546875" style="90" customWidth="1"/>
    <col min="15877" max="15877" width="5" style="90" customWidth="1"/>
    <col min="15878" max="15878" width="5.85546875" style="90" customWidth="1"/>
    <col min="15879" max="15879" width="6.85546875" style="90" customWidth="1"/>
    <col min="15880" max="15880" width="5" style="90" customWidth="1"/>
    <col min="15881" max="16121" width="9.140625" style="90"/>
    <col min="16122" max="16122" width="5.85546875" style="90" customWidth="1"/>
    <col min="16123" max="16123" width="6.85546875" style="90" customWidth="1"/>
    <col min="16124" max="16124" width="5" style="90" customWidth="1"/>
    <col min="16125" max="16125" width="5.85546875" style="90" customWidth="1"/>
    <col min="16126" max="16126" width="6.85546875" style="90" customWidth="1"/>
    <col min="16127" max="16127" width="5" style="90" customWidth="1"/>
    <col min="16128" max="16128" width="5.85546875" style="90" customWidth="1"/>
    <col min="16129" max="16129" width="6.85546875" style="90" customWidth="1"/>
    <col min="16130" max="16130" width="5" style="90" customWidth="1"/>
    <col min="16131" max="16131" width="5.85546875" style="90" customWidth="1"/>
    <col min="16132" max="16132" width="6.85546875" style="90" customWidth="1"/>
    <col min="16133" max="16133" width="5" style="90" customWidth="1"/>
    <col min="16134" max="16134" width="5.85546875" style="90" customWidth="1"/>
    <col min="16135" max="16135" width="6.85546875" style="90" customWidth="1"/>
    <col min="16136" max="16136" width="5" style="90" customWidth="1"/>
    <col min="16137" max="16373" width="9.140625" style="90"/>
    <col min="16374" max="16374" width="9.140625" style="90" customWidth="1"/>
    <col min="16375" max="16384" width="9.140625" style="90"/>
  </cols>
  <sheetData>
    <row r="1" spans="1:11" x14ac:dyDescent="0.15">
      <c r="A1" s="140" t="s">
        <v>418</v>
      </c>
      <c r="D1" s="140">
        <f>'Table B-538 to B-807 (C3 TIS)'!C5448+1</f>
        <v>808</v>
      </c>
    </row>
    <row r="2" spans="1:11" x14ac:dyDescent="0.15">
      <c r="A2" s="493" t="s">
        <v>1257</v>
      </c>
      <c r="B2" s="493"/>
      <c r="C2" s="493"/>
      <c r="D2" s="493"/>
      <c r="E2" s="493"/>
      <c r="F2" s="493"/>
      <c r="G2" s="493"/>
      <c r="H2" s="493"/>
      <c r="I2" s="493"/>
      <c r="J2" s="493"/>
      <c r="K2" s="493"/>
    </row>
    <row r="3" spans="1:11" x14ac:dyDescent="0.15">
      <c r="A3" s="493" t="s">
        <v>1258</v>
      </c>
      <c r="B3" s="493"/>
      <c r="C3" s="493"/>
      <c r="D3" s="493"/>
      <c r="E3" s="493"/>
      <c r="F3" s="493"/>
      <c r="G3" s="493"/>
      <c r="H3" s="493"/>
      <c r="I3" s="493"/>
      <c r="J3" s="493"/>
      <c r="K3" s="493"/>
    </row>
    <row r="4" spans="1:11" s="91" customFormat="1" ht="11.25" x14ac:dyDescent="0.25">
      <c r="A4" s="494" t="s">
        <v>1261</v>
      </c>
      <c r="B4" s="494" t="s">
        <v>1256</v>
      </c>
      <c r="C4" s="494" t="s">
        <v>23</v>
      </c>
      <c r="D4" s="494" t="s">
        <v>40</v>
      </c>
      <c r="E4" s="494" t="s">
        <v>65</v>
      </c>
      <c r="F4" s="496" t="s">
        <v>18</v>
      </c>
      <c r="G4" s="497"/>
      <c r="H4" s="498"/>
      <c r="I4" s="506" t="s">
        <v>1244</v>
      </c>
      <c r="J4" s="506"/>
      <c r="K4" s="506"/>
    </row>
    <row r="5" spans="1:11" s="91" customFormat="1" ht="81.75" x14ac:dyDescent="0.25">
      <c r="A5" s="495"/>
      <c r="B5" s="495"/>
      <c r="C5" s="495"/>
      <c r="D5" s="495"/>
      <c r="E5" s="495"/>
      <c r="F5" s="173" t="s">
        <v>24</v>
      </c>
      <c r="G5" s="173" t="s">
        <v>25</v>
      </c>
      <c r="H5" s="173" t="s">
        <v>26</v>
      </c>
      <c r="I5" s="173" t="s">
        <v>24</v>
      </c>
      <c r="J5" s="173" t="s">
        <v>25</v>
      </c>
      <c r="K5" s="173" t="s">
        <v>26</v>
      </c>
    </row>
    <row r="6" spans="1:11" s="97" customFormat="1" x14ac:dyDescent="0.25">
      <c r="A6" s="510" t="s">
        <v>1259</v>
      </c>
      <c r="B6" s="510">
        <v>3</v>
      </c>
      <c r="C6" s="96">
        <v>23035</v>
      </c>
      <c r="D6" s="96" t="s">
        <v>730</v>
      </c>
      <c r="E6" s="96">
        <v>699.34</v>
      </c>
      <c r="F6" s="510" t="s">
        <v>28</v>
      </c>
      <c r="G6" s="47"/>
      <c r="H6" s="47"/>
      <c r="I6" s="510" t="s">
        <v>27</v>
      </c>
      <c r="J6" s="47"/>
      <c r="K6" s="47"/>
    </row>
    <row r="7" spans="1:11" s="97" customFormat="1" x14ac:dyDescent="0.25">
      <c r="A7" s="510"/>
      <c r="B7" s="510"/>
      <c r="C7" s="96">
        <v>23095</v>
      </c>
      <c r="D7" s="96" t="s">
        <v>728</v>
      </c>
      <c r="E7" s="96">
        <v>707.68</v>
      </c>
      <c r="F7" s="510"/>
      <c r="G7" s="47"/>
      <c r="H7" s="47"/>
      <c r="I7" s="510"/>
      <c r="J7" s="47"/>
      <c r="K7" s="47"/>
    </row>
    <row r="8" spans="1:11" s="97" customFormat="1" x14ac:dyDescent="0.25">
      <c r="A8" s="510"/>
      <c r="B8" s="510"/>
      <c r="C8" s="96">
        <v>23155</v>
      </c>
      <c r="D8" s="96" t="s">
        <v>726</v>
      </c>
      <c r="E8" s="96">
        <v>715.66</v>
      </c>
      <c r="F8" s="510"/>
      <c r="G8" s="47"/>
      <c r="H8" s="47"/>
      <c r="I8" s="510"/>
      <c r="J8" s="47"/>
      <c r="K8" s="47"/>
    </row>
    <row r="9" spans="1:11" s="97" customFormat="1" x14ac:dyDescent="0.25">
      <c r="A9" s="510"/>
      <c r="B9" s="510">
        <v>5</v>
      </c>
      <c r="C9" s="96">
        <v>23035</v>
      </c>
      <c r="D9" s="96" t="s">
        <v>729</v>
      </c>
      <c r="E9" s="96">
        <v>699.52</v>
      </c>
      <c r="F9" s="510" t="s">
        <v>28</v>
      </c>
      <c r="G9" s="47"/>
      <c r="H9" s="47"/>
      <c r="I9" s="510" t="s">
        <v>27</v>
      </c>
      <c r="J9" s="47"/>
      <c r="K9" s="47"/>
    </row>
    <row r="10" spans="1:11" s="98" customFormat="1" x14ac:dyDescent="0.15">
      <c r="A10" s="510"/>
      <c r="B10" s="510"/>
      <c r="C10" s="96">
        <v>23095</v>
      </c>
      <c r="D10" s="96" t="s">
        <v>727</v>
      </c>
      <c r="E10" s="96">
        <v>707.86</v>
      </c>
      <c r="F10" s="510"/>
      <c r="G10" s="47"/>
      <c r="H10" s="47"/>
      <c r="I10" s="510"/>
      <c r="J10" s="47"/>
      <c r="K10" s="47"/>
    </row>
    <row r="11" spans="1:11" s="98" customFormat="1" x14ac:dyDescent="0.15">
      <c r="A11" s="510"/>
      <c r="B11" s="510"/>
      <c r="C11" s="96">
        <v>23155</v>
      </c>
      <c r="D11" s="96" t="s">
        <v>725</v>
      </c>
      <c r="E11" s="96">
        <v>715.48</v>
      </c>
      <c r="F11" s="510"/>
      <c r="G11" s="47"/>
      <c r="H11" s="47"/>
      <c r="I11" s="510"/>
      <c r="J11" s="47"/>
      <c r="K11" s="47"/>
    </row>
    <row r="12" spans="1:11" s="98" customFormat="1" x14ac:dyDescent="0.15">
      <c r="A12" s="510" t="s">
        <v>1260</v>
      </c>
      <c r="B12" s="510">
        <v>3</v>
      </c>
      <c r="C12" s="96">
        <v>23035</v>
      </c>
      <c r="D12" s="96" t="s">
        <v>730</v>
      </c>
      <c r="E12" s="96">
        <v>699.34</v>
      </c>
      <c r="F12" s="510" t="s">
        <v>27</v>
      </c>
      <c r="G12" s="47"/>
      <c r="H12" s="47"/>
      <c r="I12" s="510" t="s">
        <v>28</v>
      </c>
      <c r="J12" s="47"/>
      <c r="K12" s="47"/>
    </row>
    <row r="13" spans="1:11" s="98" customFormat="1" x14ac:dyDescent="0.15">
      <c r="A13" s="510"/>
      <c r="B13" s="510"/>
      <c r="C13" s="96">
        <v>23095</v>
      </c>
      <c r="D13" s="96" t="s">
        <v>728</v>
      </c>
      <c r="E13" s="96">
        <v>707.68</v>
      </c>
      <c r="F13" s="510"/>
      <c r="G13" s="47"/>
      <c r="H13" s="47"/>
      <c r="I13" s="510"/>
      <c r="J13" s="47"/>
      <c r="K13" s="47"/>
    </row>
    <row r="14" spans="1:11" s="98" customFormat="1" x14ac:dyDescent="0.15">
      <c r="A14" s="510"/>
      <c r="B14" s="510"/>
      <c r="C14" s="96">
        <v>23155</v>
      </c>
      <c r="D14" s="96" t="s">
        <v>726</v>
      </c>
      <c r="E14" s="96">
        <v>715.66</v>
      </c>
      <c r="F14" s="510"/>
      <c r="G14" s="47"/>
      <c r="H14" s="47"/>
      <c r="I14" s="510"/>
      <c r="J14" s="47"/>
      <c r="K14" s="47"/>
    </row>
    <row r="15" spans="1:11" s="98" customFormat="1" x14ac:dyDescent="0.15">
      <c r="A15" s="510"/>
      <c r="B15" s="510">
        <v>5</v>
      </c>
      <c r="C15" s="96">
        <v>23035</v>
      </c>
      <c r="D15" s="96" t="s">
        <v>729</v>
      </c>
      <c r="E15" s="96">
        <v>699.52</v>
      </c>
      <c r="F15" s="510" t="s">
        <v>27</v>
      </c>
      <c r="G15" s="47"/>
      <c r="H15" s="47"/>
      <c r="I15" s="510" t="s">
        <v>28</v>
      </c>
      <c r="J15" s="47"/>
      <c r="K15" s="47"/>
    </row>
    <row r="16" spans="1:11" s="98" customFormat="1" x14ac:dyDescent="0.15">
      <c r="A16" s="510"/>
      <c r="B16" s="510"/>
      <c r="C16" s="96">
        <v>23095</v>
      </c>
      <c r="D16" s="96" t="s">
        <v>727</v>
      </c>
      <c r="E16" s="96">
        <v>707.86</v>
      </c>
      <c r="F16" s="510"/>
      <c r="G16" s="47"/>
      <c r="H16" s="47"/>
      <c r="I16" s="510"/>
      <c r="J16" s="47"/>
      <c r="K16" s="47"/>
    </row>
    <row r="17" spans="1:11" s="98" customFormat="1" x14ac:dyDescent="0.15">
      <c r="A17" s="507"/>
      <c r="B17" s="507"/>
      <c r="C17" s="234">
        <v>23155</v>
      </c>
      <c r="D17" s="234" t="s">
        <v>725</v>
      </c>
      <c r="E17" s="234">
        <v>715.48</v>
      </c>
      <c r="F17" s="507"/>
      <c r="G17" s="235"/>
      <c r="H17" s="235"/>
      <c r="I17" s="507"/>
      <c r="J17" s="235"/>
      <c r="K17" s="235"/>
    </row>
    <row r="18" spans="1:11" s="139" customFormat="1" ht="19.5" customHeight="1" x14ac:dyDescent="0.15">
      <c r="A18" s="477" t="s">
        <v>94</v>
      </c>
      <c r="B18" s="536"/>
      <c r="C18" s="423"/>
      <c r="D18" s="423"/>
      <c r="E18" s="423"/>
      <c r="F18" s="423"/>
      <c r="G18" s="423"/>
      <c r="H18" s="423"/>
      <c r="I18" s="423"/>
      <c r="J18" s="423"/>
      <c r="K18" s="478"/>
    </row>
    <row r="19" spans="1:11" s="139" customFormat="1" ht="19.5" customHeight="1" x14ac:dyDescent="0.15">
      <c r="A19" s="461" t="s">
        <v>799</v>
      </c>
      <c r="B19" s="540"/>
      <c r="C19" s="540"/>
      <c r="D19" s="540"/>
      <c r="E19" s="540"/>
      <c r="F19" s="540"/>
      <c r="G19" s="540"/>
      <c r="H19" s="540"/>
      <c r="I19" s="540"/>
      <c r="J19" s="540"/>
      <c r="K19" s="541"/>
    </row>
    <row r="20" spans="1:11" x14ac:dyDescent="0.15">
      <c r="A20" s="140" t="s">
        <v>418</v>
      </c>
      <c r="D20" s="140">
        <f>D1+1</f>
        <v>809</v>
      </c>
    </row>
    <row r="21" spans="1:11" x14ac:dyDescent="0.15">
      <c r="A21" s="493" t="s">
        <v>1262</v>
      </c>
      <c r="B21" s="493"/>
      <c r="C21" s="493"/>
      <c r="D21" s="493"/>
      <c r="E21" s="493"/>
      <c r="F21" s="493"/>
      <c r="G21" s="493"/>
      <c r="H21" s="493"/>
      <c r="I21" s="493"/>
      <c r="J21" s="493"/>
      <c r="K21" s="493"/>
    </row>
    <row r="22" spans="1:11" x14ac:dyDescent="0.15">
      <c r="A22" s="493" t="s">
        <v>1258</v>
      </c>
      <c r="B22" s="493"/>
      <c r="C22" s="493"/>
      <c r="D22" s="493"/>
      <c r="E22" s="493"/>
      <c r="F22" s="493"/>
      <c r="G22" s="493"/>
      <c r="H22" s="493"/>
      <c r="I22" s="493"/>
      <c r="J22" s="493"/>
      <c r="K22" s="493"/>
    </row>
    <row r="23" spans="1:11" s="91" customFormat="1" ht="11.25" x14ac:dyDescent="0.25">
      <c r="A23" s="494" t="s">
        <v>1261</v>
      </c>
      <c r="B23" s="494" t="s">
        <v>1256</v>
      </c>
      <c r="C23" s="494" t="s">
        <v>23</v>
      </c>
      <c r="D23" s="494" t="s">
        <v>40</v>
      </c>
      <c r="E23" s="494" t="s">
        <v>65</v>
      </c>
      <c r="F23" s="496" t="s">
        <v>18</v>
      </c>
      <c r="G23" s="497"/>
      <c r="H23" s="498"/>
      <c r="I23" s="506" t="s">
        <v>1244</v>
      </c>
      <c r="J23" s="506"/>
      <c r="K23" s="506"/>
    </row>
    <row r="24" spans="1:11" s="91" customFormat="1" ht="81.75" x14ac:dyDescent="0.25">
      <c r="A24" s="495"/>
      <c r="B24" s="495"/>
      <c r="C24" s="495"/>
      <c r="D24" s="495"/>
      <c r="E24" s="495"/>
      <c r="F24" s="173" t="s">
        <v>24</v>
      </c>
      <c r="G24" s="173" t="s">
        <v>25</v>
      </c>
      <c r="H24" s="173" t="s">
        <v>26</v>
      </c>
      <c r="I24" s="173" t="s">
        <v>24</v>
      </c>
      <c r="J24" s="173" t="s">
        <v>25</v>
      </c>
      <c r="K24" s="173" t="s">
        <v>26</v>
      </c>
    </row>
    <row r="25" spans="1:11" s="97" customFormat="1" x14ac:dyDescent="0.25">
      <c r="A25" s="510" t="s">
        <v>1259</v>
      </c>
      <c r="B25" s="510">
        <v>3</v>
      </c>
      <c r="C25" s="92">
        <v>23230</v>
      </c>
      <c r="D25" s="96" t="s">
        <v>722</v>
      </c>
      <c r="E25" s="96">
        <v>778.04</v>
      </c>
      <c r="F25" s="510" t="s">
        <v>28</v>
      </c>
      <c r="G25" s="47"/>
      <c r="H25" s="47"/>
      <c r="I25" s="510" t="s">
        <v>27</v>
      </c>
      <c r="J25" s="47"/>
      <c r="K25" s="47"/>
    </row>
    <row r="26" spans="1:11" s="97" customFormat="1" x14ac:dyDescent="0.25">
      <c r="A26" s="510"/>
      <c r="B26" s="510"/>
      <c r="C26" s="92">
        <v>23230</v>
      </c>
      <c r="D26" s="96" t="s">
        <v>734</v>
      </c>
      <c r="E26" s="96">
        <v>782.36</v>
      </c>
      <c r="F26" s="510"/>
      <c r="G26" s="47"/>
      <c r="H26" s="47"/>
      <c r="I26" s="510"/>
      <c r="J26" s="47"/>
      <c r="K26" s="47"/>
    </row>
    <row r="27" spans="1:11" s="97" customFormat="1" x14ac:dyDescent="0.25">
      <c r="A27" s="510"/>
      <c r="B27" s="510"/>
      <c r="C27" s="92">
        <v>23230</v>
      </c>
      <c r="D27" s="96" t="s">
        <v>732</v>
      </c>
      <c r="E27" s="96">
        <v>785.96</v>
      </c>
      <c r="F27" s="510"/>
      <c r="G27" s="47"/>
      <c r="H27" s="47"/>
      <c r="I27" s="510"/>
      <c r="J27" s="47"/>
      <c r="K27" s="47"/>
    </row>
    <row r="28" spans="1:11" s="97" customFormat="1" x14ac:dyDescent="0.25">
      <c r="A28" s="510"/>
      <c r="B28" s="510">
        <v>5</v>
      </c>
      <c r="C28" s="92">
        <v>23230</v>
      </c>
      <c r="D28" s="96" t="s">
        <v>735</v>
      </c>
      <c r="E28" s="96">
        <v>778.13</v>
      </c>
      <c r="F28" s="510" t="s">
        <v>28</v>
      </c>
      <c r="G28" s="47"/>
      <c r="H28" s="47"/>
      <c r="I28" s="510" t="s">
        <v>27</v>
      </c>
      <c r="J28" s="47"/>
      <c r="K28" s="47"/>
    </row>
    <row r="29" spans="1:11" s="98" customFormat="1" x14ac:dyDescent="0.15">
      <c r="A29" s="510"/>
      <c r="B29" s="510"/>
      <c r="C29" s="92">
        <v>23230</v>
      </c>
      <c r="D29" s="96" t="s">
        <v>733</v>
      </c>
      <c r="E29" s="96">
        <v>782.44999999999993</v>
      </c>
      <c r="F29" s="510"/>
      <c r="G29" s="47"/>
      <c r="H29" s="47"/>
      <c r="I29" s="510"/>
      <c r="J29" s="47"/>
      <c r="K29" s="47"/>
    </row>
    <row r="30" spans="1:11" s="98" customFormat="1" x14ac:dyDescent="0.15">
      <c r="A30" s="510"/>
      <c r="B30" s="510"/>
      <c r="C30" s="92">
        <v>23230</v>
      </c>
      <c r="D30" s="96" t="s">
        <v>731</v>
      </c>
      <c r="E30" s="96">
        <v>785.87</v>
      </c>
      <c r="F30" s="510"/>
      <c r="G30" s="47"/>
      <c r="H30" s="47"/>
      <c r="I30" s="510"/>
      <c r="J30" s="47"/>
      <c r="K30" s="47"/>
    </row>
    <row r="31" spans="1:11" s="98" customFormat="1" x14ac:dyDescent="0.15">
      <c r="A31" s="510" t="s">
        <v>1260</v>
      </c>
      <c r="B31" s="510">
        <v>3</v>
      </c>
      <c r="C31" s="92">
        <v>23230</v>
      </c>
      <c r="D31" s="96" t="s">
        <v>722</v>
      </c>
      <c r="E31" s="96">
        <v>778.04</v>
      </c>
      <c r="F31" s="510" t="s">
        <v>27</v>
      </c>
      <c r="G31" s="47"/>
      <c r="H31" s="47"/>
      <c r="I31" s="510" t="s">
        <v>28</v>
      </c>
      <c r="J31" s="47"/>
      <c r="K31" s="47"/>
    </row>
    <row r="32" spans="1:11" s="98" customFormat="1" x14ac:dyDescent="0.15">
      <c r="A32" s="510"/>
      <c r="B32" s="510"/>
      <c r="C32" s="92">
        <v>23230</v>
      </c>
      <c r="D32" s="96" t="s">
        <v>734</v>
      </c>
      <c r="E32" s="96">
        <v>782.36</v>
      </c>
      <c r="F32" s="510"/>
      <c r="G32" s="47"/>
      <c r="H32" s="47"/>
      <c r="I32" s="510"/>
      <c r="J32" s="47"/>
      <c r="K32" s="47"/>
    </row>
    <row r="33" spans="1:11" s="98" customFormat="1" x14ac:dyDescent="0.15">
      <c r="A33" s="510"/>
      <c r="B33" s="510"/>
      <c r="C33" s="92">
        <v>23230</v>
      </c>
      <c r="D33" s="96" t="s">
        <v>732</v>
      </c>
      <c r="E33" s="96">
        <v>785.96</v>
      </c>
      <c r="F33" s="510"/>
      <c r="G33" s="47"/>
      <c r="H33" s="47"/>
      <c r="I33" s="510"/>
      <c r="J33" s="47"/>
      <c r="K33" s="47"/>
    </row>
    <row r="34" spans="1:11" s="98" customFormat="1" x14ac:dyDescent="0.15">
      <c r="A34" s="510"/>
      <c r="B34" s="510">
        <v>5</v>
      </c>
      <c r="C34" s="92">
        <v>23230</v>
      </c>
      <c r="D34" s="96" t="s">
        <v>735</v>
      </c>
      <c r="E34" s="96">
        <v>778.13</v>
      </c>
      <c r="F34" s="510" t="s">
        <v>27</v>
      </c>
      <c r="G34" s="47"/>
      <c r="H34" s="47"/>
      <c r="I34" s="510" t="s">
        <v>28</v>
      </c>
      <c r="J34" s="47"/>
      <c r="K34" s="47"/>
    </row>
    <row r="35" spans="1:11" s="98" customFormat="1" x14ac:dyDescent="0.15">
      <c r="A35" s="510"/>
      <c r="B35" s="510"/>
      <c r="C35" s="92">
        <v>23230</v>
      </c>
      <c r="D35" s="96" t="s">
        <v>733</v>
      </c>
      <c r="E35" s="96">
        <v>782.44999999999993</v>
      </c>
      <c r="F35" s="510"/>
      <c r="G35" s="47"/>
      <c r="H35" s="47"/>
      <c r="I35" s="510"/>
      <c r="J35" s="47"/>
      <c r="K35" s="47"/>
    </row>
    <row r="36" spans="1:11" s="98" customFormat="1" x14ac:dyDescent="0.15">
      <c r="A36" s="510"/>
      <c r="B36" s="510"/>
      <c r="C36" s="92">
        <v>23230</v>
      </c>
      <c r="D36" s="96" t="s">
        <v>731</v>
      </c>
      <c r="E36" s="96">
        <v>785.87</v>
      </c>
      <c r="F36" s="510"/>
      <c r="G36" s="47"/>
      <c r="H36" s="47"/>
      <c r="I36" s="510"/>
      <c r="J36" s="47"/>
      <c r="K36" s="47"/>
    </row>
    <row r="37" spans="1:11" s="139" customFormat="1" ht="19.5" customHeight="1" x14ac:dyDescent="0.15">
      <c r="A37" s="477" t="s">
        <v>94</v>
      </c>
      <c r="B37" s="536"/>
      <c r="C37" s="423"/>
      <c r="D37" s="423"/>
      <c r="E37" s="423"/>
      <c r="F37" s="423"/>
      <c r="G37" s="423"/>
      <c r="H37" s="423"/>
      <c r="I37" s="423"/>
      <c r="J37" s="423"/>
      <c r="K37" s="478"/>
    </row>
    <row r="38" spans="1:11" s="139" customFormat="1" ht="19.5" customHeight="1" x14ac:dyDescent="0.15">
      <c r="A38" s="461" t="s">
        <v>799</v>
      </c>
      <c r="B38" s="540"/>
      <c r="C38" s="540"/>
      <c r="D38" s="540"/>
      <c r="E38" s="540"/>
      <c r="F38" s="540"/>
      <c r="G38" s="540"/>
      <c r="H38" s="540"/>
      <c r="I38" s="540"/>
      <c r="J38" s="540"/>
      <c r="K38" s="541"/>
    </row>
    <row r="39" spans="1:11" x14ac:dyDescent="0.15">
      <c r="A39" s="140" t="s">
        <v>418</v>
      </c>
      <c r="D39" s="140">
        <f>D20+1</f>
        <v>810</v>
      </c>
    </row>
    <row r="40" spans="1:11" x14ac:dyDescent="0.15">
      <c r="A40" s="493" t="s">
        <v>1263</v>
      </c>
      <c r="B40" s="493"/>
      <c r="C40" s="493"/>
      <c r="D40" s="493"/>
      <c r="E40" s="493"/>
      <c r="F40" s="493"/>
      <c r="G40" s="493"/>
      <c r="H40" s="493"/>
      <c r="I40" s="493"/>
      <c r="J40" s="493"/>
      <c r="K40" s="493"/>
    </row>
    <row r="41" spans="1:11" x14ac:dyDescent="0.15">
      <c r="A41" s="493" t="s">
        <v>1258</v>
      </c>
      <c r="B41" s="493"/>
      <c r="C41" s="493"/>
      <c r="D41" s="493"/>
      <c r="E41" s="493"/>
      <c r="F41" s="493"/>
      <c r="G41" s="493"/>
      <c r="H41" s="493"/>
      <c r="I41" s="493"/>
      <c r="J41" s="493"/>
      <c r="K41" s="493"/>
    </row>
    <row r="42" spans="1:11" s="91" customFormat="1" ht="11.25" x14ac:dyDescent="0.25">
      <c r="A42" s="494" t="s">
        <v>1261</v>
      </c>
      <c r="B42" s="494" t="s">
        <v>1256</v>
      </c>
      <c r="C42" s="494" t="s">
        <v>23</v>
      </c>
      <c r="D42" s="494" t="s">
        <v>40</v>
      </c>
      <c r="E42" s="494" t="s">
        <v>65</v>
      </c>
      <c r="F42" s="496" t="s">
        <v>18</v>
      </c>
      <c r="G42" s="497"/>
      <c r="H42" s="498"/>
      <c r="I42" s="506" t="s">
        <v>1244</v>
      </c>
      <c r="J42" s="506"/>
      <c r="K42" s="506"/>
    </row>
    <row r="43" spans="1:11" s="91" customFormat="1" ht="81.75" x14ac:dyDescent="0.25">
      <c r="A43" s="495"/>
      <c r="B43" s="495"/>
      <c r="C43" s="495"/>
      <c r="D43" s="495"/>
      <c r="E43" s="495"/>
      <c r="F43" s="173" t="s">
        <v>24</v>
      </c>
      <c r="G43" s="173" t="s">
        <v>25</v>
      </c>
      <c r="H43" s="173" t="s">
        <v>26</v>
      </c>
      <c r="I43" s="173" t="s">
        <v>24</v>
      </c>
      <c r="J43" s="173" t="s">
        <v>25</v>
      </c>
      <c r="K43" s="173" t="s">
        <v>26</v>
      </c>
    </row>
    <row r="44" spans="1:11" s="97" customFormat="1" x14ac:dyDescent="0.25">
      <c r="A44" s="510" t="s">
        <v>1259</v>
      </c>
      <c r="B44" s="510">
        <v>3</v>
      </c>
      <c r="C44" s="96">
        <v>26715</v>
      </c>
      <c r="D44" s="96" t="s">
        <v>730</v>
      </c>
      <c r="E44" s="96">
        <v>814.33999999999992</v>
      </c>
      <c r="F44" s="510" t="s">
        <v>28</v>
      </c>
      <c r="G44" s="47"/>
      <c r="H44" s="47"/>
      <c r="I44" s="510" t="s">
        <v>27</v>
      </c>
      <c r="J44" s="47"/>
      <c r="K44" s="47"/>
    </row>
    <row r="45" spans="1:11" s="97" customFormat="1" x14ac:dyDescent="0.25">
      <c r="A45" s="510"/>
      <c r="B45" s="510"/>
      <c r="C45" s="96">
        <v>26865</v>
      </c>
      <c r="D45" s="96" t="s">
        <v>728</v>
      </c>
      <c r="E45" s="96">
        <v>831.68</v>
      </c>
      <c r="F45" s="510"/>
      <c r="G45" s="47"/>
      <c r="H45" s="47"/>
      <c r="I45" s="510"/>
      <c r="J45" s="47"/>
      <c r="K45" s="47"/>
    </row>
    <row r="46" spans="1:11" s="97" customFormat="1" x14ac:dyDescent="0.25">
      <c r="A46" s="510"/>
      <c r="B46" s="510"/>
      <c r="C46" s="96">
        <v>27015</v>
      </c>
      <c r="D46" s="96" t="s">
        <v>726</v>
      </c>
      <c r="E46" s="96">
        <v>848.66</v>
      </c>
      <c r="F46" s="510"/>
      <c r="G46" s="47"/>
      <c r="H46" s="47"/>
      <c r="I46" s="510"/>
      <c r="J46" s="47"/>
      <c r="K46" s="47"/>
    </row>
    <row r="47" spans="1:11" s="97" customFormat="1" x14ac:dyDescent="0.25">
      <c r="A47" s="510"/>
      <c r="B47" s="510">
        <v>5</v>
      </c>
      <c r="C47" s="96">
        <v>26715</v>
      </c>
      <c r="D47" s="96" t="s">
        <v>729</v>
      </c>
      <c r="E47" s="96">
        <v>814.52</v>
      </c>
      <c r="F47" s="510" t="s">
        <v>28</v>
      </c>
      <c r="G47" s="47"/>
      <c r="H47" s="47"/>
      <c r="I47" s="510" t="s">
        <v>27</v>
      </c>
      <c r="J47" s="47"/>
      <c r="K47" s="47"/>
    </row>
    <row r="48" spans="1:11" s="98" customFormat="1" x14ac:dyDescent="0.15">
      <c r="A48" s="510"/>
      <c r="B48" s="510"/>
      <c r="C48" s="96">
        <v>26865</v>
      </c>
      <c r="D48" s="96" t="s">
        <v>727</v>
      </c>
      <c r="E48" s="96">
        <v>831.86</v>
      </c>
      <c r="F48" s="510"/>
      <c r="G48" s="47"/>
      <c r="H48" s="47"/>
      <c r="I48" s="510"/>
      <c r="J48" s="47"/>
      <c r="K48" s="47"/>
    </row>
    <row r="49" spans="1:11" s="98" customFormat="1" x14ac:dyDescent="0.15">
      <c r="A49" s="510"/>
      <c r="B49" s="510"/>
      <c r="C49" s="96">
        <v>27015</v>
      </c>
      <c r="D49" s="96" t="s">
        <v>725</v>
      </c>
      <c r="E49" s="96">
        <v>848.48</v>
      </c>
      <c r="F49" s="510"/>
      <c r="G49" s="47"/>
      <c r="H49" s="47"/>
      <c r="I49" s="510"/>
      <c r="J49" s="47"/>
      <c r="K49" s="47"/>
    </row>
    <row r="50" spans="1:11" s="98" customFormat="1" x14ac:dyDescent="0.15">
      <c r="A50" s="510" t="s">
        <v>1260</v>
      </c>
      <c r="B50" s="510">
        <v>3</v>
      </c>
      <c r="C50" s="96">
        <v>26715</v>
      </c>
      <c r="D50" s="96" t="s">
        <v>730</v>
      </c>
      <c r="E50" s="96">
        <v>814.33999999999992</v>
      </c>
      <c r="F50" s="510" t="s">
        <v>27</v>
      </c>
      <c r="G50" s="47"/>
      <c r="H50" s="47"/>
      <c r="I50" s="510" t="s">
        <v>28</v>
      </c>
      <c r="J50" s="47"/>
      <c r="K50" s="47"/>
    </row>
    <row r="51" spans="1:11" s="98" customFormat="1" x14ac:dyDescent="0.15">
      <c r="A51" s="510"/>
      <c r="B51" s="510"/>
      <c r="C51" s="96">
        <v>26865</v>
      </c>
      <c r="D51" s="96" t="s">
        <v>728</v>
      </c>
      <c r="E51" s="96">
        <v>831.68</v>
      </c>
      <c r="F51" s="510"/>
      <c r="G51" s="47"/>
      <c r="H51" s="47"/>
      <c r="I51" s="510"/>
      <c r="J51" s="47"/>
      <c r="K51" s="47"/>
    </row>
    <row r="52" spans="1:11" s="98" customFormat="1" x14ac:dyDescent="0.15">
      <c r="A52" s="510"/>
      <c r="B52" s="510"/>
      <c r="C52" s="96">
        <v>27015</v>
      </c>
      <c r="D52" s="96" t="s">
        <v>726</v>
      </c>
      <c r="E52" s="96">
        <v>848.66</v>
      </c>
      <c r="F52" s="510"/>
      <c r="G52" s="47"/>
      <c r="H52" s="47"/>
      <c r="I52" s="510"/>
      <c r="J52" s="47"/>
      <c r="K52" s="47"/>
    </row>
    <row r="53" spans="1:11" s="98" customFormat="1" x14ac:dyDescent="0.15">
      <c r="A53" s="510"/>
      <c r="B53" s="510">
        <v>5</v>
      </c>
      <c r="C53" s="96">
        <v>26715</v>
      </c>
      <c r="D53" s="96" t="s">
        <v>729</v>
      </c>
      <c r="E53" s="96">
        <v>814.52</v>
      </c>
      <c r="F53" s="510" t="s">
        <v>27</v>
      </c>
      <c r="G53" s="47"/>
      <c r="H53" s="47"/>
      <c r="I53" s="510" t="s">
        <v>28</v>
      </c>
      <c r="J53" s="47"/>
      <c r="K53" s="47"/>
    </row>
    <row r="54" spans="1:11" s="98" customFormat="1" x14ac:dyDescent="0.15">
      <c r="A54" s="510"/>
      <c r="B54" s="510"/>
      <c r="C54" s="96">
        <v>26865</v>
      </c>
      <c r="D54" s="96" t="s">
        <v>727</v>
      </c>
      <c r="E54" s="96">
        <v>831.86</v>
      </c>
      <c r="F54" s="510"/>
      <c r="G54" s="47"/>
      <c r="H54" s="47"/>
      <c r="I54" s="510"/>
      <c r="J54" s="47"/>
      <c r="K54" s="47"/>
    </row>
    <row r="55" spans="1:11" s="98" customFormat="1" x14ac:dyDescent="0.15">
      <c r="A55" s="510"/>
      <c r="B55" s="510"/>
      <c r="C55" s="96">
        <v>27015</v>
      </c>
      <c r="D55" s="96" t="s">
        <v>725</v>
      </c>
      <c r="E55" s="96">
        <v>848.48</v>
      </c>
      <c r="F55" s="510"/>
      <c r="G55" s="47"/>
      <c r="H55" s="47"/>
      <c r="I55" s="510"/>
      <c r="J55" s="47"/>
      <c r="K55" s="47"/>
    </row>
    <row r="56" spans="1:11" s="139" customFormat="1" ht="19.5" customHeight="1" x14ac:dyDescent="0.15">
      <c r="A56" s="477" t="s">
        <v>94</v>
      </c>
      <c r="B56" s="536"/>
      <c r="C56" s="423"/>
      <c r="D56" s="423"/>
      <c r="E56" s="423"/>
      <c r="F56" s="423"/>
      <c r="G56" s="423"/>
      <c r="H56" s="423"/>
      <c r="I56" s="423"/>
      <c r="J56" s="423"/>
      <c r="K56" s="478"/>
    </row>
    <row r="57" spans="1:11" s="139" customFormat="1" ht="19.5" customHeight="1" x14ac:dyDescent="0.15">
      <c r="A57" s="461" t="s">
        <v>799</v>
      </c>
      <c r="B57" s="540"/>
      <c r="C57" s="540"/>
      <c r="D57" s="540"/>
      <c r="E57" s="540"/>
      <c r="F57" s="540"/>
      <c r="G57" s="540"/>
      <c r="H57" s="540"/>
      <c r="I57" s="540"/>
      <c r="J57" s="540"/>
      <c r="K57" s="541"/>
    </row>
    <row r="58" spans="1:11" s="98" customFormat="1" x14ac:dyDescent="0.15">
      <c r="A58" s="140" t="s">
        <v>418</v>
      </c>
      <c r="B58" s="90"/>
      <c r="C58" s="90"/>
      <c r="D58" s="140">
        <f>D39+1</f>
        <v>811</v>
      </c>
    </row>
    <row r="59" spans="1:11" x14ac:dyDescent="0.15">
      <c r="A59" s="493" t="s">
        <v>1264</v>
      </c>
      <c r="B59" s="493"/>
      <c r="C59" s="493"/>
      <c r="D59" s="493"/>
      <c r="E59" s="493"/>
      <c r="F59" s="493"/>
      <c r="G59" s="493"/>
      <c r="H59" s="493"/>
      <c r="I59" s="493"/>
      <c r="J59" s="493"/>
      <c r="K59" s="493"/>
    </row>
    <row r="60" spans="1:11" x14ac:dyDescent="0.15">
      <c r="A60" s="493" t="s">
        <v>1258</v>
      </c>
      <c r="B60" s="493"/>
      <c r="C60" s="493"/>
      <c r="D60" s="493"/>
      <c r="E60" s="493"/>
      <c r="F60" s="493"/>
      <c r="G60" s="493"/>
      <c r="H60" s="493"/>
      <c r="I60" s="493"/>
      <c r="J60" s="493"/>
      <c r="K60" s="493"/>
    </row>
    <row r="61" spans="1:11" s="91" customFormat="1" ht="11.25" x14ac:dyDescent="0.25">
      <c r="A61" s="494" t="s">
        <v>1261</v>
      </c>
      <c r="B61" s="494" t="s">
        <v>1256</v>
      </c>
      <c r="C61" s="494" t="s">
        <v>23</v>
      </c>
      <c r="D61" s="494" t="s">
        <v>40</v>
      </c>
      <c r="E61" s="494" t="s">
        <v>65</v>
      </c>
      <c r="F61" s="496" t="s">
        <v>18</v>
      </c>
      <c r="G61" s="497"/>
      <c r="H61" s="498"/>
      <c r="I61" s="506" t="s">
        <v>1244</v>
      </c>
      <c r="J61" s="506"/>
      <c r="K61" s="506"/>
    </row>
    <row r="62" spans="1:11" s="91" customFormat="1" ht="81.75" x14ac:dyDescent="0.25">
      <c r="A62" s="495"/>
      <c r="B62" s="495"/>
      <c r="C62" s="495"/>
      <c r="D62" s="495"/>
      <c r="E62" s="495"/>
      <c r="F62" s="173" t="s">
        <v>24</v>
      </c>
      <c r="G62" s="173" t="s">
        <v>25</v>
      </c>
      <c r="H62" s="173" t="s">
        <v>26</v>
      </c>
      <c r="I62" s="173" t="s">
        <v>24</v>
      </c>
      <c r="J62" s="173" t="s">
        <v>25</v>
      </c>
      <c r="K62" s="173" t="s">
        <v>26</v>
      </c>
    </row>
    <row r="63" spans="1:11" s="97" customFormat="1" x14ac:dyDescent="0.25">
      <c r="A63" s="510" t="s">
        <v>1259</v>
      </c>
      <c r="B63" s="510">
        <v>3</v>
      </c>
      <c r="C63" s="92">
        <v>20450</v>
      </c>
      <c r="D63" s="96" t="s">
        <v>722</v>
      </c>
      <c r="E63" s="96">
        <v>825.04</v>
      </c>
      <c r="F63" s="510" t="s">
        <v>28</v>
      </c>
      <c r="G63" s="47"/>
      <c r="H63" s="47"/>
      <c r="I63" s="510" t="s">
        <v>27</v>
      </c>
      <c r="J63" s="47"/>
      <c r="K63" s="47"/>
    </row>
    <row r="64" spans="1:11" s="97" customFormat="1" x14ac:dyDescent="0.25">
      <c r="A64" s="510"/>
      <c r="B64" s="510"/>
      <c r="C64" s="92">
        <v>20525</v>
      </c>
      <c r="D64" s="96" t="s">
        <v>734</v>
      </c>
      <c r="E64" s="96">
        <v>836.86</v>
      </c>
      <c r="F64" s="510"/>
      <c r="G64" s="47"/>
      <c r="H64" s="47"/>
      <c r="I64" s="510"/>
      <c r="J64" s="47"/>
      <c r="K64" s="47"/>
    </row>
    <row r="65" spans="1:11" s="97" customFormat="1" x14ac:dyDescent="0.25">
      <c r="A65" s="510"/>
      <c r="B65" s="510"/>
      <c r="C65" s="92">
        <v>20600</v>
      </c>
      <c r="D65" s="96" t="s">
        <v>732</v>
      </c>
      <c r="E65" s="96">
        <v>847.96</v>
      </c>
      <c r="F65" s="510"/>
      <c r="G65" s="47"/>
      <c r="H65" s="47"/>
      <c r="I65" s="510"/>
      <c r="J65" s="47"/>
      <c r="K65" s="47"/>
    </row>
    <row r="66" spans="1:11" s="97" customFormat="1" x14ac:dyDescent="0.25">
      <c r="A66" s="510"/>
      <c r="B66" s="510">
        <v>5</v>
      </c>
      <c r="C66" s="92">
        <v>20450</v>
      </c>
      <c r="D66" s="96" t="s">
        <v>735</v>
      </c>
      <c r="E66" s="96">
        <v>825.13</v>
      </c>
      <c r="F66" s="510" t="s">
        <v>28</v>
      </c>
      <c r="G66" s="47"/>
      <c r="H66" s="47"/>
      <c r="I66" s="510" t="s">
        <v>27</v>
      </c>
      <c r="J66" s="47"/>
      <c r="K66" s="47"/>
    </row>
    <row r="67" spans="1:11" s="98" customFormat="1" x14ac:dyDescent="0.15">
      <c r="A67" s="510"/>
      <c r="B67" s="510"/>
      <c r="C67" s="92">
        <v>20525</v>
      </c>
      <c r="D67" s="96" t="s">
        <v>733</v>
      </c>
      <c r="E67" s="96">
        <v>836.94999999999993</v>
      </c>
      <c r="F67" s="510"/>
      <c r="G67" s="47"/>
      <c r="H67" s="47"/>
      <c r="I67" s="510"/>
      <c r="J67" s="47"/>
      <c r="K67" s="47"/>
    </row>
    <row r="68" spans="1:11" s="98" customFormat="1" x14ac:dyDescent="0.15">
      <c r="A68" s="510"/>
      <c r="B68" s="510"/>
      <c r="C68" s="92">
        <v>20600</v>
      </c>
      <c r="D68" s="96" t="s">
        <v>731</v>
      </c>
      <c r="E68" s="96">
        <v>847.87</v>
      </c>
      <c r="F68" s="510"/>
      <c r="G68" s="47"/>
      <c r="H68" s="47"/>
      <c r="I68" s="510"/>
      <c r="J68" s="47"/>
      <c r="K68" s="47"/>
    </row>
    <row r="69" spans="1:11" s="98" customFormat="1" x14ac:dyDescent="0.15">
      <c r="A69" s="510" t="s">
        <v>1260</v>
      </c>
      <c r="B69" s="510">
        <v>3</v>
      </c>
      <c r="C69" s="92">
        <v>20450</v>
      </c>
      <c r="D69" s="96" t="s">
        <v>722</v>
      </c>
      <c r="E69" s="96">
        <v>825.04</v>
      </c>
      <c r="F69" s="510" t="s">
        <v>27</v>
      </c>
      <c r="G69" s="47"/>
      <c r="H69" s="47"/>
      <c r="I69" s="510" t="s">
        <v>28</v>
      </c>
      <c r="J69" s="47"/>
      <c r="K69" s="47"/>
    </row>
    <row r="70" spans="1:11" s="98" customFormat="1" x14ac:dyDescent="0.15">
      <c r="A70" s="510"/>
      <c r="B70" s="510"/>
      <c r="C70" s="92">
        <v>20525</v>
      </c>
      <c r="D70" s="96" t="s">
        <v>734</v>
      </c>
      <c r="E70" s="96">
        <v>836.86</v>
      </c>
      <c r="F70" s="510"/>
      <c r="G70" s="47"/>
      <c r="H70" s="47"/>
      <c r="I70" s="510"/>
      <c r="J70" s="47"/>
      <c r="K70" s="47"/>
    </row>
    <row r="71" spans="1:11" s="98" customFormat="1" x14ac:dyDescent="0.15">
      <c r="A71" s="510"/>
      <c r="B71" s="510"/>
      <c r="C71" s="92">
        <v>20600</v>
      </c>
      <c r="D71" s="96" t="s">
        <v>732</v>
      </c>
      <c r="E71" s="96">
        <v>847.96</v>
      </c>
      <c r="F71" s="510"/>
      <c r="G71" s="47"/>
      <c r="H71" s="47"/>
      <c r="I71" s="510"/>
      <c r="J71" s="47"/>
      <c r="K71" s="47"/>
    </row>
    <row r="72" spans="1:11" s="98" customFormat="1" x14ac:dyDescent="0.15">
      <c r="A72" s="510"/>
      <c r="B72" s="510">
        <v>5</v>
      </c>
      <c r="C72" s="92">
        <v>20450</v>
      </c>
      <c r="D72" s="96" t="s">
        <v>735</v>
      </c>
      <c r="E72" s="96">
        <v>825.13</v>
      </c>
      <c r="F72" s="510" t="s">
        <v>27</v>
      </c>
      <c r="G72" s="47"/>
      <c r="H72" s="47"/>
      <c r="I72" s="510" t="s">
        <v>28</v>
      </c>
      <c r="J72" s="47"/>
      <c r="K72" s="47"/>
    </row>
    <row r="73" spans="1:11" s="98" customFormat="1" x14ac:dyDescent="0.15">
      <c r="A73" s="510"/>
      <c r="B73" s="510"/>
      <c r="C73" s="92">
        <v>20525</v>
      </c>
      <c r="D73" s="96" t="s">
        <v>733</v>
      </c>
      <c r="E73" s="96">
        <v>836.94999999999993</v>
      </c>
      <c r="F73" s="510"/>
      <c r="G73" s="47"/>
      <c r="H73" s="47"/>
      <c r="I73" s="510"/>
      <c r="J73" s="47"/>
      <c r="K73" s="47"/>
    </row>
    <row r="74" spans="1:11" s="98" customFormat="1" x14ac:dyDescent="0.15">
      <c r="A74" s="510"/>
      <c r="B74" s="510"/>
      <c r="C74" s="92">
        <v>20600</v>
      </c>
      <c r="D74" s="96" t="s">
        <v>731</v>
      </c>
      <c r="E74" s="96">
        <v>847.87</v>
      </c>
      <c r="F74" s="510"/>
      <c r="G74" s="47"/>
      <c r="H74" s="47"/>
      <c r="I74" s="510"/>
      <c r="J74" s="47"/>
      <c r="K74" s="47"/>
    </row>
    <row r="75" spans="1:11" s="139" customFormat="1" ht="19.5" customHeight="1" x14ac:dyDescent="0.15">
      <c r="A75" s="477" t="s">
        <v>94</v>
      </c>
      <c r="B75" s="536"/>
      <c r="C75" s="423"/>
      <c r="D75" s="423"/>
      <c r="E75" s="423"/>
      <c r="F75" s="423"/>
      <c r="G75" s="423"/>
      <c r="H75" s="423"/>
      <c r="I75" s="423"/>
      <c r="J75" s="423"/>
      <c r="K75" s="478"/>
    </row>
    <row r="76" spans="1:11" s="139" customFormat="1" ht="19.5" customHeight="1" x14ac:dyDescent="0.15">
      <c r="A76" s="461" t="s">
        <v>799</v>
      </c>
      <c r="B76" s="540"/>
      <c r="C76" s="540"/>
      <c r="D76" s="540"/>
      <c r="E76" s="540"/>
      <c r="F76" s="540"/>
      <c r="G76" s="540"/>
      <c r="H76" s="540"/>
      <c r="I76" s="540"/>
      <c r="J76" s="540"/>
      <c r="K76" s="541"/>
    </row>
    <row r="77" spans="1:11" x14ac:dyDescent="0.15">
      <c r="A77" s="140" t="s">
        <v>418</v>
      </c>
      <c r="D77" s="140">
        <f>D58+1</f>
        <v>812</v>
      </c>
    </row>
    <row r="78" spans="1:11" x14ac:dyDescent="0.15">
      <c r="A78" s="566" t="s">
        <v>1265</v>
      </c>
      <c r="B78" s="567"/>
      <c r="C78" s="567"/>
      <c r="D78" s="567"/>
      <c r="E78" s="567"/>
      <c r="F78" s="567"/>
      <c r="G78" s="567"/>
      <c r="H78" s="567"/>
      <c r="I78" s="567"/>
      <c r="J78" s="567"/>
      <c r="K78" s="567"/>
    </row>
    <row r="79" spans="1:11" x14ac:dyDescent="0.15">
      <c r="A79" s="493" t="s">
        <v>1258</v>
      </c>
      <c r="B79" s="493"/>
      <c r="C79" s="493"/>
      <c r="D79" s="493"/>
      <c r="E79" s="493"/>
      <c r="F79" s="493"/>
      <c r="G79" s="493"/>
      <c r="H79" s="493"/>
      <c r="I79" s="493"/>
      <c r="J79" s="493"/>
      <c r="K79" s="493"/>
    </row>
    <row r="80" spans="1:11" s="91" customFormat="1" ht="11.25" x14ac:dyDescent="0.25">
      <c r="A80" s="494" t="s">
        <v>1261</v>
      </c>
      <c r="B80" s="494" t="s">
        <v>1256</v>
      </c>
      <c r="C80" s="494" t="s">
        <v>23</v>
      </c>
      <c r="D80" s="494" t="s">
        <v>40</v>
      </c>
      <c r="E80" s="494" t="s">
        <v>65</v>
      </c>
      <c r="F80" s="496" t="s">
        <v>18</v>
      </c>
      <c r="G80" s="497"/>
      <c r="H80" s="498"/>
      <c r="I80" s="506" t="s">
        <v>1244</v>
      </c>
      <c r="J80" s="506"/>
      <c r="K80" s="506"/>
    </row>
    <row r="81" spans="1:11" s="91" customFormat="1" ht="81.75" x14ac:dyDescent="0.25">
      <c r="A81" s="495"/>
      <c r="B81" s="495"/>
      <c r="C81" s="495"/>
      <c r="D81" s="495"/>
      <c r="E81" s="495"/>
      <c r="F81" s="173" t="s">
        <v>24</v>
      </c>
      <c r="G81" s="173" t="s">
        <v>25</v>
      </c>
      <c r="H81" s="173" t="s">
        <v>26</v>
      </c>
      <c r="I81" s="173" t="s">
        <v>24</v>
      </c>
      <c r="J81" s="173" t="s">
        <v>25</v>
      </c>
      <c r="K81" s="173" t="s">
        <v>26</v>
      </c>
    </row>
    <row r="82" spans="1:11" s="97" customFormat="1" x14ac:dyDescent="0.25">
      <c r="A82" s="510" t="s">
        <v>1259</v>
      </c>
      <c r="B82" s="510">
        <v>3</v>
      </c>
      <c r="C82" s="92">
        <v>18650</v>
      </c>
      <c r="D82" s="96" t="s">
        <v>722</v>
      </c>
      <c r="E82" s="96">
        <v>1851.04</v>
      </c>
      <c r="F82" s="510" t="s">
        <v>28</v>
      </c>
      <c r="G82" s="47"/>
      <c r="H82" s="47"/>
      <c r="I82" s="510" t="s">
        <v>27</v>
      </c>
      <c r="J82" s="47"/>
      <c r="K82" s="47"/>
    </row>
    <row r="83" spans="1:11" s="97" customFormat="1" x14ac:dyDescent="0.25">
      <c r="A83" s="510"/>
      <c r="B83" s="510"/>
      <c r="C83" s="92">
        <v>18900</v>
      </c>
      <c r="D83" s="96" t="s">
        <v>734</v>
      </c>
      <c r="E83" s="96">
        <v>1880.36</v>
      </c>
      <c r="F83" s="510"/>
      <c r="G83" s="47"/>
      <c r="H83" s="47"/>
      <c r="I83" s="510"/>
      <c r="J83" s="47"/>
      <c r="K83" s="47"/>
    </row>
    <row r="84" spans="1:11" s="97" customFormat="1" x14ac:dyDescent="0.25">
      <c r="A84" s="510"/>
      <c r="B84" s="510"/>
      <c r="C84" s="92">
        <v>19150</v>
      </c>
      <c r="D84" s="96" t="s">
        <v>732</v>
      </c>
      <c r="E84" s="96">
        <v>1908.96</v>
      </c>
      <c r="F84" s="510"/>
      <c r="G84" s="47"/>
      <c r="H84" s="47"/>
      <c r="I84" s="510"/>
      <c r="J84" s="47"/>
      <c r="K84" s="47"/>
    </row>
    <row r="85" spans="1:11" s="97" customFormat="1" x14ac:dyDescent="0.25">
      <c r="A85" s="510"/>
      <c r="B85" s="510">
        <v>5</v>
      </c>
      <c r="C85" s="92">
        <v>18650</v>
      </c>
      <c r="D85" s="96" t="s">
        <v>735</v>
      </c>
      <c r="E85" s="96">
        <v>1851.13</v>
      </c>
      <c r="F85" s="510" t="s">
        <v>28</v>
      </c>
      <c r="G85" s="47"/>
      <c r="H85" s="47"/>
      <c r="I85" s="510" t="s">
        <v>27</v>
      </c>
      <c r="J85" s="47"/>
      <c r="K85" s="47"/>
    </row>
    <row r="86" spans="1:11" s="98" customFormat="1" x14ac:dyDescent="0.15">
      <c r="A86" s="510"/>
      <c r="B86" s="510"/>
      <c r="C86" s="92">
        <v>18900</v>
      </c>
      <c r="D86" s="96" t="s">
        <v>733</v>
      </c>
      <c r="E86" s="96">
        <v>1880.45</v>
      </c>
      <c r="F86" s="510"/>
      <c r="G86" s="47"/>
      <c r="H86" s="47"/>
      <c r="I86" s="510"/>
      <c r="J86" s="47"/>
      <c r="K86" s="47"/>
    </row>
    <row r="87" spans="1:11" s="98" customFormat="1" x14ac:dyDescent="0.15">
      <c r="A87" s="510"/>
      <c r="B87" s="510"/>
      <c r="C87" s="92">
        <v>19150</v>
      </c>
      <c r="D87" s="96" t="s">
        <v>731</v>
      </c>
      <c r="E87" s="96">
        <v>1908.8700000000001</v>
      </c>
      <c r="F87" s="510"/>
      <c r="G87" s="47"/>
      <c r="H87" s="47"/>
      <c r="I87" s="510"/>
      <c r="J87" s="47"/>
      <c r="K87" s="47"/>
    </row>
    <row r="88" spans="1:11" s="98" customFormat="1" x14ac:dyDescent="0.15">
      <c r="A88" s="510" t="s">
        <v>1260</v>
      </c>
      <c r="B88" s="510">
        <v>3</v>
      </c>
      <c r="C88" s="92">
        <v>18650</v>
      </c>
      <c r="D88" s="96" t="s">
        <v>722</v>
      </c>
      <c r="E88" s="96">
        <v>1851.04</v>
      </c>
      <c r="F88" s="510" t="s">
        <v>27</v>
      </c>
      <c r="G88" s="47"/>
      <c r="H88" s="47"/>
      <c r="I88" s="510" t="s">
        <v>28</v>
      </c>
      <c r="J88" s="47"/>
      <c r="K88" s="47"/>
    </row>
    <row r="89" spans="1:11" s="98" customFormat="1" x14ac:dyDescent="0.15">
      <c r="A89" s="510"/>
      <c r="B89" s="510"/>
      <c r="C89" s="92">
        <v>18900</v>
      </c>
      <c r="D89" s="96" t="s">
        <v>734</v>
      </c>
      <c r="E89" s="96">
        <v>1880.36</v>
      </c>
      <c r="F89" s="510"/>
      <c r="G89" s="47"/>
      <c r="H89" s="47"/>
      <c r="I89" s="510"/>
      <c r="J89" s="47"/>
      <c r="K89" s="47"/>
    </row>
    <row r="90" spans="1:11" s="98" customFormat="1" x14ac:dyDescent="0.15">
      <c r="A90" s="510"/>
      <c r="B90" s="510"/>
      <c r="C90" s="92">
        <v>19150</v>
      </c>
      <c r="D90" s="96" t="s">
        <v>732</v>
      </c>
      <c r="E90" s="96">
        <v>1908.96</v>
      </c>
      <c r="F90" s="510"/>
      <c r="G90" s="47"/>
      <c r="H90" s="47"/>
      <c r="I90" s="510"/>
      <c r="J90" s="47"/>
      <c r="K90" s="47"/>
    </row>
    <row r="91" spans="1:11" s="98" customFormat="1" x14ac:dyDescent="0.15">
      <c r="A91" s="510"/>
      <c r="B91" s="510">
        <v>5</v>
      </c>
      <c r="C91" s="92">
        <v>18650</v>
      </c>
      <c r="D91" s="96" t="s">
        <v>735</v>
      </c>
      <c r="E91" s="96">
        <v>1851.13</v>
      </c>
      <c r="F91" s="510" t="s">
        <v>27</v>
      </c>
      <c r="G91" s="47"/>
      <c r="H91" s="47"/>
      <c r="I91" s="510" t="s">
        <v>28</v>
      </c>
      <c r="J91" s="47"/>
      <c r="K91" s="47"/>
    </row>
    <row r="92" spans="1:11" s="98" customFormat="1" x14ac:dyDescent="0.15">
      <c r="A92" s="510"/>
      <c r="B92" s="510"/>
      <c r="C92" s="92">
        <v>18900</v>
      </c>
      <c r="D92" s="96" t="s">
        <v>733</v>
      </c>
      <c r="E92" s="96">
        <v>1880.45</v>
      </c>
      <c r="F92" s="510"/>
      <c r="G92" s="47"/>
      <c r="H92" s="47"/>
      <c r="I92" s="510"/>
      <c r="J92" s="47"/>
      <c r="K92" s="47"/>
    </row>
    <row r="93" spans="1:11" s="98" customFormat="1" x14ac:dyDescent="0.15">
      <c r="A93" s="510"/>
      <c r="B93" s="510"/>
      <c r="C93" s="92">
        <v>19150</v>
      </c>
      <c r="D93" s="96" t="s">
        <v>731</v>
      </c>
      <c r="E93" s="96">
        <v>1908.8700000000001</v>
      </c>
      <c r="F93" s="510"/>
      <c r="G93" s="47"/>
      <c r="H93" s="47"/>
      <c r="I93" s="510"/>
      <c r="J93" s="47"/>
      <c r="K93" s="47"/>
    </row>
    <row r="94" spans="1:11" s="139" customFormat="1" ht="19.5" customHeight="1" x14ac:dyDescent="0.15">
      <c r="A94" s="477" t="s">
        <v>94</v>
      </c>
      <c r="B94" s="536"/>
      <c r="C94" s="423"/>
      <c r="D94" s="423"/>
      <c r="E94" s="423"/>
      <c r="F94" s="423"/>
      <c r="G94" s="423"/>
      <c r="H94" s="423"/>
      <c r="I94" s="423"/>
      <c r="J94" s="423"/>
      <c r="K94" s="478"/>
    </row>
    <row r="95" spans="1:11" s="139" customFormat="1" ht="19.5" customHeight="1" x14ac:dyDescent="0.15">
      <c r="A95" s="461" t="s">
        <v>799</v>
      </c>
      <c r="B95" s="540"/>
      <c r="C95" s="540"/>
      <c r="D95" s="540"/>
      <c r="E95" s="540"/>
      <c r="F95" s="540"/>
      <c r="G95" s="540"/>
      <c r="H95" s="540"/>
      <c r="I95" s="540"/>
      <c r="J95" s="540"/>
      <c r="K95" s="541"/>
    </row>
    <row r="96" spans="1:11" x14ac:dyDescent="0.15">
      <c r="A96" s="140" t="s">
        <v>418</v>
      </c>
      <c r="D96" s="140">
        <f>D77+1</f>
        <v>813</v>
      </c>
    </row>
    <row r="97" spans="1:11" x14ac:dyDescent="0.15">
      <c r="A97" s="493" t="s">
        <v>1266</v>
      </c>
      <c r="B97" s="493"/>
      <c r="C97" s="493"/>
      <c r="D97" s="493"/>
      <c r="E97" s="493"/>
      <c r="F97" s="493"/>
      <c r="G97" s="493"/>
      <c r="H97" s="493"/>
      <c r="I97" s="493"/>
      <c r="J97" s="493"/>
      <c r="K97" s="493"/>
    </row>
    <row r="98" spans="1:11" x14ac:dyDescent="0.15">
      <c r="A98" s="493" t="s">
        <v>1258</v>
      </c>
      <c r="B98" s="493"/>
      <c r="C98" s="493"/>
      <c r="D98" s="493"/>
      <c r="E98" s="493"/>
      <c r="F98" s="493"/>
      <c r="G98" s="493"/>
      <c r="H98" s="493"/>
      <c r="I98" s="493"/>
      <c r="J98" s="493"/>
      <c r="K98" s="493"/>
    </row>
    <row r="99" spans="1:11" s="91" customFormat="1" ht="11.25" x14ac:dyDescent="0.25">
      <c r="A99" s="494" t="s">
        <v>1261</v>
      </c>
      <c r="B99" s="494" t="s">
        <v>1256</v>
      </c>
      <c r="C99" s="494" t="s">
        <v>23</v>
      </c>
      <c r="D99" s="494" t="s">
        <v>40</v>
      </c>
      <c r="E99" s="494" t="s">
        <v>65</v>
      </c>
      <c r="F99" s="496" t="s">
        <v>18</v>
      </c>
      <c r="G99" s="497"/>
      <c r="H99" s="498"/>
      <c r="I99" s="506" t="s">
        <v>1244</v>
      </c>
      <c r="J99" s="506"/>
      <c r="K99" s="506"/>
    </row>
    <row r="100" spans="1:11" s="91" customFormat="1" ht="81.75" x14ac:dyDescent="0.25">
      <c r="A100" s="495"/>
      <c r="B100" s="495"/>
      <c r="C100" s="495"/>
      <c r="D100" s="495"/>
      <c r="E100" s="495"/>
      <c r="F100" s="173" t="s">
        <v>24</v>
      </c>
      <c r="G100" s="173" t="s">
        <v>25</v>
      </c>
      <c r="H100" s="173" t="s">
        <v>26</v>
      </c>
      <c r="I100" s="173" t="s">
        <v>24</v>
      </c>
      <c r="J100" s="173" t="s">
        <v>25</v>
      </c>
      <c r="K100" s="173" t="s">
        <v>26</v>
      </c>
    </row>
    <row r="101" spans="1:11" s="97" customFormat="1" x14ac:dyDescent="0.25">
      <c r="A101" s="510" t="s">
        <v>1259</v>
      </c>
      <c r="B101" s="510">
        <v>3</v>
      </c>
      <c r="C101" s="92">
        <v>20000</v>
      </c>
      <c r="D101" s="96" t="s">
        <v>722</v>
      </c>
      <c r="E101" s="96">
        <v>1711.04</v>
      </c>
      <c r="F101" s="510" t="s">
        <v>28</v>
      </c>
      <c r="G101" s="47"/>
      <c r="H101" s="47"/>
      <c r="I101" s="510" t="s">
        <v>27</v>
      </c>
      <c r="J101" s="47"/>
      <c r="K101" s="47"/>
    </row>
    <row r="102" spans="1:11" s="97" customFormat="1" x14ac:dyDescent="0.25">
      <c r="A102" s="510"/>
      <c r="B102" s="510"/>
      <c r="C102" s="92">
        <v>20175</v>
      </c>
      <c r="D102" s="96" t="s">
        <v>734</v>
      </c>
      <c r="E102" s="96">
        <v>1732.86</v>
      </c>
      <c r="F102" s="510"/>
      <c r="G102" s="47"/>
      <c r="H102" s="47"/>
      <c r="I102" s="510"/>
      <c r="J102" s="47"/>
      <c r="K102" s="47"/>
    </row>
    <row r="103" spans="1:11" s="97" customFormat="1" x14ac:dyDescent="0.25">
      <c r="A103" s="510"/>
      <c r="B103" s="510"/>
      <c r="C103" s="92">
        <v>20350</v>
      </c>
      <c r="D103" s="96" t="s">
        <v>732</v>
      </c>
      <c r="E103" s="96">
        <v>1753.96</v>
      </c>
      <c r="F103" s="510"/>
      <c r="G103" s="47"/>
      <c r="H103" s="47"/>
      <c r="I103" s="510"/>
      <c r="J103" s="47"/>
      <c r="K103" s="47"/>
    </row>
    <row r="104" spans="1:11" s="97" customFormat="1" x14ac:dyDescent="0.25">
      <c r="A104" s="510"/>
      <c r="B104" s="510">
        <v>5</v>
      </c>
      <c r="C104" s="92">
        <v>20000</v>
      </c>
      <c r="D104" s="96" t="s">
        <v>735</v>
      </c>
      <c r="E104" s="96">
        <v>1711.13</v>
      </c>
      <c r="F104" s="510" t="s">
        <v>28</v>
      </c>
      <c r="G104" s="47"/>
      <c r="H104" s="47"/>
      <c r="I104" s="510" t="s">
        <v>27</v>
      </c>
      <c r="J104" s="47"/>
      <c r="K104" s="47"/>
    </row>
    <row r="105" spans="1:11" s="98" customFormat="1" x14ac:dyDescent="0.15">
      <c r="A105" s="510"/>
      <c r="B105" s="510"/>
      <c r="C105" s="92">
        <v>20175</v>
      </c>
      <c r="D105" s="96" t="s">
        <v>733</v>
      </c>
      <c r="E105" s="96">
        <v>1732.95</v>
      </c>
      <c r="F105" s="510"/>
      <c r="G105" s="47"/>
      <c r="H105" s="47"/>
      <c r="I105" s="510"/>
      <c r="J105" s="47"/>
      <c r="K105" s="47"/>
    </row>
    <row r="106" spans="1:11" s="98" customFormat="1" x14ac:dyDescent="0.15">
      <c r="A106" s="510"/>
      <c r="B106" s="510"/>
      <c r="C106" s="92">
        <v>20350</v>
      </c>
      <c r="D106" s="96" t="s">
        <v>731</v>
      </c>
      <c r="E106" s="96">
        <v>1753.8700000000001</v>
      </c>
      <c r="F106" s="510"/>
      <c r="G106" s="47"/>
      <c r="H106" s="47"/>
      <c r="I106" s="510"/>
      <c r="J106" s="47"/>
      <c r="K106" s="47"/>
    </row>
    <row r="107" spans="1:11" s="98" customFormat="1" x14ac:dyDescent="0.15">
      <c r="A107" s="510" t="s">
        <v>1260</v>
      </c>
      <c r="B107" s="510">
        <v>3</v>
      </c>
      <c r="C107" s="92">
        <v>20000</v>
      </c>
      <c r="D107" s="96" t="s">
        <v>722</v>
      </c>
      <c r="E107" s="96">
        <v>1711.04</v>
      </c>
      <c r="F107" s="510" t="s">
        <v>27</v>
      </c>
      <c r="G107" s="47"/>
      <c r="H107" s="47"/>
      <c r="I107" s="510" t="s">
        <v>28</v>
      </c>
      <c r="J107" s="47"/>
      <c r="K107" s="47"/>
    </row>
    <row r="108" spans="1:11" s="98" customFormat="1" x14ac:dyDescent="0.15">
      <c r="A108" s="510"/>
      <c r="B108" s="510"/>
      <c r="C108" s="92">
        <v>20175</v>
      </c>
      <c r="D108" s="96" t="s">
        <v>734</v>
      </c>
      <c r="E108" s="96">
        <v>1732.86</v>
      </c>
      <c r="F108" s="510"/>
      <c r="G108" s="47"/>
      <c r="H108" s="47"/>
      <c r="I108" s="510"/>
      <c r="J108" s="47"/>
      <c r="K108" s="47"/>
    </row>
    <row r="109" spans="1:11" s="98" customFormat="1" x14ac:dyDescent="0.15">
      <c r="A109" s="510"/>
      <c r="B109" s="510"/>
      <c r="C109" s="92">
        <v>20350</v>
      </c>
      <c r="D109" s="96" t="s">
        <v>732</v>
      </c>
      <c r="E109" s="96">
        <v>1753.96</v>
      </c>
      <c r="F109" s="510"/>
      <c r="G109" s="47"/>
      <c r="H109" s="47"/>
      <c r="I109" s="510"/>
      <c r="J109" s="47"/>
      <c r="K109" s="47"/>
    </row>
    <row r="110" spans="1:11" s="98" customFormat="1" x14ac:dyDescent="0.15">
      <c r="A110" s="510"/>
      <c r="B110" s="510">
        <v>5</v>
      </c>
      <c r="C110" s="92">
        <v>20000</v>
      </c>
      <c r="D110" s="96" t="s">
        <v>735</v>
      </c>
      <c r="E110" s="96">
        <v>1711.13</v>
      </c>
      <c r="F110" s="510" t="s">
        <v>27</v>
      </c>
      <c r="G110" s="47"/>
      <c r="H110" s="47"/>
      <c r="I110" s="510" t="s">
        <v>28</v>
      </c>
      <c r="J110" s="47"/>
      <c r="K110" s="47"/>
    </row>
    <row r="111" spans="1:11" s="98" customFormat="1" x14ac:dyDescent="0.15">
      <c r="A111" s="510"/>
      <c r="B111" s="510"/>
      <c r="C111" s="92">
        <v>20175</v>
      </c>
      <c r="D111" s="96" t="s">
        <v>733</v>
      </c>
      <c r="E111" s="96">
        <v>1732.95</v>
      </c>
      <c r="F111" s="510"/>
      <c r="G111" s="47"/>
      <c r="H111" s="47"/>
      <c r="I111" s="510"/>
      <c r="J111" s="47"/>
      <c r="K111" s="47"/>
    </row>
    <row r="112" spans="1:11" s="98" customFormat="1" x14ac:dyDescent="0.15">
      <c r="A112" s="510"/>
      <c r="B112" s="510"/>
      <c r="C112" s="92">
        <v>20350</v>
      </c>
      <c r="D112" s="96" t="s">
        <v>731</v>
      </c>
      <c r="E112" s="96">
        <v>1753.8700000000001</v>
      </c>
      <c r="F112" s="510"/>
      <c r="G112" s="47"/>
      <c r="H112" s="47"/>
      <c r="I112" s="510"/>
      <c r="J112" s="47"/>
      <c r="K112" s="47"/>
    </row>
    <row r="113" spans="1:11" s="139" customFormat="1" ht="19.5" customHeight="1" x14ac:dyDescent="0.15">
      <c r="A113" s="477" t="s">
        <v>94</v>
      </c>
      <c r="B113" s="536"/>
      <c r="C113" s="423"/>
      <c r="D113" s="423"/>
      <c r="E113" s="423"/>
      <c r="F113" s="423"/>
      <c r="G113" s="423"/>
      <c r="H113" s="423"/>
      <c r="I113" s="423"/>
      <c r="J113" s="423"/>
      <c r="K113" s="478"/>
    </row>
    <row r="114" spans="1:11" s="139" customFormat="1" ht="19.5" customHeight="1" x14ac:dyDescent="0.15">
      <c r="A114" s="461" t="s">
        <v>799</v>
      </c>
      <c r="B114" s="540"/>
      <c r="C114" s="540"/>
      <c r="D114" s="540"/>
      <c r="E114" s="540"/>
      <c r="F114" s="540"/>
      <c r="G114" s="540"/>
      <c r="H114" s="540"/>
      <c r="I114" s="540"/>
      <c r="J114" s="540"/>
      <c r="K114" s="541"/>
    </row>
    <row r="115" spans="1:11" x14ac:dyDescent="0.15">
      <c r="A115" s="140" t="s">
        <v>418</v>
      </c>
      <c r="D115" s="140">
        <f>D96+1</f>
        <v>814</v>
      </c>
    </row>
    <row r="116" spans="1:11" x14ac:dyDescent="0.15">
      <c r="A116" s="566" t="s">
        <v>1267</v>
      </c>
      <c r="B116" s="567"/>
      <c r="C116" s="567"/>
      <c r="D116" s="567"/>
      <c r="E116" s="567"/>
      <c r="F116" s="567"/>
      <c r="G116" s="567"/>
      <c r="H116" s="567"/>
      <c r="I116" s="567"/>
      <c r="J116" s="567"/>
      <c r="K116" s="567"/>
    </row>
    <row r="117" spans="1:11" x14ac:dyDescent="0.15">
      <c r="A117" s="493" t="s">
        <v>1258</v>
      </c>
      <c r="B117" s="493"/>
      <c r="C117" s="493"/>
      <c r="D117" s="493"/>
      <c r="E117" s="493"/>
      <c r="F117" s="493"/>
      <c r="G117" s="493"/>
      <c r="H117" s="493"/>
      <c r="I117" s="493"/>
      <c r="J117" s="493"/>
      <c r="K117" s="493"/>
    </row>
    <row r="118" spans="1:11" s="91" customFormat="1" ht="11.25" x14ac:dyDescent="0.25">
      <c r="A118" s="494" t="s">
        <v>1261</v>
      </c>
      <c r="B118" s="494" t="s">
        <v>1256</v>
      </c>
      <c r="C118" s="494" t="s">
        <v>23</v>
      </c>
      <c r="D118" s="494" t="s">
        <v>40</v>
      </c>
      <c r="E118" s="494" t="s">
        <v>65</v>
      </c>
      <c r="F118" s="496" t="s">
        <v>18</v>
      </c>
      <c r="G118" s="497"/>
      <c r="H118" s="498"/>
      <c r="I118" s="506" t="s">
        <v>1244</v>
      </c>
      <c r="J118" s="506"/>
      <c r="K118" s="506"/>
    </row>
    <row r="119" spans="1:11" s="91" customFormat="1" ht="81.75" x14ac:dyDescent="0.25">
      <c r="A119" s="495"/>
      <c r="B119" s="495"/>
      <c r="C119" s="495"/>
      <c r="D119" s="495"/>
      <c r="E119" s="495"/>
      <c r="F119" s="173" t="s">
        <v>24</v>
      </c>
      <c r="G119" s="173" t="s">
        <v>25</v>
      </c>
      <c r="H119" s="173" t="s">
        <v>26</v>
      </c>
      <c r="I119" s="173" t="s">
        <v>24</v>
      </c>
      <c r="J119" s="173" t="s">
        <v>25</v>
      </c>
      <c r="K119" s="173" t="s">
        <v>26</v>
      </c>
    </row>
    <row r="120" spans="1:11" s="97" customFormat="1" x14ac:dyDescent="0.25">
      <c r="A120" s="510" t="s">
        <v>1259</v>
      </c>
      <c r="B120" s="510">
        <v>3</v>
      </c>
      <c r="C120" s="96">
        <v>20850</v>
      </c>
      <c r="D120" s="96" t="s">
        <v>724</v>
      </c>
      <c r="E120" s="96">
        <v>2501.9</v>
      </c>
      <c r="F120" s="510" t="s">
        <v>28</v>
      </c>
      <c r="G120" s="47"/>
      <c r="H120" s="47"/>
      <c r="I120" s="510" t="s">
        <v>27</v>
      </c>
      <c r="J120" s="47"/>
      <c r="K120" s="47"/>
    </row>
    <row r="121" spans="1:11" s="97" customFormat="1" x14ac:dyDescent="0.25">
      <c r="A121" s="510"/>
      <c r="B121" s="510"/>
      <c r="C121" s="96">
        <v>21100</v>
      </c>
      <c r="D121" s="96" t="s">
        <v>723</v>
      </c>
      <c r="E121" s="96">
        <v>2535.54</v>
      </c>
      <c r="F121" s="510"/>
      <c r="G121" s="47"/>
      <c r="H121" s="47"/>
      <c r="I121" s="510"/>
      <c r="J121" s="47"/>
      <c r="K121" s="47"/>
    </row>
    <row r="122" spans="1:11" s="97" customFormat="1" x14ac:dyDescent="0.25">
      <c r="A122" s="510"/>
      <c r="B122" s="510"/>
      <c r="C122" s="96">
        <v>21350</v>
      </c>
      <c r="D122" s="96" t="s">
        <v>715</v>
      </c>
      <c r="E122" s="96">
        <v>2568.1</v>
      </c>
      <c r="F122" s="510"/>
      <c r="G122" s="47"/>
      <c r="H122" s="47"/>
      <c r="I122" s="510"/>
      <c r="J122" s="47"/>
      <c r="K122" s="47"/>
    </row>
    <row r="123" spans="1:11" s="97" customFormat="1" x14ac:dyDescent="0.25">
      <c r="A123" s="510"/>
      <c r="B123" s="510">
        <v>5</v>
      </c>
      <c r="C123" s="96">
        <v>20850</v>
      </c>
      <c r="D123" s="96" t="s">
        <v>724</v>
      </c>
      <c r="E123" s="96">
        <v>2501.9</v>
      </c>
      <c r="F123" s="510" t="s">
        <v>28</v>
      </c>
      <c r="G123" s="47"/>
      <c r="H123" s="47"/>
      <c r="I123" s="510" t="s">
        <v>27</v>
      </c>
      <c r="J123" s="47"/>
      <c r="K123" s="47"/>
    </row>
    <row r="124" spans="1:11" s="98" customFormat="1" x14ac:dyDescent="0.15">
      <c r="A124" s="510"/>
      <c r="B124" s="510"/>
      <c r="C124" s="96">
        <v>21100</v>
      </c>
      <c r="D124" s="96" t="s">
        <v>723</v>
      </c>
      <c r="E124" s="96">
        <v>2535.54</v>
      </c>
      <c r="F124" s="510"/>
      <c r="G124" s="47"/>
      <c r="H124" s="47"/>
      <c r="I124" s="510"/>
      <c r="J124" s="47"/>
      <c r="K124" s="47"/>
    </row>
    <row r="125" spans="1:11" s="98" customFormat="1" x14ac:dyDescent="0.15">
      <c r="A125" s="510"/>
      <c r="B125" s="510"/>
      <c r="C125" s="96">
        <v>21350</v>
      </c>
      <c r="D125" s="96" t="s">
        <v>715</v>
      </c>
      <c r="E125" s="96">
        <v>2568.1</v>
      </c>
      <c r="F125" s="510"/>
      <c r="G125" s="47"/>
      <c r="H125" s="47"/>
      <c r="I125" s="510"/>
      <c r="J125" s="47"/>
      <c r="K125" s="47"/>
    </row>
    <row r="126" spans="1:11" s="98" customFormat="1" x14ac:dyDescent="0.15">
      <c r="A126" s="510" t="s">
        <v>1260</v>
      </c>
      <c r="B126" s="510">
        <v>3</v>
      </c>
      <c r="C126" s="96">
        <v>20850</v>
      </c>
      <c r="D126" s="96" t="s">
        <v>724</v>
      </c>
      <c r="E126" s="96">
        <v>2501.9</v>
      </c>
      <c r="F126" s="510" t="s">
        <v>27</v>
      </c>
      <c r="G126" s="47"/>
      <c r="H126" s="47"/>
      <c r="I126" s="510" t="s">
        <v>28</v>
      </c>
      <c r="J126" s="47"/>
      <c r="K126" s="47"/>
    </row>
    <row r="127" spans="1:11" s="98" customFormat="1" x14ac:dyDescent="0.15">
      <c r="A127" s="510"/>
      <c r="B127" s="510"/>
      <c r="C127" s="96">
        <v>21100</v>
      </c>
      <c r="D127" s="96" t="s">
        <v>723</v>
      </c>
      <c r="E127" s="96">
        <v>2535.54</v>
      </c>
      <c r="F127" s="510"/>
      <c r="G127" s="47"/>
      <c r="H127" s="47"/>
      <c r="I127" s="510"/>
      <c r="J127" s="47"/>
      <c r="K127" s="47"/>
    </row>
    <row r="128" spans="1:11" s="98" customFormat="1" x14ac:dyDescent="0.15">
      <c r="A128" s="510"/>
      <c r="B128" s="510"/>
      <c r="C128" s="96">
        <v>21350</v>
      </c>
      <c r="D128" s="96" t="s">
        <v>715</v>
      </c>
      <c r="E128" s="96">
        <v>2568.1</v>
      </c>
      <c r="F128" s="510"/>
      <c r="G128" s="47"/>
      <c r="H128" s="47"/>
      <c r="I128" s="510"/>
      <c r="J128" s="47"/>
      <c r="K128" s="47"/>
    </row>
    <row r="129" spans="1:11" s="98" customFormat="1" x14ac:dyDescent="0.15">
      <c r="A129" s="510"/>
      <c r="B129" s="510">
        <v>5</v>
      </c>
      <c r="C129" s="96">
        <v>20850</v>
      </c>
      <c r="D129" s="96" t="s">
        <v>724</v>
      </c>
      <c r="E129" s="96">
        <v>2501.9</v>
      </c>
      <c r="F129" s="510" t="s">
        <v>27</v>
      </c>
      <c r="G129" s="47"/>
      <c r="H129" s="47"/>
      <c r="I129" s="510" t="s">
        <v>28</v>
      </c>
      <c r="J129" s="47"/>
      <c r="K129" s="47"/>
    </row>
    <row r="130" spans="1:11" s="98" customFormat="1" x14ac:dyDescent="0.15">
      <c r="A130" s="510"/>
      <c r="B130" s="510"/>
      <c r="C130" s="96">
        <v>21100</v>
      </c>
      <c r="D130" s="96" t="s">
        <v>723</v>
      </c>
      <c r="E130" s="96">
        <v>2535.54</v>
      </c>
      <c r="F130" s="510"/>
      <c r="G130" s="47"/>
      <c r="H130" s="47"/>
      <c r="I130" s="510"/>
      <c r="J130" s="47"/>
      <c r="K130" s="47"/>
    </row>
    <row r="131" spans="1:11" s="98" customFormat="1" x14ac:dyDescent="0.15">
      <c r="A131" s="510"/>
      <c r="B131" s="510"/>
      <c r="C131" s="96">
        <v>21350</v>
      </c>
      <c r="D131" s="96" t="s">
        <v>715</v>
      </c>
      <c r="E131" s="96">
        <v>2568.1</v>
      </c>
      <c r="F131" s="510"/>
      <c r="G131" s="47"/>
      <c r="H131" s="47"/>
      <c r="I131" s="510"/>
      <c r="J131" s="47"/>
      <c r="K131" s="47"/>
    </row>
    <row r="132" spans="1:11" s="139" customFormat="1" ht="19.5" customHeight="1" x14ac:dyDescent="0.15">
      <c r="A132" s="477" t="s">
        <v>94</v>
      </c>
      <c r="B132" s="536"/>
      <c r="C132" s="423"/>
      <c r="D132" s="423"/>
      <c r="E132" s="423"/>
      <c r="F132" s="423"/>
      <c r="G132" s="423"/>
      <c r="H132" s="423"/>
      <c r="I132" s="423"/>
      <c r="J132" s="423"/>
      <c r="K132" s="478"/>
    </row>
    <row r="133" spans="1:11" s="139" customFormat="1" ht="19.5" customHeight="1" x14ac:dyDescent="0.15">
      <c r="A133" s="461" t="s">
        <v>799</v>
      </c>
      <c r="B133" s="540"/>
      <c r="C133" s="540"/>
      <c r="D133" s="540"/>
      <c r="E133" s="540"/>
      <c r="F133" s="540"/>
      <c r="G133" s="540"/>
      <c r="H133" s="540"/>
      <c r="I133" s="540"/>
      <c r="J133" s="540"/>
      <c r="K133" s="541"/>
    </row>
    <row r="134" spans="1:11" x14ac:dyDescent="0.15">
      <c r="A134" s="140" t="s">
        <v>418</v>
      </c>
      <c r="D134" s="140">
        <f>D115+1</f>
        <v>815</v>
      </c>
    </row>
    <row r="135" spans="1:11" x14ac:dyDescent="0.15">
      <c r="A135" s="493" t="s">
        <v>1268</v>
      </c>
      <c r="B135" s="493"/>
      <c r="C135" s="493"/>
      <c r="D135" s="493"/>
      <c r="E135" s="493"/>
      <c r="F135" s="493"/>
      <c r="G135" s="493"/>
      <c r="H135" s="493"/>
      <c r="I135" s="493"/>
      <c r="J135" s="493"/>
      <c r="K135" s="493"/>
    </row>
    <row r="136" spans="1:11" x14ac:dyDescent="0.15">
      <c r="A136" s="493" t="s">
        <v>1258</v>
      </c>
      <c r="B136" s="493"/>
      <c r="C136" s="493"/>
      <c r="D136" s="493"/>
      <c r="E136" s="493"/>
      <c r="F136" s="493"/>
      <c r="G136" s="493"/>
      <c r="H136" s="493"/>
      <c r="I136" s="493"/>
      <c r="J136" s="493"/>
      <c r="K136" s="493"/>
    </row>
    <row r="137" spans="1:11" s="91" customFormat="1" ht="11.25" x14ac:dyDescent="0.25">
      <c r="A137" s="494" t="s">
        <v>1261</v>
      </c>
      <c r="B137" s="494" t="s">
        <v>1256</v>
      </c>
      <c r="C137" s="494" t="s">
        <v>23</v>
      </c>
      <c r="D137" s="494" t="s">
        <v>40</v>
      </c>
      <c r="E137" s="494" t="s">
        <v>65</v>
      </c>
      <c r="F137" s="496" t="s">
        <v>18</v>
      </c>
      <c r="G137" s="497"/>
      <c r="H137" s="498"/>
      <c r="I137" s="506" t="s">
        <v>1244</v>
      </c>
      <c r="J137" s="506"/>
      <c r="K137" s="506"/>
    </row>
    <row r="138" spans="1:11" s="91" customFormat="1" ht="81.75" x14ac:dyDescent="0.25">
      <c r="A138" s="495"/>
      <c r="B138" s="495"/>
      <c r="C138" s="495"/>
      <c r="D138" s="495"/>
      <c r="E138" s="495"/>
      <c r="F138" s="173" t="s">
        <v>24</v>
      </c>
      <c r="G138" s="173" t="s">
        <v>25</v>
      </c>
      <c r="H138" s="173" t="s">
        <v>26</v>
      </c>
      <c r="I138" s="173" t="s">
        <v>24</v>
      </c>
      <c r="J138" s="173" t="s">
        <v>25</v>
      </c>
      <c r="K138" s="173" t="s">
        <v>26</v>
      </c>
    </row>
    <row r="139" spans="1:11" s="97" customFormat="1" x14ac:dyDescent="0.25">
      <c r="A139" s="510" t="s">
        <v>1259</v>
      </c>
      <c r="B139" s="510">
        <v>3</v>
      </c>
      <c r="C139" s="92">
        <v>39750</v>
      </c>
      <c r="D139" s="96" t="s">
        <v>724</v>
      </c>
      <c r="E139" s="96">
        <v>2497.9</v>
      </c>
      <c r="F139" s="510" t="s">
        <v>28</v>
      </c>
      <c r="G139" s="47"/>
      <c r="H139" s="47"/>
      <c r="I139" s="510" t="s">
        <v>27</v>
      </c>
      <c r="J139" s="47"/>
      <c r="K139" s="47"/>
    </row>
    <row r="140" spans="1:11" s="97" customFormat="1" x14ac:dyDescent="0.25">
      <c r="A140" s="510"/>
      <c r="B140" s="510"/>
      <c r="C140" s="92">
        <v>40620</v>
      </c>
      <c r="D140" s="96" t="s">
        <v>723</v>
      </c>
      <c r="E140" s="96">
        <v>2593.54</v>
      </c>
      <c r="F140" s="510"/>
      <c r="G140" s="47"/>
      <c r="H140" s="47"/>
      <c r="I140" s="510"/>
      <c r="J140" s="47"/>
      <c r="K140" s="47"/>
    </row>
    <row r="141" spans="1:11" s="97" customFormat="1" x14ac:dyDescent="0.25">
      <c r="A141" s="510"/>
      <c r="B141" s="510"/>
      <c r="C141" s="92">
        <v>41490</v>
      </c>
      <c r="D141" s="96" t="s">
        <v>715</v>
      </c>
      <c r="E141" s="96">
        <v>2688.1</v>
      </c>
      <c r="F141" s="510"/>
      <c r="G141" s="47"/>
      <c r="H141" s="47"/>
      <c r="I141" s="510"/>
      <c r="J141" s="47"/>
      <c r="K141" s="47"/>
    </row>
    <row r="142" spans="1:11" s="97" customFormat="1" x14ac:dyDescent="0.25">
      <c r="A142" s="510"/>
      <c r="B142" s="510">
        <v>5</v>
      </c>
      <c r="C142" s="92">
        <v>39750</v>
      </c>
      <c r="D142" s="96" t="s">
        <v>724</v>
      </c>
      <c r="E142" s="96">
        <v>2497.9</v>
      </c>
      <c r="F142" s="510" t="s">
        <v>28</v>
      </c>
      <c r="G142" s="47"/>
      <c r="H142" s="47"/>
      <c r="I142" s="510" t="s">
        <v>27</v>
      </c>
      <c r="J142" s="47"/>
      <c r="K142" s="47"/>
    </row>
    <row r="143" spans="1:11" s="98" customFormat="1" x14ac:dyDescent="0.15">
      <c r="A143" s="510"/>
      <c r="B143" s="510"/>
      <c r="C143" s="92">
        <v>40620</v>
      </c>
      <c r="D143" s="96" t="s">
        <v>723</v>
      </c>
      <c r="E143" s="96">
        <v>2593.54</v>
      </c>
      <c r="F143" s="510"/>
      <c r="G143" s="47"/>
      <c r="H143" s="47"/>
      <c r="I143" s="510"/>
      <c r="J143" s="47"/>
      <c r="K143" s="47"/>
    </row>
    <row r="144" spans="1:11" s="98" customFormat="1" x14ac:dyDescent="0.15">
      <c r="A144" s="510"/>
      <c r="B144" s="510"/>
      <c r="C144" s="92">
        <v>41490</v>
      </c>
      <c r="D144" s="96" t="s">
        <v>715</v>
      </c>
      <c r="E144" s="96">
        <v>2688.1</v>
      </c>
      <c r="F144" s="510"/>
      <c r="G144" s="47"/>
      <c r="H144" s="47"/>
      <c r="I144" s="510"/>
      <c r="J144" s="47"/>
      <c r="K144" s="47"/>
    </row>
    <row r="145" spans="1:11" s="98" customFormat="1" x14ac:dyDescent="0.15">
      <c r="A145" s="510" t="s">
        <v>1260</v>
      </c>
      <c r="B145" s="510">
        <v>3</v>
      </c>
      <c r="C145" s="92">
        <v>39750</v>
      </c>
      <c r="D145" s="96" t="s">
        <v>724</v>
      </c>
      <c r="E145" s="96">
        <v>2497.9</v>
      </c>
      <c r="F145" s="510" t="s">
        <v>27</v>
      </c>
      <c r="G145" s="47"/>
      <c r="H145" s="47"/>
      <c r="I145" s="510" t="s">
        <v>28</v>
      </c>
      <c r="J145" s="47"/>
      <c r="K145" s="47"/>
    </row>
    <row r="146" spans="1:11" s="98" customFormat="1" x14ac:dyDescent="0.15">
      <c r="A146" s="510"/>
      <c r="B146" s="510"/>
      <c r="C146" s="92">
        <v>40620</v>
      </c>
      <c r="D146" s="96" t="s">
        <v>723</v>
      </c>
      <c r="E146" s="96">
        <v>2593.54</v>
      </c>
      <c r="F146" s="510"/>
      <c r="G146" s="47"/>
      <c r="H146" s="47"/>
      <c r="I146" s="510"/>
      <c r="J146" s="47"/>
      <c r="K146" s="47"/>
    </row>
    <row r="147" spans="1:11" s="98" customFormat="1" x14ac:dyDescent="0.15">
      <c r="A147" s="510"/>
      <c r="B147" s="510"/>
      <c r="C147" s="92">
        <v>41490</v>
      </c>
      <c r="D147" s="96" t="s">
        <v>715</v>
      </c>
      <c r="E147" s="96">
        <v>2688.1</v>
      </c>
      <c r="F147" s="510"/>
      <c r="G147" s="47"/>
      <c r="H147" s="47"/>
      <c r="I147" s="510"/>
      <c r="J147" s="47"/>
      <c r="K147" s="47"/>
    </row>
    <row r="148" spans="1:11" s="98" customFormat="1" x14ac:dyDescent="0.15">
      <c r="A148" s="510"/>
      <c r="B148" s="510">
        <v>5</v>
      </c>
      <c r="C148" s="92">
        <v>39750</v>
      </c>
      <c r="D148" s="96" t="s">
        <v>724</v>
      </c>
      <c r="E148" s="96">
        <v>2497.9</v>
      </c>
      <c r="F148" s="510" t="s">
        <v>27</v>
      </c>
      <c r="G148" s="47"/>
      <c r="H148" s="47"/>
      <c r="I148" s="510" t="s">
        <v>28</v>
      </c>
      <c r="J148" s="47"/>
      <c r="K148" s="47"/>
    </row>
    <row r="149" spans="1:11" s="98" customFormat="1" x14ac:dyDescent="0.15">
      <c r="A149" s="510"/>
      <c r="B149" s="510"/>
      <c r="C149" s="92">
        <v>40620</v>
      </c>
      <c r="D149" s="96" t="s">
        <v>723</v>
      </c>
      <c r="E149" s="96">
        <v>2593.54</v>
      </c>
      <c r="F149" s="510"/>
      <c r="G149" s="47"/>
      <c r="H149" s="47"/>
      <c r="I149" s="510"/>
      <c r="J149" s="47"/>
      <c r="K149" s="47"/>
    </row>
    <row r="150" spans="1:11" s="98" customFormat="1" x14ac:dyDescent="0.15">
      <c r="A150" s="510"/>
      <c r="B150" s="510"/>
      <c r="C150" s="92">
        <v>41490</v>
      </c>
      <c r="D150" s="96" t="s">
        <v>715</v>
      </c>
      <c r="E150" s="96">
        <v>2688.1</v>
      </c>
      <c r="F150" s="510"/>
      <c r="G150" s="47"/>
      <c r="H150" s="47"/>
      <c r="I150" s="510"/>
      <c r="J150" s="47"/>
      <c r="K150" s="47"/>
    </row>
    <row r="151" spans="1:11" s="139" customFormat="1" ht="19.5" customHeight="1" x14ac:dyDescent="0.15">
      <c r="A151" s="477" t="s">
        <v>94</v>
      </c>
      <c r="B151" s="536"/>
      <c r="C151" s="423"/>
      <c r="D151" s="423"/>
      <c r="E151" s="423"/>
      <c r="F151" s="423"/>
      <c r="G151" s="423"/>
      <c r="H151" s="423"/>
      <c r="I151" s="423"/>
      <c r="J151" s="423"/>
      <c r="K151" s="478"/>
    </row>
    <row r="152" spans="1:11" s="139" customFormat="1" ht="19.5" customHeight="1" x14ac:dyDescent="0.15">
      <c r="A152" s="461" t="s">
        <v>799</v>
      </c>
      <c r="B152" s="540"/>
      <c r="C152" s="540"/>
      <c r="D152" s="540"/>
      <c r="E152" s="540"/>
      <c r="F152" s="540"/>
      <c r="G152" s="540"/>
      <c r="H152" s="540"/>
      <c r="I152" s="540"/>
      <c r="J152" s="540"/>
      <c r="K152" s="541"/>
    </row>
    <row r="153" spans="1:11" s="139" customFormat="1" x14ac:dyDescent="0.15">
      <c r="A153" s="479"/>
      <c r="B153" s="538"/>
      <c r="C153" s="417"/>
      <c r="D153" s="417"/>
      <c r="E153" s="417"/>
      <c r="F153" s="417"/>
      <c r="G153" s="417"/>
      <c r="H153" s="417"/>
      <c r="I153" s="417"/>
      <c r="J153" s="417"/>
      <c r="K153" s="417"/>
    </row>
    <row r="154" spans="1:11" s="139" customFormat="1" x14ac:dyDescent="0.15">
      <c r="A154" s="538"/>
      <c r="B154" s="538"/>
      <c r="C154" s="417"/>
      <c r="D154" s="417"/>
      <c r="E154" s="417"/>
      <c r="F154" s="417"/>
      <c r="G154" s="417"/>
      <c r="H154" s="417"/>
      <c r="I154" s="417"/>
      <c r="J154" s="417"/>
      <c r="K154" s="417"/>
    </row>
  </sheetData>
  <mergeCells count="202">
    <mergeCell ref="A151:K151"/>
    <mergeCell ref="A152:K152"/>
    <mergeCell ref="A153:K153"/>
    <mergeCell ref="A154:K154"/>
    <mergeCell ref="A137:A138"/>
    <mergeCell ref="C137:C138"/>
    <mergeCell ref="D137:D138"/>
    <mergeCell ref="E137:E138"/>
    <mergeCell ref="F137:H137"/>
    <mergeCell ref="I137:K137"/>
    <mergeCell ref="B137:B138"/>
    <mergeCell ref="A139:A144"/>
    <mergeCell ref="B139:B141"/>
    <mergeCell ref="F139:F141"/>
    <mergeCell ref="I139:I141"/>
    <mergeCell ref="A145:A150"/>
    <mergeCell ref="B145:B147"/>
    <mergeCell ref="F145:F147"/>
    <mergeCell ref="I145:I147"/>
    <mergeCell ref="B148:B150"/>
    <mergeCell ref="F148:F150"/>
    <mergeCell ref="I148:I150"/>
    <mergeCell ref="A118:A119"/>
    <mergeCell ref="C118:C119"/>
    <mergeCell ref="D118:D119"/>
    <mergeCell ref="E118:E119"/>
    <mergeCell ref="F118:H118"/>
    <mergeCell ref="I118:K118"/>
    <mergeCell ref="B118:B119"/>
    <mergeCell ref="A120:A125"/>
    <mergeCell ref="B120:B122"/>
    <mergeCell ref="F120:F122"/>
    <mergeCell ref="I120:I122"/>
    <mergeCell ref="B123:B125"/>
    <mergeCell ref="F123:F125"/>
    <mergeCell ref="I123:I125"/>
    <mergeCell ref="B110:B112"/>
    <mergeCell ref="F110:F112"/>
    <mergeCell ref="I110:I112"/>
    <mergeCell ref="A116:K116"/>
    <mergeCell ref="A117:K117"/>
    <mergeCell ref="A113:K113"/>
    <mergeCell ref="A114:K114"/>
    <mergeCell ref="C99:C100"/>
    <mergeCell ref="D99:D100"/>
    <mergeCell ref="E99:E100"/>
    <mergeCell ref="F99:H99"/>
    <mergeCell ref="I99:K99"/>
    <mergeCell ref="B99:B100"/>
    <mergeCell ref="A107:A112"/>
    <mergeCell ref="B107:B109"/>
    <mergeCell ref="F107:F109"/>
    <mergeCell ref="I107:I109"/>
    <mergeCell ref="A82:A87"/>
    <mergeCell ref="B82:B84"/>
    <mergeCell ref="F82:F84"/>
    <mergeCell ref="I82:I84"/>
    <mergeCell ref="B85:B87"/>
    <mergeCell ref="F85:F87"/>
    <mergeCell ref="I85:I87"/>
    <mergeCell ref="A78:K78"/>
    <mergeCell ref="A79:K79"/>
    <mergeCell ref="A75:K75"/>
    <mergeCell ref="A76:K76"/>
    <mergeCell ref="A80:A81"/>
    <mergeCell ref="C80:C81"/>
    <mergeCell ref="D80:D81"/>
    <mergeCell ref="E80:E81"/>
    <mergeCell ref="F80:H80"/>
    <mergeCell ref="I80:K80"/>
    <mergeCell ref="B80:B81"/>
    <mergeCell ref="A69:A74"/>
    <mergeCell ref="B69:B71"/>
    <mergeCell ref="F69:F71"/>
    <mergeCell ref="I69:I71"/>
    <mergeCell ref="A63:A68"/>
    <mergeCell ref="B63:B65"/>
    <mergeCell ref="F63:F65"/>
    <mergeCell ref="I63:I65"/>
    <mergeCell ref="B72:B74"/>
    <mergeCell ref="F72:F74"/>
    <mergeCell ref="I72:I74"/>
    <mergeCell ref="B66:B68"/>
    <mergeCell ref="F66:F68"/>
    <mergeCell ref="I66:I68"/>
    <mergeCell ref="F47:F49"/>
    <mergeCell ref="I47:I49"/>
    <mergeCell ref="F34:F36"/>
    <mergeCell ref="I34:I36"/>
    <mergeCell ref="A40:K40"/>
    <mergeCell ref="A41:K41"/>
    <mergeCell ref="A37:K37"/>
    <mergeCell ref="A38:K38"/>
    <mergeCell ref="A42:A43"/>
    <mergeCell ref="C42:C43"/>
    <mergeCell ref="D42:D43"/>
    <mergeCell ref="E42:E43"/>
    <mergeCell ref="F42:H42"/>
    <mergeCell ref="I42:K42"/>
    <mergeCell ref="B42:B43"/>
    <mergeCell ref="F12:F14"/>
    <mergeCell ref="F15:F17"/>
    <mergeCell ref="A21:K21"/>
    <mergeCell ref="A22:K22"/>
    <mergeCell ref="A18:K18"/>
    <mergeCell ref="I12:I14"/>
    <mergeCell ref="I15:I17"/>
    <mergeCell ref="B15:B17"/>
    <mergeCell ref="F6:F8"/>
    <mergeCell ref="F9:F11"/>
    <mergeCell ref="A23:A24"/>
    <mergeCell ref="C23:C24"/>
    <mergeCell ref="D23:D24"/>
    <mergeCell ref="E23:E24"/>
    <mergeCell ref="F23:H23"/>
    <mergeCell ref="I23:K23"/>
    <mergeCell ref="B23:B24"/>
    <mergeCell ref="A2:K2"/>
    <mergeCell ref="A3:K3"/>
    <mergeCell ref="A4:A5"/>
    <mergeCell ref="C4:C5"/>
    <mergeCell ref="D4:D5"/>
    <mergeCell ref="E4:E5"/>
    <mergeCell ref="F4:H4"/>
    <mergeCell ref="I4:K4"/>
    <mergeCell ref="B4:B5"/>
    <mergeCell ref="A12:A17"/>
    <mergeCell ref="A6:A11"/>
    <mergeCell ref="A19:K19"/>
    <mergeCell ref="B6:B8"/>
    <mergeCell ref="B9:B11"/>
    <mergeCell ref="B12:B14"/>
    <mergeCell ref="I6:I8"/>
    <mergeCell ref="I9:I11"/>
    <mergeCell ref="I50:I52"/>
    <mergeCell ref="B53:B55"/>
    <mergeCell ref="F53:F55"/>
    <mergeCell ref="I53:I55"/>
    <mergeCell ref="A25:A30"/>
    <mergeCell ref="B25:B27"/>
    <mergeCell ref="F25:F27"/>
    <mergeCell ref="I25:I27"/>
    <mergeCell ref="B28:B30"/>
    <mergeCell ref="F28:F30"/>
    <mergeCell ref="I28:I30"/>
    <mergeCell ref="A50:A55"/>
    <mergeCell ref="B50:B52"/>
    <mergeCell ref="F50:F52"/>
    <mergeCell ref="A31:A36"/>
    <mergeCell ref="B31:B33"/>
    <mergeCell ref="F31:F33"/>
    <mergeCell ref="I31:I33"/>
    <mergeCell ref="B34:B36"/>
    <mergeCell ref="A44:A49"/>
    <mergeCell ref="B44:B46"/>
    <mergeCell ref="F44:F46"/>
    <mergeCell ref="I44:I46"/>
    <mergeCell ref="B47:B49"/>
    <mergeCell ref="A56:K56"/>
    <mergeCell ref="A57:K57"/>
    <mergeCell ref="A59:K59"/>
    <mergeCell ref="A60:K60"/>
    <mergeCell ref="A61:A62"/>
    <mergeCell ref="C61:C62"/>
    <mergeCell ref="D61:D62"/>
    <mergeCell ref="E61:E62"/>
    <mergeCell ref="F61:H61"/>
    <mergeCell ref="I61:K61"/>
    <mergeCell ref="B61:B62"/>
    <mergeCell ref="I88:I90"/>
    <mergeCell ref="B91:B93"/>
    <mergeCell ref="F91:F93"/>
    <mergeCell ref="I91:I93"/>
    <mergeCell ref="A101:A106"/>
    <mergeCell ref="B101:B103"/>
    <mergeCell ref="F101:F103"/>
    <mergeCell ref="I101:I103"/>
    <mergeCell ref="B104:B106"/>
    <mergeCell ref="F104:F106"/>
    <mergeCell ref="I104:I106"/>
    <mergeCell ref="A88:A93"/>
    <mergeCell ref="B88:B90"/>
    <mergeCell ref="F88:F90"/>
    <mergeCell ref="A97:K97"/>
    <mergeCell ref="A98:K98"/>
    <mergeCell ref="A94:K94"/>
    <mergeCell ref="A95:K95"/>
    <mergeCell ref="A99:A100"/>
    <mergeCell ref="I126:I128"/>
    <mergeCell ref="B129:B131"/>
    <mergeCell ref="F129:F131"/>
    <mergeCell ref="I129:I131"/>
    <mergeCell ref="B142:B144"/>
    <mergeCell ref="F142:F144"/>
    <mergeCell ref="I142:I144"/>
    <mergeCell ref="A132:K132"/>
    <mergeCell ref="A133:K133"/>
    <mergeCell ref="A135:K135"/>
    <mergeCell ref="A136:K136"/>
    <mergeCell ref="A126:A131"/>
    <mergeCell ref="B126:B128"/>
    <mergeCell ref="F126:F128"/>
  </mergeCells>
  <pageMargins left="0.75" right="0.75" top="1" bottom="1" header="0.5" footer="0.5"/>
  <pageSetup orientation="portrait" r:id="rId1"/>
  <headerFooter alignWithMargins="0">
    <oddHeader>&amp;C&amp;"arial,Bold"&amp;10&amp;K3E8430Nokia Internal Use Only</oddHeader>
    <oddFooter>&amp;C&amp;"arial,Bold"&amp;10&amp;K3E8430Nokia Internal Use Only</oddFooter>
    <evenHeader>&amp;C&amp;"arial,Bold"&amp;10&amp;K3E8430Nokia Internal Use Only</evenHeader>
    <evenFooter>&amp;C&amp;"arial,Bold"&amp;10&amp;K3E8430Nokia Internal Use Only</evenFooter>
    <firstHeader>&amp;C&amp;"arial,Bold"&amp;10&amp;K3E8430Nokia Internal Use Only</firstHeader>
    <firstFooter>&amp;C&amp;"arial,Bold"&amp;10&amp;K3E8430Nokia Internal Use Only</first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04"/>
  <sheetViews>
    <sheetView workbookViewId="0">
      <selection activeCell="N17" sqref="N17"/>
    </sheetView>
  </sheetViews>
  <sheetFormatPr defaultRowHeight="9" x14ac:dyDescent="0.15"/>
  <cols>
    <col min="1" max="1" width="3.85546875" style="90" customWidth="1"/>
    <col min="2" max="2" width="5.28515625" style="90" customWidth="1"/>
    <col min="3" max="3" width="18" style="90" customWidth="1"/>
    <col min="4" max="4" width="6" style="90" customWidth="1"/>
    <col min="5" max="10" width="4.85546875" style="90" customWidth="1"/>
    <col min="11" max="244" width="9.140625" style="90"/>
    <col min="245" max="245" width="5.85546875" style="90" customWidth="1"/>
    <col min="246" max="246" width="6.85546875" style="90" customWidth="1"/>
    <col min="247" max="247" width="5" style="90" customWidth="1"/>
    <col min="248" max="248" width="5.85546875" style="90" customWidth="1"/>
    <col min="249" max="249" width="6.85546875" style="90" customWidth="1"/>
    <col min="250" max="250" width="5" style="90" customWidth="1"/>
    <col min="251" max="251" width="5.85546875" style="90" customWidth="1"/>
    <col min="252" max="252" width="6.85546875" style="90" customWidth="1"/>
    <col min="253" max="253" width="5" style="90" customWidth="1"/>
    <col min="254" max="254" width="5.85546875" style="90" customWidth="1"/>
    <col min="255" max="255" width="6.85546875" style="90" customWidth="1"/>
    <col min="256" max="256" width="5" style="90" customWidth="1"/>
    <col min="257" max="257" width="5.85546875" style="90" customWidth="1"/>
    <col min="258" max="258" width="6.85546875" style="90" customWidth="1"/>
    <col min="259" max="259" width="5" style="90" customWidth="1"/>
    <col min="260" max="500" width="9.140625" style="90"/>
    <col min="501" max="501" width="5.85546875" style="90" customWidth="1"/>
    <col min="502" max="502" width="6.85546875" style="90" customWidth="1"/>
    <col min="503" max="503" width="5" style="90" customWidth="1"/>
    <col min="504" max="504" width="5.85546875" style="90" customWidth="1"/>
    <col min="505" max="505" width="6.85546875" style="90" customWidth="1"/>
    <col min="506" max="506" width="5" style="90" customWidth="1"/>
    <col min="507" max="507" width="5.85546875" style="90" customWidth="1"/>
    <col min="508" max="508" width="6.85546875" style="90" customWidth="1"/>
    <col min="509" max="509" width="5" style="90" customWidth="1"/>
    <col min="510" max="510" width="5.85546875" style="90" customWidth="1"/>
    <col min="511" max="511" width="6.85546875" style="90" customWidth="1"/>
    <col min="512" max="512" width="5" style="90" customWidth="1"/>
    <col min="513" max="513" width="5.85546875" style="90" customWidth="1"/>
    <col min="514" max="514" width="6.85546875" style="90" customWidth="1"/>
    <col min="515" max="515" width="5" style="90" customWidth="1"/>
    <col min="516" max="756" width="9.140625" style="90"/>
    <col min="757" max="757" width="5.85546875" style="90" customWidth="1"/>
    <col min="758" max="758" width="6.85546875" style="90" customWidth="1"/>
    <col min="759" max="759" width="5" style="90" customWidth="1"/>
    <col min="760" max="760" width="5.85546875" style="90" customWidth="1"/>
    <col min="761" max="761" width="6.85546875" style="90" customWidth="1"/>
    <col min="762" max="762" width="5" style="90" customWidth="1"/>
    <col min="763" max="763" width="5.85546875" style="90" customWidth="1"/>
    <col min="764" max="764" width="6.85546875" style="90" customWidth="1"/>
    <col min="765" max="765" width="5" style="90" customWidth="1"/>
    <col min="766" max="766" width="5.85546875" style="90" customWidth="1"/>
    <col min="767" max="767" width="6.85546875" style="90" customWidth="1"/>
    <col min="768" max="768" width="5" style="90" customWidth="1"/>
    <col min="769" max="769" width="5.85546875" style="90" customWidth="1"/>
    <col min="770" max="770" width="6.85546875" style="90" customWidth="1"/>
    <col min="771" max="771" width="5" style="90" customWidth="1"/>
    <col min="772" max="1012" width="9.140625" style="90"/>
    <col min="1013" max="1013" width="5.85546875" style="90" customWidth="1"/>
    <col min="1014" max="1014" width="6.85546875" style="90" customWidth="1"/>
    <col min="1015" max="1015" width="5" style="90" customWidth="1"/>
    <col min="1016" max="1016" width="5.85546875" style="90" customWidth="1"/>
    <col min="1017" max="1017" width="6.85546875" style="90" customWidth="1"/>
    <col min="1018" max="1018" width="5" style="90" customWidth="1"/>
    <col min="1019" max="1019" width="5.85546875" style="90" customWidth="1"/>
    <col min="1020" max="1020" width="6.85546875" style="90" customWidth="1"/>
    <col min="1021" max="1021" width="5" style="90" customWidth="1"/>
    <col min="1022" max="1022" width="5.85546875" style="90" customWidth="1"/>
    <col min="1023" max="1023" width="6.85546875" style="90" customWidth="1"/>
    <col min="1024" max="1024" width="5" style="90" customWidth="1"/>
    <col min="1025" max="1025" width="5.85546875" style="90" customWidth="1"/>
    <col min="1026" max="1026" width="6.85546875" style="90" customWidth="1"/>
    <col min="1027" max="1027" width="5" style="90" customWidth="1"/>
    <col min="1028" max="1268" width="9.140625" style="90"/>
    <col min="1269" max="1269" width="5.85546875" style="90" customWidth="1"/>
    <col min="1270" max="1270" width="6.85546875" style="90" customWidth="1"/>
    <col min="1271" max="1271" width="5" style="90" customWidth="1"/>
    <col min="1272" max="1272" width="5.85546875" style="90" customWidth="1"/>
    <col min="1273" max="1273" width="6.85546875" style="90" customWidth="1"/>
    <col min="1274" max="1274" width="5" style="90" customWidth="1"/>
    <col min="1275" max="1275" width="5.85546875" style="90" customWidth="1"/>
    <col min="1276" max="1276" width="6.85546875" style="90" customWidth="1"/>
    <col min="1277" max="1277" width="5" style="90" customWidth="1"/>
    <col min="1278" max="1278" width="5.85546875" style="90" customWidth="1"/>
    <col min="1279" max="1279" width="6.85546875" style="90" customWidth="1"/>
    <col min="1280" max="1280" width="5" style="90" customWidth="1"/>
    <col min="1281" max="1281" width="5.85546875" style="90" customWidth="1"/>
    <col min="1282" max="1282" width="6.85546875" style="90" customWidth="1"/>
    <col min="1283" max="1283" width="5" style="90" customWidth="1"/>
    <col min="1284" max="1524" width="9.140625" style="90"/>
    <col min="1525" max="1525" width="5.85546875" style="90" customWidth="1"/>
    <col min="1526" max="1526" width="6.85546875" style="90" customWidth="1"/>
    <col min="1527" max="1527" width="5" style="90" customWidth="1"/>
    <col min="1528" max="1528" width="5.85546875" style="90" customWidth="1"/>
    <col min="1529" max="1529" width="6.85546875" style="90" customWidth="1"/>
    <col min="1530" max="1530" width="5" style="90" customWidth="1"/>
    <col min="1531" max="1531" width="5.85546875" style="90" customWidth="1"/>
    <col min="1532" max="1532" width="6.85546875" style="90" customWidth="1"/>
    <col min="1533" max="1533" width="5" style="90" customWidth="1"/>
    <col min="1534" max="1534" width="5.85546875" style="90" customWidth="1"/>
    <col min="1535" max="1535" width="6.85546875" style="90" customWidth="1"/>
    <col min="1536" max="1536" width="5" style="90" customWidth="1"/>
    <col min="1537" max="1537" width="5.85546875" style="90" customWidth="1"/>
    <col min="1538" max="1538" width="6.85546875" style="90" customWidth="1"/>
    <col min="1539" max="1539" width="5" style="90" customWidth="1"/>
    <col min="1540" max="1780" width="9.140625" style="90"/>
    <col min="1781" max="1781" width="5.85546875" style="90" customWidth="1"/>
    <col min="1782" max="1782" width="6.85546875" style="90" customWidth="1"/>
    <col min="1783" max="1783" width="5" style="90" customWidth="1"/>
    <col min="1784" max="1784" width="5.85546875" style="90" customWidth="1"/>
    <col min="1785" max="1785" width="6.85546875" style="90" customWidth="1"/>
    <col min="1786" max="1786" width="5" style="90" customWidth="1"/>
    <col min="1787" max="1787" width="5.85546875" style="90" customWidth="1"/>
    <col min="1788" max="1788" width="6.85546875" style="90" customWidth="1"/>
    <col min="1789" max="1789" width="5" style="90" customWidth="1"/>
    <col min="1790" max="1790" width="5.85546875" style="90" customWidth="1"/>
    <col min="1791" max="1791" width="6.85546875" style="90" customWidth="1"/>
    <col min="1792" max="1792" width="5" style="90" customWidth="1"/>
    <col min="1793" max="1793" width="5.85546875" style="90" customWidth="1"/>
    <col min="1794" max="1794" width="6.85546875" style="90" customWidth="1"/>
    <col min="1795" max="1795" width="5" style="90" customWidth="1"/>
    <col min="1796" max="2036" width="9.140625" style="90"/>
    <col min="2037" max="2037" width="5.85546875" style="90" customWidth="1"/>
    <col min="2038" max="2038" width="6.85546875" style="90" customWidth="1"/>
    <col min="2039" max="2039" width="5" style="90" customWidth="1"/>
    <col min="2040" max="2040" width="5.85546875" style="90" customWidth="1"/>
    <col min="2041" max="2041" width="6.85546875" style="90" customWidth="1"/>
    <col min="2042" max="2042" width="5" style="90" customWidth="1"/>
    <col min="2043" max="2043" width="5.85546875" style="90" customWidth="1"/>
    <col min="2044" max="2044" width="6.85546875" style="90" customWidth="1"/>
    <col min="2045" max="2045" width="5" style="90" customWidth="1"/>
    <col min="2046" max="2046" width="5.85546875" style="90" customWidth="1"/>
    <col min="2047" max="2047" width="6.85546875" style="90" customWidth="1"/>
    <col min="2048" max="2048" width="5" style="90" customWidth="1"/>
    <col min="2049" max="2049" width="5.85546875" style="90" customWidth="1"/>
    <col min="2050" max="2050" width="6.85546875" style="90" customWidth="1"/>
    <col min="2051" max="2051" width="5" style="90" customWidth="1"/>
    <col min="2052" max="2292" width="9.140625" style="90"/>
    <col min="2293" max="2293" width="5.85546875" style="90" customWidth="1"/>
    <col min="2294" max="2294" width="6.85546875" style="90" customWidth="1"/>
    <col min="2295" max="2295" width="5" style="90" customWidth="1"/>
    <col min="2296" max="2296" width="5.85546875" style="90" customWidth="1"/>
    <col min="2297" max="2297" width="6.85546875" style="90" customWidth="1"/>
    <col min="2298" max="2298" width="5" style="90" customWidth="1"/>
    <col min="2299" max="2299" width="5.85546875" style="90" customWidth="1"/>
    <col min="2300" max="2300" width="6.85546875" style="90" customWidth="1"/>
    <col min="2301" max="2301" width="5" style="90" customWidth="1"/>
    <col min="2302" max="2302" width="5.85546875" style="90" customWidth="1"/>
    <col min="2303" max="2303" width="6.85546875" style="90" customWidth="1"/>
    <col min="2304" max="2304" width="5" style="90" customWidth="1"/>
    <col min="2305" max="2305" width="5.85546875" style="90" customWidth="1"/>
    <col min="2306" max="2306" width="6.85546875" style="90" customWidth="1"/>
    <col min="2307" max="2307" width="5" style="90" customWidth="1"/>
    <col min="2308" max="2548" width="9.140625" style="90"/>
    <col min="2549" max="2549" width="5.85546875" style="90" customWidth="1"/>
    <col min="2550" max="2550" width="6.85546875" style="90" customWidth="1"/>
    <col min="2551" max="2551" width="5" style="90" customWidth="1"/>
    <col min="2552" max="2552" width="5.85546875" style="90" customWidth="1"/>
    <col min="2553" max="2553" width="6.85546875" style="90" customWidth="1"/>
    <col min="2554" max="2554" width="5" style="90" customWidth="1"/>
    <col min="2555" max="2555" width="5.85546875" style="90" customWidth="1"/>
    <col min="2556" max="2556" width="6.85546875" style="90" customWidth="1"/>
    <col min="2557" max="2557" width="5" style="90" customWidth="1"/>
    <col min="2558" max="2558" width="5.85546875" style="90" customWidth="1"/>
    <col min="2559" max="2559" width="6.85546875" style="90" customWidth="1"/>
    <col min="2560" max="2560" width="5" style="90" customWidth="1"/>
    <col min="2561" max="2561" width="5.85546875" style="90" customWidth="1"/>
    <col min="2562" max="2562" width="6.85546875" style="90" customWidth="1"/>
    <col min="2563" max="2563" width="5" style="90" customWidth="1"/>
    <col min="2564" max="2804" width="9.140625" style="90"/>
    <col min="2805" max="2805" width="5.85546875" style="90" customWidth="1"/>
    <col min="2806" max="2806" width="6.85546875" style="90" customWidth="1"/>
    <col min="2807" max="2807" width="5" style="90" customWidth="1"/>
    <col min="2808" max="2808" width="5.85546875" style="90" customWidth="1"/>
    <col min="2809" max="2809" width="6.85546875" style="90" customWidth="1"/>
    <col min="2810" max="2810" width="5" style="90" customWidth="1"/>
    <col min="2811" max="2811" width="5.85546875" style="90" customWidth="1"/>
    <col min="2812" max="2812" width="6.85546875" style="90" customWidth="1"/>
    <col min="2813" max="2813" width="5" style="90" customWidth="1"/>
    <col min="2814" max="2814" width="5.85546875" style="90" customWidth="1"/>
    <col min="2815" max="2815" width="6.85546875" style="90" customWidth="1"/>
    <col min="2816" max="2816" width="5" style="90" customWidth="1"/>
    <col min="2817" max="2817" width="5.85546875" style="90" customWidth="1"/>
    <col min="2818" max="2818" width="6.85546875" style="90" customWidth="1"/>
    <col min="2819" max="2819" width="5" style="90" customWidth="1"/>
    <col min="2820" max="3060" width="9.140625" style="90"/>
    <col min="3061" max="3061" width="5.85546875" style="90" customWidth="1"/>
    <col min="3062" max="3062" width="6.85546875" style="90" customWidth="1"/>
    <col min="3063" max="3063" width="5" style="90" customWidth="1"/>
    <col min="3064" max="3064" width="5.85546875" style="90" customWidth="1"/>
    <col min="3065" max="3065" width="6.85546875" style="90" customWidth="1"/>
    <col min="3066" max="3066" width="5" style="90" customWidth="1"/>
    <col min="3067" max="3067" width="5.85546875" style="90" customWidth="1"/>
    <col min="3068" max="3068" width="6.85546875" style="90" customWidth="1"/>
    <col min="3069" max="3069" width="5" style="90" customWidth="1"/>
    <col min="3070" max="3070" width="5.85546875" style="90" customWidth="1"/>
    <col min="3071" max="3071" width="6.85546875" style="90" customWidth="1"/>
    <col min="3072" max="3072" width="5" style="90" customWidth="1"/>
    <col min="3073" max="3073" width="5.85546875" style="90" customWidth="1"/>
    <col min="3074" max="3074" width="6.85546875" style="90" customWidth="1"/>
    <col min="3075" max="3075" width="5" style="90" customWidth="1"/>
    <col min="3076" max="3316" width="9.140625" style="90"/>
    <col min="3317" max="3317" width="5.85546875" style="90" customWidth="1"/>
    <col min="3318" max="3318" width="6.85546875" style="90" customWidth="1"/>
    <col min="3319" max="3319" width="5" style="90" customWidth="1"/>
    <col min="3320" max="3320" width="5.85546875" style="90" customWidth="1"/>
    <col min="3321" max="3321" width="6.85546875" style="90" customWidth="1"/>
    <col min="3322" max="3322" width="5" style="90" customWidth="1"/>
    <col min="3323" max="3323" width="5.85546875" style="90" customWidth="1"/>
    <col min="3324" max="3324" width="6.85546875" style="90" customWidth="1"/>
    <col min="3325" max="3325" width="5" style="90" customWidth="1"/>
    <col min="3326" max="3326" width="5.85546875" style="90" customWidth="1"/>
    <col min="3327" max="3327" width="6.85546875" style="90" customWidth="1"/>
    <col min="3328" max="3328" width="5" style="90" customWidth="1"/>
    <col min="3329" max="3329" width="5.85546875" style="90" customWidth="1"/>
    <col min="3330" max="3330" width="6.85546875" style="90" customWidth="1"/>
    <col min="3331" max="3331" width="5" style="90" customWidth="1"/>
    <col min="3332" max="3572" width="9.140625" style="90"/>
    <col min="3573" max="3573" width="5.85546875" style="90" customWidth="1"/>
    <col min="3574" max="3574" width="6.85546875" style="90" customWidth="1"/>
    <col min="3575" max="3575" width="5" style="90" customWidth="1"/>
    <col min="3576" max="3576" width="5.85546875" style="90" customWidth="1"/>
    <col min="3577" max="3577" width="6.85546875" style="90" customWidth="1"/>
    <col min="3578" max="3578" width="5" style="90" customWidth="1"/>
    <col min="3579" max="3579" width="5.85546875" style="90" customWidth="1"/>
    <col min="3580" max="3580" width="6.85546875" style="90" customWidth="1"/>
    <col min="3581" max="3581" width="5" style="90" customWidth="1"/>
    <col min="3582" max="3582" width="5.85546875" style="90" customWidth="1"/>
    <col min="3583" max="3583" width="6.85546875" style="90" customWidth="1"/>
    <col min="3584" max="3584" width="5" style="90" customWidth="1"/>
    <col min="3585" max="3585" width="5.85546875" style="90" customWidth="1"/>
    <col min="3586" max="3586" width="6.85546875" style="90" customWidth="1"/>
    <col min="3587" max="3587" width="5" style="90" customWidth="1"/>
    <col min="3588" max="3828" width="9.140625" style="90"/>
    <col min="3829" max="3829" width="5.85546875" style="90" customWidth="1"/>
    <col min="3830" max="3830" width="6.85546875" style="90" customWidth="1"/>
    <col min="3831" max="3831" width="5" style="90" customWidth="1"/>
    <col min="3832" max="3832" width="5.85546875" style="90" customWidth="1"/>
    <col min="3833" max="3833" width="6.85546875" style="90" customWidth="1"/>
    <col min="3834" max="3834" width="5" style="90" customWidth="1"/>
    <col min="3835" max="3835" width="5.85546875" style="90" customWidth="1"/>
    <col min="3836" max="3836" width="6.85546875" style="90" customWidth="1"/>
    <col min="3837" max="3837" width="5" style="90" customWidth="1"/>
    <col min="3838" max="3838" width="5.85546875" style="90" customWidth="1"/>
    <col min="3839" max="3839" width="6.85546875" style="90" customWidth="1"/>
    <col min="3840" max="3840" width="5" style="90" customWidth="1"/>
    <col min="3841" max="3841" width="5.85546875" style="90" customWidth="1"/>
    <col min="3842" max="3842" width="6.85546875" style="90" customWidth="1"/>
    <col min="3843" max="3843" width="5" style="90" customWidth="1"/>
    <col min="3844" max="4084" width="9.140625" style="90"/>
    <col min="4085" max="4085" width="5.85546875" style="90" customWidth="1"/>
    <col min="4086" max="4086" width="6.85546875" style="90" customWidth="1"/>
    <col min="4087" max="4087" width="5" style="90" customWidth="1"/>
    <col min="4088" max="4088" width="5.85546875" style="90" customWidth="1"/>
    <col min="4089" max="4089" width="6.85546875" style="90" customWidth="1"/>
    <col min="4090" max="4090" width="5" style="90" customWidth="1"/>
    <col min="4091" max="4091" width="5.85546875" style="90" customWidth="1"/>
    <col min="4092" max="4092" width="6.85546875" style="90" customWidth="1"/>
    <col min="4093" max="4093" width="5" style="90" customWidth="1"/>
    <col min="4094" max="4094" width="5.85546875" style="90" customWidth="1"/>
    <col min="4095" max="4095" width="6.85546875" style="90" customWidth="1"/>
    <col min="4096" max="4096" width="5" style="90" customWidth="1"/>
    <col min="4097" max="4097" width="5.85546875" style="90" customWidth="1"/>
    <col min="4098" max="4098" width="6.85546875" style="90" customWidth="1"/>
    <col min="4099" max="4099" width="5" style="90" customWidth="1"/>
    <col min="4100" max="4340" width="9.140625" style="90"/>
    <col min="4341" max="4341" width="5.85546875" style="90" customWidth="1"/>
    <col min="4342" max="4342" width="6.85546875" style="90" customWidth="1"/>
    <col min="4343" max="4343" width="5" style="90" customWidth="1"/>
    <col min="4344" max="4344" width="5.85546875" style="90" customWidth="1"/>
    <col min="4345" max="4345" width="6.85546875" style="90" customWidth="1"/>
    <col min="4346" max="4346" width="5" style="90" customWidth="1"/>
    <col min="4347" max="4347" width="5.85546875" style="90" customWidth="1"/>
    <col min="4348" max="4348" width="6.85546875" style="90" customWidth="1"/>
    <col min="4349" max="4349" width="5" style="90" customWidth="1"/>
    <col min="4350" max="4350" width="5.85546875" style="90" customWidth="1"/>
    <col min="4351" max="4351" width="6.85546875" style="90" customWidth="1"/>
    <col min="4352" max="4352" width="5" style="90" customWidth="1"/>
    <col min="4353" max="4353" width="5.85546875" style="90" customWidth="1"/>
    <col min="4354" max="4354" width="6.85546875" style="90" customWidth="1"/>
    <col min="4355" max="4355" width="5" style="90" customWidth="1"/>
    <col min="4356" max="4596" width="9.140625" style="90"/>
    <col min="4597" max="4597" width="5.85546875" style="90" customWidth="1"/>
    <col min="4598" max="4598" width="6.85546875" style="90" customWidth="1"/>
    <col min="4599" max="4599" width="5" style="90" customWidth="1"/>
    <col min="4600" max="4600" width="5.85546875" style="90" customWidth="1"/>
    <col min="4601" max="4601" width="6.85546875" style="90" customWidth="1"/>
    <col min="4602" max="4602" width="5" style="90" customWidth="1"/>
    <col min="4603" max="4603" width="5.85546875" style="90" customWidth="1"/>
    <col min="4604" max="4604" width="6.85546875" style="90" customWidth="1"/>
    <col min="4605" max="4605" width="5" style="90" customWidth="1"/>
    <col min="4606" max="4606" width="5.85546875" style="90" customWidth="1"/>
    <col min="4607" max="4607" width="6.85546875" style="90" customWidth="1"/>
    <col min="4608" max="4608" width="5" style="90" customWidth="1"/>
    <col min="4609" max="4609" width="5.85546875" style="90" customWidth="1"/>
    <col min="4610" max="4610" width="6.85546875" style="90" customWidth="1"/>
    <col min="4611" max="4611" width="5" style="90" customWidth="1"/>
    <col min="4612" max="4852" width="9.140625" style="90"/>
    <col min="4853" max="4853" width="5.85546875" style="90" customWidth="1"/>
    <col min="4854" max="4854" width="6.85546875" style="90" customWidth="1"/>
    <col min="4855" max="4855" width="5" style="90" customWidth="1"/>
    <col min="4856" max="4856" width="5.85546875" style="90" customWidth="1"/>
    <col min="4857" max="4857" width="6.85546875" style="90" customWidth="1"/>
    <col min="4858" max="4858" width="5" style="90" customWidth="1"/>
    <col min="4859" max="4859" width="5.85546875" style="90" customWidth="1"/>
    <col min="4860" max="4860" width="6.85546875" style="90" customWidth="1"/>
    <col min="4861" max="4861" width="5" style="90" customWidth="1"/>
    <col min="4862" max="4862" width="5.85546875" style="90" customWidth="1"/>
    <col min="4863" max="4863" width="6.85546875" style="90" customWidth="1"/>
    <col min="4864" max="4864" width="5" style="90" customWidth="1"/>
    <col min="4865" max="4865" width="5.85546875" style="90" customWidth="1"/>
    <col min="4866" max="4866" width="6.85546875" style="90" customWidth="1"/>
    <col min="4867" max="4867" width="5" style="90" customWidth="1"/>
    <col min="4868" max="5108" width="9.140625" style="90"/>
    <col min="5109" max="5109" width="5.85546875" style="90" customWidth="1"/>
    <col min="5110" max="5110" width="6.85546875" style="90" customWidth="1"/>
    <col min="5111" max="5111" width="5" style="90" customWidth="1"/>
    <col min="5112" max="5112" width="5.85546875" style="90" customWidth="1"/>
    <col min="5113" max="5113" width="6.85546875" style="90" customWidth="1"/>
    <col min="5114" max="5114" width="5" style="90" customWidth="1"/>
    <col min="5115" max="5115" width="5.85546875" style="90" customWidth="1"/>
    <col min="5116" max="5116" width="6.85546875" style="90" customWidth="1"/>
    <col min="5117" max="5117" width="5" style="90" customWidth="1"/>
    <col min="5118" max="5118" width="5.85546875" style="90" customWidth="1"/>
    <col min="5119" max="5119" width="6.85546875" style="90" customWidth="1"/>
    <col min="5120" max="5120" width="5" style="90" customWidth="1"/>
    <col min="5121" max="5121" width="5.85546875" style="90" customWidth="1"/>
    <col min="5122" max="5122" width="6.85546875" style="90" customWidth="1"/>
    <col min="5123" max="5123" width="5" style="90" customWidth="1"/>
    <col min="5124" max="5364" width="9.140625" style="90"/>
    <col min="5365" max="5365" width="5.85546875" style="90" customWidth="1"/>
    <col min="5366" max="5366" width="6.85546875" style="90" customWidth="1"/>
    <col min="5367" max="5367" width="5" style="90" customWidth="1"/>
    <col min="5368" max="5368" width="5.85546875" style="90" customWidth="1"/>
    <col min="5369" max="5369" width="6.85546875" style="90" customWidth="1"/>
    <col min="5370" max="5370" width="5" style="90" customWidth="1"/>
    <col min="5371" max="5371" width="5.85546875" style="90" customWidth="1"/>
    <col min="5372" max="5372" width="6.85546875" style="90" customWidth="1"/>
    <col min="5373" max="5373" width="5" style="90" customWidth="1"/>
    <col min="5374" max="5374" width="5.85546875" style="90" customWidth="1"/>
    <col min="5375" max="5375" width="6.85546875" style="90" customWidth="1"/>
    <col min="5376" max="5376" width="5" style="90" customWidth="1"/>
    <col min="5377" max="5377" width="5.85546875" style="90" customWidth="1"/>
    <col min="5378" max="5378" width="6.85546875" style="90" customWidth="1"/>
    <col min="5379" max="5379" width="5" style="90" customWidth="1"/>
    <col min="5380" max="5620" width="9.140625" style="90"/>
    <col min="5621" max="5621" width="5.85546875" style="90" customWidth="1"/>
    <col min="5622" max="5622" width="6.85546875" style="90" customWidth="1"/>
    <col min="5623" max="5623" width="5" style="90" customWidth="1"/>
    <col min="5624" max="5624" width="5.85546875" style="90" customWidth="1"/>
    <col min="5625" max="5625" width="6.85546875" style="90" customWidth="1"/>
    <col min="5626" max="5626" width="5" style="90" customWidth="1"/>
    <col min="5627" max="5627" width="5.85546875" style="90" customWidth="1"/>
    <col min="5628" max="5628" width="6.85546875" style="90" customWidth="1"/>
    <col min="5629" max="5629" width="5" style="90" customWidth="1"/>
    <col min="5630" max="5630" width="5.85546875" style="90" customWidth="1"/>
    <col min="5631" max="5631" width="6.85546875" style="90" customWidth="1"/>
    <col min="5632" max="5632" width="5" style="90" customWidth="1"/>
    <col min="5633" max="5633" width="5.85546875" style="90" customWidth="1"/>
    <col min="5634" max="5634" width="6.85546875" style="90" customWidth="1"/>
    <col min="5635" max="5635" width="5" style="90" customWidth="1"/>
    <col min="5636" max="5876" width="9.140625" style="90"/>
    <col min="5877" max="5877" width="5.85546875" style="90" customWidth="1"/>
    <col min="5878" max="5878" width="6.85546875" style="90" customWidth="1"/>
    <col min="5879" max="5879" width="5" style="90" customWidth="1"/>
    <col min="5880" max="5880" width="5.85546875" style="90" customWidth="1"/>
    <col min="5881" max="5881" width="6.85546875" style="90" customWidth="1"/>
    <col min="5882" max="5882" width="5" style="90" customWidth="1"/>
    <col min="5883" max="5883" width="5.85546875" style="90" customWidth="1"/>
    <col min="5884" max="5884" width="6.85546875" style="90" customWidth="1"/>
    <col min="5885" max="5885" width="5" style="90" customWidth="1"/>
    <col min="5886" max="5886" width="5.85546875" style="90" customWidth="1"/>
    <col min="5887" max="5887" width="6.85546875" style="90" customWidth="1"/>
    <col min="5888" max="5888" width="5" style="90" customWidth="1"/>
    <col min="5889" max="5889" width="5.85546875" style="90" customWidth="1"/>
    <col min="5890" max="5890" width="6.85546875" style="90" customWidth="1"/>
    <col min="5891" max="5891" width="5" style="90" customWidth="1"/>
    <col min="5892" max="6132" width="9.140625" style="90"/>
    <col min="6133" max="6133" width="5.85546875" style="90" customWidth="1"/>
    <col min="6134" max="6134" width="6.85546875" style="90" customWidth="1"/>
    <col min="6135" max="6135" width="5" style="90" customWidth="1"/>
    <col min="6136" max="6136" width="5.85546875" style="90" customWidth="1"/>
    <col min="6137" max="6137" width="6.85546875" style="90" customWidth="1"/>
    <col min="6138" max="6138" width="5" style="90" customWidth="1"/>
    <col min="6139" max="6139" width="5.85546875" style="90" customWidth="1"/>
    <col min="6140" max="6140" width="6.85546875" style="90" customWidth="1"/>
    <col min="6141" max="6141" width="5" style="90" customWidth="1"/>
    <col min="6142" max="6142" width="5.85546875" style="90" customWidth="1"/>
    <col min="6143" max="6143" width="6.85546875" style="90" customWidth="1"/>
    <col min="6144" max="6144" width="5" style="90" customWidth="1"/>
    <col min="6145" max="6145" width="5.85546875" style="90" customWidth="1"/>
    <col min="6146" max="6146" width="6.85546875" style="90" customWidth="1"/>
    <col min="6147" max="6147" width="5" style="90" customWidth="1"/>
    <col min="6148" max="6388" width="9.140625" style="90"/>
    <col min="6389" max="6389" width="5.85546875" style="90" customWidth="1"/>
    <col min="6390" max="6390" width="6.85546875" style="90" customWidth="1"/>
    <col min="6391" max="6391" width="5" style="90" customWidth="1"/>
    <col min="6392" max="6392" width="5.85546875" style="90" customWidth="1"/>
    <col min="6393" max="6393" width="6.85546875" style="90" customWidth="1"/>
    <col min="6394" max="6394" width="5" style="90" customWidth="1"/>
    <col min="6395" max="6395" width="5.85546875" style="90" customWidth="1"/>
    <col min="6396" max="6396" width="6.85546875" style="90" customWidth="1"/>
    <col min="6397" max="6397" width="5" style="90" customWidth="1"/>
    <col min="6398" max="6398" width="5.85546875" style="90" customWidth="1"/>
    <col min="6399" max="6399" width="6.85546875" style="90" customWidth="1"/>
    <col min="6400" max="6400" width="5" style="90" customWidth="1"/>
    <col min="6401" max="6401" width="5.85546875" style="90" customWidth="1"/>
    <col min="6402" max="6402" width="6.85546875" style="90" customWidth="1"/>
    <col min="6403" max="6403" width="5" style="90" customWidth="1"/>
    <col min="6404" max="6644" width="9.140625" style="90"/>
    <col min="6645" max="6645" width="5.85546875" style="90" customWidth="1"/>
    <col min="6646" max="6646" width="6.85546875" style="90" customWidth="1"/>
    <col min="6647" max="6647" width="5" style="90" customWidth="1"/>
    <col min="6648" max="6648" width="5.85546875" style="90" customWidth="1"/>
    <col min="6649" max="6649" width="6.85546875" style="90" customWidth="1"/>
    <col min="6650" max="6650" width="5" style="90" customWidth="1"/>
    <col min="6651" max="6651" width="5.85546875" style="90" customWidth="1"/>
    <col min="6652" max="6652" width="6.85546875" style="90" customWidth="1"/>
    <col min="6653" max="6653" width="5" style="90" customWidth="1"/>
    <col min="6654" max="6654" width="5.85546875" style="90" customWidth="1"/>
    <col min="6655" max="6655" width="6.85546875" style="90" customWidth="1"/>
    <col min="6656" max="6656" width="5" style="90" customWidth="1"/>
    <col min="6657" max="6657" width="5.85546875" style="90" customWidth="1"/>
    <col min="6658" max="6658" width="6.85546875" style="90" customWidth="1"/>
    <col min="6659" max="6659" width="5" style="90" customWidth="1"/>
    <col min="6660" max="6900" width="9.140625" style="90"/>
    <col min="6901" max="6901" width="5.85546875" style="90" customWidth="1"/>
    <col min="6902" max="6902" width="6.85546875" style="90" customWidth="1"/>
    <col min="6903" max="6903" width="5" style="90" customWidth="1"/>
    <col min="6904" max="6904" width="5.85546875" style="90" customWidth="1"/>
    <col min="6905" max="6905" width="6.85546875" style="90" customWidth="1"/>
    <col min="6906" max="6906" width="5" style="90" customWidth="1"/>
    <col min="6907" max="6907" width="5.85546875" style="90" customWidth="1"/>
    <col min="6908" max="6908" width="6.85546875" style="90" customWidth="1"/>
    <col min="6909" max="6909" width="5" style="90" customWidth="1"/>
    <col min="6910" max="6910" width="5.85546875" style="90" customWidth="1"/>
    <col min="6911" max="6911" width="6.85546875" style="90" customWidth="1"/>
    <col min="6912" max="6912" width="5" style="90" customWidth="1"/>
    <col min="6913" max="6913" width="5.85546875" style="90" customWidth="1"/>
    <col min="6914" max="6914" width="6.85546875" style="90" customWidth="1"/>
    <col min="6915" max="6915" width="5" style="90" customWidth="1"/>
    <col min="6916" max="7156" width="9.140625" style="90"/>
    <col min="7157" max="7157" width="5.85546875" style="90" customWidth="1"/>
    <col min="7158" max="7158" width="6.85546875" style="90" customWidth="1"/>
    <col min="7159" max="7159" width="5" style="90" customWidth="1"/>
    <col min="7160" max="7160" width="5.85546875" style="90" customWidth="1"/>
    <col min="7161" max="7161" width="6.85546875" style="90" customWidth="1"/>
    <col min="7162" max="7162" width="5" style="90" customWidth="1"/>
    <col min="7163" max="7163" width="5.85546875" style="90" customWidth="1"/>
    <col min="7164" max="7164" width="6.85546875" style="90" customWidth="1"/>
    <col min="7165" max="7165" width="5" style="90" customWidth="1"/>
    <col min="7166" max="7166" width="5.85546875" style="90" customWidth="1"/>
    <col min="7167" max="7167" width="6.85546875" style="90" customWidth="1"/>
    <col min="7168" max="7168" width="5" style="90" customWidth="1"/>
    <col min="7169" max="7169" width="5.85546875" style="90" customWidth="1"/>
    <col min="7170" max="7170" width="6.85546875" style="90" customWidth="1"/>
    <col min="7171" max="7171" width="5" style="90" customWidth="1"/>
    <col min="7172" max="7412" width="9.140625" style="90"/>
    <col min="7413" max="7413" width="5.85546875" style="90" customWidth="1"/>
    <col min="7414" max="7414" width="6.85546875" style="90" customWidth="1"/>
    <col min="7415" max="7415" width="5" style="90" customWidth="1"/>
    <col min="7416" max="7416" width="5.85546875" style="90" customWidth="1"/>
    <col min="7417" max="7417" width="6.85546875" style="90" customWidth="1"/>
    <col min="7418" max="7418" width="5" style="90" customWidth="1"/>
    <col min="7419" max="7419" width="5.85546875" style="90" customWidth="1"/>
    <col min="7420" max="7420" width="6.85546875" style="90" customWidth="1"/>
    <col min="7421" max="7421" width="5" style="90" customWidth="1"/>
    <col min="7422" max="7422" width="5.85546875" style="90" customWidth="1"/>
    <col min="7423" max="7423" width="6.85546875" style="90" customWidth="1"/>
    <col min="7424" max="7424" width="5" style="90" customWidth="1"/>
    <col min="7425" max="7425" width="5.85546875" style="90" customWidth="1"/>
    <col min="7426" max="7426" width="6.85546875" style="90" customWidth="1"/>
    <col min="7427" max="7427" width="5" style="90" customWidth="1"/>
    <col min="7428" max="7668" width="9.140625" style="90"/>
    <col min="7669" max="7669" width="5.85546875" style="90" customWidth="1"/>
    <col min="7670" max="7670" width="6.85546875" style="90" customWidth="1"/>
    <col min="7671" max="7671" width="5" style="90" customWidth="1"/>
    <col min="7672" max="7672" width="5.85546875" style="90" customWidth="1"/>
    <col min="7673" max="7673" width="6.85546875" style="90" customWidth="1"/>
    <col min="7674" max="7674" width="5" style="90" customWidth="1"/>
    <col min="7675" max="7675" width="5.85546875" style="90" customWidth="1"/>
    <col min="7676" max="7676" width="6.85546875" style="90" customWidth="1"/>
    <col min="7677" max="7677" width="5" style="90" customWidth="1"/>
    <col min="7678" max="7678" width="5.85546875" style="90" customWidth="1"/>
    <col min="7679" max="7679" width="6.85546875" style="90" customWidth="1"/>
    <col min="7680" max="7680" width="5" style="90" customWidth="1"/>
    <col min="7681" max="7681" width="5.85546875" style="90" customWidth="1"/>
    <col min="7682" max="7682" width="6.85546875" style="90" customWidth="1"/>
    <col min="7683" max="7683" width="5" style="90" customWidth="1"/>
    <col min="7684" max="7924" width="9.140625" style="90"/>
    <col min="7925" max="7925" width="5.85546875" style="90" customWidth="1"/>
    <col min="7926" max="7926" width="6.85546875" style="90" customWidth="1"/>
    <col min="7927" max="7927" width="5" style="90" customWidth="1"/>
    <col min="7928" max="7928" width="5.85546875" style="90" customWidth="1"/>
    <col min="7929" max="7929" width="6.85546875" style="90" customWidth="1"/>
    <col min="7930" max="7930" width="5" style="90" customWidth="1"/>
    <col min="7931" max="7931" width="5.85546875" style="90" customWidth="1"/>
    <col min="7932" max="7932" width="6.85546875" style="90" customWidth="1"/>
    <col min="7933" max="7933" width="5" style="90" customWidth="1"/>
    <col min="7934" max="7934" width="5.85546875" style="90" customWidth="1"/>
    <col min="7935" max="7935" width="6.85546875" style="90" customWidth="1"/>
    <col min="7936" max="7936" width="5" style="90" customWidth="1"/>
    <col min="7937" max="7937" width="5.85546875" style="90" customWidth="1"/>
    <col min="7938" max="7938" width="6.85546875" style="90" customWidth="1"/>
    <col min="7939" max="7939" width="5" style="90" customWidth="1"/>
    <col min="7940" max="8180" width="9.140625" style="90"/>
    <col min="8181" max="8181" width="5.85546875" style="90" customWidth="1"/>
    <col min="8182" max="8182" width="6.85546875" style="90" customWidth="1"/>
    <col min="8183" max="8183" width="5" style="90" customWidth="1"/>
    <col min="8184" max="8184" width="5.85546875" style="90" customWidth="1"/>
    <col min="8185" max="8185" width="6.85546875" style="90" customWidth="1"/>
    <col min="8186" max="8186" width="5" style="90" customWidth="1"/>
    <col min="8187" max="8187" width="5.85546875" style="90" customWidth="1"/>
    <col min="8188" max="8188" width="6.85546875" style="90" customWidth="1"/>
    <col min="8189" max="8189" width="5" style="90" customWidth="1"/>
    <col min="8190" max="8190" width="5.85546875" style="90" customWidth="1"/>
    <col min="8191" max="8191" width="6.85546875" style="90" customWidth="1"/>
    <col min="8192" max="8192" width="5" style="90" customWidth="1"/>
    <col min="8193" max="8193" width="5.85546875" style="90" customWidth="1"/>
    <col min="8194" max="8194" width="6.85546875" style="90" customWidth="1"/>
    <col min="8195" max="8195" width="5" style="90" customWidth="1"/>
    <col min="8196" max="8436" width="9.140625" style="90"/>
    <col min="8437" max="8437" width="5.85546875" style="90" customWidth="1"/>
    <col min="8438" max="8438" width="6.85546875" style="90" customWidth="1"/>
    <col min="8439" max="8439" width="5" style="90" customWidth="1"/>
    <col min="8440" max="8440" width="5.85546875" style="90" customWidth="1"/>
    <col min="8441" max="8441" width="6.85546875" style="90" customWidth="1"/>
    <col min="8442" max="8442" width="5" style="90" customWidth="1"/>
    <col min="8443" max="8443" width="5.85546875" style="90" customWidth="1"/>
    <col min="8444" max="8444" width="6.85546875" style="90" customWidth="1"/>
    <col min="8445" max="8445" width="5" style="90" customWidth="1"/>
    <col min="8446" max="8446" width="5.85546875" style="90" customWidth="1"/>
    <col min="8447" max="8447" width="6.85546875" style="90" customWidth="1"/>
    <col min="8448" max="8448" width="5" style="90" customWidth="1"/>
    <col min="8449" max="8449" width="5.85546875" style="90" customWidth="1"/>
    <col min="8450" max="8450" width="6.85546875" style="90" customWidth="1"/>
    <col min="8451" max="8451" width="5" style="90" customWidth="1"/>
    <col min="8452" max="8692" width="9.140625" style="90"/>
    <col min="8693" max="8693" width="5.85546875" style="90" customWidth="1"/>
    <col min="8694" max="8694" width="6.85546875" style="90" customWidth="1"/>
    <col min="8695" max="8695" width="5" style="90" customWidth="1"/>
    <col min="8696" max="8696" width="5.85546875" style="90" customWidth="1"/>
    <col min="8697" max="8697" width="6.85546875" style="90" customWidth="1"/>
    <col min="8698" max="8698" width="5" style="90" customWidth="1"/>
    <col min="8699" max="8699" width="5.85546875" style="90" customWidth="1"/>
    <col min="8700" max="8700" width="6.85546875" style="90" customWidth="1"/>
    <col min="8701" max="8701" width="5" style="90" customWidth="1"/>
    <col min="8702" max="8702" width="5.85546875" style="90" customWidth="1"/>
    <col min="8703" max="8703" width="6.85546875" style="90" customWidth="1"/>
    <col min="8704" max="8704" width="5" style="90" customWidth="1"/>
    <col min="8705" max="8705" width="5.85546875" style="90" customWidth="1"/>
    <col min="8706" max="8706" width="6.85546875" style="90" customWidth="1"/>
    <col min="8707" max="8707" width="5" style="90" customWidth="1"/>
    <col min="8708" max="8948" width="9.140625" style="90"/>
    <col min="8949" max="8949" width="5.85546875" style="90" customWidth="1"/>
    <col min="8950" max="8950" width="6.85546875" style="90" customWidth="1"/>
    <col min="8951" max="8951" width="5" style="90" customWidth="1"/>
    <col min="8952" max="8952" width="5.85546875" style="90" customWidth="1"/>
    <col min="8953" max="8953" width="6.85546875" style="90" customWidth="1"/>
    <col min="8954" max="8954" width="5" style="90" customWidth="1"/>
    <col min="8955" max="8955" width="5.85546875" style="90" customWidth="1"/>
    <col min="8956" max="8956" width="6.85546875" style="90" customWidth="1"/>
    <col min="8957" max="8957" width="5" style="90" customWidth="1"/>
    <col min="8958" max="8958" width="5.85546875" style="90" customWidth="1"/>
    <col min="8959" max="8959" width="6.85546875" style="90" customWidth="1"/>
    <col min="8960" max="8960" width="5" style="90" customWidth="1"/>
    <col min="8961" max="8961" width="5.85546875" style="90" customWidth="1"/>
    <col min="8962" max="8962" width="6.85546875" style="90" customWidth="1"/>
    <col min="8963" max="8963" width="5" style="90" customWidth="1"/>
    <col min="8964" max="9204" width="9.140625" style="90"/>
    <col min="9205" max="9205" width="5.85546875" style="90" customWidth="1"/>
    <col min="9206" max="9206" width="6.85546875" style="90" customWidth="1"/>
    <col min="9207" max="9207" width="5" style="90" customWidth="1"/>
    <col min="9208" max="9208" width="5.85546875" style="90" customWidth="1"/>
    <col min="9209" max="9209" width="6.85546875" style="90" customWidth="1"/>
    <col min="9210" max="9210" width="5" style="90" customWidth="1"/>
    <col min="9211" max="9211" width="5.85546875" style="90" customWidth="1"/>
    <col min="9212" max="9212" width="6.85546875" style="90" customWidth="1"/>
    <col min="9213" max="9213" width="5" style="90" customWidth="1"/>
    <col min="9214" max="9214" width="5.85546875" style="90" customWidth="1"/>
    <col min="9215" max="9215" width="6.85546875" style="90" customWidth="1"/>
    <col min="9216" max="9216" width="5" style="90" customWidth="1"/>
    <col min="9217" max="9217" width="5.85546875" style="90" customWidth="1"/>
    <col min="9218" max="9218" width="6.85546875" style="90" customWidth="1"/>
    <col min="9219" max="9219" width="5" style="90" customWidth="1"/>
    <col min="9220" max="9460" width="9.140625" style="90"/>
    <col min="9461" max="9461" width="5.85546875" style="90" customWidth="1"/>
    <col min="9462" max="9462" width="6.85546875" style="90" customWidth="1"/>
    <col min="9463" max="9463" width="5" style="90" customWidth="1"/>
    <col min="9464" max="9464" width="5.85546875" style="90" customWidth="1"/>
    <col min="9465" max="9465" width="6.85546875" style="90" customWidth="1"/>
    <col min="9466" max="9466" width="5" style="90" customWidth="1"/>
    <col min="9467" max="9467" width="5.85546875" style="90" customWidth="1"/>
    <col min="9468" max="9468" width="6.85546875" style="90" customWidth="1"/>
    <col min="9469" max="9469" width="5" style="90" customWidth="1"/>
    <col min="9470" max="9470" width="5.85546875" style="90" customWidth="1"/>
    <col min="9471" max="9471" width="6.85546875" style="90" customWidth="1"/>
    <col min="9472" max="9472" width="5" style="90" customWidth="1"/>
    <col min="9473" max="9473" width="5.85546875" style="90" customWidth="1"/>
    <col min="9474" max="9474" width="6.85546875" style="90" customWidth="1"/>
    <col min="9475" max="9475" width="5" style="90" customWidth="1"/>
    <col min="9476" max="9716" width="9.140625" style="90"/>
    <col min="9717" max="9717" width="5.85546875" style="90" customWidth="1"/>
    <col min="9718" max="9718" width="6.85546875" style="90" customWidth="1"/>
    <col min="9719" max="9719" width="5" style="90" customWidth="1"/>
    <col min="9720" max="9720" width="5.85546875" style="90" customWidth="1"/>
    <col min="9721" max="9721" width="6.85546875" style="90" customWidth="1"/>
    <col min="9722" max="9722" width="5" style="90" customWidth="1"/>
    <col min="9723" max="9723" width="5.85546875" style="90" customWidth="1"/>
    <col min="9724" max="9724" width="6.85546875" style="90" customWidth="1"/>
    <col min="9725" max="9725" width="5" style="90" customWidth="1"/>
    <col min="9726" max="9726" width="5.85546875" style="90" customWidth="1"/>
    <col min="9727" max="9727" width="6.85546875" style="90" customWidth="1"/>
    <col min="9728" max="9728" width="5" style="90" customWidth="1"/>
    <col min="9729" max="9729" width="5.85546875" style="90" customWidth="1"/>
    <col min="9730" max="9730" width="6.85546875" style="90" customWidth="1"/>
    <col min="9731" max="9731" width="5" style="90" customWidth="1"/>
    <col min="9732" max="9972" width="9.140625" style="90"/>
    <col min="9973" max="9973" width="5.85546875" style="90" customWidth="1"/>
    <col min="9974" max="9974" width="6.85546875" style="90" customWidth="1"/>
    <col min="9975" max="9975" width="5" style="90" customWidth="1"/>
    <col min="9976" max="9976" width="5.85546875" style="90" customWidth="1"/>
    <col min="9977" max="9977" width="6.85546875" style="90" customWidth="1"/>
    <col min="9978" max="9978" width="5" style="90" customWidth="1"/>
    <col min="9979" max="9979" width="5.85546875" style="90" customWidth="1"/>
    <col min="9980" max="9980" width="6.85546875" style="90" customWidth="1"/>
    <col min="9981" max="9981" width="5" style="90" customWidth="1"/>
    <col min="9982" max="9982" width="5.85546875" style="90" customWidth="1"/>
    <col min="9983" max="9983" width="6.85546875" style="90" customWidth="1"/>
    <col min="9984" max="9984" width="5" style="90" customWidth="1"/>
    <col min="9985" max="9985" width="5.85546875" style="90" customWidth="1"/>
    <col min="9986" max="9986" width="6.85546875" style="90" customWidth="1"/>
    <col min="9987" max="9987" width="5" style="90" customWidth="1"/>
    <col min="9988" max="10228" width="9.140625" style="90"/>
    <col min="10229" max="10229" width="5.85546875" style="90" customWidth="1"/>
    <col min="10230" max="10230" width="6.85546875" style="90" customWidth="1"/>
    <col min="10231" max="10231" width="5" style="90" customWidth="1"/>
    <col min="10232" max="10232" width="5.85546875" style="90" customWidth="1"/>
    <col min="10233" max="10233" width="6.85546875" style="90" customWidth="1"/>
    <col min="10234" max="10234" width="5" style="90" customWidth="1"/>
    <col min="10235" max="10235" width="5.85546875" style="90" customWidth="1"/>
    <col min="10236" max="10236" width="6.85546875" style="90" customWidth="1"/>
    <col min="10237" max="10237" width="5" style="90" customWidth="1"/>
    <col min="10238" max="10238" width="5.85546875" style="90" customWidth="1"/>
    <col min="10239" max="10239" width="6.85546875" style="90" customWidth="1"/>
    <col min="10240" max="10240" width="5" style="90" customWidth="1"/>
    <col min="10241" max="10241" width="5.85546875" style="90" customWidth="1"/>
    <col min="10242" max="10242" width="6.85546875" style="90" customWidth="1"/>
    <col min="10243" max="10243" width="5" style="90" customWidth="1"/>
    <col min="10244" max="10484" width="9.140625" style="90"/>
    <col min="10485" max="10485" width="5.85546875" style="90" customWidth="1"/>
    <col min="10486" max="10486" width="6.85546875" style="90" customWidth="1"/>
    <col min="10487" max="10487" width="5" style="90" customWidth="1"/>
    <col min="10488" max="10488" width="5.85546875" style="90" customWidth="1"/>
    <col min="10489" max="10489" width="6.85546875" style="90" customWidth="1"/>
    <col min="10490" max="10490" width="5" style="90" customWidth="1"/>
    <col min="10491" max="10491" width="5.85546875" style="90" customWidth="1"/>
    <col min="10492" max="10492" width="6.85546875" style="90" customWidth="1"/>
    <col min="10493" max="10493" width="5" style="90" customWidth="1"/>
    <col min="10494" max="10494" width="5.85546875" style="90" customWidth="1"/>
    <col min="10495" max="10495" width="6.85546875" style="90" customWidth="1"/>
    <col min="10496" max="10496" width="5" style="90" customWidth="1"/>
    <col min="10497" max="10497" width="5.85546875" style="90" customWidth="1"/>
    <col min="10498" max="10498" width="6.85546875" style="90" customWidth="1"/>
    <col min="10499" max="10499" width="5" style="90" customWidth="1"/>
    <col min="10500" max="10740" width="9.140625" style="90"/>
    <col min="10741" max="10741" width="5.85546875" style="90" customWidth="1"/>
    <col min="10742" max="10742" width="6.85546875" style="90" customWidth="1"/>
    <col min="10743" max="10743" width="5" style="90" customWidth="1"/>
    <col min="10744" max="10744" width="5.85546875" style="90" customWidth="1"/>
    <col min="10745" max="10745" width="6.85546875" style="90" customWidth="1"/>
    <col min="10746" max="10746" width="5" style="90" customWidth="1"/>
    <col min="10747" max="10747" width="5.85546875" style="90" customWidth="1"/>
    <col min="10748" max="10748" width="6.85546875" style="90" customWidth="1"/>
    <col min="10749" max="10749" width="5" style="90" customWidth="1"/>
    <col min="10750" max="10750" width="5.85546875" style="90" customWidth="1"/>
    <col min="10751" max="10751" width="6.85546875" style="90" customWidth="1"/>
    <col min="10752" max="10752" width="5" style="90" customWidth="1"/>
    <col min="10753" max="10753" width="5.85546875" style="90" customWidth="1"/>
    <col min="10754" max="10754" width="6.85546875" style="90" customWidth="1"/>
    <col min="10755" max="10755" width="5" style="90" customWidth="1"/>
    <col min="10756" max="10996" width="9.140625" style="90"/>
    <col min="10997" max="10997" width="5.85546875" style="90" customWidth="1"/>
    <col min="10998" max="10998" width="6.85546875" style="90" customWidth="1"/>
    <col min="10999" max="10999" width="5" style="90" customWidth="1"/>
    <col min="11000" max="11000" width="5.85546875" style="90" customWidth="1"/>
    <col min="11001" max="11001" width="6.85546875" style="90" customWidth="1"/>
    <col min="11002" max="11002" width="5" style="90" customWidth="1"/>
    <col min="11003" max="11003" width="5.85546875" style="90" customWidth="1"/>
    <col min="11004" max="11004" width="6.85546875" style="90" customWidth="1"/>
    <col min="11005" max="11005" width="5" style="90" customWidth="1"/>
    <col min="11006" max="11006" width="5.85546875" style="90" customWidth="1"/>
    <col min="11007" max="11007" width="6.85546875" style="90" customWidth="1"/>
    <col min="11008" max="11008" width="5" style="90" customWidth="1"/>
    <col min="11009" max="11009" width="5.85546875" style="90" customWidth="1"/>
    <col min="11010" max="11010" width="6.85546875" style="90" customWidth="1"/>
    <col min="11011" max="11011" width="5" style="90" customWidth="1"/>
    <col min="11012" max="11252" width="9.140625" style="90"/>
    <col min="11253" max="11253" width="5.85546875" style="90" customWidth="1"/>
    <col min="11254" max="11254" width="6.85546875" style="90" customWidth="1"/>
    <col min="11255" max="11255" width="5" style="90" customWidth="1"/>
    <col min="11256" max="11256" width="5.85546875" style="90" customWidth="1"/>
    <col min="11257" max="11257" width="6.85546875" style="90" customWidth="1"/>
    <col min="11258" max="11258" width="5" style="90" customWidth="1"/>
    <col min="11259" max="11259" width="5.85546875" style="90" customWidth="1"/>
    <col min="11260" max="11260" width="6.85546875" style="90" customWidth="1"/>
    <col min="11261" max="11261" width="5" style="90" customWidth="1"/>
    <col min="11262" max="11262" width="5.85546875" style="90" customWidth="1"/>
    <col min="11263" max="11263" width="6.85546875" style="90" customWidth="1"/>
    <col min="11264" max="11264" width="5" style="90" customWidth="1"/>
    <col min="11265" max="11265" width="5.85546875" style="90" customWidth="1"/>
    <col min="11266" max="11266" width="6.85546875" style="90" customWidth="1"/>
    <col min="11267" max="11267" width="5" style="90" customWidth="1"/>
    <col min="11268" max="11508" width="9.140625" style="90"/>
    <col min="11509" max="11509" width="5.85546875" style="90" customWidth="1"/>
    <col min="11510" max="11510" width="6.85546875" style="90" customWidth="1"/>
    <col min="11511" max="11511" width="5" style="90" customWidth="1"/>
    <col min="11512" max="11512" width="5.85546875" style="90" customWidth="1"/>
    <col min="11513" max="11513" width="6.85546875" style="90" customWidth="1"/>
    <col min="11514" max="11514" width="5" style="90" customWidth="1"/>
    <col min="11515" max="11515" width="5.85546875" style="90" customWidth="1"/>
    <col min="11516" max="11516" width="6.85546875" style="90" customWidth="1"/>
    <col min="11517" max="11517" width="5" style="90" customWidth="1"/>
    <col min="11518" max="11518" width="5.85546875" style="90" customWidth="1"/>
    <col min="11519" max="11519" width="6.85546875" style="90" customWidth="1"/>
    <col min="11520" max="11520" width="5" style="90" customWidth="1"/>
    <col min="11521" max="11521" width="5.85546875" style="90" customWidth="1"/>
    <col min="11522" max="11522" width="6.85546875" style="90" customWidth="1"/>
    <col min="11523" max="11523" width="5" style="90" customWidth="1"/>
    <col min="11524" max="11764" width="9.140625" style="90"/>
    <col min="11765" max="11765" width="5.85546875" style="90" customWidth="1"/>
    <col min="11766" max="11766" width="6.85546875" style="90" customWidth="1"/>
    <col min="11767" max="11767" width="5" style="90" customWidth="1"/>
    <col min="11768" max="11768" width="5.85546875" style="90" customWidth="1"/>
    <col min="11769" max="11769" width="6.85546875" style="90" customWidth="1"/>
    <col min="11770" max="11770" width="5" style="90" customWidth="1"/>
    <col min="11771" max="11771" width="5.85546875" style="90" customWidth="1"/>
    <col min="11772" max="11772" width="6.85546875" style="90" customWidth="1"/>
    <col min="11773" max="11773" width="5" style="90" customWidth="1"/>
    <col min="11774" max="11774" width="5.85546875" style="90" customWidth="1"/>
    <col min="11775" max="11775" width="6.85546875" style="90" customWidth="1"/>
    <col min="11776" max="11776" width="5" style="90" customWidth="1"/>
    <col min="11777" max="11777" width="5.85546875" style="90" customWidth="1"/>
    <col min="11778" max="11778" width="6.85546875" style="90" customWidth="1"/>
    <col min="11779" max="11779" width="5" style="90" customWidth="1"/>
    <col min="11780" max="12020" width="9.140625" style="90"/>
    <col min="12021" max="12021" width="5.85546875" style="90" customWidth="1"/>
    <col min="12022" max="12022" width="6.85546875" style="90" customWidth="1"/>
    <col min="12023" max="12023" width="5" style="90" customWidth="1"/>
    <col min="12024" max="12024" width="5.85546875" style="90" customWidth="1"/>
    <col min="12025" max="12025" width="6.85546875" style="90" customWidth="1"/>
    <col min="12026" max="12026" width="5" style="90" customWidth="1"/>
    <col min="12027" max="12027" width="5.85546875" style="90" customWidth="1"/>
    <col min="12028" max="12028" width="6.85546875" style="90" customWidth="1"/>
    <col min="12029" max="12029" width="5" style="90" customWidth="1"/>
    <col min="12030" max="12030" width="5.85546875" style="90" customWidth="1"/>
    <col min="12031" max="12031" width="6.85546875" style="90" customWidth="1"/>
    <col min="12032" max="12032" width="5" style="90" customWidth="1"/>
    <col min="12033" max="12033" width="5.85546875" style="90" customWidth="1"/>
    <col min="12034" max="12034" width="6.85546875" style="90" customWidth="1"/>
    <col min="12035" max="12035" width="5" style="90" customWidth="1"/>
    <col min="12036" max="12276" width="9.140625" style="90"/>
    <col min="12277" max="12277" width="5.85546875" style="90" customWidth="1"/>
    <col min="12278" max="12278" width="6.85546875" style="90" customWidth="1"/>
    <col min="12279" max="12279" width="5" style="90" customWidth="1"/>
    <col min="12280" max="12280" width="5.85546875" style="90" customWidth="1"/>
    <col min="12281" max="12281" width="6.85546875" style="90" customWidth="1"/>
    <col min="12282" max="12282" width="5" style="90" customWidth="1"/>
    <col min="12283" max="12283" width="5.85546875" style="90" customWidth="1"/>
    <col min="12284" max="12284" width="6.85546875" style="90" customWidth="1"/>
    <col min="12285" max="12285" width="5" style="90" customWidth="1"/>
    <col min="12286" max="12286" width="5.85546875" style="90" customWidth="1"/>
    <col min="12287" max="12287" width="6.85546875" style="90" customWidth="1"/>
    <col min="12288" max="12288" width="5" style="90" customWidth="1"/>
    <col min="12289" max="12289" width="5.85546875" style="90" customWidth="1"/>
    <col min="12290" max="12290" width="6.85546875" style="90" customWidth="1"/>
    <col min="12291" max="12291" width="5" style="90" customWidth="1"/>
    <col min="12292" max="12532" width="9.140625" style="90"/>
    <col min="12533" max="12533" width="5.85546875" style="90" customWidth="1"/>
    <col min="12534" max="12534" width="6.85546875" style="90" customWidth="1"/>
    <col min="12535" max="12535" width="5" style="90" customWidth="1"/>
    <col min="12536" max="12536" width="5.85546875" style="90" customWidth="1"/>
    <col min="12537" max="12537" width="6.85546875" style="90" customWidth="1"/>
    <col min="12538" max="12538" width="5" style="90" customWidth="1"/>
    <col min="12539" max="12539" width="5.85546875" style="90" customWidth="1"/>
    <col min="12540" max="12540" width="6.85546875" style="90" customWidth="1"/>
    <col min="12541" max="12541" width="5" style="90" customWidth="1"/>
    <col min="12542" max="12542" width="5.85546875" style="90" customWidth="1"/>
    <col min="12543" max="12543" width="6.85546875" style="90" customWidth="1"/>
    <col min="12544" max="12544" width="5" style="90" customWidth="1"/>
    <col min="12545" max="12545" width="5.85546875" style="90" customWidth="1"/>
    <col min="12546" max="12546" width="6.85546875" style="90" customWidth="1"/>
    <col min="12547" max="12547" width="5" style="90" customWidth="1"/>
    <col min="12548" max="12788" width="9.140625" style="90"/>
    <col min="12789" max="12789" width="5.85546875" style="90" customWidth="1"/>
    <col min="12790" max="12790" width="6.85546875" style="90" customWidth="1"/>
    <col min="12791" max="12791" width="5" style="90" customWidth="1"/>
    <col min="12792" max="12792" width="5.85546875" style="90" customWidth="1"/>
    <col min="12793" max="12793" width="6.85546875" style="90" customWidth="1"/>
    <col min="12794" max="12794" width="5" style="90" customWidth="1"/>
    <col min="12795" max="12795" width="5.85546875" style="90" customWidth="1"/>
    <col min="12796" max="12796" width="6.85546875" style="90" customWidth="1"/>
    <col min="12797" max="12797" width="5" style="90" customWidth="1"/>
    <col min="12798" max="12798" width="5.85546875" style="90" customWidth="1"/>
    <col min="12799" max="12799" width="6.85546875" style="90" customWidth="1"/>
    <col min="12800" max="12800" width="5" style="90" customWidth="1"/>
    <col min="12801" max="12801" width="5.85546875" style="90" customWidth="1"/>
    <col min="12802" max="12802" width="6.85546875" style="90" customWidth="1"/>
    <col min="12803" max="12803" width="5" style="90" customWidth="1"/>
    <col min="12804" max="13044" width="9.140625" style="90"/>
    <col min="13045" max="13045" width="5.85546875" style="90" customWidth="1"/>
    <col min="13046" max="13046" width="6.85546875" style="90" customWidth="1"/>
    <col min="13047" max="13047" width="5" style="90" customWidth="1"/>
    <col min="13048" max="13048" width="5.85546875" style="90" customWidth="1"/>
    <col min="13049" max="13049" width="6.85546875" style="90" customWidth="1"/>
    <col min="13050" max="13050" width="5" style="90" customWidth="1"/>
    <col min="13051" max="13051" width="5.85546875" style="90" customWidth="1"/>
    <col min="13052" max="13052" width="6.85546875" style="90" customWidth="1"/>
    <col min="13053" max="13053" width="5" style="90" customWidth="1"/>
    <col min="13054" max="13054" width="5.85546875" style="90" customWidth="1"/>
    <col min="13055" max="13055" width="6.85546875" style="90" customWidth="1"/>
    <col min="13056" max="13056" width="5" style="90" customWidth="1"/>
    <col min="13057" max="13057" width="5.85546875" style="90" customWidth="1"/>
    <col min="13058" max="13058" width="6.85546875" style="90" customWidth="1"/>
    <col min="13059" max="13059" width="5" style="90" customWidth="1"/>
    <col min="13060" max="13300" width="9.140625" style="90"/>
    <col min="13301" max="13301" width="5.85546875" style="90" customWidth="1"/>
    <col min="13302" max="13302" width="6.85546875" style="90" customWidth="1"/>
    <col min="13303" max="13303" width="5" style="90" customWidth="1"/>
    <col min="13304" max="13304" width="5.85546875" style="90" customWidth="1"/>
    <col min="13305" max="13305" width="6.85546875" style="90" customWidth="1"/>
    <col min="13306" max="13306" width="5" style="90" customWidth="1"/>
    <col min="13307" max="13307" width="5.85546875" style="90" customWidth="1"/>
    <col min="13308" max="13308" width="6.85546875" style="90" customWidth="1"/>
    <col min="13309" max="13309" width="5" style="90" customWidth="1"/>
    <col min="13310" max="13310" width="5.85546875" style="90" customWidth="1"/>
    <col min="13311" max="13311" width="6.85546875" style="90" customWidth="1"/>
    <col min="13312" max="13312" width="5" style="90" customWidth="1"/>
    <col min="13313" max="13313" width="5.85546875" style="90" customWidth="1"/>
    <col min="13314" max="13314" width="6.85546875" style="90" customWidth="1"/>
    <col min="13315" max="13315" width="5" style="90" customWidth="1"/>
    <col min="13316" max="13556" width="9.140625" style="90"/>
    <col min="13557" max="13557" width="5.85546875" style="90" customWidth="1"/>
    <col min="13558" max="13558" width="6.85546875" style="90" customWidth="1"/>
    <col min="13559" max="13559" width="5" style="90" customWidth="1"/>
    <col min="13560" max="13560" width="5.85546875" style="90" customWidth="1"/>
    <col min="13561" max="13561" width="6.85546875" style="90" customWidth="1"/>
    <col min="13562" max="13562" width="5" style="90" customWidth="1"/>
    <col min="13563" max="13563" width="5.85546875" style="90" customWidth="1"/>
    <col min="13564" max="13564" width="6.85546875" style="90" customWidth="1"/>
    <col min="13565" max="13565" width="5" style="90" customWidth="1"/>
    <col min="13566" max="13566" width="5.85546875" style="90" customWidth="1"/>
    <col min="13567" max="13567" width="6.85546875" style="90" customWidth="1"/>
    <col min="13568" max="13568" width="5" style="90" customWidth="1"/>
    <col min="13569" max="13569" width="5.85546875" style="90" customWidth="1"/>
    <col min="13570" max="13570" width="6.85546875" style="90" customWidth="1"/>
    <col min="13571" max="13571" width="5" style="90" customWidth="1"/>
    <col min="13572" max="13812" width="9.140625" style="90"/>
    <col min="13813" max="13813" width="5.85546875" style="90" customWidth="1"/>
    <col min="13814" max="13814" width="6.85546875" style="90" customWidth="1"/>
    <col min="13815" max="13815" width="5" style="90" customWidth="1"/>
    <col min="13816" max="13816" width="5.85546875" style="90" customWidth="1"/>
    <col min="13817" max="13817" width="6.85546875" style="90" customWidth="1"/>
    <col min="13818" max="13818" width="5" style="90" customWidth="1"/>
    <col min="13819" max="13819" width="5.85546875" style="90" customWidth="1"/>
    <col min="13820" max="13820" width="6.85546875" style="90" customWidth="1"/>
    <col min="13821" max="13821" width="5" style="90" customWidth="1"/>
    <col min="13822" max="13822" width="5.85546875" style="90" customWidth="1"/>
    <col min="13823" max="13823" width="6.85546875" style="90" customWidth="1"/>
    <col min="13824" max="13824" width="5" style="90" customWidth="1"/>
    <col min="13825" max="13825" width="5.85546875" style="90" customWidth="1"/>
    <col min="13826" max="13826" width="6.85546875" style="90" customWidth="1"/>
    <col min="13827" max="13827" width="5" style="90" customWidth="1"/>
    <col min="13828" max="14068" width="9.140625" style="90"/>
    <col min="14069" max="14069" width="5.85546875" style="90" customWidth="1"/>
    <col min="14070" max="14070" width="6.85546875" style="90" customWidth="1"/>
    <col min="14071" max="14071" width="5" style="90" customWidth="1"/>
    <col min="14072" max="14072" width="5.85546875" style="90" customWidth="1"/>
    <col min="14073" max="14073" width="6.85546875" style="90" customWidth="1"/>
    <col min="14074" max="14074" width="5" style="90" customWidth="1"/>
    <col min="14075" max="14075" width="5.85546875" style="90" customWidth="1"/>
    <col min="14076" max="14076" width="6.85546875" style="90" customWidth="1"/>
    <col min="14077" max="14077" width="5" style="90" customWidth="1"/>
    <col min="14078" max="14078" width="5.85546875" style="90" customWidth="1"/>
    <col min="14079" max="14079" width="6.85546875" style="90" customWidth="1"/>
    <col min="14080" max="14080" width="5" style="90" customWidth="1"/>
    <col min="14081" max="14081" width="5.85546875" style="90" customWidth="1"/>
    <col min="14082" max="14082" width="6.85546875" style="90" customWidth="1"/>
    <col min="14083" max="14083" width="5" style="90" customWidth="1"/>
    <col min="14084" max="14324" width="9.140625" style="90"/>
    <col min="14325" max="14325" width="5.85546875" style="90" customWidth="1"/>
    <col min="14326" max="14326" width="6.85546875" style="90" customWidth="1"/>
    <col min="14327" max="14327" width="5" style="90" customWidth="1"/>
    <col min="14328" max="14328" width="5.85546875" style="90" customWidth="1"/>
    <col min="14329" max="14329" width="6.85546875" style="90" customWidth="1"/>
    <col min="14330" max="14330" width="5" style="90" customWidth="1"/>
    <col min="14331" max="14331" width="5.85546875" style="90" customWidth="1"/>
    <col min="14332" max="14332" width="6.85546875" style="90" customWidth="1"/>
    <col min="14333" max="14333" width="5" style="90" customWidth="1"/>
    <col min="14334" max="14334" width="5.85546875" style="90" customWidth="1"/>
    <col min="14335" max="14335" width="6.85546875" style="90" customWidth="1"/>
    <col min="14336" max="14336" width="5" style="90" customWidth="1"/>
    <col min="14337" max="14337" width="5.85546875" style="90" customWidth="1"/>
    <col min="14338" max="14338" width="6.85546875" style="90" customWidth="1"/>
    <col min="14339" max="14339" width="5" style="90" customWidth="1"/>
    <col min="14340" max="14580" width="9.140625" style="90"/>
    <col min="14581" max="14581" width="5.85546875" style="90" customWidth="1"/>
    <col min="14582" max="14582" width="6.85546875" style="90" customWidth="1"/>
    <col min="14583" max="14583" width="5" style="90" customWidth="1"/>
    <col min="14584" max="14584" width="5.85546875" style="90" customWidth="1"/>
    <col min="14585" max="14585" width="6.85546875" style="90" customWidth="1"/>
    <col min="14586" max="14586" width="5" style="90" customWidth="1"/>
    <col min="14587" max="14587" width="5.85546875" style="90" customWidth="1"/>
    <col min="14588" max="14588" width="6.85546875" style="90" customWidth="1"/>
    <col min="14589" max="14589" width="5" style="90" customWidth="1"/>
    <col min="14590" max="14590" width="5.85546875" style="90" customWidth="1"/>
    <col min="14591" max="14591" width="6.85546875" style="90" customWidth="1"/>
    <col min="14592" max="14592" width="5" style="90" customWidth="1"/>
    <col min="14593" max="14593" width="5.85546875" style="90" customWidth="1"/>
    <col min="14594" max="14594" width="6.85546875" style="90" customWidth="1"/>
    <col min="14595" max="14595" width="5" style="90" customWidth="1"/>
    <col min="14596" max="14836" width="9.140625" style="90"/>
    <col min="14837" max="14837" width="5.85546875" style="90" customWidth="1"/>
    <col min="14838" max="14838" width="6.85546875" style="90" customWidth="1"/>
    <col min="14839" max="14839" width="5" style="90" customWidth="1"/>
    <col min="14840" max="14840" width="5.85546875" style="90" customWidth="1"/>
    <col min="14841" max="14841" width="6.85546875" style="90" customWidth="1"/>
    <col min="14842" max="14842" width="5" style="90" customWidth="1"/>
    <col min="14843" max="14843" width="5.85546875" style="90" customWidth="1"/>
    <col min="14844" max="14844" width="6.85546875" style="90" customWidth="1"/>
    <col min="14845" max="14845" width="5" style="90" customWidth="1"/>
    <col min="14846" max="14846" width="5.85546875" style="90" customWidth="1"/>
    <col min="14847" max="14847" width="6.85546875" style="90" customWidth="1"/>
    <col min="14848" max="14848" width="5" style="90" customWidth="1"/>
    <col min="14849" max="14849" width="5.85546875" style="90" customWidth="1"/>
    <col min="14850" max="14850" width="6.85546875" style="90" customWidth="1"/>
    <col min="14851" max="14851" width="5" style="90" customWidth="1"/>
    <col min="14852" max="15092" width="9.140625" style="90"/>
    <col min="15093" max="15093" width="5.85546875" style="90" customWidth="1"/>
    <col min="15094" max="15094" width="6.85546875" style="90" customWidth="1"/>
    <col min="15095" max="15095" width="5" style="90" customWidth="1"/>
    <col min="15096" max="15096" width="5.85546875" style="90" customWidth="1"/>
    <col min="15097" max="15097" width="6.85546875" style="90" customWidth="1"/>
    <col min="15098" max="15098" width="5" style="90" customWidth="1"/>
    <col min="15099" max="15099" width="5.85546875" style="90" customWidth="1"/>
    <col min="15100" max="15100" width="6.85546875" style="90" customWidth="1"/>
    <col min="15101" max="15101" width="5" style="90" customWidth="1"/>
    <col min="15102" max="15102" width="5.85546875" style="90" customWidth="1"/>
    <col min="15103" max="15103" width="6.85546875" style="90" customWidth="1"/>
    <col min="15104" max="15104" width="5" style="90" customWidth="1"/>
    <col min="15105" max="15105" width="5.85546875" style="90" customWidth="1"/>
    <col min="15106" max="15106" width="6.85546875" style="90" customWidth="1"/>
    <col min="15107" max="15107" width="5" style="90" customWidth="1"/>
    <col min="15108" max="15348" width="9.140625" style="90"/>
    <col min="15349" max="15349" width="5.85546875" style="90" customWidth="1"/>
    <col min="15350" max="15350" width="6.85546875" style="90" customWidth="1"/>
    <col min="15351" max="15351" width="5" style="90" customWidth="1"/>
    <col min="15352" max="15352" width="5.85546875" style="90" customWidth="1"/>
    <col min="15353" max="15353" width="6.85546875" style="90" customWidth="1"/>
    <col min="15354" max="15354" width="5" style="90" customWidth="1"/>
    <col min="15355" max="15355" width="5.85546875" style="90" customWidth="1"/>
    <col min="15356" max="15356" width="6.85546875" style="90" customWidth="1"/>
    <col min="15357" max="15357" width="5" style="90" customWidth="1"/>
    <col min="15358" max="15358" width="5.85546875" style="90" customWidth="1"/>
    <col min="15359" max="15359" width="6.85546875" style="90" customWidth="1"/>
    <col min="15360" max="15360" width="5" style="90" customWidth="1"/>
    <col min="15361" max="15361" width="5.85546875" style="90" customWidth="1"/>
    <col min="15362" max="15362" width="6.85546875" style="90" customWidth="1"/>
    <col min="15363" max="15363" width="5" style="90" customWidth="1"/>
    <col min="15364" max="15604" width="9.140625" style="90"/>
    <col min="15605" max="15605" width="5.85546875" style="90" customWidth="1"/>
    <col min="15606" max="15606" width="6.85546875" style="90" customWidth="1"/>
    <col min="15607" max="15607" width="5" style="90" customWidth="1"/>
    <col min="15608" max="15608" width="5.85546875" style="90" customWidth="1"/>
    <col min="15609" max="15609" width="6.85546875" style="90" customWidth="1"/>
    <col min="15610" max="15610" width="5" style="90" customWidth="1"/>
    <col min="15611" max="15611" width="5.85546875" style="90" customWidth="1"/>
    <col min="15612" max="15612" width="6.85546875" style="90" customWidth="1"/>
    <col min="15613" max="15613" width="5" style="90" customWidth="1"/>
    <col min="15614" max="15614" width="5.85546875" style="90" customWidth="1"/>
    <col min="15615" max="15615" width="6.85546875" style="90" customWidth="1"/>
    <col min="15616" max="15616" width="5" style="90" customWidth="1"/>
    <col min="15617" max="15617" width="5.85546875" style="90" customWidth="1"/>
    <col min="15618" max="15618" width="6.85546875" style="90" customWidth="1"/>
    <col min="15619" max="15619" width="5" style="90" customWidth="1"/>
    <col min="15620" max="15860" width="9.140625" style="90"/>
    <col min="15861" max="15861" width="5.85546875" style="90" customWidth="1"/>
    <col min="15862" max="15862" width="6.85546875" style="90" customWidth="1"/>
    <col min="15863" max="15863" width="5" style="90" customWidth="1"/>
    <col min="15864" max="15864" width="5.85546875" style="90" customWidth="1"/>
    <col min="15865" max="15865" width="6.85546875" style="90" customWidth="1"/>
    <col min="15866" max="15866" width="5" style="90" customWidth="1"/>
    <col min="15867" max="15867" width="5.85546875" style="90" customWidth="1"/>
    <col min="15868" max="15868" width="6.85546875" style="90" customWidth="1"/>
    <col min="15869" max="15869" width="5" style="90" customWidth="1"/>
    <col min="15870" max="15870" width="5.85546875" style="90" customWidth="1"/>
    <col min="15871" max="15871" width="6.85546875" style="90" customWidth="1"/>
    <col min="15872" max="15872" width="5" style="90" customWidth="1"/>
    <col min="15873" max="15873" width="5.85546875" style="90" customWidth="1"/>
    <col min="15874" max="15874" width="6.85546875" style="90" customWidth="1"/>
    <col min="15875" max="15875" width="5" style="90" customWidth="1"/>
    <col min="15876" max="16116" width="9.140625" style="90"/>
    <col min="16117" max="16117" width="5.85546875" style="90" customWidth="1"/>
    <col min="16118" max="16118" width="6.85546875" style="90" customWidth="1"/>
    <col min="16119" max="16119" width="5" style="90" customWidth="1"/>
    <col min="16120" max="16120" width="5.85546875" style="90" customWidth="1"/>
    <col min="16121" max="16121" width="6.85546875" style="90" customWidth="1"/>
    <col min="16122" max="16122" width="5" style="90" customWidth="1"/>
    <col min="16123" max="16123" width="5.85546875" style="90" customWidth="1"/>
    <col min="16124" max="16124" width="6.85546875" style="90" customWidth="1"/>
    <col min="16125" max="16125" width="5" style="90" customWidth="1"/>
    <col min="16126" max="16126" width="5.85546875" style="90" customWidth="1"/>
    <col min="16127" max="16127" width="6.85546875" style="90" customWidth="1"/>
    <col min="16128" max="16128" width="5" style="90" customWidth="1"/>
    <col min="16129" max="16129" width="5.85546875" style="90" customWidth="1"/>
    <col min="16130" max="16130" width="6.85546875" style="90" customWidth="1"/>
    <col min="16131" max="16131" width="5" style="90" customWidth="1"/>
    <col min="16132" max="16371" width="9.140625" style="90"/>
    <col min="16372" max="16372" width="9.140625" style="90" customWidth="1"/>
    <col min="16373" max="16384" width="9.140625" style="90"/>
  </cols>
  <sheetData>
    <row r="1" spans="1:10" x14ac:dyDescent="0.15">
      <c r="A1" s="140" t="s">
        <v>418</v>
      </c>
      <c r="C1" s="140">
        <f>'Table B-808 to B-815 (L M1 TRP)'!D134+1</f>
        <v>816</v>
      </c>
    </row>
    <row r="2" spans="1:10" x14ac:dyDescent="0.15">
      <c r="A2" s="493" t="s">
        <v>1292</v>
      </c>
      <c r="B2" s="493"/>
      <c r="C2" s="493"/>
      <c r="D2" s="493"/>
      <c r="E2" s="493"/>
      <c r="F2" s="493"/>
      <c r="G2" s="493"/>
      <c r="H2" s="493"/>
      <c r="I2" s="493"/>
      <c r="J2" s="493"/>
    </row>
    <row r="3" spans="1:10" x14ac:dyDescent="0.15">
      <c r="A3" s="493" t="s">
        <v>1379</v>
      </c>
      <c r="B3" s="493"/>
      <c r="C3" s="493"/>
      <c r="D3" s="493"/>
      <c r="E3" s="493"/>
      <c r="F3" s="493"/>
      <c r="G3" s="493"/>
      <c r="H3" s="493"/>
      <c r="I3" s="493"/>
      <c r="J3" s="493"/>
    </row>
    <row r="4" spans="1:10" s="91" customFormat="1" ht="9" customHeight="1" x14ac:dyDescent="0.25">
      <c r="A4" s="494" t="s">
        <v>1261</v>
      </c>
      <c r="B4" s="494" t="s">
        <v>23</v>
      </c>
      <c r="C4" s="494" t="s">
        <v>41</v>
      </c>
      <c r="D4" s="494" t="s">
        <v>1269</v>
      </c>
      <c r="E4" s="496" t="s">
        <v>18</v>
      </c>
      <c r="F4" s="497"/>
      <c r="G4" s="498"/>
      <c r="H4" s="506" t="s">
        <v>1244</v>
      </c>
      <c r="I4" s="506"/>
      <c r="J4" s="506"/>
    </row>
    <row r="5" spans="1:10" s="91" customFormat="1" ht="81.75" x14ac:dyDescent="0.25">
      <c r="A5" s="495"/>
      <c r="B5" s="495"/>
      <c r="C5" s="495"/>
      <c r="D5" s="495"/>
      <c r="E5" s="173" t="s">
        <v>24</v>
      </c>
      <c r="F5" s="173" t="s">
        <v>25</v>
      </c>
      <c r="G5" s="173" t="s">
        <v>26</v>
      </c>
      <c r="H5" s="173" t="s">
        <v>24</v>
      </c>
      <c r="I5" s="173" t="s">
        <v>25</v>
      </c>
      <c r="J5" s="173" t="s">
        <v>26</v>
      </c>
    </row>
    <row r="6" spans="1:10" s="98" customFormat="1" x14ac:dyDescent="0.15">
      <c r="A6" s="510" t="s">
        <v>1259</v>
      </c>
      <c r="B6" s="96">
        <v>5035</v>
      </c>
      <c r="C6" s="96" t="s">
        <v>719</v>
      </c>
      <c r="D6" s="96">
        <v>729.61</v>
      </c>
      <c r="E6" s="507" t="s">
        <v>28</v>
      </c>
      <c r="F6" s="47"/>
      <c r="G6" s="47"/>
      <c r="H6" s="507" t="s">
        <v>27</v>
      </c>
      <c r="I6" s="47"/>
      <c r="J6" s="47"/>
    </row>
    <row r="7" spans="1:10" s="98" customFormat="1" x14ac:dyDescent="0.15">
      <c r="A7" s="510"/>
      <c r="B7" s="96">
        <v>5095</v>
      </c>
      <c r="C7" s="96" t="s">
        <v>718</v>
      </c>
      <c r="D7" s="96">
        <v>739.03</v>
      </c>
      <c r="E7" s="508" t="s">
        <v>27</v>
      </c>
      <c r="F7" s="47"/>
      <c r="G7" s="47"/>
      <c r="H7" s="508" t="s">
        <v>27</v>
      </c>
      <c r="I7" s="47"/>
      <c r="J7" s="47"/>
    </row>
    <row r="8" spans="1:10" s="98" customFormat="1" x14ac:dyDescent="0.15">
      <c r="A8" s="510"/>
      <c r="B8" s="96">
        <v>5155</v>
      </c>
      <c r="C8" s="96" t="s">
        <v>718</v>
      </c>
      <c r="D8" s="96">
        <v>745.03</v>
      </c>
      <c r="E8" s="509" t="s">
        <v>27</v>
      </c>
      <c r="F8" s="47"/>
      <c r="G8" s="47"/>
      <c r="H8" s="509" t="s">
        <v>27</v>
      </c>
      <c r="I8" s="47"/>
      <c r="J8" s="47"/>
    </row>
    <row r="9" spans="1:10" s="98" customFormat="1" x14ac:dyDescent="0.15">
      <c r="A9" s="510" t="s">
        <v>1260</v>
      </c>
      <c r="B9" s="96">
        <v>5035</v>
      </c>
      <c r="C9" s="96" t="s">
        <v>719</v>
      </c>
      <c r="D9" s="96">
        <v>729.61</v>
      </c>
      <c r="E9" s="507" t="s">
        <v>27</v>
      </c>
      <c r="F9" s="47"/>
      <c r="G9" s="47"/>
      <c r="H9" s="507" t="s">
        <v>28</v>
      </c>
      <c r="I9" s="47"/>
      <c r="J9" s="47"/>
    </row>
    <row r="10" spans="1:10" s="98" customFormat="1" x14ac:dyDescent="0.15">
      <c r="A10" s="510"/>
      <c r="B10" s="96">
        <v>5095</v>
      </c>
      <c r="C10" s="96" t="s">
        <v>718</v>
      </c>
      <c r="D10" s="96">
        <v>739.03</v>
      </c>
      <c r="E10" s="508" t="s">
        <v>27</v>
      </c>
      <c r="F10" s="47"/>
      <c r="G10" s="47"/>
      <c r="H10" s="508" t="s">
        <v>28</v>
      </c>
      <c r="I10" s="47"/>
      <c r="J10" s="47"/>
    </row>
    <row r="11" spans="1:10" s="98" customFormat="1" x14ac:dyDescent="0.15">
      <c r="A11" s="507"/>
      <c r="B11" s="234">
        <v>5155</v>
      </c>
      <c r="C11" s="234" t="s">
        <v>718</v>
      </c>
      <c r="D11" s="234">
        <v>745.03</v>
      </c>
      <c r="E11" s="508" t="s">
        <v>27</v>
      </c>
      <c r="F11" s="235"/>
      <c r="G11" s="235"/>
      <c r="H11" s="508" t="s">
        <v>28</v>
      </c>
      <c r="I11" s="235"/>
      <c r="J11" s="235"/>
    </row>
    <row r="12" spans="1:10" s="139" customFormat="1" ht="21" customHeight="1" x14ac:dyDescent="0.15">
      <c r="A12" s="477" t="s">
        <v>94</v>
      </c>
      <c r="B12" s="423"/>
      <c r="C12" s="423"/>
      <c r="D12" s="423"/>
      <c r="E12" s="423"/>
      <c r="F12" s="423"/>
      <c r="G12" s="423"/>
      <c r="H12" s="423"/>
      <c r="I12" s="423"/>
      <c r="J12" s="478"/>
    </row>
    <row r="13" spans="1:10" s="139" customFormat="1" ht="21" customHeight="1" x14ac:dyDescent="0.15">
      <c r="A13" s="461" t="s">
        <v>799</v>
      </c>
      <c r="B13" s="540"/>
      <c r="C13" s="540"/>
      <c r="D13" s="540"/>
      <c r="E13" s="540"/>
      <c r="F13" s="540"/>
      <c r="G13" s="540"/>
      <c r="H13" s="540"/>
      <c r="I13" s="540"/>
      <c r="J13" s="541"/>
    </row>
    <row r="14" spans="1:10" x14ac:dyDescent="0.15">
      <c r="A14" s="140" t="s">
        <v>418</v>
      </c>
      <c r="C14" s="140">
        <f>C1+1</f>
        <v>817</v>
      </c>
    </row>
    <row r="15" spans="1:10" x14ac:dyDescent="0.15">
      <c r="A15" s="493" t="s">
        <v>1293</v>
      </c>
      <c r="B15" s="493"/>
      <c r="C15" s="493"/>
      <c r="D15" s="493"/>
      <c r="E15" s="493"/>
      <c r="F15" s="493"/>
      <c r="G15" s="493"/>
      <c r="H15" s="493"/>
      <c r="I15" s="493"/>
      <c r="J15" s="493"/>
    </row>
    <row r="16" spans="1:10" x14ac:dyDescent="0.15">
      <c r="A16" s="493" t="s">
        <v>1379</v>
      </c>
      <c r="B16" s="493"/>
      <c r="C16" s="493"/>
      <c r="D16" s="493"/>
      <c r="E16" s="493"/>
      <c r="F16" s="493"/>
      <c r="G16" s="493"/>
      <c r="H16" s="493"/>
      <c r="I16" s="493"/>
      <c r="J16" s="493"/>
    </row>
    <row r="17" spans="1:10" s="91" customFormat="1" ht="9" customHeight="1" x14ac:dyDescent="0.25">
      <c r="A17" s="494" t="s">
        <v>1261</v>
      </c>
      <c r="B17" s="494" t="s">
        <v>23</v>
      </c>
      <c r="C17" s="494" t="s">
        <v>41</v>
      </c>
      <c r="D17" s="494" t="s">
        <v>1269</v>
      </c>
      <c r="E17" s="496" t="s">
        <v>18</v>
      </c>
      <c r="F17" s="497"/>
      <c r="G17" s="498"/>
      <c r="H17" s="506" t="s">
        <v>1244</v>
      </c>
      <c r="I17" s="506"/>
      <c r="J17" s="506"/>
    </row>
    <row r="18" spans="1:10" s="91" customFormat="1" ht="81.75" x14ac:dyDescent="0.25">
      <c r="A18" s="495"/>
      <c r="B18" s="495"/>
      <c r="C18" s="495"/>
      <c r="D18" s="495"/>
      <c r="E18" s="173" t="s">
        <v>24</v>
      </c>
      <c r="F18" s="173" t="s">
        <v>25</v>
      </c>
      <c r="G18" s="173" t="s">
        <v>26</v>
      </c>
      <c r="H18" s="173" t="s">
        <v>24</v>
      </c>
      <c r="I18" s="173" t="s">
        <v>25</v>
      </c>
      <c r="J18" s="173" t="s">
        <v>26</v>
      </c>
    </row>
    <row r="19" spans="1:10" s="98" customFormat="1" x14ac:dyDescent="0.15">
      <c r="A19" s="510" t="s">
        <v>1259</v>
      </c>
      <c r="B19" s="96">
        <v>5230</v>
      </c>
      <c r="C19" s="96" t="s">
        <v>722</v>
      </c>
      <c r="D19" s="96">
        <v>747.04</v>
      </c>
      <c r="E19" s="507" t="s">
        <v>28</v>
      </c>
      <c r="F19" s="47"/>
      <c r="G19" s="47"/>
      <c r="H19" s="507" t="s">
        <v>27</v>
      </c>
      <c r="I19" s="47"/>
      <c r="J19" s="47"/>
    </row>
    <row r="20" spans="1:10" s="98" customFormat="1" x14ac:dyDescent="0.15">
      <c r="A20" s="510"/>
      <c r="B20" s="96">
        <v>5230</v>
      </c>
      <c r="C20" s="96" t="s">
        <v>721</v>
      </c>
      <c r="D20" s="96">
        <v>752.44</v>
      </c>
      <c r="E20" s="508" t="s">
        <v>27</v>
      </c>
      <c r="F20" s="47"/>
      <c r="G20" s="47"/>
      <c r="H20" s="508" t="s">
        <v>27</v>
      </c>
      <c r="I20" s="47"/>
      <c r="J20" s="47"/>
    </row>
    <row r="21" spans="1:10" s="98" customFormat="1" x14ac:dyDescent="0.15">
      <c r="A21" s="510"/>
      <c r="B21" s="96">
        <v>5230</v>
      </c>
      <c r="C21" s="96" t="s">
        <v>720</v>
      </c>
      <c r="D21" s="96">
        <v>754.6</v>
      </c>
      <c r="E21" s="509" t="s">
        <v>27</v>
      </c>
      <c r="F21" s="47"/>
      <c r="G21" s="47"/>
      <c r="H21" s="509" t="s">
        <v>27</v>
      </c>
      <c r="I21" s="47"/>
      <c r="J21" s="47"/>
    </row>
    <row r="22" spans="1:10" s="98" customFormat="1" x14ac:dyDescent="0.15">
      <c r="A22" s="510" t="s">
        <v>1260</v>
      </c>
      <c r="B22" s="96">
        <v>5230</v>
      </c>
      <c r="C22" s="96" t="s">
        <v>722</v>
      </c>
      <c r="D22" s="96">
        <v>747.04</v>
      </c>
      <c r="E22" s="507" t="s">
        <v>27</v>
      </c>
      <c r="F22" s="47"/>
      <c r="G22" s="47"/>
      <c r="H22" s="507" t="s">
        <v>28</v>
      </c>
      <c r="I22" s="47"/>
      <c r="J22" s="47"/>
    </row>
    <row r="23" spans="1:10" s="98" customFormat="1" x14ac:dyDescent="0.15">
      <c r="A23" s="510"/>
      <c r="B23" s="96">
        <v>5230</v>
      </c>
      <c r="C23" s="96" t="s">
        <v>721</v>
      </c>
      <c r="D23" s="96">
        <v>752.44</v>
      </c>
      <c r="E23" s="508" t="s">
        <v>27</v>
      </c>
      <c r="F23" s="47"/>
      <c r="G23" s="47"/>
      <c r="H23" s="508" t="s">
        <v>28</v>
      </c>
      <c r="I23" s="47"/>
      <c r="J23" s="47"/>
    </row>
    <row r="24" spans="1:10" s="98" customFormat="1" x14ac:dyDescent="0.15">
      <c r="A24" s="510"/>
      <c r="B24" s="96">
        <v>5230</v>
      </c>
      <c r="C24" s="96" t="s">
        <v>720</v>
      </c>
      <c r="D24" s="96">
        <v>754.6</v>
      </c>
      <c r="E24" s="509" t="s">
        <v>27</v>
      </c>
      <c r="F24" s="47"/>
      <c r="G24" s="47"/>
      <c r="H24" s="509" t="s">
        <v>28</v>
      </c>
      <c r="I24" s="47"/>
      <c r="J24" s="47"/>
    </row>
    <row r="25" spans="1:10" s="139" customFormat="1" ht="21" customHeight="1" x14ac:dyDescent="0.15">
      <c r="A25" s="477" t="s">
        <v>94</v>
      </c>
      <c r="B25" s="423"/>
      <c r="C25" s="423"/>
      <c r="D25" s="423"/>
      <c r="E25" s="423"/>
      <c r="F25" s="423"/>
      <c r="G25" s="423"/>
      <c r="H25" s="423"/>
      <c r="I25" s="423"/>
      <c r="J25" s="478"/>
    </row>
    <row r="26" spans="1:10" s="139" customFormat="1" ht="21" customHeight="1" x14ac:dyDescent="0.15">
      <c r="A26" s="461" t="s">
        <v>799</v>
      </c>
      <c r="B26" s="540"/>
      <c r="C26" s="540"/>
      <c r="D26" s="540"/>
      <c r="E26" s="540"/>
      <c r="F26" s="540"/>
      <c r="G26" s="540"/>
      <c r="H26" s="540"/>
      <c r="I26" s="540"/>
      <c r="J26" s="541"/>
    </row>
    <row r="27" spans="1:10" x14ac:dyDescent="0.15">
      <c r="A27" s="140" t="s">
        <v>418</v>
      </c>
      <c r="C27" s="140">
        <f>C14+1</f>
        <v>818</v>
      </c>
    </row>
    <row r="28" spans="1:10" x14ac:dyDescent="0.15">
      <c r="A28" s="493" t="s">
        <v>1294</v>
      </c>
      <c r="B28" s="493"/>
      <c r="C28" s="493"/>
      <c r="D28" s="493"/>
      <c r="E28" s="493"/>
      <c r="F28" s="493"/>
      <c r="G28" s="493"/>
      <c r="H28" s="493"/>
      <c r="I28" s="493"/>
      <c r="J28" s="493"/>
    </row>
    <row r="29" spans="1:10" x14ac:dyDescent="0.15">
      <c r="A29" s="493" t="s">
        <v>1379</v>
      </c>
      <c r="B29" s="493"/>
      <c r="C29" s="493"/>
      <c r="D29" s="493"/>
      <c r="E29" s="493"/>
      <c r="F29" s="493"/>
      <c r="G29" s="493"/>
      <c r="H29" s="493"/>
      <c r="I29" s="493"/>
      <c r="J29" s="493"/>
    </row>
    <row r="30" spans="1:10" s="91" customFormat="1" ht="9" customHeight="1" x14ac:dyDescent="0.25">
      <c r="A30" s="494" t="s">
        <v>1261</v>
      </c>
      <c r="B30" s="494" t="s">
        <v>23</v>
      </c>
      <c r="C30" s="494" t="s">
        <v>41</v>
      </c>
      <c r="D30" s="494" t="s">
        <v>1269</v>
      </c>
      <c r="E30" s="496" t="s">
        <v>18</v>
      </c>
      <c r="F30" s="497"/>
      <c r="G30" s="498"/>
      <c r="H30" s="506" t="s">
        <v>1244</v>
      </c>
      <c r="I30" s="506"/>
      <c r="J30" s="506"/>
    </row>
    <row r="31" spans="1:10" s="91" customFormat="1" ht="81.75" x14ac:dyDescent="0.25">
      <c r="A31" s="495"/>
      <c r="B31" s="495"/>
      <c r="C31" s="495"/>
      <c r="D31" s="495"/>
      <c r="E31" s="173" t="s">
        <v>24</v>
      </c>
      <c r="F31" s="173" t="s">
        <v>25</v>
      </c>
      <c r="G31" s="173" t="s">
        <v>26</v>
      </c>
      <c r="H31" s="173" t="s">
        <v>24</v>
      </c>
      <c r="I31" s="173" t="s">
        <v>25</v>
      </c>
      <c r="J31" s="173" t="s">
        <v>26</v>
      </c>
    </row>
    <row r="32" spans="1:10" s="98" customFormat="1" x14ac:dyDescent="0.15">
      <c r="A32" s="510" t="s">
        <v>1259</v>
      </c>
      <c r="B32" s="96">
        <v>8715</v>
      </c>
      <c r="C32" s="96" t="s">
        <v>719</v>
      </c>
      <c r="D32" s="96">
        <v>859.61</v>
      </c>
      <c r="E32" s="507" t="s">
        <v>28</v>
      </c>
      <c r="F32" s="47"/>
      <c r="G32" s="47"/>
      <c r="H32" s="507" t="s">
        <v>27</v>
      </c>
      <c r="I32" s="47"/>
      <c r="J32" s="47"/>
    </row>
    <row r="33" spans="1:10" s="98" customFormat="1" x14ac:dyDescent="0.15">
      <c r="A33" s="510"/>
      <c r="B33" s="96">
        <v>8865</v>
      </c>
      <c r="C33" s="96" t="s">
        <v>718</v>
      </c>
      <c r="D33" s="96">
        <v>878.03</v>
      </c>
      <c r="E33" s="508" t="s">
        <v>27</v>
      </c>
      <c r="F33" s="47"/>
      <c r="G33" s="47"/>
      <c r="H33" s="508" t="s">
        <v>27</v>
      </c>
      <c r="I33" s="47"/>
      <c r="J33" s="47"/>
    </row>
    <row r="34" spans="1:10" s="98" customFormat="1" x14ac:dyDescent="0.15">
      <c r="A34" s="510"/>
      <c r="B34" s="96">
        <v>9015</v>
      </c>
      <c r="C34" s="96" t="s">
        <v>718</v>
      </c>
      <c r="D34" s="96">
        <v>893.03</v>
      </c>
      <c r="E34" s="509" t="s">
        <v>27</v>
      </c>
      <c r="F34" s="47"/>
      <c r="G34" s="47"/>
      <c r="H34" s="509" t="s">
        <v>27</v>
      </c>
      <c r="I34" s="47"/>
      <c r="J34" s="47"/>
    </row>
    <row r="35" spans="1:10" s="98" customFormat="1" x14ac:dyDescent="0.15">
      <c r="A35" s="510" t="s">
        <v>1260</v>
      </c>
      <c r="B35" s="96">
        <v>8715</v>
      </c>
      <c r="C35" s="96" t="s">
        <v>719</v>
      </c>
      <c r="D35" s="96">
        <v>859.61</v>
      </c>
      <c r="E35" s="507" t="s">
        <v>27</v>
      </c>
      <c r="F35" s="47"/>
      <c r="G35" s="47"/>
      <c r="H35" s="507" t="s">
        <v>28</v>
      </c>
      <c r="I35" s="47"/>
      <c r="J35" s="47"/>
    </row>
    <row r="36" spans="1:10" s="98" customFormat="1" x14ac:dyDescent="0.15">
      <c r="A36" s="510"/>
      <c r="B36" s="96">
        <v>8865</v>
      </c>
      <c r="C36" s="96" t="s">
        <v>718</v>
      </c>
      <c r="D36" s="96">
        <v>878.03</v>
      </c>
      <c r="E36" s="508" t="s">
        <v>27</v>
      </c>
      <c r="F36" s="47"/>
      <c r="G36" s="47"/>
      <c r="H36" s="508" t="s">
        <v>28</v>
      </c>
      <c r="I36" s="47"/>
      <c r="J36" s="47"/>
    </row>
    <row r="37" spans="1:10" s="98" customFormat="1" x14ac:dyDescent="0.15">
      <c r="A37" s="510"/>
      <c r="B37" s="96">
        <v>9015</v>
      </c>
      <c r="C37" s="96" t="s">
        <v>718</v>
      </c>
      <c r="D37" s="96">
        <v>893.03</v>
      </c>
      <c r="E37" s="509" t="s">
        <v>27</v>
      </c>
      <c r="F37" s="47"/>
      <c r="G37" s="47"/>
      <c r="H37" s="509" t="s">
        <v>28</v>
      </c>
      <c r="I37" s="47"/>
      <c r="J37" s="47"/>
    </row>
    <row r="38" spans="1:10" s="139" customFormat="1" ht="21" customHeight="1" x14ac:dyDescent="0.15">
      <c r="A38" s="477" t="s">
        <v>94</v>
      </c>
      <c r="B38" s="423"/>
      <c r="C38" s="423"/>
      <c r="D38" s="423"/>
      <c r="E38" s="423"/>
      <c r="F38" s="423"/>
      <c r="G38" s="423"/>
      <c r="H38" s="423"/>
      <c r="I38" s="423"/>
      <c r="J38" s="478"/>
    </row>
    <row r="39" spans="1:10" s="139" customFormat="1" ht="21" customHeight="1" x14ac:dyDescent="0.15">
      <c r="A39" s="461" t="s">
        <v>799</v>
      </c>
      <c r="B39" s="540"/>
      <c r="C39" s="540"/>
      <c r="D39" s="540"/>
      <c r="E39" s="540"/>
      <c r="F39" s="540"/>
      <c r="G39" s="540"/>
      <c r="H39" s="540"/>
      <c r="I39" s="540"/>
      <c r="J39" s="541"/>
    </row>
    <row r="40" spans="1:10" s="98" customFormat="1" x14ac:dyDescent="0.15">
      <c r="A40" s="140" t="s">
        <v>418</v>
      </c>
      <c r="B40" s="90"/>
      <c r="C40" s="140">
        <f>C27+1</f>
        <v>819</v>
      </c>
    </row>
    <row r="41" spans="1:10" x14ac:dyDescent="0.15">
      <c r="A41" s="493" t="s">
        <v>1295</v>
      </c>
      <c r="B41" s="493"/>
      <c r="C41" s="493"/>
      <c r="D41" s="493"/>
      <c r="E41" s="493"/>
      <c r="F41" s="493"/>
      <c r="G41" s="493"/>
      <c r="H41" s="493"/>
      <c r="I41" s="493"/>
      <c r="J41" s="493"/>
    </row>
    <row r="42" spans="1:10" x14ac:dyDescent="0.15">
      <c r="A42" s="493" t="s">
        <v>1379</v>
      </c>
      <c r="B42" s="493"/>
      <c r="C42" s="493"/>
      <c r="D42" s="493"/>
      <c r="E42" s="493"/>
      <c r="F42" s="493"/>
      <c r="G42" s="493"/>
      <c r="H42" s="493"/>
      <c r="I42" s="493"/>
      <c r="J42" s="493"/>
    </row>
    <row r="43" spans="1:10" s="91" customFormat="1" ht="9" customHeight="1" x14ac:dyDescent="0.25">
      <c r="A43" s="494" t="s">
        <v>1261</v>
      </c>
      <c r="B43" s="494" t="s">
        <v>23</v>
      </c>
      <c r="C43" s="494" t="s">
        <v>41</v>
      </c>
      <c r="D43" s="494" t="s">
        <v>1269</v>
      </c>
      <c r="E43" s="496" t="s">
        <v>18</v>
      </c>
      <c r="F43" s="497"/>
      <c r="G43" s="498"/>
      <c r="H43" s="506" t="s">
        <v>1244</v>
      </c>
      <c r="I43" s="506"/>
      <c r="J43" s="506"/>
    </row>
    <row r="44" spans="1:10" s="91" customFormat="1" ht="81.75" x14ac:dyDescent="0.25">
      <c r="A44" s="495"/>
      <c r="B44" s="495"/>
      <c r="C44" s="495"/>
      <c r="D44" s="495"/>
      <c r="E44" s="173" t="s">
        <v>24</v>
      </c>
      <c r="F44" s="173" t="s">
        <v>25</v>
      </c>
      <c r="G44" s="173" t="s">
        <v>26</v>
      </c>
      <c r="H44" s="173" t="s">
        <v>24</v>
      </c>
      <c r="I44" s="173" t="s">
        <v>25</v>
      </c>
      <c r="J44" s="173" t="s">
        <v>26</v>
      </c>
    </row>
    <row r="45" spans="1:10" s="91" customFormat="1" x14ac:dyDescent="0.25">
      <c r="A45" s="510" t="s">
        <v>1259</v>
      </c>
      <c r="B45" s="92">
        <v>2450</v>
      </c>
      <c r="C45" s="92" t="s">
        <v>722</v>
      </c>
      <c r="D45" s="92">
        <v>870.04</v>
      </c>
      <c r="E45" s="507" t="s">
        <v>28</v>
      </c>
      <c r="F45" s="5"/>
      <c r="G45" s="5"/>
      <c r="H45" s="499" t="s">
        <v>27</v>
      </c>
      <c r="I45" s="5"/>
      <c r="J45" s="5"/>
    </row>
    <row r="46" spans="1:10" x14ac:dyDescent="0.15">
      <c r="A46" s="510"/>
      <c r="B46" s="92">
        <v>2525</v>
      </c>
      <c r="C46" s="92" t="s">
        <v>721</v>
      </c>
      <c r="D46" s="92">
        <v>882.94</v>
      </c>
      <c r="E46" s="508" t="s">
        <v>27</v>
      </c>
      <c r="F46" s="5"/>
      <c r="G46" s="5"/>
      <c r="H46" s="500" t="s">
        <v>27</v>
      </c>
      <c r="I46" s="5"/>
      <c r="J46" s="5"/>
    </row>
    <row r="47" spans="1:10" x14ac:dyDescent="0.15">
      <c r="A47" s="510"/>
      <c r="B47" s="92">
        <v>2600</v>
      </c>
      <c r="C47" s="92" t="s">
        <v>720</v>
      </c>
      <c r="D47" s="92">
        <v>892.6</v>
      </c>
      <c r="E47" s="509" t="s">
        <v>27</v>
      </c>
      <c r="F47" s="5"/>
      <c r="G47" s="5"/>
      <c r="H47" s="501" t="s">
        <v>27</v>
      </c>
      <c r="I47" s="5"/>
      <c r="J47" s="5"/>
    </row>
    <row r="48" spans="1:10" x14ac:dyDescent="0.15">
      <c r="A48" s="510" t="s">
        <v>1260</v>
      </c>
      <c r="B48" s="92">
        <v>2450</v>
      </c>
      <c r="C48" s="92" t="s">
        <v>722</v>
      </c>
      <c r="D48" s="92">
        <v>870.04</v>
      </c>
      <c r="E48" s="499" t="s">
        <v>27</v>
      </c>
      <c r="F48" s="5"/>
      <c r="G48" s="5"/>
      <c r="H48" s="499" t="s">
        <v>28</v>
      </c>
      <c r="I48" s="5"/>
      <c r="J48" s="5"/>
    </row>
    <row r="49" spans="1:10" x14ac:dyDescent="0.15">
      <c r="A49" s="510"/>
      <c r="B49" s="92">
        <v>2525</v>
      </c>
      <c r="C49" s="92" t="s">
        <v>721</v>
      </c>
      <c r="D49" s="92">
        <v>882.94</v>
      </c>
      <c r="E49" s="500" t="s">
        <v>27</v>
      </c>
      <c r="F49" s="5"/>
      <c r="G49" s="5"/>
      <c r="H49" s="500" t="s">
        <v>28</v>
      </c>
      <c r="I49" s="5"/>
      <c r="J49" s="5"/>
    </row>
    <row r="50" spans="1:10" x14ac:dyDescent="0.15">
      <c r="A50" s="510"/>
      <c r="B50" s="92">
        <v>2600</v>
      </c>
      <c r="C50" s="92" t="s">
        <v>720</v>
      </c>
      <c r="D50" s="92">
        <v>892.6</v>
      </c>
      <c r="E50" s="501" t="s">
        <v>27</v>
      </c>
      <c r="F50" s="5"/>
      <c r="G50" s="5"/>
      <c r="H50" s="501" t="s">
        <v>28</v>
      </c>
      <c r="I50" s="5"/>
      <c r="J50" s="5"/>
    </row>
    <row r="51" spans="1:10" s="139" customFormat="1" ht="21" customHeight="1" x14ac:dyDescent="0.15">
      <c r="A51" s="477" t="s">
        <v>94</v>
      </c>
      <c r="B51" s="423"/>
      <c r="C51" s="423"/>
      <c r="D51" s="423"/>
      <c r="E51" s="423"/>
      <c r="F51" s="423"/>
      <c r="G51" s="423"/>
      <c r="H51" s="423"/>
      <c r="I51" s="423"/>
      <c r="J51" s="478"/>
    </row>
    <row r="52" spans="1:10" s="139" customFormat="1" ht="21" customHeight="1" x14ac:dyDescent="0.15">
      <c r="A52" s="461" t="s">
        <v>799</v>
      </c>
      <c r="B52" s="540"/>
      <c r="C52" s="540"/>
      <c r="D52" s="540"/>
      <c r="E52" s="540"/>
      <c r="F52" s="540"/>
      <c r="G52" s="540"/>
      <c r="H52" s="540"/>
      <c r="I52" s="540"/>
      <c r="J52" s="541"/>
    </row>
    <row r="53" spans="1:10" x14ac:dyDescent="0.15">
      <c r="A53" s="140" t="s">
        <v>418</v>
      </c>
      <c r="C53" s="140">
        <f>C40+1</f>
        <v>820</v>
      </c>
    </row>
    <row r="54" spans="1:10" x14ac:dyDescent="0.15">
      <c r="A54" s="493" t="s">
        <v>1296</v>
      </c>
      <c r="B54" s="493"/>
      <c r="C54" s="493"/>
      <c r="D54" s="493"/>
      <c r="E54" s="493"/>
      <c r="F54" s="493"/>
      <c r="G54" s="493"/>
      <c r="H54" s="493"/>
      <c r="I54" s="493"/>
      <c r="J54" s="493"/>
    </row>
    <row r="55" spans="1:10" x14ac:dyDescent="0.15">
      <c r="A55" s="493" t="s">
        <v>1379</v>
      </c>
      <c r="B55" s="493"/>
      <c r="C55" s="493"/>
      <c r="D55" s="493"/>
      <c r="E55" s="493"/>
      <c r="F55" s="493"/>
      <c r="G55" s="493"/>
      <c r="H55" s="493"/>
      <c r="I55" s="493"/>
      <c r="J55" s="493"/>
    </row>
    <row r="56" spans="1:10" s="91" customFormat="1" ht="11.25" x14ac:dyDescent="0.25">
      <c r="A56" s="494" t="s">
        <v>1261</v>
      </c>
      <c r="B56" s="494" t="s">
        <v>23</v>
      </c>
      <c r="C56" s="494" t="s">
        <v>41</v>
      </c>
      <c r="D56" s="494" t="s">
        <v>1269</v>
      </c>
      <c r="E56" s="496" t="s">
        <v>18</v>
      </c>
      <c r="F56" s="497"/>
      <c r="G56" s="498"/>
      <c r="H56" s="506" t="s">
        <v>1244</v>
      </c>
      <c r="I56" s="506"/>
      <c r="J56" s="506"/>
    </row>
    <row r="57" spans="1:10" s="91" customFormat="1" ht="81.75" x14ac:dyDescent="0.25">
      <c r="A57" s="495"/>
      <c r="B57" s="495"/>
      <c r="C57" s="495"/>
      <c r="D57" s="495"/>
      <c r="E57" s="173" t="s">
        <v>24</v>
      </c>
      <c r="F57" s="173" t="s">
        <v>25</v>
      </c>
      <c r="G57" s="173" t="s">
        <v>26</v>
      </c>
      <c r="H57" s="173" t="s">
        <v>24</v>
      </c>
      <c r="I57" s="173" t="s">
        <v>25</v>
      </c>
      <c r="J57" s="173" t="s">
        <v>26</v>
      </c>
    </row>
    <row r="58" spans="1:10" x14ac:dyDescent="0.15">
      <c r="A58" s="510" t="s">
        <v>1259</v>
      </c>
      <c r="B58" s="92">
        <v>650</v>
      </c>
      <c r="C58" s="92" t="s">
        <v>722</v>
      </c>
      <c r="D58" s="92">
        <v>1931.04</v>
      </c>
      <c r="E58" s="507" t="s">
        <v>28</v>
      </c>
      <c r="F58" s="5"/>
      <c r="G58" s="5"/>
      <c r="H58" s="499" t="s">
        <v>27</v>
      </c>
      <c r="I58" s="5"/>
      <c r="J58" s="5"/>
    </row>
    <row r="59" spans="1:10" x14ac:dyDescent="0.15">
      <c r="A59" s="510"/>
      <c r="B59" s="92">
        <v>900</v>
      </c>
      <c r="C59" s="92" t="s">
        <v>721</v>
      </c>
      <c r="D59" s="92">
        <v>1961.44</v>
      </c>
      <c r="E59" s="508" t="s">
        <v>27</v>
      </c>
      <c r="F59" s="5"/>
      <c r="G59" s="5"/>
      <c r="H59" s="500" t="s">
        <v>27</v>
      </c>
      <c r="I59" s="5"/>
      <c r="J59" s="5"/>
    </row>
    <row r="60" spans="1:10" x14ac:dyDescent="0.15">
      <c r="A60" s="510"/>
      <c r="B60" s="92">
        <v>1150</v>
      </c>
      <c r="C60" s="92" t="s">
        <v>720</v>
      </c>
      <c r="D60" s="92">
        <v>1988.6</v>
      </c>
      <c r="E60" s="509" t="s">
        <v>27</v>
      </c>
      <c r="F60" s="5"/>
      <c r="G60" s="5"/>
      <c r="H60" s="501" t="s">
        <v>27</v>
      </c>
      <c r="I60" s="5"/>
      <c r="J60" s="5"/>
    </row>
    <row r="61" spans="1:10" x14ac:dyDescent="0.15">
      <c r="A61" s="510" t="s">
        <v>1260</v>
      </c>
      <c r="B61" s="92">
        <v>650</v>
      </c>
      <c r="C61" s="92" t="s">
        <v>722</v>
      </c>
      <c r="D61" s="92">
        <v>1931.04</v>
      </c>
      <c r="E61" s="499" t="s">
        <v>27</v>
      </c>
      <c r="F61" s="5"/>
      <c r="G61" s="5"/>
      <c r="H61" s="499" t="s">
        <v>28</v>
      </c>
      <c r="I61" s="5"/>
      <c r="J61" s="5"/>
    </row>
    <row r="62" spans="1:10" x14ac:dyDescent="0.15">
      <c r="A62" s="510"/>
      <c r="B62" s="92">
        <v>900</v>
      </c>
      <c r="C62" s="92" t="s">
        <v>721</v>
      </c>
      <c r="D62" s="92">
        <v>1961.44</v>
      </c>
      <c r="E62" s="500" t="s">
        <v>27</v>
      </c>
      <c r="F62" s="5"/>
      <c r="G62" s="5"/>
      <c r="H62" s="500" t="s">
        <v>28</v>
      </c>
      <c r="I62" s="5"/>
      <c r="J62" s="5"/>
    </row>
    <row r="63" spans="1:10" x14ac:dyDescent="0.15">
      <c r="A63" s="510"/>
      <c r="B63" s="92">
        <v>1150</v>
      </c>
      <c r="C63" s="92" t="s">
        <v>720</v>
      </c>
      <c r="D63" s="92">
        <v>1988.6</v>
      </c>
      <c r="E63" s="501" t="s">
        <v>27</v>
      </c>
      <c r="F63" s="5"/>
      <c r="G63" s="5"/>
      <c r="H63" s="501" t="s">
        <v>28</v>
      </c>
      <c r="I63" s="5"/>
      <c r="J63" s="5"/>
    </row>
    <row r="64" spans="1:10" s="139" customFormat="1" ht="21" customHeight="1" x14ac:dyDescent="0.15">
      <c r="A64" s="477" t="s">
        <v>94</v>
      </c>
      <c r="B64" s="423"/>
      <c r="C64" s="423"/>
      <c r="D64" s="423"/>
      <c r="E64" s="423"/>
      <c r="F64" s="423"/>
      <c r="G64" s="423"/>
      <c r="H64" s="423"/>
      <c r="I64" s="423"/>
      <c r="J64" s="478"/>
    </row>
    <row r="65" spans="1:10" s="139" customFormat="1" ht="21" customHeight="1" x14ac:dyDescent="0.15">
      <c r="A65" s="461" t="s">
        <v>799</v>
      </c>
      <c r="B65" s="540"/>
      <c r="C65" s="540"/>
      <c r="D65" s="540"/>
      <c r="E65" s="540"/>
      <c r="F65" s="540"/>
      <c r="G65" s="540"/>
      <c r="H65" s="540"/>
      <c r="I65" s="540"/>
      <c r="J65" s="541"/>
    </row>
    <row r="66" spans="1:10" x14ac:dyDescent="0.15">
      <c r="A66" s="140" t="s">
        <v>418</v>
      </c>
      <c r="C66" s="140">
        <f>C53+1</f>
        <v>821</v>
      </c>
    </row>
    <row r="67" spans="1:10" x14ac:dyDescent="0.15">
      <c r="A67" s="493" t="s">
        <v>1297</v>
      </c>
      <c r="B67" s="493"/>
      <c r="C67" s="493"/>
      <c r="D67" s="493"/>
      <c r="E67" s="493"/>
      <c r="F67" s="493"/>
      <c r="G67" s="493"/>
      <c r="H67" s="493"/>
      <c r="I67" s="493"/>
      <c r="J67" s="493"/>
    </row>
    <row r="68" spans="1:10" x14ac:dyDescent="0.15">
      <c r="A68" s="493" t="s">
        <v>1379</v>
      </c>
      <c r="B68" s="493"/>
      <c r="C68" s="493"/>
      <c r="D68" s="493"/>
      <c r="E68" s="493"/>
      <c r="F68" s="493"/>
      <c r="G68" s="493"/>
      <c r="H68" s="493"/>
      <c r="I68" s="493"/>
      <c r="J68" s="493"/>
    </row>
    <row r="69" spans="1:10" s="91" customFormat="1" ht="9" customHeight="1" x14ac:dyDescent="0.25">
      <c r="A69" s="494" t="s">
        <v>1261</v>
      </c>
      <c r="B69" s="494" t="s">
        <v>23</v>
      </c>
      <c r="C69" s="494" t="s">
        <v>41</v>
      </c>
      <c r="D69" s="494" t="s">
        <v>1269</v>
      </c>
      <c r="E69" s="496" t="s">
        <v>18</v>
      </c>
      <c r="F69" s="497"/>
      <c r="G69" s="498"/>
      <c r="H69" s="506" t="s">
        <v>1244</v>
      </c>
      <c r="I69" s="506"/>
      <c r="J69" s="506"/>
    </row>
    <row r="70" spans="1:10" s="91" customFormat="1" ht="81.75" x14ac:dyDescent="0.25">
      <c r="A70" s="495"/>
      <c r="B70" s="495"/>
      <c r="C70" s="495"/>
      <c r="D70" s="495"/>
      <c r="E70" s="173" t="s">
        <v>24</v>
      </c>
      <c r="F70" s="173" t="s">
        <v>25</v>
      </c>
      <c r="G70" s="173" t="s">
        <v>26</v>
      </c>
      <c r="H70" s="173" t="s">
        <v>24</v>
      </c>
      <c r="I70" s="173" t="s">
        <v>25</v>
      </c>
      <c r="J70" s="173" t="s">
        <v>26</v>
      </c>
    </row>
    <row r="71" spans="1:10" x14ac:dyDescent="0.15">
      <c r="A71" s="510" t="s">
        <v>1259</v>
      </c>
      <c r="B71" s="92">
        <v>2000</v>
      </c>
      <c r="C71" s="92" t="s">
        <v>722</v>
      </c>
      <c r="D71" s="92">
        <v>2111.04</v>
      </c>
      <c r="E71" s="507" t="s">
        <v>28</v>
      </c>
      <c r="F71" s="5"/>
      <c r="G71" s="5"/>
      <c r="H71" s="499" t="s">
        <v>27</v>
      </c>
      <c r="I71" s="5"/>
      <c r="J71" s="5"/>
    </row>
    <row r="72" spans="1:10" x14ac:dyDescent="0.15">
      <c r="A72" s="510"/>
      <c r="B72" s="92">
        <v>2175</v>
      </c>
      <c r="C72" s="92" t="s">
        <v>721</v>
      </c>
      <c r="D72" s="92">
        <v>2133.94</v>
      </c>
      <c r="E72" s="508" t="s">
        <v>27</v>
      </c>
      <c r="F72" s="5"/>
      <c r="G72" s="5"/>
      <c r="H72" s="500" t="s">
        <v>27</v>
      </c>
      <c r="I72" s="5"/>
      <c r="J72" s="5"/>
    </row>
    <row r="73" spans="1:10" x14ac:dyDescent="0.15">
      <c r="A73" s="510"/>
      <c r="B73" s="92">
        <v>2350</v>
      </c>
      <c r="C73" s="92" t="s">
        <v>720</v>
      </c>
      <c r="D73" s="92">
        <v>2153.6</v>
      </c>
      <c r="E73" s="509" t="s">
        <v>27</v>
      </c>
      <c r="F73" s="5"/>
      <c r="G73" s="5"/>
      <c r="H73" s="501" t="s">
        <v>27</v>
      </c>
      <c r="I73" s="5"/>
      <c r="J73" s="5"/>
    </row>
    <row r="74" spans="1:10" x14ac:dyDescent="0.15">
      <c r="A74" s="510" t="s">
        <v>1260</v>
      </c>
      <c r="B74" s="92">
        <v>2000</v>
      </c>
      <c r="C74" s="92" t="s">
        <v>722</v>
      </c>
      <c r="D74" s="92">
        <v>2111.04</v>
      </c>
      <c r="E74" s="499" t="s">
        <v>27</v>
      </c>
      <c r="F74" s="5"/>
      <c r="G74" s="5"/>
      <c r="H74" s="499" t="s">
        <v>28</v>
      </c>
      <c r="I74" s="5"/>
      <c r="J74" s="5"/>
    </row>
    <row r="75" spans="1:10" x14ac:dyDescent="0.15">
      <c r="A75" s="510"/>
      <c r="B75" s="92">
        <v>2175</v>
      </c>
      <c r="C75" s="92" t="s">
        <v>721</v>
      </c>
      <c r="D75" s="92">
        <v>2133.94</v>
      </c>
      <c r="E75" s="500" t="s">
        <v>27</v>
      </c>
      <c r="F75" s="5"/>
      <c r="G75" s="5"/>
      <c r="H75" s="500" t="s">
        <v>28</v>
      </c>
      <c r="I75" s="5"/>
      <c r="J75" s="5"/>
    </row>
    <row r="76" spans="1:10" x14ac:dyDescent="0.15">
      <c r="A76" s="510"/>
      <c r="B76" s="92">
        <v>2350</v>
      </c>
      <c r="C76" s="92" t="s">
        <v>720</v>
      </c>
      <c r="D76" s="92">
        <v>2153.6</v>
      </c>
      <c r="E76" s="501" t="s">
        <v>27</v>
      </c>
      <c r="F76" s="5"/>
      <c r="G76" s="5"/>
      <c r="H76" s="501" t="s">
        <v>28</v>
      </c>
      <c r="I76" s="5"/>
      <c r="J76" s="5"/>
    </row>
    <row r="77" spans="1:10" s="139" customFormat="1" ht="21" customHeight="1" x14ac:dyDescent="0.15">
      <c r="A77" s="477" t="s">
        <v>94</v>
      </c>
      <c r="B77" s="423"/>
      <c r="C77" s="423"/>
      <c r="D77" s="423"/>
      <c r="E77" s="423"/>
      <c r="F77" s="423"/>
      <c r="G77" s="423"/>
      <c r="H77" s="423"/>
      <c r="I77" s="423"/>
      <c r="J77" s="478"/>
    </row>
    <row r="78" spans="1:10" s="139" customFormat="1" ht="21" customHeight="1" x14ac:dyDescent="0.15">
      <c r="A78" s="461" t="s">
        <v>799</v>
      </c>
      <c r="B78" s="540"/>
      <c r="C78" s="540"/>
      <c r="D78" s="540"/>
      <c r="E78" s="540"/>
      <c r="F78" s="540"/>
      <c r="G78" s="540"/>
      <c r="H78" s="540"/>
      <c r="I78" s="540"/>
      <c r="J78" s="541"/>
    </row>
    <row r="79" spans="1:10" x14ac:dyDescent="0.15">
      <c r="A79" s="140" t="s">
        <v>418</v>
      </c>
      <c r="C79" s="140">
        <f>C66+1</f>
        <v>822</v>
      </c>
    </row>
    <row r="80" spans="1:10" x14ac:dyDescent="0.15">
      <c r="A80" s="493" t="s">
        <v>1298</v>
      </c>
      <c r="B80" s="493"/>
      <c r="C80" s="493"/>
      <c r="D80" s="493"/>
      <c r="E80" s="493"/>
      <c r="F80" s="493"/>
      <c r="G80" s="493"/>
      <c r="H80" s="493"/>
      <c r="I80" s="493"/>
      <c r="J80" s="493"/>
    </row>
    <row r="81" spans="1:10" x14ac:dyDescent="0.15">
      <c r="A81" s="493" t="s">
        <v>1379</v>
      </c>
      <c r="B81" s="493"/>
      <c r="C81" s="493"/>
      <c r="D81" s="493"/>
      <c r="E81" s="493"/>
      <c r="F81" s="493"/>
      <c r="G81" s="493"/>
      <c r="H81" s="493"/>
      <c r="I81" s="493"/>
      <c r="J81" s="493"/>
    </row>
    <row r="82" spans="1:10" s="91" customFormat="1" ht="9" customHeight="1" x14ac:dyDescent="0.25">
      <c r="A82" s="494" t="s">
        <v>1261</v>
      </c>
      <c r="B82" s="494" t="s">
        <v>23</v>
      </c>
      <c r="C82" s="494" t="s">
        <v>41</v>
      </c>
      <c r="D82" s="494" t="s">
        <v>1269</v>
      </c>
      <c r="E82" s="496" t="s">
        <v>18</v>
      </c>
      <c r="F82" s="497"/>
      <c r="G82" s="498"/>
      <c r="H82" s="506" t="s">
        <v>1244</v>
      </c>
      <c r="I82" s="506"/>
      <c r="J82" s="506"/>
    </row>
    <row r="83" spans="1:10" s="91" customFormat="1" ht="81.75" x14ac:dyDescent="0.25">
      <c r="A83" s="495"/>
      <c r="B83" s="495"/>
      <c r="C83" s="495"/>
      <c r="D83" s="495"/>
      <c r="E83" s="173" t="s">
        <v>24</v>
      </c>
      <c r="F83" s="173" t="s">
        <v>25</v>
      </c>
      <c r="G83" s="173" t="s">
        <v>26</v>
      </c>
      <c r="H83" s="173" t="s">
        <v>24</v>
      </c>
      <c r="I83" s="173" t="s">
        <v>25</v>
      </c>
      <c r="J83" s="173" t="s">
        <v>26</v>
      </c>
    </row>
    <row r="84" spans="1:10" s="98" customFormat="1" x14ac:dyDescent="0.15">
      <c r="A84" s="510" t="s">
        <v>1259</v>
      </c>
      <c r="B84" s="96">
        <v>2850</v>
      </c>
      <c r="C84" s="96" t="s">
        <v>717</v>
      </c>
      <c r="D84" s="96">
        <v>2621.72</v>
      </c>
      <c r="E84" s="507" t="s">
        <v>28</v>
      </c>
      <c r="F84" s="47"/>
      <c r="G84" s="47"/>
      <c r="H84" s="507" t="s">
        <v>27</v>
      </c>
      <c r="I84" s="47"/>
      <c r="J84" s="47"/>
    </row>
    <row r="85" spans="1:10" s="98" customFormat="1" x14ac:dyDescent="0.15">
      <c r="A85" s="510"/>
      <c r="B85" s="96">
        <v>3100</v>
      </c>
      <c r="C85" s="96" t="s">
        <v>716</v>
      </c>
      <c r="D85" s="96">
        <v>2656.44</v>
      </c>
      <c r="E85" s="508" t="s">
        <v>27</v>
      </c>
      <c r="F85" s="47"/>
      <c r="G85" s="47"/>
      <c r="H85" s="508" t="s">
        <v>27</v>
      </c>
      <c r="I85" s="47"/>
      <c r="J85" s="47"/>
    </row>
    <row r="86" spans="1:10" s="98" customFormat="1" x14ac:dyDescent="0.15">
      <c r="A86" s="510"/>
      <c r="B86" s="96">
        <v>3350</v>
      </c>
      <c r="C86" s="96" t="s">
        <v>714</v>
      </c>
      <c r="D86" s="96">
        <v>2687.92</v>
      </c>
      <c r="E86" s="509" t="s">
        <v>27</v>
      </c>
      <c r="F86" s="47"/>
      <c r="G86" s="47"/>
      <c r="H86" s="509" t="s">
        <v>27</v>
      </c>
      <c r="I86" s="47"/>
      <c r="J86" s="47"/>
    </row>
    <row r="87" spans="1:10" s="98" customFormat="1" x14ac:dyDescent="0.15">
      <c r="A87" s="510" t="s">
        <v>1260</v>
      </c>
      <c r="B87" s="96">
        <v>2850</v>
      </c>
      <c r="C87" s="96" t="s">
        <v>717</v>
      </c>
      <c r="D87" s="96">
        <v>2621.72</v>
      </c>
      <c r="E87" s="507" t="s">
        <v>27</v>
      </c>
      <c r="F87" s="47"/>
      <c r="G87" s="47"/>
      <c r="H87" s="507" t="s">
        <v>28</v>
      </c>
      <c r="I87" s="47"/>
      <c r="J87" s="47"/>
    </row>
    <row r="88" spans="1:10" s="98" customFormat="1" x14ac:dyDescent="0.15">
      <c r="A88" s="510"/>
      <c r="B88" s="96">
        <v>3100</v>
      </c>
      <c r="C88" s="96" t="s">
        <v>716</v>
      </c>
      <c r="D88" s="96">
        <v>2656.44</v>
      </c>
      <c r="E88" s="508" t="s">
        <v>27</v>
      </c>
      <c r="F88" s="47"/>
      <c r="G88" s="47"/>
      <c r="H88" s="508" t="s">
        <v>28</v>
      </c>
      <c r="I88" s="47"/>
      <c r="J88" s="47"/>
    </row>
    <row r="89" spans="1:10" s="98" customFormat="1" x14ac:dyDescent="0.15">
      <c r="A89" s="510"/>
      <c r="B89" s="96">
        <v>3350</v>
      </c>
      <c r="C89" s="96" t="s">
        <v>714</v>
      </c>
      <c r="D89" s="96">
        <v>2687.92</v>
      </c>
      <c r="E89" s="509" t="s">
        <v>27</v>
      </c>
      <c r="F89" s="47"/>
      <c r="G89" s="47"/>
      <c r="H89" s="509" t="s">
        <v>28</v>
      </c>
      <c r="I89" s="47"/>
      <c r="J89" s="47"/>
    </row>
    <row r="90" spans="1:10" s="139" customFormat="1" ht="21" customHeight="1" x14ac:dyDescent="0.15">
      <c r="A90" s="477" t="s">
        <v>94</v>
      </c>
      <c r="B90" s="423"/>
      <c r="C90" s="423"/>
      <c r="D90" s="423"/>
      <c r="E90" s="423"/>
      <c r="F90" s="423"/>
      <c r="G90" s="423"/>
      <c r="H90" s="423"/>
      <c r="I90" s="423"/>
      <c r="J90" s="478"/>
    </row>
    <row r="91" spans="1:10" s="139" customFormat="1" ht="21" customHeight="1" x14ac:dyDescent="0.15">
      <c r="A91" s="461" t="s">
        <v>799</v>
      </c>
      <c r="B91" s="540"/>
      <c r="C91" s="540"/>
      <c r="D91" s="540"/>
      <c r="E91" s="540"/>
      <c r="F91" s="540"/>
      <c r="G91" s="540"/>
      <c r="H91" s="540"/>
      <c r="I91" s="540"/>
      <c r="J91" s="541"/>
    </row>
    <row r="92" spans="1:10" x14ac:dyDescent="0.15">
      <c r="A92" s="140" t="s">
        <v>418</v>
      </c>
      <c r="C92" s="140">
        <f>C79+1</f>
        <v>823</v>
      </c>
    </row>
    <row r="93" spans="1:10" x14ac:dyDescent="0.15">
      <c r="A93" s="493" t="s">
        <v>844</v>
      </c>
      <c r="B93" s="493"/>
      <c r="C93" s="493"/>
      <c r="D93" s="493"/>
      <c r="E93" s="493"/>
      <c r="F93" s="493"/>
      <c r="G93" s="493"/>
      <c r="H93" s="493"/>
      <c r="I93" s="493"/>
      <c r="J93" s="493"/>
    </row>
    <row r="94" spans="1:10" x14ac:dyDescent="0.15">
      <c r="A94" s="493" t="s">
        <v>1379</v>
      </c>
      <c r="B94" s="493"/>
      <c r="C94" s="493"/>
      <c r="D94" s="493"/>
      <c r="E94" s="493"/>
      <c r="F94" s="493"/>
      <c r="G94" s="493"/>
      <c r="H94" s="493"/>
      <c r="I94" s="493"/>
      <c r="J94" s="493"/>
    </row>
    <row r="95" spans="1:10" s="91" customFormat="1" ht="9" customHeight="1" x14ac:dyDescent="0.25">
      <c r="A95" s="494" t="s">
        <v>1261</v>
      </c>
      <c r="B95" s="494" t="s">
        <v>23</v>
      </c>
      <c r="C95" s="494" t="s">
        <v>41</v>
      </c>
      <c r="D95" s="494" t="s">
        <v>1269</v>
      </c>
      <c r="E95" s="496" t="s">
        <v>18</v>
      </c>
      <c r="F95" s="497"/>
      <c r="G95" s="498"/>
      <c r="H95" s="506" t="s">
        <v>1244</v>
      </c>
      <c r="I95" s="506"/>
      <c r="J95" s="506"/>
    </row>
    <row r="96" spans="1:10" s="91" customFormat="1" ht="81.75" x14ac:dyDescent="0.25">
      <c r="A96" s="495"/>
      <c r="B96" s="495"/>
      <c r="C96" s="495"/>
      <c r="D96" s="495"/>
      <c r="E96" s="173" t="s">
        <v>24</v>
      </c>
      <c r="F96" s="173" t="s">
        <v>25</v>
      </c>
      <c r="G96" s="173" t="s">
        <v>26</v>
      </c>
      <c r="H96" s="173" t="s">
        <v>24</v>
      </c>
      <c r="I96" s="173" t="s">
        <v>25</v>
      </c>
      <c r="J96" s="173" t="s">
        <v>26</v>
      </c>
    </row>
    <row r="97" spans="1:10" x14ac:dyDescent="0.15">
      <c r="A97" s="510" t="s">
        <v>1259</v>
      </c>
      <c r="B97" s="92">
        <v>39750</v>
      </c>
      <c r="C97" s="92" t="s">
        <v>717</v>
      </c>
      <c r="D97" s="92">
        <v>2497.7199999999998</v>
      </c>
      <c r="E97" s="507" t="s">
        <v>28</v>
      </c>
      <c r="F97" s="5"/>
      <c r="G97" s="5"/>
      <c r="H97" s="499" t="s">
        <v>27</v>
      </c>
      <c r="I97" s="5"/>
      <c r="J97" s="5"/>
    </row>
    <row r="98" spans="1:10" x14ac:dyDescent="0.15">
      <c r="A98" s="510"/>
      <c r="B98" s="92">
        <v>40620</v>
      </c>
      <c r="C98" s="92" t="s">
        <v>716</v>
      </c>
      <c r="D98" s="92">
        <v>2594.44</v>
      </c>
      <c r="E98" s="508" t="s">
        <v>27</v>
      </c>
      <c r="F98" s="5"/>
      <c r="G98" s="5"/>
      <c r="H98" s="500" t="s">
        <v>27</v>
      </c>
      <c r="I98" s="5"/>
      <c r="J98" s="5"/>
    </row>
    <row r="99" spans="1:10" x14ac:dyDescent="0.15">
      <c r="A99" s="510"/>
      <c r="B99" s="92">
        <v>41490</v>
      </c>
      <c r="C99" s="92" t="s">
        <v>714</v>
      </c>
      <c r="D99" s="92">
        <v>2687.92</v>
      </c>
      <c r="E99" s="509" t="s">
        <v>27</v>
      </c>
      <c r="F99" s="5"/>
      <c r="G99" s="5"/>
      <c r="H99" s="501" t="s">
        <v>27</v>
      </c>
      <c r="I99" s="5"/>
      <c r="J99" s="5"/>
    </row>
    <row r="100" spans="1:10" x14ac:dyDescent="0.15">
      <c r="A100" s="510" t="s">
        <v>1260</v>
      </c>
      <c r="B100" s="92">
        <v>39750</v>
      </c>
      <c r="C100" s="92" t="s">
        <v>717</v>
      </c>
      <c r="D100" s="92">
        <v>2497.7199999999998</v>
      </c>
      <c r="E100" s="499" t="s">
        <v>27</v>
      </c>
      <c r="F100" s="5"/>
      <c r="G100" s="5"/>
      <c r="H100" s="499" t="s">
        <v>28</v>
      </c>
      <c r="I100" s="5"/>
      <c r="J100" s="5"/>
    </row>
    <row r="101" spans="1:10" x14ac:dyDescent="0.15">
      <c r="A101" s="510"/>
      <c r="B101" s="92">
        <v>40620</v>
      </c>
      <c r="C101" s="92" t="s">
        <v>716</v>
      </c>
      <c r="D101" s="92">
        <v>2594.44</v>
      </c>
      <c r="E101" s="500" t="s">
        <v>27</v>
      </c>
      <c r="F101" s="5"/>
      <c r="G101" s="5"/>
      <c r="H101" s="500" t="s">
        <v>28</v>
      </c>
      <c r="I101" s="5"/>
      <c r="J101" s="5"/>
    </row>
    <row r="102" spans="1:10" x14ac:dyDescent="0.15">
      <c r="A102" s="510"/>
      <c r="B102" s="92">
        <v>41490</v>
      </c>
      <c r="C102" s="92" t="s">
        <v>714</v>
      </c>
      <c r="D102" s="92">
        <v>2687.92</v>
      </c>
      <c r="E102" s="501" t="s">
        <v>27</v>
      </c>
      <c r="F102" s="5"/>
      <c r="G102" s="5"/>
      <c r="H102" s="501" t="s">
        <v>28</v>
      </c>
      <c r="I102" s="5"/>
      <c r="J102" s="5"/>
    </row>
    <row r="103" spans="1:10" s="139" customFormat="1" ht="21" customHeight="1" x14ac:dyDescent="0.15">
      <c r="A103" s="477" t="s">
        <v>94</v>
      </c>
      <c r="B103" s="423"/>
      <c r="C103" s="423"/>
      <c r="D103" s="423"/>
      <c r="E103" s="423"/>
      <c r="F103" s="423"/>
      <c r="G103" s="423"/>
      <c r="H103" s="423"/>
      <c r="I103" s="423"/>
      <c r="J103" s="478"/>
    </row>
    <row r="104" spans="1:10" s="139" customFormat="1" ht="21" customHeight="1" x14ac:dyDescent="0.15">
      <c r="A104" s="461" t="s">
        <v>799</v>
      </c>
      <c r="B104" s="540"/>
      <c r="C104" s="540"/>
      <c r="D104" s="540"/>
      <c r="E104" s="540"/>
      <c r="F104" s="540"/>
      <c r="G104" s="540"/>
      <c r="H104" s="540"/>
      <c r="I104" s="540"/>
      <c r="J104" s="541"/>
    </row>
  </sheetData>
  <mergeCells count="128">
    <mergeCell ref="A104:J104"/>
    <mergeCell ref="A103:J103"/>
    <mergeCell ref="A100:A102"/>
    <mergeCell ref="E100:E102"/>
    <mergeCell ref="H100:H102"/>
    <mergeCell ref="A93:J93"/>
    <mergeCell ref="A94:J94"/>
    <mergeCell ref="A87:A89"/>
    <mergeCell ref="E87:E89"/>
    <mergeCell ref="H87:H89"/>
    <mergeCell ref="A97:A99"/>
    <mergeCell ref="E97:E99"/>
    <mergeCell ref="H97:H99"/>
    <mergeCell ref="A95:A96"/>
    <mergeCell ref="B95:B96"/>
    <mergeCell ref="C95:C96"/>
    <mergeCell ref="D95:D96"/>
    <mergeCell ref="E95:G95"/>
    <mergeCell ref="H95:J95"/>
    <mergeCell ref="A90:J90"/>
    <mergeCell ref="H84:H86"/>
    <mergeCell ref="A80:J80"/>
    <mergeCell ref="A81:J81"/>
    <mergeCell ref="A82:A83"/>
    <mergeCell ref="B82:B83"/>
    <mergeCell ref="C82:C83"/>
    <mergeCell ref="D82:D83"/>
    <mergeCell ref="E82:G82"/>
    <mergeCell ref="H82:J82"/>
    <mergeCell ref="A65:J65"/>
    <mergeCell ref="A61:A63"/>
    <mergeCell ref="E61:E63"/>
    <mergeCell ref="H61:H63"/>
    <mergeCell ref="A91:J91"/>
    <mergeCell ref="A67:J67"/>
    <mergeCell ref="A68:J68"/>
    <mergeCell ref="A71:A73"/>
    <mergeCell ref="E71:E73"/>
    <mergeCell ref="H71:H73"/>
    <mergeCell ref="A69:A70"/>
    <mergeCell ref="B69:B70"/>
    <mergeCell ref="C69:C70"/>
    <mergeCell ref="D69:D70"/>
    <mergeCell ref="E69:G69"/>
    <mergeCell ref="H69:J69"/>
    <mergeCell ref="A78:J78"/>
    <mergeCell ref="A74:A76"/>
    <mergeCell ref="E74:E76"/>
    <mergeCell ref="H74:H76"/>
    <mergeCell ref="A64:J64"/>
    <mergeCell ref="A77:J77"/>
    <mergeCell ref="A84:A86"/>
    <mergeCell ref="E84:E86"/>
    <mergeCell ref="A52:J52"/>
    <mergeCell ref="A48:A50"/>
    <mergeCell ref="E48:E50"/>
    <mergeCell ref="H48:H50"/>
    <mergeCell ref="A54:J54"/>
    <mergeCell ref="A55:J55"/>
    <mergeCell ref="A58:A60"/>
    <mergeCell ref="E58:E60"/>
    <mergeCell ref="H58:H60"/>
    <mergeCell ref="A56:A57"/>
    <mergeCell ref="B56:B57"/>
    <mergeCell ref="C56:C57"/>
    <mergeCell ref="D56:D57"/>
    <mergeCell ref="E56:G56"/>
    <mergeCell ref="H56:J56"/>
    <mergeCell ref="A51:J51"/>
    <mergeCell ref="A41:J41"/>
    <mergeCell ref="A42:J42"/>
    <mergeCell ref="A35:A37"/>
    <mergeCell ref="E35:E37"/>
    <mergeCell ref="H35:H37"/>
    <mergeCell ref="A45:A47"/>
    <mergeCell ref="E45:E47"/>
    <mergeCell ref="H45:H47"/>
    <mergeCell ref="A43:A44"/>
    <mergeCell ref="B43:B44"/>
    <mergeCell ref="C43:C44"/>
    <mergeCell ref="D43:D44"/>
    <mergeCell ref="E43:G43"/>
    <mergeCell ref="H43:J43"/>
    <mergeCell ref="A39:J39"/>
    <mergeCell ref="A38:J38"/>
    <mergeCell ref="A28:J28"/>
    <mergeCell ref="A32:A34"/>
    <mergeCell ref="E32:E34"/>
    <mergeCell ref="H32:H34"/>
    <mergeCell ref="A29:J29"/>
    <mergeCell ref="A30:A31"/>
    <mergeCell ref="B30:B31"/>
    <mergeCell ref="C30:C31"/>
    <mergeCell ref="D30:D31"/>
    <mergeCell ref="E30:G30"/>
    <mergeCell ref="H30:J30"/>
    <mergeCell ref="A13:J13"/>
    <mergeCell ref="A9:A11"/>
    <mergeCell ref="E9:E11"/>
    <mergeCell ref="H9:H11"/>
    <mergeCell ref="A26:J26"/>
    <mergeCell ref="D17:D18"/>
    <mergeCell ref="A19:A21"/>
    <mergeCell ref="E19:E21"/>
    <mergeCell ref="H19:H21"/>
    <mergeCell ref="A22:A24"/>
    <mergeCell ref="E22:E24"/>
    <mergeCell ref="H22:H24"/>
    <mergeCell ref="A15:J15"/>
    <mergeCell ref="A16:J16"/>
    <mergeCell ref="A17:A18"/>
    <mergeCell ref="B17:B18"/>
    <mergeCell ref="C17:C18"/>
    <mergeCell ref="E17:G17"/>
    <mergeCell ref="H17:J17"/>
    <mergeCell ref="A12:J12"/>
    <mergeCell ref="A25:J25"/>
    <mergeCell ref="A6:A8"/>
    <mergeCell ref="E6:E8"/>
    <mergeCell ref="H6:H8"/>
    <mergeCell ref="A2:J2"/>
    <mergeCell ref="A3:J3"/>
    <mergeCell ref="A4:A5"/>
    <mergeCell ref="B4:B5"/>
    <mergeCell ref="C4:C5"/>
    <mergeCell ref="D4:D5"/>
    <mergeCell ref="E4:G4"/>
    <mergeCell ref="H4:J4"/>
  </mergeCells>
  <pageMargins left="0.75" right="0.75" top="1" bottom="1" header="0.5" footer="0.5"/>
  <pageSetup orientation="portrait" r:id="rId1"/>
  <headerFooter alignWithMargins="0">
    <oddHeader>&amp;C&amp;"arial,Bold"&amp;10&amp;K3E8430Nokia Internal Use Only</oddHeader>
    <oddFooter>&amp;C&amp;"arial,Bold"&amp;10&amp;K3E8430Nokia Internal Use Only</oddFooter>
    <evenHeader>&amp;C&amp;"arial,Bold"&amp;10&amp;K3E8430Nokia Internal Use Only</evenHeader>
    <evenFooter>&amp;C&amp;"arial,Bold"&amp;10&amp;K3E8430Nokia Internal Use Only</evenFooter>
    <firstHeader>&amp;C&amp;"arial,Bold"&amp;10&amp;K3E8430Nokia Internal Use Only</firstHeader>
    <firstFooter>&amp;C&amp;"arial,Bold"&amp;10&amp;K3E8430Nokia Internal Use Only</first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1"/>
  <dimension ref="A1:S110"/>
  <sheetViews>
    <sheetView workbookViewId="0">
      <selection sqref="A1:XFD1048576"/>
    </sheetView>
  </sheetViews>
  <sheetFormatPr defaultRowHeight="9" x14ac:dyDescent="0.15"/>
  <cols>
    <col min="1" max="1" width="12" style="252" customWidth="1"/>
    <col min="2" max="19" width="4.5703125" style="252" customWidth="1"/>
    <col min="20" max="253" width="9.140625" style="252"/>
    <col min="254" max="254" width="5.85546875" style="252" customWidth="1"/>
    <col min="255" max="255" width="6.85546875" style="252" customWidth="1"/>
    <col min="256" max="256" width="5" style="252" customWidth="1"/>
    <col min="257" max="257" width="5.85546875" style="252" customWidth="1"/>
    <col min="258" max="258" width="6.85546875" style="252" customWidth="1"/>
    <col min="259" max="259" width="5" style="252" customWidth="1"/>
    <col min="260" max="260" width="5.85546875" style="252" customWidth="1"/>
    <col min="261" max="261" width="6.85546875" style="252" customWidth="1"/>
    <col min="262" max="262" width="5" style="252" customWidth="1"/>
    <col min="263" max="263" width="5.85546875" style="252" customWidth="1"/>
    <col min="264" max="264" width="6.85546875" style="252" customWidth="1"/>
    <col min="265" max="265" width="5" style="252" customWidth="1"/>
    <col min="266" max="266" width="5.85546875" style="252" customWidth="1"/>
    <col min="267" max="267" width="6.85546875" style="252" customWidth="1"/>
    <col min="268" max="268" width="5" style="252" customWidth="1"/>
    <col min="269" max="269" width="5.85546875" style="252" customWidth="1"/>
    <col min="270" max="270" width="6.85546875" style="252" customWidth="1"/>
    <col min="271" max="271" width="5" style="252" customWidth="1"/>
    <col min="272" max="509" width="9.140625" style="252"/>
    <col min="510" max="510" width="5.85546875" style="252" customWidth="1"/>
    <col min="511" max="511" width="6.85546875" style="252" customWidth="1"/>
    <col min="512" max="512" width="5" style="252" customWidth="1"/>
    <col min="513" max="513" width="5.85546875" style="252" customWidth="1"/>
    <col min="514" max="514" width="6.85546875" style="252" customWidth="1"/>
    <col min="515" max="515" width="5" style="252" customWidth="1"/>
    <col min="516" max="516" width="5.85546875" style="252" customWidth="1"/>
    <col min="517" max="517" width="6.85546875" style="252" customWidth="1"/>
    <col min="518" max="518" width="5" style="252" customWidth="1"/>
    <col min="519" max="519" width="5.85546875" style="252" customWidth="1"/>
    <col min="520" max="520" width="6.85546875" style="252" customWidth="1"/>
    <col min="521" max="521" width="5" style="252" customWidth="1"/>
    <col min="522" max="522" width="5.85546875" style="252" customWidth="1"/>
    <col min="523" max="523" width="6.85546875" style="252" customWidth="1"/>
    <col min="524" max="524" width="5" style="252" customWidth="1"/>
    <col min="525" max="525" width="5.85546875" style="252" customWidth="1"/>
    <col min="526" max="526" width="6.85546875" style="252" customWidth="1"/>
    <col min="527" max="527" width="5" style="252" customWidth="1"/>
    <col min="528" max="765" width="9.140625" style="252"/>
    <col min="766" max="766" width="5.85546875" style="252" customWidth="1"/>
    <col min="767" max="767" width="6.85546875" style="252" customWidth="1"/>
    <col min="768" max="768" width="5" style="252" customWidth="1"/>
    <col min="769" max="769" width="5.85546875" style="252" customWidth="1"/>
    <col min="770" max="770" width="6.85546875" style="252" customWidth="1"/>
    <col min="771" max="771" width="5" style="252" customWidth="1"/>
    <col min="772" max="772" width="5.85546875" style="252" customWidth="1"/>
    <col min="773" max="773" width="6.85546875" style="252" customWidth="1"/>
    <col min="774" max="774" width="5" style="252" customWidth="1"/>
    <col min="775" max="775" width="5.85546875" style="252" customWidth="1"/>
    <col min="776" max="776" width="6.85546875" style="252" customWidth="1"/>
    <col min="777" max="777" width="5" style="252" customWidth="1"/>
    <col min="778" max="778" width="5.85546875" style="252" customWidth="1"/>
    <col min="779" max="779" width="6.85546875" style="252" customWidth="1"/>
    <col min="780" max="780" width="5" style="252" customWidth="1"/>
    <col min="781" max="781" width="5.85546875" style="252" customWidth="1"/>
    <col min="782" max="782" width="6.85546875" style="252" customWidth="1"/>
    <col min="783" max="783" width="5" style="252" customWidth="1"/>
    <col min="784" max="1021" width="9.140625" style="252"/>
    <col min="1022" max="1022" width="5.85546875" style="252" customWidth="1"/>
    <col min="1023" max="1023" width="6.85546875" style="252" customWidth="1"/>
    <col min="1024" max="1024" width="5" style="252" customWidth="1"/>
    <col min="1025" max="1025" width="5.85546875" style="252" customWidth="1"/>
    <col min="1026" max="1026" width="6.85546875" style="252" customWidth="1"/>
    <col min="1027" max="1027" width="5" style="252" customWidth="1"/>
    <col min="1028" max="1028" width="5.85546875" style="252" customWidth="1"/>
    <col min="1029" max="1029" width="6.85546875" style="252" customWidth="1"/>
    <col min="1030" max="1030" width="5" style="252" customWidth="1"/>
    <col min="1031" max="1031" width="5.85546875" style="252" customWidth="1"/>
    <col min="1032" max="1032" width="6.85546875" style="252" customWidth="1"/>
    <col min="1033" max="1033" width="5" style="252" customWidth="1"/>
    <col min="1034" max="1034" width="5.85546875" style="252" customWidth="1"/>
    <col min="1035" max="1035" width="6.85546875" style="252" customWidth="1"/>
    <col min="1036" max="1036" width="5" style="252" customWidth="1"/>
    <col min="1037" max="1037" width="5.85546875" style="252" customWidth="1"/>
    <col min="1038" max="1038" width="6.85546875" style="252" customWidth="1"/>
    <col min="1039" max="1039" width="5" style="252" customWidth="1"/>
    <col min="1040" max="1277" width="9.140625" style="252"/>
    <col min="1278" max="1278" width="5.85546875" style="252" customWidth="1"/>
    <col min="1279" max="1279" width="6.85546875" style="252" customWidth="1"/>
    <col min="1280" max="1280" width="5" style="252" customWidth="1"/>
    <col min="1281" max="1281" width="5.85546875" style="252" customWidth="1"/>
    <col min="1282" max="1282" width="6.85546875" style="252" customWidth="1"/>
    <col min="1283" max="1283" width="5" style="252" customWidth="1"/>
    <col min="1284" max="1284" width="5.85546875" style="252" customWidth="1"/>
    <col min="1285" max="1285" width="6.85546875" style="252" customWidth="1"/>
    <col min="1286" max="1286" width="5" style="252" customWidth="1"/>
    <col min="1287" max="1287" width="5.85546875" style="252" customWidth="1"/>
    <col min="1288" max="1288" width="6.85546875" style="252" customWidth="1"/>
    <col min="1289" max="1289" width="5" style="252" customWidth="1"/>
    <col min="1290" max="1290" width="5.85546875" style="252" customWidth="1"/>
    <col min="1291" max="1291" width="6.85546875" style="252" customWidth="1"/>
    <col min="1292" max="1292" width="5" style="252" customWidth="1"/>
    <col min="1293" max="1293" width="5.85546875" style="252" customWidth="1"/>
    <col min="1294" max="1294" width="6.85546875" style="252" customWidth="1"/>
    <col min="1295" max="1295" width="5" style="252" customWidth="1"/>
    <col min="1296" max="1533" width="9.140625" style="252"/>
    <col min="1534" max="1534" width="5.85546875" style="252" customWidth="1"/>
    <col min="1535" max="1535" width="6.85546875" style="252" customWidth="1"/>
    <col min="1536" max="1536" width="5" style="252" customWidth="1"/>
    <col min="1537" max="1537" width="5.85546875" style="252" customWidth="1"/>
    <col min="1538" max="1538" width="6.85546875" style="252" customWidth="1"/>
    <col min="1539" max="1539" width="5" style="252" customWidth="1"/>
    <col min="1540" max="1540" width="5.85546875" style="252" customWidth="1"/>
    <col min="1541" max="1541" width="6.85546875" style="252" customWidth="1"/>
    <col min="1542" max="1542" width="5" style="252" customWidth="1"/>
    <col min="1543" max="1543" width="5.85546875" style="252" customWidth="1"/>
    <col min="1544" max="1544" width="6.85546875" style="252" customWidth="1"/>
    <col min="1545" max="1545" width="5" style="252" customWidth="1"/>
    <col min="1546" max="1546" width="5.85546875" style="252" customWidth="1"/>
    <col min="1547" max="1547" width="6.85546875" style="252" customWidth="1"/>
    <col min="1548" max="1548" width="5" style="252" customWidth="1"/>
    <col min="1549" max="1549" width="5.85546875" style="252" customWidth="1"/>
    <col min="1550" max="1550" width="6.85546875" style="252" customWidth="1"/>
    <col min="1551" max="1551" width="5" style="252" customWidth="1"/>
    <col min="1552" max="1789" width="9.140625" style="252"/>
    <col min="1790" max="1790" width="5.85546875" style="252" customWidth="1"/>
    <col min="1791" max="1791" width="6.85546875" style="252" customWidth="1"/>
    <col min="1792" max="1792" width="5" style="252" customWidth="1"/>
    <col min="1793" max="1793" width="5.85546875" style="252" customWidth="1"/>
    <col min="1794" max="1794" width="6.85546875" style="252" customWidth="1"/>
    <col min="1795" max="1795" width="5" style="252" customWidth="1"/>
    <col min="1796" max="1796" width="5.85546875" style="252" customWidth="1"/>
    <col min="1797" max="1797" width="6.85546875" style="252" customWidth="1"/>
    <col min="1798" max="1798" width="5" style="252" customWidth="1"/>
    <col min="1799" max="1799" width="5.85546875" style="252" customWidth="1"/>
    <col min="1800" max="1800" width="6.85546875" style="252" customWidth="1"/>
    <col min="1801" max="1801" width="5" style="252" customWidth="1"/>
    <col min="1802" max="1802" width="5.85546875" style="252" customWidth="1"/>
    <col min="1803" max="1803" width="6.85546875" style="252" customWidth="1"/>
    <col min="1804" max="1804" width="5" style="252" customWidth="1"/>
    <col min="1805" max="1805" width="5.85546875" style="252" customWidth="1"/>
    <col min="1806" max="1806" width="6.85546875" style="252" customWidth="1"/>
    <col min="1807" max="1807" width="5" style="252" customWidth="1"/>
    <col min="1808" max="2045" width="9.140625" style="252"/>
    <col min="2046" max="2046" width="5.85546875" style="252" customWidth="1"/>
    <col min="2047" max="2047" width="6.85546875" style="252" customWidth="1"/>
    <col min="2048" max="2048" width="5" style="252" customWidth="1"/>
    <col min="2049" max="2049" width="5.85546875" style="252" customWidth="1"/>
    <col min="2050" max="2050" width="6.85546875" style="252" customWidth="1"/>
    <col min="2051" max="2051" width="5" style="252" customWidth="1"/>
    <col min="2052" max="2052" width="5.85546875" style="252" customWidth="1"/>
    <col min="2053" max="2053" width="6.85546875" style="252" customWidth="1"/>
    <col min="2054" max="2054" width="5" style="252" customWidth="1"/>
    <col min="2055" max="2055" width="5.85546875" style="252" customWidth="1"/>
    <col min="2056" max="2056" width="6.85546875" style="252" customWidth="1"/>
    <col min="2057" max="2057" width="5" style="252" customWidth="1"/>
    <col min="2058" max="2058" width="5.85546875" style="252" customWidth="1"/>
    <col min="2059" max="2059" width="6.85546875" style="252" customWidth="1"/>
    <col min="2060" max="2060" width="5" style="252" customWidth="1"/>
    <col min="2061" max="2061" width="5.85546875" style="252" customWidth="1"/>
    <col min="2062" max="2062" width="6.85546875" style="252" customWidth="1"/>
    <col min="2063" max="2063" width="5" style="252" customWidth="1"/>
    <col min="2064" max="2301" width="9.140625" style="252"/>
    <col min="2302" max="2302" width="5.85546875" style="252" customWidth="1"/>
    <col min="2303" max="2303" width="6.85546875" style="252" customWidth="1"/>
    <col min="2304" max="2304" width="5" style="252" customWidth="1"/>
    <col min="2305" max="2305" width="5.85546875" style="252" customWidth="1"/>
    <col min="2306" max="2306" width="6.85546875" style="252" customWidth="1"/>
    <col min="2307" max="2307" width="5" style="252" customWidth="1"/>
    <col min="2308" max="2308" width="5.85546875" style="252" customWidth="1"/>
    <col min="2309" max="2309" width="6.85546875" style="252" customWidth="1"/>
    <col min="2310" max="2310" width="5" style="252" customWidth="1"/>
    <col min="2311" max="2311" width="5.85546875" style="252" customWidth="1"/>
    <col min="2312" max="2312" width="6.85546875" style="252" customWidth="1"/>
    <col min="2313" max="2313" width="5" style="252" customWidth="1"/>
    <col min="2314" max="2314" width="5.85546875" style="252" customWidth="1"/>
    <col min="2315" max="2315" width="6.85546875" style="252" customWidth="1"/>
    <col min="2316" max="2316" width="5" style="252" customWidth="1"/>
    <col min="2317" max="2317" width="5.85546875" style="252" customWidth="1"/>
    <col min="2318" max="2318" width="6.85546875" style="252" customWidth="1"/>
    <col min="2319" max="2319" width="5" style="252" customWidth="1"/>
    <col min="2320" max="2557" width="9.140625" style="252"/>
    <col min="2558" max="2558" width="5.85546875" style="252" customWidth="1"/>
    <col min="2559" max="2559" width="6.85546875" style="252" customWidth="1"/>
    <col min="2560" max="2560" width="5" style="252" customWidth="1"/>
    <col min="2561" max="2561" width="5.85546875" style="252" customWidth="1"/>
    <col min="2562" max="2562" width="6.85546875" style="252" customWidth="1"/>
    <col min="2563" max="2563" width="5" style="252" customWidth="1"/>
    <col min="2564" max="2564" width="5.85546875" style="252" customWidth="1"/>
    <col min="2565" max="2565" width="6.85546875" style="252" customWidth="1"/>
    <col min="2566" max="2566" width="5" style="252" customWidth="1"/>
    <col min="2567" max="2567" width="5.85546875" style="252" customWidth="1"/>
    <col min="2568" max="2568" width="6.85546875" style="252" customWidth="1"/>
    <col min="2569" max="2569" width="5" style="252" customWidth="1"/>
    <col min="2570" max="2570" width="5.85546875" style="252" customWidth="1"/>
    <col min="2571" max="2571" width="6.85546875" style="252" customWidth="1"/>
    <col min="2572" max="2572" width="5" style="252" customWidth="1"/>
    <col min="2573" max="2573" width="5.85546875" style="252" customWidth="1"/>
    <col min="2574" max="2574" width="6.85546875" style="252" customWidth="1"/>
    <col min="2575" max="2575" width="5" style="252" customWidth="1"/>
    <col min="2576" max="2813" width="9.140625" style="252"/>
    <col min="2814" max="2814" width="5.85546875" style="252" customWidth="1"/>
    <col min="2815" max="2815" width="6.85546875" style="252" customWidth="1"/>
    <col min="2816" max="2816" width="5" style="252" customWidth="1"/>
    <col min="2817" max="2817" width="5.85546875" style="252" customWidth="1"/>
    <col min="2818" max="2818" width="6.85546875" style="252" customWidth="1"/>
    <col min="2819" max="2819" width="5" style="252" customWidth="1"/>
    <col min="2820" max="2820" width="5.85546875" style="252" customWidth="1"/>
    <col min="2821" max="2821" width="6.85546875" style="252" customWidth="1"/>
    <col min="2822" max="2822" width="5" style="252" customWidth="1"/>
    <col min="2823" max="2823" width="5.85546875" style="252" customWidth="1"/>
    <col min="2824" max="2824" width="6.85546875" style="252" customWidth="1"/>
    <col min="2825" max="2825" width="5" style="252" customWidth="1"/>
    <col min="2826" max="2826" width="5.85546875" style="252" customWidth="1"/>
    <col min="2827" max="2827" width="6.85546875" style="252" customWidth="1"/>
    <col min="2828" max="2828" width="5" style="252" customWidth="1"/>
    <col min="2829" max="2829" width="5.85546875" style="252" customWidth="1"/>
    <col min="2830" max="2830" width="6.85546875" style="252" customWidth="1"/>
    <col min="2831" max="2831" width="5" style="252" customWidth="1"/>
    <col min="2832" max="3069" width="9.140625" style="252"/>
    <col min="3070" max="3070" width="5.85546875" style="252" customWidth="1"/>
    <col min="3071" max="3071" width="6.85546875" style="252" customWidth="1"/>
    <col min="3072" max="3072" width="5" style="252" customWidth="1"/>
    <col min="3073" max="3073" width="5.85546875" style="252" customWidth="1"/>
    <col min="3074" max="3074" width="6.85546875" style="252" customWidth="1"/>
    <col min="3075" max="3075" width="5" style="252" customWidth="1"/>
    <col min="3076" max="3076" width="5.85546875" style="252" customWidth="1"/>
    <col min="3077" max="3077" width="6.85546875" style="252" customWidth="1"/>
    <col min="3078" max="3078" width="5" style="252" customWidth="1"/>
    <col min="3079" max="3079" width="5.85546875" style="252" customWidth="1"/>
    <col min="3080" max="3080" width="6.85546875" style="252" customWidth="1"/>
    <col min="3081" max="3081" width="5" style="252" customWidth="1"/>
    <col min="3082" max="3082" width="5.85546875" style="252" customWidth="1"/>
    <col min="3083" max="3083" width="6.85546875" style="252" customWidth="1"/>
    <col min="3084" max="3084" width="5" style="252" customWidth="1"/>
    <col min="3085" max="3085" width="5.85546875" style="252" customWidth="1"/>
    <col min="3086" max="3086" width="6.85546875" style="252" customWidth="1"/>
    <col min="3087" max="3087" width="5" style="252" customWidth="1"/>
    <col min="3088" max="3325" width="9.140625" style="252"/>
    <col min="3326" max="3326" width="5.85546875" style="252" customWidth="1"/>
    <col min="3327" max="3327" width="6.85546875" style="252" customWidth="1"/>
    <col min="3328" max="3328" width="5" style="252" customWidth="1"/>
    <col min="3329" max="3329" width="5.85546875" style="252" customWidth="1"/>
    <col min="3330" max="3330" width="6.85546875" style="252" customWidth="1"/>
    <col min="3331" max="3331" width="5" style="252" customWidth="1"/>
    <col min="3332" max="3332" width="5.85546875" style="252" customWidth="1"/>
    <col min="3333" max="3333" width="6.85546875" style="252" customWidth="1"/>
    <col min="3334" max="3334" width="5" style="252" customWidth="1"/>
    <col min="3335" max="3335" width="5.85546875" style="252" customWidth="1"/>
    <col min="3336" max="3336" width="6.85546875" style="252" customWidth="1"/>
    <col min="3337" max="3337" width="5" style="252" customWidth="1"/>
    <col min="3338" max="3338" width="5.85546875" style="252" customWidth="1"/>
    <col min="3339" max="3339" width="6.85546875" style="252" customWidth="1"/>
    <col min="3340" max="3340" width="5" style="252" customWidth="1"/>
    <col min="3341" max="3341" width="5.85546875" style="252" customWidth="1"/>
    <col min="3342" max="3342" width="6.85546875" style="252" customWidth="1"/>
    <col min="3343" max="3343" width="5" style="252" customWidth="1"/>
    <col min="3344" max="3581" width="9.140625" style="252"/>
    <col min="3582" max="3582" width="5.85546875" style="252" customWidth="1"/>
    <col min="3583" max="3583" width="6.85546875" style="252" customWidth="1"/>
    <col min="3584" max="3584" width="5" style="252" customWidth="1"/>
    <col min="3585" max="3585" width="5.85546875" style="252" customWidth="1"/>
    <col min="3586" max="3586" width="6.85546875" style="252" customWidth="1"/>
    <col min="3587" max="3587" width="5" style="252" customWidth="1"/>
    <col min="3588" max="3588" width="5.85546875" style="252" customWidth="1"/>
    <col min="3589" max="3589" width="6.85546875" style="252" customWidth="1"/>
    <col min="3590" max="3590" width="5" style="252" customWidth="1"/>
    <col min="3591" max="3591" width="5.85546875" style="252" customWidth="1"/>
    <col min="3592" max="3592" width="6.85546875" style="252" customWidth="1"/>
    <col min="3593" max="3593" width="5" style="252" customWidth="1"/>
    <col min="3594" max="3594" width="5.85546875" style="252" customWidth="1"/>
    <col min="3595" max="3595" width="6.85546875" style="252" customWidth="1"/>
    <col min="3596" max="3596" width="5" style="252" customWidth="1"/>
    <col min="3597" max="3597" width="5.85546875" style="252" customWidth="1"/>
    <col min="3598" max="3598" width="6.85546875" style="252" customWidth="1"/>
    <col min="3599" max="3599" width="5" style="252" customWidth="1"/>
    <col min="3600" max="3837" width="9.140625" style="252"/>
    <col min="3838" max="3838" width="5.85546875" style="252" customWidth="1"/>
    <col min="3839" max="3839" width="6.85546875" style="252" customWidth="1"/>
    <col min="3840" max="3840" width="5" style="252" customWidth="1"/>
    <col min="3841" max="3841" width="5.85546875" style="252" customWidth="1"/>
    <col min="3842" max="3842" width="6.85546875" style="252" customWidth="1"/>
    <col min="3843" max="3843" width="5" style="252" customWidth="1"/>
    <col min="3844" max="3844" width="5.85546875" style="252" customWidth="1"/>
    <col min="3845" max="3845" width="6.85546875" style="252" customWidth="1"/>
    <col min="3846" max="3846" width="5" style="252" customWidth="1"/>
    <col min="3847" max="3847" width="5.85546875" style="252" customWidth="1"/>
    <col min="3848" max="3848" width="6.85546875" style="252" customWidth="1"/>
    <col min="3849" max="3849" width="5" style="252" customWidth="1"/>
    <col min="3850" max="3850" width="5.85546875" style="252" customWidth="1"/>
    <col min="3851" max="3851" width="6.85546875" style="252" customWidth="1"/>
    <col min="3852" max="3852" width="5" style="252" customWidth="1"/>
    <col min="3853" max="3853" width="5.85546875" style="252" customWidth="1"/>
    <col min="3854" max="3854" width="6.85546875" style="252" customWidth="1"/>
    <col min="3855" max="3855" width="5" style="252" customWidth="1"/>
    <col min="3856" max="4093" width="9.140625" style="252"/>
    <col min="4094" max="4094" width="5.85546875" style="252" customWidth="1"/>
    <col min="4095" max="4095" width="6.85546875" style="252" customWidth="1"/>
    <col min="4096" max="4096" width="5" style="252" customWidth="1"/>
    <col min="4097" max="4097" width="5.85546875" style="252" customWidth="1"/>
    <col min="4098" max="4098" width="6.85546875" style="252" customWidth="1"/>
    <col min="4099" max="4099" width="5" style="252" customWidth="1"/>
    <col min="4100" max="4100" width="5.85546875" style="252" customWidth="1"/>
    <col min="4101" max="4101" width="6.85546875" style="252" customWidth="1"/>
    <col min="4102" max="4102" width="5" style="252" customWidth="1"/>
    <col min="4103" max="4103" width="5.85546875" style="252" customWidth="1"/>
    <col min="4104" max="4104" width="6.85546875" style="252" customWidth="1"/>
    <col min="4105" max="4105" width="5" style="252" customWidth="1"/>
    <col min="4106" max="4106" width="5.85546875" style="252" customWidth="1"/>
    <col min="4107" max="4107" width="6.85546875" style="252" customWidth="1"/>
    <col min="4108" max="4108" width="5" style="252" customWidth="1"/>
    <col min="4109" max="4109" width="5.85546875" style="252" customWidth="1"/>
    <col min="4110" max="4110" width="6.85546875" style="252" customWidth="1"/>
    <col min="4111" max="4111" width="5" style="252" customWidth="1"/>
    <col min="4112" max="4349" width="9.140625" style="252"/>
    <col min="4350" max="4350" width="5.85546875" style="252" customWidth="1"/>
    <col min="4351" max="4351" width="6.85546875" style="252" customWidth="1"/>
    <col min="4352" max="4352" width="5" style="252" customWidth="1"/>
    <col min="4353" max="4353" width="5.85546875" style="252" customWidth="1"/>
    <col min="4354" max="4354" width="6.85546875" style="252" customWidth="1"/>
    <col min="4355" max="4355" width="5" style="252" customWidth="1"/>
    <col min="4356" max="4356" width="5.85546875" style="252" customWidth="1"/>
    <col min="4357" max="4357" width="6.85546875" style="252" customWidth="1"/>
    <col min="4358" max="4358" width="5" style="252" customWidth="1"/>
    <col min="4359" max="4359" width="5.85546875" style="252" customWidth="1"/>
    <col min="4360" max="4360" width="6.85546875" style="252" customWidth="1"/>
    <col min="4361" max="4361" width="5" style="252" customWidth="1"/>
    <col min="4362" max="4362" width="5.85546875" style="252" customWidth="1"/>
    <col min="4363" max="4363" width="6.85546875" style="252" customWidth="1"/>
    <col min="4364" max="4364" width="5" style="252" customWidth="1"/>
    <col min="4365" max="4365" width="5.85546875" style="252" customWidth="1"/>
    <col min="4366" max="4366" width="6.85546875" style="252" customWidth="1"/>
    <col min="4367" max="4367" width="5" style="252" customWidth="1"/>
    <col min="4368" max="4605" width="9.140625" style="252"/>
    <col min="4606" max="4606" width="5.85546875" style="252" customWidth="1"/>
    <col min="4607" max="4607" width="6.85546875" style="252" customWidth="1"/>
    <col min="4608" max="4608" width="5" style="252" customWidth="1"/>
    <col min="4609" max="4609" width="5.85546875" style="252" customWidth="1"/>
    <col min="4610" max="4610" width="6.85546875" style="252" customWidth="1"/>
    <col min="4611" max="4611" width="5" style="252" customWidth="1"/>
    <col min="4612" max="4612" width="5.85546875" style="252" customWidth="1"/>
    <col min="4613" max="4613" width="6.85546875" style="252" customWidth="1"/>
    <col min="4614" max="4614" width="5" style="252" customWidth="1"/>
    <col min="4615" max="4615" width="5.85546875" style="252" customWidth="1"/>
    <col min="4616" max="4616" width="6.85546875" style="252" customWidth="1"/>
    <col min="4617" max="4617" width="5" style="252" customWidth="1"/>
    <col min="4618" max="4618" width="5.85546875" style="252" customWidth="1"/>
    <col min="4619" max="4619" width="6.85546875" style="252" customWidth="1"/>
    <col min="4620" max="4620" width="5" style="252" customWidth="1"/>
    <col min="4621" max="4621" width="5.85546875" style="252" customWidth="1"/>
    <col min="4622" max="4622" width="6.85546875" style="252" customWidth="1"/>
    <col min="4623" max="4623" width="5" style="252" customWidth="1"/>
    <col min="4624" max="4861" width="9.140625" style="252"/>
    <col min="4862" max="4862" width="5.85546875" style="252" customWidth="1"/>
    <col min="4863" max="4863" width="6.85546875" style="252" customWidth="1"/>
    <col min="4864" max="4864" width="5" style="252" customWidth="1"/>
    <col min="4865" max="4865" width="5.85546875" style="252" customWidth="1"/>
    <col min="4866" max="4866" width="6.85546875" style="252" customWidth="1"/>
    <col min="4867" max="4867" width="5" style="252" customWidth="1"/>
    <col min="4868" max="4868" width="5.85546875" style="252" customWidth="1"/>
    <col min="4869" max="4869" width="6.85546875" style="252" customWidth="1"/>
    <col min="4870" max="4870" width="5" style="252" customWidth="1"/>
    <col min="4871" max="4871" width="5.85546875" style="252" customWidth="1"/>
    <col min="4872" max="4872" width="6.85546875" style="252" customWidth="1"/>
    <col min="4873" max="4873" width="5" style="252" customWidth="1"/>
    <col min="4874" max="4874" width="5.85546875" style="252" customWidth="1"/>
    <col min="4875" max="4875" width="6.85546875" style="252" customWidth="1"/>
    <col min="4876" max="4876" width="5" style="252" customWidth="1"/>
    <col min="4877" max="4877" width="5.85546875" style="252" customWidth="1"/>
    <col min="4878" max="4878" width="6.85546875" style="252" customWidth="1"/>
    <col min="4879" max="4879" width="5" style="252" customWidth="1"/>
    <col min="4880" max="5117" width="9.140625" style="252"/>
    <col min="5118" max="5118" width="5.85546875" style="252" customWidth="1"/>
    <col min="5119" max="5119" width="6.85546875" style="252" customWidth="1"/>
    <col min="5120" max="5120" width="5" style="252" customWidth="1"/>
    <col min="5121" max="5121" width="5.85546875" style="252" customWidth="1"/>
    <col min="5122" max="5122" width="6.85546875" style="252" customWidth="1"/>
    <col min="5123" max="5123" width="5" style="252" customWidth="1"/>
    <col min="5124" max="5124" width="5.85546875" style="252" customWidth="1"/>
    <col min="5125" max="5125" width="6.85546875" style="252" customWidth="1"/>
    <col min="5126" max="5126" width="5" style="252" customWidth="1"/>
    <col min="5127" max="5127" width="5.85546875" style="252" customWidth="1"/>
    <col min="5128" max="5128" width="6.85546875" style="252" customWidth="1"/>
    <col min="5129" max="5129" width="5" style="252" customWidth="1"/>
    <col min="5130" max="5130" width="5.85546875" style="252" customWidth="1"/>
    <col min="5131" max="5131" width="6.85546875" style="252" customWidth="1"/>
    <col min="5132" max="5132" width="5" style="252" customWidth="1"/>
    <col min="5133" max="5133" width="5.85546875" style="252" customWidth="1"/>
    <col min="5134" max="5134" width="6.85546875" style="252" customWidth="1"/>
    <col min="5135" max="5135" width="5" style="252" customWidth="1"/>
    <col min="5136" max="5373" width="9.140625" style="252"/>
    <col min="5374" max="5374" width="5.85546875" style="252" customWidth="1"/>
    <col min="5375" max="5375" width="6.85546875" style="252" customWidth="1"/>
    <col min="5376" max="5376" width="5" style="252" customWidth="1"/>
    <col min="5377" max="5377" width="5.85546875" style="252" customWidth="1"/>
    <col min="5378" max="5378" width="6.85546875" style="252" customWidth="1"/>
    <col min="5379" max="5379" width="5" style="252" customWidth="1"/>
    <col min="5380" max="5380" width="5.85546875" style="252" customWidth="1"/>
    <col min="5381" max="5381" width="6.85546875" style="252" customWidth="1"/>
    <col min="5382" max="5382" width="5" style="252" customWidth="1"/>
    <col min="5383" max="5383" width="5.85546875" style="252" customWidth="1"/>
    <col min="5384" max="5384" width="6.85546875" style="252" customWidth="1"/>
    <col min="5385" max="5385" width="5" style="252" customWidth="1"/>
    <col min="5386" max="5386" width="5.85546875" style="252" customWidth="1"/>
    <col min="5387" max="5387" width="6.85546875" style="252" customWidth="1"/>
    <col min="5388" max="5388" width="5" style="252" customWidth="1"/>
    <col min="5389" max="5389" width="5.85546875" style="252" customWidth="1"/>
    <col min="5390" max="5390" width="6.85546875" style="252" customWidth="1"/>
    <col min="5391" max="5391" width="5" style="252" customWidth="1"/>
    <col min="5392" max="5629" width="9.140625" style="252"/>
    <col min="5630" max="5630" width="5.85546875" style="252" customWidth="1"/>
    <col min="5631" max="5631" width="6.85546875" style="252" customWidth="1"/>
    <col min="5632" max="5632" width="5" style="252" customWidth="1"/>
    <col min="5633" max="5633" width="5.85546875" style="252" customWidth="1"/>
    <col min="5634" max="5634" width="6.85546875" style="252" customWidth="1"/>
    <col min="5635" max="5635" width="5" style="252" customWidth="1"/>
    <col min="5636" max="5636" width="5.85546875" style="252" customWidth="1"/>
    <col min="5637" max="5637" width="6.85546875" style="252" customWidth="1"/>
    <col min="5638" max="5638" width="5" style="252" customWidth="1"/>
    <col min="5639" max="5639" width="5.85546875" style="252" customWidth="1"/>
    <col min="5640" max="5640" width="6.85546875" style="252" customWidth="1"/>
    <col min="5641" max="5641" width="5" style="252" customWidth="1"/>
    <col min="5642" max="5642" width="5.85546875" style="252" customWidth="1"/>
    <col min="5643" max="5643" width="6.85546875" style="252" customWidth="1"/>
    <col min="5644" max="5644" width="5" style="252" customWidth="1"/>
    <col min="5645" max="5645" width="5.85546875" style="252" customWidth="1"/>
    <col min="5646" max="5646" width="6.85546875" style="252" customWidth="1"/>
    <col min="5647" max="5647" width="5" style="252" customWidth="1"/>
    <col min="5648" max="5885" width="9.140625" style="252"/>
    <col min="5886" max="5886" width="5.85546875" style="252" customWidth="1"/>
    <col min="5887" max="5887" width="6.85546875" style="252" customWidth="1"/>
    <col min="5888" max="5888" width="5" style="252" customWidth="1"/>
    <col min="5889" max="5889" width="5.85546875" style="252" customWidth="1"/>
    <col min="5890" max="5890" width="6.85546875" style="252" customWidth="1"/>
    <col min="5891" max="5891" width="5" style="252" customWidth="1"/>
    <col min="5892" max="5892" width="5.85546875" style="252" customWidth="1"/>
    <col min="5893" max="5893" width="6.85546875" style="252" customWidth="1"/>
    <col min="5894" max="5894" width="5" style="252" customWidth="1"/>
    <col min="5895" max="5895" width="5.85546875" style="252" customWidth="1"/>
    <col min="5896" max="5896" width="6.85546875" style="252" customWidth="1"/>
    <col min="5897" max="5897" width="5" style="252" customWidth="1"/>
    <col min="5898" max="5898" width="5.85546875" style="252" customWidth="1"/>
    <col min="5899" max="5899" width="6.85546875" style="252" customWidth="1"/>
    <col min="5900" max="5900" width="5" style="252" customWidth="1"/>
    <col min="5901" max="5901" width="5.85546875" style="252" customWidth="1"/>
    <col min="5902" max="5902" width="6.85546875" style="252" customWidth="1"/>
    <col min="5903" max="5903" width="5" style="252" customWidth="1"/>
    <col min="5904" max="6141" width="9.140625" style="252"/>
    <col min="6142" max="6142" width="5.85546875" style="252" customWidth="1"/>
    <col min="6143" max="6143" width="6.85546875" style="252" customWidth="1"/>
    <col min="6144" max="6144" width="5" style="252" customWidth="1"/>
    <col min="6145" max="6145" width="5.85546875" style="252" customWidth="1"/>
    <col min="6146" max="6146" width="6.85546875" style="252" customWidth="1"/>
    <col min="6147" max="6147" width="5" style="252" customWidth="1"/>
    <col min="6148" max="6148" width="5.85546875" style="252" customWidth="1"/>
    <col min="6149" max="6149" width="6.85546875" style="252" customWidth="1"/>
    <col min="6150" max="6150" width="5" style="252" customWidth="1"/>
    <col min="6151" max="6151" width="5.85546875" style="252" customWidth="1"/>
    <col min="6152" max="6152" width="6.85546875" style="252" customWidth="1"/>
    <col min="6153" max="6153" width="5" style="252" customWidth="1"/>
    <col min="6154" max="6154" width="5.85546875" style="252" customWidth="1"/>
    <col min="6155" max="6155" width="6.85546875" style="252" customWidth="1"/>
    <col min="6156" max="6156" width="5" style="252" customWidth="1"/>
    <col min="6157" max="6157" width="5.85546875" style="252" customWidth="1"/>
    <col min="6158" max="6158" width="6.85546875" style="252" customWidth="1"/>
    <col min="6159" max="6159" width="5" style="252" customWidth="1"/>
    <col min="6160" max="6397" width="9.140625" style="252"/>
    <col min="6398" max="6398" width="5.85546875" style="252" customWidth="1"/>
    <col min="6399" max="6399" width="6.85546875" style="252" customWidth="1"/>
    <col min="6400" max="6400" width="5" style="252" customWidth="1"/>
    <col min="6401" max="6401" width="5.85546875" style="252" customWidth="1"/>
    <col min="6402" max="6402" width="6.85546875" style="252" customWidth="1"/>
    <col min="6403" max="6403" width="5" style="252" customWidth="1"/>
    <col min="6404" max="6404" width="5.85546875" style="252" customWidth="1"/>
    <col min="6405" max="6405" width="6.85546875" style="252" customWidth="1"/>
    <col min="6406" max="6406" width="5" style="252" customWidth="1"/>
    <col min="6407" max="6407" width="5.85546875" style="252" customWidth="1"/>
    <col min="6408" max="6408" width="6.85546875" style="252" customWidth="1"/>
    <col min="6409" max="6409" width="5" style="252" customWidth="1"/>
    <col min="6410" max="6410" width="5.85546875" style="252" customWidth="1"/>
    <col min="6411" max="6411" width="6.85546875" style="252" customWidth="1"/>
    <col min="6412" max="6412" width="5" style="252" customWidth="1"/>
    <col min="6413" max="6413" width="5.85546875" style="252" customWidth="1"/>
    <col min="6414" max="6414" width="6.85546875" style="252" customWidth="1"/>
    <col min="6415" max="6415" width="5" style="252" customWidth="1"/>
    <col min="6416" max="6653" width="9.140625" style="252"/>
    <col min="6654" max="6654" width="5.85546875" style="252" customWidth="1"/>
    <col min="6655" max="6655" width="6.85546875" style="252" customWidth="1"/>
    <col min="6656" max="6656" width="5" style="252" customWidth="1"/>
    <col min="6657" max="6657" width="5.85546875" style="252" customWidth="1"/>
    <col min="6658" max="6658" width="6.85546875" style="252" customWidth="1"/>
    <col min="6659" max="6659" width="5" style="252" customWidth="1"/>
    <col min="6660" max="6660" width="5.85546875" style="252" customWidth="1"/>
    <col min="6661" max="6661" width="6.85546875" style="252" customWidth="1"/>
    <col min="6662" max="6662" width="5" style="252" customWidth="1"/>
    <col min="6663" max="6663" width="5.85546875" style="252" customWidth="1"/>
    <col min="6664" max="6664" width="6.85546875" style="252" customWidth="1"/>
    <col min="6665" max="6665" width="5" style="252" customWidth="1"/>
    <col min="6666" max="6666" width="5.85546875" style="252" customWidth="1"/>
    <col min="6667" max="6667" width="6.85546875" style="252" customWidth="1"/>
    <col min="6668" max="6668" width="5" style="252" customWidth="1"/>
    <col min="6669" max="6669" width="5.85546875" style="252" customWidth="1"/>
    <col min="6670" max="6670" width="6.85546875" style="252" customWidth="1"/>
    <col min="6671" max="6671" width="5" style="252" customWidth="1"/>
    <col min="6672" max="6909" width="9.140625" style="252"/>
    <col min="6910" max="6910" width="5.85546875" style="252" customWidth="1"/>
    <col min="6911" max="6911" width="6.85546875" style="252" customWidth="1"/>
    <col min="6912" max="6912" width="5" style="252" customWidth="1"/>
    <col min="6913" max="6913" width="5.85546875" style="252" customWidth="1"/>
    <col min="6914" max="6914" width="6.85546875" style="252" customWidth="1"/>
    <col min="6915" max="6915" width="5" style="252" customWidth="1"/>
    <col min="6916" max="6916" width="5.85546875" style="252" customWidth="1"/>
    <col min="6917" max="6917" width="6.85546875" style="252" customWidth="1"/>
    <col min="6918" max="6918" width="5" style="252" customWidth="1"/>
    <col min="6919" max="6919" width="5.85546875" style="252" customWidth="1"/>
    <col min="6920" max="6920" width="6.85546875" style="252" customWidth="1"/>
    <col min="6921" max="6921" width="5" style="252" customWidth="1"/>
    <col min="6922" max="6922" width="5.85546875" style="252" customWidth="1"/>
    <col min="6923" max="6923" width="6.85546875" style="252" customWidth="1"/>
    <col min="6924" max="6924" width="5" style="252" customWidth="1"/>
    <col min="6925" max="6925" width="5.85546875" style="252" customWidth="1"/>
    <col min="6926" max="6926" width="6.85546875" style="252" customWidth="1"/>
    <col min="6927" max="6927" width="5" style="252" customWidth="1"/>
    <col min="6928" max="7165" width="9.140625" style="252"/>
    <col min="7166" max="7166" width="5.85546875" style="252" customWidth="1"/>
    <col min="7167" max="7167" width="6.85546875" style="252" customWidth="1"/>
    <col min="7168" max="7168" width="5" style="252" customWidth="1"/>
    <col min="7169" max="7169" width="5.85546875" style="252" customWidth="1"/>
    <col min="7170" max="7170" width="6.85546875" style="252" customWidth="1"/>
    <col min="7171" max="7171" width="5" style="252" customWidth="1"/>
    <col min="7172" max="7172" width="5.85546875" style="252" customWidth="1"/>
    <col min="7173" max="7173" width="6.85546875" style="252" customWidth="1"/>
    <col min="7174" max="7174" width="5" style="252" customWidth="1"/>
    <col min="7175" max="7175" width="5.85546875" style="252" customWidth="1"/>
    <col min="7176" max="7176" width="6.85546875" style="252" customWidth="1"/>
    <col min="7177" max="7177" width="5" style="252" customWidth="1"/>
    <col min="7178" max="7178" width="5.85546875" style="252" customWidth="1"/>
    <col min="7179" max="7179" width="6.85546875" style="252" customWidth="1"/>
    <col min="7180" max="7180" width="5" style="252" customWidth="1"/>
    <col min="7181" max="7181" width="5.85546875" style="252" customWidth="1"/>
    <col min="7182" max="7182" width="6.85546875" style="252" customWidth="1"/>
    <col min="7183" max="7183" width="5" style="252" customWidth="1"/>
    <col min="7184" max="7421" width="9.140625" style="252"/>
    <col min="7422" max="7422" width="5.85546875" style="252" customWidth="1"/>
    <col min="7423" max="7423" width="6.85546875" style="252" customWidth="1"/>
    <col min="7424" max="7424" width="5" style="252" customWidth="1"/>
    <col min="7425" max="7425" width="5.85546875" style="252" customWidth="1"/>
    <col min="7426" max="7426" width="6.85546875" style="252" customWidth="1"/>
    <col min="7427" max="7427" width="5" style="252" customWidth="1"/>
    <col min="7428" max="7428" width="5.85546875" style="252" customWidth="1"/>
    <col min="7429" max="7429" width="6.85546875" style="252" customWidth="1"/>
    <col min="7430" max="7430" width="5" style="252" customWidth="1"/>
    <col min="7431" max="7431" width="5.85546875" style="252" customWidth="1"/>
    <col min="7432" max="7432" width="6.85546875" style="252" customWidth="1"/>
    <col min="7433" max="7433" width="5" style="252" customWidth="1"/>
    <col min="7434" max="7434" width="5.85546875" style="252" customWidth="1"/>
    <col min="7435" max="7435" width="6.85546875" style="252" customWidth="1"/>
    <col min="7436" max="7436" width="5" style="252" customWidth="1"/>
    <col min="7437" max="7437" width="5.85546875" style="252" customWidth="1"/>
    <col min="7438" max="7438" width="6.85546875" style="252" customWidth="1"/>
    <col min="7439" max="7439" width="5" style="252" customWidth="1"/>
    <col min="7440" max="7677" width="9.140625" style="252"/>
    <col min="7678" max="7678" width="5.85546875" style="252" customWidth="1"/>
    <col min="7679" max="7679" width="6.85546875" style="252" customWidth="1"/>
    <col min="7680" max="7680" width="5" style="252" customWidth="1"/>
    <col min="7681" max="7681" width="5.85546875" style="252" customWidth="1"/>
    <col min="7682" max="7682" width="6.85546875" style="252" customWidth="1"/>
    <col min="7683" max="7683" width="5" style="252" customWidth="1"/>
    <col min="7684" max="7684" width="5.85546875" style="252" customWidth="1"/>
    <col min="7685" max="7685" width="6.85546875" style="252" customWidth="1"/>
    <col min="7686" max="7686" width="5" style="252" customWidth="1"/>
    <col min="7687" max="7687" width="5.85546875" style="252" customWidth="1"/>
    <col min="7688" max="7688" width="6.85546875" style="252" customWidth="1"/>
    <col min="7689" max="7689" width="5" style="252" customWidth="1"/>
    <col min="7690" max="7690" width="5.85546875" style="252" customWidth="1"/>
    <col min="7691" max="7691" width="6.85546875" style="252" customWidth="1"/>
    <col min="7692" max="7692" width="5" style="252" customWidth="1"/>
    <col min="7693" max="7693" width="5.85546875" style="252" customWidth="1"/>
    <col min="7694" max="7694" width="6.85546875" style="252" customWidth="1"/>
    <col min="7695" max="7695" width="5" style="252" customWidth="1"/>
    <col min="7696" max="7933" width="9.140625" style="252"/>
    <col min="7934" max="7934" width="5.85546875" style="252" customWidth="1"/>
    <col min="7935" max="7935" width="6.85546875" style="252" customWidth="1"/>
    <col min="7936" max="7936" width="5" style="252" customWidth="1"/>
    <col min="7937" max="7937" width="5.85546875" style="252" customWidth="1"/>
    <col min="7938" max="7938" width="6.85546875" style="252" customWidth="1"/>
    <col min="7939" max="7939" width="5" style="252" customWidth="1"/>
    <col min="7940" max="7940" width="5.85546875" style="252" customWidth="1"/>
    <col min="7941" max="7941" width="6.85546875" style="252" customWidth="1"/>
    <col min="7942" max="7942" width="5" style="252" customWidth="1"/>
    <col min="7943" max="7943" width="5.85546875" style="252" customWidth="1"/>
    <col min="7944" max="7944" width="6.85546875" style="252" customWidth="1"/>
    <col min="7945" max="7945" width="5" style="252" customWidth="1"/>
    <col min="7946" max="7946" width="5.85546875" style="252" customWidth="1"/>
    <col min="7947" max="7947" width="6.85546875" style="252" customWidth="1"/>
    <col min="7948" max="7948" width="5" style="252" customWidth="1"/>
    <col min="7949" max="7949" width="5.85546875" style="252" customWidth="1"/>
    <col min="7950" max="7950" width="6.85546875" style="252" customWidth="1"/>
    <col min="7951" max="7951" width="5" style="252" customWidth="1"/>
    <col min="7952" max="8189" width="9.140625" style="252"/>
    <col min="8190" max="8190" width="5.85546875" style="252" customWidth="1"/>
    <col min="8191" max="8191" width="6.85546875" style="252" customWidth="1"/>
    <col min="8192" max="8192" width="5" style="252" customWidth="1"/>
    <col min="8193" max="8193" width="5.85546875" style="252" customWidth="1"/>
    <col min="8194" max="8194" width="6.85546875" style="252" customWidth="1"/>
    <col min="8195" max="8195" width="5" style="252" customWidth="1"/>
    <col min="8196" max="8196" width="5.85546875" style="252" customWidth="1"/>
    <col min="8197" max="8197" width="6.85546875" style="252" customWidth="1"/>
    <col min="8198" max="8198" width="5" style="252" customWidth="1"/>
    <col min="8199" max="8199" width="5.85546875" style="252" customWidth="1"/>
    <col min="8200" max="8200" width="6.85546875" style="252" customWidth="1"/>
    <col min="8201" max="8201" width="5" style="252" customWidth="1"/>
    <col min="8202" max="8202" width="5.85546875" style="252" customWidth="1"/>
    <col min="8203" max="8203" width="6.85546875" style="252" customWidth="1"/>
    <col min="8204" max="8204" width="5" style="252" customWidth="1"/>
    <col min="8205" max="8205" width="5.85546875" style="252" customWidth="1"/>
    <col min="8206" max="8206" width="6.85546875" style="252" customWidth="1"/>
    <col min="8207" max="8207" width="5" style="252" customWidth="1"/>
    <col min="8208" max="8445" width="9.140625" style="252"/>
    <col min="8446" max="8446" width="5.85546875" style="252" customWidth="1"/>
    <col min="8447" max="8447" width="6.85546875" style="252" customWidth="1"/>
    <col min="8448" max="8448" width="5" style="252" customWidth="1"/>
    <col min="8449" max="8449" width="5.85546875" style="252" customWidth="1"/>
    <col min="8450" max="8450" width="6.85546875" style="252" customWidth="1"/>
    <col min="8451" max="8451" width="5" style="252" customWidth="1"/>
    <col min="8452" max="8452" width="5.85546875" style="252" customWidth="1"/>
    <col min="8453" max="8453" width="6.85546875" style="252" customWidth="1"/>
    <col min="8454" max="8454" width="5" style="252" customWidth="1"/>
    <col min="8455" max="8455" width="5.85546875" style="252" customWidth="1"/>
    <col min="8456" max="8456" width="6.85546875" style="252" customWidth="1"/>
    <col min="8457" max="8457" width="5" style="252" customWidth="1"/>
    <col min="8458" max="8458" width="5.85546875" style="252" customWidth="1"/>
    <col min="8459" max="8459" width="6.85546875" style="252" customWidth="1"/>
    <col min="8460" max="8460" width="5" style="252" customWidth="1"/>
    <col min="8461" max="8461" width="5.85546875" style="252" customWidth="1"/>
    <col min="8462" max="8462" width="6.85546875" style="252" customWidth="1"/>
    <col min="8463" max="8463" width="5" style="252" customWidth="1"/>
    <col min="8464" max="8701" width="9.140625" style="252"/>
    <col min="8702" max="8702" width="5.85546875" style="252" customWidth="1"/>
    <col min="8703" max="8703" width="6.85546875" style="252" customWidth="1"/>
    <col min="8704" max="8704" width="5" style="252" customWidth="1"/>
    <col min="8705" max="8705" width="5.85546875" style="252" customWidth="1"/>
    <col min="8706" max="8706" width="6.85546875" style="252" customWidth="1"/>
    <col min="8707" max="8707" width="5" style="252" customWidth="1"/>
    <col min="8708" max="8708" width="5.85546875" style="252" customWidth="1"/>
    <col min="8709" max="8709" width="6.85546875" style="252" customWidth="1"/>
    <col min="8710" max="8710" width="5" style="252" customWidth="1"/>
    <col min="8711" max="8711" width="5.85546875" style="252" customWidth="1"/>
    <col min="8712" max="8712" width="6.85546875" style="252" customWidth="1"/>
    <col min="8713" max="8713" width="5" style="252" customWidth="1"/>
    <col min="8714" max="8714" width="5.85546875" style="252" customWidth="1"/>
    <col min="8715" max="8715" width="6.85546875" style="252" customWidth="1"/>
    <col min="8716" max="8716" width="5" style="252" customWidth="1"/>
    <col min="8717" max="8717" width="5.85546875" style="252" customWidth="1"/>
    <col min="8718" max="8718" width="6.85546875" style="252" customWidth="1"/>
    <col min="8719" max="8719" width="5" style="252" customWidth="1"/>
    <col min="8720" max="8957" width="9.140625" style="252"/>
    <col min="8958" max="8958" width="5.85546875" style="252" customWidth="1"/>
    <col min="8959" max="8959" width="6.85546875" style="252" customWidth="1"/>
    <col min="8960" max="8960" width="5" style="252" customWidth="1"/>
    <col min="8961" max="8961" width="5.85546875" style="252" customWidth="1"/>
    <col min="8962" max="8962" width="6.85546875" style="252" customWidth="1"/>
    <col min="8963" max="8963" width="5" style="252" customWidth="1"/>
    <col min="8964" max="8964" width="5.85546875" style="252" customWidth="1"/>
    <col min="8965" max="8965" width="6.85546875" style="252" customWidth="1"/>
    <col min="8966" max="8966" width="5" style="252" customWidth="1"/>
    <col min="8967" max="8967" width="5.85546875" style="252" customWidth="1"/>
    <col min="8968" max="8968" width="6.85546875" style="252" customWidth="1"/>
    <col min="8969" max="8969" width="5" style="252" customWidth="1"/>
    <col min="8970" max="8970" width="5.85546875" style="252" customWidth="1"/>
    <col min="8971" max="8971" width="6.85546875" style="252" customWidth="1"/>
    <col min="8972" max="8972" width="5" style="252" customWidth="1"/>
    <col min="8973" max="8973" width="5.85546875" style="252" customWidth="1"/>
    <col min="8974" max="8974" width="6.85546875" style="252" customWidth="1"/>
    <col min="8975" max="8975" width="5" style="252" customWidth="1"/>
    <col min="8976" max="9213" width="9.140625" style="252"/>
    <col min="9214" max="9214" width="5.85546875" style="252" customWidth="1"/>
    <col min="9215" max="9215" width="6.85546875" style="252" customWidth="1"/>
    <col min="9216" max="9216" width="5" style="252" customWidth="1"/>
    <col min="9217" max="9217" width="5.85546875" style="252" customWidth="1"/>
    <col min="9218" max="9218" width="6.85546875" style="252" customWidth="1"/>
    <col min="9219" max="9219" width="5" style="252" customWidth="1"/>
    <col min="9220" max="9220" width="5.85546875" style="252" customWidth="1"/>
    <col min="9221" max="9221" width="6.85546875" style="252" customWidth="1"/>
    <col min="9222" max="9222" width="5" style="252" customWidth="1"/>
    <col min="9223" max="9223" width="5.85546875" style="252" customWidth="1"/>
    <col min="9224" max="9224" width="6.85546875" style="252" customWidth="1"/>
    <col min="9225" max="9225" width="5" style="252" customWidth="1"/>
    <col min="9226" max="9226" width="5.85546875" style="252" customWidth="1"/>
    <col min="9227" max="9227" width="6.85546875" style="252" customWidth="1"/>
    <col min="9228" max="9228" width="5" style="252" customWidth="1"/>
    <col min="9229" max="9229" width="5.85546875" style="252" customWidth="1"/>
    <col min="9230" max="9230" width="6.85546875" style="252" customWidth="1"/>
    <col min="9231" max="9231" width="5" style="252" customWidth="1"/>
    <col min="9232" max="9469" width="9.140625" style="252"/>
    <col min="9470" max="9470" width="5.85546875" style="252" customWidth="1"/>
    <col min="9471" max="9471" width="6.85546875" style="252" customWidth="1"/>
    <col min="9472" max="9472" width="5" style="252" customWidth="1"/>
    <col min="9473" max="9473" width="5.85546875" style="252" customWidth="1"/>
    <col min="9474" max="9474" width="6.85546875" style="252" customWidth="1"/>
    <col min="9475" max="9475" width="5" style="252" customWidth="1"/>
    <col min="9476" max="9476" width="5.85546875" style="252" customWidth="1"/>
    <col min="9477" max="9477" width="6.85546875" style="252" customWidth="1"/>
    <col min="9478" max="9478" width="5" style="252" customWidth="1"/>
    <col min="9479" max="9479" width="5.85546875" style="252" customWidth="1"/>
    <col min="9480" max="9480" width="6.85546875" style="252" customWidth="1"/>
    <col min="9481" max="9481" width="5" style="252" customWidth="1"/>
    <col min="9482" max="9482" width="5.85546875" style="252" customWidth="1"/>
    <col min="9483" max="9483" width="6.85546875" style="252" customWidth="1"/>
    <col min="9484" max="9484" width="5" style="252" customWidth="1"/>
    <col min="9485" max="9485" width="5.85546875" style="252" customWidth="1"/>
    <col min="9486" max="9486" width="6.85546875" style="252" customWidth="1"/>
    <col min="9487" max="9487" width="5" style="252" customWidth="1"/>
    <col min="9488" max="9725" width="9.140625" style="252"/>
    <col min="9726" max="9726" width="5.85546875" style="252" customWidth="1"/>
    <col min="9727" max="9727" width="6.85546875" style="252" customWidth="1"/>
    <col min="9728" max="9728" width="5" style="252" customWidth="1"/>
    <col min="9729" max="9729" width="5.85546875" style="252" customWidth="1"/>
    <col min="9730" max="9730" width="6.85546875" style="252" customWidth="1"/>
    <col min="9731" max="9731" width="5" style="252" customWidth="1"/>
    <col min="9732" max="9732" width="5.85546875" style="252" customWidth="1"/>
    <col min="9733" max="9733" width="6.85546875" style="252" customWidth="1"/>
    <col min="9734" max="9734" width="5" style="252" customWidth="1"/>
    <col min="9735" max="9735" width="5.85546875" style="252" customWidth="1"/>
    <col min="9736" max="9736" width="6.85546875" style="252" customWidth="1"/>
    <col min="9737" max="9737" width="5" style="252" customWidth="1"/>
    <col min="9738" max="9738" width="5.85546875" style="252" customWidth="1"/>
    <col min="9739" max="9739" width="6.85546875" style="252" customWidth="1"/>
    <col min="9740" max="9740" width="5" style="252" customWidth="1"/>
    <col min="9741" max="9741" width="5.85546875" style="252" customWidth="1"/>
    <col min="9742" max="9742" width="6.85546875" style="252" customWidth="1"/>
    <col min="9743" max="9743" width="5" style="252" customWidth="1"/>
    <col min="9744" max="9981" width="9.140625" style="252"/>
    <col min="9982" max="9982" width="5.85546875" style="252" customWidth="1"/>
    <col min="9983" max="9983" width="6.85546875" style="252" customWidth="1"/>
    <col min="9984" max="9984" width="5" style="252" customWidth="1"/>
    <col min="9985" max="9985" width="5.85546875" style="252" customWidth="1"/>
    <col min="9986" max="9986" width="6.85546875" style="252" customWidth="1"/>
    <col min="9987" max="9987" width="5" style="252" customWidth="1"/>
    <col min="9988" max="9988" width="5.85546875" style="252" customWidth="1"/>
    <col min="9989" max="9989" width="6.85546875" style="252" customWidth="1"/>
    <col min="9990" max="9990" width="5" style="252" customWidth="1"/>
    <col min="9991" max="9991" width="5.85546875" style="252" customWidth="1"/>
    <col min="9992" max="9992" width="6.85546875" style="252" customWidth="1"/>
    <col min="9993" max="9993" width="5" style="252" customWidth="1"/>
    <col min="9994" max="9994" width="5.85546875" style="252" customWidth="1"/>
    <col min="9995" max="9995" width="6.85546875" style="252" customWidth="1"/>
    <col min="9996" max="9996" width="5" style="252" customWidth="1"/>
    <col min="9997" max="9997" width="5.85546875" style="252" customWidth="1"/>
    <col min="9998" max="9998" width="6.85546875" style="252" customWidth="1"/>
    <col min="9999" max="9999" width="5" style="252" customWidth="1"/>
    <col min="10000" max="10237" width="9.140625" style="252"/>
    <col min="10238" max="10238" width="5.85546875" style="252" customWidth="1"/>
    <col min="10239" max="10239" width="6.85546875" style="252" customWidth="1"/>
    <col min="10240" max="10240" width="5" style="252" customWidth="1"/>
    <col min="10241" max="10241" width="5.85546875" style="252" customWidth="1"/>
    <col min="10242" max="10242" width="6.85546875" style="252" customWidth="1"/>
    <col min="10243" max="10243" width="5" style="252" customWidth="1"/>
    <col min="10244" max="10244" width="5.85546875" style="252" customWidth="1"/>
    <col min="10245" max="10245" width="6.85546875" style="252" customWidth="1"/>
    <col min="10246" max="10246" width="5" style="252" customWidth="1"/>
    <col min="10247" max="10247" width="5.85546875" style="252" customWidth="1"/>
    <col min="10248" max="10248" width="6.85546875" style="252" customWidth="1"/>
    <col min="10249" max="10249" width="5" style="252" customWidth="1"/>
    <col min="10250" max="10250" width="5.85546875" style="252" customWidth="1"/>
    <col min="10251" max="10251" width="6.85546875" style="252" customWidth="1"/>
    <col min="10252" max="10252" width="5" style="252" customWidth="1"/>
    <col min="10253" max="10253" width="5.85546875" style="252" customWidth="1"/>
    <col min="10254" max="10254" width="6.85546875" style="252" customWidth="1"/>
    <col min="10255" max="10255" width="5" style="252" customWidth="1"/>
    <col min="10256" max="10493" width="9.140625" style="252"/>
    <col min="10494" max="10494" width="5.85546875" style="252" customWidth="1"/>
    <col min="10495" max="10495" width="6.85546875" style="252" customWidth="1"/>
    <col min="10496" max="10496" width="5" style="252" customWidth="1"/>
    <col min="10497" max="10497" width="5.85546875" style="252" customWidth="1"/>
    <col min="10498" max="10498" width="6.85546875" style="252" customWidth="1"/>
    <col min="10499" max="10499" width="5" style="252" customWidth="1"/>
    <col min="10500" max="10500" width="5.85546875" style="252" customWidth="1"/>
    <col min="10501" max="10501" width="6.85546875" style="252" customWidth="1"/>
    <col min="10502" max="10502" width="5" style="252" customWidth="1"/>
    <col min="10503" max="10503" width="5.85546875" style="252" customWidth="1"/>
    <col min="10504" max="10504" width="6.85546875" style="252" customWidth="1"/>
    <col min="10505" max="10505" width="5" style="252" customWidth="1"/>
    <col min="10506" max="10506" width="5.85546875" style="252" customWidth="1"/>
    <col min="10507" max="10507" width="6.85546875" style="252" customWidth="1"/>
    <col min="10508" max="10508" width="5" style="252" customWidth="1"/>
    <col min="10509" max="10509" width="5.85546875" style="252" customWidth="1"/>
    <col min="10510" max="10510" width="6.85546875" style="252" customWidth="1"/>
    <col min="10511" max="10511" width="5" style="252" customWidth="1"/>
    <col min="10512" max="10749" width="9.140625" style="252"/>
    <col min="10750" max="10750" width="5.85546875" style="252" customWidth="1"/>
    <col min="10751" max="10751" width="6.85546875" style="252" customWidth="1"/>
    <col min="10752" max="10752" width="5" style="252" customWidth="1"/>
    <col min="10753" max="10753" width="5.85546875" style="252" customWidth="1"/>
    <col min="10754" max="10754" width="6.85546875" style="252" customWidth="1"/>
    <col min="10755" max="10755" width="5" style="252" customWidth="1"/>
    <col min="10756" max="10756" width="5.85546875" style="252" customWidth="1"/>
    <col min="10757" max="10757" width="6.85546875" style="252" customWidth="1"/>
    <col min="10758" max="10758" width="5" style="252" customWidth="1"/>
    <col min="10759" max="10759" width="5.85546875" style="252" customWidth="1"/>
    <col min="10760" max="10760" width="6.85546875" style="252" customWidth="1"/>
    <col min="10761" max="10761" width="5" style="252" customWidth="1"/>
    <col min="10762" max="10762" width="5.85546875" style="252" customWidth="1"/>
    <col min="10763" max="10763" width="6.85546875" style="252" customWidth="1"/>
    <col min="10764" max="10764" width="5" style="252" customWidth="1"/>
    <col min="10765" max="10765" width="5.85546875" style="252" customWidth="1"/>
    <col min="10766" max="10766" width="6.85546875" style="252" customWidth="1"/>
    <col min="10767" max="10767" width="5" style="252" customWidth="1"/>
    <col min="10768" max="11005" width="9.140625" style="252"/>
    <col min="11006" max="11006" width="5.85546875" style="252" customWidth="1"/>
    <col min="11007" max="11007" width="6.85546875" style="252" customWidth="1"/>
    <col min="11008" max="11008" width="5" style="252" customWidth="1"/>
    <col min="11009" max="11009" width="5.85546875" style="252" customWidth="1"/>
    <col min="11010" max="11010" width="6.85546875" style="252" customWidth="1"/>
    <col min="11011" max="11011" width="5" style="252" customWidth="1"/>
    <col min="11012" max="11012" width="5.85546875" style="252" customWidth="1"/>
    <col min="11013" max="11013" width="6.85546875" style="252" customWidth="1"/>
    <col min="11014" max="11014" width="5" style="252" customWidth="1"/>
    <col min="11015" max="11015" width="5.85546875" style="252" customWidth="1"/>
    <col min="11016" max="11016" width="6.85546875" style="252" customWidth="1"/>
    <col min="11017" max="11017" width="5" style="252" customWidth="1"/>
    <col min="11018" max="11018" width="5.85546875" style="252" customWidth="1"/>
    <col min="11019" max="11019" width="6.85546875" style="252" customWidth="1"/>
    <col min="11020" max="11020" width="5" style="252" customWidth="1"/>
    <col min="11021" max="11021" width="5.85546875" style="252" customWidth="1"/>
    <col min="11022" max="11022" width="6.85546875" style="252" customWidth="1"/>
    <col min="11023" max="11023" width="5" style="252" customWidth="1"/>
    <col min="11024" max="11261" width="9.140625" style="252"/>
    <col min="11262" max="11262" width="5.85546875" style="252" customWidth="1"/>
    <col min="11263" max="11263" width="6.85546875" style="252" customWidth="1"/>
    <col min="11264" max="11264" width="5" style="252" customWidth="1"/>
    <col min="11265" max="11265" width="5.85546875" style="252" customWidth="1"/>
    <col min="11266" max="11266" width="6.85546875" style="252" customWidth="1"/>
    <col min="11267" max="11267" width="5" style="252" customWidth="1"/>
    <col min="11268" max="11268" width="5.85546875" style="252" customWidth="1"/>
    <col min="11269" max="11269" width="6.85546875" style="252" customWidth="1"/>
    <col min="11270" max="11270" width="5" style="252" customWidth="1"/>
    <col min="11271" max="11271" width="5.85546875" style="252" customWidth="1"/>
    <col min="11272" max="11272" width="6.85546875" style="252" customWidth="1"/>
    <col min="11273" max="11273" width="5" style="252" customWidth="1"/>
    <col min="11274" max="11274" width="5.85546875" style="252" customWidth="1"/>
    <col min="11275" max="11275" width="6.85546875" style="252" customWidth="1"/>
    <col min="11276" max="11276" width="5" style="252" customWidth="1"/>
    <col min="11277" max="11277" width="5.85546875" style="252" customWidth="1"/>
    <col min="11278" max="11278" width="6.85546875" style="252" customWidth="1"/>
    <col min="11279" max="11279" width="5" style="252" customWidth="1"/>
    <col min="11280" max="11517" width="9.140625" style="252"/>
    <col min="11518" max="11518" width="5.85546875" style="252" customWidth="1"/>
    <col min="11519" max="11519" width="6.85546875" style="252" customWidth="1"/>
    <col min="11520" max="11520" width="5" style="252" customWidth="1"/>
    <col min="11521" max="11521" width="5.85546875" style="252" customWidth="1"/>
    <col min="11522" max="11522" width="6.85546875" style="252" customWidth="1"/>
    <col min="11523" max="11523" width="5" style="252" customWidth="1"/>
    <col min="11524" max="11524" width="5.85546875" style="252" customWidth="1"/>
    <col min="11525" max="11525" width="6.85546875" style="252" customWidth="1"/>
    <col min="11526" max="11526" width="5" style="252" customWidth="1"/>
    <col min="11527" max="11527" width="5.85546875" style="252" customWidth="1"/>
    <col min="11528" max="11528" width="6.85546875" style="252" customWidth="1"/>
    <col min="11529" max="11529" width="5" style="252" customWidth="1"/>
    <col min="11530" max="11530" width="5.85546875" style="252" customWidth="1"/>
    <col min="11531" max="11531" width="6.85546875" style="252" customWidth="1"/>
    <col min="11532" max="11532" width="5" style="252" customWidth="1"/>
    <col min="11533" max="11533" width="5.85546875" style="252" customWidth="1"/>
    <col min="11534" max="11534" width="6.85546875" style="252" customWidth="1"/>
    <col min="11535" max="11535" width="5" style="252" customWidth="1"/>
    <col min="11536" max="11773" width="9.140625" style="252"/>
    <col min="11774" max="11774" width="5.85546875" style="252" customWidth="1"/>
    <col min="11775" max="11775" width="6.85546875" style="252" customWidth="1"/>
    <col min="11776" max="11776" width="5" style="252" customWidth="1"/>
    <col min="11777" max="11777" width="5.85546875" style="252" customWidth="1"/>
    <col min="11778" max="11778" width="6.85546875" style="252" customWidth="1"/>
    <col min="11779" max="11779" width="5" style="252" customWidth="1"/>
    <col min="11780" max="11780" width="5.85546875" style="252" customWidth="1"/>
    <col min="11781" max="11781" width="6.85546875" style="252" customWidth="1"/>
    <col min="11782" max="11782" width="5" style="252" customWidth="1"/>
    <col min="11783" max="11783" width="5.85546875" style="252" customWidth="1"/>
    <col min="11784" max="11784" width="6.85546875" style="252" customWidth="1"/>
    <col min="11785" max="11785" width="5" style="252" customWidth="1"/>
    <col min="11786" max="11786" width="5.85546875" style="252" customWidth="1"/>
    <col min="11787" max="11787" width="6.85546875" style="252" customWidth="1"/>
    <col min="11788" max="11788" width="5" style="252" customWidth="1"/>
    <col min="11789" max="11789" width="5.85546875" style="252" customWidth="1"/>
    <col min="11790" max="11790" width="6.85546875" style="252" customWidth="1"/>
    <col min="11791" max="11791" width="5" style="252" customWidth="1"/>
    <col min="11792" max="12029" width="9.140625" style="252"/>
    <col min="12030" max="12030" width="5.85546875" style="252" customWidth="1"/>
    <col min="12031" max="12031" width="6.85546875" style="252" customWidth="1"/>
    <col min="12032" max="12032" width="5" style="252" customWidth="1"/>
    <col min="12033" max="12033" width="5.85546875" style="252" customWidth="1"/>
    <col min="12034" max="12034" width="6.85546875" style="252" customWidth="1"/>
    <col min="12035" max="12035" width="5" style="252" customWidth="1"/>
    <col min="12036" max="12036" width="5.85546875" style="252" customWidth="1"/>
    <col min="12037" max="12037" width="6.85546875" style="252" customWidth="1"/>
    <col min="12038" max="12038" width="5" style="252" customWidth="1"/>
    <col min="12039" max="12039" width="5.85546875" style="252" customWidth="1"/>
    <col min="12040" max="12040" width="6.85546875" style="252" customWidth="1"/>
    <col min="12041" max="12041" width="5" style="252" customWidth="1"/>
    <col min="12042" max="12042" width="5.85546875" style="252" customWidth="1"/>
    <col min="12043" max="12043" width="6.85546875" style="252" customWidth="1"/>
    <col min="12044" max="12044" width="5" style="252" customWidth="1"/>
    <col min="12045" max="12045" width="5.85546875" style="252" customWidth="1"/>
    <col min="12046" max="12046" width="6.85546875" style="252" customWidth="1"/>
    <col min="12047" max="12047" width="5" style="252" customWidth="1"/>
    <col min="12048" max="12285" width="9.140625" style="252"/>
    <col min="12286" max="12286" width="5.85546875" style="252" customWidth="1"/>
    <col min="12287" max="12287" width="6.85546875" style="252" customWidth="1"/>
    <col min="12288" max="12288" width="5" style="252" customWidth="1"/>
    <col min="12289" max="12289" width="5.85546875" style="252" customWidth="1"/>
    <col min="12290" max="12290" width="6.85546875" style="252" customWidth="1"/>
    <col min="12291" max="12291" width="5" style="252" customWidth="1"/>
    <col min="12292" max="12292" width="5.85546875" style="252" customWidth="1"/>
    <col min="12293" max="12293" width="6.85546875" style="252" customWidth="1"/>
    <col min="12294" max="12294" width="5" style="252" customWidth="1"/>
    <col min="12295" max="12295" width="5.85546875" style="252" customWidth="1"/>
    <col min="12296" max="12296" width="6.85546875" style="252" customWidth="1"/>
    <col min="12297" max="12297" width="5" style="252" customWidth="1"/>
    <col min="12298" max="12298" width="5.85546875" style="252" customWidth="1"/>
    <col min="12299" max="12299" width="6.85546875" style="252" customWidth="1"/>
    <col min="12300" max="12300" width="5" style="252" customWidth="1"/>
    <col min="12301" max="12301" width="5.85546875" style="252" customWidth="1"/>
    <col min="12302" max="12302" width="6.85546875" style="252" customWidth="1"/>
    <col min="12303" max="12303" width="5" style="252" customWidth="1"/>
    <col min="12304" max="12541" width="9.140625" style="252"/>
    <col min="12542" max="12542" width="5.85546875" style="252" customWidth="1"/>
    <col min="12543" max="12543" width="6.85546875" style="252" customWidth="1"/>
    <col min="12544" max="12544" width="5" style="252" customWidth="1"/>
    <col min="12545" max="12545" width="5.85546875" style="252" customWidth="1"/>
    <col min="12546" max="12546" width="6.85546875" style="252" customWidth="1"/>
    <col min="12547" max="12547" width="5" style="252" customWidth="1"/>
    <col min="12548" max="12548" width="5.85546875" style="252" customWidth="1"/>
    <col min="12549" max="12549" width="6.85546875" style="252" customWidth="1"/>
    <col min="12550" max="12550" width="5" style="252" customWidth="1"/>
    <col min="12551" max="12551" width="5.85546875" style="252" customWidth="1"/>
    <col min="12552" max="12552" width="6.85546875" style="252" customWidth="1"/>
    <col min="12553" max="12553" width="5" style="252" customWidth="1"/>
    <col min="12554" max="12554" width="5.85546875" style="252" customWidth="1"/>
    <col min="12555" max="12555" width="6.85546875" style="252" customWidth="1"/>
    <col min="12556" max="12556" width="5" style="252" customWidth="1"/>
    <col min="12557" max="12557" width="5.85546875" style="252" customWidth="1"/>
    <col min="12558" max="12558" width="6.85546875" style="252" customWidth="1"/>
    <col min="12559" max="12559" width="5" style="252" customWidth="1"/>
    <col min="12560" max="12797" width="9.140625" style="252"/>
    <col min="12798" max="12798" width="5.85546875" style="252" customWidth="1"/>
    <col min="12799" max="12799" width="6.85546875" style="252" customWidth="1"/>
    <col min="12800" max="12800" width="5" style="252" customWidth="1"/>
    <col min="12801" max="12801" width="5.85546875" style="252" customWidth="1"/>
    <col min="12802" max="12802" width="6.85546875" style="252" customWidth="1"/>
    <col min="12803" max="12803" width="5" style="252" customWidth="1"/>
    <col min="12804" max="12804" width="5.85546875" style="252" customWidth="1"/>
    <col min="12805" max="12805" width="6.85546875" style="252" customWidth="1"/>
    <col min="12806" max="12806" width="5" style="252" customWidth="1"/>
    <col min="12807" max="12807" width="5.85546875" style="252" customWidth="1"/>
    <col min="12808" max="12808" width="6.85546875" style="252" customWidth="1"/>
    <col min="12809" max="12809" width="5" style="252" customWidth="1"/>
    <col min="12810" max="12810" width="5.85546875" style="252" customWidth="1"/>
    <col min="12811" max="12811" width="6.85546875" style="252" customWidth="1"/>
    <col min="12812" max="12812" width="5" style="252" customWidth="1"/>
    <col min="12813" max="12813" width="5.85546875" style="252" customWidth="1"/>
    <col min="12814" max="12814" width="6.85546875" style="252" customWidth="1"/>
    <col min="12815" max="12815" width="5" style="252" customWidth="1"/>
    <col min="12816" max="13053" width="9.140625" style="252"/>
    <col min="13054" max="13054" width="5.85546875" style="252" customWidth="1"/>
    <col min="13055" max="13055" width="6.85546875" style="252" customWidth="1"/>
    <col min="13056" max="13056" width="5" style="252" customWidth="1"/>
    <col min="13057" max="13057" width="5.85546875" style="252" customWidth="1"/>
    <col min="13058" max="13058" width="6.85546875" style="252" customWidth="1"/>
    <col min="13059" max="13059" width="5" style="252" customWidth="1"/>
    <col min="13060" max="13060" width="5.85546875" style="252" customWidth="1"/>
    <col min="13061" max="13061" width="6.85546875" style="252" customWidth="1"/>
    <col min="13062" max="13062" width="5" style="252" customWidth="1"/>
    <col min="13063" max="13063" width="5.85546875" style="252" customWidth="1"/>
    <col min="13064" max="13064" width="6.85546875" style="252" customWidth="1"/>
    <col min="13065" max="13065" width="5" style="252" customWidth="1"/>
    <col min="13066" max="13066" width="5.85546875" style="252" customWidth="1"/>
    <col min="13067" max="13067" width="6.85546875" style="252" customWidth="1"/>
    <col min="13068" max="13068" width="5" style="252" customWidth="1"/>
    <col min="13069" max="13069" width="5.85546875" style="252" customWidth="1"/>
    <col min="13070" max="13070" width="6.85546875" style="252" customWidth="1"/>
    <col min="13071" max="13071" width="5" style="252" customWidth="1"/>
    <col min="13072" max="13309" width="9.140625" style="252"/>
    <col min="13310" max="13310" width="5.85546875" style="252" customWidth="1"/>
    <col min="13311" max="13311" width="6.85546875" style="252" customWidth="1"/>
    <col min="13312" max="13312" width="5" style="252" customWidth="1"/>
    <col min="13313" max="13313" width="5.85546875" style="252" customWidth="1"/>
    <col min="13314" max="13314" width="6.85546875" style="252" customWidth="1"/>
    <col min="13315" max="13315" width="5" style="252" customWidth="1"/>
    <col min="13316" max="13316" width="5.85546875" style="252" customWidth="1"/>
    <col min="13317" max="13317" width="6.85546875" style="252" customWidth="1"/>
    <col min="13318" max="13318" width="5" style="252" customWidth="1"/>
    <col min="13319" max="13319" width="5.85546875" style="252" customWidth="1"/>
    <col min="13320" max="13320" width="6.85546875" style="252" customWidth="1"/>
    <col min="13321" max="13321" width="5" style="252" customWidth="1"/>
    <col min="13322" max="13322" width="5.85546875" style="252" customWidth="1"/>
    <col min="13323" max="13323" width="6.85546875" style="252" customWidth="1"/>
    <col min="13324" max="13324" width="5" style="252" customWidth="1"/>
    <col min="13325" max="13325" width="5.85546875" style="252" customWidth="1"/>
    <col min="13326" max="13326" width="6.85546875" style="252" customWidth="1"/>
    <col min="13327" max="13327" width="5" style="252" customWidth="1"/>
    <col min="13328" max="13565" width="9.140625" style="252"/>
    <col min="13566" max="13566" width="5.85546875" style="252" customWidth="1"/>
    <col min="13567" max="13567" width="6.85546875" style="252" customWidth="1"/>
    <col min="13568" max="13568" width="5" style="252" customWidth="1"/>
    <col min="13569" max="13569" width="5.85546875" style="252" customWidth="1"/>
    <col min="13570" max="13570" width="6.85546875" style="252" customWidth="1"/>
    <col min="13571" max="13571" width="5" style="252" customWidth="1"/>
    <col min="13572" max="13572" width="5.85546875" style="252" customWidth="1"/>
    <col min="13573" max="13573" width="6.85546875" style="252" customWidth="1"/>
    <col min="13574" max="13574" width="5" style="252" customWidth="1"/>
    <col min="13575" max="13575" width="5.85546875" style="252" customWidth="1"/>
    <col min="13576" max="13576" width="6.85546875" style="252" customWidth="1"/>
    <col min="13577" max="13577" width="5" style="252" customWidth="1"/>
    <col min="13578" max="13578" width="5.85546875" style="252" customWidth="1"/>
    <col min="13579" max="13579" width="6.85546875" style="252" customWidth="1"/>
    <col min="13580" max="13580" width="5" style="252" customWidth="1"/>
    <col min="13581" max="13581" width="5.85546875" style="252" customWidth="1"/>
    <col min="13582" max="13582" width="6.85546875" style="252" customWidth="1"/>
    <col min="13583" max="13583" width="5" style="252" customWidth="1"/>
    <col min="13584" max="13821" width="9.140625" style="252"/>
    <col min="13822" max="13822" width="5.85546875" style="252" customWidth="1"/>
    <col min="13823" max="13823" width="6.85546875" style="252" customWidth="1"/>
    <col min="13824" max="13824" width="5" style="252" customWidth="1"/>
    <col min="13825" max="13825" width="5.85546875" style="252" customWidth="1"/>
    <col min="13826" max="13826" width="6.85546875" style="252" customWidth="1"/>
    <col min="13827" max="13827" width="5" style="252" customWidth="1"/>
    <col min="13828" max="13828" width="5.85546875" style="252" customWidth="1"/>
    <col min="13829" max="13829" width="6.85546875" style="252" customWidth="1"/>
    <col min="13830" max="13830" width="5" style="252" customWidth="1"/>
    <col min="13831" max="13831" width="5.85546875" style="252" customWidth="1"/>
    <col min="13832" max="13832" width="6.85546875" style="252" customWidth="1"/>
    <col min="13833" max="13833" width="5" style="252" customWidth="1"/>
    <col min="13834" max="13834" width="5.85546875" style="252" customWidth="1"/>
    <col min="13835" max="13835" width="6.85546875" style="252" customWidth="1"/>
    <col min="13836" max="13836" width="5" style="252" customWidth="1"/>
    <col min="13837" max="13837" width="5.85546875" style="252" customWidth="1"/>
    <col min="13838" max="13838" width="6.85546875" style="252" customWidth="1"/>
    <col min="13839" max="13839" width="5" style="252" customWidth="1"/>
    <col min="13840" max="14077" width="9.140625" style="252"/>
    <col min="14078" max="14078" width="5.85546875" style="252" customWidth="1"/>
    <col min="14079" max="14079" width="6.85546875" style="252" customWidth="1"/>
    <col min="14080" max="14080" width="5" style="252" customWidth="1"/>
    <col min="14081" max="14081" width="5.85546875" style="252" customWidth="1"/>
    <col min="14082" max="14082" width="6.85546875" style="252" customWidth="1"/>
    <col min="14083" max="14083" width="5" style="252" customWidth="1"/>
    <col min="14084" max="14084" width="5.85546875" style="252" customWidth="1"/>
    <col min="14085" max="14085" width="6.85546875" style="252" customWidth="1"/>
    <col min="14086" max="14086" width="5" style="252" customWidth="1"/>
    <col min="14087" max="14087" width="5.85546875" style="252" customWidth="1"/>
    <col min="14088" max="14088" width="6.85546875" style="252" customWidth="1"/>
    <col min="14089" max="14089" width="5" style="252" customWidth="1"/>
    <col min="14090" max="14090" width="5.85546875" style="252" customWidth="1"/>
    <col min="14091" max="14091" width="6.85546875" style="252" customWidth="1"/>
    <col min="14092" max="14092" width="5" style="252" customWidth="1"/>
    <col min="14093" max="14093" width="5.85546875" style="252" customWidth="1"/>
    <col min="14094" max="14094" width="6.85546875" style="252" customWidth="1"/>
    <col min="14095" max="14095" width="5" style="252" customWidth="1"/>
    <col min="14096" max="14333" width="9.140625" style="252"/>
    <col min="14334" max="14334" width="5.85546875" style="252" customWidth="1"/>
    <col min="14335" max="14335" width="6.85546875" style="252" customWidth="1"/>
    <col min="14336" max="14336" width="5" style="252" customWidth="1"/>
    <col min="14337" max="14337" width="5.85546875" style="252" customWidth="1"/>
    <col min="14338" max="14338" width="6.85546875" style="252" customWidth="1"/>
    <col min="14339" max="14339" width="5" style="252" customWidth="1"/>
    <col min="14340" max="14340" width="5.85546875" style="252" customWidth="1"/>
    <col min="14341" max="14341" width="6.85546875" style="252" customWidth="1"/>
    <col min="14342" max="14342" width="5" style="252" customWidth="1"/>
    <col min="14343" max="14343" width="5.85546875" style="252" customWidth="1"/>
    <col min="14344" max="14344" width="6.85546875" style="252" customWidth="1"/>
    <col min="14345" max="14345" width="5" style="252" customWidth="1"/>
    <col min="14346" max="14346" width="5.85546875" style="252" customWidth="1"/>
    <col min="14347" max="14347" width="6.85546875" style="252" customWidth="1"/>
    <col min="14348" max="14348" width="5" style="252" customWidth="1"/>
    <col min="14349" max="14349" width="5.85546875" style="252" customWidth="1"/>
    <col min="14350" max="14350" width="6.85546875" style="252" customWidth="1"/>
    <col min="14351" max="14351" width="5" style="252" customWidth="1"/>
    <col min="14352" max="14589" width="9.140625" style="252"/>
    <col min="14590" max="14590" width="5.85546875" style="252" customWidth="1"/>
    <col min="14591" max="14591" width="6.85546875" style="252" customWidth="1"/>
    <col min="14592" max="14592" width="5" style="252" customWidth="1"/>
    <col min="14593" max="14593" width="5.85546875" style="252" customWidth="1"/>
    <col min="14594" max="14594" width="6.85546875" style="252" customWidth="1"/>
    <col min="14595" max="14595" width="5" style="252" customWidth="1"/>
    <col min="14596" max="14596" width="5.85546875" style="252" customWidth="1"/>
    <col min="14597" max="14597" width="6.85546875" style="252" customWidth="1"/>
    <col min="14598" max="14598" width="5" style="252" customWidth="1"/>
    <col min="14599" max="14599" width="5.85546875" style="252" customWidth="1"/>
    <col min="14600" max="14600" width="6.85546875" style="252" customWidth="1"/>
    <col min="14601" max="14601" width="5" style="252" customWidth="1"/>
    <col min="14602" max="14602" width="5.85546875" style="252" customWidth="1"/>
    <col min="14603" max="14603" width="6.85546875" style="252" customWidth="1"/>
    <col min="14604" max="14604" width="5" style="252" customWidth="1"/>
    <col min="14605" max="14605" width="5.85546875" style="252" customWidth="1"/>
    <col min="14606" max="14606" width="6.85546875" style="252" customWidth="1"/>
    <col min="14607" max="14607" width="5" style="252" customWidth="1"/>
    <col min="14608" max="14845" width="9.140625" style="252"/>
    <col min="14846" max="14846" width="5.85546875" style="252" customWidth="1"/>
    <col min="14847" max="14847" width="6.85546875" style="252" customWidth="1"/>
    <col min="14848" max="14848" width="5" style="252" customWidth="1"/>
    <col min="14849" max="14849" width="5.85546875" style="252" customWidth="1"/>
    <col min="14850" max="14850" width="6.85546875" style="252" customWidth="1"/>
    <col min="14851" max="14851" width="5" style="252" customWidth="1"/>
    <col min="14852" max="14852" width="5.85546875" style="252" customWidth="1"/>
    <col min="14853" max="14853" width="6.85546875" style="252" customWidth="1"/>
    <col min="14854" max="14854" width="5" style="252" customWidth="1"/>
    <col min="14855" max="14855" width="5.85546875" style="252" customWidth="1"/>
    <col min="14856" max="14856" width="6.85546875" style="252" customWidth="1"/>
    <col min="14857" max="14857" width="5" style="252" customWidth="1"/>
    <col min="14858" max="14858" width="5.85546875" style="252" customWidth="1"/>
    <col min="14859" max="14859" width="6.85546875" style="252" customWidth="1"/>
    <col min="14860" max="14860" width="5" style="252" customWidth="1"/>
    <col min="14861" max="14861" width="5.85546875" style="252" customWidth="1"/>
    <col min="14862" max="14862" width="6.85546875" style="252" customWidth="1"/>
    <col min="14863" max="14863" width="5" style="252" customWidth="1"/>
    <col min="14864" max="15101" width="9.140625" style="252"/>
    <col min="15102" max="15102" width="5.85546875" style="252" customWidth="1"/>
    <col min="15103" max="15103" width="6.85546875" style="252" customWidth="1"/>
    <col min="15104" max="15104" width="5" style="252" customWidth="1"/>
    <col min="15105" max="15105" width="5.85546875" style="252" customWidth="1"/>
    <col min="15106" max="15106" width="6.85546875" style="252" customWidth="1"/>
    <col min="15107" max="15107" width="5" style="252" customWidth="1"/>
    <col min="15108" max="15108" width="5.85546875" style="252" customWidth="1"/>
    <col min="15109" max="15109" width="6.85546875" style="252" customWidth="1"/>
    <col min="15110" max="15110" width="5" style="252" customWidth="1"/>
    <col min="15111" max="15111" width="5.85546875" style="252" customWidth="1"/>
    <col min="15112" max="15112" width="6.85546875" style="252" customWidth="1"/>
    <col min="15113" max="15113" width="5" style="252" customWidth="1"/>
    <col min="15114" max="15114" width="5.85546875" style="252" customWidth="1"/>
    <col min="15115" max="15115" width="6.85546875" style="252" customWidth="1"/>
    <col min="15116" max="15116" width="5" style="252" customWidth="1"/>
    <col min="15117" max="15117" width="5.85546875" style="252" customWidth="1"/>
    <col min="15118" max="15118" width="6.85546875" style="252" customWidth="1"/>
    <col min="15119" max="15119" width="5" style="252" customWidth="1"/>
    <col min="15120" max="15357" width="9.140625" style="252"/>
    <col min="15358" max="15358" width="5.85546875" style="252" customWidth="1"/>
    <col min="15359" max="15359" width="6.85546875" style="252" customWidth="1"/>
    <col min="15360" max="15360" width="5" style="252" customWidth="1"/>
    <col min="15361" max="15361" width="5.85546875" style="252" customWidth="1"/>
    <col min="15362" max="15362" width="6.85546875" style="252" customWidth="1"/>
    <col min="15363" max="15363" width="5" style="252" customWidth="1"/>
    <col min="15364" max="15364" width="5.85546875" style="252" customWidth="1"/>
    <col min="15365" max="15365" width="6.85546875" style="252" customWidth="1"/>
    <col min="15366" max="15366" width="5" style="252" customWidth="1"/>
    <col min="15367" max="15367" width="5.85546875" style="252" customWidth="1"/>
    <col min="15368" max="15368" width="6.85546875" style="252" customWidth="1"/>
    <col min="15369" max="15369" width="5" style="252" customWidth="1"/>
    <col min="15370" max="15370" width="5.85546875" style="252" customWidth="1"/>
    <col min="15371" max="15371" width="6.85546875" style="252" customWidth="1"/>
    <col min="15372" max="15372" width="5" style="252" customWidth="1"/>
    <col min="15373" max="15373" width="5.85546875" style="252" customWidth="1"/>
    <col min="15374" max="15374" width="6.85546875" style="252" customWidth="1"/>
    <col min="15375" max="15375" width="5" style="252" customWidth="1"/>
    <col min="15376" max="15613" width="9.140625" style="252"/>
    <col min="15614" max="15614" width="5.85546875" style="252" customWidth="1"/>
    <col min="15615" max="15615" width="6.85546875" style="252" customWidth="1"/>
    <col min="15616" max="15616" width="5" style="252" customWidth="1"/>
    <col min="15617" max="15617" width="5.85546875" style="252" customWidth="1"/>
    <col min="15618" max="15618" width="6.85546875" style="252" customWidth="1"/>
    <col min="15619" max="15619" width="5" style="252" customWidth="1"/>
    <col min="15620" max="15620" width="5.85546875" style="252" customWidth="1"/>
    <col min="15621" max="15621" width="6.85546875" style="252" customWidth="1"/>
    <col min="15622" max="15622" width="5" style="252" customWidth="1"/>
    <col min="15623" max="15623" width="5.85546875" style="252" customWidth="1"/>
    <col min="15624" max="15624" width="6.85546875" style="252" customWidth="1"/>
    <col min="15625" max="15625" width="5" style="252" customWidth="1"/>
    <col min="15626" max="15626" width="5.85546875" style="252" customWidth="1"/>
    <col min="15627" max="15627" width="6.85546875" style="252" customWidth="1"/>
    <col min="15628" max="15628" width="5" style="252" customWidth="1"/>
    <col min="15629" max="15629" width="5.85546875" style="252" customWidth="1"/>
    <col min="15630" max="15630" width="6.85546875" style="252" customWidth="1"/>
    <col min="15631" max="15631" width="5" style="252" customWidth="1"/>
    <col min="15632" max="15869" width="9.140625" style="252"/>
    <col min="15870" max="15870" width="5.85546875" style="252" customWidth="1"/>
    <col min="15871" max="15871" width="6.85546875" style="252" customWidth="1"/>
    <col min="15872" max="15872" width="5" style="252" customWidth="1"/>
    <col min="15873" max="15873" width="5.85546875" style="252" customWidth="1"/>
    <col min="15874" max="15874" width="6.85546875" style="252" customWidth="1"/>
    <col min="15875" max="15875" width="5" style="252" customWidth="1"/>
    <col min="15876" max="15876" width="5.85546875" style="252" customWidth="1"/>
    <col min="15877" max="15877" width="6.85546875" style="252" customWidth="1"/>
    <col min="15878" max="15878" width="5" style="252" customWidth="1"/>
    <col min="15879" max="15879" width="5.85546875" style="252" customWidth="1"/>
    <col min="15880" max="15880" width="6.85546875" style="252" customWidth="1"/>
    <col min="15881" max="15881" width="5" style="252" customWidth="1"/>
    <col min="15882" max="15882" width="5.85546875" style="252" customWidth="1"/>
    <col min="15883" max="15883" width="6.85546875" style="252" customWidth="1"/>
    <col min="15884" max="15884" width="5" style="252" customWidth="1"/>
    <col min="15885" max="15885" width="5.85546875" style="252" customWidth="1"/>
    <col min="15886" max="15886" width="6.85546875" style="252" customWidth="1"/>
    <col min="15887" max="15887" width="5" style="252" customWidth="1"/>
    <col min="15888" max="16125" width="9.140625" style="252"/>
    <col min="16126" max="16126" width="5.85546875" style="252" customWidth="1"/>
    <col min="16127" max="16127" width="6.85546875" style="252" customWidth="1"/>
    <col min="16128" max="16128" width="5" style="252" customWidth="1"/>
    <col min="16129" max="16129" width="5.85546875" style="252" customWidth="1"/>
    <col min="16130" max="16130" width="6.85546875" style="252" customWidth="1"/>
    <col min="16131" max="16131" width="5" style="252" customWidth="1"/>
    <col min="16132" max="16132" width="5.85546875" style="252" customWidth="1"/>
    <col min="16133" max="16133" width="6.85546875" style="252" customWidth="1"/>
    <col min="16134" max="16134" width="5" style="252" customWidth="1"/>
    <col min="16135" max="16135" width="5.85546875" style="252" customWidth="1"/>
    <col min="16136" max="16136" width="6.85546875" style="252" customWidth="1"/>
    <col min="16137" max="16137" width="5" style="252" customWidth="1"/>
    <col min="16138" max="16138" width="5.85546875" style="252" customWidth="1"/>
    <col min="16139" max="16139" width="6.85546875" style="252" customWidth="1"/>
    <col min="16140" max="16140" width="5" style="252" customWidth="1"/>
    <col min="16141" max="16141" width="5.85546875" style="252" customWidth="1"/>
    <col min="16142" max="16142" width="6.85546875" style="252" customWidth="1"/>
    <col min="16143" max="16143" width="5" style="252" customWidth="1"/>
    <col min="16144" max="16384" width="9.140625" style="252"/>
  </cols>
  <sheetData>
    <row r="1" spans="1:19" ht="20.25" customHeight="1" x14ac:dyDescent="0.15">
      <c r="A1" s="570" t="s">
        <v>1304</v>
      </c>
      <c r="B1" s="570"/>
      <c r="C1" s="570"/>
      <c r="D1" s="570"/>
      <c r="E1" s="570"/>
      <c r="F1" s="570"/>
      <c r="G1" s="570"/>
      <c r="H1" s="570"/>
      <c r="I1" s="570"/>
      <c r="J1" s="570"/>
      <c r="K1" s="570"/>
      <c r="L1" s="570"/>
      <c r="M1" s="570"/>
      <c r="N1" s="570"/>
      <c r="O1" s="570"/>
      <c r="P1" s="570"/>
      <c r="Q1" s="570"/>
      <c r="R1" s="570"/>
      <c r="S1" s="570"/>
    </row>
    <row r="2" spans="1:19" x14ac:dyDescent="0.15">
      <c r="A2" s="570" t="s">
        <v>1380</v>
      </c>
      <c r="B2" s="570"/>
      <c r="C2" s="570"/>
      <c r="D2" s="570"/>
      <c r="E2" s="570"/>
      <c r="F2" s="570"/>
      <c r="G2" s="570"/>
      <c r="H2" s="570"/>
      <c r="I2" s="570"/>
      <c r="J2" s="570"/>
      <c r="K2" s="570"/>
      <c r="L2" s="570"/>
      <c r="M2" s="570"/>
      <c r="N2" s="570"/>
      <c r="O2" s="570"/>
      <c r="P2" s="570"/>
      <c r="Q2" s="570"/>
      <c r="R2" s="570"/>
      <c r="S2" s="570"/>
    </row>
    <row r="3" spans="1:19" s="253" customFormat="1" x14ac:dyDescent="0.25">
      <c r="A3" s="568" t="s">
        <v>16</v>
      </c>
      <c r="B3" s="568" t="s">
        <v>54</v>
      </c>
      <c r="C3" s="568"/>
      <c r="D3" s="568"/>
      <c r="E3" s="569"/>
      <c r="F3" s="569"/>
      <c r="G3" s="569"/>
      <c r="H3" s="569"/>
      <c r="I3" s="569"/>
      <c r="J3" s="569"/>
      <c r="K3" s="568" t="s">
        <v>9</v>
      </c>
      <c r="L3" s="568"/>
      <c r="M3" s="568"/>
      <c r="N3" s="569"/>
      <c r="O3" s="569"/>
      <c r="P3" s="569"/>
      <c r="Q3" s="569"/>
      <c r="R3" s="569"/>
      <c r="S3" s="569"/>
    </row>
    <row r="4" spans="1:19" s="253" customFormat="1" x14ac:dyDescent="0.25">
      <c r="A4" s="568"/>
      <c r="B4" s="568" t="s">
        <v>45</v>
      </c>
      <c r="C4" s="569"/>
      <c r="D4" s="569"/>
      <c r="E4" s="568" t="s">
        <v>46</v>
      </c>
      <c r="F4" s="569"/>
      <c r="G4" s="569"/>
      <c r="H4" s="568" t="s">
        <v>47</v>
      </c>
      <c r="I4" s="569"/>
      <c r="J4" s="569"/>
      <c r="K4" s="568" t="s">
        <v>45</v>
      </c>
      <c r="L4" s="569"/>
      <c r="M4" s="569"/>
      <c r="N4" s="568" t="s">
        <v>46</v>
      </c>
      <c r="O4" s="569"/>
      <c r="P4" s="569"/>
      <c r="Q4" s="568" t="s">
        <v>47</v>
      </c>
      <c r="R4" s="569"/>
      <c r="S4" s="569"/>
    </row>
    <row r="5" spans="1:19" s="253" customFormat="1" ht="59.25" customHeight="1" x14ac:dyDescent="0.25">
      <c r="A5" s="568"/>
      <c r="B5" s="173" t="s">
        <v>312</v>
      </c>
      <c r="C5" s="254" t="s">
        <v>25</v>
      </c>
      <c r="D5" s="254" t="s">
        <v>26</v>
      </c>
      <c r="E5" s="173" t="s">
        <v>312</v>
      </c>
      <c r="F5" s="254" t="s">
        <v>25</v>
      </c>
      <c r="G5" s="254" t="s">
        <v>26</v>
      </c>
      <c r="H5" s="173" t="s">
        <v>312</v>
      </c>
      <c r="I5" s="254" t="s">
        <v>25</v>
      </c>
      <c r="J5" s="254" t="s">
        <v>26</v>
      </c>
      <c r="K5" s="173" t="s">
        <v>312</v>
      </c>
      <c r="L5" s="254" t="s">
        <v>25</v>
      </c>
      <c r="M5" s="254" t="s">
        <v>26</v>
      </c>
      <c r="N5" s="173" t="s">
        <v>312</v>
      </c>
      <c r="O5" s="254" t="s">
        <v>25</v>
      </c>
      <c r="P5" s="254" t="s">
        <v>26</v>
      </c>
      <c r="Q5" s="173" t="s">
        <v>312</v>
      </c>
      <c r="R5" s="254" t="s">
        <v>25</v>
      </c>
      <c r="S5" s="254" t="s">
        <v>26</v>
      </c>
    </row>
    <row r="6" spans="1:19" s="253" customFormat="1" x14ac:dyDescent="0.25">
      <c r="A6" s="273" t="s">
        <v>36</v>
      </c>
      <c r="B6" s="274" t="s">
        <v>27</v>
      </c>
      <c r="C6" s="273"/>
      <c r="D6" s="273"/>
      <c r="E6" s="274" t="s">
        <v>27</v>
      </c>
      <c r="F6" s="273"/>
      <c r="G6" s="273"/>
      <c r="H6" s="274" t="s">
        <v>27</v>
      </c>
      <c r="I6" s="273"/>
      <c r="J6" s="273"/>
      <c r="K6" s="274" t="s">
        <v>27</v>
      </c>
      <c r="L6" s="273"/>
      <c r="M6" s="273"/>
      <c r="N6" s="274" t="s">
        <v>27</v>
      </c>
      <c r="O6" s="273"/>
      <c r="P6" s="273"/>
      <c r="Q6" s="274" t="s">
        <v>27</v>
      </c>
      <c r="R6" s="273"/>
      <c r="S6" s="273"/>
    </row>
    <row r="7" spans="1:19" x14ac:dyDescent="0.15">
      <c r="A7" s="273" t="s">
        <v>8</v>
      </c>
      <c r="B7" s="274" t="s">
        <v>27</v>
      </c>
      <c r="C7" s="273"/>
      <c r="D7" s="273"/>
      <c r="E7" s="274" t="s">
        <v>27</v>
      </c>
      <c r="F7" s="273"/>
      <c r="G7" s="273"/>
      <c r="H7" s="274" t="s">
        <v>27</v>
      </c>
      <c r="I7" s="273"/>
      <c r="J7" s="273"/>
      <c r="K7" s="274" t="s">
        <v>27</v>
      </c>
      <c r="L7" s="273"/>
      <c r="M7" s="273"/>
      <c r="N7" s="274" t="s">
        <v>27</v>
      </c>
      <c r="O7" s="273"/>
      <c r="P7" s="273"/>
      <c r="Q7" s="274" t="s">
        <v>27</v>
      </c>
      <c r="R7" s="273"/>
      <c r="S7" s="273"/>
    </row>
    <row r="8" spans="1:19" x14ac:dyDescent="0.15">
      <c r="A8" s="273" t="s">
        <v>7</v>
      </c>
      <c r="B8" s="274" t="s">
        <v>27</v>
      </c>
      <c r="C8" s="273"/>
      <c r="D8" s="273"/>
      <c r="E8" s="274" t="s">
        <v>27</v>
      </c>
      <c r="F8" s="273"/>
      <c r="G8" s="273"/>
      <c r="H8" s="274" t="s">
        <v>27</v>
      </c>
      <c r="I8" s="273"/>
      <c r="J8" s="273"/>
      <c r="K8" s="274" t="s">
        <v>27</v>
      </c>
      <c r="L8" s="273"/>
      <c r="M8" s="273"/>
      <c r="N8" s="274" t="s">
        <v>27</v>
      </c>
      <c r="O8" s="273"/>
      <c r="P8" s="273"/>
      <c r="Q8" s="274" t="s">
        <v>27</v>
      </c>
      <c r="R8" s="273"/>
      <c r="S8" s="273"/>
    </row>
    <row r="9" spans="1:19" s="253" customFormat="1" x14ac:dyDescent="0.25">
      <c r="A9" s="568" t="s">
        <v>16</v>
      </c>
      <c r="B9" s="568" t="s">
        <v>55</v>
      </c>
      <c r="C9" s="568"/>
      <c r="D9" s="568"/>
      <c r="E9" s="569"/>
      <c r="F9" s="569"/>
      <c r="G9" s="569"/>
      <c r="H9" s="569"/>
      <c r="I9" s="569"/>
      <c r="J9" s="569"/>
      <c r="K9" s="568" t="s">
        <v>10</v>
      </c>
      <c r="L9" s="568"/>
      <c r="M9" s="568"/>
      <c r="N9" s="569"/>
      <c r="O9" s="569"/>
      <c r="P9" s="569"/>
      <c r="Q9" s="569"/>
      <c r="R9" s="569"/>
      <c r="S9" s="569"/>
    </row>
    <row r="10" spans="1:19" s="253" customFormat="1" x14ac:dyDescent="0.25">
      <c r="A10" s="568"/>
      <c r="B10" s="568" t="s">
        <v>45</v>
      </c>
      <c r="C10" s="569"/>
      <c r="D10" s="569"/>
      <c r="E10" s="568" t="s">
        <v>46</v>
      </c>
      <c r="F10" s="569"/>
      <c r="G10" s="569"/>
      <c r="H10" s="568" t="s">
        <v>47</v>
      </c>
      <c r="I10" s="569"/>
      <c r="J10" s="569"/>
      <c r="K10" s="568" t="s">
        <v>45</v>
      </c>
      <c r="L10" s="569"/>
      <c r="M10" s="569"/>
      <c r="N10" s="568" t="s">
        <v>46</v>
      </c>
      <c r="O10" s="569"/>
      <c r="P10" s="569"/>
      <c r="Q10" s="568" t="s">
        <v>47</v>
      </c>
      <c r="R10" s="569"/>
      <c r="S10" s="569"/>
    </row>
    <row r="11" spans="1:19" s="253" customFormat="1" ht="59.25" customHeight="1" x14ac:dyDescent="0.25">
      <c r="A11" s="568"/>
      <c r="B11" s="173" t="s">
        <v>312</v>
      </c>
      <c r="C11" s="254" t="s">
        <v>25</v>
      </c>
      <c r="D11" s="254" t="s">
        <v>26</v>
      </c>
      <c r="E11" s="173" t="s">
        <v>312</v>
      </c>
      <c r="F11" s="254" t="s">
        <v>25</v>
      </c>
      <c r="G11" s="254" t="s">
        <v>26</v>
      </c>
      <c r="H11" s="173" t="s">
        <v>312</v>
      </c>
      <c r="I11" s="254" t="s">
        <v>25</v>
      </c>
      <c r="J11" s="254" t="s">
        <v>26</v>
      </c>
      <c r="K11" s="173" t="s">
        <v>312</v>
      </c>
      <c r="L11" s="254" t="s">
        <v>25</v>
      </c>
      <c r="M11" s="254" t="s">
        <v>26</v>
      </c>
      <c r="N11" s="173" t="s">
        <v>312</v>
      </c>
      <c r="O11" s="254" t="s">
        <v>25</v>
      </c>
      <c r="P11" s="254" t="s">
        <v>26</v>
      </c>
      <c r="Q11" s="173" t="s">
        <v>312</v>
      </c>
      <c r="R11" s="254" t="s">
        <v>25</v>
      </c>
      <c r="S11" s="254" t="s">
        <v>26</v>
      </c>
    </row>
    <row r="12" spans="1:19" s="253" customFormat="1" x14ac:dyDescent="0.25">
      <c r="A12" s="273" t="s">
        <v>36</v>
      </c>
      <c r="B12" s="274" t="s">
        <v>27</v>
      </c>
      <c r="C12" s="273"/>
      <c r="D12" s="273"/>
      <c r="E12" s="274" t="s">
        <v>27</v>
      </c>
      <c r="F12" s="273"/>
      <c r="G12" s="273"/>
      <c r="H12" s="274" t="s">
        <v>27</v>
      </c>
      <c r="I12" s="273"/>
      <c r="J12" s="273"/>
      <c r="K12" s="274" t="s">
        <v>27</v>
      </c>
      <c r="L12" s="273"/>
      <c r="M12" s="273"/>
      <c r="N12" s="274" t="s">
        <v>27</v>
      </c>
      <c r="O12" s="273"/>
      <c r="P12" s="273"/>
      <c r="Q12" s="274" t="s">
        <v>27</v>
      </c>
      <c r="R12" s="273"/>
      <c r="S12" s="273"/>
    </row>
    <row r="13" spans="1:19" x14ac:dyDescent="0.15">
      <c r="A13" s="273" t="s">
        <v>8</v>
      </c>
      <c r="B13" s="274" t="s">
        <v>27</v>
      </c>
      <c r="C13" s="273"/>
      <c r="D13" s="273"/>
      <c r="E13" s="274" t="s">
        <v>27</v>
      </c>
      <c r="F13" s="273"/>
      <c r="G13" s="273"/>
      <c r="H13" s="274" t="s">
        <v>27</v>
      </c>
      <c r="I13" s="273"/>
      <c r="J13" s="273"/>
      <c r="K13" s="274" t="s">
        <v>27</v>
      </c>
      <c r="L13" s="273"/>
      <c r="M13" s="273"/>
      <c r="N13" s="274" t="s">
        <v>27</v>
      </c>
      <c r="O13" s="273"/>
      <c r="P13" s="273"/>
      <c r="Q13" s="274" t="s">
        <v>27</v>
      </c>
      <c r="R13" s="273"/>
      <c r="S13" s="273"/>
    </row>
    <row r="14" spans="1:19" x14ac:dyDescent="0.15">
      <c r="A14" s="275" t="s">
        <v>7</v>
      </c>
      <c r="B14" s="276" t="s">
        <v>27</v>
      </c>
      <c r="C14" s="275"/>
      <c r="D14" s="275"/>
      <c r="E14" s="276" t="s">
        <v>27</v>
      </c>
      <c r="F14" s="275"/>
      <c r="G14" s="275"/>
      <c r="H14" s="276" t="s">
        <v>27</v>
      </c>
      <c r="I14" s="275"/>
      <c r="J14" s="275"/>
      <c r="K14" s="276" t="s">
        <v>27</v>
      </c>
      <c r="L14" s="275"/>
      <c r="M14" s="275"/>
      <c r="N14" s="276" t="s">
        <v>27</v>
      </c>
      <c r="O14" s="275"/>
      <c r="P14" s="275"/>
      <c r="Q14" s="276" t="s">
        <v>27</v>
      </c>
      <c r="R14" s="275"/>
      <c r="S14" s="275"/>
    </row>
    <row r="15" spans="1:19" ht="18.75" customHeight="1" x14ac:dyDescent="0.15">
      <c r="A15" s="477" t="s">
        <v>94</v>
      </c>
      <c r="B15" s="423"/>
      <c r="C15" s="423"/>
      <c r="D15" s="423"/>
      <c r="E15" s="423"/>
      <c r="F15" s="423"/>
      <c r="G15" s="423"/>
      <c r="H15" s="423"/>
      <c r="I15" s="423"/>
      <c r="J15" s="423"/>
      <c r="K15" s="423"/>
      <c r="L15" s="423"/>
      <c r="M15" s="423"/>
      <c r="N15" s="423"/>
      <c r="O15" s="423"/>
      <c r="P15" s="423"/>
      <c r="Q15" s="423"/>
      <c r="R15" s="423"/>
      <c r="S15" s="478"/>
    </row>
    <row r="16" spans="1:19" x14ac:dyDescent="0.15">
      <c r="A16" s="461" t="s">
        <v>316</v>
      </c>
      <c r="B16" s="426"/>
      <c r="C16" s="426"/>
      <c r="D16" s="426"/>
      <c r="E16" s="426"/>
      <c r="F16" s="426"/>
      <c r="G16" s="426"/>
      <c r="H16" s="426"/>
      <c r="I16" s="426"/>
      <c r="J16" s="426"/>
      <c r="K16" s="426"/>
      <c r="L16" s="426"/>
      <c r="M16" s="426"/>
      <c r="N16" s="426"/>
      <c r="O16" s="426"/>
      <c r="P16" s="426"/>
      <c r="Q16" s="426"/>
      <c r="R16" s="426"/>
      <c r="S16" s="462"/>
    </row>
    <row r="24" spans="1:1" x14ac:dyDescent="0.15">
      <c r="A24" s="257"/>
    </row>
    <row r="28" spans="1:1" x14ac:dyDescent="0.15">
      <c r="A28" s="257"/>
    </row>
    <row r="44" spans="1:1" x14ac:dyDescent="0.15">
      <c r="A44" s="257"/>
    </row>
    <row r="58" spans="1:1" x14ac:dyDescent="0.15">
      <c r="A58" s="257"/>
    </row>
    <row r="110" spans="1:1" x14ac:dyDescent="0.15">
      <c r="A110" s="257"/>
    </row>
  </sheetData>
  <mergeCells count="22">
    <mergeCell ref="A1:S1"/>
    <mergeCell ref="A3:A5"/>
    <mergeCell ref="B3:J3"/>
    <mergeCell ref="K3:S3"/>
    <mergeCell ref="B4:D4"/>
    <mergeCell ref="E4:G4"/>
    <mergeCell ref="H4:J4"/>
    <mergeCell ref="K4:M4"/>
    <mergeCell ref="N4:P4"/>
    <mergeCell ref="Q4:S4"/>
    <mergeCell ref="A2:S2"/>
    <mergeCell ref="A16:S16"/>
    <mergeCell ref="A15:S15"/>
    <mergeCell ref="A9:A11"/>
    <mergeCell ref="B9:J9"/>
    <mergeCell ref="K9:S9"/>
    <mergeCell ref="B10:D10"/>
    <mergeCell ref="E10:G10"/>
    <mergeCell ref="H10:J10"/>
    <mergeCell ref="K10:M10"/>
    <mergeCell ref="N10:P10"/>
    <mergeCell ref="Q10:S10"/>
  </mergeCells>
  <pageMargins left="0.75" right="0.75" top="1" bottom="1" header="0.5" footer="0.5"/>
  <pageSetup orientation="portrait" r:id="rId1"/>
  <headerFooter alignWithMargins="0">
    <oddHeader>&amp;C&amp;"arial,Bold"&amp;10&amp;K3E8430Nokia Internal Use Only</oddHeader>
    <oddFooter>&amp;C&amp;"arial,Bold"&amp;10&amp;K3E8430Nokia Internal Use Only</oddFooter>
    <evenHeader>&amp;C&amp;"arial,Bold"&amp;10&amp;K3E8430Nokia Internal Use Only</evenHeader>
    <evenFooter>&amp;C&amp;"arial,Bold"&amp;10&amp;K3E8430Nokia Internal Use Only</evenFooter>
    <firstHeader>&amp;C&amp;"arial,Bold"&amp;10&amp;K3E8430Nokia Internal Use Only</firstHeader>
    <firstFooter>&amp;C&amp;"arial,Bold"&amp;10&amp;K3E8430Nokia Internal Use Only</first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3"/>
  <dimension ref="A1:J9"/>
  <sheetViews>
    <sheetView workbookViewId="0">
      <selection sqref="A1:J1"/>
    </sheetView>
  </sheetViews>
  <sheetFormatPr defaultRowHeight="12.75" x14ac:dyDescent="0.2"/>
  <cols>
    <col min="1" max="1" width="16.7109375" style="15" customWidth="1"/>
    <col min="2" max="2" width="5.85546875" style="15" customWidth="1"/>
    <col min="3" max="3" width="6.85546875" style="15" customWidth="1"/>
    <col min="4" max="4" width="5" style="15" customWidth="1"/>
    <col min="5" max="5" width="5.85546875" style="15" customWidth="1"/>
    <col min="6" max="6" width="6.85546875" style="15" customWidth="1"/>
    <col min="7" max="7" width="5" style="15" customWidth="1"/>
    <col min="8" max="8" width="5.85546875" style="15" customWidth="1"/>
    <col min="9" max="9" width="6.85546875" style="15" customWidth="1"/>
    <col min="10" max="10" width="5" style="15" customWidth="1"/>
    <col min="11" max="247" width="8.85546875" style="15"/>
    <col min="248" max="248" width="5.85546875" style="15" customWidth="1"/>
    <col min="249" max="249" width="6.85546875" style="15" customWidth="1"/>
    <col min="250" max="250" width="5" style="15" customWidth="1"/>
    <col min="251" max="251" width="5.85546875" style="15" customWidth="1"/>
    <col min="252" max="252" width="6.85546875" style="15" customWidth="1"/>
    <col min="253" max="253" width="5" style="15" customWidth="1"/>
    <col min="254" max="254" width="5.85546875" style="15" customWidth="1"/>
    <col min="255" max="255" width="6.85546875" style="15" customWidth="1"/>
    <col min="256" max="256" width="5" style="15" customWidth="1"/>
    <col min="257" max="257" width="5.85546875" style="15" customWidth="1"/>
    <col min="258" max="258" width="6.85546875" style="15" customWidth="1"/>
    <col min="259" max="259" width="5" style="15" customWidth="1"/>
    <col min="260" max="260" width="5.85546875" style="15" customWidth="1"/>
    <col min="261" max="261" width="6.85546875" style="15" customWidth="1"/>
    <col min="262" max="262" width="5" style="15" customWidth="1"/>
    <col min="263" max="263" width="5.85546875" style="15" customWidth="1"/>
    <col min="264" max="264" width="6.85546875" style="15" customWidth="1"/>
    <col min="265" max="265" width="5" style="15" customWidth="1"/>
    <col min="266" max="503" width="8.85546875" style="15"/>
    <col min="504" max="504" width="5.85546875" style="15" customWidth="1"/>
    <col min="505" max="505" width="6.85546875" style="15" customWidth="1"/>
    <col min="506" max="506" width="5" style="15" customWidth="1"/>
    <col min="507" max="507" width="5.85546875" style="15" customWidth="1"/>
    <col min="508" max="508" width="6.85546875" style="15" customWidth="1"/>
    <col min="509" max="509" width="5" style="15" customWidth="1"/>
    <col min="510" max="510" width="5.85546875" style="15" customWidth="1"/>
    <col min="511" max="511" width="6.85546875" style="15" customWidth="1"/>
    <col min="512" max="512" width="5" style="15" customWidth="1"/>
    <col min="513" max="513" width="5.85546875" style="15" customWidth="1"/>
    <col min="514" max="514" width="6.85546875" style="15" customWidth="1"/>
    <col min="515" max="515" width="5" style="15" customWidth="1"/>
    <col min="516" max="516" width="5.85546875" style="15" customWidth="1"/>
    <col min="517" max="517" width="6.85546875" style="15" customWidth="1"/>
    <col min="518" max="518" width="5" style="15" customWidth="1"/>
    <col min="519" max="519" width="5.85546875" style="15" customWidth="1"/>
    <col min="520" max="520" width="6.85546875" style="15" customWidth="1"/>
    <col min="521" max="521" width="5" style="15" customWidth="1"/>
    <col min="522" max="759" width="8.85546875" style="15"/>
    <col min="760" max="760" width="5.85546875" style="15" customWidth="1"/>
    <col min="761" max="761" width="6.85546875" style="15" customWidth="1"/>
    <col min="762" max="762" width="5" style="15" customWidth="1"/>
    <col min="763" max="763" width="5.85546875" style="15" customWidth="1"/>
    <col min="764" max="764" width="6.85546875" style="15" customWidth="1"/>
    <col min="765" max="765" width="5" style="15" customWidth="1"/>
    <col min="766" max="766" width="5.85546875" style="15" customWidth="1"/>
    <col min="767" max="767" width="6.85546875" style="15" customWidth="1"/>
    <col min="768" max="768" width="5" style="15" customWidth="1"/>
    <col min="769" max="769" width="5.85546875" style="15" customWidth="1"/>
    <col min="770" max="770" width="6.85546875" style="15" customWidth="1"/>
    <col min="771" max="771" width="5" style="15" customWidth="1"/>
    <col min="772" max="772" width="5.85546875" style="15" customWidth="1"/>
    <col min="773" max="773" width="6.85546875" style="15" customWidth="1"/>
    <col min="774" max="774" width="5" style="15" customWidth="1"/>
    <col min="775" max="775" width="5.85546875" style="15" customWidth="1"/>
    <col min="776" max="776" width="6.85546875" style="15" customWidth="1"/>
    <col min="777" max="777" width="5" style="15" customWidth="1"/>
    <col min="778" max="1015" width="8.85546875" style="15"/>
    <col min="1016" max="1016" width="5.85546875" style="15" customWidth="1"/>
    <col min="1017" max="1017" width="6.85546875" style="15" customWidth="1"/>
    <col min="1018" max="1018" width="5" style="15" customWidth="1"/>
    <col min="1019" max="1019" width="5.85546875" style="15" customWidth="1"/>
    <col min="1020" max="1020" width="6.85546875" style="15" customWidth="1"/>
    <col min="1021" max="1021" width="5" style="15" customWidth="1"/>
    <col min="1022" max="1022" width="5.85546875" style="15" customWidth="1"/>
    <col min="1023" max="1023" width="6.85546875" style="15" customWidth="1"/>
    <col min="1024" max="1024" width="5" style="15" customWidth="1"/>
    <col min="1025" max="1025" width="5.85546875" style="15" customWidth="1"/>
    <col min="1026" max="1026" width="6.85546875" style="15" customWidth="1"/>
    <col min="1027" max="1027" width="5" style="15" customWidth="1"/>
    <col min="1028" max="1028" width="5.85546875" style="15" customWidth="1"/>
    <col min="1029" max="1029" width="6.85546875" style="15" customWidth="1"/>
    <col min="1030" max="1030" width="5" style="15" customWidth="1"/>
    <col min="1031" max="1031" width="5.85546875" style="15" customWidth="1"/>
    <col min="1032" max="1032" width="6.85546875" style="15" customWidth="1"/>
    <col min="1033" max="1033" width="5" style="15" customWidth="1"/>
    <col min="1034" max="1271" width="8.85546875" style="15"/>
    <col min="1272" max="1272" width="5.85546875" style="15" customWidth="1"/>
    <col min="1273" max="1273" width="6.85546875" style="15" customWidth="1"/>
    <col min="1274" max="1274" width="5" style="15" customWidth="1"/>
    <col min="1275" max="1275" width="5.85546875" style="15" customWidth="1"/>
    <col min="1276" max="1276" width="6.85546875" style="15" customWidth="1"/>
    <col min="1277" max="1277" width="5" style="15" customWidth="1"/>
    <col min="1278" max="1278" width="5.85546875" style="15" customWidth="1"/>
    <col min="1279" max="1279" width="6.85546875" style="15" customWidth="1"/>
    <col min="1280" max="1280" width="5" style="15" customWidth="1"/>
    <col min="1281" max="1281" width="5.85546875" style="15" customWidth="1"/>
    <col min="1282" max="1282" width="6.85546875" style="15" customWidth="1"/>
    <col min="1283" max="1283" width="5" style="15" customWidth="1"/>
    <col min="1284" max="1284" width="5.85546875" style="15" customWidth="1"/>
    <col min="1285" max="1285" width="6.85546875" style="15" customWidth="1"/>
    <col min="1286" max="1286" width="5" style="15" customWidth="1"/>
    <col min="1287" max="1287" width="5.85546875" style="15" customWidth="1"/>
    <col min="1288" max="1288" width="6.85546875" style="15" customWidth="1"/>
    <col min="1289" max="1289" width="5" style="15" customWidth="1"/>
    <col min="1290" max="1527" width="8.85546875" style="15"/>
    <col min="1528" max="1528" width="5.85546875" style="15" customWidth="1"/>
    <col min="1529" max="1529" width="6.85546875" style="15" customWidth="1"/>
    <col min="1530" max="1530" width="5" style="15" customWidth="1"/>
    <col min="1531" max="1531" width="5.85546875" style="15" customWidth="1"/>
    <col min="1532" max="1532" width="6.85546875" style="15" customWidth="1"/>
    <col min="1533" max="1533" width="5" style="15" customWidth="1"/>
    <col min="1534" max="1534" width="5.85546875" style="15" customWidth="1"/>
    <col min="1535" max="1535" width="6.85546875" style="15" customWidth="1"/>
    <col min="1536" max="1536" width="5" style="15" customWidth="1"/>
    <col min="1537" max="1537" width="5.85546875" style="15" customWidth="1"/>
    <col min="1538" max="1538" width="6.85546875" style="15" customWidth="1"/>
    <col min="1539" max="1539" width="5" style="15" customWidth="1"/>
    <col min="1540" max="1540" width="5.85546875" style="15" customWidth="1"/>
    <col min="1541" max="1541" width="6.85546875" style="15" customWidth="1"/>
    <col min="1542" max="1542" width="5" style="15" customWidth="1"/>
    <col min="1543" max="1543" width="5.85546875" style="15" customWidth="1"/>
    <col min="1544" max="1544" width="6.85546875" style="15" customWidth="1"/>
    <col min="1545" max="1545" width="5" style="15" customWidth="1"/>
    <col min="1546" max="1783" width="8.85546875" style="15"/>
    <col min="1784" max="1784" width="5.85546875" style="15" customWidth="1"/>
    <col min="1785" max="1785" width="6.85546875" style="15" customWidth="1"/>
    <col min="1786" max="1786" width="5" style="15" customWidth="1"/>
    <col min="1787" max="1787" width="5.85546875" style="15" customWidth="1"/>
    <col min="1788" max="1788" width="6.85546875" style="15" customWidth="1"/>
    <col min="1789" max="1789" width="5" style="15" customWidth="1"/>
    <col min="1790" max="1790" width="5.85546875" style="15" customWidth="1"/>
    <col min="1791" max="1791" width="6.85546875" style="15" customWidth="1"/>
    <col min="1792" max="1792" width="5" style="15" customWidth="1"/>
    <col min="1793" max="1793" width="5.85546875" style="15" customWidth="1"/>
    <col min="1794" max="1794" width="6.85546875" style="15" customWidth="1"/>
    <col min="1795" max="1795" width="5" style="15" customWidth="1"/>
    <col min="1796" max="1796" width="5.85546875" style="15" customWidth="1"/>
    <col min="1797" max="1797" width="6.85546875" style="15" customWidth="1"/>
    <col min="1798" max="1798" width="5" style="15" customWidth="1"/>
    <col min="1799" max="1799" width="5.85546875" style="15" customWidth="1"/>
    <col min="1800" max="1800" width="6.85546875" style="15" customWidth="1"/>
    <col min="1801" max="1801" width="5" style="15" customWidth="1"/>
    <col min="1802" max="2039" width="8.85546875" style="15"/>
    <col min="2040" max="2040" width="5.85546875" style="15" customWidth="1"/>
    <col min="2041" max="2041" width="6.85546875" style="15" customWidth="1"/>
    <col min="2042" max="2042" width="5" style="15" customWidth="1"/>
    <col min="2043" max="2043" width="5.85546875" style="15" customWidth="1"/>
    <col min="2044" max="2044" width="6.85546875" style="15" customWidth="1"/>
    <col min="2045" max="2045" width="5" style="15" customWidth="1"/>
    <col min="2046" max="2046" width="5.85546875" style="15" customWidth="1"/>
    <col min="2047" max="2047" width="6.85546875" style="15" customWidth="1"/>
    <col min="2048" max="2048" width="5" style="15" customWidth="1"/>
    <col min="2049" max="2049" width="5.85546875" style="15" customWidth="1"/>
    <col min="2050" max="2050" width="6.85546875" style="15" customWidth="1"/>
    <col min="2051" max="2051" width="5" style="15" customWidth="1"/>
    <col min="2052" max="2052" width="5.85546875" style="15" customWidth="1"/>
    <col min="2053" max="2053" width="6.85546875" style="15" customWidth="1"/>
    <col min="2054" max="2054" width="5" style="15" customWidth="1"/>
    <col min="2055" max="2055" width="5.85546875" style="15" customWidth="1"/>
    <col min="2056" max="2056" width="6.85546875" style="15" customWidth="1"/>
    <col min="2057" max="2057" width="5" style="15" customWidth="1"/>
    <col min="2058" max="2295" width="8.85546875" style="15"/>
    <col min="2296" max="2296" width="5.85546875" style="15" customWidth="1"/>
    <col min="2297" max="2297" width="6.85546875" style="15" customWidth="1"/>
    <col min="2298" max="2298" width="5" style="15" customWidth="1"/>
    <col min="2299" max="2299" width="5.85546875" style="15" customWidth="1"/>
    <col min="2300" max="2300" width="6.85546875" style="15" customWidth="1"/>
    <col min="2301" max="2301" width="5" style="15" customWidth="1"/>
    <col min="2302" max="2302" width="5.85546875" style="15" customWidth="1"/>
    <col min="2303" max="2303" width="6.85546875" style="15" customWidth="1"/>
    <col min="2304" max="2304" width="5" style="15" customWidth="1"/>
    <col min="2305" max="2305" width="5.85546875" style="15" customWidth="1"/>
    <col min="2306" max="2306" width="6.85546875" style="15" customWidth="1"/>
    <col min="2307" max="2307" width="5" style="15" customWidth="1"/>
    <col min="2308" max="2308" width="5.85546875" style="15" customWidth="1"/>
    <col min="2309" max="2309" width="6.85546875" style="15" customWidth="1"/>
    <col min="2310" max="2310" width="5" style="15" customWidth="1"/>
    <col min="2311" max="2311" width="5.85546875" style="15" customWidth="1"/>
    <col min="2312" max="2312" width="6.85546875" style="15" customWidth="1"/>
    <col min="2313" max="2313" width="5" style="15" customWidth="1"/>
    <col min="2314" max="2551" width="8.85546875" style="15"/>
    <col min="2552" max="2552" width="5.85546875" style="15" customWidth="1"/>
    <col min="2553" max="2553" width="6.85546875" style="15" customWidth="1"/>
    <col min="2554" max="2554" width="5" style="15" customWidth="1"/>
    <col min="2555" max="2555" width="5.85546875" style="15" customWidth="1"/>
    <col min="2556" max="2556" width="6.85546875" style="15" customWidth="1"/>
    <col min="2557" max="2557" width="5" style="15" customWidth="1"/>
    <col min="2558" max="2558" width="5.85546875" style="15" customWidth="1"/>
    <col min="2559" max="2559" width="6.85546875" style="15" customWidth="1"/>
    <col min="2560" max="2560" width="5" style="15" customWidth="1"/>
    <col min="2561" max="2561" width="5.85546875" style="15" customWidth="1"/>
    <col min="2562" max="2562" width="6.85546875" style="15" customWidth="1"/>
    <col min="2563" max="2563" width="5" style="15" customWidth="1"/>
    <col min="2564" max="2564" width="5.85546875" style="15" customWidth="1"/>
    <col min="2565" max="2565" width="6.85546875" style="15" customWidth="1"/>
    <col min="2566" max="2566" width="5" style="15" customWidth="1"/>
    <col min="2567" max="2567" width="5.85546875" style="15" customWidth="1"/>
    <col min="2568" max="2568" width="6.85546875" style="15" customWidth="1"/>
    <col min="2569" max="2569" width="5" style="15" customWidth="1"/>
    <col min="2570" max="2807" width="8.85546875" style="15"/>
    <col min="2808" max="2808" width="5.85546875" style="15" customWidth="1"/>
    <col min="2809" max="2809" width="6.85546875" style="15" customWidth="1"/>
    <col min="2810" max="2810" width="5" style="15" customWidth="1"/>
    <col min="2811" max="2811" width="5.85546875" style="15" customWidth="1"/>
    <col min="2812" max="2812" width="6.85546875" style="15" customWidth="1"/>
    <col min="2813" max="2813" width="5" style="15" customWidth="1"/>
    <col min="2814" max="2814" width="5.85546875" style="15" customWidth="1"/>
    <col min="2815" max="2815" width="6.85546875" style="15" customWidth="1"/>
    <col min="2816" max="2816" width="5" style="15" customWidth="1"/>
    <col min="2817" max="2817" width="5.85546875" style="15" customWidth="1"/>
    <col min="2818" max="2818" width="6.85546875" style="15" customWidth="1"/>
    <col min="2819" max="2819" width="5" style="15" customWidth="1"/>
    <col min="2820" max="2820" width="5.85546875" style="15" customWidth="1"/>
    <col min="2821" max="2821" width="6.85546875" style="15" customWidth="1"/>
    <col min="2822" max="2822" width="5" style="15" customWidth="1"/>
    <col min="2823" max="2823" width="5.85546875" style="15" customWidth="1"/>
    <col min="2824" max="2824" width="6.85546875" style="15" customWidth="1"/>
    <col min="2825" max="2825" width="5" style="15" customWidth="1"/>
    <col min="2826" max="3063" width="8.85546875" style="15"/>
    <col min="3064" max="3064" width="5.85546875" style="15" customWidth="1"/>
    <col min="3065" max="3065" width="6.85546875" style="15" customWidth="1"/>
    <col min="3066" max="3066" width="5" style="15" customWidth="1"/>
    <col min="3067" max="3067" width="5.85546875" style="15" customWidth="1"/>
    <col min="3068" max="3068" width="6.85546875" style="15" customWidth="1"/>
    <col min="3069" max="3069" width="5" style="15" customWidth="1"/>
    <col min="3070" max="3070" width="5.85546875" style="15" customWidth="1"/>
    <col min="3071" max="3071" width="6.85546875" style="15" customWidth="1"/>
    <col min="3072" max="3072" width="5" style="15" customWidth="1"/>
    <col min="3073" max="3073" width="5.85546875" style="15" customWidth="1"/>
    <col min="3074" max="3074" width="6.85546875" style="15" customWidth="1"/>
    <col min="3075" max="3075" width="5" style="15" customWidth="1"/>
    <col min="3076" max="3076" width="5.85546875" style="15" customWidth="1"/>
    <col min="3077" max="3077" width="6.85546875" style="15" customWidth="1"/>
    <col min="3078" max="3078" width="5" style="15" customWidth="1"/>
    <col min="3079" max="3079" width="5.85546875" style="15" customWidth="1"/>
    <col min="3080" max="3080" width="6.85546875" style="15" customWidth="1"/>
    <col min="3081" max="3081" width="5" style="15" customWidth="1"/>
    <col min="3082" max="3319" width="8.85546875" style="15"/>
    <col min="3320" max="3320" width="5.85546875" style="15" customWidth="1"/>
    <col min="3321" max="3321" width="6.85546875" style="15" customWidth="1"/>
    <col min="3322" max="3322" width="5" style="15" customWidth="1"/>
    <col min="3323" max="3323" width="5.85546875" style="15" customWidth="1"/>
    <col min="3324" max="3324" width="6.85546875" style="15" customWidth="1"/>
    <col min="3325" max="3325" width="5" style="15" customWidth="1"/>
    <col min="3326" max="3326" width="5.85546875" style="15" customWidth="1"/>
    <col min="3327" max="3327" width="6.85546875" style="15" customWidth="1"/>
    <col min="3328" max="3328" width="5" style="15" customWidth="1"/>
    <col min="3329" max="3329" width="5.85546875" style="15" customWidth="1"/>
    <col min="3330" max="3330" width="6.85546875" style="15" customWidth="1"/>
    <col min="3331" max="3331" width="5" style="15" customWidth="1"/>
    <col min="3332" max="3332" width="5.85546875" style="15" customWidth="1"/>
    <col min="3333" max="3333" width="6.85546875" style="15" customWidth="1"/>
    <col min="3334" max="3334" width="5" style="15" customWidth="1"/>
    <col min="3335" max="3335" width="5.85546875" style="15" customWidth="1"/>
    <col min="3336" max="3336" width="6.85546875" style="15" customWidth="1"/>
    <col min="3337" max="3337" width="5" style="15" customWidth="1"/>
    <col min="3338" max="3575" width="8.85546875" style="15"/>
    <col min="3576" max="3576" width="5.85546875" style="15" customWidth="1"/>
    <col min="3577" max="3577" width="6.85546875" style="15" customWidth="1"/>
    <col min="3578" max="3578" width="5" style="15" customWidth="1"/>
    <col min="3579" max="3579" width="5.85546875" style="15" customWidth="1"/>
    <col min="3580" max="3580" width="6.85546875" style="15" customWidth="1"/>
    <col min="3581" max="3581" width="5" style="15" customWidth="1"/>
    <col min="3582" max="3582" width="5.85546875" style="15" customWidth="1"/>
    <col min="3583" max="3583" width="6.85546875" style="15" customWidth="1"/>
    <col min="3584" max="3584" width="5" style="15" customWidth="1"/>
    <col min="3585" max="3585" width="5.85546875" style="15" customWidth="1"/>
    <col min="3586" max="3586" width="6.85546875" style="15" customWidth="1"/>
    <col min="3587" max="3587" width="5" style="15" customWidth="1"/>
    <col min="3588" max="3588" width="5.85546875" style="15" customWidth="1"/>
    <col min="3589" max="3589" width="6.85546875" style="15" customWidth="1"/>
    <col min="3590" max="3590" width="5" style="15" customWidth="1"/>
    <col min="3591" max="3591" width="5.85546875" style="15" customWidth="1"/>
    <col min="3592" max="3592" width="6.85546875" style="15" customWidth="1"/>
    <col min="3593" max="3593" width="5" style="15" customWidth="1"/>
    <col min="3594" max="3831" width="8.85546875" style="15"/>
    <col min="3832" max="3832" width="5.85546875" style="15" customWidth="1"/>
    <col min="3833" max="3833" width="6.85546875" style="15" customWidth="1"/>
    <col min="3834" max="3834" width="5" style="15" customWidth="1"/>
    <col min="3835" max="3835" width="5.85546875" style="15" customWidth="1"/>
    <col min="3836" max="3836" width="6.85546875" style="15" customWidth="1"/>
    <col min="3837" max="3837" width="5" style="15" customWidth="1"/>
    <col min="3838" max="3838" width="5.85546875" style="15" customWidth="1"/>
    <col min="3839" max="3839" width="6.85546875" style="15" customWidth="1"/>
    <col min="3840" max="3840" width="5" style="15" customWidth="1"/>
    <col min="3841" max="3841" width="5.85546875" style="15" customWidth="1"/>
    <col min="3842" max="3842" width="6.85546875" style="15" customWidth="1"/>
    <col min="3843" max="3843" width="5" style="15" customWidth="1"/>
    <col min="3844" max="3844" width="5.85546875" style="15" customWidth="1"/>
    <col min="3845" max="3845" width="6.85546875" style="15" customWidth="1"/>
    <col min="3846" max="3846" width="5" style="15" customWidth="1"/>
    <col min="3847" max="3847" width="5.85546875" style="15" customWidth="1"/>
    <col min="3848" max="3848" width="6.85546875" style="15" customWidth="1"/>
    <col min="3849" max="3849" width="5" style="15" customWidth="1"/>
    <col min="3850" max="4087" width="8.85546875" style="15"/>
    <col min="4088" max="4088" width="5.85546875" style="15" customWidth="1"/>
    <col min="4089" max="4089" width="6.85546875" style="15" customWidth="1"/>
    <col min="4090" max="4090" width="5" style="15" customWidth="1"/>
    <col min="4091" max="4091" width="5.85546875" style="15" customWidth="1"/>
    <col min="4092" max="4092" width="6.85546875" style="15" customWidth="1"/>
    <col min="4093" max="4093" width="5" style="15" customWidth="1"/>
    <col min="4094" max="4094" width="5.85546875" style="15" customWidth="1"/>
    <col min="4095" max="4095" width="6.85546875" style="15" customWidth="1"/>
    <col min="4096" max="4096" width="5" style="15" customWidth="1"/>
    <col min="4097" max="4097" width="5.85546875" style="15" customWidth="1"/>
    <col min="4098" max="4098" width="6.85546875" style="15" customWidth="1"/>
    <col min="4099" max="4099" width="5" style="15" customWidth="1"/>
    <col min="4100" max="4100" width="5.85546875" style="15" customWidth="1"/>
    <col min="4101" max="4101" width="6.85546875" style="15" customWidth="1"/>
    <col min="4102" max="4102" width="5" style="15" customWidth="1"/>
    <col min="4103" max="4103" width="5.85546875" style="15" customWidth="1"/>
    <col min="4104" max="4104" width="6.85546875" style="15" customWidth="1"/>
    <col min="4105" max="4105" width="5" style="15" customWidth="1"/>
    <col min="4106" max="4343" width="8.85546875" style="15"/>
    <col min="4344" max="4344" width="5.85546875" style="15" customWidth="1"/>
    <col min="4345" max="4345" width="6.85546875" style="15" customWidth="1"/>
    <col min="4346" max="4346" width="5" style="15" customWidth="1"/>
    <col min="4347" max="4347" width="5.85546875" style="15" customWidth="1"/>
    <col min="4348" max="4348" width="6.85546875" style="15" customWidth="1"/>
    <col min="4349" max="4349" width="5" style="15" customWidth="1"/>
    <col min="4350" max="4350" width="5.85546875" style="15" customWidth="1"/>
    <col min="4351" max="4351" width="6.85546875" style="15" customWidth="1"/>
    <col min="4352" max="4352" width="5" style="15" customWidth="1"/>
    <col min="4353" max="4353" width="5.85546875" style="15" customWidth="1"/>
    <col min="4354" max="4354" width="6.85546875" style="15" customWidth="1"/>
    <col min="4355" max="4355" width="5" style="15" customWidth="1"/>
    <col min="4356" max="4356" width="5.85546875" style="15" customWidth="1"/>
    <col min="4357" max="4357" width="6.85546875" style="15" customWidth="1"/>
    <col min="4358" max="4358" width="5" style="15" customWidth="1"/>
    <col min="4359" max="4359" width="5.85546875" style="15" customWidth="1"/>
    <col min="4360" max="4360" width="6.85546875" style="15" customWidth="1"/>
    <col min="4361" max="4361" width="5" style="15" customWidth="1"/>
    <col min="4362" max="4599" width="8.85546875" style="15"/>
    <col min="4600" max="4600" width="5.85546875" style="15" customWidth="1"/>
    <col min="4601" max="4601" width="6.85546875" style="15" customWidth="1"/>
    <col min="4602" max="4602" width="5" style="15" customWidth="1"/>
    <col min="4603" max="4603" width="5.85546875" style="15" customWidth="1"/>
    <col min="4604" max="4604" width="6.85546875" style="15" customWidth="1"/>
    <col min="4605" max="4605" width="5" style="15" customWidth="1"/>
    <col min="4606" max="4606" width="5.85546875" style="15" customWidth="1"/>
    <col min="4607" max="4607" width="6.85546875" style="15" customWidth="1"/>
    <col min="4608" max="4608" width="5" style="15" customWidth="1"/>
    <col min="4609" max="4609" width="5.85546875" style="15" customWidth="1"/>
    <col min="4610" max="4610" width="6.85546875" style="15" customWidth="1"/>
    <col min="4611" max="4611" width="5" style="15" customWidth="1"/>
    <col min="4612" max="4612" width="5.85546875" style="15" customWidth="1"/>
    <col min="4613" max="4613" width="6.85546875" style="15" customWidth="1"/>
    <col min="4614" max="4614" width="5" style="15" customWidth="1"/>
    <col min="4615" max="4615" width="5.85546875" style="15" customWidth="1"/>
    <col min="4616" max="4616" width="6.85546875" style="15" customWidth="1"/>
    <col min="4617" max="4617" width="5" style="15" customWidth="1"/>
    <col min="4618" max="4855" width="8.85546875" style="15"/>
    <col min="4856" max="4856" width="5.85546875" style="15" customWidth="1"/>
    <col min="4857" max="4857" width="6.85546875" style="15" customWidth="1"/>
    <col min="4858" max="4858" width="5" style="15" customWidth="1"/>
    <col min="4859" max="4859" width="5.85546875" style="15" customWidth="1"/>
    <col min="4860" max="4860" width="6.85546875" style="15" customWidth="1"/>
    <col min="4861" max="4861" width="5" style="15" customWidth="1"/>
    <col min="4862" max="4862" width="5.85546875" style="15" customWidth="1"/>
    <col min="4863" max="4863" width="6.85546875" style="15" customWidth="1"/>
    <col min="4864" max="4864" width="5" style="15" customWidth="1"/>
    <col min="4865" max="4865" width="5.85546875" style="15" customWidth="1"/>
    <col min="4866" max="4866" width="6.85546875" style="15" customWidth="1"/>
    <col min="4867" max="4867" width="5" style="15" customWidth="1"/>
    <col min="4868" max="4868" width="5.85546875" style="15" customWidth="1"/>
    <col min="4869" max="4869" width="6.85546875" style="15" customWidth="1"/>
    <col min="4870" max="4870" width="5" style="15" customWidth="1"/>
    <col min="4871" max="4871" width="5.85546875" style="15" customWidth="1"/>
    <col min="4872" max="4872" width="6.85546875" style="15" customWidth="1"/>
    <col min="4873" max="4873" width="5" style="15" customWidth="1"/>
    <col min="4874" max="5111" width="8.85546875" style="15"/>
    <col min="5112" max="5112" width="5.85546875" style="15" customWidth="1"/>
    <col min="5113" max="5113" width="6.85546875" style="15" customWidth="1"/>
    <col min="5114" max="5114" width="5" style="15" customWidth="1"/>
    <col min="5115" max="5115" width="5.85546875" style="15" customWidth="1"/>
    <col min="5116" max="5116" width="6.85546875" style="15" customWidth="1"/>
    <col min="5117" max="5117" width="5" style="15" customWidth="1"/>
    <col min="5118" max="5118" width="5.85546875" style="15" customWidth="1"/>
    <col min="5119" max="5119" width="6.85546875" style="15" customWidth="1"/>
    <col min="5120" max="5120" width="5" style="15" customWidth="1"/>
    <col min="5121" max="5121" width="5.85546875" style="15" customWidth="1"/>
    <col min="5122" max="5122" width="6.85546875" style="15" customWidth="1"/>
    <col min="5123" max="5123" width="5" style="15" customWidth="1"/>
    <col min="5124" max="5124" width="5.85546875" style="15" customWidth="1"/>
    <col min="5125" max="5125" width="6.85546875" style="15" customWidth="1"/>
    <col min="5126" max="5126" width="5" style="15" customWidth="1"/>
    <col min="5127" max="5127" width="5.85546875" style="15" customWidth="1"/>
    <col min="5128" max="5128" width="6.85546875" style="15" customWidth="1"/>
    <col min="5129" max="5129" width="5" style="15" customWidth="1"/>
    <col min="5130" max="5367" width="8.85546875" style="15"/>
    <col min="5368" max="5368" width="5.85546875" style="15" customWidth="1"/>
    <col min="5369" max="5369" width="6.85546875" style="15" customWidth="1"/>
    <col min="5370" max="5370" width="5" style="15" customWidth="1"/>
    <col min="5371" max="5371" width="5.85546875" style="15" customWidth="1"/>
    <col min="5372" max="5372" width="6.85546875" style="15" customWidth="1"/>
    <col min="5373" max="5373" width="5" style="15" customWidth="1"/>
    <col min="5374" max="5374" width="5.85546875" style="15" customWidth="1"/>
    <col min="5375" max="5375" width="6.85546875" style="15" customWidth="1"/>
    <col min="5376" max="5376" width="5" style="15" customWidth="1"/>
    <col min="5377" max="5377" width="5.85546875" style="15" customWidth="1"/>
    <col min="5378" max="5378" width="6.85546875" style="15" customWidth="1"/>
    <col min="5379" max="5379" width="5" style="15" customWidth="1"/>
    <col min="5380" max="5380" width="5.85546875" style="15" customWidth="1"/>
    <col min="5381" max="5381" width="6.85546875" style="15" customWidth="1"/>
    <col min="5382" max="5382" width="5" style="15" customWidth="1"/>
    <col min="5383" max="5383" width="5.85546875" style="15" customWidth="1"/>
    <col min="5384" max="5384" width="6.85546875" style="15" customWidth="1"/>
    <col min="5385" max="5385" width="5" style="15" customWidth="1"/>
    <col min="5386" max="5623" width="8.85546875" style="15"/>
    <col min="5624" max="5624" width="5.85546875" style="15" customWidth="1"/>
    <col min="5625" max="5625" width="6.85546875" style="15" customWidth="1"/>
    <col min="5626" max="5626" width="5" style="15" customWidth="1"/>
    <col min="5627" max="5627" width="5.85546875" style="15" customWidth="1"/>
    <col min="5628" max="5628" width="6.85546875" style="15" customWidth="1"/>
    <col min="5629" max="5629" width="5" style="15" customWidth="1"/>
    <col min="5630" max="5630" width="5.85546875" style="15" customWidth="1"/>
    <col min="5631" max="5631" width="6.85546875" style="15" customWidth="1"/>
    <col min="5632" max="5632" width="5" style="15" customWidth="1"/>
    <col min="5633" max="5633" width="5.85546875" style="15" customWidth="1"/>
    <col min="5634" max="5634" width="6.85546875" style="15" customWidth="1"/>
    <col min="5635" max="5635" width="5" style="15" customWidth="1"/>
    <col min="5636" max="5636" width="5.85546875" style="15" customWidth="1"/>
    <col min="5637" max="5637" width="6.85546875" style="15" customWidth="1"/>
    <col min="5638" max="5638" width="5" style="15" customWidth="1"/>
    <col min="5639" max="5639" width="5.85546875" style="15" customWidth="1"/>
    <col min="5640" max="5640" width="6.85546875" style="15" customWidth="1"/>
    <col min="5641" max="5641" width="5" style="15" customWidth="1"/>
    <col min="5642" max="5879" width="8.85546875" style="15"/>
    <col min="5880" max="5880" width="5.85546875" style="15" customWidth="1"/>
    <col min="5881" max="5881" width="6.85546875" style="15" customWidth="1"/>
    <col min="5882" max="5882" width="5" style="15" customWidth="1"/>
    <col min="5883" max="5883" width="5.85546875" style="15" customWidth="1"/>
    <col min="5884" max="5884" width="6.85546875" style="15" customWidth="1"/>
    <col min="5885" max="5885" width="5" style="15" customWidth="1"/>
    <col min="5886" max="5886" width="5.85546875" style="15" customWidth="1"/>
    <col min="5887" max="5887" width="6.85546875" style="15" customWidth="1"/>
    <col min="5888" max="5888" width="5" style="15" customWidth="1"/>
    <col min="5889" max="5889" width="5.85546875" style="15" customWidth="1"/>
    <col min="5890" max="5890" width="6.85546875" style="15" customWidth="1"/>
    <col min="5891" max="5891" width="5" style="15" customWidth="1"/>
    <col min="5892" max="5892" width="5.85546875" style="15" customWidth="1"/>
    <col min="5893" max="5893" width="6.85546875" style="15" customWidth="1"/>
    <col min="5894" max="5894" width="5" style="15" customWidth="1"/>
    <col min="5895" max="5895" width="5.85546875" style="15" customWidth="1"/>
    <col min="5896" max="5896" width="6.85546875" style="15" customWidth="1"/>
    <col min="5897" max="5897" width="5" style="15" customWidth="1"/>
    <col min="5898" max="6135" width="8.85546875" style="15"/>
    <col min="6136" max="6136" width="5.85546875" style="15" customWidth="1"/>
    <col min="6137" max="6137" width="6.85546875" style="15" customWidth="1"/>
    <col min="6138" max="6138" width="5" style="15" customWidth="1"/>
    <col min="6139" max="6139" width="5.85546875" style="15" customWidth="1"/>
    <col min="6140" max="6140" width="6.85546875" style="15" customWidth="1"/>
    <col min="6141" max="6141" width="5" style="15" customWidth="1"/>
    <col min="6142" max="6142" width="5.85546875" style="15" customWidth="1"/>
    <col min="6143" max="6143" width="6.85546875" style="15" customWidth="1"/>
    <col min="6144" max="6144" width="5" style="15" customWidth="1"/>
    <col min="6145" max="6145" width="5.85546875" style="15" customWidth="1"/>
    <col min="6146" max="6146" width="6.85546875" style="15" customWidth="1"/>
    <col min="6147" max="6147" width="5" style="15" customWidth="1"/>
    <col min="6148" max="6148" width="5.85546875" style="15" customWidth="1"/>
    <col min="6149" max="6149" width="6.85546875" style="15" customWidth="1"/>
    <col min="6150" max="6150" width="5" style="15" customWidth="1"/>
    <col min="6151" max="6151" width="5.85546875" style="15" customWidth="1"/>
    <col min="6152" max="6152" width="6.85546875" style="15" customWidth="1"/>
    <col min="6153" max="6153" width="5" style="15" customWidth="1"/>
    <col min="6154" max="6391" width="8.85546875" style="15"/>
    <col min="6392" max="6392" width="5.85546875" style="15" customWidth="1"/>
    <col min="6393" max="6393" width="6.85546875" style="15" customWidth="1"/>
    <col min="6394" max="6394" width="5" style="15" customWidth="1"/>
    <col min="6395" max="6395" width="5.85546875" style="15" customWidth="1"/>
    <col min="6396" max="6396" width="6.85546875" style="15" customWidth="1"/>
    <col min="6397" max="6397" width="5" style="15" customWidth="1"/>
    <col min="6398" max="6398" width="5.85546875" style="15" customWidth="1"/>
    <col min="6399" max="6399" width="6.85546875" style="15" customWidth="1"/>
    <col min="6400" max="6400" width="5" style="15" customWidth="1"/>
    <col min="6401" max="6401" width="5.85546875" style="15" customWidth="1"/>
    <col min="6402" max="6402" width="6.85546875" style="15" customWidth="1"/>
    <col min="6403" max="6403" width="5" style="15" customWidth="1"/>
    <col min="6404" max="6404" width="5.85546875" style="15" customWidth="1"/>
    <col min="6405" max="6405" width="6.85546875" style="15" customWidth="1"/>
    <col min="6406" max="6406" width="5" style="15" customWidth="1"/>
    <col min="6407" max="6407" width="5.85546875" style="15" customWidth="1"/>
    <col min="6408" max="6408" width="6.85546875" style="15" customWidth="1"/>
    <col min="6409" max="6409" width="5" style="15" customWidth="1"/>
    <col min="6410" max="6647" width="8.85546875" style="15"/>
    <col min="6648" max="6648" width="5.85546875" style="15" customWidth="1"/>
    <col min="6649" max="6649" width="6.85546875" style="15" customWidth="1"/>
    <col min="6650" max="6650" width="5" style="15" customWidth="1"/>
    <col min="6651" max="6651" width="5.85546875" style="15" customWidth="1"/>
    <col min="6652" max="6652" width="6.85546875" style="15" customWidth="1"/>
    <col min="6653" max="6653" width="5" style="15" customWidth="1"/>
    <col min="6654" max="6654" width="5.85546875" style="15" customWidth="1"/>
    <col min="6655" max="6655" width="6.85546875" style="15" customWidth="1"/>
    <col min="6656" max="6656" width="5" style="15" customWidth="1"/>
    <col min="6657" max="6657" width="5.85546875" style="15" customWidth="1"/>
    <col min="6658" max="6658" width="6.85546875" style="15" customWidth="1"/>
    <col min="6659" max="6659" width="5" style="15" customWidth="1"/>
    <col min="6660" max="6660" width="5.85546875" style="15" customWidth="1"/>
    <col min="6661" max="6661" width="6.85546875" style="15" customWidth="1"/>
    <col min="6662" max="6662" width="5" style="15" customWidth="1"/>
    <col min="6663" max="6663" width="5.85546875" style="15" customWidth="1"/>
    <col min="6664" max="6664" width="6.85546875" style="15" customWidth="1"/>
    <col min="6665" max="6665" width="5" style="15" customWidth="1"/>
    <col min="6666" max="6903" width="8.85546875" style="15"/>
    <col min="6904" max="6904" width="5.85546875" style="15" customWidth="1"/>
    <col min="6905" max="6905" width="6.85546875" style="15" customWidth="1"/>
    <col min="6906" max="6906" width="5" style="15" customWidth="1"/>
    <col min="6907" max="6907" width="5.85546875" style="15" customWidth="1"/>
    <col min="6908" max="6908" width="6.85546875" style="15" customWidth="1"/>
    <col min="6909" max="6909" width="5" style="15" customWidth="1"/>
    <col min="6910" max="6910" width="5.85546875" style="15" customWidth="1"/>
    <col min="6911" max="6911" width="6.85546875" style="15" customWidth="1"/>
    <col min="6912" max="6912" width="5" style="15" customWidth="1"/>
    <col min="6913" max="6913" width="5.85546875" style="15" customWidth="1"/>
    <col min="6914" max="6914" width="6.85546875" style="15" customWidth="1"/>
    <col min="6915" max="6915" width="5" style="15" customWidth="1"/>
    <col min="6916" max="6916" width="5.85546875" style="15" customWidth="1"/>
    <col min="6917" max="6917" width="6.85546875" style="15" customWidth="1"/>
    <col min="6918" max="6918" width="5" style="15" customWidth="1"/>
    <col min="6919" max="6919" width="5.85546875" style="15" customWidth="1"/>
    <col min="6920" max="6920" width="6.85546875" style="15" customWidth="1"/>
    <col min="6921" max="6921" width="5" style="15" customWidth="1"/>
    <col min="6922" max="7159" width="8.85546875" style="15"/>
    <col min="7160" max="7160" width="5.85546875" style="15" customWidth="1"/>
    <col min="7161" max="7161" width="6.85546875" style="15" customWidth="1"/>
    <col min="7162" max="7162" width="5" style="15" customWidth="1"/>
    <col min="7163" max="7163" width="5.85546875" style="15" customWidth="1"/>
    <col min="7164" max="7164" width="6.85546875" style="15" customWidth="1"/>
    <col min="7165" max="7165" width="5" style="15" customWidth="1"/>
    <col min="7166" max="7166" width="5.85546875" style="15" customWidth="1"/>
    <col min="7167" max="7167" width="6.85546875" style="15" customWidth="1"/>
    <col min="7168" max="7168" width="5" style="15" customWidth="1"/>
    <col min="7169" max="7169" width="5.85546875" style="15" customWidth="1"/>
    <col min="7170" max="7170" width="6.85546875" style="15" customWidth="1"/>
    <col min="7171" max="7171" width="5" style="15" customWidth="1"/>
    <col min="7172" max="7172" width="5.85546875" style="15" customWidth="1"/>
    <col min="7173" max="7173" width="6.85546875" style="15" customWidth="1"/>
    <col min="7174" max="7174" width="5" style="15" customWidth="1"/>
    <col min="7175" max="7175" width="5.85546875" style="15" customWidth="1"/>
    <col min="7176" max="7176" width="6.85546875" style="15" customWidth="1"/>
    <col min="7177" max="7177" width="5" style="15" customWidth="1"/>
    <col min="7178" max="7415" width="8.85546875" style="15"/>
    <col min="7416" max="7416" width="5.85546875" style="15" customWidth="1"/>
    <col min="7417" max="7417" width="6.85546875" style="15" customWidth="1"/>
    <col min="7418" max="7418" width="5" style="15" customWidth="1"/>
    <col min="7419" max="7419" width="5.85546875" style="15" customWidth="1"/>
    <col min="7420" max="7420" width="6.85546875" style="15" customWidth="1"/>
    <col min="7421" max="7421" width="5" style="15" customWidth="1"/>
    <col min="7422" max="7422" width="5.85546875" style="15" customWidth="1"/>
    <col min="7423" max="7423" width="6.85546875" style="15" customWidth="1"/>
    <col min="7424" max="7424" width="5" style="15" customWidth="1"/>
    <col min="7425" max="7425" width="5.85546875" style="15" customWidth="1"/>
    <col min="7426" max="7426" width="6.85546875" style="15" customWidth="1"/>
    <col min="7427" max="7427" width="5" style="15" customWidth="1"/>
    <col min="7428" max="7428" width="5.85546875" style="15" customWidth="1"/>
    <col min="7429" max="7429" width="6.85546875" style="15" customWidth="1"/>
    <col min="7430" max="7430" width="5" style="15" customWidth="1"/>
    <col min="7431" max="7431" width="5.85546875" style="15" customWidth="1"/>
    <col min="7432" max="7432" width="6.85546875" style="15" customWidth="1"/>
    <col min="7433" max="7433" width="5" style="15" customWidth="1"/>
    <col min="7434" max="7671" width="8.85546875" style="15"/>
    <col min="7672" max="7672" width="5.85546875" style="15" customWidth="1"/>
    <col min="7673" max="7673" width="6.85546875" style="15" customWidth="1"/>
    <col min="7674" max="7674" width="5" style="15" customWidth="1"/>
    <col min="7675" max="7675" width="5.85546875" style="15" customWidth="1"/>
    <col min="7676" max="7676" width="6.85546875" style="15" customWidth="1"/>
    <col min="7677" max="7677" width="5" style="15" customWidth="1"/>
    <col min="7678" max="7678" width="5.85546875" style="15" customWidth="1"/>
    <col min="7679" max="7679" width="6.85546875" style="15" customWidth="1"/>
    <col min="7680" max="7680" width="5" style="15" customWidth="1"/>
    <col min="7681" max="7681" width="5.85546875" style="15" customWidth="1"/>
    <col min="7682" max="7682" width="6.85546875" style="15" customWidth="1"/>
    <col min="7683" max="7683" width="5" style="15" customWidth="1"/>
    <col min="7684" max="7684" width="5.85546875" style="15" customWidth="1"/>
    <col min="7685" max="7685" width="6.85546875" style="15" customWidth="1"/>
    <col min="7686" max="7686" width="5" style="15" customWidth="1"/>
    <col min="7687" max="7687" width="5.85546875" style="15" customWidth="1"/>
    <col min="7688" max="7688" width="6.85546875" style="15" customWidth="1"/>
    <col min="7689" max="7689" width="5" style="15" customWidth="1"/>
    <col min="7690" max="7927" width="8.85546875" style="15"/>
    <col min="7928" max="7928" width="5.85546875" style="15" customWidth="1"/>
    <col min="7929" max="7929" width="6.85546875" style="15" customWidth="1"/>
    <col min="7930" max="7930" width="5" style="15" customWidth="1"/>
    <col min="7931" max="7931" width="5.85546875" style="15" customWidth="1"/>
    <col min="7932" max="7932" width="6.85546875" style="15" customWidth="1"/>
    <col min="7933" max="7933" width="5" style="15" customWidth="1"/>
    <col min="7934" max="7934" width="5.85546875" style="15" customWidth="1"/>
    <col min="7935" max="7935" width="6.85546875" style="15" customWidth="1"/>
    <col min="7936" max="7936" width="5" style="15" customWidth="1"/>
    <col min="7937" max="7937" width="5.85546875" style="15" customWidth="1"/>
    <col min="7938" max="7938" width="6.85546875" style="15" customWidth="1"/>
    <col min="7939" max="7939" width="5" style="15" customWidth="1"/>
    <col min="7940" max="7940" width="5.85546875" style="15" customWidth="1"/>
    <col min="7941" max="7941" width="6.85546875" style="15" customWidth="1"/>
    <col min="7942" max="7942" width="5" style="15" customWidth="1"/>
    <col min="7943" max="7943" width="5.85546875" style="15" customWidth="1"/>
    <col min="7944" max="7944" width="6.85546875" style="15" customWidth="1"/>
    <col min="7945" max="7945" width="5" style="15" customWidth="1"/>
    <col min="7946" max="8183" width="8.85546875" style="15"/>
    <col min="8184" max="8184" width="5.85546875" style="15" customWidth="1"/>
    <col min="8185" max="8185" width="6.85546875" style="15" customWidth="1"/>
    <col min="8186" max="8186" width="5" style="15" customWidth="1"/>
    <col min="8187" max="8187" width="5.85546875" style="15" customWidth="1"/>
    <col min="8188" max="8188" width="6.85546875" style="15" customWidth="1"/>
    <col min="8189" max="8189" width="5" style="15" customWidth="1"/>
    <col min="8190" max="8190" width="5.85546875" style="15" customWidth="1"/>
    <col min="8191" max="8191" width="6.85546875" style="15" customWidth="1"/>
    <col min="8192" max="8192" width="5" style="15" customWidth="1"/>
    <col min="8193" max="8193" width="5.85546875" style="15" customWidth="1"/>
    <col min="8194" max="8194" width="6.85546875" style="15" customWidth="1"/>
    <col min="8195" max="8195" width="5" style="15" customWidth="1"/>
    <col min="8196" max="8196" width="5.85546875" style="15" customWidth="1"/>
    <col min="8197" max="8197" width="6.85546875" style="15" customWidth="1"/>
    <col min="8198" max="8198" width="5" style="15" customWidth="1"/>
    <col min="8199" max="8199" width="5.85546875" style="15" customWidth="1"/>
    <col min="8200" max="8200" width="6.85546875" style="15" customWidth="1"/>
    <col min="8201" max="8201" width="5" style="15" customWidth="1"/>
    <col min="8202" max="8439" width="8.85546875" style="15"/>
    <col min="8440" max="8440" width="5.85546875" style="15" customWidth="1"/>
    <col min="8441" max="8441" width="6.85546875" style="15" customWidth="1"/>
    <col min="8442" max="8442" width="5" style="15" customWidth="1"/>
    <col min="8443" max="8443" width="5.85546875" style="15" customWidth="1"/>
    <col min="8444" max="8444" width="6.85546875" style="15" customWidth="1"/>
    <col min="8445" max="8445" width="5" style="15" customWidth="1"/>
    <col min="8446" max="8446" width="5.85546875" style="15" customWidth="1"/>
    <col min="8447" max="8447" width="6.85546875" style="15" customWidth="1"/>
    <col min="8448" max="8448" width="5" style="15" customWidth="1"/>
    <col min="8449" max="8449" width="5.85546875" style="15" customWidth="1"/>
    <col min="8450" max="8450" width="6.85546875" style="15" customWidth="1"/>
    <col min="8451" max="8451" width="5" style="15" customWidth="1"/>
    <col min="8452" max="8452" width="5.85546875" style="15" customWidth="1"/>
    <col min="8453" max="8453" width="6.85546875" style="15" customWidth="1"/>
    <col min="8454" max="8454" width="5" style="15" customWidth="1"/>
    <col min="8455" max="8455" width="5.85546875" style="15" customWidth="1"/>
    <col min="8456" max="8456" width="6.85546875" style="15" customWidth="1"/>
    <col min="8457" max="8457" width="5" style="15" customWidth="1"/>
    <col min="8458" max="8695" width="8.85546875" style="15"/>
    <col min="8696" max="8696" width="5.85546875" style="15" customWidth="1"/>
    <col min="8697" max="8697" width="6.85546875" style="15" customWidth="1"/>
    <col min="8698" max="8698" width="5" style="15" customWidth="1"/>
    <col min="8699" max="8699" width="5.85546875" style="15" customWidth="1"/>
    <col min="8700" max="8700" width="6.85546875" style="15" customWidth="1"/>
    <col min="8701" max="8701" width="5" style="15" customWidth="1"/>
    <col min="8702" max="8702" width="5.85546875" style="15" customWidth="1"/>
    <col min="8703" max="8703" width="6.85546875" style="15" customWidth="1"/>
    <col min="8704" max="8704" width="5" style="15" customWidth="1"/>
    <col min="8705" max="8705" width="5.85546875" style="15" customWidth="1"/>
    <col min="8706" max="8706" width="6.85546875" style="15" customWidth="1"/>
    <col min="8707" max="8707" width="5" style="15" customWidth="1"/>
    <col min="8708" max="8708" width="5.85546875" style="15" customWidth="1"/>
    <col min="8709" max="8709" width="6.85546875" style="15" customWidth="1"/>
    <col min="8710" max="8710" width="5" style="15" customWidth="1"/>
    <col min="8711" max="8711" width="5.85546875" style="15" customWidth="1"/>
    <col min="8712" max="8712" width="6.85546875" style="15" customWidth="1"/>
    <col min="8713" max="8713" width="5" style="15" customWidth="1"/>
    <col min="8714" max="8951" width="8.85546875" style="15"/>
    <col min="8952" max="8952" width="5.85546875" style="15" customWidth="1"/>
    <col min="8953" max="8953" width="6.85546875" style="15" customWidth="1"/>
    <col min="8954" max="8954" width="5" style="15" customWidth="1"/>
    <col min="8955" max="8955" width="5.85546875" style="15" customWidth="1"/>
    <col min="8956" max="8956" width="6.85546875" style="15" customWidth="1"/>
    <col min="8957" max="8957" width="5" style="15" customWidth="1"/>
    <col min="8958" max="8958" width="5.85546875" style="15" customWidth="1"/>
    <col min="8959" max="8959" width="6.85546875" style="15" customWidth="1"/>
    <col min="8960" max="8960" width="5" style="15" customWidth="1"/>
    <col min="8961" max="8961" width="5.85546875" style="15" customWidth="1"/>
    <col min="8962" max="8962" width="6.85546875" style="15" customWidth="1"/>
    <col min="8963" max="8963" width="5" style="15" customWidth="1"/>
    <col min="8964" max="8964" width="5.85546875" style="15" customWidth="1"/>
    <col min="8965" max="8965" width="6.85546875" style="15" customWidth="1"/>
    <col min="8966" max="8966" width="5" style="15" customWidth="1"/>
    <col min="8967" max="8967" width="5.85546875" style="15" customWidth="1"/>
    <col min="8968" max="8968" width="6.85546875" style="15" customWidth="1"/>
    <col min="8969" max="8969" width="5" style="15" customWidth="1"/>
    <col min="8970" max="9207" width="8.85546875" style="15"/>
    <col min="9208" max="9208" width="5.85546875" style="15" customWidth="1"/>
    <col min="9209" max="9209" width="6.85546875" style="15" customWidth="1"/>
    <col min="9210" max="9210" width="5" style="15" customWidth="1"/>
    <col min="9211" max="9211" width="5.85546875" style="15" customWidth="1"/>
    <col min="9212" max="9212" width="6.85546875" style="15" customWidth="1"/>
    <col min="9213" max="9213" width="5" style="15" customWidth="1"/>
    <col min="9214" max="9214" width="5.85546875" style="15" customWidth="1"/>
    <col min="9215" max="9215" width="6.85546875" style="15" customWidth="1"/>
    <col min="9216" max="9216" width="5" style="15" customWidth="1"/>
    <col min="9217" max="9217" width="5.85546875" style="15" customWidth="1"/>
    <col min="9218" max="9218" width="6.85546875" style="15" customWidth="1"/>
    <col min="9219" max="9219" width="5" style="15" customWidth="1"/>
    <col min="9220" max="9220" width="5.85546875" style="15" customWidth="1"/>
    <col min="9221" max="9221" width="6.85546875" style="15" customWidth="1"/>
    <col min="9222" max="9222" width="5" style="15" customWidth="1"/>
    <col min="9223" max="9223" width="5.85546875" style="15" customWidth="1"/>
    <col min="9224" max="9224" width="6.85546875" style="15" customWidth="1"/>
    <col min="9225" max="9225" width="5" style="15" customWidth="1"/>
    <col min="9226" max="9463" width="8.85546875" style="15"/>
    <col min="9464" max="9464" width="5.85546875" style="15" customWidth="1"/>
    <col min="9465" max="9465" width="6.85546875" style="15" customWidth="1"/>
    <col min="9466" max="9466" width="5" style="15" customWidth="1"/>
    <col min="9467" max="9467" width="5.85546875" style="15" customWidth="1"/>
    <col min="9468" max="9468" width="6.85546875" style="15" customWidth="1"/>
    <col min="9469" max="9469" width="5" style="15" customWidth="1"/>
    <col min="9470" max="9470" width="5.85546875" style="15" customWidth="1"/>
    <col min="9471" max="9471" width="6.85546875" style="15" customWidth="1"/>
    <col min="9472" max="9472" width="5" style="15" customWidth="1"/>
    <col min="9473" max="9473" width="5.85546875" style="15" customWidth="1"/>
    <col min="9474" max="9474" width="6.85546875" style="15" customWidth="1"/>
    <col min="9475" max="9475" width="5" style="15" customWidth="1"/>
    <col min="9476" max="9476" width="5.85546875" style="15" customWidth="1"/>
    <col min="9477" max="9477" width="6.85546875" style="15" customWidth="1"/>
    <col min="9478" max="9478" width="5" style="15" customWidth="1"/>
    <col min="9479" max="9479" width="5.85546875" style="15" customWidth="1"/>
    <col min="9480" max="9480" width="6.85546875" style="15" customWidth="1"/>
    <col min="9481" max="9481" width="5" style="15" customWidth="1"/>
    <col min="9482" max="9719" width="8.85546875" style="15"/>
    <col min="9720" max="9720" width="5.85546875" style="15" customWidth="1"/>
    <col min="9721" max="9721" width="6.85546875" style="15" customWidth="1"/>
    <col min="9722" max="9722" width="5" style="15" customWidth="1"/>
    <col min="9723" max="9723" width="5.85546875" style="15" customWidth="1"/>
    <col min="9724" max="9724" width="6.85546875" style="15" customWidth="1"/>
    <col min="9725" max="9725" width="5" style="15" customWidth="1"/>
    <col min="9726" max="9726" width="5.85546875" style="15" customWidth="1"/>
    <col min="9727" max="9727" width="6.85546875" style="15" customWidth="1"/>
    <col min="9728" max="9728" width="5" style="15" customWidth="1"/>
    <col min="9729" max="9729" width="5.85546875" style="15" customWidth="1"/>
    <col min="9730" max="9730" width="6.85546875" style="15" customWidth="1"/>
    <col min="9731" max="9731" width="5" style="15" customWidth="1"/>
    <col min="9732" max="9732" width="5.85546875" style="15" customWidth="1"/>
    <col min="9733" max="9733" width="6.85546875" style="15" customWidth="1"/>
    <col min="9734" max="9734" width="5" style="15" customWidth="1"/>
    <col min="9735" max="9735" width="5.85546875" style="15" customWidth="1"/>
    <col min="9736" max="9736" width="6.85546875" style="15" customWidth="1"/>
    <col min="9737" max="9737" width="5" style="15" customWidth="1"/>
    <col min="9738" max="9975" width="8.85546875" style="15"/>
    <col min="9976" max="9976" width="5.85546875" style="15" customWidth="1"/>
    <col min="9977" max="9977" width="6.85546875" style="15" customWidth="1"/>
    <col min="9978" max="9978" width="5" style="15" customWidth="1"/>
    <col min="9979" max="9979" width="5.85546875" style="15" customWidth="1"/>
    <col min="9980" max="9980" width="6.85546875" style="15" customWidth="1"/>
    <col min="9981" max="9981" width="5" style="15" customWidth="1"/>
    <col min="9982" max="9982" width="5.85546875" style="15" customWidth="1"/>
    <col min="9983" max="9983" width="6.85546875" style="15" customWidth="1"/>
    <col min="9984" max="9984" width="5" style="15" customWidth="1"/>
    <col min="9985" max="9985" width="5.85546875" style="15" customWidth="1"/>
    <col min="9986" max="9986" width="6.85546875" style="15" customWidth="1"/>
    <col min="9987" max="9987" width="5" style="15" customWidth="1"/>
    <col min="9988" max="9988" width="5.85546875" style="15" customWidth="1"/>
    <col min="9989" max="9989" width="6.85546875" style="15" customWidth="1"/>
    <col min="9990" max="9990" width="5" style="15" customWidth="1"/>
    <col min="9991" max="9991" width="5.85546875" style="15" customWidth="1"/>
    <col min="9992" max="9992" width="6.85546875" style="15" customWidth="1"/>
    <col min="9993" max="9993" width="5" style="15" customWidth="1"/>
    <col min="9994" max="10231" width="8.85546875" style="15"/>
    <col min="10232" max="10232" width="5.85546875" style="15" customWidth="1"/>
    <col min="10233" max="10233" width="6.85546875" style="15" customWidth="1"/>
    <col min="10234" max="10234" width="5" style="15" customWidth="1"/>
    <col min="10235" max="10235" width="5.85546875" style="15" customWidth="1"/>
    <col min="10236" max="10236" width="6.85546875" style="15" customWidth="1"/>
    <col min="10237" max="10237" width="5" style="15" customWidth="1"/>
    <col min="10238" max="10238" width="5.85546875" style="15" customWidth="1"/>
    <col min="10239" max="10239" width="6.85546875" style="15" customWidth="1"/>
    <col min="10240" max="10240" width="5" style="15" customWidth="1"/>
    <col min="10241" max="10241" width="5.85546875" style="15" customWidth="1"/>
    <col min="10242" max="10242" width="6.85546875" style="15" customWidth="1"/>
    <col min="10243" max="10243" width="5" style="15" customWidth="1"/>
    <col min="10244" max="10244" width="5.85546875" style="15" customWidth="1"/>
    <col min="10245" max="10245" width="6.85546875" style="15" customWidth="1"/>
    <col min="10246" max="10246" width="5" style="15" customWidth="1"/>
    <col min="10247" max="10247" width="5.85546875" style="15" customWidth="1"/>
    <col min="10248" max="10248" width="6.85546875" style="15" customWidth="1"/>
    <col min="10249" max="10249" width="5" style="15" customWidth="1"/>
    <col min="10250" max="10487" width="8.85546875" style="15"/>
    <col min="10488" max="10488" width="5.85546875" style="15" customWidth="1"/>
    <col min="10489" max="10489" width="6.85546875" style="15" customWidth="1"/>
    <col min="10490" max="10490" width="5" style="15" customWidth="1"/>
    <col min="10491" max="10491" width="5.85546875" style="15" customWidth="1"/>
    <col min="10492" max="10492" width="6.85546875" style="15" customWidth="1"/>
    <col min="10493" max="10493" width="5" style="15" customWidth="1"/>
    <col min="10494" max="10494" width="5.85546875" style="15" customWidth="1"/>
    <col min="10495" max="10495" width="6.85546875" style="15" customWidth="1"/>
    <col min="10496" max="10496" width="5" style="15" customWidth="1"/>
    <col min="10497" max="10497" width="5.85546875" style="15" customWidth="1"/>
    <col min="10498" max="10498" width="6.85546875" style="15" customWidth="1"/>
    <col min="10499" max="10499" width="5" style="15" customWidth="1"/>
    <col min="10500" max="10500" width="5.85546875" style="15" customWidth="1"/>
    <col min="10501" max="10501" width="6.85546875" style="15" customWidth="1"/>
    <col min="10502" max="10502" width="5" style="15" customWidth="1"/>
    <col min="10503" max="10503" width="5.85546875" style="15" customWidth="1"/>
    <col min="10504" max="10504" width="6.85546875" style="15" customWidth="1"/>
    <col min="10505" max="10505" width="5" style="15" customWidth="1"/>
    <col min="10506" max="10743" width="8.85546875" style="15"/>
    <col min="10744" max="10744" width="5.85546875" style="15" customWidth="1"/>
    <col min="10745" max="10745" width="6.85546875" style="15" customWidth="1"/>
    <col min="10746" max="10746" width="5" style="15" customWidth="1"/>
    <col min="10747" max="10747" width="5.85546875" style="15" customWidth="1"/>
    <col min="10748" max="10748" width="6.85546875" style="15" customWidth="1"/>
    <col min="10749" max="10749" width="5" style="15" customWidth="1"/>
    <col min="10750" max="10750" width="5.85546875" style="15" customWidth="1"/>
    <col min="10751" max="10751" width="6.85546875" style="15" customWidth="1"/>
    <col min="10752" max="10752" width="5" style="15" customWidth="1"/>
    <col min="10753" max="10753" width="5.85546875" style="15" customWidth="1"/>
    <col min="10754" max="10754" width="6.85546875" style="15" customWidth="1"/>
    <col min="10755" max="10755" width="5" style="15" customWidth="1"/>
    <col min="10756" max="10756" width="5.85546875" style="15" customWidth="1"/>
    <col min="10757" max="10757" width="6.85546875" style="15" customWidth="1"/>
    <col min="10758" max="10758" width="5" style="15" customWidth="1"/>
    <col min="10759" max="10759" width="5.85546875" style="15" customWidth="1"/>
    <col min="10760" max="10760" width="6.85546875" style="15" customWidth="1"/>
    <col min="10761" max="10761" width="5" style="15" customWidth="1"/>
    <col min="10762" max="10999" width="8.85546875" style="15"/>
    <col min="11000" max="11000" width="5.85546875" style="15" customWidth="1"/>
    <col min="11001" max="11001" width="6.85546875" style="15" customWidth="1"/>
    <col min="11002" max="11002" width="5" style="15" customWidth="1"/>
    <col min="11003" max="11003" width="5.85546875" style="15" customWidth="1"/>
    <col min="11004" max="11004" width="6.85546875" style="15" customWidth="1"/>
    <col min="11005" max="11005" width="5" style="15" customWidth="1"/>
    <col min="11006" max="11006" width="5.85546875" style="15" customWidth="1"/>
    <col min="11007" max="11007" width="6.85546875" style="15" customWidth="1"/>
    <col min="11008" max="11008" width="5" style="15" customWidth="1"/>
    <col min="11009" max="11009" width="5.85546875" style="15" customWidth="1"/>
    <col min="11010" max="11010" width="6.85546875" style="15" customWidth="1"/>
    <col min="11011" max="11011" width="5" style="15" customWidth="1"/>
    <col min="11012" max="11012" width="5.85546875" style="15" customWidth="1"/>
    <col min="11013" max="11013" width="6.85546875" style="15" customWidth="1"/>
    <col min="11014" max="11014" width="5" style="15" customWidth="1"/>
    <col min="11015" max="11015" width="5.85546875" style="15" customWidth="1"/>
    <col min="11016" max="11016" width="6.85546875" style="15" customWidth="1"/>
    <col min="11017" max="11017" width="5" style="15" customWidth="1"/>
    <col min="11018" max="11255" width="8.85546875" style="15"/>
    <col min="11256" max="11256" width="5.85546875" style="15" customWidth="1"/>
    <col min="11257" max="11257" width="6.85546875" style="15" customWidth="1"/>
    <col min="11258" max="11258" width="5" style="15" customWidth="1"/>
    <col min="11259" max="11259" width="5.85546875" style="15" customWidth="1"/>
    <col min="11260" max="11260" width="6.85546875" style="15" customWidth="1"/>
    <col min="11261" max="11261" width="5" style="15" customWidth="1"/>
    <col min="11262" max="11262" width="5.85546875" style="15" customWidth="1"/>
    <col min="11263" max="11263" width="6.85546875" style="15" customWidth="1"/>
    <col min="11264" max="11264" width="5" style="15" customWidth="1"/>
    <col min="11265" max="11265" width="5.85546875" style="15" customWidth="1"/>
    <col min="11266" max="11266" width="6.85546875" style="15" customWidth="1"/>
    <col min="11267" max="11267" width="5" style="15" customWidth="1"/>
    <col min="11268" max="11268" width="5.85546875" style="15" customWidth="1"/>
    <col min="11269" max="11269" width="6.85546875" style="15" customWidth="1"/>
    <col min="11270" max="11270" width="5" style="15" customWidth="1"/>
    <col min="11271" max="11271" width="5.85546875" style="15" customWidth="1"/>
    <col min="11272" max="11272" width="6.85546875" style="15" customWidth="1"/>
    <col min="11273" max="11273" width="5" style="15" customWidth="1"/>
    <col min="11274" max="11511" width="8.85546875" style="15"/>
    <col min="11512" max="11512" width="5.85546875" style="15" customWidth="1"/>
    <col min="11513" max="11513" width="6.85546875" style="15" customWidth="1"/>
    <col min="11514" max="11514" width="5" style="15" customWidth="1"/>
    <col min="11515" max="11515" width="5.85546875" style="15" customWidth="1"/>
    <col min="11516" max="11516" width="6.85546875" style="15" customWidth="1"/>
    <col min="11517" max="11517" width="5" style="15" customWidth="1"/>
    <col min="11518" max="11518" width="5.85546875" style="15" customWidth="1"/>
    <col min="11519" max="11519" width="6.85546875" style="15" customWidth="1"/>
    <col min="11520" max="11520" width="5" style="15" customWidth="1"/>
    <col min="11521" max="11521" width="5.85546875" style="15" customWidth="1"/>
    <col min="11522" max="11522" width="6.85546875" style="15" customWidth="1"/>
    <col min="11523" max="11523" width="5" style="15" customWidth="1"/>
    <col min="11524" max="11524" width="5.85546875" style="15" customWidth="1"/>
    <col min="11525" max="11525" width="6.85546875" style="15" customWidth="1"/>
    <col min="11526" max="11526" width="5" style="15" customWidth="1"/>
    <col min="11527" max="11527" width="5.85546875" style="15" customWidth="1"/>
    <col min="11528" max="11528" width="6.85546875" style="15" customWidth="1"/>
    <col min="11529" max="11529" width="5" style="15" customWidth="1"/>
    <col min="11530" max="11767" width="8.85546875" style="15"/>
    <col min="11768" max="11768" width="5.85546875" style="15" customWidth="1"/>
    <col min="11769" max="11769" width="6.85546875" style="15" customWidth="1"/>
    <col min="11770" max="11770" width="5" style="15" customWidth="1"/>
    <col min="11771" max="11771" width="5.85546875" style="15" customWidth="1"/>
    <col min="11772" max="11772" width="6.85546875" style="15" customWidth="1"/>
    <col min="11773" max="11773" width="5" style="15" customWidth="1"/>
    <col min="11774" max="11774" width="5.85546875" style="15" customWidth="1"/>
    <col min="11775" max="11775" width="6.85546875" style="15" customWidth="1"/>
    <col min="11776" max="11776" width="5" style="15" customWidth="1"/>
    <col min="11777" max="11777" width="5.85546875" style="15" customWidth="1"/>
    <col min="11778" max="11778" width="6.85546875" style="15" customWidth="1"/>
    <col min="11779" max="11779" width="5" style="15" customWidth="1"/>
    <col min="11780" max="11780" width="5.85546875" style="15" customWidth="1"/>
    <col min="11781" max="11781" width="6.85546875" style="15" customWidth="1"/>
    <col min="11782" max="11782" width="5" style="15" customWidth="1"/>
    <col min="11783" max="11783" width="5.85546875" style="15" customWidth="1"/>
    <col min="11784" max="11784" width="6.85546875" style="15" customWidth="1"/>
    <col min="11785" max="11785" width="5" style="15" customWidth="1"/>
    <col min="11786" max="12023" width="8.85546875" style="15"/>
    <col min="12024" max="12024" width="5.85546875" style="15" customWidth="1"/>
    <col min="12025" max="12025" width="6.85546875" style="15" customWidth="1"/>
    <col min="12026" max="12026" width="5" style="15" customWidth="1"/>
    <col min="12027" max="12027" width="5.85546875" style="15" customWidth="1"/>
    <col min="12028" max="12028" width="6.85546875" style="15" customWidth="1"/>
    <col min="12029" max="12029" width="5" style="15" customWidth="1"/>
    <col min="12030" max="12030" width="5.85546875" style="15" customWidth="1"/>
    <col min="12031" max="12031" width="6.85546875" style="15" customWidth="1"/>
    <col min="12032" max="12032" width="5" style="15" customWidth="1"/>
    <col min="12033" max="12033" width="5.85546875" style="15" customWidth="1"/>
    <col min="12034" max="12034" width="6.85546875" style="15" customWidth="1"/>
    <col min="12035" max="12035" width="5" style="15" customWidth="1"/>
    <col min="12036" max="12036" width="5.85546875" style="15" customWidth="1"/>
    <col min="12037" max="12037" width="6.85546875" style="15" customWidth="1"/>
    <col min="12038" max="12038" width="5" style="15" customWidth="1"/>
    <col min="12039" max="12039" width="5.85546875" style="15" customWidth="1"/>
    <col min="12040" max="12040" width="6.85546875" style="15" customWidth="1"/>
    <col min="12041" max="12041" width="5" style="15" customWidth="1"/>
    <col min="12042" max="12279" width="8.85546875" style="15"/>
    <col min="12280" max="12280" width="5.85546875" style="15" customWidth="1"/>
    <col min="12281" max="12281" width="6.85546875" style="15" customWidth="1"/>
    <col min="12282" max="12282" width="5" style="15" customWidth="1"/>
    <col min="12283" max="12283" width="5.85546875" style="15" customWidth="1"/>
    <col min="12284" max="12284" width="6.85546875" style="15" customWidth="1"/>
    <col min="12285" max="12285" width="5" style="15" customWidth="1"/>
    <col min="12286" max="12286" width="5.85546875" style="15" customWidth="1"/>
    <col min="12287" max="12287" width="6.85546875" style="15" customWidth="1"/>
    <col min="12288" max="12288" width="5" style="15" customWidth="1"/>
    <col min="12289" max="12289" width="5.85546875" style="15" customWidth="1"/>
    <col min="12290" max="12290" width="6.85546875" style="15" customWidth="1"/>
    <col min="12291" max="12291" width="5" style="15" customWidth="1"/>
    <col min="12292" max="12292" width="5.85546875" style="15" customWidth="1"/>
    <col min="12293" max="12293" width="6.85546875" style="15" customWidth="1"/>
    <col min="12294" max="12294" width="5" style="15" customWidth="1"/>
    <col min="12295" max="12295" width="5.85546875" style="15" customWidth="1"/>
    <col min="12296" max="12296" width="6.85546875" style="15" customWidth="1"/>
    <col min="12297" max="12297" width="5" style="15" customWidth="1"/>
    <col min="12298" max="12535" width="8.85546875" style="15"/>
    <col min="12536" max="12536" width="5.85546875" style="15" customWidth="1"/>
    <col min="12537" max="12537" width="6.85546875" style="15" customWidth="1"/>
    <col min="12538" max="12538" width="5" style="15" customWidth="1"/>
    <col min="12539" max="12539" width="5.85546875" style="15" customWidth="1"/>
    <col min="12540" max="12540" width="6.85546875" style="15" customWidth="1"/>
    <col min="12541" max="12541" width="5" style="15" customWidth="1"/>
    <col min="12542" max="12542" width="5.85546875" style="15" customWidth="1"/>
    <col min="12543" max="12543" width="6.85546875" style="15" customWidth="1"/>
    <col min="12544" max="12544" width="5" style="15" customWidth="1"/>
    <col min="12545" max="12545" width="5.85546875" style="15" customWidth="1"/>
    <col min="12546" max="12546" width="6.85546875" style="15" customWidth="1"/>
    <col min="12547" max="12547" width="5" style="15" customWidth="1"/>
    <col min="12548" max="12548" width="5.85546875" style="15" customWidth="1"/>
    <col min="12549" max="12549" width="6.85546875" style="15" customWidth="1"/>
    <col min="12550" max="12550" width="5" style="15" customWidth="1"/>
    <col min="12551" max="12551" width="5.85546875" style="15" customWidth="1"/>
    <col min="12552" max="12552" width="6.85546875" style="15" customWidth="1"/>
    <col min="12553" max="12553" width="5" style="15" customWidth="1"/>
    <col min="12554" max="12791" width="8.85546875" style="15"/>
    <col min="12792" max="12792" width="5.85546875" style="15" customWidth="1"/>
    <col min="12793" max="12793" width="6.85546875" style="15" customWidth="1"/>
    <col min="12794" max="12794" width="5" style="15" customWidth="1"/>
    <col min="12795" max="12795" width="5.85546875" style="15" customWidth="1"/>
    <col min="12796" max="12796" width="6.85546875" style="15" customWidth="1"/>
    <col min="12797" max="12797" width="5" style="15" customWidth="1"/>
    <col min="12798" max="12798" width="5.85546875" style="15" customWidth="1"/>
    <col min="12799" max="12799" width="6.85546875" style="15" customWidth="1"/>
    <col min="12800" max="12800" width="5" style="15" customWidth="1"/>
    <col min="12801" max="12801" width="5.85546875" style="15" customWidth="1"/>
    <col min="12802" max="12802" width="6.85546875" style="15" customWidth="1"/>
    <col min="12803" max="12803" width="5" style="15" customWidth="1"/>
    <col min="12804" max="12804" width="5.85546875" style="15" customWidth="1"/>
    <col min="12805" max="12805" width="6.85546875" style="15" customWidth="1"/>
    <col min="12806" max="12806" width="5" style="15" customWidth="1"/>
    <col min="12807" max="12807" width="5.85546875" style="15" customWidth="1"/>
    <col min="12808" max="12808" width="6.85546875" style="15" customWidth="1"/>
    <col min="12809" max="12809" width="5" style="15" customWidth="1"/>
    <col min="12810" max="13047" width="8.85546875" style="15"/>
    <col min="13048" max="13048" width="5.85546875" style="15" customWidth="1"/>
    <col min="13049" max="13049" width="6.85546875" style="15" customWidth="1"/>
    <col min="13050" max="13050" width="5" style="15" customWidth="1"/>
    <col min="13051" max="13051" width="5.85546875" style="15" customWidth="1"/>
    <col min="13052" max="13052" width="6.85546875" style="15" customWidth="1"/>
    <col min="13053" max="13053" width="5" style="15" customWidth="1"/>
    <col min="13054" max="13054" width="5.85546875" style="15" customWidth="1"/>
    <col min="13055" max="13055" width="6.85546875" style="15" customWidth="1"/>
    <col min="13056" max="13056" width="5" style="15" customWidth="1"/>
    <col min="13057" max="13057" width="5.85546875" style="15" customWidth="1"/>
    <col min="13058" max="13058" width="6.85546875" style="15" customWidth="1"/>
    <col min="13059" max="13059" width="5" style="15" customWidth="1"/>
    <col min="13060" max="13060" width="5.85546875" style="15" customWidth="1"/>
    <col min="13061" max="13061" width="6.85546875" style="15" customWidth="1"/>
    <col min="13062" max="13062" width="5" style="15" customWidth="1"/>
    <col min="13063" max="13063" width="5.85546875" style="15" customWidth="1"/>
    <col min="13064" max="13064" width="6.85546875" style="15" customWidth="1"/>
    <col min="13065" max="13065" width="5" style="15" customWidth="1"/>
    <col min="13066" max="13303" width="8.85546875" style="15"/>
    <col min="13304" max="13304" width="5.85546875" style="15" customWidth="1"/>
    <col min="13305" max="13305" width="6.85546875" style="15" customWidth="1"/>
    <col min="13306" max="13306" width="5" style="15" customWidth="1"/>
    <col min="13307" max="13307" width="5.85546875" style="15" customWidth="1"/>
    <col min="13308" max="13308" width="6.85546875" style="15" customWidth="1"/>
    <col min="13309" max="13309" width="5" style="15" customWidth="1"/>
    <col min="13310" max="13310" width="5.85546875" style="15" customWidth="1"/>
    <col min="13311" max="13311" width="6.85546875" style="15" customWidth="1"/>
    <col min="13312" max="13312" width="5" style="15" customWidth="1"/>
    <col min="13313" max="13313" width="5.85546875" style="15" customWidth="1"/>
    <col min="13314" max="13314" width="6.85546875" style="15" customWidth="1"/>
    <col min="13315" max="13315" width="5" style="15" customWidth="1"/>
    <col min="13316" max="13316" width="5.85546875" style="15" customWidth="1"/>
    <col min="13317" max="13317" width="6.85546875" style="15" customWidth="1"/>
    <col min="13318" max="13318" width="5" style="15" customWidth="1"/>
    <col min="13319" max="13319" width="5.85546875" style="15" customWidth="1"/>
    <col min="13320" max="13320" width="6.85546875" style="15" customWidth="1"/>
    <col min="13321" max="13321" width="5" style="15" customWidth="1"/>
    <col min="13322" max="13559" width="8.85546875" style="15"/>
    <col min="13560" max="13560" width="5.85546875" style="15" customWidth="1"/>
    <col min="13561" max="13561" width="6.85546875" style="15" customWidth="1"/>
    <col min="13562" max="13562" width="5" style="15" customWidth="1"/>
    <col min="13563" max="13563" width="5.85546875" style="15" customWidth="1"/>
    <col min="13564" max="13564" width="6.85546875" style="15" customWidth="1"/>
    <col min="13565" max="13565" width="5" style="15" customWidth="1"/>
    <col min="13566" max="13566" width="5.85546875" style="15" customWidth="1"/>
    <col min="13567" max="13567" width="6.85546875" style="15" customWidth="1"/>
    <col min="13568" max="13568" width="5" style="15" customWidth="1"/>
    <col min="13569" max="13569" width="5.85546875" style="15" customWidth="1"/>
    <col min="13570" max="13570" width="6.85546875" style="15" customWidth="1"/>
    <col min="13571" max="13571" width="5" style="15" customWidth="1"/>
    <col min="13572" max="13572" width="5.85546875" style="15" customWidth="1"/>
    <col min="13573" max="13573" width="6.85546875" style="15" customWidth="1"/>
    <col min="13574" max="13574" width="5" style="15" customWidth="1"/>
    <col min="13575" max="13575" width="5.85546875" style="15" customWidth="1"/>
    <col min="13576" max="13576" width="6.85546875" style="15" customWidth="1"/>
    <col min="13577" max="13577" width="5" style="15" customWidth="1"/>
    <col min="13578" max="13815" width="8.85546875" style="15"/>
    <col min="13816" max="13816" width="5.85546875" style="15" customWidth="1"/>
    <col min="13817" max="13817" width="6.85546875" style="15" customWidth="1"/>
    <col min="13818" max="13818" width="5" style="15" customWidth="1"/>
    <col min="13819" max="13819" width="5.85546875" style="15" customWidth="1"/>
    <col min="13820" max="13820" width="6.85546875" style="15" customWidth="1"/>
    <col min="13821" max="13821" width="5" style="15" customWidth="1"/>
    <col min="13822" max="13822" width="5.85546875" style="15" customWidth="1"/>
    <col min="13823" max="13823" width="6.85546875" style="15" customWidth="1"/>
    <col min="13824" max="13824" width="5" style="15" customWidth="1"/>
    <col min="13825" max="13825" width="5.85546875" style="15" customWidth="1"/>
    <col min="13826" max="13826" width="6.85546875" style="15" customWidth="1"/>
    <col min="13827" max="13827" width="5" style="15" customWidth="1"/>
    <col min="13828" max="13828" width="5.85546875" style="15" customWidth="1"/>
    <col min="13829" max="13829" width="6.85546875" style="15" customWidth="1"/>
    <col min="13830" max="13830" width="5" style="15" customWidth="1"/>
    <col min="13831" max="13831" width="5.85546875" style="15" customWidth="1"/>
    <col min="13832" max="13832" width="6.85546875" style="15" customWidth="1"/>
    <col min="13833" max="13833" width="5" style="15" customWidth="1"/>
    <col min="13834" max="14071" width="8.85546875" style="15"/>
    <col min="14072" max="14072" width="5.85546875" style="15" customWidth="1"/>
    <col min="14073" max="14073" width="6.85546875" style="15" customWidth="1"/>
    <col min="14074" max="14074" width="5" style="15" customWidth="1"/>
    <col min="14075" max="14075" width="5.85546875" style="15" customWidth="1"/>
    <col min="14076" max="14076" width="6.85546875" style="15" customWidth="1"/>
    <col min="14077" max="14077" width="5" style="15" customWidth="1"/>
    <col min="14078" max="14078" width="5.85546875" style="15" customWidth="1"/>
    <col min="14079" max="14079" width="6.85546875" style="15" customWidth="1"/>
    <col min="14080" max="14080" width="5" style="15" customWidth="1"/>
    <col min="14081" max="14081" width="5.85546875" style="15" customWidth="1"/>
    <col min="14082" max="14082" width="6.85546875" style="15" customWidth="1"/>
    <col min="14083" max="14083" width="5" style="15" customWidth="1"/>
    <col min="14084" max="14084" width="5.85546875" style="15" customWidth="1"/>
    <col min="14085" max="14085" width="6.85546875" style="15" customWidth="1"/>
    <col min="14086" max="14086" width="5" style="15" customWidth="1"/>
    <col min="14087" max="14087" width="5.85546875" style="15" customWidth="1"/>
    <col min="14088" max="14088" width="6.85546875" style="15" customWidth="1"/>
    <col min="14089" max="14089" width="5" style="15" customWidth="1"/>
    <col min="14090" max="14327" width="8.85546875" style="15"/>
    <col min="14328" max="14328" width="5.85546875" style="15" customWidth="1"/>
    <col min="14329" max="14329" width="6.85546875" style="15" customWidth="1"/>
    <col min="14330" max="14330" width="5" style="15" customWidth="1"/>
    <col min="14331" max="14331" width="5.85546875" style="15" customWidth="1"/>
    <col min="14332" max="14332" width="6.85546875" style="15" customWidth="1"/>
    <col min="14333" max="14333" width="5" style="15" customWidth="1"/>
    <col min="14334" max="14334" width="5.85546875" style="15" customWidth="1"/>
    <col min="14335" max="14335" width="6.85546875" style="15" customWidth="1"/>
    <col min="14336" max="14336" width="5" style="15" customWidth="1"/>
    <col min="14337" max="14337" width="5.85546875" style="15" customWidth="1"/>
    <col min="14338" max="14338" width="6.85546875" style="15" customWidth="1"/>
    <col min="14339" max="14339" width="5" style="15" customWidth="1"/>
    <col min="14340" max="14340" width="5.85546875" style="15" customWidth="1"/>
    <col min="14341" max="14341" width="6.85546875" style="15" customWidth="1"/>
    <col min="14342" max="14342" width="5" style="15" customWidth="1"/>
    <col min="14343" max="14343" width="5.85546875" style="15" customWidth="1"/>
    <col min="14344" max="14344" width="6.85546875" style="15" customWidth="1"/>
    <col min="14345" max="14345" width="5" style="15" customWidth="1"/>
    <col min="14346" max="14583" width="8.85546875" style="15"/>
    <col min="14584" max="14584" width="5.85546875" style="15" customWidth="1"/>
    <col min="14585" max="14585" width="6.85546875" style="15" customWidth="1"/>
    <col min="14586" max="14586" width="5" style="15" customWidth="1"/>
    <col min="14587" max="14587" width="5.85546875" style="15" customWidth="1"/>
    <col min="14588" max="14588" width="6.85546875" style="15" customWidth="1"/>
    <col min="14589" max="14589" width="5" style="15" customWidth="1"/>
    <col min="14590" max="14590" width="5.85546875" style="15" customWidth="1"/>
    <col min="14591" max="14591" width="6.85546875" style="15" customWidth="1"/>
    <col min="14592" max="14592" width="5" style="15" customWidth="1"/>
    <col min="14593" max="14593" width="5.85546875" style="15" customWidth="1"/>
    <col min="14594" max="14594" width="6.85546875" style="15" customWidth="1"/>
    <col min="14595" max="14595" width="5" style="15" customWidth="1"/>
    <col min="14596" max="14596" width="5.85546875" style="15" customWidth="1"/>
    <col min="14597" max="14597" width="6.85546875" style="15" customWidth="1"/>
    <col min="14598" max="14598" width="5" style="15" customWidth="1"/>
    <col min="14599" max="14599" width="5.85546875" style="15" customWidth="1"/>
    <col min="14600" max="14600" width="6.85546875" style="15" customWidth="1"/>
    <col min="14601" max="14601" width="5" style="15" customWidth="1"/>
    <col min="14602" max="14839" width="8.85546875" style="15"/>
    <col min="14840" max="14840" width="5.85546875" style="15" customWidth="1"/>
    <col min="14841" max="14841" width="6.85546875" style="15" customWidth="1"/>
    <col min="14842" max="14842" width="5" style="15" customWidth="1"/>
    <col min="14843" max="14843" width="5.85546875" style="15" customWidth="1"/>
    <col min="14844" max="14844" width="6.85546875" style="15" customWidth="1"/>
    <col min="14845" max="14845" width="5" style="15" customWidth="1"/>
    <col min="14846" max="14846" width="5.85546875" style="15" customWidth="1"/>
    <col min="14847" max="14847" width="6.85546875" style="15" customWidth="1"/>
    <col min="14848" max="14848" width="5" style="15" customWidth="1"/>
    <col min="14849" max="14849" width="5.85546875" style="15" customWidth="1"/>
    <col min="14850" max="14850" width="6.85546875" style="15" customWidth="1"/>
    <col min="14851" max="14851" width="5" style="15" customWidth="1"/>
    <col min="14852" max="14852" width="5.85546875" style="15" customWidth="1"/>
    <col min="14853" max="14853" width="6.85546875" style="15" customWidth="1"/>
    <col min="14854" max="14854" width="5" style="15" customWidth="1"/>
    <col min="14855" max="14855" width="5.85546875" style="15" customWidth="1"/>
    <col min="14856" max="14856" width="6.85546875" style="15" customWidth="1"/>
    <col min="14857" max="14857" width="5" style="15" customWidth="1"/>
    <col min="14858" max="15095" width="8.85546875" style="15"/>
    <col min="15096" max="15096" width="5.85546875" style="15" customWidth="1"/>
    <col min="15097" max="15097" width="6.85546875" style="15" customWidth="1"/>
    <col min="15098" max="15098" width="5" style="15" customWidth="1"/>
    <col min="15099" max="15099" width="5.85546875" style="15" customWidth="1"/>
    <col min="15100" max="15100" width="6.85546875" style="15" customWidth="1"/>
    <col min="15101" max="15101" width="5" style="15" customWidth="1"/>
    <col min="15102" max="15102" width="5.85546875" style="15" customWidth="1"/>
    <col min="15103" max="15103" width="6.85546875" style="15" customWidth="1"/>
    <col min="15104" max="15104" width="5" style="15" customWidth="1"/>
    <col min="15105" max="15105" width="5.85546875" style="15" customWidth="1"/>
    <col min="15106" max="15106" width="6.85546875" style="15" customWidth="1"/>
    <col min="15107" max="15107" width="5" style="15" customWidth="1"/>
    <col min="15108" max="15108" width="5.85546875" style="15" customWidth="1"/>
    <col min="15109" max="15109" width="6.85546875" style="15" customWidth="1"/>
    <col min="15110" max="15110" width="5" style="15" customWidth="1"/>
    <col min="15111" max="15111" width="5.85546875" style="15" customWidth="1"/>
    <col min="15112" max="15112" width="6.85546875" style="15" customWidth="1"/>
    <col min="15113" max="15113" width="5" style="15" customWidth="1"/>
    <col min="15114" max="15351" width="8.85546875" style="15"/>
    <col min="15352" max="15352" width="5.85546875" style="15" customWidth="1"/>
    <col min="15353" max="15353" width="6.85546875" style="15" customWidth="1"/>
    <col min="15354" max="15354" width="5" style="15" customWidth="1"/>
    <col min="15355" max="15355" width="5.85546875" style="15" customWidth="1"/>
    <col min="15356" max="15356" width="6.85546875" style="15" customWidth="1"/>
    <col min="15357" max="15357" width="5" style="15" customWidth="1"/>
    <col min="15358" max="15358" width="5.85546875" style="15" customWidth="1"/>
    <col min="15359" max="15359" width="6.85546875" style="15" customWidth="1"/>
    <col min="15360" max="15360" width="5" style="15" customWidth="1"/>
    <col min="15361" max="15361" width="5.85546875" style="15" customWidth="1"/>
    <col min="15362" max="15362" width="6.85546875" style="15" customWidth="1"/>
    <col min="15363" max="15363" width="5" style="15" customWidth="1"/>
    <col min="15364" max="15364" width="5.85546875" style="15" customWidth="1"/>
    <col min="15365" max="15365" width="6.85546875" style="15" customWidth="1"/>
    <col min="15366" max="15366" width="5" style="15" customWidth="1"/>
    <col min="15367" max="15367" width="5.85546875" style="15" customWidth="1"/>
    <col min="15368" max="15368" width="6.85546875" style="15" customWidth="1"/>
    <col min="15369" max="15369" width="5" style="15" customWidth="1"/>
    <col min="15370" max="15607" width="8.85546875" style="15"/>
    <col min="15608" max="15608" width="5.85546875" style="15" customWidth="1"/>
    <col min="15609" max="15609" width="6.85546875" style="15" customWidth="1"/>
    <col min="15610" max="15610" width="5" style="15" customWidth="1"/>
    <col min="15611" max="15611" width="5.85546875" style="15" customWidth="1"/>
    <col min="15612" max="15612" width="6.85546875" style="15" customWidth="1"/>
    <col min="15613" max="15613" width="5" style="15" customWidth="1"/>
    <col min="15614" max="15614" width="5.85546875" style="15" customWidth="1"/>
    <col min="15615" max="15615" width="6.85546875" style="15" customWidth="1"/>
    <col min="15616" max="15616" width="5" style="15" customWidth="1"/>
    <col min="15617" max="15617" width="5.85546875" style="15" customWidth="1"/>
    <col min="15618" max="15618" width="6.85546875" style="15" customWidth="1"/>
    <col min="15619" max="15619" width="5" style="15" customWidth="1"/>
    <col min="15620" max="15620" width="5.85546875" style="15" customWidth="1"/>
    <col min="15621" max="15621" width="6.85546875" style="15" customWidth="1"/>
    <col min="15622" max="15622" width="5" style="15" customWidth="1"/>
    <col min="15623" max="15623" width="5.85546875" style="15" customWidth="1"/>
    <col min="15624" max="15624" width="6.85546875" style="15" customWidth="1"/>
    <col min="15625" max="15625" width="5" style="15" customWidth="1"/>
    <col min="15626" max="15863" width="8.85546875" style="15"/>
    <col min="15864" max="15864" width="5.85546875" style="15" customWidth="1"/>
    <col min="15865" max="15865" width="6.85546875" style="15" customWidth="1"/>
    <col min="15866" max="15866" width="5" style="15" customWidth="1"/>
    <col min="15867" max="15867" width="5.85546875" style="15" customWidth="1"/>
    <col min="15868" max="15868" width="6.85546875" style="15" customWidth="1"/>
    <col min="15869" max="15869" width="5" style="15" customWidth="1"/>
    <col min="15870" max="15870" width="5.85546875" style="15" customWidth="1"/>
    <col min="15871" max="15871" width="6.85546875" style="15" customWidth="1"/>
    <col min="15872" max="15872" width="5" style="15" customWidth="1"/>
    <col min="15873" max="15873" width="5.85546875" style="15" customWidth="1"/>
    <col min="15874" max="15874" width="6.85546875" style="15" customWidth="1"/>
    <col min="15875" max="15875" width="5" style="15" customWidth="1"/>
    <col min="15876" max="15876" width="5.85546875" style="15" customWidth="1"/>
    <col min="15877" max="15877" width="6.85546875" style="15" customWidth="1"/>
    <col min="15878" max="15878" width="5" style="15" customWidth="1"/>
    <col min="15879" max="15879" width="5.85546875" style="15" customWidth="1"/>
    <col min="15880" max="15880" width="6.85546875" style="15" customWidth="1"/>
    <col min="15881" max="15881" width="5" style="15" customWidth="1"/>
    <col min="15882" max="16119" width="8.85546875" style="15"/>
    <col min="16120" max="16120" width="5.85546875" style="15" customWidth="1"/>
    <col min="16121" max="16121" width="6.85546875" style="15" customWidth="1"/>
    <col min="16122" max="16122" width="5" style="15" customWidth="1"/>
    <col min="16123" max="16123" width="5.85546875" style="15" customWidth="1"/>
    <col min="16124" max="16124" width="6.85546875" style="15" customWidth="1"/>
    <col min="16125" max="16125" width="5" style="15" customWidth="1"/>
    <col min="16126" max="16126" width="5.85546875" style="15" customWidth="1"/>
    <col min="16127" max="16127" width="6.85546875" style="15" customWidth="1"/>
    <col min="16128" max="16128" width="5" style="15" customWidth="1"/>
    <col min="16129" max="16129" width="5.85546875" style="15" customWidth="1"/>
    <col min="16130" max="16130" width="6.85546875" style="15" customWidth="1"/>
    <col min="16131" max="16131" width="5" style="15" customWidth="1"/>
    <col min="16132" max="16132" width="5.85546875" style="15" customWidth="1"/>
    <col min="16133" max="16133" width="6.85546875" style="15" customWidth="1"/>
    <col min="16134" max="16134" width="5" style="15" customWidth="1"/>
    <col min="16135" max="16135" width="5.85546875" style="15" customWidth="1"/>
    <col min="16136" max="16136" width="6.85546875" style="15" customWidth="1"/>
    <col min="16137" max="16137" width="5" style="15" customWidth="1"/>
    <col min="16138" max="16384" width="8.85546875" style="15"/>
  </cols>
  <sheetData>
    <row r="1" spans="1:10" ht="31.9" customHeight="1" x14ac:dyDescent="0.2">
      <c r="A1" s="572" t="s">
        <v>1243</v>
      </c>
      <c r="B1" s="572"/>
      <c r="C1" s="572"/>
      <c r="D1" s="572"/>
      <c r="E1" s="572"/>
      <c r="F1" s="572"/>
      <c r="G1" s="572"/>
      <c r="H1" s="572"/>
      <c r="I1" s="572"/>
      <c r="J1" s="572"/>
    </row>
    <row r="2" spans="1:10" x14ac:dyDescent="0.2">
      <c r="A2" s="572" t="s">
        <v>1381</v>
      </c>
      <c r="B2" s="572"/>
      <c r="C2" s="572"/>
      <c r="D2" s="572"/>
      <c r="E2" s="572"/>
      <c r="F2" s="572"/>
      <c r="G2" s="572"/>
      <c r="H2" s="572"/>
      <c r="I2" s="572"/>
      <c r="J2" s="572"/>
    </row>
    <row r="3" spans="1:10" s="48" customFormat="1" ht="12.75" customHeight="1" x14ac:dyDescent="0.25">
      <c r="A3" s="506" t="s">
        <v>16</v>
      </c>
      <c r="B3" s="506" t="s">
        <v>18</v>
      </c>
      <c r="C3" s="506"/>
      <c r="D3" s="506"/>
      <c r="E3" s="573"/>
      <c r="F3" s="573"/>
      <c r="G3" s="573"/>
      <c r="H3" s="573"/>
      <c r="I3" s="573"/>
      <c r="J3" s="573"/>
    </row>
    <row r="4" spans="1:10" s="48" customFormat="1" ht="12.75" customHeight="1" x14ac:dyDescent="0.25">
      <c r="A4" s="506"/>
      <c r="B4" s="506" t="s">
        <v>45</v>
      </c>
      <c r="C4" s="573"/>
      <c r="D4" s="573"/>
      <c r="E4" s="506" t="s">
        <v>46</v>
      </c>
      <c r="F4" s="573"/>
      <c r="G4" s="573"/>
      <c r="H4" s="506" t="s">
        <v>47</v>
      </c>
      <c r="I4" s="573"/>
      <c r="J4" s="573"/>
    </row>
    <row r="5" spans="1:10" s="48" customFormat="1" ht="46.5" customHeight="1" x14ac:dyDescent="0.25">
      <c r="A5" s="506"/>
      <c r="B5" s="16" t="s">
        <v>24</v>
      </c>
      <c r="C5" s="16" t="s">
        <v>25</v>
      </c>
      <c r="D5" s="16" t="s">
        <v>26</v>
      </c>
      <c r="E5" s="16" t="s">
        <v>24</v>
      </c>
      <c r="F5" s="16" t="s">
        <v>25</v>
      </c>
      <c r="G5" s="16" t="s">
        <v>26</v>
      </c>
      <c r="H5" s="16" t="s">
        <v>24</v>
      </c>
      <c r="I5" s="16" t="s">
        <v>25</v>
      </c>
      <c r="J5" s="16" t="s">
        <v>26</v>
      </c>
    </row>
    <row r="6" spans="1:10" s="48" customFormat="1" x14ac:dyDescent="0.25">
      <c r="A6" s="60" t="s">
        <v>36</v>
      </c>
      <c r="B6" s="49" t="s">
        <v>27</v>
      </c>
      <c r="C6" s="60"/>
      <c r="D6" s="60"/>
      <c r="E6" s="49" t="s">
        <v>27</v>
      </c>
      <c r="F6" s="60"/>
      <c r="G6" s="60"/>
      <c r="H6" s="49" t="s">
        <v>27</v>
      </c>
      <c r="I6" s="60"/>
      <c r="J6" s="60"/>
    </row>
    <row r="7" spans="1:10" x14ac:dyDescent="0.2">
      <c r="A7" s="60" t="s">
        <v>8</v>
      </c>
      <c r="B7" s="49" t="s">
        <v>27</v>
      </c>
      <c r="C7" s="60"/>
      <c r="D7" s="60"/>
      <c r="E7" s="49" t="s">
        <v>27</v>
      </c>
      <c r="F7" s="60"/>
      <c r="G7" s="60"/>
      <c r="H7" s="49" t="s">
        <v>27</v>
      </c>
      <c r="I7" s="60"/>
      <c r="J7" s="60"/>
    </row>
    <row r="8" spans="1:10" x14ac:dyDescent="0.2">
      <c r="A8" s="60" t="s">
        <v>7</v>
      </c>
      <c r="B8" s="49" t="s">
        <v>27</v>
      </c>
      <c r="C8" s="60"/>
      <c r="D8" s="60"/>
      <c r="E8" s="49" t="s">
        <v>27</v>
      </c>
      <c r="F8" s="60"/>
      <c r="G8" s="60"/>
      <c r="H8" s="49" t="s">
        <v>27</v>
      </c>
      <c r="I8" s="60"/>
      <c r="J8" s="60"/>
    </row>
    <row r="9" spans="1:10" ht="34.9" customHeight="1" x14ac:dyDescent="0.2">
      <c r="A9" s="571" t="s">
        <v>114</v>
      </c>
      <c r="B9" s="360"/>
      <c r="C9" s="360"/>
      <c r="D9" s="360"/>
      <c r="E9" s="360"/>
      <c r="F9" s="360"/>
      <c r="G9" s="360"/>
      <c r="H9" s="360"/>
      <c r="I9" s="360"/>
      <c r="J9" s="361"/>
    </row>
  </sheetData>
  <mergeCells count="8">
    <mergeCell ref="A9:J9"/>
    <mergeCell ref="A1:J1"/>
    <mergeCell ref="A3:A5"/>
    <mergeCell ref="B3:J3"/>
    <mergeCell ref="B4:D4"/>
    <mergeCell ref="E4:G4"/>
    <mergeCell ref="H4:J4"/>
    <mergeCell ref="A2:J2"/>
  </mergeCells>
  <pageMargins left="0.75" right="0.75" top="1" bottom="1" header="0.5" footer="0.5"/>
  <pageSetup orientation="portrait" r:id="rId1"/>
  <headerFooter alignWithMargins="0">
    <oddHeader>&amp;C&amp;"arial,Bold"&amp;10&amp;K3E8430Nokia Internal Use Only</oddHeader>
    <oddFooter>&amp;C&amp;"arial,Bold"&amp;10&amp;K3E8430Nokia Internal Use Only</oddFooter>
    <evenHeader>&amp;C&amp;"arial,Bold"&amp;10&amp;K3E8430Nokia Internal Use Only</evenHeader>
    <evenFooter>&amp;C&amp;"arial,Bold"&amp;10&amp;K3E8430Nokia Internal Use Only</evenFooter>
    <firstHeader>&amp;C&amp;"arial,Bold"&amp;10&amp;K3E8430Nokia Internal Use Only</firstHeader>
    <firstFooter>&amp;C&amp;"arial,Bold"&amp;10&amp;K3E8430Nokia Internal Use Only</first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23"/>
  <sheetViews>
    <sheetView workbookViewId="0">
      <selection sqref="A1:XFD1048576"/>
    </sheetView>
  </sheetViews>
  <sheetFormatPr defaultRowHeight="9" x14ac:dyDescent="0.15"/>
  <cols>
    <col min="1" max="1" width="9.140625" style="252"/>
    <col min="2" max="2" width="9.28515625" style="252" customWidth="1"/>
    <col min="3" max="20" width="4.5703125" style="252" customWidth="1"/>
    <col min="21" max="255" width="9.140625" style="252"/>
    <col min="256" max="256" width="5.85546875" style="252" customWidth="1"/>
    <col min="257" max="257" width="6.85546875" style="252" customWidth="1"/>
    <col min="258" max="258" width="5" style="252" customWidth="1"/>
    <col min="259" max="259" width="5.85546875" style="252" customWidth="1"/>
    <col min="260" max="260" width="6.85546875" style="252" customWidth="1"/>
    <col min="261" max="261" width="5" style="252" customWidth="1"/>
    <col min="262" max="262" width="5.85546875" style="252" customWidth="1"/>
    <col min="263" max="263" width="6.85546875" style="252" customWidth="1"/>
    <col min="264" max="264" width="5" style="252" customWidth="1"/>
    <col min="265" max="265" width="5.85546875" style="252" customWidth="1"/>
    <col min="266" max="266" width="6.85546875" style="252" customWidth="1"/>
    <col min="267" max="267" width="5" style="252" customWidth="1"/>
    <col min="268" max="268" width="5.85546875" style="252" customWidth="1"/>
    <col min="269" max="269" width="6.85546875" style="252" customWidth="1"/>
    <col min="270" max="270" width="5" style="252" customWidth="1"/>
    <col min="271" max="271" width="5.85546875" style="252" customWidth="1"/>
    <col min="272" max="272" width="6.85546875" style="252" customWidth="1"/>
    <col min="273" max="273" width="5" style="252" customWidth="1"/>
    <col min="274" max="511" width="9.140625" style="252"/>
    <col min="512" max="512" width="5.85546875" style="252" customWidth="1"/>
    <col min="513" max="513" width="6.85546875" style="252" customWidth="1"/>
    <col min="514" max="514" width="5" style="252" customWidth="1"/>
    <col min="515" max="515" width="5.85546875" style="252" customWidth="1"/>
    <col min="516" max="516" width="6.85546875" style="252" customWidth="1"/>
    <col min="517" max="517" width="5" style="252" customWidth="1"/>
    <col min="518" max="518" width="5.85546875" style="252" customWidth="1"/>
    <col min="519" max="519" width="6.85546875" style="252" customWidth="1"/>
    <col min="520" max="520" width="5" style="252" customWidth="1"/>
    <col min="521" max="521" width="5.85546875" style="252" customWidth="1"/>
    <col min="522" max="522" width="6.85546875" style="252" customWidth="1"/>
    <col min="523" max="523" width="5" style="252" customWidth="1"/>
    <col min="524" max="524" width="5.85546875" style="252" customWidth="1"/>
    <col min="525" max="525" width="6.85546875" style="252" customWidth="1"/>
    <col min="526" max="526" width="5" style="252" customWidth="1"/>
    <col min="527" max="527" width="5.85546875" style="252" customWidth="1"/>
    <col min="528" max="528" width="6.85546875" style="252" customWidth="1"/>
    <col min="529" max="529" width="5" style="252" customWidth="1"/>
    <col min="530" max="767" width="9.140625" style="252"/>
    <col min="768" max="768" width="5.85546875" style="252" customWidth="1"/>
    <col min="769" max="769" width="6.85546875" style="252" customWidth="1"/>
    <col min="770" max="770" width="5" style="252" customWidth="1"/>
    <col min="771" max="771" width="5.85546875" style="252" customWidth="1"/>
    <col min="772" max="772" width="6.85546875" style="252" customWidth="1"/>
    <col min="773" max="773" width="5" style="252" customWidth="1"/>
    <col min="774" max="774" width="5.85546875" style="252" customWidth="1"/>
    <col min="775" max="775" width="6.85546875" style="252" customWidth="1"/>
    <col min="776" max="776" width="5" style="252" customWidth="1"/>
    <col min="777" max="777" width="5.85546875" style="252" customWidth="1"/>
    <col min="778" max="778" width="6.85546875" style="252" customWidth="1"/>
    <col min="779" max="779" width="5" style="252" customWidth="1"/>
    <col min="780" max="780" width="5.85546875" style="252" customWidth="1"/>
    <col min="781" max="781" width="6.85546875" style="252" customWidth="1"/>
    <col min="782" max="782" width="5" style="252" customWidth="1"/>
    <col min="783" max="783" width="5.85546875" style="252" customWidth="1"/>
    <col min="784" max="784" width="6.85546875" style="252" customWidth="1"/>
    <col min="785" max="785" width="5" style="252" customWidth="1"/>
    <col min="786" max="1023" width="9.140625" style="252"/>
    <col min="1024" max="1024" width="5.85546875" style="252" customWidth="1"/>
    <col min="1025" max="1025" width="6.85546875" style="252" customWidth="1"/>
    <col min="1026" max="1026" width="5" style="252" customWidth="1"/>
    <col min="1027" max="1027" width="5.85546875" style="252" customWidth="1"/>
    <col min="1028" max="1028" width="6.85546875" style="252" customWidth="1"/>
    <col min="1029" max="1029" width="5" style="252" customWidth="1"/>
    <col min="1030" max="1030" width="5.85546875" style="252" customWidth="1"/>
    <col min="1031" max="1031" width="6.85546875" style="252" customWidth="1"/>
    <col min="1032" max="1032" width="5" style="252" customWidth="1"/>
    <col min="1033" max="1033" width="5.85546875" style="252" customWidth="1"/>
    <col min="1034" max="1034" width="6.85546875" style="252" customWidth="1"/>
    <col min="1035" max="1035" width="5" style="252" customWidth="1"/>
    <col min="1036" max="1036" width="5.85546875" style="252" customWidth="1"/>
    <col min="1037" max="1037" width="6.85546875" style="252" customWidth="1"/>
    <col min="1038" max="1038" width="5" style="252" customWidth="1"/>
    <col min="1039" max="1039" width="5.85546875" style="252" customWidth="1"/>
    <col min="1040" max="1040" width="6.85546875" style="252" customWidth="1"/>
    <col min="1041" max="1041" width="5" style="252" customWidth="1"/>
    <col min="1042" max="1279" width="9.140625" style="252"/>
    <col min="1280" max="1280" width="5.85546875" style="252" customWidth="1"/>
    <col min="1281" max="1281" width="6.85546875" style="252" customWidth="1"/>
    <col min="1282" max="1282" width="5" style="252" customWidth="1"/>
    <col min="1283" max="1283" width="5.85546875" style="252" customWidth="1"/>
    <col min="1284" max="1284" width="6.85546875" style="252" customWidth="1"/>
    <col min="1285" max="1285" width="5" style="252" customWidth="1"/>
    <col min="1286" max="1286" width="5.85546875" style="252" customWidth="1"/>
    <col min="1287" max="1287" width="6.85546875" style="252" customWidth="1"/>
    <col min="1288" max="1288" width="5" style="252" customWidth="1"/>
    <col min="1289" max="1289" width="5.85546875" style="252" customWidth="1"/>
    <col min="1290" max="1290" width="6.85546875" style="252" customWidth="1"/>
    <col min="1291" max="1291" width="5" style="252" customWidth="1"/>
    <col min="1292" max="1292" width="5.85546875" style="252" customWidth="1"/>
    <col min="1293" max="1293" width="6.85546875" style="252" customWidth="1"/>
    <col min="1294" max="1294" width="5" style="252" customWidth="1"/>
    <col min="1295" max="1295" width="5.85546875" style="252" customWidth="1"/>
    <col min="1296" max="1296" width="6.85546875" style="252" customWidth="1"/>
    <col min="1297" max="1297" width="5" style="252" customWidth="1"/>
    <col min="1298" max="1535" width="9.140625" style="252"/>
    <col min="1536" max="1536" width="5.85546875" style="252" customWidth="1"/>
    <col min="1537" max="1537" width="6.85546875" style="252" customWidth="1"/>
    <col min="1538" max="1538" width="5" style="252" customWidth="1"/>
    <col min="1539" max="1539" width="5.85546875" style="252" customWidth="1"/>
    <col min="1540" max="1540" width="6.85546875" style="252" customWidth="1"/>
    <col min="1541" max="1541" width="5" style="252" customWidth="1"/>
    <col min="1542" max="1542" width="5.85546875" style="252" customWidth="1"/>
    <col min="1543" max="1543" width="6.85546875" style="252" customWidth="1"/>
    <col min="1544" max="1544" width="5" style="252" customWidth="1"/>
    <col min="1545" max="1545" width="5.85546875" style="252" customWidth="1"/>
    <col min="1546" max="1546" width="6.85546875" style="252" customWidth="1"/>
    <col min="1547" max="1547" width="5" style="252" customWidth="1"/>
    <col min="1548" max="1548" width="5.85546875" style="252" customWidth="1"/>
    <col min="1549" max="1549" width="6.85546875" style="252" customWidth="1"/>
    <col min="1550" max="1550" width="5" style="252" customWidth="1"/>
    <col min="1551" max="1551" width="5.85546875" style="252" customWidth="1"/>
    <col min="1552" max="1552" width="6.85546875" style="252" customWidth="1"/>
    <col min="1553" max="1553" width="5" style="252" customWidth="1"/>
    <col min="1554" max="1791" width="9.140625" style="252"/>
    <col min="1792" max="1792" width="5.85546875" style="252" customWidth="1"/>
    <col min="1793" max="1793" width="6.85546875" style="252" customWidth="1"/>
    <col min="1794" max="1794" width="5" style="252" customWidth="1"/>
    <col min="1795" max="1795" width="5.85546875" style="252" customWidth="1"/>
    <col min="1796" max="1796" width="6.85546875" style="252" customWidth="1"/>
    <col min="1797" max="1797" width="5" style="252" customWidth="1"/>
    <col min="1798" max="1798" width="5.85546875" style="252" customWidth="1"/>
    <col min="1799" max="1799" width="6.85546875" style="252" customWidth="1"/>
    <col min="1800" max="1800" width="5" style="252" customWidth="1"/>
    <col min="1801" max="1801" width="5.85546875" style="252" customWidth="1"/>
    <col min="1802" max="1802" width="6.85546875" style="252" customWidth="1"/>
    <col min="1803" max="1803" width="5" style="252" customWidth="1"/>
    <col min="1804" max="1804" width="5.85546875" style="252" customWidth="1"/>
    <col min="1805" max="1805" width="6.85546875" style="252" customWidth="1"/>
    <col min="1806" max="1806" width="5" style="252" customWidth="1"/>
    <col min="1807" max="1807" width="5.85546875" style="252" customWidth="1"/>
    <col min="1808" max="1808" width="6.85546875" style="252" customWidth="1"/>
    <col min="1809" max="1809" width="5" style="252" customWidth="1"/>
    <col min="1810" max="2047" width="9.140625" style="252"/>
    <col min="2048" max="2048" width="5.85546875" style="252" customWidth="1"/>
    <col min="2049" max="2049" width="6.85546875" style="252" customWidth="1"/>
    <col min="2050" max="2050" width="5" style="252" customWidth="1"/>
    <col min="2051" max="2051" width="5.85546875" style="252" customWidth="1"/>
    <col min="2052" max="2052" width="6.85546875" style="252" customWidth="1"/>
    <col min="2053" max="2053" width="5" style="252" customWidth="1"/>
    <col min="2054" max="2054" width="5.85546875" style="252" customWidth="1"/>
    <col min="2055" max="2055" width="6.85546875" style="252" customWidth="1"/>
    <col min="2056" max="2056" width="5" style="252" customWidth="1"/>
    <col min="2057" max="2057" width="5.85546875" style="252" customWidth="1"/>
    <col min="2058" max="2058" width="6.85546875" style="252" customWidth="1"/>
    <col min="2059" max="2059" width="5" style="252" customWidth="1"/>
    <col min="2060" max="2060" width="5.85546875" style="252" customWidth="1"/>
    <col min="2061" max="2061" width="6.85546875" style="252" customWidth="1"/>
    <col min="2062" max="2062" width="5" style="252" customWidth="1"/>
    <col min="2063" max="2063" width="5.85546875" style="252" customWidth="1"/>
    <col min="2064" max="2064" width="6.85546875" style="252" customWidth="1"/>
    <col min="2065" max="2065" width="5" style="252" customWidth="1"/>
    <col min="2066" max="2303" width="9.140625" style="252"/>
    <col min="2304" max="2304" width="5.85546875" style="252" customWidth="1"/>
    <col min="2305" max="2305" width="6.85546875" style="252" customWidth="1"/>
    <col min="2306" max="2306" width="5" style="252" customWidth="1"/>
    <col min="2307" max="2307" width="5.85546875" style="252" customWidth="1"/>
    <col min="2308" max="2308" width="6.85546875" style="252" customWidth="1"/>
    <col min="2309" max="2309" width="5" style="252" customWidth="1"/>
    <col min="2310" max="2310" width="5.85546875" style="252" customWidth="1"/>
    <col min="2311" max="2311" width="6.85546875" style="252" customWidth="1"/>
    <col min="2312" max="2312" width="5" style="252" customWidth="1"/>
    <col min="2313" max="2313" width="5.85546875" style="252" customWidth="1"/>
    <col min="2314" max="2314" width="6.85546875" style="252" customWidth="1"/>
    <col min="2315" max="2315" width="5" style="252" customWidth="1"/>
    <col min="2316" max="2316" width="5.85546875" style="252" customWidth="1"/>
    <col min="2317" max="2317" width="6.85546875" style="252" customWidth="1"/>
    <col min="2318" max="2318" width="5" style="252" customWidth="1"/>
    <col min="2319" max="2319" width="5.85546875" style="252" customWidth="1"/>
    <col min="2320" max="2320" width="6.85546875" style="252" customWidth="1"/>
    <col min="2321" max="2321" width="5" style="252" customWidth="1"/>
    <col min="2322" max="2559" width="9.140625" style="252"/>
    <col min="2560" max="2560" width="5.85546875" style="252" customWidth="1"/>
    <col min="2561" max="2561" width="6.85546875" style="252" customWidth="1"/>
    <col min="2562" max="2562" width="5" style="252" customWidth="1"/>
    <col min="2563" max="2563" width="5.85546875" style="252" customWidth="1"/>
    <col min="2564" max="2564" width="6.85546875" style="252" customWidth="1"/>
    <col min="2565" max="2565" width="5" style="252" customWidth="1"/>
    <col min="2566" max="2566" width="5.85546875" style="252" customWidth="1"/>
    <col min="2567" max="2567" width="6.85546875" style="252" customWidth="1"/>
    <col min="2568" max="2568" width="5" style="252" customWidth="1"/>
    <col min="2569" max="2569" width="5.85546875" style="252" customWidth="1"/>
    <col min="2570" max="2570" width="6.85546875" style="252" customWidth="1"/>
    <col min="2571" max="2571" width="5" style="252" customWidth="1"/>
    <col min="2572" max="2572" width="5.85546875" style="252" customWidth="1"/>
    <col min="2573" max="2573" width="6.85546875" style="252" customWidth="1"/>
    <col min="2574" max="2574" width="5" style="252" customWidth="1"/>
    <col min="2575" max="2575" width="5.85546875" style="252" customWidth="1"/>
    <col min="2576" max="2576" width="6.85546875" style="252" customWidth="1"/>
    <col min="2577" max="2577" width="5" style="252" customWidth="1"/>
    <col min="2578" max="2815" width="9.140625" style="252"/>
    <col min="2816" max="2816" width="5.85546875" style="252" customWidth="1"/>
    <col min="2817" max="2817" width="6.85546875" style="252" customWidth="1"/>
    <col min="2818" max="2818" width="5" style="252" customWidth="1"/>
    <col min="2819" max="2819" width="5.85546875" style="252" customWidth="1"/>
    <col min="2820" max="2820" width="6.85546875" style="252" customWidth="1"/>
    <col min="2821" max="2821" width="5" style="252" customWidth="1"/>
    <col min="2822" max="2822" width="5.85546875" style="252" customWidth="1"/>
    <col min="2823" max="2823" width="6.85546875" style="252" customWidth="1"/>
    <col min="2824" max="2824" width="5" style="252" customWidth="1"/>
    <col min="2825" max="2825" width="5.85546875" style="252" customWidth="1"/>
    <col min="2826" max="2826" width="6.85546875" style="252" customWidth="1"/>
    <col min="2827" max="2827" width="5" style="252" customWidth="1"/>
    <col min="2828" max="2828" width="5.85546875" style="252" customWidth="1"/>
    <col min="2829" max="2829" width="6.85546875" style="252" customWidth="1"/>
    <col min="2830" max="2830" width="5" style="252" customWidth="1"/>
    <col min="2831" max="2831" width="5.85546875" style="252" customWidth="1"/>
    <col min="2832" max="2832" width="6.85546875" style="252" customWidth="1"/>
    <col min="2833" max="2833" width="5" style="252" customWidth="1"/>
    <col min="2834" max="3071" width="9.140625" style="252"/>
    <col min="3072" max="3072" width="5.85546875" style="252" customWidth="1"/>
    <col min="3073" max="3073" width="6.85546875" style="252" customWidth="1"/>
    <col min="3074" max="3074" width="5" style="252" customWidth="1"/>
    <col min="3075" max="3075" width="5.85546875" style="252" customWidth="1"/>
    <col min="3076" max="3076" width="6.85546875" style="252" customWidth="1"/>
    <col min="3077" max="3077" width="5" style="252" customWidth="1"/>
    <col min="3078" max="3078" width="5.85546875" style="252" customWidth="1"/>
    <col min="3079" max="3079" width="6.85546875" style="252" customWidth="1"/>
    <col min="3080" max="3080" width="5" style="252" customWidth="1"/>
    <col min="3081" max="3081" width="5.85546875" style="252" customWidth="1"/>
    <col min="3082" max="3082" width="6.85546875" style="252" customWidth="1"/>
    <col min="3083" max="3083" width="5" style="252" customWidth="1"/>
    <col min="3084" max="3084" width="5.85546875" style="252" customWidth="1"/>
    <col min="3085" max="3085" width="6.85546875" style="252" customWidth="1"/>
    <col min="3086" max="3086" width="5" style="252" customWidth="1"/>
    <col min="3087" max="3087" width="5.85546875" style="252" customWidth="1"/>
    <col min="3088" max="3088" width="6.85546875" style="252" customWidth="1"/>
    <col min="3089" max="3089" width="5" style="252" customWidth="1"/>
    <col min="3090" max="3327" width="9.140625" style="252"/>
    <col min="3328" max="3328" width="5.85546875" style="252" customWidth="1"/>
    <col min="3329" max="3329" width="6.85546875" style="252" customWidth="1"/>
    <col min="3330" max="3330" width="5" style="252" customWidth="1"/>
    <col min="3331" max="3331" width="5.85546875" style="252" customWidth="1"/>
    <col min="3332" max="3332" width="6.85546875" style="252" customWidth="1"/>
    <col min="3333" max="3333" width="5" style="252" customWidth="1"/>
    <col min="3334" max="3334" width="5.85546875" style="252" customWidth="1"/>
    <col min="3335" max="3335" width="6.85546875" style="252" customWidth="1"/>
    <col min="3336" max="3336" width="5" style="252" customWidth="1"/>
    <col min="3337" max="3337" width="5.85546875" style="252" customWidth="1"/>
    <col min="3338" max="3338" width="6.85546875" style="252" customWidth="1"/>
    <col min="3339" max="3339" width="5" style="252" customWidth="1"/>
    <col min="3340" max="3340" width="5.85546875" style="252" customWidth="1"/>
    <col min="3341" max="3341" width="6.85546875" style="252" customWidth="1"/>
    <col min="3342" max="3342" width="5" style="252" customWidth="1"/>
    <col min="3343" max="3343" width="5.85546875" style="252" customWidth="1"/>
    <col min="3344" max="3344" width="6.85546875" style="252" customWidth="1"/>
    <col min="3345" max="3345" width="5" style="252" customWidth="1"/>
    <col min="3346" max="3583" width="9.140625" style="252"/>
    <col min="3584" max="3584" width="5.85546875" style="252" customWidth="1"/>
    <col min="3585" max="3585" width="6.85546875" style="252" customWidth="1"/>
    <col min="3586" max="3586" width="5" style="252" customWidth="1"/>
    <col min="3587" max="3587" width="5.85546875" style="252" customWidth="1"/>
    <col min="3588" max="3588" width="6.85546875" style="252" customWidth="1"/>
    <col min="3589" max="3589" width="5" style="252" customWidth="1"/>
    <col min="3590" max="3590" width="5.85546875" style="252" customWidth="1"/>
    <col min="3591" max="3591" width="6.85546875" style="252" customWidth="1"/>
    <col min="3592" max="3592" width="5" style="252" customWidth="1"/>
    <col min="3593" max="3593" width="5.85546875" style="252" customWidth="1"/>
    <col min="3594" max="3594" width="6.85546875" style="252" customWidth="1"/>
    <col min="3595" max="3595" width="5" style="252" customWidth="1"/>
    <col min="3596" max="3596" width="5.85546875" style="252" customWidth="1"/>
    <col min="3597" max="3597" width="6.85546875" style="252" customWidth="1"/>
    <col min="3598" max="3598" width="5" style="252" customWidth="1"/>
    <col min="3599" max="3599" width="5.85546875" style="252" customWidth="1"/>
    <col min="3600" max="3600" width="6.85546875" style="252" customWidth="1"/>
    <col min="3601" max="3601" width="5" style="252" customWidth="1"/>
    <col min="3602" max="3839" width="9.140625" style="252"/>
    <col min="3840" max="3840" width="5.85546875" style="252" customWidth="1"/>
    <col min="3841" max="3841" width="6.85546875" style="252" customWidth="1"/>
    <col min="3842" max="3842" width="5" style="252" customWidth="1"/>
    <col min="3843" max="3843" width="5.85546875" style="252" customWidth="1"/>
    <col min="3844" max="3844" width="6.85546875" style="252" customWidth="1"/>
    <col min="3845" max="3845" width="5" style="252" customWidth="1"/>
    <col min="3846" max="3846" width="5.85546875" style="252" customWidth="1"/>
    <col min="3847" max="3847" width="6.85546875" style="252" customWidth="1"/>
    <col min="3848" max="3848" width="5" style="252" customWidth="1"/>
    <col min="3849" max="3849" width="5.85546875" style="252" customWidth="1"/>
    <col min="3850" max="3850" width="6.85546875" style="252" customWidth="1"/>
    <col min="3851" max="3851" width="5" style="252" customWidth="1"/>
    <col min="3852" max="3852" width="5.85546875" style="252" customWidth="1"/>
    <col min="3853" max="3853" width="6.85546875" style="252" customWidth="1"/>
    <col min="3854" max="3854" width="5" style="252" customWidth="1"/>
    <col min="3855" max="3855" width="5.85546875" style="252" customWidth="1"/>
    <col min="3856" max="3856" width="6.85546875" style="252" customWidth="1"/>
    <col min="3857" max="3857" width="5" style="252" customWidth="1"/>
    <col min="3858" max="4095" width="9.140625" style="252"/>
    <col min="4096" max="4096" width="5.85546875" style="252" customWidth="1"/>
    <col min="4097" max="4097" width="6.85546875" style="252" customWidth="1"/>
    <col min="4098" max="4098" width="5" style="252" customWidth="1"/>
    <col min="4099" max="4099" width="5.85546875" style="252" customWidth="1"/>
    <col min="4100" max="4100" width="6.85546875" style="252" customWidth="1"/>
    <col min="4101" max="4101" width="5" style="252" customWidth="1"/>
    <col min="4102" max="4102" width="5.85546875" style="252" customWidth="1"/>
    <col min="4103" max="4103" width="6.85546875" style="252" customWidth="1"/>
    <col min="4104" max="4104" width="5" style="252" customWidth="1"/>
    <col min="4105" max="4105" width="5.85546875" style="252" customWidth="1"/>
    <col min="4106" max="4106" width="6.85546875" style="252" customWidth="1"/>
    <col min="4107" max="4107" width="5" style="252" customWidth="1"/>
    <col min="4108" max="4108" width="5.85546875" style="252" customWidth="1"/>
    <col min="4109" max="4109" width="6.85546875" style="252" customWidth="1"/>
    <col min="4110" max="4110" width="5" style="252" customWidth="1"/>
    <col min="4111" max="4111" width="5.85546875" style="252" customWidth="1"/>
    <col min="4112" max="4112" width="6.85546875" style="252" customWidth="1"/>
    <col min="4113" max="4113" width="5" style="252" customWidth="1"/>
    <col min="4114" max="4351" width="9.140625" style="252"/>
    <col min="4352" max="4352" width="5.85546875" style="252" customWidth="1"/>
    <col min="4353" max="4353" width="6.85546875" style="252" customWidth="1"/>
    <col min="4354" max="4354" width="5" style="252" customWidth="1"/>
    <col min="4355" max="4355" width="5.85546875" style="252" customWidth="1"/>
    <col min="4356" max="4356" width="6.85546875" style="252" customWidth="1"/>
    <col min="4357" max="4357" width="5" style="252" customWidth="1"/>
    <col min="4358" max="4358" width="5.85546875" style="252" customWidth="1"/>
    <col min="4359" max="4359" width="6.85546875" style="252" customWidth="1"/>
    <col min="4360" max="4360" width="5" style="252" customWidth="1"/>
    <col min="4361" max="4361" width="5.85546875" style="252" customWidth="1"/>
    <col min="4362" max="4362" width="6.85546875" style="252" customWidth="1"/>
    <col min="4363" max="4363" width="5" style="252" customWidth="1"/>
    <col min="4364" max="4364" width="5.85546875" style="252" customWidth="1"/>
    <col min="4365" max="4365" width="6.85546875" style="252" customWidth="1"/>
    <col min="4366" max="4366" width="5" style="252" customWidth="1"/>
    <col min="4367" max="4367" width="5.85546875" style="252" customWidth="1"/>
    <col min="4368" max="4368" width="6.85546875" style="252" customWidth="1"/>
    <col min="4369" max="4369" width="5" style="252" customWidth="1"/>
    <col min="4370" max="4607" width="9.140625" style="252"/>
    <col min="4608" max="4608" width="5.85546875" style="252" customWidth="1"/>
    <col min="4609" max="4609" width="6.85546875" style="252" customWidth="1"/>
    <col min="4610" max="4610" width="5" style="252" customWidth="1"/>
    <col min="4611" max="4611" width="5.85546875" style="252" customWidth="1"/>
    <col min="4612" max="4612" width="6.85546875" style="252" customWidth="1"/>
    <col min="4613" max="4613" width="5" style="252" customWidth="1"/>
    <col min="4614" max="4614" width="5.85546875" style="252" customWidth="1"/>
    <col min="4615" max="4615" width="6.85546875" style="252" customWidth="1"/>
    <col min="4616" max="4616" width="5" style="252" customWidth="1"/>
    <col min="4617" max="4617" width="5.85546875" style="252" customWidth="1"/>
    <col min="4618" max="4618" width="6.85546875" style="252" customWidth="1"/>
    <col min="4619" max="4619" width="5" style="252" customWidth="1"/>
    <col min="4620" max="4620" width="5.85546875" style="252" customWidth="1"/>
    <col min="4621" max="4621" width="6.85546875" style="252" customWidth="1"/>
    <col min="4622" max="4622" width="5" style="252" customWidth="1"/>
    <col min="4623" max="4623" width="5.85546875" style="252" customWidth="1"/>
    <col min="4624" max="4624" width="6.85546875" style="252" customWidth="1"/>
    <col min="4625" max="4625" width="5" style="252" customWidth="1"/>
    <col min="4626" max="4863" width="9.140625" style="252"/>
    <col min="4864" max="4864" width="5.85546875" style="252" customWidth="1"/>
    <col min="4865" max="4865" width="6.85546875" style="252" customWidth="1"/>
    <col min="4866" max="4866" width="5" style="252" customWidth="1"/>
    <col min="4867" max="4867" width="5.85546875" style="252" customWidth="1"/>
    <col min="4868" max="4868" width="6.85546875" style="252" customWidth="1"/>
    <col min="4869" max="4869" width="5" style="252" customWidth="1"/>
    <col min="4870" max="4870" width="5.85546875" style="252" customWidth="1"/>
    <col min="4871" max="4871" width="6.85546875" style="252" customWidth="1"/>
    <col min="4872" max="4872" width="5" style="252" customWidth="1"/>
    <col min="4873" max="4873" width="5.85546875" style="252" customWidth="1"/>
    <col min="4874" max="4874" width="6.85546875" style="252" customWidth="1"/>
    <col min="4875" max="4875" width="5" style="252" customWidth="1"/>
    <col min="4876" max="4876" width="5.85546875" style="252" customWidth="1"/>
    <col min="4877" max="4877" width="6.85546875" style="252" customWidth="1"/>
    <col min="4878" max="4878" width="5" style="252" customWidth="1"/>
    <col min="4879" max="4879" width="5.85546875" style="252" customWidth="1"/>
    <col min="4880" max="4880" width="6.85546875" style="252" customWidth="1"/>
    <col min="4881" max="4881" width="5" style="252" customWidth="1"/>
    <col min="4882" max="5119" width="9.140625" style="252"/>
    <col min="5120" max="5120" width="5.85546875" style="252" customWidth="1"/>
    <col min="5121" max="5121" width="6.85546875" style="252" customWidth="1"/>
    <col min="5122" max="5122" width="5" style="252" customWidth="1"/>
    <col min="5123" max="5123" width="5.85546875" style="252" customWidth="1"/>
    <col min="5124" max="5124" width="6.85546875" style="252" customWidth="1"/>
    <col min="5125" max="5125" width="5" style="252" customWidth="1"/>
    <col min="5126" max="5126" width="5.85546875" style="252" customWidth="1"/>
    <col min="5127" max="5127" width="6.85546875" style="252" customWidth="1"/>
    <col min="5128" max="5128" width="5" style="252" customWidth="1"/>
    <col min="5129" max="5129" width="5.85546875" style="252" customWidth="1"/>
    <col min="5130" max="5130" width="6.85546875" style="252" customWidth="1"/>
    <col min="5131" max="5131" width="5" style="252" customWidth="1"/>
    <col min="5132" max="5132" width="5.85546875" style="252" customWidth="1"/>
    <col min="5133" max="5133" width="6.85546875" style="252" customWidth="1"/>
    <col min="5134" max="5134" width="5" style="252" customWidth="1"/>
    <col min="5135" max="5135" width="5.85546875" style="252" customWidth="1"/>
    <col min="5136" max="5136" width="6.85546875" style="252" customWidth="1"/>
    <col min="5137" max="5137" width="5" style="252" customWidth="1"/>
    <col min="5138" max="5375" width="9.140625" style="252"/>
    <col min="5376" max="5376" width="5.85546875" style="252" customWidth="1"/>
    <col min="5377" max="5377" width="6.85546875" style="252" customWidth="1"/>
    <col min="5378" max="5378" width="5" style="252" customWidth="1"/>
    <col min="5379" max="5379" width="5.85546875" style="252" customWidth="1"/>
    <col min="5380" max="5380" width="6.85546875" style="252" customWidth="1"/>
    <col min="5381" max="5381" width="5" style="252" customWidth="1"/>
    <col min="5382" max="5382" width="5.85546875" style="252" customWidth="1"/>
    <col min="5383" max="5383" width="6.85546875" style="252" customWidth="1"/>
    <col min="5384" max="5384" width="5" style="252" customWidth="1"/>
    <col min="5385" max="5385" width="5.85546875" style="252" customWidth="1"/>
    <col min="5386" max="5386" width="6.85546875" style="252" customWidth="1"/>
    <col min="5387" max="5387" width="5" style="252" customWidth="1"/>
    <col min="5388" max="5388" width="5.85546875" style="252" customWidth="1"/>
    <col min="5389" max="5389" width="6.85546875" style="252" customWidth="1"/>
    <col min="5390" max="5390" width="5" style="252" customWidth="1"/>
    <col min="5391" max="5391" width="5.85546875" style="252" customWidth="1"/>
    <col min="5392" max="5392" width="6.85546875" style="252" customWidth="1"/>
    <col min="5393" max="5393" width="5" style="252" customWidth="1"/>
    <col min="5394" max="5631" width="9.140625" style="252"/>
    <col min="5632" max="5632" width="5.85546875" style="252" customWidth="1"/>
    <col min="5633" max="5633" width="6.85546875" style="252" customWidth="1"/>
    <col min="5634" max="5634" width="5" style="252" customWidth="1"/>
    <col min="5635" max="5635" width="5.85546875" style="252" customWidth="1"/>
    <col min="5636" max="5636" width="6.85546875" style="252" customWidth="1"/>
    <col min="5637" max="5637" width="5" style="252" customWidth="1"/>
    <col min="5638" max="5638" width="5.85546875" style="252" customWidth="1"/>
    <col min="5639" max="5639" width="6.85546875" style="252" customWidth="1"/>
    <col min="5640" max="5640" width="5" style="252" customWidth="1"/>
    <col min="5641" max="5641" width="5.85546875" style="252" customWidth="1"/>
    <col min="5642" max="5642" width="6.85546875" style="252" customWidth="1"/>
    <col min="5643" max="5643" width="5" style="252" customWidth="1"/>
    <col min="5644" max="5644" width="5.85546875" style="252" customWidth="1"/>
    <col min="5645" max="5645" width="6.85546875" style="252" customWidth="1"/>
    <col min="5646" max="5646" width="5" style="252" customWidth="1"/>
    <col min="5647" max="5647" width="5.85546875" style="252" customWidth="1"/>
    <col min="5648" max="5648" width="6.85546875" style="252" customWidth="1"/>
    <col min="5649" max="5649" width="5" style="252" customWidth="1"/>
    <col min="5650" max="5887" width="9.140625" style="252"/>
    <col min="5888" max="5888" width="5.85546875" style="252" customWidth="1"/>
    <col min="5889" max="5889" width="6.85546875" style="252" customWidth="1"/>
    <col min="5890" max="5890" width="5" style="252" customWidth="1"/>
    <col min="5891" max="5891" width="5.85546875" style="252" customWidth="1"/>
    <col min="5892" max="5892" width="6.85546875" style="252" customWidth="1"/>
    <col min="5893" max="5893" width="5" style="252" customWidth="1"/>
    <col min="5894" max="5894" width="5.85546875" style="252" customWidth="1"/>
    <col min="5895" max="5895" width="6.85546875" style="252" customWidth="1"/>
    <col min="5896" max="5896" width="5" style="252" customWidth="1"/>
    <col min="5897" max="5897" width="5.85546875" style="252" customWidth="1"/>
    <col min="5898" max="5898" width="6.85546875" style="252" customWidth="1"/>
    <col min="5899" max="5899" width="5" style="252" customWidth="1"/>
    <col min="5900" max="5900" width="5.85546875" style="252" customWidth="1"/>
    <col min="5901" max="5901" width="6.85546875" style="252" customWidth="1"/>
    <col min="5902" max="5902" width="5" style="252" customWidth="1"/>
    <col min="5903" max="5903" width="5.85546875" style="252" customWidth="1"/>
    <col min="5904" max="5904" width="6.85546875" style="252" customWidth="1"/>
    <col min="5905" max="5905" width="5" style="252" customWidth="1"/>
    <col min="5906" max="6143" width="9.140625" style="252"/>
    <col min="6144" max="6144" width="5.85546875" style="252" customWidth="1"/>
    <col min="6145" max="6145" width="6.85546875" style="252" customWidth="1"/>
    <col min="6146" max="6146" width="5" style="252" customWidth="1"/>
    <col min="6147" max="6147" width="5.85546875" style="252" customWidth="1"/>
    <col min="6148" max="6148" width="6.85546875" style="252" customWidth="1"/>
    <col min="6149" max="6149" width="5" style="252" customWidth="1"/>
    <col min="6150" max="6150" width="5.85546875" style="252" customWidth="1"/>
    <col min="6151" max="6151" width="6.85546875" style="252" customWidth="1"/>
    <col min="6152" max="6152" width="5" style="252" customWidth="1"/>
    <col min="6153" max="6153" width="5.85546875" style="252" customWidth="1"/>
    <col min="6154" max="6154" width="6.85546875" style="252" customWidth="1"/>
    <col min="6155" max="6155" width="5" style="252" customWidth="1"/>
    <col min="6156" max="6156" width="5.85546875" style="252" customWidth="1"/>
    <col min="6157" max="6157" width="6.85546875" style="252" customWidth="1"/>
    <col min="6158" max="6158" width="5" style="252" customWidth="1"/>
    <col min="6159" max="6159" width="5.85546875" style="252" customWidth="1"/>
    <col min="6160" max="6160" width="6.85546875" style="252" customWidth="1"/>
    <col min="6161" max="6161" width="5" style="252" customWidth="1"/>
    <col min="6162" max="6399" width="9.140625" style="252"/>
    <col min="6400" max="6400" width="5.85546875" style="252" customWidth="1"/>
    <col min="6401" max="6401" width="6.85546875" style="252" customWidth="1"/>
    <col min="6402" max="6402" width="5" style="252" customWidth="1"/>
    <col min="6403" max="6403" width="5.85546875" style="252" customWidth="1"/>
    <col min="6404" max="6404" width="6.85546875" style="252" customWidth="1"/>
    <col min="6405" max="6405" width="5" style="252" customWidth="1"/>
    <col min="6406" max="6406" width="5.85546875" style="252" customWidth="1"/>
    <col min="6407" max="6407" width="6.85546875" style="252" customWidth="1"/>
    <col min="6408" max="6408" width="5" style="252" customWidth="1"/>
    <col min="6409" max="6409" width="5.85546875" style="252" customWidth="1"/>
    <col min="6410" max="6410" width="6.85546875" style="252" customWidth="1"/>
    <col min="6411" max="6411" width="5" style="252" customWidth="1"/>
    <col min="6412" max="6412" width="5.85546875" style="252" customWidth="1"/>
    <col min="6413" max="6413" width="6.85546875" style="252" customWidth="1"/>
    <col min="6414" max="6414" width="5" style="252" customWidth="1"/>
    <col min="6415" max="6415" width="5.85546875" style="252" customWidth="1"/>
    <col min="6416" max="6416" width="6.85546875" style="252" customWidth="1"/>
    <col min="6417" max="6417" width="5" style="252" customWidth="1"/>
    <col min="6418" max="6655" width="9.140625" style="252"/>
    <col min="6656" max="6656" width="5.85546875" style="252" customWidth="1"/>
    <col min="6657" max="6657" width="6.85546875" style="252" customWidth="1"/>
    <col min="6658" max="6658" width="5" style="252" customWidth="1"/>
    <col min="6659" max="6659" width="5.85546875" style="252" customWidth="1"/>
    <col min="6660" max="6660" width="6.85546875" style="252" customWidth="1"/>
    <col min="6661" max="6661" width="5" style="252" customWidth="1"/>
    <col min="6662" max="6662" width="5.85546875" style="252" customWidth="1"/>
    <col min="6663" max="6663" width="6.85546875" style="252" customWidth="1"/>
    <col min="6664" max="6664" width="5" style="252" customWidth="1"/>
    <col min="6665" max="6665" width="5.85546875" style="252" customWidth="1"/>
    <col min="6666" max="6666" width="6.85546875" style="252" customWidth="1"/>
    <col min="6667" max="6667" width="5" style="252" customWidth="1"/>
    <col min="6668" max="6668" width="5.85546875" style="252" customWidth="1"/>
    <col min="6669" max="6669" width="6.85546875" style="252" customWidth="1"/>
    <col min="6670" max="6670" width="5" style="252" customWidth="1"/>
    <col min="6671" max="6671" width="5.85546875" style="252" customWidth="1"/>
    <col min="6672" max="6672" width="6.85546875" style="252" customWidth="1"/>
    <col min="6673" max="6673" width="5" style="252" customWidth="1"/>
    <col min="6674" max="6911" width="9.140625" style="252"/>
    <col min="6912" max="6912" width="5.85546875" style="252" customWidth="1"/>
    <col min="6913" max="6913" width="6.85546875" style="252" customWidth="1"/>
    <col min="6914" max="6914" width="5" style="252" customWidth="1"/>
    <col min="6915" max="6915" width="5.85546875" style="252" customWidth="1"/>
    <col min="6916" max="6916" width="6.85546875" style="252" customWidth="1"/>
    <col min="6917" max="6917" width="5" style="252" customWidth="1"/>
    <col min="6918" max="6918" width="5.85546875" style="252" customWidth="1"/>
    <col min="6919" max="6919" width="6.85546875" style="252" customWidth="1"/>
    <col min="6920" max="6920" width="5" style="252" customWidth="1"/>
    <col min="6921" max="6921" width="5.85546875" style="252" customWidth="1"/>
    <col min="6922" max="6922" width="6.85546875" style="252" customWidth="1"/>
    <col min="6923" max="6923" width="5" style="252" customWidth="1"/>
    <col min="6924" max="6924" width="5.85546875" style="252" customWidth="1"/>
    <col min="6925" max="6925" width="6.85546875" style="252" customWidth="1"/>
    <col min="6926" max="6926" width="5" style="252" customWidth="1"/>
    <col min="6927" max="6927" width="5.85546875" style="252" customWidth="1"/>
    <col min="6928" max="6928" width="6.85546875" style="252" customWidth="1"/>
    <col min="6929" max="6929" width="5" style="252" customWidth="1"/>
    <col min="6930" max="7167" width="9.140625" style="252"/>
    <col min="7168" max="7168" width="5.85546875" style="252" customWidth="1"/>
    <col min="7169" max="7169" width="6.85546875" style="252" customWidth="1"/>
    <col min="7170" max="7170" width="5" style="252" customWidth="1"/>
    <col min="7171" max="7171" width="5.85546875" style="252" customWidth="1"/>
    <col min="7172" max="7172" width="6.85546875" style="252" customWidth="1"/>
    <col min="7173" max="7173" width="5" style="252" customWidth="1"/>
    <col min="7174" max="7174" width="5.85546875" style="252" customWidth="1"/>
    <col min="7175" max="7175" width="6.85546875" style="252" customWidth="1"/>
    <col min="7176" max="7176" width="5" style="252" customWidth="1"/>
    <col min="7177" max="7177" width="5.85546875" style="252" customWidth="1"/>
    <col min="7178" max="7178" width="6.85546875" style="252" customWidth="1"/>
    <col min="7179" max="7179" width="5" style="252" customWidth="1"/>
    <col min="7180" max="7180" width="5.85546875" style="252" customWidth="1"/>
    <col min="7181" max="7181" width="6.85546875" style="252" customWidth="1"/>
    <col min="7182" max="7182" width="5" style="252" customWidth="1"/>
    <col min="7183" max="7183" width="5.85546875" style="252" customWidth="1"/>
    <col min="7184" max="7184" width="6.85546875" style="252" customWidth="1"/>
    <col min="7185" max="7185" width="5" style="252" customWidth="1"/>
    <col min="7186" max="7423" width="9.140625" style="252"/>
    <col min="7424" max="7424" width="5.85546875" style="252" customWidth="1"/>
    <col min="7425" max="7425" width="6.85546875" style="252" customWidth="1"/>
    <col min="7426" max="7426" width="5" style="252" customWidth="1"/>
    <col min="7427" max="7427" width="5.85546875" style="252" customWidth="1"/>
    <col min="7428" max="7428" width="6.85546875" style="252" customWidth="1"/>
    <col min="7429" max="7429" width="5" style="252" customWidth="1"/>
    <col min="7430" max="7430" width="5.85546875" style="252" customWidth="1"/>
    <col min="7431" max="7431" width="6.85546875" style="252" customWidth="1"/>
    <col min="7432" max="7432" width="5" style="252" customWidth="1"/>
    <col min="7433" max="7433" width="5.85546875" style="252" customWidth="1"/>
    <col min="7434" max="7434" width="6.85546875" style="252" customWidth="1"/>
    <col min="7435" max="7435" width="5" style="252" customWidth="1"/>
    <col min="7436" max="7436" width="5.85546875" style="252" customWidth="1"/>
    <col min="7437" max="7437" width="6.85546875" style="252" customWidth="1"/>
    <col min="7438" max="7438" width="5" style="252" customWidth="1"/>
    <col min="7439" max="7439" width="5.85546875" style="252" customWidth="1"/>
    <col min="7440" max="7440" width="6.85546875" style="252" customWidth="1"/>
    <col min="7441" max="7441" width="5" style="252" customWidth="1"/>
    <col min="7442" max="7679" width="9.140625" style="252"/>
    <col min="7680" max="7680" width="5.85546875" style="252" customWidth="1"/>
    <col min="7681" max="7681" width="6.85546875" style="252" customWidth="1"/>
    <col min="7682" max="7682" width="5" style="252" customWidth="1"/>
    <col min="7683" max="7683" width="5.85546875" style="252" customWidth="1"/>
    <col min="7684" max="7684" width="6.85546875" style="252" customWidth="1"/>
    <col min="7685" max="7685" width="5" style="252" customWidth="1"/>
    <col min="7686" max="7686" width="5.85546875" style="252" customWidth="1"/>
    <col min="7687" max="7687" width="6.85546875" style="252" customWidth="1"/>
    <col min="7688" max="7688" width="5" style="252" customWidth="1"/>
    <col min="7689" max="7689" width="5.85546875" style="252" customWidth="1"/>
    <col min="7690" max="7690" width="6.85546875" style="252" customWidth="1"/>
    <col min="7691" max="7691" width="5" style="252" customWidth="1"/>
    <col min="7692" max="7692" width="5.85546875" style="252" customWidth="1"/>
    <col min="7693" max="7693" width="6.85546875" style="252" customWidth="1"/>
    <col min="7694" max="7694" width="5" style="252" customWidth="1"/>
    <col min="7695" max="7695" width="5.85546875" style="252" customWidth="1"/>
    <col min="7696" max="7696" width="6.85546875" style="252" customWidth="1"/>
    <col min="7697" max="7697" width="5" style="252" customWidth="1"/>
    <col min="7698" max="7935" width="9.140625" style="252"/>
    <col min="7936" max="7936" width="5.85546875" style="252" customWidth="1"/>
    <col min="7937" max="7937" width="6.85546875" style="252" customWidth="1"/>
    <col min="7938" max="7938" width="5" style="252" customWidth="1"/>
    <col min="7939" max="7939" width="5.85546875" style="252" customWidth="1"/>
    <col min="7940" max="7940" width="6.85546875" style="252" customWidth="1"/>
    <col min="7941" max="7941" width="5" style="252" customWidth="1"/>
    <col min="7942" max="7942" width="5.85546875" style="252" customWidth="1"/>
    <col min="7943" max="7943" width="6.85546875" style="252" customWidth="1"/>
    <col min="7944" max="7944" width="5" style="252" customWidth="1"/>
    <col min="7945" max="7945" width="5.85546875" style="252" customWidth="1"/>
    <col min="7946" max="7946" width="6.85546875" style="252" customWidth="1"/>
    <col min="7947" max="7947" width="5" style="252" customWidth="1"/>
    <col min="7948" max="7948" width="5.85546875" style="252" customWidth="1"/>
    <col min="7949" max="7949" width="6.85546875" style="252" customWidth="1"/>
    <col min="7950" max="7950" width="5" style="252" customWidth="1"/>
    <col min="7951" max="7951" width="5.85546875" style="252" customWidth="1"/>
    <col min="7952" max="7952" width="6.85546875" style="252" customWidth="1"/>
    <col min="7953" max="7953" width="5" style="252" customWidth="1"/>
    <col min="7954" max="8191" width="9.140625" style="252"/>
    <col min="8192" max="8192" width="5.85546875" style="252" customWidth="1"/>
    <col min="8193" max="8193" width="6.85546875" style="252" customWidth="1"/>
    <col min="8194" max="8194" width="5" style="252" customWidth="1"/>
    <col min="8195" max="8195" width="5.85546875" style="252" customWidth="1"/>
    <col min="8196" max="8196" width="6.85546875" style="252" customWidth="1"/>
    <col min="8197" max="8197" width="5" style="252" customWidth="1"/>
    <col min="8198" max="8198" width="5.85546875" style="252" customWidth="1"/>
    <col min="8199" max="8199" width="6.85546875" style="252" customWidth="1"/>
    <col min="8200" max="8200" width="5" style="252" customWidth="1"/>
    <col min="8201" max="8201" width="5.85546875" style="252" customWidth="1"/>
    <col min="8202" max="8202" width="6.85546875" style="252" customWidth="1"/>
    <col min="8203" max="8203" width="5" style="252" customWidth="1"/>
    <col min="8204" max="8204" width="5.85546875" style="252" customWidth="1"/>
    <col min="8205" max="8205" width="6.85546875" style="252" customWidth="1"/>
    <col min="8206" max="8206" width="5" style="252" customWidth="1"/>
    <col min="8207" max="8207" width="5.85546875" style="252" customWidth="1"/>
    <col min="8208" max="8208" width="6.85546875" style="252" customWidth="1"/>
    <col min="8209" max="8209" width="5" style="252" customWidth="1"/>
    <col min="8210" max="8447" width="9.140625" style="252"/>
    <col min="8448" max="8448" width="5.85546875" style="252" customWidth="1"/>
    <col min="8449" max="8449" width="6.85546875" style="252" customWidth="1"/>
    <col min="8450" max="8450" width="5" style="252" customWidth="1"/>
    <col min="8451" max="8451" width="5.85546875" style="252" customWidth="1"/>
    <col min="8452" max="8452" width="6.85546875" style="252" customWidth="1"/>
    <col min="8453" max="8453" width="5" style="252" customWidth="1"/>
    <col min="8454" max="8454" width="5.85546875" style="252" customWidth="1"/>
    <col min="8455" max="8455" width="6.85546875" style="252" customWidth="1"/>
    <col min="8456" max="8456" width="5" style="252" customWidth="1"/>
    <col min="8457" max="8457" width="5.85546875" style="252" customWidth="1"/>
    <col min="8458" max="8458" width="6.85546875" style="252" customWidth="1"/>
    <col min="8459" max="8459" width="5" style="252" customWidth="1"/>
    <col min="8460" max="8460" width="5.85546875" style="252" customWidth="1"/>
    <col min="8461" max="8461" width="6.85546875" style="252" customWidth="1"/>
    <col min="8462" max="8462" width="5" style="252" customWidth="1"/>
    <col min="8463" max="8463" width="5.85546875" style="252" customWidth="1"/>
    <col min="8464" max="8464" width="6.85546875" style="252" customWidth="1"/>
    <col min="8465" max="8465" width="5" style="252" customWidth="1"/>
    <col min="8466" max="8703" width="9.140625" style="252"/>
    <col min="8704" max="8704" width="5.85546875" style="252" customWidth="1"/>
    <col min="8705" max="8705" width="6.85546875" style="252" customWidth="1"/>
    <col min="8706" max="8706" width="5" style="252" customWidth="1"/>
    <col min="8707" max="8707" width="5.85546875" style="252" customWidth="1"/>
    <col min="8708" max="8708" width="6.85546875" style="252" customWidth="1"/>
    <col min="8709" max="8709" width="5" style="252" customWidth="1"/>
    <col min="8710" max="8710" width="5.85546875" style="252" customWidth="1"/>
    <col min="8711" max="8711" width="6.85546875" style="252" customWidth="1"/>
    <col min="8712" max="8712" width="5" style="252" customWidth="1"/>
    <col min="8713" max="8713" width="5.85546875" style="252" customWidth="1"/>
    <col min="8714" max="8714" width="6.85546875" style="252" customWidth="1"/>
    <col min="8715" max="8715" width="5" style="252" customWidth="1"/>
    <col min="8716" max="8716" width="5.85546875" style="252" customWidth="1"/>
    <col min="8717" max="8717" width="6.85546875" style="252" customWidth="1"/>
    <col min="8718" max="8718" width="5" style="252" customWidth="1"/>
    <col min="8719" max="8719" width="5.85546875" style="252" customWidth="1"/>
    <col min="8720" max="8720" width="6.85546875" style="252" customWidth="1"/>
    <col min="8721" max="8721" width="5" style="252" customWidth="1"/>
    <col min="8722" max="8959" width="9.140625" style="252"/>
    <col min="8960" max="8960" width="5.85546875" style="252" customWidth="1"/>
    <col min="8961" max="8961" width="6.85546875" style="252" customWidth="1"/>
    <col min="8962" max="8962" width="5" style="252" customWidth="1"/>
    <col min="8963" max="8963" width="5.85546875" style="252" customWidth="1"/>
    <col min="8964" max="8964" width="6.85546875" style="252" customWidth="1"/>
    <col min="8965" max="8965" width="5" style="252" customWidth="1"/>
    <col min="8966" max="8966" width="5.85546875" style="252" customWidth="1"/>
    <col min="8967" max="8967" width="6.85546875" style="252" customWidth="1"/>
    <col min="8968" max="8968" width="5" style="252" customWidth="1"/>
    <col min="8969" max="8969" width="5.85546875" style="252" customWidth="1"/>
    <col min="8970" max="8970" width="6.85546875" style="252" customWidth="1"/>
    <col min="8971" max="8971" width="5" style="252" customWidth="1"/>
    <col min="8972" max="8972" width="5.85546875" style="252" customWidth="1"/>
    <col min="8973" max="8973" width="6.85546875" style="252" customWidth="1"/>
    <col min="8974" max="8974" width="5" style="252" customWidth="1"/>
    <col min="8975" max="8975" width="5.85546875" style="252" customWidth="1"/>
    <col min="8976" max="8976" width="6.85546875" style="252" customWidth="1"/>
    <col min="8977" max="8977" width="5" style="252" customWidth="1"/>
    <col min="8978" max="9215" width="9.140625" style="252"/>
    <col min="9216" max="9216" width="5.85546875" style="252" customWidth="1"/>
    <col min="9217" max="9217" width="6.85546875" style="252" customWidth="1"/>
    <col min="9218" max="9218" width="5" style="252" customWidth="1"/>
    <col min="9219" max="9219" width="5.85546875" style="252" customWidth="1"/>
    <col min="9220" max="9220" width="6.85546875" style="252" customWidth="1"/>
    <col min="9221" max="9221" width="5" style="252" customWidth="1"/>
    <col min="9222" max="9222" width="5.85546875" style="252" customWidth="1"/>
    <col min="9223" max="9223" width="6.85546875" style="252" customWidth="1"/>
    <col min="9224" max="9224" width="5" style="252" customWidth="1"/>
    <col min="9225" max="9225" width="5.85546875" style="252" customWidth="1"/>
    <col min="9226" max="9226" width="6.85546875" style="252" customWidth="1"/>
    <col min="9227" max="9227" width="5" style="252" customWidth="1"/>
    <col min="9228" max="9228" width="5.85546875" style="252" customWidth="1"/>
    <col min="9229" max="9229" width="6.85546875" style="252" customWidth="1"/>
    <col min="9230" max="9230" width="5" style="252" customWidth="1"/>
    <col min="9231" max="9231" width="5.85546875" style="252" customWidth="1"/>
    <col min="9232" max="9232" width="6.85546875" style="252" customWidth="1"/>
    <col min="9233" max="9233" width="5" style="252" customWidth="1"/>
    <col min="9234" max="9471" width="9.140625" style="252"/>
    <col min="9472" max="9472" width="5.85546875" style="252" customWidth="1"/>
    <col min="9473" max="9473" width="6.85546875" style="252" customWidth="1"/>
    <col min="9474" max="9474" width="5" style="252" customWidth="1"/>
    <col min="9475" max="9475" width="5.85546875" style="252" customWidth="1"/>
    <col min="9476" max="9476" width="6.85546875" style="252" customWidth="1"/>
    <col min="9477" max="9477" width="5" style="252" customWidth="1"/>
    <col min="9478" max="9478" width="5.85546875" style="252" customWidth="1"/>
    <col min="9479" max="9479" width="6.85546875" style="252" customWidth="1"/>
    <col min="9480" max="9480" width="5" style="252" customWidth="1"/>
    <col min="9481" max="9481" width="5.85546875" style="252" customWidth="1"/>
    <col min="9482" max="9482" width="6.85546875" style="252" customWidth="1"/>
    <col min="9483" max="9483" width="5" style="252" customWidth="1"/>
    <col min="9484" max="9484" width="5.85546875" style="252" customWidth="1"/>
    <col min="9485" max="9485" width="6.85546875" style="252" customWidth="1"/>
    <col min="9486" max="9486" width="5" style="252" customWidth="1"/>
    <col min="9487" max="9487" width="5.85546875" style="252" customWidth="1"/>
    <col min="9488" max="9488" width="6.85546875" style="252" customWidth="1"/>
    <col min="9489" max="9489" width="5" style="252" customWidth="1"/>
    <col min="9490" max="9727" width="9.140625" style="252"/>
    <col min="9728" max="9728" width="5.85546875" style="252" customWidth="1"/>
    <col min="9729" max="9729" width="6.85546875" style="252" customWidth="1"/>
    <col min="9730" max="9730" width="5" style="252" customWidth="1"/>
    <col min="9731" max="9731" width="5.85546875" style="252" customWidth="1"/>
    <col min="9732" max="9732" width="6.85546875" style="252" customWidth="1"/>
    <col min="9733" max="9733" width="5" style="252" customWidth="1"/>
    <col min="9734" max="9734" width="5.85546875" style="252" customWidth="1"/>
    <col min="9735" max="9735" width="6.85546875" style="252" customWidth="1"/>
    <col min="9736" max="9736" width="5" style="252" customWidth="1"/>
    <col min="9737" max="9737" width="5.85546875" style="252" customWidth="1"/>
    <col min="9738" max="9738" width="6.85546875" style="252" customWidth="1"/>
    <col min="9739" max="9739" width="5" style="252" customWidth="1"/>
    <col min="9740" max="9740" width="5.85546875" style="252" customWidth="1"/>
    <col min="9741" max="9741" width="6.85546875" style="252" customWidth="1"/>
    <col min="9742" max="9742" width="5" style="252" customWidth="1"/>
    <col min="9743" max="9743" width="5.85546875" style="252" customWidth="1"/>
    <col min="9744" max="9744" width="6.85546875" style="252" customWidth="1"/>
    <col min="9745" max="9745" width="5" style="252" customWidth="1"/>
    <col min="9746" max="9983" width="9.140625" style="252"/>
    <col min="9984" max="9984" width="5.85546875" style="252" customWidth="1"/>
    <col min="9985" max="9985" width="6.85546875" style="252" customWidth="1"/>
    <col min="9986" max="9986" width="5" style="252" customWidth="1"/>
    <col min="9987" max="9987" width="5.85546875" style="252" customWidth="1"/>
    <col min="9988" max="9988" width="6.85546875" style="252" customWidth="1"/>
    <col min="9989" max="9989" width="5" style="252" customWidth="1"/>
    <col min="9990" max="9990" width="5.85546875" style="252" customWidth="1"/>
    <col min="9991" max="9991" width="6.85546875" style="252" customWidth="1"/>
    <col min="9992" max="9992" width="5" style="252" customWidth="1"/>
    <col min="9993" max="9993" width="5.85546875" style="252" customWidth="1"/>
    <col min="9994" max="9994" width="6.85546875" style="252" customWidth="1"/>
    <col min="9995" max="9995" width="5" style="252" customWidth="1"/>
    <col min="9996" max="9996" width="5.85546875" style="252" customWidth="1"/>
    <col min="9997" max="9997" width="6.85546875" style="252" customWidth="1"/>
    <col min="9998" max="9998" width="5" style="252" customWidth="1"/>
    <col min="9999" max="9999" width="5.85546875" style="252" customWidth="1"/>
    <col min="10000" max="10000" width="6.85546875" style="252" customWidth="1"/>
    <col min="10001" max="10001" width="5" style="252" customWidth="1"/>
    <col min="10002" max="10239" width="9.140625" style="252"/>
    <col min="10240" max="10240" width="5.85546875" style="252" customWidth="1"/>
    <col min="10241" max="10241" width="6.85546875" style="252" customWidth="1"/>
    <col min="10242" max="10242" width="5" style="252" customWidth="1"/>
    <col min="10243" max="10243" width="5.85546875" style="252" customWidth="1"/>
    <col min="10244" max="10244" width="6.85546875" style="252" customWidth="1"/>
    <col min="10245" max="10245" width="5" style="252" customWidth="1"/>
    <col min="10246" max="10246" width="5.85546875" style="252" customWidth="1"/>
    <col min="10247" max="10247" width="6.85546875" style="252" customWidth="1"/>
    <col min="10248" max="10248" width="5" style="252" customWidth="1"/>
    <col min="10249" max="10249" width="5.85546875" style="252" customWidth="1"/>
    <col min="10250" max="10250" width="6.85546875" style="252" customWidth="1"/>
    <col min="10251" max="10251" width="5" style="252" customWidth="1"/>
    <col min="10252" max="10252" width="5.85546875" style="252" customWidth="1"/>
    <col min="10253" max="10253" width="6.85546875" style="252" customWidth="1"/>
    <col min="10254" max="10254" width="5" style="252" customWidth="1"/>
    <col min="10255" max="10255" width="5.85546875" style="252" customWidth="1"/>
    <col min="10256" max="10256" width="6.85546875" style="252" customWidth="1"/>
    <col min="10257" max="10257" width="5" style="252" customWidth="1"/>
    <col min="10258" max="10495" width="9.140625" style="252"/>
    <col min="10496" max="10496" width="5.85546875" style="252" customWidth="1"/>
    <col min="10497" max="10497" width="6.85546875" style="252" customWidth="1"/>
    <col min="10498" max="10498" width="5" style="252" customWidth="1"/>
    <col min="10499" max="10499" width="5.85546875" style="252" customWidth="1"/>
    <col min="10500" max="10500" width="6.85546875" style="252" customWidth="1"/>
    <col min="10501" max="10501" width="5" style="252" customWidth="1"/>
    <col min="10502" max="10502" width="5.85546875" style="252" customWidth="1"/>
    <col min="10503" max="10503" width="6.85546875" style="252" customWidth="1"/>
    <col min="10504" max="10504" width="5" style="252" customWidth="1"/>
    <col min="10505" max="10505" width="5.85546875" style="252" customWidth="1"/>
    <col min="10506" max="10506" width="6.85546875" style="252" customWidth="1"/>
    <col min="10507" max="10507" width="5" style="252" customWidth="1"/>
    <col min="10508" max="10508" width="5.85546875" style="252" customWidth="1"/>
    <col min="10509" max="10509" width="6.85546875" style="252" customWidth="1"/>
    <col min="10510" max="10510" width="5" style="252" customWidth="1"/>
    <col min="10511" max="10511" width="5.85546875" style="252" customWidth="1"/>
    <col min="10512" max="10512" width="6.85546875" style="252" customWidth="1"/>
    <col min="10513" max="10513" width="5" style="252" customWidth="1"/>
    <col min="10514" max="10751" width="9.140625" style="252"/>
    <col min="10752" max="10752" width="5.85546875" style="252" customWidth="1"/>
    <col min="10753" max="10753" width="6.85546875" style="252" customWidth="1"/>
    <col min="10754" max="10754" width="5" style="252" customWidth="1"/>
    <col min="10755" max="10755" width="5.85546875" style="252" customWidth="1"/>
    <col min="10756" max="10756" width="6.85546875" style="252" customWidth="1"/>
    <col min="10757" max="10757" width="5" style="252" customWidth="1"/>
    <col min="10758" max="10758" width="5.85546875" style="252" customWidth="1"/>
    <col min="10759" max="10759" width="6.85546875" style="252" customWidth="1"/>
    <col min="10760" max="10760" width="5" style="252" customWidth="1"/>
    <col min="10761" max="10761" width="5.85546875" style="252" customWidth="1"/>
    <col min="10762" max="10762" width="6.85546875" style="252" customWidth="1"/>
    <col min="10763" max="10763" width="5" style="252" customWidth="1"/>
    <col min="10764" max="10764" width="5.85546875" style="252" customWidth="1"/>
    <col min="10765" max="10765" width="6.85546875" style="252" customWidth="1"/>
    <col min="10766" max="10766" width="5" style="252" customWidth="1"/>
    <col min="10767" max="10767" width="5.85546875" style="252" customWidth="1"/>
    <col min="10768" max="10768" width="6.85546875" style="252" customWidth="1"/>
    <col min="10769" max="10769" width="5" style="252" customWidth="1"/>
    <col min="10770" max="11007" width="9.140625" style="252"/>
    <col min="11008" max="11008" width="5.85546875" style="252" customWidth="1"/>
    <col min="11009" max="11009" width="6.85546875" style="252" customWidth="1"/>
    <col min="11010" max="11010" width="5" style="252" customWidth="1"/>
    <col min="11011" max="11011" width="5.85546875" style="252" customWidth="1"/>
    <col min="11012" max="11012" width="6.85546875" style="252" customWidth="1"/>
    <col min="11013" max="11013" width="5" style="252" customWidth="1"/>
    <col min="11014" max="11014" width="5.85546875" style="252" customWidth="1"/>
    <col min="11015" max="11015" width="6.85546875" style="252" customWidth="1"/>
    <col min="11016" max="11016" width="5" style="252" customWidth="1"/>
    <col min="11017" max="11017" width="5.85546875" style="252" customWidth="1"/>
    <col min="11018" max="11018" width="6.85546875" style="252" customWidth="1"/>
    <col min="11019" max="11019" width="5" style="252" customWidth="1"/>
    <col min="11020" max="11020" width="5.85546875" style="252" customWidth="1"/>
    <col min="11021" max="11021" width="6.85546875" style="252" customWidth="1"/>
    <col min="11022" max="11022" width="5" style="252" customWidth="1"/>
    <col min="11023" max="11023" width="5.85546875" style="252" customWidth="1"/>
    <col min="11024" max="11024" width="6.85546875" style="252" customWidth="1"/>
    <col min="11025" max="11025" width="5" style="252" customWidth="1"/>
    <col min="11026" max="11263" width="9.140625" style="252"/>
    <col min="11264" max="11264" width="5.85546875" style="252" customWidth="1"/>
    <col min="11265" max="11265" width="6.85546875" style="252" customWidth="1"/>
    <col min="11266" max="11266" width="5" style="252" customWidth="1"/>
    <col min="11267" max="11267" width="5.85546875" style="252" customWidth="1"/>
    <col min="11268" max="11268" width="6.85546875" style="252" customWidth="1"/>
    <col min="11269" max="11269" width="5" style="252" customWidth="1"/>
    <col min="11270" max="11270" width="5.85546875" style="252" customWidth="1"/>
    <col min="11271" max="11271" width="6.85546875" style="252" customWidth="1"/>
    <col min="11272" max="11272" width="5" style="252" customWidth="1"/>
    <col min="11273" max="11273" width="5.85546875" style="252" customWidth="1"/>
    <col min="11274" max="11274" width="6.85546875" style="252" customWidth="1"/>
    <col min="11275" max="11275" width="5" style="252" customWidth="1"/>
    <col min="11276" max="11276" width="5.85546875" style="252" customWidth="1"/>
    <col min="11277" max="11277" width="6.85546875" style="252" customWidth="1"/>
    <col min="11278" max="11278" width="5" style="252" customWidth="1"/>
    <col min="11279" max="11279" width="5.85546875" style="252" customWidth="1"/>
    <col min="11280" max="11280" width="6.85546875" style="252" customWidth="1"/>
    <col min="11281" max="11281" width="5" style="252" customWidth="1"/>
    <col min="11282" max="11519" width="9.140625" style="252"/>
    <col min="11520" max="11520" width="5.85546875" style="252" customWidth="1"/>
    <col min="11521" max="11521" width="6.85546875" style="252" customWidth="1"/>
    <col min="11522" max="11522" width="5" style="252" customWidth="1"/>
    <col min="11523" max="11523" width="5.85546875" style="252" customWidth="1"/>
    <col min="11524" max="11524" width="6.85546875" style="252" customWidth="1"/>
    <col min="11525" max="11525" width="5" style="252" customWidth="1"/>
    <col min="11526" max="11526" width="5.85546875" style="252" customWidth="1"/>
    <col min="11527" max="11527" width="6.85546875" style="252" customWidth="1"/>
    <col min="11528" max="11528" width="5" style="252" customWidth="1"/>
    <col min="11529" max="11529" width="5.85546875" style="252" customWidth="1"/>
    <col min="11530" max="11530" width="6.85546875" style="252" customWidth="1"/>
    <col min="11531" max="11531" width="5" style="252" customWidth="1"/>
    <col min="11532" max="11532" width="5.85546875" style="252" customWidth="1"/>
    <col min="11533" max="11533" width="6.85546875" style="252" customWidth="1"/>
    <col min="11534" max="11534" width="5" style="252" customWidth="1"/>
    <col min="11535" max="11535" width="5.85546875" style="252" customWidth="1"/>
    <col min="11536" max="11536" width="6.85546875" style="252" customWidth="1"/>
    <col min="11537" max="11537" width="5" style="252" customWidth="1"/>
    <col min="11538" max="11775" width="9.140625" style="252"/>
    <col min="11776" max="11776" width="5.85546875" style="252" customWidth="1"/>
    <col min="11777" max="11777" width="6.85546875" style="252" customWidth="1"/>
    <col min="11778" max="11778" width="5" style="252" customWidth="1"/>
    <col min="11779" max="11779" width="5.85546875" style="252" customWidth="1"/>
    <col min="11780" max="11780" width="6.85546875" style="252" customWidth="1"/>
    <col min="11781" max="11781" width="5" style="252" customWidth="1"/>
    <col min="11782" max="11782" width="5.85546875" style="252" customWidth="1"/>
    <col min="11783" max="11783" width="6.85546875" style="252" customWidth="1"/>
    <col min="11784" max="11784" width="5" style="252" customWidth="1"/>
    <col min="11785" max="11785" width="5.85546875" style="252" customWidth="1"/>
    <col min="11786" max="11786" width="6.85546875" style="252" customWidth="1"/>
    <col min="11787" max="11787" width="5" style="252" customWidth="1"/>
    <col min="11788" max="11788" width="5.85546875" style="252" customWidth="1"/>
    <col min="11789" max="11789" width="6.85546875" style="252" customWidth="1"/>
    <col min="11790" max="11790" width="5" style="252" customWidth="1"/>
    <col min="11791" max="11791" width="5.85546875" style="252" customWidth="1"/>
    <col min="11792" max="11792" width="6.85546875" style="252" customWidth="1"/>
    <col min="11793" max="11793" width="5" style="252" customWidth="1"/>
    <col min="11794" max="12031" width="9.140625" style="252"/>
    <col min="12032" max="12032" width="5.85546875" style="252" customWidth="1"/>
    <col min="12033" max="12033" width="6.85546875" style="252" customWidth="1"/>
    <col min="12034" max="12034" width="5" style="252" customWidth="1"/>
    <col min="12035" max="12035" width="5.85546875" style="252" customWidth="1"/>
    <col min="12036" max="12036" width="6.85546875" style="252" customWidth="1"/>
    <col min="12037" max="12037" width="5" style="252" customWidth="1"/>
    <col min="12038" max="12038" width="5.85546875" style="252" customWidth="1"/>
    <col min="12039" max="12039" width="6.85546875" style="252" customWidth="1"/>
    <col min="12040" max="12040" width="5" style="252" customWidth="1"/>
    <col min="12041" max="12041" width="5.85546875" style="252" customWidth="1"/>
    <col min="12042" max="12042" width="6.85546875" style="252" customWidth="1"/>
    <col min="12043" max="12043" width="5" style="252" customWidth="1"/>
    <col min="12044" max="12044" width="5.85546875" style="252" customWidth="1"/>
    <col min="12045" max="12045" width="6.85546875" style="252" customWidth="1"/>
    <col min="12046" max="12046" width="5" style="252" customWidth="1"/>
    <col min="12047" max="12047" width="5.85546875" style="252" customWidth="1"/>
    <col min="12048" max="12048" width="6.85546875" style="252" customWidth="1"/>
    <col min="12049" max="12049" width="5" style="252" customWidth="1"/>
    <col min="12050" max="12287" width="9.140625" style="252"/>
    <col min="12288" max="12288" width="5.85546875" style="252" customWidth="1"/>
    <col min="12289" max="12289" width="6.85546875" style="252" customWidth="1"/>
    <col min="12290" max="12290" width="5" style="252" customWidth="1"/>
    <col min="12291" max="12291" width="5.85546875" style="252" customWidth="1"/>
    <col min="12292" max="12292" width="6.85546875" style="252" customWidth="1"/>
    <col min="12293" max="12293" width="5" style="252" customWidth="1"/>
    <col min="12294" max="12294" width="5.85546875" style="252" customWidth="1"/>
    <col min="12295" max="12295" width="6.85546875" style="252" customWidth="1"/>
    <col min="12296" max="12296" width="5" style="252" customWidth="1"/>
    <col min="12297" max="12297" width="5.85546875" style="252" customWidth="1"/>
    <col min="12298" max="12298" width="6.85546875" style="252" customWidth="1"/>
    <col min="12299" max="12299" width="5" style="252" customWidth="1"/>
    <col min="12300" max="12300" width="5.85546875" style="252" customWidth="1"/>
    <col min="12301" max="12301" width="6.85546875" style="252" customWidth="1"/>
    <col min="12302" max="12302" width="5" style="252" customWidth="1"/>
    <col min="12303" max="12303" width="5.85546875" style="252" customWidth="1"/>
    <col min="12304" max="12304" width="6.85546875" style="252" customWidth="1"/>
    <col min="12305" max="12305" width="5" style="252" customWidth="1"/>
    <col min="12306" max="12543" width="9.140625" style="252"/>
    <col min="12544" max="12544" width="5.85546875" style="252" customWidth="1"/>
    <col min="12545" max="12545" width="6.85546875" style="252" customWidth="1"/>
    <col min="12546" max="12546" width="5" style="252" customWidth="1"/>
    <col min="12547" max="12547" width="5.85546875" style="252" customWidth="1"/>
    <col min="12548" max="12548" width="6.85546875" style="252" customWidth="1"/>
    <col min="12549" max="12549" width="5" style="252" customWidth="1"/>
    <col min="12550" max="12550" width="5.85546875" style="252" customWidth="1"/>
    <col min="12551" max="12551" width="6.85546875" style="252" customWidth="1"/>
    <col min="12552" max="12552" width="5" style="252" customWidth="1"/>
    <col min="12553" max="12553" width="5.85546875" style="252" customWidth="1"/>
    <col min="12554" max="12554" width="6.85546875" style="252" customWidth="1"/>
    <col min="12555" max="12555" width="5" style="252" customWidth="1"/>
    <col min="12556" max="12556" width="5.85546875" style="252" customWidth="1"/>
    <col min="12557" max="12557" width="6.85546875" style="252" customWidth="1"/>
    <col min="12558" max="12558" width="5" style="252" customWidth="1"/>
    <col min="12559" max="12559" width="5.85546875" style="252" customWidth="1"/>
    <col min="12560" max="12560" width="6.85546875" style="252" customWidth="1"/>
    <col min="12561" max="12561" width="5" style="252" customWidth="1"/>
    <col min="12562" max="12799" width="9.140625" style="252"/>
    <col min="12800" max="12800" width="5.85546875" style="252" customWidth="1"/>
    <col min="12801" max="12801" width="6.85546875" style="252" customWidth="1"/>
    <col min="12802" max="12802" width="5" style="252" customWidth="1"/>
    <col min="12803" max="12803" width="5.85546875" style="252" customWidth="1"/>
    <col min="12804" max="12804" width="6.85546875" style="252" customWidth="1"/>
    <col min="12805" max="12805" width="5" style="252" customWidth="1"/>
    <col min="12806" max="12806" width="5.85546875" style="252" customWidth="1"/>
    <col min="12807" max="12807" width="6.85546875" style="252" customWidth="1"/>
    <col min="12808" max="12808" width="5" style="252" customWidth="1"/>
    <col min="12809" max="12809" width="5.85546875" style="252" customWidth="1"/>
    <col min="12810" max="12810" width="6.85546875" style="252" customWidth="1"/>
    <col min="12811" max="12811" width="5" style="252" customWidth="1"/>
    <col min="12812" max="12812" width="5.85546875" style="252" customWidth="1"/>
    <col min="12813" max="12813" width="6.85546875" style="252" customWidth="1"/>
    <col min="12814" max="12814" width="5" style="252" customWidth="1"/>
    <col min="12815" max="12815" width="5.85546875" style="252" customWidth="1"/>
    <col min="12816" max="12816" width="6.85546875" style="252" customWidth="1"/>
    <col min="12817" max="12817" width="5" style="252" customWidth="1"/>
    <col min="12818" max="13055" width="9.140625" style="252"/>
    <col min="13056" max="13056" width="5.85546875" style="252" customWidth="1"/>
    <col min="13057" max="13057" width="6.85546875" style="252" customWidth="1"/>
    <col min="13058" max="13058" width="5" style="252" customWidth="1"/>
    <col min="13059" max="13059" width="5.85546875" style="252" customWidth="1"/>
    <col min="13060" max="13060" width="6.85546875" style="252" customWidth="1"/>
    <col min="13061" max="13061" width="5" style="252" customWidth="1"/>
    <col min="13062" max="13062" width="5.85546875" style="252" customWidth="1"/>
    <col min="13063" max="13063" width="6.85546875" style="252" customWidth="1"/>
    <col min="13064" max="13064" width="5" style="252" customWidth="1"/>
    <col min="13065" max="13065" width="5.85546875" style="252" customWidth="1"/>
    <col min="13066" max="13066" width="6.85546875" style="252" customWidth="1"/>
    <col min="13067" max="13067" width="5" style="252" customWidth="1"/>
    <col min="13068" max="13068" width="5.85546875" style="252" customWidth="1"/>
    <col min="13069" max="13069" width="6.85546875" style="252" customWidth="1"/>
    <col min="13070" max="13070" width="5" style="252" customWidth="1"/>
    <col min="13071" max="13071" width="5.85546875" style="252" customWidth="1"/>
    <col min="13072" max="13072" width="6.85546875" style="252" customWidth="1"/>
    <col min="13073" max="13073" width="5" style="252" customWidth="1"/>
    <col min="13074" max="13311" width="9.140625" style="252"/>
    <col min="13312" max="13312" width="5.85546875" style="252" customWidth="1"/>
    <col min="13313" max="13313" width="6.85546875" style="252" customWidth="1"/>
    <col min="13314" max="13314" width="5" style="252" customWidth="1"/>
    <col min="13315" max="13315" width="5.85546875" style="252" customWidth="1"/>
    <col min="13316" max="13316" width="6.85546875" style="252" customWidth="1"/>
    <col min="13317" max="13317" width="5" style="252" customWidth="1"/>
    <col min="13318" max="13318" width="5.85546875" style="252" customWidth="1"/>
    <col min="13319" max="13319" width="6.85546875" style="252" customWidth="1"/>
    <col min="13320" max="13320" width="5" style="252" customWidth="1"/>
    <col min="13321" max="13321" width="5.85546875" style="252" customWidth="1"/>
    <col min="13322" max="13322" width="6.85546875" style="252" customWidth="1"/>
    <col min="13323" max="13323" width="5" style="252" customWidth="1"/>
    <col min="13324" max="13324" width="5.85546875" style="252" customWidth="1"/>
    <col min="13325" max="13325" width="6.85546875" style="252" customWidth="1"/>
    <col min="13326" max="13326" width="5" style="252" customWidth="1"/>
    <col min="13327" max="13327" width="5.85546875" style="252" customWidth="1"/>
    <col min="13328" max="13328" width="6.85546875" style="252" customWidth="1"/>
    <col min="13329" max="13329" width="5" style="252" customWidth="1"/>
    <col min="13330" max="13567" width="9.140625" style="252"/>
    <col min="13568" max="13568" width="5.85546875" style="252" customWidth="1"/>
    <col min="13569" max="13569" width="6.85546875" style="252" customWidth="1"/>
    <col min="13570" max="13570" width="5" style="252" customWidth="1"/>
    <col min="13571" max="13571" width="5.85546875" style="252" customWidth="1"/>
    <col min="13572" max="13572" width="6.85546875" style="252" customWidth="1"/>
    <col min="13573" max="13573" width="5" style="252" customWidth="1"/>
    <col min="13574" max="13574" width="5.85546875" style="252" customWidth="1"/>
    <col min="13575" max="13575" width="6.85546875" style="252" customWidth="1"/>
    <col min="13576" max="13576" width="5" style="252" customWidth="1"/>
    <col min="13577" max="13577" width="5.85546875" style="252" customWidth="1"/>
    <col min="13578" max="13578" width="6.85546875" style="252" customWidth="1"/>
    <col min="13579" max="13579" width="5" style="252" customWidth="1"/>
    <col min="13580" max="13580" width="5.85546875" style="252" customWidth="1"/>
    <col min="13581" max="13581" width="6.85546875" style="252" customWidth="1"/>
    <col min="13582" max="13582" width="5" style="252" customWidth="1"/>
    <col min="13583" max="13583" width="5.85546875" style="252" customWidth="1"/>
    <col min="13584" max="13584" width="6.85546875" style="252" customWidth="1"/>
    <col min="13585" max="13585" width="5" style="252" customWidth="1"/>
    <col min="13586" max="13823" width="9.140625" style="252"/>
    <col min="13824" max="13824" width="5.85546875" style="252" customWidth="1"/>
    <col min="13825" max="13825" width="6.85546875" style="252" customWidth="1"/>
    <col min="13826" max="13826" width="5" style="252" customWidth="1"/>
    <col min="13827" max="13827" width="5.85546875" style="252" customWidth="1"/>
    <col min="13828" max="13828" width="6.85546875" style="252" customWidth="1"/>
    <col min="13829" max="13829" width="5" style="252" customWidth="1"/>
    <col min="13830" max="13830" width="5.85546875" style="252" customWidth="1"/>
    <col min="13831" max="13831" width="6.85546875" style="252" customWidth="1"/>
    <col min="13832" max="13832" width="5" style="252" customWidth="1"/>
    <col min="13833" max="13833" width="5.85546875" style="252" customWidth="1"/>
    <col min="13834" max="13834" width="6.85546875" style="252" customWidth="1"/>
    <col min="13835" max="13835" width="5" style="252" customWidth="1"/>
    <col min="13836" max="13836" width="5.85546875" style="252" customWidth="1"/>
    <col min="13837" max="13837" width="6.85546875" style="252" customWidth="1"/>
    <col min="13838" max="13838" width="5" style="252" customWidth="1"/>
    <col min="13839" max="13839" width="5.85546875" style="252" customWidth="1"/>
    <col min="13840" max="13840" width="6.85546875" style="252" customWidth="1"/>
    <col min="13841" max="13841" width="5" style="252" customWidth="1"/>
    <col min="13842" max="14079" width="9.140625" style="252"/>
    <col min="14080" max="14080" width="5.85546875" style="252" customWidth="1"/>
    <col min="14081" max="14081" width="6.85546875" style="252" customWidth="1"/>
    <col min="14082" max="14082" width="5" style="252" customWidth="1"/>
    <col min="14083" max="14083" width="5.85546875" style="252" customWidth="1"/>
    <col min="14084" max="14084" width="6.85546875" style="252" customWidth="1"/>
    <col min="14085" max="14085" width="5" style="252" customWidth="1"/>
    <col min="14086" max="14086" width="5.85546875" style="252" customWidth="1"/>
    <col min="14087" max="14087" width="6.85546875" style="252" customWidth="1"/>
    <col min="14088" max="14088" width="5" style="252" customWidth="1"/>
    <col min="14089" max="14089" width="5.85546875" style="252" customWidth="1"/>
    <col min="14090" max="14090" width="6.85546875" style="252" customWidth="1"/>
    <col min="14091" max="14091" width="5" style="252" customWidth="1"/>
    <col min="14092" max="14092" width="5.85546875" style="252" customWidth="1"/>
    <col min="14093" max="14093" width="6.85546875" style="252" customWidth="1"/>
    <col min="14094" max="14094" width="5" style="252" customWidth="1"/>
    <col min="14095" max="14095" width="5.85546875" style="252" customWidth="1"/>
    <col min="14096" max="14096" width="6.85546875" style="252" customWidth="1"/>
    <col min="14097" max="14097" width="5" style="252" customWidth="1"/>
    <col min="14098" max="14335" width="9.140625" style="252"/>
    <col min="14336" max="14336" width="5.85546875" style="252" customWidth="1"/>
    <col min="14337" max="14337" width="6.85546875" style="252" customWidth="1"/>
    <col min="14338" max="14338" width="5" style="252" customWidth="1"/>
    <col min="14339" max="14339" width="5.85546875" style="252" customWidth="1"/>
    <col min="14340" max="14340" width="6.85546875" style="252" customWidth="1"/>
    <col min="14341" max="14341" width="5" style="252" customWidth="1"/>
    <col min="14342" max="14342" width="5.85546875" style="252" customWidth="1"/>
    <col min="14343" max="14343" width="6.85546875" style="252" customWidth="1"/>
    <col min="14344" max="14344" width="5" style="252" customWidth="1"/>
    <col min="14345" max="14345" width="5.85546875" style="252" customWidth="1"/>
    <col min="14346" max="14346" width="6.85546875" style="252" customWidth="1"/>
    <col min="14347" max="14347" width="5" style="252" customWidth="1"/>
    <col min="14348" max="14348" width="5.85546875" style="252" customWidth="1"/>
    <col min="14349" max="14349" width="6.85546875" style="252" customWidth="1"/>
    <col min="14350" max="14350" width="5" style="252" customWidth="1"/>
    <col min="14351" max="14351" width="5.85546875" style="252" customWidth="1"/>
    <col min="14352" max="14352" width="6.85546875" style="252" customWidth="1"/>
    <col min="14353" max="14353" width="5" style="252" customWidth="1"/>
    <col min="14354" max="14591" width="9.140625" style="252"/>
    <col min="14592" max="14592" width="5.85546875" style="252" customWidth="1"/>
    <col min="14593" max="14593" width="6.85546875" style="252" customWidth="1"/>
    <col min="14594" max="14594" width="5" style="252" customWidth="1"/>
    <col min="14595" max="14595" width="5.85546875" style="252" customWidth="1"/>
    <col min="14596" max="14596" width="6.85546875" style="252" customWidth="1"/>
    <col min="14597" max="14597" width="5" style="252" customWidth="1"/>
    <col min="14598" max="14598" width="5.85546875" style="252" customWidth="1"/>
    <col min="14599" max="14599" width="6.85546875" style="252" customWidth="1"/>
    <col min="14600" max="14600" width="5" style="252" customWidth="1"/>
    <col min="14601" max="14601" width="5.85546875" style="252" customWidth="1"/>
    <col min="14602" max="14602" width="6.85546875" style="252" customWidth="1"/>
    <col min="14603" max="14603" width="5" style="252" customWidth="1"/>
    <col min="14604" max="14604" width="5.85546875" style="252" customWidth="1"/>
    <col min="14605" max="14605" width="6.85546875" style="252" customWidth="1"/>
    <col min="14606" max="14606" width="5" style="252" customWidth="1"/>
    <col min="14607" max="14607" width="5.85546875" style="252" customWidth="1"/>
    <col min="14608" max="14608" width="6.85546875" style="252" customWidth="1"/>
    <col min="14609" max="14609" width="5" style="252" customWidth="1"/>
    <col min="14610" max="14847" width="9.140625" style="252"/>
    <col min="14848" max="14848" width="5.85546875" style="252" customWidth="1"/>
    <col min="14849" max="14849" width="6.85546875" style="252" customWidth="1"/>
    <col min="14850" max="14850" width="5" style="252" customWidth="1"/>
    <col min="14851" max="14851" width="5.85546875" style="252" customWidth="1"/>
    <col min="14852" max="14852" width="6.85546875" style="252" customWidth="1"/>
    <col min="14853" max="14853" width="5" style="252" customWidth="1"/>
    <col min="14854" max="14854" width="5.85546875" style="252" customWidth="1"/>
    <col min="14855" max="14855" width="6.85546875" style="252" customWidth="1"/>
    <col min="14856" max="14856" width="5" style="252" customWidth="1"/>
    <col min="14857" max="14857" width="5.85546875" style="252" customWidth="1"/>
    <col min="14858" max="14858" width="6.85546875" style="252" customWidth="1"/>
    <col min="14859" max="14859" width="5" style="252" customWidth="1"/>
    <col min="14860" max="14860" width="5.85546875" style="252" customWidth="1"/>
    <col min="14861" max="14861" width="6.85546875" style="252" customWidth="1"/>
    <col min="14862" max="14862" width="5" style="252" customWidth="1"/>
    <col min="14863" max="14863" width="5.85546875" style="252" customWidth="1"/>
    <col min="14864" max="14864" width="6.85546875" style="252" customWidth="1"/>
    <col min="14865" max="14865" width="5" style="252" customWidth="1"/>
    <col min="14866" max="15103" width="9.140625" style="252"/>
    <col min="15104" max="15104" width="5.85546875" style="252" customWidth="1"/>
    <col min="15105" max="15105" width="6.85546875" style="252" customWidth="1"/>
    <col min="15106" max="15106" width="5" style="252" customWidth="1"/>
    <col min="15107" max="15107" width="5.85546875" style="252" customWidth="1"/>
    <col min="15108" max="15108" width="6.85546875" style="252" customWidth="1"/>
    <col min="15109" max="15109" width="5" style="252" customWidth="1"/>
    <col min="15110" max="15110" width="5.85546875" style="252" customWidth="1"/>
    <col min="15111" max="15111" width="6.85546875" style="252" customWidth="1"/>
    <col min="15112" max="15112" width="5" style="252" customWidth="1"/>
    <col min="15113" max="15113" width="5.85546875" style="252" customWidth="1"/>
    <col min="15114" max="15114" width="6.85546875" style="252" customWidth="1"/>
    <col min="15115" max="15115" width="5" style="252" customWidth="1"/>
    <col min="15116" max="15116" width="5.85546875" style="252" customWidth="1"/>
    <col min="15117" max="15117" width="6.85546875" style="252" customWidth="1"/>
    <col min="15118" max="15118" width="5" style="252" customWidth="1"/>
    <col min="15119" max="15119" width="5.85546875" style="252" customWidth="1"/>
    <col min="15120" max="15120" width="6.85546875" style="252" customWidth="1"/>
    <col min="15121" max="15121" width="5" style="252" customWidth="1"/>
    <col min="15122" max="15359" width="9.140625" style="252"/>
    <col min="15360" max="15360" width="5.85546875" style="252" customWidth="1"/>
    <col min="15361" max="15361" width="6.85546875" style="252" customWidth="1"/>
    <col min="15362" max="15362" width="5" style="252" customWidth="1"/>
    <col min="15363" max="15363" width="5.85546875" style="252" customWidth="1"/>
    <col min="15364" max="15364" width="6.85546875" style="252" customWidth="1"/>
    <col min="15365" max="15365" width="5" style="252" customWidth="1"/>
    <col min="15366" max="15366" width="5.85546875" style="252" customWidth="1"/>
    <col min="15367" max="15367" width="6.85546875" style="252" customWidth="1"/>
    <col min="15368" max="15368" width="5" style="252" customWidth="1"/>
    <col min="15369" max="15369" width="5.85546875" style="252" customWidth="1"/>
    <col min="15370" max="15370" width="6.85546875" style="252" customWidth="1"/>
    <col min="15371" max="15371" width="5" style="252" customWidth="1"/>
    <col min="15372" max="15372" width="5.85546875" style="252" customWidth="1"/>
    <col min="15373" max="15373" width="6.85546875" style="252" customWidth="1"/>
    <col min="15374" max="15374" width="5" style="252" customWidth="1"/>
    <col min="15375" max="15375" width="5.85546875" style="252" customWidth="1"/>
    <col min="15376" max="15376" width="6.85546875" style="252" customWidth="1"/>
    <col min="15377" max="15377" width="5" style="252" customWidth="1"/>
    <col min="15378" max="15615" width="9.140625" style="252"/>
    <col min="15616" max="15616" width="5.85546875" style="252" customWidth="1"/>
    <col min="15617" max="15617" width="6.85546875" style="252" customWidth="1"/>
    <col min="15618" max="15618" width="5" style="252" customWidth="1"/>
    <col min="15619" max="15619" width="5.85546875" style="252" customWidth="1"/>
    <col min="15620" max="15620" width="6.85546875" style="252" customWidth="1"/>
    <col min="15621" max="15621" width="5" style="252" customWidth="1"/>
    <col min="15622" max="15622" width="5.85546875" style="252" customWidth="1"/>
    <col min="15623" max="15623" width="6.85546875" style="252" customWidth="1"/>
    <col min="15624" max="15624" width="5" style="252" customWidth="1"/>
    <col min="15625" max="15625" width="5.85546875" style="252" customWidth="1"/>
    <col min="15626" max="15626" width="6.85546875" style="252" customWidth="1"/>
    <col min="15627" max="15627" width="5" style="252" customWidth="1"/>
    <col min="15628" max="15628" width="5.85546875" style="252" customWidth="1"/>
    <col min="15629" max="15629" width="6.85546875" style="252" customWidth="1"/>
    <col min="15630" max="15630" width="5" style="252" customWidth="1"/>
    <col min="15631" max="15631" width="5.85546875" style="252" customWidth="1"/>
    <col min="15632" max="15632" width="6.85546875" style="252" customWidth="1"/>
    <col min="15633" max="15633" width="5" style="252" customWidth="1"/>
    <col min="15634" max="15871" width="9.140625" style="252"/>
    <col min="15872" max="15872" width="5.85546875" style="252" customWidth="1"/>
    <col min="15873" max="15873" width="6.85546875" style="252" customWidth="1"/>
    <col min="15874" max="15874" width="5" style="252" customWidth="1"/>
    <col min="15875" max="15875" width="5.85546875" style="252" customWidth="1"/>
    <col min="15876" max="15876" width="6.85546875" style="252" customWidth="1"/>
    <col min="15877" max="15877" width="5" style="252" customWidth="1"/>
    <col min="15878" max="15878" width="5.85546875" style="252" customWidth="1"/>
    <col min="15879" max="15879" width="6.85546875" style="252" customWidth="1"/>
    <col min="15880" max="15880" width="5" style="252" customWidth="1"/>
    <col min="15881" max="15881" width="5.85546875" style="252" customWidth="1"/>
    <col min="15882" max="15882" width="6.85546875" style="252" customWidth="1"/>
    <col min="15883" max="15883" width="5" style="252" customWidth="1"/>
    <col min="15884" max="15884" width="5.85546875" style="252" customWidth="1"/>
    <col min="15885" max="15885" width="6.85546875" style="252" customWidth="1"/>
    <col min="15886" max="15886" width="5" style="252" customWidth="1"/>
    <col min="15887" max="15887" width="5.85546875" style="252" customWidth="1"/>
    <col min="15888" max="15888" width="6.85546875" style="252" customWidth="1"/>
    <col min="15889" max="15889" width="5" style="252" customWidth="1"/>
    <col min="15890" max="16127" width="9.140625" style="252"/>
    <col min="16128" max="16128" width="5.85546875" style="252" customWidth="1"/>
    <col min="16129" max="16129" width="6.85546875" style="252" customWidth="1"/>
    <col min="16130" max="16130" width="5" style="252" customWidth="1"/>
    <col min="16131" max="16131" width="5.85546875" style="252" customWidth="1"/>
    <col min="16132" max="16132" width="6.85546875" style="252" customWidth="1"/>
    <col min="16133" max="16133" width="5" style="252" customWidth="1"/>
    <col min="16134" max="16134" width="5.85546875" style="252" customWidth="1"/>
    <col min="16135" max="16135" width="6.85546875" style="252" customWidth="1"/>
    <col min="16136" max="16136" width="5" style="252" customWidth="1"/>
    <col min="16137" max="16137" width="5.85546875" style="252" customWidth="1"/>
    <col min="16138" max="16138" width="6.85546875" style="252" customWidth="1"/>
    <col min="16139" max="16139" width="5" style="252" customWidth="1"/>
    <col min="16140" max="16140" width="5.85546875" style="252" customWidth="1"/>
    <col min="16141" max="16141" width="6.85546875" style="252" customWidth="1"/>
    <col min="16142" max="16142" width="5" style="252" customWidth="1"/>
    <col min="16143" max="16143" width="5.85546875" style="252" customWidth="1"/>
    <col min="16144" max="16144" width="6.85546875" style="252" customWidth="1"/>
    <col min="16145" max="16145" width="5" style="252" customWidth="1"/>
    <col min="16146" max="16384" width="9.140625" style="252"/>
  </cols>
  <sheetData>
    <row r="1" spans="1:20" ht="18.75" customHeight="1" x14ac:dyDescent="0.15">
      <c r="A1" s="574" t="s">
        <v>1305</v>
      </c>
      <c r="B1" s="575"/>
      <c r="C1" s="575"/>
      <c r="D1" s="575"/>
      <c r="E1" s="575"/>
      <c r="F1" s="575"/>
      <c r="G1" s="575"/>
      <c r="H1" s="575"/>
      <c r="I1" s="575"/>
      <c r="J1" s="575"/>
      <c r="K1" s="575"/>
      <c r="L1" s="575"/>
      <c r="M1" s="575"/>
      <c r="N1" s="575"/>
      <c r="O1" s="575"/>
      <c r="P1" s="575"/>
      <c r="Q1" s="575"/>
      <c r="R1" s="575"/>
      <c r="S1" s="575"/>
      <c r="T1" s="576"/>
    </row>
    <row r="2" spans="1:20" x14ac:dyDescent="0.15">
      <c r="A2" s="574" t="s">
        <v>1380</v>
      </c>
      <c r="B2" s="575"/>
      <c r="C2" s="575"/>
      <c r="D2" s="575"/>
      <c r="E2" s="575"/>
      <c r="F2" s="575"/>
      <c r="G2" s="575"/>
      <c r="H2" s="575"/>
      <c r="I2" s="575"/>
      <c r="J2" s="575"/>
      <c r="K2" s="575"/>
      <c r="L2" s="575"/>
      <c r="M2" s="575"/>
      <c r="N2" s="575"/>
      <c r="O2" s="575"/>
      <c r="P2" s="575"/>
      <c r="Q2" s="575"/>
      <c r="R2" s="575"/>
      <c r="S2" s="575"/>
      <c r="T2" s="576"/>
    </row>
    <row r="3" spans="1:20" s="253" customFormat="1" x14ac:dyDescent="0.25">
      <c r="A3" s="568" t="s">
        <v>16</v>
      </c>
      <c r="B3" s="568" t="s">
        <v>379</v>
      </c>
      <c r="C3" s="568" t="s">
        <v>54</v>
      </c>
      <c r="D3" s="568"/>
      <c r="E3" s="568"/>
      <c r="F3" s="569"/>
      <c r="G3" s="569"/>
      <c r="H3" s="569"/>
      <c r="I3" s="569"/>
      <c r="J3" s="569"/>
      <c r="K3" s="569"/>
      <c r="L3" s="577" t="s">
        <v>9</v>
      </c>
      <c r="M3" s="578"/>
      <c r="N3" s="578"/>
      <c r="O3" s="558"/>
      <c r="P3" s="558"/>
      <c r="Q3" s="558"/>
      <c r="R3" s="558"/>
      <c r="S3" s="558"/>
      <c r="T3" s="557"/>
    </row>
    <row r="4" spans="1:20" s="253" customFormat="1" x14ac:dyDescent="0.25">
      <c r="A4" s="568"/>
      <c r="B4" s="568"/>
      <c r="C4" s="568" t="s">
        <v>45</v>
      </c>
      <c r="D4" s="569"/>
      <c r="E4" s="569"/>
      <c r="F4" s="568" t="s">
        <v>46</v>
      </c>
      <c r="G4" s="569"/>
      <c r="H4" s="569"/>
      <c r="I4" s="568" t="s">
        <v>47</v>
      </c>
      <c r="J4" s="569"/>
      <c r="K4" s="569"/>
      <c r="L4" s="568" t="s">
        <v>45</v>
      </c>
      <c r="M4" s="569"/>
      <c r="N4" s="569"/>
      <c r="O4" s="568" t="s">
        <v>46</v>
      </c>
      <c r="P4" s="569"/>
      <c r="Q4" s="569"/>
      <c r="R4" s="577" t="s">
        <v>47</v>
      </c>
      <c r="S4" s="558"/>
      <c r="T4" s="557"/>
    </row>
    <row r="5" spans="1:20" s="253" customFormat="1" ht="63" customHeight="1" x14ac:dyDescent="0.25">
      <c r="A5" s="568"/>
      <c r="B5" s="568"/>
      <c r="C5" s="173" t="s">
        <v>312</v>
      </c>
      <c r="D5" s="254" t="s">
        <v>25</v>
      </c>
      <c r="E5" s="254" t="s">
        <v>26</v>
      </c>
      <c r="F5" s="173" t="s">
        <v>312</v>
      </c>
      <c r="G5" s="254" t="s">
        <v>25</v>
      </c>
      <c r="H5" s="254" t="s">
        <v>26</v>
      </c>
      <c r="I5" s="173" t="s">
        <v>312</v>
      </c>
      <c r="J5" s="254" t="s">
        <v>25</v>
      </c>
      <c r="K5" s="254" t="s">
        <v>26</v>
      </c>
      <c r="L5" s="173" t="s">
        <v>312</v>
      </c>
      <c r="M5" s="254" t="s">
        <v>25</v>
      </c>
      <c r="N5" s="254" t="s">
        <v>26</v>
      </c>
      <c r="O5" s="173" t="s">
        <v>312</v>
      </c>
      <c r="P5" s="254" t="s">
        <v>25</v>
      </c>
      <c r="Q5" s="254" t="s">
        <v>26</v>
      </c>
      <c r="R5" s="173" t="s">
        <v>312</v>
      </c>
      <c r="S5" s="254" t="s">
        <v>25</v>
      </c>
      <c r="T5" s="254" t="s">
        <v>26</v>
      </c>
    </row>
    <row r="6" spans="1:20" s="253" customFormat="1" x14ac:dyDescent="0.25">
      <c r="A6" s="273" t="s">
        <v>6</v>
      </c>
      <c r="B6" s="579" t="s">
        <v>317</v>
      </c>
      <c r="C6" s="274" t="s">
        <v>27</v>
      </c>
      <c r="D6" s="273"/>
      <c r="E6" s="273"/>
      <c r="F6" s="274" t="s">
        <v>27</v>
      </c>
      <c r="G6" s="273"/>
      <c r="H6" s="273"/>
      <c r="I6" s="274" t="s">
        <v>27</v>
      </c>
      <c r="J6" s="273"/>
      <c r="K6" s="273"/>
      <c r="L6" s="274" t="s">
        <v>27</v>
      </c>
      <c r="M6" s="273"/>
      <c r="N6" s="273"/>
      <c r="O6" s="274" t="s">
        <v>27</v>
      </c>
      <c r="P6" s="273"/>
      <c r="Q6" s="273"/>
      <c r="R6" s="274" t="s">
        <v>27</v>
      </c>
      <c r="S6" s="273"/>
      <c r="T6" s="273"/>
    </row>
    <row r="7" spans="1:20" x14ac:dyDescent="0.15">
      <c r="A7" s="273" t="s">
        <v>5</v>
      </c>
      <c r="B7" s="580"/>
      <c r="C7" s="274" t="s">
        <v>27</v>
      </c>
      <c r="D7" s="273"/>
      <c r="E7" s="273"/>
      <c r="F7" s="274" t="s">
        <v>27</v>
      </c>
      <c r="G7" s="273"/>
      <c r="H7" s="273"/>
      <c r="I7" s="274" t="s">
        <v>27</v>
      </c>
      <c r="J7" s="273"/>
      <c r="K7" s="273"/>
      <c r="L7" s="274" t="s">
        <v>27</v>
      </c>
      <c r="M7" s="273"/>
      <c r="N7" s="273"/>
      <c r="O7" s="274" t="s">
        <v>27</v>
      </c>
      <c r="P7" s="273"/>
      <c r="Q7" s="273"/>
      <c r="R7" s="274" t="s">
        <v>27</v>
      </c>
      <c r="S7" s="273"/>
      <c r="T7" s="273"/>
    </row>
    <row r="8" spans="1:20" x14ac:dyDescent="0.15">
      <c r="A8" s="273" t="s">
        <v>4</v>
      </c>
      <c r="B8" s="580"/>
      <c r="C8" s="274" t="s">
        <v>27</v>
      </c>
      <c r="D8" s="273"/>
      <c r="E8" s="273"/>
      <c r="F8" s="274" t="s">
        <v>27</v>
      </c>
      <c r="G8" s="273"/>
      <c r="H8" s="273"/>
      <c r="I8" s="274" t="s">
        <v>27</v>
      </c>
      <c r="J8" s="273"/>
      <c r="K8" s="273"/>
      <c r="L8" s="274" t="s">
        <v>27</v>
      </c>
      <c r="M8" s="273"/>
      <c r="N8" s="273"/>
      <c r="O8" s="274" t="s">
        <v>27</v>
      </c>
      <c r="P8" s="273"/>
      <c r="Q8" s="273"/>
      <c r="R8" s="274" t="s">
        <v>27</v>
      </c>
      <c r="S8" s="273"/>
      <c r="T8" s="273"/>
    </row>
    <row r="9" spans="1:20" x14ac:dyDescent="0.15">
      <c r="A9" s="273" t="s">
        <v>3</v>
      </c>
      <c r="B9" s="580"/>
      <c r="C9" s="274" t="s">
        <v>27</v>
      </c>
      <c r="D9" s="273"/>
      <c r="E9" s="273"/>
      <c r="F9" s="274" t="s">
        <v>27</v>
      </c>
      <c r="G9" s="273"/>
      <c r="H9" s="273"/>
      <c r="I9" s="274" t="s">
        <v>27</v>
      </c>
      <c r="J9" s="273"/>
      <c r="K9" s="273"/>
      <c r="L9" s="274" t="s">
        <v>27</v>
      </c>
      <c r="M9" s="273"/>
      <c r="N9" s="273"/>
      <c r="O9" s="274" t="s">
        <v>27</v>
      </c>
      <c r="P9" s="273"/>
      <c r="Q9" s="273"/>
      <c r="R9" s="274" t="s">
        <v>27</v>
      </c>
      <c r="S9" s="273"/>
      <c r="T9" s="273"/>
    </row>
    <row r="10" spans="1:20" ht="18" x14ac:dyDescent="0.15">
      <c r="A10" s="273" t="s">
        <v>2</v>
      </c>
      <c r="B10" s="581"/>
      <c r="C10" s="274" t="s">
        <v>27</v>
      </c>
      <c r="D10" s="273"/>
      <c r="E10" s="273"/>
      <c r="F10" s="274" t="s">
        <v>27</v>
      </c>
      <c r="G10" s="273"/>
      <c r="H10" s="273"/>
      <c r="I10" s="274" t="s">
        <v>27</v>
      </c>
      <c r="J10" s="273"/>
      <c r="K10" s="273"/>
      <c r="L10" s="274" t="s">
        <v>27</v>
      </c>
      <c r="M10" s="273"/>
      <c r="N10" s="273"/>
      <c r="O10" s="274" t="s">
        <v>27</v>
      </c>
      <c r="P10" s="273"/>
      <c r="Q10" s="273"/>
      <c r="R10" s="274" t="s">
        <v>27</v>
      </c>
      <c r="S10" s="273"/>
      <c r="T10" s="273"/>
    </row>
    <row r="11" spans="1:20" s="253" customFormat="1" x14ac:dyDescent="0.25">
      <c r="A11" s="273" t="s">
        <v>6</v>
      </c>
      <c r="B11" s="579" t="s">
        <v>318</v>
      </c>
      <c r="C11" s="274" t="s">
        <v>27</v>
      </c>
      <c r="D11" s="273"/>
      <c r="E11" s="273"/>
      <c r="F11" s="274" t="s">
        <v>27</v>
      </c>
      <c r="G11" s="273"/>
      <c r="H11" s="273"/>
      <c r="I11" s="274" t="s">
        <v>27</v>
      </c>
      <c r="J11" s="273"/>
      <c r="K11" s="273"/>
      <c r="L11" s="274" t="s">
        <v>27</v>
      </c>
      <c r="M11" s="273"/>
      <c r="N11" s="273"/>
      <c r="O11" s="274" t="s">
        <v>27</v>
      </c>
      <c r="P11" s="273"/>
      <c r="Q11" s="273"/>
      <c r="R11" s="274" t="s">
        <v>27</v>
      </c>
      <c r="S11" s="273"/>
      <c r="T11" s="273"/>
    </row>
    <row r="12" spans="1:20" x14ac:dyDescent="0.15">
      <c r="A12" s="273" t="s">
        <v>5</v>
      </c>
      <c r="B12" s="580"/>
      <c r="C12" s="274" t="s">
        <v>27</v>
      </c>
      <c r="D12" s="273"/>
      <c r="E12" s="273"/>
      <c r="F12" s="274" t="s">
        <v>27</v>
      </c>
      <c r="G12" s="273"/>
      <c r="H12" s="273"/>
      <c r="I12" s="274" t="s">
        <v>27</v>
      </c>
      <c r="J12" s="273"/>
      <c r="K12" s="273"/>
      <c r="L12" s="274" t="s">
        <v>27</v>
      </c>
      <c r="M12" s="273"/>
      <c r="N12" s="273"/>
      <c r="O12" s="274" t="s">
        <v>27</v>
      </c>
      <c r="P12" s="273"/>
      <c r="Q12" s="273"/>
      <c r="R12" s="274" t="s">
        <v>27</v>
      </c>
      <c r="S12" s="273"/>
      <c r="T12" s="273"/>
    </row>
    <row r="13" spans="1:20" x14ac:dyDescent="0.15">
      <c r="A13" s="273" t="s">
        <v>4</v>
      </c>
      <c r="B13" s="580"/>
      <c r="C13" s="274" t="s">
        <v>27</v>
      </c>
      <c r="D13" s="273"/>
      <c r="E13" s="273"/>
      <c r="F13" s="274" t="s">
        <v>27</v>
      </c>
      <c r="G13" s="273"/>
      <c r="H13" s="273"/>
      <c r="I13" s="274" t="s">
        <v>27</v>
      </c>
      <c r="J13" s="273"/>
      <c r="K13" s="273"/>
      <c r="L13" s="274" t="s">
        <v>27</v>
      </c>
      <c r="M13" s="273"/>
      <c r="N13" s="273"/>
      <c r="O13" s="274" t="s">
        <v>27</v>
      </c>
      <c r="P13" s="273"/>
      <c r="Q13" s="273"/>
      <c r="R13" s="274" t="s">
        <v>27</v>
      </c>
      <c r="S13" s="273"/>
      <c r="T13" s="273"/>
    </row>
    <row r="14" spans="1:20" x14ac:dyDescent="0.15">
      <c r="A14" s="273" t="s">
        <v>3</v>
      </c>
      <c r="B14" s="580"/>
      <c r="C14" s="274" t="s">
        <v>27</v>
      </c>
      <c r="D14" s="273"/>
      <c r="E14" s="273"/>
      <c r="F14" s="274" t="s">
        <v>27</v>
      </c>
      <c r="G14" s="273"/>
      <c r="H14" s="273"/>
      <c r="I14" s="274" t="s">
        <v>27</v>
      </c>
      <c r="J14" s="273"/>
      <c r="K14" s="273"/>
      <c r="L14" s="274" t="s">
        <v>27</v>
      </c>
      <c r="M14" s="273"/>
      <c r="N14" s="273"/>
      <c r="O14" s="274" t="s">
        <v>27</v>
      </c>
      <c r="P14" s="273"/>
      <c r="Q14" s="273"/>
      <c r="R14" s="274" t="s">
        <v>27</v>
      </c>
      <c r="S14" s="273"/>
      <c r="T14" s="273"/>
    </row>
    <row r="15" spans="1:20" ht="18" x14ac:dyDescent="0.15">
      <c r="A15" s="273" t="s">
        <v>2</v>
      </c>
      <c r="B15" s="581"/>
      <c r="C15" s="274" t="s">
        <v>27</v>
      </c>
      <c r="D15" s="273"/>
      <c r="E15" s="273"/>
      <c r="F15" s="274" t="s">
        <v>27</v>
      </c>
      <c r="G15" s="273"/>
      <c r="H15" s="273"/>
      <c r="I15" s="274" t="s">
        <v>27</v>
      </c>
      <c r="J15" s="273"/>
      <c r="K15" s="273"/>
      <c r="L15" s="274" t="s">
        <v>27</v>
      </c>
      <c r="M15" s="273"/>
      <c r="N15" s="273"/>
      <c r="O15" s="274" t="s">
        <v>27</v>
      </c>
      <c r="P15" s="273"/>
      <c r="Q15" s="273"/>
      <c r="R15" s="274" t="s">
        <v>27</v>
      </c>
      <c r="S15" s="273"/>
      <c r="T15" s="273"/>
    </row>
    <row r="16" spans="1:20" s="253" customFormat="1" ht="9" customHeight="1" x14ac:dyDescent="0.25">
      <c r="A16" s="568" t="s">
        <v>16</v>
      </c>
      <c r="B16" s="568" t="s">
        <v>379</v>
      </c>
      <c r="C16" s="568" t="s">
        <v>55</v>
      </c>
      <c r="D16" s="568"/>
      <c r="E16" s="568"/>
      <c r="F16" s="569"/>
      <c r="G16" s="569"/>
      <c r="H16" s="569"/>
      <c r="I16" s="569"/>
      <c r="J16" s="569"/>
      <c r="K16" s="569"/>
      <c r="L16" s="577" t="s">
        <v>10</v>
      </c>
      <c r="M16" s="578"/>
      <c r="N16" s="578"/>
      <c r="O16" s="558"/>
      <c r="P16" s="558"/>
      <c r="Q16" s="558"/>
      <c r="R16" s="558"/>
      <c r="S16" s="558"/>
      <c r="T16" s="557"/>
    </row>
    <row r="17" spans="1:20" s="253" customFormat="1" x14ac:dyDescent="0.25">
      <c r="A17" s="568"/>
      <c r="B17" s="568"/>
      <c r="C17" s="568" t="s">
        <v>45</v>
      </c>
      <c r="D17" s="569"/>
      <c r="E17" s="569"/>
      <c r="F17" s="568" t="s">
        <v>46</v>
      </c>
      <c r="G17" s="569"/>
      <c r="H17" s="569"/>
      <c r="I17" s="568" t="s">
        <v>47</v>
      </c>
      <c r="J17" s="569"/>
      <c r="K17" s="569"/>
      <c r="L17" s="568" t="s">
        <v>45</v>
      </c>
      <c r="M17" s="569"/>
      <c r="N17" s="569"/>
      <c r="O17" s="568" t="s">
        <v>46</v>
      </c>
      <c r="P17" s="569"/>
      <c r="Q17" s="569"/>
      <c r="R17" s="577" t="s">
        <v>47</v>
      </c>
      <c r="S17" s="558"/>
      <c r="T17" s="557"/>
    </row>
    <row r="18" spans="1:20" s="253" customFormat="1" ht="63" customHeight="1" x14ac:dyDescent="0.25">
      <c r="A18" s="568"/>
      <c r="B18" s="568"/>
      <c r="C18" s="173" t="s">
        <v>312</v>
      </c>
      <c r="D18" s="254" t="s">
        <v>25</v>
      </c>
      <c r="E18" s="254" t="s">
        <v>26</v>
      </c>
      <c r="F18" s="173" t="s">
        <v>312</v>
      </c>
      <c r="G18" s="254" t="s">
        <v>25</v>
      </c>
      <c r="H18" s="254" t="s">
        <v>26</v>
      </c>
      <c r="I18" s="173" t="s">
        <v>312</v>
      </c>
      <c r="J18" s="254" t="s">
        <v>25</v>
      </c>
      <c r="K18" s="254" t="s">
        <v>26</v>
      </c>
      <c r="L18" s="173" t="s">
        <v>312</v>
      </c>
      <c r="M18" s="254" t="s">
        <v>25</v>
      </c>
      <c r="N18" s="254" t="s">
        <v>26</v>
      </c>
      <c r="O18" s="173" t="s">
        <v>312</v>
      </c>
      <c r="P18" s="254" t="s">
        <v>25</v>
      </c>
      <c r="Q18" s="254" t="s">
        <v>26</v>
      </c>
      <c r="R18" s="173" t="s">
        <v>312</v>
      </c>
      <c r="S18" s="254" t="s">
        <v>25</v>
      </c>
      <c r="T18" s="254" t="s">
        <v>26</v>
      </c>
    </row>
    <row r="19" spans="1:20" s="253" customFormat="1" x14ac:dyDescent="0.25">
      <c r="A19" s="273" t="s">
        <v>6</v>
      </c>
      <c r="B19" s="579" t="s">
        <v>317</v>
      </c>
      <c r="C19" s="274" t="s">
        <v>27</v>
      </c>
      <c r="D19" s="273"/>
      <c r="E19" s="273"/>
      <c r="F19" s="274" t="s">
        <v>27</v>
      </c>
      <c r="G19" s="273"/>
      <c r="H19" s="273"/>
      <c r="I19" s="274" t="s">
        <v>27</v>
      </c>
      <c r="J19" s="273"/>
      <c r="K19" s="273"/>
      <c r="L19" s="274" t="s">
        <v>27</v>
      </c>
      <c r="M19" s="273"/>
      <c r="N19" s="273"/>
      <c r="O19" s="274" t="s">
        <v>27</v>
      </c>
      <c r="P19" s="273"/>
      <c r="Q19" s="273"/>
      <c r="R19" s="274" t="s">
        <v>27</v>
      </c>
      <c r="S19" s="273"/>
      <c r="T19" s="273"/>
    </row>
    <row r="20" spans="1:20" x14ac:dyDescent="0.15">
      <c r="A20" s="273" t="s">
        <v>5</v>
      </c>
      <c r="B20" s="580"/>
      <c r="C20" s="274" t="s">
        <v>27</v>
      </c>
      <c r="D20" s="273"/>
      <c r="E20" s="273"/>
      <c r="F20" s="274" t="s">
        <v>27</v>
      </c>
      <c r="G20" s="273"/>
      <c r="H20" s="273"/>
      <c r="I20" s="274" t="s">
        <v>27</v>
      </c>
      <c r="J20" s="273"/>
      <c r="K20" s="273"/>
      <c r="L20" s="274" t="s">
        <v>27</v>
      </c>
      <c r="M20" s="273"/>
      <c r="N20" s="273"/>
      <c r="O20" s="274" t="s">
        <v>27</v>
      </c>
      <c r="P20" s="273"/>
      <c r="Q20" s="273"/>
      <c r="R20" s="274" t="s">
        <v>27</v>
      </c>
      <c r="S20" s="273"/>
      <c r="T20" s="273"/>
    </row>
    <row r="21" spans="1:20" x14ac:dyDescent="0.15">
      <c r="A21" s="273" t="s">
        <v>4</v>
      </c>
      <c r="B21" s="580"/>
      <c r="C21" s="274" t="s">
        <v>27</v>
      </c>
      <c r="D21" s="273"/>
      <c r="E21" s="273"/>
      <c r="F21" s="274" t="s">
        <v>27</v>
      </c>
      <c r="G21" s="273"/>
      <c r="H21" s="273"/>
      <c r="I21" s="274" t="s">
        <v>27</v>
      </c>
      <c r="J21" s="273"/>
      <c r="K21" s="273"/>
      <c r="L21" s="274" t="s">
        <v>27</v>
      </c>
      <c r="M21" s="273"/>
      <c r="N21" s="273"/>
      <c r="O21" s="274" t="s">
        <v>27</v>
      </c>
      <c r="P21" s="273"/>
      <c r="Q21" s="273"/>
      <c r="R21" s="274" t="s">
        <v>27</v>
      </c>
      <c r="S21" s="273"/>
      <c r="T21" s="273"/>
    </row>
    <row r="22" spans="1:20" x14ac:dyDescent="0.15">
      <c r="A22" s="273" t="s">
        <v>3</v>
      </c>
      <c r="B22" s="580"/>
      <c r="C22" s="274" t="s">
        <v>27</v>
      </c>
      <c r="D22" s="273"/>
      <c r="E22" s="273"/>
      <c r="F22" s="274" t="s">
        <v>27</v>
      </c>
      <c r="G22" s="273"/>
      <c r="H22" s="273"/>
      <c r="I22" s="274" t="s">
        <v>27</v>
      </c>
      <c r="J22" s="273"/>
      <c r="K22" s="273"/>
      <c r="L22" s="274" t="s">
        <v>27</v>
      </c>
      <c r="M22" s="273"/>
      <c r="N22" s="273"/>
      <c r="O22" s="274" t="s">
        <v>27</v>
      </c>
      <c r="P22" s="273"/>
      <c r="Q22" s="273"/>
      <c r="R22" s="274" t="s">
        <v>27</v>
      </c>
      <c r="S22" s="273"/>
      <c r="T22" s="273"/>
    </row>
    <row r="23" spans="1:20" ht="18" x14ac:dyDescent="0.15">
      <c r="A23" s="275" t="s">
        <v>2</v>
      </c>
      <c r="B23" s="581"/>
      <c r="C23" s="276" t="s">
        <v>27</v>
      </c>
      <c r="D23" s="275"/>
      <c r="E23" s="275"/>
      <c r="F23" s="276" t="s">
        <v>27</v>
      </c>
      <c r="G23" s="275"/>
      <c r="H23" s="275"/>
      <c r="I23" s="276" t="s">
        <v>27</v>
      </c>
      <c r="J23" s="275"/>
      <c r="K23" s="275"/>
      <c r="L23" s="276" t="s">
        <v>27</v>
      </c>
      <c r="M23" s="275"/>
      <c r="N23" s="275"/>
      <c r="O23" s="276" t="s">
        <v>27</v>
      </c>
      <c r="P23" s="275"/>
      <c r="Q23" s="275"/>
      <c r="R23" s="276" t="s">
        <v>27</v>
      </c>
      <c r="S23" s="275"/>
      <c r="T23" s="275"/>
    </row>
    <row r="24" spans="1:20" s="253" customFormat="1" x14ac:dyDescent="0.25">
      <c r="A24" s="273" t="s">
        <v>6</v>
      </c>
      <c r="B24" s="579" t="s">
        <v>318</v>
      </c>
      <c r="C24" s="274" t="s">
        <v>27</v>
      </c>
      <c r="D24" s="273"/>
      <c r="E24" s="273"/>
      <c r="F24" s="274" t="s">
        <v>27</v>
      </c>
      <c r="G24" s="273"/>
      <c r="H24" s="273"/>
      <c r="I24" s="274" t="s">
        <v>27</v>
      </c>
      <c r="J24" s="273"/>
      <c r="K24" s="273"/>
      <c r="L24" s="274" t="s">
        <v>27</v>
      </c>
      <c r="M24" s="273"/>
      <c r="N24" s="273"/>
      <c r="O24" s="274" t="s">
        <v>27</v>
      </c>
      <c r="P24" s="273"/>
      <c r="Q24" s="273"/>
      <c r="R24" s="274" t="s">
        <v>27</v>
      </c>
      <c r="S24" s="273"/>
      <c r="T24" s="273"/>
    </row>
    <row r="25" spans="1:20" x14ac:dyDescent="0.15">
      <c r="A25" s="273" t="s">
        <v>5</v>
      </c>
      <c r="B25" s="580"/>
      <c r="C25" s="274" t="s">
        <v>27</v>
      </c>
      <c r="D25" s="273"/>
      <c r="E25" s="273"/>
      <c r="F25" s="274" t="s">
        <v>27</v>
      </c>
      <c r="G25" s="273"/>
      <c r="H25" s="273"/>
      <c r="I25" s="274" t="s">
        <v>27</v>
      </c>
      <c r="J25" s="273"/>
      <c r="K25" s="273"/>
      <c r="L25" s="274" t="s">
        <v>27</v>
      </c>
      <c r="M25" s="273"/>
      <c r="N25" s="273"/>
      <c r="O25" s="274" t="s">
        <v>27</v>
      </c>
      <c r="P25" s="273"/>
      <c r="Q25" s="273"/>
      <c r="R25" s="274" t="s">
        <v>27</v>
      </c>
      <c r="S25" s="273"/>
      <c r="T25" s="273"/>
    </row>
    <row r="26" spans="1:20" x14ac:dyDescent="0.15">
      <c r="A26" s="273" t="s">
        <v>4</v>
      </c>
      <c r="B26" s="580"/>
      <c r="C26" s="274" t="s">
        <v>27</v>
      </c>
      <c r="D26" s="273"/>
      <c r="E26" s="273"/>
      <c r="F26" s="274" t="s">
        <v>27</v>
      </c>
      <c r="G26" s="273"/>
      <c r="H26" s="273"/>
      <c r="I26" s="274" t="s">
        <v>27</v>
      </c>
      <c r="J26" s="273"/>
      <c r="K26" s="273"/>
      <c r="L26" s="274" t="s">
        <v>27</v>
      </c>
      <c r="M26" s="273"/>
      <c r="N26" s="273"/>
      <c r="O26" s="274" t="s">
        <v>27</v>
      </c>
      <c r="P26" s="273"/>
      <c r="Q26" s="273"/>
      <c r="R26" s="274" t="s">
        <v>27</v>
      </c>
      <c r="S26" s="273"/>
      <c r="T26" s="273"/>
    </row>
    <row r="27" spans="1:20" x14ac:dyDescent="0.15">
      <c r="A27" s="273" t="s">
        <v>3</v>
      </c>
      <c r="B27" s="580"/>
      <c r="C27" s="274" t="s">
        <v>27</v>
      </c>
      <c r="D27" s="273"/>
      <c r="E27" s="273"/>
      <c r="F27" s="274" t="s">
        <v>27</v>
      </c>
      <c r="G27" s="273"/>
      <c r="H27" s="273"/>
      <c r="I27" s="274" t="s">
        <v>27</v>
      </c>
      <c r="J27" s="273"/>
      <c r="K27" s="273"/>
      <c r="L27" s="274" t="s">
        <v>27</v>
      </c>
      <c r="M27" s="273"/>
      <c r="N27" s="273"/>
      <c r="O27" s="274" t="s">
        <v>27</v>
      </c>
      <c r="P27" s="273"/>
      <c r="Q27" s="273"/>
      <c r="R27" s="274" t="s">
        <v>27</v>
      </c>
      <c r="S27" s="273"/>
      <c r="T27" s="273"/>
    </row>
    <row r="28" spans="1:20" ht="18" x14ac:dyDescent="0.15">
      <c r="A28" s="275" t="s">
        <v>2</v>
      </c>
      <c r="B28" s="581"/>
      <c r="C28" s="276" t="s">
        <v>27</v>
      </c>
      <c r="D28" s="275"/>
      <c r="E28" s="275"/>
      <c r="F28" s="276" t="s">
        <v>27</v>
      </c>
      <c r="G28" s="275"/>
      <c r="H28" s="275"/>
      <c r="I28" s="276" t="s">
        <v>27</v>
      </c>
      <c r="J28" s="275"/>
      <c r="K28" s="275"/>
      <c r="L28" s="276" t="s">
        <v>27</v>
      </c>
      <c r="M28" s="275"/>
      <c r="N28" s="275"/>
      <c r="O28" s="276" t="s">
        <v>27</v>
      </c>
      <c r="P28" s="275"/>
      <c r="Q28" s="275"/>
      <c r="R28" s="276" t="s">
        <v>27</v>
      </c>
      <c r="S28" s="275"/>
      <c r="T28" s="275"/>
    </row>
    <row r="29" spans="1:20" ht="23.25" customHeight="1" x14ac:dyDescent="0.15">
      <c r="A29" s="477" t="s">
        <v>94</v>
      </c>
      <c r="B29" s="423"/>
      <c r="C29" s="423"/>
      <c r="D29" s="423"/>
      <c r="E29" s="423"/>
      <c r="F29" s="423"/>
      <c r="G29" s="423"/>
      <c r="H29" s="423"/>
      <c r="I29" s="423"/>
      <c r="J29" s="423"/>
      <c r="K29" s="423"/>
      <c r="L29" s="423"/>
      <c r="M29" s="423"/>
      <c r="N29" s="423"/>
      <c r="O29" s="423"/>
      <c r="P29" s="423"/>
      <c r="Q29" s="423"/>
      <c r="R29" s="423"/>
      <c r="S29" s="423"/>
      <c r="T29" s="481"/>
    </row>
    <row r="30" spans="1:20" x14ac:dyDescent="0.15">
      <c r="A30" s="461" t="s">
        <v>316</v>
      </c>
      <c r="B30" s="426"/>
      <c r="C30" s="426"/>
      <c r="D30" s="426"/>
      <c r="E30" s="426"/>
      <c r="F30" s="426"/>
      <c r="G30" s="426"/>
      <c r="H30" s="426"/>
      <c r="I30" s="426"/>
      <c r="J30" s="426"/>
      <c r="K30" s="426"/>
      <c r="L30" s="426"/>
      <c r="M30" s="426"/>
      <c r="N30" s="426"/>
      <c r="O30" s="426"/>
      <c r="P30" s="426"/>
      <c r="Q30" s="426"/>
      <c r="R30" s="426"/>
      <c r="S30" s="426"/>
      <c r="T30" s="483"/>
    </row>
    <row r="37" spans="1:1" x14ac:dyDescent="0.15">
      <c r="A37" s="257"/>
    </row>
    <row r="41" spans="1:1" x14ac:dyDescent="0.15">
      <c r="A41" s="257"/>
    </row>
    <row r="57" spans="1:1" x14ac:dyDescent="0.15">
      <c r="A57" s="257"/>
    </row>
    <row r="71" spans="1:1" x14ac:dyDescent="0.15">
      <c r="A71" s="257"/>
    </row>
    <row r="123" spans="1:1" x14ac:dyDescent="0.15">
      <c r="A123" s="257"/>
    </row>
  </sheetData>
  <mergeCells count="28">
    <mergeCell ref="L16:T16"/>
    <mergeCell ref="C17:E17"/>
    <mergeCell ref="F17:H17"/>
    <mergeCell ref="A29:T29"/>
    <mergeCell ref="A30:T30"/>
    <mergeCell ref="I17:K17"/>
    <mergeCell ref="L17:N17"/>
    <mergeCell ref="O17:Q17"/>
    <mergeCell ref="R17:T17"/>
    <mergeCell ref="B19:B23"/>
    <mergeCell ref="B24:B28"/>
    <mergeCell ref="B6:B10"/>
    <mergeCell ref="B11:B15"/>
    <mergeCell ref="A16:A18"/>
    <mergeCell ref="B16:B18"/>
    <mergeCell ref="C16:K16"/>
    <mergeCell ref="A1:T1"/>
    <mergeCell ref="A2:T2"/>
    <mergeCell ref="A3:A5"/>
    <mergeCell ref="B3:B5"/>
    <mergeCell ref="C3:K3"/>
    <mergeCell ref="L3:T3"/>
    <mergeCell ref="C4:E4"/>
    <mergeCell ref="F4:H4"/>
    <mergeCell ref="I4:K4"/>
    <mergeCell ref="L4:N4"/>
    <mergeCell ref="O4:Q4"/>
    <mergeCell ref="R4:T4"/>
  </mergeCells>
  <pageMargins left="0.75" right="0.75" top="1" bottom="1" header="0.5" footer="0.5"/>
  <pageSetup orientation="portrait" r:id="rId1"/>
  <headerFooter alignWithMargins="0">
    <oddHeader>&amp;C&amp;"arial,Bold"&amp;10&amp;K3E8430Nokia Internal Use Only</oddHeader>
    <oddFooter>&amp;C&amp;"arial,Bold"&amp;10&amp;K3E8430Nokia Internal Use Only</oddFooter>
    <evenHeader>&amp;C&amp;"arial,Bold"&amp;10&amp;K3E8430Nokia Internal Use Only</evenHeader>
    <evenFooter>&amp;C&amp;"arial,Bold"&amp;10&amp;K3E8430Nokia Internal Use Only</evenFooter>
    <firstHeader>&amp;C&amp;"arial,Bold"&amp;10&amp;K3E8430Nokia Internal Use Only</firstHeader>
    <firstFooter>&amp;C&amp;"arial,Bold"&amp;10&amp;K3E8430Nokia Internal Use Only</first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9"/>
  <sheetViews>
    <sheetView workbookViewId="0"/>
  </sheetViews>
  <sheetFormatPr defaultColWidth="9.140625" defaultRowHeight="12.75" x14ac:dyDescent="0.2"/>
  <cols>
    <col min="1" max="1" width="16.140625" style="206" customWidth="1"/>
    <col min="2" max="2" width="9.140625" style="206"/>
    <col min="3" max="3" width="10.5703125" style="215" customWidth="1"/>
    <col min="4" max="7" width="7.42578125" style="215" customWidth="1"/>
    <col min="8" max="16384" width="9.140625" style="206"/>
  </cols>
  <sheetData>
    <row r="1" spans="1:7" ht="15" x14ac:dyDescent="0.25">
      <c r="A1" s="205" t="s">
        <v>812</v>
      </c>
      <c r="B1" s="85"/>
      <c r="C1" s="85"/>
      <c r="D1" s="85"/>
      <c r="E1" s="85"/>
      <c r="F1" s="85"/>
      <c r="G1" s="85"/>
    </row>
    <row r="2" spans="1:7" ht="27.75" customHeight="1" x14ac:dyDescent="0.2">
      <c r="A2" s="295" t="s">
        <v>0</v>
      </c>
      <c r="B2" s="295" t="s">
        <v>23</v>
      </c>
      <c r="C2" s="295" t="s">
        <v>1</v>
      </c>
      <c r="D2" s="297" t="s">
        <v>1401</v>
      </c>
      <c r="E2" s="298"/>
      <c r="F2" s="297" t="s">
        <v>1402</v>
      </c>
      <c r="G2" s="298"/>
    </row>
    <row r="3" spans="1:7" x14ac:dyDescent="0.2">
      <c r="A3" s="296"/>
      <c r="B3" s="296"/>
      <c r="C3" s="296"/>
      <c r="D3" s="211" t="s">
        <v>781</v>
      </c>
      <c r="E3" s="211" t="s">
        <v>782</v>
      </c>
      <c r="F3" s="211" t="s">
        <v>781</v>
      </c>
      <c r="G3" s="211" t="s">
        <v>782</v>
      </c>
    </row>
    <row r="4" spans="1:7" x14ac:dyDescent="0.2">
      <c r="A4" s="79"/>
      <c r="B4" s="209"/>
      <c r="C4" s="209"/>
      <c r="D4" s="210"/>
      <c r="E4" s="210"/>
      <c r="F4" s="210"/>
      <c r="G4" s="210"/>
    </row>
    <row r="5" spans="1:7" x14ac:dyDescent="0.2">
      <c r="A5" s="162"/>
      <c r="B5" s="209"/>
      <c r="C5" s="211"/>
      <c r="D5" s="210"/>
      <c r="E5" s="210"/>
      <c r="F5" s="210"/>
      <c r="G5" s="210"/>
    </row>
    <row r="6" spans="1:7" x14ac:dyDescent="0.2">
      <c r="A6" s="212"/>
      <c r="B6" s="213"/>
      <c r="C6" s="213"/>
      <c r="D6" s="214"/>
      <c r="E6" s="214"/>
      <c r="F6" s="214"/>
      <c r="G6" s="214"/>
    </row>
    <row r="7" spans="1:7" x14ac:dyDescent="0.2">
      <c r="A7" s="299" t="s">
        <v>741</v>
      </c>
      <c r="B7" s="300"/>
      <c r="C7" s="300"/>
      <c r="D7" s="300"/>
      <c r="E7" s="300"/>
      <c r="F7" s="300"/>
      <c r="G7" s="301"/>
    </row>
    <row r="8" spans="1:7" ht="40.5" customHeight="1" x14ac:dyDescent="0.2">
      <c r="A8" s="302" t="s">
        <v>1404</v>
      </c>
      <c r="B8" s="303"/>
      <c r="C8" s="303"/>
      <c r="D8" s="303"/>
      <c r="E8" s="303"/>
      <c r="F8" s="303"/>
      <c r="G8" s="304"/>
    </row>
    <row r="9" spans="1:7" x14ac:dyDescent="0.2">
      <c r="A9" s="292" t="s">
        <v>1403</v>
      </c>
      <c r="B9" s="293"/>
      <c r="C9" s="293"/>
      <c r="D9" s="293"/>
      <c r="E9" s="293"/>
      <c r="F9" s="293"/>
      <c r="G9" s="294"/>
    </row>
  </sheetData>
  <mergeCells count="8">
    <mergeCell ref="A7:G7"/>
    <mergeCell ref="A9:G9"/>
    <mergeCell ref="A2:A3"/>
    <mergeCell ref="B2:B3"/>
    <mergeCell ref="C2:C3"/>
    <mergeCell ref="D2:E2"/>
    <mergeCell ref="F2:G2"/>
    <mergeCell ref="A8:G8"/>
  </mergeCells>
  <pageMargins left="0.75" right="0.75" top="1" bottom="1" header="0.5" footer="0.5"/>
  <pageSetup orientation="portrait" r:id="rId1"/>
  <headerFooter alignWithMargins="0">
    <oddHeader>&amp;C&amp;"arial,Bold"&amp;10&amp;K3E8430Nokia Internal Use Only</oddHeader>
    <oddFooter>&amp;C&amp;"arial,Bold"&amp;10&amp;K3E8430Nokia Internal Use Only</oddFooter>
    <evenHeader>&amp;C&amp;"arial,Bold"&amp;10&amp;K3E8430Nokia Internal Use Only</evenHeader>
    <evenFooter>&amp;C&amp;"arial,Bold"&amp;10&amp;K3E8430Nokia Internal Use Only</evenFooter>
    <firstHeader>&amp;C&amp;"arial,Bold"&amp;10&amp;K3E8430Nokia Internal Use Only</firstHeader>
    <firstFooter>&amp;C&amp;"arial,Bold"&amp;10&amp;K3E8430Nokia Internal Use Only</first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4"/>
  <dimension ref="A1:K16"/>
  <sheetViews>
    <sheetView workbookViewId="0">
      <selection sqref="A1:XFD1048576"/>
    </sheetView>
  </sheetViews>
  <sheetFormatPr defaultRowHeight="12.75" x14ac:dyDescent="0.2"/>
  <cols>
    <col min="1" max="1" width="15.42578125" style="15" customWidth="1"/>
    <col min="2" max="2" width="10.140625" style="15" customWidth="1"/>
    <col min="3" max="3" width="5.85546875" style="15" customWidth="1"/>
    <col min="4" max="4" width="6.85546875" style="15" customWidth="1"/>
    <col min="5" max="5" width="5" style="15" customWidth="1"/>
    <col min="6" max="6" width="5.85546875" style="15" customWidth="1"/>
    <col min="7" max="7" width="6.85546875" style="15" customWidth="1"/>
    <col min="8" max="8" width="5" style="15" customWidth="1"/>
    <col min="9" max="9" width="5.85546875" style="15" customWidth="1"/>
    <col min="10" max="10" width="6.85546875" style="15" customWidth="1"/>
    <col min="11" max="11" width="5" style="15" customWidth="1"/>
    <col min="12" max="246" width="9.140625" style="15"/>
    <col min="247" max="247" width="5.85546875" style="15" customWidth="1"/>
    <col min="248" max="248" width="6.85546875" style="15" customWidth="1"/>
    <col min="249" max="249" width="5" style="15" customWidth="1"/>
    <col min="250" max="250" width="5.85546875" style="15" customWidth="1"/>
    <col min="251" max="251" width="6.85546875" style="15" customWidth="1"/>
    <col min="252" max="252" width="5" style="15" customWidth="1"/>
    <col min="253" max="253" width="5.85546875" style="15" customWidth="1"/>
    <col min="254" max="254" width="6.85546875" style="15" customWidth="1"/>
    <col min="255" max="255" width="5" style="15" customWidth="1"/>
    <col min="256" max="256" width="5.85546875" style="15" customWidth="1"/>
    <col min="257" max="257" width="6.85546875" style="15" customWidth="1"/>
    <col min="258" max="258" width="5" style="15" customWidth="1"/>
    <col min="259" max="259" width="5.85546875" style="15" customWidth="1"/>
    <col min="260" max="260" width="6.85546875" style="15" customWidth="1"/>
    <col min="261" max="261" width="5" style="15" customWidth="1"/>
    <col min="262" max="262" width="5.85546875" style="15" customWidth="1"/>
    <col min="263" max="263" width="6.85546875" style="15" customWidth="1"/>
    <col min="264" max="264" width="5" style="15" customWidth="1"/>
    <col min="265" max="502" width="9.140625" style="15"/>
    <col min="503" max="503" width="5.85546875" style="15" customWidth="1"/>
    <col min="504" max="504" width="6.85546875" style="15" customWidth="1"/>
    <col min="505" max="505" width="5" style="15" customWidth="1"/>
    <col min="506" max="506" width="5.85546875" style="15" customWidth="1"/>
    <col min="507" max="507" width="6.85546875" style="15" customWidth="1"/>
    <col min="508" max="508" width="5" style="15" customWidth="1"/>
    <col min="509" max="509" width="5.85546875" style="15" customWidth="1"/>
    <col min="510" max="510" width="6.85546875" style="15" customWidth="1"/>
    <col min="511" max="511" width="5" style="15" customWidth="1"/>
    <col min="512" max="512" width="5.85546875" style="15" customWidth="1"/>
    <col min="513" max="513" width="6.85546875" style="15" customWidth="1"/>
    <col min="514" max="514" width="5" style="15" customWidth="1"/>
    <col min="515" max="515" width="5.85546875" style="15" customWidth="1"/>
    <col min="516" max="516" width="6.85546875" style="15" customWidth="1"/>
    <col min="517" max="517" width="5" style="15" customWidth="1"/>
    <col min="518" max="518" width="5.85546875" style="15" customWidth="1"/>
    <col min="519" max="519" width="6.85546875" style="15" customWidth="1"/>
    <col min="520" max="520" width="5" style="15" customWidth="1"/>
    <col min="521" max="758" width="9.140625" style="15"/>
    <col min="759" max="759" width="5.85546875" style="15" customWidth="1"/>
    <col min="760" max="760" width="6.85546875" style="15" customWidth="1"/>
    <col min="761" max="761" width="5" style="15" customWidth="1"/>
    <col min="762" max="762" width="5.85546875" style="15" customWidth="1"/>
    <col min="763" max="763" width="6.85546875" style="15" customWidth="1"/>
    <col min="764" max="764" width="5" style="15" customWidth="1"/>
    <col min="765" max="765" width="5.85546875" style="15" customWidth="1"/>
    <col min="766" max="766" width="6.85546875" style="15" customWidth="1"/>
    <col min="767" max="767" width="5" style="15" customWidth="1"/>
    <col min="768" max="768" width="5.85546875" style="15" customWidth="1"/>
    <col min="769" max="769" width="6.85546875" style="15" customWidth="1"/>
    <col min="770" max="770" width="5" style="15" customWidth="1"/>
    <col min="771" max="771" width="5.85546875" style="15" customWidth="1"/>
    <col min="772" max="772" width="6.85546875" style="15" customWidth="1"/>
    <col min="773" max="773" width="5" style="15" customWidth="1"/>
    <col min="774" max="774" width="5.85546875" style="15" customWidth="1"/>
    <col min="775" max="775" width="6.85546875" style="15" customWidth="1"/>
    <col min="776" max="776" width="5" style="15" customWidth="1"/>
    <col min="777" max="1014" width="9.140625" style="15"/>
    <col min="1015" max="1015" width="5.85546875" style="15" customWidth="1"/>
    <col min="1016" max="1016" width="6.85546875" style="15" customWidth="1"/>
    <col min="1017" max="1017" width="5" style="15" customWidth="1"/>
    <col min="1018" max="1018" width="5.85546875" style="15" customWidth="1"/>
    <col min="1019" max="1019" width="6.85546875" style="15" customWidth="1"/>
    <col min="1020" max="1020" width="5" style="15" customWidth="1"/>
    <col min="1021" max="1021" width="5.85546875" style="15" customWidth="1"/>
    <col min="1022" max="1022" width="6.85546875" style="15" customWidth="1"/>
    <col min="1023" max="1023" width="5" style="15" customWidth="1"/>
    <col min="1024" max="1024" width="5.85546875" style="15" customWidth="1"/>
    <col min="1025" max="1025" width="6.85546875" style="15" customWidth="1"/>
    <col min="1026" max="1026" width="5" style="15" customWidth="1"/>
    <col min="1027" max="1027" width="5.85546875" style="15" customWidth="1"/>
    <col min="1028" max="1028" width="6.85546875" style="15" customWidth="1"/>
    <col min="1029" max="1029" width="5" style="15" customWidth="1"/>
    <col min="1030" max="1030" width="5.85546875" style="15" customWidth="1"/>
    <col min="1031" max="1031" width="6.85546875" style="15" customWidth="1"/>
    <col min="1032" max="1032" width="5" style="15" customWidth="1"/>
    <col min="1033" max="1270" width="9.140625" style="15"/>
    <col min="1271" max="1271" width="5.85546875" style="15" customWidth="1"/>
    <col min="1272" max="1272" width="6.85546875" style="15" customWidth="1"/>
    <col min="1273" max="1273" width="5" style="15" customWidth="1"/>
    <col min="1274" max="1274" width="5.85546875" style="15" customWidth="1"/>
    <col min="1275" max="1275" width="6.85546875" style="15" customWidth="1"/>
    <col min="1276" max="1276" width="5" style="15" customWidth="1"/>
    <col min="1277" max="1277" width="5.85546875" style="15" customWidth="1"/>
    <col min="1278" max="1278" width="6.85546875" style="15" customWidth="1"/>
    <col min="1279" max="1279" width="5" style="15" customWidth="1"/>
    <col min="1280" max="1280" width="5.85546875" style="15" customWidth="1"/>
    <col min="1281" max="1281" width="6.85546875" style="15" customWidth="1"/>
    <col min="1282" max="1282" width="5" style="15" customWidth="1"/>
    <col min="1283" max="1283" width="5.85546875" style="15" customWidth="1"/>
    <col min="1284" max="1284" width="6.85546875" style="15" customWidth="1"/>
    <col min="1285" max="1285" width="5" style="15" customWidth="1"/>
    <col min="1286" max="1286" width="5.85546875" style="15" customWidth="1"/>
    <col min="1287" max="1287" width="6.85546875" style="15" customWidth="1"/>
    <col min="1288" max="1288" width="5" style="15" customWidth="1"/>
    <col min="1289" max="1526" width="9.140625" style="15"/>
    <col min="1527" max="1527" width="5.85546875" style="15" customWidth="1"/>
    <col min="1528" max="1528" width="6.85546875" style="15" customWidth="1"/>
    <col min="1529" max="1529" width="5" style="15" customWidth="1"/>
    <col min="1530" max="1530" width="5.85546875" style="15" customWidth="1"/>
    <col min="1531" max="1531" width="6.85546875" style="15" customWidth="1"/>
    <col min="1532" max="1532" width="5" style="15" customWidth="1"/>
    <col min="1533" max="1533" width="5.85546875" style="15" customWidth="1"/>
    <col min="1534" max="1534" width="6.85546875" style="15" customWidth="1"/>
    <col min="1535" max="1535" width="5" style="15" customWidth="1"/>
    <col min="1536" max="1536" width="5.85546875" style="15" customWidth="1"/>
    <col min="1537" max="1537" width="6.85546875" style="15" customWidth="1"/>
    <col min="1538" max="1538" width="5" style="15" customWidth="1"/>
    <col min="1539" max="1539" width="5.85546875" style="15" customWidth="1"/>
    <col min="1540" max="1540" width="6.85546875" style="15" customWidth="1"/>
    <col min="1541" max="1541" width="5" style="15" customWidth="1"/>
    <col min="1542" max="1542" width="5.85546875" style="15" customWidth="1"/>
    <col min="1543" max="1543" width="6.85546875" style="15" customWidth="1"/>
    <col min="1544" max="1544" width="5" style="15" customWidth="1"/>
    <col min="1545" max="1782" width="9.140625" style="15"/>
    <col min="1783" max="1783" width="5.85546875" style="15" customWidth="1"/>
    <col min="1784" max="1784" width="6.85546875" style="15" customWidth="1"/>
    <col min="1785" max="1785" width="5" style="15" customWidth="1"/>
    <col min="1786" max="1786" width="5.85546875" style="15" customWidth="1"/>
    <col min="1787" max="1787" width="6.85546875" style="15" customWidth="1"/>
    <col min="1788" max="1788" width="5" style="15" customWidth="1"/>
    <col min="1789" max="1789" width="5.85546875" style="15" customWidth="1"/>
    <col min="1790" max="1790" width="6.85546875" style="15" customWidth="1"/>
    <col min="1791" max="1791" width="5" style="15" customWidth="1"/>
    <col min="1792" max="1792" width="5.85546875" style="15" customWidth="1"/>
    <col min="1793" max="1793" width="6.85546875" style="15" customWidth="1"/>
    <col min="1794" max="1794" width="5" style="15" customWidth="1"/>
    <col min="1795" max="1795" width="5.85546875" style="15" customWidth="1"/>
    <col min="1796" max="1796" width="6.85546875" style="15" customWidth="1"/>
    <col min="1797" max="1797" width="5" style="15" customWidth="1"/>
    <col min="1798" max="1798" width="5.85546875" style="15" customWidth="1"/>
    <col min="1799" max="1799" width="6.85546875" style="15" customWidth="1"/>
    <col min="1800" max="1800" width="5" style="15" customWidth="1"/>
    <col min="1801" max="2038" width="9.140625" style="15"/>
    <col min="2039" max="2039" width="5.85546875" style="15" customWidth="1"/>
    <col min="2040" max="2040" width="6.85546875" style="15" customWidth="1"/>
    <col min="2041" max="2041" width="5" style="15" customWidth="1"/>
    <col min="2042" max="2042" width="5.85546875" style="15" customWidth="1"/>
    <col min="2043" max="2043" width="6.85546875" style="15" customWidth="1"/>
    <col min="2044" max="2044" width="5" style="15" customWidth="1"/>
    <col min="2045" max="2045" width="5.85546875" style="15" customWidth="1"/>
    <col min="2046" max="2046" width="6.85546875" style="15" customWidth="1"/>
    <col min="2047" max="2047" width="5" style="15" customWidth="1"/>
    <col min="2048" max="2048" width="5.85546875" style="15" customWidth="1"/>
    <col min="2049" max="2049" width="6.85546875" style="15" customWidth="1"/>
    <col min="2050" max="2050" width="5" style="15" customWidth="1"/>
    <col min="2051" max="2051" width="5.85546875" style="15" customWidth="1"/>
    <col min="2052" max="2052" width="6.85546875" style="15" customWidth="1"/>
    <col min="2053" max="2053" width="5" style="15" customWidth="1"/>
    <col min="2054" max="2054" width="5.85546875" style="15" customWidth="1"/>
    <col min="2055" max="2055" width="6.85546875" style="15" customWidth="1"/>
    <col min="2056" max="2056" width="5" style="15" customWidth="1"/>
    <col min="2057" max="2294" width="9.140625" style="15"/>
    <col min="2295" max="2295" width="5.85546875" style="15" customWidth="1"/>
    <col min="2296" max="2296" width="6.85546875" style="15" customWidth="1"/>
    <col min="2297" max="2297" width="5" style="15" customWidth="1"/>
    <col min="2298" max="2298" width="5.85546875" style="15" customWidth="1"/>
    <col min="2299" max="2299" width="6.85546875" style="15" customWidth="1"/>
    <col min="2300" max="2300" width="5" style="15" customWidth="1"/>
    <col min="2301" max="2301" width="5.85546875" style="15" customWidth="1"/>
    <col min="2302" max="2302" width="6.85546875" style="15" customWidth="1"/>
    <col min="2303" max="2303" width="5" style="15" customWidth="1"/>
    <col min="2304" max="2304" width="5.85546875" style="15" customWidth="1"/>
    <col min="2305" max="2305" width="6.85546875" style="15" customWidth="1"/>
    <col min="2306" max="2306" width="5" style="15" customWidth="1"/>
    <col min="2307" max="2307" width="5.85546875" style="15" customWidth="1"/>
    <col min="2308" max="2308" width="6.85546875" style="15" customWidth="1"/>
    <col min="2309" max="2309" width="5" style="15" customWidth="1"/>
    <col min="2310" max="2310" width="5.85546875" style="15" customWidth="1"/>
    <col min="2311" max="2311" width="6.85546875" style="15" customWidth="1"/>
    <col min="2312" max="2312" width="5" style="15" customWidth="1"/>
    <col min="2313" max="2550" width="9.140625" style="15"/>
    <col min="2551" max="2551" width="5.85546875" style="15" customWidth="1"/>
    <col min="2552" max="2552" width="6.85546875" style="15" customWidth="1"/>
    <col min="2553" max="2553" width="5" style="15" customWidth="1"/>
    <col min="2554" max="2554" width="5.85546875" style="15" customWidth="1"/>
    <col min="2555" max="2555" width="6.85546875" style="15" customWidth="1"/>
    <col min="2556" max="2556" width="5" style="15" customWidth="1"/>
    <col min="2557" max="2557" width="5.85546875" style="15" customWidth="1"/>
    <col min="2558" max="2558" width="6.85546875" style="15" customWidth="1"/>
    <col min="2559" max="2559" width="5" style="15" customWidth="1"/>
    <col min="2560" max="2560" width="5.85546875" style="15" customWidth="1"/>
    <col min="2561" max="2561" width="6.85546875" style="15" customWidth="1"/>
    <col min="2562" max="2562" width="5" style="15" customWidth="1"/>
    <col min="2563" max="2563" width="5.85546875" style="15" customWidth="1"/>
    <col min="2564" max="2564" width="6.85546875" style="15" customWidth="1"/>
    <col min="2565" max="2565" width="5" style="15" customWidth="1"/>
    <col min="2566" max="2566" width="5.85546875" style="15" customWidth="1"/>
    <col min="2567" max="2567" width="6.85546875" style="15" customWidth="1"/>
    <col min="2568" max="2568" width="5" style="15" customWidth="1"/>
    <col min="2569" max="2806" width="9.140625" style="15"/>
    <col min="2807" max="2807" width="5.85546875" style="15" customWidth="1"/>
    <col min="2808" max="2808" width="6.85546875" style="15" customWidth="1"/>
    <col min="2809" max="2809" width="5" style="15" customWidth="1"/>
    <col min="2810" max="2810" width="5.85546875" style="15" customWidth="1"/>
    <col min="2811" max="2811" width="6.85546875" style="15" customWidth="1"/>
    <col min="2812" max="2812" width="5" style="15" customWidth="1"/>
    <col min="2813" max="2813" width="5.85546875" style="15" customWidth="1"/>
    <col min="2814" max="2814" width="6.85546875" style="15" customWidth="1"/>
    <col min="2815" max="2815" width="5" style="15" customWidth="1"/>
    <col min="2816" max="2816" width="5.85546875" style="15" customWidth="1"/>
    <col min="2817" max="2817" width="6.85546875" style="15" customWidth="1"/>
    <col min="2818" max="2818" width="5" style="15" customWidth="1"/>
    <col min="2819" max="2819" width="5.85546875" style="15" customWidth="1"/>
    <col min="2820" max="2820" width="6.85546875" style="15" customWidth="1"/>
    <col min="2821" max="2821" width="5" style="15" customWidth="1"/>
    <col min="2822" max="2822" width="5.85546875" style="15" customWidth="1"/>
    <col min="2823" max="2823" width="6.85546875" style="15" customWidth="1"/>
    <col min="2824" max="2824" width="5" style="15" customWidth="1"/>
    <col min="2825" max="3062" width="9.140625" style="15"/>
    <col min="3063" max="3063" width="5.85546875" style="15" customWidth="1"/>
    <col min="3064" max="3064" width="6.85546875" style="15" customWidth="1"/>
    <col min="3065" max="3065" width="5" style="15" customWidth="1"/>
    <col min="3066" max="3066" width="5.85546875" style="15" customWidth="1"/>
    <col min="3067" max="3067" width="6.85546875" style="15" customWidth="1"/>
    <col min="3068" max="3068" width="5" style="15" customWidth="1"/>
    <col min="3069" max="3069" width="5.85546875" style="15" customWidth="1"/>
    <col min="3070" max="3070" width="6.85546875" style="15" customWidth="1"/>
    <col min="3071" max="3071" width="5" style="15" customWidth="1"/>
    <col min="3072" max="3072" width="5.85546875" style="15" customWidth="1"/>
    <col min="3073" max="3073" width="6.85546875" style="15" customWidth="1"/>
    <col min="3074" max="3074" width="5" style="15" customWidth="1"/>
    <col min="3075" max="3075" width="5.85546875" style="15" customWidth="1"/>
    <col min="3076" max="3076" width="6.85546875" style="15" customWidth="1"/>
    <col min="3077" max="3077" width="5" style="15" customWidth="1"/>
    <col min="3078" max="3078" width="5.85546875" style="15" customWidth="1"/>
    <col min="3079" max="3079" width="6.85546875" style="15" customWidth="1"/>
    <col min="3080" max="3080" width="5" style="15" customWidth="1"/>
    <col min="3081" max="3318" width="9.140625" style="15"/>
    <col min="3319" max="3319" width="5.85546875" style="15" customWidth="1"/>
    <col min="3320" max="3320" width="6.85546875" style="15" customWidth="1"/>
    <col min="3321" max="3321" width="5" style="15" customWidth="1"/>
    <col min="3322" max="3322" width="5.85546875" style="15" customWidth="1"/>
    <col min="3323" max="3323" width="6.85546875" style="15" customWidth="1"/>
    <col min="3324" max="3324" width="5" style="15" customWidth="1"/>
    <col min="3325" max="3325" width="5.85546875" style="15" customWidth="1"/>
    <col min="3326" max="3326" width="6.85546875" style="15" customWidth="1"/>
    <col min="3327" max="3327" width="5" style="15" customWidth="1"/>
    <col min="3328" max="3328" width="5.85546875" style="15" customWidth="1"/>
    <col min="3329" max="3329" width="6.85546875" style="15" customWidth="1"/>
    <col min="3330" max="3330" width="5" style="15" customWidth="1"/>
    <col min="3331" max="3331" width="5.85546875" style="15" customWidth="1"/>
    <col min="3332" max="3332" width="6.85546875" style="15" customWidth="1"/>
    <col min="3333" max="3333" width="5" style="15" customWidth="1"/>
    <col min="3334" max="3334" width="5.85546875" style="15" customWidth="1"/>
    <col min="3335" max="3335" width="6.85546875" style="15" customWidth="1"/>
    <col min="3336" max="3336" width="5" style="15" customWidth="1"/>
    <col min="3337" max="3574" width="9.140625" style="15"/>
    <col min="3575" max="3575" width="5.85546875" style="15" customWidth="1"/>
    <col min="3576" max="3576" width="6.85546875" style="15" customWidth="1"/>
    <col min="3577" max="3577" width="5" style="15" customWidth="1"/>
    <col min="3578" max="3578" width="5.85546875" style="15" customWidth="1"/>
    <col min="3579" max="3579" width="6.85546875" style="15" customWidth="1"/>
    <col min="3580" max="3580" width="5" style="15" customWidth="1"/>
    <col min="3581" max="3581" width="5.85546875" style="15" customWidth="1"/>
    <col min="3582" max="3582" width="6.85546875" style="15" customWidth="1"/>
    <col min="3583" max="3583" width="5" style="15" customWidth="1"/>
    <col min="3584" max="3584" width="5.85546875" style="15" customWidth="1"/>
    <col min="3585" max="3585" width="6.85546875" style="15" customWidth="1"/>
    <col min="3586" max="3586" width="5" style="15" customWidth="1"/>
    <col min="3587" max="3587" width="5.85546875" style="15" customWidth="1"/>
    <col min="3588" max="3588" width="6.85546875" style="15" customWidth="1"/>
    <col min="3589" max="3589" width="5" style="15" customWidth="1"/>
    <col min="3590" max="3590" width="5.85546875" style="15" customWidth="1"/>
    <col min="3591" max="3591" width="6.85546875" style="15" customWidth="1"/>
    <col min="3592" max="3592" width="5" style="15" customWidth="1"/>
    <col min="3593" max="3830" width="9.140625" style="15"/>
    <col min="3831" max="3831" width="5.85546875" style="15" customWidth="1"/>
    <col min="3832" max="3832" width="6.85546875" style="15" customWidth="1"/>
    <col min="3833" max="3833" width="5" style="15" customWidth="1"/>
    <col min="3834" max="3834" width="5.85546875" style="15" customWidth="1"/>
    <col min="3835" max="3835" width="6.85546875" style="15" customWidth="1"/>
    <col min="3836" max="3836" width="5" style="15" customWidth="1"/>
    <col min="3837" max="3837" width="5.85546875" style="15" customWidth="1"/>
    <col min="3838" max="3838" width="6.85546875" style="15" customWidth="1"/>
    <col min="3839" max="3839" width="5" style="15" customWidth="1"/>
    <col min="3840" max="3840" width="5.85546875" style="15" customWidth="1"/>
    <col min="3841" max="3841" width="6.85546875" style="15" customWidth="1"/>
    <col min="3842" max="3842" width="5" style="15" customWidth="1"/>
    <col min="3843" max="3843" width="5.85546875" style="15" customWidth="1"/>
    <col min="3844" max="3844" width="6.85546875" style="15" customWidth="1"/>
    <col min="3845" max="3845" width="5" style="15" customWidth="1"/>
    <col min="3846" max="3846" width="5.85546875" style="15" customWidth="1"/>
    <col min="3847" max="3847" width="6.85546875" style="15" customWidth="1"/>
    <col min="3848" max="3848" width="5" style="15" customWidth="1"/>
    <col min="3849" max="4086" width="9.140625" style="15"/>
    <col min="4087" max="4087" width="5.85546875" style="15" customWidth="1"/>
    <col min="4088" max="4088" width="6.85546875" style="15" customWidth="1"/>
    <col min="4089" max="4089" width="5" style="15" customWidth="1"/>
    <col min="4090" max="4090" width="5.85546875" style="15" customWidth="1"/>
    <col min="4091" max="4091" width="6.85546875" style="15" customWidth="1"/>
    <col min="4092" max="4092" width="5" style="15" customWidth="1"/>
    <col min="4093" max="4093" width="5.85546875" style="15" customWidth="1"/>
    <col min="4094" max="4094" width="6.85546875" style="15" customWidth="1"/>
    <col min="4095" max="4095" width="5" style="15" customWidth="1"/>
    <col min="4096" max="4096" width="5.85546875" style="15" customWidth="1"/>
    <col min="4097" max="4097" width="6.85546875" style="15" customWidth="1"/>
    <col min="4098" max="4098" width="5" style="15" customWidth="1"/>
    <col min="4099" max="4099" width="5.85546875" style="15" customWidth="1"/>
    <col min="4100" max="4100" width="6.85546875" style="15" customWidth="1"/>
    <col min="4101" max="4101" width="5" style="15" customWidth="1"/>
    <col min="4102" max="4102" width="5.85546875" style="15" customWidth="1"/>
    <col min="4103" max="4103" width="6.85546875" style="15" customWidth="1"/>
    <col min="4104" max="4104" width="5" style="15" customWidth="1"/>
    <col min="4105" max="4342" width="9.140625" style="15"/>
    <col min="4343" max="4343" width="5.85546875" style="15" customWidth="1"/>
    <col min="4344" max="4344" width="6.85546875" style="15" customWidth="1"/>
    <col min="4345" max="4345" width="5" style="15" customWidth="1"/>
    <col min="4346" max="4346" width="5.85546875" style="15" customWidth="1"/>
    <col min="4347" max="4347" width="6.85546875" style="15" customWidth="1"/>
    <col min="4348" max="4348" width="5" style="15" customWidth="1"/>
    <col min="4349" max="4349" width="5.85546875" style="15" customWidth="1"/>
    <col min="4350" max="4350" width="6.85546875" style="15" customWidth="1"/>
    <col min="4351" max="4351" width="5" style="15" customWidth="1"/>
    <col min="4352" max="4352" width="5.85546875" style="15" customWidth="1"/>
    <col min="4353" max="4353" width="6.85546875" style="15" customWidth="1"/>
    <col min="4354" max="4354" width="5" style="15" customWidth="1"/>
    <col min="4355" max="4355" width="5.85546875" style="15" customWidth="1"/>
    <col min="4356" max="4356" width="6.85546875" style="15" customWidth="1"/>
    <col min="4357" max="4357" width="5" style="15" customWidth="1"/>
    <col min="4358" max="4358" width="5.85546875" style="15" customWidth="1"/>
    <col min="4359" max="4359" width="6.85546875" style="15" customWidth="1"/>
    <col min="4360" max="4360" width="5" style="15" customWidth="1"/>
    <col min="4361" max="4598" width="9.140625" style="15"/>
    <col min="4599" max="4599" width="5.85546875" style="15" customWidth="1"/>
    <col min="4600" max="4600" width="6.85546875" style="15" customWidth="1"/>
    <col min="4601" max="4601" width="5" style="15" customWidth="1"/>
    <col min="4602" max="4602" width="5.85546875" style="15" customWidth="1"/>
    <col min="4603" max="4603" width="6.85546875" style="15" customWidth="1"/>
    <col min="4604" max="4604" width="5" style="15" customWidth="1"/>
    <col min="4605" max="4605" width="5.85546875" style="15" customWidth="1"/>
    <col min="4606" max="4606" width="6.85546875" style="15" customWidth="1"/>
    <col min="4607" max="4607" width="5" style="15" customWidth="1"/>
    <col min="4608" max="4608" width="5.85546875" style="15" customWidth="1"/>
    <col min="4609" max="4609" width="6.85546875" style="15" customWidth="1"/>
    <col min="4610" max="4610" width="5" style="15" customWidth="1"/>
    <col min="4611" max="4611" width="5.85546875" style="15" customWidth="1"/>
    <col min="4612" max="4612" width="6.85546875" style="15" customWidth="1"/>
    <col min="4613" max="4613" width="5" style="15" customWidth="1"/>
    <col min="4614" max="4614" width="5.85546875" style="15" customWidth="1"/>
    <col min="4615" max="4615" width="6.85546875" style="15" customWidth="1"/>
    <col min="4616" max="4616" width="5" style="15" customWidth="1"/>
    <col min="4617" max="4854" width="9.140625" style="15"/>
    <col min="4855" max="4855" width="5.85546875" style="15" customWidth="1"/>
    <col min="4856" max="4856" width="6.85546875" style="15" customWidth="1"/>
    <col min="4857" max="4857" width="5" style="15" customWidth="1"/>
    <col min="4858" max="4858" width="5.85546875" style="15" customWidth="1"/>
    <col min="4859" max="4859" width="6.85546875" style="15" customWidth="1"/>
    <col min="4860" max="4860" width="5" style="15" customWidth="1"/>
    <col min="4861" max="4861" width="5.85546875" style="15" customWidth="1"/>
    <col min="4862" max="4862" width="6.85546875" style="15" customWidth="1"/>
    <col min="4863" max="4863" width="5" style="15" customWidth="1"/>
    <col min="4864" max="4864" width="5.85546875" style="15" customWidth="1"/>
    <col min="4865" max="4865" width="6.85546875" style="15" customWidth="1"/>
    <col min="4866" max="4866" width="5" style="15" customWidth="1"/>
    <col min="4867" max="4867" width="5.85546875" style="15" customWidth="1"/>
    <col min="4868" max="4868" width="6.85546875" style="15" customWidth="1"/>
    <col min="4869" max="4869" width="5" style="15" customWidth="1"/>
    <col min="4870" max="4870" width="5.85546875" style="15" customWidth="1"/>
    <col min="4871" max="4871" width="6.85546875" style="15" customWidth="1"/>
    <col min="4872" max="4872" width="5" style="15" customWidth="1"/>
    <col min="4873" max="5110" width="9.140625" style="15"/>
    <col min="5111" max="5111" width="5.85546875" style="15" customWidth="1"/>
    <col min="5112" max="5112" width="6.85546875" style="15" customWidth="1"/>
    <col min="5113" max="5113" width="5" style="15" customWidth="1"/>
    <col min="5114" max="5114" width="5.85546875" style="15" customWidth="1"/>
    <col min="5115" max="5115" width="6.85546875" style="15" customWidth="1"/>
    <col min="5116" max="5116" width="5" style="15" customWidth="1"/>
    <col min="5117" max="5117" width="5.85546875" style="15" customWidth="1"/>
    <col min="5118" max="5118" width="6.85546875" style="15" customWidth="1"/>
    <col min="5119" max="5119" width="5" style="15" customWidth="1"/>
    <col min="5120" max="5120" width="5.85546875" style="15" customWidth="1"/>
    <col min="5121" max="5121" width="6.85546875" style="15" customWidth="1"/>
    <col min="5122" max="5122" width="5" style="15" customWidth="1"/>
    <col min="5123" max="5123" width="5.85546875" style="15" customWidth="1"/>
    <col min="5124" max="5124" width="6.85546875" style="15" customWidth="1"/>
    <col min="5125" max="5125" width="5" style="15" customWidth="1"/>
    <col min="5126" max="5126" width="5.85546875" style="15" customWidth="1"/>
    <col min="5127" max="5127" width="6.85546875" style="15" customWidth="1"/>
    <col min="5128" max="5128" width="5" style="15" customWidth="1"/>
    <col min="5129" max="5366" width="9.140625" style="15"/>
    <col min="5367" max="5367" width="5.85546875" style="15" customWidth="1"/>
    <col min="5368" max="5368" width="6.85546875" style="15" customWidth="1"/>
    <col min="5369" max="5369" width="5" style="15" customWidth="1"/>
    <col min="5370" max="5370" width="5.85546875" style="15" customWidth="1"/>
    <col min="5371" max="5371" width="6.85546875" style="15" customWidth="1"/>
    <col min="5372" max="5372" width="5" style="15" customWidth="1"/>
    <col min="5373" max="5373" width="5.85546875" style="15" customWidth="1"/>
    <col min="5374" max="5374" width="6.85546875" style="15" customWidth="1"/>
    <col min="5375" max="5375" width="5" style="15" customWidth="1"/>
    <col min="5376" max="5376" width="5.85546875" style="15" customWidth="1"/>
    <col min="5377" max="5377" width="6.85546875" style="15" customWidth="1"/>
    <col min="5378" max="5378" width="5" style="15" customWidth="1"/>
    <col min="5379" max="5379" width="5.85546875" style="15" customWidth="1"/>
    <col min="5380" max="5380" width="6.85546875" style="15" customWidth="1"/>
    <col min="5381" max="5381" width="5" style="15" customWidth="1"/>
    <col min="5382" max="5382" width="5.85546875" style="15" customWidth="1"/>
    <col min="5383" max="5383" width="6.85546875" style="15" customWidth="1"/>
    <col min="5384" max="5384" width="5" style="15" customWidth="1"/>
    <col min="5385" max="5622" width="9.140625" style="15"/>
    <col min="5623" max="5623" width="5.85546875" style="15" customWidth="1"/>
    <col min="5624" max="5624" width="6.85546875" style="15" customWidth="1"/>
    <col min="5625" max="5625" width="5" style="15" customWidth="1"/>
    <col min="5626" max="5626" width="5.85546875" style="15" customWidth="1"/>
    <col min="5627" max="5627" width="6.85546875" style="15" customWidth="1"/>
    <col min="5628" max="5628" width="5" style="15" customWidth="1"/>
    <col min="5629" max="5629" width="5.85546875" style="15" customWidth="1"/>
    <col min="5630" max="5630" width="6.85546875" style="15" customWidth="1"/>
    <col min="5631" max="5631" width="5" style="15" customWidth="1"/>
    <col min="5632" max="5632" width="5.85546875" style="15" customWidth="1"/>
    <col min="5633" max="5633" width="6.85546875" style="15" customWidth="1"/>
    <col min="5634" max="5634" width="5" style="15" customWidth="1"/>
    <col min="5635" max="5635" width="5.85546875" style="15" customWidth="1"/>
    <col min="5636" max="5636" width="6.85546875" style="15" customWidth="1"/>
    <col min="5637" max="5637" width="5" style="15" customWidth="1"/>
    <col min="5638" max="5638" width="5.85546875" style="15" customWidth="1"/>
    <col min="5639" max="5639" width="6.85546875" style="15" customWidth="1"/>
    <col min="5640" max="5640" width="5" style="15" customWidth="1"/>
    <col min="5641" max="5878" width="9.140625" style="15"/>
    <col min="5879" max="5879" width="5.85546875" style="15" customWidth="1"/>
    <col min="5880" max="5880" width="6.85546875" style="15" customWidth="1"/>
    <col min="5881" max="5881" width="5" style="15" customWidth="1"/>
    <col min="5882" max="5882" width="5.85546875" style="15" customWidth="1"/>
    <col min="5883" max="5883" width="6.85546875" style="15" customWidth="1"/>
    <col min="5884" max="5884" width="5" style="15" customWidth="1"/>
    <col min="5885" max="5885" width="5.85546875" style="15" customWidth="1"/>
    <col min="5886" max="5886" width="6.85546875" style="15" customWidth="1"/>
    <col min="5887" max="5887" width="5" style="15" customWidth="1"/>
    <col min="5888" max="5888" width="5.85546875" style="15" customWidth="1"/>
    <col min="5889" max="5889" width="6.85546875" style="15" customWidth="1"/>
    <col min="5890" max="5890" width="5" style="15" customWidth="1"/>
    <col min="5891" max="5891" width="5.85546875" style="15" customWidth="1"/>
    <col min="5892" max="5892" width="6.85546875" style="15" customWidth="1"/>
    <col min="5893" max="5893" width="5" style="15" customWidth="1"/>
    <col min="5894" max="5894" width="5.85546875" style="15" customWidth="1"/>
    <col min="5895" max="5895" width="6.85546875" style="15" customWidth="1"/>
    <col min="5896" max="5896" width="5" style="15" customWidth="1"/>
    <col min="5897" max="6134" width="9.140625" style="15"/>
    <col min="6135" max="6135" width="5.85546875" style="15" customWidth="1"/>
    <col min="6136" max="6136" width="6.85546875" style="15" customWidth="1"/>
    <col min="6137" max="6137" width="5" style="15" customWidth="1"/>
    <col min="6138" max="6138" width="5.85546875" style="15" customWidth="1"/>
    <col min="6139" max="6139" width="6.85546875" style="15" customWidth="1"/>
    <col min="6140" max="6140" width="5" style="15" customWidth="1"/>
    <col min="6141" max="6141" width="5.85546875" style="15" customWidth="1"/>
    <col min="6142" max="6142" width="6.85546875" style="15" customWidth="1"/>
    <col min="6143" max="6143" width="5" style="15" customWidth="1"/>
    <col min="6144" max="6144" width="5.85546875" style="15" customWidth="1"/>
    <col min="6145" max="6145" width="6.85546875" style="15" customWidth="1"/>
    <col min="6146" max="6146" width="5" style="15" customWidth="1"/>
    <col min="6147" max="6147" width="5.85546875" style="15" customWidth="1"/>
    <col min="6148" max="6148" width="6.85546875" style="15" customWidth="1"/>
    <col min="6149" max="6149" width="5" style="15" customWidth="1"/>
    <col min="6150" max="6150" width="5.85546875" style="15" customWidth="1"/>
    <col min="6151" max="6151" width="6.85546875" style="15" customWidth="1"/>
    <col min="6152" max="6152" width="5" style="15" customWidth="1"/>
    <col min="6153" max="6390" width="9.140625" style="15"/>
    <col min="6391" max="6391" width="5.85546875" style="15" customWidth="1"/>
    <col min="6392" max="6392" width="6.85546875" style="15" customWidth="1"/>
    <col min="6393" max="6393" width="5" style="15" customWidth="1"/>
    <col min="6394" max="6394" width="5.85546875" style="15" customWidth="1"/>
    <col min="6395" max="6395" width="6.85546875" style="15" customWidth="1"/>
    <col min="6396" max="6396" width="5" style="15" customWidth="1"/>
    <col min="6397" max="6397" width="5.85546875" style="15" customWidth="1"/>
    <col min="6398" max="6398" width="6.85546875" style="15" customWidth="1"/>
    <col min="6399" max="6399" width="5" style="15" customWidth="1"/>
    <col min="6400" max="6400" width="5.85546875" style="15" customWidth="1"/>
    <col min="6401" max="6401" width="6.85546875" style="15" customWidth="1"/>
    <col min="6402" max="6402" width="5" style="15" customWidth="1"/>
    <col min="6403" max="6403" width="5.85546875" style="15" customWidth="1"/>
    <col min="6404" max="6404" width="6.85546875" style="15" customWidth="1"/>
    <col min="6405" max="6405" width="5" style="15" customWidth="1"/>
    <col min="6406" max="6406" width="5.85546875" style="15" customWidth="1"/>
    <col min="6407" max="6407" width="6.85546875" style="15" customWidth="1"/>
    <col min="6408" max="6408" width="5" style="15" customWidth="1"/>
    <col min="6409" max="6646" width="9.140625" style="15"/>
    <col min="6647" max="6647" width="5.85546875" style="15" customWidth="1"/>
    <col min="6648" max="6648" width="6.85546875" style="15" customWidth="1"/>
    <col min="6649" max="6649" width="5" style="15" customWidth="1"/>
    <col min="6650" max="6650" width="5.85546875" style="15" customWidth="1"/>
    <col min="6651" max="6651" width="6.85546875" style="15" customWidth="1"/>
    <col min="6652" max="6652" width="5" style="15" customWidth="1"/>
    <col min="6653" max="6653" width="5.85546875" style="15" customWidth="1"/>
    <col min="6654" max="6654" width="6.85546875" style="15" customWidth="1"/>
    <col min="6655" max="6655" width="5" style="15" customWidth="1"/>
    <col min="6656" max="6656" width="5.85546875" style="15" customWidth="1"/>
    <col min="6657" max="6657" width="6.85546875" style="15" customWidth="1"/>
    <col min="6658" max="6658" width="5" style="15" customWidth="1"/>
    <col min="6659" max="6659" width="5.85546875" style="15" customWidth="1"/>
    <col min="6660" max="6660" width="6.85546875" style="15" customWidth="1"/>
    <col min="6661" max="6661" width="5" style="15" customWidth="1"/>
    <col min="6662" max="6662" width="5.85546875" style="15" customWidth="1"/>
    <col min="6663" max="6663" width="6.85546875" style="15" customWidth="1"/>
    <col min="6664" max="6664" width="5" style="15" customWidth="1"/>
    <col min="6665" max="6902" width="9.140625" style="15"/>
    <col min="6903" max="6903" width="5.85546875" style="15" customWidth="1"/>
    <col min="6904" max="6904" width="6.85546875" style="15" customWidth="1"/>
    <col min="6905" max="6905" width="5" style="15" customWidth="1"/>
    <col min="6906" max="6906" width="5.85546875" style="15" customWidth="1"/>
    <col min="6907" max="6907" width="6.85546875" style="15" customWidth="1"/>
    <col min="6908" max="6908" width="5" style="15" customWidth="1"/>
    <col min="6909" max="6909" width="5.85546875" style="15" customWidth="1"/>
    <col min="6910" max="6910" width="6.85546875" style="15" customWidth="1"/>
    <col min="6911" max="6911" width="5" style="15" customWidth="1"/>
    <col min="6912" max="6912" width="5.85546875" style="15" customWidth="1"/>
    <col min="6913" max="6913" width="6.85546875" style="15" customWidth="1"/>
    <col min="6914" max="6914" width="5" style="15" customWidth="1"/>
    <col min="6915" max="6915" width="5.85546875" style="15" customWidth="1"/>
    <col min="6916" max="6916" width="6.85546875" style="15" customWidth="1"/>
    <col min="6917" max="6917" width="5" style="15" customWidth="1"/>
    <col min="6918" max="6918" width="5.85546875" style="15" customWidth="1"/>
    <col min="6919" max="6919" width="6.85546875" style="15" customWidth="1"/>
    <col min="6920" max="6920" width="5" style="15" customWidth="1"/>
    <col min="6921" max="7158" width="9.140625" style="15"/>
    <col min="7159" max="7159" width="5.85546875" style="15" customWidth="1"/>
    <col min="7160" max="7160" width="6.85546875" style="15" customWidth="1"/>
    <col min="7161" max="7161" width="5" style="15" customWidth="1"/>
    <col min="7162" max="7162" width="5.85546875" style="15" customWidth="1"/>
    <col min="7163" max="7163" width="6.85546875" style="15" customWidth="1"/>
    <col min="7164" max="7164" width="5" style="15" customWidth="1"/>
    <col min="7165" max="7165" width="5.85546875" style="15" customWidth="1"/>
    <col min="7166" max="7166" width="6.85546875" style="15" customWidth="1"/>
    <col min="7167" max="7167" width="5" style="15" customWidth="1"/>
    <col min="7168" max="7168" width="5.85546875" style="15" customWidth="1"/>
    <col min="7169" max="7169" width="6.85546875" style="15" customWidth="1"/>
    <col min="7170" max="7170" width="5" style="15" customWidth="1"/>
    <col min="7171" max="7171" width="5.85546875" style="15" customWidth="1"/>
    <col min="7172" max="7172" width="6.85546875" style="15" customWidth="1"/>
    <col min="7173" max="7173" width="5" style="15" customWidth="1"/>
    <col min="7174" max="7174" width="5.85546875" style="15" customWidth="1"/>
    <col min="7175" max="7175" width="6.85546875" style="15" customWidth="1"/>
    <col min="7176" max="7176" width="5" style="15" customWidth="1"/>
    <col min="7177" max="7414" width="9.140625" style="15"/>
    <col min="7415" max="7415" width="5.85546875" style="15" customWidth="1"/>
    <col min="7416" max="7416" width="6.85546875" style="15" customWidth="1"/>
    <col min="7417" max="7417" width="5" style="15" customWidth="1"/>
    <col min="7418" max="7418" width="5.85546875" style="15" customWidth="1"/>
    <col min="7419" max="7419" width="6.85546875" style="15" customWidth="1"/>
    <col min="7420" max="7420" width="5" style="15" customWidth="1"/>
    <col min="7421" max="7421" width="5.85546875" style="15" customWidth="1"/>
    <col min="7422" max="7422" width="6.85546875" style="15" customWidth="1"/>
    <col min="7423" max="7423" width="5" style="15" customWidth="1"/>
    <col min="7424" max="7424" width="5.85546875" style="15" customWidth="1"/>
    <col min="7425" max="7425" width="6.85546875" style="15" customWidth="1"/>
    <col min="7426" max="7426" width="5" style="15" customWidth="1"/>
    <col min="7427" max="7427" width="5.85546875" style="15" customWidth="1"/>
    <col min="7428" max="7428" width="6.85546875" style="15" customWidth="1"/>
    <col min="7429" max="7429" width="5" style="15" customWidth="1"/>
    <col min="7430" max="7430" width="5.85546875" style="15" customWidth="1"/>
    <col min="7431" max="7431" width="6.85546875" style="15" customWidth="1"/>
    <col min="7432" max="7432" width="5" style="15" customWidth="1"/>
    <col min="7433" max="7670" width="9.140625" style="15"/>
    <col min="7671" max="7671" width="5.85546875" style="15" customWidth="1"/>
    <col min="7672" max="7672" width="6.85546875" style="15" customWidth="1"/>
    <col min="7673" max="7673" width="5" style="15" customWidth="1"/>
    <col min="7674" max="7674" width="5.85546875" style="15" customWidth="1"/>
    <col min="7675" max="7675" width="6.85546875" style="15" customWidth="1"/>
    <col min="7676" max="7676" width="5" style="15" customWidth="1"/>
    <col min="7677" max="7677" width="5.85546875" style="15" customWidth="1"/>
    <col min="7678" max="7678" width="6.85546875" style="15" customWidth="1"/>
    <col min="7679" max="7679" width="5" style="15" customWidth="1"/>
    <col min="7680" max="7680" width="5.85546875" style="15" customWidth="1"/>
    <col min="7681" max="7681" width="6.85546875" style="15" customWidth="1"/>
    <col min="7682" max="7682" width="5" style="15" customWidth="1"/>
    <col min="7683" max="7683" width="5.85546875" style="15" customWidth="1"/>
    <col min="7684" max="7684" width="6.85546875" style="15" customWidth="1"/>
    <col min="7685" max="7685" width="5" style="15" customWidth="1"/>
    <col min="7686" max="7686" width="5.85546875" style="15" customWidth="1"/>
    <col min="7687" max="7687" width="6.85546875" style="15" customWidth="1"/>
    <col min="7688" max="7688" width="5" style="15" customWidth="1"/>
    <col min="7689" max="7926" width="9.140625" style="15"/>
    <col min="7927" max="7927" width="5.85546875" style="15" customWidth="1"/>
    <col min="7928" max="7928" width="6.85546875" style="15" customWidth="1"/>
    <col min="7929" max="7929" width="5" style="15" customWidth="1"/>
    <col min="7930" max="7930" width="5.85546875" style="15" customWidth="1"/>
    <col min="7931" max="7931" width="6.85546875" style="15" customWidth="1"/>
    <col min="7932" max="7932" width="5" style="15" customWidth="1"/>
    <col min="7933" max="7933" width="5.85546875" style="15" customWidth="1"/>
    <col min="7934" max="7934" width="6.85546875" style="15" customWidth="1"/>
    <col min="7935" max="7935" width="5" style="15" customWidth="1"/>
    <col min="7936" max="7936" width="5.85546875" style="15" customWidth="1"/>
    <col min="7937" max="7937" width="6.85546875" style="15" customWidth="1"/>
    <col min="7938" max="7938" width="5" style="15" customWidth="1"/>
    <col min="7939" max="7939" width="5.85546875" style="15" customWidth="1"/>
    <col min="7940" max="7940" width="6.85546875" style="15" customWidth="1"/>
    <col min="7941" max="7941" width="5" style="15" customWidth="1"/>
    <col min="7942" max="7942" width="5.85546875" style="15" customWidth="1"/>
    <col min="7943" max="7943" width="6.85546875" style="15" customWidth="1"/>
    <col min="7944" max="7944" width="5" style="15" customWidth="1"/>
    <col min="7945" max="8182" width="9.140625" style="15"/>
    <col min="8183" max="8183" width="5.85546875" style="15" customWidth="1"/>
    <col min="8184" max="8184" width="6.85546875" style="15" customWidth="1"/>
    <col min="8185" max="8185" width="5" style="15" customWidth="1"/>
    <col min="8186" max="8186" width="5.85546875" style="15" customWidth="1"/>
    <col min="8187" max="8187" width="6.85546875" style="15" customWidth="1"/>
    <col min="8188" max="8188" width="5" style="15" customWidth="1"/>
    <col min="8189" max="8189" width="5.85546875" style="15" customWidth="1"/>
    <col min="8190" max="8190" width="6.85546875" style="15" customWidth="1"/>
    <col min="8191" max="8191" width="5" style="15" customWidth="1"/>
    <col min="8192" max="8192" width="5.85546875" style="15" customWidth="1"/>
    <col min="8193" max="8193" width="6.85546875" style="15" customWidth="1"/>
    <col min="8194" max="8194" width="5" style="15" customWidth="1"/>
    <col min="8195" max="8195" width="5.85546875" style="15" customWidth="1"/>
    <col min="8196" max="8196" width="6.85546875" style="15" customWidth="1"/>
    <col min="8197" max="8197" width="5" style="15" customWidth="1"/>
    <col min="8198" max="8198" width="5.85546875" style="15" customWidth="1"/>
    <col min="8199" max="8199" width="6.85546875" style="15" customWidth="1"/>
    <col min="8200" max="8200" width="5" style="15" customWidth="1"/>
    <col min="8201" max="8438" width="9.140625" style="15"/>
    <col min="8439" max="8439" width="5.85546875" style="15" customWidth="1"/>
    <col min="8440" max="8440" width="6.85546875" style="15" customWidth="1"/>
    <col min="8441" max="8441" width="5" style="15" customWidth="1"/>
    <col min="8442" max="8442" width="5.85546875" style="15" customWidth="1"/>
    <col min="8443" max="8443" width="6.85546875" style="15" customWidth="1"/>
    <col min="8444" max="8444" width="5" style="15" customWidth="1"/>
    <col min="8445" max="8445" width="5.85546875" style="15" customWidth="1"/>
    <col min="8446" max="8446" width="6.85546875" style="15" customWidth="1"/>
    <col min="8447" max="8447" width="5" style="15" customWidth="1"/>
    <col min="8448" max="8448" width="5.85546875" style="15" customWidth="1"/>
    <col min="8449" max="8449" width="6.85546875" style="15" customWidth="1"/>
    <col min="8450" max="8450" width="5" style="15" customWidth="1"/>
    <col min="8451" max="8451" width="5.85546875" style="15" customWidth="1"/>
    <col min="8452" max="8452" width="6.85546875" style="15" customWidth="1"/>
    <col min="8453" max="8453" width="5" style="15" customWidth="1"/>
    <col min="8454" max="8454" width="5.85546875" style="15" customWidth="1"/>
    <col min="8455" max="8455" width="6.85546875" style="15" customWidth="1"/>
    <col min="8456" max="8456" width="5" style="15" customWidth="1"/>
    <col min="8457" max="8694" width="9.140625" style="15"/>
    <col min="8695" max="8695" width="5.85546875" style="15" customWidth="1"/>
    <col min="8696" max="8696" width="6.85546875" style="15" customWidth="1"/>
    <col min="8697" max="8697" width="5" style="15" customWidth="1"/>
    <col min="8698" max="8698" width="5.85546875" style="15" customWidth="1"/>
    <col min="8699" max="8699" width="6.85546875" style="15" customWidth="1"/>
    <col min="8700" max="8700" width="5" style="15" customWidth="1"/>
    <col min="8701" max="8701" width="5.85546875" style="15" customWidth="1"/>
    <col min="8702" max="8702" width="6.85546875" style="15" customWidth="1"/>
    <col min="8703" max="8703" width="5" style="15" customWidth="1"/>
    <col min="8704" max="8704" width="5.85546875" style="15" customWidth="1"/>
    <col min="8705" max="8705" width="6.85546875" style="15" customWidth="1"/>
    <col min="8706" max="8706" width="5" style="15" customWidth="1"/>
    <col min="8707" max="8707" width="5.85546875" style="15" customWidth="1"/>
    <col min="8708" max="8708" width="6.85546875" style="15" customWidth="1"/>
    <col min="8709" max="8709" width="5" style="15" customWidth="1"/>
    <col min="8710" max="8710" width="5.85546875" style="15" customWidth="1"/>
    <col min="8711" max="8711" width="6.85546875" style="15" customWidth="1"/>
    <col min="8712" max="8712" width="5" style="15" customWidth="1"/>
    <col min="8713" max="8950" width="9.140625" style="15"/>
    <col min="8951" max="8951" width="5.85546875" style="15" customWidth="1"/>
    <col min="8952" max="8952" width="6.85546875" style="15" customWidth="1"/>
    <col min="8953" max="8953" width="5" style="15" customWidth="1"/>
    <col min="8954" max="8954" width="5.85546875" style="15" customWidth="1"/>
    <col min="8955" max="8955" width="6.85546875" style="15" customWidth="1"/>
    <col min="8956" max="8956" width="5" style="15" customWidth="1"/>
    <col min="8957" max="8957" width="5.85546875" style="15" customWidth="1"/>
    <col min="8958" max="8958" width="6.85546875" style="15" customWidth="1"/>
    <col min="8959" max="8959" width="5" style="15" customWidth="1"/>
    <col min="8960" max="8960" width="5.85546875" style="15" customWidth="1"/>
    <col min="8961" max="8961" width="6.85546875" style="15" customWidth="1"/>
    <col min="8962" max="8962" width="5" style="15" customWidth="1"/>
    <col min="8963" max="8963" width="5.85546875" style="15" customWidth="1"/>
    <col min="8964" max="8964" width="6.85546875" style="15" customWidth="1"/>
    <col min="8965" max="8965" width="5" style="15" customWidth="1"/>
    <col min="8966" max="8966" width="5.85546875" style="15" customWidth="1"/>
    <col min="8967" max="8967" width="6.85546875" style="15" customWidth="1"/>
    <col min="8968" max="8968" width="5" style="15" customWidth="1"/>
    <col min="8969" max="9206" width="9.140625" style="15"/>
    <col min="9207" max="9207" width="5.85546875" style="15" customWidth="1"/>
    <col min="9208" max="9208" width="6.85546875" style="15" customWidth="1"/>
    <col min="9209" max="9209" width="5" style="15" customWidth="1"/>
    <col min="9210" max="9210" width="5.85546875" style="15" customWidth="1"/>
    <col min="9211" max="9211" width="6.85546875" style="15" customWidth="1"/>
    <col min="9212" max="9212" width="5" style="15" customWidth="1"/>
    <col min="9213" max="9213" width="5.85546875" style="15" customWidth="1"/>
    <col min="9214" max="9214" width="6.85546875" style="15" customWidth="1"/>
    <col min="9215" max="9215" width="5" style="15" customWidth="1"/>
    <col min="9216" max="9216" width="5.85546875" style="15" customWidth="1"/>
    <col min="9217" max="9217" width="6.85546875" style="15" customWidth="1"/>
    <col min="9218" max="9218" width="5" style="15" customWidth="1"/>
    <col min="9219" max="9219" width="5.85546875" style="15" customWidth="1"/>
    <col min="9220" max="9220" width="6.85546875" style="15" customWidth="1"/>
    <col min="9221" max="9221" width="5" style="15" customWidth="1"/>
    <col min="9222" max="9222" width="5.85546875" style="15" customWidth="1"/>
    <col min="9223" max="9223" width="6.85546875" style="15" customWidth="1"/>
    <col min="9224" max="9224" width="5" style="15" customWidth="1"/>
    <col min="9225" max="9462" width="9.140625" style="15"/>
    <col min="9463" max="9463" width="5.85546875" style="15" customWidth="1"/>
    <col min="9464" max="9464" width="6.85546875" style="15" customWidth="1"/>
    <col min="9465" max="9465" width="5" style="15" customWidth="1"/>
    <col min="9466" max="9466" width="5.85546875" style="15" customWidth="1"/>
    <col min="9467" max="9467" width="6.85546875" style="15" customWidth="1"/>
    <col min="9468" max="9468" width="5" style="15" customWidth="1"/>
    <col min="9469" max="9469" width="5.85546875" style="15" customWidth="1"/>
    <col min="9470" max="9470" width="6.85546875" style="15" customWidth="1"/>
    <col min="9471" max="9471" width="5" style="15" customWidth="1"/>
    <col min="9472" max="9472" width="5.85546875" style="15" customWidth="1"/>
    <col min="9473" max="9473" width="6.85546875" style="15" customWidth="1"/>
    <col min="9474" max="9474" width="5" style="15" customWidth="1"/>
    <col min="9475" max="9475" width="5.85546875" style="15" customWidth="1"/>
    <col min="9476" max="9476" width="6.85546875" style="15" customWidth="1"/>
    <col min="9477" max="9477" width="5" style="15" customWidth="1"/>
    <col min="9478" max="9478" width="5.85546875" style="15" customWidth="1"/>
    <col min="9479" max="9479" width="6.85546875" style="15" customWidth="1"/>
    <col min="9480" max="9480" width="5" style="15" customWidth="1"/>
    <col min="9481" max="9718" width="9.140625" style="15"/>
    <col min="9719" max="9719" width="5.85546875" style="15" customWidth="1"/>
    <col min="9720" max="9720" width="6.85546875" style="15" customWidth="1"/>
    <col min="9721" max="9721" width="5" style="15" customWidth="1"/>
    <col min="9722" max="9722" width="5.85546875" style="15" customWidth="1"/>
    <col min="9723" max="9723" width="6.85546875" style="15" customWidth="1"/>
    <col min="9724" max="9724" width="5" style="15" customWidth="1"/>
    <col min="9725" max="9725" width="5.85546875" style="15" customWidth="1"/>
    <col min="9726" max="9726" width="6.85546875" style="15" customWidth="1"/>
    <col min="9727" max="9727" width="5" style="15" customWidth="1"/>
    <col min="9728" max="9728" width="5.85546875" style="15" customWidth="1"/>
    <col min="9729" max="9729" width="6.85546875" style="15" customWidth="1"/>
    <col min="9730" max="9730" width="5" style="15" customWidth="1"/>
    <col min="9731" max="9731" width="5.85546875" style="15" customWidth="1"/>
    <col min="9732" max="9732" width="6.85546875" style="15" customWidth="1"/>
    <col min="9733" max="9733" width="5" style="15" customWidth="1"/>
    <col min="9734" max="9734" width="5.85546875" style="15" customWidth="1"/>
    <col min="9735" max="9735" width="6.85546875" style="15" customWidth="1"/>
    <col min="9736" max="9736" width="5" style="15" customWidth="1"/>
    <col min="9737" max="9974" width="9.140625" style="15"/>
    <col min="9975" max="9975" width="5.85546875" style="15" customWidth="1"/>
    <col min="9976" max="9976" width="6.85546875" style="15" customWidth="1"/>
    <col min="9977" max="9977" width="5" style="15" customWidth="1"/>
    <col min="9978" max="9978" width="5.85546875" style="15" customWidth="1"/>
    <col min="9979" max="9979" width="6.85546875" style="15" customWidth="1"/>
    <col min="9980" max="9980" width="5" style="15" customWidth="1"/>
    <col min="9981" max="9981" width="5.85546875" style="15" customWidth="1"/>
    <col min="9982" max="9982" width="6.85546875" style="15" customWidth="1"/>
    <col min="9983" max="9983" width="5" style="15" customWidth="1"/>
    <col min="9984" max="9984" width="5.85546875" style="15" customWidth="1"/>
    <col min="9985" max="9985" width="6.85546875" style="15" customWidth="1"/>
    <col min="9986" max="9986" width="5" style="15" customWidth="1"/>
    <col min="9987" max="9987" width="5.85546875" style="15" customWidth="1"/>
    <col min="9988" max="9988" width="6.85546875" style="15" customWidth="1"/>
    <col min="9989" max="9989" width="5" style="15" customWidth="1"/>
    <col min="9990" max="9990" width="5.85546875" style="15" customWidth="1"/>
    <col min="9991" max="9991" width="6.85546875" style="15" customWidth="1"/>
    <col min="9992" max="9992" width="5" style="15" customWidth="1"/>
    <col min="9993" max="10230" width="9.140625" style="15"/>
    <col min="10231" max="10231" width="5.85546875" style="15" customWidth="1"/>
    <col min="10232" max="10232" width="6.85546875" style="15" customWidth="1"/>
    <col min="10233" max="10233" width="5" style="15" customWidth="1"/>
    <col min="10234" max="10234" width="5.85546875" style="15" customWidth="1"/>
    <col min="10235" max="10235" width="6.85546875" style="15" customWidth="1"/>
    <col min="10236" max="10236" width="5" style="15" customWidth="1"/>
    <col min="10237" max="10237" width="5.85546875" style="15" customWidth="1"/>
    <col min="10238" max="10238" width="6.85546875" style="15" customWidth="1"/>
    <col min="10239" max="10239" width="5" style="15" customWidth="1"/>
    <col min="10240" max="10240" width="5.85546875" style="15" customWidth="1"/>
    <col min="10241" max="10241" width="6.85546875" style="15" customWidth="1"/>
    <col min="10242" max="10242" width="5" style="15" customWidth="1"/>
    <col min="10243" max="10243" width="5.85546875" style="15" customWidth="1"/>
    <col min="10244" max="10244" width="6.85546875" style="15" customWidth="1"/>
    <col min="10245" max="10245" width="5" style="15" customWidth="1"/>
    <col min="10246" max="10246" width="5.85546875" style="15" customWidth="1"/>
    <col min="10247" max="10247" width="6.85546875" style="15" customWidth="1"/>
    <col min="10248" max="10248" width="5" style="15" customWidth="1"/>
    <col min="10249" max="10486" width="9.140625" style="15"/>
    <col min="10487" max="10487" width="5.85546875" style="15" customWidth="1"/>
    <col min="10488" max="10488" width="6.85546875" style="15" customWidth="1"/>
    <col min="10489" max="10489" width="5" style="15" customWidth="1"/>
    <col min="10490" max="10490" width="5.85546875" style="15" customWidth="1"/>
    <col min="10491" max="10491" width="6.85546875" style="15" customWidth="1"/>
    <col min="10492" max="10492" width="5" style="15" customWidth="1"/>
    <col min="10493" max="10493" width="5.85546875" style="15" customWidth="1"/>
    <col min="10494" max="10494" width="6.85546875" style="15" customWidth="1"/>
    <col min="10495" max="10495" width="5" style="15" customWidth="1"/>
    <col min="10496" max="10496" width="5.85546875" style="15" customWidth="1"/>
    <col min="10497" max="10497" width="6.85546875" style="15" customWidth="1"/>
    <col min="10498" max="10498" width="5" style="15" customWidth="1"/>
    <col min="10499" max="10499" width="5.85546875" style="15" customWidth="1"/>
    <col min="10500" max="10500" width="6.85546875" style="15" customWidth="1"/>
    <col min="10501" max="10501" width="5" style="15" customWidth="1"/>
    <col min="10502" max="10502" width="5.85546875" style="15" customWidth="1"/>
    <col min="10503" max="10503" width="6.85546875" style="15" customWidth="1"/>
    <col min="10504" max="10504" width="5" style="15" customWidth="1"/>
    <col min="10505" max="10742" width="9.140625" style="15"/>
    <col min="10743" max="10743" width="5.85546875" style="15" customWidth="1"/>
    <col min="10744" max="10744" width="6.85546875" style="15" customWidth="1"/>
    <col min="10745" max="10745" width="5" style="15" customWidth="1"/>
    <col min="10746" max="10746" width="5.85546875" style="15" customWidth="1"/>
    <col min="10747" max="10747" width="6.85546875" style="15" customWidth="1"/>
    <col min="10748" max="10748" width="5" style="15" customWidth="1"/>
    <col min="10749" max="10749" width="5.85546875" style="15" customWidth="1"/>
    <col min="10750" max="10750" width="6.85546875" style="15" customWidth="1"/>
    <col min="10751" max="10751" width="5" style="15" customWidth="1"/>
    <col min="10752" max="10752" width="5.85546875" style="15" customWidth="1"/>
    <col min="10753" max="10753" width="6.85546875" style="15" customWidth="1"/>
    <col min="10754" max="10754" width="5" style="15" customWidth="1"/>
    <col min="10755" max="10755" width="5.85546875" style="15" customWidth="1"/>
    <col min="10756" max="10756" width="6.85546875" style="15" customWidth="1"/>
    <col min="10757" max="10757" width="5" style="15" customWidth="1"/>
    <col min="10758" max="10758" width="5.85546875" style="15" customWidth="1"/>
    <col min="10759" max="10759" width="6.85546875" style="15" customWidth="1"/>
    <col min="10760" max="10760" width="5" style="15" customWidth="1"/>
    <col min="10761" max="10998" width="9.140625" style="15"/>
    <col min="10999" max="10999" width="5.85546875" style="15" customWidth="1"/>
    <col min="11000" max="11000" width="6.85546875" style="15" customWidth="1"/>
    <col min="11001" max="11001" width="5" style="15" customWidth="1"/>
    <col min="11002" max="11002" width="5.85546875" style="15" customWidth="1"/>
    <col min="11003" max="11003" width="6.85546875" style="15" customWidth="1"/>
    <col min="11004" max="11004" width="5" style="15" customWidth="1"/>
    <col min="11005" max="11005" width="5.85546875" style="15" customWidth="1"/>
    <col min="11006" max="11006" width="6.85546875" style="15" customWidth="1"/>
    <col min="11007" max="11007" width="5" style="15" customWidth="1"/>
    <col min="11008" max="11008" width="5.85546875" style="15" customWidth="1"/>
    <col min="11009" max="11009" width="6.85546875" style="15" customWidth="1"/>
    <col min="11010" max="11010" width="5" style="15" customWidth="1"/>
    <col min="11011" max="11011" width="5.85546875" style="15" customWidth="1"/>
    <col min="11012" max="11012" width="6.85546875" style="15" customWidth="1"/>
    <col min="11013" max="11013" width="5" style="15" customWidth="1"/>
    <col min="11014" max="11014" width="5.85546875" style="15" customWidth="1"/>
    <col min="11015" max="11015" width="6.85546875" style="15" customWidth="1"/>
    <col min="11016" max="11016" width="5" style="15" customWidth="1"/>
    <col min="11017" max="11254" width="9.140625" style="15"/>
    <col min="11255" max="11255" width="5.85546875" style="15" customWidth="1"/>
    <col min="11256" max="11256" width="6.85546875" style="15" customWidth="1"/>
    <col min="11257" max="11257" width="5" style="15" customWidth="1"/>
    <col min="11258" max="11258" width="5.85546875" style="15" customWidth="1"/>
    <col min="11259" max="11259" width="6.85546875" style="15" customWidth="1"/>
    <col min="11260" max="11260" width="5" style="15" customWidth="1"/>
    <col min="11261" max="11261" width="5.85546875" style="15" customWidth="1"/>
    <col min="11262" max="11262" width="6.85546875" style="15" customWidth="1"/>
    <col min="11263" max="11263" width="5" style="15" customWidth="1"/>
    <col min="11264" max="11264" width="5.85546875" style="15" customWidth="1"/>
    <col min="11265" max="11265" width="6.85546875" style="15" customWidth="1"/>
    <col min="11266" max="11266" width="5" style="15" customWidth="1"/>
    <col min="11267" max="11267" width="5.85546875" style="15" customWidth="1"/>
    <col min="11268" max="11268" width="6.85546875" style="15" customWidth="1"/>
    <col min="11269" max="11269" width="5" style="15" customWidth="1"/>
    <col min="11270" max="11270" width="5.85546875" style="15" customWidth="1"/>
    <col min="11271" max="11271" width="6.85546875" style="15" customWidth="1"/>
    <col min="11272" max="11272" width="5" style="15" customWidth="1"/>
    <col min="11273" max="11510" width="9.140625" style="15"/>
    <col min="11511" max="11511" width="5.85546875" style="15" customWidth="1"/>
    <col min="11512" max="11512" width="6.85546875" style="15" customWidth="1"/>
    <col min="11513" max="11513" width="5" style="15" customWidth="1"/>
    <col min="11514" max="11514" width="5.85546875" style="15" customWidth="1"/>
    <col min="11515" max="11515" width="6.85546875" style="15" customWidth="1"/>
    <col min="11516" max="11516" width="5" style="15" customWidth="1"/>
    <col min="11517" max="11517" width="5.85546875" style="15" customWidth="1"/>
    <col min="11518" max="11518" width="6.85546875" style="15" customWidth="1"/>
    <col min="11519" max="11519" width="5" style="15" customWidth="1"/>
    <col min="11520" max="11520" width="5.85546875" style="15" customWidth="1"/>
    <col min="11521" max="11521" width="6.85546875" style="15" customWidth="1"/>
    <col min="11522" max="11522" width="5" style="15" customWidth="1"/>
    <col min="11523" max="11523" width="5.85546875" style="15" customWidth="1"/>
    <col min="11524" max="11524" width="6.85546875" style="15" customWidth="1"/>
    <col min="11525" max="11525" width="5" style="15" customWidth="1"/>
    <col min="11526" max="11526" width="5.85546875" style="15" customWidth="1"/>
    <col min="11527" max="11527" width="6.85546875" style="15" customWidth="1"/>
    <col min="11528" max="11528" width="5" style="15" customWidth="1"/>
    <col min="11529" max="11766" width="9.140625" style="15"/>
    <col min="11767" max="11767" width="5.85546875" style="15" customWidth="1"/>
    <col min="11768" max="11768" width="6.85546875" style="15" customWidth="1"/>
    <col min="11769" max="11769" width="5" style="15" customWidth="1"/>
    <col min="11770" max="11770" width="5.85546875" style="15" customWidth="1"/>
    <col min="11771" max="11771" width="6.85546875" style="15" customWidth="1"/>
    <col min="11772" max="11772" width="5" style="15" customWidth="1"/>
    <col min="11773" max="11773" width="5.85546875" style="15" customWidth="1"/>
    <col min="11774" max="11774" width="6.85546875" style="15" customWidth="1"/>
    <col min="11775" max="11775" width="5" style="15" customWidth="1"/>
    <col min="11776" max="11776" width="5.85546875" style="15" customWidth="1"/>
    <col min="11777" max="11777" width="6.85546875" style="15" customWidth="1"/>
    <col min="11778" max="11778" width="5" style="15" customWidth="1"/>
    <col min="11779" max="11779" width="5.85546875" style="15" customWidth="1"/>
    <col min="11780" max="11780" width="6.85546875" style="15" customWidth="1"/>
    <col min="11781" max="11781" width="5" style="15" customWidth="1"/>
    <col min="11782" max="11782" width="5.85546875" style="15" customWidth="1"/>
    <col min="11783" max="11783" width="6.85546875" style="15" customWidth="1"/>
    <col min="11784" max="11784" width="5" style="15" customWidth="1"/>
    <col min="11785" max="12022" width="9.140625" style="15"/>
    <col min="12023" max="12023" width="5.85546875" style="15" customWidth="1"/>
    <col min="12024" max="12024" width="6.85546875" style="15" customWidth="1"/>
    <col min="12025" max="12025" width="5" style="15" customWidth="1"/>
    <col min="12026" max="12026" width="5.85546875" style="15" customWidth="1"/>
    <col min="12027" max="12027" width="6.85546875" style="15" customWidth="1"/>
    <col min="12028" max="12028" width="5" style="15" customWidth="1"/>
    <col min="12029" max="12029" width="5.85546875" style="15" customWidth="1"/>
    <col min="12030" max="12030" width="6.85546875" style="15" customWidth="1"/>
    <col min="12031" max="12031" width="5" style="15" customWidth="1"/>
    <col min="12032" max="12032" width="5.85546875" style="15" customWidth="1"/>
    <col min="12033" max="12033" width="6.85546875" style="15" customWidth="1"/>
    <col min="12034" max="12034" width="5" style="15" customWidth="1"/>
    <col min="12035" max="12035" width="5.85546875" style="15" customWidth="1"/>
    <col min="12036" max="12036" width="6.85546875" style="15" customWidth="1"/>
    <col min="12037" max="12037" width="5" style="15" customWidth="1"/>
    <col min="12038" max="12038" width="5.85546875" style="15" customWidth="1"/>
    <col min="12039" max="12039" width="6.85546875" style="15" customWidth="1"/>
    <col min="12040" max="12040" width="5" style="15" customWidth="1"/>
    <col min="12041" max="12278" width="9.140625" style="15"/>
    <col min="12279" max="12279" width="5.85546875" style="15" customWidth="1"/>
    <col min="12280" max="12280" width="6.85546875" style="15" customWidth="1"/>
    <col min="12281" max="12281" width="5" style="15" customWidth="1"/>
    <col min="12282" max="12282" width="5.85546875" style="15" customWidth="1"/>
    <col min="12283" max="12283" width="6.85546875" style="15" customWidth="1"/>
    <col min="12284" max="12284" width="5" style="15" customWidth="1"/>
    <col min="12285" max="12285" width="5.85546875" style="15" customWidth="1"/>
    <col min="12286" max="12286" width="6.85546875" style="15" customWidth="1"/>
    <col min="12287" max="12287" width="5" style="15" customWidth="1"/>
    <col min="12288" max="12288" width="5.85546875" style="15" customWidth="1"/>
    <col min="12289" max="12289" width="6.85546875" style="15" customWidth="1"/>
    <col min="12290" max="12290" width="5" style="15" customWidth="1"/>
    <col min="12291" max="12291" width="5.85546875" style="15" customWidth="1"/>
    <col min="12292" max="12292" width="6.85546875" style="15" customWidth="1"/>
    <col min="12293" max="12293" width="5" style="15" customWidth="1"/>
    <col min="12294" max="12294" width="5.85546875" style="15" customWidth="1"/>
    <col min="12295" max="12295" width="6.85546875" style="15" customWidth="1"/>
    <col min="12296" max="12296" width="5" style="15" customWidth="1"/>
    <col min="12297" max="12534" width="9.140625" style="15"/>
    <col min="12535" max="12535" width="5.85546875" style="15" customWidth="1"/>
    <col min="12536" max="12536" width="6.85546875" style="15" customWidth="1"/>
    <col min="12537" max="12537" width="5" style="15" customWidth="1"/>
    <col min="12538" max="12538" width="5.85546875" style="15" customWidth="1"/>
    <col min="12539" max="12539" width="6.85546875" style="15" customWidth="1"/>
    <col min="12540" max="12540" width="5" style="15" customWidth="1"/>
    <col min="12541" max="12541" width="5.85546875" style="15" customWidth="1"/>
    <col min="12542" max="12542" width="6.85546875" style="15" customWidth="1"/>
    <col min="12543" max="12543" width="5" style="15" customWidth="1"/>
    <col min="12544" max="12544" width="5.85546875" style="15" customWidth="1"/>
    <col min="12545" max="12545" width="6.85546875" style="15" customWidth="1"/>
    <col min="12546" max="12546" width="5" style="15" customWidth="1"/>
    <col min="12547" max="12547" width="5.85546875" style="15" customWidth="1"/>
    <col min="12548" max="12548" width="6.85546875" style="15" customWidth="1"/>
    <col min="12549" max="12549" width="5" style="15" customWidth="1"/>
    <col min="12550" max="12550" width="5.85546875" style="15" customWidth="1"/>
    <col min="12551" max="12551" width="6.85546875" style="15" customWidth="1"/>
    <col min="12552" max="12552" width="5" style="15" customWidth="1"/>
    <col min="12553" max="12790" width="9.140625" style="15"/>
    <col min="12791" max="12791" width="5.85546875" style="15" customWidth="1"/>
    <col min="12792" max="12792" width="6.85546875" style="15" customWidth="1"/>
    <col min="12793" max="12793" width="5" style="15" customWidth="1"/>
    <col min="12794" max="12794" width="5.85546875" style="15" customWidth="1"/>
    <col min="12795" max="12795" width="6.85546875" style="15" customWidth="1"/>
    <col min="12796" max="12796" width="5" style="15" customWidth="1"/>
    <col min="12797" max="12797" width="5.85546875" style="15" customWidth="1"/>
    <col min="12798" max="12798" width="6.85546875" style="15" customWidth="1"/>
    <col min="12799" max="12799" width="5" style="15" customWidth="1"/>
    <col min="12800" max="12800" width="5.85546875" style="15" customWidth="1"/>
    <col min="12801" max="12801" width="6.85546875" style="15" customWidth="1"/>
    <col min="12802" max="12802" width="5" style="15" customWidth="1"/>
    <col min="12803" max="12803" width="5.85546875" style="15" customWidth="1"/>
    <col min="12804" max="12804" width="6.85546875" style="15" customWidth="1"/>
    <col min="12805" max="12805" width="5" style="15" customWidth="1"/>
    <col min="12806" max="12806" width="5.85546875" style="15" customWidth="1"/>
    <col min="12807" max="12807" width="6.85546875" style="15" customWidth="1"/>
    <col min="12808" max="12808" width="5" style="15" customWidth="1"/>
    <col min="12809" max="13046" width="9.140625" style="15"/>
    <col min="13047" max="13047" width="5.85546875" style="15" customWidth="1"/>
    <col min="13048" max="13048" width="6.85546875" style="15" customWidth="1"/>
    <col min="13049" max="13049" width="5" style="15" customWidth="1"/>
    <col min="13050" max="13050" width="5.85546875" style="15" customWidth="1"/>
    <col min="13051" max="13051" width="6.85546875" style="15" customWidth="1"/>
    <col min="13052" max="13052" width="5" style="15" customWidth="1"/>
    <col min="13053" max="13053" width="5.85546875" style="15" customWidth="1"/>
    <col min="13054" max="13054" width="6.85546875" style="15" customWidth="1"/>
    <col min="13055" max="13055" width="5" style="15" customWidth="1"/>
    <col min="13056" max="13056" width="5.85546875" style="15" customWidth="1"/>
    <col min="13057" max="13057" width="6.85546875" style="15" customWidth="1"/>
    <col min="13058" max="13058" width="5" style="15" customWidth="1"/>
    <col min="13059" max="13059" width="5.85546875" style="15" customWidth="1"/>
    <col min="13060" max="13060" width="6.85546875" style="15" customWidth="1"/>
    <col min="13061" max="13061" width="5" style="15" customWidth="1"/>
    <col min="13062" max="13062" width="5.85546875" style="15" customWidth="1"/>
    <col min="13063" max="13063" width="6.85546875" style="15" customWidth="1"/>
    <col min="13064" max="13064" width="5" style="15" customWidth="1"/>
    <col min="13065" max="13302" width="9.140625" style="15"/>
    <col min="13303" max="13303" width="5.85546875" style="15" customWidth="1"/>
    <col min="13304" max="13304" width="6.85546875" style="15" customWidth="1"/>
    <col min="13305" max="13305" width="5" style="15" customWidth="1"/>
    <col min="13306" max="13306" width="5.85546875" style="15" customWidth="1"/>
    <col min="13307" max="13307" width="6.85546875" style="15" customWidth="1"/>
    <col min="13308" max="13308" width="5" style="15" customWidth="1"/>
    <col min="13309" max="13309" width="5.85546875" style="15" customWidth="1"/>
    <col min="13310" max="13310" width="6.85546875" style="15" customWidth="1"/>
    <col min="13311" max="13311" width="5" style="15" customWidth="1"/>
    <col min="13312" max="13312" width="5.85546875" style="15" customWidth="1"/>
    <col min="13313" max="13313" width="6.85546875" style="15" customWidth="1"/>
    <col min="13314" max="13314" width="5" style="15" customWidth="1"/>
    <col min="13315" max="13315" width="5.85546875" style="15" customWidth="1"/>
    <col min="13316" max="13316" width="6.85546875" style="15" customWidth="1"/>
    <col min="13317" max="13317" width="5" style="15" customWidth="1"/>
    <col min="13318" max="13318" width="5.85546875" style="15" customWidth="1"/>
    <col min="13319" max="13319" width="6.85546875" style="15" customWidth="1"/>
    <col min="13320" max="13320" width="5" style="15" customWidth="1"/>
    <col min="13321" max="13558" width="9.140625" style="15"/>
    <col min="13559" max="13559" width="5.85546875" style="15" customWidth="1"/>
    <col min="13560" max="13560" width="6.85546875" style="15" customWidth="1"/>
    <col min="13561" max="13561" width="5" style="15" customWidth="1"/>
    <col min="13562" max="13562" width="5.85546875" style="15" customWidth="1"/>
    <col min="13563" max="13563" width="6.85546875" style="15" customWidth="1"/>
    <col min="13564" max="13564" width="5" style="15" customWidth="1"/>
    <col min="13565" max="13565" width="5.85546875" style="15" customWidth="1"/>
    <col min="13566" max="13566" width="6.85546875" style="15" customWidth="1"/>
    <col min="13567" max="13567" width="5" style="15" customWidth="1"/>
    <col min="13568" max="13568" width="5.85546875" style="15" customWidth="1"/>
    <col min="13569" max="13569" width="6.85546875" style="15" customWidth="1"/>
    <col min="13570" max="13570" width="5" style="15" customWidth="1"/>
    <col min="13571" max="13571" width="5.85546875" style="15" customWidth="1"/>
    <col min="13572" max="13572" width="6.85546875" style="15" customWidth="1"/>
    <col min="13573" max="13573" width="5" style="15" customWidth="1"/>
    <col min="13574" max="13574" width="5.85546875" style="15" customWidth="1"/>
    <col min="13575" max="13575" width="6.85546875" style="15" customWidth="1"/>
    <col min="13576" max="13576" width="5" style="15" customWidth="1"/>
    <col min="13577" max="13814" width="9.140625" style="15"/>
    <col min="13815" max="13815" width="5.85546875" style="15" customWidth="1"/>
    <col min="13816" max="13816" width="6.85546875" style="15" customWidth="1"/>
    <col min="13817" max="13817" width="5" style="15" customWidth="1"/>
    <col min="13818" max="13818" width="5.85546875" style="15" customWidth="1"/>
    <col min="13819" max="13819" width="6.85546875" style="15" customWidth="1"/>
    <col min="13820" max="13820" width="5" style="15" customWidth="1"/>
    <col min="13821" max="13821" width="5.85546875" style="15" customWidth="1"/>
    <col min="13822" max="13822" width="6.85546875" style="15" customWidth="1"/>
    <col min="13823" max="13823" width="5" style="15" customWidth="1"/>
    <col min="13824" max="13824" width="5.85546875" style="15" customWidth="1"/>
    <col min="13825" max="13825" width="6.85546875" style="15" customWidth="1"/>
    <col min="13826" max="13826" width="5" style="15" customWidth="1"/>
    <col min="13827" max="13827" width="5.85546875" style="15" customWidth="1"/>
    <col min="13828" max="13828" width="6.85546875" style="15" customWidth="1"/>
    <col min="13829" max="13829" width="5" style="15" customWidth="1"/>
    <col min="13830" max="13830" width="5.85546875" style="15" customWidth="1"/>
    <col min="13831" max="13831" width="6.85546875" style="15" customWidth="1"/>
    <col min="13832" max="13832" width="5" style="15" customWidth="1"/>
    <col min="13833" max="14070" width="9.140625" style="15"/>
    <col min="14071" max="14071" width="5.85546875" style="15" customWidth="1"/>
    <col min="14072" max="14072" width="6.85546875" style="15" customWidth="1"/>
    <col min="14073" max="14073" width="5" style="15" customWidth="1"/>
    <col min="14074" max="14074" width="5.85546875" style="15" customWidth="1"/>
    <col min="14075" max="14075" width="6.85546875" style="15" customWidth="1"/>
    <col min="14076" max="14076" width="5" style="15" customWidth="1"/>
    <col min="14077" max="14077" width="5.85546875" style="15" customWidth="1"/>
    <col min="14078" max="14078" width="6.85546875" style="15" customWidth="1"/>
    <col min="14079" max="14079" width="5" style="15" customWidth="1"/>
    <col min="14080" max="14080" width="5.85546875" style="15" customWidth="1"/>
    <col min="14081" max="14081" width="6.85546875" style="15" customWidth="1"/>
    <col min="14082" max="14082" width="5" style="15" customWidth="1"/>
    <col min="14083" max="14083" width="5.85546875" style="15" customWidth="1"/>
    <col min="14084" max="14084" width="6.85546875" style="15" customWidth="1"/>
    <col min="14085" max="14085" width="5" style="15" customWidth="1"/>
    <col min="14086" max="14086" width="5.85546875" style="15" customWidth="1"/>
    <col min="14087" max="14087" width="6.85546875" style="15" customWidth="1"/>
    <col min="14088" max="14088" width="5" style="15" customWidth="1"/>
    <col min="14089" max="14326" width="9.140625" style="15"/>
    <col min="14327" max="14327" width="5.85546875" style="15" customWidth="1"/>
    <col min="14328" max="14328" width="6.85546875" style="15" customWidth="1"/>
    <col min="14329" max="14329" width="5" style="15" customWidth="1"/>
    <col min="14330" max="14330" width="5.85546875" style="15" customWidth="1"/>
    <col min="14331" max="14331" width="6.85546875" style="15" customWidth="1"/>
    <col min="14332" max="14332" width="5" style="15" customWidth="1"/>
    <col min="14333" max="14333" width="5.85546875" style="15" customWidth="1"/>
    <col min="14334" max="14334" width="6.85546875" style="15" customWidth="1"/>
    <col min="14335" max="14335" width="5" style="15" customWidth="1"/>
    <col min="14336" max="14336" width="5.85546875" style="15" customWidth="1"/>
    <col min="14337" max="14337" width="6.85546875" style="15" customWidth="1"/>
    <col min="14338" max="14338" width="5" style="15" customWidth="1"/>
    <col min="14339" max="14339" width="5.85546875" style="15" customWidth="1"/>
    <col min="14340" max="14340" width="6.85546875" style="15" customWidth="1"/>
    <col min="14341" max="14341" width="5" style="15" customWidth="1"/>
    <col min="14342" max="14342" width="5.85546875" style="15" customWidth="1"/>
    <col min="14343" max="14343" width="6.85546875" style="15" customWidth="1"/>
    <col min="14344" max="14344" width="5" style="15" customWidth="1"/>
    <col min="14345" max="14582" width="9.140625" style="15"/>
    <col min="14583" max="14583" width="5.85546875" style="15" customWidth="1"/>
    <col min="14584" max="14584" width="6.85546875" style="15" customWidth="1"/>
    <col min="14585" max="14585" width="5" style="15" customWidth="1"/>
    <col min="14586" max="14586" width="5.85546875" style="15" customWidth="1"/>
    <col min="14587" max="14587" width="6.85546875" style="15" customWidth="1"/>
    <col min="14588" max="14588" width="5" style="15" customWidth="1"/>
    <col min="14589" max="14589" width="5.85546875" style="15" customWidth="1"/>
    <col min="14590" max="14590" width="6.85546875" style="15" customWidth="1"/>
    <col min="14591" max="14591" width="5" style="15" customWidth="1"/>
    <col min="14592" max="14592" width="5.85546875" style="15" customWidth="1"/>
    <col min="14593" max="14593" width="6.85546875" style="15" customWidth="1"/>
    <col min="14594" max="14594" width="5" style="15" customWidth="1"/>
    <col min="14595" max="14595" width="5.85546875" style="15" customWidth="1"/>
    <col min="14596" max="14596" width="6.85546875" style="15" customWidth="1"/>
    <col min="14597" max="14597" width="5" style="15" customWidth="1"/>
    <col min="14598" max="14598" width="5.85546875" style="15" customWidth="1"/>
    <col min="14599" max="14599" width="6.85546875" style="15" customWidth="1"/>
    <col min="14600" max="14600" width="5" style="15" customWidth="1"/>
    <col min="14601" max="14838" width="9.140625" style="15"/>
    <col min="14839" max="14839" width="5.85546875" style="15" customWidth="1"/>
    <col min="14840" max="14840" width="6.85546875" style="15" customWidth="1"/>
    <col min="14841" max="14841" width="5" style="15" customWidth="1"/>
    <col min="14842" max="14842" width="5.85546875" style="15" customWidth="1"/>
    <col min="14843" max="14843" width="6.85546875" style="15" customWidth="1"/>
    <col min="14844" max="14844" width="5" style="15" customWidth="1"/>
    <col min="14845" max="14845" width="5.85546875" style="15" customWidth="1"/>
    <col min="14846" max="14846" width="6.85546875" style="15" customWidth="1"/>
    <col min="14847" max="14847" width="5" style="15" customWidth="1"/>
    <col min="14848" max="14848" width="5.85546875" style="15" customWidth="1"/>
    <col min="14849" max="14849" width="6.85546875" style="15" customWidth="1"/>
    <col min="14850" max="14850" width="5" style="15" customWidth="1"/>
    <col min="14851" max="14851" width="5.85546875" style="15" customWidth="1"/>
    <col min="14852" max="14852" width="6.85546875" style="15" customWidth="1"/>
    <col min="14853" max="14853" width="5" style="15" customWidth="1"/>
    <col min="14854" max="14854" width="5.85546875" style="15" customWidth="1"/>
    <col min="14855" max="14855" width="6.85546875" style="15" customWidth="1"/>
    <col min="14856" max="14856" width="5" style="15" customWidth="1"/>
    <col min="14857" max="15094" width="9.140625" style="15"/>
    <col min="15095" max="15095" width="5.85546875" style="15" customWidth="1"/>
    <col min="15096" max="15096" width="6.85546875" style="15" customWidth="1"/>
    <col min="15097" max="15097" width="5" style="15" customWidth="1"/>
    <col min="15098" max="15098" width="5.85546875" style="15" customWidth="1"/>
    <col min="15099" max="15099" width="6.85546875" style="15" customWidth="1"/>
    <col min="15100" max="15100" width="5" style="15" customWidth="1"/>
    <col min="15101" max="15101" width="5.85546875" style="15" customWidth="1"/>
    <col min="15102" max="15102" width="6.85546875" style="15" customWidth="1"/>
    <col min="15103" max="15103" width="5" style="15" customWidth="1"/>
    <col min="15104" max="15104" width="5.85546875" style="15" customWidth="1"/>
    <col min="15105" max="15105" width="6.85546875" style="15" customWidth="1"/>
    <col min="15106" max="15106" width="5" style="15" customWidth="1"/>
    <col min="15107" max="15107" width="5.85546875" style="15" customWidth="1"/>
    <col min="15108" max="15108" width="6.85546875" style="15" customWidth="1"/>
    <col min="15109" max="15109" width="5" style="15" customWidth="1"/>
    <col min="15110" max="15110" width="5.85546875" style="15" customWidth="1"/>
    <col min="15111" max="15111" width="6.85546875" style="15" customWidth="1"/>
    <col min="15112" max="15112" width="5" style="15" customWidth="1"/>
    <col min="15113" max="15350" width="9.140625" style="15"/>
    <col min="15351" max="15351" width="5.85546875" style="15" customWidth="1"/>
    <col min="15352" max="15352" width="6.85546875" style="15" customWidth="1"/>
    <col min="15353" max="15353" width="5" style="15" customWidth="1"/>
    <col min="15354" max="15354" width="5.85546875" style="15" customWidth="1"/>
    <col min="15355" max="15355" width="6.85546875" style="15" customWidth="1"/>
    <col min="15356" max="15356" width="5" style="15" customWidth="1"/>
    <col min="15357" max="15357" width="5.85546875" style="15" customWidth="1"/>
    <col min="15358" max="15358" width="6.85546875" style="15" customWidth="1"/>
    <col min="15359" max="15359" width="5" style="15" customWidth="1"/>
    <col min="15360" max="15360" width="5.85546875" style="15" customWidth="1"/>
    <col min="15361" max="15361" width="6.85546875" style="15" customWidth="1"/>
    <col min="15362" max="15362" width="5" style="15" customWidth="1"/>
    <col min="15363" max="15363" width="5.85546875" style="15" customWidth="1"/>
    <col min="15364" max="15364" width="6.85546875" style="15" customWidth="1"/>
    <col min="15365" max="15365" width="5" style="15" customWidth="1"/>
    <col min="15366" max="15366" width="5.85546875" style="15" customWidth="1"/>
    <col min="15367" max="15367" width="6.85546875" style="15" customWidth="1"/>
    <col min="15368" max="15368" width="5" style="15" customWidth="1"/>
    <col min="15369" max="15606" width="9.140625" style="15"/>
    <col min="15607" max="15607" width="5.85546875" style="15" customWidth="1"/>
    <col min="15608" max="15608" width="6.85546875" style="15" customWidth="1"/>
    <col min="15609" max="15609" width="5" style="15" customWidth="1"/>
    <col min="15610" max="15610" width="5.85546875" style="15" customWidth="1"/>
    <col min="15611" max="15611" width="6.85546875" style="15" customWidth="1"/>
    <col min="15612" max="15612" width="5" style="15" customWidth="1"/>
    <col min="15613" max="15613" width="5.85546875" style="15" customWidth="1"/>
    <col min="15614" max="15614" width="6.85546875" style="15" customWidth="1"/>
    <col min="15615" max="15615" width="5" style="15" customWidth="1"/>
    <col min="15616" max="15616" width="5.85546875" style="15" customWidth="1"/>
    <col min="15617" max="15617" width="6.85546875" style="15" customWidth="1"/>
    <col min="15618" max="15618" width="5" style="15" customWidth="1"/>
    <col min="15619" max="15619" width="5.85546875" style="15" customWidth="1"/>
    <col min="15620" max="15620" width="6.85546875" style="15" customWidth="1"/>
    <col min="15621" max="15621" width="5" style="15" customWidth="1"/>
    <col min="15622" max="15622" width="5.85546875" style="15" customWidth="1"/>
    <col min="15623" max="15623" width="6.85546875" style="15" customWidth="1"/>
    <col min="15624" max="15624" width="5" style="15" customWidth="1"/>
    <col min="15625" max="15862" width="9.140625" style="15"/>
    <col min="15863" max="15863" width="5.85546875" style="15" customWidth="1"/>
    <col min="15864" max="15864" width="6.85546875" style="15" customWidth="1"/>
    <col min="15865" max="15865" width="5" style="15" customWidth="1"/>
    <col min="15866" max="15866" width="5.85546875" style="15" customWidth="1"/>
    <col min="15867" max="15867" width="6.85546875" style="15" customWidth="1"/>
    <col min="15868" max="15868" width="5" style="15" customWidth="1"/>
    <col min="15869" max="15869" width="5.85546875" style="15" customWidth="1"/>
    <col min="15870" max="15870" width="6.85546875" style="15" customWidth="1"/>
    <col min="15871" max="15871" width="5" style="15" customWidth="1"/>
    <col min="15872" max="15872" width="5.85546875" style="15" customWidth="1"/>
    <col min="15873" max="15873" width="6.85546875" style="15" customWidth="1"/>
    <col min="15874" max="15874" width="5" style="15" customWidth="1"/>
    <col min="15875" max="15875" width="5.85546875" style="15" customWidth="1"/>
    <col min="15876" max="15876" width="6.85546875" style="15" customWidth="1"/>
    <col min="15877" max="15877" width="5" style="15" customWidth="1"/>
    <col min="15878" max="15878" width="5.85546875" style="15" customWidth="1"/>
    <col min="15879" max="15879" width="6.85546875" style="15" customWidth="1"/>
    <col min="15880" max="15880" width="5" style="15" customWidth="1"/>
    <col min="15881" max="16118" width="9.140625" style="15"/>
    <col min="16119" max="16119" width="5.85546875" style="15" customWidth="1"/>
    <col min="16120" max="16120" width="6.85546875" style="15" customWidth="1"/>
    <col min="16121" max="16121" width="5" style="15" customWidth="1"/>
    <col min="16122" max="16122" width="5.85546875" style="15" customWidth="1"/>
    <col min="16123" max="16123" width="6.85546875" style="15" customWidth="1"/>
    <col min="16124" max="16124" width="5" style="15" customWidth="1"/>
    <col min="16125" max="16125" width="5.85546875" style="15" customWidth="1"/>
    <col min="16126" max="16126" width="6.85546875" style="15" customWidth="1"/>
    <col min="16127" max="16127" width="5" style="15" customWidth="1"/>
    <col min="16128" max="16128" width="5.85546875" style="15" customWidth="1"/>
    <col min="16129" max="16129" width="6.85546875" style="15" customWidth="1"/>
    <col min="16130" max="16130" width="5" style="15" customWidth="1"/>
    <col min="16131" max="16131" width="5.85546875" style="15" customWidth="1"/>
    <col min="16132" max="16132" width="6.85546875" style="15" customWidth="1"/>
    <col min="16133" max="16133" width="5" style="15" customWidth="1"/>
    <col min="16134" max="16134" width="5.85546875" style="15" customWidth="1"/>
    <col min="16135" max="16135" width="6.85546875" style="15" customWidth="1"/>
    <col min="16136" max="16136" width="5" style="15" customWidth="1"/>
    <col min="16137" max="16381" width="9.140625" style="15"/>
    <col min="16382" max="16384" width="8.85546875" style="15" customWidth="1"/>
  </cols>
  <sheetData>
    <row r="1" spans="1:11" ht="29.25" customHeight="1" x14ac:dyDescent="0.2">
      <c r="A1" s="572" t="s">
        <v>1245</v>
      </c>
      <c r="B1" s="572"/>
      <c r="C1" s="572"/>
      <c r="D1" s="572"/>
      <c r="E1" s="572"/>
      <c r="F1" s="572"/>
      <c r="G1" s="572"/>
      <c r="H1" s="572"/>
      <c r="I1" s="572"/>
      <c r="J1" s="572"/>
      <c r="K1" s="572"/>
    </row>
    <row r="2" spans="1:11" x14ac:dyDescent="0.2">
      <c r="A2" s="572" t="s">
        <v>1381</v>
      </c>
      <c r="B2" s="572"/>
      <c r="C2" s="572"/>
      <c r="D2" s="572"/>
      <c r="E2" s="572"/>
      <c r="F2" s="572"/>
      <c r="G2" s="572"/>
      <c r="H2" s="572"/>
      <c r="I2" s="572"/>
      <c r="J2" s="572"/>
      <c r="K2" s="572"/>
    </row>
    <row r="3" spans="1:11" s="48" customFormat="1" ht="12.75" customHeight="1" x14ac:dyDescent="0.25">
      <c r="A3" s="506" t="s">
        <v>16</v>
      </c>
      <c r="B3" s="506" t="s">
        <v>379</v>
      </c>
      <c r="C3" s="506" t="s">
        <v>18</v>
      </c>
      <c r="D3" s="506"/>
      <c r="E3" s="506"/>
      <c r="F3" s="573"/>
      <c r="G3" s="573"/>
      <c r="H3" s="573"/>
      <c r="I3" s="573"/>
      <c r="J3" s="573"/>
      <c r="K3" s="573"/>
    </row>
    <row r="4" spans="1:11" s="48" customFormat="1" ht="12.75" customHeight="1" x14ac:dyDescent="0.25">
      <c r="A4" s="506"/>
      <c r="B4" s="506"/>
      <c r="C4" s="506" t="s">
        <v>45</v>
      </c>
      <c r="D4" s="573"/>
      <c r="E4" s="573"/>
      <c r="F4" s="506" t="s">
        <v>46</v>
      </c>
      <c r="G4" s="573"/>
      <c r="H4" s="573"/>
      <c r="I4" s="506" t="s">
        <v>47</v>
      </c>
      <c r="J4" s="573"/>
      <c r="K4" s="573"/>
    </row>
    <row r="5" spans="1:11" s="48" customFormat="1" ht="46.5" customHeight="1" x14ac:dyDescent="0.25">
      <c r="A5" s="506"/>
      <c r="B5" s="506"/>
      <c r="C5" s="244" t="s">
        <v>24</v>
      </c>
      <c r="D5" s="244" t="s">
        <v>25</v>
      </c>
      <c r="E5" s="244" t="s">
        <v>26</v>
      </c>
      <c r="F5" s="244" t="s">
        <v>24</v>
      </c>
      <c r="G5" s="244" t="s">
        <v>25</v>
      </c>
      <c r="H5" s="244" t="s">
        <v>26</v>
      </c>
      <c r="I5" s="244" t="s">
        <v>24</v>
      </c>
      <c r="J5" s="244" t="s">
        <v>25</v>
      </c>
      <c r="K5" s="244" t="s">
        <v>26</v>
      </c>
    </row>
    <row r="6" spans="1:11" s="48" customFormat="1" x14ac:dyDescent="0.25">
      <c r="A6" s="60" t="s">
        <v>6</v>
      </c>
      <c r="B6" s="585" t="s">
        <v>317</v>
      </c>
      <c r="C6" s="49" t="s">
        <v>27</v>
      </c>
      <c r="D6" s="60"/>
      <c r="E6" s="60"/>
      <c r="F6" s="49" t="s">
        <v>27</v>
      </c>
      <c r="G6" s="60"/>
      <c r="H6" s="60"/>
      <c r="I6" s="49" t="s">
        <v>27</v>
      </c>
      <c r="J6" s="60"/>
      <c r="K6" s="60"/>
    </row>
    <row r="7" spans="1:11" x14ac:dyDescent="0.2">
      <c r="A7" s="60" t="s">
        <v>5</v>
      </c>
      <c r="B7" s="586"/>
      <c r="C7" s="49" t="s">
        <v>27</v>
      </c>
      <c r="D7" s="60"/>
      <c r="E7" s="60"/>
      <c r="F7" s="49" t="s">
        <v>27</v>
      </c>
      <c r="G7" s="60"/>
      <c r="H7" s="60"/>
      <c r="I7" s="49" t="s">
        <v>27</v>
      </c>
      <c r="J7" s="60"/>
      <c r="K7" s="60"/>
    </row>
    <row r="8" spans="1:11" x14ac:dyDescent="0.2">
      <c r="A8" s="60" t="s">
        <v>4</v>
      </c>
      <c r="B8" s="586"/>
      <c r="C8" s="49" t="s">
        <v>27</v>
      </c>
      <c r="D8" s="60"/>
      <c r="E8" s="60"/>
      <c r="F8" s="49" t="s">
        <v>27</v>
      </c>
      <c r="G8" s="60"/>
      <c r="H8" s="60"/>
      <c r="I8" s="49" t="s">
        <v>27</v>
      </c>
      <c r="J8" s="60"/>
      <c r="K8" s="60"/>
    </row>
    <row r="9" spans="1:11" x14ac:dyDescent="0.2">
      <c r="A9" s="60" t="s">
        <v>3</v>
      </c>
      <c r="B9" s="586"/>
      <c r="C9" s="49" t="s">
        <v>27</v>
      </c>
      <c r="D9" s="60"/>
      <c r="E9" s="60"/>
      <c r="F9" s="49" t="s">
        <v>27</v>
      </c>
      <c r="G9" s="60"/>
      <c r="H9" s="60"/>
      <c r="I9" s="49" t="s">
        <v>27</v>
      </c>
      <c r="J9" s="60"/>
      <c r="K9" s="60"/>
    </row>
    <row r="10" spans="1:11" x14ac:dyDescent="0.2">
      <c r="A10" s="60" t="s">
        <v>2</v>
      </c>
      <c r="B10" s="587"/>
      <c r="C10" s="49" t="s">
        <v>27</v>
      </c>
      <c r="D10" s="60"/>
      <c r="E10" s="60"/>
      <c r="F10" s="49" t="s">
        <v>27</v>
      </c>
      <c r="G10" s="60"/>
      <c r="H10" s="60"/>
      <c r="I10" s="49" t="s">
        <v>27</v>
      </c>
      <c r="J10" s="60"/>
      <c r="K10" s="60"/>
    </row>
    <row r="11" spans="1:11" s="48" customFormat="1" x14ac:dyDescent="0.25">
      <c r="A11" s="60" t="s">
        <v>6</v>
      </c>
      <c r="B11" s="585" t="s">
        <v>318</v>
      </c>
      <c r="C11" s="49" t="s">
        <v>27</v>
      </c>
      <c r="D11" s="60"/>
      <c r="E11" s="60"/>
      <c r="F11" s="49" t="s">
        <v>27</v>
      </c>
      <c r="G11" s="60"/>
      <c r="H11" s="60"/>
      <c r="I11" s="49" t="s">
        <v>27</v>
      </c>
      <c r="J11" s="60"/>
      <c r="K11" s="60"/>
    </row>
    <row r="12" spans="1:11" x14ac:dyDescent="0.2">
      <c r="A12" s="60" t="s">
        <v>5</v>
      </c>
      <c r="B12" s="586"/>
      <c r="C12" s="49" t="s">
        <v>27</v>
      </c>
      <c r="D12" s="60"/>
      <c r="E12" s="60"/>
      <c r="F12" s="49" t="s">
        <v>27</v>
      </c>
      <c r="G12" s="60"/>
      <c r="H12" s="60"/>
      <c r="I12" s="49" t="s">
        <v>27</v>
      </c>
      <c r="J12" s="60"/>
      <c r="K12" s="60"/>
    </row>
    <row r="13" spans="1:11" x14ac:dyDescent="0.2">
      <c r="A13" s="60" t="s">
        <v>4</v>
      </c>
      <c r="B13" s="586"/>
      <c r="C13" s="49" t="s">
        <v>27</v>
      </c>
      <c r="D13" s="60"/>
      <c r="E13" s="60"/>
      <c r="F13" s="49" t="s">
        <v>27</v>
      </c>
      <c r="G13" s="60"/>
      <c r="H13" s="60"/>
      <c r="I13" s="49" t="s">
        <v>27</v>
      </c>
      <c r="J13" s="60"/>
      <c r="K13" s="60"/>
    </row>
    <row r="14" spans="1:11" x14ac:dyDescent="0.2">
      <c r="A14" s="60" t="s">
        <v>3</v>
      </c>
      <c r="B14" s="586"/>
      <c r="C14" s="49" t="s">
        <v>27</v>
      </c>
      <c r="D14" s="60"/>
      <c r="E14" s="60"/>
      <c r="F14" s="49" t="s">
        <v>27</v>
      </c>
      <c r="G14" s="60"/>
      <c r="H14" s="60"/>
      <c r="I14" s="49" t="s">
        <v>27</v>
      </c>
      <c r="J14" s="60"/>
      <c r="K14" s="60"/>
    </row>
    <row r="15" spans="1:11" x14ac:dyDescent="0.2">
      <c r="A15" s="60" t="s">
        <v>2</v>
      </c>
      <c r="B15" s="587"/>
      <c r="C15" s="49" t="s">
        <v>27</v>
      </c>
      <c r="D15" s="60"/>
      <c r="E15" s="60"/>
      <c r="F15" s="49" t="s">
        <v>27</v>
      </c>
      <c r="G15" s="60"/>
      <c r="H15" s="60"/>
      <c r="I15" s="49" t="s">
        <v>27</v>
      </c>
      <c r="J15" s="60"/>
      <c r="K15" s="60"/>
    </row>
    <row r="16" spans="1:11" ht="27.75" customHeight="1" x14ac:dyDescent="0.2">
      <c r="A16" s="582" t="s">
        <v>114</v>
      </c>
      <c r="B16" s="583"/>
      <c r="C16" s="583"/>
      <c r="D16" s="583"/>
      <c r="E16" s="583"/>
      <c r="F16" s="583"/>
      <c r="G16" s="583"/>
      <c r="H16" s="583"/>
      <c r="I16" s="583"/>
      <c r="J16" s="583"/>
      <c r="K16" s="584"/>
    </row>
  </sheetData>
  <mergeCells count="11">
    <mergeCell ref="A16:K16"/>
    <mergeCell ref="B11:B15"/>
    <mergeCell ref="A1:K1"/>
    <mergeCell ref="A3:A5"/>
    <mergeCell ref="B3:B5"/>
    <mergeCell ref="C3:K3"/>
    <mergeCell ref="C4:E4"/>
    <mergeCell ref="F4:H4"/>
    <mergeCell ref="I4:K4"/>
    <mergeCell ref="A2:K2"/>
    <mergeCell ref="B6:B10"/>
  </mergeCells>
  <pageMargins left="0.75" right="0.75" top="1" bottom="1" header="0.5" footer="0.5"/>
  <pageSetup orientation="portrait" r:id="rId1"/>
  <headerFooter alignWithMargins="0">
    <oddHeader>&amp;C&amp;"arial,Bold"&amp;10&amp;K3E8430Nokia Internal Use Only</oddHeader>
    <oddFooter>&amp;C&amp;"arial,Bold"&amp;10&amp;K3E8430Nokia Internal Use Only</oddFooter>
    <evenHeader>&amp;C&amp;"arial,Bold"&amp;10&amp;K3E8430Nokia Internal Use Only</evenHeader>
    <evenFooter>&amp;C&amp;"arial,Bold"&amp;10&amp;K3E8430Nokia Internal Use Only</evenFooter>
    <firstHeader>&amp;C&amp;"arial,Bold"&amp;10&amp;K3E8430Nokia Internal Use Only</firstHeader>
    <firstFooter>&amp;C&amp;"arial,Bold"&amp;10&amp;K3E8430Nokia Internal Use Only</first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362"/>
  <sheetViews>
    <sheetView workbookViewId="0">
      <selection activeCell="D153" sqref="D153"/>
    </sheetView>
  </sheetViews>
  <sheetFormatPr defaultRowHeight="9" x14ac:dyDescent="0.15"/>
  <cols>
    <col min="1" max="1" width="6.5703125" style="252" customWidth="1"/>
    <col min="2" max="2" width="9.28515625" style="252" customWidth="1"/>
    <col min="3" max="3" width="9.28515625" style="59" customWidth="1"/>
    <col min="4" max="21" width="4.5703125" style="252" customWidth="1"/>
    <col min="22" max="22" width="5" style="59" customWidth="1"/>
    <col min="23" max="24" width="9.140625" style="59"/>
    <col min="25" max="260" width="9.140625" style="252"/>
    <col min="261" max="261" width="5.85546875" style="252" customWidth="1"/>
    <col min="262" max="262" width="6.85546875" style="252" customWidth="1"/>
    <col min="263" max="263" width="5" style="252" customWidth="1"/>
    <col min="264" max="264" width="5.85546875" style="252" customWidth="1"/>
    <col min="265" max="265" width="6.85546875" style="252" customWidth="1"/>
    <col min="266" max="266" width="5" style="252" customWidth="1"/>
    <col min="267" max="267" width="5.85546875" style="252" customWidth="1"/>
    <col min="268" max="268" width="6.85546875" style="252" customWidth="1"/>
    <col min="269" max="269" width="5" style="252" customWidth="1"/>
    <col min="270" max="270" width="5.85546875" style="252" customWidth="1"/>
    <col min="271" max="271" width="6.85546875" style="252" customWidth="1"/>
    <col min="272" max="272" width="5" style="252" customWidth="1"/>
    <col min="273" max="273" width="5.85546875" style="252" customWidth="1"/>
    <col min="274" max="274" width="6.85546875" style="252" customWidth="1"/>
    <col min="275" max="275" width="5" style="252" customWidth="1"/>
    <col min="276" max="276" width="5.85546875" style="252" customWidth="1"/>
    <col min="277" max="277" width="6.85546875" style="252" customWidth="1"/>
    <col min="278" max="278" width="5" style="252" customWidth="1"/>
    <col min="279" max="516" width="9.140625" style="252"/>
    <col min="517" max="517" width="5.85546875" style="252" customWidth="1"/>
    <col min="518" max="518" width="6.85546875" style="252" customWidth="1"/>
    <col min="519" max="519" width="5" style="252" customWidth="1"/>
    <col min="520" max="520" width="5.85546875" style="252" customWidth="1"/>
    <col min="521" max="521" width="6.85546875" style="252" customWidth="1"/>
    <col min="522" max="522" width="5" style="252" customWidth="1"/>
    <col min="523" max="523" width="5.85546875" style="252" customWidth="1"/>
    <col min="524" max="524" width="6.85546875" style="252" customWidth="1"/>
    <col min="525" max="525" width="5" style="252" customWidth="1"/>
    <col min="526" max="526" width="5.85546875" style="252" customWidth="1"/>
    <col min="527" max="527" width="6.85546875" style="252" customWidth="1"/>
    <col min="528" max="528" width="5" style="252" customWidth="1"/>
    <col min="529" max="529" width="5.85546875" style="252" customWidth="1"/>
    <col min="530" max="530" width="6.85546875" style="252" customWidth="1"/>
    <col min="531" max="531" width="5" style="252" customWidth="1"/>
    <col min="532" max="532" width="5.85546875" style="252" customWidth="1"/>
    <col min="533" max="533" width="6.85546875" style="252" customWidth="1"/>
    <col min="534" max="534" width="5" style="252" customWidth="1"/>
    <col min="535" max="772" width="9.140625" style="252"/>
    <col min="773" max="773" width="5.85546875" style="252" customWidth="1"/>
    <col min="774" max="774" width="6.85546875" style="252" customWidth="1"/>
    <col min="775" max="775" width="5" style="252" customWidth="1"/>
    <col min="776" max="776" width="5.85546875" style="252" customWidth="1"/>
    <col min="777" max="777" width="6.85546875" style="252" customWidth="1"/>
    <col min="778" max="778" width="5" style="252" customWidth="1"/>
    <col min="779" max="779" width="5.85546875" style="252" customWidth="1"/>
    <col min="780" max="780" width="6.85546875" style="252" customWidth="1"/>
    <col min="781" max="781" width="5" style="252" customWidth="1"/>
    <col min="782" max="782" width="5.85546875" style="252" customWidth="1"/>
    <col min="783" max="783" width="6.85546875" style="252" customWidth="1"/>
    <col min="784" max="784" width="5" style="252" customWidth="1"/>
    <col min="785" max="785" width="5.85546875" style="252" customWidth="1"/>
    <col min="786" max="786" width="6.85546875" style="252" customWidth="1"/>
    <col min="787" max="787" width="5" style="252" customWidth="1"/>
    <col min="788" max="788" width="5.85546875" style="252" customWidth="1"/>
    <col min="789" max="789" width="6.85546875" style="252" customWidth="1"/>
    <col min="790" max="790" width="5" style="252" customWidth="1"/>
    <col min="791" max="1028" width="9.140625" style="252"/>
    <col min="1029" max="1029" width="5.85546875" style="252" customWidth="1"/>
    <col min="1030" max="1030" width="6.85546875" style="252" customWidth="1"/>
    <col min="1031" max="1031" width="5" style="252" customWidth="1"/>
    <col min="1032" max="1032" width="5.85546875" style="252" customWidth="1"/>
    <col min="1033" max="1033" width="6.85546875" style="252" customWidth="1"/>
    <col min="1034" max="1034" width="5" style="252" customWidth="1"/>
    <col min="1035" max="1035" width="5.85546875" style="252" customWidth="1"/>
    <col min="1036" max="1036" width="6.85546875" style="252" customWidth="1"/>
    <col min="1037" max="1037" width="5" style="252" customWidth="1"/>
    <col min="1038" max="1038" width="5.85546875" style="252" customWidth="1"/>
    <col min="1039" max="1039" width="6.85546875" style="252" customWidth="1"/>
    <col min="1040" max="1040" width="5" style="252" customWidth="1"/>
    <col min="1041" max="1041" width="5.85546875" style="252" customWidth="1"/>
    <col min="1042" max="1042" width="6.85546875" style="252" customWidth="1"/>
    <col min="1043" max="1043" width="5" style="252" customWidth="1"/>
    <col min="1044" max="1044" width="5.85546875" style="252" customWidth="1"/>
    <col min="1045" max="1045" width="6.85546875" style="252" customWidth="1"/>
    <col min="1046" max="1046" width="5" style="252" customWidth="1"/>
    <col min="1047" max="1284" width="9.140625" style="252"/>
    <col min="1285" max="1285" width="5.85546875" style="252" customWidth="1"/>
    <col min="1286" max="1286" width="6.85546875" style="252" customWidth="1"/>
    <col min="1287" max="1287" width="5" style="252" customWidth="1"/>
    <col min="1288" max="1288" width="5.85546875" style="252" customWidth="1"/>
    <col min="1289" max="1289" width="6.85546875" style="252" customWidth="1"/>
    <col min="1290" max="1290" width="5" style="252" customWidth="1"/>
    <col min="1291" max="1291" width="5.85546875" style="252" customWidth="1"/>
    <col min="1292" max="1292" width="6.85546875" style="252" customWidth="1"/>
    <col min="1293" max="1293" width="5" style="252" customWidth="1"/>
    <col min="1294" max="1294" width="5.85546875" style="252" customWidth="1"/>
    <col min="1295" max="1295" width="6.85546875" style="252" customWidth="1"/>
    <col min="1296" max="1296" width="5" style="252" customWidth="1"/>
    <col min="1297" max="1297" width="5.85546875" style="252" customWidth="1"/>
    <col min="1298" max="1298" width="6.85546875" style="252" customWidth="1"/>
    <col min="1299" max="1299" width="5" style="252" customWidth="1"/>
    <col min="1300" max="1300" width="5.85546875" style="252" customWidth="1"/>
    <col min="1301" max="1301" width="6.85546875" style="252" customWidth="1"/>
    <col min="1302" max="1302" width="5" style="252" customWidth="1"/>
    <col min="1303" max="1540" width="9.140625" style="252"/>
    <col min="1541" max="1541" width="5.85546875" style="252" customWidth="1"/>
    <col min="1542" max="1542" width="6.85546875" style="252" customWidth="1"/>
    <col min="1543" max="1543" width="5" style="252" customWidth="1"/>
    <col min="1544" max="1544" width="5.85546875" style="252" customWidth="1"/>
    <col min="1545" max="1545" width="6.85546875" style="252" customWidth="1"/>
    <col min="1546" max="1546" width="5" style="252" customWidth="1"/>
    <col min="1547" max="1547" width="5.85546875" style="252" customWidth="1"/>
    <col min="1548" max="1548" width="6.85546875" style="252" customWidth="1"/>
    <col min="1549" max="1549" width="5" style="252" customWidth="1"/>
    <col min="1550" max="1550" width="5.85546875" style="252" customWidth="1"/>
    <col min="1551" max="1551" width="6.85546875" style="252" customWidth="1"/>
    <col min="1552" max="1552" width="5" style="252" customWidth="1"/>
    <col min="1553" max="1553" width="5.85546875" style="252" customWidth="1"/>
    <col min="1554" max="1554" width="6.85546875" style="252" customWidth="1"/>
    <col min="1555" max="1555" width="5" style="252" customWidth="1"/>
    <col min="1556" max="1556" width="5.85546875" style="252" customWidth="1"/>
    <col min="1557" max="1557" width="6.85546875" style="252" customWidth="1"/>
    <col min="1558" max="1558" width="5" style="252" customWidth="1"/>
    <col min="1559" max="1796" width="9.140625" style="252"/>
    <col min="1797" max="1797" width="5.85546875" style="252" customWidth="1"/>
    <col min="1798" max="1798" width="6.85546875" style="252" customWidth="1"/>
    <col min="1799" max="1799" width="5" style="252" customWidth="1"/>
    <col min="1800" max="1800" width="5.85546875" style="252" customWidth="1"/>
    <col min="1801" max="1801" width="6.85546875" style="252" customWidth="1"/>
    <col min="1802" max="1802" width="5" style="252" customWidth="1"/>
    <col min="1803" max="1803" width="5.85546875" style="252" customWidth="1"/>
    <col min="1804" max="1804" width="6.85546875" style="252" customWidth="1"/>
    <col min="1805" max="1805" width="5" style="252" customWidth="1"/>
    <col min="1806" max="1806" width="5.85546875" style="252" customWidth="1"/>
    <col min="1807" max="1807" width="6.85546875" style="252" customWidth="1"/>
    <col min="1808" max="1808" width="5" style="252" customWidth="1"/>
    <col min="1809" max="1809" width="5.85546875" style="252" customWidth="1"/>
    <col min="1810" max="1810" width="6.85546875" style="252" customWidth="1"/>
    <col min="1811" max="1811" width="5" style="252" customWidth="1"/>
    <col min="1812" max="1812" width="5.85546875" style="252" customWidth="1"/>
    <col min="1813" max="1813" width="6.85546875" style="252" customWidth="1"/>
    <col min="1814" max="1814" width="5" style="252" customWidth="1"/>
    <col min="1815" max="2052" width="9.140625" style="252"/>
    <col min="2053" max="2053" width="5.85546875" style="252" customWidth="1"/>
    <col min="2054" max="2054" width="6.85546875" style="252" customWidth="1"/>
    <col min="2055" max="2055" width="5" style="252" customWidth="1"/>
    <col min="2056" max="2056" width="5.85546875" style="252" customWidth="1"/>
    <col min="2057" max="2057" width="6.85546875" style="252" customWidth="1"/>
    <col min="2058" max="2058" width="5" style="252" customWidth="1"/>
    <col min="2059" max="2059" width="5.85546875" style="252" customWidth="1"/>
    <col min="2060" max="2060" width="6.85546875" style="252" customWidth="1"/>
    <col min="2061" max="2061" width="5" style="252" customWidth="1"/>
    <col min="2062" max="2062" width="5.85546875" style="252" customWidth="1"/>
    <col min="2063" max="2063" width="6.85546875" style="252" customWidth="1"/>
    <col min="2064" max="2064" width="5" style="252" customWidth="1"/>
    <col min="2065" max="2065" width="5.85546875" style="252" customWidth="1"/>
    <col min="2066" max="2066" width="6.85546875" style="252" customWidth="1"/>
    <col min="2067" max="2067" width="5" style="252" customWidth="1"/>
    <col min="2068" max="2068" width="5.85546875" style="252" customWidth="1"/>
    <col min="2069" max="2069" width="6.85546875" style="252" customWidth="1"/>
    <col min="2070" max="2070" width="5" style="252" customWidth="1"/>
    <col min="2071" max="2308" width="9.140625" style="252"/>
    <col min="2309" max="2309" width="5.85546875" style="252" customWidth="1"/>
    <col min="2310" max="2310" width="6.85546875" style="252" customWidth="1"/>
    <col min="2311" max="2311" width="5" style="252" customWidth="1"/>
    <col min="2312" max="2312" width="5.85546875" style="252" customWidth="1"/>
    <col min="2313" max="2313" width="6.85546875" style="252" customWidth="1"/>
    <col min="2314" max="2314" width="5" style="252" customWidth="1"/>
    <col min="2315" max="2315" width="5.85546875" style="252" customWidth="1"/>
    <col min="2316" max="2316" width="6.85546875" style="252" customWidth="1"/>
    <col min="2317" max="2317" width="5" style="252" customWidth="1"/>
    <col min="2318" max="2318" width="5.85546875" style="252" customWidth="1"/>
    <col min="2319" max="2319" width="6.85546875" style="252" customWidth="1"/>
    <col min="2320" max="2320" width="5" style="252" customWidth="1"/>
    <col min="2321" max="2321" width="5.85546875" style="252" customWidth="1"/>
    <col min="2322" max="2322" width="6.85546875" style="252" customWidth="1"/>
    <col min="2323" max="2323" width="5" style="252" customWidth="1"/>
    <col min="2324" max="2324" width="5.85546875" style="252" customWidth="1"/>
    <col min="2325" max="2325" width="6.85546875" style="252" customWidth="1"/>
    <col min="2326" max="2326" width="5" style="252" customWidth="1"/>
    <col min="2327" max="2564" width="9.140625" style="252"/>
    <col min="2565" max="2565" width="5.85546875" style="252" customWidth="1"/>
    <col min="2566" max="2566" width="6.85546875" style="252" customWidth="1"/>
    <col min="2567" max="2567" width="5" style="252" customWidth="1"/>
    <col min="2568" max="2568" width="5.85546875" style="252" customWidth="1"/>
    <col min="2569" max="2569" width="6.85546875" style="252" customWidth="1"/>
    <col min="2570" max="2570" width="5" style="252" customWidth="1"/>
    <col min="2571" max="2571" width="5.85546875" style="252" customWidth="1"/>
    <col min="2572" max="2572" width="6.85546875" style="252" customWidth="1"/>
    <col min="2573" max="2573" width="5" style="252" customWidth="1"/>
    <col min="2574" max="2574" width="5.85546875" style="252" customWidth="1"/>
    <col min="2575" max="2575" width="6.85546875" style="252" customWidth="1"/>
    <col min="2576" max="2576" width="5" style="252" customWidth="1"/>
    <col min="2577" max="2577" width="5.85546875" style="252" customWidth="1"/>
    <col min="2578" max="2578" width="6.85546875" style="252" customWidth="1"/>
    <col min="2579" max="2579" width="5" style="252" customWidth="1"/>
    <col min="2580" max="2580" width="5.85546875" style="252" customWidth="1"/>
    <col min="2581" max="2581" width="6.85546875" style="252" customWidth="1"/>
    <col min="2582" max="2582" width="5" style="252" customWidth="1"/>
    <col min="2583" max="2820" width="9.140625" style="252"/>
    <col min="2821" max="2821" width="5.85546875" style="252" customWidth="1"/>
    <col min="2822" max="2822" width="6.85546875" style="252" customWidth="1"/>
    <col min="2823" max="2823" width="5" style="252" customWidth="1"/>
    <col min="2824" max="2824" width="5.85546875" style="252" customWidth="1"/>
    <col min="2825" max="2825" width="6.85546875" style="252" customWidth="1"/>
    <col min="2826" max="2826" width="5" style="252" customWidth="1"/>
    <col min="2827" max="2827" width="5.85546875" style="252" customWidth="1"/>
    <col min="2828" max="2828" width="6.85546875" style="252" customWidth="1"/>
    <col min="2829" max="2829" width="5" style="252" customWidth="1"/>
    <col min="2830" max="2830" width="5.85546875" style="252" customWidth="1"/>
    <col min="2831" max="2831" width="6.85546875" style="252" customWidth="1"/>
    <col min="2832" max="2832" width="5" style="252" customWidth="1"/>
    <col min="2833" max="2833" width="5.85546875" style="252" customWidth="1"/>
    <col min="2834" max="2834" width="6.85546875" style="252" customWidth="1"/>
    <col min="2835" max="2835" width="5" style="252" customWidth="1"/>
    <col min="2836" max="2836" width="5.85546875" style="252" customWidth="1"/>
    <col min="2837" max="2837" width="6.85546875" style="252" customWidth="1"/>
    <col min="2838" max="2838" width="5" style="252" customWidth="1"/>
    <col min="2839" max="3076" width="9.140625" style="252"/>
    <col min="3077" max="3077" width="5.85546875" style="252" customWidth="1"/>
    <col min="3078" max="3078" width="6.85546875" style="252" customWidth="1"/>
    <col min="3079" max="3079" width="5" style="252" customWidth="1"/>
    <col min="3080" max="3080" width="5.85546875" style="252" customWidth="1"/>
    <col min="3081" max="3081" width="6.85546875" style="252" customWidth="1"/>
    <col min="3082" max="3082" width="5" style="252" customWidth="1"/>
    <col min="3083" max="3083" width="5.85546875" style="252" customWidth="1"/>
    <col min="3084" max="3084" width="6.85546875" style="252" customWidth="1"/>
    <col min="3085" max="3085" width="5" style="252" customWidth="1"/>
    <col min="3086" max="3086" width="5.85546875" style="252" customWidth="1"/>
    <col min="3087" max="3087" width="6.85546875" style="252" customWidth="1"/>
    <col min="3088" max="3088" width="5" style="252" customWidth="1"/>
    <col min="3089" max="3089" width="5.85546875" style="252" customWidth="1"/>
    <col min="3090" max="3090" width="6.85546875" style="252" customWidth="1"/>
    <col min="3091" max="3091" width="5" style="252" customWidth="1"/>
    <col min="3092" max="3092" width="5.85546875" style="252" customWidth="1"/>
    <col min="3093" max="3093" width="6.85546875" style="252" customWidth="1"/>
    <col min="3094" max="3094" width="5" style="252" customWidth="1"/>
    <col min="3095" max="3332" width="9.140625" style="252"/>
    <col min="3333" max="3333" width="5.85546875" style="252" customWidth="1"/>
    <col min="3334" max="3334" width="6.85546875" style="252" customWidth="1"/>
    <col min="3335" max="3335" width="5" style="252" customWidth="1"/>
    <col min="3336" max="3336" width="5.85546875" style="252" customWidth="1"/>
    <col min="3337" max="3337" width="6.85546875" style="252" customWidth="1"/>
    <col min="3338" max="3338" width="5" style="252" customWidth="1"/>
    <col min="3339" max="3339" width="5.85546875" style="252" customWidth="1"/>
    <col min="3340" max="3340" width="6.85546875" style="252" customWidth="1"/>
    <col min="3341" max="3341" width="5" style="252" customWidth="1"/>
    <col min="3342" max="3342" width="5.85546875" style="252" customWidth="1"/>
    <col min="3343" max="3343" width="6.85546875" style="252" customWidth="1"/>
    <col min="3344" max="3344" width="5" style="252" customWidth="1"/>
    <col min="3345" max="3345" width="5.85546875" style="252" customWidth="1"/>
    <col min="3346" max="3346" width="6.85546875" style="252" customWidth="1"/>
    <col min="3347" max="3347" width="5" style="252" customWidth="1"/>
    <col min="3348" max="3348" width="5.85546875" style="252" customWidth="1"/>
    <col min="3349" max="3349" width="6.85546875" style="252" customWidth="1"/>
    <col min="3350" max="3350" width="5" style="252" customWidth="1"/>
    <col min="3351" max="3588" width="9.140625" style="252"/>
    <col min="3589" max="3589" width="5.85546875" style="252" customWidth="1"/>
    <col min="3590" max="3590" width="6.85546875" style="252" customWidth="1"/>
    <col min="3591" max="3591" width="5" style="252" customWidth="1"/>
    <col min="3592" max="3592" width="5.85546875" style="252" customWidth="1"/>
    <col min="3593" max="3593" width="6.85546875" style="252" customWidth="1"/>
    <col min="3594" max="3594" width="5" style="252" customWidth="1"/>
    <col min="3595" max="3595" width="5.85546875" style="252" customWidth="1"/>
    <col min="3596" max="3596" width="6.85546875" style="252" customWidth="1"/>
    <col min="3597" max="3597" width="5" style="252" customWidth="1"/>
    <col min="3598" max="3598" width="5.85546875" style="252" customWidth="1"/>
    <col min="3599" max="3599" width="6.85546875" style="252" customWidth="1"/>
    <col min="3600" max="3600" width="5" style="252" customWidth="1"/>
    <col min="3601" max="3601" width="5.85546875" style="252" customWidth="1"/>
    <col min="3602" max="3602" width="6.85546875" style="252" customWidth="1"/>
    <col min="3603" max="3603" width="5" style="252" customWidth="1"/>
    <col min="3604" max="3604" width="5.85546875" style="252" customWidth="1"/>
    <col min="3605" max="3605" width="6.85546875" style="252" customWidth="1"/>
    <col min="3606" max="3606" width="5" style="252" customWidth="1"/>
    <col min="3607" max="3844" width="9.140625" style="252"/>
    <col min="3845" max="3845" width="5.85546875" style="252" customWidth="1"/>
    <col min="3846" max="3846" width="6.85546875" style="252" customWidth="1"/>
    <col min="3847" max="3847" width="5" style="252" customWidth="1"/>
    <col min="3848" max="3848" width="5.85546875" style="252" customWidth="1"/>
    <col min="3849" max="3849" width="6.85546875" style="252" customWidth="1"/>
    <col min="3850" max="3850" width="5" style="252" customWidth="1"/>
    <col min="3851" max="3851" width="5.85546875" style="252" customWidth="1"/>
    <col min="3852" max="3852" width="6.85546875" style="252" customWidth="1"/>
    <col min="3853" max="3853" width="5" style="252" customWidth="1"/>
    <col min="3854" max="3854" width="5.85546875" style="252" customWidth="1"/>
    <col min="3855" max="3855" width="6.85546875" style="252" customWidth="1"/>
    <col min="3856" max="3856" width="5" style="252" customWidth="1"/>
    <col min="3857" max="3857" width="5.85546875" style="252" customWidth="1"/>
    <col min="3858" max="3858" width="6.85546875" style="252" customWidth="1"/>
    <col min="3859" max="3859" width="5" style="252" customWidth="1"/>
    <col min="3860" max="3860" width="5.85546875" style="252" customWidth="1"/>
    <col min="3861" max="3861" width="6.85546875" style="252" customWidth="1"/>
    <col min="3862" max="3862" width="5" style="252" customWidth="1"/>
    <col min="3863" max="4100" width="9.140625" style="252"/>
    <col min="4101" max="4101" width="5.85546875" style="252" customWidth="1"/>
    <col min="4102" max="4102" width="6.85546875" style="252" customWidth="1"/>
    <col min="4103" max="4103" width="5" style="252" customWidth="1"/>
    <col min="4104" max="4104" width="5.85546875" style="252" customWidth="1"/>
    <col min="4105" max="4105" width="6.85546875" style="252" customWidth="1"/>
    <col min="4106" max="4106" width="5" style="252" customWidth="1"/>
    <col min="4107" max="4107" width="5.85546875" style="252" customWidth="1"/>
    <col min="4108" max="4108" width="6.85546875" style="252" customWidth="1"/>
    <col min="4109" max="4109" width="5" style="252" customWidth="1"/>
    <col min="4110" max="4110" width="5.85546875" style="252" customWidth="1"/>
    <col min="4111" max="4111" width="6.85546875" style="252" customWidth="1"/>
    <col min="4112" max="4112" width="5" style="252" customWidth="1"/>
    <col min="4113" max="4113" width="5.85546875" style="252" customWidth="1"/>
    <col min="4114" max="4114" width="6.85546875" style="252" customWidth="1"/>
    <col min="4115" max="4115" width="5" style="252" customWidth="1"/>
    <col min="4116" max="4116" width="5.85546875" style="252" customWidth="1"/>
    <col min="4117" max="4117" width="6.85546875" style="252" customWidth="1"/>
    <col min="4118" max="4118" width="5" style="252" customWidth="1"/>
    <col min="4119" max="4356" width="9.140625" style="252"/>
    <col min="4357" max="4357" width="5.85546875" style="252" customWidth="1"/>
    <col min="4358" max="4358" width="6.85546875" style="252" customWidth="1"/>
    <col min="4359" max="4359" width="5" style="252" customWidth="1"/>
    <col min="4360" max="4360" width="5.85546875" style="252" customWidth="1"/>
    <col min="4361" max="4361" width="6.85546875" style="252" customWidth="1"/>
    <col min="4362" max="4362" width="5" style="252" customWidth="1"/>
    <col min="4363" max="4363" width="5.85546875" style="252" customWidth="1"/>
    <col min="4364" max="4364" width="6.85546875" style="252" customWidth="1"/>
    <col min="4365" max="4365" width="5" style="252" customWidth="1"/>
    <col min="4366" max="4366" width="5.85546875" style="252" customWidth="1"/>
    <col min="4367" max="4367" width="6.85546875" style="252" customWidth="1"/>
    <col min="4368" max="4368" width="5" style="252" customWidth="1"/>
    <col min="4369" max="4369" width="5.85546875" style="252" customWidth="1"/>
    <col min="4370" max="4370" width="6.85546875" style="252" customWidth="1"/>
    <col min="4371" max="4371" width="5" style="252" customWidth="1"/>
    <col min="4372" max="4372" width="5.85546875" style="252" customWidth="1"/>
    <col min="4373" max="4373" width="6.85546875" style="252" customWidth="1"/>
    <col min="4374" max="4374" width="5" style="252" customWidth="1"/>
    <col min="4375" max="4612" width="9.140625" style="252"/>
    <col min="4613" max="4613" width="5.85546875" style="252" customWidth="1"/>
    <col min="4614" max="4614" width="6.85546875" style="252" customWidth="1"/>
    <col min="4615" max="4615" width="5" style="252" customWidth="1"/>
    <col min="4616" max="4616" width="5.85546875" style="252" customWidth="1"/>
    <col min="4617" max="4617" width="6.85546875" style="252" customWidth="1"/>
    <col min="4618" max="4618" width="5" style="252" customWidth="1"/>
    <col min="4619" max="4619" width="5.85546875" style="252" customWidth="1"/>
    <col min="4620" max="4620" width="6.85546875" style="252" customWidth="1"/>
    <col min="4621" max="4621" width="5" style="252" customWidth="1"/>
    <col min="4622" max="4622" width="5.85546875" style="252" customWidth="1"/>
    <col min="4623" max="4623" width="6.85546875" style="252" customWidth="1"/>
    <col min="4624" max="4624" width="5" style="252" customWidth="1"/>
    <col min="4625" max="4625" width="5.85546875" style="252" customWidth="1"/>
    <col min="4626" max="4626" width="6.85546875" style="252" customWidth="1"/>
    <col min="4627" max="4627" width="5" style="252" customWidth="1"/>
    <col min="4628" max="4628" width="5.85546875" style="252" customWidth="1"/>
    <col min="4629" max="4629" width="6.85546875" style="252" customWidth="1"/>
    <col min="4630" max="4630" width="5" style="252" customWidth="1"/>
    <col min="4631" max="4868" width="9.140625" style="252"/>
    <col min="4869" max="4869" width="5.85546875" style="252" customWidth="1"/>
    <col min="4870" max="4870" width="6.85546875" style="252" customWidth="1"/>
    <col min="4871" max="4871" width="5" style="252" customWidth="1"/>
    <col min="4872" max="4872" width="5.85546875" style="252" customWidth="1"/>
    <col min="4873" max="4873" width="6.85546875" style="252" customWidth="1"/>
    <col min="4874" max="4874" width="5" style="252" customWidth="1"/>
    <col min="4875" max="4875" width="5.85546875" style="252" customWidth="1"/>
    <col min="4876" max="4876" width="6.85546875" style="252" customWidth="1"/>
    <col min="4877" max="4877" width="5" style="252" customWidth="1"/>
    <col min="4878" max="4878" width="5.85546875" style="252" customWidth="1"/>
    <col min="4879" max="4879" width="6.85546875" style="252" customWidth="1"/>
    <col min="4880" max="4880" width="5" style="252" customWidth="1"/>
    <col min="4881" max="4881" width="5.85546875" style="252" customWidth="1"/>
    <col min="4882" max="4882" width="6.85546875" style="252" customWidth="1"/>
    <col min="4883" max="4883" width="5" style="252" customWidth="1"/>
    <col min="4884" max="4884" width="5.85546875" style="252" customWidth="1"/>
    <col min="4885" max="4885" width="6.85546875" style="252" customWidth="1"/>
    <col min="4886" max="4886" width="5" style="252" customWidth="1"/>
    <col min="4887" max="5124" width="9.140625" style="252"/>
    <col min="5125" max="5125" width="5.85546875" style="252" customWidth="1"/>
    <col min="5126" max="5126" width="6.85546875" style="252" customWidth="1"/>
    <col min="5127" max="5127" width="5" style="252" customWidth="1"/>
    <col min="5128" max="5128" width="5.85546875" style="252" customWidth="1"/>
    <col min="5129" max="5129" width="6.85546875" style="252" customWidth="1"/>
    <col min="5130" max="5130" width="5" style="252" customWidth="1"/>
    <col min="5131" max="5131" width="5.85546875" style="252" customWidth="1"/>
    <col min="5132" max="5132" width="6.85546875" style="252" customWidth="1"/>
    <col min="5133" max="5133" width="5" style="252" customWidth="1"/>
    <col min="5134" max="5134" width="5.85546875" style="252" customWidth="1"/>
    <col min="5135" max="5135" width="6.85546875" style="252" customWidth="1"/>
    <col min="5136" max="5136" width="5" style="252" customWidth="1"/>
    <col min="5137" max="5137" width="5.85546875" style="252" customWidth="1"/>
    <col min="5138" max="5138" width="6.85546875" style="252" customWidth="1"/>
    <col min="5139" max="5139" width="5" style="252" customWidth="1"/>
    <col min="5140" max="5140" width="5.85546875" style="252" customWidth="1"/>
    <col min="5141" max="5141" width="6.85546875" style="252" customWidth="1"/>
    <col min="5142" max="5142" width="5" style="252" customWidth="1"/>
    <col min="5143" max="5380" width="9.140625" style="252"/>
    <col min="5381" max="5381" width="5.85546875" style="252" customWidth="1"/>
    <col min="5382" max="5382" width="6.85546875" style="252" customWidth="1"/>
    <col min="5383" max="5383" width="5" style="252" customWidth="1"/>
    <col min="5384" max="5384" width="5.85546875" style="252" customWidth="1"/>
    <col min="5385" max="5385" width="6.85546875" style="252" customWidth="1"/>
    <col min="5386" max="5386" width="5" style="252" customWidth="1"/>
    <col min="5387" max="5387" width="5.85546875" style="252" customWidth="1"/>
    <col min="5388" max="5388" width="6.85546875" style="252" customWidth="1"/>
    <col min="5389" max="5389" width="5" style="252" customWidth="1"/>
    <col min="5390" max="5390" width="5.85546875" style="252" customWidth="1"/>
    <col min="5391" max="5391" width="6.85546875" style="252" customWidth="1"/>
    <col min="5392" max="5392" width="5" style="252" customWidth="1"/>
    <col min="5393" max="5393" width="5.85546875" style="252" customWidth="1"/>
    <col min="5394" max="5394" width="6.85546875" style="252" customWidth="1"/>
    <col min="5395" max="5395" width="5" style="252" customWidth="1"/>
    <col min="5396" max="5396" width="5.85546875" style="252" customWidth="1"/>
    <col min="5397" max="5397" width="6.85546875" style="252" customWidth="1"/>
    <col min="5398" max="5398" width="5" style="252" customWidth="1"/>
    <col min="5399" max="5636" width="9.140625" style="252"/>
    <col min="5637" max="5637" width="5.85546875" style="252" customWidth="1"/>
    <col min="5638" max="5638" width="6.85546875" style="252" customWidth="1"/>
    <col min="5639" max="5639" width="5" style="252" customWidth="1"/>
    <col min="5640" max="5640" width="5.85546875" style="252" customWidth="1"/>
    <col min="5641" max="5641" width="6.85546875" style="252" customWidth="1"/>
    <col min="5642" max="5642" width="5" style="252" customWidth="1"/>
    <col min="5643" max="5643" width="5.85546875" style="252" customWidth="1"/>
    <col min="5644" max="5644" width="6.85546875" style="252" customWidth="1"/>
    <col min="5645" max="5645" width="5" style="252" customWidth="1"/>
    <col min="5646" max="5646" width="5.85546875" style="252" customWidth="1"/>
    <col min="5647" max="5647" width="6.85546875" style="252" customWidth="1"/>
    <col min="5648" max="5648" width="5" style="252" customWidth="1"/>
    <col min="5649" max="5649" width="5.85546875" style="252" customWidth="1"/>
    <col min="5650" max="5650" width="6.85546875" style="252" customWidth="1"/>
    <col min="5651" max="5651" width="5" style="252" customWidth="1"/>
    <col min="5652" max="5652" width="5.85546875" style="252" customWidth="1"/>
    <col min="5653" max="5653" width="6.85546875" style="252" customWidth="1"/>
    <col min="5654" max="5654" width="5" style="252" customWidth="1"/>
    <col min="5655" max="5892" width="9.140625" style="252"/>
    <col min="5893" max="5893" width="5.85546875" style="252" customWidth="1"/>
    <col min="5894" max="5894" width="6.85546875" style="252" customWidth="1"/>
    <col min="5895" max="5895" width="5" style="252" customWidth="1"/>
    <col min="5896" max="5896" width="5.85546875" style="252" customWidth="1"/>
    <col min="5897" max="5897" width="6.85546875" style="252" customWidth="1"/>
    <col min="5898" max="5898" width="5" style="252" customWidth="1"/>
    <col min="5899" max="5899" width="5.85546875" style="252" customWidth="1"/>
    <col min="5900" max="5900" width="6.85546875" style="252" customWidth="1"/>
    <col min="5901" max="5901" width="5" style="252" customWidth="1"/>
    <col min="5902" max="5902" width="5.85546875" style="252" customWidth="1"/>
    <col min="5903" max="5903" width="6.85546875" style="252" customWidth="1"/>
    <col min="5904" max="5904" width="5" style="252" customWidth="1"/>
    <col min="5905" max="5905" width="5.85546875" style="252" customWidth="1"/>
    <col min="5906" max="5906" width="6.85546875" style="252" customWidth="1"/>
    <col min="5907" max="5907" width="5" style="252" customWidth="1"/>
    <col min="5908" max="5908" width="5.85546875" style="252" customWidth="1"/>
    <col min="5909" max="5909" width="6.85546875" style="252" customWidth="1"/>
    <col min="5910" max="5910" width="5" style="252" customWidth="1"/>
    <col min="5911" max="6148" width="9.140625" style="252"/>
    <col min="6149" max="6149" width="5.85546875" style="252" customWidth="1"/>
    <col min="6150" max="6150" width="6.85546875" style="252" customWidth="1"/>
    <col min="6151" max="6151" width="5" style="252" customWidth="1"/>
    <col min="6152" max="6152" width="5.85546875" style="252" customWidth="1"/>
    <col min="6153" max="6153" width="6.85546875" style="252" customWidth="1"/>
    <col min="6154" max="6154" width="5" style="252" customWidth="1"/>
    <col min="6155" max="6155" width="5.85546875" style="252" customWidth="1"/>
    <col min="6156" max="6156" width="6.85546875" style="252" customWidth="1"/>
    <col min="6157" max="6157" width="5" style="252" customWidth="1"/>
    <col min="6158" max="6158" width="5.85546875" style="252" customWidth="1"/>
    <col min="6159" max="6159" width="6.85546875" style="252" customWidth="1"/>
    <col min="6160" max="6160" width="5" style="252" customWidth="1"/>
    <col min="6161" max="6161" width="5.85546875" style="252" customWidth="1"/>
    <col min="6162" max="6162" width="6.85546875" style="252" customWidth="1"/>
    <col min="6163" max="6163" width="5" style="252" customWidth="1"/>
    <col min="6164" max="6164" width="5.85546875" style="252" customWidth="1"/>
    <col min="6165" max="6165" width="6.85546875" style="252" customWidth="1"/>
    <col min="6166" max="6166" width="5" style="252" customWidth="1"/>
    <col min="6167" max="6404" width="9.140625" style="252"/>
    <col min="6405" max="6405" width="5.85546875" style="252" customWidth="1"/>
    <col min="6406" max="6406" width="6.85546875" style="252" customWidth="1"/>
    <col min="6407" max="6407" width="5" style="252" customWidth="1"/>
    <col min="6408" max="6408" width="5.85546875" style="252" customWidth="1"/>
    <col min="6409" max="6409" width="6.85546875" style="252" customWidth="1"/>
    <col min="6410" max="6410" width="5" style="252" customWidth="1"/>
    <col min="6411" max="6411" width="5.85546875" style="252" customWidth="1"/>
    <col min="6412" max="6412" width="6.85546875" style="252" customWidth="1"/>
    <col min="6413" max="6413" width="5" style="252" customWidth="1"/>
    <col min="6414" max="6414" width="5.85546875" style="252" customWidth="1"/>
    <col min="6415" max="6415" width="6.85546875" style="252" customWidth="1"/>
    <col min="6416" max="6416" width="5" style="252" customWidth="1"/>
    <col min="6417" max="6417" width="5.85546875" style="252" customWidth="1"/>
    <col min="6418" max="6418" width="6.85546875" style="252" customWidth="1"/>
    <col min="6419" max="6419" width="5" style="252" customWidth="1"/>
    <col min="6420" max="6420" width="5.85546875" style="252" customWidth="1"/>
    <col min="6421" max="6421" width="6.85546875" style="252" customWidth="1"/>
    <col min="6422" max="6422" width="5" style="252" customWidth="1"/>
    <col min="6423" max="6660" width="9.140625" style="252"/>
    <col min="6661" max="6661" width="5.85546875" style="252" customWidth="1"/>
    <col min="6662" max="6662" width="6.85546875" style="252" customWidth="1"/>
    <col min="6663" max="6663" width="5" style="252" customWidth="1"/>
    <col min="6664" max="6664" width="5.85546875" style="252" customWidth="1"/>
    <col min="6665" max="6665" width="6.85546875" style="252" customWidth="1"/>
    <col min="6666" max="6666" width="5" style="252" customWidth="1"/>
    <col min="6667" max="6667" width="5.85546875" style="252" customWidth="1"/>
    <col min="6668" max="6668" width="6.85546875" style="252" customWidth="1"/>
    <col min="6669" max="6669" width="5" style="252" customWidth="1"/>
    <col min="6670" max="6670" width="5.85546875" style="252" customWidth="1"/>
    <col min="6671" max="6671" width="6.85546875" style="252" customWidth="1"/>
    <col min="6672" max="6672" width="5" style="252" customWidth="1"/>
    <col min="6673" max="6673" width="5.85546875" style="252" customWidth="1"/>
    <col min="6674" max="6674" width="6.85546875" style="252" customWidth="1"/>
    <col min="6675" max="6675" width="5" style="252" customWidth="1"/>
    <col min="6676" max="6676" width="5.85546875" style="252" customWidth="1"/>
    <col min="6677" max="6677" width="6.85546875" style="252" customWidth="1"/>
    <col min="6678" max="6678" width="5" style="252" customWidth="1"/>
    <col min="6679" max="6916" width="9.140625" style="252"/>
    <col min="6917" max="6917" width="5.85546875" style="252" customWidth="1"/>
    <col min="6918" max="6918" width="6.85546875" style="252" customWidth="1"/>
    <col min="6919" max="6919" width="5" style="252" customWidth="1"/>
    <col min="6920" max="6920" width="5.85546875" style="252" customWidth="1"/>
    <col min="6921" max="6921" width="6.85546875" style="252" customWidth="1"/>
    <col min="6922" max="6922" width="5" style="252" customWidth="1"/>
    <col min="6923" max="6923" width="5.85546875" style="252" customWidth="1"/>
    <col min="6924" max="6924" width="6.85546875" style="252" customWidth="1"/>
    <col min="6925" max="6925" width="5" style="252" customWidth="1"/>
    <col min="6926" max="6926" width="5.85546875" style="252" customWidth="1"/>
    <col min="6927" max="6927" width="6.85546875" style="252" customWidth="1"/>
    <col min="6928" max="6928" width="5" style="252" customWidth="1"/>
    <col min="6929" max="6929" width="5.85546875" style="252" customWidth="1"/>
    <col min="6930" max="6930" width="6.85546875" style="252" customWidth="1"/>
    <col min="6931" max="6931" width="5" style="252" customWidth="1"/>
    <col min="6932" max="6932" width="5.85546875" style="252" customWidth="1"/>
    <col min="6933" max="6933" width="6.85546875" style="252" customWidth="1"/>
    <col min="6934" max="6934" width="5" style="252" customWidth="1"/>
    <col min="6935" max="7172" width="9.140625" style="252"/>
    <col min="7173" max="7173" width="5.85546875" style="252" customWidth="1"/>
    <col min="7174" max="7174" width="6.85546875" style="252" customWidth="1"/>
    <col min="7175" max="7175" width="5" style="252" customWidth="1"/>
    <col min="7176" max="7176" width="5.85546875" style="252" customWidth="1"/>
    <col min="7177" max="7177" width="6.85546875" style="252" customWidth="1"/>
    <col min="7178" max="7178" width="5" style="252" customWidth="1"/>
    <col min="7179" max="7179" width="5.85546875" style="252" customWidth="1"/>
    <col min="7180" max="7180" width="6.85546875" style="252" customWidth="1"/>
    <col min="7181" max="7181" width="5" style="252" customWidth="1"/>
    <col min="7182" max="7182" width="5.85546875" style="252" customWidth="1"/>
    <col min="7183" max="7183" width="6.85546875" style="252" customWidth="1"/>
    <col min="7184" max="7184" width="5" style="252" customWidth="1"/>
    <col min="7185" max="7185" width="5.85546875" style="252" customWidth="1"/>
    <col min="7186" max="7186" width="6.85546875" style="252" customWidth="1"/>
    <col min="7187" max="7187" width="5" style="252" customWidth="1"/>
    <col min="7188" max="7188" width="5.85546875" style="252" customWidth="1"/>
    <col min="7189" max="7189" width="6.85546875" style="252" customWidth="1"/>
    <col min="7190" max="7190" width="5" style="252" customWidth="1"/>
    <col min="7191" max="7428" width="9.140625" style="252"/>
    <col min="7429" max="7429" width="5.85546875" style="252" customWidth="1"/>
    <col min="7430" max="7430" width="6.85546875" style="252" customWidth="1"/>
    <col min="7431" max="7431" width="5" style="252" customWidth="1"/>
    <col min="7432" max="7432" width="5.85546875" style="252" customWidth="1"/>
    <col min="7433" max="7433" width="6.85546875" style="252" customWidth="1"/>
    <col min="7434" max="7434" width="5" style="252" customWidth="1"/>
    <col min="7435" max="7435" width="5.85546875" style="252" customWidth="1"/>
    <col min="7436" max="7436" width="6.85546875" style="252" customWidth="1"/>
    <col min="7437" max="7437" width="5" style="252" customWidth="1"/>
    <col min="7438" max="7438" width="5.85546875" style="252" customWidth="1"/>
    <col min="7439" max="7439" width="6.85546875" style="252" customWidth="1"/>
    <col min="7440" max="7440" width="5" style="252" customWidth="1"/>
    <col min="7441" max="7441" width="5.85546875" style="252" customWidth="1"/>
    <col min="7442" max="7442" width="6.85546875" style="252" customWidth="1"/>
    <col min="7443" max="7443" width="5" style="252" customWidth="1"/>
    <col min="7444" max="7444" width="5.85546875" style="252" customWidth="1"/>
    <col min="7445" max="7445" width="6.85546875" style="252" customWidth="1"/>
    <col min="7446" max="7446" width="5" style="252" customWidth="1"/>
    <col min="7447" max="7684" width="9.140625" style="252"/>
    <col min="7685" max="7685" width="5.85546875" style="252" customWidth="1"/>
    <col min="7686" max="7686" width="6.85546875" style="252" customWidth="1"/>
    <col min="7687" max="7687" width="5" style="252" customWidth="1"/>
    <col min="7688" max="7688" width="5.85546875" style="252" customWidth="1"/>
    <col min="7689" max="7689" width="6.85546875" style="252" customWidth="1"/>
    <col min="7690" max="7690" width="5" style="252" customWidth="1"/>
    <col min="7691" max="7691" width="5.85546875" style="252" customWidth="1"/>
    <col min="7692" max="7692" width="6.85546875" style="252" customWidth="1"/>
    <col min="7693" max="7693" width="5" style="252" customWidth="1"/>
    <col min="7694" max="7694" width="5.85546875" style="252" customWidth="1"/>
    <col min="7695" max="7695" width="6.85546875" style="252" customWidth="1"/>
    <col min="7696" max="7696" width="5" style="252" customWidth="1"/>
    <col min="7697" max="7697" width="5.85546875" style="252" customWidth="1"/>
    <col min="7698" max="7698" width="6.85546875" style="252" customWidth="1"/>
    <col min="7699" max="7699" width="5" style="252" customWidth="1"/>
    <col min="7700" max="7700" width="5.85546875" style="252" customWidth="1"/>
    <col min="7701" max="7701" width="6.85546875" style="252" customWidth="1"/>
    <col min="7702" max="7702" width="5" style="252" customWidth="1"/>
    <col min="7703" max="7940" width="9.140625" style="252"/>
    <col min="7941" max="7941" width="5.85546875" style="252" customWidth="1"/>
    <col min="7942" max="7942" width="6.85546875" style="252" customWidth="1"/>
    <col min="7943" max="7943" width="5" style="252" customWidth="1"/>
    <col min="7944" max="7944" width="5.85546875" style="252" customWidth="1"/>
    <col min="7945" max="7945" width="6.85546875" style="252" customWidth="1"/>
    <col min="7946" max="7946" width="5" style="252" customWidth="1"/>
    <col min="7947" max="7947" width="5.85546875" style="252" customWidth="1"/>
    <col min="7948" max="7948" width="6.85546875" style="252" customWidth="1"/>
    <col min="7949" max="7949" width="5" style="252" customWidth="1"/>
    <col min="7950" max="7950" width="5.85546875" style="252" customWidth="1"/>
    <col min="7951" max="7951" width="6.85546875" style="252" customWidth="1"/>
    <col min="7952" max="7952" width="5" style="252" customWidth="1"/>
    <col min="7953" max="7953" width="5.85546875" style="252" customWidth="1"/>
    <col min="7954" max="7954" width="6.85546875" style="252" customWidth="1"/>
    <col min="7955" max="7955" width="5" style="252" customWidth="1"/>
    <col min="7956" max="7956" width="5.85546875" style="252" customWidth="1"/>
    <col min="7957" max="7957" width="6.85546875" style="252" customWidth="1"/>
    <col min="7958" max="7958" width="5" style="252" customWidth="1"/>
    <col min="7959" max="8196" width="9.140625" style="252"/>
    <col min="8197" max="8197" width="5.85546875" style="252" customWidth="1"/>
    <col min="8198" max="8198" width="6.85546875" style="252" customWidth="1"/>
    <col min="8199" max="8199" width="5" style="252" customWidth="1"/>
    <col min="8200" max="8200" width="5.85546875" style="252" customWidth="1"/>
    <col min="8201" max="8201" width="6.85546875" style="252" customWidth="1"/>
    <col min="8202" max="8202" width="5" style="252" customWidth="1"/>
    <col min="8203" max="8203" width="5.85546875" style="252" customWidth="1"/>
    <col min="8204" max="8204" width="6.85546875" style="252" customWidth="1"/>
    <col min="8205" max="8205" width="5" style="252" customWidth="1"/>
    <col min="8206" max="8206" width="5.85546875" style="252" customWidth="1"/>
    <col min="8207" max="8207" width="6.85546875" style="252" customWidth="1"/>
    <col min="8208" max="8208" width="5" style="252" customWidth="1"/>
    <col min="8209" max="8209" width="5.85546875" style="252" customWidth="1"/>
    <col min="8210" max="8210" width="6.85546875" style="252" customWidth="1"/>
    <col min="8211" max="8211" width="5" style="252" customWidth="1"/>
    <col min="8212" max="8212" width="5.85546875" style="252" customWidth="1"/>
    <col min="8213" max="8213" width="6.85546875" style="252" customWidth="1"/>
    <col min="8214" max="8214" width="5" style="252" customWidth="1"/>
    <col min="8215" max="8452" width="9.140625" style="252"/>
    <col min="8453" max="8453" width="5.85546875" style="252" customWidth="1"/>
    <col min="8454" max="8454" width="6.85546875" style="252" customWidth="1"/>
    <col min="8455" max="8455" width="5" style="252" customWidth="1"/>
    <col min="8456" max="8456" width="5.85546875" style="252" customWidth="1"/>
    <col min="8457" max="8457" width="6.85546875" style="252" customWidth="1"/>
    <col min="8458" max="8458" width="5" style="252" customWidth="1"/>
    <col min="8459" max="8459" width="5.85546875" style="252" customWidth="1"/>
    <col min="8460" max="8460" width="6.85546875" style="252" customWidth="1"/>
    <col min="8461" max="8461" width="5" style="252" customWidth="1"/>
    <col min="8462" max="8462" width="5.85546875" style="252" customWidth="1"/>
    <col min="8463" max="8463" width="6.85546875" style="252" customWidth="1"/>
    <col min="8464" max="8464" width="5" style="252" customWidth="1"/>
    <col min="8465" max="8465" width="5.85546875" style="252" customWidth="1"/>
    <col min="8466" max="8466" width="6.85546875" style="252" customWidth="1"/>
    <col min="8467" max="8467" width="5" style="252" customWidth="1"/>
    <col min="8468" max="8468" width="5.85546875" style="252" customWidth="1"/>
    <col min="8469" max="8469" width="6.85546875" style="252" customWidth="1"/>
    <col min="8470" max="8470" width="5" style="252" customWidth="1"/>
    <col min="8471" max="8708" width="9.140625" style="252"/>
    <col min="8709" max="8709" width="5.85546875" style="252" customWidth="1"/>
    <col min="8710" max="8710" width="6.85546875" style="252" customWidth="1"/>
    <col min="8711" max="8711" width="5" style="252" customWidth="1"/>
    <col min="8712" max="8712" width="5.85546875" style="252" customWidth="1"/>
    <col min="8713" max="8713" width="6.85546875" style="252" customWidth="1"/>
    <col min="8714" max="8714" width="5" style="252" customWidth="1"/>
    <col min="8715" max="8715" width="5.85546875" style="252" customWidth="1"/>
    <col min="8716" max="8716" width="6.85546875" style="252" customWidth="1"/>
    <col min="8717" max="8717" width="5" style="252" customWidth="1"/>
    <col min="8718" max="8718" width="5.85546875" style="252" customWidth="1"/>
    <col min="8719" max="8719" width="6.85546875" style="252" customWidth="1"/>
    <col min="8720" max="8720" width="5" style="252" customWidth="1"/>
    <col min="8721" max="8721" width="5.85546875" style="252" customWidth="1"/>
    <col min="8722" max="8722" width="6.85546875" style="252" customWidth="1"/>
    <col min="8723" max="8723" width="5" style="252" customWidth="1"/>
    <col min="8724" max="8724" width="5.85546875" style="252" customWidth="1"/>
    <col min="8725" max="8725" width="6.85546875" style="252" customWidth="1"/>
    <col min="8726" max="8726" width="5" style="252" customWidth="1"/>
    <col min="8727" max="8964" width="9.140625" style="252"/>
    <col min="8965" max="8965" width="5.85546875" style="252" customWidth="1"/>
    <col min="8966" max="8966" width="6.85546875" style="252" customWidth="1"/>
    <col min="8967" max="8967" width="5" style="252" customWidth="1"/>
    <col min="8968" max="8968" width="5.85546875" style="252" customWidth="1"/>
    <col min="8969" max="8969" width="6.85546875" style="252" customWidth="1"/>
    <col min="8970" max="8970" width="5" style="252" customWidth="1"/>
    <col min="8971" max="8971" width="5.85546875" style="252" customWidth="1"/>
    <col min="8972" max="8972" width="6.85546875" style="252" customWidth="1"/>
    <col min="8973" max="8973" width="5" style="252" customWidth="1"/>
    <col min="8974" max="8974" width="5.85546875" style="252" customWidth="1"/>
    <col min="8975" max="8975" width="6.85546875" style="252" customWidth="1"/>
    <col min="8976" max="8976" width="5" style="252" customWidth="1"/>
    <col min="8977" max="8977" width="5.85546875" style="252" customWidth="1"/>
    <col min="8978" max="8978" width="6.85546875" style="252" customWidth="1"/>
    <col min="8979" max="8979" width="5" style="252" customWidth="1"/>
    <col min="8980" max="8980" width="5.85546875" style="252" customWidth="1"/>
    <col min="8981" max="8981" width="6.85546875" style="252" customWidth="1"/>
    <col min="8982" max="8982" width="5" style="252" customWidth="1"/>
    <col min="8983" max="9220" width="9.140625" style="252"/>
    <col min="9221" max="9221" width="5.85546875" style="252" customWidth="1"/>
    <col min="9222" max="9222" width="6.85546875" style="252" customWidth="1"/>
    <col min="9223" max="9223" width="5" style="252" customWidth="1"/>
    <col min="9224" max="9224" width="5.85546875" style="252" customWidth="1"/>
    <col min="9225" max="9225" width="6.85546875" style="252" customWidth="1"/>
    <col min="9226" max="9226" width="5" style="252" customWidth="1"/>
    <col min="9227" max="9227" width="5.85546875" style="252" customWidth="1"/>
    <col min="9228" max="9228" width="6.85546875" style="252" customWidth="1"/>
    <col min="9229" max="9229" width="5" style="252" customWidth="1"/>
    <col min="9230" max="9230" width="5.85546875" style="252" customWidth="1"/>
    <col min="9231" max="9231" width="6.85546875" style="252" customWidth="1"/>
    <col min="9232" max="9232" width="5" style="252" customWidth="1"/>
    <col min="9233" max="9233" width="5.85546875" style="252" customWidth="1"/>
    <col min="9234" max="9234" width="6.85546875" style="252" customWidth="1"/>
    <col min="9235" max="9235" width="5" style="252" customWidth="1"/>
    <col min="9236" max="9236" width="5.85546875" style="252" customWidth="1"/>
    <col min="9237" max="9237" width="6.85546875" style="252" customWidth="1"/>
    <col min="9238" max="9238" width="5" style="252" customWidth="1"/>
    <col min="9239" max="9476" width="9.140625" style="252"/>
    <col min="9477" max="9477" width="5.85546875" style="252" customWidth="1"/>
    <col min="9478" max="9478" width="6.85546875" style="252" customWidth="1"/>
    <col min="9479" max="9479" width="5" style="252" customWidth="1"/>
    <col min="9480" max="9480" width="5.85546875" style="252" customWidth="1"/>
    <col min="9481" max="9481" width="6.85546875" style="252" customWidth="1"/>
    <col min="9482" max="9482" width="5" style="252" customWidth="1"/>
    <col min="9483" max="9483" width="5.85546875" style="252" customWidth="1"/>
    <col min="9484" max="9484" width="6.85546875" style="252" customWidth="1"/>
    <col min="9485" max="9485" width="5" style="252" customWidth="1"/>
    <col min="9486" max="9486" width="5.85546875" style="252" customWidth="1"/>
    <col min="9487" max="9487" width="6.85546875" style="252" customWidth="1"/>
    <col min="9488" max="9488" width="5" style="252" customWidth="1"/>
    <col min="9489" max="9489" width="5.85546875" style="252" customWidth="1"/>
    <col min="9490" max="9490" width="6.85546875" style="252" customWidth="1"/>
    <col min="9491" max="9491" width="5" style="252" customWidth="1"/>
    <col min="9492" max="9492" width="5.85546875" style="252" customWidth="1"/>
    <col min="9493" max="9493" width="6.85546875" style="252" customWidth="1"/>
    <col min="9494" max="9494" width="5" style="252" customWidth="1"/>
    <col min="9495" max="9732" width="9.140625" style="252"/>
    <col min="9733" max="9733" width="5.85546875" style="252" customWidth="1"/>
    <col min="9734" max="9734" width="6.85546875" style="252" customWidth="1"/>
    <col min="9735" max="9735" width="5" style="252" customWidth="1"/>
    <col min="9736" max="9736" width="5.85546875" style="252" customWidth="1"/>
    <col min="9737" max="9737" width="6.85546875" style="252" customWidth="1"/>
    <col min="9738" max="9738" width="5" style="252" customWidth="1"/>
    <col min="9739" max="9739" width="5.85546875" style="252" customWidth="1"/>
    <col min="9740" max="9740" width="6.85546875" style="252" customWidth="1"/>
    <col min="9741" max="9741" width="5" style="252" customWidth="1"/>
    <col min="9742" max="9742" width="5.85546875" style="252" customWidth="1"/>
    <col min="9743" max="9743" width="6.85546875" style="252" customWidth="1"/>
    <col min="9744" max="9744" width="5" style="252" customWidth="1"/>
    <col min="9745" max="9745" width="5.85546875" style="252" customWidth="1"/>
    <col min="9746" max="9746" width="6.85546875" style="252" customWidth="1"/>
    <col min="9747" max="9747" width="5" style="252" customWidth="1"/>
    <col min="9748" max="9748" width="5.85546875" style="252" customWidth="1"/>
    <col min="9749" max="9749" width="6.85546875" style="252" customWidth="1"/>
    <col min="9750" max="9750" width="5" style="252" customWidth="1"/>
    <col min="9751" max="9988" width="9.140625" style="252"/>
    <col min="9989" max="9989" width="5.85546875" style="252" customWidth="1"/>
    <col min="9990" max="9990" width="6.85546875" style="252" customWidth="1"/>
    <col min="9991" max="9991" width="5" style="252" customWidth="1"/>
    <col min="9992" max="9992" width="5.85546875" style="252" customWidth="1"/>
    <col min="9993" max="9993" width="6.85546875" style="252" customWidth="1"/>
    <col min="9994" max="9994" width="5" style="252" customWidth="1"/>
    <col min="9995" max="9995" width="5.85546875" style="252" customWidth="1"/>
    <col min="9996" max="9996" width="6.85546875" style="252" customWidth="1"/>
    <col min="9997" max="9997" width="5" style="252" customWidth="1"/>
    <col min="9998" max="9998" width="5.85546875" style="252" customWidth="1"/>
    <col min="9999" max="9999" width="6.85546875" style="252" customWidth="1"/>
    <col min="10000" max="10000" width="5" style="252" customWidth="1"/>
    <col min="10001" max="10001" width="5.85546875" style="252" customWidth="1"/>
    <col min="10002" max="10002" width="6.85546875" style="252" customWidth="1"/>
    <col min="10003" max="10003" width="5" style="252" customWidth="1"/>
    <col min="10004" max="10004" width="5.85546875" style="252" customWidth="1"/>
    <col min="10005" max="10005" width="6.85546875" style="252" customWidth="1"/>
    <col min="10006" max="10006" width="5" style="252" customWidth="1"/>
    <col min="10007" max="10244" width="9.140625" style="252"/>
    <col min="10245" max="10245" width="5.85546875" style="252" customWidth="1"/>
    <col min="10246" max="10246" width="6.85546875" style="252" customWidth="1"/>
    <col min="10247" max="10247" width="5" style="252" customWidth="1"/>
    <col min="10248" max="10248" width="5.85546875" style="252" customWidth="1"/>
    <col min="10249" max="10249" width="6.85546875" style="252" customWidth="1"/>
    <col min="10250" max="10250" width="5" style="252" customWidth="1"/>
    <col min="10251" max="10251" width="5.85546875" style="252" customWidth="1"/>
    <col min="10252" max="10252" width="6.85546875" style="252" customWidth="1"/>
    <col min="10253" max="10253" width="5" style="252" customWidth="1"/>
    <col min="10254" max="10254" width="5.85546875" style="252" customWidth="1"/>
    <col min="10255" max="10255" width="6.85546875" style="252" customWidth="1"/>
    <col min="10256" max="10256" width="5" style="252" customWidth="1"/>
    <col min="10257" max="10257" width="5.85546875" style="252" customWidth="1"/>
    <col min="10258" max="10258" width="6.85546875" style="252" customWidth="1"/>
    <col min="10259" max="10259" width="5" style="252" customWidth="1"/>
    <col min="10260" max="10260" width="5.85546875" style="252" customWidth="1"/>
    <col min="10261" max="10261" width="6.85546875" style="252" customWidth="1"/>
    <col min="10262" max="10262" width="5" style="252" customWidth="1"/>
    <col min="10263" max="10500" width="9.140625" style="252"/>
    <col min="10501" max="10501" width="5.85546875" style="252" customWidth="1"/>
    <col min="10502" max="10502" width="6.85546875" style="252" customWidth="1"/>
    <col min="10503" max="10503" width="5" style="252" customWidth="1"/>
    <col min="10504" max="10504" width="5.85546875" style="252" customWidth="1"/>
    <col min="10505" max="10505" width="6.85546875" style="252" customWidth="1"/>
    <col min="10506" max="10506" width="5" style="252" customWidth="1"/>
    <col min="10507" max="10507" width="5.85546875" style="252" customWidth="1"/>
    <col min="10508" max="10508" width="6.85546875" style="252" customWidth="1"/>
    <col min="10509" max="10509" width="5" style="252" customWidth="1"/>
    <col min="10510" max="10510" width="5.85546875" style="252" customWidth="1"/>
    <col min="10511" max="10511" width="6.85546875" style="252" customWidth="1"/>
    <col min="10512" max="10512" width="5" style="252" customWidth="1"/>
    <col min="10513" max="10513" width="5.85546875" style="252" customWidth="1"/>
    <col min="10514" max="10514" width="6.85546875" style="252" customWidth="1"/>
    <col min="10515" max="10515" width="5" style="252" customWidth="1"/>
    <col min="10516" max="10516" width="5.85546875" style="252" customWidth="1"/>
    <col min="10517" max="10517" width="6.85546875" style="252" customWidth="1"/>
    <col min="10518" max="10518" width="5" style="252" customWidth="1"/>
    <col min="10519" max="10756" width="9.140625" style="252"/>
    <col min="10757" max="10757" width="5.85546875" style="252" customWidth="1"/>
    <col min="10758" max="10758" width="6.85546875" style="252" customWidth="1"/>
    <col min="10759" max="10759" width="5" style="252" customWidth="1"/>
    <col min="10760" max="10760" width="5.85546875" style="252" customWidth="1"/>
    <col min="10761" max="10761" width="6.85546875" style="252" customWidth="1"/>
    <col min="10762" max="10762" width="5" style="252" customWidth="1"/>
    <col min="10763" max="10763" width="5.85546875" style="252" customWidth="1"/>
    <col min="10764" max="10764" width="6.85546875" style="252" customWidth="1"/>
    <col min="10765" max="10765" width="5" style="252" customWidth="1"/>
    <col min="10766" max="10766" width="5.85546875" style="252" customWidth="1"/>
    <col min="10767" max="10767" width="6.85546875" style="252" customWidth="1"/>
    <col min="10768" max="10768" width="5" style="252" customWidth="1"/>
    <col min="10769" max="10769" width="5.85546875" style="252" customWidth="1"/>
    <col min="10770" max="10770" width="6.85546875" style="252" customWidth="1"/>
    <col min="10771" max="10771" width="5" style="252" customWidth="1"/>
    <col min="10772" max="10772" width="5.85546875" style="252" customWidth="1"/>
    <col min="10773" max="10773" width="6.85546875" style="252" customWidth="1"/>
    <col min="10774" max="10774" width="5" style="252" customWidth="1"/>
    <col min="10775" max="11012" width="9.140625" style="252"/>
    <col min="11013" max="11013" width="5.85546875" style="252" customWidth="1"/>
    <col min="11014" max="11014" width="6.85546875" style="252" customWidth="1"/>
    <col min="11015" max="11015" width="5" style="252" customWidth="1"/>
    <col min="11016" max="11016" width="5.85546875" style="252" customWidth="1"/>
    <col min="11017" max="11017" width="6.85546875" style="252" customWidth="1"/>
    <col min="11018" max="11018" width="5" style="252" customWidth="1"/>
    <col min="11019" max="11019" width="5.85546875" style="252" customWidth="1"/>
    <col min="11020" max="11020" width="6.85546875" style="252" customWidth="1"/>
    <col min="11021" max="11021" width="5" style="252" customWidth="1"/>
    <col min="11022" max="11022" width="5.85546875" style="252" customWidth="1"/>
    <col min="11023" max="11023" width="6.85546875" style="252" customWidth="1"/>
    <col min="11024" max="11024" width="5" style="252" customWidth="1"/>
    <col min="11025" max="11025" width="5.85546875" style="252" customWidth="1"/>
    <col min="11026" max="11026" width="6.85546875" style="252" customWidth="1"/>
    <col min="11027" max="11027" width="5" style="252" customWidth="1"/>
    <col min="11028" max="11028" width="5.85546875" style="252" customWidth="1"/>
    <col min="11029" max="11029" width="6.85546875" style="252" customWidth="1"/>
    <col min="11030" max="11030" width="5" style="252" customWidth="1"/>
    <col min="11031" max="11268" width="9.140625" style="252"/>
    <col min="11269" max="11269" width="5.85546875" style="252" customWidth="1"/>
    <col min="11270" max="11270" width="6.85546875" style="252" customWidth="1"/>
    <col min="11271" max="11271" width="5" style="252" customWidth="1"/>
    <col min="11272" max="11272" width="5.85546875" style="252" customWidth="1"/>
    <col min="11273" max="11273" width="6.85546875" style="252" customWidth="1"/>
    <col min="11274" max="11274" width="5" style="252" customWidth="1"/>
    <col min="11275" max="11275" width="5.85546875" style="252" customWidth="1"/>
    <col min="11276" max="11276" width="6.85546875" style="252" customWidth="1"/>
    <col min="11277" max="11277" width="5" style="252" customWidth="1"/>
    <col min="11278" max="11278" width="5.85546875" style="252" customWidth="1"/>
    <col min="11279" max="11279" width="6.85546875" style="252" customWidth="1"/>
    <col min="11280" max="11280" width="5" style="252" customWidth="1"/>
    <col min="11281" max="11281" width="5.85546875" style="252" customWidth="1"/>
    <col min="11282" max="11282" width="6.85546875" style="252" customWidth="1"/>
    <col min="11283" max="11283" width="5" style="252" customWidth="1"/>
    <col min="11284" max="11284" width="5.85546875" style="252" customWidth="1"/>
    <col min="11285" max="11285" width="6.85546875" style="252" customWidth="1"/>
    <col min="11286" max="11286" width="5" style="252" customWidth="1"/>
    <col min="11287" max="11524" width="9.140625" style="252"/>
    <col min="11525" max="11525" width="5.85546875" style="252" customWidth="1"/>
    <col min="11526" max="11526" width="6.85546875" style="252" customWidth="1"/>
    <col min="11527" max="11527" width="5" style="252" customWidth="1"/>
    <col min="11528" max="11528" width="5.85546875" style="252" customWidth="1"/>
    <col min="11529" max="11529" width="6.85546875" style="252" customWidth="1"/>
    <col min="11530" max="11530" width="5" style="252" customWidth="1"/>
    <col min="11531" max="11531" width="5.85546875" style="252" customWidth="1"/>
    <col min="11532" max="11532" width="6.85546875" style="252" customWidth="1"/>
    <col min="11533" max="11533" width="5" style="252" customWidth="1"/>
    <col min="11534" max="11534" width="5.85546875" style="252" customWidth="1"/>
    <col min="11535" max="11535" width="6.85546875" style="252" customWidth="1"/>
    <col min="11536" max="11536" width="5" style="252" customWidth="1"/>
    <col min="11537" max="11537" width="5.85546875" style="252" customWidth="1"/>
    <col min="11538" max="11538" width="6.85546875" style="252" customWidth="1"/>
    <col min="11539" max="11539" width="5" style="252" customWidth="1"/>
    <col min="11540" max="11540" width="5.85546875" style="252" customWidth="1"/>
    <col min="11541" max="11541" width="6.85546875" style="252" customWidth="1"/>
    <col min="11542" max="11542" width="5" style="252" customWidth="1"/>
    <col min="11543" max="11780" width="9.140625" style="252"/>
    <col min="11781" max="11781" width="5.85546875" style="252" customWidth="1"/>
    <col min="11782" max="11782" width="6.85546875" style="252" customWidth="1"/>
    <col min="11783" max="11783" width="5" style="252" customWidth="1"/>
    <col min="11784" max="11784" width="5.85546875" style="252" customWidth="1"/>
    <col min="11785" max="11785" width="6.85546875" style="252" customWidth="1"/>
    <col min="11786" max="11786" width="5" style="252" customWidth="1"/>
    <col min="11787" max="11787" width="5.85546875" style="252" customWidth="1"/>
    <col min="11788" max="11788" width="6.85546875" style="252" customWidth="1"/>
    <col min="11789" max="11789" width="5" style="252" customWidth="1"/>
    <col min="11790" max="11790" width="5.85546875" style="252" customWidth="1"/>
    <col min="11791" max="11791" width="6.85546875" style="252" customWidth="1"/>
    <col min="11792" max="11792" width="5" style="252" customWidth="1"/>
    <col min="11793" max="11793" width="5.85546875" style="252" customWidth="1"/>
    <col min="11794" max="11794" width="6.85546875" style="252" customWidth="1"/>
    <col min="11795" max="11795" width="5" style="252" customWidth="1"/>
    <col min="11796" max="11796" width="5.85546875" style="252" customWidth="1"/>
    <col min="11797" max="11797" width="6.85546875" style="252" customWidth="1"/>
    <col min="11798" max="11798" width="5" style="252" customWidth="1"/>
    <col min="11799" max="12036" width="9.140625" style="252"/>
    <col min="12037" max="12037" width="5.85546875" style="252" customWidth="1"/>
    <col min="12038" max="12038" width="6.85546875" style="252" customWidth="1"/>
    <col min="12039" max="12039" width="5" style="252" customWidth="1"/>
    <col min="12040" max="12040" width="5.85546875" style="252" customWidth="1"/>
    <col min="12041" max="12041" width="6.85546875" style="252" customWidth="1"/>
    <col min="12042" max="12042" width="5" style="252" customWidth="1"/>
    <col min="12043" max="12043" width="5.85546875" style="252" customWidth="1"/>
    <col min="12044" max="12044" width="6.85546875" style="252" customWidth="1"/>
    <col min="12045" max="12045" width="5" style="252" customWidth="1"/>
    <col min="12046" max="12046" width="5.85546875" style="252" customWidth="1"/>
    <col min="12047" max="12047" width="6.85546875" style="252" customWidth="1"/>
    <col min="12048" max="12048" width="5" style="252" customWidth="1"/>
    <col min="12049" max="12049" width="5.85546875" style="252" customWidth="1"/>
    <col min="12050" max="12050" width="6.85546875" style="252" customWidth="1"/>
    <col min="12051" max="12051" width="5" style="252" customWidth="1"/>
    <col min="12052" max="12052" width="5.85546875" style="252" customWidth="1"/>
    <col min="12053" max="12053" width="6.85546875" style="252" customWidth="1"/>
    <col min="12054" max="12054" width="5" style="252" customWidth="1"/>
    <col min="12055" max="12292" width="9.140625" style="252"/>
    <col min="12293" max="12293" width="5.85546875" style="252" customWidth="1"/>
    <col min="12294" max="12294" width="6.85546875" style="252" customWidth="1"/>
    <col min="12295" max="12295" width="5" style="252" customWidth="1"/>
    <col min="12296" max="12296" width="5.85546875" style="252" customWidth="1"/>
    <col min="12297" max="12297" width="6.85546875" style="252" customWidth="1"/>
    <col min="12298" max="12298" width="5" style="252" customWidth="1"/>
    <col min="12299" max="12299" width="5.85546875" style="252" customWidth="1"/>
    <col min="12300" max="12300" width="6.85546875" style="252" customWidth="1"/>
    <col min="12301" max="12301" width="5" style="252" customWidth="1"/>
    <col min="12302" max="12302" width="5.85546875" style="252" customWidth="1"/>
    <col min="12303" max="12303" width="6.85546875" style="252" customWidth="1"/>
    <col min="12304" max="12304" width="5" style="252" customWidth="1"/>
    <col min="12305" max="12305" width="5.85546875" style="252" customWidth="1"/>
    <col min="12306" max="12306" width="6.85546875" style="252" customWidth="1"/>
    <col min="12307" max="12307" width="5" style="252" customWidth="1"/>
    <col min="12308" max="12308" width="5.85546875" style="252" customWidth="1"/>
    <col min="12309" max="12309" width="6.85546875" style="252" customWidth="1"/>
    <col min="12310" max="12310" width="5" style="252" customWidth="1"/>
    <col min="12311" max="12548" width="9.140625" style="252"/>
    <col min="12549" max="12549" width="5.85546875" style="252" customWidth="1"/>
    <col min="12550" max="12550" width="6.85546875" style="252" customWidth="1"/>
    <col min="12551" max="12551" width="5" style="252" customWidth="1"/>
    <col min="12552" max="12552" width="5.85546875" style="252" customWidth="1"/>
    <col min="12553" max="12553" width="6.85546875" style="252" customWidth="1"/>
    <col min="12554" max="12554" width="5" style="252" customWidth="1"/>
    <col min="12555" max="12555" width="5.85546875" style="252" customWidth="1"/>
    <col min="12556" max="12556" width="6.85546875" style="252" customWidth="1"/>
    <col min="12557" max="12557" width="5" style="252" customWidth="1"/>
    <col min="12558" max="12558" width="5.85546875" style="252" customWidth="1"/>
    <col min="12559" max="12559" width="6.85546875" style="252" customWidth="1"/>
    <col min="12560" max="12560" width="5" style="252" customWidth="1"/>
    <col min="12561" max="12561" width="5.85546875" style="252" customWidth="1"/>
    <col min="12562" max="12562" width="6.85546875" style="252" customWidth="1"/>
    <col min="12563" max="12563" width="5" style="252" customWidth="1"/>
    <col min="12564" max="12564" width="5.85546875" style="252" customWidth="1"/>
    <col min="12565" max="12565" width="6.85546875" style="252" customWidth="1"/>
    <col min="12566" max="12566" width="5" style="252" customWidth="1"/>
    <col min="12567" max="12804" width="9.140625" style="252"/>
    <col min="12805" max="12805" width="5.85546875" style="252" customWidth="1"/>
    <col min="12806" max="12806" width="6.85546875" style="252" customWidth="1"/>
    <col min="12807" max="12807" width="5" style="252" customWidth="1"/>
    <col min="12808" max="12808" width="5.85546875" style="252" customWidth="1"/>
    <col min="12809" max="12809" width="6.85546875" style="252" customWidth="1"/>
    <col min="12810" max="12810" width="5" style="252" customWidth="1"/>
    <col min="12811" max="12811" width="5.85546875" style="252" customWidth="1"/>
    <col min="12812" max="12812" width="6.85546875" style="252" customWidth="1"/>
    <col min="12813" max="12813" width="5" style="252" customWidth="1"/>
    <col min="12814" max="12814" width="5.85546875" style="252" customWidth="1"/>
    <col min="12815" max="12815" width="6.85546875" style="252" customWidth="1"/>
    <col min="12816" max="12816" width="5" style="252" customWidth="1"/>
    <col min="12817" max="12817" width="5.85546875" style="252" customWidth="1"/>
    <col min="12818" max="12818" width="6.85546875" style="252" customWidth="1"/>
    <col min="12819" max="12819" width="5" style="252" customWidth="1"/>
    <col min="12820" max="12820" width="5.85546875" style="252" customWidth="1"/>
    <col min="12821" max="12821" width="6.85546875" style="252" customWidth="1"/>
    <col min="12822" max="12822" width="5" style="252" customWidth="1"/>
    <col min="12823" max="13060" width="9.140625" style="252"/>
    <col min="13061" max="13061" width="5.85546875" style="252" customWidth="1"/>
    <col min="13062" max="13062" width="6.85546875" style="252" customWidth="1"/>
    <col min="13063" max="13063" width="5" style="252" customWidth="1"/>
    <col min="13064" max="13064" width="5.85546875" style="252" customWidth="1"/>
    <col min="13065" max="13065" width="6.85546875" style="252" customWidth="1"/>
    <col min="13066" max="13066" width="5" style="252" customWidth="1"/>
    <col min="13067" max="13067" width="5.85546875" style="252" customWidth="1"/>
    <col min="13068" max="13068" width="6.85546875" style="252" customWidth="1"/>
    <col min="13069" max="13069" width="5" style="252" customWidth="1"/>
    <col min="13070" max="13070" width="5.85546875" style="252" customWidth="1"/>
    <col min="13071" max="13071" width="6.85546875" style="252" customWidth="1"/>
    <col min="13072" max="13072" width="5" style="252" customWidth="1"/>
    <col min="13073" max="13073" width="5.85546875" style="252" customWidth="1"/>
    <col min="13074" max="13074" width="6.85546875" style="252" customWidth="1"/>
    <col min="13075" max="13075" width="5" style="252" customWidth="1"/>
    <col min="13076" max="13076" width="5.85546875" style="252" customWidth="1"/>
    <col min="13077" max="13077" width="6.85546875" style="252" customWidth="1"/>
    <col min="13078" max="13078" width="5" style="252" customWidth="1"/>
    <col min="13079" max="13316" width="9.140625" style="252"/>
    <col min="13317" max="13317" width="5.85546875" style="252" customWidth="1"/>
    <col min="13318" max="13318" width="6.85546875" style="252" customWidth="1"/>
    <col min="13319" max="13319" width="5" style="252" customWidth="1"/>
    <col min="13320" max="13320" width="5.85546875" style="252" customWidth="1"/>
    <col min="13321" max="13321" width="6.85546875" style="252" customWidth="1"/>
    <col min="13322" max="13322" width="5" style="252" customWidth="1"/>
    <col min="13323" max="13323" width="5.85546875" style="252" customWidth="1"/>
    <col min="13324" max="13324" width="6.85546875" style="252" customWidth="1"/>
    <col min="13325" max="13325" width="5" style="252" customWidth="1"/>
    <col min="13326" max="13326" width="5.85546875" style="252" customWidth="1"/>
    <col min="13327" max="13327" width="6.85546875" style="252" customWidth="1"/>
    <col min="13328" max="13328" width="5" style="252" customWidth="1"/>
    <col min="13329" max="13329" width="5.85546875" style="252" customWidth="1"/>
    <col min="13330" max="13330" width="6.85546875" style="252" customWidth="1"/>
    <col min="13331" max="13331" width="5" style="252" customWidth="1"/>
    <col min="13332" max="13332" width="5.85546875" style="252" customWidth="1"/>
    <col min="13333" max="13333" width="6.85546875" style="252" customWidth="1"/>
    <col min="13334" max="13334" width="5" style="252" customWidth="1"/>
    <col min="13335" max="13572" width="9.140625" style="252"/>
    <col min="13573" max="13573" width="5.85546875" style="252" customWidth="1"/>
    <col min="13574" max="13574" width="6.85546875" style="252" customWidth="1"/>
    <col min="13575" max="13575" width="5" style="252" customWidth="1"/>
    <col min="13576" max="13576" width="5.85546875" style="252" customWidth="1"/>
    <col min="13577" max="13577" width="6.85546875" style="252" customWidth="1"/>
    <col min="13578" max="13578" width="5" style="252" customWidth="1"/>
    <col min="13579" max="13579" width="5.85546875" style="252" customWidth="1"/>
    <col min="13580" max="13580" width="6.85546875" style="252" customWidth="1"/>
    <col min="13581" max="13581" width="5" style="252" customWidth="1"/>
    <col min="13582" max="13582" width="5.85546875" style="252" customWidth="1"/>
    <col min="13583" max="13583" width="6.85546875" style="252" customWidth="1"/>
    <col min="13584" max="13584" width="5" style="252" customWidth="1"/>
    <col min="13585" max="13585" width="5.85546875" style="252" customWidth="1"/>
    <col min="13586" max="13586" width="6.85546875" style="252" customWidth="1"/>
    <col min="13587" max="13587" width="5" style="252" customWidth="1"/>
    <col min="13588" max="13588" width="5.85546875" style="252" customWidth="1"/>
    <col min="13589" max="13589" width="6.85546875" style="252" customWidth="1"/>
    <col min="13590" max="13590" width="5" style="252" customWidth="1"/>
    <col min="13591" max="13828" width="9.140625" style="252"/>
    <col min="13829" max="13829" width="5.85546875" style="252" customWidth="1"/>
    <col min="13830" max="13830" width="6.85546875" style="252" customWidth="1"/>
    <col min="13831" max="13831" width="5" style="252" customWidth="1"/>
    <col min="13832" max="13832" width="5.85546875" style="252" customWidth="1"/>
    <col min="13833" max="13833" width="6.85546875" style="252" customWidth="1"/>
    <col min="13834" max="13834" width="5" style="252" customWidth="1"/>
    <col min="13835" max="13835" width="5.85546875" style="252" customWidth="1"/>
    <col min="13836" max="13836" width="6.85546875" style="252" customWidth="1"/>
    <col min="13837" max="13837" width="5" style="252" customWidth="1"/>
    <col min="13838" max="13838" width="5.85546875" style="252" customWidth="1"/>
    <col min="13839" max="13839" width="6.85546875" style="252" customWidth="1"/>
    <col min="13840" max="13840" width="5" style="252" customWidth="1"/>
    <col min="13841" max="13841" width="5.85546875" style="252" customWidth="1"/>
    <col min="13842" max="13842" width="6.85546875" style="252" customWidth="1"/>
    <col min="13843" max="13843" width="5" style="252" customWidth="1"/>
    <col min="13844" max="13844" width="5.85546875" style="252" customWidth="1"/>
    <col min="13845" max="13845" width="6.85546875" style="252" customWidth="1"/>
    <col min="13846" max="13846" width="5" style="252" customWidth="1"/>
    <col min="13847" max="14084" width="9.140625" style="252"/>
    <col min="14085" max="14085" width="5.85546875" style="252" customWidth="1"/>
    <col min="14086" max="14086" width="6.85546875" style="252" customWidth="1"/>
    <col min="14087" max="14087" width="5" style="252" customWidth="1"/>
    <col min="14088" max="14088" width="5.85546875" style="252" customWidth="1"/>
    <col min="14089" max="14089" width="6.85546875" style="252" customWidth="1"/>
    <col min="14090" max="14090" width="5" style="252" customWidth="1"/>
    <col min="14091" max="14091" width="5.85546875" style="252" customWidth="1"/>
    <col min="14092" max="14092" width="6.85546875" style="252" customWidth="1"/>
    <col min="14093" max="14093" width="5" style="252" customWidth="1"/>
    <col min="14094" max="14094" width="5.85546875" style="252" customWidth="1"/>
    <col min="14095" max="14095" width="6.85546875" style="252" customWidth="1"/>
    <col min="14096" max="14096" width="5" style="252" customWidth="1"/>
    <col min="14097" max="14097" width="5.85546875" style="252" customWidth="1"/>
    <col min="14098" max="14098" width="6.85546875" style="252" customWidth="1"/>
    <col min="14099" max="14099" width="5" style="252" customWidth="1"/>
    <col min="14100" max="14100" width="5.85546875" style="252" customWidth="1"/>
    <col min="14101" max="14101" width="6.85546875" style="252" customWidth="1"/>
    <col min="14102" max="14102" width="5" style="252" customWidth="1"/>
    <col min="14103" max="14340" width="9.140625" style="252"/>
    <col min="14341" max="14341" width="5.85546875" style="252" customWidth="1"/>
    <col min="14342" max="14342" width="6.85546875" style="252" customWidth="1"/>
    <col min="14343" max="14343" width="5" style="252" customWidth="1"/>
    <col min="14344" max="14344" width="5.85546875" style="252" customWidth="1"/>
    <col min="14345" max="14345" width="6.85546875" style="252" customWidth="1"/>
    <col min="14346" max="14346" width="5" style="252" customWidth="1"/>
    <col min="14347" max="14347" width="5.85546875" style="252" customWidth="1"/>
    <col min="14348" max="14348" width="6.85546875" style="252" customWidth="1"/>
    <col min="14349" max="14349" width="5" style="252" customWidth="1"/>
    <col min="14350" max="14350" width="5.85546875" style="252" customWidth="1"/>
    <col min="14351" max="14351" width="6.85546875" style="252" customWidth="1"/>
    <col min="14352" max="14352" width="5" style="252" customWidth="1"/>
    <col min="14353" max="14353" width="5.85546875" style="252" customWidth="1"/>
    <col min="14354" max="14354" width="6.85546875" style="252" customWidth="1"/>
    <col min="14355" max="14355" width="5" style="252" customWidth="1"/>
    <col min="14356" max="14356" width="5.85546875" style="252" customWidth="1"/>
    <col min="14357" max="14357" width="6.85546875" style="252" customWidth="1"/>
    <col min="14358" max="14358" width="5" style="252" customWidth="1"/>
    <col min="14359" max="14596" width="9.140625" style="252"/>
    <col min="14597" max="14597" width="5.85546875" style="252" customWidth="1"/>
    <col min="14598" max="14598" width="6.85546875" style="252" customWidth="1"/>
    <col min="14599" max="14599" width="5" style="252" customWidth="1"/>
    <col min="14600" max="14600" width="5.85546875" style="252" customWidth="1"/>
    <col min="14601" max="14601" width="6.85546875" style="252" customWidth="1"/>
    <col min="14602" max="14602" width="5" style="252" customWidth="1"/>
    <col min="14603" max="14603" width="5.85546875" style="252" customWidth="1"/>
    <col min="14604" max="14604" width="6.85546875" style="252" customWidth="1"/>
    <col min="14605" max="14605" width="5" style="252" customWidth="1"/>
    <col min="14606" max="14606" width="5.85546875" style="252" customWidth="1"/>
    <col min="14607" max="14607" width="6.85546875" style="252" customWidth="1"/>
    <col min="14608" max="14608" width="5" style="252" customWidth="1"/>
    <col min="14609" max="14609" width="5.85546875" style="252" customWidth="1"/>
    <col min="14610" max="14610" width="6.85546875" style="252" customWidth="1"/>
    <col min="14611" max="14611" width="5" style="252" customWidth="1"/>
    <col min="14612" max="14612" width="5.85546875" style="252" customWidth="1"/>
    <col min="14613" max="14613" width="6.85546875" style="252" customWidth="1"/>
    <col min="14614" max="14614" width="5" style="252" customWidth="1"/>
    <col min="14615" max="14852" width="9.140625" style="252"/>
    <col min="14853" max="14853" width="5.85546875" style="252" customWidth="1"/>
    <col min="14854" max="14854" width="6.85546875" style="252" customWidth="1"/>
    <col min="14855" max="14855" width="5" style="252" customWidth="1"/>
    <col min="14856" max="14856" width="5.85546875" style="252" customWidth="1"/>
    <col min="14857" max="14857" width="6.85546875" style="252" customWidth="1"/>
    <col min="14858" max="14858" width="5" style="252" customWidth="1"/>
    <col min="14859" max="14859" width="5.85546875" style="252" customWidth="1"/>
    <col min="14860" max="14860" width="6.85546875" style="252" customWidth="1"/>
    <col min="14861" max="14861" width="5" style="252" customWidth="1"/>
    <col min="14862" max="14862" width="5.85546875" style="252" customWidth="1"/>
    <col min="14863" max="14863" width="6.85546875" style="252" customWidth="1"/>
    <col min="14864" max="14864" width="5" style="252" customWidth="1"/>
    <col min="14865" max="14865" width="5.85546875" style="252" customWidth="1"/>
    <col min="14866" max="14866" width="6.85546875" style="252" customWidth="1"/>
    <col min="14867" max="14867" width="5" style="252" customWidth="1"/>
    <col min="14868" max="14868" width="5.85546875" style="252" customWidth="1"/>
    <col min="14869" max="14869" width="6.85546875" style="252" customWidth="1"/>
    <col min="14870" max="14870" width="5" style="252" customWidth="1"/>
    <col min="14871" max="15108" width="9.140625" style="252"/>
    <col min="15109" max="15109" width="5.85546875" style="252" customWidth="1"/>
    <col min="15110" max="15110" width="6.85546875" style="252" customWidth="1"/>
    <col min="15111" max="15111" width="5" style="252" customWidth="1"/>
    <col min="15112" max="15112" width="5.85546875" style="252" customWidth="1"/>
    <col min="15113" max="15113" width="6.85546875" style="252" customWidth="1"/>
    <col min="15114" max="15114" width="5" style="252" customWidth="1"/>
    <col min="15115" max="15115" width="5.85546875" style="252" customWidth="1"/>
    <col min="15116" max="15116" width="6.85546875" style="252" customWidth="1"/>
    <col min="15117" max="15117" width="5" style="252" customWidth="1"/>
    <col min="15118" max="15118" width="5.85546875" style="252" customWidth="1"/>
    <col min="15119" max="15119" width="6.85546875" style="252" customWidth="1"/>
    <col min="15120" max="15120" width="5" style="252" customWidth="1"/>
    <col min="15121" max="15121" width="5.85546875" style="252" customWidth="1"/>
    <col min="15122" max="15122" width="6.85546875" style="252" customWidth="1"/>
    <col min="15123" max="15123" width="5" style="252" customWidth="1"/>
    <col min="15124" max="15124" width="5.85546875" style="252" customWidth="1"/>
    <col min="15125" max="15125" width="6.85546875" style="252" customWidth="1"/>
    <col min="15126" max="15126" width="5" style="252" customWidth="1"/>
    <col min="15127" max="15364" width="9.140625" style="252"/>
    <col min="15365" max="15365" width="5.85546875" style="252" customWidth="1"/>
    <col min="15366" max="15366" width="6.85546875" style="252" customWidth="1"/>
    <col min="15367" max="15367" width="5" style="252" customWidth="1"/>
    <col min="15368" max="15368" width="5.85546875" style="252" customWidth="1"/>
    <col min="15369" max="15369" width="6.85546875" style="252" customWidth="1"/>
    <col min="15370" max="15370" width="5" style="252" customWidth="1"/>
    <col min="15371" max="15371" width="5.85546875" style="252" customWidth="1"/>
    <col min="15372" max="15372" width="6.85546875" style="252" customWidth="1"/>
    <col min="15373" max="15373" width="5" style="252" customWidth="1"/>
    <col min="15374" max="15374" width="5.85546875" style="252" customWidth="1"/>
    <col min="15375" max="15375" width="6.85546875" style="252" customWidth="1"/>
    <col min="15376" max="15376" width="5" style="252" customWidth="1"/>
    <col min="15377" max="15377" width="5.85546875" style="252" customWidth="1"/>
    <col min="15378" max="15378" width="6.85546875" style="252" customWidth="1"/>
    <col min="15379" max="15379" width="5" style="252" customWidth="1"/>
    <col min="15380" max="15380" width="5.85546875" style="252" customWidth="1"/>
    <col min="15381" max="15381" width="6.85546875" style="252" customWidth="1"/>
    <col min="15382" max="15382" width="5" style="252" customWidth="1"/>
    <col min="15383" max="15620" width="9.140625" style="252"/>
    <col min="15621" max="15621" width="5.85546875" style="252" customWidth="1"/>
    <col min="15622" max="15622" width="6.85546875" style="252" customWidth="1"/>
    <col min="15623" max="15623" width="5" style="252" customWidth="1"/>
    <col min="15624" max="15624" width="5.85546875" style="252" customWidth="1"/>
    <col min="15625" max="15625" width="6.85546875" style="252" customWidth="1"/>
    <col min="15626" max="15626" width="5" style="252" customWidth="1"/>
    <col min="15627" max="15627" width="5.85546875" style="252" customWidth="1"/>
    <col min="15628" max="15628" width="6.85546875" style="252" customWidth="1"/>
    <col min="15629" max="15629" width="5" style="252" customWidth="1"/>
    <col min="15630" max="15630" width="5.85546875" style="252" customWidth="1"/>
    <col min="15631" max="15631" width="6.85546875" style="252" customWidth="1"/>
    <col min="15632" max="15632" width="5" style="252" customWidth="1"/>
    <col min="15633" max="15633" width="5.85546875" style="252" customWidth="1"/>
    <col min="15634" max="15634" width="6.85546875" style="252" customWidth="1"/>
    <col min="15635" max="15635" width="5" style="252" customWidth="1"/>
    <col min="15636" max="15636" width="5.85546875" style="252" customWidth="1"/>
    <col min="15637" max="15637" width="6.85546875" style="252" customWidth="1"/>
    <col min="15638" max="15638" width="5" style="252" customWidth="1"/>
    <col min="15639" max="15876" width="9.140625" style="252"/>
    <col min="15877" max="15877" width="5.85546875" style="252" customWidth="1"/>
    <col min="15878" max="15878" width="6.85546875" style="252" customWidth="1"/>
    <col min="15879" max="15879" width="5" style="252" customWidth="1"/>
    <col min="15880" max="15880" width="5.85546875" style="252" customWidth="1"/>
    <col min="15881" max="15881" width="6.85546875" style="252" customWidth="1"/>
    <col min="15882" max="15882" width="5" style="252" customWidth="1"/>
    <col min="15883" max="15883" width="5.85546875" style="252" customWidth="1"/>
    <col min="15884" max="15884" width="6.85546875" style="252" customWidth="1"/>
    <col min="15885" max="15885" width="5" style="252" customWidth="1"/>
    <col min="15886" max="15886" width="5.85546875" style="252" customWidth="1"/>
    <col min="15887" max="15887" width="6.85546875" style="252" customWidth="1"/>
    <col min="15888" max="15888" width="5" style="252" customWidth="1"/>
    <col min="15889" max="15889" width="5.85546875" style="252" customWidth="1"/>
    <col min="15890" max="15890" width="6.85546875" style="252" customWidth="1"/>
    <col min="15891" max="15891" width="5" style="252" customWidth="1"/>
    <col min="15892" max="15892" width="5.85546875" style="252" customWidth="1"/>
    <col min="15893" max="15893" width="6.85546875" style="252" customWidth="1"/>
    <col min="15894" max="15894" width="5" style="252" customWidth="1"/>
    <col min="15895" max="16132" width="9.140625" style="252"/>
    <col min="16133" max="16133" width="5.85546875" style="252" customWidth="1"/>
    <col min="16134" max="16134" width="6.85546875" style="252" customWidth="1"/>
    <col min="16135" max="16135" width="5" style="252" customWidth="1"/>
    <col min="16136" max="16136" width="5.85546875" style="252" customWidth="1"/>
    <col min="16137" max="16137" width="6.85546875" style="252" customWidth="1"/>
    <col min="16138" max="16138" width="5" style="252" customWidth="1"/>
    <col min="16139" max="16139" width="5.85546875" style="252" customWidth="1"/>
    <col min="16140" max="16140" width="6.85546875" style="252" customWidth="1"/>
    <col min="16141" max="16141" width="5" style="252" customWidth="1"/>
    <col min="16142" max="16142" width="5.85546875" style="252" customWidth="1"/>
    <col min="16143" max="16143" width="6.85546875" style="252" customWidth="1"/>
    <col min="16144" max="16144" width="5" style="252" customWidth="1"/>
    <col min="16145" max="16145" width="5.85546875" style="252" customWidth="1"/>
    <col min="16146" max="16146" width="6.85546875" style="252" customWidth="1"/>
    <col min="16147" max="16147" width="5" style="252" customWidth="1"/>
    <col min="16148" max="16148" width="5.85546875" style="252" customWidth="1"/>
    <col min="16149" max="16149" width="6.85546875" style="252" customWidth="1"/>
    <col min="16150" max="16150" width="5" style="252" customWidth="1"/>
    <col min="16151" max="16384" width="9.140625" style="252"/>
  </cols>
  <sheetData>
    <row r="1" spans="1:24" x14ac:dyDescent="0.15">
      <c r="A1" s="588" t="s">
        <v>1306</v>
      </c>
      <c r="B1" s="589"/>
      <c r="C1" s="589"/>
      <c r="D1" s="589"/>
      <c r="E1" s="589"/>
      <c r="F1" s="589"/>
      <c r="G1" s="589"/>
      <c r="H1" s="589"/>
      <c r="I1" s="589"/>
      <c r="J1" s="589"/>
      <c r="K1" s="589"/>
      <c r="L1" s="589"/>
      <c r="M1" s="589"/>
      <c r="N1" s="589"/>
      <c r="O1" s="589"/>
      <c r="P1" s="589"/>
      <c r="Q1" s="589"/>
      <c r="R1" s="589"/>
      <c r="S1" s="589"/>
      <c r="T1" s="589"/>
      <c r="U1" s="590"/>
    </row>
    <row r="2" spans="1:24" x14ac:dyDescent="0.15">
      <c r="A2" s="574" t="s">
        <v>1380</v>
      </c>
      <c r="B2" s="575"/>
      <c r="C2" s="575"/>
      <c r="D2" s="575"/>
      <c r="E2" s="575"/>
      <c r="F2" s="575"/>
      <c r="G2" s="575"/>
      <c r="H2" s="575"/>
      <c r="I2" s="575"/>
      <c r="J2" s="575"/>
      <c r="K2" s="575"/>
      <c r="L2" s="575"/>
      <c r="M2" s="575"/>
      <c r="N2" s="575"/>
      <c r="O2" s="575"/>
      <c r="P2" s="575"/>
      <c r="Q2" s="575"/>
      <c r="R2" s="575"/>
      <c r="S2" s="575"/>
      <c r="T2" s="575"/>
      <c r="U2" s="576"/>
    </row>
    <row r="3" spans="1:24" s="253" customFormat="1" x14ac:dyDescent="0.25">
      <c r="A3" s="568" t="s">
        <v>93</v>
      </c>
      <c r="B3" s="568" t="s">
        <v>379</v>
      </c>
      <c r="C3" s="568" t="s">
        <v>413</v>
      </c>
      <c r="D3" s="568" t="s">
        <v>54</v>
      </c>
      <c r="E3" s="568"/>
      <c r="F3" s="568"/>
      <c r="G3" s="569"/>
      <c r="H3" s="569"/>
      <c r="I3" s="569"/>
      <c r="J3" s="569"/>
      <c r="K3" s="569"/>
      <c r="L3" s="569"/>
      <c r="M3" s="568" t="s">
        <v>9</v>
      </c>
      <c r="N3" s="568"/>
      <c r="O3" s="568"/>
      <c r="P3" s="569"/>
      <c r="Q3" s="569"/>
      <c r="R3" s="569"/>
      <c r="S3" s="569"/>
      <c r="T3" s="569"/>
      <c r="U3" s="569"/>
      <c r="V3" s="58"/>
      <c r="W3" s="58"/>
      <c r="X3" s="58"/>
    </row>
    <row r="4" spans="1:24" s="253" customFormat="1" x14ac:dyDescent="0.25">
      <c r="A4" s="568"/>
      <c r="B4" s="568"/>
      <c r="C4" s="568"/>
      <c r="D4" s="568" t="s">
        <v>45</v>
      </c>
      <c r="E4" s="569"/>
      <c r="F4" s="569"/>
      <c r="G4" s="568" t="s">
        <v>46</v>
      </c>
      <c r="H4" s="569"/>
      <c r="I4" s="569"/>
      <c r="J4" s="568" t="s">
        <v>47</v>
      </c>
      <c r="K4" s="569"/>
      <c r="L4" s="569"/>
      <c r="M4" s="568" t="s">
        <v>45</v>
      </c>
      <c r="N4" s="569"/>
      <c r="O4" s="569"/>
      <c r="P4" s="568" t="s">
        <v>46</v>
      </c>
      <c r="Q4" s="569"/>
      <c r="R4" s="569"/>
      <c r="S4" s="568" t="s">
        <v>47</v>
      </c>
      <c r="T4" s="569"/>
      <c r="U4" s="569"/>
      <c r="V4" s="58"/>
      <c r="W4" s="58"/>
      <c r="X4" s="58"/>
    </row>
    <row r="5" spans="1:24" s="253" customFormat="1" ht="55.5" x14ac:dyDescent="0.25">
      <c r="A5" s="568"/>
      <c r="B5" s="568"/>
      <c r="C5" s="568"/>
      <c r="D5" s="173" t="s">
        <v>312</v>
      </c>
      <c r="E5" s="254" t="s">
        <v>25</v>
      </c>
      <c r="F5" s="254" t="s">
        <v>26</v>
      </c>
      <c r="G5" s="173" t="s">
        <v>312</v>
      </c>
      <c r="H5" s="254" t="s">
        <v>25</v>
      </c>
      <c r="I5" s="254" t="s">
        <v>26</v>
      </c>
      <c r="J5" s="173" t="s">
        <v>312</v>
      </c>
      <c r="K5" s="254" t="s">
        <v>25</v>
      </c>
      <c r="L5" s="254" t="s">
        <v>26</v>
      </c>
      <c r="M5" s="173" t="s">
        <v>312</v>
      </c>
      <c r="N5" s="254" t="s">
        <v>25</v>
      </c>
      <c r="O5" s="254" t="s">
        <v>26</v>
      </c>
      <c r="P5" s="173" t="s">
        <v>312</v>
      </c>
      <c r="Q5" s="254" t="s">
        <v>25</v>
      </c>
      <c r="R5" s="254" t="s">
        <v>26</v>
      </c>
      <c r="S5" s="173" t="s">
        <v>312</v>
      </c>
      <c r="T5" s="254" t="s">
        <v>25</v>
      </c>
      <c r="U5" s="254" t="s">
        <v>26</v>
      </c>
      <c r="V5" s="58"/>
      <c r="W5" s="58"/>
      <c r="X5" s="58"/>
    </row>
    <row r="6" spans="1:24" s="58" customFormat="1" ht="9" customHeight="1" x14ac:dyDescent="0.25">
      <c r="A6" s="55" t="s">
        <v>213</v>
      </c>
      <c r="B6" s="507" t="s">
        <v>317</v>
      </c>
      <c r="C6" s="507" t="s">
        <v>28</v>
      </c>
      <c r="D6" s="56" t="s">
        <v>27</v>
      </c>
      <c r="E6" s="57"/>
      <c r="F6" s="57"/>
      <c r="G6" s="56" t="s">
        <v>27</v>
      </c>
      <c r="H6" s="57"/>
      <c r="I6" s="57"/>
      <c r="J6" s="56" t="s">
        <v>27</v>
      </c>
      <c r="K6" s="57"/>
      <c r="L6" s="57"/>
      <c r="M6" s="56" t="s">
        <v>27</v>
      </c>
      <c r="N6" s="57"/>
      <c r="O6" s="57"/>
      <c r="P6" s="56" t="s">
        <v>27</v>
      </c>
      <c r="Q6" s="57"/>
      <c r="R6" s="57"/>
      <c r="S6" s="56" t="s">
        <v>27</v>
      </c>
      <c r="T6" s="57"/>
      <c r="U6" s="57"/>
    </row>
    <row r="7" spans="1:24" s="58" customFormat="1" ht="9" customHeight="1" x14ac:dyDescent="0.25">
      <c r="A7" s="55" t="s">
        <v>380</v>
      </c>
      <c r="B7" s="514"/>
      <c r="C7" s="514"/>
      <c r="D7" s="56" t="s">
        <v>27</v>
      </c>
      <c r="E7" s="57"/>
      <c r="F7" s="57"/>
      <c r="G7" s="56" t="s">
        <v>27</v>
      </c>
      <c r="H7" s="57"/>
      <c r="I7" s="57"/>
      <c r="J7" s="56" t="s">
        <v>27</v>
      </c>
      <c r="K7" s="57"/>
      <c r="L7" s="57"/>
      <c r="M7" s="56" t="s">
        <v>27</v>
      </c>
      <c r="N7" s="57"/>
      <c r="O7" s="57"/>
      <c r="P7" s="56" t="s">
        <v>27</v>
      </c>
      <c r="Q7" s="57"/>
      <c r="R7" s="57"/>
      <c r="S7" s="56" t="s">
        <v>27</v>
      </c>
      <c r="T7" s="57"/>
      <c r="U7" s="57"/>
    </row>
    <row r="8" spans="1:24" s="59" customFormat="1" ht="9" customHeight="1" x14ac:dyDescent="0.15">
      <c r="A8" s="55" t="s">
        <v>48</v>
      </c>
      <c r="B8" s="514"/>
      <c r="C8" s="514"/>
      <c r="D8" s="56" t="s">
        <v>27</v>
      </c>
      <c r="E8" s="57"/>
      <c r="F8" s="57"/>
      <c r="G8" s="56" t="s">
        <v>27</v>
      </c>
      <c r="H8" s="57"/>
      <c r="I8" s="57"/>
      <c r="J8" s="56" t="s">
        <v>27</v>
      </c>
      <c r="K8" s="57"/>
      <c r="L8" s="57"/>
      <c r="M8" s="56" t="s">
        <v>27</v>
      </c>
      <c r="N8" s="57"/>
      <c r="O8" s="57"/>
      <c r="P8" s="56" t="s">
        <v>27</v>
      </c>
      <c r="Q8" s="57"/>
      <c r="R8" s="57"/>
      <c r="S8" s="56" t="s">
        <v>27</v>
      </c>
      <c r="T8" s="57"/>
      <c r="U8" s="57"/>
    </row>
    <row r="9" spans="1:24" s="59" customFormat="1" ht="9" customHeight="1" x14ac:dyDescent="0.15">
      <c r="A9" s="55" t="s">
        <v>391</v>
      </c>
      <c r="B9" s="514"/>
      <c r="C9" s="514"/>
      <c r="D9" s="56" t="s">
        <v>27</v>
      </c>
      <c r="E9" s="57"/>
      <c r="F9" s="57"/>
      <c r="G9" s="56" t="s">
        <v>27</v>
      </c>
      <c r="H9" s="57"/>
      <c r="I9" s="57"/>
      <c r="J9" s="56" t="s">
        <v>27</v>
      </c>
      <c r="K9" s="57"/>
      <c r="L9" s="57"/>
      <c r="M9" s="56" t="s">
        <v>27</v>
      </c>
      <c r="N9" s="57"/>
      <c r="O9" s="57"/>
      <c r="P9" s="56" t="s">
        <v>27</v>
      </c>
      <c r="Q9" s="57"/>
      <c r="R9" s="57"/>
      <c r="S9" s="56" t="s">
        <v>27</v>
      </c>
      <c r="T9" s="57"/>
      <c r="U9" s="57"/>
    </row>
    <row r="10" spans="1:24" s="59" customFormat="1" x14ac:dyDescent="0.15">
      <c r="A10" s="55" t="s">
        <v>392</v>
      </c>
      <c r="B10" s="514"/>
      <c r="C10" s="514"/>
      <c r="D10" s="56" t="s">
        <v>27</v>
      </c>
      <c r="E10" s="57"/>
      <c r="F10" s="57"/>
      <c r="G10" s="56" t="s">
        <v>27</v>
      </c>
      <c r="H10" s="57"/>
      <c r="I10" s="57"/>
      <c r="J10" s="56" t="s">
        <v>27</v>
      </c>
      <c r="K10" s="57"/>
      <c r="L10" s="57"/>
      <c r="M10" s="56" t="s">
        <v>27</v>
      </c>
      <c r="N10" s="57"/>
      <c r="O10" s="57"/>
      <c r="P10" s="56" t="s">
        <v>27</v>
      </c>
      <c r="Q10" s="57"/>
      <c r="R10" s="57"/>
      <c r="S10" s="56" t="s">
        <v>27</v>
      </c>
      <c r="T10" s="57"/>
      <c r="U10" s="57"/>
    </row>
    <row r="11" spans="1:24" s="59" customFormat="1" x14ac:dyDescent="0.15">
      <c r="A11" s="55" t="s">
        <v>708</v>
      </c>
      <c r="B11" s="514"/>
      <c r="C11" s="514"/>
      <c r="D11" s="56" t="s">
        <v>27</v>
      </c>
      <c r="E11" s="57"/>
      <c r="F11" s="57"/>
      <c r="G11" s="56" t="s">
        <v>27</v>
      </c>
      <c r="H11" s="57"/>
      <c r="I11" s="57"/>
      <c r="J11" s="56" t="s">
        <v>27</v>
      </c>
      <c r="K11" s="57"/>
      <c r="L11" s="57"/>
      <c r="M11" s="56" t="s">
        <v>27</v>
      </c>
      <c r="N11" s="57"/>
      <c r="O11" s="57"/>
      <c r="P11" s="56" t="s">
        <v>27</v>
      </c>
      <c r="Q11" s="57"/>
      <c r="R11" s="57"/>
      <c r="S11" s="56" t="s">
        <v>27</v>
      </c>
      <c r="T11" s="57"/>
      <c r="U11" s="57"/>
    </row>
    <row r="12" spans="1:24" s="59" customFormat="1" x14ac:dyDescent="0.15">
      <c r="A12" s="55" t="s">
        <v>707</v>
      </c>
      <c r="B12" s="514"/>
      <c r="C12" s="514"/>
      <c r="D12" s="56" t="s">
        <v>27</v>
      </c>
      <c r="E12" s="57"/>
      <c r="F12" s="57"/>
      <c r="G12" s="56" t="s">
        <v>27</v>
      </c>
      <c r="H12" s="57"/>
      <c r="I12" s="57"/>
      <c r="J12" s="56" t="s">
        <v>27</v>
      </c>
      <c r="K12" s="57"/>
      <c r="L12" s="57"/>
      <c r="M12" s="56" t="s">
        <v>27</v>
      </c>
      <c r="N12" s="57"/>
      <c r="O12" s="57"/>
      <c r="P12" s="56" t="s">
        <v>27</v>
      </c>
      <c r="Q12" s="57"/>
      <c r="R12" s="57"/>
      <c r="S12" s="56" t="s">
        <v>27</v>
      </c>
      <c r="T12" s="57"/>
      <c r="U12" s="57"/>
    </row>
    <row r="13" spans="1:24" s="59" customFormat="1" x14ac:dyDescent="0.15">
      <c r="A13" s="55" t="s">
        <v>66</v>
      </c>
      <c r="B13" s="514"/>
      <c r="C13" s="514"/>
      <c r="D13" s="56" t="s">
        <v>27</v>
      </c>
      <c r="E13" s="57"/>
      <c r="F13" s="57"/>
      <c r="G13" s="56" t="s">
        <v>27</v>
      </c>
      <c r="H13" s="57"/>
      <c r="I13" s="57"/>
      <c r="J13" s="56" t="s">
        <v>27</v>
      </c>
      <c r="K13" s="57"/>
      <c r="L13" s="57"/>
      <c r="M13" s="56" t="s">
        <v>27</v>
      </c>
      <c r="N13" s="57"/>
      <c r="O13" s="57"/>
      <c r="P13" s="56" t="s">
        <v>27</v>
      </c>
      <c r="Q13" s="57"/>
      <c r="R13" s="57"/>
      <c r="S13" s="56" t="s">
        <v>27</v>
      </c>
      <c r="T13" s="57"/>
      <c r="U13" s="57"/>
    </row>
    <row r="14" spans="1:24" s="58" customFormat="1" x14ac:dyDescent="0.25">
      <c r="A14" s="55" t="s">
        <v>49</v>
      </c>
      <c r="B14" s="514"/>
      <c r="C14" s="514"/>
      <c r="D14" s="56" t="s">
        <v>27</v>
      </c>
      <c r="E14" s="57"/>
      <c r="F14" s="57"/>
      <c r="G14" s="56" t="s">
        <v>27</v>
      </c>
      <c r="H14" s="57"/>
      <c r="I14" s="57"/>
      <c r="J14" s="56" t="s">
        <v>27</v>
      </c>
      <c r="K14" s="57"/>
      <c r="L14" s="57"/>
      <c r="M14" s="56" t="s">
        <v>27</v>
      </c>
      <c r="N14" s="57"/>
      <c r="O14" s="57"/>
      <c r="P14" s="56" t="s">
        <v>27</v>
      </c>
      <c r="Q14" s="57"/>
      <c r="R14" s="57"/>
      <c r="S14" s="56" t="s">
        <v>27</v>
      </c>
      <c r="T14" s="57"/>
      <c r="U14" s="57"/>
    </row>
    <row r="15" spans="1:24" s="58" customFormat="1" x14ac:dyDescent="0.25">
      <c r="A15" s="55" t="s">
        <v>405</v>
      </c>
      <c r="B15" s="514"/>
      <c r="C15" s="514"/>
      <c r="D15" s="56" t="s">
        <v>27</v>
      </c>
      <c r="E15" s="57"/>
      <c r="F15" s="57"/>
      <c r="G15" s="56" t="s">
        <v>27</v>
      </c>
      <c r="H15" s="57"/>
      <c r="I15" s="57"/>
      <c r="J15" s="56" t="s">
        <v>27</v>
      </c>
      <c r="K15" s="57"/>
      <c r="L15" s="57"/>
      <c r="M15" s="56" t="s">
        <v>27</v>
      </c>
      <c r="N15" s="57"/>
      <c r="O15" s="57"/>
      <c r="P15" s="56" t="s">
        <v>27</v>
      </c>
      <c r="Q15" s="57"/>
      <c r="R15" s="57"/>
      <c r="S15" s="56" t="s">
        <v>27</v>
      </c>
      <c r="T15" s="57"/>
      <c r="U15" s="57"/>
    </row>
    <row r="16" spans="1:24" s="58" customFormat="1" x14ac:dyDescent="0.25">
      <c r="A16" s="55" t="s">
        <v>51</v>
      </c>
      <c r="B16" s="514"/>
      <c r="C16" s="514"/>
      <c r="D16" s="56" t="s">
        <v>27</v>
      </c>
      <c r="E16" s="57"/>
      <c r="F16" s="57"/>
      <c r="G16" s="56" t="s">
        <v>27</v>
      </c>
      <c r="H16" s="57"/>
      <c r="I16" s="57"/>
      <c r="J16" s="56" t="s">
        <v>27</v>
      </c>
      <c r="K16" s="57"/>
      <c r="L16" s="57"/>
      <c r="M16" s="56" t="s">
        <v>27</v>
      </c>
      <c r="N16" s="57"/>
      <c r="O16" s="57"/>
      <c r="P16" s="56" t="s">
        <v>27</v>
      </c>
      <c r="Q16" s="57"/>
      <c r="R16" s="57"/>
      <c r="S16" s="56" t="s">
        <v>27</v>
      </c>
      <c r="T16" s="57"/>
      <c r="U16" s="57"/>
    </row>
    <row r="17" spans="1:21" s="58" customFormat="1" x14ac:dyDescent="0.25">
      <c r="A17" s="55" t="s">
        <v>406</v>
      </c>
      <c r="B17" s="514"/>
      <c r="C17" s="514"/>
      <c r="D17" s="56" t="s">
        <v>27</v>
      </c>
      <c r="E17" s="57"/>
      <c r="F17" s="57"/>
      <c r="G17" s="56" t="s">
        <v>27</v>
      </c>
      <c r="H17" s="57"/>
      <c r="I17" s="57"/>
      <c r="J17" s="56" t="s">
        <v>27</v>
      </c>
      <c r="K17" s="57"/>
      <c r="L17" s="57"/>
      <c r="M17" s="56" t="s">
        <v>27</v>
      </c>
      <c r="N17" s="57"/>
      <c r="O17" s="57"/>
      <c r="P17" s="56" t="s">
        <v>27</v>
      </c>
      <c r="Q17" s="57"/>
      <c r="R17" s="57"/>
      <c r="S17" s="56" t="s">
        <v>27</v>
      </c>
      <c r="T17" s="57"/>
      <c r="U17" s="57"/>
    </row>
    <row r="18" spans="1:21" s="59" customFormat="1" x14ac:dyDescent="0.15">
      <c r="A18" s="55" t="s">
        <v>50</v>
      </c>
      <c r="B18" s="514"/>
      <c r="C18" s="514"/>
      <c r="D18" s="56" t="s">
        <v>27</v>
      </c>
      <c r="E18" s="57"/>
      <c r="F18" s="57"/>
      <c r="G18" s="56" t="s">
        <v>27</v>
      </c>
      <c r="H18" s="57"/>
      <c r="I18" s="57"/>
      <c r="J18" s="56" t="s">
        <v>27</v>
      </c>
      <c r="K18" s="57"/>
      <c r="L18" s="57"/>
      <c r="M18" s="56" t="s">
        <v>27</v>
      </c>
      <c r="N18" s="57"/>
      <c r="O18" s="57"/>
      <c r="P18" s="56" t="s">
        <v>27</v>
      </c>
      <c r="Q18" s="57"/>
      <c r="R18" s="57"/>
      <c r="S18" s="56" t="s">
        <v>27</v>
      </c>
      <c r="T18" s="57"/>
      <c r="U18" s="57"/>
    </row>
    <row r="19" spans="1:21" s="59" customFormat="1" x14ac:dyDescent="0.15">
      <c r="A19" s="55" t="s">
        <v>52</v>
      </c>
      <c r="B19" s="514"/>
      <c r="C19" s="514"/>
      <c r="D19" s="56" t="s">
        <v>27</v>
      </c>
      <c r="E19" s="57"/>
      <c r="F19" s="57"/>
      <c r="G19" s="56" t="s">
        <v>27</v>
      </c>
      <c r="H19" s="57"/>
      <c r="I19" s="57"/>
      <c r="J19" s="56" t="s">
        <v>27</v>
      </c>
      <c r="K19" s="57"/>
      <c r="L19" s="57"/>
      <c r="M19" s="56" t="s">
        <v>27</v>
      </c>
      <c r="N19" s="57"/>
      <c r="O19" s="57"/>
      <c r="P19" s="56" t="s">
        <v>27</v>
      </c>
      <c r="Q19" s="57"/>
      <c r="R19" s="57"/>
      <c r="S19" s="56" t="s">
        <v>27</v>
      </c>
      <c r="T19" s="57"/>
      <c r="U19" s="57"/>
    </row>
    <row r="20" spans="1:21" s="59" customFormat="1" x14ac:dyDescent="0.15">
      <c r="A20" s="55" t="s">
        <v>97</v>
      </c>
      <c r="B20" s="514"/>
      <c r="C20" s="514"/>
      <c r="D20" s="56" t="s">
        <v>27</v>
      </c>
      <c r="E20" s="57"/>
      <c r="F20" s="57"/>
      <c r="G20" s="56" t="s">
        <v>27</v>
      </c>
      <c r="H20" s="57"/>
      <c r="I20" s="57"/>
      <c r="J20" s="56" t="s">
        <v>27</v>
      </c>
      <c r="K20" s="57"/>
      <c r="L20" s="57"/>
      <c r="M20" s="56" t="s">
        <v>27</v>
      </c>
      <c r="N20" s="57"/>
      <c r="O20" s="57"/>
      <c r="P20" s="56" t="s">
        <v>27</v>
      </c>
      <c r="Q20" s="57"/>
      <c r="R20" s="57"/>
      <c r="S20" s="56" t="s">
        <v>27</v>
      </c>
      <c r="T20" s="57"/>
      <c r="U20" s="57"/>
    </row>
    <row r="21" spans="1:21" s="59" customFormat="1" x14ac:dyDescent="0.15">
      <c r="A21" s="55" t="s">
        <v>99</v>
      </c>
      <c r="B21" s="514"/>
      <c r="C21" s="514"/>
      <c r="D21" s="56" t="s">
        <v>27</v>
      </c>
      <c r="E21" s="57"/>
      <c r="F21" s="57"/>
      <c r="G21" s="56" t="s">
        <v>27</v>
      </c>
      <c r="H21" s="57"/>
      <c r="I21" s="57"/>
      <c r="J21" s="56" t="s">
        <v>27</v>
      </c>
      <c r="K21" s="57"/>
      <c r="L21" s="57"/>
      <c r="M21" s="56" t="s">
        <v>27</v>
      </c>
      <c r="N21" s="57"/>
      <c r="O21" s="57"/>
      <c r="P21" s="56" t="s">
        <v>27</v>
      </c>
      <c r="Q21" s="57"/>
      <c r="R21" s="57"/>
      <c r="S21" s="56" t="s">
        <v>27</v>
      </c>
      <c r="T21" s="57"/>
      <c r="U21" s="57"/>
    </row>
    <row r="22" spans="1:21" x14ac:dyDescent="0.15">
      <c r="A22" s="55" t="s">
        <v>87</v>
      </c>
      <c r="B22" s="514"/>
      <c r="C22" s="514"/>
      <c r="D22" s="56" t="s">
        <v>27</v>
      </c>
      <c r="E22" s="57"/>
      <c r="F22" s="57"/>
      <c r="G22" s="56" t="s">
        <v>27</v>
      </c>
      <c r="H22" s="57"/>
      <c r="I22" s="57"/>
      <c r="J22" s="56" t="s">
        <v>27</v>
      </c>
      <c r="K22" s="57"/>
      <c r="L22" s="57"/>
      <c r="M22" s="56" t="s">
        <v>27</v>
      </c>
      <c r="N22" s="57"/>
      <c r="O22" s="57"/>
      <c r="P22" s="56" t="s">
        <v>27</v>
      </c>
      <c r="Q22" s="57"/>
      <c r="R22" s="57"/>
      <c r="S22" s="56" t="s">
        <v>27</v>
      </c>
      <c r="T22" s="57"/>
      <c r="U22" s="57"/>
    </row>
    <row r="23" spans="1:21" s="58" customFormat="1" ht="9" customHeight="1" x14ac:dyDescent="0.25">
      <c r="A23" s="55" t="s">
        <v>213</v>
      </c>
      <c r="B23" s="507" t="s">
        <v>318</v>
      </c>
      <c r="C23" s="507" t="s">
        <v>28</v>
      </c>
      <c r="D23" s="56" t="s">
        <v>27</v>
      </c>
      <c r="E23" s="57"/>
      <c r="F23" s="57"/>
      <c r="G23" s="56" t="s">
        <v>27</v>
      </c>
      <c r="H23" s="57"/>
      <c r="I23" s="57"/>
      <c r="J23" s="56" t="s">
        <v>27</v>
      </c>
      <c r="K23" s="57"/>
      <c r="L23" s="57"/>
      <c r="M23" s="56" t="s">
        <v>27</v>
      </c>
      <c r="N23" s="57"/>
      <c r="O23" s="57"/>
      <c r="P23" s="56" t="s">
        <v>27</v>
      </c>
      <c r="Q23" s="57"/>
      <c r="R23" s="57"/>
      <c r="S23" s="56" t="s">
        <v>27</v>
      </c>
      <c r="T23" s="57"/>
      <c r="U23" s="57"/>
    </row>
    <row r="24" spans="1:21" s="58" customFormat="1" x14ac:dyDescent="0.25">
      <c r="A24" s="55" t="s">
        <v>380</v>
      </c>
      <c r="B24" s="514"/>
      <c r="C24" s="514"/>
      <c r="D24" s="56" t="s">
        <v>27</v>
      </c>
      <c r="E24" s="57"/>
      <c r="F24" s="57"/>
      <c r="G24" s="56" t="s">
        <v>27</v>
      </c>
      <c r="H24" s="57"/>
      <c r="I24" s="57"/>
      <c r="J24" s="56" t="s">
        <v>27</v>
      </c>
      <c r="K24" s="57"/>
      <c r="L24" s="57"/>
      <c r="M24" s="56" t="s">
        <v>27</v>
      </c>
      <c r="N24" s="57"/>
      <c r="O24" s="57"/>
      <c r="P24" s="56" t="s">
        <v>27</v>
      </c>
      <c r="Q24" s="57"/>
      <c r="R24" s="57"/>
      <c r="S24" s="56" t="s">
        <v>27</v>
      </c>
      <c r="T24" s="57"/>
      <c r="U24" s="57"/>
    </row>
    <row r="25" spans="1:21" s="59" customFormat="1" x14ac:dyDescent="0.15">
      <c r="A25" s="55" t="s">
        <v>48</v>
      </c>
      <c r="B25" s="514"/>
      <c r="C25" s="514"/>
      <c r="D25" s="56" t="s">
        <v>27</v>
      </c>
      <c r="E25" s="57"/>
      <c r="F25" s="57"/>
      <c r="G25" s="56" t="s">
        <v>27</v>
      </c>
      <c r="H25" s="57"/>
      <c r="I25" s="57"/>
      <c r="J25" s="56" t="s">
        <v>27</v>
      </c>
      <c r="K25" s="57"/>
      <c r="L25" s="57"/>
      <c r="M25" s="56" t="s">
        <v>27</v>
      </c>
      <c r="N25" s="57"/>
      <c r="O25" s="57"/>
      <c r="P25" s="56" t="s">
        <v>27</v>
      </c>
      <c r="Q25" s="57"/>
      <c r="R25" s="57"/>
      <c r="S25" s="56" t="s">
        <v>27</v>
      </c>
      <c r="T25" s="57"/>
      <c r="U25" s="57"/>
    </row>
    <row r="26" spans="1:21" s="59" customFormat="1" x14ac:dyDescent="0.15">
      <c r="A26" s="55" t="s">
        <v>391</v>
      </c>
      <c r="B26" s="514"/>
      <c r="C26" s="514"/>
      <c r="D26" s="56" t="s">
        <v>27</v>
      </c>
      <c r="E26" s="57"/>
      <c r="F26" s="57"/>
      <c r="G26" s="56" t="s">
        <v>27</v>
      </c>
      <c r="H26" s="57"/>
      <c r="I26" s="57"/>
      <c r="J26" s="56" t="s">
        <v>27</v>
      </c>
      <c r="K26" s="57"/>
      <c r="L26" s="57"/>
      <c r="M26" s="56" t="s">
        <v>27</v>
      </c>
      <c r="N26" s="57"/>
      <c r="O26" s="57"/>
      <c r="P26" s="56" t="s">
        <v>27</v>
      </c>
      <c r="Q26" s="57"/>
      <c r="R26" s="57"/>
      <c r="S26" s="56" t="s">
        <v>27</v>
      </c>
      <c r="T26" s="57"/>
      <c r="U26" s="57"/>
    </row>
    <row r="27" spans="1:21" s="59" customFormat="1" x14ac:dyDescent="0.15">
      <c r="A27" s="55" t="s">
        <v>392</v>
      </c>
      <c r="B27" s="514"/>
      <c r="C27" s="514"/>
      <c r="D27" s="56" t="s">
        <v>27</v>
      </c>
      <c r="E27" s="57"/>
      <c r="F27" s="57"/>
      <c r="G27" s="56" t="s">
        <v>27</v>
      </c>
      <c r="H27" s="57"/>
      <c r="I27" s="57"/>
      <c r="J27" s="56" t="s">
        <v>27</v>
      </c>
      <c r="K27" s="57"/>
      <c r="L27" s="57"/>
      <c r="M27" s="56" t="s">
        <v>27</v>
      </c>
      <c r="N27" s="57"/>
      <c r="O27" s="57"/>
      <c r="P27" s="56" t="s">
        <v>27</v>
      </c>
      <c r="Q27" s="57"/>
      <c r="R27" s="57"/>
      <c r="S27" s="56" t="s">
        <v>27</v>
      </c>
      <c r="T27" s="57"/>
      <c r="U27" s="57"/>
    </row>
    <row r="28" spans="1:21" s="59" customFormat="1" x14ac:dyDescent="0.15">
      <c r="A28" s="55" t="s">
        <v>708</v>
      </c>
      <c r="B28" s="514"/>
      <c r="C28" s="514"/>
      <c r="D28" s="56" t="s">
        <v>27</v>
      </c>
      <c r="E28" s="57"/>
      <c r="F28" s="57"/>
      <c r="G28" s="56" t="s">
        <v>27</v>
      </c>
      <c r="H28" s="57"/>
      <c r="I28" s="57"/>
      <c r="J28" s="56" t="s">
        <v>27</v>
      </c>
      <c r="K28" s="57"/>
      <c r="L28" s="57"/>
      <c r="M28" s="56" t="s">
        <v>27</v>
      </c>
      <c r="N28" s="57"/>
      <c r="O28" s="57"/>
      <c r="P28" s="56" t="s">
        <v>27</v>
      </c>
      <c r="Q28" s="57"/>
      <c r="R28" s="57"/>
      <c r="S28" s="56" t="s">
        <v>27</v>
      </c>
      <c r="T28" s="57"/>
      <c r="U28" s="57"/>
    </row>
    <row r="29" spans="1:21" s="59" customFormat="1" x14ac:dyDescent="0.15">
      <c r="A29" s="55" t="s">
        <v>707</v>
      </c>
      <c r="B29" s="514"/>
      <c r="C29" s="514"/>
      <c r="D29" s="56" t="s">
        <v>27</v>
      </c>
      <c r="E29" s="57"/>
      <c r="F29" s="57"/>
      <c r="G29" s="56" t="s">
        <v>27</v>
      </c>
      <c r="H29" s="57"/>
      <c r="I29" s="57"/>
      <c r="J29" s="56" t="s">
        <v>27</v>
      </c>
      <c r="K29" s="57"/>
      <c r="L29" s="57"/>
      <c r="M29" s="56" t="s">
        <v>27</v>
      </c>
      <c r="N29" s="57"/>
      <c r="O29" s="57"/>
      <c r="P29" s="56" t="s">
        <v>27</v>
      </c>
      <c r="Q29" s="57"/>
      <c r="R29" s="57"/>
      <c r="S29" s="56" t="s">
        <v>27</v>
      </c>
      <c r="T29" s="57"/>
      <c r="U29" s="57"/>
    </row>
    <row r="30" spans="1:21" s="59" customFormat="1" x14ac:dyDescent="0.15">
      <c r="A30" s="55" t="s">
        <v>66</v>
      </c>
      <c r="B30" s="514"/>
      <c r="C30" s="514"/>
      <c r="D30" s="56" t="s">
        <v>27</v>
      </c>
      <c r="E30" s="57"/>
      <c r="F30" s="57"/>
      <c r="G30" s="56" t="s">
        <v>27</v>
      </c>
      <c r="H30" s="57"/>
      <c r="I30" s="57"/>
      <c r="J30" s="56" t="s">
        <v>27</v>
      </c>
      <c r="K30" s="57"/>
      <c r="L30" s="57"/>
      <c r="M30" s="56" t="s">
        <v>27</v>
      </c>
      <c r="N30" s="57"/>
      <c r="O30" s="57"/>
      <c r="P30" s="56" t="s">
        <v>27</v>
      </c>
      <c r="Q30" s="57"/>
      <c r="R30" s="57"/>
      <c r="S30" s="56" t="s">
        <v>27</v>
      </c>
      <c r="T30" s="57"/>
      <c r="U30" s="57"/>
    </row>
    <row r="31" spans="1:21" s="58" customFormat="1" x14ac:dyDescent="0.25">
      <c r="A31" s="55" t="s">
        <v>49</v>
      </c>
      <c r="B31" s="514"/>
      <c r="C31" s="514"/>
      <c r="D31" s="56" t="s">
        <v>27</v>
      </c>
      <c r="E31" s="57"/>
      <c r="F31" s="57"/>
      <c r="G31" s="56" t="s">
        <v>27</v>
      </c>
      <c r="H31" s="57"/>
      <c r="I31" s="57"/>
      <c r="J31" s="56" t="s">
        <v>27</v>
      </c>
      <c r="K31" s="57"/>
      <c r="L31" s="57"/>
      <c r="M31" s="56" t="s">
        <v>27</v>
      </c>
      <c r="N31" s="57"/>
      <c r="O31" s="57"/>
      <c r="P31" s="56" t="s">
        <v>27</v>
      </c>
      <c r="Q31" s="57"/>
      <c r="R31" s="57"/>
      <c r="S31" s="56" t="s">
        <v>27</v>
      </c>
      <c r="T31" s="57"/>
      <c r="U31" s="57"/>
    </row>
    <row r="32" spans="1:21" s="58" customFormat="1" x14ac:dyDescent="0.25">
      <c r="A32" s="55" t="s">
        <v>405</v>
      </c>
      <c r="B32" s="514"/>
      <c r="C32" s="514"/>
      <c r="D32" s="56" t="s">
        <v>27</v>
      </c>
      <c r="E32" s="57"/>
      <c r="F32" s="57"/>
      <c r="G32" s="56" t="s">
        <v>27</v>
      </c>
      <c r="H32" s="57"/>
      <c r="I32" s="57"/>
      <c r="J32" s="56" t="s">
        <v>27</v>
      </c>
      <c r="K32" s="57"/>
      <c r="L32" s="57"/>
      <c r="M32" s="56" t="s">
        <v>27</v>
      </c>
      <c r="N32" s="57"/>
      <c r="O32" s="57"/>
      <c r="P32" s="56" t="s">
        <v>27</v>
      </c>
      <c r="Q32" s="57"/>
      <c r="R32" s="57"/>
      <c r="S32" s="56" t="s">
        <v>27</v>
      </c>
      <c r="T32" s="57"/>
      <c r="U32" s="57"/>
    </row>
    <row r="33" spans="1:21" s="58" customFormat="1" x14ac:dyDescent="0.25">
      <c r="A33" s="55" t="s">
        <v>51</v>
      </c>
      <c r="B33" s="514"/>
      <c r="C33" s="514"/>
      <c r="D33" s="56" t="s">
        <v>27</v>
      </c>
      <c r="E33" s="57"/>
      <c r="F33" s="57"/>
      <c r="G33" s="56" t="s">
        <v>27</v>
      </c>
      <c r="H33" s="57"/>
      <c r="I33" s="57"/>
      <c r="J33" s="56" t="s">
        <v>27</v>
      </c>
      <c r="K33" s="57"/>
      <c r="L33" s="57"/>
      <c r="M33" s="56" t="s">
        <v>27</v>
      </c>
      <c r="N33" s="57"/>
      <c r="O33" s="57"/>
      <c r="P33" s="56" t="s">
        <v>27</v>
      </c>
      <c r="Q33" s="57"/>
      <c r="R33" s="57"/>
      <c r="S33" s="56" t="s">
        <v>27</v>
      </c>
      <c r="T33" s="57"/>
      <c r="U33" s="57"/>
    </row>
    <row r="34" spans="1:21" s="58" customFormat="1" x14ac:dyDescent="0.25">
      <c r="A34" s="55" t="s">
        <v>406</v>
      </c>
      <c r="B34" s="514"/>
      <c r="C34" s="514"/>
      <c r="D34" s="56" t="s">
        <v>27</v>
      </c>
      <c r="E34" s="57"/>
      <c r="F34" s="57"/>
      <c r="G34" s="56" t="s">
        <v>27</v>
      </c>
      <c r="H34" s="57"/>
      <c r="I34" s="57"/>
      <c r="J34" s="56" t="s">
        <v>27</v>
      </c>
      <c r="K34" s="57"/>
      <c r="L34" s="57"/>
      <c r="M34" s="56" t="s">
        <v>27</v>
      </c>
      <c r="N34" s="57"/>
      <c r="O34" s="57"/>
      <c r="P34" s="56" t="s">
        <v>27</v>
      </c>
      <c r="Q34" s="57"/>
      <c r="R34" s="57"/>
      <c r="S34" s="56" t="s">
        <v>27</v>
      </c>
      <c r="T34" s="57"/>
      <c r="U34" s="57"/>
    </row>
    <row r="35" spans="1:21" s="59" customFormat="1" x14ac:dyDescent="0.15">
      <c r="A35" s="55" t="s">
        <v>50</v>
      </c>
      <c r="B35" s="514"/>
      <c r="C35" s="514"/>
      <c r="D35" s="56" t="s">
        <v>27</v>
      </c>
      <c r="E35" s="57"/>
      <c r="F35" s="57"/>
      <c r="G35" s="56" t="s">
        <v>27</v>
      </c>
      <c r="H35" s="57"/>
      <c r="I35" s="57"/>
      <c r="J35" s="56" t="s">
        <v>27</v>
      </c>
      <c r="K35" s="57"/>
      <c r="L35" s="57"/>
      <c r="M35" s="56" t="s">
        <v>27</v>
      </c>
      <c r="N35" s="57"/>
      <c r="O35" s="57"/>
      <c r="P35" s="56" t="s">
        <v>27</v>
      </c>
      <c r="Q35" s="57"/>
      <c r="R35" s="57"/>
      <c r="S35" s="56" t="s">
        <v>27</v>
      </c>
      <c r="T35" s="57"/>
      <c r="U35" s="57"/>
    </row>
    <row r="36" spans="1:21" s="59" customFormat="1" x14ac:dyDescent="0.15">
      <c r="A36" s="55" t="s">
        <v>52</v>
      </c>
      <c r="B36" s="514"/>
      <c r="C36" s="514"/>
      <c r="D36" s="56" t="s">
        <v>27</v>
      </c>
      <c r="E36" s="57"/>
      <c r="F36" s="57"/>
      <c r="G36" s="56" t="s">
        <v>27</v>
      </c>
      <c r="H36" s="57"/>
      <c r="I36" s="57"/>
      <c r="J36" s="56" t="s">
        <v>27</v>
      </c>
      <c r="K36" s="57"/>
      <c r="L36" s="57"/>
      <c r="M36" s="56" t="s">
        <v>27</v>
      </c>
      <c r="N36" s="57"/>
      <c r="O36" s="57"/>
      <c r="P36" s="56" t="s">
        <v>27</v>
      </c>
      <c r="Q36" s="57"/>
      <c r="R36" s="57"/>
      <c r="S36" s="56" t="s">
        <v>27</v>
      </c>
      <c r="T36" s="57"/>
      <c r="U36" s="57"/>
    </row>
    <row r="37" spans="1:21" s="59" customFormat="1" x14ac:dyDescent="0.15">
      <c r="A37" s="55" t="s">
        <v>97</v>
      </c>
      <c r="B37" s="514"/>
      <c r="C37" s="514"/>
      <c r="D37" s="56" t="s">
        <v>27</v>
      </c>
      <c r="E37" s="57"/>
      <c r="F37" s="57"/>
      <c r="G37" s="56" t="s">
        <v>27</v>
      </c>
      <c r="H37" s="57"/>
      <c r="I37" s="57"/>
      <c r="J37" s="56" t="s">
        <v>27</v>
      </c>
      <c r="K37" s="57"/>
      <c r="L37" s="57"/>
      <c r="M37" s="56" t="s">
        <v>27</v>
      </c>
      <c r="N37" s="57"/>
      <c r="O37" s="57"/>
      <c r="P37" s="56" t="s">
        <v>27</v>
      </c>
      <c r="Q37" s="57"/>
      <c r="R37" s="57"/>
      <c r="S37" s="56" t="s">
        <v>27</v>
      </c>
      <c r="T37" s="57"/>
      <c r="U37" s="57"/>
    </row>
    <row r="38" spans="1:21" s="59" customFormat="1" x14ac:dyDescent="0.15">
      <c r="A38" s="55" t="s">
        <v>99</v>
      </c>
      <c r="B38" s="514"/>
      <c r="C38" s="514"/>
      <c r="D38" s="56" t="s">
        <v>27</v>
      </c>
      <c r="E38" s="57"/>
      <c r="F38" s="57"/>
      <c r="G38" s="56" t="s">
        <v>27</v>
      </c>
      <c r="H38" s="57"/>
      <c r="I38" s="57"/>
      <c r="J38" s="56" t="s">
        <v>27</v>
      </c>
      <c r="K38" s="57"/>
      <c r="L38" s="57"/>
      <c r="M38" s="56" t="s">
        <v>27</v>
      </c>
      <c r="N38" s="57"/>
      <c r="O38" s="57"/>
      <c r="P38" s="56" t="s">
        <v>27</v>
      </c>
      <c r="Q38" s="57"/>
      <c r="R38" s="57"/>
      <c r="S38" s="56" t="s">
        <v>27</v>
      </c>
      <c r="T38" s="57"/>
      <c r="U38" s="57"/>
    </row>
    <row r="39" spans="1:21" s="59" customFormat="1" x14ac:dyDescent="0.15">
      <c r="A39" s="55" t="s">
        <v>87</v>
      </c>
      <c r="B39" s="514"/>
      <c r="C39" s="514"/>
      <c r="D39" s="56" t="s">
        <v>27</v>
      </c>
      <c r="E39" s="57"/>
      <c r="F39" s="57"/>
      <c r="G39" s="56" t="s">
        <v>27</v>
      </c>
      <c r="H39" s="57"/>
      <c r="I39" s="57"/>
      <c r="J39" s="56" t="s">
        <v>27</v>
      </c>
      <c r="K39" s="57"/>
      <c r="L39" s="57"/>
      <c r="M39" s="56" t="s">
        <v>27</v>
      </c>
      <c r="N39" s="57"/>
      <c r="O39" s="57"/>
      <c r="P39" s="56" t="s">
        <v>27</v>
      </c>
      <c r="Q39" s="57"/>
      <c r="R39" s="57"/>
      <c r="S39" s="56" t="s">
        <v>27</v>
      </c>
      <c r="T39" s="57"/>
      <c r="U39" s="57"/>
    </row>
    <row r="40" spans="1:21" s="58" customFormat="1" ht="9" customHeight="1" x14ac:dyDescent="0.25">
      <c r="A40" s="55" t="s">
        <v>213</v>
      </c>
      <c r="B40" s="507" t="s">
        <v>319</v>
      </c>
      <c r="C40" s="507" t="s">
        <v>28</v>
      </c>
      <c r="D40" s="56" t="s">
        <v>27</v>
      </c>
      <c r="E40" s="57"/>
      <c r="F40" s="57"/>
      <c r="G40" s="56" t="s">
        <v>27</v>
      </c>
      <c r="H40" s="57"/>
      <c r="I40" s="57"/>
      <c r="J40" s="56" t="s">
        <v>27</v>
      </c>
      <c r="K40" s="57"/>
      <c r="L40" s="57"/>
      <c r="M40" s="56" t="s">
        <v>27</v>
      </c>
      <c r="N40" s="57"/>
      <c r="O40" s="57"/>
      <c r="P40" s="56" t="s">
        <v>27</v>
      </c>
      <c r="Q40" s="57"/>
      <c r="R40" s="57"/>
      <c r="S40" s="56" t="s">
        <v>27</v>
      </c>
      <c r="T40" s="57"/>
      <c r="U40" s="57"/>
    </row>
    <row r="41" spans="1:21" s="58" customFormat="1" x14ac:dyDescent="0.25">
      <c r="A41" s="55" t="s">
        <v>380</v>
      </c>
      <c r="B41" s="514"/>
      <c r="C41" s="514"/>
      <c r="D41" s="56" t="s">
        <v>27</v>
      </c>
      <c r="E41" s="57"/>
      <c r="F41" s="57"/>
      <c r="G41" s="56" t="s">
        <v>27</v>
      </c>
      <c r="H41" s="57"/>
      <c r="I41" s="57"/>
      <c r="J41" s="56" t="s">
        <v>27</v>
      </c>
      <c r="K41" s="57"/>
      <c r="L41" s="57"/>
      <c r="M41" s="56" t="s">
        <v>27</v>
      </c>
      <c r="N41" s="57"/>
      <c r="O41" s="57"/>
      <c r="P41" s="56" t="s">
        <v>27</v>
      </c>
      <c r="Q41" s="57"/>
      <c r="R41" s="57"/>
      <c r="S41" s="56" t="s">
        <v>27</v>
      </c>
      <c r="T41" s="57"/>
      <c r="U41" s="57"/>
    </row>
    <row r="42" spans="1:21" s="59" customFormat="1" x14ac:dyDescent="0.15">
      <c r="A42" s="55" t="s">
        <v>48</v>
      </c>
      <c r="B42" s="514"/>
      <c r="C42" s="514"/>
      <c r="D42" s="56" t="s">
        <v>27</v>
      </c>
      <c r="E42" s="57"/>
      <c r="F42" s="57"/>
      <c r="G42" s="56" t="s">
        <v>27</v>
      </c>
      <c r="H42" s="57"/>
      <c r="I42" s="57"/>
      <c r="J42" s="56" t="s">
        <v>27</v>
      </c>
      <c r="K42" s="57"/>
      <c r="L42" s="57"/>
      <c r="M42" s="56" t="s">
        <v>27</v>
      </c>
      <c r="N42" s="57"/>
      <c r="O42" s="57"/>
      <c r="P42" s="56" t="s">
        <v>27</v>
      </c>
      <c r="Q42" s="57"/>
      <c r="R42" s="57"/>
      <c r="S42" s="56" t="s">
        <v>27</v>
      </c>
      <c r="T42" s="57"/>
      <c r="U42" s="57"/>
    </row>
    <row r="43" spans="1:21" s="59" customFormat="1" x14ac:dyDescent="0.15">
      <c r="A43" s="55" t="s">
        <v>391</v>
      </c>
      <c r="B43" s="514"/>
      <c r="C43" s="514"/>
      <c r="D43" s="56" t="s">
        <v>27</v>
      </c>
      <c r="E43" s="57"/>
      <c r="F43" s="57"/>
      <c r="G43" s="56" t="s">
        <v>27</v>
      </c>
      <c r="H43" s="57"/>
      <c r="I43" s="57"/>
      <c r="J43" s="56" t="s">
        <v>27</v>
      </c>
      <c r="K43" s="57"/>
      <c r="L43" s="57"/>
      <c r="M43" s="56" t="s">
        <v>27</v>
      </c>
      <c r="N43" s="57"/>
      <c r="O43" s="57"/>
      <c r="P43" s="56" t="s">
        <v>27</v>
      </c>
      <c r="Q43" s="57"/>
      <c r="R43" s="57"/>
      <c r="S43" s="56" t="s">
        <v>27</v>
      </c>
      <c r="T43" s="57"/>
      <c r="U43" s="57"/>
    </row>
    <row r="44" spans="1:21" s="59" customFormat="1" x14ac:dyDescent="0.15">
      <c r="A44" s="55" t="s">
        <v>392</v>
      </c>
      <c r="B44" s="514"/>
      <c r="C44" s="514"/>
      <c r="D44" s="56" t="s">
        <v>27</v>
      </c>
      <c r="E44" s="57"/>
      <c r="F44" s="57"/>
      <c r="G44" s="56" t="s">
        <v>27</v>
      </c>
      <c r="H44" s="57"/>
      <c r="I44" s="57"/>
      <c r="J44" s="56" t="s">
        <v>27</v>
      </c>
      <c r="K44" s="57"/>
      <c r="L44" s="57"/>
      <c r="M44" s="56" t="s">
        <v>27</v>
      </c>
      <c r="N44" s="57"/>
      <c r="O44" s="57"/>
      <c r="P44" s="56" t="s">
        <v>27</v>
      </c>
      <c r="Q44" s="57"/>
      <c r="R44" s="57"/>
      <c r="S44" s="56" t="s">
        <v>27</v>
      </c>
      <c r="T44" s="57"/>
      <c r="U44" s="57"/>
    </row>
    <row r="45" spans="1:21" s="59" customFormat="1" x14ac:dyDescent="0.15">
      <c r="A45" s="55" t="s">
        <v>708</v>
      </c>
      <c r="B45" s="514"/>
      <c r="C45" s="514"/>
      <c r="D45" s="56" t="s">
        <v>27</v>
      </c>
      <c r="E45" s="57"/>
      <c r="F45" s="57"/>
      <c r="G45" s="56" t="s">
        <v>27</v>
      </c>
      <c r="H45" s="57"/>
      <c r="I45" s="57"/>
      <c r="J45" s="56" t="s">
        <v>27</v>
      </c>
      <c r="K45" s="57"/>
      <c r="L45" s="57"/>
      <c r="M45" s="56" t="s">
        <v>27</v>
      </c>
      <c r="N45" s="57"/>
      <c r="O45" s="57"/>
      <c r="P45" s="56" t="s">
        <v>27</v>
      </c>
      <c r="Q45" s="57"/>
      <c r="R45" s="57"/>
      <c r="S45" s="56" t="s">
        <v>27</v>
      </c>
      <c r="T45" s="57"/>
      <c r="U45" s="57"/>
    </row>
    <row r="46" spans="1:21" s="59" customFormat="1" x14ac:dyDescent="0.15">
      <c r="A46" s="55" t="s">
        <v>707</v>
      </c>
      <c r="B46" s="514"/>
      <c r="C46" s="514"/>
      <c r="D46" s="56" t="s">
        <v>27</v>
      </c>
      <c r="E46" s="57"/>
      <c r="F46" s="57"/>
      <c r="G46" s="56" t="s">
        <v>27</v>
      </c>
      <c r="H46" s="57"/>
      <c r="I46" s="57"/>
      <c r="J46" s="56" t="s">
        <v>27</v>
      </c>
      <c r="K46" s="57"/>
      <c r="L46" s="57"/>
      <c r="M46" s="56" t="s">
        <v>27</v>
      </c>
      <c r="N46" s="57"/>
      <c r="O46" s="57"/>
      <c r="P46" s="56" t="s">
        <v>27</v>
      </c>
      <c r="Q46" s="57"/>
      <c r="R46" s="57"/>
      <c r="S46" s="56" t="s">
        <v>27</v>
      </c>
      <c r="T46" s="57"/>
      <c r="U46" s="57"/>
    </row>
    <row r="47" spans="1:21" s="59" customFormat="1" x14ac:dyDescent="0.15">
      <c r="A47" s="55" t="s">
        <v>66</v>
      </c>
      <c r="B47" s="514"/>
      <c r="C47" s="514"/>
      <c r="D47" s="56" t="s">
        <v>27</v>
      </c>
      <c r="E47" s="57"/>
      <c r="F47" s="57"/>
      <c r="G47" s="56" t="s">
        <v>27</v>
      </c>
      <c r="H47" s="57"/>
      <c r="I47" s="57"/>
      <c r="J47" s="56" t="s">
        <v>27</v>
      </c>
      <c r="K47" s="57"/>
      <c r="L47" s="57"/>
      <c r="M47" s="56" t="s">
        <v>27</v>
      </c>
      <c r="N47" s="57"/>
      <c r="O47" s="57"/>
      <c r="P47" s="56" t="s">
        <v>27</v>
      </c>
      <c r="Q47" s="57"/>
      <c r="R47" s="57"/>
      <c r="S47" s="56" t="s">
        <v>27</v>
      </c>
      <c r="T47" s="57"/>
      <c r="U47" s="57"/>
    </row>
    <row r="48" spans="1:21" s="58" customFormat="1" x14ac:dyDescent="0.25">
      <c r="A48" s="55" t="s">
        <v>49</v>
      </c>
      <c r="B48" s="514"/>
      <c r="C48" s="514"/>
      <c r="D48" s="56" t="s">
        <v>27</v>
      </c>
      <c r="E48" s="57"/>
      <c r="F48" s="57"/>
      <c r="G48" s="56" t="s">
        <v>27</v>
      </c>
      <c r="H48" s="57"/>
      <c r="I48" s="57"/>
      <c r="J48" s="56" t="s">
        <v>27</v>
      </c>
      <c r="K48" s="57"/>
      <c r="L48" s="57"/>
      <c r="M48" s="56" t="s">
        <v>27</v>
      </c>
      <c r="N48" s="57"/>
      <c r="O48" s="57"/>
      <c r="P48" s="56" t="s">
        <v>27</v>
      </c>
      <c r="Q48" s="57"/>
      <c r="R48" s="57"/>
      <c r="S48" s="56" t="s">
        <v>27</v>
      </c>
      <c r="T48" s="57"/>
      <c r="U48" s="57"/>
    </row>
    <row r="49" spans="1:21" s="58" customFormat="1" x14ac:dyDescent="0.25">
      <c r="A49" s="55" t="s">
        <v>405</v>
      </c>
      <c r="B49" s="514"/>
      <c r="C49" s="514"/>
      <c r="D49" s="56" t="s">
        <v>27</v>
      </c>
      <c r="E49" s="57"/>
      <c r="F49" s="57"/>
      <c r="G49" s="56" t="s">
        <v>27</v>
      </c>
      <c r="H49" s="57"/>
      <c r="I49" s="57"/>
      <c r="J49" s="56" t="s">
        <v>27</v>
      </c>
      <c r="K49" s="57"/>
      <c r="L49" s="57"/>
      <c r="M49" s="56" t="s">
        <v>27</v>
      </c>
      <c r="N49" s="57"/>
      <c r="O49" s="57"/>
      <c r="P49" s="56" t="s">
        <v>27</v>
      </c>
      <c r="Q49" s="57"/>
      <c r="R49" s="57"/>
      <c r="S49" s="56" t="s">
        <v>27</v>
      </c>
      <c r="T49" s="57"/>
      <c r="U49" s="57"/>
    </row>
    <row r="50" spans="1:21" s="58" customFormat="1" x14ac:dyDescent="0.25">
      <c r="A50" s="55" t="s">
        <v>51</v>
      </c>
      <c r="B50" s="514"/>
      <c r="C50" s="514"/>
      <c r="D50" s="56" t="s">
        <v>27</v>
      </c>
      <c r="E50" s="57"/>
      <c r="F50" s="57"/>
      <c r="G50" s="56" t="s">
        <v>27</v>
      </c>
      <c r="H50" s="57"/>
      <c r="I50" s="57"/>
      <c r="J50" s="56" t="s">
        <v>27</v>
      </c>
      <c r="K50" s="57"/>
      <c r="L50" s="57"/>
      <c r="M50" s="56" t="s">
        <v>27</v>
      </c>
      <c r="N50" s="57"/>
      <c r="O50" s="57"/>
      <c r="P50" s="56" t="s">
        <v>27</v>
      </c>
      <c r="Q50" s="57"/>
      <c r="R50" s="57"/>
      <c r="S50" s="56" t="s">
        <v>27</v>
      </c>
      <c r="T50" s="57"/>
      <c r="U50" s="57"/>
    </row>
    <row r="51" spans="1:21" s="58" customFormat="1" x14ac:dyDescent="0.25">
      <c r="A51" s="55" t="s">
        <v>406</v>
      </c>
      <c r="B51" s="514"/>
      <c r="C51" s="514"/>
      <c r="D51" s="56" t="s">
        <v>27</v>
      </c>
      <c r="E51" s="57"/>
      <c r="F51" s="57"/>
      <c r="G51" s="56" t="s">
        <v>27</v>
      </c>
      <c r="H51" s="57"/>
      <c r="I51" s="57"/>
      <c r="J51" s="56" t="s">
        <v>27</v>
      </c>
      <c r="K51" s="57"/>
      <c r="L51" s="57"/>
      <c r="M51" s="56" t="s">
        <v>27</v>
      </c>
      <c r="N51" s="57"/>
      <c r="O51" s="57"/>
      <c r="P51" s="56" t="s">
        <v>27</v>
      </c>
      <c r="Q51" s="57"/>
      <c r="R51" s="57"/>
      <c r="S51" s="56" t="s">
        <v>27</v>
      </c>
      <c r="T51" s="57"/>
      <c r="U51" s="57"/>
    </row>
    <row r="52" spans="1:21" s="59" customFormat="1" x14ac:dyDescent="0.15">
      <c r="A52" s="55" t="s">
        <v>50</v>
      </c>
      <c r="B52" s="514"/>
      <c r="C52" s="514"/>
      <c r="D52" s="56" t="s">
        <v>27</v>
      </c>
      <c r="E52" s="57"/>
      <c r="F52" s="57"/>
      <c r="G52" s="56" t="s">
        <v>27</v>
      </c>
      <c r="H52" s="57"/>
      <c r="I52" s="57"/>
      <c r="J52" s="56" t="s">
        <v>27</v>
      </c>
      <c r="K52" s="57"/>
      <c r="L52" s="57"/>
      <c r="M52" s="56" t="s">
        <v>27</v>
      </c>
      <c r="N52" s="57"/>
      <c r="O52" s="57"/>
      <c r="P52" s="56" t="s">
        <v>27</v>
      </c>
      <c r="Q52" s="57"/>
      <c r="R52" s="57"/>
      <c r="S52" s="56" t="s">
        <v>27</v>
      </c>
      <c r="T52" s="57"/>
      <c r="U52" s="57"/>
    </row>
    <row r="53" spans="1:21" s="59" customFormat="1" x14ac:dyDescent="0.15">
      <c r="A53" s="55" t="s">
        <v>52</v>
      </c>
      <c r="B53" s="514"/>
      <c r="C53" s="514"/>
      <c r="D53" s="56" t="s">
        <v>27</v>
      </c>
      <c r="E53" s="57"/>
      <c r="F53" s="57"/>
      <c r="G53" s="56" t="s">
        <v>27</v>
      </c>
      <c r="H53" s="57"/>
      <c r="I53" s="57"/>
      <c r="J53" s="56" t="s">
        <v>27</v>
      </c>
      <c r="K53" s="57"/>
      <c r="L53" s="57"/>
      <c r="M53" s="56" t="s">
        <v>27</v>
      </c>
      <c r="N53" s="57"/>
      <c r="O53" s="57"/>
      <c r="P53" s="56" t="s">
        <v>27</v>
      </c>
      <c r="Q53" s="57"/>
      <c r="R53" s="57"/>
      <c r="S53" s="56" t="s">
        <v>27</v>
      </c>
      <c r="T53" s="57"/>
      <c r="U53" s="57"/>
    </row>
    <row r="54" spans="1:21" x14ac:dyDescent="0.15">
      <c r="A54" s="55" t="s">
        <v>97</v>
      </c>
      <c r="B54" s="514"/>
      <c r="C54" s="514"/>
      <c r="D54" s="56" t="s">
        <v>27</v>
      </c>
      <c r="E54" s="57"/>
      <c r="F54" s="57"/>
      <c r="G54" s="56" t="s">
        <v>27</v>
      </c>
      <c r="H54" s="57"/>
      <c r="I54" s="57"/>
      <c r="J54" s="56" t="s">
        <v>27</v>
      </c>
      <c r="K54" s="57"/>
      <c r="L54" s="57"/>
      <c r="M54" s="56" t="s">
        <v>27</v>
      </c>
      <c r="N54" s="57"/>
      <c r="O54" s="57"/>
      <c r="P54" s="56" t="s">
        <v>27</v>
      </c>
      <c r="Q54" s="57"/>
      <c r="R54" s="57"/>
      <c r="S54" s="56" t="s">
        <v>27</v>
      </c>
      <c r="T54" s="57"/>
      <c r="U54" s="57"/>
    </row>
    <row r="55" spans="1:21" x14ac:dyDescent="0.15">
      <c r="A55" s="55" t="s">
        <v>99</v>
      </c>
      <c r="B55" s="514"/>
      <c r="C55" s="514"/>
      <c r="D55" s="56" t="s">
        <v>27</v>
      </c>
      <c r="E55" s="57"/>
      <c r="F55" s="57"/>
      <c r="G55" s="56" t="s">
        <v>27</v>
      </c>
      <c r="H55" s="57"/>
      <c r="I55" s="57"/>
      <c r="J55" s="56" t="s">
        <v>27</v>
      </c>
      <c r="K55" s="57"/>
      <c r="L55" s="57"/>
      <c r="M55" s="56" t="s">
        <v>27</v>
      </c>
      <c r="N55" s="57"/>
      <c r="O55" s="57"/>
      <c r="P55" s="56" t="s">
        <v>27</v>
      </c>
      <c r="Q55" s="57"/>
      <c r="R55" s="57"/>
      <c r="S55" s="56" t="s">
        <v>27</v>
      </c>
      <c r="T55" s="57"/>
      <c r="U55" s="57"/>
    </row>
    <row r="56" spans="1:21" x14ac:dyDescent="0.15">
      <c r="A56" s="55" t="s">
        <v>87</v>
      </c>
      <c r="B56" s="514"/>
      <c r="C56" s="514"/>
      <c r="D56" s="56" t="s">
        <v>27</v>
      </c>
      <c r="E56" s="57"/>
      <c r="F56" s="57"/>
      <c r="G56" s="56" t="s">
        <v>27</v>
      </c>
      <c r="H56" s="57"/>
      <c r="I56" s="57"/>
      <c r="J56" s="56" t="s">
        <v>27</v>
      </c>
      <c r="K56" s="57"/>
      <c r="L56" s="57"/>
      <c r="M56" s="56" t="s">
        <v>27</v>
      </c>
      <c r="N56" s="57"/>
      <c r="O56" s="57"/>
      <c r="P56" s="56" t="s">
        <v>27</v>
      </c>
      <c r="Q56" s="57"/>
      <c r="R56" s="57"/>
      <c r="S56" s="56" t="s">
        <v>27</v>
      </c>
      <c r="T56" s="57"/>
      <c r="U56" s="57"/>
    </row>
    <row r="57" spans="1:21" s="58" customFormat="1" ht="9" customHeight="1" x14ac:dyDescent="0.25">
      <c r="A57" s="55" t="s">
        <v>213</v>
      </c>
      <c r="B57" s="507" t="s">
        <v>317</v>
      </c>
      <c r="C57" s="507" t="s">
        <v>414</v>
      </c>
      <c r="D57" s="56" t="s">
        <v>27</v>
      </c>
      <c r="E57" s="57"/>
      <c r="F57" s="57"/>
      <c r="G57" s="56" t="s">
        <v>27</v>
      </c>
      <c r="H57" s="57"/>
      <c r="I57" s="57"/>
      <c r="J57" s="56" t="s">
        <v>27</v>
      </c>
      <c r="K57" s="57"/>
      <c r="L57" s="57"/>
      <c r="M57" s="56" t="s">
        <v>27</v>
      </c>
      <c r="N57" s="57"/>
      <c r="O57" s="57"/>
      <c r="P57" s="56" t="s">
        <v>27</v>
      </c>
      <c r="Q57" s="57"/>
      <c r="R57" s="57"/>
      <c r="S57" s="56" t="s">
        <v>27</v>
      </c>
      <c r="T57" s="57"/>
      <c r="U57" s="57"/>
    </row>
    <row r="58" spans="1:21" s="58" customFormat="1" ht="9" customHeight="1" x14ac:dyDescent="0.25">
      <c r="A58" s="55" t="s">
        <v>380</v>
      </c>
      <c r="B58" s="514"/>
      <c r="C58" s="514"/>
      <c r="D58" s="56" t="s">
        <v>27</v>
      </c>
      <c r="E58" s="57"/>
      <c r="F58" s="57"/>
      <c r="G58" s="56" t="s">
        <v>27</v>
      </c>
      <c r="H58" s="57"/>
      <c r="I58" s="57"/>
      <c r="J58" s="56" t="s">
        <v>27</v>
      </c>
      <c r="K58" s="57"/>
      <c r="L58" s="57"/>
      <c r="M58" s="56" t="s">
        <v>27</v>
      </c>
      <c r="N58" s="57"/>
      <c r="O58" s="57"/>
      <c r="P58" s="56" t="s">
        <v>27</v>
      </c>
      <c r="Q58" s="57"/>
      <c r="R58" s="57"/>
      <c r="S58" s="56" t="s">
        <v>27</v>
      </c>
      <c r="T58" s="57"/>
      <c r="U58" s="57"/>
    </row>
    <row r="59" spans="1:21" s="59" customFormat="1" ht="9" customHeight="1" x14ac:dyDescent="0.15">
      <c r="A59" s="55" t="s">
        <v>48</v>
      </c>
      <c r="B59" s="514"/>
      <c r="C59" s="514"/>
      <c r="D59" s="56" t="s">
        <v>27</v>
      </c>
      <c r="E59" s="57"/>
      <c r="F59" s="57"/>
      <c r="G59" s="56" t="s">
        <v>27</v>
      </c>
      <c r="H59" s="57"/>
      <c r="I59" s="57"/>
      <c r="J59" s="56" t="s">
        <v>27</v>
      </c>
      <c r="K59" s="57"/>
      <c r="L59" s="57"/>
      <c r="M59" s="56" t="s">
        <v>27</v>
      </c>
      <c r="N59" s="57"/>
      <c r="O59" s="57"/>
      <c r="P59" s="56" t="s">
        <v>27</v>
      </c>
      <c r="Q59" s="57"/>
      <c r="R59" s="57"/>
      <c r="S59" s="56" t="s">
        <v>27</v>
      </c>
      <c r="T59" s="57"/>
      <c r="U59" s="57"/>
    </row>
    <row r="60" spans="1:21" s="59" customFormat="1" ht="9" customHeight="1" x14ac:dyDescent="0.15">
      <c r="A60" s="55" t="s">
        <v>391</v>
      </c>
      <c r="B60" s="514"/>
      <c r="C60" s="514"/>
      <c r="D60" s="56" t="s">
        <v>27</v>
      </c>
      <c r="E60" s="57"/>
      <c r="F60" s="57"/>
      <c r="G60" s="56" t="s">
        <v>27</v>
      </c>
      <c r="H60" s="57"/>
      <c r="I60" s="57"/>
      <c r="J60" s="56" t="s">
        <v>27</v>
      </c>
      <c r="K60" s="57"/>
      <c r="L60" s="57"/>
      <c r="M60" s="56" t="s">
        <v>27</v>
      </c>
      <c r="N60" s="57"/>
      <c r="O60" s="57"/>
      <c r="P60" s="56" t="s">
        <v>27</v>
      </c>
      <c r="Q60" s="57"/>
      <c r="R60" s="57"/>
      <c r="S60" s="56" t="s">
        <v>27</v>
      </c>
      <c r="T60" s="57"/>
      <c r="U60" s="57"/>
    </row>
    <row r="61" spans="1:21" s="59" customFormat="1" x14ac:dyDescent="0.15">
      <c r="A61" s="55" t="s">
        <v>392</v>
      </c>
      <c r="B61" s="514"/>
      <c r="C61" s="514"/>
      <c r="D61" s="56" t="s">
        <v>27</v>
      </c>
      <c r="E61" s="57"/>
      <c r="F61" s="57"/>
      <c r="G61" s="56" t="s">
        <v>27</v>
      </c>
      <c r="H61" s="57"/>
      <c r="I61" s="57"/>
      <c r="J61" s="56" t="s">
        <v>27</v>
      </c>
      <c r="K61" s="57"/>
      <c r="L61" s="57"/>
      <c r="M61" s="56" t="s">
        <v>27</v>
      </c>
      <c r="N61" s="57"/>
      <c r="O61" s="57"/>
      <c r="P61" s="56" t="s">
        <v>27</v>
      </c>
      <c r="Q61" s="57"/>
      <c r="R61" s="57"/>
      <c r="S61" s="56" t="s">
        <v>27</v>
      </c>
      <c r="T61" s="57"/>
      <c r="U61" s="57"/>
    </row>
    <row r="62" spans="1:21" s="59" customFormat="1" x14ac:dyDescent="0.15">
      <c r="A62" s="55" t="s">
        <v>708</v>
      </c>
      <c r="B62" s="514"/>
      <c r="C62" s="514"/>
      <c r="D62" s="56" t="s">
        <v>27</v>
      </c>
      <c r="E62" s="57"/>
      <c r="F62" s="57"/>
      <c r="G62" s="56" t="s">
        <v>27</v>
      </c>
      <c r="H62" s="57"/>
      <c r="I62" s="57"/>
      <c r="J62" s="56" t="s">
        <v>27</v>
      </c>
      <c r="K62" s="57"/>
      <c r="L62" s="57"/>
      <c r="M62" s="56" t="s">
        <v>27</v>
      </c>
      <c r="N62" s="57"/>
      <c r="O62" s="57"/>
      <c r="P62" s="56" t="s">
        <v>27</v>
      </c>
      <c r="Q62" s="57"/>
      <c r="R62" s="57"/>
      <c r="S62" s="56" t="s">
        <v>27</v>
      </c>
      <c r="T62" s="57"/>
      <c r="U62" s="57"/>
    </row>
    <row r="63" spans="1:21" s="59" customFormat="1" x14ac:dyDescent="0.15">
      <c r="A63" s="55" t="s">
        <v>707</v>
      </c>
      <c r="B63" s="514"/>
      <c r="C63" s="514"/>
      <c r="D63" s="56" t="s">
        <v>27</v>
      </c>
      <c r="E63" s="57"/>
      <c r="F63" s="57"/>
      <c r="G63" s="56" t="s">
        <v>27</v>
      </c>
      <c r="H63" s="57"/>
      <c r="I63" s="57"/>
      <c r="J63" s="56" t="s">
        <v>27</v>
      </c>
      <c r="K63" s="57"/>
      <c r="L63" s="57"/>
      <c r="M63" s="56" t="s">
        <v>27</v>
      </c>
      <c r="N63" s="57"/>
      <c r="O63" s="57"/>
      <c r="P63" s="56" t="s">
        <v>27</v>
      </c>
      <c r="Q63" s="57"/>
      <c r="R63" s="57"/>
      <c r="S63" s="56" t="s">
        <v>27</v>
      </c>
      <c r="T63" s="57"/>
      <c r="U63" s="57"/>
    </row>
    <row r="64" spans="1:21" s="59" customFormat="1" x14ac:dyDescent="0.15">
      <c r="A64" s="55" t="s">
        <v>66</v>
      </c>
      <c r="B64" s="514"/>
      <c r="C64" s="514"/>
      <c r="D64" s="56" t="s">
        <v>27</v>
      </c>
      <c r="E64" s="57"/>
      <c r="F64" s="57"/>
      <c r="G64" s="56" t="s">
        <v>27</v>
      </c>
      <c r="H64" s="57"/>
      <c r="I64" s="57"/>
      <c r="J64" s="56" t="s">
        <v>27</v>
      </c>
      <c r="K64" s="57"/>
      <c r="L64" s="57"/>
      <c r="M64" s="56" t="s">
        <v>27</v>
      </c>
      <c r="N64" s="57"/>
      <c r="O64" s="57"/>
      <c r="P64" s="56" t="s">
        <v>27</v>
      </c>
      <c r="Q64" s="57"/>
      <c r="R64" s="57"/>
      <c r="S64" s="56" t="s">
        <v>27</v>
      </c>
      <c r="T64" s="57"/>
      <c r="U64" s="57"/>
    </row>
    <row r="65" spans="1:21" s="58" customFormat="1" x14ac:dyDescent="0.25">
      <c r="A65" s="55" t="s">
        <v>49</v>
      </c>
      <c r="B65" s="514"/>
      <c r="C65" s="514"/>
      <c r="D65" s="56" t="s">
        <v>27</v>
      </c>
      <c r="E65" s="57"/>
      <c r="F65" s="57"/>
      <c r="G65" s="56" t="s">
        <v>27</v>
      </c>
      <c r="H65" s="57"/>
      <c r="I65" s="57"/>
      <c r="J65" s="56" t="s">
        <v>27</v>
      </c>
      <c r="K65" s="57"/>
      <c r="L65" s="57"/>
      <c r="M65" s="56" t="s">
        <v>27</v>
      </c>
      <c r="N65" s="57"/>
      <c r="O65" s="57"/>
      <c r="P65" s="56" t="s">
        <v>27</v>
      </c>
      <c r="Q65" s="57"/>
      <c r="R65" s="57"/>
      <c r="S65" s="56" t="s">
        <v>27</v>
      </c>
      <c r="T65" s="57"/>
      <c r="U65" s="57"/>
    </row>
    <row r="66" spans="1:21" s="58" customFormat="1" x14ac:dyDescent="0.25">
      <c r="A66" s="55" t="s">
        <v>405</v>
      </c>
      <c r="B66" s="514"/>
      <c r="C66" s="514"/>
      <c r="D66" s="56" t="s">
        <v>27</v>
      </c>
      <c r="E66" s="57"/>
      <c r="F66" s="57"/>
      <c r="G66" s="56" t="s">
        <v>27</v>
      </c>
      <c r="H66" s="57"/>
      <c r="I66" s="57"/>
      <c r="J66" s="56" t="s">
        <v>27</v>
      </c>
      <c r="K66" s="57"/>
      <c r="L66" s="57"/>
      <c r="M66" s="56" t="s">
        <v>27</v>
      </c>
      <c r="N66" s="57"/>
      <c r="O66" s="57"/>
      <c r="P66" s="56" t="s">
        <v>27</v>
      </c>
      <c r="Q66" s="57"/>
      <c r="R66" s="57"/>
      <c r="S66" s="56" t="s">
        <v>27</v>
      </c>
      <c r="T66" s="57"/>
      <c r="U66" s="57"/>
    </row>
    <row r="67" spans="1:21" s="58" customFormat="1" x14ac:dyDescent="0.25">
      <c r="A67" s="55" t="s">
        <v>51</v>
      </c>
      <c r="B67" s="514"/>
      <c r="C67" s="514"/>
      <c r="D67" s="56" t="s">
        <v>27</v>
      </c>
      <c r="E67" s="57"/>
      <c r="F67" s="57"/>
      <c r="G67" s="56" t="s">
        <v>27</v>
      </c>
      <c r="H67" s="57"/>
      <c r="I67" s="57"/>
      <c r="J67" s="56" t="s">
        <v>27</v>
      </c>
      <c r="K67" s="57"/>
      <c r="L67" s="57"/>
      <c r="M67" s="56" t="s">
        <v>27</v>
      </c>
      <c r="N67" s="57"/>
      <c r="O67" s="57"/>
      <c r="P67" s="56" t="s">
        <v>27</v>
      </c>
      <c r="Q67" s="57"/>
      <c r="R67" s="57"/>
      <c r="S67" s="56" t="s">
        <v>27</v>
      </c>
      <c r="T67" s="57"/>
      <c r="U67" s="57"/>
    </row>
    <row r="68" spans="1:21" s="58" customFormat="1" x14ac:dyDescent="0.25">
      <c r="A68" s="55" t="s">
        <v>406</v>
      </c>
      <c r="B68" s="514"/>
      <c r="C68" s="514"/>
      <c r="D68" s="56" t="s">
        <v>27</v>
      </c>
      <c r="E68" s="57"/>
      <c r="F68" s="57"/>
      <c r="G68" s="56" t="s">
        <v>27</v>
      </c>
      <c r="H68" s="57"/>
      <c r="I68" s="57"/>
      <c r="J68" s="56" t="s">
        <v>27</v>
      </c>
      <c r="K68" s="57"/>
      <c r="L68" s="57"/>
      <c r="M68" s="56" t="s">
        <v>27</v>
      </c>
      <c r="N68" s="57"/>
      <c r="O68" s="57"/>
      <c r="P68" s="56" t="s">
        <v>27</v>
      </c>
      <c r="Q68" s="57"/>
      <c r="R68" s="57"/>
      <c r="S68" s="56" t="s">
        <v>27</v>
      </c>
      <c r="T68" s="57"/>
      <c r="U68" s="57"/>
    </row>
    <row r="69" spans="1:21" s="59" customFormat="1" x14ac:dyDescent="0.15">
      <c r="A69" s="55" t="s">
        <v>50</v>
      </c>
      <c r="B69" s="514"/>
      <c r="C69" s="514"/>
      <c r="D69" s="56" t="s">
        <v>27</v>
      </c>
      <c r="E69" s="57"/>
      <c r="F69" s="57"/>
      <c r="G69" s="56" t="s">
        <v>27</v>
      </c>
      <c r="H69" s="57"/>
      <c r="I69" s="57"/>
      <c r="J69" s="56" t="s">
        <v>27</v>
      </c>
      <c r="K69" s="57"/>
      <c r="L69" s="57"/>
      <c r="M69" s="56" t="s">
        <v>27</v>
      </c>
      <c r="N69" s="57"/>
      <c r="O69" s="57"/>
      <c r="P69" s="56" t="s">
        <v>27</v>
      </c>
      <c r="Q69" s="57"/>
      <c r="R69" s="57"/>
      <c r="S69" s="56" t="s">
        <v>27</v>
      </c>
      <c r="T69" s="57"/>
      <c r="U69" s="57"/>
    </row>
    <row r="70" spans="1:21" s="59" customFormat="1" x14ac:dyDescent="0.15">
      <c r="A70" s="55" t="s">
        <v>52</v>
      </c>
      <c r="B70" s="514"/>
      <c r="C70" s="514"/>
      <c r="D70" s="56" t="s">
        <v>27</v>
      </c>
      <c r="E70" s="57"/>
      <c r="F70" s="57"/>
      <c r="G70" s="56" t="s">
        <v>27</v>
      </c>
      <c r="H70" s="57"/>
      <c r="I70" s="57"/>
      <c r="J70" s="56" t="s">
        <v>27</v>
      </c>
      <c r="K70" s="57"/>
      <c r="L70" s="57"/>
      <c r="M70" s="56" t="s">
        <v>27</v>
      </c>
      <c r="N70" s="57"/>
      <c r="O70" s="57"/>
      <c r="P70" s="56" t="s">
        <v>27</v>
      </c>
      <c r="Q70" s="57"/>
      <c r="R70" s="57"/>
      <c r="S70" s="56" t="s">
        <v>27</v>
      </c>
      <c r="T70" s="57"/>
      <c r="U70" s="57"/>
    </row>
    <row r="71" spans="1:21" s="59" customFormat="1" x14ac:dyDescent="0.15">
      <c r="A71" s="55" t="s">
        <v>97</v>
      </c>
      <c r="B71" s="514"/>
      <c r="C71" s="514"/>
      <c r="D71" s="56" t="s">
        <v>27</v>
      </c>
      <c r="E71" s="57"/>
      <c r="F71" s="57"/>
      <c r="G71" s="56" t="s">
        <v>27</v>
      </c>
      <c r="H71" s="57"/>
      <c r="I71" s="57"/>
      <c r="J71" s="56" t="s">
        <v>27</v>
      </c>
      <c r="K71" s="57"/>
      <c r="L71" s="57"/>
      <c r="M71" s="56" t="s">
        <v>27</v>
      </c>
      <c r="N71" s="57"/>
      <c r="O71" s="57"/>
      <c r="P71" s="56" t="s">
        <v>27</v>
      </c>
      <c r="Q71" s="57"/>
      <c r="R71" s="57"/>
      <c r="S71" s="56" t="s">
        <v>27</v>
      </c>
      <c r="T71" s="57"/>
      <c r="U71" s="57"/>
    </row>
    <row r="72" spans="1:21" s="59" customFormat="1" x14ac:dyDescent="0.15">
      <c r="A72" s="55" t="s">
        <v>99</v>
      </c>
      <c r="B72" s="514"/>
      <c r="C72" s="514"/>
      <c r="D72" s="56" t="s">
        <v>27</v>
      </c>
      <c r="E72" s="57"/>
      <c r="F72" s="57"/>
      <c r="G72" s="56" t="s">
        <v>27</v>
      </c>
      <c r="H72" s="57"/>
      <c r="I72" s="57"/>
      <c r="J72" s="56" t="s">
        <v>27</v>
      </c>
      <c r="K72" s="57"/>
      <c r="L72" s="57"/>
      <c r="M72" s="56" t="s">
        <v>27</v>
      </c>
      <c r="N72" s="57"/>
      <c r="O72" s="57"/>
      <c r="P72" s="56" t="s">
        <v>27</v>
      </c>
      <c r="Q72" s="57"/>
      <c r="R72" s="57"/>
      <c r="S72" s="56" t="s">
        <v>27</v>
      </c>
      <c r="T72" s="57"/>
      <c r="U72" s="57"/>
    </row>
    <row r="73" spans="1:21" s="59" customFormat="1" x14ac:dyDescent="0.15">
      <c r="A73" s="55" t="s">
        <v>87</v>
      </c>
      <c r="B73" s="514"/>
      <c r="C73" s="514"/>
      <c r="D73" s="56" t="s">
        <v>27</v>
      </c>
      <c r="E73" s="57"/>
      <c r="F73" s="57"/>
      <c r="G73" s="56" t="s">
        <v>27</v>
      </c>
      <c r="H73" s="57"/>
      <c r="I73" s="57"/>
      <c r="J73" s="56" t="s">
        <v>27</v>
      </c>
      <c r="K73" s="57"/>
      <c r="L73" s="57"/>
      <c r="M73" s="56" t="s">
        <v>27</v>
      </c>
      <c r="N73" s="57"/>
      <c r="O73" s="57"/>
      <c r="P73" s="56" t="s">
        <v>27</v>
      </c>
      <c r="Q73" s="57"/>
      <c r="R73" s="57"/>
      <c r="S73" s="56" t="s">
        <v>27</v>
      </c>
      <c r="T73" s="57"/>
      <c r="U73" s="57"/>
    </row>
    <row r="74" spans="1:21" s="58" customFormat="1" ht="9" customHeight="1" x14ac:dyDescent="0.25">
      <c r="A74" s="55" t="s">
        <v>213</v>
      </c>
      <c r="B74" s="507" t="s">
        <v>318</v>
      </c>
      <c r="C74" s="507" t="s">
        <v>414</v>
      </c>
      <c r="D74" s="56" t="s">
        <v>27</v>
      </c>
      <c r="E74" s="57"/>
      <c r="F74" s="57"/>
      <c r="G74" s="56" t="s">
        <v>27</v>
      </c>
      <c r="H74" s="57"/>
      <c r="I74" s="57"/>
      <c r="J74" s="56" t="s">
        <v>27</v>
      </c>
      <c r="K74" s="57"/>
      <c r="L74" s="57"/>
      <c r="M74" s="56" t="s">
        <v>27</v>
      </c>
      <c r="N74" s="57"/>
      <c r="O74" s="57"/>
      <c r="P74" s="56" t="s">
        <v>27</v>
      </c>
      <c r="Q74" s="57"/>
      <c r="R74" s="57"/>
      <c r="S74" s="56" t="s">
        <v>27</v>
      </c>
      <c r="T74" s="57"/>
      <c r="U74" s="57"/>
    </row>
    <row r="75" spans="1:21" s="58" customFormat="1" x14ac:dyDescent="0.25">
      <c r="A75" s="55" t="s">
        <v>380</v>
      </c>
      <c r="B75" s="514"/>
      <c r="C75" s="514"/>
      <c r="D75" s="56" t="s">
        <v>27</v>
      </c>
      <c r="E75" s="57"/>
      <c r="F75" s="57"/>
      <c r="G75" s="56" t="s">
        <v>27</v>
      </c>
      <c r="H75" s="57"/>
      <c r="I75" s="57"/>
      <c r="J75" s="56" t="s">
        <v>27</v>
      </c>
      <c r="K75" s="57"/>
      <c r="L75" s="57"/>
      <c r="M75" s="56" t="s">
        <v>27</v>
      </c>
      <c r="N75" s="57"/>
      <c r="O75" s="57"/>
      <c r="P75" s="56" t="s">
        <v>27</v>
      </c>
      <c r="Q75" s="57"/>
      <c r="R75" s="57"/>
      <c r="S75" s="56" t="s">
        <v>27</v>
      </c>
      <c r="T75" s="57"/>
      <c r="U75" s="57"/>
    </row>
    <row r="76" spans="1:21" s="59" customFormat="1" x14ac:dyDescent="0.15">
      <c r="A76" s="55" t="s">
        <v>48</v>
      </c>
      <c r="B76" s="514"/>
      <c r="C76" s="514"/>
      <c r="D76" s="56" t="s">
        <v>27</v>
      </c>
      <c r="E76" s="57"/>
      <c r="F76" s="57"/>
      <c r="G76" s="56" t="s">
        <v>27</v>
      </c>
      <c r="H76" s="57"/>
      <c r="I76" s="57"/>
      <c r="J76" s="56" t="s">
        <v>27</v>
      </c>
      <c r="K76" s="57"/>
      <c r="L76" s="57"/>
      <c r="M76" s="56" t="s">
        <v>27</v>
      </c>
      <c r="N76" s="57"/>
      <c r="O76" s="57"/>
      <c r="P76" s="56" t="s">
        <v>27</v>
      </c>
      <c r="Q76" s="57"/>
      <c r="R76" s="57"/>
      <c r="S76" s="56" t="s">
        <v>27</v>
      </c>
      <c r="T76" s="57"/>
      <c r="U76" s="57"/>
    </row>
    <row r="77" spans="1:21" s="59" customFormat="1" x14ac:dyDescent="0.15">
      <c r="A77" s="55" t="s">
        <v>391</v>
      </c>
      <c r="B77" s="514"/>
      <c r="C77" s="514"/>
      <c r="D77" s="56" t="s">
        <v>27</v>
      </c>
      <c r="E77" s="57"/>
      <c r="F77" s="57"/>
      <c r="G77" s="56" t="s">
        <v>27</v>
      </c>
      <c r="H77" s="57"/>
      <c r="I77" s="57"/>
      <c r="J77" s="56" t="s">
        <v>27</v>
      </c>
      <c r="K77" s="57"/>
      <c r="L77" s="57"/>
      <c r="M77" s="56" t="s">
        <v>27</v>
      </c>
      <c r="N77" s="57"/>
      <c r="O77" s="57"/>
      <c r="P77" s="56" t="s">
        <v>27</v>
      </c>
      <c r="Q77" s="57"/>
      <c r="R77" s="57"/>
      <c r="S77" s="56" t="s">
        <v>27</v>
      </c>
      <c r="T77" s="57"/>
      <c r="U77" s="57"/>
    </row>
    <row r="78" spans="1:21" s="59" customFormat="1" x14ac:dyDescent="0.15">
      <c r="A78" s="55" t="s">
        <v>392</v>
      </c>
      <c r="B78" s="514"/>
      <c r="C78" s="514"/>
      <c r="D78" s="56" t="s">
        <v>27</v>
      </c>
      <c r="E78" s="57"/>
      <c r="F78" s="57"/>
      <c r="G78" s="56" t="s">
        <v>27</v>
      </c>
      <c r="H78" s="57"/>
      <c r="I78" s="57"/>
      <c r="J78" s="56" t="s">
        <v>27</v>
      </c>
      <c r="K78" s="57"/>
      <c r="L78" s="57"/>
      <c r="M78" s="56" t="s">
        <v>27</v>
      </c>
      <c r="N78" s="57"/>
      <c r="O78" s="57"/>
      <c r="P78" s="56" t="s">
        <v>27</v>
      </c>
      <c r="Q78" s="57"/>
      <c r="R78" s="57"/>
      <c r="S78" s="56" t="s">
        <v>27</v>
      </c>
      <c r="T78" s="57"/>
      <c r="U78" s="57"/>
    </row>
    <row r="79" spans="1:21" s="59" customFormat="1" x14ac:dyDescent="0.15">
      <c r="A79" s="55" t="s">
        <v>708</v>
      </c>
      <c r="B79" s="514"/>
      <c r="C79" s="514"/>
      <c r="D79" s="56" t="s">
        <v>27</v>
      </c>
      <c r="E79" s="57"/>
      <c r="F79" s="57"/>
      <c r="G79" s="56" t="s">
        <v>27</v>
      </c>
      <c r="H79" s="57"/>
      <c r="I79" s="57"/>
      <c r="J79" s="56" t="s">
        <v>27</v>
      </c>
      <c r="K79" s="57"/>
      <c r="L79" s="57"/>
      <c r="M79" s="56" t="s">
        <v>27</v>
      </c>
      <c r="N79" s="57"/>
      <c r="O79" s="57"/>
      <c r="P79" s="56" t="s">
        <v>27</v>
      </c>
      <c r="Q79" s="57"/>
      <c r="R79" s="57"/>
      <c r="S79" s="56" t="s">
        <v>27</v>
      </c>
      <c r="T79" s="57"/>
      <c r="U79" s="57"/>
    </row>
    <row r="80" spans="1:21" s="59" customFormat="1" x14ac:dyDescent="0.15">
      <c r="A80" s="55" t="s">
        <v>707</v>
      </c>
      <c r="B80" s="514"/>
      <c r="C80" s="514"/>
      <c r="D80" s="56" t="s">
        <v>27</v>
      </c>
      <c r="E80" s="57"/>
      <c r="F80" s="57"/>
      <c r="G80" s="56" t="s">
        <v>27</v>
      </c>
      <c r="H80" s="57"/>
      <c r="I80" s="57"/>
      <c r="J80" s="56" t="s">
        <v>27</v>
      </c>
      <c r="K80" s="57"/>
      <c r="L80" s="57"/>
      <c r="M80" s="56" t="s">
        <v>27</v>
      </c>
      <c r="N80" s="57"/>
      <c r="O80" s="57"/>
      <c r="P80" s="56" t="s">
        <v>27</v>
      </c>
      <c r="Q80" s="57"/>
      <c r="R80" s="57"/>
      <c r="S80" s="56" t="s">
        <v>27</v>
      </c>
      <c r="T80" s="57"/>
      <c r="U80" s="57"/>
    </row>
    <row r="81" spans="1:21" s="59" customFormat="1" x14ac:dyDescent="0.15">
      <c r="A81" s="55" t="s">
        <v>66</v>
      </c>
      <c r="B81" s="514"/>
      <c r="C81" s="514"/>
      <c r="D81" s="56" t="s">
        <v>27</v>
      </c>
      <c r="E81" s="57"/>
      <c r="F81" s="57"/>
      <c r="G81" s="56" t="s">
        <v>27</v>
      </c>
      <c r="H81" s="57"/>
      <c r="I81" s="57"/>
      <c r="J81" s="56" t="s">
        <v>27</v>
      </c>
      <c r="K81" s="57"/>
      <c r="L81" s="57"/>
      <c r="M81" s="56" t="s">
        <v>27</v>
      </c>
      <c r="N81" s="57"/>
      <c r="O81" s="57"/>
      <c r="P81" s="56" t="s">
        <v>27</v>
      </c>
      <c r="Q81" s="57"/>
      <c r="R81" s="57"/>
      <c r="S81" s="56" t="s">
        <v>27</v>
      </c>
      <c r="T81" s="57"/>
      <c r="U81" s="57"/>
    </row>
    <row r="82" spans="1:21" s="58" customFormat="1" x14ac:dyDescent="0.25">
      <c r="A82" s="55" t="s">
        <v>49</v>
      </c>
      <c r="B82" s="514"/>
      <c r="C82" s="514"/>
      <c r="D82" s="56" t="s">
        <v>27</v>
      </c>
      <c r="E82" s="57"/>
      <c r="F82" s="57"/>
      <c r="G82" s="56" t="s">
        <v>27</v>
      </c>
      <c r="H82" s="57"/>
      <c r="I82" s="57"/>
      <c r="J82" s="56" t="s">
        <v>27</v>
      </c>
      <c r="K82" s="57"/>
      <c r="L82" s="57"/>
      <c r="M82" s="56" t="s">
        <v>27</v>
      </c>
      <c r="N82" s="57"/>
      <c r="O82" s="57"/>
      <c r="P82" s="56" t="s">
        <v>27</v>
      </c>
      <c r="Q82" s="57"/>
      <c r="R82" s="57"/>
      <c r="S82" s="56" t="s">
        <v>27</v>
      </c>
      <c r="T82" s="57"/>
      <c r="U82" s="57"/>
    </row>
    <row r="83" spans="1:21" s="58" customFormat="1" x14ac:dyDescent="0.25">
      <c r="A83" s="55" t="s">
        <v>405</v>
      </c>
      <c r="B83" s="514"/>
      <c r="C83" s="514"/>
      <c r="D83" s="56" t="s">
        <v>27</v>
      </c>
      <c r="E83" s="57"/>
      <c r="F83" s="57"/>
      <c r="G83" s="56" t="s">
        <v>27</v>
      </c>
      <c r="H83" s="57"/>
      <c r="I83" s="57"/>
      <c r="J83" s="56" t="s">
        <v>27</v>
      </c>
      <c r="K83" s="57"/>
      <c r="L83" s="57"/>
      <c r="M83" s="56" t="s">
        <v>27</v>
      </c>
      <c r="N83" s="57"/>
      <c r="O83" s="57"/>
      <c r="P83" s="56" t="s">
        <v>27</v>
      </c>
      <c r="Q83" s="57"/>
      <c r="R83" s="57"/>
      <c r="S83" s="56" t="s">
        <v>27</v>
      </c>
      <c r="T83" s="57"/>
      <c r="U83" s="57"/>
    </row>
    <row r="84" spans="1:21" s="58" customFormat="1" x14ac:dyDescent="0.25">
      <c r="A84" s="55" t="s">
        <v>51</v>
      </c>
      <c r="B84" s="514"/>
      <c r="C84" s="514"/>
      <c r="D84" s="56" t="s">
        <v>27</v>
      </c>
      <c r="E84" s="57"/>
      <c r="F84" s="57"/>
      <c r="G84" s="56" t="s">
        <v>27</v>
      </c>
      <c r="H84" s="57"/>
      <c r="I84" s="57"/>
      <c r="J84" s="56" t="s">
        <v>27</v>
      </c>
      <c r="K84" s="57"/>
      <c r="L84" s="57"/>
      <c r="M84" s="56" t="s">
        <v>27</v>
      </c>
      <c r="N84" s="57"/>
      <c r="O84" s="57"/>
      <c r="P84" s="56" t="s">
        <v>27</v>
      </c>
      <c r="Q84" s="57"/>
      <c r="R84" s="57"/>
      <c r="S84" s="56" t="s">
        <v>27</v>
      </c>
      <c r="T84" s="57"/>
      <c r="U84" s="57"/>
    </row>
    <row r="85" spans="1:21" s="58" customFormat="1" x14ac:dyDescent="0.25">
      <c r="A85" s="55" t="s">
        <v>406</v>
      </c>
      <c r="B85" s="514"/>
      <c r="C85" s="514"/>
      <c r="D85" s="56" t="s">
        <v>27</v>
      </c>
      <c r="E85" s="57"/>
      <c r="F85" s="57"/>
      <c r="G85" s="56" t="s">
        <v>27</v>
      </c>
      <c r="H85" s="57"/>
      <c r="I85" s="57"/>
      <c r="J85" s="56" t="s">
        <v>27</v>
      </c>
      <c r="K85" s="57"/>
      <c r="L85" s="57"/>
      <c r="M85" s="56" t="s">
        <v>27</v>
      </c>
      <c r="N85" s="57"/>
      <c r="O85" s="57"/>
      <c r="P85" s="56" t="s">
        <v>27</v>
      </c>
      <c r="Q85" s="57"/>
      <c r="R85" s="57"/>
      <c r="S85" s="56" t="s">
        <v>27</v>
      </c>
      <c r="T85" s="57"/>
      <c r="U85" s="57"/>
    </row>
    <row r="86" spans="1:21" s="59" customFormat="1" x14ac:dyDescent="0.15">
      <c r="A86" s="55" t="s">
        <v>50</v>
      </c>
      <c r="B86" s="514"/>
      <c r="C86" s="514"/>
      <c r="D86" s="56" t="s">
        <v>27</v>
      </c>
      <c r="E86" s="57"/>
      <c r="F86" s="57"/>
      <c r="G86" s="56" t="s">
        <v>27</v>
      </c>
      <c r="H86" s="57"/>
      <c r="I86" s="57"/>
      <c r="J86" s="56" t="s">
        <v>27</v>
      </c>
      <c r="K86" s="57"/>
      <c r="L86" s="57"/>
      <c r="M86" s="56" t="s">
        <v>27</v>
      </c>
      <c r="N86" s="57"/>
      <c r="O86" s="57"/>
      <c r="P86" s="56" t="s">
        <v>27</v>
      </c>
      <c r="Q86" s="57"/>
      <c r="R86" s="57"/>
      <c r="S86" s="56" t="s">
        <v>27</v>
      </c>
      <c r="T86" s="57"/>
      <c r="U86" s="57"/>
    </row>
    <row r="87" spans="1:21" s="59" customFormat="1" x14ac:dyDescent="0.15">
      <c r="A87" s="55" t="s">
        <v>52</v>
      </c>
      <c r="B87" s="514"/>
      <c r="C87" s="514"/>
      <c r="D87" s="56" t="s">
        <v>27</v>
      </c>
      <c r="E87" s="57"/>
      <c r="F87" s="57"/>
      <c r="G87" s="56" t="s">
        <v>27</v>
      </c>
      <c r="H87" s="57"/>
      <c r="I87" s="57"/>
      <c r="J87" s="56" t="s">
        <v>27</v>
      </c>
      <c r="K87" s="57"/>
      <c r="L87" s="57"/>
      <c r="M87" s="56" t="s">
        <v>27</v>
      </c>
      <c r="N87" s="57"/>
      <c r="O87" s="57"/>
      <c r="P87" s="56" t="s">
        <v>27</v>
      </c>
      <c r="Q87" s="57"/>
      <c r="R87" s="57"/>
      <c r="S87" s="56" t="s">
        <v>27</v>
      </c>
      <c r="T87" s="57"/>
      <c r="U87" s="57"/>
    </row>
    <row r="88" spans="1:21" s="59" customFormat="1" x14ac:dyDescent="0.15">
      <c r="A88" s="55" t="s">
        <v>97</v>
      </c>
      <c r="B88" s="514"/>
      <c r="C88" s="514"/>
      <c r="D88" s="56" t="s">
        <v>27</v>
      </c>
      <c r="E88" s="57"/>
      <c r="F88" s="57"/>
      <c r="G88" s="56" t="s">
        <v>27</v>
      </c>
      <c r="H88" s="57"/>
      <c r="I88" s="57"/>
      <c r="J88" s="56" t="s">
        <v>27</v>
      </c>
      <c r="K88" s="57"/>
      <c r="L88" s="57"/>
      <c r="M88" s="56" t="s">
        <v>27</v>
      </c>
      <c r="N88" s="57"/>
      <c r="O88" s="57"/>
      <c r="P88" s="56" t="s">
        <v>27</v>
      </c>
      <c r="Q88" s="57"/>
      <c r="R88" s="57"/>
      <c r="S88" s="56" t="s">
        <v>27</v>
      </c>
      <c r="T88" s="57"/>
      <c r="U88" s="57"/>
    </row>
    <row r="89" spans="1:21" s="59" customFormat="1" x14ac:dyDescent="0.15">
      <c r="A89" s="55" t="s">
        <v>99</v>
      </c>
      <c r="B89" s="514"/>
      <c r="C89" s="514"/>
      <c r="D89" s="56" t="s">
        <v>27</v>
      </c>
      <c r="E89" s="57"/>
      <c r="F89" s="57"/>
      <c r="G89" s="56" t="s">
        <v>27</v>
      </c>
      <c r="H89" s="57"/>
      <c r="I89" s="57"/>
      <c r="J89" s="56" t="s">
        <v>27</v>
      </c>
      <c r="K89" s="57"/>
      <c r="L89" s="57"/>
      <c r="M89" s="56" t="s">
        <v>27</v>
      </c>
      <c r="N89" s="57"/>
      <c r="O89" s="57"/>
      <c r="P89" s="56" t="s">
        <v>27</v>
      </c>
      <c r="Q89" s="57"/>
      <c r="R89" s="57"/>
      <c r="S89" s="56" t="s">
        <v>27</v>
      </c>
      <c r="T89" s="57"/>
      <c r="U89" s="57"/>
    </row>
    <row r="90" spans="1:21" s="59" customFormat="1" x14ac:dyDescent="0.15">
      <c r="A90" s="55" t="s">
        <v>87</v>
      </c>
      <c r="B90" s="514"/>
      <c r="C90" s="514"/>
      <c r="D90" s="56" t="s">
        <v>27</v>
      </c>
      <c r="E90" s="57"/>
      <c r="F90" s="57"/>
      <c r="G90" s="56" t="s">
        <v>27</v>
      </c>
      <c r="H90" s="57"/>
      <c r="I90" s="57"/>
      <c r="J90" s="56" t="s">
        <v>27</v>
      </c>
      <c r="K90" s="57"/>
      <c r="L90" s="57"/>
      <c r="M90" s="56" t="s">
        <v>27</v>
      </c>
      <c r="N90" s="57"/>
      <c r="O90" s="57"/>
      <c r="P90" s="56" t="s">
        <v>27</v>
      </c>
      <c r="Q90" s="57"/>
      <c r="R90" s="57"/>
      <c r="S90" s="56" t="s">
        <v>27</v>
      </c>
      <c r="T90" s="57"/>
      <c r="U90" s="57"/>
    </row>
    <row r="91" spans="1:21" s="58" customFormat="1" ht="9" customHeight="1" x14ac:dyDescent="0.25">
      <c r="A91" s="55" t="s">
        <v>213</v>
      </c>
      <c r="B91" s="507" t="s">
        <v>319</v>
      </c>
      <c r="C91" s="507" t="s">
        <v>414</v>
      </c>
      <c r="D91" s="56" t="s">
        <v>27</v>
      </c>
      <c r="E91" s="57"/>
      <c r="F91" s="57"/>
      <c r="G91" s="56" t="s">
        <v>27</v>
      </c>
      <c r="H91" s="57"/>
      <c r="I91" s="57"/>
      <c r="J91" s="56" t="s">
        <v>27</v>
      </c>
      <c r="K91" s="57"/>
      <c r="L91" s="57"/>
      <c r="M91" s="56" t="s">
        <v>27</v>
      </c>
      <c r="N91" s="57"/>
      <c r="O91" s="57"/>
      <c r="P91" s="56" t="s">
        <v>27</v>
      </c>
      <c r="Q91" s="57"/>
      <c r="R91" s="57"/>
      <c r="S91" s="56" t="s">
        <v>27</v>
      </c>
      <c r="T91" s="57"/>
      <c r="U91" s="57"/>
    </row>
    <row r="92" spans="1:21" s="58" customFormat="1" x14ac:dyDescent="0.25">
      <c r="A92" s="55" t="s">
        <v>380</v>
      </c>
      <c r="B92" s="514"/>
      <c r="C92" s="514"/>
      <c r="D92" s="56" t="s">
        <v>27</v>
      </c>
      <c r="E92" s="57"/>
      <c r="F92" s="57"/>
      <c r="G92" s="56" t="s">
        <v>27</v>
      </c>
      <c r="H92" s="57"/>
      <c r="I92" s="57"/>
      <c r="J92" s="56" t="s">
        <v>27</v>
      </c>
      <c r="K92" s="57"/>
      <c r="L92" s="57"/>
      <c r="M92" s="56" t="s">
        <v>27</v>
      </c>
      <c r="N92" s="57"/>
      <c r="O92" s="57"/>
      <c r="P92" s="56" t="s">
        <v>27</v>
      </c>
      <c r="Q92" s="57"/>
      <c r="R92" s="57"/>
      <c r="S92" s="56" t="s">
        <v>27</v>
      </c>
      <c r="T92" s="57"/>
      <c r="U92" s="57"/>
    </row>
    <row r="93" spans="1:21" s="59" customFormat="1" x14ac:dyDescent="0.15">
      <c r="A93" s="55" t="s">
        <v>48</v>
      </c>
      <c r="B93" s="514"/>
      <c r="C93" s="514"/>
      <c r="D93" s="56" t="s">
        <v>27</v>
      </c>
      <c r="E93" s="57"/>
      <c r="F93" s="57"/>
      <c r="G93" s="56" t="s">
        <v>27</v>
      </c>
      <c r="H93" s="57"/>
      <c r="I93" s="57"/>
      <c r="J93" s="56" t="s">
        <v>27</v>
      </c>
      <c r="K93" s="57"/>
      <c r="L93" s="57"/>
      <c r="M93" s="56" t="s">
        <v>27</v>
      </c>
      <c r="N93" s="57"/>
      <c r="O93" s="57"/>
      <c r="P93" s="56" t="s">
        <v>27</v>
      </c>
      <c r="Q93" s="57"/>
      <c r="R93" s="57"/>
      <c r="S93" s="56" t="s">
        <v>27</v>
      </c>
      <c r="T93" s="57"/>
      <c r="U93" s="57"/>
    </row>
    <row r="94" spans="1:21" s="59" customFormat="1" x14ac:dyDescent="0.15">
      <c r="A94" s="55" t="s">
        <v>391</v>
      </c>
      <c r="B94" s="514"/>
      <c r="C94" s="514"/>
      <c r="D94" s="56" t="s">
        <v>27</v>
      </c>
      <c r="E94" s="57"/>
      <c r="F94" s="57"/>
      <c r="G94" s="56" t="s">
        <v>27</v>
      </c>
      <c r="H94" s="57"/>
      <c r="I94" s="57"/>
      <c r="J94" s="56" t="s">
        <v>27</v>
      </c>
      <c r="K94" s="57"/>
      <c r="L94" s="57"/>
      <c r="M94" s="56" t="s">
        <v>27</v>
      </c>
      <c r="N94" s="57"/>
      <c r="O94" s="57"/>
      <c r="P94" s="56" t="s">
        <v>27</v>
      </c>
      <c r="Q94" s="57"/>
      <c r="R94" s="57"/>
      <c r="S94" s="56" t="s">
        <v>27</v>
      </c>
      <c r="T94" s="57"/>
      <c r="U94" s="57"/>
    </row>
    <row r="95" spans="1:21" s="59" customFormat="1" x14ac:dyDescent="0.15">
      <c r="A95" s="55" t="s">
        <v>392</v>
      </c>
      <c r="B95" s="514"/>
      <c r="C95" s="514"/>
      <c r="D95" s="56" t="s">
        <v>27</v>
      </c>
      <c r="E95" s="57"/>
      <c r="F95" s="57"/>
      <c r="G95" s="56" t="s">
        <v>27</v>
      </c>
      <c r="H95" s="57"/>
      <c r="I95" s="57"/>
      <c r="J95" s="56" t="s">
        <v>27</v>
      </c>
      <c r="K95" s="57"/>
      <c r="L95" s="57"/>
      <c r="M95" s="56" t="s">
        <v>27</v>
      </c>
      <c r="N95" s="57"/>
      <c r="O95" s="57"/>
      <c r="P95" s="56" t="s">
        <v>27</v>
      </c>
      <c r="Q95" s="57"/>
      <c r="R95" s="57"/>
      <c r="S95" s="56" t="s">
        <v>27</v>
      </c>
      <c r="T95" s="57"/>
      <c r="U95" s="57"/>
    </row>
    <row r="96" spans="1:21" s="59" customFormat="1" x14ac:dyDescent="0.15">
      <c r="A96" s="55" t="s">
        <v>708</v>
      </c>
      <c r="B96" s="514"/>
      <c r="C96" s="514"/>
      <c r="D96" s="56" t="s">
        <v>27</v>
      </c>
      <c r="E96" s="57"/>
      <c r="F96" s="57"/>
      <c r="G96" s="56" t="s">
        <v>27</v>
      </c>
      <c r="H96" s="57"/>
      <c r="I96" s="57"/>
      <c r="J96" s="56" t="s">
        <v>27</v>
      </c>
      <c r="K96" s="57"/>
      <c r="L96" s="57"/>
      <c r="M96" s="56" t="s">
        <v>27</v>
      </c>
      <c r="N96" s="57"/>
      <c r="O96" s="57"/>
      <c r="P96" s="56" t="s">
        <v>27</v>
      </c>
      <c r="Q96" s="57"/>
      <c r="R96" s="57"/>
      <c r="S96" s="56" t="s">
        <v>27</v>
      </c>
      <c r="T96" s="57"/>
      <c r="U96" s="57"/>
    </row>
    <row r="97" spans="1:21" s="59" customFormat="1" x14ac:dyDescent="0.15">
      <c r="A97" s="55" t="s">
        <v>707</v>
      </c>
      <c r="B97" s="514"/>
      <c r="C97" s="514"/>
      <c r="D97" s="56" t="s">
        <v>27</v>
      </c>
      <c r="E97" s="57"/>
      <c r="F97" s="57"/>
      <c r="G97" s="56" t="s">
        <v>27</v>
      </c>
      <c r="H97" s="57"/>
      <c r="I97" s="57"/>
      <c r="J97" s="56" t="s">
        <v>27</v>
      </c>
      <c r="K97" s="57"/>
      <c r="L97" s="57"/>
      <c r="M97" s="56" t="s">
        <v>27</v>
      </c>
      <c r="N97" s="57"/>
      <c r="O97" s="57"/>
      <c r="P97" s="56" t="s">
        <v>27</v>
      </c>
      <c r="Q97" s="57"/>
      <c r="R97" s="57"/>
      <c r="S97" s="56" t="s">
        <v>27</v>
      </c>
      <c r="T97" s="57"/>
      <c r="U97" s="57"/>
    </row>
    <row r="98" spans="1:21" s="59" customFormat="1" x14ac:dyDescent="0.15">
      <c r="A98" s="55" t="s">
        <v>66</v>
      </c>
      <c r="B98" s="514"/>
      <c r="C98" s="514"/>
      <c r="D98" s="56" t="s">
        <v>27</v>
      </c>
      <c r="E98" s="57"/>
      <c r="F98" s="57"/>
      <c r="G98" s="56" t="s">
        <v>27</v>
      </c>
      <c r="H98" s="57"/>
      <c r="I98" s="57"/>
      <c r="J98" s="56" t="s">
        <v>27</v>
      </c>
      <c r="K98" s="57"/>
      <c r="L98" s="57"/>
      <c r="M98" s="56" t="s">
        <v>27</v>
      </c>
      <c r="N98" s="57"/>
      <c r="O98" s="57"/>
      <c r="P98" s="56" t="s">
        <v>27</v>
      </c>
      <c r="Q98" s="57"/>
      <c r="R98" s="57"/>
      <c r="S98" s="56" t="s">
        <v>27</v>
      </c>
      <c r="T98" s="57"/>
      <c r="U98" s="57"/>
    </row>
    <row r="99" spans="1:21" s="58" customFormat="1" x14ac:dyDescent="0.25">
      <c r="A99" s="55" t="s">
        <v>49</v>
      </c>
      <c r="B99" s="514"/>
      <c r="C99" s="514"/>
      <c r="D99" s="56" t="s">
        <v>27</v>
      </c>
      <c r="E99" s="57"/>
      <c r="F99" s="57"/>
      <c r="G99" s="56" t="s">
        <v>27</v>
      </c>
      <c r="H99" s="57"/>
      <c r="I99" s="57"/>
      <c r="J99" s="56" t="s">
        <v>27</v>
      </c>
      <c r="K99" s="57"/>
      <c r="L99" s="57"/>
      <c r="M99" s="56" t="s">
        <v>27</v>
      </c>
      <c r="N99" s="57"/>
      <c r="O99" s="57"/>
      <c r="P99" s="56" t="s">
        <v>27</v>
      </c>
      <c r="Q99" s="57"/>
      <c r="R99" s="57"/>
      <c r="S99" s="56" t="s">
        <v>27</v>
      </c>
      <c r="T99" s="57"/>
      <c r="U99" s="57"/>
    </row>
    <row r="100" spans="1:21" s="58" customFormat="1" x14ac:dyDescent="0.25">
      <c r="A100" s="55" t="s">
        <v>405</v>
      </c>
      <c r="B100" s="514"/>
      <c r="C100" s="514"/>
      <c r="D100" s="56" t="s">
        <v>27</v>
      </c>
      <c r="E100" s="57"/>
      <c r="F100" s="57"/>
      <c r="G100" s="56" t="s">
        <v>27</v>
      </c>
      <c r="H100" s="57"/>
      <c r="I100" s="57"/>
      <c r="J100" s="56" t="s">
        <v>27</v>
      </c>
      <c r="K100" s="57"/>
      <c r="L100" s="57"/>
      <c r="M100" s="56" t="s">
        <v>27</v>
      </c>
      <c r="N100" s="57"/>
      <c r="O100" s="57"/>
      <c r="P100" s="56" t="s">
        <v>27</v>
      </c>
      <c r="Q100" s="57"/>
      <c r="R100" s="57"/>
      <c r="S100" s="56" t="s">
        <v>27</v>
      </c>
      <c r="T100" s="57"/>
      <c r="U100" s="57"/>
    </row>
    <row r="101" spans="1:21" s="58" customFormat="1" x14ac:dyDescent="0.25">
      <c r="A101" s="55" t="s">
        <v>51</v>
      </c>
      <c r="B101" s="514"/>
      <c r="C101" s="514"/>
      <c r="D101" s="56" t="s">
        <v>27</v>
      </c>
      <c r="E101" s="57"/>
      <c r="F101" s="57"/>
      <c r="G101" s="56" t="s">
        <v>27</v>
      </c>
      <c r="H101" s="57"/>
      <c r="I101" s="57"/>
      <c r="J101" s="56" t="s">
        <v>27</v>
      </c>
      <c r="K101" s="57"/>
      <c r="L101" s="57"/>
      <c r="M101" s="56" t="s">
        <v>27</v>
      </c>
      <c r="N101" s="57"/>
      <c r="O101" s="57"/>
      <c r="P101" s="56" t="s">
        <v>27</v>
      </c>
      <c r="Q101" s="57"/>
      <c r="R101" s="57"/>
      <c r="S101" s="56" t="s">
        <v>27</v>
      </c>
      <c r="T101" s="57"/>
      <c r="U101" s="57"/>
    </row>
    <row r="102" spans="1:21" s="58" customFormat="1" x14ac:dyDescent="0.25">
      <c r="A102" s="55" t="s">
        <v>406</v>
      </c>
      <c r="B102" s="514"/>
      <c r="C102" s="514"/>
      <c r="D102" s="56" t="s">
        <v>27</v>
      </c>
      <c r="E102" s="57"/>
      <c r="F102" s="57"/>
      <c r="G102" s="56" t="s">
        <v>27</v>
      </c>
      <c r="H102" s="57"/>
      <c r="I102" s="57"/>
      <c r="J102" s="56" t="s">
        <v>27</v>
      </c>
      <c r="K102" s="57"/>
      <c r="L102" s="57"/>
      <c r="M102" s="56" t="s">
        <v>27</v>
      </c>
      <c r="N102" s="57"/>
      <c r="O102" s="57"/>
      <c r="P102" s="56" t="s">
        <v>27</v>
      </c>
      <c r="Q102" s="57"/>
      <c r="R102" s="57"/>
      <c r="S102" s="56" t="s">
        <v>27</v>
      </c>
      <c r="T102" s="57"/>
      <c r="U102" s="57"/>
    </row>
    <row r="103" spans="1:21" s="59" customFormat="1" x14ac:dyDescent="0.15">
      <c r="A103" s="55" t="s">
        <v>50</v>
      </c>
      <c r="B103" s="514"/>
      <c r="C103" s="514"/>
      <c r="D103" s="56" t="s">
        <v>27</v>
      </c>
      <c r="E103" s="57"/>
      <c r="F103" s="57"/>
      <c r="G103" s="56" t="s">
        <v>27</v>
      </c>
      <c r="H103" s="57"/>
      <c r="I103" s="57"/>
      <c r="J103" s="56" t="s">
        <v>27</v>
      </c>
      <c r="K103" s="57"/>
      <c r="L103" s="57"/>
      <c r="M103" s="56" t="s">
        <v>27</v>
      </c>
      <c r="N103" s="57"/>
      <c r="O103" s="57"/>
      <c r="P103" s="56" t="s">
        <v>27</v>
      </c>
      <c r="Q103" s="57"/>
      <c r="R103" s="57"/>
      <c r="S103" s="56" t="s">
        <v>27</v>
      </c>
      <c r="T103" s="57"/>
      <c r="U103" s="57"/>
    </row>
    <row r="104" spans="1:21" s="59" customFormat="1" x14ac:dyDescent="0.15">
      <c r="A104" s="55" t="s">
        <v>52</v>
      </c>
      <c r="B104" s="514"/>
      <c r="C104" s="514"/>
      <c r="D104" s="56" t="s">
        <v>27</v>
      </c>
      <c r="E104" s="57"/>
      <c r="F104" s="57"/>
      <c r="G104" s="56" t="s">
        <v>27</v>
      </c>
      <c r="H104" s="57"/>
      <c r="I104" s="57"/>
      <c r="J104" s="56" t="s">
        <v>27</v>
      </c>
      <c r="K104" s="57"/>
      <c r="L104" s="57"/>
      <c r="M104" s="56" t="s">
        <v>27</v>
      </c>
      <c r="N104" s="57"/>
      <c r="O104" s="57"/>
      <c r="P104" s="56" t="s">
        <v>27</v>
      </c>
      <c r="Q104" s="57"/>
      <c r="R104" s="57"/>
      <c r="S104" s="56" t="s">
        <v>27</v>
      </c>
      <c r="T104" s="57"/>
      <c r="U104" s="57"/>
    </row>
    <row r="105" spans="1:21" s="59" customFormat="1" x14ac:dyDescent="0.15">
      <c r="A105" s="55" t="s">
        <v>97</v>
      </c>
      <c r="B105" s="514"/>
      <c r="C105" s="514"/>
      <c r="D105" s="56" t="s">
        <v>27</v>
      </c>
      <c r="E105" s="57"/>
      <c r="F105" s="57"/>
      <c r="G105" s="56" t="s">
        <v>27</v>
      </c>
      <c r="H105" s="57"/>
      <c r="I105" s="57"/>
      <c r="J105" s="56" t="s">
        <v>27</v>
      </c>
      <c r="K105" s="57"/>
      <c r="L105" s="57"/>
      <c r="M105" s="56" t="s">
        <v>27</v>
      </c>
      <c r="N105" s="57"/>
      <c r="O105" s="57"/>
      <c r="P105" s="56" t="s">
        <v>27</v>
      </c>
      <c r="Q105" s="57"/>
      <c r="R105" s="57"/>
      <c r="S105" s="56" t="s">
        <v>27</v>
      </c>
      <c r="T105" s="57"/>
      <c r="U105" s="57"/>
    </row>
    <row r="106" spans="1:21" s="59" customFormat="1" x14ac:dyDescent="0.15">
      <c r="A106" s="55" t="s">
        <v>99</v>
      </c>
      <c r="B106" s="514"/>
      <c r="C106" s="514"/>
      <c r="D106" s="56" t="s">
        <v>27</v>
      </c>
      <c r="E106" s="57"/>
      <c r="F106" s="57"/>
      <c r="G106" s="56" t="s">
        <v>27</v>
      </c>
      <c r="H106" s="57"/>
      <c r="I106" s="57"/>
      <c r="J106" s="56" t="s">
        <v>27</v>
      </c>
      <c r="K106" s="57"/>
      <c r="L106" s="57"/>
      <c r="M106" s="56" t="s">
        <v>27</v>
      </c>
      <c r="N106" s="57"/>
      <c r="O106" s="57"/>
      <c r="P106" s="56" t="s">
        <v>27</v>
      </c>
      <c r="Q106" s="57"/>
      <c r="R106" s="57"/>
      <c r="S106" s="56" t="s">
        <v>27</v>
      </c>
      <c r="T106" s="57"/>
      <c r="U106" s="57"/>
    </row>
    <row r="107" spans="1:21" s="59" customFormat="1" x14ac:dyDescent="0.15">
      <c r="A107" s="55" t="s">
        <v>87</v>
      </c>
      <c r="B107" s="514"/>
      <c r="C107" s="514"/>
      <c r="D107" s="56" t="s">
        <v>27</v>
      </c>
      <c r="E107" s="57"/>
      <c r="F107" s="57"/>
      <c r="G107" s="56" t="s">
        <v>27</v>
      </c>
      <c r="H107" s="57"/>
      <c r="I107" s="57"/>
      <c r="J107" s="56" t="s">
        <v>27</v>
      </c>
      <c r="K107" s="57"/>
      <c r="L107" s="57"/>
      <c r="M107" s="56" t="s">
        <v>27</v>
      </c>
      <c r="N107" s="57"/>
      <c r="O107" s="57"/>
      <c r="P107" s="56" t="s">
        <v>27</v>
      </c>
      <c r="Q107" s="57"/>
      <c r="R107" s="57"/>
      <c r="S107" s="56" t="s">
        <v>27</v>
      </c>
      <c r="T107" s="57"/>
      <c r="U107" s="57"/>
    </row>
    <row r="108" spans="1:21" s="58" customFormat="1" ht="9" customHeight="1" x14ac:dyDescent="0.25">
      <c r="A108" s="55" t="s">
        <v>213</v>
      </c>
      <c r="B108" s="507" t="s">
        <v>317</v>
      </c>
      <c r="C108" s="507" t="s">
        <v>415</v>
      </c>
      <c r="D108" s="56" t="s">
        <v>27</v>
      </c>
      <c r="E108" s="57"/>
      <c r="F108" s="57"/>
      <c r="G108" s="56" t="s">
        <v>27</v>
      </c>
      <c r="H108" s="57"/>
      <c r="I108" s="57"/>
      <c r="J108" s="56" t="s">
        <v>27</v>
      </c>
      <c r="K108" s="57"/>
      <c r="L108" s="57"/>
      <c r="M108" s="56" t="s">
        <v>27</v>
      </c>
      <c r="N108" s="57"/>
      <c r="O108" s="57"/>
      <c r="P108" s="56" t="s">
        <v>27</v>
      </c>
      <c r="Q108" s="57"/>
      <c r="R108" s="57"/>
      <c r="S108" s="56" t="s">
        <v>27</v>
      </c>
      <c r="T108" s="57"/>
      <c r="U108" s="57"/>
    </row>
    <row r="109" spans="1:21" s="58" customFormat="1" ht="9" customHeight="1" x14ac:dyDescent="0.25">
      <c r="A109" s="55" t="s">
        <v>380</v>
      </c>
      <c r="B109" s="514"/>
      <c r="C109" s="514"/>
      <c r="D109" s="56" t="s">
        <v>27</v>
      </c>
      <c r="E109" s="57"/>
      <c r="F109" s="57"/>
      <c r="G109" s="56" t="s">
        <v>27</v>
      </c>
      <c r="H109" s="57"/>
      <c r="I109" s="57"/>
      <c r="J109" s="56" t="s">
        <v>27</v>
      </c>
      <c r="K109" s="57"/>
      <c r="L109" s="57"/>
      <c r="M109" s="56" t="s">
        <v>27</v>
      </c>
      <c r="N109" s="57"/>
      <c r="O109" s="57"/>
      <c r="P109" s="56" t="s">
        <v>27</v>
      </c>
      <c r="Q109" s="57"/>
      <c r="R109" s="57"/>
      <c r="S109" s="56" t="s">
        <v>27</v>
      </c>
      <c r="T109" s="57"/>
      <c r="U109" s="57"/>
    </row>
    <row r="110" spans="1:21" s="59" customFormat="1" ht="9" customHeight="1" x14ac:dyDescent="0.15">
      <c r="A110" s="55" t="s">
        <v>48</v>
      </c>
      <c r="B110" s="514"/>
      <c r="C110" s="514"/>
      <c r="D110" s="56" t="s">
        <v>27</v>
      </c>
      <c r="E110" s="57"/>
      <c r="F110" s="57"/>
      <c r="G110" s="56" t="s">
        <v>27</v>
      </c>
      <c r="H110" s="57"/>
      <c r="I110" s="57"/>
      <c r="J110" s="56" t="s">
        <v>27</v>
      </c>
      <c r="K110" s="57"/>
      <c r="L110" s="57"/>
      <c r="M110" s="56" t="s">
        <v>27</v>
      </c>
      <c r="N110" s="57"/>
      <c r="O110" s="57"/>
      <c r="P110" s="56" t="s">
        <v>27</v>
      </c>
      <c r="Q110" s="57"/>
      <c r="R110" s="57"/>
      <c r="S110" s="56" t="s">
        <v>27</v>
      </c>
      <c r="T110" s="57"/>
      <c r="U110" s="57"/>
    </row>
    <row r="111" spans="1:21" s="59" customFormat="1" ht="9" customHeight="1" x14ac:dyDescent="0.15">
      <c r="A111" s="55" t="s">
        <v>391</v>
      </c>
      <c r="B111" s="514"/>
      <c r="C111" s="514"/>
      <c r="D111" s="56" t="s">
        <v>27</v>
      </c>
      <c r="E111" s="57"/>
      <c r="F111" s="57"/>
      <c r="G111" s="56" t="s">
        <v>27</v>
      </c>
      <c r="H111" s="57"/>
      <c r="I111" s="57"/>
      <c r="J111" s="56" t="s">
        <v>27</v>
      </c>
      <c r="K111" s="57"/>
      <c r="L111" s="57"/>
      <c r="M111" s="56" t="s">
        <v>27</v>
      </c>
      <c r="N111" s="57"/>
      <c r="O111" s="57"/>
      <c r="P111" s="56" t="s">
        <v>27</v>
      </c>
      <c r="Q111" s="57"/>
      <c r="R111" s="57"/>
      <c r="S111" s="56" t="s">
        <v>27</v>
      </c>
      <c r="T111" s="57"/>
      <c r="U111" s="57"/>
    </row>
    <row r="112" spans="1:21" s="59" customFormat="1" x14ac:dyDescent="0.15">
      <c r="A112" s="55" t="s">
        <v>392</v>
      </c>
      <c r="B112" s="514"/>
      <c r="C112" s="514"/>
      <c r="D112" s="56" t="s">
        <v>27</v>
      </c>
      <c r="E112" s="57"/>
      <c r="F112" s="57"/>
      <c r="G112" s="56" t="s">
        <v>27</v>
      </c>
      <c r="H112" s="57"/>
      <c r="I112" s="57"/>
      <c r="J112" s="56" t="s">
        <v>27</v>
      </c>
      <c r="K112" s="57"/>
      <c r="L112" s="57"/>
      <c r="M112" s="56" t="s">
        <v>27</v>
      </c>
      <c r="N112" s="57"/>
      <c r="O112" s="57"/>
      <c r="P112" s="56" t="s">
        <v>27</v>
      </c>
      <c r="Q112" s="57"/>
      <c r="R112" s="57"/>
      <c r="S112" s="56" t="s">
        <v>27</v>
      </c>
      <c r="T112" s="57"/>
      <c r="U112" s="57"/>
    </row>
    <row r="113" spans="1:21" s="59" customFormat="1" x14ac:dyDescent="0.15">
      <c r="A113" s="55" t="s">
        <v>708</v>
      </c>
      <c r="B113" s="514"/>
      <c r="C113" s="514"/>
      <c r="D113" s="56" t="s">
        <v>27</v>
      </c>
      <c r="E113" s="57"/>
      <c r="F113" s="57"/>
      <c r="G113" s="56" t="s">
        <v>27</v>
      </c>
      <c r="H113" s="57"/>
      <c r="I113" s="57"/>
      <c r="J113" s="56" t="s">
        <v>27</v>
      </c>
      <c r="K113" s="57"/>
      <c r="L113" s="57"/>
      <c r="M113" s="56" t="s">
        <v>27</v>
      </c>
      <c r="N113" s="57"/>
      <c r="O113" s="57"/>
      <c r="P113" s="56" t="s">
        <v>27</v>
      </c>
      <c r="Q113" s="57"/>
      <c r="R113" s="57"/>
      <c r="S113" s="56" t="s">
        <v>27</v>
      </c>
      <c r="T113" s="57"/>
      <c r="U113" s="57"/>
    </row>
    <row r="114" spans="1:21" s="59" customFormat="1" x14ac:dyDescent="0.15">
      <c r="A114" s="55" t="s">
        <v>707</v>
      </c>
      <c r="B114" s="514"/>
      <c r="C114" s="514"/>
      <c r="D114" s="56" t="s">
        <v>27</v>
      </c>
      <c r="E114" s="57"/>
      <c r="F114" s="57"/>
      <c r="G114" s="56" t="s">
        <v>27</v>
      </c>
      <c r="H114" s="57"/>
      <c r="I114" s="57"/>
      <c r="J114" s="56" t="s">
        <v>27</v>
      </c>
      <c r="K114" s="57"/>
      <c r="L114" s="57"/>
      <c r="M114" s="56" t="s">
        <v>27</v>
      </c>
      <c r="N114" s="57"/>
      <c r="O114" s="57"/>
      <c r="P114" s="56" t="s">
        <v>27</v>
      </c>
      <c r="Q114" s="57"/>
      <c r="R114" s="57"/>
      <c r="S114" s="56" t="s">
        <v>27</v>
      </c>
      <c r="T114" s="57"/>
      <c r="U114" s="57"/>
    </row>
    <row r="115" spans="1:21" s="59" customFormat="1" x14ac:dyDescent="0.15">
      <c r="A115" s="55" t="s">
        <v>66</v>
      </c>
      <c r="B115" s="514"/>
      <c r="C115" s="514"/>
      <c r="D115" s="56" t="s">
        <v>27</v>
      </c>
      <c r="E115" s="57"/>
      <c r="F115" s="57"/>
      <c r="G115" s="56" t="s">
        <v>27</v>
      </c>
      <c r="H115" s="57"/>
      <c r="I115" s="57"/>
      <c r="J115" s="56" t="s">
        <v>27</v>
      </c>
      <c r="K115" s="57"/>
      <c r="L115" s="57"/>
      <c r="M115" s="56" t="s">
        <v>27</v>
      </c>
      <c r="N115" s="57"/>
      <c r="O115" s="57"/>
      <c r="P115" s="56" t="s">
        <v>27</v>
      </c>
      <c r="Q115" s="57"/>
      <c r="R115" s="57"/>
      <c r="S115" s="56" t="s">
        <v>27</v>
      </c>
      <c r="T115" s="57"/>
      <c r="U115" s="57"/>
    </row>
    <row r="116" spans="1:21" s="58" customFormat="1" x14ac:dyDescent="0.25">
      <c r="A116" s="55" t="s">
        <v>49</v>
      </c>
      <c r="B116" s="514"/>
      <c r="C116" s="514"/>
      <c r="D116" s="56" t="s">
        <v>27</v>
      </c>
      <c r="E116" s="57"/>
      <c r="F116" s="57"/>
      <c r="G116" s="56" t="s">
        <v>27</v>
      </c>
      <c r="H116" s="57"/>
      <c r="I116" s="57"/>
      <c r="J116" s="56" t="s">
        <v>27</v>
      </c>
      <c r="K116" s="57"/>
      <c r="L116" s="57"/>
      <c r="M116" s="56" t="s">
        <v>27</v>
      </c>
      <c r="N116" s="57"/>
      <c r="O116" s="57"/>
      <c r="P116" s="56" t="s">
        <v>27</v>
      </c>
      <c r="Q116" s="57"/>
      <c r="R116" s="57"/>
      <c r="S116" s="56" t="s">
        <v>27</v>
      </c>
      <c r="T116" s="57"/>
      <c r="U116" s="57"/>
    </row>
    <row r="117" spans="1:21" s="58" customFormat="1" x14ac:dyDescent="0.25">
      <c r="A117" s="55" t="s">
        <v>405</v>
      </c>
      <c r="B117" s="514"/>
      <c r="C117" s="514"/>
      <c r="D117" s="56" t="s">
        <v>27</v>
      </c>
      <c r="E117" s="57"/>
      <c r="F117" s="57"/>
      <c r="G117" s="56" t="s">
        <v>27</v>
      </c>
      <c r="H117" s="57"/>
      <c r="I117" s="57"/>
      <c r="J117" s="56" t="s">
        <v>27</v>
      </c>
      <c r="K117" s="57"/>
      <c r="L117" s="57"/>
      <c r="M117" s="56" t="s">
        <v>27</v>
      </c>
      <c r="N117" s="57"/>
      <c r="O117" s="57"/>
      <c r="P117" s="56" t="s">
        <v>27</v>
      </c>
      <c r="Q117" s="57"/>
      <c r="R117" s="57"/>
      <c r="S117" s="56" t="s">
        <v>27</v>
      </c>
      <c r="T117" s="57"/>
      <c r="U117" s="57"/>
    </row>
    <row r="118" spans="1:21" s="58" customFormat="1" x14ac:dyDescent="0.25">
      <c r="A118" s="55" t="s">
        <v>51</v>
      </c>
      <c r="B118" s="514"/>
      <c r="C118" s="514"/>
      <c r="D118" s="56" t="s">
        <v>27</v>
      </c>
      <c r="E118" s="57"/>
      <c r="F118" s="57"/>
      <c r="G118" s="56" t="s">
        <v>27</v>
      </c>
      <c r="H118" s="57"/>
      <c r="I118" s="57"/>
      <c r="J118" s="56" t="s">
        <v>27</v>
      </c>
      <c r="K118" s="57"/>
      <c r="L118" s="57"/>
      <c r="M118" s="56" t="s">
        <v>27</v>
      </c>
      <c r="N118" s="57"/>
      <c r="O118" s="57"/>
      <c r="P118" s="56" t="s">
        <v>27</v>
      </c>
      <c r="Q118" s="57"/>
      <c r="R118" s="57"/>
      <c r="S118" s="56" t="s">
        <v>27</v>
      </c>
      <c r="T118" s="57"/>
      <c r="U118" s="57"/>
    </row>
    <row r="119" spans="1:21" s="58" customFormat="1" x14ac:dyDescent="0.25">
      <c r="A119" s="55" t="s">
        <v>406</v>
      </c>
      <c r="B119" s="514"/>
      <c r="C119" s="514"/>
      <c r="D119" s="56" t="s">
        <v>27</v>
      </c>
      <c r="E119" s="57"/>
      <c r="F119" s="57"/>
      <c r="G119" s="56" t="s">
        <v>27</v>
      </c>
      <c r="H119" s="57"/>
      <c r="I119" s="57"/>
      <c r="J119" s="56" t="s">
        <v>27</v>
      </c>
      <c r="K119" s="57"/>
      <c r="L119" s="57"/>
      <c r="M119" s="56" t="s">
        <v>27</v>
      </c>
      <c r="N119" s="57"/>
      <c r="O119" s="57"/>
      <c r="P119" s="56" t="s">
        <v>27</v>
      </c>
      <c r="Q119" s="57"/>
      <c r="R119" s="57"/>
      <c r="S119" s="56" t="s">
        <v>27</v>
      </c>
      <c r="T119" s="57"/>
      <c r="U119" s="57"/>
    </row>
    <row r="120" spans="1:21" s="59" customFormat="1" x14ac:dyDescent="0.15">
      <c r="A120" s="55" t="s">
        <v>50</v>
      </c>
      <c r="B120" s="514"/>
      <c r="C120" s="514"/>
      <c r="D120" s="56" t="s">
        <v>27</v>
      </c>
      <c r="E120" s="57"/>
      <c r="F120" s="57"/>
      <c r="G120" s="56" t="s">
        <v>27</v>
      </c>
      <c r="H120" s="57"/>
      <c r="I120" s="57"/>
      <c r="J120" s="56" t="s">
        <v>27</v>
      </c>
      <c r="K120" s="57"/>
      <c r="L120" s="57"/>
      <c r="M120" s="56" t="s">
        <v>27</v>
      </c>
      <c r="N120" s="57"/>
      <c r="O120" s="57"/>
      <c r="P120" s="56" t="s">
        <v>27</v>
      </c>
      <c r="Q120" s="57"/>
      <c r="R120" s="57"/>
      <c r="S120" s="56" t="s">
        <v>27</v>
      </c>
      <c r="T120" s="57"/>
      <c r="U120" s="57"/>
    </row>
    <row r="121" spans="1:21" s="59" customFormat="1" x14ac:dyDescent="0.15">
      <c r="A121" s="55" t="s">
        <v>52</v>
      </c>
      <c r="B121" s="514"/>
      <c r="C121" s="514"/>
      <c r="D121" s="56" t="s">
        <v>27</v>
      </c>
      <c r="E121" s="57"/>
      <c r="F121" s="57"/>
      <c r="G121" s="56" t="s">
        <v>27</v>
      </c>
      <c r="H121" s="57"/>
      <c r="I121" s="57"/>
      <c r="J121" s="56" t="s">
        <v>27</v>
      </c>
      <c r="K121" s="57"/>
      <c r="L121" s="57"/>
      <c r="M121" s="56" t="s">
        <v>27</v>
      </c>
      <c r="N121" s="57"/>
      <c r="O121" s="57"/>
      <c r="P121" s="56" t="s">
        <v>27</v>
      </c>
      <c r="Q121" s="57"/>
      <c r="R121" s="57"/>
      <c r="S121" s="56" t="s">
        <v>27</v>
      </c>
      <c r="T121" s="57"/>
      <c r="U121" s="57"/>
    </row>
    <row r="122" spans="1:21" s="59" customFormat="1" x14ac:dyDescent="0.15">
      <c r="A122" s="55" t="s">
        <v>97</v>
      </c>
      <c r="B122" s="514"/>
      <c r="C122" s="514"/>
      <c r="D122" s="56" t="s">
        <v>27</v>
      </c>
      <c r="E122" s="57"/>
      <c r="F122" s="57"/>
      <c r="G122" s="56" t="s">
        <v>27</v>
      </c>
      <c r="H122" s="57"/>
      <c r="I122" s="57"/>
      <c r="J122" s="56" t="s">
        <v>27</v>
      </c>
      <c r="K122" s="57"/>
      <c r="L122" s="57"/>
      <c r="M122" s="56" t="s">
        <v>27</v>
      </c>
      <c r="N122" s="57"/>
      <c r="O122" s="57"/>
      <c r="P122" s="56" t="s">
        <v>27</v>
      </c>
      <c r="Q122" s="57"/>
      <c r="R122" s="57"/>
      <c r="S122" s="56" t="s">
        <v>27</v>
      </c>
      <c r="T122" s="57"/>
      <c r="U122" s="57"/>
    </row>
    <row r="123" spans="1:21" s="59" customFormat="1" x14ac:dyDescent="0.15">
      <c r="A123" s="55" t="s">
        <v>99</v>
      </c>
      <c r="B123" s="514"/>
      <c r="C123" s="514"/>
      <c r="D123" s="56" t="s">
        <v>27</v>
      </c>
      <c r="E123" s="57"/>
      <c r="F123" s="57"/>
      <c r="G123" s="56" t="s">
        <v>27</v>
      </c>
      <c r="H123" s="57"/>
      <c r="I123" s="57"/>
      <c r="J123" s="56" t="s">
        <v>27</v>
      </c>
      <c r="K123" s="57"/>
      <c r="L123" s="57"/>
      <c r="M123" s="56" t="s">
        <v>27</v>
      </c>
      <c r="N123" s="57"/>
      <c r="O123" s="57"/>
      <c r="P123" s="56" t="s">
        <v>27</v>
      </c>
      <c r="Q123" s="57"/>
      <c r="R123" s="57"/>
      <c r="S123" s="56" t="s">
        <v>27</v>
      </c>
      <c r="T123" s="57"/>
      <c r="U123" s="57"/>
    </row>
    <row r="124" spans="1:21" s="59" customFormat="1" x14ac:dyDescent="0.15">
      <c r="A124" s="55" t="s">
        <v>87</v>
      </c>
      <c r="B124" s="514"/>
      <c r="C124" s="514"/>
      <c r="D124" s="56" t="s">
        <v>27</v>
      </c>
      <c r="E124" s="57"/>
      <c r="F124" s="57"/>
      <c r="G124" s="56" t="s">
        <v>27</v>
      </c>
      <c r="H124" s="57"/>
      <c r="I124" s="57"/>
      <c r="J124" s="56" t="s">
        <v>27</v>
      </c>
      <c r="K124" s="57"/>
      <c r="L124" s="57"/>
      <c r="M124" s="56" t="s">
        <v>27</v>
      </c>
      <c r="N124" s="57"/>
      <c r="O124" s="57"/>
      <c r="P124" s="56" t="s">
        <v>27</v>
      </c>
      <c r="Q124" s="57"/>
      <c r="R124" s="57"/>
      <c r="S124" s="56" t="s">
        <v>27</v>
      </c>
      <c r="T124" s="57"/>
      <c r="U124" s="57"/>
    </row>
    <row r="125" spans="1:21" s="58" customFormat="1" ht="9" customHeight="1" x14ac:dyDescent="0.25">
      <c r="A125" s="55" t="s">
        <v>213</v>
      </c>
      <c r="B125" s="507" t="s">
        <v>318</v>
      </c>
      <c r="C125" s="507" t="s">
        <v>415</v>
      </c>
      <c r="D125" s="56" t="s">
        <v>27</v>
      </c>
      <c r="E125" s="57"/>
      <c r="F125" s="57"/>
      <c r="G125" s="56" t="s">
        <v>27</v>
      </c>
      <c r="H125" s="57"/>
      <c r="I125" s="57"/>
      <c r="J125" s="56" t="s">
        <v>27</v>
      </c>
      <c r="K125" s="57"/>
      <c r="L125" s="57"/>
      <c r="M125" s="56" t="s">
        <v>27</v>
      </c>
      <c r="N125" s="57"/>
      <c r="O125" s="57"/>
      <c r="P125" s="56" t="s">
        <v>27</v>
      </c>
      <c r="Q125" s="57"/>
      <c r="R125" s="57"/>
      <c r="S125" s="56" t="s">
        <v>27</v>
      </c>
      <c r="T125" s="57"/>
      <c r="U125" s="57"/>
    </row>
    <row r="126" spans="1:21" s="58" customFormat="1" x14ac:dyDescent="0.25">
      <c r="A126" s="55" t="s">
        <v>380</v>
      </c>
      <c r="B126" s="514"/>
      <c r="C126" s="514"/>
      <c r="D126" s="56" t="s">
        <v>27</v>
      </c>
      <c r="E126" s="57"/>
      <c r="F126" s="57"/>
      <c r="G126" s="56" t="s">
        <v>27</v>
      </c>
      <c r="H126" s="57"/>
      <c r="I126" s="57"/>
      <c r="J126" s="56" t="s">
        <v>27</v>
      </c>
      <c r="K126" s="57"/>
      <c r="L126" s="57"/>
      <c r="M126" s="56" t="s">
        <v>27</v>
      </c>
      <c r="N126" s="57"/>
      <c r="O126" s="57"/>
      <c r="P126" s="56" t="s">
        <v>27</v>
      </c>
      <c r="Q126" s="57"/>
      <c r="R126" s="57"/>
      <c r="S126" s="56" t="s">
        <v>27</v>
      </c>
      <c r="T126" s="57"/>
      <c r="U126" s="57"/>
    </row>
    <row r="127" spans="1:21" s="59" customFormat="1" x14ac:dyDescent="0.15">
      <c r="A127" s="55" t="s">
        <v>48</v>
      </c>
      <c r="B127" s="514"/>
      <c r="C127" s="514"/>
      <c r="D127" s="56" t="s">
        <v>27</v>
      </c>
      <c r="E127" s="57"/>
      <c r="F127" s="57"/>
      <c r="G127" s="56" t="s">
        <v>27</v>
      </c>
      <c r="H127" s="57"/>
      <c r="I127" s="57"/>
      <c r="J127" s="56" t="s">
        <v>27</v>
      </c>
      <c r="K127" s="57"/>
      <c r="L127" s="57"/>
      <c r="M127" s="56" t="s">
        <v>27</v>
      </c>
      <c r="N127" s="57"/>
      <c r="O127" s="57"/>
      <c r="P127" s="56" t="s">
        <v>27</v>
      </c>
      <c r="Q127" s="57"/>
      <c r="R127" s="57"/>
      <c r="S127" s="56" t="s">
        <v>27</v>
      </c>
      <c r="T127" s="57"/>
      <c r="U127" s="57"/>
    </row>
    <row r="128" spans="1:21" s="59" customFormat="1" x14ac:dyDescent="0.15">
      <c r="A128" s="55" t="s">
        <v>391</v>
      </c>
      <c r="B128" s="514"/>
      <c r="C128" s="514"/>
      <c r="D128" s="56" t="s">
        <v>27</v>
      </c>
      <c r="E128" s="57"/>
      <c r="F128" s="57"/>
      <c r="G128" s="56" t="s">
        <v>27</v>
      </c>
      <c r="H128" s="57"/>
      <c r="I128" s="57"/>
      <c r="J128" s="56" t="s">
        <v>27</v>
      </c>
      <c r="K128" s="57"/>
      <c r="L128" s="57"/>
      <c r="M128" s="56" t="s">
        <v>27</v>
      </c>
      <c r="N128" s="57"/>
      <c r="O128" s="57"/>
      <c r="P128" s="56" t="s">
        <v>27</v>
      </c>
      <c r="Q128" s="57"/>
      <c r="R128" s="57"/>
      <c r="S128" s="56" t="s">
        <v>27</v>
      </c>
      <c r="T128" s="57"/>
      <c r="U128" s="57"/>
    </row>
    <row r="129" spans="1:21" s="59" customFormat="1" x14ac:dyDescent="0.15">
      <c r="A129" s="55" t="s">
        <v>392</v>
      </c>
      <c r="B129" s="514"/>
      <c r="C129" s="514"/>
      <c r="D129" s="56" t="s">
        <v>27</v>
      </c>
      <c r="E129" s="57"/>
      <c r="F129" s="57"/>
      <c r="G129" s="56" t="s">
        <v>27</v>
      </c>
      <c r="H129" s="57"/>
      <c r="I129" s="57"/>
      <c r="J129" s="56" t="s">
        <v>27</v>
      </c>
      <c r="K129" s="57"/>
      <c r="L129" s="57"/>
      <c r="M129" s="56" t="s">
        <v>27</v>
      </c>
      <c r="N129" s="57"/>
      <c r="O129" s="57"/>
      <c r="P129" s="56" t="s">
        <v>27</v>
      </c>
      <c r="Q129" s="57"/>
      <c r="R129" s="57"/>
      <c r="S129" s="56" t="s">
        <v>27</v>
      </c>
      <c r="T129" s="57"/>
      <c r="U129" s="57"/>
    </row>
    <row r="130" spans="1:21" s="59" customFormat="1" x14ac:dyDescent="0.15">
      <c r="A130" s="55" t="s">
        <v>708</v>
      </c>
      <c r="B130" s="514"/>
      <c r="C130" s="514"/>
      <c r="D130" s="56" t="s">
        <v>27</v>
      </c>
      <c r="E130" s="57"/>
      <c r="F130" s="57"/>
      <c r="G130" s="56" t="s">
        <v>27</v>
      </c>
      <c r="H130" s="57"/>
      <c r="I130" s="57"/>
      <c r="J130" s="56" t="s">
        <v>27</v>
      </c>
      <c r="K130" s="57"/>
      <c r="L130" s="57"/>
      <c r="M130" s="56" t="s">
        <v>27</v>
      </c>
      <c r="N130" s="57"/>
      <c r="O130" s="57"/>
      <c r="P130" s="56" t="s">
        <v>27</v>
      </c>
      <c r="Q130" s="57"/>
      <c r="R130" s="57"/>
      <c r="S130" s="56" t="s">
        <v>27</v>
      </c>
      <c r="T130" s="57"/>
      <c r="U130" s="57"/>
    </row>
    <row r="131" spans="1:21" s="59" customFormat="1" x14ac:dyDescent="0.15">
      <c r="A131" s="55" t="s">
        <v>707</v>
      </c>
      <c r="B131" s="514"/>
      <c r="C131" s="514"/>
      <c r="D131" s="56" t="s">
        <v>27</v>
      </c>
      <c r="E131" s="57"/>
      <c r="F131" s="57"/>
      <c r="G131" s="56" t="s">
        <v>27</v>
      </c>
      <c r="H131" s="57"/>
      <c r="I131" s="57"/>
      <c r="J131" s="56" t="s">
        <v>27</v>
      </c>
      <c r="K131" s="57"/>
      <c r="L131" s="57"/>
      <c r="M131" s="56" t="s">
        <v>27</v>
      </c>
      <c r="N131" s="57"/>
      <c r="O131" s="57"/>
      <c r="P131" s="56" t="s">
        <v>27</v>
      </c>
      <c r="Q131" s="57"/>
      <c r="R131" s="57"/>
      <c r="S131" s="56" t="s">
        <v>27</v>
      </c>
      <c r="T131" s="57"/>
      <c r="U131" s="57"/>
    </row>
    <row r="132" spans="1:21" s="59" customFormat="1" x14ac:dyDescent="0.15">
      <c r="A132" s="55" t="s">
        <v>66</v>
      </c>
      <c r="B132" s="514"/>
      <c r="C132" s="514"/>
      <c r="D132" s="56" t="s">
        <v>27</v>
      </c>
      <c r="E132" s="57"/>
      <c r="F132" s="57"/>
      <c r="G132" s="56" t="s">
        <v>27</v>
      </c>
      <c r="H132" s="57"/>
      <c r="I132" s="57"/>
      <c r="J132" s="56" t="s">
        <v>27</v>
      </c>
      <c r="K132" s="57"/>
      <c r="L132" s="57"/>
      <c r="M132" s="56" t="s">
        <v>27</v>
      </c>
      <c r="N132" s="57"/>
      <c r="O132" s="57"/>
      <c r="P132" s="56" t="s">
        <v>27</v>
      </c>
      <c r="Q132" s="57"/>
      <c r="R132" s="57"/>
      <c r="S132" s="56" t="s">
        <v>27</v>
      </c>
      <c r="T132" s="57"/>
      <c r="U132" s="57"/>
    </row>
    <row r="133" spans="1:21" s="58" customFormat="1" x14ac:dyDescent="0.25">
      <c r="A133" s="55" t="s">
        <v>49</v>
      </c>
      <c r="B133" s="514"/>
      <c r="C133" s="514"/>
      <c r="D133" s="56" t="s">
        <v>27</v>
      </c>
      <c r="E133" s="57"/>
      <c r="F133" s="57"/>
      <c r="G133" s="56" t="s">
        <v>27</v>
      </c>
      <c r="H133" s="57"/>
      <c r="I133" s="57"/>
      <c r="J133" s="56" t="s">
        <v>27</v>
      </c>
      <c r="K133" s="57"/>
      <c r="L133" s="57"/>
      <c r="M133" s="56" t="s">
        <v>27</v>
      </c>
      <c r="N133" s="57"/>
      <c r="O133" s="57"/>
      <c r="P133" s="56" t="s">
        <v>27</v>
      </c>
      <c r="Q133" s="57"/>
      <c r="R133" s="57"/>
      <c r="S133" s="56" t="s">
        <v>27</v>
      </c>
      <c r="T133" s="57"/>
      <c r="U133" s="57"/>
    </row>
    <row r="134" spans="1:21" s="58" customFormat="1" x14ac:dyDescent="0.25">
      <c r="A134" s="55" t="s">
        <v>405</v>
      </c>
      <c r="B134" s="514"/>
      <c r="C134" s="514"/>
      <c r="D134" s="56" t="s">
        <v>27</v>
      </c>
      <c r="E134" s="57"/>
      <c r="F134" s="57"/>
      <c r="G134" s="56" t="s">
        <v>27</v>
      </c>
      <c r="H134" s="57"/>
      <c r="I134" s="57"/>
      <c r="J134" s="56" t="s">
        <v>27</v>
      </c>
      <c r="K134" s="57"/>
      <c r="L134" s="57"/>
      <c r="M134" s="56" t="s">
        <v>27</v>
      </c>
      <c r="N134" s="57"/>
      <c r="O134" s="57"/>
      <c r="P134" s="56" t="s">
        <v>27</v>
      </c>
      <c r="Q134" s="57"/>
      <c r="R134" s="57"/>
      <c r="S134" s="56" t="s">
        <v>27</v>
      </c>
      <c r="T134" s="57"/>
      <c r="U134" s="57"/>
    </row>
    <row r="135" spans="1:21" s="58" customFormat="1" x14ac:dyDescent="0.25">
      <c r="A135" s="55" t="s">
        <v>51</v>
      </c>
      <c r="B135" s="514"/>
      <c r="C135" s="514"/>
      <c r="D135" s="56" t="s">
        <v>27</v>
      </c>
      <c r="E135" s="57"/>
      <c r="F135" s="57"/>
      <c r="G135" s="56" t="s">
        <v>27</v>
      </c>
      <c r="H135" s="57"/>
      <c r="I135" s="57"/>
      <c r="J135" s="56" t="s">
        <v>27</v>
      </c>
      <c r="K135" s="57"/>
      <c r="L135" s="57"/>
      <c r="M135" s="56" t="s">
        <v>27</v>
      </c>
      <c r="N135" s="57"/>
      <c r="O135" s="57"/>
      <c r="P135" s="56" t="s">
        <v>27</v>
      </c>
      <c r="Q135" s="57"/>
      <c r="R135" s="57"/>
      <c r="S135" s="56" t="s">
        <v>27</v>
      </c>
      <c r="T135" s="57"/>
      <c r="U135" s="57"/>
    </row>
    <row r="136" spans="1:21" s="58" customFormat="1" x14ac:dyDescent="0.25">
      <c r="A136" s="55" t="s">
        <v>406</v>
      </c>
      <c r="B136" s="514"/>
      <c r="C136" s="514"/>
      <c r="D136" s="56" t="s">
        <v>27</v>
      </c>
      <c r="E136" s="57"/>
      <c r="F136" s="57"/>
      <c r="G136" s="56" t="s">
        <v>27</v>
      </c>
      <c r="H136" s="57"/>
      <c r="I136" s="57"/>
      <c r="J136" s="56" t="s">
        <v>27</v>
      </c>
      <c r="K136" s="57"/>
      <c r="L136" s="57"/>
      <c r="M136" s="56" t="s">
        <v>27</v>
      </c>
      <c r="N136" s="57"/>
      <c r="O136" s="57"/>
      <c r="P136" s="56" t="s">
        <v>27</v>
      </c>
      <c r="Q136" s="57"/>
      <c r="R136" s="57"/>
      <c r="S136" s="56" t="s">
        <v>27</v>
      </c>
      <c r="T136" s="57"/>
      <c r="U136" s="57"/>
    </row>
    <row r="137" spans="1:21" s="59" customFormat="1" x14ac:dyDescent="0.15">
      <c r="A137" s="55" t="s">
        <v>50</v>
      </c>
      <c r="B137" s="514"/>
      <c r="C137" s="514"/>
      <c r="D137" s="56" t="s">
        <v>27</v>
      </c>
      <c r="E137" s="57"/>
      <c r="F137" s="57"/>
      <c r="G137" s="56" t="s">
        <v>27</v>
      </c>
      <c r="H137" s="57"/>
      <c r="I137" s="57"/>
      <c r="J137" s="56" t="s">
        <v>27</v>
      </c>
      <c r="K137" s="57"/>
      <c r="L137" s="57"/>
      <c r="M137" s="56" t="s">
        <v>27</v>
      </c>
      <c r="N137" s="57"/>
      <c r="O137" s="57"/>
      <c r="P137" s="56" t="s">
        <v>27</v>
      </c>
      <c r="Q137" s="57"/>
      <c r="R137" s="57"/>
      <c r="S137" s="56" t="s">
        <v>27</v>
      </c>
      <c r="T137" s="57"/>
      <c r="U137" s="57"/>
    </row>
    <row r="138" spans="1:21" s="59" customFormat="1" x14ac:dyDescent="0.15">
      <c r="A138" s="55" t="s">
        <v>52</v>
      </c>
      <c r="B138" s="514"/>
      <c r="C138" s="514"/>
      <c r="D138" s="56" t="s">
        <v>27</v>
      </c>
      <c r="E138" s="57"/>
      <c r="F138" s="57"/>
      <c r="G138" s="56" t="s">
        <v>27</v>
      </c>
      <c r="H138" s="57"/>
      <c r="I138" s="57"/>
      <c r="J138" s="56" t="s">
        <v>27</v>
      </c>
      <c r="K138" s="57"/>
      <c r="L138" s="57"/>
      <c r="M138" s="56" t="s">
        <v>27</v>
      </c>
      <c r="N138" s="57"/>
      <c r="O138" s="57"/>
      <c r="P138" s="56" t="s">
        <v>27</v>
      </c>
      <c r="Q138" s="57"/>
      <c r="R138" s="57"/>
      <c r="S138" s="56" t="s">
        <v>27</v>
      </c>
      <c r="T138" s="57"/>
      <c r="U138" s="57"/>
    </row>
    <row r="139" spans="1:21" s="59" customFormat="1" x14ac:dyDescent="0.15">
      <c r="A139" s="55" t="s">
        <v>97</v>
      </c>
      <c r="B139" s="514"/>
      <c r="C139" s="514"/>
      <c r="D139" s="56" t="s">
        <v>27</v>
      </c>
      <c r="E139" s="57"/>
      <c r="F139" s="57"/>
      <c r="G139" s="56" t="s">
        <v>27</v>
      </c>
      <c r="H139" s="57"/>
      <c r="I139" s="57"/>
      <c r="J139" s="56" t="s">
        <v>27</v>
      </c>
      <c r="K139" s="57"/>
      <c r="L139" s="57"/>
      <c r="M139" s="56" t="s">
        <v>27</v>
      </c>
      <c r="N139" s="57"/>
      <c r="O139" s="57"/>
      <c r="P139" s="56" t="s">
        <v>27</v>
      </c>
      <c r="Q139" s="57"/>
      <c r="R139" s="57"/>
      <c r="S139" s="56" t="s">
        <v>27</v>
      </c>
      <c r="T139" s="57"/>
      <c r="U139" s="57"/>
    </row>
    <row r="140" spans="1:21" s="59" customFormat="1" x14ac:dyDescent="0.15">
      <c r="A140" s="55" t="s">
        <v>99</v>
      </c>
      <c r="B140" s="514"/>
      <c r="C140" s="514"/>
      <c r="D140" s="56" t="s">
        <v>27</v>
      </c>
      <c r="E140" s="57"/>
      <c r="F140" s="57"/>
      <c r="G140" s="56" t="s">
        <v>27</v>
      </c>
      <c r="H140" s="57"/>
      <c r="I140" s="57"/>
      <c r="J140" s="56" t="s">
        <v>27</v>
      </c>
      <c r="K140" s="57"/>
      <c r="L140" s="57"/>
      <c r="M140" s="56" t="s">
        <v>27</v>
      </c>
      <c r="N140" s="57"/>
      <c r="O140" s="57"/>
      <c r="P140" s="56" t="s">
        <v>27</v>
      </c>
      <c r="Q140" s="57"/>
      <c r="R140" s="57"/>
      <c r="S140" s="56" t="s">
        <v>27</v>
      </c>
      <c r="T140" s="57"/>
      <c r="U140" s="57"/>
    </row>
    <row r="141" spans="1:21" s="59" customFormat="1" x14ac:dyDescent="0.15">
      <c r="A141" s="55" t="s">
        <v>87</v>
      </c>
      <c r="B141" s="514"/>
      <c r="C141" s="514"/>
      <c r="D141" s="56" t="s">
        <v>27</v>
      </c>
      <c r="E141" s="57"/>
      <c r="F141" s="57"/>
      <c r="G141" s="56" t="s">
        <v>27</v>
      </c>
      <c r="H141" s="57"/>
      <c r="I141" s="57"/>
      <c r="J141" s="56" t="s">
        <v>27</v>
      </c>
      <c r="K141" s="57"/>
      <c r="L141" s="57"/>
      <c r="M141" s="56" t="s">
        <v>27</v>
      </c>
      <c r="N141" s="57"/>
      <c r="O141" s="57"/>
      <c r="P141" s="56" t="s">
        <v>27</v>
      </c>
      <c r="Q141" s="57"/>
      <c r="R141" s="57"/>
      <c r="S141" s="56" t="s">
        <v>27</v>
      </c>
      <c r="T141" s="57"/>
      <c r="U141" s="57"/>
    </row>
    <row r="142" spans="1:21" s="58" customFormat="1" ht="9" customHeight="1" x14ac:dyDescent="0.25">
      <c r="A142" s="55" t="s">
        <v>213</v>
      </c>
      <c r="B142" s="507" t="s">
        <v>319</v>
      </c>
      <c r="C142" s="507" t="s">
        <v>415</v>
      </c>
      <c r="D142" s="56" t="s">
        <v>27</v>
      </c>
      <c r="E142" s="57"/>
      <c r="F142" s="57"/>
      <c r="G142" s="56" t="s">
        <v>27</v>
      </c>
      <c r="H142" s="57"/>
      <c r="I142" s="57"/>
      <c r="J142" s="56" t="s">
        <v>27</v>
      </c>
      <c r="K142" s="57"/>
      <c r="L142" s="57"/>
      <c r="M142" s="56" t="s">
        <v>27</v>
      </c>
      <c r="N142" s="57"/>
      <c r="O142" s="57"/>
      <c r="P142" s="56" t="s">
        <v>27</v>
      </c>
      <c r="Q142" s="57"/>
      <c r="R142" s="57"/>
      <c r="S142" s="56" t="s">
        <v>27</v>
      </c>
      <c r="T142" s="57"/>
      <c r="U142" s="57"/>
    </row>
    <row r="143" spans="1:21" s="58" customFormat="1" x14ac:dyDescent="0.25">
      <c r="A143" s="55" t="s">
        <v>380</v>
      </c>
      <c r="B143" s="514"/>
      <c r="C143" s="514"/>
      <c r="D143" s="56" t="s">
        <v>27</v>
      </c>
      <c r="E143" s="57"/>
      <c r="F143" s="57"/>
      <c r="G143" s="56" t="s">
        <v>27</v>
      </c>
      <c r="H143" s="57"/>
      <c r="I143" s="57"/>
      <c r="J143" s="56" t="s">
        <v>27</v>
      </c>
      <c r="K143" s="57"/>
      <c r="L143" s="57"/>
      <c r="M143" s="56" t="s">
        <v>27</v>
      </c>
      <c r="N143" s="57"/>
      <c r="O143" s="57"/>
      <c r="P143" s="56" t="s">
        <v>27</v>
      </c>
      <c r="Q143" s="57"/>
      <c r="R143" s="57"/>
      <c r="S143" s="56" t="s">
        <v>27</v>
      </c>
      <c r="T143" s="57"/>
      <c r="U143" s="57"/>
    </row>
    <row r="144" spans="1:21" s="59" customFormat="1" x14ac:dyDescent="0.15">
      <c r="A144" s="55" t="s">
        <v>48</v>
      </c>
      <c r="B144" s="514"/>
      <c r="C144" s="514"/>
      <c r="D144" s="56" t="s">
        <v>27</v>
      </c>
      <c r="E144" s="57"/>
      <c r="F144" s="57"/>
      <c r="G144" s="56" t="s">
        <v>27</v>
      </c>
      <c r="H144" s="57"/>
      <c r="I144" s="57"/>
      <c r="J144" s="56" t="s">
        <v>27</v>
      </c>
      <c r="K144" s="57"/>
      <c r="L144" s="57"/>
      <c r="M144" s="56" t="s">
        <v>27</v>
      </c>
      <c r="N144" s="57"/>
      <c r="O144" s="57"/>
      <c r="P144" s="56" t="s">
        <v>27</v>
      </c>
      <c r="Q144" s="57"/>
      <c r="R144" s="57"/>
      <c r="S144" s="56" t="s">
        <v>27</v>
      </c>
      <c r="T144" s="57"/>
      <c r="U144" s="57"/>
    </row>
    <row r="145" spans="1:24" s="59" customFormat="1" x14ac:dyDescent="0.15">
      <c r="A145" s="55" t="s">
        <v>391</v>
      </c>
      <c r="B145" s="514"/>
      <c r="C145" s="514"/>
      <c r="D145" s="56" t="s">
        <v>27</v>
      </c>
      <c r="E145" s="57"/>
      <c r="F145" s="57"/>
      <c r="G145" s="56" t="s">
        <v>27</v>
      </c>
      <c r="H145" s="57"/>
      <c r="I145" s="57"/>
      <c r="J145" s="56" t="s">
        <v>27</v>
      </c>
      <c r="K145" s="57"/>
      <c r="L145" s="57"/>
      <c r="M145" s="56" t="s">
        <v>27</v>
      </c>
      <c r="N145" s="57"/>
      <c r="O145" s="57"/>
      <c r="P145" s="56" t="s">
        <v>27</v>
      </c>
      <c r="Q145" s="57"/>
      <c r="R145" s="57"/>
      <c r="S145" s="56" t="s">
        <v>27</v>
      </c>
      <c r="T145" s="57"/>
      <c r="U145" s="57"/>
    </row>
    <row r="146" spans="1:24" s="59" customFormat="1" x14ac:dyDescent="0.15">
      <c r="A146" s="55" t="s">
        <v>392</v>
      </c>
      <c r="B146" s="514"/>
      <c r="C146" s="514"/>
      <c r="D146" s="56" t="s">
        <v>27</v>
      </c>
      <c r="E146" s="57"/>
      <c r="F146" s="57"/>
      <c r="G146" s="56" t="s">
        <v>27</v>
      </c>
      <c r="H146" s="57"/>
      <c r="I146" s="57"/>
      <c r="J146" s="56" t="s">
        <v>27</v>
      </c>
      <c r="K146" s="57"/>
      <c r="L146" s="57"/>
      <c r="M146" s="56" t="s">
        <v>27</v>
      </c>
      <c r="N146" s="57"/>
      <c r="O146" s="57"/>
      <c r="P146" s="56" t="s">
        <v>27</v>
      </c>
      <c r="Q146" s="57"/>
      <c r="R146" s="57"/>
      <c r="S146" s="56" t="s">
        <v>27</v>
      </c>
      <c r="T146" s="57"/>
      <c r="U146" s="57"/>
    </row>
    <row r="147" spans="1:24" s="59" customFormat="1" x14ac:dyDescent="0.15">
      <c r="A147" s="55" t="s">
        <v>708</v>
      </c>
      <c r="B147" s="514"/>
      <c r="C147" s="514"/>
      <c r="D147" s="56" t="s">
        <v>27</v>
      </c>
      <c r="E147" s="57"/>
      <c r="F147" s="57"/>
      <c r="G147" s="56" t="s">
        <v>27</v>
      </c>
      <c r="H147" s="57"/>
      <c r="I147" s="57"/>
      <c r="J147" s="56" t="s">
        <v>27</v>
      </c>
      <c r="K147" s="57"/>
      <c r="L147" s="57"/>
      <c r="M147" s="56" t="s">
        <v>27</v>
      </c>
      <c r="N147" s="57"/>
      <c r="O147" s="57"/>
      <c r="P147" s="56" t="s">
        <v>27</v>
      </c>
      <c r="Q147" s="57"/>
      <c r="R147" s="57"/>
      <c r="S147" s="56" t="s">
        <v>27</v>
      </c>
      <c r="T147" s="57"/>
      <c r="U147" s="57"/>
    </row>
    <row r="148" spans="1:24" s="59" customFormat="1" x14ac:dyDescent="0.15">
      <c r="A148" s="55" t="s">
        <v>707</v>
      </c>
      <c r="B148" s="514"/>
      <c r="C148" s="514"/>
      <c r="D148" s="56" t="s">
        <v>27</v>
      </c>
      <c r="E148" s="57"/>
      <c r="F148" s="57"/>
      <c r="G148" s="56" t="s">
        <v>27</v>
      </c>
      <c r="H148" s="57"/>
      <c r="I148" s="57"/>
      <c r="J148" s="56" t="s">
        <v>27</v>
      </c>
      <c r="K148" s="57"/>
      <c r="L148" s="57"/>
      <c r="M148" s="56" t="s">
        <v>27</v>
      </c>
      <c r="N148" s="57"/>
      <c r="O148" s="57"/>
      <c r="P148" s="56" t="s">
        <v>27</v>
      </c>
      <c r="Q148" s="57"/>
      <c r="R148" s="57"/>
      <c r="S148" s="56" t="s">
        <v>27</v>
      </c>
      <c r="T148" s="57"/>
      <c r="U148" s="57"/>
    </row>
    <row r="149" spans="1:24" s="59" customFormat="1" x14ac:dyDescent="0.15">
      <c r="A149" s="55" t="s">
        <v>66</v>
      </c>
      <c r="B149" s="514"/>
      <c r="C149" s="514"/>
      <c r="D149" s="56" t="s">
        <v>27</v>
      </c>
      <c r="E149" s="57"/>
      <c r="F149" s="57"/>
      <c r="G149" s="56" t="s">
        <v>27</v>
      </c>
      <c r="H149" s="57"/>
      <c r="I149" s="57"/>
      <c r="J149" s="56" t="s">
        <v>27</v>
      </c>
      <c r="K149" s="57"/>
      <c r="L149" s="57"/>
      <c r="M149" s="56" t="s">
        <v>27</v>
      </c>
      <c r="N149" s="57"/>
      <c r="O149" s="57"/>
      <c r="P149" s="56" t="s">
        <v>27</v>
      </c>
      <c r="Q149" s="57"/>
      <c r="R149" s="57"/>
      <c r="S149" s="56" t="s">
        <v>27</v>
      </c>
      <c r="T149" s="57"/>
      <c r="U149" s="57"/>
    </row>
    <row r="150" spans="1:24" s="58" customFormat="1" x14ac:dyDescent="0.25">
      <c r="A150" s="55" t="s">
        <v>49</v>
      </c>
      <c r="B150" s="514"/>
      <c r="C150" s="514"/>
      <c r="D150" s="56" t="s">
        <v>27</v>
      </c>
      <c r="E150" s="57"/>
      <c r="F150" s="57"/>
      <c r="G150" s="56" t="s">
        <v>27</v>
      </c>
      <c r="H150" s="57"/>
      <c r="I150" s="57"/>
      <c r="J150" s="56" t="s">
        <v>27</v>
      </c>
      <c r="K150" s="57"/>
      <c r="L150" s="57"/>
      <c r="M150" s="56" t="s">
        <v>27</v>
      </c>
      <c r="N150" s="57"/>
      <c r="O150" s="57"/>
      <c r="P150" s="56" t="s">
        <v>27</v>
      </c>
      <c r="Q150" s="57"/>
      <c r="R150" s="57"/>
      <c r="S150" s="56" t="s">
        <v>27</v>
      </c>
      <c r="T150" s="57"/>
      <c r="U150" s="57"/>
    </row>
    <row r="151" spans="1:24" s="58" customFormat="1" x14ac:dyDescent="0.25">
      <c r="A151" s="55" t="s">
        <v>405</v>
      </c>
      <c r="B151" s="514"/>
      <c r="C151" s="514"/>
      <c r="D151" s="56" t="s">
        <v>27</v>
      </c>
      <c r="E151" s="57"/>
      <c r="F151" s="57"/>
      <c r="G151" s="56" t="s">
        <v>27</v>
      </c>
      <c r="H151" s="57"/>
      <c r="I151" s="57"/>
      <c r="J151" s="56" t="s">
        <v>27</v>
      </c>
      <c r="K151" s="57"/>
      <c r="L151" s="57"/>
      <c r="M151" s="56" t="s">
        <v>27</v>
      </c>
      <c r="N151" s="57"/>
      <c r="O151" s="57"/>
      <c r="P151" s="56" t="s">
        <v>27</v>
      </c>
      <c r="Q151" s="57"/>
      <c r="R151" s="57"/>
      <c r="S151" s="56" t="s">
        <v>27</v>
      </c>
      <c r="T151" s="57"/>
      <c r="U151" s="57"/>
    </row>
    <row r="152" spans="1:24" s="58" customFormat="1" x14ac:dyDescent="0.25">
      <c r="A152" s="55" t="s">
        <v>51</v>
      </c>
      <c r="B152" s="514"/>
      <c r="C152" s="514"/>
      <c r="D152" s="56" t="s">
        <v>27</v>
      </c>
      <c r="E152" s="57"/>
      <c r="F152" s="57"/>
      <c r="G152" s="56" t="s">
        <v>27</v>
      </c>
      <c r="H152" s="57"/>
      <c r="I152" s="57"/>
      <c r="J152" s="56" t="s">
        <v>27</v>
      </c>
      <c r="K152" s="57"/>
      <c r="L152" s="57"/>
      <c r="M152" s="56" t="s">
        <v>27</v>
      </c>
      <c r="N152" s="57"/>
      <c r="O152" s="57"/>
      <c r="P152" s="56" t="s">
        <v>27</v>
      </c>
      <c r="Q152" s="57"/>
      <c r="R152" s="57"/>
      <c r="S152" s="56" t="s">
        <v>27</v>
      </c>
      <c r="T152" s="57"/>
      <c r="U152" s="57"/>
    </row>
    <row r="153" spans="1:24" s="58" customFormat="1" x14ac:dyDescent="0.25">
      <c r="A153" s="55" t="s">
        <v>406</v>
      </c>
      <c r="B153" s="514"/>
      <c r="C153" s="514"/>
      <c r="D153" s="56" t="s">
        <v>27</v>
      </c>
      <c r="E153" s="57"/>
      <c r="F153" s="57"/>
      <c r="G153" s="56" t="s">
        <v>27</v>
      </c>
      <c r="H153" s="57"/>
      <c r="I153" s="57"/>
      <c r="J153" s="56" t="s">
        <v>27</v>
      </c>
      <c r="K153" s="57"/>
      <c r="L153" s="57"/>
      <c r="M153" s="56" t="s">
        <v>27</v>
      </c>
      <c r="N153" s="57"/>
      <c r="O153" s="57"/>
      <c r="P153" s="56" t="s">
        <v>27</v>
      </c>
      <c r="Q153" s="57"/>
      <c r="R153" s="57"/>
      <c r="S153" s="56" t="s">
        <v>27</v>
      </c>
      <c r="T153" s="57"/>
      <c r="U153" s="57"/>
    </row>
    <row r="154" spans="1:24" s="59" customFormat="1" x14ac:dyDescent="0.15">
      <c r="A154" s="55" t="s">
        <v>50</v>
      </c>
      <c r="B154" s="514"/>
      <c r="C154" s="514"/>
      <c r="D154" s="56" t="s">
        <v>27</v>
      </c>
      <c r="E154" s="57"/>
      <c r="F154" s="57"/>
      <c r="G154" s="56" t="s">
        <v>27</v>
      </c>
      <c r="H154" s="57"/>
      <c r="I154" s="57"/>
      <c r="J154" s="56" t="s">
        <v>27</v>
      </c>
      <c r="K154" s="57"/>
      <c r="L154" s="57"/>
      <c r="M154" s="56" t="s">
        <v>27</v>
      </c>
      <c r="N154" s="57"/>
      <c r="O154" s="57"/>
      <c r="P154" s="56" t="s">
        <v>27</v>
      </c>
      <c r="Q154" s="57"/>
      <c r="R154" s="57"/>
      <c r="S154" s="56" t="s">
        <v>27</v>
      </c>
      <c r="T154" s="57"/>
      <c r="U154" s="57"/>
    </row>
    <row r="155" spans="1:24" s="59" customFormat="1" x14ac:dyDescent="0.15">
      <c r="A155" s="55" t="s">
        <v>52</v>
      </c>
      <c r="B155" s="514"/>
      <c r="C155" s="514"/>
      <c r="D155" s="56" t="s">
        <v>27</v>
      </c>
      <c r="E155" s="57"/>
      <c r="F155" s="57"/>
      <c r="G155" s="56" t="s">
        <v>27</v>
      </c>
      <c r="H155" s="57"/>
      <c r="I155" s="57"/>
      <c r="J155" s="56" t="s">
        <v>27</v>
      </c>
      <c r="K155" s="57"/>
      <c r="L155" s="57"/>
      <c r="M155" s="56" t="s">
        <v>27</v>
      </c>
      <c r="N155" s="57"/>
      <c r="O155" s="57"/>
      <c r="P155" s="56" t="s">
        <v>27</v>
      </c>
      <c r="Q155" s="57"/>
      <c r="R155" s="57"/>
      <c r="S155" s="56" t="s">
        <v>27</v>
      </c>
      <c r="T155" s="57"/>
      <c r="U155" s="57"/>
    </row>
    <row r="156" spans="1:24" x14ac:dyDescent="0.15">
      <c r="A156" s="55" t="s">
        <v>97</v>
      </c>
      <c r="B156" s="514"/>
      <c r="C156" s="514"/>
      <c r="D156" s="56" t="s">
        <v>27</v>
      </c>
      <c r="E156" s="57"/>
      <c r="F156" s="57"/>
      <c r="G156" s="56" t="s">
        <v>27</v>
      </c>
      <c r="H156" s="57"/>
      <c r="I156" s="57"/>
      <c r="J156" s="56" t="s">
        <v>27</v>
      </c>
      <c r="K156" s="57"/>
      <c r="L156" s="57"/>
      <c r="M156" s="56" t="s">
        <v>27</v>
      </c>
      <c r="N156" s="57"/>
      <c r="O156" s="57"/>
      <c r="P156" s="56" t="s">
        <v>27</v>
      </c>
      <c r="Q156" s="57"/>
      <c r="R156" s="57"/>
      <c r="S156" s="56" t="s">
        <v>27</v>
      </c>
      <c r="T156" s="57"/>
      <c r="U156" s="57"/>
    </row>
    <row r="157" spans="1:24" x14ac:dyDescent="0.15">
      <c r="A157" s="55" t="s">
        <v>99</v>
      </c>
      <c r="B157" s="514"/>
      <c r="C157" s="514"/>
      <c r="D157" s="56" t="s">
        <v>27</v>
      </c>
      <c r="E157" s="57"/>
      <c r="F157" s="57"/>
      <c r="G157" s="56" t="s">
        <v>27</v>
      </c>
      <c r="H157" s="57"/>
      <c r="I157" s="57"/>
      <c r="J157" s="56" t="s">
        <v>27</v>
      </c>
      <c r="K157" s="57"/>
      <c r="L157" s="57"/>
      <c r="M157" s="56" t="s">
        <v>27</v>
      </c>
      <c r="N157" s="57"/>
      <c r="O157" s="57"/>
      <c r="P157" s="56" t="s">
        <v>27</v>
      </c>
      <c r="Q157" s="57"/>
      <c r="R157" s="57"/>
      <c r="S157" s="56" t="s">
        <v>27</v>
      </c>
      <c r="T157" s="57"/>
      <c r="U157" s="57"/>
    </row>
    <row r="158" spans="1:24" x14ac:dyDescent="0.15">
      <c r="A158" s="55" t="s">
        <v>87</v>
      </c>
      <c r="B158" s="514"/>
      <c r="C158" s="514"/>
      <c r="D158" s="56" t="s">
        <v>27</v>
      </c>
      <c r="E158" s="57"/>
      <c r="F158" s="57"/>
      <c r="G158" s="56" t="s">
        <v>27</v>
      </c>
      <c r="H158" s="57"/>
      <c r="I158" s="57"/>
      <c r="J158" s="56" t="s">
        <v>27</v>
      </c>
      <c r="K158" s="57"/>
      <c r="L158" s="57"/>
      <c r="M158" s="56" t="s">
        <v>27</v>
      </c>
      <c r="N158" s="57"/>
      <c r="O158" s="57"/>
      <c r="P158" s="56" t="s">
        <v>27</v>
      </c>
      <c r="Q158" s="57"/>
      <c r="R158" s="57"/>
      <c r="S158" s="56" t="s">
        <v>27</v>
      </c>
      <c r="T158" s="57"/>
      <c r="U158" s="57"/>
    </row>
    <row r="159" spans="1:24" s="253" customFormat="1" ht="9" customHeight="1" x14ac:dyDescent="0.25">
      <c r="A159" s="591" t="s">
        <v>93</v>
      </c>
      <c r="B159" s="591" t="s">
        <v>379</v>
      </c>
      <c r="C159" s="591" t="s">
        <v>413</v>
      </c>
      <c r="D159" s="591" t="s">
        <v>55</v>
      </c>
      <c r="E159" s="591"/>
      <c r="F159" s="591"/>
      <c r="G159" s="592"/>
      <c r="H159" s="592"/>
      <c r="I159" s="592"/>
      <c r="J159" s="592"/>
      <c r="K159" s="592"/>
      <c r="L159" s="592"/>
      <c r="M159" s="591" t="s">
        <v>10</v>
      </c>
      <c r="N159" s="591"/>
      <c r="O159" s="591"/>
      <c r="P159" s="592"/>
      <c r="Q159" s="592"/>
      <c r="R159" s="592"/>
      <c r="S159" s="592"/>
      <c r="T159" s="592"/>
      <c r="U159" s="592"/>
      <c r="V159" s="58"/>
      <c r="W159" s="58"/>
      <c r="X159" s="58"/>
    </row>
    <row r="160" spans="1:24" s="253" customFormat="1" ht="9" customHeight="1" x14ac:dyDescent="0.25">
      <c r="A160" s="591"/>
      <c r="B160" s="591"/>
      <c r="C160" s="591"/>
      <c r="D160" s="591" t="s">
        <v>45</v>
      </c>
      <c r="E160" s="592"/>
      <c r="F160" s="592"/>
      <c r="G160" s="591" t="s">
        <v>46</v>
      </c>
      <c r="H160" s="592"/>
      <c r="I160" s="592"/>
      <c r="J160" s="591" t="s">
        <v>47</v>
      </c>
      <c r="K160" s="592"/>
      <c r="L160" s="592"/>
      <c r="M160" s="591" t="s">
        <v>45</v>
      </c>
      <c r="N160" s="592"/>
      <c r="O160" s="592"/>
      <c r="P160" s="591" t="s">
        <v>46</v>
      </c>
      <c r="Q160" s="592"/>
      <c r="R160" s="592"/>
      <c r="S160" s="591" t="s">
        <v>47</v>
      </c>
      <c r="T160" s="592"/>
      <c r="U160" s="592"/>
      <c r="V160" s="58"/>
      <c r="W160" s="58"/>
      <c r="X160" s="58"/>
    </row>
    <row r="161" spans="1:24" s="253" customFormat="1" ht="55.5" x14ac:dyDescent="0.25">
      <c r="A161" s="591"/>
      <c r="B161" s="591"/>
      <c r="C161" s="591"/>
      <c r="D161" s="255" t="s">
        <v>312</v>
      </c>
      <c r="E161" s="256" t="s">
        <v>25</v>
      </c>
      <c r="F161" s="256" t="s">
        <v>26</v>
      </c>
      <c r="G161" s="255" t="s">
        <v>312</v>
      </c>
      <c r="H161" s="256" t="s">
        <v>25</v>
      </c>
      <c r="I161" s="256" t="s">
        <v>26</v>
      </c>
      <c r="J161" s="255" t="s">
        <v>312</v>
      </c>
      <c r="K161" s="256" t="s">
        <v>25</v>
      </c>
      <c r="L161" s="256" t="s">
        <v>26</v>
      </c>
      <c r="M161" s="255" t="s">
        <v>312</v>
      </c>
      <c r="N161" s="256" t="s">
        <v>25</v>
      </c>
      <c r="O161" s="256" t="s">
        <v>26</v>
      </c>
      <c r="P161" s="255" t="s">
        <v>312</v>
      </c>
      <c r="Q161" s="256" t="s">
        <v>25</v>
      </c>
      <c r="R161" s="256" t="s">
        <v>26</v>
      </c>
      <c r="S161" s="255" t="s">
        <v>312</v>
      </c>
      <c r="T161" s="256" t="s">
        <v>25</v>
      </c>
      <c r="U161" s="256" t="s">
        <v>26</v>
      </c>
      <c r="V161" s="58"/>
      <c r="W161" s="58"/>
      <c r="X161" s="58"/>
    </row>
    <row r="162" spans="1:24" s="58" customFormat="1" ht="9" customHeight="1" x14ac:dyDescent="0.25">
      <c r="A162" s="55" t="s">
        <v>213</v>
      </c>
      <c r="B162" s="507" t="s">
        <v>317</v>
      </c>
      <c r="C162" s="507" t="s">
        <v>28</v>
      </c>
      <c r="D162" s="56" t="s">
        <v>27</v>
      </c>
      <c r="E162" s="57"/>
      <c r="F162" s="57"/>
      <c r="G162" s="56" t="s">
        <v>27</v>
      </c>
      <c r="H162" s="57"/>
      <c r="I162" s="57"/>
      <c r="J162" s="56" t="s">
        <v>27</v>
      </c>
      <c r="K162" s="57"/>
      <c r="L162" s="57"/>
      <c r="M162" s="56" t="s">
        <v>27</v>
      </c>
      <c r="N162" s="57"/>
      <c r="O162" s="57"/>
      <c r="P162" s="56" t="s">
        <v>27</v>
      </c>
      <c r="Q162" s="57"/>
      <c r="R162" s="57"/>
      <c r="S162" s="56" t="s">
        <v>27</v>
      </c>
      <c r="T162" s="57"/>
      <c r="U162" s="57"/>
    </row>
    <row r="163" spans="1:24" s="58" customFormat="1" ht="9" customHeight="1" x14ac:dyDescent="0.25">
      <c r="A163" s="55" t="s">
        <v>380</v>
      </c>
      <c r="B163" s="514"/>
      <c r="C163" s="514"/>
      <c r="D163" s="56" t="s">
        <v>27</v>
      </c>
      <c r="E163" s="57"/>
      <c r="F163" s="57"/>
      <c r="G163" s="56" t="s">
        <v>27</v>
      </c>
      <c r="H163" s="57"/>
      <c r="I163" s="57"/>
      <c r="J163" s="56" t="s">
        <v>27</v>
      </c>
      <c r="K163" s="57"/>
      <c r="L163" s="57"/>
      <c r="M163" s="56" t="s">
        <v>27</v>
      </c>
      <c r="N163" s="57"/>
      <c r="O163" s="57"/>
      <c r="P163" s="56" t="s">
        <v>27</v>
      </c>
      <c r="Q163" s="57"/>
      <c r="R163" s="57"/>
      <c r="S163" s="56" t="s">
        <v>27</v>
      </c>
      <c r="T163" s="57"/>
      <c r="U163" s="57"/>
    </row>
    <row r="164" spans="1:24" s="59" customFormat="1" ht="9" customHeight="1" x14ac:dyDescent="0.15">
      <c r="A164" s="55" t="s">
        <v>48</v>
      </c>
      <c r="B164" s="514"/>
      <c r="C164" s="514"/>
      <c r="D164" s="56" t="s">
        <v>27</v>
      </c>
      <c r="E164" s="57"/>
      <c r="F164" s="57"/>
      <c r="G164" s="56" t="s">
        <v>27</v>
      </c>
      <c r="H164" s="57"/>
      <c r="I164" s="57"/>
      <c r="J164" s="56" t="s">
        <v>27</v>
      </c>
      <c r="K164" s="57"/>
      <c r="L164" s="57"/>
      <c r="M164" s="56" t="s">
        <v>27</v>
      </c>
      <c r="N164" s="57"/>
      <c r="O164" s="57"/>
      <c r="P164" s="56" t="s">
        <v>27</v>
      </c>
      <c r="Q164" s="57"/>
      <c r="R164" s="57"/>
      <c r="S164" s="56" t="s">
        <v>27</v>
      </c>
      <c r="T164" s="57"/>
      <c r="U164" s="57"/>
    </row>
    <row r="165" spans="1:24" s="59" customFormat="1" ht="9" customHeight="1" x14ac:dyDescent="0.15">
      <c r="A165" s="55" t="s">
        <v>391</v>
      </c>
      <c r="B165" s="514"/>
      <c r="C165" s="514"/>
      <c r="D165" s="56" t="s">
        <v>27</v>
      </c>
      <c r="E165" s="57"/>
      <c r="F165" s="57"/>
      <c r="G165" s="56" t="s">
        <v>27</v>
      </c>
      <c r="H165" s="57"/>
      <c r="I165" s="57"/>
      <c r="J165" s="56" t="s">
        <v>27</v>
      </c>
      <c r="K165" s="57"/>
      <c r="L165" s="57"/>
      <c r="M165" s="56" t="s">
        <v>27</v>
      </c>
      <c r="N165" s="57"/>
      <c r="O165" s="57"/>
      <c r="P165" s="56" t="s">
        <v>27</v>
      </c>
      <c r="Q165" s="57"/>
      <c r="R165" s="57"/>
      <c r="S165" s="56" t="s">
        <v>27</v>
      </c>
      <c r="T165" s="57"/>
      <c r="U165" s="57"/>
    </row>
    <row r="166" spans="1:24" s="59" customFormat="1" x14ac:dyDescent="0.15">
      <c r="A166" s="55" t="s">
        <v>392</v>
      </c>
      <c r="B166" s="514"/>
      <c r="C166" s="514"/>
      <c r="D166" s="56" t="s">
        <v>27</v>
      </c>
      <c r="E166" s="57"/>
      <c r="F166" s="57"/>
      <c r="G166" s="56" t="s">
        <v>27</v>
      </c>
      <c r="H166" s="57"/>
      <c r="I166" s="57"/>
      <c r="J166" s="56" t="s">
        <v>27</v>
      </c>
      <c r="K166" s="57"/>
      <c r="L166" s="57"/>
      <c r="M166" s="56" t="s">
        <v>27</v>
      </c>
      <c r="N166" s="57"/>
      <c r="O166" s="57"/>
      <c r="P166" s="56" t="s">
        <v>27</v>
      </c>
      <c r="Q166" s="57"/>
      <c r="R166" s="57"/>
      <c r="S166" s="56" t="s">
        <v>27</v>
      </c>
      <c r="T166" s="57"/>
      <c r="U166" s="57"/>
    </row>
    <row r="167" spans="1:24" s="59" customFormat="1" x14ac:dyDescent="0.15">
      <c r="A167" s="55" t="s">
        <v>708</v>
      </c>
      <c r="B167" s="514"/>
      <c r="C167" s="514"/>
      <c r="D167" s="56" t="s">
        <v>27</v>
      </c>
      <c r="E167" s="57"/>
      <c r="F167" s="57"/>
      <c r="G167" s="56" t="s">
        <v>27</v>
      </c>
      <c r="H167" s="57"/>
      <c r="I167" s="57"/>
      <c r="J167" s="56" t="s">
        <v>27</v>
      </c>
      <c r="K167" s="57"/>
      <c r="L167" s="57"/>
      <c r="M167" s="56" t="s">
        <v>27</v>
      </c>
      <c r="N167" s="57"/>
      <c r="O167" s="57"/>
      <c r="P167" s="56" t="s">
        <v>27</v>
      </c>
      <c r="Q167" s="57"/>
      <c r="R167" s="57"/>
      <c r="S167" s="56" t="s">
        <v>27</v>
      </c>
      <c r="T167" s="57"/>
      <c r="U167" s="57"/>
    </row>
    <row r="168" spans="1:24" s="59" customFormat="1" x14ac:dyDescent="0.15">
      <c r="A168" s="55" t="s">
        <v>707</v>
      </c>
      <c r="B168" s="514"/>
      <c r="C168" s="514"/>
      <c r="D168" s="56" t="s">
        <v>27</v>
      </c>
      <c r="E168" s="57"/>
      <c r="F168" s="57"/>
      <c r="G168" s="56" t="s">
        <v>27</v>
      </c>
      <c r="H168" s="57"/>
      <c r="I168" s="57"/>
      <c r="J168" s="56" t="s">
        <v>27</v>
      </c>
      <c r="K168" s="57"/>
      <c r="L168" s="57"/>
      <c r="M168" s="56" t="s">
        <v>27</v>
      </c>
      <c r="N168" s="57"/>
      <c r="O168" s="57"/>
      <c r="P168" s="56" t="s">
        <v>27</v>
      </c>
      <c r="Q168" s="57"/>
      <c r="R168" s="57"/>
      <c r="S168" s="56" t="s">
        <v>27</v>
      </c>
      <c r="T168" s="57"/>
      <c r="U168" s="57"/>
    </row>
    <row r="169" spans="1:24" s="59" customFormat="1" x14ac:dyDescent="0.15">
      <c r="A169" s="55" t="s">
        <v>66</v>
      </c>
      <c r="B169" s="514"/>
      <c r="C169" s="514"/>
      <c r="D169" s="56" t="s">
        <v>27</v>
      </c>
      <c r="E169" s="57"/>
      <c r="F169" s="57"/>
      <c r="G169" s="56" t="s">
        <v>27</v>
      </c>
      <c r="H169" s="57"/>
      <c r="I169" s="57"/>
      <c r="J169" s="56" t="s">
        <v>27</v>
      </c>
      <c r="K169" s="57"/>
      <c r="L169" s="57"/>
      <c r="M169" s="56" t="s">
        <v>27</v>
      </c>
      <c r="N169" s="57"/>
      <c r="O169" s="57"/>
      <c r="P169" s="56" t="s">
        <v>27</v>
      </c>
      <c r="Q169" s="57"/>
      <c r="R169" s="57"/>
      <c r="S169" s="56" t="s">
        <v>27</v>
      </c>
      <c r="T169" s="57"/>
      <c r="U169" s="57"/>
    </row>
    <row r="170" spans="1:24" s="58" customFormat="1" x14ac:dyDescent="0.25">
      <c r="A170" s="55" t="s">
        <v>49</v>
      </c>
      <c r="B170" s="514"/>
      <c r="C170" s="514"/>
      <c r="D170" s="56" t="s">
        <v>27</v>
      </c>
      <c r="E170" s="57"/>
      <c r="F170" s="57"/>
      <c r="G170" s="56" t="s">
        <v>27</v>
      </c>
      <c r="H170" s="57"/>
      <c r="I170" s="57"/>
      <c r="J170" s="56" t="s">
        <v>27</v>
      </c>
      <c r="K170" s="57"/>
      <c r="L170" s="57"/>
      <c r="M170" s="56" t="s">
        <v>27</v>
      </c>
      <c r="N170" s="57"/>
      <c r="O170" s="57"/>
      <c r="P170" s="56" t="s">
        <v>27</v>
      </c>
      <c r="Q170" s="57"/>
      <c r="R170" s="57"/>
      <c r="S170" s="56" t="s">
        <v>27</v>
      </c>
      <c r="T170" s="57"/>
      <c r="U170" s="57"/>
    </row>
    <row r="171" spans="1:24" s="58" customFormat="1" x14ac:dyDescent="0.25">
      <c r="A171" s="55" t="s">
        <v>405</v>
      </c>
      <c r="B171" s="514"/>
      <c r="C171" s="514"/>
      <c r="D171" s="56" t="s">
        <v>27</v>
      </c>
      <c r="E171" s="57"/>
      <c r="F171" s="57"/>
      <c r="G171" s="56" t="s">
        <v>27</v>
      </c>
      <c r="H171" s="57"/>
      <c r="I171" s="57"/>
      <c r="J171" s="56" t="s">
        <v>27</v>
      </c>
      <c r="K171" s="57"/>
      <c r="L171" s="57"/>
      <c r="M171" s="56" t="s">
        <v>27</v>
      </c>
      <c r="N171" s="57"/>
      <c r="O171" s="57"/>
      <c r="P171" s="56" t="s">
        <v>27</v>
      </c>
      <c r="Q171" s="57"/>
      <c r="R171" s="57"/>
      <c r="S171" s="56" t="s">
        <v>27</v>
      </c>
      <c r="T171" s="57"/>
      <c r="U171" s="57"/>
    </row>
    <row r="172" spans="1:24" s="58" customFormat="1" x14ac:dyDescent="0.25">
      <c r="A172" s="55" t="s">
        <v>51</v>
      </c>
      <c r="B172" s="514"/>
      <c r="C172" s="514"/>
      <c r="D172" s="56" t="s">
        <v>27</v>
      </c>
      <c r="E172" s="57"/>
      <c r="F172" s="57"/>
      <c r="G172" s="56" t="s">
        <v>27</v>
      </c>
      <c r="H172" s="57"/>
      <c r="I172" s="57"/>
      <c r="J172" s="56" t="s">
        <v>27</v>
      </c>
      <c r="K172" s="57"/>
      <c r="L172" s="57"/>
      <c r="M172" s="56" t="s">
        <v>27</v>
      </c>
      <c r="N172" s="57"/>
      <c r="O172" s="57"/>
      <c r="P172" s="56" t="s">
        <v>27</v>
      </c>
      <c r="Q172" s="57"/>
      <c r="R172" s="57"/>
      <c r="S172" s="56" t="s">
        <v>27</v>
      </c>
      <c r="T172" s="57"/>
      <c r="U172" s="57"/>
    </row>
    <row r="173" spans="1:24" s="58" customFormat="1" x14ac:dyDescent="0.25">
      <c r="A173" s="55" t="s">
        <v>406</v>
      </c>
      <c r="B173" s="514"/>
      <c r="C173" s="514"/>
      <c r="D173" s="56" t="s">
        <v>27</v>
      </c>
      <c r="E173" s="57"/>
      <c r="F173" s="57"/>
      <c r="G173" s="56" t="s">
        <v>27</v>
      </c>
      <c r="H173" s="57"/>
      <c r="I173" s="57"/>
      <c r="J173" s="56" t="s">
        <v>27</v>
      </c>
      <c r="K173" s="57"/>
      <c r="L173" s="57"/>
      <c r="M173" s="56" t="s">
        <v>27</v>
      </c>
      <c r="N173" s="57"/>
      <c r="O173" s="57"/>
      <c r="P173" s="56" t="s">
        <v>27</v>
      </c>
      <c r="Q173" s="57"/>
      <c r="R173" s="57"/>
      <c r="S173" s="56" t="s">
        <v>27</v>
      </c>
      <c r="T173" s="57"/>
      <c r="U173" s="57"/>
    </row>
    <row r="174" spans="1:24" s="59" customFormat="1" x14ac:dyDescent="0.15">
      <c r="A174" s="55" t="s">
        <v>50</v>
      </c>
      <c r="B174" s="514"/>
      <c r="C174" s="514"/>
      <c r="D174" s="56" t="s">
        <v>27</v>
      </c>
      <c r="E174" s="57"/>
      <c r="F174" s="57"/>
      <c r="G174" s="56" t="s">
        <v>27</v>
      </c>
      <c r="H174" s="57"/>
      <c r="I174" s="57"/>
      <c r="J174" s="56" t="s">
        <v>27</v>
      </c>
      <c r="K174" s="57"/>
      <c r="L174" s="57"/>
      <c r="M174" s="56" t="s">
        <v>27</v>
      </c>
      <c r="N174" s="57"/>
      <c r="O174" s="57"/>
      <c r="P174" s="56" t="s">
        <v>27</v>
      </c>
      <c r="Q174" s="57"/>
      <c r="R174" s="57"/>
      <c r="S174" s="56" t="s">
        <v>27</v>
      </c>
      <c r="T174" s="57"/>
      <c r="U174" s="57"/>
    </row>
    <row r="175" spans="1:24" s="59" customFormat="1" x14ac:dyDescent="0.15">
      <c r="A175" s="55" t="s">
        <v>52</v>
      </c>
      <c r="B175" s="514"/>
      <c r="C175" s="514"/>
      <c r="D175" s="56" t="s">
        <v>27</v>
      </c>
      <c r="E175" s="57"/>
      <c r="F175" s="57"/>
      <c r="G175" s="56" t="s">
        <v>27</v>
      </c>
      <c r="H175" s="57"/>
      <c r="I175" s="57"/>
      <c r="J175" s="56" t="s">
        <v>27</v>
      </c>
      <c r="K175" s="57"/>
      <c r="L175" s="57"/>
      <c r="M175" s="56" t="s">
        <v>27</v>
      </c>
      <c r="N175" s="57"/>
      <c r="O175" s="57"/>
      <c r="P175" s="56" t="s">
        <v>27</v>
      </c>
      <c r="Q175" s="57"/>
      <c r="R175" s="57"/>
      <c r="S175" s="56" t="s">
        <v>27</v>
      </c>
      <c r="T175" s="57"/>
      <c r="U175" s="57"/>
    </row>
    <row r="176" spans="1:24" s="59" customFormat="1" x14ac:dyDescent="0.15">
      <c r="A176" s="55" t="s">
        <v>97</v>
      </c>
      <c r="B176" s="514"/>
      <c r="C176" s="514"/>
      <c r="D176" s="56" t="s">
        <v>27</v>
      </c>
      <c r="E176" s="57"/>
      <c r="F176" s="57"/>
      <c r="G176" s="56" t="s">
        <v>27</v>
      </c>
      <c r="H176" s="57"/>
      <c r="I176" s="57"/>
      <c r="J176" s="56" t="s">
        <v>27</v>
      </c>
      <c r="K176" s="57"/>
      <c r="L176" s="57"/>
      <c r="M176" s="56" t="s">
        <v>27</v>
      </c>
      <c r="N176" s="57"/>
      <c r="O176" s="57"/>
      <c r="P176" s="56" t="s">
        <v>27</v>
      </c>
      <c r="Q176" s="57"/>
      <c r="R176" s="57"/>
      <c r="S176" s="56" t="s">
        <v>27</v>
      </c>
      <c r="T176" s="57"/>
      <c r="U176" s="57"/>
    </row>
    <row r="177" spans="1:21" s="59" customFormat="1" x14ac:dyDescent="0.15">
      <c r="A177" s="55" t="s">
        <v>99</v>
      </c>
      <c r="B177" s="514"/>
      <c r="C177" s="514"/>
      <c r="D177" s="56" t="s">
        <v>27</v>
      </c>
      <c r="E177" s="57"/>
      <c r="F177" s="57"/>
      <c r="G177" s="56" t="s">
        <v>27</v>
      </c>
      <c r="H177" s="57"/>
      <c r="I177" s="57"/>
      <c r="J177" s="56" t="s">
        <v>27</v>
      </c>
      <c r="K177" s="57"/>
      <c r="L177" s="57"/>
      <c r="M177" s="56" t="s">
        <v>27</v>
      </c>
      <c r="N177" s="57"/>
      <c r="O177" s="57"/>
      <c r="P177" s="56" t="s">
        <v>27</v>
      </c>
      <c r="Q177" s="57"/>
      <c r="R177" s="57"/>
      <c r="S177" s="56" t="s">
        <v>27</v>
      </c>
      <c r="T177" s="57"/>
      <c r="U177" s="57"/>
    </row>
    <row r="178" spans="1:21" s="59" customFormat="1" x14ac:dyDescent="0.15">
      <c r="A178" s="55" t="s">
        <v>87</v>
      </c>
      <c r="B178" s="514"/>
      <c r="C178" s="514"/>
      <c r="D178" s="56" t="s">
        <v>27</v>
      </c>
      <c r="E178" s="57"/>
      <c r="F178" s="57"/>
      <c r="G178" s="56" t="s">
        <v>27</v>
      </c>
      <c r="H178" s="57"/>
      <c r="I178" s="57"/>
      <c r="J178" s="56" t="s">
        <v>27</v>
      </c>
      <c r="K178" s="57"/>
      <c r="L178" s="57"/>
      <c r="M178" s="56" t="s">
        <v>27</v>
      </c>
      <c r="N178" s="57"/>
      <c r="O178" s="57"/>
      <c r="P178" s="56" t="s">
        <v>27</v>
      </c>
      <c r="Q178" s="57"/>
      <c r="R178" s="57"/>
      <c r="S178" s="56" t="s">
        <v>27</v>
      </c>
      <c r="T178" s="57"/>
      <c r="U178" s="57"/>
    </row>
    <row r="179" spans="1:21" s="58" customFormat="1" ht="9" customHeight="1" x14ac:dyDescent="0.25">
      <c r="A179" s="55" t="s">
        <v>213</v>
      </c>
      <c r="B179" s="507" t="s">
        <v>318</v>
      </c>
      <c r="C179" s="507" t="s">
        <v>28</v>
      </c>
      <c r="D179" s="56" t="s">
        <v>27</v>
      </c>
      <c r="E179" s="57"/>
      <c r="F179" s="57"/>
      <c r="G179" s="56" t="s">
        <v>27</v>
      </c>
      <c r="H179" s="57"/>
      <c r="I179" s="57"/>
      <c r="J179" s="56" t="s">
        <v>27</v>
      </c>
      <c r="K179" s="57"/>
      <c r="L179" s="57"/>
      <c r="M179" s="56" t="s">
        <v>27</v>
      </c>
      <c r="N179" s="57"/>
      <c r="O179" s="57"/>
      <c r="P179" s="56" t="s">
        <v>27</v>
      </c>
      <c r="Q179" s="57"/>
      <c r="R179" s="57"/>
      <c r="S179" s="56" t="s">
        <v>27</v>
      </c>
      <c r="T179" s="57"/>
      <c r="U179" s="57"/>
    </row>
    <row r="180" spans="1:21" s="58" customFormat="1" x14ac:dyDescent="0.25">
      <c r="A180" s="55" t="s">
        <v>380</v>
      </c>
      <c r="B180" s="514"/>
      <c r="C180" s="514"/>
      <c r="D180" s="56" t="s">
        <v>27</v>
      </c>
      <c r="E180" s="57"/>
      <c r="F180" s="57"/>
      <c r="G180" s="56" t="s">
        <v>27</v>
      </c>
      <c r="H180" s="57"/>
      <c r="I180" s="57"/>
      <c r="J180" s="56" t="s">
        <v>27</v>
      </c>
      <c r="K180" s="57"/>
      <c r="L180" s="57"/>
      <c r="M180" s="56" t="s">
        <v>27</v>
      </c>
      <c r="N180" s="57"/>
      <c r="O180" s="57"/>
      <c r="P180" s="56" t="s">
        <v>27</v>
      </c>
      <c r="Q180" s="57"/>
      <c r="R180" s="57"/>
      <c r="S180" s="56" t="s">
        <v>27</v>
      </c>
      <c r="T180" s="57"/>
      <c r="U180" s="57"/>
    </row>
    <row r="181" spans="1:21" s="59" customFormat="1" x14ac:dyDescent="0.15">
      <c r="A181" s="55" t="s">
        <v>48</v>
      </c>
      <c r="B181" s="514"/>
      <c r="C181" s="514"/>
      <c r="D181" s="56" t="s">
        <v>27</v>
      </c>
      <c r="E181" s="57"/>
      <c r="F181" s="57"/>
      <c r="G181" s="56" t="s">
        <v>27</v>
      </c>
      <c r="H181" s="57"/>
      <c r="I181" s="57"/>
      <c r="J181" s="56" t="s">
        <v>27</v>
      </c>
      <c r="K181" s="57"/>
      <c r="L181" s="57"/>
      <c r="M181" s="56" t="s">
        <v>27</v>
      </c>
      <c r="N181" s="57"/>
      <c r="O181" s="57"/>
      <c r="P181" s="56" t="s">
        <v>27</v>
      </c>
      <c r="Q181" s="57"/>
      <c r="R181" s="57"/>
      <c r="S181" s="56" t="s">
        <v>27</v>
      </c>
      <c r="T181" s="57"/>
      <c r="U181" s="57"/>
    </row>
    <row r="182" spans="1:21" s="59" customFormat="1" x14ac:dyDescent="0.15">
      <c r="A182" s="55" t="s">
        <v>391</v>
      </c>
      <c r="B182" s="514"/>
      <c r="C182" s="514"/>
      <c r="D182" s="56" t="s">
        <v>27</v>
      </c>
      <c r="E182" s="57"/>
      <c r="F182" s="57"/>
      <c r="G182" s="56" t="s">
        <v>27</v>
      </c>
      <c r="H182" s="57"/>
      <c r="I182" s="57"/>
      <c r="J182" s="56" t="s">
        <v>27</v>
      </c>
      <c r="K182" s="57"/>
      <c r="L182" s="57"/>
      <c r="M182" s="56" t="s">
        <v>27</v>
      </c>
      <c r="N182" s="57"/>
      <c r="O182" s="57"/>
      <c r="P182" s="56" t="s">
        <v>27</v>
      </c>
      <c r="Q182" s="57"/>
      <c r="R182" s="57"/>
      <c r="S182" s="56" t="s">
        <v>27</v>
      </c>
      <c r="T182" s="57"/>
      <c r="U182" s="57"/>
    </row>
    <row r="183" spans="1:21" s="59" customFormat="1" x14ac:dyDescent="0.15">
      <c r="A183" s="55" t="s">
        <v>392</v>
      </c>
      <c r="B183" s="514"/>
      <c r="C183" s="514"/>
      <c r="D183" s="56" t="s">
        <v>27</v>
      </c>
      <c r="E183" s="57"/>
      <c r="F183" s="57"/>
      <c r="G183" s="56" t="s">
        <v>27</v>
      </c>
      <c r="H183" s="57"/>
      <c r="I183" s="57"/>
      <c r="J183" s="56" t="s">
        <v>27</v>
      </c>
      <c r="K183" s="57"/>
      <c r="L183" s="57"/>
      <c r="M183" s="56" t="s">
        <v>27</v>
      </c>
      <c r="N183" s="57"/>
      <c r="O183" s="57"/>
      <c r="P183" s="56" t="s">
        <v>27</v>
      </c>
      <c r="Q183" s="57"/>
      <c r="R183" s="57"/>
      <c r="S183" s="56" t="s">
        <v>27</v>
      </c>
      <c r="T183" s="57"/>
      <c r="U183" s="57"/>
    </row>
    <row r="184" spans="1:21" s="59" customFormat="1" x14ac:dyDescent="0.15">
      <c r="A184" s="55" t="s">
        <v>708</v>
      </c>
      <c r="B184" s="514"/>
      <c r="C184" s="514"/>
      <c r="D184" s="56" t="s">
        <v>27</v>
      </c>
      <c r="E184" s="57"/>
      <c r="F184" s="57"/>
      <c r="G184" s="56" t="s">
        <v>27</v>
      </c>
      <c r="H184" s="57"/>
      <c r="I184" s="57"/>
      <c r="J184" s="56" t="s">
        <v>27</v>
      </c>
      <c r="K184" s="57"/>
      <c r="L184" s="57"/>
      <c r="M184" s="56" t="s">
        <v>27</v>
      </c>
      <c r="N184" s="57"/>
      <c r="O184" s="57"/>
      <c r="P184" s="56" t="s">
        <v>27</v>
      </c>
      <c r="Q184" s="57"/>
      <c r="R184" s="57"/>
      <c r="S184" s="56" t="s">
        <v>27</v>
      </c>
      <c r="T184" s="57"/>
      <c r="U184" s="57"/>
    </row>
    <row r="185" spans="1:21" s="59" customFormat="1" x14ac:dyDescent="0.15">
      <c r="A185" s="55" t="s">
        <v>707</v>
      </c>
      <c r="B185" s="514"/>
      <c r="C185" s="514"/>
      <c r="D185" s="56" t="s">
        <v>27</v>
      </c>
      <c r="E185" s="57"/>
      <c r="F185" s="57"/>
      <c r="G185" s="56" t="s">
        <v>27</v>
      </c>
      <c r="H185" s="57"/>
      <c r="I185" s="57"/>
      <c r="J185" s="56" t="s">
        <v>27</v>
      </c>
      <c r="K185" s="57"/>
      <c r="L185" s="57"/>
      <c r="M185" s="56" t="s">
        <v>27</v>
      </c>
      <c r="N185" s="57"/>
      <c r="O185" s="57"/>
      <c r="P185" s="56" t="s">
        <v>27</v>
      </c>
      <c r="Q185" s="57"/>
      <c r="R185" s="57"/>
      <c r="S185" s="56" t="s">
        <v>27</v>
      </c>
      <c r="T185" s="57"/>
      <c r="U185" s="57"/>
    </row>
    <row r="186" spans="1:21" s="59" customFormat="1" x14ac:dyDescent="0.15">
      <c r="A186" s="55" t="s">
        <v>66</v>
      </c>
      <c r="B186" s="514"/>
      <c r="C186" s="514"/>
      <c r="D186" s="56" t="s">
        <v>27</v>
      </c>
      <c r="E186" s="57"/>
      <c r="F186" s="57"/>
      <c r="G186" s="56" t="s">
        <v>27</v>
      </c>
      <c r="H186" s="57"/>
      <c r="I186" s="57"/>
      <c r="J186" s="56" t="s">
        <v>27</v>
      </c>
      <c r="K186" s="57"/>
      <c r="L186" s="57"/>
      <c r="M186" s="56" t="s">
        <v>27</v>
      </c>
      <c r="N186" s="57"/>
      <c r="O186" s="57"/>
      <c r="P186" s="56" t="s">
        <v>27</v>
      </c>
      <c r="Q186" s="57"/>
      <c r="R186" s="57"/>
      <c r="S186" s="56" t="s">
        <v>27</v>
      </c>
      <c r="T186" s="57"/>
      <c r="U186" s="57"/>
    </row>
    <row r="187" spans="1:21" s="58" customFormat="1" x14ac:dyDescent="0.25">
      <c r="A187" s="55" t="s">
        <v>49</v>
      </c>
      <c r="B187" s="514"/>
      <c r="C187" s="514"/>
      <c r="D187" s="56" t="s">
        <v>27</v>
      </c>
      <c r="E187" s="57"/>
      <c r="F187" s="57"/>
      <c r="G187" s="56" t="s">
        <v>27</v>
      </c>
      <c r="H187" s="57"/>
      <c r="I187" s="57"/>
      <c r="J187" s="56" t="s">
        <v>27</v>
      </c>
      <c r="K187" s="57"/>
      <c r="L187" s="57"/>
      <c r="M187" s="56" t="s">
        <v>27</v>
      </c>
      <c r="N187" s="57"/>
      <c r="O187" s="57"/>
      <c r="P187" s="56" t="s">
        <v>27</v>
      </c>
      <c r="Q187" s="57"/>
      <c r="R187" s="57"/>
      <c r="S187" s="56" t="s">
        <v>27</v>
      </c>
      <c r="T187" s="57"/>
      <c r="U187" s="57"/>
    </row>
    <row r="188" spans="1:21" s="58" customFormat="1" x14ac:dyDescent="0.25">
      <c r="A188" s="55" t="s">
        <v>405</v>
      </c>
      <c r="B188" s="514"/>
      <c r="C188" s="514"/>
      <c r="D188" s="56" t="s">
        <v>27</v>
      </c>
      <c r="E188" s="57"/>
      <c r="F188" s="57"/>
      <c r="G188" s="56" t="s">
        <v>27</v>
      </c>
      <c r="H188" s="57"/>
      <c r="I188" s="57"/>
      <c r="J188" s="56" t="s">
        <v>27</v>
      </c>
      <c r="K188" s="57"/>
      <c r="L188" s="57"/>
      <c r="M188" s="56" t="s">
        <v>27</v>
      </c>
      <c r="N188" s="57"/>
      <c r="O188" s="57"/>
      <c r="P188" s="56" t="s">
        <v>27</v>
      </c>
      <c r="Q188" s="57"/>
      <c r="R188" s="57"/>
      <c r="S188" s="56" t="s">
        <v>27</v>
      </c>
      <c r="T188" s="57"/>
      <c r="U188" s="57"/>
    </row>
    <row r="189" spans="1:21" s="58" customFormat="1" x14ac:dyDescent="0.25">
      <c r="A189" s="55" t="s">
        <v>51</v>
      </c>
      <c r="B189" s="514"/>
      <c r="C189" s="514"/>
      <c r="D189" s="56" t="s">
        <v>27</v>
      </c>
      <c r="E189" s="57"/>
      <c r="F189" s="57"/>
      <c r="G189" s="56" t="s">
        <v>27</v>
      </c>
      <c r="H189" s="57"/>
      <c r="I189" s="57"/>
      <c r="J189" s="56" t="s">
        <v>27</v>
      </c>
      <c r="K189" s="57"/>
      <c r="L189" s="57"/>
      <c r="M189" s="56" t="s">
        <v>27</v>
      </c>
      <c r="N189" s="57"/>
      <c r="O189" s="57"/>
      <c r="P189" s="56" t="s">
        <v>27</v>
      </c>
      <c r="Q189" s="57"/>
      <c r="R189" s="57"/>
      <c r="S189" s="56" t="s">
        <v>27</v>
      </c>
      <c r="T189" s="57"/>
      <c r="U189" s="57"/>
    </row>
    <row r="190" spans="1:21" s="58" customFormat="1" x14ac:dyDescent="0.25">
      <c r="A190" s="55" t="s">
        <v>406</v>
      </c>
      <c r="B190" s="514"/>
      <c r="C190" s="514"/>
      <c r="D190" s="56" t="s">
        <v>27</v>
      </c>
      <c r="E190" s="57"/>
      <c r="F190" s="57"/>
      <c r="G190" s="56" t="s">
        <v>27</v>
      </c>
      <c r="H190" s="57"/>
      <c r="I190" s="57"/>
      <c r="J190" s="56" t="s">
        <v>27</v>
      </c>
      <c r="K190" s="57"/>
      <c r="L190" s="57"/>
      <c r="M190" s="56" t="s">
        <v>27</v>
      </c>
      <c r="N190" s="57"/>
      <c r="O190" s="57"/>
      <c r="P190" s="56" t="s">
        <v>27</v>
      </c>
      <c r="Q190" s="57"/>
      <c r="R190" s="57"/>
      <c r="S190" s="56" t="s">
        <v>27</v>
      </c>
      <c r="T190" s="57"/>
      <c r="U190" s="57"/>
    </row>
    <row r="191" spans="1:21" s="59" customFormat="1" x14ac:dyDescent="0.15">
      <c r="A191" s="55" t="s">
        <v>50</v>
      </c>
      <c r="B191" s="514"/>
      <c r="C191" s="514"/>
      <c r="D191" s="56" t="s">
        <v>27</v>
      </c>
      <c r="E191" s="57"/>
      <c r="F191" s="57"/>
      <c r="G191" s="56" t="s">
        <v>27</v>
      </c>
      <c r="H191" s="57"/>
      <c r="I191" s="57"/>
      <c r="J191" s="56" t="s">
        <v>27</v>
      </c>
      <c r="K191" s="57"/>
      <c r="L191" s="57"/>
      <c r="M191" s="56" t="s">
        <v>27</v>
      </c>
      <c r="N191" s="57"/>
      <c r="O191" s="57"/>
      <c r="P191" s="56" t="s">
        <v>27</v>
      </c>
      <c r="Q191" s="57"/>
      <c r="R191" s="57"/>
      <c r="S191" s="56" t="s">
        <v>27</v>
      </c>
      <c r="T191" s="57"/>
      <c r="U191" s="57"/>
    </row>
    <row r="192" spans="1:21" s="59" customFormat="1" x14ac:dyDescent="0.15">
      <c r="A192" s="55" t="s">
        <v>52</v>
      </c>
      <c r="B192" s="514"/>
      <c r="C192" s="514"/>
      <c r="D192" s="56" t="s">
        <v>27</v>
      </c>
      <c r="E192" s="57"/>
      <c r="F192" s="57"/>
      <c r="G192" s="56" t="s">
        <v>27</v>
      </c>
      <c r="H192" s="57"/>
      <c r="I192" s="57"/>
      <c r="J192" s="56" t="s">
        <v>27</v>
      </c>
      <c r="K192" s="57"/>
      <c r="L192" s="57"/>
      <c r="M192" s="56" t="s">
        <v>27</v>
      </c>
      <c r="N192" s="57"/>
      <c r="O192" s="57"/>
      <c r="P192" s="56" t="s">
        <v>27</v>
      </c>
      <c r="Q192" s="57"/>
      <c r="R192" s="57"/>
      <c r="S192" s="56" t="s">
        <v>27</v>
      </c>
      <c r="T192" s="57"/>
      <c r="U192" s="57"/>
    </row>
    <row r="193" spans="1:21" s="59" customFormat="1" x14ac:dyDescent="0.15">
      <c r="A193" s="55" t="s">
        <v>97</v>
      </c>
      <c r="B193" s="514"/>
      <c r="C193" s="514"/>
      <c r="D193" s="56" t="s">
        <v>27</v>
      </c>
      <c r="E193" s="57"/>
      <c r="F193" s="57"/>
      <c r="G193" s="56" t="s">
        <v>27</v>
      </c>
      <c r="H193" s="57"/>
      <c r="I193" s="57"/>
      <c r="J193" s="56" t="s">
        <v>27</v>
      </c>
      <c r="K193" s="57"/>
      <c r="L193" s="57"/>
      <c r="M193" s="56" t="s">
        <v>27</v>
      </c>
      <c r="N193" s="57"/>
      <c r="O193" s="57"/>
      <c r="P193" s="56" t="s">
        <v>27</v>
      </c>
      <c r="Q193" s="57"/>
      <c r="R193" s="57"/>
      <c r="S193" s="56" t="s">
        <v>27</v>
      </c>
      <c r="T193" s="57"/>
      <c r="U193" s="57"/>
    </row>
    <row r="194" spans="1:21" s="59" customFormat="1" x14ac:dyDescent="0.15">
      <c r="A194" s="55" t="s">
        <v>99</v>
      </c>
      <c r="B194" s="514"/>
      <c r="C194" s="514"/>
      <c r="D194" s="56" t="s">
        <v>27</v>
      </c>
      <c r="E194" s="57"/>
      <c r="F194" s="57"/>
      <c r="G194" s="56" t="s">
        <v>27</v>
      </c>
      <c r="H194" s="57"/>
      <c r="I194" s="57"/>
      <c r="J194" s="56" t="s">
        <v>27</v>
      </c>
      <c r="K194" s="57"/>
      <c r="L194" s="57"/>
      <c r="M194" s="56" t="s">
        <v>27</v>
      </c>
      <c r="N194" s="57"/>
      <c r="O194" s="57"/>
      <c r="P194" s="56" t="s">
        <v>27</v>
      </c>
      <c r="Q194" s="57"/>
      <c r="R194" s="57"/>
      <c r="S194" s="56" t="s">
        <v>27</v>
      </c>
      <c r="T194" s="57"/>
      <c r="U194" s="57"/>
    </row>
    <row r="195" spans="1:21" s="59" customFormat="1" x14ac:dyDescent="0.15">
      <c r="A195" s="55" t="s">
        <v>87</v>
      </c>
      <c r="B195" s="514"/>
      <c r="C195" s="514"/>
      <c r="D195" s="56" t="s">
        <v>27</v>
      </c>
      <c r="E195" s="57"/>
      <c r="F195" s="57"/>
      <c r="G195" s="56" t="s">
        <v>27</v>
      </c>
      <c r="H195" s="57"/>
      <c r="I195" s="57"/>
      <c r="J195" s="56" t="s">
        <v>27</v>
      </c>
      <c r="K195" s="57"/>
      <c r="L195" s="57"/>
      <c r="M195" s="56" t="s">
        <v>27</v>
      </c>
      <c r="N195" s="57"/>
      <c r="O195" s="57"/>
      <c r="P195" s="56" t="s">
        <v>27</v>
      </c>
      <c r="Q195" s="57"/>
      <c r="R195" s="57"/>
      <c r="S195" s="56" t="s">
        <v>27</v>
      </c>
      <c r="T195" s="57"/>
      <c r="U195" s="57"/>
    </row>
    <row r="196" spans="1:21" s="58" customFormat="1" ht="9" customHeight="1" x14ac:dyDescent="0.25">
      <c r="A196" s="55" t="s">
        <v>213</v>
      </c>
      <c r="B196" s="507" t="s">
        <v>319</v>
      </c>
      <c r="C196" s="507" t="s">
        <v>28</v>
      </c>
      <c r="D196" s="56" t="s">
        <v>27</v>
      </c>
      <c r="E196" s="57"/>
      <c r="F196" s="57"/>
      <c r="G196" s="56" t="s">
        <v>27</v>
      </c>
      <c r="H196" s="57"/>
      <c r="I196" s="57"/>
      <c r="J196" s="56" t="s">
        <v>27</v>
      </c>
      <c r="K196" s="57"/>
      <c r="L196" s="57"/>
      <c r="M196" s="56" t="s">
        <v>27</v>
      </c>
      <c r="N196" s="57"/>
      <c r="O196" s="57"/>
      <c r="P196" s="56" t="s">
        <v>27</v>
      </c>
      <c r="Q196" s="57"/>
      <c r="R196" s="57"/>
      <c r="S196" s="56" t="s">
        <v>27</v>
      </c>
      <c r="T196" s="57"/>
      <c r="U196" s="57"/>
    </row>
    <row r="197" spans="1:21" s="58" customFormat="1" x14ac:dyDescent="0.25">
      <c r="A197" s="55" t="s">
        <v>380</v>
      </c>
      <c r="B197" s="514"/>
      <c r="C197" s="514"/>
      <c r="D197" s="56" t="s">
        <v>27</v>
      </c>
      <c r="E197" s="57"/>
      <c r="F197" s="57"/>
      <c r="G197" s="56" t="s">
        <v>27</v>
      </c>
      <c r="H197" s="57"/>
      <c r="I197" s="57"/>
      <c r="J197" s="56" t="s">
        <v>27</v>
      </c>
      <c r="K197" s="57"/>
      <c r="L197" s="57"/>
      <c r="M197" s="56" t="s">
        <v>27</v>
      </c>
      <c r="N197" s="57"/>
      <c r="O197" s="57"/>
      <c r="P197" s="56" t="s">
        <v>27</v>
      </c>
      <c r="Q197" s="57"/>
      <c r="R197" s="57"/>
      <c r="S197" s="56" t="s">
        <v>27</v>
      </c>
      <c r="T197" s="57"/>
      <c r="U197" s="57"/>
    </row>
    <row r="198" spans="1:21" s="59" customFormat="1" x14ac:dyDescent="0.15">
      <c r="A198" s="55" t="s">
        <v>48</v>
      </c>
      <c r="B198" s="514"/>
      <c r="C198" s="514"/>
      <c r="D198" s="56" t="s">
        <v>27</v>
      </c>
      <c r="E198" s="57"/>
      <c r="F198" s="57"/>
      <c r="G198" s="56" t="s">
        <v>27</v>
      </c>
      <c r="H198" s="57"/>
      <c r="I198" s="57"/>
      <c r="J198" s="56" t="s">
        <v>27</v>
      </c>
      <c r="K198" s="57"/>
      <c r="L198" s="57"/>
      <c r="M198" s="56" t="s">
        <v>27</v>
      </c>
      <c r="N198" s="57"/>
      <c r="O198" s="57"/>
      <c r="P198" s="56" t="s">
        <v>27</v>
      </c>
      <c r="Q198" s="57"/>
      <c r="R198" s="57"/>
      <c r="S198" s="56" t="s">
        <v>27</v>
      </c>
      <c r="T198" s="57"/>
      <c r="U198" s="57"/>
    </row>
    <row r="199" spans="1:21" s="59" customFormat="1" x14ac:dyDescent="0.15">
      <c r="A199" s="55" t="s">
        <v>391</v>
      </c>
      <c r="B199" s="514"/>
      <c r="C199" s="514"/>
      <c r="D199" s="56" t="s">
        <v>27</v>
      </c>
      <c r="E199" s="57"/>
      <c r="F199" s="57"/>
      <c r="G199" s="56" t="s">
        <v>27</v>
      </c>
      <c r="H199" s="57"/>
      <c r="I199" s="57"/>
      <c r="J199" s="56" t="s">
        <v>27</v>
      </c>
      <c r="K199" s="57"/>
      <c r="L199" s="57"/>
      <c r="M199" s="56" t="s">
        <v>27</v>
      </c>
      <c r="N199" s="57"/>
      <c r="O199" s="57"/>
      <c r="P199" s="56" t="s">
        <v>27</v>
      </c>
      <c r="Q199" s="57"/>
      <c r="R199" s="57"/>
      <c r="S199" s="56" t="s">
        <v>27</v>
      </c>
      <c r="T199" s="57"/>
      <c r="U199" s="57"/>
    </row>
    <row r="200" spans="1:21" s="59" customFormat="1" x14ac:dyDescent="0.15">
      <c r="A200" s="55" t="s">
        <v>392</v>
      </c>
      <c r="B200" s="514"/>
      <c r="C200" s="514"/>
      <c r="D200" s="56" t="s">
        <v>27</v>
      </c>
      <c r="E200" s="57"/>
      <c r="F200" s="57"/>
      <c r="G200" s="56" t="s">
        <v>27</v>
      </c>
      <c r="H200" s="57"/>
      <c r="I200" s="57"/>
      <c r="J200" s="56" t="s">
        <v>27</v>
      </c>
      <c r="K200" s="57"/>
      <c r="L200" s="57"/>
      <c r="M200" s="56" t="s">
        <v>27</v>
      </c>
      <c r="N200" s="57"/>
      <c r="O200" s="57"/>
      <c r="P200" s="56" t="s">
        <v>27</v>
      </c>
      <c r="Q200" s="57"/>
      <c r="R200" s="57"/>
      <c r="S200" s="56" t="s">
        <v>27</v>
      </c>
      <c r="T200" s="57"/>
      <c r="U200" s="57"/>
    </row>
    <row r="201" spans="1:21" s="59" customFormat="1" x14ac:dyDescent="0.15">
      <c r="A201" s="55" t="s">
        <v>708</v>
      </c>
      <c r="B201" s="514"/>
      <c r="C201" s="514"/>
      <c r="D201" s="56" t="s">
        <v>27</v>
      </c>
      <c r="E201" s="57"/>
      <c r="F201" s="57"/>
      <c r="G201" s="56" t="s">
        <v>27</v>
      </c>
      <c r="H201" s="57"/>
      <c r="I201" s="57"/>
      <c r="J201" s="56" t="s">
        <v>27</v>
      </c>
      <c r="K201" s="57"/>
      <c r="L201" s="57"/>
      <c r="M201" s="56" t="s">
        <v>27</v>
      </c>
      <c r="N201" s="57"/>
      <c r="O201" s="57"/>
      <c r="P201" s="56" t="s">
        <v>27</v>
      </c>
      <c r="Q201" s="57"/>
      <c r="R201" s="57"/>
      <c r="S201" s="56" t="s">
        <v>27</v>
      </c>
      <c r="T201" s="57"/>
      <c r="U201" s="57"/>
    </row>
    <row r="202" spans="1:21" s="59" customFormat="1" x14ac:dyDescent="0.15">
      <c r="A202" s="55" t="s">
        <v>707</v>
      </c>
      <c r="B202" s="514"/>
      <c r="C202" s="514"/>
      <c r="D202" s="56" t="s">
        <v>27</v>
      </c>
      <c r="E202" s="57"/>
      <c r="F202" s="57"/>
      <c r="G202" s="56" t="s">
        <v>27</v>
      </c>
      <c r="H202" s="57"/>
      <c r="I202" s="57"/>
      <c r="J202" s="56" t="s">
        <v>27</v>
      </c>
      <c r="K202" s="57"/>
      <c r="L202" s="57"/>
      <c r="M202" s="56" t="s">
        <v>27</v>
      </c>
      <c r="N202" s="57"/>
      <c r="O202" s="57"/>
      <c r="P202" s="56" t="s">
        <v>27</v>
      </c>
      <c r="Q202" s="57"/>
      <c r="R202" s="57"/>
      <c r="S202" s="56" t="s">
        <v>27</v>
      </c>
      <c r="T202" s="57"/>
      <c r="U202" s="57"/>
    </row>
    <row r="203" spans="1:21" s="59" customFormat="1" x14ac:dyDescent="0.15">
      <c r="A203" s="55" t="s">
        <v>66</v>
      </c>
      <c r="B203" s="514"/>
      <c r="C203" s="514"/>
      <c r="D203" s="56" t="s">
        <v>27</v>
      </c>
      <c r="E203" s="57"/>
      <c r="F203" s="57"/>
      <c r="G203" s="56" t="s">
        <v>27</v>
      </c>
      <c r="H203" s="57"/>
      <c r="I203" s="57"/>
      <c r="J203" s="56" t="s">
        <v>27</v>
      </c>
      <c r="K203" s="57"/>
      <c r="L203" s="57"/>
      <c r="M203" s="56" t="s">
        <v>27</v>
      </c>
      <c r="N203" s="57"/>
      <c r="O203" s="57"/>
      <c r="P203" s="56" t="s">
        <v>27</v>
      </c>
      <c r="Q203" s="57"/>
      <c r="R203" s="57"/>
      <c r="S203" s="56" t="s">
        <v>27</v>
      </c>
      <c r="T203" s="57"/>
      <c r="U203" s="57"/>
    </row>
    <row r="204" spans="1:21" s="58" customFormat="1" x14ac:dyDescent="0.25">
      <c r="A204" s="55" t="s">
        <v>49</v>
      </c>
      <c r="B204" s="514"/>
      <c r="C204" s="514"/>
      <c r="D204" s="56" t="s">
        <v>27</v>
      </c>
      <c r="E204" s="57"/>
      <c r="F204" s="57"/>
      <c r="G204" s="56" t="s">
        <v>27</v>
      </c>
      <c r="H204" s="57"/>
      <c r="I204" s="57"/>
      <c r="J204" s="56" t="s">
        <v>27</v>
      </c>
      <c r="K204" s="57"/>
      <c r="L204" s="57"/>
      <c r="M204" s="56" t="s">
        <v>27</v>
      </c>
      <c r="N204" s="57"/>
      <c r="O204" s="57"/>
      <c r="P204" s="56" t="s">
        <v>27</v>
      </c>
      <c r="Q204" s="57"/>
      <c r="R204" s="57"/>
      <c r="S204" s="56" t="s">
        <v>27</v>
      </c>
      <c r="T204" s="57"/>
      <c r="U204" s="57"/>
    </row>
    <row r="205" spans="1:21" s="58" customFormat="1" x14ac:dyDescent="0.25">
      <c r="A205" s="55" t="s">
        <v>405</v>
      </c>
      <c r="B205" s="514"/>
      <c r="C205" s="514"/>
      <c r="D205" s="56" t="s">
        <v>27</v>
      </c>
      <c r="E205" s="57"/>
      <c r="F205" s="57"/>
      <c r="G205" s="56" t="s">
        <v>27</v>
      </c>
      <c r="H205" s="57"/>
      <c r="I205" s="57"/>
      <c r="J205" s="56" t="s">
        <v>27</v>
      </c>
      <c r="K205" s="57"/>
      <c r="L205" s="57"/>
      <c r="M205" s="56" t="s">
        <v>27</v>
      </c>
      <c r="N205" s="57"/>
      <c r="O205" s="57"/>
      <c r="P205" s="56" t="s">
        <v>27</v>
      </c>
      <c r="Q205" s="57"/>
      <c r="R205" s="57"/>
      <c r="S205" s="56" t="s">
        <v>27</v>
      </c>
      <c r="T205" s="57"/>
      <c r="U205" s="57"/>
    </row>
    <row r="206" spans="1:21" s="58" customFormat="1" x14ac:dyDescent="0.25">
      <c r="A206" s="55" t="s">
        <v>51</v>
      </c>
      <c r="B206" s="514"/>
      <c r="C206" s="514"/>
      <c r="D206" s="56" t="s">
        <v>27</v>
      </c>
      <c r="E206" s="57"/>
      <c r="F206" s="57"/>
      <c r="G206" s="56" t="s">
        <v>27</v>
      </c>
      <c r="H206" s="57"/>
      <c r="I206" s="57"/>
      <c r="J206" s="56" t="s">
        <v>27</v>
      </c>
      <c r="K206" s="57"/>
      <c r="L206" s="57"/>
      <c r="M206" s="56" t="s">
        <v>27</v>
      </c>
      <c r="N206" s="57"/>
      <c r="O206" s="57"/>
      <c r="P206" s="56" t="s">
        <v>27</v>
      </c>
      <c r="Q206" s="57"/>
      <c r="R206" s="57"/>
      <c r="S206" s="56" t="s">
        <v>27</v>
      </c>
      <c r="T206" s="57"/>
      <c r="U206" s="57"/>
    </row>
    <row r="207" spans="1:21" s="58" customFormat="1" x14ac:dyDescent="0.25">
      <c r="A207" s="55" t="s">
        <v>406</v>
      </c>
      <c r="B207" s="514"/>
      <c r="C207" s="514"/>
      <c r="D207" s="56" t="s">
        <v>27</v>
      </c>
      <c r="E207" s="57"/>
      <c r="F207" s="57"/>
      <c r="G207" s="56" t="s">
        <v>27</v>
      </c>
      <c r="H207" s="57"/>
      <c r="I207" s="57"/>
      <c r="J207" s="56" t="s">
        <v>27</v>
      </c>
      <c r="K207" s="57"/>
      <c r="L207" s="57"/>
      <c r="M207" s="56" t="s">
        <v>27</v>
      </c>
      <c r="N207" s="57"/>
      <c r="O207" s="57"/>
      <c r="P207" s="56" t="s">
        <v>27</v>
      </c>
      <c r="Q207" s="57"/>
      <c r="R207" s="57"/>
      <c r="S207" s="56" t="s">
        <v>27</v>
      </c>
      <c r="T207" s="57"/>
      <c r="U207" s="57"/>
    </row>
    <row r="208" spans="1:21" s="59" customFormat="1" x14ac:dyDescent="0.15">
      <c r="A208" s="55" t="s">
        <v>50</v>
      </c>
      <c r="B208" s="514"/>
      <c r="C208" s="514"/>
      <c r="D208" s="56" t="s">
        <v>27</v>
      </c>
      <c r="E208" s="57"/>
      <c r="F208" s="57"/>
      <c r="G208" s="56" t="s">
        <v>27</v>
      </c>
      <c r="H208" s="57"/>
      <c r="I208" s="57"/>
      <c r="J208" s="56" t="s">
        <v>27</v>
      </c>
      <c r="K208" s="57"/>
      <c r="L208" s="57"/>
      <c r="M208" s="56" t="s">
        <v>27</v>
      </c>
      <c r="N208" s="57"/>
      <c r="O208" s="57"/>
      <c r="P208" s="56" t="s">
        <v>27</v>
      </c>
      <c r="Q208" s="57"/>
      <c r="R208" s="57"/>
      <c r="S208" s="56" t="s">
        <v>27</v>
      </c>
      <c r="T208" s="57"/>
      <c r="U208" s="57"/>
    </row>
    <row r="209" spans="1:21" s="59" customFormat="1" x14ac:dyDescent="0.15">
      <c r="A209" s="55" t="s">
        <v>52</v>
      </c>
      <c r="B209" s="514"/>
      <c r="C209" s="514"/>
      <c r="D209" s="56" t="s">
        <v>27</v>
      </c>
      <c r="E209" s="57"/>
      <c r="F209" s="57"/>
      <c r="G209" s="56" t="s">
        <v>27</v>
      </c>
      <c r="H209" s="57"/>
      <c r="I209" s="57"/>
      <c r="J209" s="56" t="s">
        <v>27</v>
      </c>
      <c r="K209" s="57"/>
      <c r="L209" s="57"/>
      <c r="M209" s="56" t="s">
        <v>27</v>
      </c>
      <c r="N209" s="57"/>
      <c r="O209" s="57"/>
      <c r="P209" s="56" t="s">
        <v>27</v>
      </c>
      <c r="Q209" s="57"/>
      <c r="R209" s="57"/>
      <c r="S209" s="56" t="s">
        <v>27</v>
      </c>
      <c r="T209" s="57"/>
      <c r="U209" s="57"/>
    </row>
    <row r="210" spans="1:21" s="59" customFormat="1" x14ac:dyDescent="0.15">
      <c r="A210" s="55" t="s">
        <v>97</v>
      </c>
      <c r="B210" s="514"/>
      <c r="C210" s="514"/>
      <c r="D210" s="56" t="s">
        <v>27</v>
      </c>
      <c r="E210" s="57"/>
      <c r="F210" s="57"/>
      <c r="G210" s="56" t="s">
        <v>27</v>
      </c>
      <c r="H210" s="57"/>
      <c r="I210" s="57"/>
      <c r="J210" s="56" t="s">
        <v>27</v>
      </c>
      <c r="K210" s="57"/>
      <c r="L210" s="57"/>
      <c r="M210" s="56" t="s">
        <v>27</v>
      </c>
      <c r="N210" s="57"/>
      <c r="O210" s="57"/>
      <c r="P210" s="56" t="s">
        <v>27</v>
      </c>
      <c r="Q210" s="57"/>
      <c r="R210" s="57"/>
      <c r="S210" s="56" t="s">
        <v>27</v>
      </c>
      <c r="T210" s="57"/>
      <c r="U210" s="57"/>
    </row>
    <row r="211" spans="1:21" s="59" customFormat="1" x14ac:dyDescent="0.15">
      <c r="A211" s="55" t="s">
        <v>99</v>
      </c>
      <c r="B211" s="514"/>
      <c r="C211" s="514"/>
      <c r="D211" s="56" t="s">
        <v>27</v>
      </c>
      <c r="E211" s="57"/>
      <c r="F211" s="57"/>
      <c r="G211" s="56" t="s">
        <v>27</v>
      </c>
      <c r="H211" s="57"/>
      <c r="I211" s="57"/>
      <c r="J211" s="56" t="s">
        <v>27</v>
      </c>
      <c r="K211" s="57"/>
      <c r="L211" s="57"/>
      <c r="M211" s="56" t="s">
        <v>27</v>
      </c>
      <c r="N211" s="57"/>
      <c r="O211" s="57"/>
      <c r="P211" s="56" t="s">
        <v>27</v>
      </c>
      <c r="Q211" s="57"/>
      <c r="R211" s="57"/>
      <c r="S211" s="56" t="s">
        <v>27</v>
      </c>
      <c r="T211" s="57"/>
      <c r="U211" s="57"/>
    </row>
    <row r="212" spans="1:21" s="59" customFormat="1" x14ac:dyDescent="0.15">
      <c r="A212" s="55" t="s">
        <v>87</v>
      </c>
      <c r="B212" s="514"/>
      <c r="C212" s="514"/>
      <c r="D212" s="56" t="s">
        <v>27</v>
      </c>
      <c r="E212" s="57"/>
      <c r="F212" s="57"/>
      <c r="G212" s="56" t="s">
        <v>27</v>
      </c>
      <c r="H212" s="57"/>
      <c r="I212" s="57"/>
      <c r="J212" s="56" t="s">
        <v>27</v>
      </c>
      <c r="K212" s="57"/>
      <c r="L212" s="57"/>
      <c r="M212" s="56" t="s">
        <v>27</v>
      </c>
      <c r="N212" s="57"/>
      <c r="O212" s="57"/>
      <c r="P212" s="56" t="s">
        <v>27</v>
      </c>
      <c r="Q212" s="57"/>
      <c r="R212" s="57"/>
      <c r="S212" s="56" t="s">
        <v>27</v>
      </c>
      <c r="T212" s="57"/>
      <c r="U212" s="57"/>
    </row>
    <row r="213" spans="1:21" s="58" customFormat="1" ht="9" customHeight="1" x14ac:dyDescent="0.25">
      <c r="A213" s="55" t="s">
        <v>213</v>
      </c>
      <c r="B213" s="507" t="s">
        <v>317</v>
      </c>
      <c r="C213" s="507" t="s">
        <v>414</v>
      </c>
      <c r="D213" s="56" t="s">
        <v>27</v>
      </c>
      <c r="E213" s="57"/>
      <c r="F213" s="57"/>
      <c r="G213" s="56" t="s">
        <v>27</v>
      </c>
      <c r="H213" s="57"/>
      <c r="I213" s="57"/>
      <c r="J213" s="56" t="s">
        <v>27</v>
      </c>
      <c r="K213" s="57"/>
      <c r="L213" s="57"/>
      <c r="M213" s="56" t="s">
        <v>27</v>
      </c>
      <c r="N213" s="57"/>
      <c r="O213" s="57"/>
      <c r="P213" s="56" t="s">
        <v>27</v>
      </c>
      <c r="Q213" s="57"/>
      <c r="R213" s="57"/>
      <c r="S213" s="56" t="s">
        <v>27</v>
      </c>
      <c r="T213" s="57"/>
      <c r="U213" s="57"/>
    </row>
    <row r="214" spans="1:21" s="58" customFormat="1" ht="9" customHeight="1" x14ac:dyDescent="0.25">
      <c r="A214" s="55" t="s">
        <v>380</v>
      </c>
      <c r="B214" s="514"/>
      <c r="C214" s="514"/>
      <c r="D214" s="56" t="s">
        <v>27</v>
      </c>
      <c r="E214" s="57"/>
      <c r="F214" s="57"/>
      <c r="G214" s="56" t="s">
        <v>27</v>
      </c>
      <c r="H214" s="57"/>
      <c r="I214" s="57"/>
      <c r="J214" s="56" t="s">
        <v>27</v>
      </c>
      <c r="K214" s="57"/>
      <c r="L214" s="57"/>
      <c r="M214" s="56" t="s">
        <v>27</v>
      </c>
      <c r="N214" s="57"/>
      <c r="O214" s="57"/>
      <c r="P214" s="56" t="s">
        <v>27</v>
      </c>
      <c r="Q214" s="57"/>
      <c r="R214" s="57"/>
      <c r="S214" s="56" t="s">
        <v>27</v>
      </c>
      <c r="T214" s="57"/>
      <c r="U214" s="57"/>
    </row>
    <row r="215" spans="1:21" s="59" customFormat="1" ht="9" customHeight="1" x14ac:dyDescent="0.15">
      <c r="A215" s="55" t="s">
        <v>48</v>
      </c>
      <c r="B215" s="514"/>
      <c r="C215" s="514"/>
      <c r="D215" s="56" t="s">
        <v>27</v>
      </c>
      <c r="E215" s="57"/>
      <c r="F215" s="57"/>
      <c r="G215" s="56" t="s">
        <v>27</v>
      </c>
      <c r="H215" s="57"/>
      <c r="I215" s="57"/>
      <c r="J215" s="56" t="s">
        <v>27</v>
      </c>
      <c r="K215" s="57"/>
      <c r="L215" s="57"/>
      <c r="M215" s="56" t="s">
        <v>27</v>
      </c>
      <c r="N215" s="57"/>
      <c r="O215" s="57"/>
      <c r="P215" s="56" t="s">
        <v>27</v>
      </c>
      <c r="Q215" s="57"/>
      <c r="R215" s="57"/>
      <c r="S215" s="56" t="s">
        <v>27</v>
      </c>
      <c r="T215" s="57"/>
      <c r="U215" s="57"/>
    </row>
    <row r="216" spans="1:21" s="59" customFormat="1" ht="9" customHeight="1" x14ac:dyDescent="0.15">
      <c r="A216" s="55" t="s">
        <v>391</v>
      </c>
      <c r="B216" s="514"/>
      <c r="C216" s="514"/>
      <c r="D216" s="56" t="s">
        <v>27</v>
      </c>
      <c r="E216" s="57"/>
      <c r="F216" s="57"/>
      <c r="G216" s="56" t="s">
        <v>27</v>
      </c>
      <c r="H216" s="57"/>
      <c r="I216" s="57"/>
      <c r="J216" s="56" t="s">
        <v>27</v>
      </c>
      <c r="K216" s="57"/>
      <c r="L216" s="57"/>
      <c r="M216" s="56" t="s">
        <v>27</v>
      </c>
      <c r="N216" s="57"/>
      <c r="O216" s="57"/>
      <c r="P216" s="56" t="s">
        <v>27</v>
      </c>
      <c r="Q216" s="57"/>
      <c r="R216" s="57"/>
      <c r="S216" s="56" t="s">
        <v>27</v>
      </c>
      <c r="T216" s="57"/>
      <c r="U216" s="57"/>
    </row>
    <row r="217" spans="1:21" s="59" customFormat="1" x14ac:dyDescent="0.15">
      <c r="A217" s="55" t="s">
        <v>392</v>
      </c>
      <c r="B217" s="514"/>
      <c r="C217" s="514"/>
      <c r="D217" s="56" t="s">
        <v>27</v>
      </c>
      <c r="E217" s="57"/>
      <c r="F217" s="57"/>
      <c r="G217" s="56" t="s">
        <v>27</v>
      </c>
      <c r="H217" s="57"/>
      <c r="I217" s="57"/>
      <c r="J217" s="56" t="s">
        <v>27</v>
      </c>
      <c r="K217" s="57"/>
      <c r="L217" s="57"/>
      <c r="M217" s="56" t="s">
        <v>27</v>
      </c>
      <c r="N217" s="57"/>
      <c r="O217" s="57"/>
      <c r="P217" s="56" t="s">
        <v>27</v>
      </c>
      <c r="Q217" s="57"/>
      <c r="R217" s="57"/>
      <c r="S217" s="56" t="s">
        <v>27</v>
      </c>
      <c r="T217" s="57"/>
      <c r="U217" s="57"/>
    </row>
    <row r="218" spans="1:21" s="59" customFormat="1" x14ac:dyDescent="0.15">
      <c r="A218" s="55" t="s">
        <v>708</v>
      </c>
      <c r="B218" s="514"/>
      <c r="C218" s="514"/>
      <c r="D218" s="56" t="s">
        <v>27</v>
      </c>
      <c r="E218" s="57"/>
      <c r="F218" s="57"/>
      <c r="G218" s="56" t="s">
        <v>27</v>
      </c>
      <c r="H218" s="57"/>
      <c r="I218" s="57"/>
      <c r="J218" s="56" t="s">
        <v>27</v>
      </c>
      <c r="K218" s="57"/>
      <c r="L218" s="57"/>
      <c r="M218" s="56" t="s">
        <v>27</v>
      </c>
      <c r="N218" s="57"/>
      <c r="O218" s="57"/>
      <c r="P218" s="56" t="s">
        <v>27</v>
      </c>
      <c r="Q218" s="57"/>
      <c r="R218" s="57"/>
      <c r="S218" s="56" t="s">
        <v>27</v>
      </c>
      <c r="T218" s="57"/>
      <c r="U218" s="57"/>
    </row>
    <row r="219" spans="1:21" s="59" customFormat="1" x14ac:dyDescent="0.15">
      <c r="A219" s="55" t="s">
        <v>707</v>
      </c>
      <c r="B219" s="514"/>
      <c r="C219" s="514"/>
      <c r="D219" s="56" t="s">
        <v>27</v>
      </c>
      <c r="E219" s="57"/>
      <c r="F219" s="57"/>
      <c r="G219" s="56" t="s">
        <v>27</v>
      </c>
      <c r="H219" s="57"/>
      <c r="I219" s="57"/>
      <c r="J219" s="56" t="s">
        <v>27</v>
      </c>
      <c r="K219" s="57"/>
      <c r="L219" s="57"/>
      <c r="M219" s="56" t="s">
        <v>27</v>
      </c>
      <c r="N219" s="57"/>
      <c r="O219" s="57"/>
      <c r="P219" s="56" t="s">
        <v>27</v>
      </c>
      <c r="Q219" s="57"/>
      <c r="R219" s="57"/>
      <c r="S219" s="56" t="s">
        <v>27</v>
      </c>
      <c r="T219" s="57"/>
      <c r="U219" s="57"/>
    </row>
    <row r="220" spans="1:21" s="59" customFormat="1" x14ac:dyDescent="0.15">
      <c r="A220" s="55" t="s">
        <v>66</v>
      </c>
      <c r="B220" s="514"/>
      <c r="C220" s="514"/>
      <c r="D220" s="56" t="s">
        <v>27</v>
      </c>
      <c r="E220" s="57"/>
      <c r="F220" s="57"/>
      <c r="G220" s="56" t="s">
        <v>27</v>
      </c>
      <c r="H220" s="57"/>
      <c r="I220" s="57"/>
      <c r="J220" s="56" t="s">
        <v>27</v>
      </c>
      <c r="K220" s="57"/>
      <c r="L220" s="57"/>
      <c r="M220" s="56" t="s">
        <v>27</v>
      </c>
      <c r="N220" s="57"/>
      <c r="O220" s="57"/>
      <c r="P220" s="56" t="s">
        <v>27</v>
      </c>
      <c r="Q220" s="57"/>
      <c r="R220" s="57"/>
      <c r="S220" s="56" t="s">
        <v>27</v>
      </c>
      <c r="T220" s="57"/>
      <c r="U220" s="57"/>
    </row>
    <row r="221" spans="1:21" s="58" customFormat="1" x14ac:dyDescent="0.25">
      <c r="A221" s="55" t="s">
        <v>49</v>
      </c>
      <c r="B221" s="514"/>
      <c r="C221" s="514"/>
      <c r="D221" s="56" t="s">
        <v>27</v>
      </c>
      <c r="E221" s="57"/>
      <c r="F221" s="57"/>
      <c r="G221" s="56" t="s">
        <v>27</v>
      </c>
      <c r="H221" s="57"/>
      <c r="I221" s="57"/>
      <c r="J221" s="56" t="s">
        <v>27</v>
      </c>
      <c r="K221" s="57"/>
      <c r="L221" s="57"/>
      <c r="M221" s="56" t="s">
        <v>27</v>
      </c>
      <c r="N221" s="57"/>
      <c r="O221" s="57"/>
      <c r="P221" s="56" t="s">
        <v>27</v>
      </c>
      <c r="Q221" s="57"/>
      <c r="R221" s="57"/>
      <c r="S221" s="56" t="s">
        <v>27</v>
      </c>
      <c r="T221" s="57"/>
      <c r="U221" s="57"/>
    </row>
    <row r="222" spans="1:21" s="58" customFormat="1" x14ac:dyDescent="0.25">
      <c r="A222" s="55" t="s">
        <v>405</v>
      </c>
      <c r="B222" s="514"/>
      <c r="C222" s="514"/>
      <c r="D222" s="56" t="s">
        <v>27</v>
      </c>
      <c r="E222" s="57"/>
      <c r="F222" s="57"/>
      <c r="G222" s="56" t="s">
        <v>27</v>
      </c>
      <c r="H222" s="57"/>
      <c r="I222" s="57"/>
      <c r="J222" s="56" t="s">
        <v>27</v>
      </c>
      <c r="K222" s="57"/>
      <c r="L222" s="57"/>
      <c r="M222" s="56" t="s">
        <v>27</v>
      </c>
      <c r="N222" s="57"/>
      <c r="O222" s="57"/>
      <c r="P222" s="56" t="s">
        <v>27</v>
      </c>
      <c r="Q222" s="57"/>
      <c r="R222" s="57"/>
      <c r="S222" s="56" t="s">
        <v>27</v>
      </c>
      <c r="T222" s="57"/>
      <c r="U222" s="57"/>
    </row>
    <row r="223" spans="1:21" s="58" customFormat="1" x14ac:dyDescent="0.25">
      <c r="A223" s="55" t="s">
        <v>51</v>
      </c>
      <c r="B223" s="514"/>
      <c r="C223" s="514"/>
      <c r="D223" s="56" t="s">
        <v>27</v>
      </c>
      <c r="E223" s="57"/>
      <c r="F223" s="57"/>
      <c r="G223" s="56" t="s">
        <v>27</v>
      </c>
      <c r="H223" s="57"/>
      <c r="I223" s="57"/>
      <c r="J223" s="56" t="s">
        <v>27</v>
      </c>
      <c r="K223" s="57"/>
      <c r="L223" s="57"/>
      <c r="M223" s="56" t="s">
        <v>27</v>
      </c>
      <c r="N223" s="57"/>
      <c r="O223" s="57"/>
      <c r="P223" s="56" t="s">
        <v>27</v>
      </c>
      <c r="Q223" s="57"/>
      <c r="R223" s="57"/>
      <c r="S223" s="56" t="s">
        <v>27</v>
      </c>
      <c r="T223" s="57"/>
      <c r="U223" s="57"/>
    </row>
    <row r="224" spans="1:21" s="58" customFormat="1" x14ac:dyDescent="0.25">
      <c r="A224" s="55" t="s">
        <v>406</v>
      </c>
      <c r="B224" s="514"/>
      <c r="C224" s="514"/>
      <c r="D224" s="56" t="s">
        <v>27</v>
      </c>
      <c r="E224" s="57"/>
      <c r="F224" s="57"/>
      <c r="G224" s="56" t="s">
        <v>27</v>
      </c>
      <c r="H224" s="57"/>
      <c r="I224" s="57"/>
      <c r="J224" s="56" t="s">
        <v>27</v>
      </c>
      <c r="K224" s="57"/>
      <c r="L224" s="57"/>
      <c r="M224" s="56" t="s">
        <v>27</v>
      </c>
      <c r="N224" s="57"/>
      <c r="O224" s="57"/>
      <c r="P224" s="56" t="s">
        <v>27</v>
      </c>
      <c r="Q224" s="57"/>
      <c r="R224" s="57"/>
      <c r="S224" s="56" t="s">
        <v>27</v>
      </c>
      <c r="T224" s="57"/>
      <c r="U224" s="57"/>
    </row>
    <row r="225" spans="1:21" s="59" customFormat="1" x14ac:dyDescent="0.15">
      <c r="A225" s="55" t="s">
        <v>50</v>
      </c>
      <c r="B225" s="514"/>
      <c r="C225" s="514"/>
      <c r="D225" s="56" t="s">
        <v>27</v>
      </c>
      <c r="E225" s="57"/>
      <c r="F225" s="57"/>
      <c r="G225" s="56" t="s">
        <v>27</v>
      </c>
      <c r="H225" s="57"/>
      <c r="I225" s="57"/>
      <c r="J225" s="56" t="s">
        <v>27</v>
      </c>
      <c r="K225" s="57"/>
      <c r="L225" s="57"/>
      <c r="M225" s="56" t="s">
        <v>27</v>
      </c>
      <c r="N225" s="57"/>
      <c r="O225" s="57"/>
      <c r="P225" s="56" t="s">
        <v>27</v>
      </c>
      <c r="Q225" s="57"/>
      <c r="R225" s="57"/>
      <c r="S225" s="56" t="s">
        <v>27</v>
      </c>
      <c r="T225" s="57"/>
      <c r="U225" s="57"/>
    </row>
    <row r="226" spans="1:21" s="59" customFormat="1" x14ac:dyDescent="0.15">
      <c r="A226" s="55" t="s">
        <v>52</v>
      </c>
      <c r="B226" s="514"/>
      <c r="C226" s="514"/>
      <c r="D226" s="56" t="s">
        <v>27</v>
      </c>
      <c r="E226" s="57"/>
      <c r="F226" s="57"/>
      <c r="G226" s="56" t="s">
        <v>27</v>
      </c>
      <c r="H226" s="57"/>
      <c r="I226" s="57"/>
      <c r="J226" s="56" t="s">
        <v>27</v>
      </c>
      <c r="K226" s="57"/>
      <c r="L226" s="57"/>
      <c r="M226" s="56" t="s">
        <v>27</v>
      </c>
      <c r="N226" s="57"/>
      <c r="O226" s="57"/>
      <c r="P226" s="56" t="s">
        <v>27</v>
      </c>
      <c r="Q226" s="57"/>
      <c r="R226" s="57"/>
      <c r="S226" s="56" t="s">
        <v>27</v>
      </c>
      <c r="T226" s="57"/>
      <c r="U226" s="57"/>
    </row>
    <row r="227" spans="1:21" s="59" customFormat="1" x14ac:dyDescent="0.15">
      <c r="A227" s="55" t="s">
        <v>97</v>
      </c>
      <c r="B227" s="514"/>
      <c r="C227" s="514"/>
      <c r="D227" s="56" t="s">
        <v>27</v>
      </c>
      <c r="E227" s="57"/>
      <c r="F227" s="57"/>
      <c r="G227" s="56" t="s">
        <v>27</v>
      </c>
      <c r="H227" s="57"/>
      <c r="I227" s="57"/>
      <c r="J227" s="56" t="s">
        <v>27</v>
      </c>
      <c r="K227" s="57"/>
      <c r="L227" s="57"/>
      <c r="M227" s="56" t="s">
        <v>27</v>
      </c>
      <c r="N227" s="57"/>
      <c r="O227" s="57"/>
      <c r="P227" s="56" t="s">
        <v>27</v>
      </c>
      <c r="Q227" s="57"/>
      <c r="R227" s="57"/>
      <c r="S227" s="56" t="s">
        <v>27</v>
      </c>
      <c r="T227" s="57"/>
      <c r="U227" s="57"/>
    </row>
    <row r="228" spans="1:21" s="59" customFormat="1" x14ac:dyDescent="0.15">
      <c r="A228" s="55" t="s">
        <v>99</v>
      </c>
      <c r="B228" s="514"/>
      <c r="C228" s="514"/>
      <c r="D228" s="56" t="s">
        <v>27</v>
      </c>
      <c r="E228" s="57"/>
      <c r="F228" s="57"/>
      <c r="G228" s="56" t="s">
        <v>27</v>
      </c>
      <c r="H228" s="57"/>
      <c r="I228" s="57"/>
      <c r="J228" s="56" t="s">
        <v>27</v>
      </c>
      <c r="K228" s="57"/>
      <c r="L228" s="57"/>
      <c r="M228" s="56" t="s">
        <v>27</v>
      </c>
      <c r="N228" s="57"/>
      <c r="O228" s="57"/>
      <c r="P228" s="56" t="s">
        <v>27</v>
      </c>
      <c r="Q228" s="57"/>
      <c r="R228" s="57"/>
      <c r="S228" s="56" t="s">
        <v>27</v>
      </c>
      <c r="T228" s="57"/>
      <c r="U228" s="57"/>
    </row>
    <row r="229" spans="1:21" s="59" customFormat="1" x14ac:dyDescent="0.15">
      <c r="A229" s="55" t="s">
        <v>87</v>
      </c>
      <c r="B229" s="514"/>
      <c r="C229" s="514"/>
      <c r="D229" s="56" t="s">
        <v>27</v>
      </c>
      <c r="E229" s="57"/>
      <c r="F229" s="57"/>
      <c r="G229" s="56" t="s">
        <v>27</v>
      </c>
      <c r="H229" s="57"/>
      <c r="I229" s="57"/>
      <c r="J229" s="56" t="s">
        <v>27</v>
      </c>
      <c r="K229" s="57"/>
      <c r="L229" s="57"/>
      <c r="M229" s="56" t="s">
        <v>27</v>
      </c>
      <c r="N229" s="57"/>
      <c r="O229" s="57"/>
      <c r="P229" s="56" t="s">
        <v>27</v>
      </c>
      <c r="Q229" s="57"/>
      <c r="R229" s="57"/>
      <c r="S229" s="56" t="s">
        <v>27</v>
      </c>
      <c r="T229" s="57"/>
      <c r="U229" s="57"/>
    </row>
    <row r="230" spans="1:21" s="58" customFormat="1" ht="9" customHeight="1" x14ac:dyDescent="0.25">
      <c r="A230" s="55" t="s">
        <v>213</v>
      </c>
      <c r="B230" s="507" t="s">
        <v>318</v>
      </c>
      <c r="C230" s="507" t="s">
        <v>414</v>
      </c>
      <c r="D230" s="56" t="s">
        <v>27</v>
      </c>
      <c r="E230" s="57"/>
      <c r="F230" s="57"/>
      <c r="G230" s="56" t="s">
        <v>27</v>
      </c>
      <c r="H230" s="57"/>
      <c r="I230" s="57"/>
      <c r="J230" s="56" t="s">
        <v>27</v>
      </c>
      <c r="K230" s="57"/>
      <c r="L230" s="57"/>
      <c r="M230" s="56" t="s">
        <v>27</v>
      </c>
      <c r="N230" s="57"/>
      <c r="O230" s="57"/>
      <c r="P230" s="56" t="s">
        <v>27</v>
      </c>
      <c r="Q230" s="57"/>
      <c r="R230" s="57"/>
      <c r="S230" s="56" t="s">
        <v>27</v>
      </c>
      <c r="T230" s="57"/>
      <c r="U230" s="57"/>
    </row>
    <row r="231" spans="1:21" s="58" customFormat="1" x14ac:dyDescent="0.25">
      <c r="A231" s="55" t="s">
        <v>380</v>
      </c>
      <c r="B231" s="514"/>
      <c r="C231" s="514"/>
      <c r="D231" s="56" t="s">
        <v>27</v>
      </c>
      <c r="E231" s="57"/>
      <c r="F231" s="57"/>
      <c r="G231" s="56" t="s">
        <v>27</v>
      </c>
      <c r="H231" s="57"/>
      <c r="I231" s="57"/>
      <c r="J231" s="56" t="s">
        <v>27</v>
      </c>
      <c r="K231" s="57"/>
      <c r="L231" s="57"/>
      <c r="M231" s="56" t="s">
        <v>27</v>
      </c>
      <c r="N231" s="57"/>
      <c r="O231" s="57"/>
      <c r="P231" s="56" t="s">
        <v>27</v>
      </c>
      <c r="Q231" s="57"/>
      <c r="R231" s="57"/>
      <c r="S231" s="56" t="s">
        <v>27</v>
      </c>
      <c r="T231" s="57"/>
      <c r="U231" s="57"/>
    </row>
    <row r="232" spans="1:21" s="59" customFormat="1" x14ac:dyDescent="0.15">
      <c r="A232" s="55" t="s">
        <v>48</v>
      </c>
      <c r="B232" s="514"/>
      <c r="C232" s="514"/>
      <c r="D232" s="56" t="s">
        <v>27</v>
      </c>
      <c r="E232" s="57"/>
      <c r="F232" s="57"/>
      <c r="G232" s="56" t="s">
        <v>27</v>
      </c>
      <c r="H232" s="57"/>
      <c r="I232" s="57"/>
      <c r="J232" s="56" t="s">
        <v>27</v>
      </c>
      <c r="K232" s="57"/>
      <c r="L232" s="57"/>
      <c r="M232" s="56" t="s">
        <v>27</v>
      </c>
      <c r="N232" s="57"/>
      <c r="O232" s="57"/>
      <c r="P232" s="56" t="s">
        <v>27</v>
      </c>
      <c r="Q232" s="57"/>
      <c r="R232" s="57"/>
      <c r="S232" s="56" t="s">
        <v>27</v>
      </c>
      <c r="T232" s="57"/>
      <c r="U232" s="57"/>
    </row>
    <row r="233" spans="1:21" s="59" customFormat="1" x14ac:dyDescent="0.15">
      <c r="A233" s="55" t="s">
        <v>391</v>
      </c>
      <c r="B233" s="514"/>
      <c r="C233" s="514"/>
      <c r="D233" s="56" t="s">
        <v>27</v>
      </c>
      <c r="E233" s="57"/>
      <c r="F233" s="57"/>
      <c r="G233" s="56" t="s">
        <v>27</v>
      </c>
      <c r="H233" s="57"/>
      <c r="I233" s="57"/>
      <c r="J233" s="56" t="s">
        <v>27</v>
      </c>
      <c r="K233" s="57"/>
      <c r="L233" s="57"/>
      <c r="M233" s="56" t="s">
        <v>27</v>
      </c>
      <c r="N233" s="57"/>
      <c r="O233" s="57"/>
      <c r="P233" s="56" t="s">
        <v>27</v>
      </c>
      <c r="Q233" s="57"/>
      <c r="R233" s="57"/>
      <c r="S233" s="56" t="s">
        <v>27</v>
      </c>
      <c r="T233" s="57"/>
      <c r="U233" s="57"/>
    </row>
    <row r="234" spans="1:21" s="59" customFormat="1" x14ac:dyDescent="0.15">
      <c r="A234" s="55" t="s">
        <v>392</v>
      </c>
      <c r="B234" s="514"/>
      <c r="C234" s="514"/>
      <c r="D234" s="56" t="s">
        <v>27</v>
      </c>
      <c r="E234" s="57"/>
      <c r="F234" s="57"/>
      <c r="G234" s="56" t="s">
        <v>27</v>
      </c>
      <c r="H234" s="57"/>
      <c r="I234" s="57"/>
      <c r="J234" s="56" t="s">
        <v>27</v>
      </c>
      <c r="K234" s="57"/>
      <c r="L234" s="57"/>
      <c r="M234" s="56" t="s">
        <v>27</v>
      </c>
      <c r="N234" s="57"/>
      <c r="O234" s="57"/>
      <c r="P234" s="56" t="s">
        <v>27</v>
      </c>
      <c r="Q234" s="57"/>
      <c r="R234" s="57"/>
      <c r="S234" s="56" t="s">
        <v>27</v>
      </c>
      <c r="T234" s="57"/>
      <c r="U234" s="57"/>
    </row>
    <row r="235" spans="1:21" s="59" customFormat="1" x14ac:dyDescent="0.15">
      <c r="A235" s="55" t="s">
        <v>708</v>
      </c>
      <c r="B235" s="514"/>
      <c r="C235" s="514"/>
      <c r="D235" s="56" t="s">
        <v>27</v>
      </c>
      <c r="E235" s="57"/>
      <c r="F235" s="57"/>
      <c r="G235" s="56" t="s">
        <v>27</v>
      </c>
      <c r="H235" s="57"/>
      <c r="I235" s="57"/>
      <c r="J235" s="56" t="s">
        <v>27</v>
      </c>
      <c r="K235" s="57"/>
      <c r="L235" s="57"/>
      <c r="M235" s="56" t="s">
        <v>27</v>
      </c>
      <c r="N235" s="57"/>
      <c r="O235" s="57"/>
      <c r="P235" s="56" t="s">
        <v>27</v>
      </c>
      <c r="Q235" s="57"/>
      <c r="R235" s="57"/>
      <c r="S235" s="56" t="s">
        <v>27</v>
      </c>
      <c r="T235" s="57"/>
      <c r="U235" s="57"/>
    </row>
    <row r="236" spans="1:21" s="59" customFormat="1" x14ac:dyDescent="0.15">
      <c r="A236" s="55" t="s">
        <v>707</v>
      </c>
      <c r="B236" s="514"/>
      <c r="C236" s="514"/>
      <c r="D236" s="56" t="s">
        <v>27</v>
      </c>
      <c r="E236" s="57"/>
      <c r="F236" s="57"/>
      <c r="G236" s="56" t="s">
        <v>27</v>
      </c>
      <c r="H236" s="57"/>
      <c r="I236" s="57"/>
      <c r="J236" s="56" t="s">
        <v>27</v>
      </c>
      <c r="K236" s="57"/>
      <c r="L236" s="57"/>
      <c r="M236" s="56" t="s">
        <v>27</v>
      </c>
      <c r="N236" s="57"/>
      <c r="O236" s="57"/>
      <c r="P236" s="56" t="s">
        <v>27</v>
      </c>
      <c r="Q236" s="57"/>
      <c r="R236" s="57"/>
      <c r="S236" s="56" t="s">
        <v>27</v>
      </c>
      <c r="T236" s="57"/>
      <c r="U236" s="57"/>
    </row>
    <row r="237" spans="1:21" s="59" customFormat="1" x14ac:dyDescent="0.15">
      <c r="A237" s="55" t="s">
        <v>66</v>
      </c>
      <c r="B237" s="514"/>
      <c r="C237" s="514"/>
      <c r="D237" s="56" t="s">
        <v>27</v>
      </c>
      <c r="E237" s="57"/>
      <c r="F237" s="57"/>
      <c r="G237" s="56" t="s">
        <v>27</v>
      </c>
      <c r="H237" s="57"/>
      <c r="I237" s="57"/>
      <c r="J237" s="56" t="s">
        <v>27</v>
      </c>
      <c r="K237" s="57"/>
      <c r="L237" s="57"/>
      <c r="M237" s="56" t="s">
        <v>27</v>
      </c>
      <c r="N237" s="57"/>
      <c r="O237" s="57"/>
      <c r="P237" s="56" t="s">
        <v>27</v>
      </c>
      <c r="Q237" s="57"/>
      <c r="R237" s="57"/>
      <c r="S237" s="56" t="s">
        <v>27</v>
      </c>
      <c r="T237" s="57"/>
      <c r="U237" s="57"/>
    </row>
    <row r="238" spans="1:21" s="58" customFormat="1" x14ac:dyDescent="0.25">
      <c r="A238" s="55" t="s">
        <v>49</v>
      </c>
      <c r="B238" s="514"/>
      <c r="C238" s="514"/>
      <c r="D238" s="56" t="s">
        <v>27</v>
      </c>
      <c r="E238" s="57"/>
      <c r="F238" s="57"/>
      <c r="G238" s="56" t="s">
        <v>27</v>
      </c>
      <c r="H238" s="57"/>
      <c r="I238" s="57"/>
      <c r="J238" s="56" t="s">
        <v>27</v>
      </c>
      <c r="K238" s="57"/>
      <c r="L238" s="57"/>
      <c r="M238" s="56" t="s">
        <v>27</v>
      </c>
      <c r="N238" s="57"/>
      <c r="O238" s="57"/>
      <c r="P238" s="56" t="s">
        <v>27</v>
      </c>
      <c r="Q238" s="57"/>
      <c r="R238" s="57"/>
      <c r="S238" s="56" t="s">
        <v>27</v>
      </c>
      <c r="T238" s="57"/>
      <c r="U238" s="57"/>
    </row>
    <row r="239" spans="1:21" s="58" customFormat="1" x14ac:dyDescent="0.25">
      <c r="A239" s="55" t="s">
        <v>405</v>
      </c>
      <c r="B239" s="514"/>
      <c r="C239" s="514"/>
      <c r="D239" s="56" t="s">
        <v>27</v>
      </c>
      <c r="E239" s="57"/>
      <c r="F239" s="57"/>
      <c r="G239" s="56" t="s">
        <v>27</v>
      </c>
      <c r="H239" s="57"/>
      <c r="I239" s="57"/>
      <c r="J239" s="56" t="s">
        <v>27</v>
      </c>
      <c r="K239" s="57"/>
      <c r="L239" s="57"/>
      <c r="M239" s="56" t="s">
        <v>27</v>
      </c>
      <c r="N239" s="57"/>
      <c r="O239" s="57"/>
      <c r="P239" s="56" t="s">
        <v>27</v>
      </c>
      <c r="Q239" s="57"/>
      <c r="R239" s="57"/>
      <c r="S239" s="56" t="s">
        <v>27</v>
      </c>
      <c r="T239" s="57"/>
      <c r="U239" s="57"/>
    </row>
    <row r="240" spans="1:21" s="58" customFormat="1" x14ac:dyDescent="0.25">
      <c r="A240" s="55" t="s">
        <v>51</v>
      </c>
      <c r="B240" s="514"/>
      <c r="C240" s="514"/>
      <c r="D240" s="56" t="s">
        <v>27</v>
      </c>
      <c r="E240" s="57"/>
      <c r="F240" s="57"/>
      <c r="G240" s="56" t="s">
        <v>27</v>
      </c>
      <c r="H240" s="57"/>
      <c r="I240" s="57"/>
      <c r="J240" s="56" t="s">
        <v>27</v>
      </c>
      <c r="K240" s="57"/>
      <c r="L240" s="57"/>
      <c r="M240" s="56" t="s">
        <v>27</v>
      </c>
      <c r="N240" s="57"/>
      <c r="O240" s="57"/>
      <c r="P240" s="56" t="s">
        <v>27</v>
      </c>
      <c r="Q240" s="57"/>
      <c r="R240" s="57"/>
      <c r="S240" s="56" t="s">
        <v>27</v>
      </c>
      <c r="T240" s="57"/>
      <c r="U240" s="57"/>
    </row>
    <row r="241" spans="1:21" s="58" customFormat="1" x14ac:dyDescent="0.25">
      <c r="A241" s="55" t="s">
        <v>406</v>
      </c>
      <c r="B241" s="514"/>
      <c r="C241" s="514"/>
      <c r="D241" s="56" t="s">
        <v>27</v>
      </c>
      <c r="E241" s="57"/>
      <c r="F241" s="57"/>
      <c r="G241" s="56" t="s">
        <v>27</v>
      </c>
      <c r="H241" s="57"/>
      <c r="I241" s="57"/>
      <c r="J241" s="56" t="s">
        <v>27</v>
      </c>
      <c r="K241" s="57"/>
      <c r="L241" s="57"/>
      <c r="M241" s="56" t="s">
        <v>27</v>
      </c>
      <c r="N241" s="57"/>
      <c r="O241" s="57"/>
      <c r="P241" s="56" t="s">
        <v>27</v>
      </c>
      <c r="Q241" s="57"/>
      <c r="R241" s="57"/>
      <c r="S241" s="56" t="s">
        <v>27</v>
      </c>
      <c r="T241" s="57"/>
      <c r="U241" s="57"/>
    </row>
    <row r="242" spans="1:21" s="59" customFormat="1" x14ac:dyDescent="0.15">
      <c r="A242" s="55" t="s">
        <v>50</v>
      </c>
      <c r="B242" s="514"/>
      <c r="C242" s="514"/>
      <c r="D242" s="56" t="s">
        <v>27</v>
      </c>
      <c r="E242" s="57"/>
      <c r="F242" s="57"/>
      <c r="G242" s="56" t="s">
        <v>27</v>
      </c>
      <c r="H242" s="57"/>
      <c r="I242" s="57"/>
      <c r="J242" s="56" t="s">
        <v>27</v>
      </c>
      <c r="K242" s="57"/>
      <c r="L242" s="57"/>
      <c r="M242" s="56" t="s">
        <v>27</v>
      </c>
      <c r="N242" s="57"/>
      <c r="O242" s="57"/>
      <c r="P242" s="56" t="s">
        <v>27</v>
      </c>
      <c r="Q242" s="57"/>
      <c r="R242" s="57"/>
      <c r="S242" s="56" t="s">
        <v>27</v>
      </c>
      <c r="T242" s="57"/>
      <c r="U242" s="57"/>
    </row>
    <row r="243" spans="1:21" s="59" customFormat="1" x14ac:dyDescent="0.15">
      <c r="A243" s="55" t="s">
        <v>52</v>
      </c>
      <c r="B243" s="514"/>
      <c r="C243" s="514"/>
      <c r="D243" s="56" t="s">
        <v>27</v>
      </c>
      <c r="E243" s="57"/>
      <c r="F243" s="57"/>
      <c r="G243" s="56" t="s">
        <v>27</v>
      </c>
      <c r="H243" s="57"/>
      <c r="I243" s="57"/>
      <c r="J243" s="56" t="s">
        <v>27</v>
      </c>
      <c r="K243" s="57"/>
      <c r="L243" s="57"/>
      <c r="M243" s="56" t="s">
        <v>27</v>
      </c>
      <c r="N243" s="57"/>
      <c r="O243" s="57"/>
      <c r="P243" s="56" t="s">
        <v>27</v>
      </c>
      <c r="Q243" s="57"/>
      <c r="R243" s="57"/>
      <c r="S243" s="56" t="s">
        <v>27</v>
      </c>
      <c r="T243" s="57"/>
      <c r="U243" s="57"/>
    </row>
    <row r="244" spans="1:21" s="59" customFormat="1" x14ac:dyDescent="0.15">
      <c r="A244" s="55" t="s">
        <v>97</v>
      </c>
      <c r="B244" s="514"/>
      <c r="C244" s="514"/>
      <c r="D244" s="56" t="s">
        <v>27</v>
      </c>
      <c r="E244" s="57"/>
      <c r="F244" s="57"/>
      <c r="G244" s="56" t="s">
        <v>27</v>
      </c>
      <c r="H244" s="57"/>
      <c r="I244" s="57"/>
      <c r="J244" s="56" t="s">
        <v>27</v>
      </c>
      <c r="K244" s="57"/>
      <c r="L244" s="57"/>
      <c r="M244" s="56" t="s">
        <v>27</v>
      </c>
      <c r="N244" s="57"/>
      <c r="O244" s="57"/>
      <c r="P244" s="56" t="s">
        <v>27</v>
      </c>
      <c r="Q244" s="57"/>
      <c r="R244" s="57"/>
      <c r="S244" s="56" t="s">
        <v>27</v>
      </c>
      <c r="T244" s="57"/>
      <c r="U244" s="57"/>
    </row>
    <row r="245" spans="1:21" s="59" customFormat="1" x14ac:dyDescent="0.15">
      <c r="A245" s="55" t="s">
        <v>99</v>
      </c>
      <c r="B245" s="514"/>
      <c r="C245" s="514"/>
      <c r="D245" s="56" t="s">
        <v>27</v>
      </c>
      <c r="E245" s="57"/>
      <c r="F245" s="57"/>
      <c r="G245" s="56" t="s">
        <v>27</v>
      </c>
      <c r="H245" s="57"/>
      <c r="I245" s="57"/>
      <c r="J245" s="56" t="s">
        <v>27</v>
      </c>
      <c r="K245" s="57"/>
      <c r="L245" s="57"/>
      <c r="M245" s="56" t="s">
        <v>27</v>
      </c>
      <c r="N245" s="57"/>
      <c r="O245" s="57"/>
      <c r="P245" s="56" t="s">
        <v>27</v>
      </c>
      <c r="Q245" s="57"/>
      <c r="R245" s="57"/>
      <c r="S245" s="56" t="s">
        <v>27</v>
      </c>
      <c r="T245" s="57"/>
      <c r="U245" s="57"/>
    </row>
    <row r="246" spans="1:21" s="59" customFormat="1" x14ac:dyDescent="0.15">
      <c r="A246" s="55" t="s">
        <v>87</v>
      </c>
      <c r="B246" s="514"/>
      <c r="C246" s="514"/>
      <c r="D246" s="56" t="s">
        <v>27</v>
      </c>
      <c r="E246" s="57"/>
      <c r="F246" s="57"/>
      <c r="G246" s="56" t="s">
        <v>27</v>
      </c>
      <c r="H246" s="57"/>
      <c r="I246" s="57"/>
      <c r="J246" s="56" t="s">
        <v>27</v>
      </c>
      <c r="K246" s="57"/>
      <c r="L246" s="57"/>
      <c r="M246" s="56" t="s">
        <v>27</v>
      </c>
      <c r="N246" s="57"/>
      <c r="O246" s="57"/>
      <c r="P246" s="56" t="s">
        <v>27</v>
      </c>
      <c r="Q246" s="57"/>
      <c r="R246" s="57"/>
      <c r="S246" s="56" t="s">
        <v>27</v>
      </c>
      <c r="T246" s="57"/>
      <c r="U246" s="57"/>
    </row>
    <row r="247" spans="1:21" s="58" customFormat="1" ht="9" customHeight="1" x14ac:dyDescent="0.25">
      <c r="A247" s="55" t="s">
        <v>213</v>
      </c>
      <c r="B247" s="507" t="s">
        <v>319</v>
      </c>
      <c r="C247" s="507" t="s">
        <v>414</v>
      </c>
      <c r="D247" s="56" t="s">
        <v>27</v>
      </c>
      <c r="E247" s="57"/>
      <c r="F247" s="57"/>
      <c r="G247" s="56" t="s">
        <v>27</v>
      </c>
      <c r="H247" s="57"/>
      <c r="I247" s="57"/>
      <c r="J247" s="56" t="s">
        <v>27</v>
      </c>
      <c r="K247" s="57"/>
      <c r="L247" s="57"/>
      <c r="M247" s="56" t="s">
        <v>27</v>
      </c>
      <c r="N247" s="57"/>
      <c r="O247" s="57"/>
      <c r="P247" s="56" t="s">
        <v>27</v>
      </c>
      <c r="Q247" s="57"/>
      <c r="R247" s="57"/>
      <c r="S247" s="56" t="s">
        <v>27</v>
      </c>
      <c r="T247" s="57"/>
      <c r="U247" s="57"/>
    </row>
    <row r="248" spans="1:21" s="58" customFormat="1" x14ac:dyDescent="0.25">
      <c r="A248" s="55" t="s">
        <v>380</v>
      </c>
      <c r="B248" s="514"/>
      <c r="C248" s="514"/>
      <c r="D248" s="56" t="s">
        <v>27</v>
      </c>
      <c r="E248" s="57"/>
      <c r="F248" s="57"/>
      <c r="G248" s="56" t="s">
        <v>27</v>
      </c>
      <c r="H248" s="57"/>
      <c r="I248" s="57"/>
      <c r="J248" s="56" t="s">
        <v>27</v>
      </c>
      <c r="K248" s="57"/>
      <c r="L248" s="57"/>
      <c r="M248" s="56" t="s">
        <v>27</v>
      </c>
      <c r="N248" s="57"/>
      <c r="O248" s="57"/>
      <c r="P248" s="56" t="s">
        <v>27</v>
      </c>
      <c r="Q248" s="57"/>
      <c r="R248" s="57"/>
      <c r="S248" s="56" t="s">
        <v>27</v>
      </c>
      <c r="T248" s="57"/>
      <c r="U248" s="57"/>
    </row>
    <row r="249" spans="1:21" s="59" customFormat="1" x14ac:dyDescent="0.15">
      <c r="A249" s="55" t="s">
        <v>48</v>
      </c>
      <c r="B249" s="514"/>
      <c r="C249" s="514"/>
      <c r="D249" s="56" t="s">
        <v>27</v>
      </c>
      <c r="E249" s="57"/>
      <c r="F249" s="57"/>
      <c r="G249" s="56" t="s">
        <v>27</v>
      </c>
      <c r="H249" s="57"/>
      <c r="I249" s="57"/>
      <c r="J249" s="56" t="s">
        <v>27</v>
      </c>
      <c r="K249" s="57"/>
      <c r="L249" s="57"/>
      <c r="M249" s="56" t="s">
        <v>27</v>
      </c>
      <c r="N249" s="57"/>
      <c r="O249" s="57"/>
      <c r="P249" s="56" t="s">
        <v>27</v>
      </c>
      <c r="Q249" s="57"/>
      <c r="R249" s="57"/>
      <c r="S249" s="56" t="s">
        <v>27</v>
      </c>
      <c r="T249" s="57"/>
      <c r="U249" s="57"/>
    </row>
    <row r="250" spans="1:21" s="59" customFormat="1" x14ac:dyDescent="0.15">
      <c r="A250" s="55" t="s">
        <v>391</v>
      </c>
      <c r="B250" s="514"/>
      <c r="C250" s="514"/>
      <c r="D250" s="56" t="s">
        <v>27</v>
      </c>
      <c r="E250" s="57"/>
      <c r="F250" s="57"/>
      <c r="G250" s="56" t="s">
        <v>27</v>
      </c>
      <c r="H250" s="57"/>
      <c r="I250" s="57"/>
      <c r="J250" s="56" t="s">
        <v>27</v>
      </c>
      <c r="K250" s="57"/>
      <c r="L250" s="57"/>
      <c r="M250" s="56" t="s">
        <v>27</v>
      </c>
      <c r="N250" s="57"/>
      <c r="O250" s="57"/>
      <c r="P250" s="56" t="s">
        <v>27</v>
      </c>
      <c r="Q250" s="57"/>
      <c r="R250" s="57"/>
      <c r="S250" s="56" t="s">
        <v>27</v>
      </c>
      <c r="T250" s="57"/>
      <c r="U250" s="57"/>
    </row>
    <row r="251" spans="1:21" s="59" customFormat="1" x14ac:dyDescent="0.15">
      <c r="A251" s="55" t="s">
        <v>392</v>
      </c>
      <c r="B251" s="514"/>
      <c r="C251" s="514"/>
      <c r="D251" s="56" t="s">
        <v>27</v>
      </c>
      <c r="E251" s="57"/>
      <c r="F251" s="57"/>
      <c r="G251" s="56" t="s">
        <v>27</v>
      </c>
      <c r="H251" s="57"/>
      <c r="I251" s="57"/>
      <c r="J251" s="56" t="s">
        <v>27</v>
      </c>
      <c r="K251" s="57"/>
      <c r="L251" s="57"/>
      <c r="M251" s="56" t="s">
        <v>27</v>
      </c>
      <c r="N251" s="57"/>
      <c r="O251" s="57"/>
      <c r="P251" s="56" t="s">
        <v>27</v>
      </c>
      <c r="Q251" s="57"/>
      <c r="R251" s="57"/>
      <c r="S251" s="56" t="s">
        <v>27</v>
      </c>
      <c r="T251" s="57"/>
      <c r="U251" s="57"/>
    </row>
    <row r="252" spans="1:21" s="59" customFormat="1" x14ac:dyDescent="0.15">
      <c r="A252" s="55" t="s">
        <v>708</v>
      </c>
      <c r="B252" s="514"/>
      <c r="C252" s="514"/>
      <c r="D252" s="56" t="s">
        <v>27</v>
      </c>
      <c r="E252" s="57"/>
      <c r="F252" s="57"/>
      <c r="G252" s="56" t="s">
        <v>27</v>
      </c>
      <c r="H252" s="57"/>
      <c r="I252" s="57"/>
      <c r="J252" s="56" t="s">
        <v>27</v>
      </c>
      <c r="K252" s="57"/>
      <c r="L252" s="57"/>
      <c r="M252" s="56" t="s">
        <v>27</v>
      </c>
      <c r="N252" s="57"/>
      <c r="O252" s="57"/>
      <c r="P252" s="56" t="s">
        <v>27</v>
      </c>
      <c r="Q252" s="57"/>
      <c r="R252" s="57"/>
      <c r="S252" s="56" t="s">
        <v>27</v>
      </c>
      <c r="T252" s="57"/>
      <c r="U252" s="57"/>
    </row>
    <row r="253" spans="1:21" s="59" customFormat="1" x14ac:dyDescent="0.15">
      <c r="A253" s="55" t="s">
        <v>707</v>
      </c>
      <c r="B253" s="514"/>
      <c r="C253" s="514"/>
      <c r="D253" s="56" t="s">
        <v>27</v>
      </c>
      <c r="E253" s="57"/>
      <c r="F253" s="57"/>
      <c r="G253" s="56" t="s">
        <v>27</v>
      </c>
      <c r="H253" s="57"/>
      <c r="I253" s="57"/>
      <c r="J253" s="56" t="s">
        <v>27</v>
      </c>
      <c r="K253" s="57"/>
      <c r="L253" s="57"/>
      <c r="M253" s="56" t="s">
        <v>27</v>
      </c>
      <c r="N253" s="57"/>
      <c r="O253" s="57"/>
      <c r="P253" s="56" t="s">
        <v>27</v>
      </c>
      <c r="Q253" s="57"/>
      <c r="R253" s="57"/>
      <c r="S253" s="56" t="s">
        <v>27</v>
      </c>
      <c r="T253" s="57"/>
      <c r="U253" s="57"/>
    </row>
    <row r="254" spans="1:21" s="59" customFormat="1" x14ac:dyDescent="0.15">
      <c r="A254" s="55" t="s">
        <v>66</v>
      </c>
      <c r="B254" s="514"/>
      <c r="C254" s="514"/>
      <c r="D254" s="56" t="s">
        <v>27</v>
      </c>
      <c r="E254" s="57"/>
      <c r="F254" s="57"/>
      <c r="G254" s="56" t="s">
        <v>27</v>
      </c>
      <c r="H254" s="57"/>
      <c r="I254" s="57"/>
      <c r="J254" s="56" t="s">
        <v>27</v>
      </c>
      <c r="K254" s="57"/>
      <c r="L254" s="57"/>
      <c r="M254" s="56" t="s">
        <v>27</v>
      </c>
      <c r="N254" s="57"/>
      <c r="O254" s="57"/>
      <c r="P254" s="56" t="s">
        <v>27</v>
      </c>
      <c r="Q254" s="57"/>
      <c r="R254" s="57"/>
      <c r="S254" s="56" t="s">
        <v>27</v>
      </c>
      <c r="T254" s="57"/>
      <c r="U254" s="57"/>
    </row>
    <row r="255" spans="1:21" s="58" customFormat="1" x14ac:dyDescent="0.25">
      <c r="A255" s="55" t="s">
        <v>49</v>
      </c>
      <c r="B255" s="514"/>
      <c r="C255" s="514"/>
      <c r="D255" s="56" t="s">
        <v>27</v>
      </c>
      <c r="E255" s="57"/>
      <c r="F255" s="57"/>
      <c r="G255" s="56" t="s">
        <v>27</v>
      </c>
      <c r="H255" s="57"/>
      <c r="I255" s="57"/>
      <c r="J255" s="56" t="s">
        <v>27</v>
      </c>
      <c r="K255" s="57"/>
      <c r="L255" s="57"/>
      <c r="M255" s="56" t="s">
        <v>27</v>
      </c>
      <c r="N255" s="57"/>
      <c r="O255" s="57"/>
      <c r="P255" s="56" t="s">
        <v>27</v>
      </c>
      <c r="Q255" s="57"/>
      <c r="R255" s="57"/>
      <c r="S255" s="56" t="s">
        <v>27</v>
      </c>
      <c r="T255" s="57"/>
      <c r="U255" s="57"/>
    </row>
    <row r="256" spans="1:21" s="58" customFormat="1" x14ac:dyDescent="0.25">
      <c r="A256" s="55" t="s">
        <v>405</v>
      </c>
      <c r="B256" s="514"/>
      <c r="C256" s="514"/>
      <c r="D256" s="56" t="s">
        <v>27</v>
      </c>
      <c r="E256" s="57"/>
      <c r="F256" s="57"/>
      <c r="G256" s="56" t="s">
        <v>27</v>
      </c>
      <c r="H256" s="57"/>
      <c r="I256" s="57"/>
      <c r="J256" s="56" t="s">
        <v>27</v>
      </c>
      <c r="K256" s="57"/>
      <c r="L256" s="57"/>
      <c r="M256" s="56" t="s">
        <v>27</v>
      </c>
      <c r="N256" s="57"/>
      <c r="O256" s="57"/>
      <c r="P256" s="56" t="s">
        <v>27</v>
      </c>
      <c r="Q256" s="57"/>
      <c r="R256" s="57"/>
      <c r="S256" s="56" t="s">
        <v>27</v>
      </c>
      <c r="T256" s="57"/>
      <c r="U256" s="57"/>
    </row>
    <row r="257" spans="1:21" s="58" customFormat="1" x14ac:dyDescent="0.25">
      <c r="A257" s="55" t="s">
        <v>51</v>
      </c>
      <c r="B257" s="514"/>
      <c r="C257" s="514"/>
      <c r="D257" s="56" t="s">
        <v>27</v>
      </c>
      <c r="E257" s="57"/>
      <c r="F257" s="57"/>
      <c r="G257" s="56" t="s">
        <v>27</v>
      </c>
      <c r="H257" s="57"/>
      <c r="I257" s="57"/>
      <c r="J257" s="56" t="s">
        <v>27</v>
      </c>
      <c r="K257" s="57"/>
      <c r="L257" s="57"/>
      <c r="M257" s="56" t="s">
        <v>27</v>
      </c>
      <c r="N257" s="57"/>
      <c r="O257" s="57"/>
      <c r="P257" s="56" t="s">
        <v>27</v>
      </c>
      <c r="Q257" s="57"/>
      <c r="R257" s="57"/>
      <c r="S257" s="56" t="s">
        <v>27</v>
      </c>
      <c r="T257" s="57"/>
      <c r="U257" s="57"/>
    </row>
    <row r="258" spans="1:21" s="58" customFormat="1" x14ac:dyDescent="0.25">
      <c r="A258" s="55" t="s">
        <v>406</v>
      </c>
      <c r="B258" s="514"/>
      <c r="C258" s="514"/>
      <c r="D258" s="56" t="s">
        <v>27</v>
      </c>
      <c r="E258" s="57"/>
      <c r="F258" s="57"/>
      <c r="G258" s="56" t="s">
        <v>27</v>
      </c>
      <c r="H258" s="57"/>
      <c r="I258" s="57"/>
      <c r="J258" s="56" t="s">
        <v>27</v>
      </c>
      <c r="K258" s="57"/>
      <c r="L258" s="57"/>
      <c r="M258" s="56" t="s">
        <v>27</v>
      </c>
      <c r="N258" s="57"/>
      <c r="O258" s="57"/>
      <c r="P258" s="56" t="s">
        <v>27</v>
      </c>
      <c r="Q258" s="57"/>
      <c r="R258" s="57"/>
      <c r="S258" s="56" t="s">
        <v>27</v>
      </c>
      <c r="T258" s="57"/>
      <c r="U258" s="57"/>
    </row>
    <row r="259" spans="1:21" s="59" customFormat="1" x14ac:dyDescent="0.15">
      <c r="A259" s="55" t="s">
        <v>50</v>
      </c>
      <c r="B259" s="514"/>
      <c r="C259" s="514"/>
      <c r="D259" s="56" t="s">
        <v>27</v>
      </c>
      <c r="E259" s="57"/>
      <c r="F259" s="57"/>
      <c r="G259" s="56" t="s">
        <v>27</v>
      </c>
      <c r="H259" s="57"/>
      <c r="I259" s="57"/>
      <c r="J259" s="56" t="s">
        <v>27</v>
      </c>
      <c r="K259" s="57"/>
      <c r="L259" s="57"/>
      <c r="M259" s="56" t="s">
        <v>27</v>
      </c>
      <c r="N259" s="57"/>
      <c r="O259" s="57"/>
      <c r="P259" s="56" t="s">
        <v>27</v>
      </c>
      <c r="Q259" s="57"/>
      <c r="R259" s="57"/>
      <c r="S259" s="56" t="s">
        <v>27</v>
      </c>
      <c r="T259" s="57"/>
      <c r="U259" s="57"/>
    </row>
    <row r="260" spans="1:21" s="59" customFormat="1" x14ac:dyDescent="0.15">
      <c r="A260" s="55" t="s">
        <v>52</v>
      </c>
      <c r="B260" s="514"/>
      <c r="C260" s="514"/>
      <c r="D260" s="56" t="s">
        <v>27</v>
      </c>
      <c r="E260" s="57"/>
      <c r="F260" s="57"/>
      <c r="G260" s="56" t="s">
        <v>27</v>
      </c>
      <c r="H260" s="57"/>
      <c r="I260" s="57"/>
      <c r="J260" s="56" t="s">
        <v>27</v>
      </c>
      <c r="K260" s="57"/>
      <c r="L260" s="57"/>
      <c r="M260" s="56" t="s">
        <v>27</v>
      </c>
      <c r="N260" s="57"/>
      <c r="O260" s="57"/>
      <c r="P260" s="56" t="s">
        <v>27</v>
      </c>
      <c r="Q260" s="57"/>
      <c r="R260" s="57"/>
      <c r="S260" s="56" t="s">
        <v>27</v>
      </c>
      <c r="T260" s="57"/>
      <c r="U260" s="57"/>
    </row>
    <row r="261" spans="1:21" s="59" customFormat="1" x14ac:dyDescent="0.15">
      <c r="A261" s="55" t="s">
        <v>97</v>
      </c>
      <c r="B261" s="514"/>
      <c r="C261" s="514"/>
      <c r="D261" s="56" t="s">
        <v>27</v>
      </c>
      <c r="E261" s="57"/>
      <c r="F261" s="57"/>
      <c r="G261" s="56" t="s">
        <v>27</v>
      </c>
      <c r="H261" s="57"/>
      <c r="I261" s="57"/>
      <c r="J261" s="56" t="s">
        <v>27</v>
      </c>
      <c r="K261" s="57"/>
      <c r="L261" s="57"/>
      <c r="M261" s="56" t="s">
        <v>27</v>
      </c>
      <c r="N261" s="57"/>
      <c r="O261" s="57"/>
      <c r="P261" s="56" t="s">
        <v>27</v>
      </c>
      <c r="Q261" s="57"/>
      <c r="R261" s="57"/>
      <c r="S261" s="56" t="s">
        <v>27</v>
      </c>
      <c r="T261" s="57"/>
      <c r="U261" s="57"/>
    </row>
    <row r="262" spans="1:21" s="59" customFormat="1" x14ac:dyDescent="0.15">
      <c r="A262" s="55" t="s">
        <v>99</v>
      </c>
      <c r="B262" s="514"/>
      <c r="C262" s="514"/>
      <c r="D262" s="56" t="s">
        <v>27</v>
      </c>
      <c r="E262" s="57"/>
      <c r="F262" s="57"/>
      <c r="G262" s="56" t="s">
        <v>27</v>
      </c>
      <c r="H262" s="57"/>
      <c r="I262" s="57"/>
      <c r="J262" s="56" t="s">
        <v>27</v>
      </c>
      <c r="K262" s="57"/>
      <c r="L262" s="57"/>
      <c r="M262" s="56" t="s">
        <v>27</v>
      </c>
      <c r="N262" s="57"/>
      <c r="O262" s="57"/>
      <c r="P262" s="56" t="s">
        <v>27</v>
      </c>
      <c r="Q262" s="57"/>
      <c r="R262" s="57"/>
      <c r="S262" s="56" t="s">
        <v>27</v>
      </c>
      <c r="T262" s="57"/>
      <c r="U262" s="57"/>
    </row>
    <row r="263" spans="1:21" s="59" customFormat="1" x14ac:dyDescent="0.15">
      <c r="A263" s="55" t="s">
        <v>87</v>
      </c>
      <c r="B263" s="514"/>
      <c r="C263" s="514"/>
      <c r="D263" s="56" t="s">
        <v>27</v>
      </c>
      <c r="E263" s="57"/>
      <c r="F263" s="57"/>
      <c r="G263" s="56" t="s">
        <v>27</v>
      </c>
      <c r="H263" s="57"/>
      <c r="I263" s="57"/>
      <c r="J263" s="56" t="s">
        <v>27</v>
      </c>
      <c r="K263" s="57"/>
      <c r="L263" s="57"/>
      <c r="M263" s="56" t="s">
        <v>27</v>
      </c>
      <c r="N263" s="57"/>
      <c r="O263" s="57"/>
      <c r="P263" s="56" t="s">
        <v>27</v>
      </c>
      <c r="Q263" s="57"/>
      <c r="R263" s="57"/>
      <c r="S263" s="56" t="s">
        <v>27</v>
      </c>
      <c r="T263" s="57"/>
      <c r="U263" s="57"/>
    </row>
    <row r="264" spans="1:21" s="58" customFormat="1" ht="9" customHeight="1" x14ac:dyDescent="0.25">
      <c r="A264" s="55" t="s">
        <v>213</v>
      </c>
      <c r="B264" s="507" t="s">
        <v>317</v>
      </c>
      <c r="C264" s="507" t="s">
        <v>415</v>
      </c>
      <c r="D264" s="56" t="s">
        <v>27</v>
      </c>
      <c r="E264" s="57"/>
      <c r="F264" s="57"/>
      <c r="G264" s="56" t="s">
        <v>27</v>
      </c>
      <c r="H264" s="57"/>
      <c r="I264" s="57"/>
      <c r="J264" s="56" t="s">
        <v>27</v>
      </c>
      <c r="K264" s="57"/>
      <c r="L264" s="57"/>
      <c r="M264" s="56" t="s">
        <v>27</v>
      </c>
      <c r="N264" s="57"/>
      <c r="O264" s="57"/>
      <c r="P264" s="56" t="s">
        <v>27</v>
      </c>
      <c r="Q264" s="57"/>
      <c r="R264" s="57"/>
      <c r="S264" s="56" t="s">
        <v>27</v>
      </c>
      <c r="T264" s="57"/>
      <c r="U264" s="57"/>
    </row>
    <row r="265" spans="1:21" s="58" customFormat="1" ht="9" customHeight="1" x14ac:dyDescent="0.25">
      <c r="A265" s="55" t="s">
        <v>380</v>
      </c>
      <c r="B265" s="514"/>
      <c r="C265" s="514"/>
      <c r="D265" s="56" t="s">
        <v>27</v>
      </c>
      <c r="E265" s="57"/>
      <c r="F265" s="57"/>
      <c r="G265" s="56" t="s">
        <v>27</v>
      </c>
      <c r="H265" s="57"/>
      <c r="I265" s="57"/>
      <c r="J265" s="56" t="s">
        <v>27</v>
      </c>
      <c r="K265" s="57"/>
      <c r="L265" s="57"/>
      <c r="M265" s="56" t="s">
        <v>27</v>
      </c>
      <c r="N265" s="57"/>
      <c r="O265" s="57"/>
      <c r="P265" s="56" t="s">
        <v>27</v>
      </c>
      <c r="Q265" s="57"/>
      <c r="R265" s="57"/>
      <c r="S265" s="56" t="s">
        <v>27</v>
      </c>
      <c r="T265" s="57"/>
      <c r="U265" s="57"/>
    </row>
    <row r="266" spans="1:21" s="59" customFormat="1" ht="9" customHeight="1" x14ac:dyDescent="0.15">
      <c r="A266" s="55" t="s">
        <v>48</v>
      </c>
      <c r="B266" s="514"/>
      <c r="C266" s="514"/>
      <c r="D266" s="56" t="s">
        <v>27</v>
      </c>
      <c r="E266" s="57"/>
      <c r="F266" s="57"/>
      <c r="G266" s="56" t="s">
        <v>27</v>
      </c>
      <c r="H266" s="57"/>
      <c r="I266" s="57"/>
      <c r="J266" s="56" t="s">
        <v>27</v>
      </c>
      <c r="K266" s="57"/>
      <c r="L266" s="57"/>
      <c r="M266" s="56" t="s">
        <v>27</v>
      </c>
      <c r="N266" s="57"/>
      <c r="O266" s="57"/>
      <c r="P266" s="56" t="s">
        <v>27</v>
      </c>
      <c r="Q266" s="57"/>
      <c r="R266" s="57"/>
      <c r="S266" s="56" t="s">
        <v>27</v>
      </c>
      <c r="T266" s="57"/>
      <c r="U266" s="57"/>
    </row>
    <row r="267" spans="1:21" s="59" customFormat="1" ht="9" customHeight="1" x14ac:dyDescent="0.15">
      <c r="A267" s="55" t="s">
        <v>391</v>
      </c>
      <c r="B267" s="514"/>
      <c r="C267" s="514"/>
      <c r="D267" s="56" t="s">
        <v>27</v>
      </c>
      <c r="E267" s="57"/>
      <c r="F267" s="57"/>
      <c r="G267" s="56" t="s">
        <v>27</v>
      </c>
      <c r="H267" s="57"/>
      <c r="I267" s="57"/>
      <c r="J267" s="56" t="s">
        <v>27</v>
      </c>
      <c r="K267" s="57"/>
      <c r="L267" s="57"/>
      <c r="M267" s="56" t="s">
        <v>27</v>
      </c>
      <c r="N267" s="57"/>
      <c r="O267" s="57"/>
      <c r="P267" s="56" t="s">
        <v>27</v>
      </c>
      <c r="Q267" s="57"/>
      <c r="R267" s="57"/>
      <c r="S267" s="56" t="s">
        <v>27</v>
      </c>
      <c r="T267" s="57"/>
      <c r="U267" s="57"/>
    </row>
    <row r="268" spans="1:21" s="59" customFormat="1" x14ac:dyDescent="0.15">
      <c r="A268" s="55" t="s">
        <v>392</v>
      </c>
      <c r="B268" s="514"/>
      <c r="C268" s="514"/>
      <c r="D268" s="56" t="s">
        <v>27</v>
      </c>
      <c r="E268" s="57"/>
      <c r="F268" s="57"/>
      <c r="G268" s="56" t="s">
        <v>27</v>
      </c>
      <c r="H268" s="57"/>
      <c r="I268" s="57"/>
      <c r="J268" s="56" t="s">
        <v>27</v>
      </c>
      <c r="K268" s="57"/>
      <c r="L268" s="57"/>
      <c r="M268" s="56" t="s">
        <v>27</v>
      </c>
      <c r="N268" s="57"/>
      <c r="O268" s="57"/>
      <c r="P268" s="56" t="s">
        <v>27</v>
      </c>
      <c r="Q268" s="57"/>
      <c r="R268" s="57"/>
      <c r="S268" s="56" t="s">
        <v>27</v>
      </c>
      <c r="T268" s="57"/>
      <c r="U268" s="57"/>
    </row>
    <row r="269" spans="1:21" s="59" customFormat="1" x14ac:dyDescent="0.15">
      <c r="A269" s="55" t="s">
        <v>708</v>
      </c>
      <c r="B269" s="514"/>
      <c r="C269" s="514"/>
      <c r="D269" s="56" t="s">
        <v>27</v>
      </c>
      <c r="E269" s="57"/>
      <c r="F269" s="57"/>
      <c r="G269" s="56" t="s">
        <v>27</v>
      </c>
      <c r="H269" s="57"/>
      <c r="I269" s="57"/>
      <c r="J269" s="56" t="s">
        <v>27</v>
      </c>
      <c r="K269" s="57"/>
      <c r="L269" s="57"/>
      <c r="M269" s="56" t="s">
        <v>27</v>
      </c>
      <c r="N269" s="57"/>
      <c r="O269" s="57"/>
      <c r="P269" s="56" t="s">
        <v>27</v>
      </c>
      <c r="Q269" s="57"/>
      <c r="R269" s="57"/>
      <c r="S269" s="56" t="s">
        <v>27</v>
      </c>
      <c r="T269" s="57"/>
      <c r="U269" s="57"/>
    </row>
    <row r="270" spans="1:21" s="59" customFormat="1" x14ac:dyDescent="0.15">
      <c r="A270" s="55" t="s">
        <v>707</v>
      </c>
      <c r="B270" s="514"/>
      <c r="C270" s="514"/>
      <c r="D270" s="56" t="s">
        <v>27</v>
      </c>
      <c r="E270" s="57"/>
      <c r="F270" s="57"/>
      <c r="G270" s="56" t="s">
        <v>27</v>
      </c>
      <c r="H270" s="57"/>
      <c r="I270" s="57"/>
      <c r="J270" s="56" t="s">
        <v>27</v>
      </c>
      <c r="K270" s="57"/>
      <c r="L270" s="57"/>
      <c r="M270" s="56" t="s">
        <v>27</v>
      </c>
      <c r="N270" s="57"/>
      <c r="O270" s="57"/>
      <c r="P270" s="56" t="s">
        <v>27</v>
      </c>
      <c r="Q270" s="57"/>
      <c r="R270" s="57"/>
      <c r="S270" s="56" t="s">
        <v>27</v>
      </c>
      <c r="T270" s="57"/>
      <c r="U270" s="57"/>
    </row>
    <row r="271" spans="1:21" s="59" customFormat="1" x14ac:dyDescent="0.15">
      <c r="A271" s="55" t="s">
        <v>66</v>
      </c>
      <c r="B271" s="514"/>
      <c r="C271" s="514"/>
      <c r="D271" s="56" t="s">
        <v>27</v>
      </c>
      <c r="E271" s="57"/>
      <c r="F271" s="57"/>
      <c r="G271" s="56" t="s">
        <v>27</v>
      </c>
      <c r="H271" s="57"/>
      <c r="I271" s="57"/>
      <c r="J271" s="56" t="s">
        <v>27</v>
      </c>
      <c r="K271" s="57"/>
      <c r="L271" s="57"/>
      <c r="M271" s="56" t="s">
        <v>27</v>
      </c>
      <c r="N271" s="57"/>
      <c r="O271" s="57"/>
      <c r="P271" s="56" t="s">
        <v>27</v>
      </c>
      <c r="Q271" s="57"/>
      <c r="R271" s="57"/>
      <c r="S271" s="56" t="s">
        <v>27</v>
      </c>
      <c r="T271" s="57"/>
      <c r="U271" s="57"/>
    </row>
    <row r="272" spans="1:21" s="58" customFormat="1" x14ac:dyDescent="0.25">
      <c r="A272" s="55" t="s">
        <v>49</v>
      </c>
      <c r="B272" s="514"/>
      <c r="C272" s="514"/>
      <c r="D272" s="56" t="s">
        <v>27</v>
      </c>
      <c r="E272" s="57"/>
      <c r="F272" s="57"/>
      <c r="G272" s="56" t="s">
        <v>27</v>
      </c>
      <c r="H272" s="57"/>
      <c r="I272" s="57"/>
      <c r="J272" s="56" t="s">
        <v>27</v>
      </c>
      <c r="K272" s="57"/>
      <c r="L272" s="57"/>
      <c r="M272" s="56" t="s">
        <v>27</v>
      </c>
      <c r="N272" s="57"/>
      <c r="O272" s="57"/>
      <c r="P272" s="56" t="s">
        <v>27</v>
      </c>
      <c r="Q272" s="57"/>
      <c r="R272" s="57"/>
      <c r="S272" s="56" t="s">
        <v>27</v>
      </c>
      <c r="T272" s="57"/>
      <c r="U272" s="57"/>
    </row>
    <row r="273" spans="1:21" s="58" customFormat="1" x14ac:dyDescent="0.25">
      <c r="A273" s="55" t="s">
        <v>405</v>
      </c>
      <c r="B273" s="514"/>
      <c r="C273" s="514"/>
      <c r="D273" s="56" t="s">
        <v>27</v>
      </c>
      <c r="E273" s="57"/>
      <c r="F273" s="57"/>
      <c r="G273" s="56" t="s">
        <v>27</v>
      </c>
      <c r="H273" s="57"/>
      <c r="I273" s="57"/>
      <c r="J273" s="56" t="s">
        <v>27</v>
      </c>
      <c r="K273" s="57"/>
      <c r="L273" s="57"/>
      <c r="M273" s="56" t="s">
        <v>27</v>
      </c>
      <c r="N273" s="57"/>
      <c r="O273" s="57"/>
      <c r="P273" s="56" t="s">
        <v>27</v>
      </c>
      <c r="Q273" s="57"/>
      <c r="R273" s="57"/>
      <c r="S273" s="56" t="s">
        <v>27</v>
      </c>
      <c r="T273" s="57"/>
      <c r="U273" s="57"/>
    </row>
    <row r="274" spans="1:21" s="58" customFormat="1" x14ac:dyDescent="0.25">
      <c r="A274" s="55" t="s">
        <v>51</v>
      </c>
      <c r="B274" s="514"/>
      <c r="C274" s="514"/>
      <c r="D274" s="56" t="s">
        <v>27</v>
      </c>
      <c r="E274" s="57"/>
      <c r="F274" s="57"/>
      <c r="G274" s="56" t="s">
        <v>27</v>
      </c>
      <c r="H274" s="57"/>
      <c r="I274" s="57"/>
      <c r="J274" s="56" t="s">
        <v>27</v>
      </c>
      <c r="K274" s="57"/>
      <c r="L274" s="57"/>
      <c r="M274" s="56" t="s">
        <v>27</v>
      </c>
      <c r="N274" s="57"/>
      <c r="O274" s="57"/>
      <c r="P274" s="56" t="s">
        <v>27</v>
      </c>
      <c r="Q274" s="57"/>
      <c r="R274" s="57"/>
      <c r="S274" s="56" t="s">
        <v>27</v>
      </c>
      <c r="T274" s="57"/>
      <c r="U274" s="57"/>
    </row>
    <row r="275" spans="1:21" s="58" customFormat="1" x14ac:dyDescent="0.25">
      <c r="A275" s="55" t="s">
        <v>406</v>
      </c>
      <c r="B275" s="514"/>
      <c r="C275" s="514"/>
      <c r="D275" s="56" t="s">
        <v>27</v>
      </c>
      <c r="E275" s="57"/>
      <c r="F275" s="57"/>
      <c r="G275" s="56" t="s">
        <v>27</v>
      </c>
      <c r="H275" s="57"/>
      <c r="I275" s="57"/>
      <c r="J275" s="56" t="s">
        <v>27</v>
      </c>
      <c r="K275" s="57"/>
      <c r="L275" s="57"/>
      <c r="M275" s="56" t="s">
        <v>27</v>
      </c>
      <c r="N275" s="57"/>
      <c r="O275" s="57"/>
      <c r="P275" s="56" t="s">
        <v>27</v>
      </c>
      <c r="Q275" s="57"/>
      <c r="R275" s="57"/>
      <c r="S275" s="56" t="s">
        <v>27</v>
      </c>
      <c r="T275" s="57"/>
      <c r="U275" s="57"/>
    </row>
    <row r="276" spans="1:21" s="59" customFormat="1" x14ac:dyDescent="0.15">
      <c r="A276" s="55" t="s">
        <v>50</v>
      </c>
      <c r="B276" s="514"/>
      <c r="C276" s="514"/>
      <c r="D276" s="56" t="s">
        <v>27</v>
      </c>
      <c r="E276" s="57"/>
      <c r="F276" s="57"/>
      <c r="G276" s="56" t="s">
        <v>27</v>
      </c>
      <c r="H276" s="57"/>
      <c r="I276" s="57"/>
      <c r="J276" s="56" t="s">
        <v>27</v>
      </c>
      <c r="K276" s="57"/>
      <c r="L276" s="57"/>
      <c r="M276" s="56" t="s">
        <v>27</v>
      </c>
      <c r="N276" s="57"/>
      <c r="O276" s="57"/>
      <c r="P276" s="56" t="s">
        <v>27</v>
      </c>
      <c r="Q276" s="57"/>
      <c r="R276" s="57"/>
      <c r="S276" s="56" t="s">
        <v>27</v>
      </c>
      <c r="T276" s="57"/>
      <c r="U276" s="57"/>
    </row>
    <row r="277" spans="1:21" s="59" customFormat="1" x14ac:dyDescent="0.15">
      <c r="A277" s="55" t="s">
        <v>52</v>
      </c>
      <c r="B277" s="514"/>
      <c r="C277" s="514"/>
      <c r="D277" s="56" t="s">
        <v>27</v>
      </c>
      <c r="E277" s="57"/>
      <c r="F277" s="57"/>
      <c r="G277" s="56" t="s">
        <v>27</v>
      </c>
      <c r="H277" s="57"/>
      <c r="I277" s="57"/>
      <c r="J277" s="56" t="s">
        <v>27</v>
      </c>
      <c r="K277" s="57"/>
      <c r="L277" s="57"/>
      <c r="M277" s="56" t="s">
        <v>27</v>
      </c>
      <c r="N277" s="57"/>
      <c r="O277" s="57"/>
      <c r="P277" s="56" t="s">
        <v>27</v>
      </c>
      <c r="Q277" s="57"/>
      <c r="R277" s="57"/>
      <c r="S277" s="56" t="s">
        <v>27</v>
      </c>
      <c r="T277" s="57"/>
      <c r="U277" s="57"/>
    </row>
    <row r="278" spans="1:21" s="59" customFormat="1" x14ac:dyDescent="0.15">
      <c r="A278" s="55" t="s">
        <v>97</v>
      </c>
      <c r="B278" s="514"/>
      <c r="C278" s="514"/>
      <c r="D278" s="56" t="s">
        <v>27</v>
      </c>
      <c r="E278" s="57"/>
      <c r="F278" s="57"/>
      <c r="G278" s="56" t="s">
        <v>27</v>
      </c>
      <c r="H278" s="57"/>
      <c r="I278" s="57"/>
      <c r="J278" s="56" t="s">
        <v>27</v>
      </c>
      <c r="K278" s="57"/>
      <c r="L278" s="57"/>
      <c r="M278" s="56" t="s">
        <v>27</v>
      </c>
      <c r="N278" s="57"/>
      <c r="O278" s="57"/>
      <c r="P278" s="56" t="s">
        <v>27</v>
      </c>
      <c r="Q278" s="57"/>
      <c r="R278" s="57"/>
      <c r="S278" s="56" t="s">
        <v>27</v>
      </c>
      <c r="T278" s="57"/>
      <c r="U278" s="57"/>
    </row>
    <row r="279" spans="1:21" s="59" customFormat="1" x14ac:dyDescent="0.15">
      <c r="A279" s="55" t="s">
        <v>99</v>
      </c>
      <c r="B279" s="514"/>
      <c r="C279" s="514"/>
      <c r="D279" s="56" t="s">
        <v>27</v>
      </c>
      <c r="E279" s="57"/>
      <c r="F279" s="57"/>
      <c r="G279" s="56" t="s">
        <v>27</v>
      </c>
      <c r="H279" s="57"/>
      <c r="I279" s="57"/>
      <c r="J279" s="56" t="s">
        <v>27</v>
      </c>
      <c r="K279" s="57"/>
      <c r="L279" s="57"/>
      <c r="M279" s="56" t="s">
        <v>27</v>
      </c>
      <c r="N279" s="57"/>
      <c r="O279" s="57"/>
      <c r="P279" s="56" t="s">
        <v>27</v>
      </c>
      <c r="Q279" s="57"/>
      <c r="R279" s="57"/>
      <c r="S279" s="56" t="s">
        <v>27</v>
      </c>
      <c r="T279" s="57"/>
      <c r="U279" s="57"/>
    </row>
    <row r="280" spans="1:21" s="59" customFormat="1" x14ac:dyDescent="0.15">
      <c r="A280" s="55" t="s">
        <v>87</v>
      </c>
      <c r="B280" s="514"/>
      <c r="C280" s="514"/>
      <c r="D280" s="56" t="s">
        <v>27</v>
      </c>
      <c r="E280" s="57"/>
      <c r="F280" s="57"/>
      <c r="G280" s="56" t="s">
        <v>27</v>
      </c>
      <c r="H280" s="57"/>
      <c r="I280" s="57"/>
      <c r="J280" s="56" t="s">
        <v>27</v>
      </c>
      <c r="K280" s="57"/>
      <c r="L280" s="57"/>
      <c r="M280" s="56" t="s">
        <v>27</v>
      </c>
      <c r="N280" s="57"/>
      <c r="O280" s="57"/>
      <c r="P280" s="56" t="s">
        <v>27</v>
      </c>
      <c r="Q280" s="57"/>
      <c r="R280" s="57"/>
      <c r="S280" s="56" t="s">
        <v>27</v>
      </c>
      <c r="T280" s="57"/>
      <c r="U280" s="57"/>
    </row>
    <row r="281" spans="1:21" s="58" customFormat="1" ht="9" customHeight="1" x14ac:dyDescent="0.25">
      <c r="A281" s="55" t="s">
        <v>213</v>
      </c>
      <c r="B281" s="507" t="s">
        <v>318</v>
      </c>
      <c r="C281" s="507" t="s">
        <v>415</v>
      </c>
      <c r="D281" s="56" t="s">
        <v>27</v>
      </c>
      <c r="E281" s="57"/>
      <c r="F281" s="57"/>
      <c r="G281" s="56" t="s">
        <v>27</v>
      </c>
      <c r="H281" s="57"/>
      <c r="I281" s="57"/>
      <c r="J281" s="56" t="s">
        <v>27</v>
      </c>
      <c r="K281" s="57"/>
      <c r="L281" s="57"/>
      <c r="M281" s="56" t="s">
        <v>27</v>
      </c>
      <c r="N281" s="57"/>
      <c r="O281" s="57"/>
      <c r="P281" s="56" t="s">
        <v>27</v>
      </c>
      <c r="Q281" s="57"/>
      <c r="R281" s="57"/>
      <c r="S281" s="56" t="s">
        <v>27</v>
      </c>
      <c r="T281" s="57"/>
      <c r="U281" s="57"/>
    </row>
    <row r="282" spans="1:21" s="58" customFormat="1" x14ac:dyDescent="0.25">
      <c r="A282" s="55" t="s">
        <v>380</v>
      </c>
      <c r="B282" s="514"/>
      <c r="C282" s="514"/>
      <c r="D282" s="56" t="s">
        <v>27</v>
      </c>
      <c r="E282" s="57"/>
      <c r="F282" s="57"/>
      <c r="G282" s="56" t="s">
        <v>27</v>
      </c>
      <c r="H282" s="57"/>
      <c r="I282" s="57"/>
      <c r="J282" s="56" t="s">
        <v>27</v>
      </c>
      <c r="K282" s="57"/>
      <c r="L282" s="57"/>
      <c r="M282" s="56" t="s">
        <v>27</v>
      </c>
      <c r="N282" s="57"/>
      <c r="O282" s="57"/>
      <c r="P282" s="56" t="s">
        <v>27</v>
      </c>
      <c r="Q282" s="57"/>
      <c r="R282" s="57"/>
      <c r="S282" s="56" t="s">
        <v>27</v>
      </c>
      <c r="T282" s="57"/>
      <c r="U282" s="57"/>
    </row>
    <row r="283" spans="1:21" s="59" customFormat="1" x14ac:dyDescent="0.15">
      <c r="A283" s="55" t="s">
        <v>48</v>
      </c>
      <c r="B283" s="514"/>
      <c r="C283" s="514"/>
      <c r="D283" s="56" t="s">
        <v>27</v>
      </c>
      <c r="E283" s="57"/>
      <c r="F283" s="57"/>
      <c r="G283" s="56" t="s">
        <v>27</v>
      </c>
      <c r="H283" s="57"/>
      <c r="I283" s="57"/>
      <c r="J283" s="56" t="s">
        <v>27</v>
      </c>
      <c r="K283" s="57"/>
      <c r="L283" s="57"/>
      <c r="M283" s="56" t="s">
        <v>27</v>
      </c>
      <c r="N283" s="57"/>
      <c r="O283" s="57"/>
      <c r="P283" s="56" t="s">
        <v>27</v>
      </c>
      <c r="Q283" s="57"/>
      <c r="R283" s="57"/>
      <c r="S283" s="56" t="s">
        <v>27</v>
      </c>
      <c r="T283" s="57"/>
      <c r="U283" s="57"/>
    </row>
    <row r="284" spans="1:21" s="59" customFormat="1" x14ac:dyDescent="0.15">
      <c r="A284" s="55" t="s">
        <v>391</v>
      </c>
      <c r="B284" s="514"/>
      <c r="C284" s="514"/>
      <c r="D284" s="56" t="s">
        <v>27</v>
      </c>
      <c r="E284" s="57"/>
      <c r="F284" s="57"/>
      <c r="G284" s="56" t="s">
        <v>27</v>
      </c>
      <c r="H284" s="57"/>
      <c r="I284" s="57"/>
      <c r="J284" s="56" t="s">
        <v>27</v>
      </c>
      <c r="K284" s="57"/>
      <c r="L284" s="57"/>
      <c r="M284" s="56" t="s">
        <v>27</v>
      </c>
      <c r="N284" s="57"/>
      <c r="O284" s="57"/>
      <c r="P284" s="56" t="s">
        <v>27</v>
      </c>
      <c r="Q284" s="57"/>
      <c r="R284" s="57"/>
      <c r="S284" s="56" t="s">
        <v>27</v>
      </c>
      <c r="T284" s="57"/>
      <c r="U284" s="57"/>
    </row>
    <row r="285" spans="1:21" s="59" customFormat="1" x14ac:dyDescent="0.15">
      <c r="A285" s="55" t="s">
        <v>392</v>
      </c>
      <c r="B285" s="514"/>
      <c r="C285" s="514"/>
      <c r="D285" s="56" t="s">
        <v>27</v>
      </c>
      <c r="E285" s="57"/>
      <c r="F285" s="57"/>
      <c r="G285" s="56" t="s">
        <v>27</v>
      </c>
      <c r="H285" s="57"/>
      <c r="I285" s="57"/>
      <c r="J285" s="56" t="s">
        <v>27</v>
      </c>
      <c r="K285" s="57"/>
      <c r="L285" s="57"/>
      <c r="M285" s="56" t="s">
        <v>27</v>
      </c>
      <c r="N285" s="57"/>
      <c r="O285" s="57"/>
      <c r="P285" s="56" t="s">
        <v>27</v>
      </c>
      <c r="Q285" s="57"/>
      <c r="R285" s="57"/>
      <c r="S285" s="56" t="s">
        <v>27</v>
      </c>
      <c r="T285" s="57"/>
      <c r="U285" s="57"/>
    </row>
    <row r="286" spans="1:21" s="59" customFormat="1" x14ac:dyDescent="0.15">
      <c r="A286" s="55" t="s">
        <v>708</v>
      </c>
      <c r="B286" s="514"/>
      <c r="C286" s="514"/>
      <c r="D286" s="56" t="s">
        <v>27</v>
      </c>
      <c r="E286" s="57"/>
      <c r="F286" s="57"/>
      <c r="G286" s="56" t="s">
        <v>27</v>
      </c>
      <c r="H286" s="57"/>
      <c r="I286" s="57"/>
      <c r="J286" s="56" t="s">
        <v>27</v>
      </c>
      <c r="K286" s="57"/>
      <c r="L286" s="57"/>
      <c r="M286" s="56" t="s">
        <v>27</v>
      </c>
      <c r="N286" s="57"/>
      <c r="O286" s="57"/>
      <c r="P286" s="56" t="s">
        <v>27</v>
      </c>
      <c r="Q286" s="57"/>
      <c r="R286" s="57"/>
      <c r="S286" s="56" t="s">
        <v>27</v>
      </c>
      <c r="T286" s="57"/>
      <c r="U286" s="57"/>
    </row>
    <row r="287" spans="1:21" s="59" customFormat="1" x14ac:dyDescent="0.15">
      <c r="A287" s="55" t="s">
        <v>707</v>
      </c>
      <c r="B287" s="514"/>
      <c r="C287" s="514"/>
      <c r="D287" s="56" t="s">
        <v>27</v>
      </c>
      <c r="E287" s="57"/>
      <c r="F287" s="57"/>
      <c r="G287" s="56" t="s">
        <v>27</v>
      </c>
      <c r="H287" s="57"/>
      <c r="I287" s="57"/>
      <c r="J287" s="56" t="s">
        <v>27</v>
      </c>
      <c r="K287" s="57"/>
      <c r="L287" s="57"/>
      <c r="M287" s="56" t="s">
        <v>27</v>
      </c>
      <c r="N287" s="57"/>
      <c r="O287" s="57"/>
      <c r="P287" s="56" t="s">
        <v>27</v>
      </c>
      <c r="Q287" s="57"/>
      <c r="R287" s="57"/>
      <c r="S287" s="56" t="s">
        <v>27</v>
      </c>
      <c r="T287" s="57"/>
      <c r="U287" s="57"/>
    </row>
    <row r="288" spans="1:21" s="59" customFormat="1" x14ac:dyDescent="0.15">
      <c r="A288" s="55" t="s">
        <v>66</v>
      </c>
      <c r="B288" s="514"/>
      <c r="C288" s="514"/>
      <c r="D288" s="56" t="s">
        <v>27</v>
      </c>
      <c r="E288" s="57"/>
      <c r="F288" s="57"/>
      <c r="G288" s="56" t="s">
        <v>27</v>
      </c>
      <c r="H288" s="57"/>
      <c r="I288" s="57"/>
      <c r="J288" s="56" t="s">
        <v>27</v>
      </c>
      <c r="K288" s="57"/>
      <c r="L288" s="57"/>
      <c r="M288" s="56" t="s">
        <v>27</v>
      </c>
      <c r="N288" s="57"/>
      <c r="O288" s="57"/>
      <c r="P288" s="56" t="s">
        <v>27</v>
      </c>
      <c r="Q288" s="57"/>
      <c r="R288" s="57"/>
      <c r="S288" s="56" t="s">
        <v>27</v>
      </c>
      <c r="T288" s="57"/>
      <c r="U288" s="57"/>
    </row>
    <row r="289" spans="1:21" s="58" customFormat="1" x14ac:dyDescent="0.25">
      <c r="A289" s="55" t="s">
        <v>49</v>
      </c>
      <c r="B289" s="514"/>
      <c r="C289" s="514"/>
      <c r="D289" s="56" t="s">
        <v>27</v>
      </c>
      <c r="E289" s="57"/>
      <c r="F289" s="57"/>
      <c r="G289" s="56" t="s">
        <v>27</v>
      </c>
      <c r="H289" s="57"/>
      <c r="I289" s="57"/>
      <c r="J289" s="56" t="s">
        <v>27</v>
      </c>
      <c r="K289" s="57"/>
      <c r="L289" s="57"/>
      <c r="M289" s="56" t="s">
        <v>27</v>
      </c>
      <c r="N289" s="57"/>
      <c r="O289" s="57"/>
      <c r="P289" s="56" t="s">
        <v>27</v>
      </c>
      <c r="Q289" s="57"/>
      <c r="R289" s="57"/>
      <c r="S289" s="56" t="s">
        <v>27</v>
      </c>
      <c r="T289" s="57"/>
      <c r="U289" s="57"/>
    </row>
    <row r="290" spans="1:21" s="58" customFormat="1" x14ac:dyDescent="0.25">
      <c r="A290" s="55" t="s">
        <v>405</v>
      </c>
      <c r="B290" s="514"/>
      <c r="C290" s="514"/>
      <c r="D290" s="56" t="s">
        <v>27</v>
      </c>
      <c r="E290" s="57"/>
      <c r="F290" s="57"/>
      <c r="G290" s="56" t="s">
        <v>27</v>
      </c>
      <c r="H290" s="57"/>
      <c r="I290" s="57"/>
      <c r="J290" s="56" t="s">
        <v>27</v>
      </c>
      <c r="K290" s="57"/>
      <c r="L290" s="57"/>
      <c r="M290" s="56" t="s">
        <v>27</v>
      </c>
      <c r="N290" s="57"/>
      <c r="O290" s="57"/>
      <c r="P290" s="56" t="s">
        <v>27</v>
      </c>
      <c r="Q290" s="57"/>
      <c r="R290" s="57"/>
      <c r="S290" s="56" t="s">
        <v>27</v>
      </c>
      <c r="T290" s="57"/>
      <c r="U290" s="57"/>
    </row>
    <row r="291" spans="1:21" s="58" customFormat="1" x14ac:dyDescent="0.25">
      <c r="A291" s="55" t="s">
        <v>51</v>
      </c>
      <c r="B291" s="514"/>
      <c r="C291" s="514"/>
      <c r="D291" s="56" t="s">
        <v>27</v>
      </c>
      <c r="E291" s="57"/>
      <c r="F291" s="57"/>
      <c r="G291" s="56" t="s">
        <v>27</v>
      </c>
      <c r="H291" s="57"/>
      <c r="I291" s="57"/>
      <c r="J291" s="56" t="s">
        <v>27</v>
      </c>
      <c r="K291" s="57"/>
      <c r="L291" s="57"/>
      <c r="M291" s="56" t="s">
        <v>27</v>
      </c>
      <c r="N291" s="57"/>
      <c r="O291" s="57"/>
      <c r="P291" s="56" t="s">
        <v>27</v>
      </c>
      <c r="Q291" s="57"/>
      <c r="R291" s="57"/>
      <c r="S291" s="56" t="s">
        <v>27</v>
      </c>
      <c r="T291" s="57"/>
      <c r="U291" s="57"/>
    </row>
    <row r="292" spans="1:21" s="58" customFormat="1" x14ac:dyDescent="0.25">
      <c r="A292" s="55" t="s">
        <v>406</v>
      </c>
      <c r="B292" s="514"/>
      <c r="C292" s="514"/>
      <c r="D292" s="56" t="s">
        <v>27</v>
      </c>
      <c r="E292" s="57"/>
      <c r="F292" s="57"/>
      <c r="G292" s="56" t="s">
        <v>27</v>
      </c>
      <c r="H292" s="57"/>
      <c r="I292" s="57"/>
      <c r="J292" s="56" t="s">
        <v>27</v>
      </c>
      <c r="K292" s="57"/>
      <c r="L292" s="57"/>
      <c r="M292" s="56" t="s">
        <v>27</v>
      </c>
      <c r="N292" s="57"/>
      <c r="O292" s="57"/>
      <c r="P292" s="56" t="s">
        <v>27</v>
      </c>
      <c r="Q292" s="57"/>
      <c r="R292" s="57"/>
      <c r="S292" s="56" t="s">
        <v>27</v>
      </c>
      <c r="T292" s="57"/>
      <c r="U292" s="57"/>
    </row>
    <row r="293" spans="1:21" s="59" customFormat="1" x14ac:dyDescent="0.15">
      <c r="A293" s="55" t="s">
        <v>50</v>
      </c>
      <c r="B293" s="514"/>
      <c r="C293" s="514"/>
      <c r="D293" s="56" t="s">
        <v>27</v>
      </c>
      <c r="E293" s="57"/>
      <c r="F293" s="57"/>
      <c r="G293" s="56" t="s">
        <v>27</v>
      </c>
      <c r="H293" s="57"/>
      <c r="I293" s="57"/>
      <c r="J293" s="56" t="s">
        <v>27</v>
      </c>
      <c r="K293" s="57"/>
      <c r="L293" s="57"/>
      <c r="M293" s="56" t="s">
        <v>27</v>
      </c>
      <c r="N293" s="57"/>
      <c r="O293" s="57"/>
      <c r="P293" s="56" t="s">
        <v>27</v>
      </c>
      <c r="Q293" s="57"/>
      <c r="R293" s="57"/>
      <c r="S293" s="56" t="s">
        <v>27</v>
      </c>
      <c r="T293" s="57"/>
      <c r="U293" s="57"/>
    </row>
    <row r="294" spans="1:21" s="59" customFormat="1" x14ac:dyDescent="0.15">
      <c r="A294" s="55" t="s">
        <v>52</v>
      </c>
      <c r="B294" s="514"/>
      <c r="C294" s="514"/>
      <c r="D294" s="56" t="s">
        <v>27</v>
      </c>
      <c r="E294" s="57"/>
      <c r="F294" s="57"/>
      <c r="G294" s="56" t="s">
        <v>27</v>
      </c>
      <c r="H294" s="57"/>
      <c r="I294" s="57"/>
      <c r="J294" s="56" t="s">
        <v>27</v>
      </c>
      <c r="K294" s="57"/>
      <c r="L294" s="57"/>
      <c r="M294" s="56" t="s">
        <v>27</v>
      </c>
      <c r="N294" s="57"/>
      <c r="O294" s="57"/>
      <c r="P294" s="56" t="s">
        <v>27</v>
      </c>
      <c r="Q294" s="57"/>
      <c r="R294" s="57"/>
      <c r="S294" s="56" t="s">
        <v>27</v>
      </c>
      <c r="T294" s="57"/>
      <c r="U294" s="57"/>
    </row>
    <row r="295" spans="1:21" s="59" customFormat="1" x14ac:dyDescent="0.15">
      <c r="A295" s="55" t="s">
        <v>97</v>
      </c>
      <c r="B295" s="514"/>
      <c r="C295" s="514"/>
      <c r="D295" s="56" t="s">
        <v>27</v>
      </c>
      <c r="E295" s="57"/>
      <c r="F295" s="57"/>
      <c r="G295" s="56" t="s">
        <v>27</v>
      </c>
      <c r="H295" s="57"/>
      <c r="I295" s="57"/>
      <c r="J295" s="56" t="s">
        <v>27</v>
      </c>
      <c r="K295" s="57"/>
      <c r="L295" s="57"/>
      <c r="M295" s="56" t="s">
        <v>27</v>
      </c>
      <c r="N295" s="57"/>
      <c r="O295" s="57"/>
      <c r="P295" s="56" t="s">
        <v>27</v>
      </c>
      <c r="Q295" s="57"/>
      <c r="R295" s="57"/>
      <c r="S295" s="56" t="s">
        <v>27</v>
      </c>
      <c r="T295" s="57"/>
      <c r="U295" s="57"/>
    </row>
    <row r="296" spans="1:21" s="59" customFormat="1" x14ac:dyDescent="0.15">
      <c r="A296" s="55" t="s">
        <v>99</v>
      </c>
      <c r="B296" s="514"/>
      <c r="C296" s="514"/>
      <c r="D296" s="56" t="s">
        <v>27</v>
      </c>
      <c r="E296" s="57"/>
      <c r="F296" s="57"/>
      <c r="G296" s="56" t="s">
        <v>27</v>
      </c>
      <c r="H296" s="57"/>
      <c r="I296" s="57"/>
      <c r="J296" s="56" t="s">
        <v>27</v>
      </c>
      <c r="K296" s="57"/>
      <c r="L296" s="57"/>
      <c r="M296" s="56" t="s">
        <v>27</v>
      </c>
      <c r="N296" s="57"/>
      <c r="O296" s="57"/>
      <c r="P296" s="56" t="s">
        <v>27</v>
      </c>
      <c r="Q296" s="57"/>
      <c r="R296" s="57"/>
      <c r="S296" s="56" t="s">
        <v>27</v>
      </c>
      <c r="T296" s="57"/>
      <c r="U296" s="57"/>
    </row>
    <row r="297" spans="1:21" s="59" customFormat="1" x14ac:dyDescent="0.15">
      <c r="A297" s="55" t="s">
        <v>87</v>
      </c>
      <c r="B297" s="514"/>
      <c r="C297" s="514"/>
      <c r="D297" s="56" t="s">
        <v>27</v>
      </c>
      <c r="E297" s="57"/>
      <c r="F297" s="57"/>
      <c r="G297" s="56" t="s">
        <v>27</v>
      </c>
      <c r="H297" s="57"/>
      <c r="I297" s="57"/>
      <c r="J297" s="56" t="s">
        <v>27</v>
      </c>
      <c r="K297" s="57"/>
      <c r="L297" s="57"/>
      <c r="M297" s="56" t="s">
        <v>27</v>
      </c>
      <c r="N297" s="57"/>
      <c r="O297" s="57"/>
      <c r="P297" s="56" t="s">
        <v>27</v>
      </c>
      <c r="Q297" s="57"/>
      <c r="R297" s="57"/>
      <c r="S297" s="56" t="s">
        <v>27</v>
      </c>
      <c r="T297" s="57"/>
      <c r="U297" s="57"/>
    </row>
    <row r="298" spans="1:21" s="58" customFormat="1" ht="9" customHeight="1" x14ac:dyDescent="0.25">
      <c r="A298" s="55" t="s">
        <v>213</v>
      </c>
      <c r="B298" s="507" t="s">
        <v>319</v>
      </c>
      <c r="C298" s="507" t="s">
        <v>415</v>
      </c>
      <c r="D298" s="56" t="s">
        <v>27</v>
      </c>
      <c r="E298" s="57"/>
      <c r="F298" s="57"/>
      <c r="G298" s="56" t="s">
        <v>27</v>
      </c>
      <c r="H298" s="57"/>
      <c r="I298" s="57"/>
      <c r="J298" s="56" t="s">
        <v>27</v>
      </c>
      <c r="K298" s="57"/>
      <c r="L298" s="57"/>
      <c r="M298" s="56" t="s">
        <v>27</v>
      </c>
      <c r="N298" s="57"/>
      <c r="O298" s="57"/>
      <c r="P298" s="56" t="s">
        <v>27</v>
      </c>
      <c r="Q298" s="57"/>
      <c r="R298" s="57"/>
      <c r="S298" s="56" t="s">
        <v>27</v>
      </c>
      <c r="T298" s="57"/>
      <c r="U298" s="57"/>
    </row>
    <row r="299" spans="1:21" s="58" customFormat="1" x14ac:dyDescent="0.25">
      <c r="A299" s="55" t="s">
        <v>380</v>
      </c>
      <c r="B299" s="514"/>
      <c r="C299" s="514"/>
      <c r="D299" s="56" t="s">
        <v>27</v>
      </c>
      <c r="E299" s="57"/>
      <c r="F299" s="57"/>
      <c r="G299" s="56" t="s">
        <v>27</v>
      </c>
      <c r="H299" s="57"/>
      <c r="I299" s="57"/>
      <c r="J299" s="56" t="s">
        <v>27</v>
      </c>
      <c r="K299" s="57"/>
      <c r="L299" s="57"/>
      <c r="M299" s="56" t="s">
        <v>27</v>
      </c>
      <c r="N299" s="57"/>
      <c r="O299" s="57"/>
      <c r="P299" s="56" t="s">
        <v>27</v>
      </c>
      <c r="Q299" s="57"/>
      <c r="R299" s="57"/>
      <c r="S299" s="56" t="s">
        <v>27</v>
      </c>
      <c r="T299" s="57"/>
      <c r="U299" s="57"/>
    </row>
    <row r="300" spans="1:21" s="59" customFormat="1" x14ac:dyDescent="0.15">
      <c r="A300" s="55" t="s">
        <v>48</v>
      </c>
      <c r="B300" s="514"/>
      <c r="C300" s="514"/>
      <c r="D300" s="56" t="s">
        <v>27</v>
      </c>
      <c r="E300" s="57"/>
      <c r="F300" s="57"/>
      <c r="G300" s="56" t="s">
        <v>27</v>
      </c>
      <c r="H300" s="57"/>
      <c r="I300" s="57"/>
      <c r="J300" s="56" t="s">
        <v>27</v>
      </c>
      <c r="K300" s="57"/>
      <c r="L300" s="57"/>
      <c r="M300" s="56" t="s">
        <v>27</v>
      </c>
      <c r="N300" s="57"/>
      <c r="O300" s="57"/>
      <c r="P300" s="56" t="s">
        <v>27</v>
      </c>
      <c r="Q300" s="57"/>
      <c r="R300" s="57"/>
      <c r="S300" s="56" t="s">
        <v>27</v>
      </c>
      <c r="T300" s="57"/>
      <c r="U300" s="57"/>
    </row>
    <row r="301" spans="1:21" s="59" customFormat="1" x14ac:dyDescent="0.15">
      <c r="A301" s="55" t="s">
        <v>391</v>
      </c>
      <c r="B301" s="514"/>
      <c r="C301" s="514"/>
      <c r="D301" s="56" t="s">
        <v>27</v>
      </c>
      <c r="E301" s="57"/>
      <c r="F301" s="57"/>
      <c r="G301" s="56" t="s">
        <v>27</v>
      </c>
      <c r="H301" s="57"/>
      <c r="I301" s="57"/>
      <c r="J301" s="56" t="s">
        <v>27</v>
      </c>
      <c r="K301" s="57"/>
      <c r="L301" s="57"/>
      <c r="M301" s="56" t="s">
        <v>27</v>
      </c>
      <c r="N301" s="57"/>
      <c r="O301" s="57"/>
      <c r="P301" s="56" t="s">
        <v>27</v>
      </c>
      <c r="Q301" s="57"/>
      <c r="R301" s="57"/>
      <c r="S301" s="56" t="s">
        <v>27</v>
      </c>
      <c r="T301" s="57"/>
      <c r="U301" s="57"/>
    </row>
    <row r="302" spans="1:21" s="59" customFormat="1" x14ac:dyDescent="0.15">
      <c r="A302" s="55" t="s">
        <v>392</v>
      </c>
      <c r="B302" s="514"/>
      <c r="C302" s="514"/>
      <c r="D302" s="56" t="s">
        <v>27</v>
      </c>
      <c r="E302" s="57"/>
      <c r="F302" s="57"/>
      <c r="G302" s="56" t="s">
        <v>27</v>
      </c>
      <c r="H302" s="57"/>
      <c r="I302" s="57"/>
      <c r="J302" s="56" t="s">
        <v>27</v>
      </c>
      <c r="K302" s="57"/>
      <c r="L302" s="57"/>
      <c r="M302" s="56" t="s">
        <v>27</v>
      </c>
      <c r="N302" s="57"/>
      <c r="O302" s="57"/>
      <c r="P302" s="56" t="s">
        <v>27</v>
      </c>
      <c r="Q302" s="57"/>
      <c r="R302" s="57"/>
      <c r="S302" s="56" t="s">
        <v>27</v>
      </c>
      <c r="T302" s="57"/>
      <c r="U302" s="57"/>
    </row>
    <row r="303" spans="1:21" s="59" customFormat="1" x14ac:dyDescent="0.15">
      <c r="A303" s="55" t="s">
        <v>708</v>
      </c>
      <c r="B303" s="514"/>
      <c r="C303" s="514"/>
      <c r="D303" s="56" t="s">
        <v>27</v>
      </c>
      <c r="E303" s="57"/>
      <c r="F303" s="57"/>
      <c r="G303" s="56" t="s">
        <v>27</v>
      </c>
      <c r="H303" s="57"/>
      <c r="I303" s="57"/>
      <c r="J303" s="56" t="s">
        <v>27</v>
      </c>
      <c r="K303" s="57"/>
      <c r="L303" s="57"/>
      <c r="M303" s="56" t="s">
        <v>27</v>
      </c>
      <c r="N303" s="57"/>
      <c r="O303" s="57"/>
      <c r="P303" s="56" t="s">
        <v>27</v>
      </c>
      <c r="Q303" s="57"/>
      <c r="R303" s="57"/>
      <c r="S303" s="56" t="s">
        <v>27</v>
      </c>
      <c r="T303" s="57"/>
      <c r="U303" s="57"/>
    </row>
    <row r="304" spans="1:21" s="59" customFormat="1" x14ac:dyDescent="0.15">
      <c r="A304" s="55" t="s">
        <v>707</v>
      </c>
      <c r="B304" s="514"/>
      <c r="C304" s="514"/>
      <c r="D304" s="56" t="s">
        <v>27</v>
      </c>
      <c r="E304" s="57"/>
      <c r="F304" s="57"/>
      <c r="G304" s="56" t="s">
        <v>27</v>
      </c>
      <c r="H304" s="57"/>
      <c r="I304" s="57"/>
      <c r="J304" s="56" t="s">
        <v>27</v>
      </c>
      <c r="K304" s="57"/>
      <c r="L304" s="57"/>
      <c r="M304" s="56" t="s">
        <v>27</v>
      </c>
      <c r="N304" s="57"/>
      <c r="O304" s="57"/>
      <c r="P304" s="56" t="s">
        <v>27</v>
      </c>
      <c r="Q304" s="57"/>
      <c r="R304" s="57"/>
      <c r="S304" s="56" t="s">
        <v>27</v>
      </c>
      <c r="T304" s="57"/>
      <c r="U304" s="57"/>
    </row>
    <row r="305" spans="1:21" s="59" customFormat="1" x14ac:dyDescent="0.15">
      <c r="A305" s="55" t="s">
        <v>66</v>
      </c>
      <c r="B305" s="514"/>
      <c r="C305" s="514"/>
      <c r="D305" s="56" t="s">
        <v>27</v>
      </c>
      <c r="E305" s="57"/>
      <c r="F305" s="57"/>
      <c r="G305" s="56" t="s">
        <v>27</v>
      </c>
      <c r="H305" s="57"/>
      <c r="I305" s="57"/>
      <c r="J305" s="56" t="s">
        <v>27</v>
      </c>
      <c r="K305" s="57"/>
      <c r="L305" s="57"/>
      <c r="M305" s="56" t="s">
        <v>27</v>
      </c>
      <c r="N305" s="57"/>
      <c r="O305" s="57"/>
      <c r="P305" s="56" t="s">
        <v>27</v>
      </c>
      <c r="Q305" s="57"/>
      <c r="R305" s="57"/>
      <c r="S305" s="56" t="s">
        <v>27</v>
      </c>
      <c r="T305" s="57"/>
      <c r="U305" s="57"/>
    </row>
    <row r="306" spans="1:21" s="58" customFormat="1" x14ac:dyDescent="0.25">
      <c r="A306" s="55" t="s">
        <v>49</v>
      </c>
      <c r="B306" s="514"/>
      <c r="C306" s="514"/>
      <c r="D306" s="56" t="s">
        <v>27</v>
      </c>
      <c r="E306" s="57"/>
      <c r="F306" s="57"/>
      <c r="G306" s="56" t="s">
        <v>27</v>
      </c>
      <c r="H306" s="57"/>
      <c r="I306" s="57"/>
      <c r="J306" s="56" t="s">
        <v>27</v>
      </c>
      <c r="K306" s="57"/>
      <c r="L306" s="57"/>
      <c r="M306" s="56" t="s">
        <v>27</v>
      </c>
      <c r="N306" s="57"/>
      <c r="O306" s="57"/>
      <c r="P306" s="56" t="s">
        <v>27</v>
      </c>
      <c r="Q306" s="57"/>
      <c r="R306" s="57"/>
      <c r="S306" s="56" t="s">
        <v>27</v>
      </c>
      <c r="T306" s="57"/>
      <c r="U306" s="57"/>
    </row>
    <row r="307" spans="1:21" s="58" customFormat="1" x14ac:dyDescent="0.25">
      <c r="A307" s="55" t="s">
        <v>405</v>
      </c>
      <c r="B307" s="514"/>
      <c r="C307" s="514"/>
      <c r="D307" s="56" t="s">
        <v>27</v>
      </c>
      <c r="E307" s="57"/>
      <c r="F307" s="57"/>
      <c r="G307" s="56" t="s">
        <v>27</v>
      </c>
      <c r="H307" s="57"/>
      <c r="I307" s="57"/>
      <c r="J307" s="56" t="s">
        <v>27</v>
      </c>
      <c r="K307" s="57"/>
      <c r="L307" s="57"/>
      <c r="M307" s="56" t="s">
        <v>27</v>
      </c>
      <c r="N307" s="57"/>
      <c r="O307" s="57"/>
      <c r="P307" s="56" t="s">
        <v>27</v>
      </c>
      <c r="Q307" s="57"/>
      <c r="R307" s="57"/>
      <c r="S307" s="56" t="s">
        <v>27</v>
      </c>
      <c r="T307" s="57"/>
      <c r="U307" s="57"/>
    </row>
    <row r="308" spans="1:21" s="58" customFormat="1" x14ac:dyDescent="0.25">
      <c r="A308" s="55" t="s">
        <v>51</v>
      </c>
      <c r="B308" s="514"/>
      <c r="C308" s="514"/>
      <c r="D308" s="56" t="s">
        <v>27</v>
      </c>
      <c r="E308" s="57"/>
      <c r="F308" s="57"/>
      <c r="G308" s="56" t="s">
        <v>27</v>
      </c>
      <c r="H308" s="57"/>
      <c r="I308" s="57"/>
      <c r="J308" s="56" t="s">
        <v>27</v>
      </c>
      <c r="K308" s="57"/>
      <c r="L308" s="57"/>
      <c r="M308" s="56" t="s">
        <v>27</v>
      </c>
      <c r="N308" s="57"/>
      <c r="O308" s="57"/>
      <c r="P308" s="56" t="s">
        <v>27</v>
      </c>
      <c r="Q308" s="57"/>
      <c r="R308" s="57"/>
      <c r="S308" s="56" t="s">
        <v>27</v>
      </c>
      <c r="T308" s="57"/>
      <c r="U308" s="57"/>
    </row>
    <row r="309" spans="1:21" s="58" customFormat="1" x14ac:dyDescent="0.25">
      <c r="A309" s="55" t="s">
        <v>406</v>
      </c>
      <c r="B309" s="514"/>
      <c r="C309" s="514"/>
      <c r="D309" s="56" t="s">
        <v>27</v>
      </c>
      <c r="E309" s="57"/>
      <c r="F309" s="57"/>
      <c r="G309" s="56" t="s">
        <v>27</v>
      </c>
      <c r="H309" s="57"/>
      <c r="I309" s="57"/>
      <c r="J309" s="56" t="s">
        <v>27</v>
      </c>
      <c r="K309" s="57"/>
      <c r="L309" s="57"/>
      <c r="M309" s="56" t="s">
        <v>27</v>
      </c>
      <c r="N309" s="57"/>
      <c r="O309" s="57"/>
      <c r="P309" s="56" t="s">
        <v>27</v>
      </c>
      <c r="Q309" s="57"/>
      <c r="R309" s="57"/>
      <c r="S309" s="56" t="s">
        <v>27</v>
      </c>
      <c r="T309" s="57"/>
      <c r="U309" s="57"/>
    </row>
    <row r="310" spans="1:21" s="59" customFormat="1" x14ac:dyDescent="0.15">
      <c r="A310" s="55" t="s">
        <v>50</v>
      </c>
      <c r="B310" s="514"/>
      <c r="C310" s="514"/>
      <c r="D310" s="56" t="s">
        <v>27</v>
      </c>
      <c r="E310" s="57"/>
      <c r="F310" s="57"/>
      <c r="G310" s="56" t="s">
        <v>27</v>
      </c>
      <c r="H310" s="57"/>
      <c r="I310" s="57"/>
      <c r="J310" s="56" t="s">
        <v>27</v>
      </c>
      <c r="K310" s="57"/>
      <c r="L310" s="57"/>
      <c r="M310" s="56" t="s">
        <v>27</v>
      </c>
      <c r="N310" s="57"/>
      <c r="O310" s="57"/>
      <c r="P310" s="56" t="s">
        <v>27</v>
      </c>
      <c r="Q310" s="57"/>
      <c r="R310" s="57"/>
      <c r="S310" s="56" t="s">
        <v>27</v>
      </c>
      <c r="T310" s="57"/>
      <c r="U310" s="57"/>
    </row>
    <row r="311" spans="1:21" s="59" customFormat="1" x14ac:dyDescent="0.15">
      <c r="A311" s="55" t="s">
        <v>52</v>
      </c>
      <c r="B311" s="514"/>
      <c r="C311" s="514"/>
      <c r="D311" s="56" t="s">
        <v>27</v>
      </c>
      <c r="E311" s="57"/>
      <c r="F311" s="57"/>
      <c r="G311" s="56" t="s">
        <v>27</v>
      </c>
      <c r="H311" s="57"/>
      <c r="I311" s="57"/>
      <c r="J311" s="56" t="s">
        <v>27</v>
      </c>
      <c r="K311" s="57"/>
      <c r="L311" s="57"/>
      <c r="M311" s="56" t="s">
        <v>27</v>
      </c>
      <c r="N311" s="57"/>
      <c r="O311" s="57"/>
      <c r="P311" s="56" t="s">
        <v>27</v>
      </c>
      <c r="Q311" s="57"/>
      <c r="R311" s="57"/>
      <c r="S311" s="56" t="s">
        <v>27</v>
      </c>
      <c r="T311" s="57"/>
      <c r="U311" s="57"/>
    </row>
    <row r="312" spans="1:21" x14ac:dyDescent="0.15">
      <c r="A312" s="55" t="s">
        <v>97</v>
      </c>
      <c r="B312" s="514"/>
      <c r="C312" s="514"/>
      <c r="D312" s="56" t="s">
        <v>27</v>
      </c>
      <c r="E312" s="57"/>
      <c r="F312" s="57"/>
      <c r="G312" s="56" t="s">
        <v>27</v>
      </c>
      <c r="H312" s="57"/>
      <c r="I312" s="57"/>
      <c r="J312" s="56" t="s">
        <v>27</v>
      </c>
      <c r="K312" s="57"/>
      <c r="L312" s="57"/>
      <c r="M312" s="56" t="s">
        <v>27</v>
      </c>
      <c r="N312" s="57"/>
      <c r="O312" s="57"/>
      <c r="P312" s="56" t="s">
        <v>27</v>
      </c>
      <c r="Q312" s="57"/>
      <c r="R312" s="57"/>
      <c r="S312" s="56" t="s">
        <v>27</v>
      </c>
      <c r="T312" s="57"/>
      <c r="U312" s="57"/>
    </row>
    <row r="313" spans="1:21" x14ac:dyDescent="0.15">
      <c r="A313" s="55" t="s">
        <v>99</v>
      </c>
      <c r="B313" s="514"/>
      <c r="C313" s="514"/>
      <c r="D313" s="56" t="s">
        <v>27</v>
      </c>
      <c r="E313" s="57"/>
      <c r="F313" s="57"/>
      <c r="G313" s="56" t="s">
        <v>27</v>
      </c>
      <c r="H313" s="57"/>
      <c r="I313" s="57"/>
      <c r="J313" s="56" t="s">
        <v>27</v>
      </c>
      <c r="K313" s="57"/>
      <c r="L313" s="57"/>
      <c r="M313" s="56" t="s">
        <v>27</v>
      </c>
      <c r="N313" s="57"/>
      <c r="O313" s="57"/>
      <c r="P313" s="56" t="s">
        <v>27</v>
      </c>
      <c r="Q313" s="57"/>
      <c r="R313" s="57"/>
      <c r="S313" s="56" t="s">
        <v>27</v>
      </c>
      <c r="T313" s="57"/>
      <c r="U313" s="57"/>
    </row>
    <row r="314" spans="1:21" x14ac:dyDescent="0.15">
      <c r="A314" s="55" t="s">
        <v>87</v>
      </c>
      <c r="B314" s="514"/>
      <c r="C314" s="514"/>
      <c r="D314" s="56" t="s">
        <v>27</v>
      </c>
      <c r="E314" s="57"/>
      <c r="F314" s="57"/>
      <c r="G314" s="56" t="s">
        <v>27</v>
      </c>
      <c r="H314" s="57"/>
      <c r="I314" s="57"/>
      <c r="J314" s="56" t="s">
        <v>27</v>
      </c>
      <c r="K314" s="57"/>
      <c r="L314" s="57"/>
      <c r="M314" s="56" t="s">
        <v>27</v>
      </c>
      <c r="N314" s="57"/>
      <c r="O314" s="57"/>
      <c r="P314" s="56" t="s">
        <v>27</v>
      </c>
      <c r="Q314" s="57"/>
      <c r="R314" s="57"/>
      <c r="S314" s="56" t="s">
        <v>27</v>
      </c>
      <c r="T314" s="57"/>
      <c r="U314" s="57"/>
    </row>
    <row r="315" spans="1:21" s="139" customFormat="1" ht="18" customHeight="1" x14ac:dyDescent="0.15">
      <c r="A315" s="477" t="s">
        <v>94</v>
      </c>
      <c r="B315" s="423"/>
      <c r="C315" s="423"/>
      <c r="D315" s="423"/>
      <c r="E315" s="423"/>
      <c r="F315" s="423"/>
      <c r="G315" s="423"/>
      <c r="H315" s="423"/>
      <c r="I315" s="423"/>
      <c r="J315" s="423"/>
      <c r="K315" s="423"/>
      <c r="L315" s="423"/>
      <c r="M315" s="423"/>
      <c r="N315" s="423"/>
      <c r="O315" s="423"/>
      <c r="P315" s="423"/>
      <c r="Q315" s="423"/>
      <c r="R315" s="423"/>
      <c r="S315" s="423"/>
      <c r="T315" s="423"/>
      <c r="U315" s="481"/>
    </row>
    <row r="316" spans="1:21" x14ac:dyDescent="0.15">
      <c r="A316" s="479" t="s">
        <v>316</v>
      </c>
      <c r="B316" s="417"/>
      <c r="C316" s="417"/>
      <c r="D316" s="417"/>
      <c r="E316" s="417"/>
      <c r="F316" s="417"/>
      <c r="G316" s="417"/>
      <c r="H316" s="417"/>
      <c r="I316" s="417"/>
      <c r="J316" s="417"/>
      <c r="K316" s="417"/>
      <c r="L316" s="417"/>
      <c r="M316" s="417"/>
      <c r="N316" s="417"/>
      <c r="O316" s="417"/>
      <c r="P316" s="417"/>
      <c r="Q316" s="417"/>
      <c r="R316" s="417"/>
      <c r="S316" s="417"/>
      <c r="T316" s="417"/>
      <c r="U316" s="482"/>
    </row>
    <row r="317" spans="1:21" x14ac:dyDescent="0.15">
      <c r="A317" s="479" t="s">
        <v>381</v>
      </c>
      <c r="B317" s="417"/>
      <c r="C317" s="417"/>
      <c r="D317" s="417"/>
      <c r="E317" s="417"/>
      <c r="F317" s="417"/>
      <c r="G317" s="417"/>
      <c r="H317" s="417"/>
      <c r="I317" s="417"/>
      <c r="J317" s="417"/>
      <c r="K317" s="417"/>
      <c r="L317" s="417"/>
      <c r="M317" s="417"/>
      <c r="N317" s="417"/>
      <c r="O317" s="417"/>
      <c r="P317" s="417"/>
      <c r="Q317" s="417"/>
      <c r="R317" s="417"/>
      <c r="S317" s="417"/>
      <c r="T317" s="417"/>
      <c r="U317" s="482"/>
    </row>
    <row r="318" spans="1:21" s="139" customFormat="1" x14ac:dyDescent="0.15">
      <c r="A318" s="479" t="s">
        <v>382</v>
      </c>
      <c r="B318" s="417"/>
      <c r="C318" s="417"/>
      <c r="D318" s="417"/>
      <c r="E318" s="417"/>
      <c r="F318" s="417"/>
      <c r="G318" s="417"/>
      <c r="H318" s="417"/>
      <c r="I318" s="417"/>
      <c r="J318" s="417"/>
      <c r="K318" s="417"/>
      <c r="L318" s="417"/>
      <c r="M318" s="417"/>
      <c r="N318" s="417"/>
      <c r="O318" s="417"/>
      <c r="P318" s="417"/>
      <c r="Q318" s="417"/>
      <c r="R318" s="417"/>
      <c r="S318" s="417"/>
      <c r="T318" s="417"/>
      <c r="U318" s="482"/>
    </row>
    <row r="319" spans="1:21" x14ac:dyDescent="0.15">
      <c r="A319" s="479" t="s">
        <v>383</v>
      </c>
      <c r="B319" s="417"/>
      <c r="C319" s="417"/>
      <c r="D319" s="417"/>
      <c r="E319" s="417"/>
      <c r="F319" s="417"/>
      <c r="G319" s="417"/>
      <c r="H319" s="417"/>
      <c r="I319" s="417"/>
      <c r="J319" s="417"/>
      <c r="K319" s="417"/>
      <c r="L319" s="417"/>
      <c r="M319" s="417"/>
      <c r="N319" s="417"/>
      <c r="O319" s="417"/>
      <c r="P319" s="417"/>
      <c r="Q319" s="417"/>
      <c r="R319" s="417"/>
      <c r="S319" s="417"/>
      <c r="T319" s="417"/>
      <c r="U319" s="482"/>
    </row>
    <row r="320" spans="1:21" s="139" customFormat="1" x14ac:dyDescent="0.15">
      <c r="A320" s="479" t="s">
        <v>384</v>
      </c>
      <c r="B320" s="417"/>
      <c r="C320" s="417"/>
      <c r="D320" s="417"/>
      <c r="E320" s="417"/>
      <c r="F320" s="417"/>
      <c r="G320" s="417"/>
      <c r="H320" s="417"/>
      <c r="I320" s="417"/>
      <c r="J320" s="417"/>
      <c r="K320" s="417"/>
      <c r="L320" s="417"/>
      <c r="M320" s="417"/>
      <c r="N320" s="417"/>
      <c r="O320" s="417"/>
      <c r="P320" s="417"/>
      <c r="Q320" s="417"/>
      <c r="R320" s="417"/>
      <c r="S320" s="417"/>
      <c r="T320" s="417"/>
      <c r="U320" s="482"/>
    </row>
    <row r="321" spans="1:21" s="139" customFormat="1" ht="18.75" customHeight="1" x14ac:dyDescent="0.15">
      <c r="A321" s="461" t="s">
        <v>456</v>
      </c>
      <c r="B321" s="426"/>
      <c r="C321" s="426"/>
      <c r="D321" s="426"/>
      <c r="E321" s="426"/>
      <c r="F321" s="426"/>
      <c r="G321" s="426"/>
      <c r="H321" s="426"/>
      <c r="I321" s="426"/>
      <c r="J321" s="426"/>
      <c r="K321" s="426"/>
      <c r="L321" s="426"/>
      <c r="M321" s="426"/>
      <c r="N321" s="426"/>
      <c r="O321" s="426"/>
      <c r="P321" s="426"/>
      <c r="Q321" s="426"/>
      <c r="R321" s="426"/>
      <c r="S321" s="426"/>
      <c r="T321" s="426"/>
      <c r="U321" s="483"/>
    </row>
    <row r="362" spans="1:1" x14ac:dyDescent="0.15">
      <c r="A362" s="257"/>
    </row>
  </sheetData>
  <mergeCells count="67">
    <mergeCell ref="A320:U320"/>
    <mergeCell ref="A321:U321"/>
    <mergeCell ref="B298:B314"/>
    <mergeCell ref="C298:C314"/>
    <mergeCell ref="A315:U315"/>
    <mergeCell ref="A316:U316"/>
    <mergeCell ref="A317:U317"/>
    <mergeCell ref="A318:U318"/>
    <mergeCell ref="B264:B280"/>
    <mergeCell ref="C264:C280"/>
    <mergeCell ref="B281:B297"/>
    <mergeCell ref="C281:C297"/>
    <mergeCell ref="A319:U319"/>
    <mergeCell ref="B213:B229"/>
    <mergeCell ref="C213:C229"/>
    <mergeCell ref="B230:B246"/>
    <mergeCell ref="C230:C246"/>
    <mergeCell ref="B247:B263"/>
    <mergeCell ref="C247:C263"/>
    <mergeCell ref="B162:B178"/>
    <mergeCell ref="C162:C178"/>
    <mergeCell ref="B179:B195"/>
    <mergeCell ref="C179:C195"/>
    <mergeCell ref="B196:B212"/>
    <mergeCell ref="C196:C212"/>
    <mergeCell ref="A159:A161"/>
    <mergeCell ref="B159:B161"/>
    <mergeCell ref="D159:L159"/>
    <mergeCell ref="P160:R160"/>
    <mergeCell ref="S160:U160"/>
    <mergeCell ref="B125:B141"/>
    <mergeCell ref="C125:C141"/>
    <mergeCell ref="M159:U159"/>
    <mergeCell ref="D160:F160"/>
    <mergeCell ref="G160:I160"/>
    <mergeCell ref="J160:L160"/>
    <mergeCell ref="M160:O160"/>
    <mergeCell ref="B142:B158"/>
    <mergeCell ref="C142:C158"/>
    <mergeCell ref="C159:C161"/>
    <mergeCell ref="B74:B90"/>
    <mergeCell ref="C74:C90"/>
    <mergeCell ref="B91:B107"/>
    <mergeCell ref="C91:C107"/>
    <mergeCell ref="B108:B124"/>
    <mergeCell ref="C108:C124"/>
    <mergeCell ref="C6:C22"/>
    <mergeCell ref="B40:B56"/>
    <mergeCell ref="C40:C56"/>
    <mergeCell ref="B57:B73"/>
    <mergeCell ref="C57:C73"/>
    <mergeCell ref="B23:B39"/>
    <mergeCell ref="C23:C39"/>
    <mergeCell ref="B6:B22"/>
    <mergeCell ref="A1:U1"/>
    <mergeCell ref="A2:U2"/>
    <mergeCell ref="A3:A5"/>
    <mergeCell ref="B3:B5"/>
    <mergeCell ref="C3:C5"/>
    <mergeCell ref="D3:L3"/>
    <mergeCell ref="M3:U3"/>
    <mergeCell ref="D4:F4"/>
    <mergeCell ref="G4:I4"/>
    <mergeCell ref="J4:L4"/>
    <mergeCell ref="M4:O4"/>
    <mergeCell ref="P4:R4"/>
    <mergeCell ref="S4:U4"/>
  </mergeCells>
  <pageMargins left="0.75" right="0.75" top="1" bottom="1" header="0.5" footer="0.5"/>
  <pageSetup orientation="portrait" r:id="rId1"/>
  <headerFooter alignWithMargins="0">
    <oddHeader>&amp;C&amp;"arial,Bold"&amp;10&amp;K3E8430Nokia Internal Use Only</oddHeader>
    <oddFooter>&amp;C&amp;"arial,Bold"&amp;10&amp;K3E8430Nokia Internal Use Only</oddFooter>
    <evenHeader>&amp;C&amp;"arial,Bold"&amp;10&amp;K3E8430Nokia Internal Use Only</evenHeader>
    <evenFooter>&amp;C&amp;"arial,Bold"&amp;10&amp;K3E8430Nokia Internal Use Only</evenFooter>
    <firstHeader>&amp;C&amp;"arial,Bold"&amp;10&amp;K3E8430Nokia Internal Use Only</firstHeader>
    <firstFooter>&amp;C&amp;"arial,Bold"&amp;10&amp;K3E8430Nokia Internal Use Only</first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5"/>
  <dimension ref="A1:L164"/>
  <sheetViews>
    <sheetView workbookViewId="0">
      <selection sqref="A1:XFD1048576"/>
    </sheetView>
  </sheetViews>
  <sheetFormatPr defaultRowHeight="12.75" x14ac:dyDescent="0.2"/>
  <cols>
    <col min="1" max="1" width="9.140625" style="15"/>
    <col min="2" max="3" width="12" style="15" customWidth="1"/>
    <col min="4" max="4" width="5.85546875" style="15" customWidth="1"/>
    <col min="5" max="5" width="6.85546875" style="15" customWidth="1"/>
    <col min="6" max="6" width="5" style="15" customWidth="1"/>
    <col min="7" max="7" width="5.85546875" style="15" customWidth="1"/>
    <col min="8" max="8" width="6.85546875" style="15" customWidth="1"/>
    <col min="9" max="9" width="5" style="15" customWidth="1"/>
    <col min="10" max="10" width="5.85546875" style="15" customWidth="1"/>
    <col min="11" max="11" width="6.85546875" style="15" customWidth="1"/>
    <col min="12" max="12" width="5" style="15" customWidth="1"/>
    <col min="13" max="250" width="9.140625" style="15"/>
    <col min="251" max="251" width="5.85546875" style="15" customWidth="1"/>
    <col min="252" max="252" width="6.85546875" style="15" customWidth="1"/>
    <col min="253" max="253" width="5" style="15" customWidth="1"/>
    <col min="254" max="254" width="5.85546875" style="15" customWidth="1"/>
    <col min="255" max="255" width="6.85546875" style="15" customWidth="1"/>
    <col min="256" max="256" width="5" style="15" customWidth="1"/>
    <col min="257" max="257" width="5.85546875" style="15" customWidth="1"/>
    <col min="258" max="258" width="6.85546875" style="15" customWidth="1"/>
    <col min="259" max="259" width="5" style="15" customWidth="1"/>
    <col min="260" max="260" width="5.85546875" style="15" customWidth="1"/>
    <col min="261" max="261" width="6.85546875" style="15" customWidth="1"/>
    <col min="262" max="262" width="5" style="15" customWidth="1"/>
    <col min="263" max="263" width="5.85546875" style="15" customWidth="1"/>
    <col min="264" max="264" width="6.85546875" style="15" customWidth="1"/>
    <col min="265" max="265" width="5" style="15" customWidth="1"/>
    <col min="266" max="266" width="5.85546875" style="15" customWidth="1"/>
    <col min="267" max="267" width="6.85546875" style="15" customWidth="1"/>
    <col min="268" max="268" width="5" style="15" customWidth="1"/>
    <col min="269" max="506" width="9.140625" style="15"/>
    <col min="507" max="507" width="5.85546875" style="15" customWidth="1"/>
    <col min="508" max="508" width="6.85546875" style="15" customWidth="1"/>
    <col min="509" max="509" width="5" style="15" customWidth="1"/>
    <col min="510" max="510" width="5.85546875" style="15" customWidth="1"/>
    <col min="511" max="511" width="6.85546875" style="15" customWidth="1"/>
    <col min="512" max="512" width="5" style="15" customWidth="1"/>
    <col min="513" max="513" width="5.85546875" style="15" customWidth="1"/>
    <col min="514" max="514" width="6.85546875" style="15" customWidth="1"/>
    <col min="515" max="515" width="5" style="15" customWidth="1"/>
    <col min="516" max="516" width="5.85546875" style="15" customWidth="1"/>
    <col min="517" max="517" width="6.85546875" style="15" customWidth="1"/>
    <col min="518" max="518" width="5" style="15" customWidth="1"/>
    <col min="519" max="519" width="5.85546875" style="15" customWidth="1"/>
    <col min="520" max="520" width="6.85546875" style="15" customWidth="1"/>
    <col min="521" max="521" width="5" style="15" customWidth="1"/>
    <col min="522" max="522" width="5.85546875" style="15" customWidth="1"/>
    <col min="523" max="523" width="6.85546875" style="15" customWidth="1"/>
    <col min="524" max="524" width="5" style="15" customWidth="1"/>
    <col min="525" max="762" width="9.140625" style="15"/>
    <col min="763" max="763" width="5.85546875" style="15" customWidth="1"/>
    <col min="764" max="764" width="6.85546875" style="15" customWidth="1"/>
    <col min="765" max="765" width="5" style="15" customWidth="1"/>
    <col min="766" max="766" width="5.85546875" style="15" customWidth="1"/>
    <col min="767" max="767" width="6.85546875" style="15" customWidth="1"/>
    <col min="768" max="768" width="5" style="15" customWidth="1"/>
    <col min="769" max="769" width="5.85546875" style="15" customWidth="1"/>
    <col min="770" max="770" width="6.85546875" style="15" customWidth="1"/>
    <col min="771" max="771" width="5" style="15" customWidth="1"/>
    <col min="772" max="772" width="5.85546875" style="15" customWidth="1"/>
    <col min="773" max="773" width="6.85546875" style="15" customWidth="1"/>
    <col min="774" max="774" width="5" style="15" customWidth="1"/>
    <col min="775" max="775" width="5.85546875" style="15" customWidth="1"/>
    <col min="776" max="776" width="6.85546875" style="15" customWidth="1"/>
    <col min="777" max="777" width="5" style="15" customWidth="1"/>
    <col min="778" max="778" width="5.85546875" style="15" customWidth="1"/>
    <col min="779" max="779" width="6.85546875" style="15" customWidth="1"/>
    <col min="780" max="780" width="5" style="15" customWidth="1"/>
    <col min="781" max="1018" width="9.140625" style="15"/>
    <col min="1019" max="1019" width="5.85546875" style="15" customWidth="1"/>
    <col min="1020" max="1020" width="6.85546875" style="15" customWidth="1"/>
    <col min="1021" max="1021" width="5" style="15" customWidth="1"/>
    <col min="1022" max="1022" width="5.85546875" style="15" customWidth="1"/>
    <col min="1023" max="1023" width="6.85546875" style="15" customWidth="1"/>
    <col min="1024" max="1024" width="5" style="15" customWidth="1"/>
    <col min="1025" max="1025" width="5.85546875" style="15" customWidth="1"/>
    <col min="1026" max="1026" width="6.85546875" style="15" customWidth="1"/>
    <col min="1027" max="1027" width="5" style="15" customWidth="1"/>
    <col min="1028" max="1028" width="5.85546875" style="15" customWidth="1"/>
    <col min="1029" max="1029" width="6.85546875" style="15" customWidth="1"/>
    <col min="1030" max="1030" width="5" style="15" customWidth="1"/>
    <col min="1031" max="1031" width="5.85546875" style="15" customWidth="1"/>
    <col min="1032" max="1032" width="6.85546875" style="15" customWidth="1"/>
    <col min="1033" max="1033" width="5" style="15" customWidth="1"/>
    <col min="1034" max="1034" width="5.85546875" style="15" customWidth="1"/>
    <col min="1035" max="1035" width="6.85546875" style="15" customWidth="1"/>
    <col min="1036" max="1036" width="5" style="15" customWidth="1"/>
    <col min="1037" max="1274" width="9.140625" style="15"/>
    <col min="1275" max="1275" width="5.85546875" style="15" customWidth="1"/>
    <col min="1276" max="1276" width="6.85546875" style="15" customWidth="1"/>
    <col min="1277" max="1277" width="5" style="15" customWidth="1"/>
    <col min="1278" max="1278" width="5.85546875" style="15" customWidth="1"/>
    <col min="1279" max="1279" width="6.85546875" style="15" customWidth="1"/>
    <col min="1280" max="1280" width="5" style="15" customWidth="1"/>
    <col min="1281" max="1281" width="5.85546875" style="15" customWidth="1"/>
    <col min="1282" max="1282" width="6.85546875" style="15" customWidth="1"/>
    <col min="1283" max="1283" width="5" style="15" customWidth="1"/>
    <col min="1284" max="1284" width="5.85546875" style="15" customWidth="1"/>
    <col min="1285" max="1285" width="6.85546875" style="15" customWidth="1"/>
    <col min="1286" max="1286" width="5" style="15" customWidth="1"/>
    <col min="1287" max="1287" width="5.85546875" style="15" customWidth="1"/>
    <col min="1288" max="1288" width="6.85546875" style="15" customWidth="1"/>
    <col min="1289" max="1289" width="5" style="15" customWidth="1"/>
    <col min="1290" max="1290" width="5.85546875" style="15" customWidth="1"/>
    <col min="1291" max="1291" width="6.85546875" style="15" customWidth="1"/>
    <col min="1292" max="1292" width="5" style="15" customWidth="1"/>
    <col min="1293" max="1530" width="9.140625" style="15"/>
    <col min="1531" max="1531" width="5.85546875" style="15" customWidth="1"/>
    <col min="1532" max="1532" width="6.85546875" style="15" customWidth="1"/>
    <col min="1533" max="1533" width="5" style="15" customWidth="1"/>
    <col min="1534" max="1534" width="5.85546875" style="15" customWidth="1"/>
    <col min="1535" max="1535" width="6.85546875" style="15" customWidth="1"/>
    <col min="1536" max="1536" width="5" style="15" customWidth="1"/>
    <col min="1537" max="1537" width="5.85546875" style="15" customWidth="1"/>
    <col min="1538" max="1538" width="6.85546875" style="15" customWidth="1"/>
    <col min="1539" max="1539" width="5" style="15" customWidth="1"/>
    <col min="1540" max="1540" width="5.85546875" style="15" customWidth="1"/>
    <col min="1541" max="1541" width="6.85546875" style="15" customWidth="1"/>
    <col min="1542" max="1542" width="5" style="15" customWidth="1"/>
    <col min="1543" max="1543" width="5.85546875" style="15" customWidth="1"/>
    <col min="1544" max="1544" width="6.85546875" style="15" customWidth="1"/>
    <col min="1545" max="1545" width="5" style="15" customWidth="1"/>
    <col min="1546" max="1546" width="5.85546875" style="15" customWidth="1"/>
    <col min="1547" max="1547" width="6.85546875" style="15" customWidth="1"/>
    <col min="1548" max="1548" width="5" style="15" customWidth="1"/>
    <col min="1549" max="1786" width="9.140625" style="15"/>
    <col min="1787" max="1787" width="5.85546875" style="15" customWidth="1"/>
    <col min="1788" max="1788" width="6.85546875" style="15" customWidth="1"/>
    <col min="1789" max="1789" width="5" style="15" customWidth="1"/>
    <col min="1790" max="1790" width="5.85546875" style="15" customWidth="1"/>
    <col min="1791" max="1791" width="6.85546875" style="15" customWidth="1"/>
    <col min="1792" max="1792" width="5" style="15" customWidth="1"/>
    <col min="1793" max="1793" width="5.85546875" style="15" customWidth="1"/>
    <col min="1794" max="1794" width="6.85546875" style="15" customWidth="1"/>
    <col min="1795" max="1795" width="5" style="15" customWidth="1"/>
    <col min="1796" max="1796" width="5.85546875" style="15" customWidth="1"/>
    <col min="1797" max="1797" width="6.85546875" style="15" customWidth="1"/>
    <col min="1798" max="1798" width="5" style="15" customWidth="1"/>
    <col min="1799" max="1799" width="5.85546875" style="15" customWidth="1"/>
    <col min="1800" max="1800" width="6.85546875" style="15" customWidth="1"/>
    <col min="1801" max="1801" width="5" style="15" customWidth="1"/>
    <col min="1802" max="1802" width="5.85546875" style="15" customWidth="1"/>
    <col min="1803" max="1803" width="6.85546875" style="15" customWidth="1"/>
    <col min="1804" max="1804" width="5" style="15" customWidth="1"/>
    <col min="1805" max="2042" width="9.140625" style="15"/>
    <col min="2043" max="2043" width="5.85546875" style="15" customWidth="1"/>
    <col min="2044" max="2044" width="6.85546875" style="15" customWidth="1"/>
    <col min="2045" max="2045" width="5" style="15" customWidth="1"/>
    <col min="2046" max="2046" width="5.85546875" style="15" customWidth="1"/>
    <col min="2047" max="2047" width="6.85546875" style="15" customWidth="1"/>
    <col min="2048" max="2048" width="5" style="15" customWidth="1"/>
    <col min="2049" max="2049" width="5.85546875" style="15" customWidth="1"/>
    <col min="2050" max="2050" width="6.85546875" style="15" customWidth="1"/>
    <col min="2051" max="2051" width="5" style="15" customWidth="1"/>
    <col min="2052" max="2052" width="5.85546875" style="15" customWidth="1"/>
    <col min="2053" max="2053" width="6.85546875" style="15" customWidth="1"/>
    <col min="2054" max="2054" width="5" style="15" customWidth="1"/>
    <col min="2055" max="2055" width="5.85546875" style="15" customWidth="1"/>
    <col min="2056" max="2056" width="6.85546875" style="15" customWidth="1"/>
    <col min="2057" max="2057" width="5" style="15" customWidth="1"/>
    <col min="2058" max="2058" width="5.85546875" style="15" customWidth="1"/>
    <col min="2059" max="2059" width="6.85546875" style="15" customWidth="1"/>
    <col min="2060" max="2060" width="5" style="15" customWidth="1"/>
    <col min="2061" max="2298" width="9.140625" style="15"/>
    <col min="2299" max="2299" width="5.85546875" style="15" customWidth="1"/>
    <col min="2300" max="2300" width="6.85546875" style="15" customWidth="1"/>
    <col min="2301" max="2301" width="5" style="15" customWidth="1"/>
    <col min="2302" max="2302" width="5.85546875" style="15" customWidth="1"/>
    <col min="2303" max="2303" width="6.85546875" style="15" customWidth="1"/>
    <col min="2304" max="2304" width="5" style="15" customWidth="1"/>
    <col min="2305" max="2305" width="5.85546875" style="15" customWidth="1"/>
    <col min="2306" max="2306" width="6.85546875" style="15" customWidth="1"/>
    <col min="2307" max="2307" width="5" style="15" customWidth="1"/>
    <col min="2308" max="2308" width="5.85546875" style="15" customWidth="1"/>
    <col min="2309" max="2309" width="6.85546875" style="15" customWidth="1"/>
    <col min="2310" max="2310" width="5" style="15" customWidth="1"/>
    <col min="2311" max="2311" width="5.85546875" style="15" customWidth="1"/>
    <col min="2312" max="2312" width="6.85546875" style="15" customWidth="1"/>
    <col min="2313" max="2313" width="5" style="15" customWidth="1"/>
    <col min="2314" max="2314" width="5.85546875" style="15" customWidth="1"/>
    <col min="2315" max="2315" width="6.85546875" style="15" customWidth="1"/>
    <col min="2316" max="2316" width="5" style="15" customWidth="1"/>
    <col min="2317" max="2554" width="9.140625" style="15"/>
    <col min="2555" max="2555" width="5.85546875" style="15" customWidth="1"/>
    <col min="2556" max="2556" width="6.85546875" style="15" customWidth="1"/>
    <col min="2557" max="2557" width="5" style="15" customWidth="1"/>
    <col min="2558" max="2558" width="5.85546875" style="15" customWidth="1"/>
    <col min="2559" max="2559" width="6.85546875" style="15" customWidth="1"/>
    <col min="2560" max="2560" width="5" style="15" customWidth="1"/>
    <col min="2561" max="2561" width="5.85546875" style="15" customWidth="1"/>
    <col min="2562" max="2562" width="6.85546875" style="15" customWidth="1"/>
    <col min="2563" max="2563" width="5" style="15" customWidth="1"/>
    <col min="2564" max="2564" width="5.85546875" style="15" customWidth="1"/>
    <col min="2565" max="2565" width="6.85546875" style="15" customWidth="1"/>
    <col min="2566" max="2566" width="5" style="15" customWidth="1"/>
    <col min="2567" max="2567" width="5.85546875" style="15" customWidth="1"/>
    <col min="2568" max="2568" width="6.85546875" style="15" customWidth="1"/>
    <col min="2569" max="2569" width="5" style="15" customWidth="1"/>
    <col min="2570" max="2570" width="5.85546875" style="15" customWidth="1"/>
    <col min="2571" max="2571" width="6.85546875" style="15" customWidth="1"/>
    <col min="2572" max="2572" width="5" style="15" customWidth="1"/>
    <col min="2573" max="2810" width="9.140625" style="15"/>
    <col min="2811" max="2811" width="5.85546875" style="15" customWidth="1"/>
    <col min="2812" max="2812" width="6.85546875" style="15" customWidth="1"/>
    <col min="2813" max="2813" width="5" style="15" customWidth="1"/>
    <col min="2814" max="2814" width="5.85546875" style="15" customWidth="1"/>
    <col min="2815" max="2815" width="6.85546875" style="15" customWidth="1"/>
    <col min="2816" max="2816" width="5" style="15" customWidth="1"/>
    <col min="2817" max="2817" width="5.85546875" style="15" customWidth="1"/>
    <col min="2818" max="2818" width="6.85546875" style="15" customWidth="1"/>
    <col min="2819" max="2819" width="5" style="15" customWidth="1"/>
    <col min="2820" max="2820" width="5.85546875" style="15" customWidth="1"/>
    <col min="2821" max="2821" width="6.85546875" style="15" customWidth="1"/>
    <col min="2822" max="2822" width="5" style="15" customWidth="1"/>
    <col min="2823" max="2823" width="5.85546875" style="15" customWidth="1"/>
    <col min="2824" max="2824" width="6.85546875" style="15" customWidth="1"/>
    <col min="2825" max="2825" width="5" style="15" customWidth="1"/>
    <col min="2826" max="2826" width="5.85546875" style="15" customWidth="1"/>
    <col min="2827" max="2827" width="6.85546875" style="15" customWidth="1"/>
    <col min="2828" max="2828" width="5" style="15" customWidth="1"/>
    <col min="2829" max="3066" width="9.140625" style="15"/>
    <col min="3067" max="3067" width="5.85546875" style="15" customWidth="1"/>
    <col min="3068" max="3068" width="6.85546875" style="15" customWidth="1"/>
    <col min="3069" max="3069" width="5" style="15" customWidth="1"/>
    <col min="3070" max="3070" width="5.85546875" style="15" customWidth="1"/>
    <col min="3071" max="3071" width="6.85546875" style="15" customWidth="1"/>
    <col min="3072" max="3072" width="5" style="15" customWidth="1"/>
    <col min="3073" max="3073" width="5.85546875" style="15" customWidth="1"/>
    <col min="3074" max="3074" width="6.85546875" style="15" customWidth="1"/>
    <col min="3075" max="3075" width="5" style="15" customWidth="1"/>
    <col min="3076" max="3076" width="5.85546875" style="15" customWidth="1"/>
    <col min="3077" max="3077" width="6.85546875" style="15" customWidth="1"/>
    <col min="3078" max="3078" width="5" style="15" customWidth="1"/>
    <col min="3079" max="3079" width="5.85546875" style="15" customWidth="1"/>
    <col min="3080" max="3080" width="6.85546875" style="15" customWidth="1"/>
    <col min="3081" max="3081" width="5" style="15" customWidth="1"/>
    <col min="3082" max="3082" width="5.85546875" style="15" customWidth="1"/>
    <col min="3083" max="3083" width="6.85546875" style="15" customWidth="1"/>
    <col min="3084" max="3084" width="5" style="15" customWidth="1"/>
    <col min="3085" max="3322" width="9.140625" style="15"/>
    <col min="3323" max="3323" width="5.85546875" style="15" customWidth="1"/>
    <col min="3324" max="3324" width="6.85546875" style="15" customWidth="1"/>
    <col min="3325" max="3325" width="5" style="15" customWidth="1"/>
    <col min="3326" max="3326" width="5.85546875" style="15" customWidth="1"/>
    <col min="3327" max="3327" width="6.85546875" style="15" customWidth="1"/>
    <col min="3328" max="3328" width="5" style="15" customWidth="1"/>
    <col min="3329" max="3329" width="5.85546875" style="15" customWidth="1"/>
    <col min="3330" max="3330" width="6.85546875" style="15" customWidth="1"/>
    <col min="3331" max="3331" width="5" style="15" customWidth="1"/>
    <col min="3332" max="3332" width="5.85546875" style="15" customWidth="1"/>
    <col min="3333" max="3333" width="6.85546875" style="15" customWidth="1"/>
    <col min="3334" max="3334" width="5" style="15" customWidth="1"/>
    <col min="3335" max="3335" width="5.85546875" style="15" customWidth="1"/>
    <col min="3336" max="3336" width="6.85546875" style="15" customWidth="1"/>
    <col min="3337" max="3337" width="5" style="15" customWidth="1"/>
    <col min="3338" max="3338" width="5.85546875" style="15" customWidth="1"/>
    <col min="3339" max="3339" width="6.85546875" style="15" customWidth="1"/>
    <col min="3340" max="3340" width="5" style="15" customWidth="1"/>
    <col min="3341" max="3578" width="9.140625" style="15"/>
    <col min="3579" max="3579" width="5.85546875" style="15" customWidth="1"/>
    <col min="3580" max="3580" width="6.85546875" style="15" customWidth="1"/>
    <col min="3581" max="3581" width="5" style="15" customWidth="1"/>
    <col min="3582" max="3582" width="5.85546875" style="15" customWidth="1"/>
    <col min="3583" max="3583" width="6.85546875" style="15" customWidth="1"/>
    <col min="3584" max="3584" width="5" style="15" customWidth="1"/>
    <col min="3585" max="3585" width="5.85546875" style="15" customWidth="1"/>
    <col min="3586" max="3586" width="6.85546875" style="15" customWidth="1"/>
    <col min="3587" max="3587" width="5" style="15" customWidth="1"/>
    <col min="3588" max="3588" width="5.85546875" style="15" customWidth="1"/>
    <col min="3589" max="3589" width="6.85546875" style="15" customWidth="1"/>
    <col min="3590" max="3590" width="5" style="15" customWidth="1"/>
    <col min="3591" max="3591" width="5.85546875" style="15" customWidth="1"/>
    <col min="3592" max="3592" width="6.85546875" style="15" customWidth="1"/>
    <col min="3593" max="3593" width="5" style="15" customWidth="1"/>
    <col min="3594" max="3594" width="5.85546875" style="15" customWidth="1"/>
    <col min="3595" max="3595" width="6.85546875" style="15" customWidth="1"/>
    <col min="3596" max="3596" width="5" style="15" customWidth="1"/>
    <col min="3597" max="3834" width="9.140625" style="15"/>
    <col min="3835" max="3835" width="5.85546875" style="15" customWidth="1"/>
    <col min="3836" max="3836" width="6.85546875" style="15" customWidth="1"/>
    <col min="3837" max="3837" width="5" style="15" customWidth="1"/>
    <col min="3838" max="3838" width="5.85546875" style="15" customWidth="1"/>
    <col min="3839" max="3839" width="6.85546875" style="15" customWidth="1"/>
    <col min="3840" max="3840" width="5" style="15" customWidth="1"/>
    <col min="3841" max="3841" width="5.85546875" style="15" customWidth="1"/>
    <col min="3842" max="3842" width="6.85546875" style="15" customWidth="1"/>
    <col min="3843" max="3843" width="5" style="15" customWidth="1"/>
    <col min="3844" max="3844" width="5.85546875" style="15" customWidth="1"/>
    <col min="3845" max="3845" width="6.85546875" style="15" customWidth="1"/>
    <col min="3846" max="3846" width="5" style="15" customWidth="1"/>
    <col min="3847" max="3847" width="5.85546875" style="15" customWidth="1"/>
    <col min="3848" max="3848" width="6.85546875" style="15" customWidth="1"/>
    <col min="3849" max="3849" width="5" style="15" customWidth="1"/>
    <col min="3850" max="3850" width="5.85546875" style="15" customWidth="1"/>
    <col min="3851" max="3851" width="6.85546875" style="15" customWidth="1"/>
    <col min="3852" max="3852" width="5" style="15" customWidth="1"/>
    <col min="3853" max="4090" width="9.140625" style="15"/>
    <col min="4091" max="4091" width="5.85546875" style="15" customWidth="1"/>
    <col min="4092" max="4092" width="6.85546875" style="15" customWidth="1"/>
    <col min="4093" max="4093" width="5" style="15" customWidth="1"/>
    <col min="4094" max="4094" width="5.85546875" style="15" customWidth="1"/>
    <col min="4095" max="4095" width="6.85546875" style="15" customWidth="1"/>
    <col min="4096" max="4096" width="5" style="15" customWidth="1"/>
    <col min="4097" max="4097" width="5.85546875" style="15" customWidth="1"/>
    <col min="4098" max="4098" width="6.85546875" style="15" customWidth="1"/>
    <col min="4099" max="4099" width="5" style="15" customWidth="1"/>
    <col min="4100" max="4100" width="5.85546875" style="15" customWidth="1"/>
    <col min="4101" max="4101" width="6.85546875" style="15" customWidth="1"/>
    <col min="4102" max="4102" width="5" style="15" customWidth="1"/>
    <col min="4103" max="4103" width="5.85546875" style="15" customWidth="1"/>
    <col min="4104" max="4104" width="6.85546875" style="15" customWidth="1"/>
    <col min="4105" max="4105" width="5" style="15" customWidth="1"/>
    <col min="4106" max="4106" width="5.85546875" style="15" customWidth="1"/>
    <col min="4107" max="4107" width="6.85546875" style="15" customWidth="1"/>
    <col min="4108" max="4108" width="5" style="15" customWidth="1"/>
    <col min="4109" max="4346" width="9.140625" style="15"/>
    <col min="4347" max="4347" width="5.85546875" style="15" customWidth="1"/>
    <col min="4348" max="4348" width="6.85546875" style="15" customWidth="1"/>
    <col min="4349" max="4349" width="5" style="15" customWidth="1"/>
    <col min="4350" max="4350" width="5.85546875" style="15" customWidth="1"/>
    <col min="4351" max="4351" width="6.85546875" style="15" customWidth="1"/>
    <col min="4352" max="4352" width="5" style="15" customWidth="1"/>
    <col min="4353" max="4353" width="5.85546875" style="15" customWidth="1"/>
    <col min="4354" max="4354" width="6.85546875" style="15" customWidth="1"/>
    <col min="4355" max="4355" width="5" style="15" customWidth="1"/>
    <col min="4356" max="4356" width="5.85546875" style="15" customWidth="1"/>
    <col min="4357" max="4357" width="6.85546875" style="15" customWidth="1"/>
    <col min="4358" max="4358" width="5" style="15" customWidth="1"/>
    <col min="4359" max="4359" width="5.85546875" style="15" customWidth="1"/>
    <col min="4360" max="4360" width="6.85546875" style="15" customWidth="1"/>
    <col min="4361" max="4361" width="5" style="15" customWidth="1"/>
    <col min="4362" max="4362" width="5.85546875" style="15" customWidth="1"/>
    <col min="4363" max="4363" width="6.85546875" style="15" customWidth="1"/>
    <col min="4364" max="4364" width="5" style="15" customWidth="1"/>
    <col min="4365" max="4602" width="9.140625" style="15"/>
    <col min="4603" max="4603" width="5.85546875" style="15" customWidth="1"/>
    <col min="4604" max="4604" width="6.85546875" style="15" customWidth="1"/>
    <col min="4605" max="4605" width="5" style="15" customWidth="1"/>
    <col min="4606" max="4606" width="5.85546875" style="15" customWidth="1"/>
    <col min="4607" max="4607" width="6.85546875" style="15" customWidth="1"/>
    <col min="4608" max="4608" width="5" style="15" customWidth="1"/>
    <col min="4609" max="4609" width="5.85546875" style="15" customWidth="1"/>
    <col min="4610" max="4610" width="6.85546875" style="15" customWidth="1"/>
    <col min="4611" max="4611" width="5" style="15" customWidth="1"/>
    <col min="4612" max="4612" width="5.85546875" style="15" customWidth="1"/>
    <col min="4613" max="4613" width="6.85546875" style="15" customWidth="1"/>
    <col min="4614" max="4614" width="5" style="15" customWidth="1"/>
    <col min="4615" max="4615" width="5.85546875" style="15" customWidth="1"/>
    <col min="4616" max="4616" width="6.85546875" style="15" customWidth="1"/>
    <col min="4617" max="4617" width="5" style="15" customWidth="1"/>
    <col min="4618" max="4618" width="5.85546875" style="15" customWidth="1"/>
    <col min="4619" max="4619" width="6.85546875" style="15" customWidth="1"/>
    <col min="4620" max="4620" width="5" style="15" customWidth="1"/>
    <col min="4621" max="4858" width="9.140625" style="15"/>
    <col min="4859" max="4859" width="5.85546875" style="15" customWidth="1"/>
    <col min="4860" max="4860" width="6.85546875" style="15" customWidth="1"/>
    <col min="4861" max="4861" width="5" style="15" customWidth="1"/>
    <col min="4862" max="4862" width="5.85546875" style="15" customWidth="1"/>
    <col min="4863" max="4863" width="6.85546875" style="15" customWidth="1"/>
    <col min="4864" max="4864" width="5" style="15" customWidth="1"/>
    <col min="4865" max="4865" width="5.85546875" style="15" customWidth="1"/>
    <col min="4866" max="4866" width="6.85546875" style="15" customWidth="1"/>
    <col min="4867" max="4867" width="5" style="15" customWidth="1"/>
    <col min="4868" max="4868" width="5.85546875" style="15" customWidth="1"/>
    <col min="4869" max="4869" width="6.85546875" style="15" customWidth="1"/>
    <col min="4870" max="4870" width="5" style="15" customWidth="1"/>
    <col min="4871" max="4871" width="5.85546875" style="15" customWidth="1"/>
    <col min="4872" max="4872" width="6.85546875" style="15" customWidth="1"/>
    <col min="4873" max="4873" width="5" style="15" customWidth="1"/>
    <col min="4874" max="4874" width="5.85546875" style="15" customWidth="1"/>
    <col min="4875" max="4875" width="6.85546875" style="15" customWidth="1"/>
    <col min="4876" max="4876" width="5" style="15" customWidth="1"/>
    <col min="4877" max="5114" width="9.140625" style="15"/>
    <col min="5115" max="5115" width="5.85546875" style="15" customWidth="1"/>
    <col min="5116" max="5116" width="6.85546875" style="15" customWidth="1"/>
    <col min="5117" max="5117" width="5" style="15" customWidth="1"/>
    <col min="5118" max="5118" width="5.85546875" style="15" customWidth="1"/>
    <col min="5119" max="5119" width="6.85546875" style="15" customWidth="1"/>
    <col min="5120" max="5120" width="5" style="15" customWidth="1"/>
    <col min="5121" max="5121" width="5.85546875" style="15" customWidth="1"/>
    <col min="5122" max="5122" width="6.85546875" style="15" customWidth="1"/>
    <col min="5123" max="5123" width="5" style="15" customWidth="1"/>
    <col min="5124" max="5124" width="5.85546875" style="15" customWidth="1"/>
    <col min="5125" max="5125" width="6.85546875" style="15" customWidth="1"/>
    <col min="5126" max="5126" width="5" style="15" customWidth="1"/>
    <col min="5127" max="5127" width="5.85546875" style="15" customWidth="1"/>
    <col min="5128" max="5128" width="6.85546875" style="15" customWidth="1"/>
    <col min="5129" max="5129" width="5" style="15" customWidth="1"/>
    <col min="5130" max="5130" width="5.85546875" style="15" customWidth="1"/>
    <col min="5131" max="5131" width="6.85546875" style="15" customWidth="1"/>
    <col min="5132" max="5132" width="5" style="15" customWidth="1"/>
    <col min="5133" max="5370" width="9.140625" style="15"/>
    <col min="5371" max="5371" width="5.85546875" style="15" customWidth="1"/>
    <col min="5372" max="5372" width="6.85546875" style="15" customWidth="1"/>
    <col min="5373" max="5373" width="5" style="15" customWidth="1"/>
    <col min="5374" max="5374" width="5.85546875" style="15" customWidth="1"/>
    <col min="5375" max="5375" width="6.85546875" style="15" customWidth="1"/>
    <col min="5376" max="5376" width="5" style="15" customWidth="1"/>
    <col min="5377" max="5377" width="5.85546875" style="15" customWidth="1"/>
    <col min="5378" max="5378" width="6.85546875" style="15" customWidth="1"/>
    <col min="5379" max="5379" width="5" style="15" customWidth="1"/>
    <col min="5380" max="5380" width="5.85546875" style="15" customWidth="1"/>
    <col min="5381" max="5381" width="6.85546875" style="15" customWidth="1"/>
    <col min="5382" max="5382" width="5" style="15" customWidth="1"/>
    <col min="5383" max="5383" width="5.85546875" style="15" customWidth="1"/>
    <col min="5384" max="5384" width="6.85546875" style="15" customWidth="1"/>
    <col min="5385" max="5385" width="5" style="15" customWidth="1"/>
    <col min="5386" max="5386" width="5.85546875" style="15" customWidth="1"/>
    <col min="5387" max="5387" width="6.85546875" style="15" customWidth="1"/>
    <col min="5388" max="5388" width="5" style="15" customWidth="1"/>
    <col min="5389" max="5626" width="9.140625" style="15"/>
    <col min="5627" max="5627" width="5.85546875" style="15" customWidth="1"/>
    <col min="5628" max="5628" width="6.85546875" style="15" customWidth="1"/>
    <col min="5629" max="5629" width="5" style="15" customWidth="1"/>
    <col min="5630" max="5630" width="5.85546875" style="15" customWidth="1"/>
    <col min="5631" max="5631" width="6.85546875" style="15" customWidth="1"/>
    <col min="5632" max="5632" width="5" style="15" customWidth="1"/>
    <col min="5633" max="5633" width="5.85546875" style="15" customWidth="1"/>
    <col min="5634" max="5634" width="6.85546875" style="15" customWidth="1"/>
    <col min="5635" max="5635" width="5" style="15" customWidth="1"/>
    <col min="5636" max="5636" width="5.85546875" style="15" customWidth="1"/>
    <col min="5637" max="5637" width="6.85546875" style="15" customWidth="1"/>
    <col min="5638" max="5638" width="5" style="15" customWidth="1"/>
    <col min="5639" max="5639" width="5.85546875" style="15" customWidth="1"/>
    <col min="5640" max="5640" width="6.85546875" style="15" customWidth="1"/>
    <col min="5641" max="5641" width="5" style="15" customWidth="1"/>
    <col min="5642" max="5642" width="5.85546875" style="15" customWidth="1"/>
    <col min="5643" max="5643" width="6.85546875" style="15" customWidth="1"/>
    <col min="5644" max="5644" width="5" style="15" customWidth="1"/>
    <col min="5645" max="5882" width="9.140625" style="15"/>
    <col min="5883" max="5883" width="5.85546875" style="15" customWidth="1"/>
    <col min="5884" max="5884" width="6.85546875" style="15" customWidth="1"/>
    <col min="5885" max="5885" width="5" style="15" customWidth="1"/>
    <col min="5886" max="5886" width="5.85546875" style="15" customWidth="1"/>
    <col min="5887" max="5887" width="6.85546875" style="15" customWidth="1"/>
    <col min="5888" max="5888" width="5" style="15" customWidth="1"/>
    <col min="5889" max="5889" width="5.85546875" style="15" customWidth="1"/>
    <col min="5890" max="5890" width="6.85546875" style="15" customWidth="1"/>
    <col min="5891" max="5891" width="5" style="15" customWidth="1"/>
    <col min="5892" max="5892" width="5.85546875" style="15" customWidth="1"/>
    <col min="5893" max="5893" width="6.85546875" style="15" customWidth="1"/>
    <col min="5894" max="5894" width="5" style="15" customWidth="1"/>
    <col min="5895" max="5895" width="5.85546875" style="15" customWidth="1"/>
    <col min="5896" max="5896" width="6.85546875" style="15" customWidth="1"/>
    <col min="5897" max="5897" width="5" style="15" customWidth="1"/>
    <col min="5898" max="5898" width="5.85546875" style="15" customWidth="1"/>
    <col min="5899" max="5899" width="6.85546875" style="15" customWidth="1"/>
    <col min="5900" max="5900" width="5" style="15" customWidth="1"/>
    <col min="5901" max="6138" width="9.140625" style="15"/>
    <col min="6139" max="6139" width="5.85546875" style="15" customWidth="1"/>
    <col min="6140" max="6140" width="6.85546875" style="15" customWidth="1"/>
    <col min="6141" max="6141" width="5" style="15" customWidth="1"/>
    <col min="6142" max="6142" width="5.85546875" style="15" customWidth="1"/>
    <col min="6143" max="6143" width="6.85546875" style="15" customWidth="1"/>
    <col min="6144" max="6144" width="5" style="15" customWidth="1"/>
    <col min="6145" max="6145" width="5.85546875" style="15" customWidth="1"/>
    <col min="6146" max="6146" width="6.85546875" style="15" customWidth="1"/>
    <col min="6147" max="6147" width="5" style="15" customWidth="1"/>
    <col min="6148" max="6148" width="5.85546875" style="15" customWidth="1"/>
    <col min="6149" max="6149" width="6.85546875" style="15" customWidth="1"/>
    <col min="6150" max="6150" width="5" style="15" customWidth="1"/>
    <col min="6151" max="6151" width="5.85546875" style="15" customWidth="1"/>
    <col min="6152" max="6152" width="6.85546875" style="15" customWidth="1"/>
    <col min="6153" max="6153" width="5" style="15" customWidth="1"/>
    <col min="6154" max="6154" width="5.85546875" style="15" customWidth="1"/>
    <col min="6155" max="6155" width="6.85546875" style="15" customWidth="1"/>
    <col min="6156" max="6156" width="5" style="15" customWidth="1"/>
    <col min="6157" max="6394" width="9.140625" style="15"/>
    <col min="6395" max="6395" width="5.85546875" style="15" customWidth="1"/>
    <col min="6396" max="6396" width="6.85546875" style="15" customWidth="1"/>
    <col min="6397" max="6397" width="5" style="15" customWidth="1"/>
    <col min="6398" max="6398" width="5.85546875" style="15" customWidth="1"/>
    <col min="6399" max="6399" width="6.85546875" style="15" customWidth="1"/>
    <col min="6400" max="6400" width="5" style="15" customWidth="1"/>
    <col min="6401" max="6401" width="5.85546875" style="15" customWidth="1"/>
    <col min="6402" max="6402" width="6.85546875" style="15" customWidth="1"/>
    <col min="6403" max="6403" width="5" style="15" customWidth="1"/>
    <col min="6404" max="6404" width="5.85546875" style="15" customWidth="1"/>
    <col min="6405" max="6405" width="6.85546875" style="15" customWidth="1"/>
    <col min="6406" max="6406" width="5" style="15" customWidth="1"/>
    <col min="6407" max="6407" width="5.85546875" style="15" customWidth="1"/>
    <col min="6408" max="6408" width="6.85546875" style="15" customWidth="1"/>
    <col min="6409" max="6409" width="5" style="15" customWidth="1"/>
    <col min="6410" max="6410" width="5.85546875" style="15" customWidth="1"/>
    <col min="6411" max="6411" width="6.85546875" style="15" customWidth="1"/>
    <col min="6412" max="6412" width="5" style="15" customWidth="1"/>
    <col min="6413" max="6650" width="9.140625" style="15"/>
    <col min="6651" max="6651" width="5.85546875" style="15" customWidth="1"/>
    <col min="6652" max="6652" width="6.85546875" style="15" customWidth="1"/>
    <col min="6653" max="6653" width="5" style="15" customWidth="1"/>
    <col min="6654" max="6654" width="5.85546875" style="15" customWidth="1"/>
    <col min="6655" max="6655" width="6.85546875" style="15" customWidth="1"/>
    <col min="6656" max="6656" width="5" style="15" customWidth="1"/>
    <col min="6657" max="6657" width="5.85546875" style="15" customWidth="1"/>
    <col min="6658" max="6658" width="6.85546875" style="15" customWidth="1"/>
    <col min="6659" max="6659" width="5" style="15" customWidth="1"/>
    <col min="6660" max="6660" width="5.85546875" style="15" customWidth="1"/>
    <col min="6661" max="6661" width="6.85546875" style="15" customWidth="1"/>
    <col min="6662" max="6662" width="5" style="15" customWidth="1"/>
    <col min="6663" max="6663" width="5.85546875" style="15" customWidth="1"/>
    <col min="6664" max="6664" width="6.85546875" style="15" customWidth="1"/>
    <col min="6665" max="6665" width="5" style="15" customWidth="1"/>
    <col min="6666" max="6666" width="5.85546875" style="15" customWidth="1"/>
    <col min="6667" max="6667" width="6.85546875" style="15" customWidth="1"/>
    <col min="6668" max="6668" width="5" style="15" customWidth="1"/>
    <col min="6669" max="6906" width="9.140625" style="15"/>
    <col min="6907" max="6907" width="5.85546875" style="15" customWidth="1"/>
    <col min="6908" max="6908" width="6.85546875" style="15" customWidth="1"/>
    <col min="6909" max="6909" width="5" style="15" customWidth="1"/>
    <col min="6910" max="6910" width="5.85546875" style="15" customWidth="1"/>
    <col min="6911" max="6911" width="6.85546875" style="15" customWidth="1"/>
    <col min="6912" max="6912" width="5" style="15" customWidth="1"/>
    <col min="6913" max="6913" width="5.85546875" style="15" customWidth="1"/>
    <col min="6914" max="6914" width="6.85546875" style="15" customWidth="1"/>
    <col min="6915" max="6915" width="5" style="15" customWidth="1"/>
    <col min="6916" max="6916" width="5.85546875" style="15" customWidth="1"/>
    <col min="6917" max="6917" width="6.85546875" style="15" customWidth="1"/>
    <col min="6918" max="6918" width="5" style="15" customWidth="1"/>
    <col min="6919" max="6919" width="5.85546875" style="15" customWidth="1"/>
    <col min="6920" max="6920" width="6.85546875" style="15" customWidth="1"/>
    <col min="6921" max="6921" width="5" style="15" customWidth="1"/>
    <col min="6922" max="6922" width="5.85546875" style="15" customWidth="1"/>
    <col min="6923" max="6923" width="6.85546875" style="15" customWidth="1"/>
    <col min="6924" max="6924" width="5" style="15" customWidth="1"/>
    <col min="6925" max="7162" width="9.140625" style="15"/>
    <col min="7163" max="7163" width="5.85546875" style="15" customWidth="1"/>
    <col min="7164" max="7164" width="6.85546875" style="15" customWidth="1"/>
    <col min="7165" max="7165" width="5" style="15" customWidth="1"/>
    <col min="7166" max="7166" width="5.85546875" style="15" customWidth="1"/>
    <col min="7167" max="7167" width="6.85546875" style="15" customWidth="1"/>
    <col min="7168" max="7168" width="5" style="15" customWidth="1"/>
    <col min="7169" max="7169" width="5.85546875" style="15" customWidth="1"/>
    <col min="7170" max="7170" width="6.85546875" style="15" customWidth="1"/>
    <col min="7171" max="7171" width="5" style="15" customWidth="1"/>
    <col min="7172" max="7172" width="5.85546875" style="15" customWidth="1"/>
    <col min="7173" max="7173" width="6.85546875" style="15" customWidth="1"/>
    <col min="7174" max="7174" width="5" style="15" customWidth="1"/>
    <col min="7175" max="7175" width="5.85546875" style="15" customWidth="1"/>
    <col min="7176" max="7176" width="6.85546875" style="15" customWidth="1"/>
    <col min="7177" max="7177" width="5" style="15" customWidth="1"/>
    <col min="7178" max="7178" width="5.85546875" style="15" customWidth="1"/>
    <col min="7179" max="7179" width="6.85546875" style="15" customWidth="1"/>
    <col min="7180" max="7180" width="5" style="15" customWidth="1"/>
    <col min="7181" max="7418" width="9.140625" style="15"/>
    <col min="7419" max="7419" width="5.85546875" style="15" customWidth="1"/>
    <col min="7420" max="7420" width="6.85546875" style="15" customWidth="1"/>
    <col min="7421" max="7421" width="5" style="15" customWidth="1"/>
    <col min="7422" max="7422" width="5.85546875" style="15" customWidth="1"/>
    <col min="7423" max="7423" width="6.85546875" style="15" customWidth="1"/>
    <col min="7424" max="7424" width="5" style="15" customWidth="1"/>
    <col min="7425" max="7425" width="5.85546875" style="15" customWidth="1"/>
    <col min="7426" max="7426" width="6.85546875" style="15" customWidth="1"/>
    <col min="7427" max="7427" width="5" style="15" customWidth="1"/>
    <col min="7428" max="7428" width="5.85546875" style="15" customWidth="1"/>
    <col min="7429" max="7429" width="6.85546875" style="15" customWidth="1"/>
    <col min="7430" max="7430" width="5" style="15" customWidth="1"/>
    <col min="7431" max="7431" width="5.85546875" style="15" customWidth="1"/>
    <col min="7432" max="7432" width="6.85546875" style="15" customWidth="1"/>
    <col min="7433" max="7433" width="5" style="15" customWidth="1"/>
    <col min="7434" max="7434" width="5.85546875" style="15" customWidth="1"/>
    <col min="7435" max="7435" width="6.85546875" style="15" customWidth="1"/>
    <col min="7436" max="7436" width="5" style="15" customWidth="1"/>
    <col min="7437" max="7674" width="9.140625" style="15"/>
    <col min="7675" max="7675" width="5.85546875" style="15" customWidth="1"/>
    <col min="7676" max="7676" width="6.85546875" style="15" customWidth="1"/>
    <col min="7677" max="7677" width="5" style="15" customWidth="1"/>
    <col min="7678" max="7678" width="5.85546875" style="15" customWidth="1"/>
    <col min="7679" max="7679" width="6.85546875" style="15" customWidth="1"/>
    <col min="7680" max="7680" width="5" style="15" customWidth="1"/>
    <col min="7681" max="7681" width="5.85546875" style="15" customWidth="1"/>
    <col min="7682" max="7682" width="6.85546875" style="15" customWidth="1"/>
    <col min="7683" max="7683" width="5" style="15" customWidth="1"/>
    <col min="7684" max="7684" width="5.85546875" style="15" customWidth="1"/>
    <col min="7685" max="7685" width="6.85546875" style="15" customWidth="1"/>
    <col min="7686" max="7686" width="5" style="15" customWidth="1"/>
    <col min="7687" max="7687" width="5.85546875" style="15" customWidth="1"/>
    <col min="7688" max="7688" width="6.85546875" style="15" customWidth="1"/>
    <col min="7689" max="7689" width="5" style="15" customWidth="1"/>
    <col min="7690" max="7690" width="5.85546875" style="15" customWidth="1"/>
    <col min="7691" max="7691" width="6.85546875" style="15" customWidth="1"/>
    <col min="7692" max="7692" width="5" style="15" customWidth="1"/>
    <col min="7693" max="7930" width="9.140625" style="15"/>
    <col min="7931" max="7931" width="5.85546875" style="15" customWidth="1"/>
    <col min="7932" max="7932" width="6.85546875" style="15" customWidth="1"/>
    <col min="7933" max="7933" width="5" style="15" customWidth="1"/>
    <col min="7934" max="7934" width="5.85546875" style="15" customWidth="1"/>
    <col min="7935" max="7935" width="6.85546875" style="15" customWidth="1"/>
    <col min="7936" max="7936" width="5" style="15" customWidth="1"/>
    <col min="7937" max="7937" width="5.85546875" style="15" customWidth="1"/>
    <col min="7938" max="7938" width="6.85546875" style="15" customWidth="1"/>
    <col min="7939" max="7939" width="5" style="15" customWidth="1"/>
    <col min="7940" max="7940" width="5.85546875" style="15" customWidth="1"/>
    <col min="7941" max="7941" width="6.85546875" style="15" customWidth="1"/>
    <col min="7942" max="7942" width="5" style="15" customWidth="1"/>
    <col min="7943" max="7943" width="5.85546875" style="15" customWidth="1"/>
    <col min="7944" max="7944" width="6.85546875" style="15" customWidth="1"/>
    <col min="7945" max="7945" width="5" style="15" customWidth="1"/>
    <col min="7946" max="7946" width="5.85546875" style="15" customWidth="1"/>
    <col min="7947" max="7947" width="6.85546875" style="15" customWidth="1"/>
    <col min="7948" max="7948" width="5" style="15" customWidth="1"/>
    <col min="7949" max="8186" width="9.140625" style="15"/>
    <col min="8187" max="8187" width="5.85546875" style="15" customWidth="1"/>
    <col min="8188" max="8188" width="6.85546875" style="15" customWidth="1"/>
    <col min="8189" max="8189" width="5" style="15" customWidth="1"/>
    <col min="8190" max="8190" width="5.85546875" style="15" customWidth="1"/>
    <col min="8191" max="8191" width="6.85546875" style="15" customWidth="1"/>
    <col min="8192" max="8192" width="5" style="15" customWidth="1"/>
    <col min="8193" max="8193" width="5.85546875" style="15" customWidth="1"/>
    <col min="8194" max="8194" width="6.85546875" style="15" customWidth="1"/>
    <col min="8195" max="8195" width="5" style="15" customWidth="1"/>
    <col min="8196" max="8196" width="5.85546875" style="15" customWidth="1"/>
    <col min="8197" max="8197" width="6.85546875" style="15" customWidth="1"/>
    <col min="8198" max="8198" width="5" style="15" customWidth="1"/>
    <col min="8199" max="8199" width="5.85546875" style="15" customWidth="1"/>
    <col min="8200" max="8200" width="6.85546875" style="15" customWidth="1"/>
    <col min="8201" max="8201" width="5" style="15" customWidth="1"/>
    <col min="8202" max="8202" width="5.85546875" style="15" customWidth="1"/>
    <col min="8203" max="8203" width="6.85546875" style="15" customWidth="1"/>
    <col min="8204" max="8204" width="5" style="15" customWidth="1"/>
    <col min="8205" max="8442" width="9.140625" style="15"/>
    <col min="8443" max="8443" width="5.85546875" style="15" customWidth="1"/>
    <col min="8444" max="8444" width="6.85546875" style="15" customWidth="1"/>
    <col min="8445" max="8445" width="5" style="15" customWidth="1"/>
    <col min="8446" max="8446" width="5.85546875" style="15" customWidth="1"/>
    <col min="8447" max="8447" width="6.85546875" style="15" customWidth="1"/>
    <col min="8448" max="8448" width="5" style="15" customWidth="1"/>
    <col min="8449" max="8449" width="5.85546875" style="15" customWidth="1"/>
    <col min="8450" max="8450" width="6.85546875" style="15" customWidth="1"/>
    <col min="8451" max="8451" width="5" style="15" customWidth="1"/>
    <col min="8452" max="8452" width="5.85546875" style="15" customWidth="1"/>
    <col min="8453" max="8453" width="6.85546875" style="15" customWidth="1"/>
    <col min="8454" max="8454" width="5" style="15" customWidth="1"/>
    <col min="8455" max="8455" width="5.85546875" style="15" customWidth="1"/>
    <col min="8456" max="8456" width="6.85546875" style="15" customWidth="1"/>
    <col min="8457" max="8457" width="5" style="15" customWidth="1"/>
    <col min="8458" max="8458" width="5.85546875" style="15" customWidth="1"/>
    <col min="8459" max="8459" width="6.85546875" style="15" customWidth="1"/>
    <col min="8460" max="8460" width="5" style="15" customWidth="1"/>
    <col min="8461" max="8698" width="9.140625" style="15"/>
    <col min="8699" max="8699" width="5.85546875" style="15" customWidth="1"/>
    <col min="8700" max="8700" width="6.85546875" style="15" customWidth="1"/>
    <col min="8701" max="8701" width="5" style="15" customWidth="1"/>
    <col min="8702" max="8702" width="5.85546875" style="15" customWidth="1"/>
    <col min="8703" max="8703" width="6.85546875" style="15" customWidth="1"/>
    <col min="8704" max="8704" width="5" style="15" customWidth="1"/>
    <col min="8705" max="8705" width="5.85546875" style="15" customWidth="1"/>
    <col min="8706" max="8706" width="6.85546875" style="15" customWidth="1"/>
    <col min="8707" max="8707" width="5" style="15" customWidth="1"/>
    <col min="8708" max="8708" width="5.85546875" style="15" customWidth="1"/>
    <col min="8709" max="8709" width="6.85546875" style="15" customWidth="1"/>
    <col min="8710" max="8710" width="5" style="15" customWidth="1"/>
    <col min="8711" max="8711" width="5.85546875" style="15" customWidth="1"/>
    <col min="8712" max="8712" width="6.85546875" style="15" customWidth="1"/>
    <col min="8713" max="8713" width="5" style="15" customWidth="1"/>
    <col min="8714" max="8714" width="5.85546875" style="15" customWidth="1"/>
    <col min="8715" max="8715" width="6.85546875" style="15" customWidth="1"/>
    <col min="8716" max="8716" width="5" style="15" customWidth="1"/>
    <col min="8717" max="8954" width="9.140625" style="15"/>
    <col min="8955" max="8955" width="5.85546875" style="15" customWidth="1"/>
    <col min="8956" max="8956" width="6.85546875" style="15" customWidth="1"/>
    <col min="8957" max="8957" width="5" style="15" customWidth="1"/>
    <col min="8958" max="8958" width="5.85546875" style="15" customWidth="1"/>
    <col min="8959" max="8959" width="6.85546875" style="15" customWidth="1"/>
    <col min="8960" max="8960" width="5" style="15" customWidth="1"/>
    <col min="8961" max="8961" width="5.85546875" style="15" customWidth="1"/>
    <col min="8962" max="8962" width="6.85546875" style="15" customWidth="1"/>
    <col min="8963" max="8963" width="5" style="15" customWidth="1"/>
    <col min="8964" max="8964" width="5.85546875" style="15" customWidth="1"/>
    <col min="8965" max="8965" width="6.85546875" style="15" customWidth="1"/>
    <col min="8966" max="8966" width="5" style="15" customWidth="1"/>
    <col min="8967" max="8967" width="5.85546875" style="15" customWidth="1"/>
    <col min="8968" max="8968" width="6.85546875" style="15" customWidth="1"/>
    <col min="8969" max="8969" width="5" style="15" customWidth="1"/>
    <col min="8970" max="8970" width="5.85546875" style="15" customWidth="1"/>
    <col min="8971" max="8971" width="6.85546875" style="15" customWidth="1"/>
    <col min="8972" max="8972" width="5" style="15" customWidth="1"/>
    <col min="8973" max="9210" width="9.140625" style="15"/>
    <col min="9211" max="9211" width="5.85546875" style="15" customWidth="1"/>
    <col min="9212" max="9212" width="6.85546875" style="15" customWidth="1"/>
    <col min="9213" max="9213" width="5" style="15" customWidth="1"/>
    <col min="9214" max="9214" width="5.85546875" style="15" customWidth="1"/>
    <col min="9215" max="9215" width="6.85546875" style="15" customWidth="1"/>
    <col min="9216" max="9216" width="5" style="15" customWidth="1"/>
    <col min="9217" max="9217" width="5.85546875" style="15" customWidth="1"/>
    <col min="9218" max="9218" width="6.85546875" style="15" customWidth="1"/>
    <col min="9219" max="9219" width="5" style="15" customWidth="1"/>
    <col min="9220" max="9220" width="5.85546875" style="15" customWidth="1"/>
    <col min="9221" max="9221" width="6.85546875" style="15" customWidth="1"/>
    <col min="9222" max="9222" width="5" style="15" customWidth="1"/>
    <col min="9223" max="9223" width="5.85546875" style="15" customWidth="1"/>
    <col min="9224" max="9224" width="6.85546875" style="15" customWidth="1"/>
    <col min="9225" max="9225" width="5" style="15" customWidth="1"/>
    <col min="9226" max="9226" width="5.85546875" style="15" customWidth="1"/>
    <col min="9227" max="9227" width="6.85546875" style="15" customWidth="1"/>
    <col min="9228" max="9228" width="5" style="15" customWidth="1"/>
    <col min="9229" max="9466" width="9.140625" style="15"/>
    <col min="9467" max="9467" width="5.85546875" style="15" customWidth="1"/>
    <col min="9468" max="9468" width="6.85546875" style="15" customWidth="1"/>
    <col min="9469" max="9469" width="5" style="15" customWidth="1"/>
    <col min="9470" max="9470" width="5.85546875" style="15" customWidth="1"/>
    <col min="9471" max="9471" width="6.85546875" style="15" customWidth="1"/>
    <col min="9472" max="9472" width="5" style="15" customWidth="1"/>
    <col min="9473" max="9473" width="5.85546875" style="15" customWidth="1"/>
    <col min="9474" max="9474" width="6.85546875" style="15" customWidth="1"/>
    <col min="9475" max="9475" width="5" style="15" customWidth="1"/>
    <col min="9476" max="9476" width="5.85546875" style="15" customWidth="1"/>
    <col min="9477" max="9477" width="6.85546875" style="15" customWidth="1"/>
    <col min="9478" max="9478" width="5" style="15" customWidth="1"/>
    <col min="9479" max="9479" width="5.85546875" style="15" customWidth="1"/>
    <col min="9480" max="9480" width="6.85546875" style="15" customWidth="1"/>
    <col min="9481" max="9481" width="5" style="15" customWidth="1"/>
    <col min="9482" max="9482" width="5.85546875" style="15" customWidth="1"/>
    <col min="9483" max="9483" width="6.85546875" style="15" customWidth="1"/>
    <col min="9484" max="9484" width="5" style="15" customWidth="1"/>
    <col min="9485" max="9722" width="9.140625" style="15"/>
    <col min="9723" max="9723" width="5.85546875" style="15" customWidth="1"/>
    <col min="9724" max="9724" width="6.85546875" style="15" customWidth="1"/>
    <col min="9725" max="9725" width="5" style="15" customWidth="1"/>
    <col min="9726" max="9726" width="5.85546875" style="15" customWidth="1"/>
    <col min="9727" max="9727" width="6.85546875" style="15" customWidth="1"/>
    <col min="9728" max="9728" width="5" style="15" customWidth="1"/>
    <col min="9729" max="9729" width="5.85546875" style="15" customWidth="1"/>
    <col min="9730" max="9730" width="6.85546875" style="15" customWidth="1"/>
    <col min="9731" max="9731" width="5" style="15" customWidth="1"/>
    <col min="9732" max="9732" width="5.85546875" style="15" customWidth="1"/>
    <col min="9733" max="9733" width="6.85546875" style="15" customWidth="1"/>
    <col min="9734" max="9734" width="5" style="15" customWidth="1"/>
    <col min="9735" max="9735" width="5.85546875" style="15" customWidth="1"/>
    <col min="9736" max="9736" width="6.85546875" style="15" customWidth="1"/>
    <col min="9737" max="9737" width="5" style="15" customWidth="1"/>
    <col min="9738" max="9738" width="5.85546875" style="15" customWidth="1"/>
    <col min="9739" max="9739" width="6.85546875" style="15" customWidth="1"/>
    <col min="9740" max="9740" width="5" style="15" customWidth="1"/>
    <col min="9741" max="9978" width="9.140625" style="15"/>
    <col min="9979" max="9979" width="5.85546875" style="15" customWidth="1"/>
    <col min="9980" max="9980" width="6.85546875" style="15" customWidth="1"/>
    <col min="9981" max="9981" width="5" style="15" customWidth="1"/>
    <col min="9982" max="9982" width="5.85546875" style="15" customWidth="1"/>
    <col min="9983" max="9983" width="6.85546875" style="15" customWidth="1"/>
    <col min="9984" max="9984" width="5" style="15" customWidth="1"/>
    <col min="9985" max="9985" width="5.85546875" style="15" customWidth="1"/>
    <col min="9986" max="9986" width="6.85546875" style="15" customWidth="1"/>
    <col min="9987" max="9987" width="5" style="15" customWidth="1"/>
    <col min="9988" max="9988" width="5.85546875" style="15" customWidth="1"/>
    <col min="9989" max="9989" width="6.85546875" style="15" customWidth="1"/>
    <col min="9990" max="9990" width="5" style="15" customWidth="1"/>
    <col min="9991" max="9991" width="5.85546875" style="15" customWidth="1"/>
    <col min="9992" max="9992" width="6.85546875" style="15" customWidth="1"/>
    <col min="9993" max="9993" width="5" style="15" customWidth="1"/>
    <col min="9994" max="9994" width="5.85546875" style="15" customWidth="1"/>
    <col min="9995" max="9995" width="6.85546875" style="15" customWidth="1"/>
    <col min="9996" max="9996" width="5" style="15" customWidth="1"/>
    <col min="9997" max="10234" width="9.140625" style="15"/>
    <col min="10235" max="10235" width="5.85546875" style="15" customWidth="1"/>
    <col min="10236" max="10236" width="6.85546875" style="15" customWidth="1"/>
    <col min="10237" max="10237" width="5" style="15" customWidth="1"/>
    <col min="10238" max="10238" width="5.85546875" style="15" customWidth="1"/>
    <col min="10239" max="10239" width="6.85546875" style="15" customWidth="1"/>
    <col min="10240" max="10240" width="5" style="15" customWidth="1"/>
    <col min="10241" max="10241" width="5.85546875" style="15" customWidth="1"/>
    <col min="10242" max="10242" width="6.85546875" style="15" customWidth="1"/>
    <col min="10243" max="10243" width="5" style="15" customWidth="1"/>
    <col min="10244" max="10244" width="5.85546875" style="15" customWidth="1"/>
    <col min="10245" max="10245" width="6.85546875" style="15" customWidth="1"/>
    <col min="10246" max="10246" width="5" style="15" customWidth="1"/>
    <col min="10247" max="10247" width="5.85546875" style="15" customWidth="1"/>
    <col min="10248" max="10248" width="6.85546875" style="15" customWidth="1"/>
    <col min="10249" max="10249" width="5" style="15" customWidth="1"/>
    <col min="10250" max="10250" width="5.85546875" style="15" customWidth="1"/>
    <col min="10251" max="10251" width="6.85546875" style="15" customWidth="1"/>
    <col min="10252" max="10252" width="5" style="15" customWidth="1"/>
    <col min="10253" max="10490" width="9.140625" style="15"/>
    <col min="10491" max="10491" width="5.85546875" style="15" customWidth="1"/>
    <col min="10492" max="10492" width="6.85546875" style="15" customWidth="1"/>
    <col min="10493" max="10493" width="5" style="15" customWidth="1"/>
    <col min="10494" max="10494" width="5.85546875" style="15" customWidth="1"/>
    <col min="10495" max="10495" width="6.85546875" style="15" customWidth="1"/>
    <col min="10496" max="10496" width="5" style="15" customWidth="1"/>
    <col min="10497" max="10497" width="5.85546875" style="15" customWidth="1"/>
    <col min="10498" max="10498" width="6.85546875" style="15" customWidth="1"/>
    <col min="10499" max="10499" width="5" style="15" customWidth="1"/>
    <col min="10500" max="10500" width="5.85546875" style="15" customWidth="1"/>
    <col min="10501" max="10501" width="6.85546875" style="15" customWidth="1"/>
    <col min="10502" max="10502" width="5" style="15" customWidth="1"/>
    <col min="10503" max="10503" width="5.85546875" style="15" customWidth="1"/>
    <col min="10504" max="10504" width="6.85546875" style="15" customWidth="1"/>
    <col min="10505" max="10505" width="5" style="15" customWidth="1"/>
    <col min="10506" max="10506" width="5.85546875" style="15" customWidth="1"/>
    <col min="10507" max="10507" width="6.85546875" style="15" customWidth="1"/>
    <col min="10508" max="10508" width="5" style="15" customWidth="1"/>
    <col min="10509" max="10746" width="9.140625" style="15"/>
    <col min="10747" max="10747" width="5.85546875" style="15" customWidth="1"/>
    <col min="10748" max="10748" width="6.85546875" style="15" customWidth="1"/>
    <col min="10749" max="10749" width="5" style="15" customWidth="1"/>
    <col min="10750" max="10750" width="5.85546875" style="15" customWidth="1"/>
    <col min="10751" max="10751" width="6.85546875" style="15" customWidth="1"/>
    <col min="10752" max="10752" width="5" style="15" customWidth="1"/>
    <col min="10753" max="10753" width="5.85546875" style="15" customWidth="1"/>
    <col min="10754" max="10754" width="6.85546875" style="15" customWidth="1"/>
    <col min="10755" max="10755" width="5" style="15" customWidth="1"/>
    <col min="10756" max="10756" width="5.85546875" style="15" customWidth="1"/>
    <col min="10757" max="10757" width="6.85546875" style="15" customWidth="1"/>
    <col min="10758" max="10758" width="5" style="15" customWidth="1"/>
    <col min="10759" max="10759" width="5.85546875" style="15" customWidth="1"/>
    <col min="10760" max="10760" width="6.85546875" style="15" customWidth="1"/>
    <col min="10761" max="10761" width="5" style="15" customWidth="1"/>
    <col min="10762" max="10762" width="5.85546875" style="15" customWidth="1"/>
    <col min="10763" max="10763" width="6.85546875" style="15" customWidth="1"/>
    <col min="10764" max="10764" width="5" style="15" customWidth="1"/>
    <col min="10765" max="11002" width="9.140625" style="15"/>
    <col min="11003" max="11003" width="5.85546875" style="15" customWidth="1"/>
    <col min="11004" max="11004" width="6.85546875" style="15" customWidth="1"/>
    <col min="11005" max="11005" width="5" style="15" customWidth="1"/>
    <col min="11006" max="11006" width="5.85546875" style="15" customWidth="1"/>
    <col min="11007" max="11007" width="6.85546875" style="15" customWidth="1"/>
    <col min="11008" max="11008" width="5" style="15" customWidth="1"/>
    <col min="11009" max="11009" width="5.85546875" style="15" customWidth="1"/>
    <col min="11010" max="11010" width="6.85546875" style="15" customWidth="1"/>
    <col min="11011" max="11011" width="5" style="15" customWidth="1"/>
    <col min="11012" max="11012" width="5.85546875" style="15" customWidth="1"/>
    <col min="11013" max="11013" width="6.85546875" style="15" customWidth="1"/>
    <col min="11014" max="11014" width="5" style="15" customWidth="1"/>
    <col min="11015" max="11015" width="5.85546875" style="15" customWidth="1"/>
    <col min="11016" max="11016" width="6.85546875" style="15" customWidth="1"/>
    <col min="11017" max="11017" width="5" style="15" customWidth="1"/>
    <col min="11018" max="11018" width="5.85546875" style="15" customWidth="1"/>
    <col min="11019" max="11019" width="6.85546875" style="15" customWidth="1"/>
    <col min="11020" max="11020" width="5" style="15" customWidth="1"/>
    <col min="11021" max="11258" width="9.140625" style="15"/>
    <col min="11259" max="11259" width="5.85546875" style="15" customWidth="1"/>
    <col min="11260" max="11260" width="6.85546875" style="15" customWidth="1"/>
    <col min="11261" max="11261" width="5" style="15" customWidth="1"/>
    <col min="11262" max="11262" width="5.85546875" style="15" customWidth="1"/>
    <col min="11263" max="11263" width="6.85546875" style="15" customWidth="1"/>
    <col min="11264" max="11264" width="5" style="15" customWidth="1"/>
    <col min="11265" max="11265" width="5.85546875" style="15" customWidth="1"/>
    <col min="11266" max="11266" width="6.85546875" style="15" customWidth="1"/>
    <col min="11267" max="11267" width="5" style="15" customWidth="1"/>
    <col min="11268" max="11268" width="5.85546875" style="15" customWidth="1"/>
    <col min="11269" max="11269" width="6.85546875" style="15" customWidth="1"/>
    <col min="11270" max="11270" width="5" style="15" customWidth="1"/>
    <col min="11271" max="11271" width="5.85546875" style="15" customWidth="1"/>
    <col min="11272" max="11272" width="6.85546875" style="15" customWidth="1"/>
    <col min="11273" max="11273" width="5" style="15" customWidth="1"/>
    <col min="11274" max="11274" width="5.85546875" style="15" customWidth="1"/>
    <col min="11275" max="11275" width="6.85546875" style="15" customWidth="1"/>
    <col min="11276" max="11276" width="5" style="15" customWidth="1"/>
    <col min="11277" max="11514" width="9.140625" style="15"/>
    <col min="11515" max="11515" width="5.85546875" style="15" customWidth="1"/>
    <col min="11516" max="11516" width="6.85546875" style="15" customWidth="1"/>
    <col min="11517" max="11517" width="5" style="15" customWidth="1"/>
    <col min="11518" max="11518" width="5.85546875" style="15" customWidth="1"/>
    <col min="11519" max="11519" width="6.85546875" style="15" customWidth="1"/>
    <col min="11520" max="11520" width="5" style="15" customWidth="1"/>
    <col min="11521" max="11521" width="5.85546875" style="15" customWidth="1"/>
    <col min="11522" max="11522" width="6.85546875" style="15" customWidth="1"/>
    <col min="11523" max="11523" width="5" style="15" customWidth="1"/>
    <col min="11524" max="11524" width="5.85546875" style="15" customWidth="1"/>
    <col min="11525" max="11525" width="6.85546875" style="15" customWidth="1"/>
    <col min="11526" max="11526" width="5" style="15" customWidth="1"/>
    <col min="11527" max="11527" width="5.85546875" style="15" customWidth="1"/>
    <col min="11528" max="11528" width="6.85546875" style="15" customWidth="1"/>
    <col min="11529" max="11529" width="5" style="15" customWidth="1"/>
    <col min="11530" max="11530" width="5.85546875" style="15" customWidth="1"/>
    <col min="11531" max="11531" width="6.85546875" style="15" customWidth="1"/>
    <col min="11532" max="11532" width="5" style="15" customWidth="1"/>
    <col min="11533" max="11770" width="9.140625" style="15"/>
    <col min="11771" max="11771" width="5.85546875" style="15" customWidth="1"/>
    <col min="11772" max="11772" width="6.85546875" style="15" customWidth="1"/>
    <col min="11773" max="11773" width="5" style="15" customWidth="1"/>
    <col min="11774" max="11774" width="5.85546875" style="15" customWidth="1"/>
    <col min="11775" max="11775" width="6.85546875" style="15" customWidth="1"/>
    <col min="11776" max="11776" width="5" style="15" customWidth="1"/>
    <col min="11777" max="11777" width="5.85546875" style="15" customWidth="1"/>
    <col min="11778" max="11778" width="6.85546875" style="15" customWidth="1"/>
    <col min="11779" max="11779" width="5" style="15" customWidth="1"/>
    <col min="11780" max="11780" width="5.85546875" style="15" customWidth="1"/>
    <col min="11781" max="11781" width="6.85546875" style="15" customWidth="1"/>
    <col min="11782" max="11782" width="5" style="15" customWidth="1"/>
    <col min="11783" max="11783" width="5.85546875" style="15" customWidth="1"/>
    <col min="11784" max="11784" width="6.85546875" style="15" customWidth="1"/>
    <col min="11785" max="11785" width="5" style="15" customWidth="1"/>
    <col min="11786" max="11786" width="5.85546875" style="15" customWidth="1"/>
    <col min="11787" max="11787" width="6.85546875" style="15" customWidth="1"/>
    <col min="11788" max="11788" width="5" style="15" customWidth="1"/>
    <col min="11789" max="12026" width="9.140625" style="15"/>
    <col min="12027" max="12027" width="5.85546875" style="15" customWidth="1"/>
    <col min="12028" max="12028" width="6.85546875" style="15" customWidth="1"/>
    <col min="12029" max="12029" width="5" style="15" customWidth="1"/>
    <col min="12030" max="12030" width="5.85546875" style="15" customWidth="1"/>
    <col min="12031" max="12031" width="6.85546875" style="15" customWidth="1"/>
    <col min="12032" max="12032" width="5" style="15" customWidth="1"/>
    <col min="12033" max="12033" width="5.85546875" style="15" customWidth="1"/>
    <col min="12034" max="12034" width="6.85546875" style="15" customWidth="1"/>
    <col min="12035" max="12035" width="5" style="15" customWidth="1"/>
    <col min="12036" max="12036" width="5.85546875" style="15" customWidth="1"/>
    <col min="12037" max="12037" width="6.85546875" style="15" customWidth="1"/>
    <col min="12038" max="12038" width="5" style="15" customWidth="1"/>
    <col min="12039" max="12039" width="5.85546875" style="15" customWidth="1"/>
    <col min="12040" max="12040" width="6.85546875" style="15" customWidth="1"/>
    <col min="12041" max="12041" width="5" style="15" customWidth="1"/>
    <col min="12042" max="12042" width="5.85546875" style="15" customWidth="1"/>
    <col min="12043" max="12043" width="6.85546875" style="15" customWidth="1"/>
    <col min="12044" max="12044" width="5" style="15" customWidth="1"/>
    <col min="12045" max="12282" width="9.140625" style="15"/>
    <col min="12283" max="12283" width="5.85546875" style="15" customWidth="1"/>
    <col min="12284" max="12284" width="6.85546875" style="15" customWidth="1"/>
    <col min="12285" max="12285" width="5" style="15" customWidth="1"/>
    <col min="12286" max="12286" width="5.85546875" style="15" customWidth="1"/>
    <col min="12287" max="12287" width="6.85546875" style="15" customWidth="1"/>
    <col min="12288" max="12288" width="5" style="15" customWidth="1"/>
    <col min="12289" max="12289" width="5.85546875" style="15" customWidth="1"/>
    <col min="12290" max="12290" width="6.85546875" style="15" customWidth="1"/>
    <col min="12291" max="12291" width="5" style="15" customWidth="1"/>
    <col min="12292" max="12292" width="5.85546875" style="15" customWidth="1"/>
    <col min="12293" max="12293" width="6.85546875" style="15" customWidth="1"/>
    <col min="12294" max="12294" width="5" style="15" customWidth="1"/>
    <col min="12295" max="12295" width="5.85546875" style="15" customWidth="1"/>
    <col min="12296" max="12296" width="6.85546875" style="15" customWidth="1"/>
    <col min="12297" max="12297" width="5" style="15" customWidth="1"/>
    <col min="12298" max="12298" width="5.85546875" style="15" customWidth="1"/>
    <col min="12299" max="12299" width="6.85546875" style="15" customWidth="1"/>
    <col min="12300" max="12300" width="5" style="15" customWidth="1"/>
    <col min="12301" max="12538" width="9.140625" style="15"/>
    <col min="12539" max="12539" width="5.85546875" style="15" customWidth="1"/>
    <col min="12540" max="12540" width="6.85546875" style="15" customWidth="1"/>
    <col min="12541" max="12541" width="5" style="15" customWidth="1"/>
    <col min="12542" max="12542" width="5.85546875" style="15" customWidth="1"/>
    <col min="12543" max="12543" width="6.85546875" style="15" customWidth="1"/>
    <col min="12544" max="12544" width="5" style="15" customWidth="1"/>
    <col min="12545" max="12545" width="5.85546875" style="15" customWidth="1"/>
    <col min="12546" max="12546" width="6.85546875" style="15" customWidth="1"/>
    <col min="12547" max="12547" width="5" style="15" customWidth="1"/>
    <col min="12548" max="12548" width="5.85546875" style="15" customWidth="1"/>
    <col min="12549" max="12549" width="6.85546875" style="15" customWidth="1"/>
    <col min="12550" max="12550" width="5" style="15" customWidth="1"/>
    <col min="12551" max="12551" width="5.85546875" style="15" customWidth="1"/>
    <col min="12552" max="12552" width="6.85546875" style="15" customWidth="1"/>
    <col min="12553" max="12553" width="5" style="15" customWidth="1"/>
    <col min="12554" max="12554" width="5.85546875" style="15" customWidth="1"/>
    <col min="12555" max="12555" width="6.85546875" style="15" customWidth="1"/>
    <col min="12556" max="12556" width="5" style="15" customWidth="1"/>
    <col min="12557" max="12794" width="9.140625" style="15"/>
    <col min="12795" max="12795" width="5.85546875" style="15" customWidth="1"/>
    <col min="12796" max="12796" width="6.85546875" style="15" customWidth="1"/>
    <col min="12797" max="12797" width="5" style="15" customWidth="1"/>
    <col min="12798" max="12798" width="5.85546875" style="15" customWidth="1"/>
    <col min="12799" max="12799" width="6.85546875" style="15" customWidth="1"/>
    <col min="12800" max="12800" width="5" style="15" customWidth="1"/>
    <col min="12801" max="12801" width="5.85546875" style="15" customWidth="1"/>
    <col min="12802" max="12802" width="6.85546875" style="15" customWidth="1"/>
    <col min="12803" max="12803" width="5" style="15" customWidth="1"/>
    <col min="12804" max="12804" width="5.85546875" style="15" customWidth="1"/>
    <col min="12805" max="12805" width="6.85546875" style="15" customWidth="1"/>
    <col min="12806" max="12806" width="5" style="15" customWidth="1"/>
    <col min="12807" max="12807" width="5.85546875" style="15" customWidth="1"/>
    <col min="12808" max="12808" width="6.85546875" style="15" customWidth="1"/>
    <col min="12809" max="12809" width="5" style="15" customWidth="1"/>
    <col min="12810" max="12810" width="5.85546875" style="15" customWidth="1"/>
    <col min="12811" max="12811" width="6.85546875" style="15" customWidth="1"/>
    <col min="12812" max="12812" width="5" style="15" customWidth="1"/>
    <col min="12813" max="13050" width="9.140625" style="15"/>
    <col min="13051" max="13051" width="5.85546875" style="15" customWidth="1"/>
    <col min="13052" max="13052" width="6.85546875" style="15" customWidth="1"/>
    <col min="13053" max="13053" width="5" style="15" customWidth="1"/>
    <col min="13054" max="13054" width="5.85546875" style="15" customWidth="1"/>
    <col min="13055" max="13055" width="6.85546875" style="15" customWidth="1"/>
    <col min="13056" max="13056" width="5" style="15" customWidth="1"/>
    <col min="13057" max="13057" width="5.85546875" style="15" customWidth="1"/>
    <col min="13058" max="13058" width="6.85546875" style="15" customWidth="1"/>
    <col min="13059" max="13059" width="5" style="15" customWidth="1"/>
    <col min="13060" max="13060" width="5.85546875" style="15" customWidth="1"/>
    <col min="13061" max="13061" width="6.85546875" style="15" customWidth="1"/>
    <col min="13062" max="13062" width="5" style="15" customWidth="1"/>
    <col min="13063" max="13063" width="5.85546875" style="15" customWidth="1"/>
    <col min="13064" max="13064" width="6.85546875" style="15" customWidth="1"/>
    <col min="13065" max="13065" width="5" style="15" customWidth="1"/>
    <col min="13066" max="13066" width="5.85546875" style="15" customWidth="1"/>
    <col min="13067" max="13067" width="6.85546875" style="15" customWidth="1"/>
    <col min="13068" max="13068" width="5" style="15" customWidth="1"/>
    <col min="13069" max="13306" width="9.140625" style="15"/>
    <col min="13307" max="13307" width="5.85546875" style="15" customWidth="1"/>
    <col min="13308" max="13308" width="6.85546875" style="15" customWidth="1"/>
    <col min="13309" max="13309" width="5" style="15" customWidth="1"/>
    <col min="13310" max="13310" width="5.85546875" style="15" customWidth="1"/>
    <col min="13311" max="13311" width="6.85546875" style="15" customWidth="1"/>
    <col min="13312" max="13312" width="5" style="15" customWidth="1"/>
    <col min="13313" max="13313" width="5.85546875" style="15" customWidth="1"/>
    <col min="13314" max="13314" width="6.85546875" style="15" customWidth="1"/>
    <col min="13315" max="13315" width="5" style="15" customWidth="1"/>
    <col min="13316" max="13316" width="5.85546875" style="15" customWidth="1"/>
    <col min="13317" max="13317" width="6.85546875" style="15" customWidth="1"/>
    <col min="13318" max="13318" width="5" style="15" customWidth="1"/>
    <col min="13319" max="13319" width="5.85546875" style="15" customWidth="1"/>
    <col min="13320" max="13320" width="6.85546875" style="15" customWidth="1"/>
    <col min="13321" max="13321" width="5" style="15" customWidth="1"/>
    <col min="13322" max="13322" width="5.85546875" style="15" customWidth="1"/>
    <col min="13323" max="13323" width="6.85546875" style="15" customWidth="1"/>
    <col min="13324" max="13324" width="5" style="15" customWidth="1"/>
    <col min="13325" max="13562" width="9.140625" style="15"/>
    <col min="13563" max="13563" width="5.85546875" style="15" customWidth="1"/>
    <col min="13564" max="13564" width="6.85546875" style="15" customWidth="1"/>
    <col min="13565" max="13565" width="5" style="15" customWidth="1"/>
    <col min="13566" max="13566" width="5.85546875" style="15" customWidth="1"/>
    <col min="13567" max="13567" width="6.85546875" style="15" customWidth="1"/>
    <col min="13568" max="13568" width="5" style="15" customWidth="1"/>
    <col min="13569" max="13569" width="5.85546875" style="15" customWidth="1"/>
    <col min="13570" max="13570" width="6.85546875" style="15" customWidth="1"/>
    <col min="13571" max="13571" width="5" style="15" customWidth="1"/>
    <col min="13572" max="13572" width="5.85546875" style="15" customWidth="1"/>
    <col min="13573" max="13573" width="6.85546875" style="15" customWidth="1"/>
    <col min="13574" max="13574" width="5" style="15" customWidth="1"/>
    <col min="13575" max="13575" width="5.85546875" style="15" customWidth="1"/>
    <col min="13576" max="13576" width="6.85546875" style="15" customWidth="1"/>
    <col min="13577" max="13577" width="5" style="15" customWidth="1"/>
    <col min="13578" max="13578" width="5.85546875" style="15" customWidth="1"/>
    <col min="13579" max="13579" width="6.85546875" style="15" customWidth="1"/>
    <col min="13580" max="13580" width="5" style="15" customWidth="1"/>
    <col min="13581" max="13818" width="9.140625" style="15"/>
    <col min="13819" max="13819" width="5.85546875" style="15" customWidth="1"/>
    <col min="13820" max="13820" width="6.85546875" style="15" customWidth="1"/>
    <col min="13821" max="13821" width="5" style="15" customWidth="1"/>
    <col min="13822" max="13822" width="5.85546875" style="15" customWidth="1"/>
    <col min="13823" max="13823" width="6.85546875" style="15" customWidth="1"/>
    <col min="13824" max="13824" width="5" style="15" customWidth="1"/>
    <col min="13825" max="13825" width="5.85546875" style="15" customWidth="1"/>
    <col min="13826" max="13826" width="6.85546875" style="15" customWidth="1"/>
    <col min="13827" max="13827" width="5" style="15" customWidth="1"/>
    <col min="13828" max="13828" width="5.85546875" style="15" customWidth="1"/>
    <col min="13829" max="13829" width="6.85546875" style="15" customWidth="1"/>
    <col min="13830" max="13830" width="5" style="15" customWidth="1"/>
    <col min="13831" max="13831" width="5.85546875" style="15" customWidth="1"/>
    <col min="13832" max="13832" width="6.85546875" style="15" customWidth="1"/>
    <col min="13833" max="13833" width="5" style="15" customWidth="1"/>
    <col min="13834" max="13834" width="5.85546875" style="15" customWidth="1"/>
    <col min="13835" max="13835" width="6.85546875" style="15" customWidth="1"/>
    <col min="13836" max="13836" width="5" style="15" customWidth="1"/>
    <col min="13837" max="14074" width="9.140625" style="15"/>
    <col min="14075" max="14075" width="5.85546875" style="15" customWidth="1"/>
    <col min="14076" max="14076" width="6.85546875" style="15" customWidth="1"/>
    <col min="14077" max="14077" width="5" style="15" customWidth="1"/>
    <col min="14078" max="14078" width="5.85546875" style="15" customWidth="1"/>
    <col min="14079" max="14079" width="6.85546875" style="15" customWidth="1"/>
    <col min="14080" max="14080" width="5" style="15" customWidth="1"/>
    <col min="14081" max="14081" width="5.85546875" style="15" customWidth="1"/>
    <col min="14082" max="14082" width="6.85546875" style="15" customWidth="1"/>
    <col min="14083" max="14083" width="5" style="15" customWidth="1"/>
    <col min="14084" max="14084" width="5.85546875" style="15" customWidth="1"/>
    <col min="14085" max="14085" width="6.85546875" style="15" customWidth="1"/>
    <col min="14086" max="14086" width="5" style="15" customWidth="1"/>
    <col min="14087" max="14087" width="5.85546875" style="15" customWidth="1"/>
    <col min="14088" max="14088" width="6.85546875" style="15" customWidth="1"/>
    <col min="14089" max="14089" width="5" style="15" customWidth="1"/>
    <col min="14090" max="14090" width="5.85546875" style="15" customWidth="1"/>
    <col min="14091" max="14091" width="6.85546875" style="15" customWidth="1"/>
    <col min="14092" max="14092" width="5" style="15" customWidth="1"/>
    <col min="14093" max="14330" width="9.140625" style="15"/>
    <col min="14331" max="14331" width="5.85546875" style="15" customWidth="1"/>
    <col min="14332" max="14332" width="6.85546875" style="15" customWidth="1"/>
    <col min="14333" max="14333" width="5" style="15" customWidth="1"/>
    <col min="14334" max="14334" width="5.85546875" style="15" customWidth="1"/>
    <col min="14335" max="14335" width="6.85546875" style="15" customWidth="1"/>
    <col min="14336" max="14336" width="5" style="15" customWidth="1"/>
    <col min="14337" max="14337" width="5.85546875" style="15" customWidth="1"/>
    <col min="14338" max="14338" width="6.85546875" style="15" customWidth="1"/>
    <col min="14339" max="14339" width="5" style="15" customWidth="1"/>
    <col min="14340" max="14340" width="5.85546875" style="15" customWidth="1"/>
    <col min="14341" max="14341" width="6.85546875" style="15" customWidth="1"/>
    <col min="14342" max="14342" width="5" style="15" customWidth="1"/>
    <col min="14343" max="14343" width="5.85546875" style="15" customWidth="1"/>
    <col min="14344" max="14344" width="6.85546875" style="15" customWidth="1"/>
    <col min="14345" max="14345" width="5" style="15" customWidth="1"/>
    <col min="14346" max="14346" width="5.85546875" style="15" customWidth="1"/>
    <col min="14347" max="14347" width="6.85546875" style="15" customWidth="1"/>
    <col min="14348" max="14348" width="5" style="15" customWidth="1"/>
    <col min="14349" max="14586" width="9.140625" style="15"/>
    <col min="14587" max="14587" width="5.85546875" style="15" customWidth="1"/>
    <col min="14588" max="14588" width="6.85546875" style="15" customWidth="1"/>
    <col min="14589" max="14589" width="5" style="15" customWidth="1"/>
    <col min="14590" max="14590" width="5.85546875" style="15" customWidth="1"/>
    <col min="14591" max="14591" width="6.85546875" style="15" customWidth="1"/>
    <col min="14592" max="14592" width="5" style="15" customWidth="1"/>
    <col min="14593" max="14593" width="5.85546875" style="15" customWidth="1"/>
    <col min="14594" max="14594" width="6.85546875" style="15" customWidth="1"/>
    <col min="14595" max="14595" width="5" style="15" customWidth="1"/>
    <col min="14596" max="14596" width="5.85546875" style="15" customWidth="1"/>
    <col min="14597" max="14597" width="6.85546875" style="15" customWidth="1"/>
    <col min="14598" max="14598" width="5" style="15" customWidth="1"/>
    <col min="14599" max="14599" width="5.85546875" style="15" customWidth="1"/>
    <col min="14600" max="14600" width="6.85546875" style="15" customWidth="1"/>
    <col min="14601" max="14601" width="5" style="15" customWidth="1"/>
    <col min="14602" max="14602" width="5.85546875" style="15" customWidth="1"/>
    <col min="14603" max="14603" width="6.85546875" style="15" customWidth="1"/>
    <col min="14604" max="14604" width="5" style="15" customWidth="1"/>
    <col min="14605" max="14842" width="9.140625" style="15"/>
    <col min="14843" max="14843" width="5.85546875" style="15" customWidth="1"/>
    <col min="14844" max="14844" width="6.85546875" style="15" customWidth="1"/>
    <col min="14845" max="14845" width="5" style="15" customWidth="1"/>
    <col min="14846" max="14846" width="5.85546875" style="15" customWidth="1"/>
    <col min="14847" max="14847" width="6.85546875" style="15" customWidth="1"/>
    <col min="14848" max="14848" width="5" style="15" customWidth="1"/>
    <col min="14849" max="14849" width="5.85546875" style="15" customWidth="1"/>
    <col min="14850" max="14850" width="6.85546875" style="15" customWidth="1"/>
    <col min="14851" max="14851" width="5" style="15" customWidth="1"/>
    <col min="14852" max="14852" width="5.85546875" style="15" customWidth="1"/>
    <col min="14853" max="14853" width="6.85546875" style="15" customWidth="1"/>
    <col min="14854" max="14854" width="5" style="15" customWidth="1"/>
    <col min="14855" max="14855" width="5.85546875" style="15" customWidth="1"/>
    <col min="14856" max="14856" width="6.85546875" style="15" customWidth="1"/>
    <col min="14857" max="14857" width="5" style="15" customWidth="1"/>
    <col min="14858" max="14858" width="5.85546875" style="15" customWidth="1"/>
    <col min="14859" max="14859" width="6.85546875" style="15" customWidth="1"/>
    <col min="14860" max="14860" width="5" style="15" customWidth="1"/>
    <col min="14861" max="15098" width="9.140625" style="15"/>
    <col min="15099" max="15099" width="5.85546875" style="15" customWidth="1"/>
    <col min="15100" max="15100" width="6.85546875" style="15" customWidth="1"/>
    <col min="15101" max="15101" width="5" style="15" customWidth="1"/>
    <col min="15102" max="15102" width="5.85546875" style="15" customWidth="1"/>
    <col min="15103" max="15103" width="6.85546875" style="15" customWidth="1"/>
    <col min="15104" max="15104" width="5" style="15" customWidth="1"/>
    <col min="15105" max="15105" width="5.85546875" style="15" customWidth="1"/>
    <col min="15106" max="15106" width="6.85546875" style="15" customWidth="1"/>
    <col min="15107" max="15107" width="5" style="15" customWidth="1"/>
    <col min="15108" max="15108" width="5.85546875" style="15" customWidth="1"/>
    <col min="15109" max="15109" width="6.85546875" style="15" customWidth="1"/>
    <col min="15110" max="15110" width="5" style="15" customWidth="1"/>
    <col min="15111" max="15111" width="5.85546875" style="15" customWidth="1"/>
    <col min="15112" max="15112" width="6.85546875" style="15" customWidth="1"/>
    <col min="15113" max="15113" width="5" style="15" customWidth="1"/>
    <col min="15114" max="15114" width="5.85546875" style="15" customWidth="1"/>
    <col min="15115" max="15115" width="6.85546875" style="15" customWidth="1"/>
    <col min="15116" max="15116" width="5" style="15" customWidth="1"/>
    <col min="15117" max="15354" width="9.140625" style="15"/>
    <col min="15355" max="15355" width="5.85546875" style="15" customWidth="1"/>
    <col min="15356" max="15356" width="6.85546875" style="15" customWidth="1"/>
    <col min="15357" max="15357" width="5" style="15" customWidth="1"/>
    <col min="15358" max="15358" width="5.85546875" style="15" customWidth="1"/>
    <col min="15359" max="15359" width="6.85546875" style="15" customWidth="1"/>
    <col min="15360" max="15360" width="5" style="15" customWidth="1"/>
    <col min="15361" max="15361" width="5.85546875" style="15" customWidth="1"/>
    <col min="15362" max="15362" width="6.85546875" style="15" customWidth="1"/>
    <col min="15363" max="15363" width="5" style="15" customWidth="1"/>
    <col min="15364" max="15364" width="5.85546875" style="15" customWidth="1"/>
    <col min="15365" max="15365" width="6.85546875" style="15" customWidth="1"/>
    <col min="15366" max="15366" width="5" style="15" customWidth="1"/>
    <col min="15367" max="15367" width="5.85546875" style="15" customWidth="1"/>
    <col min="15368" max="15368" width="6.85546875" style="15" customWidth="1"/>
    <col min="15369" max="15369" width="5" style="15" customWidth="1"/>
    <col min="15370" max="15370" width="5.85546875" style="15" customWidth="1"/>
    <col min="15371" max="15371" width="6.85546875" style="15" customWidth="1"/>
    <col min="15372" max="15372" width="5" style="15" customWidth="1"/>
    <col min="15373" max="15610" width="9.140625" style="15"/>
    <col min="15611" max="15611" width="5.85546875" style="15" customWidth="1"/>
    <col min="15612" max="15612" width="6.85546875" style="15" customWidth="1"/>
    <col min="15613" max="15613" width="5" style="15" customWidth="1"/>
    <col min="15614" max="15614" width="5.85546875" style="15" customWidth="1"/>
    <col min="15615" max="15615" width="6.85546875" style="15" customWidth="1"/>
    <col min="15616" max="15616" width="5" style="15" customWidth="1"/>
    <col min="15617" max="15617" width="5.85546875" style="15" customWidth="1"/>
    <col min="15618" max="15618" width="6.85546875" style="15" customWidth="1"/>
    <col min="15619" max="15619" width="5" style="15" customWidth="1"/>
    <col min="15620" max="15620" width="5.85546875" style="15" customWidth="1"/>
    <col min="15621" max="15621" width="6.85546875" style="15" customWidth="1"/>
    <col min="15622" max="15622" width="5" style="15" customWidth="1"/>
    <col min="15623" max="15623" width="5.85546875" style="15" customWidth="1"/>
    <col min="15624" max="15624" width="6.85546875" style="15" customWidth="1"/>
    <col min="15625" max="15625" width="5" style="15" customWidth="1"/>
    <col min="15626" max="15626" width="5.85546875" style="15" customWidth="1"/>
    <col min="15627" max="15627" width="6.85546875" style="15" customWidth="1"/>
    <col min="15628" max="15628" width="5" style="15" customWidth="1"/>
    <col min="15629" max="15866" width="9.140625" style="15"/>
    <col min="15867" max="15867" width="5.85546875" style="15" customWidth="1"/>
    <col min="15868" max="15868" width="6.85546875" style="15" customWidth="1"/>
    <col min="15869" max="15869" width="5" style="15" customWidth="1"/>
    <col min="15870" max="15870" width="5.85546875" style="15" customWidth="1"/>
    <col min="15871" max="15871" width="6.85546875" style="15" customWidth="1"/>
    <col min="15872" max="15872" width="5" style="15" customWidth="1"/>
    <col min="15873" max="15873" width="5.85546875" style="15" customWidth="1"/>
    <col min="15874" max="15874" width="6.85546875" style="15" customWidth="1"/>
    <col min="15875" max="15875" width="5" style="15" customWidth="1"/>
    <col min="15876" max="15876" width="5.85546875" style="15" customWidth="1"/>
    <col min="15877" max="15877" width="6.85546875" style="15" customWidth="1"/>
    <col min="15878" max="15878" width="5" style="15" customWidth="1"/>
    <col min="15879" max="15879" width="5.85546875" style="15" customWidth="1"/>
    <col min="15880" max="15880" width="6.85546875" style="15" customWidth="1"/>
    <col min="15881" max="15881" width="5" style="15" customWidth="1"/>
    <col min="15882" max="15882" width="5.85546875" style="15" customWidth="1"/>
    <col min="15883" max="15883" width="6.85546875" style="15" customWidth="1"/>
    <col min="15884" max="15884" width="5" style="15" customWidth="1"/>
    <col min="15885" max="16122" width="9.140625" style="15"/>
    <col min="16123" max="16123" width="5.85546875" style="15" customWidth="1"/>
    <col min="16124" max="16124" width="6.85546875" style="15" customWidth="1"/>
    <col min="16125" max="16125" width="5" style="15" customWidth="1"/>
    <col min="16126" max="16126" width="5.85546875" style="15" customWidth="1"/>
    <col min="16127" max="16127" width="6.85546875" style="15" customWidth="1"/>
    <col min="16128" max="16128" width="5" style="15" customWidth="1"/>
    <col min="16129" max="16129" width="5.85546875" style="15" customWidth="1"/>
    <col min="16130" max="16130" width="6.85546875" style="15" customWidth="1"/>
    <col min="16131" max="16131" width="5" style="15" customWidth="1"/>
    <col min="16132" max="16132" width="5.85546875" style="15" customWidth="1"/>
    <col min="16133" max="16133" width="6.85546875" style="15" customWidth="1"/>
    <col min="16134" max="16134" width="5" style="15" customWidth="1"/>
    <col min="16135" max="16135" width="5.85546875" style="15" customWidth="1"/>
    <col min="16136" max="16136" width="6.85546875" style="15" customWidth="1"/>
    <col min="16137" max="16137" width="5" style="15" customWidth="1"/>
    <col min="16138" max="16138" width="5.85546875" style="15" customWidth="1"/>
    <col min="16139" max="16139" width="6.85546875" style="15" customWidth="1"/>
    <col min="16140" max="16140" width="5" style="15" customWidth="1"/>
    <col min="16141" max="16384" width="9.140625" style="15"/>
  </cols>
  <sheetData>
    <row r="1" spans="1:12" ht="29.25" customHeight="1" x14ac:dyDescent="0.2">
      <c r="A1" s="572" t="s">
        <v>1246</v>
      </c>
      <c r="B1" s="572"/>
      <c r="C1" s="572"/>
      <c r="D1" s="572"/>
      <c r="E1" s="572"/>
      <c r="F1" s="572"/>
      <c r="G1" s="572"/>
      <c r="H1" s="572"/>
      <c r="I1" s="572"/>
      <c r="J1" s="572"/>
      <c r="K1" s="572"/>
      <c r="L1" s="572"/>
    </row>
    <row r="2" spans="1:12" x14ac:dyDescent="0.2">
      <c r="A2" s="572" t="s">
        <v>1381</v>
      </c>
      <c r="B2" s="572"/>
      <c r="C2" s="572"/>
      <c r="D2" s="572"/>
      <c r="E2" s="572"/>
      <c r="F2" s="572"/>
      <c r="G2" s="572"/>
      <c r="H2" s="572"/>
      <c r="I2" s="572"/>
      <c r="J2" s="572"/>
      <c r="K2" s="572"/>
      <c r="L2" s="572"/>
    </row>
    <row r="3" spans="1:12" s="48" customFormat="1" ht="14.45" customHeight="1" x14ac:dyDescent="0.25">
      <c r="A3" s="506" t="s">
        <v>93</v>
      </c>
      <c r="B3" s="506" t="s">
        <v>379</v>
      </c>
      <c r="C3" s="506" t="s">
        <v>413</v>
      </c>
      <c r="D3" s="506" t="s">
        <v>18</v>
      </c>
      <c r="E3" s="506"/>
      <c r="F3" s="506"/>
      <c r="G3" s="573"/>
      <c r="H3" s="573"/>
      <c r="I3" s="573"/>
      <c r="J3" s="573"/>
      <c r="K3" s="573"/>
      <c r="L3" s="573"/>
    </row>
    <row r="4" spans="1:12" s="48" customFormat="1" ht="14.25" x14ac:dyDescent="0.25">
      <c r="A4" s="506"/>
      <c r="B4" s="506"/>
      <c r="C4" s="506"/>
      <c r="D4" s="506" t="s">
        <v>45</v>
      </c>
      <c r="E4" s="573"/>
      <c r="F4" s="573"/>
      <c r="G4" s="506" t="s">
        <v>46</v>
      </c>
      <c r="H4" s="573"/>
      <c r="I4" s="573"/>
      <c r="J4" s="506" t="s">
        <v>47</v>
      </c>
      <c r="K4" s="573"/>
      <c r="L4" s="573"/>
    </row>
    <row r="5" spans="1:12" s="48" customFormat="1" ht="45" x14ac:dyDescent="0.25">
      <c r="A5" s="506"/>
      <c r="B5" s="506"/>
      <c r="C5" s="506"/>
      <c r="D5" s="244" t="s">
        <v>24</v>
      </c>
      <c r="E5" s="244" t="s">
        <v>25</v>
      </c>
      <c r="F5" s="244" t="s">
        <v>26</v>
      </c>
      <c r="G5" s="244" t="s">
        <v>24</v>
      </c>
      <c r="H5" s="244" t="s">
        <v>25</v>
      </c>
      <c r="I5" s="244" t="s">
        <v>26</v>
      </c>
      <c r="J5" s="244" t="s">
        <v>24</v>
      </c>
      <c r="K5" s="244" t="s">
        <v>25</v>
      </c>
      <c r="L5" s="244" t="s">
        <v>26</v>
      </c>
    </row>
    <row r="6" spans="1:12" s="53" customFormat="1" ht="14.25" x14ac:dyDescent="0.25">
      <c r="A6" s="50" t="s">
        <v>211</v>
      </c>
      <c r="B6" s="594" t="s">
        <v>317</v>
      </c>
      <c r="C6" s="594" t="s">
        <v>28</v>
      </c>
      <c r="D6" s="51" t="s">
        <v>27</v>
      </c>
      <c r="E6" s="52"/>
      <c r="F6" s="52"/>
      <c r="G6" s="51" t="s">
        <v>27</v>
      </c>
      <c r="H6" s="52"/>
      <c r="I6" s="52"/>
      <c r="J6" s="51" t="s">
        <v>27</v>
      </c>
      <c r="K6" s="52"/>
      <c r="L6" s="52"/>
    </row>
    <row r="7" spans="1:12" s="53" customFormat="1" ht="14.25" x14ac:dyDescent="0.25">
      <c r="A7" s="50" t="s">
        <v>212</v>
      </c>
      <c r="B7" s="595"/>
      <c r="C7" s="595"/>
      <c r="D7" s="51" t="s">
        <v>27</v>
      </c>
      <c r="E7" s="52"/>
      <c r="F7" s="52"/>
      <c r="G7" s="51" t="s">
        <v>27</v>
      </c>
      <c r="H7" s="52"/>
      <c r="I7" s="52"/>
      <c r="J7" s="51" t="s">
        <v>27</v>
      </c>
      <c r="K7" s="52"/>
      <c r="L7" s="52"/>
    </row>
    <row r="8" spans="1:12" s="54" customFormat="1" x14ac:dyDescent="0.2">
      <c r="A8" s="50" t="s">
        <v>48</v>
      </c>
      <c r="B8" s="595"/>
      <c r="C8" s="595"/>
      <c r="D8" s="51" t="s">
        <v>27</v>
      </c>
      <c r="E8" s="52"/>
      <c r="F8" s="52"/>
      <c r="G8" s="51" t="s">
        <v>27</v>
      </c>
      <c r="H8" s="52"/>
      <c r="I8" s="52"/>
      <c r="J8" s="51" t="s">
        <v>27</v>
      </c>
      <c r="K8" s="52"/>
      <c r="L8" s="52"/>
    </row>
    <row r="9" spans="1:12" s="54" customFormat="1" ht="14.25" x14ac:dyDescent="0.2">
      <c r="A9" s="50" t="s">
        <v>512</v>
      </c>
      <c r="B9" s="595"/>
      <c r="C9" s="595"/>
      <c r="D9" s="51" t="s">
        <v>27</v>
      </c>
      <c r="E9" s="52"/>
      <c r="F9" s="52"/>
      <c r="G9" s="51" t="s">
        <v>27</v>
      </c>
      <c r="H9" s="52"/>
      <c r="I9" s="52"/>
      <c r="J9" s="51" t="s">
        <v>27</v>
      </c>
      <c r="K9" s="52"/>
      <c r="L9" s="52"/>
    </row>
    <row r="10" spans="1:12" s="54" customFormat="1" ht="14.25" x14ac:dyDescent="0.2">
      <c r="A10" s="50" t="s">
        <v>513</v>
      </c>
      <c r="B10" s="595"/>
      <c r="C10" s="595"/>
      <c r="D10" s="51" t="s">
        <v>27</v>
      </c>
      <c r="E10" s="52"/>
      <c r="F10" s="52"/>
      <c r="G10" s="51" t="s">
        <v>27</v>
      </c>
      <c r="H10" s="52"/>
      <c r="I10" s="52"/>
      <c r="J10" s="51" t="s">
        <v>27</v>
      </c>
      <c r="K10" s="52"/>
      <c r="L10" s="52"/>
    </row>
    <row r="11" spans="1:12" s="54" customFormat="1" ht="14.25" x14ac:dyDescent="0.2">
      <c r="A11" s="50" t="s">
        <v>1248</v>
      </c>
      <c r="B11" s="595"/>
      <c r="C11" s="595"/>
      <c r="D11" s="51" t="s">
        <v>27</v>
      </c>
      <c r="E11" s="52"/>
      <c r="F11" s="52"/>
      <c r="G11" s="51" t="s">
        <v>27</v>
      </c>
      <c r="H11" s="52"/>
      <c r="I11" s="52"/>
      <c r="J11" s="51" t="s">
        <v>27</v>
      </c>
      <c r="K11" s="52"/>
      <c r="L11" s="52"/>
    </row>
    <row r="12" spans="1:12" s="54" customFormat="1" ht="14.25" x14ac:dyDescent="0.2">
      <c r="A12" s="50" t="s">
        <v>1249</v>
      </c>
      <c r="B12" s="595"/>
      <c r="C12" s="595"/>
      <c r="D12" s="51" t="s">
        <v>27</v>
      </c>
      <c r="E12" s="52"/>
      <c r="F12" s="52"/>
      <c r="G12" s="51" t="s">
        <v>27</v>
      </c>
      <c r="H12" s="52"/>
      <c r="I12" s="52"/>
      <c r="J12" s="51" t="s">
        <v>27</v>
      </c>
      <c r="K12" s="52"/>
      <c r="L12" s="52"/>
    </row>
    <row r="13" spans="1:12" s="54" customFormat="1" x14ac:dyDescent="0.2">
      <c r="A13" s="50" t="s">
        <v>66</v>
      </c>
      <c r="B13" s="595"/>
      <c r="C13" s="595"/>
      <c r="D13" s="51" t="s">
        <v>27</v>
      </c>
      <c r="E13" s="52"/>
      <c r="F13" s="52"/>
      <c r="G13" s="51" t="s">
        <v>27</v>
      </c>
      <c r="H13" s="52"/>
      <c r="I13" s="52"/>
      <c r="J13" s="51" t="s">
        <v>27</v>
      </c>
      <c r="K13" s="52"/>
      <c r="L13" s="52"/>
    </row>
    <row r="14" spans="1:12" s="53" customFormat="1" x14ac:dyDescent="0.25">
      <c r="A14" s="50" t="s">
        <v>49</v>
      </c>
      <c r="B14" s="595"/>
      <c r="C14" s="595"/>
      <c r="D14" s="51" t="s">
        <v>27</v>
      </c>
      <c r="E14" s="52"/>
      <c r="F14" s="52"/>
      <c r="G14" s="51" t="s">
        <v>27</v>
      </c>
      <c r="H14" s="52"/>
      <c r="I14" s="52"/>
      <c r="J14" s="51" t="s">
        <v>27</v>
      </c>
      <c r="K14" s="52"/>
      <c r="L14" s="52"/>
    </row>
    <row r="15" spans="1:12" s="54" customFormat="1" x14ac:dyDescent="0.2">
      <c r="A15" s="50" t="s">
        <v>405</v>
      </c>
      <c r="B15" s="595"/>
      <c r="C15" s="595"/>
      <c r="D15" s="51" t="s">
        <v>27</v>
      </c>
      <c r="E15" s="52"/>
      <c r="F15" s="52"/>
      <c r="G15" s="51" t="s">
        <v>27</v>
      </c>
      <c r="H15" s="52"/>
      <c r="I15" s="52"/>
      <c r="J15" s="51" t="s">
        <v>27</v>
      </c>
      <c r="K15" s="52"/>
      <c r="L15" s="52"/>
    </row>
    <row r="16" spans="1:12" s="54" customFormat="1" x14ac:dyDescent="0.2">
      <c r="A16" s="50" t="s">
        <v>51</v>
      </c>
      <c r="B16" s="595"/>
      <c r="C16" s="595"/>
      <c r="D16" s="51" t="s">
        <v>27</v>
      </c>
      <c r="E16" s="52"/>
      <c r="F16" s="52"/>
      <c r="G16" s="51" t="s">
        <v>27</v>
      </c>
      <c r="H16" s="52"/>
      <c r="I16" s="52"/>
      <c r="J16" s="51" t="s">
        <v>27</v>
      </c>
      <c r="K16" s="52"/>
      <c r="L16" s="52"/>
    </row>
    <row r="17" spans="1:12" s="54" customFormat="1" x14ac:dyDescent="0.2">
      <c r="A17" s="50" t="s">
        <v>406</v>
      </c>
      <c r="B17" s="595"/>
      <c r="C17" s="595"/>
      <c r="D17" s="51" t="s">
        <v>27</v>
      </c>
      <c r="E17" s="52"/>
      <c r="F17" s="52"/>
      <c r="G17" s="51" t="s">
        <v>27</v>
      </c>
      <c r="H17" s="52"/>
      <c r="I17" s="52"/>
      <c r="J17" s="51" t="s">
        <v>27</v>
      </c>
      <c r="K17" s="52"/>
      <c r="L17" s="52"/>
    </row>
    <row r="18" spans="1:12" s="54" customFormat="1" x14ac:dyDescent="0.2">
      <c r="A18" s="50" t="s">
        <v>50</v>
      </c>
      <c r="B18" s="595"/>
      <c r="C18" s="595"/>
      <c r="D18" s="51" t="s">
        <v>27</v>
      </c>
      <c r="E18" s="52"/>
      <c r="F18" s="52"/>
      <c r="G18" s="51" t="s">
        <v>27</v>
      </c>
      <c r="H18" s="52"/>
      <c r="I18" s="52"/>
      <c r="J18" s="51" t="s">
        <v>27</v>
      </c>
      <c r="K18" s="52"/>
      <c r="L18" s="52"/>
    </row>
    <row r="19" spans="1:12" s="54" customFormat="1" x14ac:dyDescent="0.2">
      <c r="A19" s="50" t="s">
        <v>52</v>
      </c>
      <c r="B19" s="595"/>
      <c r="C19" s="595"/>
      <c r="D19" s="51" t="s">
        <v>27</v>
      </c>
      <c r="E19" s="52"/>
      <c r="F19" s="52"/>
      <c r="G19" s="51" t="s">
        <v>27</v>
      </c>
      <c r="H19" s="52"/>
      <c r="I19" s="52"/>
      <c r="J19" s="51" t="s">
        <v>27</v>
      </c>
      <c r="K19" s="52"/>
      <c r="L19" s="52"/>
    </row>
    <row r="20" spans="1:12" s="54" customFormat="1" x14ac:dyDescent="0.2">
      <c r="A20" s="50" t="s">
        <v>97</v>
      </c>
      <c r="B20" s="595"/>
      <c r="C20" s="595"/>
      <c r="D20" s="51" t="s">
        <v>27</v>
      </c>
      <c r="E20" s="52"/>
      <c r="F20" s="52"/>
      <c r="G20" s="51" t="s">
        <v>27</v>
      </c>
      <c r="H20" s="52"/>
      <c r="I20" s="52"/>
      <c r="J20" s="51" t="s">
        <v>27</v>
      </c>
      <c r="K20" s="52"/>
      <c r="L20" s="52"/>
    </row>
    <row r="21" spans="1:12" s="54" customFormat="1" x14ac:dyDescent="0.2">
      <c r="A21" s="50" t="s">
        <v>99</v>
      </c>
      <c r="B21" s="595"/>
      <c r="C21" s="595"/>
      <c r="D21" s="51" t="s">
        <v>27</v>
      </c>
      <c r="E21" s="52"/>
      <c r="F21" s="52"/>
      <c r="G21" s="51" t="s">
        <v>27</v>
      </c>
      <c r="H21" s="52"/>
      <c r="I21" s="52"/>
      <c r="J21" s="51" t="s">
        <v>27</v>
      </c>
      <c r="K21" s="52"/>
      <c r="L21" s="52"/>
    </row>
    <row r="22" spans="1:12" s="54" customFormat="1" x14ac:dyDescent="0.2">
      <c r="A22" s="50" t="s">
        <v>87</v>
      </c>
      <c r="B22" s="595"/>
      <c r="C22" s="595"/>
      <c r="D22" s="51" t="s">
        <v>27</v>
      </c>
      <c r="E22" s="52"/>
      <c r="F22" s="52"/>
      <c r="G22" s="51" t="s">
        <v>27</v>
      </c>
      <c r="H22" s="52"/>
      <c r="I22" s="52"/>
      <c r="J22" s="51" t="s">
        <v>27</v>
      </c>
      <c r="K22" s="52"/>
      <c r="L22" s="52"/>
    </row>
    <row r="23" spans="1:12" s="53" customFormat="1" ht="14.25" x14ac:dyDescent="0.25">
      <c r="A23" s="50" t="s">
        <v>211</v>
      </c>
      <c r="B23" s="295" t="s">
        <v>318</v>
      </c>
      <c r="C23" s="295" t="s">
        <v>28</v>
      </c>
      <c r="D23" s="51" t="s">
        <v>27</v>
      </c>
      <c r="E23" s="52"/>
      <c r="F23" s="52"/>
      <c r="G23" s="51" t="s">
        <v>27</v>
      </c>
      <c r="H23" s="52"/>
      <c r="I23" s="52"/>
      <c r="J23" s="51" t="s">
        <v>27</v>
      </c>
      <c r="K23" s="52"/>
      <c r="L23" s="52"/>
    </row>
    <row r="24" spans="1:12" s="53" customFormat="1" ht="14.25" x14ac:dyDescent="0.25">
      <c r="A24" s="50" t="s">
        <v>212</v>
      </c>
      <c r="B24" s="593"/>
      <c r="C24" s="593"/>
      <c r="D24" s="51" t="s">
        <v>27</v>
      </c>
      <c r="E24" s="52"/>
      <c r="F24" s="52"/>
      <c r="G24" s="51" t="s">
        <v>27</v>
      </c>
      <c r="H24" s="52"/>
      <c r="I24" s="52"/>
      <c r="J24" s="51" t="s">
        <v>27</v>
      </c>
      <c r="K24" s="52"/>
      <c r="L24" s="52"/>
    </row>
    <row r="25" spans="1:12" s="54" customFormat="1" x14ac:dyDescent="0.2">
      <c r="A25" s="50" t="s">
        <v>48</v>
      </c>
      <c r="B25" s="593"/>
      <c r="C25" s="593"/>
      <c r="D25" s="51" t="s">
        <v>27</v>
      </c>
      <c r="E25" s="52"/>
      <c r="F25" s="52"/>
      <c r="G25" s="51" t="s">
        <v>27</v>
      </c>
      <c r="H25" s="52"/>
      <c r="I25" s="52"/>
      <c r="J25" s="51" t="s">
        <v>27</v>
      </c>
      <c r="K25" s="52"/>
      <c r="L25" s="52"/>
    </row>
    <row r="26" spans="1:12" s="54" customFormat="1" ht="14.25" x14ac:dyDescent="0.2">
      <c r="A26" s="50" t="s">
        <v>512</v>
      </c>
      <c r="B26" s="593"/>
      <c r="C26" s="593"/>
      <c r="D26" s="51" t="s">
        <v>27</v>
      </c>
      <c r="E26" s="52"/>
      <c r="F26" s="52"/>
      <c r="G26" s="51" t="s">
        <v>27</v>
      </c>
      <c r="H26" s="52"/>
      <c r="I26" s="52"/>
      <c r="J26" s="51" t="s">
        <v>27</v>
      </c>
      <c r="K26" s="52"/>
      <c r="L26" s="52"/>
    </row>
    <row r="27" spans="1:12" s="54" customFormat="1" ht="14.25" x14ac:dyDescent="0.2">
      <c r="A27" s="50" t="s">
        <v>513</v>
      </c>
      <c r="B27" s="593"/>
      <c r="C27" s="593"/>
      <c r="D27" s="51" t="s">
        <v>27</v>
      </c>
      <c r="E27" s="52"/>
      <c r="F27" s="52"/>
      <c r="G27" s="51" t="s">
        <v>27</v>
      </c>
      <c r="H27" s="52"/>
      <c r="I27" s="52"/>
      <c r="J27" s="51" t="s">
        <v>27</v>
      </c>
      <c r="K27" s="52"/>
      <c r="L27" s="52"/>
    </row>
    <row r="28" spans="1:12" s="54" customFormat="1" ht="14.25" x14ac:dyDescent="0.2">
      <c r="A28" s="50" t="s">
        <v>1248</v>
      </c>
      <c r="B28" s="593"/>
      <c r="C28" s="593"/>
      <c r="D28" s="51" t="s">
        <v>27</v>
      </c>
      <c r="E28" s="52"/>
      <c r="F28" s="52"/>
      <c r="G28" s="51" t="s">
        <v>27</v>
      </c>
      <c r="H28" s="52"/>
      <c r="I28" s="52"/>
      <c r="J28" s="51" t="s">
        <v>27</v>
      </c>
      <c r="K28" s="52"/>
      <c r="L28" s="52"/>
    </row>
    <row r="29" spans="1:12" s="54" customFormat="1" ht="14.25" x14ac:dyDescent="0.2">
      <c r="A29" s="50" t="s">
        <v>1249</v>
      </c>
      <c r="B29" s="593"/>
      <c r="C29" s="593"/>
      <c r="D29" s="51" t="s">
        <v>27</v>
      </c>
      <c r="E29" s="52"/>
      <c r="F29" s="52"/>
      <c r="G29" s="51" t="s">
        <v>27</v>
      </c>
      <c r="H29" s="52"/>
      <c r="I29" s="52"/>
      <c r="J29" s="51" t="s">
        <v>27</v>
      </c>
      <c r="K29" s="52"/>
      <c r="L29" s="52"/>
    </row>
    <row r="30" spans="1:12" s="54" customFormat="1" x14ac:dyDescent="0.2">
      <c r="A30" s="50" t="s">
        <v>66</v>
      </c>
      <c r="B30" s="593"/>
      <c r="C30" s="593"/>
      <c r="D30" s="51" t="s">
        <v>27</v>
      </c>
      <c r="E30" s="52"/>
      <c r="F30" s="52"/>
      <c r="G30" s="51" t="s">
        <v>27</v>
      </c>
      <c r="H30" s="52"/>
      <c r="I30" s="52"/>
      <c r="J30" s="51" t="s">
        <v>27</v>
      </c>
      <c r="K30" s="52"/>
      <c r="L30" s="52"/>
    </row>
    <row r="31" spans="1:12" s="53" customFormat="1" x14ac:dyDescent="0.25">
      <c r="A31" s="50" t="s">
        <v>49</v>
      </c>
      <c r="B31" s="593"/>
      <c r="C31" s="593"/>
      <c r="D31" s="51" t="s">
        <v>27</v>
      </c>
      <c r="E31" s="52"/>
      <c r="F31" s="52"/>
      <c r="G31" s="51" t="s">
        <v>27</v>
      </c>
      <c r="H31" s="52"/>
      <c r="I31" s="52"/>
      <c r="J31" s="51" t="s">
        <v>27</v>
      </c>
      <c r="K31" s="52"/>
      <c r="L31" s="52"/>
    </row>
    <row r="32" spans="1:12" s="54" customFormat="1" x14ac:dyDescent="0.2">
      <c r="A32" s="50" t="s">
        <v>405</v>
      </c>
      <c r="B32" s="593"/>
      <c r="C32" s="593"/>
      <c r="D32" s="51" t="s">
        <v>27</v>
      </c>
      <c r="E32" s="52"/>
      <c r="F32" s="52"/>
      <c r="G32" s="51" t="s">
        <v>27</v>
      </c>
      <c r="H32" s="52"/>
      <c r="I32" s="52"/>
      <c r="J32" s="51" t="s">
        <v>27</v>
      </c>
      <c r="K32" s="52"/>
      <c r="L32" s="52"/>
    </row>
    <row r="33" spans="1:12" s="54" customFormat="1" x14ac:dyDescent="0.2">
      <c r="A33" s="50" t="s">
        <v>51</v>
      </c>
      <c r="B33" s="593"/>
      <c r="C33" s="593"/>
      <c r="D33" s="51" t="s">
        <v>27</v>
      </c>
      <c r="E33" s="52"/>
      <c r="F33" s="52"/>
      <c r="G33" s="51" t="s">
        <v>27</v>
      </c>
      <c r="H33" s="52"/>
      <c r="I33" s="52"/>
      <c r="J33" s="51" t="s">
        <v>27</v>
      </c>
      <c r="K33" s="52"/>
      <c r="L33" s="52"/>
    </row>
    <row r="34" spans="1:12" s="54" customFormat="1" x14ac:dyDescent="0.2">
      <c r="A34" s="50" t="s">
        <v>406</v>
      </c>
      <c r="B34" s="593"/>
      <c r="C34" s="593"/>
      <c r="D34" s="51" t="s">
        <v>27</v>
      </c>
      <c r="E34" s="52"/>
      <c r="F34" s="52"/>
      <c r="G34" s="51" t="s">
        <v>27</v>
      </c>
      <c r="H34" s="52"/>
      <c r="I34" s="52"/>
      <c r="J34" s="51" t="s">
        <v>27</v>
      </c>
      <c r="K34" s="52"/>
      <c r="L34" s="52"/>
    </row>
    <row r="35" spans="1:12" s="54" customFormat="1" x14ac:dyDescent="0.2">
      <c r="A35" s="50" t="s">
        <v>50</v>
      </c>
      <c r="B35" s="593"/>
      <c r="C35" s="593"/>
      <c r="D35" s="51" t="s">
        <v>27</v>
      </c>
      <c r="E35" s="52"/>
      <c r="F35" s="52"/>
      <c r="G35" s="51" t="s">
        <v>27</v>
      </c>
      <c r="H35" s="52"/>
      <c r="I35" s="52"/>
      <c r="J35" s="51" t="s">
        <v>27</v>
      </c>
      <c r="K35" s="52"/>
      <c r="L35" s="52"/>
    </row>
    <row r="36" spans="1:12" s="54" customFormat="1" x14ac:dyDescent="0.2">
      <c r="A36" s="50" t="s">
        <v>52</v>
      </c>
      <c r="B36" s="593"/>
      <c r="C36" s="593"/>
      <c r="D36" s="51" t="s">
        <v>27</v>
      </c>
      <c r="E36" s="52"/>
      <c r="F36" s="52"/>
      <c r="G36" s="51" t="s">
        <v>27</v>
      </c>
      <c r="H36" s="52"/>
      <c r="I36" s="52"/>
      <c r="J36" s="51" t="s">
        <v>27</v>
      </c>
      <c r="K36" s="52"/>
      <c r="L36" s="52"/>
    </row>
    <row r="37" spans="1:12" s="54" customFormat="1" x14ac:dyDescent="0.2">
      <c r="A37" s="50" t="s">
        <v>97</v>
      </c>
      <c r="B37" s="593"/>
      <c r="C37" s="593"/>
      <c r="D37" s="51" t="s">
        <v>27</v>
      </c>
      <c r="E37" s="52"/>
      <c r="F37" s="52"/>
      <c r="G37" s="51" t="s">
        <v>27</v>
      </c>
      <c r="H37" s="52"/>
      <c r="I37" s="52"/>
      <c r="J37" s="51" t="s">
        <v>27</v>
      </c>
      <c r="K37" s="52"/>
      <c r="L37" s="52"/>
    </row>
    <row r="38" spans="1:12" s="54" customFormat="1" x14ac:dyDescent="0.2">
      <c r="A38" s="50" t="s">
        <v>99</v>
      </c>
      <c r="B38" s="593"/>
      <c r="C38" s="593"/>
      <c r="D38" s="51" t="s">
        <v>27</v>
      </c>
      <c r="E38" s="52"/>
      <c r="F38" s="52"/>
      <c r="G38" s="51" t="s">
        <v>27</v>
      </c>
      <c r="H38" s="52"/>
      <c r="I38" s="52"/>
      <c r="J38" s="51" t="s">
        <v>27</v>
      </c>
      <c r="K38" s="52"/>
      <c r="L38" s="52"/>
    </row>
    <row r="39" spans="1:12" s="54" customFormat="1" x14ac:dyDescent="0.2">
      <c r="A39" s="50" t="s">
        <v>87</v>
      </c>
      <c r="B39" s="593"/>
      <c r="C39" s="593"/>
      <c r="D39" s="51" t="s">
        <v>27</v>
      </c>
      <c r="E39" s="52"/>
      <c r="F39" s="52"/>
      <c r="G39" s="51" t="s">
        <v>27</v>
      </c>
      <c r="H39" s="52"/>
      <c r="I39" s="52"/>
      <c r="J39" s="51" t="s">
        <v>27</v>
      </c>
      <c r="K39" s="52"/>
      <c r="L39" s="52"/>
    </row>
    <row r="40" spans="1:12" s="53" customFormat="1" ht="14.25" x14ac:dyDescent="0.25">
      <c r="A40" s="50" t="s">
        <v>211</v>
      </c>
      <c r="B40" s="295" t="s">
        <v>319</v>
      </c>
      <c r="C40" s="295" t="s">
        <v>28</v>
      </c>
      <c r="D40" s="51" t="s">
        <v>27</v>
      </c>
      <c r="E40" s="52"/>
      <c r="F40" s="52"/>
      <c r="G40" s="51" t="s">
        <v>27</v>
      </c>
      <c r="H40" s="52"/>
      <c r="I40" s="52"/>
      <c r="J40" s="51" t="s">
        <v>27</v>
      </c>
      <c r="K40" s="52"/>
      <c r="L40" s="52"/>
    </row>
    <row r="41" spans="1:12" s="53" customFormat="1" ht="14.25" x14ac:dyDescent="0.25">
      <c r="A41" s="50" t="s">
        <v>212</v>
      </c>
      <c r="B41" s="593"/>
      <c r="C41" s="593"/>
      <c r="D41" s="51" t="s">
        <v>27</v>
      </c>
      <c r="E41" s="52"/>
      <c r="F41" s="52"/>
      <c r="G41" s="51" t="s">
        <v>27</v>
      </c>
      <c r="H41" s="52"/>
      <c r="I41" s="52"/>
      <c r="J41" s="51" t="s">
        <v>27</v>
      </c>
      <c r="K41" s="52"/>
      <c r="L41" s="52"/>
    </row>
    <row r="42" spans="1:12" s="54" customFormat="1" x14ac:dyDescent="0.2">
      <c r="A42" s="50" t="s">
        <v>48</v>
      </c>
      <c r="B42" s="593"/>
      <c r="C42" s="593"/>
      <c r="D42" s="51" t="s">
        <v>27</v>
      </c>
      <c r="E42" s="52"/>
      <c r="F42" s="52"/>
      <c r="G42" s="51" t="s">
        <v>27</v>
      </c>
      <c r="H42" s="52"/>
      <c r="I42" s="52"/>
      <c r="J42" s="51" t="s">
        <v>27</v>
      </c>
      <c r="K42" s="52"/>
      <c r="L42" s="52"/>
    </row>
    <row r="43" spans="1:12" s="54" customFormat="1" ht="14.25" x14ac:dyDescent="0.2">
      <c r="A43" s="50" t="s">
        <v>512</v>
      </c>
      <c r="B43" s="593"/>
      <c r="C43" s="593"/>
      <c r="D43" s="51" t="s">
        <v>27</v>
      </c>
      <c r="E43" s="52"/>
      <c r="F43" s="52"/>
      <c r="G43" s="51" t="s">
        <v>27</v>
      </c>
      <c r="H43" s="52"/>
      <c r="I43" s="52"/>
      <c r="J43" s="51" t="s">
        <v>27</v>
      </c>
      <c r="K43" s="52"/>
      <c r="L43" s="52"/>
    </row>
    <row r="44" spans="1:12" s="54" customFormat="1" ht="14.25" x14ac:dyDescent="0.2">
      <c r="A44" s="50" t="s">
        <v>513</v>
      </c>
      <c r="B44" s="593"/>
      <c r="C44" s="593"/>
      <c r="D44" s="51" t="s">
        <v>27</v>
      </c>
      <c r="E44" s="52"/>
      <c r="F44" s="52"/>
      <c r="G44" s="51" t="s">
        <v>27</v>
      </c>
      <c r="H44" s="52"/>
      <c r="I44" s="52"/>
      <c r="J44" s="51" t="s">
        <v>27</v>
      </c>
      <c r="K44" s="52"/>
      <c r="L44" s="52"/>
    </row>
    <row r="45" spans="1:12" s="54" customFormat="1" ht="14.25" x14ac:dyDescent="0.2">
      <c r="A45" s="50" t="s">
        <v>1248</v>
      </c>
      <c r="B45" s="593"/>
      <c r="C45" s="593"/>
      <c r="D45" s="51" t="s">
        <v>27</v>
      </c>
      <c r="E45" s="52"/>
      <c r="F45" s="52"/>
      <c r="G45" s="51" t="s">
        <v>27</v>
      </c>
      <c r="H45" s="52"/>
      <c r="I45" s="52"/>
      <c r="J45" s="51" t="s">
        <v>27</v>
      </c>
      <c r="K45" s="52"/>
      <c r="L45" s="52"/>
    </row>
    <row r="46" spans="1:12" s="54" customFormat="1" ht="14.25" x14ac:dyDescent="0.2">
      <c r="A46" s="50" t="s">
        <v>1249</v>
      </c>
      <c r="B46" s="593"/>
      <c r="C46" s="593"/>
      <c r="D46" s="51" t="s">
        <v>27</v>
      </c>
      <c r="E46" s="52"/>
      <c r="F46" s="52"/>
      <c r="G46" s="51" t="s">
        <v>27</v>
      </c>
      <c r="H46" s="52"/>
      <c r="I46" s="52"/>
      <c r="J46" s="51" t="s">
        <v>27</v>
      </c>
      <c r="K46" s="52"/>
      <c r="L46" s="52"/>
    </row>
    <row r="47" spans="1:12" s="54" customFormat="1" x14ac:dyDescent="0.2">
      <c r="A47" s="50" t="s">
        <v>66</v>
      </c>
      <c r="B47" s="593"/>
      <c r="C47" s="593"/>
      <c r="D47" s="51" t="s">
        <v>27</v>
      </c>
      <c r="E47" s="52"/>
      <c r="F47" s="52"/>
      <c r="G47" s="51" t="s">
        <v>27</v>
      </c>
      <c r="H47" s="52"/>
      <c r="I47" s="52"/>
      <c r="J47" s="51" t="s">
        <v>27</v>
      </c>
      <c r="K47" s="52"/>
      <c r="L47" s="52"/>
    </row>
    <row r="48" spans="1:12" s="53" customFormat="1" x14ac:dyDescent="0.25">
      <c r="A48" s="50" t="s">
        <v>49</v>
      </c>
      <c r="B48" s="593"/>
      <c r="C48" s="593"/>
      <c r="D48" s="51" t="s">
        <v>27</v>
      </c>
      <c r="E48" s="52"/>
      <c r="F48" s="52"/>
      <c r="G48" s="51" t="s">
        <v>27</v>
      </c>
      <c r="H48" s="52"/>
      <c r="I48" s="52"/>
      <c r="J48" s="51" t="s">
        <v>27</v>
      </c>
      <c r="K48" s="52"/>
      <c r="L48" s="52"/>
    </row>
    <row r="49" spans="1:12" s="54" customFormat="1" x14ac:dyDescent="0.2">
      <c r="A49" s="50" t="s">
        <v>405</v>
      </c>
      <c r="B49" s="593"/>
      <c r="C49" s="593"/>
      <c r="D49" s="51" t="s">
        <v>27</v>
      </c>
      <c r="E49" s="52"/>
      <c r="F49" s="52"/>
      <c r="G49" s="51" t="s">
        <v>27</v>
      </c>
      <c r="H49" s="52"/>
      <c r="I49" s="52"/>
      <c r="J49" s="51" t="s">
        <v>27</v>
      </c>
      <c r="K49" s="52"/>
      <c r="L49" s="52"/>
    </row>
    <row r="50" spans="1:12" s="54" customFormat="1" x14ac:dyDescent="0.2">
      <c r="A50" s="50" t="s">
        <v>51</v>
      </c>
      <c r="B50" s="593"/>
      <c r="C50" s="593"/>
      <c r="D50" s="51" t="s">
        <v>27</v>
      </c>
      <c r="E50" s="52"/>
      <c r="F50" s="52"/>
      <c r="G50" s="51" t="s">
        <v>27</v>
      </c>
      <c r="H50" s="52"/>
      <c r="I50" s="52"/>
      <c r="J50" s="51" t="s">
        <v>27</v>
      </c>
      <c r="K50" s="52"/>
      <c r="L50" s="52"/>
    </row>
    <row r="51" spans="1:12" s="54" customFormat="1" x14ac:dyDescent="0.2">
      <c r="A51" s="50" t="s">
        <v>406</v>
      </c>
      <c r="B51" s="593"/>
      <c r="C51" s="593"/>
      <c r="D51" s="51" t="s">
        <v>27</v>
      </c>
      <c r="E51" s="52"/>
      <c r="F51" s="52"/>
      <c r="G51" s="51" t="s">
        <v>27</v>
      </c>
      <c r="H51" s="52"/>
      <c r="I51" s="52"/>
      <c r="J51" s="51" t="s">
        <v>27</v>
      </c>
      <c r="K51" s="52"/>
      <c r="L51" s="52"/>
    </row>
    <row r="52" spans="1:12" s="54" customFormat="1" x14ac:dyDescent="0.2">
      <c r="A52" s="50" t="s">
        <v>50</v>
      </c>
      <c r="B52" s="593"/>
      <c r="C52" s="593"/>
      <c r="D52" s="51" t="s">
        <v>27</v>
      </c>
      <c r="E52" s="52"/>
      <c r="F52" s="52"/>
      <c r="G52" s="51" t="s">
        <v>27</v>
      </c>
      <c r="H52" s="52"/>
      <c r="I52" s="52"/>
      <c r="J52" s="51" t="s">
        <v>27</v>
      </c>
      <c r="K52" s="52"/>
      <c r="L52" s="52"/>
    </row>
    <row r="53" spans="1:12" s="54" customFormat="1" x14ac:dyDescent="0.2">
      <c r="A53" s="50" t="s">
        <v>52</v>
      </c>
      <c r="B53" s="593"/>
      <c r="C53" s="593"/>
      <c r="D53" s="51" t="s">
        <v>27</v>
      </c>
      <c r="E53" s="52"/>
      <c r="F53" s="52"/>
      <c r="G53" s="51" t="s">
        <v>27</v>
      </c>
      <c r="H53" s="52"/>
      <c r="I53" s="52"/>
      <c r="J53" s="51" t="s">
        <v>27</v>
      </c>
      <c r="K53" s="52"/>
      <c r="L53" s="52"/>
    </row>
    <row r="54" spans="1:12" s="54" customFormat="1" x14ac:dyDescent="0.2">
      <c r="A54" s="50" t="s">
        <v>97</v>
      </c>
      <c r="B54" s="593"/>
      <c r="C54" s="593"/>
      <c r="D54" s="51" t="s">
        <v>27</v>
      </c>
      <c r="E54" s="52"/>
      <c r="F54" s="52"/>
      <c r="G54" s="51" t="s">
        <v>27</v>
      </c>
      <c r="H54" s="52"/>
      <c r="I54" s="52"/>
      <c r="J54" s="51" t="s">
        <v>27</v>
      </c>
      <c r="K54" s="52"/>
      <c r="L54" s="52"/>
    </row>
    <row r="55" spans="1:12" s="54" customFormat="1" x14ac:dyDescent="0.2">
      <c r="A55" s="50" t="s">
        <v>99</v>
      </c>
      <c r="B55" s="593"/>
      <c r="C55" s="593"/>
      <c r="D55" s="51" t="s">
        <v>27</v>
      </c>
      <c r="E55" s="52"/>
      <c r="F55" s="52"/>
      <c r="G55" s="51" t="s">
        <v>27</v>
      </c>
      <c r="H55" s="52"/>
      <c r="I55" s="52"/>
      <c r="J55" s="51" t="s">
        <v>27</v>
      </c>
      <c r="K55" s="52"/>
      <c r="L55" s="52"/>
    </row>
    <row r="56" spans="1:12" s="54" customFormat="1" x14ac:dyDescent="0.2">
      <c r="A56" s="50" t="s">
        <v>87</v>
      </c>
      <c r="B56" s="593"/>
      <c r="C56" s="593"/>
      <c r="D56" s="51" t="s">
        <v>27</v>
      </c>
      <c r="E56" s="52"/>
      <c r="F56" s="52"/>
      <c r="G56" s="51" t="s">
        <v>27</v>
      </c>
      <c r="H56" s="52"/>
      <c r="I56" s="52"/>
      <c r="J56" s="51" t="s">
        <v>27</v>
      </c>
      <c r="K56" s="52"/>
      <c r="L56" s="52"/>
    </row>
    <row r="57" spans="1:12" s="53" customFormat="1" ht="14.25" x14ac:dyDescent="0.25">
      <c r="A57" s="50" t="s">
        <v>211</v>
      </c>
      <c r="B57" s="295" t="s">
        <v>317</v>
      </c>
      <c r="C57" s="295" t="s">
        <v>489</v>
      </c>
      <c r="D57" s="51" t="s">
        <v>27</v>
      </c>
      <c r="E57" s="52"/>
      <c r="F57" s="52"/>
      <c r="G57" s="51" t="s">
        <v>27</v>
      </c>
      <c r="H57" s="52"/>
      <c r="I57" s="52"/>
      <c r="J57" s="51" t="s">
        <v>27</v>
      </c>
      <c r="K57" s="52"/>
      <c r="L57" s="52"/>
    </row>
    <row r="58" spans="1:12" s="53" customFormat="1" ht="14.25" x14ac:dyDescent="0.25">
      <c r="A58" s="50" t="s">
        <v>212</v>
      </c>
      <c r="B58" s="593"/>
      <c r="C58" s="593"/>
      <c r="D58" s="51" t="s">
        <v>27</v>
      </c>
      <c r="E58" s="52"/>
      <c r="F58" s="52"/>
      <c r="G58" s="51" t="s">
        <v>27</v>
      </c>
      <c r="H58" s="52"/>
      <c r="I58" s="52"/>
      <c r="J58" s="51" t="s">
        <v>27</v>
      </c>
      <c r="K58" s="52"/>
      <c r="L58" s="52"/>
    </row>
    <row r="59" spans="1:12" s="54" customFormat="1" x14ac:dyDescent="0.2">
      <c r="A59" s="50" t="s">
        <v>48</v>
      </c>
      <c r="B59" s="593"/>
      <c r="C59" s="593"/>
      <c r="D59" s="51" t="s">
        <v>27</v>
      </c>
      <c r="E59" s="52"/>
      <c r="F59" s="52"/>
      <c r="G59" s="51" t="s">
        <v>27</v>
      </c>
      <c r="H59" s="52"/>
      <c r="I59" s="52"/>
      <c r="J59" s="51" t="s">
        <v>27</v>
      </c>
      <c r="K59" s="52"/>
      <c r="L59" s="52"/>
    </row>
    <row r="60" spans="1:12" s="54" customFormat="1" ht="14.25" x14ac:dyDescent="0.2">
      <c r="A60" s="50" t="s">
        <v>512</v>
      </c>
      <c r="B60" s="593"/>
      <c r="C60" s="593"/>
      <c r="D60" s="51" t="s">
        <v>27</v>
      </c>
      <c r="E60" s="52"/>
      <c r="F60" s="52"/>
      <c r="G60" s="51" t="s">
        <v>27</v>
      </c>
      <c r="H60" s="52"/>
      <c r="I60" s="52"/>
      <c r="J60" s="51" t="s">
        <v>27</v>
      </c>
      <c r="K60" s="52"/>
      <c r="L60" s="52"/>
    </row>
    <row r="61" spans="1:12" s="54" customFormat="1" ht="14.25" x14ac:dyDescent="0.2">
      <c r="A61" s="50" t="s">
        <v>513</v>
      </c>
      <c r="B61" s="593"/>
      <c r="C61" s="593"/>
      <c r="D61" s="51" t="s">
        <v>27</v>
      </c>
      <c r="E61" s="52"/>
      <c r="F61" s="52"/>
      <c r="G61" s="51" t="s">
        <v>27</v>
      </c>
      <c r="H61" s="52"/>
      <c r="I61" s="52"/>
      <c r="J61" s="51" t="s">
        <v>27</v>
      </c>
      <c r="K61" s="52"/>
      <c r="L61" s="52"/>
    </row>
    <row r="62" spans="1:12" s="54" customFormat="1" ht="14.25" x14ac:dyDescent="0.2">
      <c r="A62" s="50" t="s">
        <v>1248</v>
      </c>
      <c r="B62" s="593"/>
      <c r="C62" s="593"/>
      <c r="D62" s="51" t="s">
        <v>27</v>
      </c>
      <c r="E62" s="52"/>
      <c r="F62" s="52"/>
      <c r="G62" s="51" t="s">
        <v>27</v>
      </c>
      <c r="H62" s="52"/>
      <c r="I62" s="52"/>
      <c r="J62" s="51" t="s">
        <v>27</v>
      </c>
      <c r="K62" s="52"/>
      <c r="L62" s="52"/>
    </row>
    <row r="63" spans="1:12" s="54" customFormat="1" ht="14.25" x14ac:dyDescent="0.2">
      <c r="A63" s="50" t="s">
        <v>1249</v>
      </c>
      <c r="B63" s="593"/>
      <c r="C63" s="593"/>
      <c r="D63" s="51" t="s">
        <v>27</v>
      </c>
      <c r="E63" s="52"/>
      <c r="F63" s="52"/>
      <c r="G63" s="51" t="s">
        <v>27</v>
      </c>
      <c r="H63" s="52"/>
      <c r="I63" s="52"/>
      <c r="J63" s="51" t="s">
        <v>27</v>
      </c>
      <c r="K63" s="52"/>
      <c r="L63" s="52"/>
    </row>
    <row r="64" spans="1:12" s="54" customFormat="1" x14ac:dyDescent="0.2">
      <c r="A64" s="50" t="s">
        <v>66</v>
      </c>
      <c r="B64" s="593"/>
      <c r="C64" s="593"/>
      <c r="D64" s="51" t="s">
        <v>27</v>
      </c>
      <c r="E64" s="52"/>
      <c r="F64" s="52"/>
      <c r="G64" s="51" t="s">
        <v>27</v>
      </c>
      <c r="H64" s="52"/>
      <c r="I64" s="52"/>
      <c r="J64" s="51" t="s">
        <v>27</v>
      </c>
      <c r="K64" s="52"/>
      <c r="L64" s="52"/>
    </row>
    <row r="65" spans="1:12" s="53" customFormat="1" x14ac:dyDescent="0.25">
      <c r="A65" s="50" t="s">
        <v>49</v>
      </c>
      <c r="B65" s="593"/>
      <c r="C65" s="593"/>
      <c r="D65" s="51" t="s">
        <v>27</v>
      </c>
      <c r="E65" s="52"/>
      <c r="F65" s="52"/>
      <c r="G65" s="51" t="s">
        <v>27</v>
      </c>
      <c r="H65" s="52"/>
      <c r="I65" s="52"/>
      <c r="J65" s="51" t="s">
        <v>27</v>
      </c>
      <c r="K65" s="52"/>
      <c r="L65" s="52"/>
    </row>
    <row r="66" spans="1:12" s="54" customFormat="1" x14ac:dyDescent="0.2">
      <c r="A66" s="50" t="s">
        <v>405</v>
      </c>
      <c r="B66" s="593"/>
      <c r="C66" s="593"/>
      <c r="D66" s="51" t="s">
        <v>27</v>
      </c>
      <c r="E66" s="52"/>
      <c r="F66" s="52"/>
      <c r="G66" s="51" t="s">
        <v>27</v>
      </c>
      <c r="H66" s="52"/>
      <c r="I66" s="52"/>
      <c r="J66" s="51" t="s">
        <v>27</v>
      </c>
      <c r="K66" s="52"/>
      <c r="L66" s="52"/>
    </row>
    <row r="67" spans="1:12" s="54" customFormat="1" x14ac:dyDescent="0.2">
      <c r="A67" s="50" t="s">
        <v>51</v>
      </c>
      <c r="B67" s="593"/>
      <c r="C67" s="593"/>
      <c r="D67" s="51" t="s">
        <v>27</v>
      </c>
      <c r="E67" s="52"/>
      <c r="F67" s="52"/>
      <c r="G67" s="51" t="s">
        <v>27</v>
      </c>
      <c r="H67" s="52"/>
      <c r="I67" s="52"/>
      <c r="J67" s="51" t="s">
        <v>27</v>
      </c>
      <c r="K67" s="52"/>
      <c r="L67" s="52"/>
    </row>
    <row r="68" spans="1:12" s="54" customFormat="1" x14ac:dyDescent="0.2">
      <c r="A68" s="50" t="s">
        <v>406</v>
      </c>
      <c r="B68" s="593"/>
      <c r="C68" s="593"/>
      <c r="D68" s="51" t="s">
        <v>27</v>
      </c>
      <c r="E68" s="52"/>
      <c r="F68" s="52"/>
      <c r="G68" s="51" t="s">
        <v>27</v>
      </c>
      <c r="H68" s="52"/>
      <c r="I68" s="52"/>
      <c r="J68" s="51" t="s">
        <v>27</v>
      </c>
      <c r="K68" s="52"/>
      <c r="L68" s="52"/>
    </row>
    <row r="69" spans="1:12" s="54" customFormat="1" x14ac:dyDescent="0.2">
      <c r="A69" s="50" t="s">
        <v>50</v>
      </c>
      <c r="B69" s="593"/>
      <c r="C69" s="593"/>
      <c r="D69" s="51" t="s">
        <v>27</v>
      </c>
      <c r="E69" s="52"/>
      <c r="F69" s="52"/>
      <c r="G69" s="51" t="s">
        <v>27</v>
      </c>
      <c r="H69" s="52"/>
      <c r="I69" s="52"/>
      <c r="J69" s="51" t="s">
        <v>27</v>
      </c>
      <c r="K69" s="52"/>
      <c r="L69" s="52"/>
    </row>
    <row r="70" spans="1:12" s="54" customFormat="1" x14ac:dyDescent="0.2">
      <c r="A70" s="50" t="s">
        <v>52</v>
      </c>
      <c r="B70" s="593"/>
      <c r="C70" s="593"/>
      <c r="D70" s="51" t="s">
        <v>27</v>
      </c>
      <c r="E70" s="52"/>
      <c r="F70" s="52"/>
      <c r="G70" s="51" t="s">
        <v>27</v>
      </c>
      <c r="H70" s="52"/>
      <c r="I70" s="52"/>
      <c r="J70" s="51" t="s">
        <v>27</v>
      </c>
      <c r="K70" s="52"/>
      <c r="L70" s="52"/>
    </row>
    <row r="71" spans="1:12" s="54" customFormat="1" x14ac:dyDescent="0.2">
      <c r="A71" s="50" t="s">
        <v>97</v>
      </c>
      <c r="B71" s="593"/>
      <c r="C71" s="593"/>
      <c r="D71" s="51" t="s">
        <v>27</v>
      </c>
      <c r="E71" s="52"/>
      <c r="F71" s="52"/>
      <c r="G71" s="51" t="s">
        <v>27</v>
      </c>
      <c r="H71" s="52"/>
      <c r="I71" s="52"/>
      <c r="J71" s="51" t="s">
        <v>27</v>
      </c>
      <c r="K71" s="52"/>
      <c r="L71" s="52"/>
    </row>
    <row r="72" spans="1:12" s="54" customFormat="1" x14ac:dyDescent="0.2">
      <c r="A72" s="50" t="s">
        <v>99</v>
      </c>
      <c r="B72" s="593"/>
      <c r="C72" s="593"/>
      <c r="D72" s="51" t="s">
        <v>27</v>
      </c>
      <c r="E72" s="52"/>
      <c r="F72" s="52"/>
      <c r="G72" s="51" t="s">
        <v>27</v>
      </c>
      <c r="H72" s="52"/>
      <c r="I72" s="52"/>
      <c r="J72" s="51" t="s">
        <v>27</v>
      </c>
      <c r="K72" s="52"/>
      <c r="L72" s="52"/>
    </row>
    <row r="73" spans="1:12" s="54" customFormat="1" x14ac:dyDescent="0.2">
      <c r="A73" s="50" t="s">
        <v>87</v>
      </c>
      <c r="B73" s="593"/>
      <c r="C73" s="593"/>
      <c r="D73" s="51" t="s">
        <v>27</v>
      </c>
      <c r="E73" s="52"/>
      <c r="F73" s="52"/>
      <c r="G73" s="51" t="s">
        <v>27</v>
      </c>
      <c r="H73" s="52"/>
      <c r="I73" s="52"/>
      <c r="J73" s="51" t="s">
        <v>27</v>
      </c>
      <c r="K73" s="52"/>
      <c r="L73" s="52"/>
    </row>
    <row r="74" spans="1:12" s="53" customFormat="1" ht="14.25" x14ac:dyDescent="0.25">
      <c r="A74" s="50" t="s">
        <v>211</v>
      </c>
      <c r="B74" s="295" t="s">
        <v>318</v>
      </c>
      <c r="C74" s="295" t="s">
        <v>489</v>
      </c>
      <c r="D74" s="51" t="s">
        <v>27</v>
      </c>
      <c r="E74" s="52"/>
      <c r="F74" s="52"/>
      <c r="G74" s="51" t="s">
        <v>27</v>
      </c>
      <c r="H74" s="52"/>
      <c r="I74" s="52"/>
      <c r="J74" s="51" t="s">
        <v>27</v>
      </c>
      <c r="K74" s="52"/>
      <c r="L74" s="52"/>
    </row>
    <row r="75" spans="1:12" s="53" customFormat="1" ht="14.25" x14ac:dyDescent="0.25">
      <c r="A75" s="50" t="s">
        <v>212</v>
      </c>
      <c r="B75" s="593"/>
      <c r="C75" s="593"/>
      <c r="D75" s="51" t="s">
        <v>27</v>
      </c>
      <c r="E75" s="52"/>
      <c r="F75" s="52"/>
      <c r="G75" s="51" t="s">
        <v>27</v>
      </c>
      <c r="H75" s="52"/>
      <c r="I75" s="52"/>
      <c r="J75" s="51" t="s">
        <v>27</v>
      </c>
      <c r="K75" s="52"/>
      <c r="L75" s="52"/>
    </row>
    <row r="76" spans="1:12" s="54" customFormat="1" x14ac:dyDescent="0.2">
      <c r="A76" s="50" t="s">
        <v>48</v>
      </c>
      <c r="B76" s="593"/>
      <c r="C76" s="593"/>
      <c r="D76" s="51" t="s">
        <v>27</v>
      </c>
      <c r="E76" s="52"/>
      <c r="F76" s="52"/>
      <c r="G76" s="51" t="s">
        <v>27</v>
      </c>
      <c r="H76" s="52"/>
      <c r="I76" s="52"/>
      <c r="J76" s="51" t="s">
        <v>27</v>
      </c>
      <c r="K76" s="52"/>
      <c r="L76" s="52"/>
    </row>
    <row r="77" spans="1:12" s="54" customFormat="1" ht="14.25" x14ac:dyDescent="0.2">
      <c r="A77" s="50" t="s">
        <v>512</v>
      </c>
      <c r="B77" s="593"/>
      <c r="C77" s="593"/>
      <c r="D77" s="51" t="s">
        <v>27</v>
      </c>
      <c r="E77" s="52"/>
      <c r="F77" s="52"/>
      <c r="G77" s="51" t="s">
        <v>27</v>
      </c>
      <c r="H77" s="52"/>
      <c r="I77" s="52"/>
      <c r="J77" s="51" t="s">
        <v>27</v>
      </c>
      <c r="K77" s="52"/>
      <c r="L77" s="52"/>
    </row>
    <row r="78" spans="1:12" s="54" customFormat="1" ht="14.25" x14ac:dyDescent="0.2">
      <c r="A78" s="50" t="s">
        <v>513</v>
      </c>
      <c r="B78" s="593"/>
      <c r="C78" s="593"/>
      <c r="D78" s="51" t="s">
        <v>27</v>
      </c>
      <c r="E78" s="52"/>
      <c r="F78" s="52"/>
      <c r="G78" s="51" t="s">
        <v>27</v>
      </c>
      <c r="H78" s="52"/>
      <c r="I78" s="52"/>
      <c r="J78" s="51" t="s">
        <v>27</v>
      </c>
      <c r="K78" s="52"/>
      <c r="L78" s="52"/>
    </row>
    <row r="79" spans="1:12" s="54" customFormat="1" ht="14.25" x14ac:dyDescent="0.2">
      <c r="A79" s="50" t="s">
        <v>1248</v>
      </c>
      <c r="B79" s="593"/>
      <c r="C79" s="593"/>
      <c r="D79" s="51" t="s">
        <v>27</v>
      </c>
      <c r="E79" s="52"/>
      <c r="F79" s="52"/>
      <c r="G79" s="51" t="s">
        <v>27</v>
      </c>
      <c r="H79" s="52"/>
      <c r="I79" s="52"/>
      <c r="J79" s="51" t="s">
        <v>27</v>
      </c>
      <c r="K79" s="52"/>
      <c r="L79" s="52"/>
    </row>
    <row r="80" spans="1:12" s="54" customFormat="1" ht="14.25" x14ac:dyDescent="0.2">
      <c r="A80" s="50" t="s">
        <v>1249</v>
      </c>
      <c r="B80" s="593"/>
      <c r="C80" s="593"/>
      <c r="D80" s="51" t="s">
        <v>27</v>
      </c>
      <c r="E80" s="52"/>
      <c r="F80" s="52"/>
      <c r="G80" s="51" t="s">
        <v>27</v>
      </c>
      <c r="H80" s="52"/>
      <c r="I80" s="52"/>
      <c r="J80" s="51" t="s">
        <v>27</v>
      </c>
      <c r="K80" s="52"/>
      <c r="L80" s="52"/>
    </row>
    <row r="81" spans="1:12" s="54" customFormat="1" x14ac:dyDescent="0.2">
      <c r="A81" s="50" t="s">
        <v>66</v>
      </c>
      <c r="B81" s="593"/>
      <c r="C81" s="593"/>
      <c r="D81" s="51" t="s">
        <v>27</v>
      </c>
      <c r="E81" s="52"/>
      <c r="F81" s="52"/>
      <c r="G81" s="51" t="s">
        <v>27</v>
      </c>
      <c r="H81" s="52"/>
      <c r="I81" s="52"/>
      <c r="J81" s="51" t="s">
        <v>27</v>
      </c>
      <c r="K81" s="52"/>
      <c r="L81" s="52"/>
    </row>
    <row r="82" spans="1:12" s="53" customFormat="1" x14ac:dyDescent="0.25">
      <c r="A82" s="50" t="s">
        <v>49</v>
      </c>
      <c r="B82" s="593"/>
      <c r="C82" s="593"/>
      <c r="D82" s="51" t="s">
        <v>27</v>
      </c>
      <c r="E82" s="52"/>
      <c r="F82" s="52"/>
      <c r="G82" s="51" t="s">
        <v>27</v>
      </c>
      <c r="H82" s="52"/>
      <c r="I82" s="52"/>
      <c r="J82" s="51" t="s">
        <v>27</v>
      </c>
      <c r="K82" s="52"/>
      <c r="L82" s="52"/>
    </row>
    <row r="83" spans="1:12" s="54" customFormat="1" x14ac:dyDescent="0.2">
      <c r="A83" s="50" t="s">
        <v>405</v>
      </c>
      <c r="B83" s="593"/>
      <c r="C83" s="593"/>
      <c r="D83" s="51" t="s">
        <v>27</v>
      </c>
      <c r="E83" s="52"/>
      <c r="F83" s="52"/>
      <c r="G83" s="51" t="s">
        <v>27</v>
      </c>
      <c r="H83" s="52"/>
      <c r="I83" s="52"/>
      <c r="J83" s="51" t="s">
        <v>27</v>
      </c>
      <c r="K83" s="52"/>
      <c r="L83" s="52"/>
    </row>
    <row r="84" spans="1:12" s="54" customFormat="1" x14ac:dyDescent="0.2">
      <c r="A84" s="50" t="s">
        <v>51</v>
      </c>
      <c r="B84" s="593"/>
      <c r="C84" s="593"/>
      <c r="D84" s="51" t="s">
        <v>27</v>
      </c>
      <c r="E84" s="52"/>
      <c r="F84" s="52"/>
      <c r="G84" s="51" t="s">
        <v>27</v>
      </c>
      <c r="H84" s="52"/>
      <c r="I84" s="52"/>
      <c r="J84" s="51" t="s">
        <v>27</v>
      </c>
      <c r="K84" s="52"/>
      <c r="L84" s="52"/>
    </row>
    <row r="85" spans="1:12" s="54" customFormat="1" x14ac:dyDescent="0.2">
      <c r="A85" s="50" t="s">
        <v>406</v>
      </c>
      <c r="B85" s="593"/>
      <c r="C85" s="593"/>
      <c r="D85" s="51" t="s">
        <v>27</v>
      </c>
      <c r="E85" s="52"/>
      <c r="F85" s="52"/>
      <c r="G85" s="51" t="s">
        <v>27</v>
      </c>
      <c r="H85" s="52"/>
      <c r="I85" s="52"/>
      <c r="J85" s="51" t="s">
        <v>27</v>
      </c>
      <c r="K85" s="52"/>
      <c r="L85" s="52"/>
    </row>
    <row r="86" spans="1:12" s="54" customFormat="1" x14ac:dyDescent="0.2">
      <c r="A86" s="50" t="s">
        <v>50</v>
      </c>
      <c r="B86" s="593"/>
      <c r="C86" s="593"/>
      <c r="D86" s="51" t="s">
        <v>27</v>
      </c>
      <c r="E86" s="52"/>
      <c r="F86" s="52"/>
      <c r="G86" s="51" t="s">
        <v>27</v>
      </c>
      <c r="H86" s="52"/>
      <c r="I86" s="52"/>
      <c r="J86" s="51" t="s">
        <v>27</v>
      </c>
      <c r="K86" s="52"/>
      <c r="L86" s="52"/>
    </row>
    <row r="87" spans="1:12" s="54" customFormat="1" x14ac:dyDescent="0.2">
      <c r="A87" s="50" t="s">
        <v>52</v>
      </c>
      <c r="B87" s="593"/>
      <c r="C87" s="593"/>
      <c r="D87" s="51" t="s">
        <v>27</v>
      </c>
      <c r="E87" s="52"/>
      <c r="F87" s="52"/>
      <c r="G87" s="51" t="s">
        <v>27</v>
      </c>
      <c r="H87" s="52"/>
      <c r="I87" s="52"/>
      <c r="J87" s="51" t="s">
        <v>27</v>
      </c>
      <c r="K87" s="52"/>
      <c r="L87" s="52"/>
    </row>
    <row r="88" spans="1:12" s="54" customFormat="1" x14ac:dyDescent="0.2">
      <c r="A88" s="50" t="s">
        <v>97</v>
      </c>
      <c r="B88" s="593"/>
      <c r="C88" s="593"/>
      <c r="D88" s="51" t="s">
        <v>27</v>
      </c>
      <c r="E88" s="52"/>
      <c r="F88" s="52"/>
      <c r="G88" s="51" t="s">
        <v>27</v>
      </c>
      <c r="H88" s="52"/>
      <c r="I88" s="52"/>
      <c r="J88" s="51" t="s">
        <v>27</v>
      </c>
      <c r="K88" s="52"/>
      <c r="L88" s="52"/>
    </row>
    <row r="89" spans="1:12" s="54" customFormat="1" x14ac:dyDescent="0.2">
      <c r="A89" s="50" t="s">
        <v>99</v>
      </c>
      <c r="B89" s="593"/>
      <c r="C89" s="593"/>
      <c r="D89" s="51" t="s">
        <v>27</v>
      </c>
      <c r="E89" s="52"/>
      <c r="F89" s="52"/>
      <c r="G89" s="51" t="s">
        <v>27</v>
      </c>
      <c r="H89" s="52"/>
      <c r="I89" s="52"/>
      <c r="J89" s="51" t="s">
        <v>27</v>
      </c>
      <c r="K89" s="52"/>
      <c r="L89" s="52"/>
    </row>
    <row r="90" spans="1:12" s="54" customFormat="1" x14ac:dyDescent="0.2">
      <c r="A90" s="50" t="s">
        <v>87</v>
      </c>
      <c r="B90" s="593"/>
      <c r="C90" s="593"/>
      <c r="D90" s="51" t="s">
        <v>27</v>
      </c>
      <c r="E90" s="52"/>
      <c r="F90" s="52"/>
      <c r="G90" s="51" t="s">
        <v>27</v>
      </c>
      <c r="H90" s="52"/>
      <c r="I90" s="52"/>
      <c r="J90" s="51" t="s">
        <v>27</v>
      </c>
      <c r="K90" s="52"/>
      <c r="L90" s="52"/>
    </row>
    <row r="91" spans="1:12" s="53" customFormat="1" ht="14.25" x14ac:dyDescent="0.25">
      <c r="A91" s="50" t="s">
        <v>211</v>
      </c>
      <c r="B91" s="594" t="s">
        <v>319</v>
      </c>
      <c r="C91" s="594" t="s">
        <v>489</v>
      </c>
      <c r="D91" s="51" t="s">
        <v>27</v>
      </c>
      <c r="E91" s="52"/>
      <c r="F91" s="52"/>
      <c r="G91" s="51" t="s">
        <v>27</v>
      </c>
      <c r="H91" s="52"/>
      <c r="I91" s="52"/>
      <c r="J91" s="51" t="s">
        <v>27</v>
      </c>
      <c r="K91" s="52"/>
      <c r="L91" s="52"/>
    </row>
    <row r="92" spans="1:12" s="53" customFormat="1" ht="14.25" x14ac:dyDescent="0.25">
      <c r="A92" s="50" t="s">
        <v>212</v>
      </c>
      <c r="B92" s="595"/>
      <c r="C92" s="595"/>
      <c r="D92" s="51" t="s">
        <v>27</v>
      </c>
      <c r="E92" s="52"/>
      <c r="F92" s="52"/>
      <c r="G92" s="51" t="s">
        <v>27</v>
      </c>
      <c r="H92" s="52"/>
      <c r="I92" s="52"/>
      <c r="J92" s="51" t="s">
        <v>27</v>
      </c>
      <c r="K92" s="52"/>
      <c r="L92" s="52"/>
    </row>
    <row r="93" spans="1:12" s="54" customFormat="1" x14ac:dyDescent="0.2">
      <c r="A93" s="50" t="s">
        <v>48</v>
      </c>
      <c r="B93" s="595"/>
      <c r="C93" s="595"/>
      <c r="D93" s="51" t="s">
        <v>27</v>
      </c>
      <c r="E93" s="52"/>
      <c r="F93" s="52"/>
      <c r="G93" s="51" t="s">
        <v>27</v>
      </c>
      <c r="H93" s="52"/>
      <c r="I93" s="52"/>
      <c r="J93" s="51" t="s">
        <v>27</v>
      </c>
      <c r="K93" s="52"/>
      <c r="L93" s="52"/>
    </row>
    <row r="94" spans="1:12" s="54" customFormat="1" ht="14.25" x14ac:dyDescent="0.2">
      <c r="A94" s="50" t="s">
        <v>512</v>
      </c>
      <c r="B94" s="595"/>
      <c r="C94" s="595"/>
      <c r="D94" s="51" t="s">
        <v>27</v>
      </c>
      <c r="E94" s="52"/>
      <c r="F94" s="52"/>
      <c r="G94" s="51" t="s">
        <v>27</v>
      </c>
      <c r="H94" s="52"/>
      <c r="I94" s="52"/>
      <c r="J94" s="51" t="s">
        <v>27</v>
      </c>
      <c r="K94" s="52"/>
      <c r="L94" s="52"/>
    </row>
    <row r="95" spans="1:12" s="54" customFormat="1" ht="14.25" x14ac:dyDescent="0.2">
      <c r="A95" s="50" t="s">
        <v>513</v>
      </c>
      <c r="B95" s="595"/>
      <c r="C95" s="595"/>
      <c r="D95" s="51" t="s">
        <v>27</v>
      </c>
      <c r="E95" s="52"/>
      <c r="F95" s="52"/>
      <c r="G95" s="51" t="s">
        <v>27</v>
      </c>
      <c r="H95" s="52"/>
      <c r="I95" s="52"/>
      <c r="J95" s="51" t="s">
        <v>27</v>
      </c>
      <c r="K95" s="52"/>
      <c r="L95" s="52"/>
    </row>
    <row r="96" spans="1:12" s="54" customFormat="1" ht="14.25" x14ac:dyDescent="0.2">
      <c r="A96" s="50" t="s">
        <v>1248</v>
      </c>
      <c r="B96" s="595"/>
      <c r="C96" s="595"/>
      <c r="D96" s="51" t="s">
        <v>27</v>
      </c>
      <c r="E96" s="52"/>
      <c r="F96" s="52"/>
      <c r="G96" s="51" t="s">
        <v>27</v>
      </c>
      <c r="H96" s="52"/>
      <c r="I96" s="52"/>
      <c r="J96" s="51" t="s">
        <v>27</v>
      </c>
      <c r="K96" s="52"/>
      <c r="L96" s="52"/>
    </row>
    <row r="97" spans="1:12" s="54" customFormat="1" ht="14.25" x14ac:dyDescent="0.2">
      <c r="A97" s="50" t="s">
        <v>1249</v>
      </c>
      <c r="B97" s="595"/>
      <c r="C97" s="595"/>
      <c r="D97" s="51" t="s">
        <v>27</v>
      </c>
      <c r="E97" s="52"/>
      <c r="F97" s="52"/>
      <c r="G97" s="51" t="s">
        <v>27</v>
      </c>
      <c r="H97" s="52"/>
      <c r="I97" s="52"/>
      <c r="J97" s="51" t="s">
        <v>27</v>
      </c>
      <c r="K97" s="52"/>
      <c r="L97" s="52"/>
    </row>
    <row r="98" spans="1:12" s="54" customFormat="1" x14ac:dyDescent="0.2">
      <c r="A98" s="50" t="s">
        <v>66</v>
      </c>
      <c r="B98" s="595"/>
      <c r="C98" s="595"/>
      <c r="D98" s="51" t="s">
        <v>27</v>
      </c>
      <c r="E98" s="52"/>
      <c r="F98" s="52"/>
      <c r="G98" s="51" t="s">
        <v>27</v>
      </c>
      <c r="H98" s="52"/>
      <c r="I98" s="52"/>
      <c r="J98" s="51" t="s">
        <v>27</v>
      </c>
      <c r="K98" s="52"/>
      <c r="L98" s="52"/>
    </row>
    <row r="99" spans="1:12" s="53" customFormat="1" x14ac:dyDescent="0.25">
      <c r="A99" s="50" t="s">
        <v>49</v>
      </c>
      <c r="B99" s="595"/>
      <c r="C99" s="595"/>
      <c r="D99" s="51" t="s">
        <v>27</v>
      </c>
      <c r="E99" s="52"/>
      <c r="F99" s="52"/>
      <c r="G99" s="51" t="s">
        <v>27</v>
      </c>
      <c r="H99" s="52"/>
      <c r="I99" s="52"/>
      <c r="J99" s="51" t="s">
        <v>27</v>
      </c>
      <c r="K99" s="52"/>
      <c r="L99" s="52"/>
    </row>
    <row r="100" spans="1:12" s="54" customFormat="1" x14ac:dyDescent="0.2">
      <c r="A100" s="50" t="s">
        <v>405</v>
      </c>
      <c r="B100" s="595"/>
      <c r="C100" s="595"/>
      <c r="D100" s="51" t="s">
        <v>27</v>
      </c>
      <c r="E100" s="52"/>
      <c r="F100" s="52"/>
      <c r="G100" s="51" t="s">
        <v>27</v>
      </c>
      <c r="H100" s="52"/>
      <c r="I100" s="52"/>
      <c r="J100" s="51" t="s">
        <v>27</v>
      </c>
      <c r="K100" s="52"/>
      <c r="L100" s="52"/>
    </row>
    <row r="101" spans="1:12" s="54" customFormat="1" x14ac:dyDescent="0.2">
      <c r="A101" s="50" t="s">
        <v>51</v>
      </c>
      <c r="B101" s="595"/>
      <c r="C101" s="595"/>
      <c r="D101" s="51" t="s">
        <v>27</v>
      </c>
      <c r="E101" s="52"/>
      <c r="F101" s="52"/>
      <c r="G101" s="51" t="s">
        <v>27</v>
      </c>
      <c r="H101" s="52"/>
      <c r="I101" s="52"/>
      <c r="J101" s="51" t="s">
        <v>27</v>
      </c>
      <c r="K101" s="52"/>
      <c r="L101" s="52"/>
    </row>
    <row r="102" spans="1:12" s="54" customFormat="1" x14ac:dyDescent="0.2">
      <c r="A102" s="50" t="s">
        <v>406</v>
      </c>
      <c r="B102" s="595"/>
      <c r="C102" s="595"/>
      <c r="D102" s="51" t="s">
        <v>27</v>
      </c>
      <c r="E102" s="52"/>
      <c r="F102" s="52"/>
      <c r="G102" s="51" t="s">
        <v>27</v>
      </c>
      <c r="H102" s="52"/>
      <c r="I102" s="52"/>
      <c r="J102" s="51" t="s">
        <v>27</v>
      </c>
      <c r="K102" s="52"/>
      <c r="L102" s="52"/>
    </row>
    <row r="103" spans="1:12" s="54" customFormat="1" x14ac:dyDescent="0.2">
      <c r="A103" s="50" t="s">
        <v>50</v>
      </c>
      <c r="B103" s="595"/>
      <c r="C103" s="595"/>
      <c r="D103" s="51" t="s">
        <v>27</v>
      </c>
      <c r="E103" s="52"/>
      <c r="F103" s="52"/>
      <c r="G103" s="51" t="s">
        <v>27</v>
      </c>
      <c r="H103" s="52"/>
      <c r="I103" s="52"/>
      <c r="J103" s="51" t="s">
        <v>27</v>
      </c>
      <c r="K103" s="52"/>
      <c r="L103" s="52"/>
    </row>
    <row r="104" spans="1:12" s="54" customFormat="1" x14ac:dyDescent="0.2">
      <c r="A104" s="50" t="s">
        <v>52</v>
      </c>
      <c r="B104" s="595"/>
      <c r="C104" s="595"/>
      <c r="D104" s="51" t="s">
        <v>27</v>
      </c>
      <c r="E104" s="52"/>
      <c r="F104" s="52"/>
      <c r="G104" s="51" t="s">
        <v>27</v>
      </c>
      <c r="H104" s="52"/>
      <c r="I104" s="52"/>
      <c r="J104" s="51" t="s">
        <v>27</v>
      </c>
      <c r="K104" s="52"/>
      <c r="L104" s="52"/>
    </row>
    <row r="105" spans="1:12" s="54" customFormat="1" x14ac:dyDescent="0.2">
      <c r="A105" s="50" t="s">
        <v>97</v>
      </c>
      <c r="B105" s="595"/>
      <c r="C105" s="595"/>
      <c r="D105" s="51" t="s">
        <v>27</v>
      </c>
      <c r="E105" s="52"/>
      <c r="F105" s="52"/>
      <c r="G105" s="51" t="s">
        <v>27</v>
      </c>
      <c r="H105" s="52"/>
      <c r="I105" s="52"/>
      <c r="J105" s="51" t="s">
        <v>27</v>
      </c>
      <c r="K105" s="52"/>
      <c r="L105" s="52"/>
    </row>
    <row r="106" spans="1:12" s="54" customFormat="1" x14ac:dyDescent="0.2">
      <c r="A106" s="50" t="s">
        <v>99</v>
      </c>
      <c r="B106" s="595"/>
      <c r="C106" s="595"/>
      <c r="D106" s="51" t="s">
        <v>27</v>
      </c>
      <c r="E106" s="52"/>
      <c r="F106" s="52"/>
      <c r="G106" s="51" t="s">
        <v>27</v>
      </c>
      <c r="H106" s="52"/>
      <c r="I106" s="52"/>
      <c r="J106" s="51" t="s">
        <v>27</v>
      </c>
      <c r="K106" s="52"/>
      <c r="L106" s="52"/>
    </row>
    <row r="107" spans="1:12" s="54" customFormat="1" x14ac:dyDescent="0.2">
      <c r="A107" s="50" t="s">
        <v>87</v>
      </c>
      <c r="B107" s="595"/>
      <c r="C107" s="595"/>
      <c r="D107" s="51" t="s">
        <v>27</v>
      </c>
      <c r="E107" s="52"/>
      <c r="F107" s="52"/>
      <c r="G107" s="51" t="s">
        <v>27</v>
      </c>
      <c r="H107" s="52"/>
      <c r="I107" s="52"/>
      <c r="J107" s="51" t="s">
        <v>27</v>
      </c>
      <c r="K107" s="52"/>
      <c r="L107" s="52"/>
    </row>
    <row r="108" spans="1:12" s="53" customFormat="1" ht="14.25" x14ac:dyDescent="0.25">
      <c r="A108" s="50" t="s">
        <v>211</v>
      </c>
      <c r="B108" s="295" t="s">
        <v>317</v>
      </c>
      <c r="C108" s="295" t="s">
        <v>490</v>
      </c>
      <c r="D108" s="51" t="s">
        <v>27</v>
      </c>
      <c r="E108" s="52"/>
      <c r="F108" s="52"/>
      <c r="G108" s="51" t="s">
        <v>27</v>
      </c>
      <c r="H108" s="52"/>
      <c r="I108" s="52"/>
      <c r="J108" s="51" t="s">
        <v>27</v>
      </c>
      <c r="K108" s="52"/>
      <c r="L108" s="52"/>
    </row>
    <row r="109" spans="1:12" s="53" customFormat="1" ht="14.25" x14ac:dyDescent="0.25">
      <c r="A109" s="50" t="s">
        <v>212</v>
      </c>
      <c r="B109" s="593"/>
      <c r="C109" s="593"/>
      <c r="D109" s="51" t="s">
        <v>27</v>
      </c>
      <c r="E109" s="52"/>
      <c r="F109" s="52"/>
      <c r="G109" s="51" t="s">
        <v>27</v>
      </c>
      <c r="H109" s="52"/>
      <c r="I109" s="52"/>
      <c r="J109" s="51" t="s">
        <v>27</v>
      </c>
      <c r="K109" s="52"/>
      <c r="L109" s="52"/>
    </row>
    <row r="110" spans="1:12" s="54" customFormat="1" x14ac:dyDescent="0.2">
      <c r="A110" s="50" t="s">
        <v>48</v>
      </c>
      <c r="B110" s="593"/>
      <c r="C110" s="593"/>
      <c r="D110" s="51" t="s">
        <v>27</v>
      </c>
      <c r="E110" s="52"/>
      <c r="F110" s="52"/>
      <c r="G110" s="51" t="s">
        <v>27</v>
      </c>
      <c r="H110" s="52"/>
      <c r="I110" s="52"/>
      <c r="J110" s="51" t="s">
        <v>27</v>
      </c>
      <c r="K110" s="52"/>
      <c r="L110" s="52"/>
    </row>
    <row r="111" spans="1:12" s="54" customFormat="1" ht="14.25" x14ac:dyDescent="0.2">
      <c r="A111" s="50" t="s">
        <v>512</v>
      </c>
      <c r="B111" s="593"/>
      <c r="C111" s="593"/>
      <c r="D111" s="51" t="s">
        <v>27</v>
      </c>
      <c r="E111" s="52"/>
      <c r="F111" s="52"/>
      <c r="G111" s="51" t="s">
        <v>27</v>
      </c>
      <c r="H111" s="52"/>
      <c r="I111" s="52"/>
      <c r="J111" s="51" t="s">
        <v>27</v>
      </c>
      <c r="K111" s="52"/>
      <c r="L111" s="52"/>
    </row>
    <row r="112" spans="1:12" s="54" customFormat="1" ht="14.25" x14ac:dyDescent="0.2">
      <c r="A112" s="50" t="s">
        <v>513</v>
      </c>
      <c r="B112" s="593"/>
      <c r="C112" s="593"/>
      <c r="D112" s="51" t="s">
        <v>27</v>
      </c>
      <c r="E112" s="52"/>
      <c r="F112" s="52"/>
      <c r="G112" s="51" t="s">
        <v>27</v>
      </c>
      <c r="H112" s="52"/>
      <c r="I112" s="52"/>
      <c r="J112" s="51" t="s">
        <v>27</v>
      </c>
      <c r="K112" s="52"/>
      <c r="L112" s="52"/>
    </row>
    <row r="113" spans="1:12" s="54" customFormat="1" ht="14.25" x14ac:dyDescent="0.2">
      <c r="A113" s="50" t="s">
        <v>1248</v>
      </c>
      <c r="B113" s="593"/>
      <c r="C113" s="593"/>
      <c r="D113" s="51" t="s">
        <v>27</v>
      </c>
      <c r="E113" s="52"/>
      <c r="F113" s="52"/>
      <c r="G113" s="51" t="s">
        <v>27</v>
      </c>
      <c r="H113" s="52"/>
      <c r="I113" s="52"/>
      <c r="J113" s="51" t="s">
        <v>27</v>
      </c>
      <c r="K113" s="52"/>
      <c r="L113" s="52"/>
    </row>
    <row r="114" spans="1:12" s="54" customFormat="1" ht="14.25" x14ac:dyDescent="0.2">
      <c r="A114" s="50" t="s">
        <v>1249</v>
      </c>
      <c r="B114" s="593"/>
      <c r="C114" s="593"/>
      <c r="D114" s="51" t="s">
        <v>27</v>
      </c>
      <c r="E114" s="52"/>
      <c r="F114" s="52"/>
      <c r="G114" s="51" t="s">
        <v>27</v>
      </c>
      <c r="H114" s="52"/>
      <c r="I114" s="52"/>
      <c r="J114" s="51" t="s">
        <v>27</v>
      </c>
      <c r="K114" s="52"/>
      <c r="L114" s="52"/>
    </row>
    <row r="115" spans="1:12" s="54" customFormat="1" x14ac:dyDescent="0.2">
      <c r="A115" s="50" t="s">
        <v>66</v>
      </c>
      <c r="B115" s="593"/>
      <c r="C115" s="593"/>
      <c r="D115" s="51" t="s">
        <v>27</v>
      </c>
      <c r="E115" s="52"/>
      <c r="F115" s="52"/>
      <c r="G115" s="51" t="s">
        <v>27</v>
      </c>
      <c r="H115" s="52"/>
      <c r="I115" s="52"/>
      <c r="J115" s="51" t="s">
        <v>27</v>
      </c>
      <c r="K115" s="52"/>
      <c r="L115" s="52"/>
    </row>
    <row r="116" spans="1:12" s="53" customFormat="1" x14ac:dyDescent="0.25">
      <c r="A116" s="50" t="s">
        <v>49</v>
      </c>
      <c r="B116" s="593"/>
      <c r="C116" s="593"/>
      <c r="D116" s="51" t="s">
        <v>27</v>
      </c>
      <c r="E116" s="52"/>
      <c r="F116" s="52"/>
      <c r="G116" s="51" t="s">
        <v>27</v>
      </c>
      <c r="H116" s="52"/>
      <c r="I116" s="52"/>
      <c r="J116" s="51" t="s">
        <v>27</v>
      </c>
      <c r="K116" s="52"/>
      <c r="L116" s="52"/>
    </row>
    <row r="117" spans="1:12" s="54" customFormat="1" x14ac:dyDescent="0.2">
      <c r="A117" s="50" t="s">
        <v>405</v>
      </c>
      <c r="B117" s="593"/>
      <c r="C117" s="593"/>
      <c r="D117" s="51" t="s">
        <v>27</v>
      </c>
      <c r="E117" s="52"/>
      <c r="F117" s="52"/>
      <c r="G117" s="51" t="s">
        <v>27</v>
      </c>
      <c r="H117" s="52"/>
      <c r="I117" s="52"/>
      <c r="J117" s="51" t="s">
        <v>27</v>
      </c>
      <c r="K117" s="52"/>
      <c r="L117" s="52"/>
    </row>
    <row r="118" spans="1:12" s="54" customFormat="1" x14ac:dyDescent="0.2">
      <c r="A118" s="50" t="s">
        <v>51</v>
      </c>
      <c r="B118" s="593"/>
      <c r="C118" s="593"/>
      <c r="D118" s="51" t="s">
        <v>27</v>
      </c>
      <c r="E118" s="52"/>
      <c r="F118" s="52"/>
      <c r="G118" s="51" t="s">
        <v>27</v>
      </c>
      <c r="H118" s="52"/>
      <c r="I118" s="52"/>
      <c r="J118" s="51" t="s">
        <v>27</v>
      </c>
      <c r="K118" s="52"/>
      <c r="L118" s="52"/>
    </row>
    <row r="119" spans="1:12" s="54" customFormat="1" x14ac:dyDescent="0.2">
      <c r="A119" s="50" t="s">
        <v>406</v>
      </c>
      <c r="B119" s="593"/>
      <c r="C119" s="593"/>
      <c r="D119" s="51" t="s">
        <v>27</v>
      </c>
      <c r="E119" s="52"/>
      <c r="F119" s="52"/>
      <c r="G119" s="51" t="s">
        <v>27</v>
      </c>
      <c r="H119" s="52"/>
      <c r="I119" s="52"/>
      <c r="J119" s="51" t="s">
        <v>27</v>
      </c>
      <c r="K119" s="52"/>
      <c r="L119" s="52"/>
    </row>
    <row r="120" spans="1:12" s="54" customFormat="1" x14ac:dyDescent="0.2">
      <c r="A120" s="50" t="s">
        <v>50</v>
      </c>
      <c r="B120" s="593"/>
      <c r="C120" s="593"/>
      <c r="D120" s="51" t="s">
        <v>27</v>
      </c>
      <c r="E120" s="52"/>
      <c r="F120" s="52"/>
      <c r="G120" s="51" t="s">
        <v>27</v>
      </c>
      <c r="H120" s="52"/>
      <c r="I120" s="52"/>
      <c r="J120" s="51" t="s">
        <v>27</v>
      </c>
      <c r="K120" s="52"/>
      <c r="L120" s="52"/>
    </row>
    <row r="121" spans="1:12" s="54" customFormat="1" x14ac:dyDescent="0.2">
      <c r="A121" s="50" t="s">
        <v>52</v>
      </c>
      <c r="B121" s="593"/>
      <c r="C121" s="593"/>
      <c r="D121" s="51" t="s">
        <v>27</v>
      </c>
      <c r="E121" s="52"/>
      <c r="F121" s="52"/>
      <c r="G121" s="51" t="s">
        <v>27</v>
      </c>
      <c r="H121" s="52"/>
      <c r="I121" s="52"/>
      <c r="J121" s="51" t="s">
        <v>27</v>
      </c>
      <c r="K121" s="52"/>
      <c r="L121" s="52"/>
    </row>
    <row r="122" spans="1:12" s="54" customFormat="1" x14ac:dyDescent="0.2">
      <c r="A122" s="50" t="s">
        <v>97</v>
      </c>
      <c r="B122" s="593"/>
      <c r="C122" s="593"/>
      <c r="D122" s="51" t="s">
        <v>27</v>
      </c>
      <c r="E122" s="52"/>
      <c r="F122" s="52"/>
      <c r="G122" s="51" t="s">
        <v>27</v>
      </c>
      <c r="H122" s="52"/>
      <c r="I122" s="52"/>
      <c r="J122" s="51" t="s">
        <v>27</v>
      </c>
      <c r="K122" s="52"/>
      <c r="L122" s="52"/>
    </row>
    <row r="123" spans="1:12" s="54" customFormat="1" x14ac:dyDescent="0.2">
      <c r="A123" s="50" t="s">
        <v>99</v>
      </c>
      <c r="B123" s="593"/>
      <c r="C123" s="593"/>
      <c r="D123" s="51" t="s">
        <v>27</v>
      </c>
      <c r="E123" s="52"/>
      <c r="F123" s="52"/>
      <c r="G123" s="51" t="s">
        <v>27</v>
      </c>
      <c r="H123" s="52"/>
      <c r="I123" s="52"/>
      <c r="J123" s="51" t="s">
        <v>27</v>
      </c>
      <c r="K123" s="52"/>
      <c r="L123" s="52"/>
    </row>
    <row r="124" spans="1:12" s="54" customFormat="1" x14ac:dyDescent="0.2">
      <c r="A124" s="50" t="s">
        <v>87</v>
      </c>
      <c r="B124" s="593"/>
      <c r="C124" s="593"/>
      <c r="D124" s="51" t="s">
        <v>27</v>
      </c>
      <c r="E124" s="52"/>
      <c r="F124" s="52"/>
      <c r="G124" s="51" t="s">
        <v>27</v>
      </c>
      <c r="H124" s="52"/>
      <c r="I124" s="52"/>
      <c r="J124" s="51" t="s">
        <v>27</v>
      </c>
      <c r="K124" s="52"/>
      <c r="L124" s="52"/>
    </row>
    <row r="125" spans="1:12" s="53" customFormat="1" ht="14.25" x14ac:dyDescent="0.25">
      <c r="A125" s="50" t="s">
        <v>211</v>
      </c>
      <c r="B125" s="295" t="s">
        <v>318</v>
      </c>
      <c r="C125" s="295" t="s">
        <v>490</v>
      </c>
      <c r="D125" s="51" t="s">
        <v>27</v>
      </c>
      <c r="E125" s="52"/>
      <c r="F125" s="52"/>
      <c r="G125" s="51" t="s">
        <v>27</v>
      </c>
      <c r="H125" s="52"/>
      <c r="I125" s="52"/>
      <c r="J125" s="51" t="s">
        <v>27</v>
      </c>
      <c r="K125" s="52"/>
      <c r="L125" s="52"/>
    </row>
    <row r="126" spans="1:12" s="53" customFormat="1" ht="14.25" x14ac:dyDescent="0.25">
      <c r="A126" s="50" t="s">
        <v>212</v>
      </c>
      <c r="B126" s="593"/>
      <c r="C126" s="593"/>
      <c r="D126" s="51" t="s">
        <v>27</v>
      </c>
      <c r="E126" s="52"/>
      <c r="F126" s="52"/>
      <c r="G126" s="51" t="s">
        <v>27</v>
      </c>
      <c r="H126" s="52"/>
      <c r="I126" s="52"/>
      <c r="J126" s="51" t="s">
        <v>27</v>
      </c>
      <c r="K126" s="52"/>
      <c r="L126" s="52"/>
    </row>
    <row r="127" spans="1:12" s="54" customFormat="1" x14ac:dyDescent="0.2">
      <c r="A127" s="50" t="s">
        <v>48</v>
      </c>
      <c r="B127" s="593"/>
      <c r="C127" s="593"/>
      <c r="D127" s="51" t="s">
        <v>27</v>
      </c>
      <c r="E127" s="52"/>
      <c r="F127" s="52"/>
      <c r="G127" s="51" t="s">
        <v>27</v>
      </c>
      <c r="H127" s="52"/>
      <c r="I127" s="52"/>
      <c r="J127" s="51" t="s">
        <v>27</v>
      </c>
      <c r="K127" s="52"/>
      <c r="L127" s="52"/>
    </row>
    <row r="128" spans="1:12" s="54" customFormat="1" ht="14.25" x14ac:dyDescent="0.2">
      <c r="A128" s="50" t="s">
        <v>512</v>
      </c>
      <c r="B128" s="593"/>
      <c r="C128" s="593"/>
      <c r="D128" s="51" t="s">
        <v>27</v>
      </c>
      <c r="E128" s="52"/>
      <c r="F128" s="52"/>
      <c r="G128" s="51" t="s">
        <v>27</v>
      </c>
      <c r="H128" s="52"/>
      <c r="I128" s="52"/>
      <c r="J128" s="51" t="s">
        <v>27</v>
      </c>
      <c r="K128" s="52"/>
      <c r="L128" s="52"/>
    </row>
    <row r="129" spans="1:12" s="54" customFormat="1" ht="14.25" x14ac:dyDescent="0.2">
      <c r="A129" s="50" t="s">
        <v>513</v>
      </c>
      <c r="B129" s="593"/>
      <c r="C129" s="593"/>
      <c r="D129" s="51" t="s">
        <v>27</v>
      </c>
      <c r="E129" s="52"/>
      <c r="F129" s="52"/>
      <c r="G129" s="51" t="s">
        <v>27</v>
      </c>
      <c r="H129" s="52"/>
      <c r="I129" s="52"/>
      <c r="J129" s="51" t="s">
        <v>27</v>
      </c>
      <c r="K129" s="52"/>
      <c r="L129" s="52"/>
    </row>
    <row r="130" spans="1:12" s="54" customFormat="1" ht="14.25" x14ac:dyDescent="0.2">
      <c r="A130" s="50" t="s">
        <v>1248</v>
      </c>
      <c r="B130" s="593"/>
      <c r="C130" s="593"/>
      <c r="D130" s="51" t="s">
        <v>27</v>
      </c>
      <c r="E130" s="52"/>
      <c r="F130" s="52"/>
      <c r="G130" s="51" t="s">
        <v>27</v>
      </c>
      <c r="H130" s="52"/>
      <c r="I130" s="52"/>
      <c r="J130" s="51" t="s">
        <v>27</v>
      </c>
      <c r="K130" s="52"/>
      <c r="L130" s="52"/>
    </row>
    <row r="131" spans="1:12" s="54" customFormat="1" ht="14.25" x14ac:dyDescent="0.2">
      <c r="A131" s="50" t="s">
        <v>1249</v>
      </c>
      <c r="B131" s="593"/>
      <c r="C131" s="593"/>
      <c r="D131" s="51" t="s">
        <v>27</v>
      </c>
      <c r="E131" s="52"/>
      <c r="F131" s="52"/>
      <c r="G131" s="51" t="s">
        <v>27</v>
      </c>
      <c r="H131" s="52"/>
      <c r="I131" s="52"/>
      <c r="J131" s="51" t="s">
        <v>27</v>
      </c>
      <c r="K131" s="52"/>
      <c r="L131" s="52"/>
    </row>
    <row r="132" spans="1:12" s="54" customFormat="1" x14ac:dyDescent="0.2">
      <c r="A132" s="50" t="s">
        <v>66</v>
      </c>
      <c r="B132" s="593"/>
      <c r="C132" s="593"/>
      <c r="D132" s="51" t="s">
        <v>27</v>
      </c>
      <c r="E132" s="52"/>
      <c r="F132" s="52"/>
      <c r="G132" s="51" t="s">
        <v>27</v>
      </c>
      <c r="H132" s="52"/>
      <c r="I132" s="52"/>
      <c r="J132" s="51" t="s">
        <v>27</v>
      </c>
      <c r="K132" s="52"/>
      <c r="L132" s="52"/>
    </row>
    <row r="133" spans="1:12" s="53" customFormat="1" x14ac:dyDescent="0.25">
      <c r="A133" s="50" t="s">
        <v>49</v>
      </c>
      <c r="B133" s="593"/>
      <c r="C133" s="593"/>
      <c r="D133" s="51" t="s">
        <v>27</v>
      </c>
      <c r="E133" s="52"/>
      <c r="F133" s="52"/>
      <c r="G133" s="51" t="s">
        <v>27</v>
      </c>
      <c r="H133" s="52"/>
      <c r="I133" s="52"/>
      <c r="J133" s="51" t="s">
        <v>27</v>
      </c>
      <c r="K133" s="52"/>
      <c r="L133" s="52"/>
    </row>
    <row r="134" spans="1:12" s="54" customFormat="1" x14ac:dyDescent="0.2">
      <c r="A134" s="50" t="s">
        <v>405</v>
      </c>
      <c r="B134" s="593"/>
      <c r="C134" s="593"/>
      <c r="D134" s="51" t="s">
        <v>27</v>
      </c>
      <c r="E134" s="52"/>
      <c r="F134" s="52"/>
      <c r="G134" s="51" t="s">
        <v>27</v>
      </c>
      <c r="H134" s="52"/>
      <c r="I134" s="52"/>
      <c r="J134" s="51" t="s">
        <v>27</v>
      </c>
      <c r="K134" s="52"/>
      <c r="L134" s="52"/>
    </row>
    <row r="135" spans="1:12" s="54" customFormat="1" x14ac:dyDescent="0.2">
      <c r="A135" s="50" t="s">
        <v>51</v>
      </c>
      <c r="B135" s="593"/>
      <c r="C135" s="593"/>
      <c r="D135" s="51" t="s">
        <v>27</v>
      </c>
      <c r="E135" s="52"/>
      <c r="F135" s="52"/>
      <c r="G135" s="51" t="s">
        <v>27</v>
      </c>
      <c r="H135" s="52"/>
      <c r="I135" s="52"/>
      <c r="J135" s="51" t="s">
        <v>27</v>
      </c>
      <c r="K135" s="52"/>
      <c r="L135" s="52"/>
    </row>
    <row r="136" spans="1:12" s="54" customFormat="1" x14ac:dyDescent="0.2">
      <c r="A136" s="50" t="s">
        <v>406</v>
      </c>
      <c r="B136" s="593"/>
      <c r="C136" s="593"/>
      <c r="D136" s="51" t="s">
        <v>27</v>
      </c>
      <c r="E136" s="52"/>
      <c r="F136" s="52"/>
      <c r="G136" s="51" t="s">
        <v>27</v>
      </c>
      <c r="H136" s="52"/>
      <c r="I136" s="52"/>
      <c r="J136" s="51" t="s">
        <v>27</v>
      </c>
      <c r="K136" s="52"/>
      <c r="L136" s="52"/>
    </row>
    <row r="137" spans="1:12" s="54" customFormat="1" x14ac:dyDescent="0.2">
      <c r="A137" s="50" t="s">
        <v>50</v>
      </c>
      <c r="B137" s="593"/>
      <c r="C137" s="593"/>
      <c r="D137" s="51" t="s">
        <v>27</v>
      </c>
      <c r="E137" s="52"/>
      <c r="F137" s="52"/>
      <c r="G137" s="51" t="s">
        <v>27</v>
      </c>
      <c r="H137" s="52"/>
      <c r="I137" s="52"/>
      <c r="J137" s="51" t="s">
        <v>27</v>
      </c>
      <c r="K137" s="52"/>
      <c r="L137" s="52"/>
    </row>
    <row r="138" spans="1:12" s="54" customFormat="1" x14ac:dyDescent="0.2">
      <c r="A138" s="50" t="s">
        <v>52</v>
      </c>
      <c r="B138" s="593"/>
      <c r="C138" s="593"/>
      <c r="D138" s="51" t="s">
        <v>27</v>
      </c>
      <c r="E138" s="52"/>
      <c r="F138" s="52"/>
      <c r="G138" s="51" t="s">
        <v>27</v>
      </c>
      <c r="H138" s="52"/>
      <c r="I138" s="52"/>
      <c r="J138" s="51" t="s">
        <v>27</v>
      </c>
      <c r="K138" s="52"/>
      <c r="L138" s="52"/>
    </row>
    <row r="139" spans="1:12" s="54" customFormat="1" x14ac:dyDescent="0.2">
      <c r="A139" s="50" t="s">
        <v>97</v>
      </c>
      <c r="B139" s="593"/>
      <c r="C139" s="593"/>
      <c r="D139" s="51" t="s">
        <v>27</v>
      </c>
      <c r="E139" s="52"/>
      <c r="F139" s="52"/>
      <c r="G139" s="51" t="s">
        <v>27</v>
      </c>
      <c r="H139" s="52"/>
      <c r="I139" s="52"/>
      <c r="J139" s="51" t="s">
        <v>27</v>
      </c>
      <c r="K139" s="52"/>
      <c r="L139" s="52"/>
    </row>
    <row r="140" spans="1:12" s="54" customFormat="1" x14ac:dyDescent="0.2">
      <c r="A140" s="50" t="s">
        <v>99</v>
      </c>
      <c r="B140" s="593"/>
      <c r="C140" s="593"/>
      <c r="D140" s="51" t="s">
        <v>27</v>
      </c>
      <c r="E140" s="52"/>
      <c r="F140" s="52"/>
      <c r="G140" s="51" t="s">
        <v>27</v>
      </c>
      <c r="H140" s="52"/>
      <c r="I140" s="52"/>
      <c r="J140" s="51" t="s">
        <v>27</v>
      </c>
      <c r="K140" s="52"/>
      <c r="L140" s="52"/>
    </row>
    <row r="141" spans="1:12" s="54" customFormat="1" x14ac:dyDescent="0.2">
      <c r="A141" s="50" t="s">
        <v>87</v>
      </c>
      <c r="B141" s="593"/>
      <c r="C141" s="593"/>
      <c r="D141" s="51" t="s">
        <v>27</v>
      </c>
      <c r="E141" s="52"/>
      <c r="F141" s="52"/>
      <c r="G141" s="51" t="s">
        <v>27</v>
      </c>
      <c r="H141" s="52"/>
      <c r="I141" s="52"/>
      <c r="J141" s="51" t="s">
        <v>27</v>
      </c>
      <c r="K141" s="52"/>
      <c r="L141" s="52"/>
    </row>
    <row r="142" spans="1:12" s="53" customFormat="1" ht="14.25" x14ac:dyDescent="0.25">
      <c r="A142" s="50" t="s">
        <v>211</v>
      </c>
      <c r="B142" s="594" t="s">
        <v>319</v>
      </c>
      <c r="C142" s="594" t="s">
        <v>490</v>
      </c>
      <c r="D142" s="51" t="s">
        <v>27</v>
      </c>
      <c r="E142" s="52"/>
      <c r="F142" s="52"/>
      <c r="G142" s="51" t="s">
        <v>27</v>
      </c>
      <c r="H142" s="52"/>
      <c r="I142" s="52"/>
      <c r="J142" s="51" t="s">
        <v>27</v>
      </c>
      <c r="K142" s="52"/>
      <c r="L142" s="52"/>
    </row>
    <row r="143" spans="1:12" s="53" customFormat="1" ht="14.25" x14ac:dyDescent="0.25">
      <c r="A143" s="50" t="s">
        <v>212</v>
      </c>
      <c r="B143" s="595"/>
      <c r="C143" s="595"/>
      <c r="D143" s="51" t="s">
        <v>27</v>
      </c>
      <c r="E143" s="52"/>
      <c r="F143" s="52"/>
      <c r="G143" s="51" t="s">
        <v>27</v>
      </c>
      <c r="H143" s="52"/>
      <c r="I143" s="52"/>
      <c r="J143" s="51" t="s">
        <v>27</v>
      </c>
      <c r="K143" s="52"/>
      <c r="L143" s="52"/>
    </row>
    <row r="144" spans="1:12" s="54" customFormat="1" x14ac:dyDescent="0.2">
      <c r="A144" s="50" t="s">
        <v>48</v>
      </c>
      <c r="B144" s="595"/>
      <c r="C144" s="595"/>
      <c r="D144" s="51" t="s">
        <v>27</v>
      </c>
      <c r="E144" s="52"/>
      <c r="F144" s="52"/>
      <c r="G144" s="51" t="s">
        <v>27</v>
      </c>
      <c r="H144" s="52"/>
      <c r="I144" s="52"/>
      <c r="J144" s="51" t="s">
        <v>27</v>
      </c>
      <c r="K144" s="52"/>
      <c r="L144" s="52"/>
    </row>
    <row r="145" spans="1:12" s="54" customFormat="1" ht="14.25" x14ac:dyDescent="0.2">
      <c r="A145" s="50" t="s">
        <v>512</v>
      </c>
      <c r="B145" s="595"/>
      <c r="C145" s="595"/>
      <c r="D145" s="51" t="s">
        <v>27</v>
      </c>
      <c r="E145" s="52"/>
      <c r="F145" s="52"/>
      <c r="G145" s="51" t="s">
        <v>27</v>
      </c>
      <c r="H145" s="52"/>
      <c r="I145" s="52"/>
      <c r="J145" s="51" t="s">
        <v>27</v>
      </c>
      <c r="K145" s="52"/>
      <c r="L145" s="52"/>
    </row>
    <row r="146" spans="1:12" s="54" customFormat="1" ht="14.25" x14ac:dyDescent="0.2">
      <c r="A146" s="50" t="s">
        <v>513</v>
      </c>
      <c r="B146" s="595"/>
      <c r="C146" s="595"/>
      <c r="D146" s="51" t="s">
        <v>27</v>
      </c>
      <c r="E146" s="52"/>
      <c r="F146" s="52"/>
      <c r="G146" s="51" t="s">
        <v>27</v>
      </c>
      <c r="H146" s="52"/>
      <c r="I146" s="52"/>
      <c r="J146" s="51" t="s">
        <v>27</v>
      </c>
      <c r="K146" s="52"/>
      <c r="L146" s="52"/>
    </row>
    <row r="147" spans="1:12" s="54" customFormat="1" ht="14.25" x14ac:dyDescent="0.2">
      <c r="A147" s="50" t="s">
        <v>1248</v>
      </c>
      <c r="B147" s="595"/>
      <c r="C147" s="595"/>
      <c r="D147" s="51" t="s">
        <v>27</v>
      </c>
      <c r="E147" s="52"/>
      <c r="F147" s="52"/>
      <c r="G147" s="51" t="s">
        <v>27</v>
      </c>
      <c r="H147" s="52"/>
      <c r="I147" s="52"/>
      <c r="J147" s="51" t="s">
        <v>27</v>
      </c>
      <c r="K147" s="52"/>
      <c r="L147" s="52"/>
    </row>
    <row r="148" spans="1:12" s="54" customFormat="1" ht="14.25" x14ac:dyDescent="0.2">
      <c r="A148" s="50" t="s">
        <v>1249</v>
      </c>
      <c r="B148" s="595"/>
      <c r="C148" s="595"/>
      <c r="D148" s="51" t="s">
        <v>27</v>
      </c>
      <c r="E148" s="52"/>
      <c r="F148" s="52"/>
      <c r="G148" s="51" t="s">
        <v>27</v>
      </c>
      <c r="H148" s="52"/>
      <c r="I148" s="52"/>
      <c r="J148" s="51" t="s">
        <v>27</v>
      </c>
      <c r="K148" s="52"/>
      <c r="L148" s="52"/>
    </row>
    <row r="149" spans="1:12" s="54" customFormat="1" x14ac:dyDescent="0.2">
      <c r="A149" s="50" t="s">
        <v>66</v>
      </c>
      <c r="B149" s="595"/>
      <c r="C149" s="595"/>
      <c r="D149" s="51" t="s">
        <v>27</v>
      </c>
      <c r="E149" s="52"/>
      <c r="F149" s="52"/>
      <c r="G149" s="51" t="s">
        <v>27</v>
      </c>
      <c r="H149" s="52"/>
      <c r="I149" s="52"/>
      <c r="J149" s="51" t="s">
        <v>27</v>
      </c>
      <c r="K149" s="52"/>
      <c r="L149" s="52"/>
    </row>
    <row r="150" spans="1:12" s="53" customFormat="1" x14ac:dyDescent="0.25">
      <c r="A150" s="50" t="s">
        <v>49</v>
      </c>
      <c r="B150" s="595"/>
      <c r="C150" s="595"/>
      <c r="D150" s="51" t="s">
        <v>27</v>
      </c>
      <c r="E150" s="52"/>
      <c r="F150" s="52"/>
      <c r="G150" s="51" t="s">
        <v>27</v>
      </c>
      <c r="H150" s="52"/>
      <c r="I150" s="52"/>
      <c r="J150" s="51" t="s">
        <v>27</v>
      </c>
      <c r="K150" s="52"/>
      <c r="L150" s="52"/>
    </row>
    <row r="151" spans="1:12" s="54" customFormat="1" x14ac:dyDescent="0.2">
      <c r="A151" s="50" t="s">
        <v>405</v>
      </c>
      <c r="B151" s="595"/>
      <c r="C151" s="595"/>
      <c r="D151" s="51" t="s">
        <v>27</v>
      </c>
      <c r="E151" s="52"/>
      <c r="F151" s="52"/>
      <c r="G151" s="51" t="s">
        <v>27</v>
      </c>
      <c r="H151" s="52"/>
      <c r="I151" s="52"/>
      <c r="J151" s="51" t="s">
        <v>27</v>
      </c>
      <c r="K151" s="52"/>
      <c r="L151" s="52"/>
    </row>
    <row r="152" spans="1:12" s="54" customFormat="1" x14ac:dyDescent="0.2">
      <c r="A152" s="50" t="s">
        <v>51</v>
      </c>
      <c r="B152" s="595"/>
      <c r="C152" s="595"/>
      <c r="D152" s="51" t="s">
        <v>27</v>
      </c>
      <c r="E152" s="52"/>
      <c r="F152" s="52"/>
      <c r="G152" s="51" t="s">
        <v>27</v>
      </c>
      <c r="H152" s="52"/>
      <c r="I152" s="52"/>
      <c r="J152" s="51" t="s">
        <v>27</v>
      </c>
      <c r="K152" s="52"/>
      <c r="L152" s="52"/>
    </row>
    <row r="153" spans="1:12" s="54" customFormat="1" x14ac:dyDescent="0.2">
      <c r="A153" s="50" t="s">
        <v>406</v>
      </c>
      <c r="B153" s="595"/>
      <c r="C153" s="595"/>
      <c r="D153" s="51" t="s">
        <v>27</v>
      </c>
      <c r="E153" s="52"/>
      <c r="F153" s="52"/>
      <c r="G153" s="51" t="s">
        <v>27</v>
      </c>
      <c r="H153" s="52"/>
      <c r="I153" s="52"/>
      <c r="J153" s="51" t="s">
        <v>27</v>
      </c>
      <c r="K153" s="52"/>
      <c r="L153" s="52"/>
    </row>
    <row r="154" spans="1:12" s="54" customFormat="1" x14ac:dyDescent="0.2">
      <c r="A154" s="50" t="s">
        <v>50</v>
      </c>
      <c r="B154" s="595"/>
      <c r="C154" s="595"/>
      <c r="D154" s="51" t="s">
        <v>27</v>
      </c>
      <c r="E154" s="52"/>
      <c r="F154" s="52"/>
      <c r="G154" s="51" t="s">
        <v>27</v>
      </c>
      <c r="H154" s="52"/>
      <c r="I154" s="52"/>
      <c r="J154" s="51" t="s">
        <v>27</v>
      </c>
      <c r="K154" s="52"/>
      <c r="L154" s="52"/>
    </row>
    <row r="155" spans="1:12" s="54" customFormat="1" x14ac:dyDescent="0.2">
      <c r="A155" s="50" t="s">
        <v>52</v>
      </c>
      <c r="B155" s="595"/>
      <c r="C155" s="595"/>
      <c r="D155" s="51" t="s">
        <v>27</v>
      </c>
      <c r="E155" s="52"/>
      <c r="F155" s="52"/>
      <c r="G155" s="51" t="s">
        <v>27</v>
      </c>
      <c r="H155" s="52"/>
      <c r="I155" s="52"/>
      <c r="J155" s="51" t="s">
        <v>27</v>
      </c>
      <c r="K155" s="52"/>
      <c r="L155" s="52"/>
    </row>
    <row r="156" spans="1:12" s="54" customFormat="1" x14ac:dyDescent="0.2">
      <c r="A156" s="50" t="s">
        <v>97</v>
      </c>
      <c r="B156" s="595"/>
      <c r="C156" s="595"/>
      <c r="D156" s="51" t="s">
        <v>27</v>
      </c>
      <c r="E156" s="52"/>
      <c r="F156" s="52"/>
      <c r="G156" s="51" t="s">
        <v>27</v>
      </c>
      <c r="H156" s="52"/>
      <c r="I156" s="52"/>
      <c r="J156" s="51" t="s">
        <v>27</v>
      </c>
      <c r="K156" s="52"/>
      <c r="L156" s="52"/>
    </row>
    <row r="157" spans="1:12" s="54" customFormat="1" x14ac:dyDescent="0.2">
      <c r="A157" s="50" t="s">
        <v>99</v>
      </c>
      <c r="B157" s="595"/>
      <c r="C157" s="595"/>
      <c r="D157" s="51" t="s">
        <v>27</v>
      </c>
      <c r="E157" s="52"/>
      <c r="F157" s="52"/>
      <c r="G157" s="51" t="s">
        <v>27</v>
      </c>
      <c r="H157" s="52"/>
      <c r="I157" s="52"/>
      <c r="J157" s="51" t="s">
        <v>27</v>
      </c>
      <c r="K157" s="52"/>
      <c r="L157" s="52"/>
    </row>
    <row r="158" spans="1:12" x14ac:dyDescent="0.2">
      <c r="A158" s="277" t="s">
        <v>87</v>
      </c>
      <c r="B158" s="595"/>
      <c r="C158" s="595"/>
      <c r="D158" s="49" t="s">
        <v>27</v>
      </c>
      <c r="E158" s="278"/>
      <c r="F158" s="278"/>
      <c r="G158" s="49" t="s">
        <v>27</v>
      </c>
      <c r="H158" s="278"/>
      <c r="I158" s="278"/>
      <c r="J158" s="49" t="s">
        <v>27</v>
      </c>
      <c r="K158" s="278"/>
      <c r="L158" s="278"/>
    </row>
    <row r="159" spans="1:12" s="279" customFormat="1" ht="28.5" customHeight="1" x14ac:dyDescent="0.2">
      <c r="A159" s="602" t="s">
        <v>114</v>
      </c>
      <c r="B159" s="603"/>
      <c r="C159" s="603"/>
      <c r="D159" s="603"/>
      <c r="E159" s="603"/>
      <c r="F159" s="603"/>
      <c r="G159" s="603"/>
      <c r="H159" s="603"/>
      <c r="I159" s="603"/>
      <c r="J159" s="603"/>
      <c r="K159" s="603"/>
      <c r="L159" s="604"/>
    </row>
    <row r="160" spans="1:12" ht="14.25" x14ac:dyDescent="0.2">
      <c r="A160" s="596" t="s">
        <v>148</v>
      </c>
      <c r="B160" s="597"/>
      <c r="C160" s="597"/>
      <c r="D160" s="597"/>
      <c r="E160" s="597"/>
      <c r="F160" s="597"/>
      <c r="G160" s="597"/>
      <c r="H160" s="597"/>
      <c r="I160" s="597"/>
      <c r="J160" s="597"/>
      <c r="K160" s="597"/>
      <c r="L160" s="598"/>
    </row>
    <row r="161" spans="1:12" s="279" customFormat="1" ht="14.25" x14ac:dyDescent="0.2">
      <c r="A161" s="596" t="s">
        <v>149</v>
      </c>
      <c r="B161" s="597"/>
      <c r="C161" s="597"/>
      <c r="D161" s="597"/>
      <c r="E161" s="597"/>
      <c r="F161" s="597"/>
      <c r="G161" s="597"/>
      <c r="H161" s="597"/>
      <c r="I161" s="597"/>
      <c r="J161" s="597"/>
      <c r="K161" s="597"/>
      <c r="L161" s="598"/>
    </row>
    <row r="162" spans="1:12" ht="14.25" x14ac:dyDescent="0.2">
      <c r="A162" s="596" t="s">
        <v>150</v>
      </c>
      <c r="B162" s="597"/>
      <c r="C162" s="597"/>
      <c r="D162" s="597"/>
      <c r="E162" s="597"/>
      <c r="F162" s="597"/>
      <c r="G162" s="597"/>
      <c r="H162" s="597"/>
      <c r="I162" s="597"/>
      <c r="J162" s="597"/>
      <c r="K162" s="597"/>
      <c r="L162" s="598"/>
    </row>
    <row r="163" spans="1:12" ht="46.5" customHeight="1" x14ac:dyDescent="0.2">
      <c r="A163" s="596" t="s">
        <v>514</v>
      </c>
      <c r="B163" s="597"/>
      <c r="C163" s="597"/>
      <c r="D163" s="597"/>
      <c r="E163" s="597"/>
      <c r="F163" s="597"/>
      <c r="G163" s="597"/>
      <c r="H163" s="597"/>
      <c r="I163" s="597"/>
      <c r="J163" s="597"/>
      <c r="K163" s="597"/>
      <c r="L163" s="598"/>
    </row>
    <row r="164" spans="1:12" s="279" customFormat="1" ht="14.25" x14ac:dyDescent="0.2">
      <c r="A164" s="599" t="s">
        <v>384</v>
      </c>
      <c r="B164" s="600"/>
      <c r="C164" s="600"/>
      <c r="D164" s="600"/>
      <c r="E164" s="600"/>
      <c r="F164" s="600"/>
      <c r="G164" s="600"/>
      <c r="H164" s="600"/>
      <c r="I164" s="600"/>
      <c r="J164" s="600"/>
      <c r="K164" s="600"/>
      <c r="L164" s="601"/>
    </row>
  </sheetData>
  <mergeCells count="33">
    <mergeCell ref="B108:B124"/>
    <mergeCell ref="C108:C124"/>
    <mergeCell ref="B125:B141"/>
    <mergeCell ref="C125:C141"/>
    <mergeCell ref="B142:B158"/>
    <mergeCell ref="C142:C158"/>
    <mergeCell ref="A162:L162"/>
    <mergeCell ref="A164:L164"/>
    <mergeCell ref="A159:L159"/>
    <mergeCell ref="A160:L160"/>
    <mergeCell ref="A161:L161"/>
    <mergeCell ref="A163:L163"/>
    <mergeCell ref="B6:B22"/>
    <mergeCell ref="A1:L1"/>
    <mergeCell ref="A2:L2"/>
    <mergeCell ref="A3:A5"/>
    <mergeCell ref="B3:B5"/>
    <mergeCell ref="D3:L3"/>
    <mergeCell ref="D4:F4"/>
    <mergeCell ref="G4:I4"/>
    <mergeCell ref="J4:L4"/>
    <mergeCell ref="C3:C5"/>
    <mergeCell ref="C6:C22"/>
    <mergeCell ref="B74:B90"/>
    <mergeCell ref="C74:C90"/>
    <mergeCell ref="B91:B107"/>
    <mergeCell ref="C91:C107"/>
    <mergeCell ref="B23:B39"/>
    <mergeCell ref="C23:C39"/>
    <mergeCell ref="B40:B56"/>
    <mergeCell ref="C40:C56"/>
    <mergeCell ref="B57:B73"/>
    <mergeCell ref="C57:C73"/>
  </mergeCells>
  <pageMargins left="0.75" right="0.75" top="1" bottom="1" header="0.5" footer="0.5"/>
  <pageSetup orientation="portrait" r:id="rId1"/>
  <headerFooter alignWithMargins="0">
    <oddHeader>&amp;C&amp;"arial,Bold"&amp;10&amp;K3E8430Nokia Internal Use Only</oddHeader>
    <oddFooter>&amp;C&amp;"arial,Bold"&amp;10&amp;K3E8430Nokia Internal Use Only</oddFooter>
    <evenHeader>&amp;C&amp;"arial,Bold"&amp;10&amp;K3E8430Nokia Internal Use Only</evenHeader>
    <evenFooter>&amp;C&amp;"arial,Bold"&amp;10&amp;K3E8430Nokia Internal Use Only</evenFooter>
    <firstHeader>&amp;C&amp;"arial,Bold"&amp;10&amp;K3E8430Nokia Internal Use Only</firstHeader>
    <firstFooter>&amp;C&amp;"arial,Bold"&amp;10&amp;K3E8430Nokia Internal Use Only</first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65"/>
  <sheetViews>
    <sheetView workbookViewId="0">
      <selection sqref="A1:XFD1048576"/>
    </sheetView>
  </sheetViews>
  <sheetFormatPr defaultRowHeight="12.75" x14ac:dyDescent="0.2"/>
  <cols>
    <col min="1" max="6" width="14.140625" style="15" customWidth="1"/>
    <col min="7" max="240" width="9.140625" style="15"/>
    <col min="241" max="241" width="5.85546875" style="15" customWidth="1"/>
    <col min="242" max="242" width="6.85546875" style="15" customWidth="1"/>
    <col min="243" max="243" width="5" style="15" customWidth="1"/>
    <col min="244" max="244" width="5.85546875" style="15" customWidth="1"/>
    <col min="245" max="245" width="6.85546875" style="15" customWidth="1"/>
    <col min="246" max="246" width="5" style="15" customWidth="1"/>
    <col min="247" max="247" width="5.85546875" style="15" customWidth="1"/>
    <col min="248" max="248" width="6.85546875" style="15" customWidth="1"/>
    <col min="249" max="249" width="5" style="15" customWidth="1"/>
    <col min="250" max="250" width="5.85546875" style="15" customWidth="1"/>
    <col min="251" max="251" width="6.85546875" style="15" customWidth="1"/>
    <col min="252" max="252" width="5" style="15" customWidth="1"/>
    <col min="253" max="253" width="5.85546875" style="15" customWidth="1"/>
    <col min="254" max="254" width="6.85546875" style="15" customWidth="1"/>
    <col min="255" max="255" width="5" style="15" customWidth="1"/>
    <col min="256" max="256" width="5.85546875" style="15" customWidth="1"/>
    <col min="257" max="257" width="6.85546875" style="15" customWidth="1"/>
    <col min="258" max="258" width="5" style="15" customWidth="1"/>
    <col min="259" max="496" width="9.140625" style="15"/>
    <col min="497" max="497" width="5.85546875" style="15" customWidth="1"/>
    <col min="498" max="498" width="6.85546875" style="15" customWidth="1"/>
    <col min="499" max="499" width="5" style="15" customWidth="1"/>
    <col min="500" max="500" width="5.85546875" style="15" customWidth="1"/>
    <col min="501" max="501" width="6.85546875" style="15" customWidth="1"/>
    <col min="502" max="502" width="5" style="15" customWidth="1"/>
    <col min="503" max="503" width="5.85546875" style="15" customWidth="1"/>
    <col min="504" max="504" width="6.85546875" style="15" customWidth="1"/>
    <col min="505" max="505" width="5" style="15" customWidth="1"/>
    <col min="506" max="506" width="5.85546875" style="15" customWidth="1"/>
    <col min="507" max="507" width="6.85546875" style="15" customWidth="1"/>
    <col min="508" max="508" width="5" style="15" customWidth="1"/>
    <col min="509" max="509" width="5.85546875" style="15" customWidth="1"/>
    <col min="510" max="510" width="6.85546875" style="15" customWidth="1"/>
    <col min="511" max="511" width="5" style="15" customWidth="1"/>
    <col min="512" max="512" width="5.85546875" style="15" customWidth="1"/>
    <col min="513" max="513" width="6.85546875" style="15" customWidth="1"/>
    <col min="514" max="514" width="5" style="15" customWidth="1"/>
    <col min="515" max="752" width="9.140625" style="15"/>
    <col min="753" max="753" width="5.85546875" style="15" customWidth="1"/>
    <col min="754" max="754" width="6.85546875" style="15" customWidth="1"/>
    <col min="755" max="755" width="5" style="15" customWidth="1"/>
    <col min="756" max="756" width="5.85546875" style="15" customWidth="1"/>
    <col min="757" max="757" width="6.85546875" style="15" customWidth="1"/>
    <col min="758" max="758" width="5" style="15" customWidth="1"/>
    <col min="759" max="759" width="5.85546875" style="15" customWidth="1"/>
    <col min="760" max="760" width="6.85546875" style="15" customWidth="1"/>
    <col min="761" max="761" width="5" style="15" customWidth="1"/>
    <col min="762" max="762" width="5.85546875" style="15" customWidth="1"/>
    <col min="763" max="763" width="6.85546875" style="15" customWidth="1"/>
    <col min="764" max="764" width="5" style="15" customWidth="1"/>
    <col min="765" max="765" width="5.85546875" style="15" customWidth="1"/>
    <col min="766" max="766" width="6.85546875" style="15" customWidth="1"/>
    <col min="767" max="767" width="5" style="15" customWidth="1"/>
    <col min="768" max="768" width="5.85546875" style="15" customWidth="1"/>
    <col min="769" max="769" width="6.85546875" style="15" customWidth="1"/>
    <col min="770" max="770" width="5" style="15" customWidth="1"/>
    <col min="771" max="1008" width="9.140625" style="15"/>
    <col min="1009" max="1009" width="5.85546875" style="15" customWidth="1"/>
    <col min="1010" max="1010" width="6.85546875" style="15" customWidth="1"/>
    <col min="1011" max="1011" width="5" style="15" customWidth="1"/>
    <col min="1012" max="1012" width="5.85546875" style="15" customWidth="1"/>
    <col min="1013" max="1013" width="6.85546875" style="15" customWidth="1"/>
    <col min="1014" max="1014" width="5" style="15" customWidth="1"/>
    <col min="1015" max="1015" width="5.85546875" style="15" customWidth="1"/>
    <col min="1016" max="1016" width="6.85546875" style="15" customWidth="1"/>
    <col min="1017" max="1017" width="5" style="15" customWidth="1"/>
    <col min="1018" max="1018" width="5.85546875" style="15" customWidth="1"/>
    <col min="1019" max="1019" width="6.85546875" style="15" customWidth="1"/>
    <col min="1020" max="1020" width="5" style="15" customWidth="1"/>
    <col min="1021" max="1021" width="5.85546875" style="15" customWidth="1"/>
    <col min="1022" max="1022" width="6.85546875" style="15" customWidth="1"/>
    <col min="1023" max="1023" width="5" style="15" customWidth="1"/>
    <col min="1024" max="1024" width="5.85546875" style="15" customWidth="1"/>
    <col min="1025" max="1025" width="6.85546875" style="15" customWidth="1"/>
    <col min="1026" max="1026" width="5" style="15" customWidth="1"/>
    <col min="1027" max="1264" width="9.140625" style="15"/>
    <col min="1265" max="1265" width="5.85546875" style="15" customWidth="1"/>
    <col min="1266" max="1266" width="6.85546875" style="15" customWidth="1"/>
    <col min="1267" max="1267" width="5" style="15" customWidth="1"/>
    <col min="1268" max="1268" width="5.85546875" style="15" customWidth="1"/>
    <col min="1269" max="1269" width="6.85546875" style="15" customWidth="1"/>
    <col min="1270" max="1270" width="5" style="15" customWidth="1"/>
    <col min="1271" max="1271" width="5.85546875" style="15" customWidth="1"/>
    <col min="1272" max="1272" width="6.85546875" style="15" customWidth="1"/>
    <col min="1273" max="1273" width="5" style="15" customWidth="1"/>
    <col min="1274" max="1274" width="5.85546875" style="15" customWidth="1"/>
    <col min="1275" max="1275" width="6.85546875" style="15" customWidth="1"/>
    <col min="1276" max="1276" width="5" style="15" customWidth="1"/>
    <col min="1277" max="1277" width="5.85546875" style="15" customWidth="1"/>
    <col min="1278" max="1278" width="6.85546875" style="15" customWidth="1"/>
    <col min="1279" max="1279" width="5" style="15" customWidth="1"/>
    <col min="1280" max="1280" width="5.85546875" style="15" customWidth="1"/>
    <col min="1281" max="1281" width="6.85546875" style="15" customWidth="1"/>
    <col min="1282" max="1282" width="5" style="15" customWidth="1"/>
    <col min="1283" max="1520" width="9.140625" style="15"/>
    <col min="1521" max="1521" width="5.85546875" style="15" customWidth="1"/>
    <col min="1522" max="1522" width="6.85546875" style="15" customWidth="1"/>
    <col min="1523" max="1523" width="5" style="15" customWidth="1"/>
    <col min="1524" max="1524" width="5.85546875" style="15" customWidth="1"/>
    <col min="1525" max="1525" width="6.85546875" style="15" customWidth="1"/>
    <col min="1526" max="1526" width="5" style="15" customWidth="1"/>
    <col min="1527" max="1527" width="5.85546875" style="15" customWidth="1"/>
    <col min="1528" max="1528" width="6.85546875" style="15" customWidth="1"/>
    <col min="1529" max="1529" width="5" style="15" customWidth="1"/>
    <col min="1530" max="1530" width="5.85546875" style="15" customWidth="1"/>
    <col min="1531" max="1531" width="6.85546875" style="15" customWidth="1"/>
    <col min="1532" max="1532" width="5" style="15" customWidth="1"/>
    <col min="1533" max="1533" width="5.85546875" style="15" customWidth="1"/>
    <col min="1534" max="1534" width="6.85546875" style="15" customWidth="1"/>
    <col min="1535" max="1535" width="5" style="15" customWidth="1"/>
    <col min="1536" max="1536" width="5.85546875" style="15" customWidth="1"/>
    <col min="1537" max="1537" width="6.85546875" style="15" customWidth="1"/>
    <col min="1538" max="1538" width="5" style="15" customWidth="1"/>
    <col min="1539" max="1776" width="9.140625" style="15"/>
    <col min="1777" max="1777" width="5.85546875" style="15" customWidth="1"/>
    <col min="1778" max="1778" width="6.85546875" style="15" customWidth="1"/>
    <col min="1779" max="1779" width="5" style="15" customWidth="1"/>
    <col min="1780" max="1780" width="5.85546875" style="15" customWidth="1"/>
    <col min="1781" max="1781" width="6.85546875" style="15" customWidth="1"/>
    <col min="1782" max="1782" width="5" style="15" customWidth="1"/>
    <col min="1783" max="1783" width="5.85546875" style="15" customWidth="1"/>
    <col min="1784" max="1784" width="6.85546875" style="15" customWidth="1"/>
    <col min="1785" max="1785" width="5" style="15" customWidth="1"/>
    <col min="1786" max="1786" width="5.85546875" style="15" customWidth="1"/>
    <col min="1787" max="1787" width="6.85546875" style="15" customWidth="1"/>
    <col min="1788" max="1788" width="5" style="15" customWidth="1"/>
    <col min="1789" max="1789" width="5.85546875" style="15" customWidth="1"/>
    <col min="1790" max="1790" width="6.85546875" style="15" customWidth="1"/>
    <col min="1791" max="1791" width="5" style="15" customWidth="1"/>
    <col min="1792" max="1792" width="5.85546875" style="15" customWidth="1"/>
    <col min="1793" max="1793" width="6.85546875" style="15" customWidth="1"/>
    <col min="1794" max="1794" width="5" style="15" customWidth="1"/>
    <col min="1795" max="2032" width="9.140625" style="15"/>
    <col min="2033" max="2033" width="5.85546875" style="15" customWidth="1"/>
    <col min="2034" max="2034" width="6.85546875" style="15" customWidth="1"/>
    <col min="2035" max="2035" width="5" style="15" customWidth="1"/>
    <col min="2036" max="2036" width="5.85546875" style="15" customWidth="1"/>
    <col min="2037" max="2037" width="6.85546875" style="15" customWidth="1"/>
    <col min="2038" max="2038" width="5" style="15" customWidth="1"/>
    <col min="2039" max="2039" width="5.85546875" style="15" customWidth="1"/>
    <col min="2040" max="2040" width="6.85546875" style="15" customWidth="1"/>
    <col min="2041" max="2041" width="5" style="15" customWidth="1"/>
    <col min="2042" max="2042" width="5.85546875" style="15" customWidth="1"/>
    <col min="2043" max="2043" width="6.85546875" style="15" customWidth="1"/>
    <col min="2044" max="2044" width="5" style="15" customWidth="1"/>
    <col min="2045" max="2045" width="5.85546875" style="15" customWidth="1"/>
    <col min="2046" max="2046" width="6.85546875" style="15" customWidth="1"/>
    <col min="2047" max="2047" width="5" style="15" customWidth="1"/>
    <col min="2048" max="2048" width="5.85546875" style="15" customWidth="1"/>
    <col min="2049" max="2049" width="6.85546875" style="15" customWidth="1"/>
    <col min="2050" max="2050" width="5" style="15" customWidth="1"/>
    <col min="2051" max="2288" width="9.140625" style="15"/>
    <col min="2289" max="2289" width="5.85546875" style="15" customWidth="1"/>
    <col min="2290" max="2290" width="6.85546875" style="15" customWidth="1"/>
    <col min="2291" max="2291" width="5" style="15" customWidth="1"/>
    <col min="2292" max="2292" width="5.85546875" style="15" customWidth="1"/>
    <col min="2293" max="2293" width="6.85546875" style="15" customWidth="1"/>
    <col min="2294" max="2294" width="5" style="15" customWidth="1"/>
    <col min="2295" max="2295" width="5.85546875" style="15" customWidth="1"/>
    <col min="2296" max="2296" width="6.85546875" style="15" customWidth="1"/>
    <col min="2297" max="2297" width="5" style="15" customWidth="1"/>
    <col min="2298" max="2298" width="5.85546875" style="15" customWidth="1"/>
    <col min="2299" max="2299" width="6.85546875" style="15" customWidth="1"/>
    <col min="2300" max="2300" width="5" style="15" customWidth="1"/>
    <col min="2301" max="2301" width="5.85546875" style="15" customWidth="1"/>
    <col min="2302" max="2302" width="6.85546875" style="15" customWidth="1"/>
    <col min="2303" max="2303" width="5" style="15" customWidth="1"/>
    <col min="2304" max="2304" width="5.85546875" style="15" customWidth="1"/>
    <col min="2305" max="2305" width="6.85546875" style="15" customWidth="1"/>
    <col min="2306" max="2306" width="5" style="15" customWidth="1"/>
    <col min="2307" max="2544" width="9.140625" style="15"/>
    <col min="2545" max="2545" width="5.85546875" style="15" customWidth="1"/>
    <col min="2546" max="2546" width="6.85546875" style="15" customWidth="1"/>
    <col min="2547" max="2547" width="5" style="15" customWidth="1"/>
    <col min="2548" max="2548" width="5.85546875" style="15" customWidth="1"/>
    <col min="2549" max="2549" width="6.85546875" style="15" customWidth="1"/>
    <col min="2550" max="2550" width="5" style="15" customWidth="1"/>
    <col min="2551" max="2551" width="5.85546875" style="15" customWidth="1"/>
    <col min="2552" max="2552" width="6.85546875" style="15" customWidth="1"/>
    <col min="2553" max="2553" width="5" style="15" customWidth="1"/>
    <col min="2554" max="2554" width="5.85546875" style="15" customWidth="1"/>
    <col min="2555" max="2555" width="6.85546875" style="15" customWidth="1"/>
    <col min="2556" max="2556" width="5" style="15" customWidth="1"/>
    <col min="2557" max="2557" width="5.85546875" style="15" customWidth="1"/>
    <col min="2558" max="2558" width="6.85546875" style="15" customWidth="1"/>
    <col min="2559" max="2559" width="5" style="15" customWidth="1"/>
    <col min="2560" max="2560" width="5.85546875" style="15" customWidth="1"/>
    <col min="2561" max="2561" width="6.85546875" style="15" customWidth="1"/>
    <col min="2562" max="2562" width="5" style="15" customWidth="1"/>
    <col min="2563" max="2800" width="9.140625" style="15"/>
    <col min="2801" max="2801" width="5.85546875" style="15" customWidth="1"/>
    <col min="2802" max="2802" width="6.85546875" style="15" customWidth="1"/>
    <col min="2803" max="2803" width="5" style="15" customWidth="1"/>
    <col min="2804" max="2804" width="5.85546875" style="15" customWidth="1"/>
    <col min="2805" max="2805" width="6.85546875" style="15" customWidth="1"/>
    <col min="2806" max="2806" width="5" style="15" customWidth="1"/>
    <col min="2807" max="2807" width="5.85546875" style="15" customWidth="1"/>
    <col min="2808" max="2808" width="6.85546875" style="15" customWidth="1"/>
    <col min="2809" max="2809" width="5" style="15" customWidth="1"/>
    <col min="2810" max="2810" width="5.85546875" style="15" customWidth="1"/>
    <col min="2811" max="2811" width="6.85546875" style="15" customWidth="1"/>
    <col min="2812" max="2812" width="5" style="15" customWidth="1"/>
    <col min="2813" max="2813" width="5.85546875" style="15" customWidth="1"/>
    <col min="2814" max="2814" width="6.85546875" style="15" customWidth="1"/>
    <col min="2815" max="2815" width="5" style="15" customWidth="1"/>
    <col min="2816" max="2816" width="5.85546875" style="15" customWidth="1"/>
    <col min="2817" max="2817" width="6.85546875" style="15" customWidth="1"/>
    <col min="2818" max="2818" width="5" style="15" customWidth="1"/>
    <col min="2819" max="3056" width="9.140625" style="15"/>
    <col min="3057" max="3057" width="5.85546875" style="15" customWidth="1"/>
    <col min="3058" max="3058" width="6.85546875" style="15" customWidth="1"/>
    <col min="3059" max="3059" width="5" style="15" customWidth="1"/>
    <col min="3060" max="3060" width="5.85546875" style="15" customWidth="1"/>
    <col min="3061" max="3061" width="6.85546875" style="15" customWidth="1"/>
    <col min="3062" max="3062" width="5" style="15" customWidth="1"/>
    <col min="3063" max="3063" width="5.85546875" style="15" customWidth="1"/>
    <col min="3064" max="3064" width="6.85546875" style="15" customWidth="1"/>
    <col min="3065" max="3065" width="5" style="15" customWidth="1"/>
    <col min="3066" max="3066" width="5.85546875" style="15" customWidth="1"/>
    <col min="3067" max="3067" width="6.85546875" style="15" customWidth="1"/>
    <col min="3068" max="3068" width="5" style="15" customWidth="1"/>
    <col min="3069" max="3069" width="5.85546875" style="15" customWidth="1"/>
    <col min="3070" max="3070" width="6.85546875" style="15" customWidth="1"/>
    <col min="3071" max="3071" width="5" style="15" customWidth="1"/>
    <col min="3072" max="3072" width="5.85546875" style="15" customWidth="1"/>
    <col min="3073" max="3073" width="6.85546875" style="15" customWidth="1"/>
    <col min="3074" max="3074" width="5" style="15" customWidth="1"/>
    <col min="3075" max="3312" width="9.140625" style="15"/>
    <col min="3313" max="3313" width="5.85546875" style="15" customWidth="1"/>
    <col min="3314" max="3314" width="6.85546875" style="15" customWidth="1"/>
    <col min="3315" max="3315" width="5" style="15" customWidth="1"/>
    <col min="3316" max="3316" width="5.85546875" style="15" customWidth="1"/>
    <col min="3317" max="3317" width="6.85546875" style="15" customWidth="1"/>
    <col min="3318" max="3318" width="5" style="15" customWidth="1"/>
    <col min="3319" max="3319" width="5.85546875" style="15" customWidth="1"/>
    <col min="3320" max="3320" width="6.85546875" style="15" customWidth="1"/>
    <col min="3321" max="3321" width="5" style="15" customWidth="1"/>
    <col min="3322" max="3322" width="5.85546875" style="15" customWidth="1"/>
    <col min="3323" max="3323" width="6.85546875" style="15" customWidth="1"/>
    <col min="3324" max="3324" width="5" style="15" customWidth="1"/>
    <col min="3325" max="3325" width="5.85546875" style="15" customWidth="1"/>
    <col min="3326" max="3326" width="6.85546875" style="15" customWidth="1"/>
    <col min="3327" max="3327" width="5" style="15" customWidth="1"/>
    <col min="3328" max="3328" width="5.85546875" style="15" customWidth="1"/>
    <col min="3329" max="3329" width="6.85546875" style="15" customWidth="1"/>
    <col min="3330" max="3330" width="5" style="15" customWidth="1"/>
    <col min="3331" max="3568" width="9.140625" style="15"/>
    <col min="3569" max="3569" width="5.85546875" style="15" customWidth="1"/>
    <col min="3570" max="3570" width="6.85546875" style="15" customWidth="1"/>
    <col min="3571" max="3571" width="5" style="15" customWidth="1"/>
    <col min="3572" max="3572" width="5.85546875" style="15" customWidth="1"/>
    <col min="3573" max="3573" width="6.85546875" style="15" customWidth="1"/>
    <col min="3574" max="3574" width="5" style="15" customWidth="1"/>
    <col min="3575" max="3575" width="5.85546875" style="15" customWidth="1"/>
    <col min="3576" max="3576" width="6.85546875" style="15" customWidth="1"/>
    <col min="3577" max="3577" width="5" style="15" customWidth="1"/>
    <col min="3578" max="3578" width="5.85546875" style="15" customWidth="1"/>
    <col min="3579" max="3579" width="6.85546875" style="15" customWidth="1"/>
    <col min="3580" max="3580" width="5" style="15" customWidth="1"/>
    <col min="3581" max="3581" width="5.85546875" style="15" customWidth="1"/>
    <col min="3582" max="3582" width="6.85546875" style="15" customWidth="1"/>
    <col min="3583" max="3583" width="5" style="15" customWidth="1"/>
    <col min="3584" max="3584" width="5.85546875" style="15" customWidth="1"/>
    <col min="3585" max="3585" width="6.85546875" style="15" customWidth="1"/>
    <col min="3586" max="3586" width="5" style="15" customWidth="1"/>
    <col min="3587" max="3824" width="9.140625" style="15"/>
    <col min="3825" max="3825" width="5.85546875" style="15" customWidth="1"/>
    <col min="3826" max="3826" width="6.85546875" style="15" customWidth="1"/>
    <col min="3827" max="3827" width="5" style="15" customWidth="1"/>
    <col min="3828" max="3828" width="5.85546875" style="15" customWidth="1"/>
    <col min="3829" max="3829" width="6.85546875" style="15" customWidth="1"/>
    <col min="3830" max="3830" width="5" style="15" customWidth="1"/>
    <col min="3831" max="3831" width="5.85546875" style="15" customWidth="1"/>
    <col min="3832" max="3832" width="6.85546875" style="15" customWidth="1"/>
    <col min="3833" max="3833" width="5" style="15" customWidth="1"/>
    <col min="3834" max="3834" width="5.85546875" style="15" customWidth="1"/>
    <col min="3835" max="3835" width="6.85546875" style="15" customWidth="1"/>
    <col min="3836" max="3836" width="5" style="15" customWidth="1"/>
    <col min="3837" max="3837" width="5.85546875" style="15" customWidth="1"/>
    <col min="3838" max="3838" width="6.85546875" style="15" customWidth="1"/>
    <col min="3839" max="3839" width="5" style="15" customWidth="1"/>
    <col min="3840" max="3840" width="5.85546875" style="15" customWidth="1"/>
    <col min="3841" max="3841" width="6.85546875" style="15" customWidth="1"/>
    <col min="3842" max="3842" width="5" style="15" customWidth="1"/>
    <col min="3843" max="4080" width="9.140625" style="15"/>
    <col min="4081" max="4081" width="5.85546875" style="15" customWidth="1"/>
    <col min="4082" max="4082" width="6.85546875" style="15" customWidth="1"/>
    <col min="4083" max="4083" width="5" style="15" customWidth="1"/>
    <col min="4084" max="4084" width="5.85546875" style="15" customWidth="1"/>
    <col min="4085" max="4085" width="6.85546875" style="15" customWidth="1"/>
    <col min="4086" max="4086" width="5" style="15" customWidth="1"/>
    <col min="4087" max="4087" width="5.85546875" style="15" customWidth="1"/>
    <col min="4088" max="4088" width="6.85546875" style="15" customWidth="1"/>
    <col min="4089" max="4089" width="5" style="15" customWidth="1"/>
    <col min="4090" max="4090" width="5.85546875" style="15" customWidth="1"/>
    <col min="4091" max="4091" width="6.85546875" style="15" customWidth="1"/>
    <col min="4092" max="4092" width="5" style="15" customWidth="1"/>
    <col min="4093" max="4093" width="5.85546875" style="15" customWidth="1"/>
    <col min="4094" max="4094" width="6.85546875" style="15" customWidth="1"/>
    <col min="4095" max="4095" width="5" style="15" customWidth="1"/>
    <col min="4096" max="4096" width="5.85546875" style="15" customWidth="1"/>
    <col min="4097" max="4097" width="6.85546875" style="15" customWidth="1"/>
    <col min="4098" max="4098" width="5" style="15" customWidth="1"/>
    <col min="4099" max="4336" width="9.140625" style="15"/>
    <col min="4337" max="4337" width="5.85546875" style="15" customWidth="1"/>
    <col min="4338" max="4338" width="6.85546875" style="15" customWidth="1"/>
    <col min="4339" max="4339" width="5" style="15" customWidth="1"/>
    <col min="4340" max="4340" width="5.85546875" style="15" customWidth="1"/>
    <col min="4341" max="4341" width="6.85546875" style="15" customWidth="1"/>
    <col min="4342" max="4342" width="5" style="15" customWidth="1"/>
    <col min="4343" max="4343" width="5.85546875" style="15" customWidth="1"/>
    <col min="4344" max="4344" width="6.85546875" style="15" customWidth="1"/>
    <col min="4345" max="4345" width="5" style="15" customWidth="1"/>
    <col min="4346" max="4346" width="5.85546875" style="15" customWidth="1"/>
    <col min="4347" max="4347" width="6.85546875" style="15" customWidth="1"/>
    <col min="4348" max="4348" width="5" style="15" customWidth="1"/>
    <col min="4349" max="4349" width="5.85546875" style="15" customWidth="1"/>
    <col min="4350" max="4350" width="6.85546875" style="15" customWidth="1"/>
    <col min="4351" max="4351" width="5" style="15" customWidth="1"/>
    <col min="4352" max="4352" width="5.85546875" style="15" customWidth="1"/>
    <col min="4353" max="4353" width="6.85546875" style="15" customWidth="1"/>
    <col min="4354" max="4354" width="5" style="15" customWidth="1"/>
    <col min="4355" max="4592" width="9.140625" style="15"/>
    <col min="4593" max="4593" width="5.85546875" style="15" customWidth="1"/>
    <col min="4594" max="4594" width="6.85546875" style="15" customWidth="1"/>
    <col min="4595" max="4595" width="5" style="15" customWidth="1"/>
    <col min="4596" max="4596" width="5.85546875" style="15" customWidth="1"/>
    <col min="4597" max="4597" width="6.85546875" style="15" customWidth="1"/>
    <col min="4598" max="4598" width="5" style="15" customWidth="1"/>
    <col min="4599" max="4599" width="5.85546875" style="15" customWidth="1"/>
    <col min="4600" max="4600" width="6.85546875" style="15" customWidth="1"/>
    <col min="4601" max="4601" width="5" style="15" customWidth="1"/>
    <col min="4602" max="4602" width="5.85546875" style="15" customWidth="1"/>
    <col min="4603" max="4603" width="6.85546875" style="15" customWidth="1"/>
    <col min="4604" max="4604" width="5" style="15" customWidth="1"/>
    <col min="4605" max="4605" width="5.85546875" style="15" customWidth="1"/>
    <col min="4606" max="4606" width="6.85546875" style="15" customWidth="1"/>
    <col min="4607" max="4607" width="5" style="15" customWidth="1"/>
    <col min="4608" max="4608" width="5.85546875" style="15" customWidth="1"/>
    <col min="4609" max="4609" width="6.85546875" style="15" customWidth="1"/>
    <col min="4610" max="4610" width="5" style="15" customWidth="1"/>
    <col min="4611" max="4848" width="9.140625" style="15"/>
    <col min="4849" max="4849" width="5.85546875" style="15" customWidth="1"/>
    <col min="4850" max="4850" width="6.85546875" style="15" customWidth="1"/>
    <col min="4851" max="4851" width="5" style="15" customWidth="1"/>
    <col min="4852" max="4852" width="5.85546875" style="15" customWidth="1"/>
    <col min="4853" max="4853" width="6.85546875" style="15" customWidth="1"/>
    <col min="4854" max="4854" width="5" style="15" customWidth="1"/>
    <col min="4855" max="4855" width="5.85546875" style="15" customWidth="1"/>
    <col min="4856" max="4856" width="6.85546875" style="15" customWidth="1"/>
    <col min="4857" max="4857" width="5" style="15" customWidth="1"/>
    <col min="4858" max="4858" width="5.85546875" style="15" customWidth="1"/>
    <col min="4859" max="4859" width="6.85546875" style="15" customWidth="1"/>
    <col min="4860" max="4860" width="5" style="15" customWidth="1"/>
    <col min="4861" max="4861" width="5.85546875" style="15" customWidth="1"/>
    <col min="4862" max="4862" width="6.85546875" style="15" customWidth="1"/>
    <col min="4863" max="4863" width="5" style="15" customWidth="1"/>
    <col min="4864" max="4864" width="5.85546875" style="15" customWidth="1"/>
    <col min="4865" max="4865" width="6.85546875" style="15" customWidth="1"/>
    <col min="4866" max="4866" width="5" style="15" customWidth="1"/>
    <col min="4867" max="5104" width="9.140625" style="15"/>
    <col min="5105" max="5105" width="5.85546875" style="15" customWidth="1"/>
    <col min="5106" max="5106" width="6.85546875" style="15" customWidth="1"/>
    <col min="5107" max="5107" width="5" style="15" customWidth="1"/>
    <col min="5108" max="5108" width="5.85546875" style="15" customWidth="1"/>
    <col min="5109" max="5109" width="6.85546875" style="15" customWidth="1"/>
    <col min="5110" max="5110" width="5" style="15" customWidth="1"/>
    <col min="5111" max="5111" width="5.85546875" style="15" customWidth="1"/>
    <col min="5112" max="5112" width="6.85546875" style="15" customWidth="1"/>
    <col min="5113" max="5113" width="5" style="15" customWidth="1"/>
    <col min="5114" max="5114" width="5.85546875" style="15" customWidth="1"/>
    <col min="5115" max="5115" width="6.85546875" style="15" customWidth="1"/>
    <col min="5116" max="5116" width="5" style="15" customWidth="1"/>
    <col min="5117" max="5117" width="5.85546875" style="15" customWidth="1"/>
    <col min="5118" max="5118" width="6.85546875" style="15" customWidth="1"/>
    <col min="5119" max="5119" width="5" style="15" customWidth="1"/>
    <col min="5120" max="5120" width="5.85546875" style="15" customWidth="1"/>
    <col min="5121" max="5121" width="6.85546875" style="15" customWidth="1"/>
    <col min="5122" max="5122" width="5" style="15" customWidth="1"/>
    <col min="5123" max="5360" width="9.140625" style="15"/>
    <col min="5361" max="5361" width="5.85546875" style="15" customWidth="1"/>
    <col min="5362" max="5362" width="6.85546875" style="15" customWidth="1"/>
    <col min="5363" max="5363" width="5" style="15" customWidth="1"/>
    <col min="5364" max="5364" width="5.85546875" style="15" customWidth="1"/>
    <col min="5365" max="5365" width="6.85546875" style="15" customWidth="1"/>
    <col min="5366" max="5366" width="5" style="15" customWidth="1"/>
    <col min="5367" max="5367" width="5.85546875" style="15" customWidth="1"/>
    <col min="5368" max="5368" width="6.85546875" style="15" customWidth="1"/>
    <col min="5369" max="5369" width="5" style="15" customWidth="1"/>
    <col min="5370" max="5370" width="5.85546875" style="15" customWidth="1"/>
    <col min="5371" max="5371" width="6.85546875" style="15" customWidth="1"/>
    <col min="5372" max="5372" width="5" style="15" customWidth="1"/>
    <col min="5373" max="5373" width="5.85546875" style="15" customWidth="1"/>
    <col min="5374" max="5374" width="6.85546875" style="15" customWidth="1"/>
    <col min="5375" max="5375" width="5" style="15" customWidth="1"/>
    <col min="5376" max="5376" width="5.85546875" style="15" customWidth="1"/>
    <col min="5377" max="5377" width="6.85546875" style="15" customWidth="1"/>
    <col min="5378" max="5378" width="5" style="15" customWidth="1"/>
    <col min="5379" max="5616" width="9.140625" style="15"/>
    <col min="5617" max="5617" width="5.85546875" style="15" customWidth="1"/>
    <col min="5618" max="5618" width="6.85546875" style="15" customWidth="1"/>
    <col min="5619" max="5619" width="5" style="15" customWidth="1"/>
    <col min="5620" max="5620" width="5.85546875" style="15" customWidth="1"/>
    <col min="5621" max="5621" width="6.85546875" style="15" customWidth="1"/>
    <col min="5622" max="5622" width="5" style="15" customWidth="1"/>
    <col min="5623" max="5623" width="5.85546875" style="15" customWidth="1"/>
    <col min="5624" max="5624" width="6.85546875" style="15" customWidth="1"/>
    <col min="5625" max="5625" width="5" style="15" customWidth="1"/>
    <col min="5626" max="5626" width="5.85546875" style="15" customWidth="1"/>
    <col min="5627" max="5627" width="6.85546875" style="15" customWidth="1"/>
    <col min="5628" max="5628" width="5" style="15" customWidth="1"/>
    <col min="5629" max="5629" width="5.85546875" style="15" customWidth="1"/>
    <col min="5630" max="5630" width="6.85546875" style="15" customWidth="1"/>
    <col min="5631" max="5631" width="5" style="15" customWidth="1"/>
    <col min="5632" max="5632" width="5.85546875" style="15" customWidth="1"/>
    <col min="5633" max="5633" width="6.85546875" style="15" customWidth="1"/>
    <col min="5634" max="5634" width="5" style="15" customWidth="1"/>
    <col min="5635" max="5872" width="9.140625" style="15"/>
    <col min="5873" max="5873" width="5.85546875" style="15" customWidth="1"/>
    <col min="5874" max="5874" width="6.85546875" style="15" customWidth="1"/>
    <col min="5875" max="5875" width="5" style="15" customWidth="1"/>
    <col min="5876" max="5876" width="5.85546875" style="15" customWidth="1"/>
    <col min="5877" max="5877" width="6.85546875" style="15" customWidth="1"/>
    <col min="5878" max="5878" width="5" style="15" customWidth="1"/>
    <col min="5879" max="5879" width="5.85546875" style="15" customWidth="1"/>
    <col min="5880" max="5880" width="6.85546875" style="15" customWidth="1"/>
    <col min="5881" max="5881" width="5" style="15" customWidth="1"/>
    <col min="5882" max="5882" width="5.85546875" style="15" customWidth="1"/>
    <col min="5883" max="5883" width="6.85546875" style="15" customWidth="1"/>
    <col min="5884" max="5884" width="5" style="15" customWidth="1"/>
    <col min="5885" max="5885" width="5.85546875" style="15" customWidth="1"/>
    <col min="5886" max="5886" width="6.85546875" style="15" customWidth="1"/>
    <col min="5887" max="5887" width="5" style="15" customWidth="1"/>
    <col min="5888" max="5888" width="5.85546875" style="15" customWidth="1"/>
    <col min="5889" max="5889" width="6.85546875" style="15" customWidth="1"/>
    <col min="5890" max="5890" width="5" style="15" customWidth="1"/>
    <col min="5891" max="6128" width="9.140625" style="15"/>
    <col min="6129" max="6129" width="5.85546875" style="15" customWidth="1"/>
    <col min="6130" max="6130" width="6.85546875" style="15" customWidth="1"/>
    <col min="6131" max="6131" width="5" style="15" customWidth="1"/>
    <col min="6132" max="6132" width="5.85546875" style="15" customWidth="1"/>
    <col min="6133" max="6133" width="6.85546875" style="15" customWidth="1"/>
    <col min="6134" max="6134" width="5" style="15" customWidth="1"/>
    <col min="6135" max="6135" width="5.85546875" style="15" customWidth="1"/>
    <col min="6136" max="6136" width="6.85546875" style="15" customWidth="1"/>
    <col min="6137" max="6137" width="5" style="15" customWidth="1"/>
    <col min="6138" max="6138" width="5.85546875" style="15" customWidth="1"/>
    <col min="6139" max="6139" width="6.85546875" style="15" customWidth="1"/>
    <col min="6140" max="6140" width="5" style="15" customWidth="1"/>
    <col min="6141" max="6141" width="5.85546875" style="15" customWidth="1"/>
    <col min="6142" max="6142" width="6.85546875" style="15" customWidth="1"/>
    <col min="6143" max="6143" width="5" style="15" customWidth="1"/>
    <col min="6144" max="6144" width="5.85546875" style="15" customWidth="1"/>
    <col min="6145" max="6145" width="6.85546875" style="15" customWidth="1"/>
    <col min="6146" max="6146" width="5" style="15" customWidth="1"/>
    <col min="6147" max="6384" width="9.140625" style="15"/>
    <col min="6385" max="6385" width="5.85546875" style="15" customWidth="1"/>
    <col min="6386" max="6386" width="6.85546875" style="15" customWidth="1"/>
    <col min="6387" max="6387" width="5" style="15" customWidth="1"/>
    <col min="6388" max="6388" width="5.85546875" style="15" customWidth="1"/>
    <col min="6389" max="6389" width="6.85546875" style="15" customWidth="1"/>
    <col min="6390" max="6390" width="5" style="15" customWidth="1"/>
    <col min="6391" max="6391" width="5.85546875" style="15" customWidth="1"/>
    <col min="6392" max="6392" width="6.85546875" style="15" customWidth="1"/>
    <col min="6393" max="6393" width="5" style="15" customWidth="1"/>
    <col min="6394" max="6394" width="5.85546875" style="15" customWidth="1"/>
    <col min="6395" max="6395" width="6.85546875" style="15" customWidth="1"/>
    <col min="6396" max="6396" width="5" style="15" customWidth="1"/>
    <col min="6397" max="6397" width="5.85546875" style="15" customWidth="1"/>
    <col min="6398" max="6398" width="6.85546875" style="15" customWidth="1"/>
    <col min="6399" max="6399" width="5" style="15" customWidth="1"/>
    <col min="6400" max="6400" width="5.85546875" style="15" customWidth="1"/>
    <col min="6401" max="6401" width="6.85546875" style="15" customWidth="1"/>
    <col min="6402" max="6402" width="5" style="15" customWidth="1"/>
    <col min="6403" max="6640" width="9.140625" style="15"/>
    <col min="6641" max="6641" width="5.85546875" style="15" customWidth="1"/>
    <col min="6642" max="6642" width="6.85546875" style="15" customWidth="1"/>
    <col min="6643" max="6643" width="5" style="15" customWidth="1"/>
    <col min="6644" max="6644" width="5.85546875" style="15" customWidth="1"/>
    <col min="6645" max="6645" width="6.85546875" style="15" customWidth="1"/>
    <col min="6646" max="6646" width="5" style="15" customWidth="1"/>
    <col min="6647" max="6647" width="5.85546875" style="15" customWidth="1"/>
    <col min="6648" max="6648" width="6.85546875" style="15" customWidth="1"/>
    <col min="6649" max="6649" width="5" style="15" customWidth="1"/>
    <col min="6650" max="6650" width="5.85546875" style="15" customWidth="1"/>
    <col min="6651" max="6651" width="6.85546875" style="15" customWidth="1"/>
    <col min="6652" max="6652" width="5" style="15" customWidth="1"/>
    <col min="6653" max="6653" width="5.85546875" style="15" customWidth="1"/>
    <col min="6654" max="6654" width="6.85546875" style="15" customWidth="1"/>
    <col min="6655" max="6655" width="5" style="15" customWidth="1"/>
    <col min="6656" max="6656" width="5.85546875" style="15" customWidth="1"/>
    <col min="6657" max="6657" width="6.85546875" style="15" customWidth="1"/>
    <col min="6658" max="6658" width="5" style="15" customWidth="1"/>
    <col min="6659" max="6896" width="9.140625" style="15"/>
    <col min="6897" max="6897" width="5.85546875" style="15" customWidth="1"/>
    <col min="6898" max="6898" width="6.85546875" style="15" customWidth="1"/>
    <col min="6899" max="6899" width="5" style="15" customWidth="1"/>
    <col min="6900" max="6900" width="5.85546875" style="15" customWidth="1"/>
    <col min="6901" max="6901" width="6.85546875" style="15" customWidth="1"/>
    <col min="6902" max="6902" width="5" style="15" customWidth="1"/>
    <col min="6903" max="6903" width="5.85546875" style="15" customWidth="1"/>
    <col min="6904" max="6904" width="6.85546875" style="15" customWidth="1"/>
    <col min="6905" max="6905" width="5" style="15" customWidth="1"/>
    <col min="6906" max="6906" width="5.85546875" style="15" customWidth="1"/>
    <col min="6907" max="6907" width="6.85546875" style="15" customWidth="1"/>
    <col min="6908" max="6908" width="5" style="15" customWidth="1"/>
    <col min="6909" max="6909" width="5.85546875" style="15" customWidth="1"/>
    <col min="6910" max="6910" width="6.85546875" style="15" customWidth="1"/>
    <col min="6911" max="6911" width="5" style="15" customWidth="1"/>
    <col min="6912" max="6912" width="5.85546875" style="15" customWidth="1"/>
    <col min="6913" max="6913" width="6.85546875" style="15" customWidth="1"/>
    <col min="6914" max="6914" width="5" style="15" customWidth="1"/>
    <col min="6915" max="7152" width="9.140625" style="15"/>
    <col min="7153" max="7153" width="5.85546875" style="15" customWidth="1"/>
    <col min="7154" max="7154" width="6.85546875" style="15" customWidth="1"/>
    <col min="7155" max="7155" width="5" style="15" customWidth="1"/>
    <col min="7156" max="7156" width="5.85546875" style="15" customWidth="1"/>
    <col min="7157" max="7157" width="6.85546875" style="15" customWidth="1"/>
    <col min="7158" max="7158" width="5" style="15" customWidth="1"/>
    <col min="7159" max="7159" width="5.85546875" style="15" customWidth="1"/>
    <col min="7160" max="7160" width="6.85546875" style="15" customWidth="1"/>
    <col min="7161" max="7161" width="5" style="15" customWidth="1"/>
    <col min="7162" max="7162" width="5.85546875" style="15" customWidth="1"/>
    <col min="7163" max="7163" width="6.85546875" style="15" customWidth="1"/>
    <col min="7164" max="7164" width="5" style="15" customWidth="1"/>
    <col min="7165" max="7165" width="5.85546875" style="15" customWidth="1"/>
    <col min="7166" max="7166" width="6.85546875" style="15" customWidth="1"/>
    <col min="7167" max="7167" width="5" style="15" customWidth="1"/>
    <col min="7168" max="7168" width="5.85546875" style="15" customWidth="1"/>
    <col min="7169" max="7169" width="6.85546875" style="15" customWidth="1"/>
    <col min="7170" max="7170" width="5" style="15" customWidth="1"/>
    <col min="7171" max="7408" width="9.140625" style="15"/>
    <col min="7409" max="7409" width="5.85546875" style="15" customWidth="1"/>
    <col min="7410" max="7410" width="6.85546875" style="15" customWidth="1"/>
    <col min="7411" max="7411" width="5" style="15" customWidth="1"/>
    <col min="7412" max="7412" width="5.85546875" style="15" customWidth="1"/>
    <col min="7413" max="7413" width="6.85546875" style="15" customWidth="1"/>
    <col min="7414" max="7414" width="5" style="15" customWidth="1"/>
    <col min="7415" max="7415" width="5.85546875" style="15" customWidth="1"/>
    <col min="7416" max="7416" width="6.85546875" style="15" customWidth="1"/>
    <col min="7417" max="7417" width="5" style="15" customWidth="1"/>
    <col min="7418" max="7418" width="5.85546875" style="15" customWidth="1"/>
    <col min="7419" max="7419" width="6.85546875" style="15" customWidth="1"/>
    <col min="7420" max="7420" width="5" style="15" customWidth="1"/>
    <col min="7421" max="7421" width="5.85546875" style="15" customWidth="1"/>
    <col min="7422" max="7422" width="6.85546875" style="15" customWidth="1"/>
    <col min="7423" max="7423" width="5" style="15" customWidth="1"/>
    <col min="7424" max="7424" width="5.85546875" style="15" customWidth="1"/>
    <col min="7425" max="7425" width="6.85546875" style="15" customWidth="1"/>
    <col min="7426" max="7426" width="5" style="15" customWidth="1"/>
    <col min="7427" max="7664" width="9.140625" style="15"/>
    <col min="7665" max="7665" width="5.85546875" style="15" customWidth="1"/>
    <col min="7666" max="7666" width="6.85546875" style="15" customWidth="1"/>
    <col min="7667" max="7667" width="5" style="15" customWidth="1"/>
    <col min="7668" max="7668" width="5.85546875" style="15" customWidth="1"/>
    <col min="7669" max="7669" width="6.85546875" style="15" customWidth="1"/>
    <col min="7670" max="7670" width="5" style="15" customWidth="1"/>
    <col min="7671" max="7671" width="5.85546875" style="15" customWidth="1"/>
    <col min="7672" max="7672" width="6.85546875" style="15" customWidth="1"/>
    <col min="7673" max="7673" width="5" style="15" customWidth="1"/>
    <col min="7674" max="7674" width="5.85546875" style="15" customWidth="1"/>
    <col min="7675" max="7675" width="6.85546875" style="15" customWidth="1"/>
    <col min="7676" max="7676" width="5" style="15" customWidth="1"/>
    <col min="7677" max="7677" width="5.85546875" style="15" customWidth="1"/>
    <col min="7678" max="7678" width="6.85546875" style="15" customWidth="1"/>
    <col min="7679" max="7679" width="5" style="15" customWidth="1"/>
    <col min="7680" max="7680" width="5.85546875" style="15" customWidth="1"/>
    <col min="7681" max="7681" width="6.85546875" style="15" customWidth="1"/>
    <col min="7682" max="7682" width="5" style="15" customWidth="1"/>
    <col min="7683" max="7920" width="9.140625" style="15"/>
    <col min="7921" max="7921" width="5.85546875" style="15" customWidth="1"/>
    <col min="7922" max="7922" width="6.85546875" style="15" customWidth="1"/>
    <col min="7923" max="7923" width="5" style="15" customWidth="1"/>
    <col min="7924" max="7924" width="5.85546875" style="15" customWidth="1"/>
    <col min="7925" max="7925" width="6.85546875" style="15" customWidth="1"/>
    <col min="7926" max="7926" width="5" style="15" customWidth="1"/>
    <col min="7927" max="7927" width="5.85546875" style="15" customWidth="1"/>
    <col min="7928" max="7928" width="6.85546875" style="15" customWidth="1"/>
    <col min="7929" max="7929" width="5" style="15" customWidth="1"/>
    <col min="7930" max="7930" width="5.85546875" style="15" customWidth="1"/>
    <col min="7931" max="7931" width="6.85546875" style="15" customWidth="1"/>
    <col min="7932" max="7932" width="5" style="15" customWidth="1"/>
    <col min="7933" max="7933" width="5.85546875" style="15" customWidth="1"/>
    <col min="7934" max="7934" width="6.85546875" style="15" customWidth="1"/>
    <col min="7935" max="7935" width="5" style="15" customWidth="1"/>
    <col min="7936" max="7936" width="5.85546875" style="15" customWidth="1"/>
    <col min="7937" max="7937" width="6.85546875" style="15" customWidth="1"/>
    <col min="7938" max="7938" width="5" style="15" customWidth="1"/>
    <col min="7939" max="8176" width="9.140625" style="15"/>
    <col min="8177" max="8177" width="5.85546875" style="15" customWidth="1"/>
    <col min="8178" max="8178" width="6.85546875" style="15" customWidth="1"/>
    <col min="8179" max="8179" width="5" style="15" customWidth="1"/>
    <col min="8180" max="8180" width="5.85546875" style="15" customWidth="1"/>
    <col min="8181" max="8181" width="6.85546875" style="15" customWidth="1"/>
    <col min="8182" max="8182" width="5" style="15" customWidth="1"/>
    <col min="8183" max="8183" width="5.85546875" style="15" customWidth="1"/>
    <col min="8184" max="8184" width="6.85546875" style="15" customWidth="1"/>
    <col min="8185" max="8185" width="5" style="15" customWidth="1"/>
    <col min="8186" max="8186" width="5.85546875" style="15" customWidth="1"/>
    <col min="8187" max="8187" width="6.85546875" style="15" customWidth="1"/>
    <col min="8188" max="8188" width="5" style="15" customWidth="1"/>
    <col min="8189" max="8189" width="5.85546875" style="15" customWidth="1"/>
    <col min="8190" max="8190" width="6.85546875" style="15" customWidth="1"/>
    <col min="8191" max="8191" width="5" style="15" customWidth="1"/>
    <col min="8192" max="8192" width="5.85546875" style="15" customWidth="1"/>
    <col min="8193" max="8193" width="6.85546875" style="15" customWidth="1"/>
    <col min="8194" max="8194" width="5" style="15" customWidth="1"/>
    <col min="8195" max="8432" width="9.140625" style="15"/>
    <col min="8433" max="8433" width="5.85546875" style="15" customWidth="1"/>
    <col min="8434" max="8434" width="6.85546875" style="15" customWidth="1"/>
    <col min="8435" max="8435" width="5" style="15" customWidth="1"/>
    <col min="8436" max="8436" width="5.85546875" style="15" customWidth="1"/>
    <col min="8437" max="8437" width="6.85546875" style="15" customWidth="1"/>
    <col min="8438" max="8438" width="5" style="15" customWidth="1"/>
    <col min="8439" max="8439" width="5.85546875" style="15" customWidth="1"/>
    <col min="8440" max="8440" width="6.85546875" style="15" customWidth="1"/>
    <col min="8441" max="8441" width="5" style="15" customWidth="1"/>
    <col min="8442" max="8442" width="5.85546875" style="15" customWidth="1"/>
    <col min="8443" max="8443" width="6.85546875" style="15" customWidth="1"/>
    <col min="8444" max="8444" width="5" style="15" customWidth="1"/>
    <col min="8445" max="8445" width="5.85546875" style="15" customWidth="1"/>
    <col min="8446" max="8446" width="6.85546875" style="15" customWidth="1"/>
    <col min="8447" max="8447" width="5" style="15" customWidth="1"/>
    <col min="8448" max="8448" width="5.85546875" style="15" customWidth="1"/>
    <col min="8449" max="8449" width="6.85546875" style="15" customWidth="1"/>
    <col min="8450" max="8450" width="5" style="15" customWidth="1"/>
    <col min="8451" max="8688" width="9.140625" style="15"/>
    <col min="8689" max="8689" width="5.85546875" style="15" customWidth="1"/>
    <col min="8690" max="8690" width="6.85546875" style="15" customWidth="1"/>
    <col min="8691" max="8691" width="5" style="15" customWidth="1"/>
    <col min="8692" max="8692" width="5.85546875" style="15" customWidth="1"/>
    <col min="8693" max="8693" width="6.85546875" style="15" customWidth="1"/>
    <col min="8694" max="8694" width="5" style="15" customWidth="1"/>
    <col min="8695" max="8695" width="5.85546875" style="15" customWidth="1"/>
    <col min="8696" max="8696" width="6.85546875" style="15" customWidth="1"/>
    <col min="8697" max="8697" width="5" style="15" customWidth="1"/>
    <col min="8698" max="8698" width="5.85546875" style="15" customWidth="1"/>
    <col min="8699" max="8699" width="6.85546875" style="15" customWidth="1"/>
    <col min="8700" max="8700" width="5" style="15" customWidth="1"/>
    <col min="8701" max="8701" width="5.85546875" style="15" customWidth="1"/>
    <col min="8702" max="8702" width="6.85546875" style="15" customWidth="1"/>
    <col min="8703" max="8703" width="5" style="15" customWidth="1"/>
    <col min="8704" max="8704" width="5.85546875" style="15" customWidth="1"/>
    <col min="8705" max="8705" width="6.85546875" style="15" customWidth="1"/>
    <col min="8706" max="8706" width="5" style="15" customWidth="1"/>
    <col min="8707" max="8944" width="9.140625" style="15"/>
    <col min="8945" max="8945" width="5.85546875" style="15" customWidth="1"/>
    <col min="8946" max="8946" width="6.85546875" style="15" customWidth="1"/>
    <col min="8947" max="8947" width="5" style="15" customWidth="1"/>
    <col min="8948" max="8948" width="5.85546875" style="15" customWidth="1"/>
    <col min="8949" max="8949" width="6.85546875" style="15" customWidth="1"/>
    <col min="8950" max="8950" width="5" style="15" customWidth="1"/>
    <col min="8951" max="8951" width="5.85546875" style="15" customWidth="1"/>
    <col min="8952" max="8952" width="6.85546875" style="15" customWidth="1"/>
    <col min="8953" max="8953" width="5" style="15" customWidth="1"/>
    <col min="8954" max="8954" width="5.85546875" style="15" customWidth="1"/>
    <col min="8955" max="8955" width="6.85546875" style="15" customWidth="1"/>
    <col min="8956" max="8956" width="5" style="15" customWidth="1"/>
    <col min="8957" max="8957" width="5.85546875" style="15" customWidth="1"/>
    <col min="8958" max="8958" width="6.85546875" style="15" customWidth="1"/>
    <col min="8959" max="8959" width="5" style="15" customWidth="1"/>
    <col min="8960" max="8960" width="5.85546875" style="15" customWidth="1"/>
    <col min="8961" max="8961" width="6.85546875" style="15" customWidth="1"/>
    <col min="8962" max="8962" width="5" style="15" customWidth="1"/>
    <col min="8963" max="9200" width="9.140625" style="15"/>
    <col min="9201" max="9201" width="5.85546875" style="15" customWidth="1"/>
    <col min="9202" max="9202" width="6.85546875" style="15" customWidth="1"/>
    <col min="9203" max="9203" width="5" style="15" customWidth="1"/>
    <col min="9204" max="9204" width="5.85546875" style="15" customWidth="1"/>
    <col min="9205" max="9205" width="6.85546875" style="15" customWidth="1"/>
    <col min="9206" max="9206" width="5" style="15" customWidth="1"/>
    <col min="9207" max="9207" width="5.85546875" style="15" customWidth="1"/>
    <col min="9208" max="9208" width="6.85546875" style="15" customWidth="1"/>
    <col min="9209" max="9209" width="5" style="15" customWidth="1"/>
    <col min="9210" max="9210" width="5.85546875" style="15" customWidth="1"/>
    <col min="9211" max="9211" width="6.85546875" style="15" customWidth="1"/>
    <col min="9212" max="9212" width="5" style="15" customWidth="1"/>
    <col min="9213" max="9213" width="5.85546875" style="15" customWidth="1"/>
    <col min="9214" max="9214" width="6.85546875" style="15" customWidth="1"/>
    <col min="9215" max="9215" width="5" style="15" customWidth="1"/>
    <col min="9216" max="9216" width="5.85546875" style="15" customWidth="1"/>
    <col min="9217" max="9217" width="6.85546875" style="15" customWidth="1"/>
    <col min="9218" max="9218" width="5" style="15" customWidth="1"/>
    <col min="9219" max="9456" width="9.140625" style="15"/>
    <col min="9457" max="9457" width="5.85546875" style="15" customWidth="1"/>
    <col min="9458" max="9458" width="6.85546875" style="15" customWidth="1"/>
    <col min="9459" max="9459" width="5" style="15" customWidth="1"/>
    <col min="9460" max="9460" width="5.85546875" style="15" customWidth="1"/>
    <col min="9461" max="9461" width="6.85546875" style="15" customWidth="1"/>
    <col min="9462" max="9462" width="5" style="15" customWidth="1"/>
    <col min="9463" max="9463" width="5.85546875" style="15" customWidth="1"/>
    <col min="9464" max="9464" width="6.85546875" style="15" customWidth="1"/>
    <col min="9465" max="9465" width="5" style="15" customWidth="1"/>
    <col min="9466" max="9466" width="5.85546875" style="15" customWidth="1"/>
    <col min="9467" max="9467" width="6.85546875" style="15" customWidth="1"/>
    <col min="9468" max="9468" width="5" style="15" customWidth="1"/>
    <col min="9469" max="9469" width="5.85546875" style="15" customWidth="1"/>
    <col min="9470" max="9470" width="6.85546875" style="15" customWidth="1"/>
    <col min="9471" max="9471" width="5" style="15" customWidth="1"/>
    <col min="9472" max="9472" width="5.85546875" style="15" customWidth="1"/>
    <col min="9473" max="9473" width="6.85546875" style="15" customWidth="1"/>
    <col min="9474" max="9474" width="5" style="15" customWidth="1"/>
    <col min="9475" max="9712" width="9.140625" style="15"/>
    <col min="9713" max="9713" width="5.85546875" style="15" customWidth="1"/>
    <col min="9714" max="9714" width="6.85546875" style="15" customWidth="1"/>
    <col min="9715" max="9715" width="5" style="15" customWidth="1"/>
    <col min="9716" max="9716" width="5.85546875" style="15" customWidth="1"/>
    <col min="9717" max="9717" width="6.85546875" style="15" customWidth="1"/>
    <col min="9718" max="9718" width="5" style="15" customWidth="1"/>
    <col min="9719" max="9719" width="5.85546875" style="15" customWidth="1"/>
    <col min="9720" max="9720" width="6.85546875" style="15" customWidth="1"/>
    <col min="9721" max="9721" width="5" style="15" customWidth="1"/>
    <col min="9722" max="9722" width="5.85546875" style="15" customWidth="1"/>
    <col min="9723" max="9723" width="6.85546875" style="15" customWidth="1"/>
    <col min="9724" max="9724" width="5" style="15" customWidth="1"/>
    <col min="9725" max="9725" width="5.85546875" style="15" customWidth="1"/>
    <col min="9726" max="9726" width="6.85546875" style="15" customWidth="1"/>
    <col min="9727" max="9727" width="5" style="15" customWidth="1"/>
    <col min="9728" max="9728" width="5.85546875" style="15" customWidth="1"/>
    <col min="9729" max="9729" width="6.85546875" style="15" customWidth="1"/>
    <col min="9730" max="9730" width="5" style="15" customWidth="1"/>
    <col min="9731" max="9968" width="9.140625" style="15"/>
    <col min="9969" max="9969" width="5.85546875" style="15" customWidth="1"/>
    <col min="9970" max="9970" width="6.85546875" style="15" customWidth="1"/>
    <col min="9971" max="9971" width="5" style="15" customWidth="1"/>
    <col min="9972" max="9972" width="5.85546875" style="15" customWidth="1"/>
    <col min="9973" max="9973" width="6.85546875" style="15" customWidth="1"/>
    <col min="9974" max="9974" width="5" style="15" customWidth="1"/>
    <col min="9975" max="9975" width="5.85546875" style="15" customWidth="1"/>
    <col min="9976" max="9976" width="6.85546875" style="15" customWidth="1"/>
    <col min="9977" max="9977" width="5" style="15" customWidth="1"/>
    <col min="9978" max="9978" width="5.85546875" style="15" customWidth="1"/>
    <col min="9979" max="9979" width="6.85546875" style="15" customWidth="1"/>
    <col min="9980" max="9980" width="5" style="15" customWidth="1"/>
    <col min="9981" max="9981" width="5.85546875" style="15" customWidth="1"/>
    <col min="9982" max="9982" width="6.85546875" style="15" customWidth="1"/>
    <col min="9983" max="9983" width="5" style="15" customWidth="1"/>
    <col min="9984" max="9984" width="5.85546875" style="15" customWidth="1"/>
    <col min="9985" max="9985" width="6.85546875" style="15" customWidth="1"/>
    <col min="9986" max="9986" width="5" style="15" customWidth="1"/>
    <col min="9987" max="10224" width="9.140625" style="15"/>
    <col min="10225" max="10225" width="5.85546875" style="15" customWidth="1"/>
    <col min="10226" max="10226" width="6.85546875" style="15" customWidth="1"/>
    <col min="10227" max="10227" width="5" style="15" customWidth="1"/>
    <col min="10228" max="10228" width="5.85546875" style="15" customWidth="1"/>
    <col min="10229" max="10229" width="6.85546875" style="15" customWidth="1"/>
    <col min="10230" max="10230" width="5" style="15" customWidth="1"/>
    <col min="10231" max="10231" width="5.85546875" style="15" customWidth="1"/>
    <col min="10232" max="10232" width="6.85546875" style="15" customWidth="1"/>
    <col min="10233" max="10233" width="5" style="15" customWidth="1"/>
    <col min="10234" max="10234" width="5.85546875" style="15" customWidth="1"/>
    <col min="10235" max="10235" width="6.85546875" style="15" customWidth="1"/>
    <col min="10236" max="10236" width="5" style="15" customWidth="1"/>
    <col min="10237" max="10237" width="5.85546875" style="15" customWidth="1"/>
    <col min="10238" max="10238" width="6.85546875" style="15" customWidth="1"/>
    <col min="10239" max="10239" width="5" style="15" customWidth="1"/>
    <col min="10240" max="10240" width="5.85546875" style="15" customWidth="1"/>
    <col min="10241" max="10241" width="6.85546875" style="15" customWidth="1"/>
    <col min="10242" max="10242" width="5" style="15" customWidth="1"/>
    <col min="10243" max="10480" width="9.140625" style="15"/>
    <col min="10481" max="10481" width="5.85546875" style="15" customWidth="1"/>
    <col min="10482" max="10482" width="6.85546875" style="15" customWidth="1"/>
    <col min="10483" max="10483" width="5" style="15" customWidth="1"/>
    <col min="10484" max="10484" width="5.85546875" style="15" customWidth="1"/>
    <col min="10485" max="10485" width="6.85546875" style="15" customWidth="1"/>
    <col min="10486" max="10486" width="5" style="15" customWidth="1"/>
    <col min="10487" max="10487" width="5.85546875" style="15" customWidth="1"/>
    <col min="10488" max="10488" width="6.85546875" style="15" customWidth="1"/>
    <col min="10489" max="10489" width="5" style="15" customWidth="1"/>
    <col min="10490" max="10490" width="5.85546875" style="15" customWidth="1"/>
    <col min="10491" max="10491" width="6.85546875" style="15" customWidth="1"/>
    <col min="10492" max="10492" width="5" style="15" customWidth="1"/>
    <col min="10493" max="10493" width="5.85546875" style="15" customWidth="1"/>
    <col min="10494" max="10494" width="6.85546875" style="15" customWidth="1"/>
    <col min="10495" max="10495" width="5" style="15" customWidth="1"/>
    <col min="10496" max="10496" width="5.85546875" style="15" customWidth="1"/>
    <col min="10497" max="10497" width="6.85546875" style="15" customWidth="1"/>
    <col min="10498" max="10498" width="5" style="15" customWidth="1"/>
    <col min="10499" max="10736" width="9.140625" style="15"/>
    <col min="10737" max="10737" width="5.85546875" style="15" customWidth="1"/>
    <col min="10738" max="10738" width="6.85546875" style="15" customWidth="1"/>
    <col min="10739" max="10739" width="5" style="15" customWidth="1"/>
    <col min="10740" max="10740" width="5.85546875" style="15" customWidth="1"/>
    <col min="10741" max="10741" width="6.85546875" style="15" customWidth="1"/>
    <col min="10742" max="10742" width="5" style="15" customWidth="1"/>
    <col min="10743" max="10743" width="5.85546875" style="15" customWidth="1"/>
    <col min="10744" max="10744" width="6.85546875" style="15" customWidth="1"/>
    <col min="10745" max="10745" width="5" style="15" customWidth="1"/>
    <col min="10746" max="10746" width="5.85546875" style="15" customWidth="1"/>
    <col min="10747" max="10747" width="6.85546875" style="15" customWidth="1"/>
    <col min="10748" max="10748" width="5" style="15" customWidth="1"/>
    <col min="10749" max="10749" width="5.85546875" style="15" customWidth="1"/>
    <col min="10750" max="10750" width="6.85546875" style="15" customWidth="1"/>
    <col min="10751" max="10751" width="5" style="15" customWidth="1"/>
    <col min="10752" max="10752" width="5.85546875" style="15" customWidth="1"/>
    <col min="10753" max="10753" width="6.85546875" style="15" customWidth="1"/>
    <col min="10754" max="10754" width="5" style="15" customWidth="1"/>
    <col min="10755" max="10992" width="9.140625" style="15"/>
    <col min="10993" max="10993" width="5.85546875" style="15" customWidth="1"/>
    <col min="10994" max="10994" width="6.85546875" style="15" customWidth="1"/>
    <col min="10995" max="10995" width="5" style="15" customWidth="1"/>
    <col min="10996" max="10996" width="5.85546875" style="15" customWidth="1"/>
    <col min="10997" max="10997" width="6.85546875" style="15" customWidth="1"/>
    <col min="10998" max="10998" width="5" style="15" customWidth="1"/>
    <col min="10999" max="10999" width="5.85546875" style="15" customWidth="1"/>
    <col min="11000" max="11000" width="6.85546875" style="15" customWidth="1"/>
    <col min="11001" max="11001" width="5" style="15" customWidth="1"/>
    <col min="11002" max="11002" width="5.85546875" style="15" customWidth="1"/>
    <col min="11003" max="11003" width="6.85546875" style="15" customWidth="1"/>
    <col min="11004" max="11004" width="5" style="15" customWidth="1"/>
    <col min="11005" max="11005" width="5.85546875" style="15" customWidth="1"/>
    <col min="11006" max="11006" width="6.85546875" style="15" customWidth="1"/>
    <col min="11007" max="11007" width="5" style="15" customWidth="1"/>
    <col min="11008" max="11008" width="5.85546875" style="15" customWidth="1"/>
    <col min="11009" max="11009" width="6.85546875" style="15" customWidth="1"/>
    <col min="11010" max="11010" width="5" style="15" customWidth="1"/>
    <col min="11011" max="11248" width="9.140625" style="15"/>
    <col min="11249" max="11249" width="5.85546875" style="15" customWidth="1"/>
    <col min="11250" max="11250" width="6.85546875" style="15" customWidth="1"/>
    <col min="11251" max="11251" width="5" style="15" customWidth="1"/>
    <col min="11252" max="11252" width="5.85546875" style="15" customWidth="1"/>
    <col min="11253" max="11253" width="6.85546875" style="15" customWidth="1"/>
    <col min="11254" max="11254" width="5" style="15" customWidth="1"/>
    <col min="11255" max="11255" width="5.85546875" style="15" customWidth="1"/>
    <col min="11256" max="11256" width="6.85546875" style="15" customWidth="1"/>
    <col min="11257" max="11257" width="5" style="15" customWidth="1"/>
    <col min="11258" max="11258" width="5.85546875" style="15" customWidth="1"/>
    <col min="11259" max="11259" width="6.85546875" style="15" customWidth="1"/>
    <col min="11260" max="11260" width="5" style="15" customWidth="1"/>
    <col min="11261" max="11261" width="5.85546875" style="15" customWidth="1"/>
    <col min="11262" max="11262" width="6.85546875" style="15" customWidth="1"/>
    <col min="11263" max="11263" width="5" style="15" customWidth="1"/>
    <col min="11264" max="11264" width="5.85546875" style="15" customWidth="1"/>
    <col min="11265" max="11265" width="6.85546875" style="15" customWidth="1"/>
    <col min="11266" max="11266" width="5" style="15" customWidth="1"/>
    <col min="11267" max="11504" width="9.140625" style="15"/>
    <col min="11505" max="11505" width="5.85546875" style="15" customWidth="1"/>
    <col min="11506" max="11506" width="6.85546875" style="15" customWidth="1"/>
    <col min="11507" max="11507" width="5" style="15" customWidth="1"/>
    <col min="11508" max="11508" width="5.85546875" style="15" customWidth="1"/>
    <col min="11509" max="11509" width="6.85546875" style="15" customWidth="1"/>
    <col min="11510" max="11510" width="5" style="15" customWidth="1"/>
    <col min="11511" max="11511" width="5.85546875" style="15" customWidth="1"/>
    <col min="11512" max="11512" width="6.85546875" style="15" customWidth="1"/>
    <col min="11513" max="11513" width="5" style="15" customWidth="1"/>
    <col min="11514" max="11514" width="5.85546875" style="15" customWidth="1"/>
    <col min="11515" max="11515" width="6.85546875" style="15" customWidth="1"/>
    <col min="11516" max="11516" width="5" style="15" customWidth="1"/>
    <col min="11517" max="11517" width="5.85546875" style="15" customWidth="1"/>
    <col min="11518" max="11518" width="6.85546875" style="15" customWidth="1"/>
    <col min="11519" max="11519" width="5" style="15" customWidth="1"/>
    <col min="11520" max="11520" width="5.85546875" style="15" customWidth="1"/>
    <col min="11521" max="11521" width="6.85546875" style="15" customWidth="1"/>
    <col min="11522" max="11522" width="5" style="15" customWidth="1"/>
    <col min="11523" max="11760" width="9.140625" style="15"/>
    <col min="11761" max="11761" width="5.85546875" style="15" customWidth="1"/>
    <col min="11762" max="11762" width="6.85546875" style="15" customWidth="1"/>
    <col min="11763" max="11763" width="5" style="15" customWidth="1"/>
    <col min="11764" max="11764" width="5.85546875" style="15" customWidth="1"/>
    <col min="11765" max="11765" width="6.85546875" style="15" customWidth="1"/>
    <col min="11766" max="11766" width="5" style="15" customWidth="1"/>
    <col min="11767" max="11767" width="5.85546875" style="15" customWidth="1"/>
    <col min="11768" max="11768" width="6.85546875" style="15" customWidth="1"/>
    <col min="11769" max="11769" width="5" style="15" customWidth="1"/>
    <col min="11770" max="11770" width="5.85546875" style="15" customWidth="1"/>
    <col min="11771" max="11771" width="6.85546875" style="15" customWidth="1"/>
    <col min="11772" max="11772" width="5" style="15" customWidth="1"/>
    <col min="11773" max="11773" width="5.85546875" style="15" customWidth="1"/>
    <col min="11774" max="11774" width="6.85546875" style="15" customWidth="1"/>
    <col min="11775" max="11775" width="5" style="15" customWidth="1"/>
    <col min="11776" max="11776" width="5.85546875" style="15" customWidth="1"/>
    <col min="11777" max="11777" width="6.85546875" style="15" customWidth="1"/>
    <col min="11778" max="11778" width="5" style="15" customWidth="1"/>
    <col min="11779" max="12016" width="9.140625" style="15"/>
    <col min="12017" max="12017" width="5.85546875" style="15" customWidth="1"/>
    <col min="12018" max="12018" width="6.85546875" style="15" customWidth="1"/>
    <col min="12019" max="12019" width="5" style="15" customWidth="1"/>
    <col min="12020" max="12020" width="5.85546875" style="15" customWidth="1"/>
    <col min="12021" max="12021" width="6.85546875" style="15" customWidth="1"/>
    <col min="12022" max="12022" width="5" style="15" customWidth="1"/>
    <col min="12023" max="12023" width="5.85546875" style="15" customWidth="1"/>
    <col min="12024" max="12024" width="6.85546875" style="15" customWidth="1"/>
    <col min="12025" max="12025" width="5" style="15" customWidth="1"/>
    <col min="12026" max="12026" width="5.85546875" style="15" customWidth="1"/>
    <col min="12027" max="12027" width="6.85546875" style="15" customWidth="1"/>
    <col min="12028" max="12028" width="5" style="15" customWidth="1"/>
    <col min="12029" max="12029" width="5.85546875" style="15" customWidth="1"/>
    <col min="12030" max="12030" width="6.85546875" style="15" customWidth="1"/>
    <col min="12031" max="12031" width="5" style="15" customWidth="1"/>
    <col min="12032" max="12032" width="5.85546875" style="15" customWidth="1"/>
    <col min="12033" max="12033" width="6.85546875" style="15" customWidth="1"/>
    <col min="12034" max="12034" width="5" style="15" customWidth="1"/>
    <col min="12035" max="12272" width="9.140625" style="15"/>
    <col min="12273" max="12273" width="5.85546875" style="15" customWidth="1"/>
    <col min="12274" max="12274" width="6.85546875" style="15" customWidth="1"/>
    <col min="12275" max="12275" width="5" style="15" customWidth="1"/>
    <col min="12276" max="12276" width="5.85546875" style="15" customWidth="1"/>
    <col min="12277" max="12277" width="6.85546875" style="15" customWidth="1"/>
    <col min="12278" max="12278" width="5" style="15" customWidth="1"/>
    <col min="12279" max="12279" width="5.85546875" style="15" customWidth="1"/>
    <col min="12280" max="12280" width="6.85546875" style="15" customWidth="1"/>
    <col min="12281" max="12281" width="5" style="15" customWidth="1"/>
    <col min="12282" max="12282" width="5.85546875" style="15" customWidth="1"/>
    <col min="12283" max="12283" width="6.85546875" style="15" customWidth="1"/>
    <col min="12284" max="12284" width="5" style="15" customWidth="1"/>
    <col min="12285" max="12285" width="5.85546875" style="15" customWidth="1"/>
    <col min="12286" max="12286" width="6.85546875" style="15" customWidth="1"/>
    <col min="12287" max="12287" width="5" style="15" customWidth="1"/>
    <col min="12288" max="12288" width="5.85546875" style="15" customWidth="1"/>
    <col min="12289" max="12289" width="6.85546875" style="15" customWidth="1"/>
    <col min="12290" max="12290" width="5" style="15" customWidth="1"/>
    <col min="12291" max="12528" width="9.140625" style="15"/>
    <col min="12529" max="12529" width="5.85546875" style="15" customWidth="1"/>
    <col min="12530" max="12530" width="6.85546875" style="15" customWidth="1"/>
    <col min="12531" max="12531" width="5" style="15" customWidth="1"/>
    <col min="12532" max="12532" width="5.85546875" style="15" customWidth="1"/>
    <col min="12533" max="12533" width="6.85546875" style="15" customWidth="1"/>
    <col min="12534" max="12534" width="5" style="15" customWidth="1"/>
    <col min="12535" max="12535" width="5.85546875" style="15" customWidth="1"/>
    <col min="12536" max="12536" width="6.85546875" style="15" customWidth="1"/>
    <col min="12537" max="12537" width="5" style="15" customWidth="1"/>
    <col min="12538" max="12538" width="5.85546875" style="15" customWidth="1"/>
    <col min="12539" max="12539" width="6.85546875" style="15" customWidth="1"/>
    <col min="12540" max="12540" width="5" style="15" customWidth="1"/>
    <col min="12541" max="12541" width="5.85546875" style="15" customWidth="1"/>
    <col min="12542" max="12542" width="6.85546875" style="15" customWidth="1"/>
    <col min="12543" max="12543" width="5" style="15" customWidth="1"/>
    <col min="12544" max="12544" width="5.85546875" style="15" customWidth="1"/>
    <col min="12545" max="12545" width="6.85546875" style="15" customWidth="1"/>
    <col min="12546" max="12546" width="5" style="15" customWidth="1"/>
    <col min="12547" max="12784" width="9.140625" style="15"/>
    <col min="12785" max="12785" width="5.85546875" style="15" customWidth="1"/>
    <col min="12786" max="12786" width="6.85546875" style="15" customWidth="1"/>
    <col min="12787" max="12787" width="5" style="15" customWidth="1"/>
    <col min="12788" max="12788" width="5.85546875" style="15" customWidth="1"/>
    <col min="12789" max="12789" width="6.85546875" style="15" customWidth="1"/>
    <col min="12790" max="12790" width="5" style="15" customWidth="1"/>
    <col min="12791" max="12791" width="5.85546875" style="15" customWidth="1"/>
    <col min="12792" max="12792" width="6.85546875" style="15" customWidth="1"/>
    <col min="12793" max="12793" width="5" style="15" customWidth="1"/>
    <col min="12794" max="12794" width="5.85546875" style="15" customWidth="1"/>
    <col min="12795" max="12795" width="6.85546875" style="15" customWidth="1"/>
    <col min="12796" max="12796" width="5" style="15" customWidth="1"/>
    <col min="12797" max="12797" width="5.85546875" style="15" customWidth="1"/>
    <col min="12798" max="12798" width="6.85546875" style="15" customWidth="1"/>
    <col min="12799" max="12799" width="5" style="15" customWidth="1"/>
    <col min="12800" max="12800" width="5.85546875" style="15" customWidth="1"/>
    <col min="12801" max="12801" width="6.85546875" style="15" customWidth="1"/>
    <col min="12802" max="12802" width="5" style="15" customWidth="1"/>
    <col min="12803" max="13040" width="9.140625" style="15"/>
    <col min="13041" max="13041" width="5.85546875" style="15" customWidth="1"/>
    <col min="13042" max="13042" width="6.85546875" style="15" customWidth="1"/>
    <col min="13043" max="13043" width="5" style="15" customWidth="1"/>
    <col min="13044" max="13044" width="5.85546875" style="15" customWidth="1"/>
    <col min="13045" max="13045" width="6.85546875" style="15" customWidth="1"/>
    <col min="13046" max="13046" width="5" style="15" customWidth="1"/>
    <col min="13047" max="13047" width="5.85546875" style="15" customWidth="1"/>
    <col min="13048" max="13048" width="6.85546875" style="15" customWidth="1"/>
    <col min="13049" max="13049" width="5" style="15" customWidth="1"/>
    <col min="13050" max="13050" width="5.85546875" style="15" customWidth="1"/>
    <col min="13051" max="13051" width="6.85546875" style="15" customWidth="1"/>
    <col min="13052" max="13052" width="5" style="15" customWidth="1"/>
    <col min="13053" max="13053" width="5.85546875" style="15" customWidth="1"/>
    <col min="13054" max="13054" width="6.85546875" style="15" customWidth="1"/>
    <col min="13055" max="13055" width="5" style="15" customWidth="1"/>
    <col min="13056" max="13056" width="5.85546875" style="15" customWidth="1"/>
    <col min="13057" max="13057" width="6.85546875" style="15" customWidth="1"/>
    <col min="13058" max="13058" width="5" style="15" customWidth="1"/>
    <col min="13059" max="13296" width="9.140625" style="15"/>
    <col min="13297" max="13297" width="5.85546875" style="15" customWidth="1"/>
    <col min="13298" max="13298" width="6.85546875" style="15" customWidth="1"/>
    <col min="13299" max="13299" width="5" style="15" customWidth="1"/>
    <col min="13300" max="13300" width="5.85546875" style="15" customWidth="1"/>
    <col min="13301" max="13301" width="6.85546875" style="15" customWidth="1"/>
    <col min="13302" max="13302" width="5" style="15" customWidth="1"/>
    <col min="13303" max="13303" width="5.85546875" style="15" customWidth="1"/>
    <col min="13304" max="13304" width="6.85546875" style="15" customWidth="1"/>
    <col min="13305" max="13305" width="5" style="15" customWidth="1"/>
    <col min="13306" max="13306" width="5.85546875" style="15" customWidth="1"/>
    <col min="13307" max="13307" width="6.85546875" style="15" customWidth="1"/>
    <col min="13308" max="13308" width="5" style="15" customWidth="1"/>
    <col min="13309" max="13309" width="5.85546875" style="15" customWidth="1"/>
    <col min="13310" max="13310" width="6.85546875" style="15" customWidth="1"/>
    <col min="13311" max="13311" width="5" style="15" customWidth="1"/>
    <col min="13312" max="13312" width="5.85546875" style="15" customWidth="1"/>
    <col min="13313" max="13313" width="6.85546875" style="15" customWidth="1"/>
    <col min="13314" max="13314" width="5" style="15" customWidth="1"/>
    <col min="13315" max="13552" width="9.140625" style="15"/>
    <col min="13553" max="13553" width="5.85546875" style="15" customWidth="1"/>
    <col min="13554" max="13554" width="6.85546875" style="15" customWidth="1"/>
    <col min="13555" max="13555" width="5" style="15" customWidth="1"/>
    <col min="13556" max="13556" width="5.85546875" style="15" customWidth="1"/>
    <col min="13557" max="13557" width="6.85546875" style="15" customWidth="1"/>
    <col min="13558" max="13558" width="5" style="15" customWidth="1"/>
    <col min="13559" max="13559" width="5.85546875" style="15" customWidth="1"/>
    <col min="13560" max="13560" width="6.85546875" style="15" customWidth="1"/>
    <col min="13561" max="13561" width="5" style="15" customWidth="1"/>
    <col min="13562" max="13562" width="5.85546875" style="15" customWidth="1"/>
    <col min="13563" max="13563" width="6.85546875" style="15" customWidth="1"/>
    <col min="13564" max="13564" width="5" style="15" customWidth="1"/>
    <col min="13565" max="13565" width="5.85546875" style="15" customWidth="1"/>
    <col min="13566" max="13566" width="6.85546875" style="15" customWidth="1"/>
    <col min="13567" max="13567" width="5" style="15" customWidth="1"/>
    <col min="13568" max="13568" width="5.85546875" style="15" customWidth="1"/>
    <col min="13569" max="13569" width="6.85546875" style="15" customWidth="1"/>
    <col min="13570" max="13570" width="5" style="15" customWidth="1"/>
    <col min="13571" max="13808" width="9.140625" style="15"/>
    <col min="13809" max="13809" width="5.85546875" style="15" customWidth="1"/>
    <col min="13810" max="13810" width="6.85546875" style="15" customWidth="1"/>
    <col min="13811" max="13811" width="5" style="15" customWidth="1"/>
    <col min="13812" max="13812" width="5.85546875" style="15" customWidth="1"/>
    <col min="13813" max="13813" width="6.85546875" style="15" customWidth="1"/>
    <col min="13814" max="13814" width="5" style="15" customWidth="1"/>
    <col min="13815" max="13815" width="5.85546875" style="15" customWidth="1"/>
    <col min="13816" max="13816" width="6.85546875" style="15" customWidth="1"/>
    <col min="13817" max="13817" width="5" style="15" customWidth="1"/>
    <col min="13818" max="13818" width="5.85546875" style="15" customWidth="1"/>
    <col min="13819" max="13819" width="6.85546875" style="15" customWidth="1"/>
    <col min="13820" max="13820" width="5" style="15" customWidth="1"/>
    <col min="13821" max="13821" width="5.85546875" style="15" customWidth="1"/>
    <col min="13822" max="13822" width="6.85546875" style="15" customWidth="1"/>
    <col min="13823" max="13823" width="5" style="15" customWidth="1"/>
    <col min="13824" max="13824" width="5.85546875" style="15" customWidth="1"/>
    <col min="13825" max="13825" width="6.85546875" style="15" customWidth="1"/>
    <col min="13826" max="13826" width="5" style="15" customWidth="1"/>
    <col min="13827" max="14064" width="9.140625" style="15"/>
    <col min="14065" max="14065" width="5.85546875" style="15" customWidth="1"/>
    <col min="14066" max="14066" width="6.85546875" style="15" customWidth="1"/>
    <col min="14067" max="14067" width="5" style="15" customWidth="1"/>
    <col min="14068" max="14068" width="5.85546875" style="15" customWidth="1"/>
    <col min="14069" max="14069" width="6.85546875" style="15" customWidth="1"/>
    <col min="14070" max="14070" width="5" style="15" customWidth="1"/>
    <col min="14071" max="14071" width="5.85546875" style="15" customWidth="1"/>
    <col min="14072" max="14072" width="6.85546875" style="15" customWidth="1"/>
    <col min="14073" max="14073" width="5" style="15" customWidth="1"/>
    <col min="14074" max="14074" width="5.85546875" style="15" customWidth="1"/>
    <col min="14075" max="14075" width="6.85546875" style="15" customWidth="1"/>
    <col min="14076" max="14076" width="5" style="15" customWidth="1"/>
    <col min="14077" max="14077" width="5.85546875" style="15" customWidth="1"/>
    <col min="14078" max="14078" width="6.85546875" style="15" customWidth="1"/>
    <col min="14079" max="14079" width="5" style="15" customWidth="1"/>
    <col min="14080" max="14080" width="5.85546875" style="15" customWidth="1"/>
    <col min="14081" max="14081" width="6.85546875" style="15" customWidth="1"/>
    <col min="14082" max="14082" width="5" style="15" customWidth="1"/>
    <col min="14083" max="14320" width="9.140625" style="15"/>
    <col min="14321" max="14321" width="5.85546875" style="15" customWidth="1"/>
    <col min="14322" max="14322" width="6.85546875" style="15" customWidth="1"/>
    <col min="14323" max="14323" width="5" style="15" customWidth="1"/>
    <col min="14324" max="14324" width="5.85546875" style="15" customWidth="1"/>
    <col min="14325" max="14325" width="6.85546875" style="15" customWidth="1"/>
    <col min="14326" max="14326" width="5" style="15" customWidth="1"/>
    <col min="14327" max="14327" width="5.85546875" style="15" customWidth="1"/>
    <col min="14328" max="14328" width="6.85546875" style="15" customWidth="1"/>
    <col min="14329" max="14329" width="5" style="15" customWidth="1"/>
    <col min="14330" max="14330" width="5.85546875" style="15" customWidth="1"/>
    <col min="14331" max="14331" width="6.85546875" style="15" customWidth="1"/>
    <col min="14332" max="14332" width="5" style="15" customWidth="1"/>
    <col min="14333" max="14333" width="5.85546875" style="15" customWidth="1"/>
    <col min="14334" max="14334" width="6.85546875" style="15" customWidth="1"/>
    <col min="14335" max="14335" width="5" style="15" customWidth="1"/>
    <col min="14336" max="14336" width="5.85546875" style="15" customWidth="1"/>
    <col min="14337" max="14337" width="6.85546875" style="15" customWidth="1"/>
    <col min="14338" max="14338" width="5" style="15" customWidth="1"/>
    <col min="14339" max="14576" width="9.140625" style="15"/>
    <col min="14577" max="14577" width="5.85546875" style="15" customWidth="1"/>
    <col min="14578" max="14578" width="6.85546875" style="15" customWidth="1"/>
    <col min="14579" max="14579" width="5" style="15" customWidth="1"/>
    <col min="14580" max="14580" width="5.85546875" style="15" customWidth="1"/>
    <col min="14581" max="14581" width="6.85546875" style="15" customWidth="1"/>
    <col min="14582" max="14582" width="5" style="15" customWidth="1"/>
    <col min="14583" max="14583" width="5.85546875" style="15" customWidth="1"/>
    <col min="14584" max="14584" width="6.85546875" style="15" customWidth="1"/>
    <col min="14585" max="14585" width="5" style="15" customWidth="1"/>
    <col min="14586" max="14586" width="5.85546875" style="15" customWidth="1"/>
    <col min="14587" max="14587" width="6.85546875" style="15" customWidth="1"/>
    <col min="14588" max="14588" width="5" style="15" customWidth="1"/>
    <col min="14589" max="14589" width="5.85546875" style="15" customWidth="1"/>
    <col min="14590" max="14590" width="6.85546875" style="15" customWidth="1"/>
    <col min="14591" max="14591" width="5" style="15" customWidth="1"/>
    <col min="14592" max="14592" width="5.85546875" style="15" customWidth="1"/>
    <col min="14593" max="14593" width="6.85546875" style="15" customWidth="1"/>
    <col min="14594" max="14594" width="5" style="15" customWidth="1"/>
    <col min="14595" max="14832" width="9.140625" style="15"/>
    <col min="14833" max="14833" width="5.85546875" style="15" customWidth="1"/>
    <col min="14834" max="14834" width="6.85546875" style="15" customWidth="1"/>
    <col min="14835" max="14835" width="5" style="15" customWidth="1"/>
    <col min="14836" max="14836" width="5.85546875" style="15" customWidth="1"/>
    <col min="14837" max="14837" width="6.85546875" style="15" customWidth="1"/>
    <col min="14838" max="14838" width="5" style="15" customWidth="1"/>
    <col min="14839" max="14839" width="5.85546875" style="15" customWidth="1"/>
    <col min="14840" max="14840" width="6.85546875" style="15" customWidth="1"/>
    <col min="14841" max="14841" width="5" style="15" customWidth="1"/>
    <col min="14842" max="14842" width="5.85546875" style="15" customWidth="1"/>
    <col min="14843" max="14843" width="6.85546875" style="15" customWidth="1"/>
    <col min="14844" max="14844" width="5" style="15" customWidth="1"/>
    <col min="14845" max="14845" width="5.85546875" style="15" customWidth="1"/>
    <col min="14846" max="14846" width="6.85546875" style="15" customWidth="1"/>
    <col min="14847" max="14847" width="5" style="15" customWidth="1"/>
    <col min="14848" max="14848" width="5.85546875" style="15" customWidth="1"/>
    <col min="14849" max="14849" width="6.85546875" style="15" customWidth="1"/>
    <col min="14850" max="14850" width="5" style="15" customWidth="1"/>
    <col min="14851" max="15088" width="9.140625" style="15"/>
    <col min="15089" max="15089" width="5.85546875" style="15" customWidth="1"/>
    <col min="15090" max="15090" width="6.85546875" style="15" customWidth="1"/>
    <col min="15091" max="15091" width="5" style="15" customWidth="1"/>
    <col min="15092" max="15092" width="5.85546875" style="15" customWidth="1"/>
    <col min="15093" max="15093" width="6.85546875" style="15" customWidth="1"/>
    <col min="15094" max="15094" width="5" style="15" customWidth="1"/>
    <col min="15095" max="15095" width="5.85546875" style="15" customWidth="1"/>
    <col min="15096" max="15096" width="6.85546875" style="15" customWidth="1"/>
    <col min="15097" max="15097" width="5" style="15" customWidth="1"/>
    <col min="15098" max="15098" width="5.85546875" style="15" customWidth="1"/>
    <col min="15099" max="15099" width="6.85546875" style="15" customWidth="1"/>
    <col min="15100" max="15100" width="5" style="15" customWidth="1"/>
    <col min="15101" max="15101" width="5.85546875" style="15" customWidth="1"/>
    <col min="15102" max="15102" width="6.85546875" style="15" customWidth="1"/>
    <col min="15103" max="15103" width="5" style="15" customWidth="1"/>
    <col min="15104" max="15104" width="5.85546875" style="15" customWidth="1"/>
    <col min="15105" max="15105" width="6.85546875" style="15" customWidth="1"/>
    <col min="15106" max="15106" width="5" style="15" customWidth="1"/>
    <col min="15107" max="15344" width="9.140625" style="15"/>
    <col min="15345" max="15345" width="5.85546875" style="15" customWidth="1"/>
    <col min="15346" max="15346" width="6.85546875" style="15" customWidth="1"/>
    <col min="15347" max="15347" width="5" style="15" customWidth="1"/>
    <col min="15348" max="15348" width="5.85546875" style="15" customWidth="1"/>
    <col min="15349" max="15349" width="6.85546875" style="15" customWidth="1"/>
    <col min="15350" max="15350" width="5" style="15" customWidth="1"/>
    <col min="15351" max="15351" width="5.85546875" style="15" customWidth="1"/>
    <col min="15352" max="15352" width="6.85546875" style="15" customWidth="1"/>
    <col min="15353" max="15353" width="5" style="15" customWidth="1"/>
    <col min="15354" max="15354" width="5.85546875" style="15" customWidth="1"/>
    <col min="15355" max="15355" width="6.85546875" style="15" customWidth="1"/>
    <col min="15356" max="15356" width="5" style="15" customWidth="1"/>
    <col min="15357" max="15357" width="5.85546875" style="15" customWidth="1"/>
    <col min="15358" max="15358" width="6.85546875" style="15" customWidth="1"/>
    <col min="15359" max="15359" width="5" style="15" customWidth="1"/>
    <col min="15360" max="15360" width="5.85546875" style="15" customWidth="1"/>
    <col min="15361" max="15361" width="6.85546875" style="15" customWidth="1"/>
    <col min="15362" max="15362" width="5" style="15" customWidth="1"/>
    <col min="15363" max="15600" width="9.140625" style="15"/>
    <col min="15601" max="15601" width="5.85546875" style="15" customWidth="1"/>
    <col min="15602" max="15602" width="6.85546875" style="15" customWidth="1"/>
    <col min="15603" max="15603" width="5" style="15" customWidth="1"/>
    <col min="15604" max="15604" width="5.85546875" style="15" customWidth="1"/>
    <col min="15605" max="15605" width="6.85546875" style="15" customWidth="1"/>
    <col min="15606" max="15606" width="5" style="15" customWidth="1"/>
    <col min="15607" max="15607" width="5.85546875" style="15" customWidth="1"/>
    <col min="15608" max="15608" width="6.85546875" style="15" customWidth="1"/>
    <col min="15609" max="15609" width="5" style="15" customWidth="1"/>
    <col min="15610" max="15610" width="5.85546875" style="15" customWidth="1"/>
    <col min="15611" max="15611" width="6.85546875" style="15" customWidth="1"/>
    <col min="15612" max="15612" width="5" style="15" customWidth="1"/>
    <col min="15613" max="15613" width="5.85546875" style="15" customWidth="1"/>
    <col min="15614" max="15614" width="6.85546875" style="15" customWidth="1"/>
    <col min="15615" max="15615" width="5" style="15" customWidth="1"/>
    <col min="15616" max="15616" width="5.85546875" style="15" customWidth="1"/>
    <col min="15617" max="15617" width="6.85546875" style="15" customWidth="1"/>
    <col min="15618" max="15618" width="5" style="15" customWidth="1"/>
    <col min="15619" max="15856" width="9.140625" style="15"/>
    <col min="15857" max="15857" width="5.85546875" style="15" customWidth="1"/>
    <col min="15858" max="15858" width="6.85546875" style="15" customWidth="1"/>
    <col min="15859" max="15859" width="5" style="15" customWidth="1"/>
    <col min="15860" max="15860" width="5.85546875" style="15" customWidth="1"/>
    <col min="15861" max="15861" width="6.85546875" style="15" customWidth="1"/>
    <col min="15862" max="15862" width="5" style="15" customWidth="1"/>
    <col min="15863" max="15863" width="5.85546875" style="15" customWidth="1"/>
    <col min="15864" max="15864" width="6.85546875" style="15" customWidth="1"/>
    <col min="15865" max="15865" width="5" style="15" customWidth="1"/>
    <col min="15866" max="15866" width="5.85546875" style="15" customWidth="1"/>
    <col min="15867" max="15867" width="6.85546875" style="15" customWidth="1"/>
    <col min="15868" max="15868" width="5" style="15" customWidth="1"/>
    <col min="15869" max="15869" width="5.85546875" style="15" customWidth="1"/>
    <col min="15870" max="15870" width="6.85546875" style="15" customWidth="1"/>
    <col min="15871" max="15871" width="5" style="15" customWidth="1"/>
    <col min="15872" max="15872" width="5.85546875" style="15" customWidth="1"/>
    <col min="15873" max="15873" width="6.85546875" style="15" customWidth="1"/>
    <col min="15874" max="15874" width="5" style="15" customWidth="1"/>
    <col min="15875" max="16112" width="9.140625" style="15"/>
    <col min="16113" max="16113" width="5.85546875" style="15" customWidth="1"/>
    <col min="16114" max="16114" width="6.85546875" style="15" customWidth="1"/>
    <col min="16115" max="16115" width="5" style="15" customWidth="1"/>
    <col min="16116" max="16116" width="5.85546875" style="15" customWidth="1"/>
    <col min="16117" max="16117" width="6.85546875" style="15" customWidth="1"/>
    <col min="16118" max="16118" width="5" style="15" customWidth="1"/>
    <col min="16119" max="16119" width="5.85546875" style="15" customWidth="1"/>
    <col min="16120" max="16120" width="6.85546875" style="15" customWidth="1"/>
    <col min="16121" max="16121" width="5" style="15" customWidth="1"/>
    <col min="16122" max="16122" width="5.85546875" style="15" customWidth="1"/>
    <col min="16123" max="16123" width="6.85546875" style="15" customWidth="1"/>
    <col min="16124" max="16124" width="5" style="15" customWidth="1"/>
    <col min="16125" max="16125" width="5.85546875" style="15" customWidth="1"/>
    <col min="16126" max="16126" width="6.85546875" style="15" customWidth="1"/>
    <col min="16127" max="16127" width="5" style="15" customWidth="1"/>
    <col min="16128" max="16128" width="5.85546875" style="15" customWidth="1"/>
    <col min="16129" max="16129" width="6.85546875" style="15" customWidth="1"/>
    <col min="16130" max="16130" width="5" style="15" customWidth="1"/>
    <col min="16131" max="16384" width="9.140625" style="15"/>
  </cols>
  <sheetData>
    <row r="1" spans="1:6" ht="29.25" customHeight="1" x14ac:dyDescent="0.2">
      <c r="A1" s="572" t="s">
        <v>1247</v>
      </c>
      <c r="B1" s="572"/>
      <c r="C1" s="572"/>
      <c r="D1" s="572"/>
      <c r="E1" s="572"/>
      <c r="F1" s="572"/>
    </row>
    <row r="2" spans="1:6" x14ac:dyDescent="0.2">
      <c r="A2" s="572" t="s">
        <v>151</v>
      </c>
      <c r="B2" s="572"/>
      <c r="C2" s="572"/>
      <c r="D2" s="572"/>
      <c r="E2" s="572"/>
      <c r="F2" s="572"/>
    </row>
    <row r="3" spans="1:6" s="48" customFormat="1" ht="14.45" customHeight="1" x14ac:dyDescent="0.25">
      <c r="A3" s="506" t="s">
        <v>93</v>
      </c>
      <c r="B3" s="506" t="s">
        <v>379</v>
      </c>
      <c r="C3" s="506" t="s">
        <v>413</v>
      </c>
      <c r="D3" s="506" t="s">
        <v>1244</v>
      </c>
      <c r="E3" s="506"/>
      <c r="F3" s="506"/>
    </row>
    <row r="4" spans="1:6" s="48" customFormat="1" ht="14.25" x14ac:dyDescent="0.25">
      <c r="A4" s="506"/>
      <c r="B4" s="506"/>
      <c r="C4" s="506"/>
      <c r="D4" s="506" t="s">
        <v>45</v>
      </c>
      <c r="E4" s="573"/>
      <c r="F4" s="573"/>
    </row>
    <row r="5" spans="1:6" s="48" customFormat="1" ht="22.5" x14ac:dyDescent="0.25">
      <c r="A5" s="506"/>
      <c r="B5" s="506"/>
      <c r="C5" s="506"/>
      <c r="D5" s="244" t="s">
        <v>24</v>
      </c>
      <c r="E5" s="244" t="s">
        <v>25</v>
      </c>
      <c r="F5" s="244" t="s">
        <v>26</v>
      </c>
    </row>
    <row r="6" spans="1:6" s="53" customFormat="1" ht="14.25" x14ac:dyDescent="0.25">
      <c r="A6" s="50" t="s">
        <v>212</v>
      </c>
      <c r="B6" s="594" t="s">
        <v>317</v>
      </c>
      <c r="C6" s="594" t="s">
        <v>28</v>
      </c>
      <c r="D6" s="51" t="s">
        <v>27</v>
      </c>
      <c r="E6" s="52"/>
      <c r="F6" s="52"/>
    </row>
    <row r="7" spans="1:6" s="53" customFormat="1" ht="14.25" x14ac:dyDescent="0.25">
      <c r="A7" s="50" t="s">
        <v>1252</v>
      </c>
      <c r="B7" s="595"/>
      <c r="C7" s="595"/>
      <c r="D7" s="51" t="s">
        <v>27</v>
      </c>
      <c r="E7" s="52"/>
      <c r="F7" s="52"/>
    </row>
    <row r="8" spans="1:6" s="54" customFormat="1" x14ac:dyDescent="0.2">
      <c r="A8" s="50" t="s">
        <v>48</v>
      </c>
      <c r="B8" s="595"/>
      <c r="C8" s="595"/>
      <c r="D8" s="51" t="s">
        <v>27</v>
      </c>
      <c r="E8" s="52"/>
      <c r="F8" s="52"/>
    </row>
    <row r="9" spans="1:6" s="54" customFormat="1" ht="14.25" x14ac:dyDescent="0.2">
      <c r="A9" s="50" t="s">
        <v>513</v>
      </c>
      <c r="B9" s="595"/>
      <c r="C9" s="595"/>
      <c r="D9" s="51" t="s">
        <v>27</v>
      </c>
      <c r="E9" s="52"/>
      <c r="F9" s="52"/>
    </row>
    <row r="10" spans="1:6" s="54" customFormat="1" ht="14.25" x14ac:dyDescent="0.2">
      <c r="A10" s="50" t="s">
        <v>1253</v>
      </c>
      <c r="B10" s="595"/>
      <c r="C10" s="595"/>
      <c r="D10" s="51" t="s">
        <v>27</v>
      </c>
      <c r="E10" s="52"/>
      <c r="F10" s="52"/>
    </row>
    <row r="11" spans="1:6" s="54" customFormat="1" ht="14.25" x14ac:dyDescent="0.2">
      <c r="A11" s="50" t="s">
        <v>1249</v>
      </c>
      <c r="B11" s="595"/>
      <c r="C11" s="595"/>
      <c r="D11" s="51" t="s">
        <v>27</v>
      </c>
      <c r="E11" s="52"/>
      <c r="F11" s="52"/>
    </row>
    <row r="12" spans="1:6" s="54" customFormat="1" ht="14.25" x14ac:dyDescent="0.2">
      <c r="A12" s="50" t="s">
        <v>1254</v>
      </c>
      <c r="B12" s="595"/>
      <c r="C12" s="595"/>
      <c r="D12" s="51" t="s">
        <v>27</v>
      </c>
      <c r="E12" s="52"/>
      <c r="F12" s="52"/>
    </row>
    <row r="13" spans="1:6" s="54" customFormat="1" x14ac:dyDescent="0.2">
      <c r="A13" s="50" t="s">
        <v>66</v>
      </c>
      <c r="B13" s="595"/>
      <c r="C13" s="595"/>
      <c r="D13" s="51" t="s">
        <v>27</v>
      </c>
      <c r="E13" s="52"/>
      <c r="F13" s="52"/>
    </row>
    <row r="14" spans="1:6" s="53" customFormat="1" x14ac:dyDescent="0.25">
      <c r="A14" s="50" t="s">
        <v>49</v>
      </c>
      <c r="B14" s="595"/>
      <c r="C14" s="595"/>
      <c r="D14" s="51" t="s">
        <v>27</v>
      </c>
      <c r="E14" s="52"/>
      <c r="F14" s="52"/>
    </row>
    <row r="15" spans="1:6" s="54" customFormat="1" x14ac:dyDescent="0.2">
      <c r="A15" s="50" t="s">
        <v>405</v>
      </c>
      <c r="B15" s="595"/>
      <c r="C15" s="595"/>
      <c r="D15" s="51" t="s">
        <v>27</v>
      </c>
      <c r="E15" s="52"/>
      <c r="F15" s="52"/>
    </row>
    <row r="16" spans="1:6" s="54" customFormat="1" x14ac:dyDescent="0.2">
      <c r="A16" s="50" t="s">
        <v>51</v>
      </c>
      <c r="B16" s="595"/>
      <c r="C16" s="595"/>
      <c r="D16" s="51" t="s">
        <v>27</v>
      </c>
      <c r="E16" s="52"/>
      <c r="F16" s="52"/>
    </row>
    <row r="17" spans="1:6" s="54" customFormat="1" x14ac:dyDescent="0.2">
      <c r="A17" s="50" t="s">
        <v>406</v>
      </c>
      <c r="B17" s="595"/>
      <c r="C17" s="595"/>
      <c r="D17" s="51" t="s">
        <v>27</v>
      </c>
      <c r="E17" s="52"/>
      <c r="F17" s="52"/>
    </row>
    <row r="18" spans="1:6" s="54" customFormat="1" x14ac:dyDescent="0.2">
      <c r="A18" s="50" t="s">
        <v>50</v>
      </c>
      <c r="B18" s="595"/>
      <c r="C18" s="595"/>
      <c r="D18" s="51" t="s">
        <v>27</v>
      </c>
      <c r="E18" s="52"/>
      <c r="F18" s="52"/>
    </row>
    <row r="19" spans="1:6" s="54" customFormat="1" x14ac:dyDescent="0.2">
      <c r="A19" s="50" t="s">
        <v>52</v>
      </c>
      <c r="B19" s="595"/>
      <c r="C19" s="595"/>
      <c r="D19" s="51" t="s">
        <v>27</v>
      </c>
      <c r="E19" s="52"/>
      <c r="F19" s="52"/>
    </row>
    <row r="20" spans="1:6" s="54" customFormat="1" x14ac:dyDescent="0.2">
      <c r="A20" s="50" t="s">
        <v>97</v>
      </c>
      <c r="B20" s="595"/>
      <c r="C20" s="595"/>
      <c r="D20" s="51" t="s">
        <v>27</v>
      </c>
      <c r="E20" s="52"/>
      <c r="F20" s="52"/>
    </row>
    <row r="21" spans="1:6" s="54" customFormat="1" x14ac:dyDescent="0.2">
      <c r="A21" s="50" t="s">
        <v>99</v>
      </c>
      <c r="B21" s="595"/>
      <c r="C21" s="595"/>
      <c r="D21" s="51" t="s">
        <v>27</v>
      </c>
      <c r="E21" s="52"/>
      <c r="F21" s="52"/>
    </row>
    <row r="22" spans="1:6" s="54" customFormat="1" x14ac:dyDescent="0.2">
      <c r="A22" s="50" t="s">
        <v>87</v>
      </c>
      <c r="B22" s="595"/>
      <c r="C22" s="595"/>
      <c r="D22" s="51" t="s">
        <v>27</v>
      </c>
      <c r="E22" s="52"/>
      <c r="F22" s="52"/>
    </row>
    <row r="23" spans="1:6" s="53" customFormat="1" ht="14.25" x14ac:dyDescent="0.25">
      <c r="A23" s="50" t="s">
        <v>212</v>
      </c>
      <c r="B23" s="295" t="s">
        <v>318</v>
      </c>
      <c r="C23" s="295" t="s">
        <v>28</v>
      </c>
      <c r="D23" s="51" t="s">
        <v>27</v>
      </c>
      <c r="E23" s="52"/>
      <c r="F23" s="52"/>
    </row>
    <row r="24" spans="1:6" s="53" customFormat="1" ht="14.25" x14ac:dyDescent="0.25">
      <c r="A24" s="50" t="s">
        <v>1252</v>
      </c>
      <c r="B24" s="593"/>
      <c r="C24" s="593"/>
      <c r="D24" s="51" t="s">
        <v>27</v>
      </c>
      <c r="E24" s="52"/>
      <c r="F24" s="52"/>
    </row>
    <row r="25" spans="1:6" s="54" customFormat="1" x14ac:dyDescent="0.2">
      <c r="A25" s="50" t="s">
        <v>48</v>
      </c>
      <c r="B25" s="593"/>
      <c r="C25" s="593"/>
      <c r="D25" s="51" t="s">
        <v>27</v>
      </c>
      <c r="E25" s="52"/>
      <c r="F25" s="52"/>
    </row>
    <row r="26" spans="1:6" s="54" customFormat="1" ht="14.25" x14ac:dyDescent="0.2">
      <c r="A26" s="50" t="s">
        <v>513</v>
      </c>
      <c r="B26" s="593"/>
      <c r="C26" s="593"/>
      <c r="D26" s="51" t="s">
        <v>27</v>
      </c>
      <c r="E26" s="52"/>
      <c r="F26" s="52"/>
    </row>
    <row r="27" spans="1:6" s="54" customFormat="1" ht="14.25" x14ac:dyDescent="0.2">
      <c r="A27" s="50" t="s">
        <v>1253</v>
      </c>
      <c r="B27" s="593"/>
      <c r="C27" s="593"/>
      <c r="D27" s="51" t="s">
        <v>27</v>
      </c>
      <c r="E27" s="52"/>
      <c r="F27" s="52"/>
    </row>
    <row r="28" spans="1:6" s="54" customFormat="1" ht="14.25" x14ac:dyDescent="0.2">
      <c r="A28" s="50" t="s">
        <v>1249</v>
      </c>
      <c r="B28" s="593"/>
      <c r="C28" s="593"/>
      <c r="D28" s="51" t="s">
        <v>27</v>
      </c>
      <c r="E28" s="52"/>
      <c r="F28" s="52"/>
    </row>
    <row r="29" spans="1:6" s="54" customFormat="1" ht="14.25" x14ac:dyDescent="0.2">
      <c r="A29" s="50" t="s">
        <v>1254</v>
      </c>
      <c r="B29" s="593"/>
      <c r="C29" s="593"/>
      <c r="D29" s="51" t="s">
        <v>27</v>
      </c>
      <c r="E29" s="52"/>
      <c r="F29" s="52"/>
    </row>
    <row r="30" spans="1:6" s="54" customFormat="1" x14ac:dyDescent="0.2">
      <c r="A30" s="50" t="s">
        <v>66</v>
      </c>
      <c r="B30" s="593"/>
      <c r="C30" s="593"/>
      <c r="D30" s="51" t="s">
        <v>27</v>
      </c>
      <c r="E30" s="52"/>
      <c r="F30" s="52"/>
    </row>
    <row r="31" spans="1:6" s="53" customFormat="1" x14ac:dyDescent="0.25">
      <c r="A31" s="50" t="s">
        <v>49</v>
      </c>
      <c r="B31" s="593"/>
      <c r="C31" s="593"/>
      <c r="D31" s="51" t="s">
        <v>27</v>
      </c>
      <c r="E31" s="52"/>
      <c r="F31" s="52"/>
    </row>
    <row r="32" spans="1:6" s="54" customFormat="1" x14ac:dyDescent="0.2">
      <c r="A32" s="50" t="s">
        <v>405</v>
      </c>
      <c r="B32" s="593"/>
      <c r="C32" s="593"/>
      <c r="D32" s="51" t="s">
        <v>27</v>
      </c>
      <c r="E32" s="52"/>
      <c r="F32" s="52"/>
    </row>
    <row r="33" spans="1:6" s="54" customFormat="1" x14ac:dyDescent="0.2">
      <c r="A33" s="50" t="s">
        <v>51</v>
      </c>
      <c r="B33" s="593"/>
      <c r="C33" s="593"/>
      <c r="D33" s="51" t="s">
        <v>27</v>
      </c>
      <c r="E33" s="52"/>
      <c r="F33" s="52"/>
    </row>
    <row r="34" spans="1:6" s="54" customFormat="1" x14ac:dyDescent="0.2">
      <c r="A34" s="50" t="s">
        <v>406</v>
      </c>
      <c r="B34" s="593"/>
      <c r="C34" s="593"/>
      <c r="D34" s="51" t="s">
        <v>27</v>
      </c>
      <c r="E34" s="52"/>
      <c r="F34" s="52"/>
    </row>
    <row r="35" spans="1:6" s="54" customFormat="1" x14ac:dyDescent="0.2">
      <c r="A35" s="50" t="s">
        <v>50</v>
      </c>
      <c r="B35" s="593"/>
      <c r="C35" s="593"/>
      <c r="D35" s="51" t="s">
        <v>27</v>
      </c>
      <c r="E35" s="52"/>
      <c r="F35" s="52"/>
    </row>
    <row r="36" spans="1:6" s="54" customFormat="1" x14ac:dyDescent="0.2">
      <c r="A36" s="50" t="s">
        <v>52</v>
      </c>
      <c r="B36" s="593"/>
      <c r="C36" s="593"/>
      <c r="D36" s="51" t="s">
        <v>27</v>
      </c>
      <c r="E36" s="52"/>
      <c r="F36" s="52"/>
    </row>
    <row r="37" spans="1:6" s="54" customFormat="1" x14ac:dyDescent="0.2">
      <c r="A37" s="50" t="s">
        <v>97</v>
      </c>
      <c r="B37" s="593"/>
      <c r="C37" s="593"/>
      <c r="D37" s="51" t="s">
        <v>27</v>
      </c>
      <c r="E37" s="52"/>
      <c r="F37" s="52"/>
    </row>
    <row r="38" spans="1:6" s="54" customFormat="1" x14ac:dyDescent="0.2">
      <c r="A38" s="50" t="s">
        <v>99</v>
      </c>
      <c r="B38" s="593"/>
      <c r="C38" s="593"/>
      <c r="D38" s="51" t="s">
        <v>27</v>
      </c>
      <c r="E38" s="52"/>
      <c r="F38" s="52"/>
    </row>
    <row r="39" spans="1:6" s="54" customFormat="1" x14ac:dyDescent="0.2">
      <c r="A39" s="50" t="s">
        <v>87</v>
      </c>
      <c r="B39" s="593"/>
      <c r="C39" s="593"/>
      <c r="D39" s="51" t="s">
        <v>27</v>
      </c>
      <c r="E39" s="52"/>
      <c r="F39" s="52"/>
    </row>
    <row r="40" spans="1:6" s="53" customFormat="1" ht="14.25" x14ac:dyDescent="0.25">
      <c r="A40" s="50" t="s">
        <v>212</v>
      </c>
      <c r="B40" s="295" t="s">
        <v>319</v>
      </c>
      <c r="C40" s="295" t="s">
        <v>28</v>
      </c>
      <c r="D40" s="51" t="s">
        <v>27</v>
      </c>
      <c r="E40" s="52"/>
      <c r="F40" s="52"/>
    </row>
    <row r="41" spans="1:6" s="53" customFormat="1" ht="14.25" x14ac:dyDescent="0.25">
      <c r="A41" s="50" t="s">
        <v>1252</v>
      </c>
      <c r="B41" s="593"/>
      <c r="C41" s="593"/>
      <c r="D41" s="51" t="s">
        <v>27</v>
      </c>
      <c r="E41" s="52"/>
      <c r="F41" s="52"/>
    </row>
    <row r="42" spans="1:6" s="54" customFormat="1" x14ac:dyDescent="0.2">
      <c r="A42" s="50" t="s">
        <v>48</v>
      </c>
      <c r="B42" s="593"/>
      <c r="C42" s="593"/>
      <c r="D42" s="51" t="s">
        <v>27</v>
      </c>
      <c r="E42" s="52"/>
      <c r="F42" s="52"/>
    </row>
    <row r="43" spans="1:6" s="54" customFormat="1" ht="14.25" x14ac:dyDescent="0.2">
      <c r="A43" s="50" t="s">
        <v>513</v>
      </c>
      <c r="B43" s="593"/>
      <c r="C43" s="593"/>
      <c r="D43" s="51" t="s">
        <v>27</v>
      </c>
      <c r="E43" s="52"/>
      <c r="F43" s="52"/>
    </row>
    <row r="44" spans="1:6" s="54" customFormat="1" ht="14.25" x14ac:dyDescent="0.2">
      <c r="A44" s="50" t="s">
        <v>1253</v>
      </c>
      <c r="B44" s="593"/>
      <c r="C44" s="593"/>
      <c r="D44" s="51" t="s">
        <v>27</v>
      </c>
      <c r="E44" s="52"/>
      <c r="F44" s="52"/>
    </row>
    <row r="45" spans="1:6" s="54" customFormat="1" ht="14.25" x14ac:dyDescent="0.2">
      <c r="A45" s="50" t="s">
        <v>1249</v>
      </c>
      <c r="B45" s="593"/>
      <c r="C45" s="593"/>
      <c r="D45" s="51" t="s">
        <v>27</v>
      </c>
      <c r="E45" s="52"/>
      <c r="F45" s="52"/>
    </row>
    <row r="46" spans="1:6" s="54" customFormat="1" ht="14.25" x14ac:dyDescent="0.2">
      <c r="A46" s="50" t="s">
        <v>1254</v>
      </c>
      <c r="B46" s="593"/>
      <c r="C46" s="593"/>
      <c r="D46" s="51" t="s">
        <v>27</v>
      </c>
      <c r="E46" s="52"/>
      <c r="F46" s="52"/>
    </row>
    <row r="47" spans="1:6" s="54" customFormat="1" x14ac:dyDescent="0.2">
      <c r="A47" s="50" t="s">
        <v>66</v>
      </c>
      <c r="B47" s="593"/>
      <c r="C47" s="593"/>
      <c r="D47" s="51" t="s">
        <v>27</v>
      </c>
      <c r="E47" s="52"/>
      <c r="F47" s="52"/>
    </row>
    <row r="48" spans="1:6" s="53" customFormat="1" x14ac:dyDescent="0.25">
      <c r="A48" s="50" t="s">
        <v>49</v>
      </c>
      <c r="B48" s="593"/>
      <c r="C48" s="593"/>
      <c r="D48" s="51" t="s">
        <v>27</v>
      </c>
      <c r="E48" s="52"/>
      <c r="F48" s="52"/>
    </row>
    <row r="49" spans="1:6" s="54" customFormat="1" x14ac:dyDescent="0.2">
      <c r="A49" s="50" t="s">
        <v>405</v>
      </c>
      <c r="B49" s="593"/>
      <c r="C49" s="593"/>
      <c r="D49" s="51" t="s">
        <v>27</v>
      </c>
      <c r="E49" s="52"/>
      <c r="F49" s="52"/>
    </row>
    <row r="50" spans="1:6" s="54" customFormat="1" x14ac:dyDescent="0.2">
      <c r="A50" s="50" t="s">
        <v>51</v>
      </c>
      <c r="B50" s="593"/>
      <c r="C50" s="593"/>
      <c r="D50" s="51" t="s">
        <v>27</v>
      </c>
      <c r="E50" s="52"/>
      <c r="F50" s="52"/>
    </row>
    <row r="51" spans="1:6" s="54" customFormat="1" x14ac:dyDescent="0.2">
      <c r="A51" s="50" t="s">
        <v>406</v>
      </c>
      <c r="B51" s="593"/>
      <c r="C51" s="593"/>
      <c r="D51" s="51" t="s">
        <v>27</v>
      </c>
      <c r="E51" s="52"/>
      <c r="F51" s="52"/>
    </row>
    <row r="52" spans="1:6" s="54" customFormat="1" x14ac:dyDescent="0.2">
      <c r="A52" s="50" t="s">
        <v>50</v>
      </c>
      <c r="B52" s="593"/>
      <c r="C52" s="593"/>
      <c r="D52" s="51" t="s">
        <v>27</v>
      </c>
      <c r="E52" s="52"/>
      <c r="F52" s="52"/>
    </row>
    <row r="53" spans="1:6" s="54" customFormat="1" x14ac:dyDescent="0.2">
      <c r="A53" s="50" t="s">
        <v>52</v>
      </c>
      <c r="B53" s="593"/>
      <c r="C53" s="593"/>
      <c r="D53" s="51" t="s">
        <v>27</v>
      </c>
      <c r="E53" s="52"/>
      <c r="F53" s="52"/>
    </row>
    <row r="54" spans="1:6" s="54" customFormat="1" x14ac:dyDescent="0.2">
      <c r="A54" s="50" t="s">
        <v>97</v>
      </c>
      <c r="B54" s="593"/>
      <c r="C54" s="593"/>
      <c r="D54" s="51" t="s">
        <v>27</v>
      </c>
      <c r="E54" s="52"/>
      <c r="F54" s="52"/>
    </row>
    <row r="55" spans="1:6" s="54" customFormat="1" x14ac:dyDescent="0.2">
      <c r="A55" s="50" t="s">
        <v>99</v>
      </c>
      <c r="B55" s="593"/>
      <c r="C55" s="593"/>
      <c r="D55" s="51" t="s">
        <v>27</v>
      </c>
      <c r="E55" s="52"/>
      <c r="F55" s="52"/>
    </row>
    <row r="56" spans="1:6" s="54" customFormat="1" x14ac:dyDescent="0.2">
      <c r="A56" s="50" t="s">
        <v>87</v>
      </c>
      <c r="B56" s="593"/>
      <c r="C56" s="593"/>
      <c r="D56" s="51" t="s">
        <v>27</v>
      </c>
      <c r="E56" s="52"/>
      <c r="F56" s="52"/>
    </row>
    <row r="57" spans="1:6" s="53" customFormat="1" ht="14.25" x14ac:dyDescent="0.25">
      <c r="A57" s="50" t="s">
        <v>212</v>
      </c>
      <c r="B57" s="295" t="s">
        <v>317</v>
      </c>
      <c r="C57" s="295" t="s">
        <v>489</v>
      </c>
      <c r="D57" s="51" t="s">
        <v>27</v>
      </c>
      <c r="E57" s="52"/>
      <c r="F57" s="52"/>
    </row>
    <row r="58" spans="1:6" s="53" customFormat="1" ht="14.25" x14ac:dyDescent="0.25">
      <c r="A58" s="50" t="s">
        <v>1252</v>
      </c>
      <c r="B58" s="593"/>
      <c r="C58" s="593"/>
      <c r="D58" s="51" t="s">
        <v>27</v>
      </c>
      <c r="E58" s="52"/>
      <c r="F58" s="52"/>
    </row>
    <row r="59" spans="1:6" s="54" customFormat="1" x14ac:dyDescent="0.2">
      <c r="A59" s="50" t="s">
        <v>48</v>
      </c>
      <c r="B59" s="593"/>
      <c r="C59" s="593"/>
      <c r="D59" s="51" t="s">
        <v>27</v>
      </c>
      <c r="E59" s="52"/>
      <c r="F59" s="52"/>
    </row>
    <row r="60" spans="1:6" s="54" customFormat="1" ht="14.25" x14ac:dyDescent="0.2">
      <c r="A60" s="50" t="s">
        <v>513</v>
      </c>
      <c r="B60" s="593"/>
      <c r="C60" s="593"/>
      <c r="D60" s="51" t="s">
        <v>27</v>
      </c>
      <c r="E60" s="52"/>
      <c r="F60" s="52"/>
    </row>
    <row r="61" spans="1:6" s="54" customFormat="1" ht="14.25" x14ac:dyDescent="0.2">
      <c r="A61" s="50" t="s">
        <v>1253</v>
      </c>
      <c r="B61" s="593"/>
      <c r="C61" s="593"/>
      <c r="D61" s="51" t="s">
        <v>27</v>
      </c>
      <c r="E61" s="52"/>
      <c r="F61" s="52"/>
    </row>
    <row r="62" spans="1:6" s="54" customFormat="1" ht="14.25" x14ac:dyDescent="0.2">
      <c r="A62" s="50" t="s">
        <v>1249</v>
      </c>
      <c r="B62" s="593"/>
      <c r="C62" s="593"/>
      <c r="D62" s="51" t="s">
        <v>27</v>
      </c>
      <c r="E62" s="52"/>
      <c r="F62" s="52"/>
    </row>
    <row r="63" spans="1:6" s="54" customFormat="1" ht="14.25" x14ac:dyDescent="0.2">
      <c r="A63" s="50" t="s">
        <v>1254</v>
      </c>
      <c r="B63" s="593"/>
      <c r="C63" s="593"/>
      <c r="D63" s="51" t="s">
        <v>27</v>
      </c>
      <c r="E63" s="52"/>
      <c r="F63" s="52"/>
    </row>
    <row r="64" spans="1:6" s="54" customFormat="1" x14ac:dyDescent="0.2">
      <c r="A64" s="50" t="s">
        <v>66</v>
      </c>
      <c r="B64" s="593"/>
      <c r="C64" s="593"/>
      <c r="D64" s="51" t="s">
        <v>27</v>
      </c>
      <c r="E64" s="52"/>
      <c r="F64" s="52"/>
    </row>
    <row r="65" spans="1:6" s="53" customFormat="1" x14ac:dyDescent="0.25">
      <c r="A65" s="50" t="s">
        <v>49</v>
      </c>
      <c r="B65" s="593"/>
      <c r="C65" s="593"/>
      <c r="D65" s="51" t="s">
        <v>27</v>
      </c>
      <c r="E65" s="52"/>
      <c r="F65" s="52"/>
    </row>
    <row r="66" spans="1:6" s="54" customFormat="1" x14ac:dyDescent="0.2">
      <c r="A66" s="50" t="s">
        <v>405</v>
      </c>
      <c r="B66" s="593"/>
      <c r="C66" s="593"/>
      <c r="D66" s="51" t="s">
        <v>27</v>
      </c>
      <c r="E66" s="52"/>
      <c r="F66" s="52"/>
    </row>
    <row r="67" spans="1:6" s="54" customFormat="1" x14ac:dyDescent="0.2">
      <c r="A67" s="50" t="s">
        <v>51</v>
      </c>
      <c r="B67" s="593"/>
      <c r="C67" s="593"/>
      <c r="D67" s="51" t="s">
        <v>27</v>
      </c>
      <c r="E67" s="52"/>
      <c r="F67" s="52"/>
    </row>
    <row r="68" spans="1:6" s="54" customFormat="1" x14ac:dyDescent="0.2">
      <c r="A68" s="50" t="s">
        <v>406</v>
      </c>
      <c r="B68" s="593"/>
      <c r="C68" s="593"/>
      <c r="D68" s="51" t="s">
        <v>27</v>
      </c>
      <c r="E68" s="52"/>
      <c r="F68" s="52"/>
    </row>
    <row r="69" spans="1:6" s="54" customFormat="1" x14ac:dyDescent="0.2">
      <c r="A69" s="50" t="s">
        <v>50</v>
      </c>
      <c r="B69" s="593"/>
      <c r="C69" s="593"/>
      <c r="D69" s="51" t="s">
        <v>27</v>
      </c>
      <c r="E69" s="52"/>
      <c r="F69" s="52"/>
    </row>
    <row r="70" spans="1:6" s="54" customFormat="1" x14ac:dyDescent="0.2">
      <c r="A70" s="50" t="s">
        <v>52</v>
      </c>
      <c r="B70" s="593"/>
      <c r="C70" s="593"/>
      <c r="D70" s="51" t="s">
        <v>27</v>
      </c>
      <c r="E70" s="52"/>
      <c r="F70" s="52"/>
    </row>
    <row r="71" spans="1:6" s="54" customFormat="1" x14ac:dyDescent="0.2">
      <c r="A71" s="50" t="s">
        <v>97</v>
      </c>
      <c r="B71" s="593"/>
      <c r="C71" s="593"/>
      <c r="D71" s="51" t="s">
        <v>27</v>
      </c>
      <c r="E71" s="52"/>
      <c r="F71" s="52"/>
    </row>
    <row r="72" spans="1:6" s="54" customFormat="1" x14ac:dyDescent="0.2">
      <c r="A72" s="50" t="s">
        <v>99</v>
      </c>
      <c r="B72" s="593"/>
      <c r="C72" s="593"/>
      <c r="D72" s="51" t="s">
        <v>27</v>
      </c>
      <c r="E72" s="52"/>
      <c r="F72" s="52"/>
    </row>
    <row r="73" spans="1:6" s="54" customFormat="1" x14ac:dyDescent="0.2">
      <c r="A73" s="50" t="s">
        <v>87</v>
      </c>
      <c r="B73" s="593"/>
      <c r="C73" s="593"/>
      <c r="D73" s="51" t="s">
        <v>27</v>
      </c>
      <c r="E73" s="52"/>
      <c r="F73" s="52"/>
    </row>
    <row r="74" spans="1:6" s="53" customFormat="1" ht="14.25" x14ac:dyDescent="0.25">
      <c r="A74" s="50" t="s">
        <v>212</v>
      </c>
      <c r="B74" s="295" t="s">
        <v>318</v>
      </c>
      <c r="C74" s="295" t="s">
        <v>489</v>
      </c>
      <c r="D74" s="51" t="s">
        <v>27</v>
      </c>
      <c r="E74" s="52"/>
      <c r="F74" s="52"/>
    </row>
    <row r="75" spans="1:6" s="53" customFormat="1" ht="14.25" x14ac:dyDescent="0.25">
      <c r="A75" s="50" t="s">
        <v>1252</v>
      </c>
      <c r="B75" s="593"/>
      <c r="C75" s="593"/>
      <c r="D75" s="51" t="s">
        <v>27</v>
      </c>
      <c r="E75" s="52"/>
      <c r="F75" s="52"/>
    </row>
    <row r="76" spans="1:6" s="54" customFormat="1" x14ac:dyDescent="0.2">
      <c r="A76" s="50" t="s">
        <v>48</v>
      </c>
      <c r="B76" s="593"/>
      <c r="C76" s="593"/>
      <c r="D76" s="51" t="s">
        <v>27</v>
      </c>
      <c r="E76" s="52"/>
      <c r="F76" s="52"/>
    </row>
    <row r="77" spans="1:6" s="54" customFormat="1" ht="14.25" x14ac:dyDescent="0.2">
      <c r="A77" s="50" t="s">
        <v>513</v>
      </c>
      <c r="B77" s="593"/>
      <c r="C77" s="593"/>
      <c r="D77" s="51" t="s">
        <v>27</v>
      </c>
      <c r="E77" s="52"/>
      <c r="F77" s="52"/>
    </row>
    <row r="78" spans="1:6" s="54" customFormat="1" ht="14.25" x14ac:dyDescent="0.2">
      <c r="A78" s="50" t="s">
        <v>1253</v>
      </c>
      <c r="B78" s="593"/>
      <c r="C78" s="593"/>
      <c r="D78" s="51" t="s">
        <v>27</v>
      </c>
      <c r="E78" s="52"/>
      <c r="F78" s="52"/>
    </row>
    <row r="79" spans="1:6" s="54" customFormat="1" ht="14.25" x14ac:dyDescent="0.2">
      <c r="A79" s="50" t="s">
        <v>1249</v>
      </c>
      <c r="B79" s="593"/>
      <c r="C79" s="593"/>
      <c r="D79" s="51" t="s">
        <v>27</v>
      </c>
      <c r="E79" s="52"/>
      <c r="F79" s="52"/>
    </row>
    <row r="80" spans="1:6" s="54" customFormat="1" ht="14.25" x14ac:dyDescent="0.2">
      <c r="A80" s="50" t="s">
        <v>1254</v>
      </c>
      <c r="B80" s="593"/>
      <c r="C80" s="593"/>
      <c r="D80" s="51" t="s">
        <v>27</v>
      </c>
      <c r="E80" s="52"/>
      <c r="F80" s="52"/>
    </row>
    <row r="81" spans="1:6" s="54" customFormat="1" x14ac:dyDescent="0.2">
      <c r="A81" s="50" t="s">
        <v>66</v>
      </c>
      <c r="B81" s="593"/>
      <c r="C81" s="593"/>
      <c r="D81" s="51" t="s">
        <v>27</v>
      </c>
      <c r="E81" s="52"/>
      <c r="F81" s="52"/>
    </row>
    <row r="82" spans="1:6" s="53" customFormat="1" x14ac:dyDescent="0.25">
      <c r="A82" s="50" t="s">
        <v>49</v>
      </c>
      <c r="B82" s="593"/>
      <c r="C82" s="593"/>
      <c r="D82" s="51" t="s">
        <v>27</v>
      </c>
      <c r="E82" s="52"/>
      <c r="F82" s="52"/>
    </row>
    <row r="83" spans="1:6" s="54" customFormat="1" x14ac:dyDescent="0.2">
      <c r="A83" s="50" t="s">
        <v>405</v>
      </c>
      <c r="B83" s="593"/>
      <c r="C83" s="593"/>
      <c r="D83" s="51" t="s">
        <v>27</v>
      </c>
      <c r="E83" s="52"/>
      <c r="F83" s="52"/>
    </row>
    <row r="84" spans="1:6" s="54" customFormat="1" x14ac:dyDescent="0.2">
      <c r="A84" s="50" t="s">
        <v>51</v>
      </c>
      <c r="B84" s="593"/>
      <c r="C84" s="593"/>
      <c r="D84" s="51" t="s">
        <v>27</v>
      </c>
      <c r="E84" s="52"/>
      <c r="F84" s="52"/>
    </row>
    <row r="85" spans="1:6" s="54" customFormat="1" x14ac:dyDescent="0.2">
      <c r="A85" s="50" t="s">
        <v>406</v>
      </c>
      <c r="B85" s="593"/>
      <c r="C85" s="593"/>
      <c r="D85" s="51" t="s">
        <v>27</v>
      </c>
      <c r="E85" s="52"/>
      <c r="F85" s="52"/>
    </row>
    <row r="86" spans="1:6" s="54" customFormat="1" x14ac:dyDescent="0.2">
      <c r="A86" s="50" t="s">
        <v>50</v>
      </c>
      <c r="B86" s="593"/>
      <c r="C86" s="593"/>
      <c r="D86" s="51" t="s">
        <v>27</v>
      </c>
      <c r="E86" s="52"/>
      <c r="F86" s="52"/>
    </row>
    <row r="87" spans="1:6" s="54" customFormat="1" x14ac:dyDescent="0.2">
      <c r="A87" s="50" t="s">
        <v>52</v>
      </c>
      <c r="B87" s="593"/>
      <c r="C87" s="593"/>
      <c r="D87" s="51" t="s">
        <v>27</v>
      </c>
      <c r="E87" s="52"/>
      <c r="F87" s="52"/>
    </row>
    <row r="88" spans="1:6" s="54" customFormat="1" x14ac:dyDescent="0.2">
      <c r="A88" s="50" t="s">
        <v>97</v>
      </c>
      <c r="B88" s="593"/>
      <c r="C88" s="593"/>
      <c r="D88" s="51" t="s">
        <v>27</v>
      </c>
      <c r="E88" s="52"/>
      <c r="F88" s="52"/>
    </row>
    <row r="89" spans="1:6" s="54" customFormat="1" x14ac:dyDescent="0.2">
      <c r="A89" s="50" t="s">
        <v>99</v>
      </c>
      <c r="B89" s="593"/>
      <c r="C89" s="593"/>
      <c r="D89" s="51" t="s">
        <v>27</v>
      </c>
      <c r="E89" s="52"/>
      <c r="F89" s="52"/>
    </row>
    <row r="90" spans="1:6" s="54" customFormat="1" x14ac:dyDescent="0.2">
      <c r="A90" s="50" t="s">
        <v>87</v>
      </c>
      <c r="B90" s="593"/>
      <c r="C90" s="593"/>
      <c r="D90" s="51" t="s">
        <v>27</v>
      </c>
      <c r="E90" s="52"/>
      <c r="F90" s="52"/>
    </row>
    <row r="91" spans="1:6" s="53" customFormat="1" ht="14.25" x14ac:dyDescent="0.25">
      <c r="A91" s="50" t="s">
        <v>212</v>
      </c>
      <c r="B91" s="295" t="s">
        <v>319</v>
      </c>
      <c r="C91" s="295" t="s">
        <v>489</v>
      </c>
      <c r="D91" s="51" t="s">
        <v>27</v>
      </c>
      <c r="E91" s="52"/>
      <c r="F91" s="52"/>
    </row>
    <row r="92" spans="1:6" s="53" customFormat="1" ht="14.25" x14ac:dyDescent="0.25">
      <c r="A92" s="50" t="s">
        <v>1252</v>
      </c>
      <c r="B92" s="593"/>
      <c r="C92" s="593"/>
      <c r="D92" s="51" t="s">
        <v>27</v>
      </c>
      <c r="E92" s="52"/>
      <c r="F92" s="52"/>
    </row>
    <row r="93" spans="1:6" s="54" customFormat="1" x14ac:dyDescent="0.2">
      <c r="A93" s="50" t="s">
        <v>48</v>
      </c>
      <c r="B93" s="593"/>
      <c r="C93" s="593"/>
      <c r="D93" s="51" t="s">
        <v>27</v>
      </c>
      <c r="E93" s="52"/>
      <c r="F93" s="52"/>
    </row>
    <row r="94" spans="1:6" s="54" customFormat="1" ht="14.25" x14ac:dyDescent="0.2">
      <c r="A94" s="50" t="s">
        <v>513</v>
      </c>
      <c r="B94" s="593"/>
      <c r="C94" s="593"/>
      <c r="D94" s="51" t="s">
        <v>27</v>
      </c>
      <c r="E94" s="52"/>
      <c r="F94" s="52"/>
    </row>
    <row r="95" spans="1:6" s="54" customFormat="1" ht="14.25" x14ac:dyDescent="0.2">
      <c r="A95" s="50" t="s">
        <v>1253</v>
      </c>
      <c r="B95" s="593"/>
      <c r="C95" s="593"/>
      <c r="D95" s="51" t="s">
        <v>27</v>
      </c>
      <c r="E95" s="52"/>
      <c r="F95" s="52"/>
    </row>
    <row r="96" spans="1:6" s="54" customFormat="1" ht="14.25" x14ac:dyDescent="0.2">
      <c r="A96" s="50" t="s">
        <v>1249</v>
      </c>
      <c r="B96" s="593"/>
      <c r="C96" s="593"/>
      <c r="D96" s="51" t="s">
        <v>27</v>
      </c>
      <c r="E96" s="52"/>
      <c r="F96" s="52"/>
    </row>
    <row r="97" spans="1:6" s="54" customFormat="1" ht="14.25" x14ac:dyDescent="0.2">
      <c r="A97" s="50" t="s">
        <v>1254</v>
      </c>
      <c r="B97" s="593"/>
      <c r="C97" s="593"/>
      <c r="D97" s="51" t="s">
        <v>27</v>
      </c>
      <c r="E97" s="52"/>
      <c r="F97" s="52"/>
    </row>
    <row r="98" spans="1:6" s="54" customFormat="1" x14ac:dyDescent="0.2">
      <c r="A98" s="50" t="s">
        <v>66</v>
      </c>
      <c r="B98" s="593"/>
      <c r="C98" s="593"/>
      <c r="D98" s="51" t="s">
        <v>27</v>
      </c>
      <c r="E98" s="52"/>
      <c r="F98" s="52"/>
    </row>
    <row r="99" spans="1:6" s="53" customFormat="1" x14ac:dyDescent="0.25">
      <c r="A99" s="50" t="s">
        <v>49</v>
      </c>
      <c r="B99" s="593"/>
      <c r="C99" s="593"/>
      <c r="D99" s="51" t="s">
        <v>27</v>
      </c>
      <c r="E99" s="52"/>
      <c r="F99" s="52"/>
    </row>
    <row r="100" spans="1:6" s="54" customFormat="1" x14ac:dyDescent="0.2">
      <c r="A100" s="50" t="s">
        <v>405</v>
      </c>
      <c r="B100" s="593"/>
      <c r="C100" s="593"/>
      <c r="D100" s="51" t="s">
        <v>27</v>
      </c>
      <c r="E100" s="52"/>
      <c r="F100" s="52"/>
    </row>
    <row r="101" spans="1:6" s="54" customFormat="1" x14ac:dyDescent="0.2">
      <c r="A101" s="50" t="s">
        <v>51</v>
      </c>
      <c r="B101" s="593"/>
      <c r="C101" s="593"/>
      <c r="D101" s="51" t="s">
        <v>27</v>
      </c>
      <c r="E101" s="52"/>
      <c r="F101" s="52"/>
    </row>
    <row r="102" spans="1:6" s="54" customFormat="1" x14ac:dyDescent="0.2">
      <c r="A102" s="50" t="s">
        <v>406</v>
      </c>
      <c r="B102" s="593"/>
      <c r="C102" s="593"/>
      <c r="D102" s="51" t="s">
        <v>27</v>
      </c>
      <c r="E102" s="52"/>
      <c r="F102" s="52"/>
    </row>
    <row r="103" spans="1:6" s="54" customFormat="1" x14ac:dyDescent="0.2">
      <c r="A103" s="50" t="s">
        <v>50</v>
      </c>
      <c r="B103" s="593"/>
      <c r="C103" s="593"/>
      <c r="D103" s="51" t="s">
        <v>27</v>
      </c>
      <c r="E103" s="52"/>
      <c r="F103" s="52"/>
    </row>
    <row r="104" spans="1:6" s="54" customFormat="1" x14ac:dyDescent="0.2">
      <c r="A104" s="50" t="s">
        <v>52</v>
      </c>
      <c r="B104" s="593"/>
      <c r="C104" s="593"/>
      <c r="D104" s="51" t="s">
        <v>27</v>
      </c>
      <c r="E104" s="52"/>
      <c r="F104" s="52"/>
    </row>
    <row r="105" spans="1:6" s="54" customFormat="1" x14ac:dyDescent="0.2">
      <c r="A105" s="50" t="s">
        <v>97</v>
      </c>
      <c r="B105" s="593"/>
      <c r="C105" s="593"/>
      <c r="D105" s="51" t="s">
        <v>27</v>
      </c>
      <c r="E105" s="52"/>
      <c r="F105" s="52"/>
    </row>
    <row r="106" spans="1:6" s="54" customFormat="1" x14ac:dyDescent="0.2">
      <c r="A106" s="50" t="s">
        <v>99</v>
      </c>
      <c r="B106" s="593"/>
      <c r="C106" s="593"/>
      <c r="D106" s="51" t="s">
        <v>27</v>
      </c>
      <c r="E106" s="52"/>
      <c r="F106" s="52"/>
    </row>
    <row r="107" spans="1:6" s="54" customFormat="1" x14ac:dyDescent="0.2">
      <c r="A107" s="50" t="s">
        <v>87</v>
      </c>
      <c r="B107" s="593"/>
      <c r="C107" s="593"/>
      <c r="D107" s="51" t="s">
        <v>27</v>
      </c>
      <c r="E107" s="52"/>
      <c r="F107" s="52"/>
    </row>
    <row r="108" spans="1:6" s="53" customFormat="1" ht="14.25" x14ac:dyDescent="0.25">
      <c r="A108" s="50" t="s">
        <v>212</v>
      </c>
      <c r="B108" s="295" t="s">
        <v>317</v>
      </c>
      <c r="C108" s="295" t="s">
        <v>490</v>
      </c>
      <c r="D108" s="51" t="s">
        <v>27</v>
      </c>
      <c r="E108" s="52"/>
      <c r="F108" s="52"/>
    </row>
    <row r="109" spans="1:6" s="53" customFormat="1" ht="14.25" x14ac:dyDescent="0.25">
      <c r="A109" s="50" t="s">
        <v>1252</v>
      </c>
      <c r="B109" s="593"/>
      <c r="C109" s="593"/>
      <c r="D109" s="51" t="s">
        <v>27</v>
      </c>
      <c r="E109" s="52"/>
      <c r="F109" s="52"/>
    </row>
    <row r="110" spans="1:6" s="54" customFormat="1" x14ac:dyDescent="0.2">
      <c r="A110" s="50" t="s">
        <v>48</v>
      </c>
      <c r="B110" s="593"/>
      <c r="C110" s="593"/>
      <c r="D110" s="51" t="s">
        <v>27</v>
      </c>
      <c r="E110" s="52"/>
      <c r="F110" s="52"/>
    </row>
    <row r="111" spans="1:6" s="54" customFormat="1" ht="14.25" x14ac:dyDescent="0.2">
      <c r="A111" s="50" t="s">
        <v>513</v>
      </c>
      <c r="B111" s="593"/>
      <c r="C111" s="593"/>
      <c r="D111" s="51" t="s">
        <v>27</v>
      </c>
      <c r="E111" s="52"/>
      <c r="F111" s="52"/>
    </row>
    <row r="112" spans="1:6" s="54" customFormat="1" ht="14.25" x14ac:dyDescent="0.2">
      <c r="A112" s="50" t="s">
        <v>1253</v>
      </c>
      <c r="B112" s="593"/>
      <c r="C112" s="593"/>
      <c r="D112" s="51" t="s">
        <v>27</v>
      </c>
      <c r="E112" s="52"/>
      <c r="F112" s="52"/>
    </row>
    <row r="113" spans="1:6" s="54" customFormat="1" ht="14.25" x14ac:dyDescent="0.2">
      <c r="A113" s="50" t="s">
        <v>1249</v>
      </c>
      <c r="B113" s="593"/>
      <c r="C113" s="593"/>
      <c r="D113" s="51" t="s">
        <v>27</v>
      </c>
      <c r="E113" s="52"/>
      <c r="F113" s="52"/>
    </row>
    <row r="114" spans="1:6" s="54" customFormat="1" ht="14.25" x14ac:dyDescent="0.2">
      <c r="A114" s="50" t="s">
        <v>1254</v>
      </c>
      <c r="B114" s="593"/>
      <c r="C114" s="593"/>
      <c r="D114" s="51" t="s">
        <v>27</v>
      </c>
      <c r="E114" s="52"/>
      <c r="F114" s="52"/>
    </row>
    <row r="115" spans="1:6" s="54" customFormat="1" x14ac:dyDescent="0.2">
      <c r="A115" s="50" t="s">
        <v>66</v>
      </c>
      <c r="B115" s="593"/>
      <c r="C115" s="593"/>
      <c r="D115" s="51" t="s">
        <v>27</v>
      </c>
      <c r="E115" s="52"/>
      <c r="F115" s="52"/>
    </row>
    <row r="116" spans="1:6" s="53" customFormat="1" x14ac:dyDescent="0.25">
      <c r="A116" s="50" t="s">
        <v>49</v>
      </c>
      <c r="B116" s="593"/>
      <c r="C116" s="593"/>
      <c r="D116" s="51" t="s">
        <v>27</v>
      </c>
      <c r="E116" s="52"/>
      <c r="F116" s="52"/>
    </row>
    <row r="117" spans="1:6" s="54" customFormat="1" x14ac:dyDescent="0.2">
      <c r="A117" s="50" t="s">
        <v>405</v>
      </c>
      <c r="B117" s="593"/>
      <c r="C117" s="593"/>
      <c r="D117" s="51" t="s">
        <v>27</v>
      </c>
      <c r="E117" s="52"/>
      <c r="F117" s="52"/>
    </row>
    <row r="118" spans="1:6" s="54" customFormat="1" x14ac:dyDescent="0.2">
      <c r="A118" s="50" t="s">
        <v>51</v>
      </c>
      <c r="B118" s="593"/>
      <c r="C118" s="593"/>
      <c r="D118" s="51" t="s">
        <v>27</v>
      </c>
      <c r="E118" s="52"/>
      <c r="F118" s="52"/>
    </row>
    <row r="119" spans="1:6" s="54" customFormat="1" x14ac:dyDescent="0.2">
      <c r="A119" s="50" t="s">
        <v>406</v>
      </c>
      <c r="B119" s="593"/>
      <c r="C119" s="593"/>
      <c r="D119" s="51" t="s">
        <v>27</v>
      </c>
      <c r="E119" s="52"/>
      <c r="F119" s="52"/>
    </row>
    <row r="120" spans="1:6" s="54" customFormat="1" x14ac:dyDescent="0.2">
      <c r="A120" s="50" t="s">
        <v>50</v>
      </c>
      <c r="B120" s="593"/>
      <c r="C120" s="593"/>
      <c r="D120" s="51" t="s">
        <v>27</v>
      </c>
      <c r="E120" s="52"/>
      <c r="F120" s="52"/>
    </row>
    <row r="121" spans="1:6" s="54" customFormat="1" x14ac:dyDescent="0.2">
      <c r="A121" s="50" t="s">
        <v>52</v>
      </c>
      <c r="B121" s="593"/>
      <c r="C121" s="593"/>
      <c r="D121" s="51" t="s">
        <v>27</v>
      </c>
      <c r="E121" s="52"/>
      <c r="F121" s="52"/>
    </row>
    <row r="122" spans="1:6" s="54" customFormat="1" x14ac:dyDescent="0.2">
      <c r="A122" s="50" t="s">
        <v>97</v>
      </c>
      <c r="B122" s="593"/>
      <c r="C122" s="593"/>
      <c r="D122" s="51" t="s">
        <v>27</v>
      </c>
      <c r="E122" s="52"/>
      <c r="F122" s="52"/>
    </row>
    <row r="123" spans="1:6" s="54" customFormat="1" x14ac:dyDescent="0.2">
      <c r="A123" s="50" t="s">
        <v>99</v>
      </c>
      <c r="B123" s="593"/>
      <c r="C123" s="593"/>
      <c r="D123" s="51" t="s">
        <v>27</v>
      </c>
      <c r="E123" s="52"/>
      <c r="F123" s="52"/>
    </row>
    <row r="124" spans="1:6" s="54" customFormat="1" x14ac:dyDescent="0.2">
      <c r="A124" s="50" t="s">
        <v>87</v>
      </c>
      <c r="B124" s="593"/>
      <c r="C124" s="593"/>
      <c r="D124" s="51" t="s">
        <v>27</v>
      </c>
      <c r="E124" s="52"/>
      <c r="F124" s="52"/>
    </row>
    <row r="125" spans="1:6" s="53" customFormat="1" ht="14.25" x14ac:dyDescent="0.25">
      <c r="A125" s="50" t="s">
        <v>212</v>
      </c>
      <c r="B125" s="295" t="s">
        <v>318</v>
      </c>
      <c r="C125" s="295" t="s">
        <v>490</v>
      </c>
      <c r="D125" s="51" t="s">
        <v>27</v>
      </c>
      <c r="E125" s="52"/>
      <c r="F125" s="52"/>
    </row>
    <row r="126" spans="1:6" s="53" customFormat="1" ht="14.25" x14ac:dyDescent="0.25">
      <c r="A126" s="50" t="s">
        <v>1252</v>
      </c>
      <c r="B126" s="593"/>
      <c r="C126" s="593"/>
      <c r="D126" s="51" t="s">
        <v>27</v>
      </c>
      <c r="E126" s="52"/>
      <c r="F126" s="52"/>
    </row>
    <row r="127" spans="1:6" s="54" customFormat="1" x14ac:dyDescent="0.2">
      <c r="A127" s="50" t="s">
        <v>48</v>
      </c>
      <c r="B127" s="593"/>
      <c r="C127" s="593"/>
      <c r="D127" s="51" t="s">
        <v>27</v>
      </c>
      <c r="E127" s="52"/>
      <c r="F127" s="52"/>
    </row>
    <row r="128" spans="1:6" s="54" customFormat="1" ht="14.25" x14ac:dyDescent="0.2">
      <c r="A128" s="50" t="s">
        <v>513</v>
      </c>
      <c r="B128" s="593"/>
      <c r="C128" s="593"/>
      <c r="D128" s="51" t="s">
        <v>27</v>
      </c>
      <c r="E128" s="52"/>
      <c r="F128" s="52"/>
    </row>
    <row r="129" spans="1:6" s="54" customFormat="1" ht="14.25" x14ac:dyDescent="0.2">
      <c r="A129" s="50" t="s">
        <v>1253</v>
      </c>
      <c r="B129" s="593"/>
      <c r="C129" s="593"/>
      <c r="D129" s="51" t="s">
        <v>27</v>
      </c>
      <c r="E129" s="52"/>
      <c r="F129" s="52"/>
    </row>
    <row r="130" spans="1:6" s="54" customFormat="1" ht="14.25" x14ac:dyDescent="0.2">
      <c r="A130" s="50" t="s">
        <v>1249</v>
      </c>
      <c r="B130" s="593"/>
      <c r="C130" s="593"/>
      <c r="D130" s="51" t="s">
        <v>27</v>
      </c>
      <c r="E130" s="52"/>
      <c r="F130" s="52"/>
    </row>
    <row r="131" spans="1:6" s="54" customFormat="1" ht="14.25" x14ac:dyDescent="0.2">
      <c r="A131" s="50" t="s">
        <v>1254</v>
      </c>
      <c r="B131" s="593"/>
      <c r="C131" s="593"/>
      <c r="D131" s="51" t="s">
        <v>27</v>
      </c>
      <c r="E131" s="52"/>
      <c r="F131" s="52"/>
    </row>
    <row r="132" spans="1:6" s="54" customFormat="1" x14ac:dyDescent="0.2">
      <c r="A132" s="50" t="s">
        <v>66</v>
      </c>
      <c r="B132" s="593"/>
      <c r="C132" s="593"/>
      <c r="D132" s="51" t="s">
        <v>27</v>
      </c>
      <c r="E132" s="52"/>
      <c r="F132" s="52"/>
    </row>
    <row r="133" spans="1:6" s="53" customFormat="1" x14ac:dyDescent="0.25">
      <c r="A133" s="50" t="s">
        <v>49</v>
      </c>
      <c r="B133" s="593"/>
      <c r="C133" s="593"/>
      <c r="D133" s="51" t="s">
        <v>27</v>
      </c>
      <c r="E133" s="52"/>
      <c r="F133" s="52"/>
    </row>
    <row r="134" spans="1:6" s="54" customFormat="1" x14ac:dyDescent="0.2">
      <c r="A134" s="50" t="s">
        <v>405</v>
      </c>
      <c r="B134" s="593"/>
      <c r="C134" s="593"/>
      <c r="D134" s="51" t="s">
        <v>27</v>
      </c>
      <c r="E134" s="52"/>
      <c r="F134" s="52"/>
    </row>
    <row r="135" spans="1:6" s="54" customFormat="1" x14ac:dyDescent="0.2">
      <c r="A135" s="50" t="s">
        <v>51</v>
      </c>
      <c r="B135" s="593"/>
      <c r="C135" s="593"/>
      <c r="D135" s="51" t="s">
        <v>27</v>
      </c>
      <c r="E135" s="52"/>
      <c r="F135" s="52"/>
    </row>
    <row r="136" spans="1:6" s="54" customFormat="1" x14ac:dyDescent="0.2">
      <c r="A136" s="50" t="s">
        <v>406</v>
      </c>
      <c r="B136" s="593"/>
      <c r="C136" s="593"/>
      <c r="D136" s="51" t="s">
        <v>27</v>
      </c>
      <c r="E136" s="52"/>
      <c r="F136" s="52"/>
    </row>
    <row r="137" spans="1:6" s="54" customFormat="1" x14ac:dyDescent="0.2">
      <c r="A137" s="50" t="s">
        <v>50</v>
      </c>
      <c r="B137" s="593"/>
      <c r="C137" s="593"/>
      <c r="D137" s="51" t="s">
        <v>27</v>
      </c>
      <c r="E137" s="52"/>
      <c r="F137" s="52"/>
    </row>
    <row r="138" spans="1:6" s="54" customFormat="1" x14ac:dyDescent="0.2">
      <c r="A138" s="50" t="s">
        <v>52</v>
      </c>
      <c r="B138" s="593"/>
      <c r="C138" s="593"/>
      <c r="D138" s="51" t="s">
        <v>27</v>
      </c>
      <c r="E138" s="52"/>
      <c r="F138" s="52"/>
    </row>
    <row r="139" spans="1:6" s="54" customFormat="1" x14ac:dyDescent="0.2">
      <c r="A139" s="50" t="s">
        <v>97</v>
      </c>
      <c r="B139" s="593"/>
      <c r="C139" s="593"/>
      <c r="D139" s="51" t="s">
        <v>27</v>
      </c>
      <c r="E139" s="52"/>
      <c r="F139" s="52"/>
    </row>
    <row r="140" spans="1:6" s="54" customFormat="1" x14ac:dyDescent="0.2">
      <c r="A140" s="50" t="s">
        <v>99</v>
      </c>
      <c r="B140" s="593"/>
      <c r="C140" s="593"/>
      <c r="D140" s="51" t="s">
        <v>27</v>
      </c>
      <c r="E140" s="52"/>
      <c r="F140" s="52"/>
    </row>
    <row r="141" spans="1:6" s="54" customFormat="1" x14ac:dyDescent="0.2">
      <c r="A141" s="50" t="s">
        <v>87</v>
      </c>
      <c r="B141" s="593"/>
      <c r="C141" s="593"/>
      <c r="D141" s="51" t="s">
        <v>27</v>
      </c>
      <c r="E141" s="52"/>
      <c r="F141" s="52"/>
    </row>
    <row r="142" spans="1:6" s="53" customFormat="1" ht="14.25" x14ac:dyDescent="0.25">
      <c r="A142" s="50" t="s">
        <v>212</v>
      </c>
      <c r="B142" s="594" t="s">
        <v>319</v>
      </c>
      <c r="C142" s="594" t="s">
        <v>490</v>
      </c>
      <c r="D142" s="51" t="s">
        <v>27</v>
      </c>
      <c r="E142" s="52"/>
      <c r="F142" s="52"/>
    </row>
    <row r="143" spans="1:6" s="53" customFormat="1" ht="14.25" x14ac:dyDescent="0.25">
      <c r="A143" s="50" t="s">
        <v>1252</v>
      </c>
      <c r="B143" s="595"/>
      <c r="C143" s="595"/>
      <c r="D143" s="51" t="s">
        <v>27</v>
      </c>
      <c r="E143" s="52"/>
      <c r="F143" s="52"/>
    </row>
    <row r="144" spans="1:6" s="54" customFormat="1" x14ac:dyDescent="0.2">
      <c r="A144" s="50" t="s">
        <v>48</v>
      </c>
      <c r="B144" s="595"/>
      <c r="C144" s="595"/>
      <c r="D144" s="51" t="s">
        <v>27</v>
      </c>
      <c r="E144" s="52"/>
      <c r="F144" s="52"/>
    </row>
    <row r="145" spans="1:6" s="54" customFormat="1" ht="14.25" x14ac:dyDescent="0.2">
      <c r="A145" s="50" t="s">
        <v>513</v>
      </c>
      <c r="B145" s="595"/>
      <c r="C145" s="595"/>
      <c r="D145" s="51" t="s">
        <v>27</v>
      </c>
      <c r="E145" s="52"/>
      <c r="F145" s="52"/>
    </row>
    <row r="146" spans="1:6" s="54" customFormat="1" ht="14.25" x14ac:dyDescent="0.2">
      <c r="A146" s="50" t="s">
        <v>1253</v>
      </c>
      <c r="B146" s="595"/>
      <c r="C146" s="595"/>
      <c r="D146" s="51" t="s">
        <v>27</v>
      </c>
      <c r="E146" s="52"/>
      <c r="F146" s="52"/>
    </row>
    <row r="147" spans="1:6" s="54" customFormat="1" ht="14.25" x14ac:dyDescent="0.2">
      <c r="A147" s="50" t="s">
        <v>1249</v>
      </c>
      <c r="B147" s="595"/>
      <c r="C147" s="595"/>
      <c r="D147" s="51" t="s">
        <v>27</v>
      </c>
      <c r="E147" s="52"/>
      <c r="F147" s="52"/>
    </row>
    <row r="148" spans="1:6" s="54" customFormat="1" ht="14.25" x14ac:dyDescent="0.2">
      <c r="A148" s="50" t="s">
        <v>1254</v>
      </c>
      <c r="B148" s="595"/>
      <c r="C148" s="595"/>
      <c r="D148" s="51" t="s">
        <v>27</v>
      </c>
      <c r="E148" s="52"/>
      <c r="F148" s="52"/>
    </row>
    <row r="149" spans="1:6" s="54" customFormat="1" x14ac:dyDescent="0.2">
      <c r="A149" s="50" t="s">
        <v>66</v>
      </c>
      <c r="B149" s="595"/>
      <c r="C149" s="595"/>
      <c r="D149" s="51" t="s">
        <v>27</v>
      </c>
      <c r="E149" s="52"/>
      <c r="F149" s="52"/>
    </row>
    <row r="150" spans="1:6" s="53" customFormat="1" x14ac:dyDescent="0.25">
      <c r="A150" s="50" t="s">
        <v>49</v>
      </c>
      <c r="B150" s="595"/>
      <c r="C150" s="595"/>
      <c r="D150" s="51" t="s">
        <v>27</v>
      </c>
      <c r="E150" s="52"/>
      <c r="F150" s="52"/>
    </row>
    <row r="151" spans="1:6" s="54" customFormat="1" x14ac:dyDescent="0.2">
      <c r="A151" s="50" t="s">
        <v>405</v>
      </c>
      <c r="B151" s="595"/>
      <c r="C151" s="595"/>
      <c r="D151" s="51" t="s">
        <v>27</v>
      </c>
      <c r="E151" s="52"/>
      <c r="F151" s="52"/>
    </row>
    <row r="152" spans="1:6" s="54" customFormat="1" x14ac:dyDescent="0.2">
      <c r="A152" s="50" t="s">
        <v>51</v>
      </c>
      <c r="B152" s="595"/>
      <c r="C152" s="595"/>
      <c r="D152" s="51" t="s">
        <v>27</v>
      </c>
      <c r="E152" s="52"/>
      <c r="F152" s="52"/>
    </row>
    <row r="153" spans="1:6" s="54" customFormat="1" x14ac:dyDescent="0.2">
      <c r="A153" s="50" t="s">
        <v>406</v>
      </c>
      <c r="B153" s="595"/>
      <c r="C153" s="595"/>
      <c r="D153" s="51" t="s">
        <v>27</v>
      </c>
      <c r="E153" s="52"/>
      <c r="F153" s="52"/>
    </row>
    <row r="154" spans="1:6" s="54" customFormat="1" x14ac:dyDescent="0.2">
      <c r="A154" s="50" t="s">
        <v>50</v>
      </c>
      <c r="B154" s="595"/>
      <c r="C154" s="595"/>
      <c r="D154" s="51" t="s">
        <v>27</v>
      </c>
      <c r="E154" s="52"/>
      <c r="F154" s="52"/>
    </row>
    <row r="155" spans="1:6" s="54" customFormat="1" x14ac:dyDescent="0.2">
      <c r="A155" s="50" t="s">
        <v>52</v>
      </c>
      <c r="B155" s="595"/>
      <c r="C155" s="595"/>
      <c r="D155" s="51" t="s">
        <v>27</v>
      </c>
      <c r="E155" s="52"/>
      <c r="F155" s="52"/>
    </row>
    <row r="156" spans="1:6" s="54" customFormat="1" x14ac:dyDescent="0.2">
      <c r="A156" s="50" t="s">
        <v>97</v>
      </c>
      <c r="B156" s="595"/>
      <c r="C156" s="595"/>
      <c r="D156" s="51" t="s">
        <v>27</v>
      </c>
      <c r="E156" s="52"/>
      <c r="F156" s="52"/>
    </row>
    <row r="157" spans="1:6" s="54" customFormat="1" x14ac:dyDescent="0.2">
      <c r="A157" s="50" t="s">
        <v>99</v>
      </c>
      <c r="B157" s="595"/>
      <c r="C157" s="595"/>
      <c r="D157" s="51" t="s">
        <v>27</v>
      </c>
      <c r="E157" s="52"/>
      <c r="F157" s="52"/>
    </row>
    <row r="158" spans="1:6" x14ac:dyDescent="0.2">
      <c r="A158" s="50" t="s">
        <v>87</v>
      </c>
      <c r="B158" s="595"/>
      <c r="C158" s="595"/>
      <c r="D158" s="49" t="s">
        <v>27</v>
      </c>
      <c r="E158" s="278"/>
      <c r="F158" s="278"/>
    </row>
    <row r="159" spans="1:6" s="279" customFormat="1" ht="28.5" customHeight="1" x14ac:dyDescent="0.2">
      <c r="A159" s="602" t="s">
        <v>114</v>
      </c>
      <c r="B159" s="603"/>
      <c r="C159" s="603"/>
      <c r="D159" s="603"/>
      <c r="E159" s="603"/>
      <c r="F159" s="603"/>
    </row>
    <row r="160" spans="1:6" ht="37.5" customHeight="1" x14ac:dyDescent="0.2">
      <c r="A160" s="596" t="s">
        <v>799</v>
      </c>
      <c r="B160" s="597"/>
      <c r="C160" s="597"/>
      <c r="D160" s="597"/>
      <c r="E160" s="597"/>
      <c r="F160" s="597"/>
    </row>
    <row r="161" spans="1:6" ht="14.25" x14ac:dyDescent="0.2">
      <c r="A161" s="596" t="s">
        <v>381</v>
      </c>
      <c r="B161" s="597"/>
      <c r="C161" s="597"/>
      <c r="D161" s="597"/>
      <c r="E161" s="597"/>
      <c r="F161" s="597"/>
    </row>
    <row r="162" spans="1:6" s="279" customFormat="1" ht="14.25" x14ac:dyDescent="0.2">
      <c r="A162" s="596" t="s">
        <v>382</v>
      </c>
      <c r="B162" s="597"/>
      <c r="C162" s="597"/>
      <c r="D162" s="597"/>
      <c r="E162" s="597"/>
      <c r="F162" s="597"/>
    </row>
    <row r="163" spans="1:6" ht="14.25" x14ac:dyDescent="0.2">
      <c r="A163" s="596" t="s">
        <v>383</v>
      </c>
      <c r="B163" s="597"/>
      <c r="C163" s="597"/>
      <c r="D163" s="597"/>
      <c r="E163" s="597"/>
      <c r="F163" s="597"/>
    </row>
    <row r="164" spans="1:6" ht="46.5" customHeight="1" x14ac:dyDescent="0.2">
      <c r="A164" s="596" t="s">
        <v>1250</v>
      </c>
      <c r="B164" s="597"/>
      <c r="C164" s="597"/>
      <c r="D164" s="597"/>
      <c r="E164" s="597"/>
      <c r="F164" s="597"/>
    </row>
    <row r="165" spans="1:6" s="279" customFormat="1" ht="14.25" x14ac:dyDescent="0.2">
      <c r="A165" s="599" t="s">
        <v>1251</v>
      </c>
      <c r="B165" s="600"/>
      <c r="C165" s="600"/>
      <c r="D165" s="600"/>
      <c r="E165" s="600"/>
      <c r="F165" s="600"/>
    </row>
  </sheetData>
  <mergeCells count="32">
    <mergeCell ref="A164:F164"/>
    <mergeCell ref="A165:F165"/>
    <mergeCell ref="A160:F160"/>
    <mergeCell ref="B74:B90"/>
    <mergeCell ref="C74:C90"/>
    <mergeCell ref="B91:B107"/>
    <mergeCell ref="C91:C107"/>
    <mergeCell ref="B108:B124"/>
    <mergeCell ref="C108:C124"/>
    <mergeCell ref="B142:B158"/>
    <mergeCell ref="C142:C158"/>
    <mergeCell ref="B125:B141"/>
    <mergeCell ref="C125:C141"/>
    <mergeCell ref="A159:F159"/>
    <mergeCell ref="A161:F161"/>
    <mergeCell ref="A162:F162"/>
    <mergeCell ref="A163:F163"/>
    <mergeCell ref="B40:B56"/>
    <mergeCell ref="C40:C56"/>
    <mergeCell ref="B57:B73"/>
    <mergeCell ref="C57:C73"/>
    <mergeCell ref="B6:B22"/>
    <mergeCell ref="C6:C22"/>
    <mergeCell ref="B23:B39"/>
    <mergeCell ref="C23:C39"/>
    <mergeCell ref="A1:F1"/>
    <mergeCell ref="A2:F2"/>
    <mergeCell ref="A3:A5"/>
    <mergeCell ref="B3:B5"/>
    <mergeCell ref="C3:C5"/>
    <mergeCell ref="D3:F3"/>
    <mergeCell ref="D4:F4"/>
  </mergeCells>
  <pageMargins left="0.75" right="0.75" top="1" bottom="1" header="0.5" footer="0.5"/>
  <pageSetup orientation="portrait" r:id="rId1"/>
  <headerFooter alignWithMargins="0">
    <oddHeader>&amp;C&amp;"arial,Bold"&amp;10&amp;K3E8430Nokia Internal Use Only</oddHeader>
    <oddFooter>&amp;C&amp;"arial,Bold"&amp;10&amp;K3E8430Nokia Internal Use Only</oddFooter>
    <evenHeader>&amp;C&amp;"arial,Bold"&amp;10&amp;K3E8430Nokia Internal Use Only</evenHeader>
    <evenFooter>&amp;C&amp;"arial,Bold"&amp;10&amp;K3E8430Nokia Internal Use Only</evenFooter>
    <firstHeader>&amp;C&amp;"arial,Bold"&amp;10&amp;K3E8430Nokia Internal Use Only</firstHeader>
    <firstFooter>&amp;C&amp;"arial,Bold"&amp;10&amp;K3E8430Nokia Internal Use Only</first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21"/>
  <sheetViews>
    <sheetView workbookViewId="0">
      <selection activeCell="C159" sqref="C159:C161"/>
    </sheetView>
  </sheetViews>
  <sheetFormatPr defaultRowHeight="9" x14ac:dyDescent="0.15"/>
  <cols>
    <col min="1" max="1" width="6.5703125" style="252" customWidth="1"/>
    <col min="2" max="2" width="9.28515625" style="252" customWidth="1"/>
    <col min="3" max="3" width="9.28515625" style="59" customWidth="1"/>
    <col min="4" max="21" width="4.5703125" style="252" customWidth="1"/>
    <col min="22" max="257" width="9.140625" style="252"/>
    <col min="258" max="258" width="5.85546875" style="252" customWidth="1"/>
    <col min="259" max="259" width="6.85546875" style="252" customWidth="1"/>
    <col min="260" max="260" width="5" style="252" customWidth="1"/>
    <col min="261" max="261" width="5.85546875" style="252" customWidth="1"/>
    <col min="262" max="262" width="6.85546875" style="252" customWidth="1"/>
    <col min="263" max="263" width="5" style="252" customWidth="1"/>
    <col min="264" max="264" width="5.85546875" style="252" customWidth="1"/>
    <col min="265" max="265" width="6.85546875" style="252" customWidth="1"/>
    <col min="266" max="266" width="5" style="252" customWidth="1"/>
    <col min="267" max="267" width="5.85546875" style="252" customWidth="1"/>
    <col min="268" max="268" width="6.85546875" style="252" customWidth="1"/>
    <col min="269" max="269" width="5" style="252" customWidth="1"/>
    <col min="270" max="270" width="5.85546875" style="252" customWidth="1"/>
    <col min="271" max="271" width="6.85546875" style="252" customWidth="1"/>
    <col min="272" max="272" width="5" style="252" customWidth="1"/>
    <col min="273" max="273" width="5.85546875" style="252" customWidth="1"/>
    <col min="274" max="274" width="6.85546875" style="252" customWidth="1"/>
    <col min="275" max="275" width="5" style="252" customWidth="1"/>
    <col min="276" max="513" width="9.140625" style="252"/>
    <col min="514" max="514" width="5.85546875" style="252" customWidth="1"/>
    <col min="515" max="515" width="6.85546875" style="252" customWidth="1"/>
    <col min="516" max="516" width="5" style="252" customWidth="1"/>
    <col min="517" max="517" width="5.85546875" style="252" customWidth="1"/>
    <col min="518" max="518" width="6.85546875" style="252" customWidth="1"/>
    <col min="519" max="519" width="5" style="252" customWidth="1"/>
    <col min="520" max="520" width="5.85546875" style="252" customWidth="1"/>
    <col min="521" max="521" width="6.85546875" style="252" customWidth="1"/>
    <col min="522" max="522" width="5" style="252" customWidth="1"/>
    <col min="523" max="523" width="5.85546875" style="252" customWidth="1"/>
    <col min="524" max="524" width="6.85546875" style="252" customWidth="1"/>
    <col min="525" max="525" width="5" style="252" customWidth="1"/>
    <col min="526" max="526" width="5.85546875" style="252" customWidth="1"/>
    <col min="527" max="527" width="6.85546875" style="252" customWidth="1"/>
    <col min="528" max="528" width="5" style="252" customWidth="1"/>
    <col min="529" max="529" width="5.85546875" style="252" customWidth="1"/>
    <col min="530" max="530" width="6.85546875" style="252" customWidth="1"/>
    <col min="531" max="531" width="5" style="252" customWidth="1"/>
    <col min="532" max="769" width="9.140625" style="252"/>
    <col min="770" max="770" width="5.85546875" style="252" customWidth="1"/>
    <col min="771" max="771" width="6.85546875" style="252" customWidth="1"/>
    <col min="772" max="772" width="5" style="252" customWidth="1"/>
    <col min="773" max="773" width="5.85546875" style="252" customWidth="1"/>
    <col min="774" max="774" width="6.85546875" style="252" customWidth="1"/>
    <col min="775" max="775" width="5" style="252" customWidth="1"/>
    <col min="776" max="776" width="5.85546875" style="252" customWidth="1"/>
    <col min="777" max="777" width="6.85546875" style="252" customWidth="1"/>
    <col min="778" max="778" width="5" style="252" customWidth="1"/>
    <col min="779" max="779" width="5.85546875" style="252" customWidth="1"/>
    <col min="780" max="780" width="6.85546875" style="252" customWidth="1"/>
    <col min="781" max="781" width="5" style="252" customWidth="1"/>
    <col min="782" max="782" width="5.85546875" style="252" customWidth="1"/>
    <col min="783" max="783" width="6.85546875" style="252" customWidth="1"/>
    <col min="784" max="784" width="5" style="252" customWidth="1"/>
    <col min="785" max="785" width="5.85546875" style="252" customWidth="1"/>
    <col min="786" max="786" width="6.85546875" style="252" customWidth="1"/>
    <col min="787" max="787" width="5" style="252" customWidth="1"/>
    <col min="788" max="1025" width="9.140625" style="252"/>
    <col min="1026" max="1026" width="5.85546875" style="252" customWidth="1"/>
    <col min="1027" max="1027" width="6.85546875" style="252" customWidth="1"/>
    <col min="1028" max="1028" width="5" style="252" customWidth="1"/>
    <col min="1029" max="1029" width="5.85546875" style="252" customWidth="1"/>
    <col min="1030" max="1030" width="6.85546875" style="252" customWidth="1"/>
    <col min="1031" max="1031" width="5" style="252" customWidth="1"/>
    <col min="1032" max="1032" width="5.85546875" style="252" customWidth="1"/>
    <col min="1033" max="1033" width="6.85546875" style="252" customWidth="1"/>
    <col min="1034" max="1034" width="5" style="252" customWidth="1"/>
    <col min="1035" max="1035" width="5.85546875" style="252" customWidth="1"/>
    <col min="1036" max="1036" width="6.85546875" style="252" customWidth="1"/>
    <col min="1037" max="1037" width="5" style="252" customWidth="1"/>
    <col min="1038" max="1038" width="5.85546875" style="252" customWidth="1"/>
    <col min="1039" max="1039" width="6.85546875" style="252" customWidth="1"/>
    <col min="1040" max="1040" width="5" style="252" customWidth="1"/>
    <col min="1041" max="1041" width="5.85546875" style="252" customWidth="1"/>
    <col min="1042" max="1042" width="6.85546875" style="252" customWidth="1"/>
    <col min="1043" max="1043" width="5" style="252" customWidth="1"/>
    <col min="1044" max="1281" width="9.140625" style="252"/>
    <col min="1282" max="1282" width="5.85546875" style="252" customWidth="1"/>
    <col min="1283" max="1283" width="6.85546875" style="252" customWidth="1"/>
    <col min="1284" max="1284" width="5" style="252" customWidth="1"/>
    <col min="1285" max="1285" width="5.85546875" style="252" customWidth="1"/>
    <col min="1286" max="1286" width="6.85546875" style="252" customWidth="1"/>
    <col min="1287" max="1287" width="5" style="252" customWidth="1"/>
    <col min="1288" max="1288" width="5.85546875" style="252" customWidth="1"/>
    <col min="1289" max="1289" width="6.85546875" style="252" customWidth="1"/>
    <col min="1290" max="1290" width="5" style="252" customWidth="1"/>
    <col min="1291" max="1291" width="5.85546875" style="252" customWidth="1"/>
    <col min="1292" max="1292" width="6.85546875" style="252" customWidth="1"/>
    <col min="1293" max="1293" width="5" style="252" customWidth="1"/>
    <col min="1294" max="1294" width="5.85546875" style="252" customWidth="1"/>
    <col min="1295" max="1295" width="6.85546875" style="252" customWidth="1"/>
    <col min="1296" max="1296" width="5" style="252" customWidth="1"/>
    <col min="1297" max="1297" width="5.85546875" style="252" customWidth="1"/>
    <col min="1298" max="1298" width="6.85546875" style="252" customWidth="1"/>
    <col min="1299" max="1299" width="5" style="252" customWidth="1"/>
    <col min="1300" max="1537" width="9.140625" style="252"/>
    <col min="1538" max="1538" width="5.85546875" style="252" customWidth="1"/>
    <col min="1539" max="1539" width="6.85546875" style="252" customWidth="1"/>
    <col min="1540" max="1540" width="5" style="252" customWidth="1"/>
    <col min="1541" max="1541" width="5.85546875" style="252" customWidth="1"/>
    <col min="1542" max="1542" width="6.85546875" style="252" customWidth="1"/>
    <col min="1543" max="1543" width="5" style="252" customWidth="1"/>
    <col min="1544" max="1544" width="5.85546875" style="252" customWidth="1"/>
    <col min="1545" max="1545" width="6.85546875" style="252" customWidth="1"/>
    <col min="1546" max="1546" width="5" style="252" customWidth="1"/>
    <col min="1547" max="1547" width="5.85546875" style="252" customWidth="1"/>
    <col min="1548" max="1548" width="6.85546875" style="252" customWidth="1"/>
    <col min="1549" max="1549" width="5" style="252" customWidth="1"/>
    <col min="1550" max="1550" width="5.85546875" style="252" customWidth="1"/>
    <col min="1551" max="1551" width="6.85546875" style="252" customWidth="1"/>
    <col min="1552" max="1552" width="5" style="252" customWidth="1"/>
    <col min="1553" max="1553" width="5.85546875" style="252" customWidth="1"/>
    <col min="1554" max="1554" width="6.85546875" style="252" customWidth="1"/>
    <col min="1555" max="1555" width="5" style="252" customWidth="1"/>
    <col min="1556" max="1793" width="9.140625" style="252"/>
    <col min="1794" max="1794" width="5.85546875" style="252" customWidth="1"/>
    <col min="1795" max="1795" width="6.85546875" style="252" customWidth="1"/>
    <col min="1796" max="1796" width="5" style="252" customWidth="1"/>
    <col min="1797" max="1797" width="5.85546875" style="252" customWidth="1"/>
    <col min="1798" max="1798" width="6.85546875" style="252" customWidth="1"/>
    <col min="1799" max="1799" width="5" style="252" customWidth="1"/>
    <col min="1800" max="1800" width="5.85546875" style="252" customWidth="1"/>
    <col min="1801" max="1801" width="6.85546875" style="252" customWidth="1"/>
    <col min="1802" max="1802" width="5" style="252" customWidth="1"/>
    <col min="1803" max="1803" width="5.85546875" style="252" customWidth="1"/>
    <col min="1804" max="1804" width="6.85546875" style="252" customWidth="1"/>
    <col min="1805" max="1805" width="5" style="252" customWidth="1"/>
    <col min="1806" max="1806" width="5.85546875" style="252" customWidth="1"/>
    <col min="1807" max="1807" width="6.85546875" style="252" customWidth="1"/>
    <col min="1808" max="1808" width="5" style="252" customWidth="1"/>
    <col min="1809" max="1809" width="5.85546875" style="252" customWidth="1"/>
    <col min="1810" max="1810" width="6.85546875" style="252" customWidth="1"/>
    <col min="1811" max="1811" width="5" style="252" customWidth="1"/>
    <col min="1812" max="2049" width="9.140625" style="252"/>
    <col min="2050" max="2050" width="5.85546875" style="252" customWidth="1"/>
    <col min="2051" max="2051" width="6.85546875" style="252" customWidth="1"/>
    <col min="2052" max="2052" width="5" style="252" customWidth="1"/>
    <col min="2053" max="2053" width="5.85546875" style="252" customWidth="1"/>
    <col min="2054" max="2054" width="6.85546875" style="252" customWidth="1"/>
    <col min="2055" max="2055" width="5" style="252" customWidth="1"/>
    <col min="2056" max="2056" width="5.85546875" style="252" customWidth="1"/>
    <col min="2057" max="2057" width="6.85546875" style="252" customWidth="1"/>
    <col min="2058" max="2058" width="5" style="252" customWidth="1"/>
    <col min="2059" max="2059" width="5.85546875" style="252" customWidth="1"/>
    <col min="2060" max="2060" width="6.85546875" style="252" customWidth="1"/>
    <col min="2061" max="2061" width="5" style="252" customWidth="1"/>
    <col min="2062" max="2062" width="5.85546875" style="252" customWidth="1"/>
    <col min="2063" max="2063" width="6.85546875" style="252" customWidth="1"/>
    <col min="2064" max="2064" width="5" style="252" customWidth="1"/>
    <col min="2065" max="2065" width="5.85546875" style="252" customWidth="1"/>
    <col min="2066" max="2066" width="6.85546875" style="252" customWidth="1"/>
    <col min="2067" max="2067" width="5" style="252" customWidth="1"/>
    <col min="2068" max="2305" width="9.140625" style="252"/>
    <col min="2306" max="2306" width="5.85546875" style="252" customWidth="1"/>
    <col min="2307" max="2307" width="6.85546875" style="252" customWidth="1"/>
    <col min="2308" max="2308" width="5" style="252" customWidth="1"/>
    <col min="2309" max="2309" width="5.85546875" style="252" customWidth="1"/>
    <col min="2310" max="2310" width="6.85546875" style="252" customWidth="1"/>
    <col min="2311" max="2311" width="5" style="252" customWidth="1"/>
    <col min="2312" max="2312" width="5.85546875" style="252" customWidth="1"/>
    <col min="2313" max="2313" width="6.85546875" style="252" customWidth="1"/>
    <col min="2314" max="2314" width="5" style="252" customWidth="1"/>
    <col min="2315" max="2315" width="5.85546875" style="252" customWidth="1"/>
    <col min="2316" max="2316" width="6.85546875" style="252" customWidth="1"/>
    <col min="2317" max="2317" width="5" style="252" customWidth="1"/>
    <col min="2318" max="2318" width="5.85546875" style="252" customWidth="1"/>
    <col min="2319" max="2319" width="6.85546875" style="252" customWidth="1"/>
    <col min="2320" max="2320" width="5" style="252" customWidth="1"/>
    <col min="2321" max="2321" width="5.85546875" style="252" customWidth="1"/>
    <col min="2322" max="2322" width="6.85546875" style="252" customWidth="1"/>
    <col min="2323" max="2323" width="5" style="252" customWidth="1"/>
    <col min="2324" max="2561" width="9.140625" style="252"/>
    <col min="2562" max="2562" width="5.85546875" style="252" customWidth="1"/>
    <col min="2563" max="2563" width="6.85546875" style="252" customWidth="1"/>
    <col min="2564" max="2564" width="5" style="252" customWidth="1"/>
    <col min="2565" max="2565" width="5.85546875" style="252" customWidth="1"/>
    <col min="2566" max="2566" width="6.85546875" style="252" customWidth="1"/>
    <col min="2567" max="2567" width="5" style="252" customWidth="1"/>
    <col min="2568" max="2568" width="5.85546875" style="252" customWidth="1"/>
    <col min="2569" max="2569" width="6.85546875" style="252" customWidth="1"/>
    <col min="2570" max="2570" width="5" style="252" customWidth="1"/>
    <col min="2571" max="2571" width="5.85546875" style="252" customWidth="1"/>
    <col min="2572" max="2572" width="6.85546875" style="252" customWidth="1"/>
    <col min="2573" max="2573" width="5" style="252" customWidth="1"/>
    <col min="2574" max="2574" width="5.85546875" style="252" customWidth="1"/>
    <col min="2575" max="2575" width="6.85546875" style="252" customWidth="1"/>
    <col min="2576" max="2576" width="5" style="252" customWidth="1"/>
    <col min="2577" max="2577" width="5.85546875" style="252" customWidth="1"/>
    <col min="2578" max="2578" width="6.85546875" style="252" customWidth="1"/>
    <col min="2579" max="2579" width="5" style="252" customWidth="1"/>
    <col min="2580" max="2817" width="9.140625" style="252"/>
    <col min="2818" max="2818" width="5.85546875" style="252" customWidth="1"/>
    <col min="2819" max="2819" width="6.85546875" style="252" customWidth="1"/>
    <col min="2820" max="2820" width="5" style="252" customWidth="1"/>
    <col min="2821" max="2821" width="5.85546875" style="252" customWidth="1"/>
    <col min="2822" max="2822" width="6.85546875" style="252" customWidth="1"/>
    <col min="2823" max="2823" width="5" style="252" customWidth="1"/>
    <col min="2824" max="2824" width="5.85546875" style="252" customWidth="1"/>
    <col min="2825" max="2825" width="6.85546875" style="252" customWidth="1"/>
    <col min="2826" max="2826" width="5" style="252" customWidth="1"/>
    <col min="2827" max="2827" width="5.85546875" style="252" customWidth="1"/>
    <col min="2828" max="2828" width="6.85546875" style="252" customWidth="1"/>
    <col min="2829" max="2829" width="5" style="252" customWidth="1"/>
    <col min="2830" max="2830" width="5.85546875" style="252" customWidth="1"/>
    <col min="2831" max="2831" width="6.85546875" style="252" customWidth="1"/>
    <col min="2832" max="2832" width="5" style="252" customWidth="1"/>
    <col min="2833" max="2833" width="5.85546875" style="252" customWidth="1"/>
    <col min="2834" max="2834" width="6.85546875" style="252" customWidth="1"/>
    <col min="2835" max="2835" width="5" style="252" customWidth="1"/>
    <col min="2836" max="3073" width="9.140625" style="252"/>
    <col min="3074" max="3074" width="5.85546875" style="252" customWidth="1"/>
    <col min="3075" max="3075" width="6.85546875" style="252" customWidth="1"/>
    <col min="3076" max="3076" width="5" style="252" customWidth="1"/>
    <col min="3077" max="3077" width="5.85546875" style="252" customWidth="1"/>
    <col min="3078" max="3078" width="6.85546875" style="252" customWidth="1"/>
    <col min="3079" max="3079" width="5" style="252" customWidth="1"/>
    <col min="3080" max="3080" width="5.85546875" style="252" customWidth="1"/>
    <col min="3081" max="3081" width="6.85546875" style="252" customWidth="1"/>
    <col min="3082" max="3082" width="5" style="252" customWidth="1"/>
    <col min="3083" max="3083" width="5.85546875" style="252" customWidth="1"/>
    <col min="3084" max="3084" width="6.85546875" style="252" customWidth="1"/>
    <col min="3085" max="3085" width="5" style="252" customWidth="1"/>
    <col min="3086" max="3086" width="5.85546875" style="252" customWidth="1"/>
    <col min="3087" max="3087" width="6.85546875" style="252" customWidth="1"/>
    <col min="3088" max="3088" width="5" style="252" customWidth="1"/>
    <col min="3089" max="3089" width="5.85546875" style="252" customWidth="1"/>
    <col min="3090" max="3090" width="6.85546875" style="252" customWidth="1"/>
    <col min="3091" max="3091" width="5" style="252" customWidth="1"/>
    <col min="3092" max="3329" width="9.140625" style="252"/>
    <col min="3330" max="3330" width="5.85546875" style="252" customWidth="1"/>
    <col min="3331" max="3331" width="6.85546875" style="252" customWidth="1"/>
    <col min="3332" max="3332" width="5" style="252" customWidth="1"/>
    <col min="3333" max="3333" width="5.85546875" style="252" customWidth="1"/>
    <col min="3334" max="3334" width="6.85546875" style="252" customWidth="1"/>
    <col min="3335" max="3335" width="5" style="252" customWidth="1"/>
    <col min="3336" max="3336" width="5.85546875" style="252" customWidth="1"/>
    <col min="3337" max="3337" width="6.85546875" style="252" customWidth="1"/>
    <col min="3338" max="3338" width="5" style="252" customWidth="1"/>
    <col min="3339" max="3339" width="5.85546875" style="252" customWidth="1"/>
    <col min="3340" max="3340" width="6.85546875" style="252" customWidth="1"/>
    <col min="3341" max="3341" width="5" style="252" customWidth="1"/>
    <col min="3342" max="3342" width="5.85546875" style="252" customWidth="1"/>
    <col min="3343" max="3343" width="6.85546875" style="252" customWidth="1"/>
    <col min="3344" max="3344" width="5" style="252" customWidth="1"/>
    <col min="3345" max="3345" width="5.85546875" style="252" customWidth="1"/>
    <col min="3346" max="3346" width="6.85546875" style="252" customWidth="1"/>
    <col min="3347" max="3347" width="5" style="252" customWidth="1"/>
    <col min="3348" max="3585" width="9.140625" style="252"/>
    <col min="3586" max="3586" width="5.85546875" style="252" customWidth="1"/>
    <col min="3587" max="3587" width="6.85546875" style="252" customWidth="1"/>
    <col min="3588" max="3588" width="5" style="252" customWidth="1"/>
    <col min="3589" max="3589" width="5.85546875" style="252" customWidth="1"/>
    <col min="3590" max="3590" width="6.85546875" style="252" customWidth="1"/>
    <col min="3591" max="3591" width="5" style="252" customWidth="1"/>
    <col min="3592" max="3592" width="5.85546875" style="252" customWidth="1"/>
    <col min="3593" max="3593" width="6.85546875" style="252" customWidth="1"/>
    <col min="3594" max="3594" width="5" style="252" customWidth="1"/>
    <col min="3595" max="3595" width="5.85546875" style="252" customWidth="1"/>
    <col min="3596" max="3596" width="6.85546875" style="252" customWidth="1"/>
    <col min="3597" max="3597" width="5" style="252" customWidth="1"/>
    <col min="3598" max="3598" width="5.85546875" style="252" customWidth="1"/>
    <col min="3599" max="3599" width="6.85546875" style="252" customWidth="1"/>
    <col min="3600" max="3600" width="5" style="252" customWidth="1"/>
    <col min="3601" max="3601" width="5.85546875" style="252" customWidth="1"/>
    <col min="3602" max="3602" width="6.85546875" style="252" customWidth="1"/>
    <col min="3603" max="3603" width="5" style="252" customWidth="1"/>
    <col min="3604" max="3841" width="9.140625" style="252"/>
    <col min="3842" max="3842" width="5.85546875" style="252" customWidth="1"/>
    <col min="3843" max="3843" width="6.85546875" style="252" customWidth="1"/>
    <col min="3844" max="3844" width="5" style="252" customWidth="1"/>
    <col min="3845" max="3845" width="5.85546875" style="252" customWidth="1"/>
    <col min="3846" max="3846" width="6.85546875" style="252" customWidth="1"/>
    <col min="3847" max="3847" width="5" style="252" customWidth="1"/>
    <col min="3848" max="3848" width="5.85546875" style="252" customWidth="1"/>
    <col min="3849" max="3849" width="6.85546875" style="252" customWidth="1"/>
    <col min="3850" max="3850" width="5" style="252" customWidth="1"/>
    <col min="3851" max="3851" width="5.85546875" style="252" customWidth="1"/>
    <col min="3852" max="3852" width="6.85546875" style="252" customWidth="1"/>
    <col min="3853" max="3853" width="5" style="252" customWidth="1"/>
    <col min="3854" max="3854" width="5.85546875" style="252" customWidth="1"/>
    <col min="3855" max="3855" width="6.85546875" style="252" customWidth="1"/>
    <col min="3856" max="3856" width="5" style="252" customWidth="1"/>
    <col min="3857" max="3857" width="5.85546875" style="252" customWidth="1"/>
    <col min="3858" max="3858" width="6.85546875" style="252" customWidth="1"/>
    <col min="3859" max="3859" width="5" style="252" customWidth="1"/>
    <col min="3860" max="4097" width="9.140625" style="252"/>
    <col min="4098" max="4098" width="5.85546875" style="252" customWidth="1"/>
    <col min="4099" max="4099" width="6.85546875" style="252" customWidth="1"/>
    <col min="4100" max="4100" width="5" style="252" customWidth="1"/>
    <col min="4101" max="4101" width="5.85546875" style="252" customWidth="1"/>
    <col min="4102" max="4102" width="6.85546875" style="252" customWidth="1"/>
    <col min="4103" max="4103" width="5" style="252" customWidth="1"/>
    <col min="4104" max="4104" width="5.85546875" style="252" customWidth="1"/>
    <col min="4105" max="4105" width="6.85546875" style="252" customWidth="1"/>
    <col min="4106" max="4106" width="5" style="252" customWidth="1"/>
    <col min="4107" max="4107" width="5.85546875" style="252" customWidth="1"/>
    <col min="4108" max="4108" width="6.85546875" style="252" customWidth="1"/>
    <col min="4109" max="4109" width="5" style="252" customWidth="1"/>
    <col min="4110" max="4110" width="5.85546875" style="252" customWidth="1"/>
    <col min="4111" max="4111" width="6.85546875" style="252" customWidth="1"/>
    <col min="4112" max="4112" width="5" style="252" customWidth="1"/>
    <col min="4113" max="4113" width="5.85546875" style="252" customWidth="1"/>
    <col min="4114" max="4114" width="6.85546875" style="252" customWidth="1"/>
    <col min="4115" max="4115" width="5" style="252" customWidth="1"/>
    <col min="4116" max="4353" width="9.140625" style="252"/>
    <col min="4354" max="4354" width="5.85546875" style="252" customWidth="1"/>
    <col min="4355" max="4355" width="6.85546875" style="252" customWidth="1"/>
    <col min="4356" max="4356" width="5" style="252" customWidth="1"/>
    <col min="4357" max="4357" width="5.85546875" style="252" customWidth="1"/>
    <col min="4358" max="4358" width="6.85546875" style="252" customWidth="1"/>
    <col min="4359" max="4359" width="5" style="252" customWidth="1"/>
    <col min="4360" max="4360" width="5.85546875" style="252" customWidth="1"/>
    <col min="4361" max="4361" width="6.85546875" style="252" customWidth="1"/>
    <col min="4362" max="4362" width="5" style="252" customWidth="1"/>
    <col min="4363" max="4363" width="5.85546875" style="252" customWidth="1"/>
    <col min="4364" max="4364" width="6.85546875" style="252" customWidth="1"/>
    <col min="4365" max="4365" width="5" style="252" customWidth="1"/>
    <col min="4366" max="4366" width="5.85546875" style="252" customWidth="1"/>
    <col min="4367" max="4367" width="6.85546875" style="252" customWidth="1"/>
    <col min="4368" max="4368" width="5" style="252" customWidth="1"/>
    <col min="4369" max="4369" width="5.85546875" style="252" customWidth="1"/>
    <col min="4370" max="4370" width="6.85546875" style="252" customWidth="1"/>
    <col min="4371" max="4371" width="5" style="252" customWidth="1"/>
    <col min="4372" max="4609" width="9.140625" style="252"/>
    <col min="4610" max="4610" width="5.85546875" style="252" customWidth="1"/>
    <col min="4611" max="4611" width="6.85546875" style="252" customWidth="1"/>
    <col min="4612" max="4612" width="5" style="252" customWidth="1"/>
    <col min="4613" max="4613" width="5.85546875" style="252" customWidth="1"/>
    <col min="4614" max="4614" width="6.85546875" style="252" customWidth="1"/>
    <col min="4615" max="4615" width="5" style="252" customWidth="1"/>
    <col min="4616" max="4616" width="5.85546875" style="252" customWidth="1"/>
    <col min="4617" max="4617" width="6.85546875" style="252" customWidth="1"/>
    <col min="4618" max="4618" width="5" style="252" customWidth="1"/>
    <col min="4619" max="4619" width="5.85546875" style="252" customWidth="1"/>
    <col min="4620" max="4620" width="6.85546875" style="252" customWidth="1"/>
    <col min="4621" max="4621" width="5" style="252" customWidth="1"/>
    <col min="4622" max="4622" width="5.85546875" style="252" customWidth="1"/>
    <col min="4623" max="4623" width="6.85546875" style="252" customWidth="1"/>
    <col min="4624" max="4624" width="5" style="252" customWidth="1"/>
    <col min="4625" max="4625" width="5.85546875" style="252" customWidth="1"/>
    <col min="4626" max="4626" width="6.85546875" style="252" customWidth="1"/>
    <col min="4627" max="4627" width="5" style="252" customWidth="1"/>
    <col min="4628" max="4865" width="9.140625" style="252"/>
    <col min="4866" max="4866" width="5.85546875" style="252" customWidth="1"/>
    <col min="4867" max="4867" width="6.85546875" style="252" customWidth="1"/>
    <col min="4868" max="4868" width="5" style="252" customWidth="1"/>
    <col min="4869" max="4869" width="5.85546875" style="252" customWidth="1"/>
    <col min="4870" max="4870" width="6.85546875" style="252" customWidth="1"/>
    <col min="4871" max="4871" width="5" style="252" customWidth="1"/>
    <col min="4872" max="4872" width="5.85546875" style="252" customWidth="1"/>
    <col min="4873" max="4873" width="6.85546875" style="252" customWidth="1"/>
    <col min="4874" max="4874" width="5" style="252" customWidth="1"/>
    <col min="4875" max="4875" width="5.85546875" style="252" customWidth="1"/>
    <col min="4876" max="4876" width="6.85546875" style="252" customWidth="1"/>
    <col min="4877" max="4877" width="5" style="252" customWidth="1"/>
    <col min="4878" max="4878" width="5.85546875" style="252" customWidth="1"/>
    <col min="4879" max="4879" width="6.85546875" style="252" customWidth="1"/>
    <col min="4880" max="4880" width="5" style="252" customWidth="1"/>
    <col min="4881" max="4881" width="5.85546875" style="252" customWidth="1"/>
    <col min="4882" max="4882" width="6.85546875" style="252" customWidth="1"/>
    <col min="4883" max="4883" width="5" style="252" customWidth="1"/>
    <col min="4884" max="5121" width="9.140625" style="252"/>
    <col min="5122" max="5122" width="5.85546875" style="252" customWidth="1"/>
    <col min="5123" max="5123" width="6.85546875" style="252" customWidth="1"/>
    <col min="5124" max="5124" width="5" style="252" customWidth="1"/>
    <col min="5125" max="5125" width="5.85546875" style="252" customWidth="1"/>
    <col min="5126" max="5126" width="6.85546875" style="252" customWidth="1"/>
    <col min="5127" max="5127" width="5" style="252" customWidth="1"/>
    <col min="5128" max="5128" width="5.85546875" style="252" customWidth="1"/>
    <col min="5129" max="5129" width="6.85546875" style="252" customWidth="1"/>
    <col min="5130" max="5130" width="5" style="252" customWidth="1"/>
    <col min="5131" max="5131" width="5.85546875" style="252" customWidth="1"/>
    <col min="5132" max="5132" width="6.85546875" style="252" customWidth="1"/>
    <col min="5133" max="5133" width="5" style="252" customWidth="1"/>
    <col min="5134" max="5134" width="5.85546875" style="252" customWidth="1"/>
    <col min="5135" max="5135" width="6.85546875" style="252" customWidth="1"/>
    <col min="5136" max="5136" width="5" style="252" customWidth="1"/>
    <col min="5137" max="5137" width="5.85546875" style="252" customWidth="1"/>
    <col min="5138" max="5138" width="6.85546875" style="252" customWidth="1"/>
    <col min="5139" max="5139" width="5" style="252" customWidth="1"/>
    <col min="5140" max="5377" width="9.140625" style="252"/>
    <col min="5378" max="5378" width="5.85546875" style="252" customWidth="1"/>
    <col min="5379" max="5379" width="6.85546875" style="252" customWidth="1"/>
    <col min="5380" max="5380" width="5" style="252" customWidth="1"/>
    <col min="5381" max="5381" width="5.85546875" style="252" customWidth="1"/>
    <col min="5382" max="5382" width="6.85546875" style="252" customWidth="1"/>
    <col min="5383" max="5383" width="5" style="252" customWidth="1"/>
    <col min="5384" max="5384" width="5.85546875" style="252" customWidth="1"/>
    <col min="5385" max="5385" width="6.85546875" style="252" customWidth="1"/>
    <col min="5386" max="5386" width="5" style="252" customWidth="1"/>
    <col min="5387" max="5387" width="5.85546875" style="252" customWidth="1"/>
    <col min="5388" max="5388" width="6.85546875" style="252" customWidth="1"/>
    <col min="5389" max="5389" width="5" style="252" customWidth="1"/>
    <col min="5390" max="5390" width="5.85546875" style="252" customWidth="1"/>
    <col min="5391" max="5391" width="6.85546875" style="252" customWidth="1"/>
    <col min="5392" max="5392" width="5" style="252" customWidth="1"/>
    <col min="5393" max="5393" width="5.85546875" style="252" customWidth="1"/>
    <col min="5394" max="5394" width="6.85546875" style="252" customWidth="1"/>
    <col min="5395" max="5395" width="5" style="252" customWidth="1"/>
    <col min="5396" max="5633" width="9.140625" style="252"/>
    <col min="5634" max="5634" width="5.85546875" style="252" customWidth="1"/>
    <col min="5635" max="5635" width="6.85546875" style="252" customWidth="1"/>
    <col min="5636" max="5636" width="5" style="252" customWidth="1"/>
    <col min="5637" max="5637" width="5.85546875" style="252" customWidth="1"/>
    <col min="5638" max="5638" width="6.85546875" style="252" customWidth="1"/>
    <col min="5639" max="5639" width="5" style="252" customWidth="1"/>
    <col min="5640" max="5640" width="5.85546875" style="252" customWidth="1"/>
    <col min="5641" max="5641" width="6.85546875" style="252" customWidth="1"/>
    <col min="5642" max="5642" width="5" style="252" customWidth="1"/>
    <col min="5643" max="5643" width="5.85546875" style="252" customWidth="1"/>
    <col min="5644" max="5644" width="6.85546875" style="252" customWidth="1"/>
    <col min="5645" max="5645" width="5" style="252" customWidth="1"/>
    <col min="5646" max="5646" width="5.85546875" style="252" customWidth="1"/>
    <col min="5647" max="5647" width="6.85546875" style="252" customWidth="1"/>
    <col min="5648" max="5648" width="5" style="252" customWidth="1"/>
    <col min="5649" max="5649" width="5.85546875" style="252" customWidth="1"/>
    <col min="5650" max="5650" width="6.85546875" style="252" customWidth="1"/>
    <col min="5651" max="5651" width="5" style="252" customWidth="1"/>
    <col min="5652" max="5889" width="9.140625" style="252"/>
    <col min="5890" max="5890" width="5.85546875" style="252" customWidth="1"/>
    <col min="5891" max="5891" width="6.85546875" style="252" customWidth="1"/>
    <col min="5892" max="5892" width="5" style="252" customWidth="1"/>
    <col min="5893" max="5893" width="5.85546875" style="252" customWidth="1"/>
    <col min="5894" max="5894" width="6.85546875" style="252" customWidth="1"/>
    <col min="5895" max="5895" width="5" style="252" customWidth="1"/>
    <col min="5896" max="5896" width="5.85546875" style="252" customWidth="1"/>
    <col min="5897" max="5897" width="6.85546875" style="252" customWidth="1"/>
    <col min="5898" max="5898" width="5" style="252" customWidth="1"/>
    <col min="5899" max="5899" width="5.85546875" style="252" customWidth="1"/>
    <col min="5900" max="5900" width="6.85546875" style="252" customWidth="1"/>
    <col min="5901" max="5901" width="5" style="252" customWidth="1"/>
    <col min="5902" max="5902" width="5.85546875" style="252" customWidth="1"/>
    <col min="5903" max="5903" width="6.85546875" style="252" customWidth="1"/>
    <col min="5904" max="5904" width="5" style="252" customWidth="1"/>
    <col min="5905" max="5905" width="5.85546875" style="252" customWidth="1"/>
    <col min="5906" max="5906" width="6.85546875" style="252" customWidth="1"/>
    <col min="5907" max="5907" width="5" style="252" customWidth="1"/>
    <col min="5908" max="6145" width="9.140625" style="252"/>
    <col min="6146" max="6146" width="5.85546875" style="252" customWidth="1"/>
    <col min="6147" max="6147" width="6.85546875" style="252" customWidth="1"/>
    <col min="6148" max="6148" width="5" style="252" customWidth="1"/>
    <col min="6149" max="6149" width="5.85546875" style="252" customWidth="1"/>
    <col min="6150" max="6150" width="6.85546875" style="252" customWidth="1"/>
    <col min="6151" max="6151" width="5" style="252" customWidth="1"/>
    <col min="6152" max="6152" width="5.85546875" style="252" customWidth="1"/>
    <col min="6153" max="6153" width="6.85546875" style="252" customWidth="1"/>
    <col min="6154" max="6154" width="5" style="252" customWidth="1"/>
    <col min="6155" max="6155" width="5.85546875" style="252" customWidth="1"/>
    <col min="6156" max="6156" width="6.85546875" style="252" customWidth="1"/>
    <col min="6157" max="6157" width="5" style="252" customWidth="1"/>
    <col min="6158" max="6158" width="5.85546875" style="252" customWidth="1"/>
    <col min="6159" max="6159" width="6.85546875" style="252" customWidth="1"/>
    <col min="6160" max="6160" width="5" style="252" customWidth="1"/>
    <col min="6161" max="6161" width="5.85546875" style="252" customWidth="1"/>
    <col min="6162" max="6162" width="6.85546875" style="252" customWidth="1"/>
    <col min="6163" max="6163" width="5" style="252" customWidth="1"/>
    <col min="6164" max="6401" width="9.140625" style="252"/>
    <col min="6402" max="6402" width="5.85546875" style="252" customWidth="1"/>
    <col min="6403" max="6403" width="6.85546875" style="252" customWidth="1"/>
    <col min="6404" max="6404" width="5" style="252" customWidth="1"/>
    <col min="6405" max="6405" width="5.85546875" style="252" customWidth="1"/>
    <col min="6406" max="6406" width="6.85546875" style="252" customWidth="1"/>
    <col min="6407" max="6407" width="5" style="252" customWidth="1"/>
    <col min="6408" max="6408" width="5.85546875" style="252" customWidth="1"/>
    <col min="6409" max="6409" width="6.85546875" style="252" customWidth="1"/>
    <col min="6410" max="6410" width="5" style="252" customWidth="1"/>
    <col min="6411" max="6411" width="5.85546875" style="252" customWidth="1"/>
    <col min="6412" max="6412" width="6.85546875" style="252" customWidth="1"/>
    <col min="6413" max="6413" width="5" style="252" customWidth="1"/>
    <col min="6414" max="6414" width="5.85546875" style="252" customWidth="1"/>
    <col min="6415" max="6415" width="6.85546875" style="252" customWidth="1"/>
    <col min="6416" max="6416" width="5" style="252" customWidth="1"/>
    <col min="6417" max="6417" width="5.85546875" style="252" customWidth="1"/>
    <col min="6418" max="6418" width="6.85546875" style="252" customWidth="1"/>
    <col min="6419" max="6419" width="5" style="252" customWidth="1"/>
    <col min="6420" max="6657" width="9.140625" style="252"/>
    <col min="6658" max="6658" width="5.85546875" style="252" customWidth="1"/>
    <col min="6659" max="6659" width="6.85546875" style="252" customWidth="1"/>
    <col min="6660" max="6660" width="5" style="252" customWidth="1"/>
    <col min="6661" max="6661" width="5.85546875" style="252" customWidth="1"/>
    <col min="6662" max="6662" width="6.85546875" style="252" customWidth="1"/>
    <col min="6663" max="6663" width="5" style="252" customWidth="1"/>
    <col min="6664" max="6664" width="5.85546875" style="252" customWidth="1"/>
    <col min="6665" max="6665" width="6.85546875" style="252" customWidth="1"/>
    <col min="6666" max="6666" width="5" style="252" customWidth="1"/>
    <col min="6667" max="6667" width="5.85546875" style="252" customWidth="1"/>
    <col min="6668" max="6668" width="6.85546875" style="252" customWidth="1"/>
    <col min="6669" max="6669" width="5" style="252" customWidth="1"/>
    <col min="6670" max="6670" width="5.85546875" style="252" customWidth="1"/>
    <col min="6671" max="6671" width="6.85546875" style="252" customWidth="1"/>
    <col min="6672" max="6672" width="5" style="252" customWidth="1"/>
    <col min="6673" max="6673" width="5.85546875" style="252" customWidth="1"/>
    <col min="6674" max="6674" width="6.85546875" style="252" customWidth="1"/>
    <col min="6675" max="6675" width="5" style="252" customWidth="1"/>
    <col min="6676" max="6913" width="9.140625" style="252"/>
    <col min="6914" max="6914" width="5.85546875" style="252" customWidth="1"/>
    <col min="6915" max="6915" width="6.85546875" style="252" customWidth="1"/>
    <col min="6916" max="6916" width="5" style="252" customWidth="1"/>
    <col min="6917" max="6917" width="5.85546875" style="252" customWidth="1"/>
    <col min="6918" max="6918" width="6.85546875" style="252" customWidth="1"/>
    <col min="6919" max="6919" width="5" style="252" customWidth="1"/>
    <col min="6920" max="6920" width="5.85546875" style="252" customWidth="1"/>
    <col min="6921" max="6921" width="6.85546875" style="252" customWidth="1"/>
    <col min="6922" max="6922" width="5" style="252" customWidth="1"/>
    <col min="6923" max="6923" width="5.85546875" style="252" customWidth="1"/>
    <col min="6924" max="6924" width="6.85546875" style="252" customWidth="1"/>
    <col min="6925" max="6925" width="5" style="252" customWidth="1"/>
    <col min="6926" max="6926" width="5.85546875" style="252" customWidth="1"/>
    <col min="6927" max="6927" width="6.85546875" style="252" customWidth="1"/>
    <col min="6928" max="6928" width="5" style="252" customWidth="1"/>
    <col min="6929" max="6929" width="5.85546875" style="252" customWidth="1"/>
    <col min="6930" max="6930" width="6.85546875" style="252" customWidth="1"/>
    <col min="6931" max="6931" width="5" style="252" customWidth="1"/>
    <col min="6932" max="7169" width="9.140625" style="252"/>
    <col min="7170" max="7170" width="5.85546875" style="252" customWidth="1"/>
    <col min="7171" max="7171" width="6.85546875" style="252" customWidth="1"/>
    <col min="7172" max="7172" width="5" style="252" customWidth="1"/>
    <col min="7173" max="7173" width="5.85546875" style="252" customWidth="1"/>
    <col min="7174" max="7174" width="6.85546875" style="252" customWidth="1"/>
    <col min="7175" max="7175" width="5" style="252" customWidth="1"/>
    <col min="7176" max="7176" width="5.85546875" style="252" customWidth="1"/>
    <col min="7177" max="7177" width="6.85546875" style="252" customWidth="1"/>
    <col min="7178" max="7178" width="5" style="252" customWidth="1"/>
    <col min="7179" max="7179" width="5.85546875" style="252" customWidth="1"/>
    <col min="7180" max="7180" width="6.85546875" style="252" customWidth="1"/>
    <col min="7181" max="7181" width="5" style="252" customWidth="1"/>
    <col min="7182" max="7182" width="5.85546875" style="252" customWidth="1"/>
    <col min="7183" max="7183" width="6.85546875" style="252" customWidth="1"/>
    <col min="7184" max="7184" width="5" style="252" customWidth="1"/>
    <col min="7185" max="7185" width="5.85546875" style="252" customWidth="1"/>
    <col min="7186" max="7186" width="6.85546875" style="252" customWidth="1"/>
    <col min="7187" max="7187" width="5" style="252" customWidth="1"/>
    <col min="7188" max="7425" width="9.140625" style="252"/>
    <col min="7426" max="7426" width="5.85546875" style="252" customWidth="1"/>
    <col min="7427" max="7427" width="6.85546875" style="252" customWidth="1"/>
    <col min="7428" max="7428" width="5" style="252" customWidth="1"/>
    <col min="7429" max="7429" width="5.85546875" style="252" customWidth="1"/>
    <col min="7430" max="7430" width="6.85546875" style="252" customWidth="1"/>
    <col min="7431" max="7431" width="5" style="252" customWidth="1"/>
    <col min="7432" max="7432" width="5.85546875" style="252" customWidth="1"/>
    <col min="7433" max="7433" width="6.85546875" style="252" customWidth="1"/>
    <col min="7434" max="7434" width="5" style="252" customWidth="1"/>
    <col min="7435" max="7435" width="5.85546875" style="252" customWidth="1"/>
    <col min="7436" max="7436" width="6.85546875" style="252" customWidth="1"/>
    <col min="7437" max="7437" width="5" style="252" customWidth="1"/>
    <col min="7438" max="7438" width="5.85546875" style="252" customWidth="1"/>
    <col min="7439" max="7439" width="6.85546875" style="252" customWidth="1"/>
    <col min="7440" max="7440" width="5" style="252" customWidth="1"/>
    <col min="7441" max="7441" width="5.85546875" style="252" customWidth="1"/>
    <col min="7442" max="7442" width="6.85546875" style="252" customWidth="1"/>
    <col min="7443" max="7443" width="5" style="252" customWidth="1"/>
    <col min="7444" max="7681" width="9.140625" style="252"/>
    <col min="7682" max="7682" width="5.85546875" style="252" customWidth="1"/>
    <col min="7683" max="7683" width="6.85546875" style="252" customWidth="1"/>
    <col min="7684" max="7684" width="5" style="252" customWidth="1"/>
    <col min="7685" max="7685" width="5.85546875" style="252" customWidth="1"/>
    <col min="7686" max="7686" width="6.85546875" style="252" customWidth="1"/>
    <col min="7687" max="7687" width="5" style="252" customWidth="1"/>
    <col min="7688" max="7688" width="5.85546875" style="252" customWidth="1"/>
    <col min="7689" max="7689" width="6.85546875" style="252" customWidth="1"/>
    <col min="7690" max="7690" width="5" style="252" customWidth="1"/>
    <col min="7691" max="7691" width="5.85546875" style="252" customWidth="1"/>
    <col min="7692" max="7692" width="6.85546875" style="252" customWidth="1"/>
    <col min="7693" max="7693" width="5" style="252" customWidth="1"/>
    <col min="7694" max="7694" width="5.85546875" style="252" customWidth="1"/>
    <col min="7695" max="7695" width="6.85546875" style="252" customWidth="1"/>
    <col min="7696" max="7696" width="5" style="252" customWidth="1"/>
    <col min="7697" max="7697" width="5.85546875" style="252" customWidth="1"/>
    <col min="7698" max="7698" width="6.85546875" style="252" customWidth="1"/>
    <col min="7699" max="7699" width="5" style="252" customWidth="1"/>
    <col min="7700" max="7937" width="9.140625" style="252"/>
    <col min="7938" max="7938" width="5.85546875" style="252" customWidth="1"/>
    <col min="7939" max="7939" width="6.85546875" style="252" customWidth="1"/>
    <col min="7940" max="7940" width="5" style="252" customWidth="1"/>
    <col min="7941" max="7941" width="5.85546875" style="252" customWidth="1"/>
    <col min="7942" max="7942" width="6.85546875" style="252" customWidth="1"/>
    <col min="7943" max="7943" width="5" style="252" customWidth="1"/>
    <col min="7944" max="7944" width="5.85546875" style="252" customWidth="1"/>
    <col min="7945" max="7945" width="6.85546875" style="252" customWidth="1"/>
    <col min="7946" max="7946" width="5" style="252" customWidth="1"/>
    <col min="7947" max="7947" width="5.85546875" style="252" customWidth="1"/>
    <col min="7948" max="7948" width="6.85546875" style="252" customWidth="1"/>
    <col min="7949" max="7949" width="5" style="252" customWidth="1"/>
    <col min="7950" max="7950" width="5.85546875" style="252" customWidth="1"/>
    <col min="7951" max="7951" width="6.85546875" style="252" customWidth="1"/>
    <col min="7952" max="7952" width="5" style="252" customWidth="1"/>
    <col min="7953" max="7953" width="5.85546875" style="252" customWidth="1"/>
    <col min="7954" max="7954" width="6.85546875" style="252" customWidth="1"/>
    <col min="7955" max="7955" width="5" style="252" customWidth="1"/>
    <col min="7956" max="8193" width="9.140625" style="252"/>
    <col min="8194" max="8194" width="5.85546875" style="252" customWidth="1"/>
    <col min="8195" max="8195" width="6.85546875" style="252" customWidth="1"/>
    <col min="8196" max="8196" width="5" style="252" customWidth="1"/>
    <col min="8197" max="8197" width="5.85546875" style="252" customWidth="1"/>
    <col min="8198" max="8198" width="6.85546875" style="252" customWidth="1"/>
    <col min="8199" max="8199" width="5" style="252" customWidth="1"/>
    <col min="8200" max="8200" width="5.85546875" style="252" customWidth="1"/>
    <col min="8201" max="8201" width="6.85546875" style="252" customWidth="1"/>
    <col min="8202" max="8202" width="5" style="252" customWidth="1"/>
    <col min="8203" max="8203" width="5.85546875" style="252" customWidth="1"/>
    <col min="8204" max="8204" width="6.85546875" style="252" customWidth="1"/>
    <col min="8205" max="8205" width="5" style="252" customWidth="1"/>
    <col min="8206" max="8206" width="5.85546875" style="252" customWidth="1"/>
    <col min="8207" max="8207" width="6.85546875" style="252" customWidth="1"/>
    <col min="8208" max="8208" width="5" style="252" customWidth="1"/>
    <col min="8209" max="8209" width="5.85546875" style="252" customWidth="1"/>
    <col min="8210" max="8210" width="6.85546875" style="252" customWidth="1"/>
    <col min="8211" max="8211" width="5" style="252" customWidth="1"/>
    <col min="8212" max="8449" width="9.140625" style="252"/>
    <col min="8450" max="8450" width="5.85546875" style="252" customWidth="1"/>
    <col min="8451" max="8451" width="6.85546875" style="252" customWidth="1"/>
    <col min="8452" max="8452" width="5" style="252" customWidth="1"/>
    <col min="8453" max="8453" width="5.85546875" style="252" customWidth="1"/>
    <col min="8454" max="8454" width="6.85546875" style="252" customWidth="1"/>
    <col min="8455" max="8455" width="5" style="252" customWidth="1"/>
    <col min="8456" max="8456" width="5.85546875" style="252" customWidth="1"/>
    <col min="8457" max="8457" width="6.85546875" style="252" customWidth="1"/>
    <col min="8458" max="8458" width="5" style="252" customWidth="1"/>
    <col min="8459" max="8459" width="5.85546875" style="252" customWidth="1"/>
    <col min="8460" max="8460" width="6.85546875" style="252" customWidth="1"/>
    <col min="8461" max="8461" width="5" style="252" customWidth="1"/>
    <col min="8462" max="8462" width="5.85546875" style="252" customWidth="1"/>
    <col min="8463" max="8463" width="6.85546875" style="252" customWidth="1"/>
    <col min="8464" max="8464" width="5" style="252" customWidth="1"/>
    <col min="8465" max="8465" width="5.85546875" style="252" customWidth="1"/>
    <col min="8466" max="8466" width="6.85546875" style="252" customWidth="1"/>
    <col min="8467" max="8467" width="5" style="252" customWidth="1"/>
    <col min="8468" max="8705" width="9.140625" style="252"/>
    <col min="8706" max="8706" width="5.85546875" style="252" customWidth="1"/>
    <col min="8707" max="8707" width="6.85546875" style="252" customWidth="1"/>
    <col min="8708" max="8708" width="5" style="252" customWidth="1"/>
    <col min="8709" max="8709" width="5.85546875" style="252" customWidth="1"/>
    <col min="8710" max="8710" width="6.85546875" style="252" customWidth="1"/>
    <col min="8711" max="8711" width="5" style="252" customWidth="1"/>
    <col min="8712" max="8712" width="5.85546875" style="252" customWidth="1"/>
    <col min="8713" max="8713" width="6.85546875" style="252" customWidth="1"/>
    <col min="8714" max="8714" width="5" style="252" customWidth="1"/>
    <col min="8715" max="8715" width="5.85546875" style="252" customWidth="1"/>
    <col min="8716" max="8716" width="6.85546875" style="252" customWidth="1"/>
    <col min="8717" max="8717" width="5" style="252" customWidth="1"/>
    <col min="8718" max="8718" width="5.85546875" style="252" customWidth="1"/>
    <col min="8719" max="8719" width="6.85546875" style="252" customWidth="1"/>
    <col min="8720" max="8720" width="5" style="252" customWidth="1"/>
    <col min="8721" max="8721" width="5.85546875" style="252" customWidth="1"/>
    <col min="8722" max="8722" width="6.85546875" style="252" customWidth="1"/>
    <col min="8723" max="8723" width="5" style="252" customWidth="1"/>
    <col min="8724" max="8961" width="9.140625" style="252"/>
    <col min="8962" max="8962" width="5.85546875" style="252" customWidth="1"/>
    <col min="8963" max="8963" width="6.85546875" style="252" customWidth="1"/>
    <col min="8964" max="8964" width="5" style="252" customWidth="1"/>
    <col min="8965" max="8965" width="5.85546875" style="252" customWidth="1"/>
    <col min="8966" max="8966" width="6.85546875" style="252" customWidth="1"/>
    <col min="8967" max="8967" width="5" style="252" customWidth="1"/>
    <col min="8968" max="8968" width="5.85546875" style="252" customWidth="1"/>
    <col min="8969" max="8969" width="6.85546875" style="252" customWidth="1"/>
    <col min="8970" max="8970" width="5" style="252" customWidth="1"/>
    <col min="8971" max="8971" width="5.85546875" style="252" customWidth="1"/>
    <col min="8972" max="8972" width="6.85546875" style="252" customWidth="1"/>
    <col min="8973" max="8973" width="5" style="252" customWidth="1"/>
    <col min="8974" max="8974" width="5.85546875" style="252" customWidth="1"/>
    <col min="8975" max="8975" width="6.85546875" style="252" customWidth="1"/>
    <col min="8976" max="8976" width="5" style="252" customWidth="1"/>
    <col min="8977" max="8977" width="5.85546875" style="252" customWidth="1"/>
    <col min="8978" max="8978" width="6.85546875" style="252" customWidth="1"/>
    <col min="8979" max="8979" width="5" style="252" customWidth="1"/>
    <col min="8980" max="9217" width="9.140625" style="252"/>
    <col min="9218" max="9218" width="5.85546875" style="252" customWidth="1"/>
    <col min="9219" max="9219" width="6.85546875" style="252" customWidth="1"/>
    <col min="9220" max="9220" width="5" style="252" customWidth="1"/>
    <col min="9221" max="9221" width="5.85546875" style="252" customWidth="1"/>
    <col min="9222" max="9222" width="6.85546875" style="252" customWidth="1"/>
    <col min="9223" max="9223" width="5" style="252" customWidth="1"/>
    <col min="9224" max="9224" width="5.85546875" style="252" customWidth="1"/>
    <col min="9225" max="9225" width="6.85546875" style="252" customWidth="1"/>
    <col min="9226" max="9226" width="5" style="252" customWidth="1"/>
    <col min="9227" max="9227" width="5.85546875" style="252" customWidth="1"/>
    <col min="9228" max="9228" width="6.85546875" style="252" customWidth="1"/>
    <col min="9229" max="9229" width="5" style="252" customWidth="1"/>
    <col min="9230" max="9230" width="5.85546875" style="252" customWidth="1"/>
    <col min="9231" max="9231" width="6.85546875" style="252" customWidth="1"/>
    <col min="9232" max="9232" width="5" style="252" customWidth="1"/>
    <col min="9233" max="9233" width="5.85546875" style="252" customWidth="1"/>
    <col min="9234" max="9234" width="6.85546875" style="252" customWidth="1"/>
    <col min="9235" max="9235" width="5" style="252" customWidth="1"/>
    <col min="9236" max="9473" width="9.140625" style="252"/>
    <col min="9474" max="9474" width="5.85546875" style="252" customWidth="1"/>
    <col min="9475" max="9475" width="6.85546875" style="252" customWidth="1"/>
    <col min="9476" max="9476" width="5" style="252" customWidth="1"/>
    <col min="9477" max="9477" width="5.85546875" style="252" customWidth="1"/>
    <col min="9478" max="9478" width="6.85546875" style="252" customWidth="1"/>
    <col min="9479" max="9479" width="5" style="252" customWidth="1"/>
    <col min="9480" max="9480" width="5.85546875" style="252" customWidth="1"/>
    <col min="9481" max="9481" width="6.85546875" style="252" customWidth="1"/>
    <col min="9482" max="9482" width="5" style="252" customWidth="1"/>
    <col min="9483" max="9483" width="5.85546875" style="252" customWidth="1"/>
    <col min="9484" max="9484" width="6.85546875" style="252" customWidth="1"/>
    <col min="9485" max="9485" width="5" style="252" customWidth="1"/>
    <col min="9486" max="9486" width="5.85546875" style="252" customWidth="1"/>
    <col min="9487" max="9487" width="6.85546875" style="252" customWidth="1"/>
    <col min="9488" max="9488" width="5" style="252" customWidth="1"/>
    <col min="9489" max="9489" width="5.85546875" style="252" customWidth="1"/>
    <col min="9490" max="9490" width="6.85546875" style="252" customWidth="1"/>
    <col min="9491" max="9491" width="5" style="252" customWidth="1"/>
    <col min="9492" max="9729" width="9.140625" style="252"/>
    <col min="9730" max="9730" width="5.85546875" style="252" customWidth="1"/>
    <col min="9731" max="9731" width="6.85546875" style="252" customWidth="1"/>
    <col min="9732" max="9732" width="5" style="252" customWidth="1"/>
    <col min="9733" max="9733" width="5.85546875" style="252" customWidth="1"/>
    <col min="9734" max="9734" width="6.85546875" style="252" customWidth="1"/>
    <col min="9735" max="9735" width="5" style="252" customWidth="1"/>
    <col min="9736" max="9736" width="5.85546875" style="252" customWidth="1"/>
    <col min="9737" max="9737" width="6.85546875" style="252" customWidth="1"/>
    <col min="9738" max="9738" width="5" style="252" customWidth="1"/>
    <col min="9739" max="9739" width="5.85546875" style="252" customWidth="1"/>
    <col min="9740" max="9740" width="6.85546875" style="252" customWidth="1"/>
    <col min="9741" max="9741" width="5" style="252" customWidth="1"/>
    <col min="9742" max="9742" width="5.85546875" style="252" customWidth="1"/>
    <col min="9743" max="9743" width="6.85546875" style="252" customWidth="1"/>
    <col min="9744" max="9744" width="5" style="252" customWidth="1"/>
    <col min="9745" max="9745" width="5.85546875" style="252" customWidth="1"/>
    <col min="9746" max="9746" width="6.85546875" style="252" customWidth="1"/>
    <col min="9747" max="9747" width="5" style="252" customWidth="1"/>
    <col min="9748" max="9985" width="9.140625" style="252"/>
    <col min="9986" max="9986" width="5.85546875" style="252" customWidth="1"/>
    <col min="9987" max="9987" width="6.85546875" style="252" customWidth="1"/>
    <col min="9988" max="9988" width="5" style="252" customWidth="1"/>
    <col min="9989" max="9989" width="5.85546875" style="252" customWidth="1"/>
    <col min="9990" max="9990" width="6.85546875" style="252" customWidth="1"/>
    <col min="9991" max="9991" width="5" style="252" customWidth="1"/>
    <col min="9992" max="9992" width="5.85546875" style="252" customWidth="1"/>
    <col min="9993" max="9993" width="6.85546875" style="252" customWidth="1"/>
    <col min="9994" max="9994" width="5" style="252" customWidth="1"/>
    <col min="9995" max="9995" width="5.85546875" style="252" customWidth="1"/>
    <col min="9996" max="9996" width="6.85546875" style="252" customWidth="1"/>
    <col min="9997" max="9997" width="5" style="252" customWidth="1"/>
    <col min="9998" max="9998" width="5.85546875" style="252" customWidth="1"/>
    <col min="9999" max="9999" width="6.85546875" style="252" customWidth="1"/>
    <col min="10000" max="10000" width="5" style="252" customWidth="1"/>
    <col min="10001" max="10001" width="5.85546875" style="252" customWidth="1"/>
    <col min="10002" max="10002" width="6.85546875" style="252" customWidth="1"/>
    <col min="10003" max="10003" width="5" style="252" customWidth="1"/>
    <col min="10004" max="10241" width="9.140625" style="252"/>
    <col min="10242" max="10242" width="5.85546875" style="252" customWidth="1"/>
    <col min="10243" max="10243" width="6.85546875" style="252" customWidth="1"/>
    <col min="10244" max="10244" width="5" style="252" customWidth="1"/>
    <col min="10245" max="10245" width="5.85546875" style="252" customWidth="1"/>
    <col min="10246" max="10246" width="6.85546875" style="252" customWidth="1"/>
    <col min="10247" max="10247" width="5" style="252" customWidth="1"/>
    <col min="10248" max="10248" width="5.85546875" style="252" customWidth="1"/>
    <col min="10249" max="10249" width="6.85546875" style="252" customWidth="1"/>
    <col min="10250" max="10250" width="5" style="252" customWidth="1"/>
    <col min="10251" max="10251" width="5.85546875" style="252" customWidth="1"/>
    <col min="10252" max="10252" width="6.85546875" style="252" customWidth="1"/>
    <col min="10253" max="10253" width="5" style="252" customWidth="1"/>
    <col min="10254" max="10254" width="5.85546875" style="252" customWidth="1"/>
    <col min="10255" max="10255" width="6.85546875" style="252" customWidth="1"/>
    <col min="10256" max="10256" width="5" style="252" customWidth="1"/>
    <col min="10257" max="10257" width="5.85546875" style="252" customWidth="1"/>
    <col min="10258" max="10258" width="6.85546875" style="252" customWidth="1"/>
    <col min="10259" max="10259" width="5" style="252" customWidth="1"/>
    <col min="10260" max="10497" width="9.140625" style="252"/>
    <col min="10498" max="10498" width="5.85546875" style="252" customWidth="1"/>
    <col min="10499" max="10499" width="6.85546875" style="252" customWidth="1"/>
    <col min="10500" max="10500" width="5" style="252" customWidth="1"/>
    <col min="10501" max="10501" width="5.85546875" style="252" customWidth="1"/>
    <col min="10502" max="10502" width="6.85546875" style="252" customWidth="1"/>
    <col min="10503" max="10503" width="5" style="252" customWidth="1"/>
    <col min="10504" max="10504" width="5.85546875" style="252" customWidth="1"/>
    <col min="10505" max="10505" width="6.85546875" style="252" customWidth="1"/>
    <col min="10506" max="10506" width="5" style="252" customWidth="1"/>
    <col min="10507" max="10507" width="5.85546875" style="252" customWidth="1"/>
    <col min="10508" max="10508" width="6.85546875" style="252" customWidth="1"/>
    <col min="10509" max="10509" width="5" style="252" customWidth="1"/>
    <col min="10510" max="10510" width="5.85546875" style="252" customWidth="1"/>
    <col min="10511" max="10511" width="6.85546875" style="252" customWidth="1"/>
    <col min="10512" max="10512" width="5" style="252" customWidth="1"/>
    <col min="10513" max="10513" width="5.85546875" style="252" customWidth="1"/>
    <col min="10514" max="10514" width="6.85546875" style="252" customWidth="1"/>
    <col min="10515" max="10515" width="5" style="252" customWidth="1"/>
    <col min="10516" max="10753" width="9.140625" style="252"/>
    <col min="10754" max="10754" width="5.85546875" style="252" customWidth="1"/>
    <col min="10755" max="10755" width="6.85546875" style="252" customWidth="1"/>
    <col min="10756" max="10756" width="5" style="252" customWidth="1"/>
    <col min="10757" max="10757" width="5.85546875" style="252" customWidth="1"/>
    <col min="10758" max="10758" width="6.85546875" style="252" customWidth="1"/>
    <col min="10759" max="10759" width="5" style="252" customWidth="1"/>
    <col min="10760" max="10760" width="5.85546875" style="252" customWidth="1"/>
    <col min="10761" max="10761" width="6.85546875" style="252" customWidth="1"/>
    <col min="10762" max="10762" width="5" style="252" customWidth="1"/>
    <col min="10763" max="10763" width="5.85546875" style="252" customWidth="1"/>
    <col min="10764" max="10764" width="6.85546875" style="252" customWidth="1"/>
    <col min="10765" max="10765" width="5" style="252" customWidth="1"/>
    <col min="10766" max="10766" width="5.85546875" style="252" customWidth="1"/>
    <col min="10767" max="10767" width="6.85546875" style="252" customWidth="1"/>
    <col min="10768" max="10768" width="5" style="252" customWidth="1"/>
    <col min="10769" max="10769" width="5.85546875" style="252" customWidth="1"/>
    <col min="10770" max="10770" width="6.85546875" style="252" customWidth="1"/>
    <col min="10771" max="10771" width="5" style="252" customWidth="1"/>
    <col min="10772" max="11009" width="9.140625" style="252"/>
    <col min="11010" max="11010" width="5.85546875" style="252" customWidth="1"/>
    <col min="11011" max="11011" width="6.85546875" style="252" customWidth="1"/>
    <col min="11012" max="11012" width="5" style="252" customWidth="1"/>
    <col min="11013" max="11013" width="5.85546875" style="252" customWidth="1"/>
    <col min="11014" max="11014" width="6.85546875" style="252" customWidth="1"/>
    <col min="11015" max="11015" width="5" style="252" customWidth="1"/>
    <col min="11016" max="11016" width="5.85546875" style="252" customWidth="1"/>
    <col min="11017" max="11017" width="6.85546875" style="252" customWidth="1"/>
    <col min="11018" max="11018" width="5" style="252" customWidth="1"/>
    <col min="11019" max="11019" width="5.85546875" style="252" customWidth="1"/>
    <col min="11020" max="11020" width="6.85546875" style="252" customWidth="1"/>
    <col min="11021" max="11021" width="5" style="252" customWidth="1"/>
    <col min="11022" max="11022" width="5.85546875" style="252" customWidth="1"/>
    <col min="11023" max="11023" width="6.85546875" style="252" customWidth="1"/>
    <col min="11024" max="11024" width="5" style="252" customWidth="1"/>
    <col min="11025" max="11025" width="5.85546875" style="252" customWidth="1"/>
    <col min="11026" max="11026" width="6.85546875" style="252" customWidth="1"/>
    <col min="11027" max="11027" width="5" style="252" customWidth="1"/>
    <col min="11028" max="11265" width="9.140625" style="252"/>
    <col min="11266" max="11266" width="5.85546875" style="252" customWidth="1"/>
    <col min="11267" max="11267" width="6.85546875" style="252" customWidth="1"/>
    <col min="11268" max="11268" width="5" style="252" customWidth="1"/>
    <col min="11269" max="11269" width="5.85546875" style="252" customWidth="1"/>
    <col min="11270" max="11270" width="6.85546875" style="252" customWidth="1"/>
    <col min="11271" max="11271" width="5" style="252" customWidth="1"/>
    <col min="11272" max="11272" width="5.85546875" style="252" customWidth="1"/>
    <col min="11273" max="11273" width="6.85546875" style="252" customWidth="1"/>
    <col min="11274" max="11274" width="5" style="252" customWidth="1"/>
    <col min="11275" max="11275" width="5.85546875" style="252" customWidth="1"/>
    <col min="11276" max="11276" width="6.85546875" style="252" customWidth="1"/>
    <col min="11277" max="11277" width="5" style="252" customWidth="1"/>
    <col min="11278" max="11278" width="5.85546875" style="252" customWidth="1"/>
    <col min="11279" max="11279" width="6.85546875" style="252" customWidth="1"/>
    <col min="11280" max="11280" width="5" style="252" customWidth="1"/>
    <col min="11281" max="11281" width="5.85546875" style="252" customWidth="1"/>
    <col min="11282" max="11282" width="6.85546875" style="252" customWidth="1"/>
    <col min="11283" max="11283" width="5" style="252" customWidth="1"/>
    <col min="11284" max="11521" width="9.140625" style="252"/>
    <col min="11522" max="11522" width="5.85546875" style="252" customWidth="1"/>
    <col min="11523" max="11523" width="6.85546875" style="252" customWidth="1"/>
    <col min="11524" max="11524" width="5" style="252" customWidth="1"/>
    <col min="11525" max="11525" width="5.85546875" style="252" customWidth="1"/>
    <col min="11526" max="11526" width="6.85546875" style="252" customWidth="1"/>
    <col min="11527" max="11527" width="5" style="252" customWidth="1"/>
    <col min="11528" max="11528" width="5.85546875" style="252" customWidth="1"/>
    <col min="11529" max="11529" width="6.85546875" style="252" customWidth="1"/>
    <col min="11530" max="11530" width="5" style="252" customWidth="1"/>
    <col min="11531" max="11531" width="5.85546875" style="252" customWidth="1"/>
    <col min="11532" max="11532" width="6.85546875" style="252" customWidth="1"/>
    <col min="11533" max="11533" width="5" style="252" customWidth="1"/>
    <col min="11534" max="11534" width="5.85546875" style="252" customWidth="1"/>
    <col min="11535" max="11535" width="6.85546875" style="252" customWidth="1"/>
    <col min="11536" max="11536" width="5" style="252" customWidth="1"/>
    <col min="11537" max="11537" width="5.85546875" style="252" customWidth="1"/>
    <col min="11538" max="11538" width="6.85546875" style="252" customWidth="1"/>
    <col min="11539" max="11539" width="5" style="252" customWidth="1"/>
    <col min="11540" max="11777" width="9.140625" style="252"/>
    <col min="11778" max="11778" width="5.85546875" style="252" customWidth="1"/>
    <col min="11779" max="11779" width="6.85546875" style="252" customWidth="1"/>
    <col min="11780" max="11780" width="5" style="252" customWidth="1"/>
    <col min="11781" max="11781" width="5.85546875" style="252" customWidth="1"/>
    <col min="11782" max="11782" width="6.85546875" style="252" customWidth="1"/>
    <col min="11783" max="11783" width="5" style="252" customWidth="1"/>
    <col min="11784" max="11784" width="5.85546875" style="252" customWidth="1"/>
    <col min="11785" max="11785" width="6.85546875" style="252" customWidth="1"/>
    <col min="11786" max="11786" width="5" style="252" customWidth="1"/>
    <col min="11787" max="11787" width="5.85546875" style="252" customWidth="1"/>
    <col min="11788" max="11788" width="6.85546875" style="252" customWidth="1"/>
    <col min="11789" max="11789" width="5" style="252" customWidth="1"/>
    <col min="11790" max="11790" width="5.85546875" style="252" customWidth="1"/>
    <col min="11791" max="11791" width="6.85546875" style="252" customWidth="1"/>
    <col min="11792" max="11792" width="5" style="252" customWidth="1"/>
    <col min="11793" max="11793" width="5.85546875" style="252" customWidth="1"/>
    <col min="11794" max="11794" width="6.85546875" style="252" customWidth="1"/>
    <col min="11795" max="11795" width="5" style="252" customWidth="1"/>
    <col min="11796" max="12033" width="9.140625" style="252"/>
    <col min="12034" max="12034" width="5.85546875" style="252" customWidth="1"/>
    <col min="12035" max="12035" width="6.85546875" style="252" customWidth="1"/>
    <col min="12036" max="12036" width="5" style="252" customWidth="1"/>
    <col min="12037" max="12037" width="5.85546875" style="252" customWidth="1"/>
    <col min="12038" max="12038" width="6.85546875" style="252" customWidth="1"/>
    <col min="12039" max="12039" width="5" style="252" customWidth="1"/>
    <col min="12040" max="12040" width="5.85546875" style="252" customWidth="1"/>
    <col min="12041" max="12041" width="6.85546875" style="252" customWidth="1"/>
    <col min="12042" max="12042" width="5" style="252" customWidth="1"/>
    <col min="12043" max="12043" width="5.85546875" style="252" customWidth="1"/>
    <col min="12044" max="12044" width="6.85546875" style="252" customWidth="1"/>
    <col min="12045" max="12045" width="5" style="252" customWidth="1"/>
    <col min="12046" max="12046" width="5.85546875" style="252" customWidth="1"/>
    <col min="12047" max="12047" width="6.85546875" style="252" customWidth="1"/>
    <col min="12048" max="12048" width="5" style="252" customWidth="1"/>
    <col min="12049" max="12049" width="5.85546875" style="252" customWidth="1"/>
    <col min="12050" max="12050" width="6.85546875" style="252" customWidth="1"/>
    <col min="12051" max="12051" width="5" style="252" customWidth="1"/>
    <col min="12052" max="12289" width="9.140625" style="252"/>
    <col min="12290" max="12290" width="5.85546875" style="252" customWidth="1"/>
    <col min="12291" max="12291" width="6.85546875" style="252" customWidth="1"/>
    <col min="12292" max="12292" width="5" style="252" customWidth="1"/>
    <col min="12293" max="12293" width="5.85546875" style="252" customWidth="1"/>
    <col min="12294" max="12294" width="6.85546875" style="252" customWidth="1"/>
    <col min="12295" max="12295" width="5" style="252" customWidth="1"/>
    <col min="12296" max="12296" width="5.85546875" style="252" customWidth="1"/>
    <col min="12297" max="12297" width="6.85546875" style="252" customWidth="1"/>
    <col min="12298" max="12298" width="5" style="252" customWidth="1"/>
    <col min="12299" max="12299" width="5.85546875" style="252" customWidth="1"/>
    <col min="12300" max="12300" width="6.85546875" style="252" customWidth="1"/>
    <col min="12301" max="12301" width="5" style="252" customWidth="1"/>
    <col min="12302" max="12302" width="5.85546875" style="252" customWidth="1"/>
    <col min="12303" max="12303" width="6.85546875" style="252" customWidth="1"/>
    <col min="12304" max="12304" width="5" style="252" customWidth="1"/>
    <col min="12305" max="12305" width="5.85546875" style="252" customWidth="1"/>
    <col min="12306" max="12306" width="6.85546875" style="252" customWidth="1"/>
    <col min="12307" max="12307" width="5" style="252" customWidth="1"/>
    <col min="12308" max="12545" width="9.140625" style="252"/>
    <col min="12546" max="12546" width="5.85546875" style="252" customWidth="1"/>
    <col min="12547" max="12547" width="6.85546875" style="252" customWidth="1"/>
    <col min="12548" max="12548" width="5" style="252" customWidth="1"/>
    <col min="12549" max="12549" width="5.85546875" style="252" customWidth="1"/>
    <col min="12550" max="12550" width="6.85546875" style="252" customWidth="1"/>
    <col min="12551" max="12551" width="5" style="252" customWidth="1"/>
    <col min="12552" max="12552" width="5.85546875" style="252" customWidth="1"/>
    <col min="12553" max="12553" width="6.85546875" style="252" customWidth="1"/>
    <col min="12554" max="12554" width="5" style="252" customWidth="1"/>
    <col min="12555" max="12555" width="5.85546875" style="252" customWidth="1"/>
    <col min="12556" max="12556" width="6.85546875" style="252" customWidth="1"/>
    <col min="12557" max="12557" width="5" style="252" customWidth="1"/>
    <col min="12558" max="12558" width="5.85546875" style="252" customWidth="1"/>
    <col min="12559" max="12559" width="6.85546875" style="252" customWidth="1"/>
    <col min="12560" max="12560" width="5" style="252" customWidth="1"/>
    <col min="12561" max="12561" width="5.85546875" style="252" customWidth="1"/>
    <col min="12562" max="12562" width="6.85546875" style="252" customWidth="1"/>
    <col min="12563" max="12563" width="5" style="252" customWidth="1"/>
    <col min="12564" max="12801" width="9.140625" style="252"/>
    <col min="12802" max="12802" width="5.85546875" style="252" customWidth="1"/>
    <col min="12803" max="12803" width="6.85546875" style="252" customWidth="1"/>
    <col min="12804" max="12804" width="5" style="252" customWidth="1"/>
    <col min="12805" max="12805" width="5.85546875" style="252" customWidth="1"/>
    <col min="12806" max="12806" width="6.85546875" style="252" customWidth="1"/>
    <col min="12807" max="12807" width="5" style="252" customWidth="1"/>
    <col min="12808" max="12808" width="5.85546875" style="252" customWidth="1"/>
    <col min="12809" max="12809" width="6.85546875" style="252" customWidth="1"/>
    <col min="12810" max="12810" width="5" style="252" customWidth="1"/>
    <col min="12811" max="12811" width="5.85546875" style="252" customWidth="1"/>
    <col min="12812" max="12812" width="6.85546875" style="252" customWidth="1"/>
    <col min="12813" max="12813" width="5" style="252" customWidth="1"/>
    <col min="12814" max="12814" width="5.85546875" style="252" customWidth="1"/>
    <col min="12815" max="12815" width="6.85546875" style="252" customWidth="1"/>
    <col min="12816" max="12816" width="5" style="252" customWidth="1"/>
    <col min="12817" max="12817" width="5.85546875" style="252" customWidth="1"/>
    <col min="12818" max="12818" width="6.85546875" style="252" customWidth="1"/>
    <col min="12819" max="12819" width="5" style="252" customWidth="1"/>
    <col min="12820" max="13057" width="9.140625" style="252"/>
    <col min="13058" max="13058" width="5.85546875" style="252" customWidth="1"/>
    <col min="13059" max="13059" width="6.85546875" style="252" customWidth="1"/>
    <col min="13060" max="13060" width="5" style="252" customWidth="1"/>
    <col min="13061" max="13061" width="5.85546875" style="252" customWidth="1"/>
    <col min="13062" max="13062" width="6.85546875" style="252" customWidth="1"/>
    <col min="13063" max="13063" width="5" style="252" customWidth="1"/>
    <col min="13064" max="13064" width="5.85546875" style="252" customWidth="1"/>
    <col min="13065" max="13065" width="6.85546875" style="252" customWidth="1"/>
    <col min="13066" max="13066" width="5" style="252" customWidth="1"/>
    <col min="13067" max="13067" width="5.85546875" style="252" customWidth="1"/>
    <col min="13068" max="13068" width="6.85546875" style="252" customWidth="1"/>
    <col min="13069" max="13069" width="5" style="252" customWidth="1"/>
    <col min="13070" max="13070" width="5.85546875" style="252" customWidth="1"/>
    <col min="13071" max="13071" width="6.85546875" style="252" customWidth="1"/>
    <col min="13072" max="13072" width="5" style="252" customWidth="1"/>
    <col min="13073" max="13073" width="5.85546875" style="252" customWidth="1"/>
    <col min="13074" max="13074" width="6.85546875" style="252" customWidth="1"/>
    <col min="13075" max="13075" width="5" style="252" customWidth="1"/>
    <col min="13076" max="13313" width="9.140625" style="252"/>
    <col min="13314" max="13314" width="5.85546875" style="252" customWidth="1"/>
    <col min="13315" max="13315" width="6.85546875" style="252" customWidth="1"/>
    <col min="13316" max="13316" width="5" style="252" customWidth="1"/>
    <col min="13317" max="13317" width="5.85546875" style="252" customWidth="1"/>
    <col min="13318" max="13318" width="6.85546875" style="252" customWidth="1"/>
    <col min="13319" max="13319" width="5" style="252" customWidth="1"/>
    <col min="13320" max="13320" width="5.85546875" style="252" customWidth="1"/>
    <col min="13321" max="13321" width="6.85546875" style="252" customWidth="1"/>
    <col min="13322" max="13322" width="5" style="252" customWidth="1"/>
    <col min="13323" max="13323" width="5.85546875" style="252" customWidth="1"/>
    <col min="13324" max="13324" width="6.85546875" style="252" customWidth="1"/>
    <col min="13325" max="13325" width="5" style="252" customWidth="1"/>
    <col min="13326" max="13326" width="5.85546875" style="252" customWidth="1"/>
    <col min="13327" max="13327" width="6.85546875" style="252" customWidth="1"/>
    <col min="13328" max="13328" width="5" style="252" customWidth="1"/>
    <col min="13329" max="13329" width="5.85546875" style="252" customWidth="1"/>
    <col min="13330" max="13330" width="6.85546875" style="252" customWidth="1"/>
    <col min="13331" max="13331" width="5" style="252" customWidth="1"/>
    <col min="13332" max="13569" width="9.140625" style="252"/>
    <col min="13570" max="13570" width="5.85546875" style="252" customWidth="1"/>
    <col min="13571" max="13571" width="6.85546875" style="252" customWidth="1"/>
    <col min="13572" max="13572" width="5" style="252" customWidth="1"/>
    <col min="13573" max="13573" width="5.85546875" style="252" customWidth="1"/>
    <col min="13574" max="13574" width="6.85546875" style="252" customWidth="1"/>
    <col min="13575" max="13575" width="5" style="252" customWidth="1"/>
    <col min="13576" max="13576" width="5.85546875" style="252" customWidth="1"/>
    <col min="13577" max="13577" width="6.85546875" style="252" customWidth="1"/>
    <col min="13578" max="13578" width="5" style="252" customWidth="1"/>
    <col min="13579" max="13579" width="5.85546875" style="252" customWidth="1"/>
    <col min="13580" max="13580" width="6.85546875" style="252" customWidth="1"/>
    <col min="13581" max="13581" width="5" style="252" customWidth="1"/>
    <col min="13582" max="13582" width="5.85546875" style="252" customWidth="1"/>
    <col min="13583" max="13583" width="6.85546875" style="252" customWidth="1"/>
    <col min="13584" max="13584" width="5" style="252" customWidth="1"/>
    <col min="13585" max="13585" width="5.85546875" style="252" customWidth="1"/>
    <col min="13586" max="13586" width="6.85546875" style="252" customWidth="1"/>
    <col min="13587" max="13587" width="5" style="252" customWidth="1"/>
    <col min="13588" max="13825" width="9.140625" style="252"/>
    <col min="13826" max="13826" width="5.85546875" style="252" customWidth="1"/>
    <col min="13827" max="13827" width="6.85546875" style="252" customWidth="1"/>
    <col min="13828" max="13828" width="5" style="252" customWidth="1"/>
    <col min="13829" max="13829" width="5.85546875" style="252" customWidth="1"/>
    <col min="13830" max="13830" width="6.85546875" style="252" customWidth="1"/>
    <col min="13831" max="13831" width="5" style="252" customWidth="1"/>
    <col min="13832" max="13832" width="5.85546875" style="252" customWidth="1"/>
    <col min="13833" max="13833" width="6.85546875" style="252" customWidth="1"/>
    <col min="13834" max="13834" width="5" style="252" customWidth="1"/>
    <col min="13835" max="13835" width="5.85546875" style="252" customWidth="1"/>
    <col min="13836" max="13836" width="6.85546875" style="252" customWidth="1"/>
    <col min="13837" max="13837" width="5" style="252" customWidth="1"/>
    <col min="13838" max="13838" width="5.85546875" style="252" customWidth="1"/>
    <col min="13839" max="13839" width="6.85546875" style="252" customWidth="1"/>
    <col min="13840" max="13840" width="5" style="252" customWidth="1"/>
    <col min="13841" max="13841" width="5.85546875" style="252" customWidth="1"/>
    <col min="13842" max="13842" width="6.85546875" style="252" customWidth="1"/>
    <col min="13843" max="13843" width="5" style="252" customWidth="1"/>
    <col min="13844" max="14081" width="9.140625" style="252"/>
    <col min="14082" max="14082" width="5.85546875" style="252" customWidth="1"/>
    <col min="14083" max="14083" width="6.85546875" style="252" customWidth="1"/>
    <col min="14084" max="14084" width="5" style="252" customWidth="1"/>
    <col min="14085" max="14085" width="5.85546875" style="252" customWidth="1"/>
    <col min="14086" max="14086" width="6.85546875" style="252" customWidth="1"/>
    <col min="14087" max="14087" width="5" style="252" customWidth="1"/>
    <col min="14088" max="14088" width="5.85546875" style="252" customWidth="1"/>
    <col min="14089" max="14089" width="6.85546875" style="252" customWidth="1"/>
    <col min="14090" max="14090" width="5" style="252" customWidth="1"/>
    <col min="14091" max="14091" width="5.85546875" style="252" customWidth="1"/>
    <col min="14092" max="14092" width="6.85546875" style="252" customWidth="1"/>
    <col min="14093" max="14093" width="5" style="252" customWidth="1"/>
    <col min="14094" max="14094" width="5.85546875" style="252" customWidth="1"/>
    <col min="14095" max="14095" width="6.85546875" style="252" customWidth="1"/>
    <col min="14096" max="14096" width="5" style="252" customWidth="1"/>
    <col min="14097" max="14097" width="5.85546875" style="252" customWidth="1"/>
    <col min="14098" max="14098" width="6.85546875" style="252" customWidth="1"/>
    <col min="14099" max="14099" width="5" style="252" customWidth="1"/>
    <col min="14100" max="14337" width="9.140625" style="252"/>
    <col min="14338" max="14338" width="5.85546875" style="252" customWidth="1"/>
    <col min="14339" max="14339" width="6.85546875" style="252" customWidth="1"/>
    <col min="14340" max="14340" width="5" style="252" customWidth="1"/>
    <col min="14341" max="14341" width="5.85546875" style="252" customWidth="1"/>
    <col min="14342" max="14342" width="6.85546875" style="252" customWidth="1"/>
    <col min="14343" max="14343" width="5" style="252" customWidth="1"/>
    <col min="14344" max="14344" width="5.85546875" style="252" customWidth="1"/>
    <col min="14345" max="14345" width="6.85546875" style="252" customWidth="1"/>
    <col min="14346" max="14346" width="5" style="252" customWidth="1"/>
    <col min="14347" max="14347" width="5.85546875" style="252" customWidth="1"/>
    <col min="14348" max="14348" width="6.85546875" style="252" customWidth="1"/>
    <col min="14349" max="14349" width="5" style="252" customWidth="1"/>
    <col min="14350" max="14350" width="5.85546875" style="252" customWidth="1"/>
    <col min="14351" max="14351" width="6.85546875" style="252" customWidth="1"/>
    <col min="14352" max="14352" width="5" style="252" customWidth="1"/>
    <col min="14353" max="14353" width="5.85546875" style="252" customWidth="1"/>
    <col min="14354" max="14354" width="6.85546875" style="252" customWidth="1"/>
    <col min="14355" max="14355" width="5" style="252" customWidth="1"/>
    <col min="14356" max="14593" width="9.140625" style="252"/>
    <col min="14594" max="14594" width="5.85546875" style="252" customWidth="1"/>
    <col min="14595" max="14595" width="6.85546875" style="252" customWidth="1"/>
    <col min="14596" max="14596" width="5" style="252" customWidth="1"/>
    <col min="14597" max="14597" width="5.85546875" style="252" customWidth="1"/>
    <col min="14598" max="14598" width="6.85546875" style="252" customWidth="1"/>
    <col min="14599" max="14599" width="5" style="252" customWidth="1"/>
    <col min="14600" max="14600" width="5.85546875" style="252" customWidth="1"/>
    <col min="14601" max="14601" width="6.85546875" style="252" customWidth="1"/>
    <col min="14602" max="14602" width="5" style="252" customWidth="1"/>
    <col min="14603" max="14603" width="5.85546875" style="252" customWidth="1"/>
    <col min="14604" max="14604" width="6.85546875" style="252" customWidth="1"/>
    <col min="14605" max="14605" width="5" style="252" customWidth="1"/>
    <col min="14606" max="14606" width="5.85546875" style="252" customWidth="1"/>
    <col min="14607" max="14607" width="6.85546875" style="252" customWidth="1"/>
    <col min="14608" max="14608" width="5" style="252" customWidth="1"/>
    <col min="14609" max="14609" width="5.85546875" style="252" customWidth="1"/>
    <col min="14610" max="14610" width="6.85546875" style="252" customWidth="1"/>
    <col min="14611" max="14611" width="5" style="252" customWidth="1"/>
    <col min="14612" max="14849" width="9.140625" style="252"/>
    <col min="14850" max="14850" width="5.85546875" style="252" customWidth="1"/>
    <col min="14851" max="14851" width="6.85546875" style="252" customWidth="1"/>
    <col min="14852" max="14852" width="5" style="252" customWidth="1"/>
    <col min="14853" max="14853" width="5.85546875" style="252" customWidth="1"/>
    <col min="14854" max="14854" width="6.85546875" style="252" customWidth="1"/>
    <col min="14855" max="14855" width="5" style="252" customWidth="1"/>
    <col min="14856" max="14856" width="5.85546875" style="252" customWidth="1"/>
    <col min="14857" max="14857" width="6.85546875" style="252" customWidth="1"/>
    <col min="14858" max="14858" width="5" style="252" customWidth="1"/>
    <col min="14859" max="14859" width="5.85546875" style="252" customWidth="1"/>
    <col min="14860" max="14860" width="6.85546875" style="252" customWidth="1"/>
    <col min="14861" max="14861" width="5" style="252" customWidth="1"/>
    <col min="14862" max="14862" width="5.85546875" style="252" customWidth="1"/>
    <col min="14863" max="14863" width="6.85546875" style="252" customWidth="1"/>
    <col min="14864" max="14864" width="5" style="252" customWidth="1"/>
    <col min="14865" max="14865" width="5.85546875" style="252" customWidth="1"/>
    <col min="14866" max="14866" width="6.85546875" style="252" customWidth="1"/>
    <col min="14867" max="14867" width="5" style="252" customWidth="1"/>
    <col min="14868" max="15105" width="9.140625" style="252"/>
    <col min="15106" max="15106" width="5.85546875" style="252" customWidth="1"/>
    <col min="15107" max="15107" width="6.85546875" style="252" customWidth="1"/>
    <col min="15108" max="15108" width="5" style="252" customWidth="1"/>
    <col min="15109" max="15109" width="5.85546875" style="252" customWidth="1"/>
    <col min="15110" max="15110" width="6.85546875" style="252" customWidth="1"/>
    <col min="15111" max="15111" width="5" style="252" customWidth="1"/>
    <col min="15112" max="15112" width="5.85546875" style="252" customWidth="1"/>
    <col min="15113" max="15113" width="6.85546875" style="252" customWidth="1"/>
    <col min="15114" max="15114" width="5" style="252" customWidth="1"/>
    <col min="15115" max="15115" width="5.85546875" style="252" customWidth="1"/>
    <col min="15116" max="15116" width="6.85546875" style="252" customWidth="1"/>
    <col min="15117" max="15117" width="5" style="252" customWidth="1"/>
    <col min="15118" max="15118" width="5.85546875" style="252" customWidth="1"/>
    <col min="15119" max="15119" width="6.85546875" style="252" customWidth="1"/>
    <col min="15120" max="15120" width="5" style="252" customWidth="1"/>
    <col min="15121" max="15121" width="5.85546875" style="252" customWidth="1"/>
    <col min="15122" max="15122" width="6.85546875" style="252" customWidth="1"/>
    <col min="15123" max="15123" width="5" style="252" customWidth="1"/>
    <col min="15124" max="15361" width="9.140625" style="252"/>
    <col min="15362" max="15362" width="5.85546875" style="252" customWidth="1"/>
    <col min="15363" max="15363" width="6.85546875" style="252" customWidth="1"/>
    <col min="15364" max="15364" width="5" style="252" customWidth="1"/>
    <col min="15365" max="15365" width="5.85546875" style="252" customWidth="1"/>
    <col min="15366" max="15366" width="6.85546875" style="252" customWidth="1"/>
    <col min="15367" max="15367" width="5" style="252" customWidth="1"/>
    <col min="15368" max="15368" width="5.85546875" style="252" customWidth="1"/>
    <col min="15369" max="15369" width="6.85546875" style="252" customWidth="1"/>
    <col min="15370" max="15370" width="5" style="252" customWidth="1"/>
    <col min="15371" max="15371" width="5.85546875" style="252" customWidth="1"/>
    <col min="15372" max="15372" width="6.85546875" style="252" customWidth="1"/>
    <col min="15373" max="15373" width="5" style="252" customWidth="1"/>
    <col min="15374" max="15374" width="5.85546875" style="252" customWidth="1"/>
    <col min="15375" max="15375" width="6.85546875" style="252" customWidth="1"/>
    <col min="15376" max="15376" width="5" style="252" customWidth="1"/>
    <col min="15377" max="15377" width="5.85546875" style="252" customWidth="1"/>
    <col min="15378" max="15378" width="6.85546875" style="252" customWidth="1"/>
    <col min="15379" max="15379" width="5" style="252" customWidth="1"/>
    <col min="15380" max="15617" width="9.140625" style="252"/>
    <col min="15618" max="15618" width="5.85546875" style="252" customWidth="1"/>
    <col min="15619" max="15619" width="6.85546875" style="252" customWidth="1"/>
    <col min="15620" max="15620" width="5" style="252" customWidth="1"/>
    <col min="15621" max="15621" width="5.85546875" style="252" customWidth="1"/>
    <col min="15622" max="15622" width="6.85546875" style="252" customWidth="1"/>
    <col min="15623" max="15623" width="5" style="252" customWidth="1"/>
    <col min="15624" max="15624" width="5.85546875" style="252" customWidth="1"/>
    <col min="15625" max="15625" width="6.85546875" style="252" customWidth="1"/>
    <col min="15626" max="15626" width="5" style="252" customWidth="1"/>
    <col min="15627" max="15627" width="5.85546875" style="252" customWidth="1"/>
    <col min="15628" max="15628" width="6.85546875" style="252" customWidth="1"/>
    <col min="15629" max="15629" width="5" style="252" customWidth="1"/>
    <col min="15630" max="15630" width="5.85546875" style="252" customWidth="1"/>
    <col min="15631" max="15631" width="6.85546875" style="252" customWidth="1"/>
    <col min="15632" max="15632" width="5" style="252" customWidth="1"/>
    <col min="15633" max="15633" width="5.85546875" style="252" customWidth="1"/>
    <col min="15634" max="15634" width="6.85546875" style="252" customWidth="1"/>
    <col min="15635" max="15635" width="5" style="252" customWidth="1"/>
    <col min="15636" max="15873" width="9.140625" style="252"/>
    <col min="15874" max="15874" width="5.85546875" style="252" customWidth="1"/>
    <col min="15875" max="15875" width="6.85546875" style="252" customWidth="1"/>
    <col min="15876" max="15876" width="5" style="252" customWidth="1"/>
    <col min="15877" max="15877" width="5.85546875" style="252" customWidth="1"/>
    <col min="15878" max="15878" width="6.85546875" style="252" customWidth="1"/>
    <col min="15879" max="15879" width="5" style="252" customWidth="1"/>
    <col min="15880" max="15880" width="5.85546875" style="252" customWidth="1"/>
    <col min="15881" max="15881" width="6.85546875" style="252" customWidth="1"/>
    <col min="15882" max="15882" width="5" style="252" customWidth="1"/>
    <col min="15883" max="15883" width="5.85546875" style="252" customWidth="1"/>
    <col min="15884" max="15884" width="6.85546875" style="252" customWidth="1"/>
    <col min="15885" max="15885" width="5" style="252" customWidth="1"/>
    <col min="15886" max="15886" width="5.85546875" style="252" customWidth="1"/>
    <col min="15887" max="15887" width="6.85546875" style="252" customWidth="1"/>
    <col min="15888" max="15888" width="5" style="252" customWidth="1"/>
    <col min="15889" max="15889" width="5.85546875" style="252" customWidth="1"/>
    <col min="15890" max="15890" width="6.85546875" style="252" customWidth="1"/>
    <col min="15891" max="15891" width="5" style="252" customWidth="1"/>
    <col min="15892" max="16129" width="9.140625" style="252"/>
    <col min="16130" max="16130" width="5.85546875" style="252" customWidth="1"/>
    <col min="16131" max="16131" width="6.85546875" style="252" customWidth="1"/>
    <col min="16132" max="16132" width="5" style="252" customWidth="1"/>
    <col min="16133" max="16133" width="5.85546875" style="252" customWidth="1"/>
    <col min="16134" max="16134" width="6.85546875" style="252" customWidth="1"/>
    <col min="16135" max="16135" width="5" style="252" customWidth="1"/>
    <col min="16136" max="16136" width="5.85546875" style="252" customWidth="1"/>
    <col min="16137" max="16137" width="6.85546875" style="252" customWidth="1"/>
    <col min="16138" max="16138" width="5" style="252" customWidth="1"/>
    <col min="16139" max="16139" width="5.85546875" style="252" customWidth="1"/>
    <col min="16140" max="16140" width="6.85546875" style="252" customWidth="1"/>
    <col min="16141" max="16141" width="5" style="252" customWidth="1"/>
    <col min="16142" max="16142" width="5.85546875" style="252" customWidth="1"/>
    <col min="16143" max="16143" width="6.85546875" style="252" customWidth="1"/>
    <col min="16144" max="16144" width="5" style="252" customWidth="1"/>
    <col min="16145" max="16145" width="5.85546875" style="252" customWidth="1"/>
    <col min="16146" max="16146" width="6.85546875" style="252" customWidth="1"/>
    <col min="16147" max="16147" width="5" style="252" customWidth="1"/>
    <col min="16148" max="16384" width="9.140625" style="252"/>
  </cols>
  <sheetData>
    <row r="1" spans="1:21" x14ac:dyDescent="0.15">
      <c r="A1" s="588" t="s">
        <v>1307</v>
      </c>
      <c r="B1" s="589"/>
      <c r="C1" s="589"/>
      <c r="D1" s="589"/>
      <c r="E1" s="589"/>
      <c r="F1" s="589"/>
      <c r="G1" s="589"/>
      <c r="H1" s="589"/>
      <c r="I1" s="589"/>
      <c r="J1" s="589"/>
      <c r="K1" s="589"/>
      <c r="L1" s="589"/>
      <c r="M1" s="589"/>
      <c r="N1" s="589"/>
      <c r="O1" s="589"/>
      <c r="P1" s="589"/>
      <c r="Q1" s="589"/>
      <c r="R1" s="589"/>
      <c r="S1" s="589"/>
      <c r="T1" s="589"/>
      <c r="U1" s="590"/>
    </row>
    <row r="2" spans="1:21" x14ac:dyDescent="0.15">
      <c r="A2" s="574" t="s">
        <v>218</v>
      </c>
      <c r="B2" s="575"/>
      <c r="C2" s="575"/>
      <c r="D2" s="575"/>
      <c r="E2" s="575"/>
      <c r="F2" s="575"/>
      <c r="G2" s="575"/>
      <c r="H2" s="575"/>
      <c r="I2" s="575"/>
      <c r="J2" s="575"/>
      <c r="K2" s="575"/>
      <c r="L2" s="575"/>
      <c r="M2" s="575"/>
      <c r="N2" s="575"/>
      <c r="O2" s="575"/>
      <c r="P2" s="575"/>
      <c r="Q2" s="575"/>
      <c r="R2" s="575"/>
      <c r="S2" s="575"/>
      <c r="T2" s="575"/>
      <c r="U2" s="576"/>
    </row>
    <row r="3" spans="1:21" s="253" customFormat="1" x14ac:dyDescent="0.25">
      <c r="A3" s="568" t="s">
        <v>93</v>
      </c>
      <c r="B3" s="568" t="s">
        <v>379</v>
      </c>
      <c r="C3" s="605" t="s">
        <v>413</v>
      </c>
      <c r="D3" s="568" t="s">
        <v>54</v>
      </c>
      <c r="E3" s="568"/>
      <c r="F3" s="568"/>
      <c r="G3" s="569"/>
      <c r="H3" s="569"/>
      <c r="I3" s="569"/>
      <c r="J3" s="569"/>
      <c r="K3" s="569"/>
      <c r="L3" s="569"/>
      <c r="M3" s="568" t="s">
        <v>9</v>
      </c>
      <c r="N3" s="568"/>
      <c r="O3" s="568"/>
      <c r="P3" s="569"/>
      <c r="Q3" s="569"/>
      <c r="R3" s="569"/>
      <c r="S3" s="569"/>
      <c r="T3" s="569"/>
      <c r="U3" s="569"/>
    </row>
    <row r="4" spans="1:21" s="253" customFormat="1" x14ac:dyDescent="0.25">
      <c r="A4" s="568"/>
      <c r="B4" s="568"/>
      <c r="C4" s="605"/>
      <c r="D4" s="568" t="s">
        <v>45</v>
      </c>
      <c r="E4" s="569"/>
      <c r="F4" s="569"/>
      <c r="G4" s="568" t="s">
        <v>46</v>
      </c>
      <c r="H4" s="569"/>
      <c r="I4" s="569"/>
      <c r="J4" s="568" t="s">
        <v>47</v>
      </c>
      <c r="K4" s="569"/>
      <c r="L4" s="569"/>
      <c r="M4" s="568" t="s">
        <v>45</v>
      </c>
      <c r="N4" s="569"/>
      <c r="O4" s="569"/>
      <c r="P4" s="568" t="s">
        <v>46</v>
      </c>
      <c r="Q4" s="569"/>
      <c r="R4" s="569"/>
      <c r="S4" s="568" t="s">
        <v>47</v>
      </c>
      <c r="T4" s="569"/>
      <c r="U4" s="569"/>
    </row>
    <row r="5" spans="1:21" s="253" customFormat="1" ht="55.5" x14ac:dyDescent="0.25">
      <c r="A5" s="568"/>
      <c r="B5" s="568"/>
      <c r="C5" s="605"/>
      <c r="D5" s="173" t="s">
        <v>312</v>
      </c>
      <c r="E5" s="254" t="s">
        <v>25</v>
      </c>
      <c r="F5" s="254" t="s">
        <v>26</v>
      </c>
      <c r="G5" s="173" t="s">
        <v>312</v>
      </c>
      <c r="H5" s="254" t="s">
        <v>25</v>
      </c>
      <c r="I5" s="254" t="s">
        <v>26</v>
      </c>
      <c r="J5" s="173" t="s">
        <v>312</v>
      </c>
      <c r="K5" s="254" t="s">
        <v>25</v>
      </c>
      <c r="L5" s="254" t="s">
        <v>26</v>
      </c>
      <c r="M5" s="173" t="s">
        <v>312</v>
      </c>
      <c r="N5" s="254" t="s">
        <v>25</v>
      </c>
      <c r="O5" s="254" t="s">
        <v>26</v>
      </c>
      <c r="P5" s="173" t="s">
        <v>312</v>
      </c>
      <c r="Q5" s="254" t="s">
        <v>25</v>
      </c>
      <c r="R5" s="254" t="s">
        <v>26</v>
      </c>
      <c r="S5" s="173" t="s">
        <v>312</v>
      </c>
      <c r="T5" s="254" t="s">
        <v>25</v>
      </c>
      <c r="U5" s="254" t="s">
        <v>26</v>
      </c>
    </row>
    <row r="6" spans="1:21" s="58" customFormat="1" ht="9" customHeight="1" x14ac:dyDescent="0.25">
      <c r="A6" s="55" t="s">
        <v>213</v>
      </c>
      <c r="B6" s="507" t="s">
        <v>317</v>
      </c>
      <c r="C6" s="507" t="s">
        <v>28</v>
      </c>
      <c r="D6" s="56" t="s">
        <v>27</v>
      </c>
      <c r="E6" s="57"/>
      <c r="F6" s="57"/>
      <c r="G6" s="56" t="s">
        <v>27</v>
      </c>
      <c r="H6" s="57"/>
      <c r="I6" s="57"/>
      <c r="J6" s="56" t="s">
        <v>27</v>
      </c>
      <c r="K6" s="57"/>
      <c r="L6" s="57"/>
      <c r="M6" s="56" t="s">
        <v>27</v>
      </c>
      <c r="N6" s="57"/>
      <c r="O6" s="57"/>
      <c r="P6" s="56" t="s">
        <v>27</v>
      </c>
      <c r="Q6" s="57"/>
      <c r="R6" s="57"/>
      <c r="S6" s="56" t="s">
        <v>27</v>
      </c>
      <c r="T6" s="57"/>
      <c r="U6" s="57"/>
    </row>
    <row r="7" spans="1:21" s="58" customFormat="1" ht="9" customHeight="1" x14ac:dyDescent="0.25">
      <c r="A7" s="55" t="s">
        <v>380</v>
      </c>
      <c r="B7" s="514"/>
      <c r="C7" s="514"/>
      <c r="D7" s="56" t="s">
        <v>27</v>
      </c>
      <c r="E7" s="57"/>
      <c r="F7" s="57"/>
      <c r="G7" s="56" t="s">
        <v>27</v>
      </c>
      <c r="H7" s="57"/>
      <c r="I7" s="57"/>
      <c r="J7" s="56" t="s">
        <v>27</v>
      </c>
      <c r="K7" s="57"/>
      <c r="L7" s="57"/>
      <c r="M7" s="56" t="s">
        <v>27</v>
      </c>
      <c r="N7" s="57"/>
      <c r="O7" s="57"/>
      <c r="P7" s="56" t="s">
        <v>27</v>
      </c>
      <c r="Q7" s="57"/>
      <c r="R7" s="57"/>
      <c r="S7" s="56" t="s">
        <v>27</v>
      </c>
      <c r="T7" s="57"/>
      <c r="U7" s="57"/>
    </row>
    <row r="8" spans="1:21" s="59" customFormat="1" ht="9" customHeight="1" x14ac:dyDescent="0.15">
      <c r="A8" s="55" t="s">
        <v>48</v>
      </c>
      <c r="B8" s="514"/>
      <c r="C8" s="514"/>
      <c r="D8" s="56" t="s">
        <v>27</v>
      </c>
      <c r="E8" s="57"/>
      <c r="F8" s="57"/>
      <c r="G8" s="56" t="s">
        <v>27</v>
      </c>
      <c r="H8" s="57"/>
      <c r="I8" s="57"/>
      <c r="J8" s="56" t="s">
        <v>27</v>
      </c>
      <c r="K8" s="57"/>
      <c r="L8" s="57"/>
      <c r="M8" s="56" t="s">
        <v>27</v>
      </c>
      <c r="N8" s="57"/>
      <c r="O8" s="57"/>
      <c r="P8" s="56" t="s">
        <v>27</v>
      </c>
      <c r="Q8" s="57"/>
      <c r="R8" s="57"/>
      <c r="S8" s="56" t="s">
        <v>27</v>
      </c>
      <c r="T8" s="57"/>
      <c r="U8" s="57"/>
    </row>
    <row r="9" spans="1:21" s="59" customFormat="1" ht="9" customHeight="1" x14ac:dyDescent="0.15">
      <c r="A9" s="55" t="s">
        <v>1241</v>
      </c>
      <c r="B9" s="514"/>
      <c r="C9" s="514"/>
      <c r="D9" s="56" t="s">
        <v>27</v>
      </c>
      <c r="E9" s="57"/>
      <c r="F9" s="57"/>
      <c r="G9" s="56" t="s">
        <v>27</v>
      </c>
      <c r="H9" s="57"/>
      <c r="I9" s="57"/>
      <c r="J9" s="56" t="s">
        <v>27</v>
      </c>
      <c r="K9" s="57"/>
      <c r="L9" s="57"/>
      <c r="M9" s="56" t="s">
        <v>27</v>
      </c>
      <c r="N9" s="57"/>
      <c r="O9" s="57"/>
      <c r="P9" s="56" t="s">
        <v>27</v>
      </c>
      <c r="Q9" s="57"/>
      <c r="R9" s="57"/>
      <c r="S9" s="56" t="s">
        <v>27</v>
      </c>
      <c r="T9" s="57"/>
      <c r="U9" s="57"/>
    </row>
    <row r="10" spans="1:21" s="59" customFormat="1" x14ac:dyDescent="0.15">
      <c r="A10" s="55" t="s">
        <v>1242</v>
      </c>
      <c r="B10" s="514"/>
      <c r="C10" s="514"/>
      <c r="D10" s="56" t="s">
        <v>27</v>
      </c>
      <c r="E10" s="57"/>
      <c r="F10" s="57"/>
      <c r="G10" s="56" t="s">
        <v>27</v>
      </c>
      <c r="H10" s="57"/>
      <c r="I10" s="57"/>
      <c r="J10" s="56" t="s">
        <v>27</v>
      </c>
      <c r="K10" s="57"/>
      <c r="L10" s="57"/>
      <c r="M10" s="56" t="s">
        <v>27</v>
      </c>
      <c r="N10" s="57"/>
      <c r="O10" s="57"/>
      <c r="P10" s="56" t="s">
        <v>27</v>
      </c>
      <c r="Q10" s="57"/>
      <c r="R10" s="57"/>
      <c r="S10" s="56" t="s">
        <v>27</v>
      </c>
      <c r="T10" s="57"/>
      <c r="U10" s="57"/>
    </row>
    <row r="11" spans="1:21" s="59" customFormat="1" ht="9" customHeight="1" x14ac:dyDescent="0.15">
      <c r="A11" s="55" t="s">
        <v>708</v>
      </c>
      <c r="B11" s="514"/>
      <c r="C11" s="514"/>
      <c r="D11" s="56" t="s">
        <v>27</v>
      </c>
      <c r="E11" s="57"/>
      <c r="F11" s="57"/>
      <c r="G11" s="56" t="s">
        <v>27</v>
      </c>
      <c r="H11" s="57"/>
      <c r="I11" s="57"/>
      <c r="J11" s="56" t="s">
        <v>27</v>
      </c>
      <c r="K11" s="57"/>
      <c r="L11" s="57"/>
      <c r="M11" s="56" t="s">
        <v>27</v>
      </c>
      <c r="N11" s="57"/>
      <c r="O11" s="57"/>
      <c r="P11" s="56" t="s">
        <v>27</v>
      </c>
      <c r="Q11" s="57"/>
      <c r="R11" s="57"/>
      <c r="S11" s="56" t="s">
        <v>27</v>
      </c>
      <c r="T11" s="57"/>
      <c r="U11" s="57"/>
    </row>
    <row r="12" spans="1:21" s="59" customFormat="1" ht="9" customHeight="1" x14ac:dyDescent="0.15">
      <c r="A12" s="55" t="s">
        <v>707</v>
      </c>
      <c r="B12" s="514"/>
      <c r="C12" s="514"/>
      <c r="D12" s="56" t="s">
        <v>27</v>
      </c>
      <c r="E12" s="57"/>
      <c r="F12" s="57"/>
      <c r="G12" s="56" t="s">
        <v>27</v>
      </c>
      <c r="H12" s="57"/>
      <c r="I12" s="57"/>
      <c r="J12" s="56" t="s">
        <v>27</v>
      </c>
      <c r="K12" s="57"/>
      <c r="L12" s="57"/>
      <c r="M12" s="56" t="s">
        <v>27</v>
      </c>
      <c r="N12" s="57"/>
      <c r="O12" s="57"/>
      <c r="P12" s="56" t="s">
        <v>27</v>
      </c>
      <c r="Q12" s="57"/>
      <c r="R12" s="57"/>
      <c r="S12" s="56" t="s">
        <v>27</v>
      </c>
      <c r="T12" s="57"/>
      <c r="U12" s="57"/>
    </row>
    <row r="13" spans="1:21" s="59" customFormat="1" x14ac:dyDescent="0.15">
      <c r="A13" s="55" t="s">
        <v>66</v>
      </c>
      <c r="B13" s="514"/>
      <c r="C13" s="514"/>
      <c r="D13" s="56" t="s">
        <v>27</v>
      </c>
      <c r="E13" s="57"/>
      <c r="F13" s="57"/>
      <c r="G13" s="56" t="s">
        <v>27</v>
      </c>
      <c r="H13" s="57"/>
      <c r="I13" s="57"/>
      <c r="J13" s="56" t="s">
        <v>27</v>
      </c>
      <c r="K13" s="57"/>
      <c r="L13" s="57"/>
      <c r="M13" s="56" t="s">
        <v>27</v>
      </c>
      <c r="N13" s="57"/>
      <c r="O13" s="57"/>
      <c r="P13" s="56" t="s">
        <v>27</v>
      </c>
      <c r="Q13" s="57"/>
      <c r="R13" s="57"/>
      <c r="S13" s="56" t="s">
        <v>27</v>
      </c>
      <c r="T13" s="57"/>
      <c r="U13" s="57"/>
    </row>
    <row r="14" spans="1:21" s="58" customFormat="1" x14ac:dyDescent="0.25">
      <c r="A14" s="55" t="s">
        <v>49</v>
      </c>
      <c r="B14" s="514"/>
      <c r="C14" s="514"/>
      <c r="D14" s="56" t="s">
        <v>27</v>
      </c>
      <c r="E14" s="57"/>
      <c r="F14" s="57"/>
      <c r="G14" s="56" t="s">
        <v>27</v>
      </c>
      <c r="H14" s="57"/>
      <c r="I14" s="57"/>
      <c r="J14" s="56" t="s">
        <v>27</v>
      </c>
      <c r="K14" s="57"/>
      <c r="L14" s="57"/>
      <c r="M14" s="56" t="s">
        <v>27</v>
      </c>
      <c r="N14" s="57"/>
      <c r="O14" s="57"/>
      <c r="P14" s="56" t="s">
        <v>27</v>
      </c>
      <c r="Q14" s="57"/>
      <c r="R14" s="57"/>
      <c r="S14" s="56" t="s">
        <v>27</v>
      </c>
      <c r="T14" s="57"/>
      <c r="U14" s="57"/>
    </row>
    <row r="15" spans="1:21" s="59" customFormat="1" x14ac:dyDescent="0.15">
      <c r="A15" s="55" t="s">
        <v>50</v>
      </c>
      <c r="B15" s="514"/>
      <c r="C15" s="514"/>
      <c r="D15" s="56" t="s">
        <v>27</v>
      </c>
      <c r="E15" s="57"/>
      <c r="F15" s="57"/>
      <c r="G15" s="56" t="s">
        <v>27</v>
      </c>
      <c r="H15" s="57"/>
      <c r="I15" s="57"/>
      <c r="J15" s="56" t="s">
        <v>27</v>
      </c>
      <c r="K15" s="57"/>
      <c r="L15" s="57"/>
      <c r="M15" s="56" t="s">
        <v>27</v>
      </c>
      <c r="N15" s="57"/>
      <c r="O15" s="57"/>
      <c r="P15" s="56" t="s">
        <v>27</v>
      </c>
      <c r="Q15" s="57"/>
      <c r="R15" s="57"/>
      <c r="S15" s="56" t="s">
        <v>27</v>
      </c>
      <c r="T15" s="57"/>
      <c r="U15" s="57"/>
    </row>
    <row r="16" spans="1:21" s="59" customFormat="1" x14ac:dyDescent="0.15">
      <c r="A16" s="55" t="s">
        <v>52</v>
      </c>
      <c r="B16" s="514"/>
      <c r="C16" s="514"/>
      <c r="D16" s="56" t="s">
        <v>27</v>
      </c>
      <c r="E16" s="57"/>
      <c r="F16" s="57"/>
      <c r="G16" s="56" t="s">
        <v>27</v>
      </c>
      <c r="H16" s="57"/>
      <c r="I16" s="57"/>
      <c r="J16" s="56" t="s">
        <v>27</v>
      </c>
      <c r="K16" s="57"/>
      <c r="L16" s="57"/>
      <c r="M16" s="56" t="s">
        <v>27</v>
      </c>
      <c r="N16" s="57"/>
      <c r="O16" s="57"/>
      <c r="P16" s="56" t="s">
        <v>27</v>
      </c>
      <c r="Q16" s="57"/>
      <c r="R16" s="57"/>
      <c r="S16" s="56" t="s">
        <v>27</v>
      </c>
      <c r="T16" s="57"/>
      <c r="U16" s="57"/>
    </row>
    <row r="17" spans="1:21" s="59" customFormat="1" x14ac:dyDescent="0.15">
      <c r="A17" s="55" t="s">
        <v>405</v>
      </c>
      <c r="B17" s="514"/>
      <c r="C17" s="514"/>
      <c r="D17" s="56" t="s">
        <v>27</v>
      </c>
      <c r="E17" s="57"/>
      <c r="F17" s="57"/>
      <c r="G17" s="56" t="s">
        <v>27</v>
      </c>
      <c r="H17" s="57"/>
      <c r="I17" s="57"/>
      <c r="J17" s="56" t="s">
        <v>27</v>
      </c>
      <c r="K17" s="57"/>
      <c r="L17" s="57"/>
      <c r="M17" s="56" t="s">
        <v>27</v>
      </c>
      <c r="N17" s="57"/>
      <c r="O17" s="57"/>
      <c r="P17" s="56" t="s">
        <v>27</v>
      </c>
      <c r="Q17" s="57"/>
      <c r="R17" s="57"/>
      <c r="S17" s="56" t="s">
        <v>27</v>
      </c>
      <c r="T17" s="57"/>
      <c r="U17" s="57"/>
    </row>
    <row r="18" spans="1:21" s="59" customFormat="1" x14ac:dyDescent="0.15">
      <c r="A18" s="55" t="s">
        <v>51</v>
      </c>
      <c r="B18" s="514"/>
      <c r="C18" s="514"/>
      <c r="D18" s="56" t="s">
        <v>27</v>
      </c>
      <c r="E18" s="57"/>
      <c r="F18" s="57"/>
      <c r="G18" s="56" t="s">
        <v>27</v>
      </c>
      <c r="H18" s="57"/>
      <c r="I18" s="57"/>
      <c r="J18" s="56" t="s">
        <v>27</v>
      </c>
      <c r="K18" s="57"/>
      <c r="L18" s="57"/>
      <c r="M18" s="56" t="s">
        <v>27</v>
      </c>
      <c r="N18" s="57"/>
      <c r="O18" s="57"/>
      <c r="P18" s="56" t="s">
        <v>27</v>
      </c>
      <c r="Q18" s="57"/>
      <c r="R18" s="57"/>
      <c r="S18" s="56" t="s">
        <v>27</v>
      </c>
      <c r="T18" s="57"/>
      <c r="U18" s="57"/>
    </row>
    <row r="19" spans="1:21" s="59" customFormat="1" x14ac:dyDescent="0.15">
      <c r="A19" s="55" t="s">
        <v>406</v>
      </c>
      <c r="B19" s="514"/>
      <c r="C19" s="514"/>
      <c r="D19" s="56" t="s">
        <v>27</v>
      </c>
      <c r="E19" s="57"/>
      <c r="F19" s="57"/>
      <c r="G19" s="56" t="s">
        <v>27</v>
      </c>
      <c r="H19" s="57"/>
      <c r="I19" s="57"/>
      <c r="J19" s="56" t="s">
        <v>27</v>
      </c>
      <c r="K19" s="57"/>
      <c r="L19" s="57"/>
      <c r="M19" s="56" t="s">
        <v>27</v>
      </c>
      <c r="N19" s="57"/>
      <c r="O19" s="57"/>
      <c r="P19" s="56" t="s">
        <v>27</v>
      </c>
      <c r="Q19" s="57"/>
      <c r="R19" s="57"/>
      <c r="S19" s="56" t="s">
        <v>27</v>
      </c>
      <c r="T19" s="57"/>
      <c r="U19" s="57"/>
    </row>
    <row r="20" spans="1:21" s="59" customFormat="1" x14ac:dyDescent="0.15">
      <c r="A20" s="55" t="s">
        <v>97</v>
      </c>
      <c r="B20" s="514"/>
      <c r="C20" s="514"/>
      <c r="D20" s="56" t="s">
        <v>27</v>
      </c>
      <c r="E20" s="57"/>
      <c r="F20" s="57"/>
      <c r="G20" s="56" t="s">
        <v>27</v>
      </c>
      <c r="H20" s="57"/>
      <c r="I20" s="57"/>
      <c r="J20" s="56" t="s">
        <v>27</v>
      </c>
      <c r="K20" s="57"/>
      <c r="L20" s="57"/>
      <c r="M20" s="56" t="s">
        <v>27</v>
      </c>
      <c r="N20" s="57"/>
      <c r="O20" s="57"/>
      <c r="P20" s="56" t="s">
        <v>27</v>
      </c>
      <c r="Q20" s="57"/>
      <c r="R20" s="57"/>
      <c r="S20" s="56" t="s">
        <v>27</v>
      </c>
      <c r="T20" s="57"/>
      <c r="U20" s="57"/>
    </row>
    <row r="21" spans="1:21" s="59" customFormat="1" x14ac:dyDescent="0.15">
      <c r="A21" s="55" t="s">
        <v>99</v>
      </c>
      <c r="B21" s="514"/>
      <c r="C21" s="514"/>
      <c r="D21" s="56" t="s">
        <v>27</v>
      </c>
      <c r="E21" s="57"/>
      <c r="F21" s="57"/>
      <c r="G21" s="56" t="s">
        <v>27</v>
      </c>
      <c r="H21" s="57"/>
      <c r="I21" s="57"/>
      <c r="J21" s="56" t="s">
        <v>27</v>
      </c>
      <c r="K21" s="57"/>
      <c r="L21" s="57"/>
      <c r="M21" s="56" t="s">
        <v>27</v>
      </c>
      <c r="N21" s="57"/>
      <c r="O21" s="57"/>
      <c r="P21" s="56" t="s">
        <v>27</v>
      </c>
      <c r="Q21" s="57"/>
      <c r="R21" s="57"/>
      <c r="S21" s="56" t="s">
        <v>27</v>
      </c>
      <c r="T21" s="57"/>
      <c r="U21" s="57"/>
    </row>
    <row r="22" spans="1:21" s="59" customFormat="1" x14ac:dyDescent="0.15">
      <c r="A22" s="55" t="s">
        <v>87</v>
      </c>
      <c r="B22" s="514"/>
      <c r="C22" s="514"/>
      <c r="D22" s="56" t="s">
        <v>27</v>
      </c>
      <c r="E22" s="57"/>
      <c r="F22" s="57"/>
      <c r="G22" s="56" t="s">
        <v>27</v>
      </c>
      <c r="H22" s="57"/>
      <c r="I22" s="57"/>
      <c r="J22" s="56" t="s">
        <v>27</v>
      </c>
      <c r="K22" s="57"/>
      <c r="L22" s="57"/>
      <c r="M22" s="56" t="s">
        <v>27</v>
      </c>
      <c r="N22" s="57"/>
      <c r="O22" s="57"/>
      <c r="P22" s="56" t="s">
        <v>27</v>
      </c>
      <c r="Q22" s="57"/>
      <c r="R22" s="57"/>
      <c r="S22" s="56" t="s">
        <v>27</v>
      </c>
      <c r="T22" s="57"/>
      <c r="U22" s="57"/>
    </row>
    <row r="23" spans="1:21" s="58" customFormat="1" ht="9" customHeight="1" x14ac:dyDescent="0.25">
      <c r="A23" s="55" t="s">
        <v>213</v>
      </c>
      <c r="B23" s="507" t="s">
        <v>318</v>
      </c>
      <c r="C23" s="507" t="s">
        <v>28</v>
      </c>
      <c r="D23" s="56" t="s">
        <v>27</v>
      </c>
      <c r="E23" s="57"/>
      <c r="F23" s="57"/>
      <c r="G23" s="56" t="s">
        <v>27</v>
      </c>
      <c r="H23" s="57"/>
      <c r="I23" s="57"/>
      <c r="J23" s="56" t="s">
        <v>27</v>
      </c>
      <c r="K23" s="57"/>
      <c r="L23" s="57"/>
      <c r="M23" s="56" t="s">
        <v>27</v>
      </c>
      <c r="N23" s="57"/>
      <c r="O23" s="57"/>
      <c r="P23" s="56" t="s">
        <v>27</v>
      </c>
      <c r="Q23" s="57"/>
      <c r="R23" s="57"/>
      <c r="S23" s="56" t="s">
        <v>27</v>
      </c>
      <c r="T23" s="57"/>
      <c r="U23" s="57"/>
    </row>
    <row r="24" spans="1:21" s="58" customFormat="1" x14ac:dyDescent="0.25">
      <c r="A24" s="55" t="s">
        <v>380</v>
      </c>
      <c r="B24" s="514"/>
      <c r="C24" s="514"/>
      <c r="D24" s="56" t="s">
        <v>27</v>
      </c>
      <c r="E24" s="57"/>
      <c r="F24" s="57"/>
      <c r="G24" s="56" t="s">
        <v>27</v>
      </c>
      <c r="H24" s="57"/>
      <c r="I24" s="57"/>
      <c r="J24" s="56" t="s">
        <v>27</v>
      </c>
      <c r="K24" s="57"/>
      <c r="L24" s="57"/>
      <c r="M24" s="56" t="s">
        <v>27</v>
      </c>
      <c r="N24" s="57"/>
      <c r="O24" s="57"/>
      <c r="P24" s="56" t="s">
        <v>27</v>
      </c>
      <c r="Q24" s="57"/>
      <c r="R24" s="57"/>
      <c r="S24" s="56" t="s">
        <v>27</v>
      </c>
      <c r="T24" s="57"/>
      <c r="U24" s="57"/>
    </row>
    <row r="25" spans="1:21" s="59" customFormat="1" x14ac:dyDescent="0.15">
      <c r="A25" s="55" t="s">
        <v>48</v>
      </c>
      <c r="B25" s="514"/>
      <c r="C25" s="514"/>
      <c r="D25" s="56" t="s">
        <v>27</v>
      </c>
      <c r="E25" s="57"/>
      <c r="F25" s="57"/>
      <c r="G25" s="56" t="s">
        <v>27</v>
      </c>
      <c r="H25" s="57"/>
      <c r="I25" s="57"/>
      <c r="J25" s="56" t="s">
        <v>27</v>
      </c>
      <c r="K25" s="57"/>
      <c r="L25" s="57"/>
      <c r="M25" s="56" t="s">
        <v>27</v>
      </c>
      <c r="N25" s="57"/>
      <c r="O25" s="57"/>
      <c r="P25" s="56" t="s">
        <v>27</v>
      </c>
      <c r="Q25" s="57"/>
      <c r="R25" s="57"/>
      <c r="S25" s="56" t="s">
        <v>27</v>
      </c>
      <c r="T25" s="57"/>
      <c r="U25" s="57"/>
    </row>
    <row r="26" spans="1:21" s="59" customFormat="1" ht="9" customHeight="1" x14ac:dyDescent="0.15">
      <c r="A26" s="55" t="s">
        <v>1241</v>
      </c>
      <c r="B26" s="514"/>
      <c r="C26" s="514"/>
      <c r="D26" s="56" t="s">
        <v>27</v>
      </c>
      <c r="E26" s="57"/>
      <c r="F26" s="57"/>
      <c r="G26" s="56" t="s">
        <v>27</v>
      </c>
      <c r="H26" s="57"/>
      <c r="I26" s="57"/>
      <c r="J26" s="56" t="s">
        <v>27</v>
      </c>
      <c r="K26" s="57"/>
      <c r="L26" s="57"/>
      <c r="M26" s="56" t="s">
        <v>27</v>
      </c>
      <c r="N26" s="57"/>
      <c r="O26" s="57"/>
      <c r="P26" s="56" t="s">
        <v>27</v>
      </c>
      <c r="Q26" s="57"/>
      <c r="R26" s="57"/>
      <c r="S26" s="56" t="s">
        <v>27</v>
      </c>
      <c r="T26" s="57"/>
      <c r="U26" s="57"/>
    </row>
    <row r="27" spans="1:21" s="59" customFormat="1" x14ac:dyDescent="0.15">
      <c r="A27" s="55" t="s">
        <v>1242</v>
      </c>
      <c r="B27" s="514"/>
      <c r="C27" s="514"/>
      <c r="D27" s="56" t="s">
        <v>27</v>
      </c>
      <c r="E27" s="57"/>
      <c r="F27" s="57"/>
      <c r="G27" s="56" t="s">
        <v>27</v>
      </c>
      <c r="H27" s="57"/>
      <c r="I27" s="57"/>
      <c r="J27" s="56" t="s">
        <v>27</v>
      </c>
      <c r="K27" s="57"/>
      <c r="L27" s="57"/>
      <c r="M27" s="56" t="s">
        <v>27</v>
      </c>
      <c r="N27" s="57"/>
      <c r="O27" s="57"/>
      <c r="P27" s="56" t="s">
        <v>27</v>
      </c>
      <c r="Q27" s="57"/>
      <c r="R27" s="57"/>
      <c r="S27" s="56" t="s">
        <v>27</v>
      </c>
      <c r="T27" s="57"/>
      <c r="U27" s="57"/>
    </row>
    <row r="28" spans="1:21" s="59" customFormat="1" ht="9" customHeight="1" x14ac:dyDescent="0.15">
      <c r="A28" s="55" t="s">
        <v>708</v>
      </c>
      <c r="B28" s="514"/>
      <c r="C28" s="514"/>
      <c r="D28" s="56" t="s">
        <v>27</v>
      </c>
      <c r="E28" s="57"/>
      <c r="F28" s="57"/>
      <c r="G28" s="56" t="s">
        <v>27</v>
      </c>
      <c r="H28" s="57"/>
      <c r="I28" s="57"/>
      <c r="J28" s="56" t="s">
        <v>27</v>
      </c>
      <c r="K28" s="57"/>
      <c r="L28" s="57"/>
      <c r="M28" s="56" t="s">
        <v>27</v>
      </c>
      <c r="N28" s="57"/>
      <c r="O28" s="57"/>
      <c r="P28" s="56" t="s">
        <v>27</v>
      </c>
      <c r="Q28" s="57"/>
      <c r="R28" s="57"/>
      <c r="S28" s="56" t="s">
        <v>27</v>
      </c>
      <c r="T28" s="57"/>
      <c r="U28" s="57"/>
    </row>
    <row r="29" spans="1:21" s="59" customFormat="1" ht="9" customHeight="1" x14ac:dyDescent="0.15">
      <c r="A29" s="55" t="s">
        <v>707</v>
      </c>
      <c r="B29" s="514"/>
      <c r="C29" s="514"/>
      <c r="D29" s="56" t="s">
        <v>27</v>
      </c>
      <c r="E29" s="57"/>
      <c r="F29" s="57"/>
      <c r="G29" s="56" t="s">
        <v>27</v>
      </c>
      <c r="H29" s="57"/>
      <c r="I29" s="57"/>
      <c r="J29" s="56" t="s">
        <v>27</v>
      </c>
      <c r="K29" s="57"/>
      <c r="L29" s="57"/>
      <c r="M29" s="56" t="s">
        <v>27</v>
      </c>
      <c r="N29" s="57"/>
      <c r="O29" s="57"/>
      <c r="P29" s="56" t="s">
        <v>27</v>
      </c>
      <c r="Q29" s="57"/>
      <c r="R29" s="57"/>
      <c r="S29" s="56" t="s">
        <v>27</v>
      </c>
      <c r="T29" s="57"/>
      <c r="U29" s="57"/>
    </row>
    <row r="30" spans="1:21" s="59" customFormat="1" x14ac:dyDescent="0.15">
      <c r="A30" s="55" t="s">
        <v>66</v>
      </c>
      <c r="B30" s="514"/>
      <c r="C30" s="514"/>
      <c r="D30" s="56" t="s">
        <v>27</v>
      </c>
      <c r="E30" s="57"/>
      <c r="F30" s="57"/>
      <c r="G30" s="56" t="s">
        <v>27</v>
      </c>
      <c r="H30" s="57"/>
      <c r="I30" s="57"/>
      <c r="J30" s="56" t="s">
        <v>27</v>
      </c>
      <c r="K30" s="57"/>
      <c r="L30" s="57"/>
      <c r="M30" s="56" t="s">
        <v>27</v>
      </c>
      <c r="N30" s="57"/>
      <c r="O30" s="57"/>
      <c r="P30" s="56" t="s">
        <v>27</v>
      </c>
      <c r="Q30" s="57"/>
      <c r="R30" s="57"/>
      <c r="S30" s="56" t="s">
        <v>27</v>
      </c>
      <c r="T30" s="57"/>
      <c r="U30" s="57"/>
    </row>
    <row r="31" spans="1:21" s="58" customFormat="1" x14ac:dyDescent="0.25">
      <c r="A31" s="55" t="s">
        <v>49</v>
      </c>
      <c r="B31" s="514"/>
      <c r="C31" s="514"/>
      <c r="D31" s="56" t="s">
        <v>27</v>
      </c>
      <c r="E31" s="57"/>
      <c r="F31" s="57"/>
      <c r="G31" s="56" t="s">
        <v>27</v>
      </c>
      <c r="H31" s="57"/>
      <c r="I31" s="57"/>
      <c r="J31" s="56" t="s">
        <v>27</v>
      </c>
      <c r="K31" s="57"/>
      <c r="L31" s="57"/>
      <c r="M31" s="56" t="s">
        <v>27</v>
      </c>
      <c r="N31" s="57"/>
      <c r="O31" s="57"/>
      <c r="P31" s="56" t="s">
        <v>27</v>
      </c>
      <c r="Q31" s="57"/>
      <c r="R31" s="57"/>
      <c r="S31" s="56" t="s">
        <v>27</v>
      </c>
      <c r="T31" s="57"/>
      <c r="U31" s="57"/>
    </row>
    <row r="32" spans="1:21" s="59" customFormat="1" x14ac:dyDescent="0.15">
      <c r="A32" s="55" t="s">
        <v>50</v>
      </c>
      <c r="B32" s="514"/>
      <c r="C32" s="514"/>
      <c r="D32" s="56" t="s">
        <v>27</v>
      </c>
      <c r="E32" s="57"/>
      <c r="F32" s="57"/>
      <c r="G32" s="56" t="s">
        <v>27</v>
      </c>
      <c r="H32" s="57"/>
      <c r="I32" s="57"/>
      <c r="J32" s="56" t="s">
        <v>27</v>
      </c>
      <c r="K32" s="57"/>
      <c r="L32" s="57"/>
      <c r="M32" s="56" t="s">
        <v>27</v>
      </c>
      <c r="N32" s="57"/>
      <c r="O32" s="57"/>
      <c r="P32" s="56" t="s">
        <v>27</v>
      </c>
      <c r="Q32" s="57"/>
      <c r="R32" s="57"/>
      <c r="S32" s="56" t="s">
        <v>27</v>
      </c>
      <c r="T32" s="57"/>
      <c r="U32" s="57"/>
    </row>
    <row r="33" spans="1:21" s="59" customFormat="1" x14ac:dyDescent="0.15">
      <c r="A33" s="55" t="s">
        <v>52</v>
      </c>
      <c r="B33" s="514"/>
      <c r="C33" s="514"/>
      <c r="D33" s="56" t="s">
        <v>27</v>
      </c>
      <c r="E33" s="57"/>
      <c r="F33" s="57"/>
      <c r="G33" s="56" t="s">
        <v>27</v>
      </c>
      <c r="H33" s="57"/>
      <c r="I33" s="57"/>
      <c r="J33" s="56" t="s">
        <v>27</v>
      </c>
      <c r="K33" s="57"/>
      <c r="L33" s="57"/>
      <c r="M33" s="56" t="s">
        <v>27</v>
      </c>
      <c r="N33" s="57"/>
      <c r="O33" s="57"/>
      <c r="P33" s="56" t="s">
        <v>27</v>
      </c>
      <c r="Q33" s="57"/>
      <c r="R33" s="57"/>
      <c r="S33" s="56" t="s">
        <v>27</v>
      </c>
      <c r="T33" s="57"/>
      <c r="U33" s="57"/>
    </row>
    <row r="34" spans="1:21" s="59" customFormat="1" x14ac:dyDescent="0.15">
      <c r="A34" s="55" t="s">
        <v>405</v>
      </c>
      <c r="B34" s="514"/>
      <c r="C34" s="514"/>
      <c r="D34" s="56" t="s">
        <v>27</v>
      </c>
      <c r="E34" s="57"/>
      <c r="F34" s="57"/>
      <c r="G34" s="56" t="s">
        <v>27</v>
      </c>
      <c r="H34" s="57"/>
      <c r="I34" s="57"/>
      <c r="J34" s="56" t="s">
        <v>27</v>
      </c>
      <c r="K34" s="57"/>
      <c r="L34" s="57"/>
      <c r="M34" s="56" t="s">
        <v>27</v>
      </c>
      <c r="N34" s="57"/>
      <c r="O34" s="57"/>
      <c r="P34" s="56" t="s">
        <v>27</v>
      </c>
      <c r="Q34" s="57"/>
      <c r="R34" s="57"/>
      <c r="S34" s="56" t="s">
        <v>27</v>
      </c>
      <c r="T34" s="57"/>
      <c r="U34" s="57"/>
    </row>
    <row r="35" spans="1:21" s="59" customFormat="1" x14ac:dyDescent="0.15">
      <c r="A35" s="55" t="s">
        <v>51</v>
      </c>
      <c r="B35" s="514"/>
      <c r="C35" s="514"/>
      <c r="D35" s="56" t="s">
        <v>27</v>
      </c>
      <c r="E35" s="57"/>
      <c r="F35" s="57"/>
      <c r="G35" s="56" t="s">
        <v>27</v>
      </c>
      <c r="H35" s="57"/>
      <c r="I35" s="57"/>
      <c r="J35" s="56" t="s">
        <v>27</v>
      </c>
      <c r="K35" s="57"/>
      <c r="L35" s="57"/>
      <c r="M35" s="56" t="s">
        <v>27</v>
      </c>
      <c r="N35" s="57"/>
      <c r="O35" s="57"/>
      <c r="P35" s="56" t="s">
        <v>27</v>
      </c>
      <c r="Q35" s="57"/>
      <c r="R35" s="57"/>
      <c r="S35" s="56" t="s">
        <v>27</v>
      </c>
      <c r="T35" s="57"/>
      <c r="U35" s="57"/>
    </row>
    <row r="36" spans="1:21" s="59" customFormat="1" x14ac:dyDescent="0.15">
      <c r="A36" s="55" t="s">
        <v>406</v>
      </c>
      <c r="B36" s="514"/>
      <c r="C36" s="514"/>
      <c r="D36" s="56" t="s">
        <v>27</v>
      </c>
      <c r="E36" s="57"/>
      <c r="F36" s="57"/>
      <c r="G36" s="56" t="s">
        <v>27</v>
      </c>
      <c r="H36" s="57"/>
      <c r="I36" s="57"/>
      <c r="J36" s="56" t="s">
        <v>27</v>
      </c>
      <c r="K36" s="57"/>
      <c r="L36" s="57"/>
      <c r="M36" s="56" t="s">
        <v>27</v>
      </c>
      <c r="N36" s="57"/>
      <c r="O36" s="57"/>
      <c r="P36" s="56" t="s">
        <v>27</v>
      </c>
      <c r="Q36" s="57"/>
      <c r="R36" s="57"/>
      <c r="S36" s="56" t="s">
        <v>27</v>
      </c>
      <c r="T36" s="57"/>
      <c r="U36" s="57"/>
    </row>
    <row r="37" spans="1:21" s="59" customFormat="1" x14ac:dyDescent="0.15">
      <c r="A37" s="55" t="s">
        <v>97</v>
      </c>
      <c r="B37" s="514"/>
      <c r="C37" s="514"/>
      <c r="D37" s="56" t="s">
        <v>27</v>
      </c>
      <c r="E37" s="57"/>
      <c r="F37" s="57"/>
      <c r="G37" s="56" t="s">
        <v>27</v>
      </c>
      <c r="H37" s="57"/>
      <c r="I37" s="57"/>
      <c r="J37" s="56" t="s">
        <v>27</v>
      </c>
      <c r="K37" s="57"/>
      <c r="L37" s="57"/>
      <c r="M37" s="56" t="s">
        <v>27</v>
      </c>
      <c r="N37" s="57"/>
      <c r="O37" s="57"/>
      <c r="P37" s="56" t="s">
        <v>27</v>
      </c>
      <c r="Q37" s="57"/>
      <c r="R37" s="57"/>
      <c r="S37" s="56" t="s">
        <v>27</v>
      </c>
      <c r="T37" s="57"/>
      <c r="U37" s="57"/>
    </row>
    <row r="38" spans="1:21" s="59" customFormat="1" x14ac:dyDescent="0.15">
      <c r="A38" s="55" t="s">
        <v>99</v>
      </c>
      <c r="B38" s="514"/>
      <c r="C38" s="514"/>
      <c r="D38" s="56" t="s">
        <v>27</v>
      </c>
      <c r="E38" s="57"/>
      <c r="F38" s="57"/>
      <c r="G38" s="56" t="s">
        <v>27</v>
      </c>
      <c r="H38" s="57"/>
      <c r="I38" s="57"/>
      <c r="J38" s="56" t="s">
        <v>27</v>
      </c>
      <c r="K38" s="57"/>
      <c r="L38" s="57"/>
      <c r="M38" s="56" t="s">
        <v>27</v>
      </c>
      <c r="N38" s="57"/>
      <c r="O38" s="57"/>
      <c r="P38" s="56" t="s">
        <v>27</v>
      </c>
      <c r="Q38" s="57"/>
      <c r="R38" s="57"/>
      <c r="S38" s="56" t="s">
        <v>27</v>
      </c>
      <c r="T38" s="57"/>
      <c r="U38" s="57"/>
    </row>
    <row r="39" spans="1:21" s="59" customFormat="1" x14ac:dyDescent="0.15">
      <c r="A39" s="55" t="s">
        <v>87</v>
      </c>
      <c r="B39" s="514"/>
      <c r="C39" s="514"/>
      <c r="D39" s="56" t="s">
        <v>27</v>
      </c>
      <c r="E39" s="57"/>
      <c r="F39" s="57"/>
      <c r="G39" s="56" t="s">
        <v>27</v>
      </c>
      <c r="H39" s="57"/>
      <c r="I39" s="57"/>
      <c r="J39" s="56" t="s">
        <v>27</v>
      </c>
      <c r="K39" s="57"/>
      <c r="L39" s="57"/>
      <c r="M39" s="56" t="s">
        <v>27</v>
      </c>
      <c r="N39" s="57"/>
      <c r="O39" s="57"/>
      <c r="P39" s="56" t="s">
        <v>27</v>
      </c>
      <c r="Q39" s="57"/>
      <c r="R39" s="57"/>
      <c r="S39" s="56" t="s">
        <v>27</v>
      </c>
      <c r="T39" s="57"/>
      <c r="U39" s="57"/>
    </row>
    <row r="40" spans="1:21" s="58" customFormat="1" ht="9" customHeight="1" x14ac:dyDescent="0.25">
      <c r="A40" s="55" t="s">
        <v>213</v>
      </c>
      <c r="B40" s="507" t="s">
        <v>319</v>
      </c>
      <c r="C40" s="507" t="s">
        <v>28</v>
      </c>
      <c r="D40" s="56" t="s">
        <v>27</v>
      </c>
      <c r="E40" s="57"/>
      <c r="F40" s="57"/>
      <c r="G40" s="56" t="s">
        <v>27</v>
      </c>
      <c r="H40" s="57"/>
      <c r="I40" s="57"/>
      <c r="J40" s="56" t="s">
        <v>27</v>
      </c>
      <c r="K40" s="57"/>
      <c r="L40" s="57"/>
      <c r="M40" s="56" t="s">
        <v>27</v>
      </c>
      <c r="N40" s="57"/>
      <c r="O40" s="57"/>
      <c r="P40" s="56" t="s">
        <v>27</v>
      </c>
      <c r="Q40" s="57"/>
      <c r="R40" s="57"/>
      <c r="S40" s="56" t="s">
        <v>27</v>
      </c>
      <c r="T40" s="57"/>
      <c r="U40" s="57"/>
    </row>
    <row r="41" spans="1:21" s="58" customFormat="1" x14ac:dyDescent="0.25">
      <c r="A41" s="55" t="s">
        <v>380</v>
      </c>
      <c r="B41" s="514"/>
      <c r="C41" s="514"/>
      <c r="D41" s="56" t="s">
        <v>27</v>
      </c>
      <c r="E41" s="57"/>
      <c r="F41" s="57"/>
      <c r="G41" s="56" t="s">
        <v>27</v>
      </c>
      <c r="H41" s="57"/>
      <c r="I41" s="57"/>
      <c r="J41" s="56" t="s">
        <v>27</v>
      </c>
      <c r="K41" s="57"/>
      <c r="L41" s="57"/>
      <c r="M41" s="56" t="s">
        <v>27</v>
      </c>
      <c r="N41" s="57"/>
      <c r="O41" s="57"/>
      <c r="P41" s="56" t="s">
        <v>27</v>
      </c>
      <c r="Q41" s="57"/>
      <c r="R41" s="57"/>
      <c r="S41" s="56" t="s">
        <v>27</v>
      </c>
      <c r="T41" s="57"/>
      <c r="U41" s="57"/>
    </row>
    <row r="42" spans="1:21" s="59" customFormat="1" x14ac:dyDescent="0.15">
      <c r="A42" s="55" t="s">
        <v>48</v>
      </c>
      <c r="B42" s="514"/>
      <c r="C42" s="514"/>
      <c r="D42" s="56" t="s">
        <v>27</v>
      </c>
      <c r="E42" s="57"/>
      <c r="F42" s="57"/>
      <c r="G42" s="56" t="s">
        <v>27</v>
      </c>
      <c r="H42" s="57"/>
      <c r="I42" s="57"/>
      <c r="J42" s="56" t="s">
        <v>27</v>
      </c>
      <c r="K42" s="57"/>
      <c r="L42" s="57"/>
      <c r="M42" s="56" t="s">
        <v>27</v>
      </c>
      <c r="N42" s="57"/>
      <c r="O42" s="57"/>
      <c r="P42" s="56" t="s">
        <v>27</v>
      </c>
      <c r="Q42" s="57"/>
      <c r="R42" s="57"/>
      <c r="S42" s="56" t="s">
        <v>27</v>
      </c>
      <c r="T42" s="57"/>
      <c r="U42" s="57"/>
    </row>
    <row r="43" spans="1:21" s="59" customFormat="1" ht="9" customHeight="1" x14ac:dyDescent="0.15">
      <c r="A43" s="55" t="s">
        <v>1241</v>
      </c>
      <c r="B43" s="514"/>
      <c r="C43" s="514"/>
      <c r="D43" s="56" t="s">
        <v>27</v>
      </c>
      <c r="E43" s="57"/>
      <c r="F43" s="57"/>
      <c r="G43" s="56" t="s">
        <v>27</v>
      </c>
      <c r="H43" s="57"/>
      <c r="I43" s="57"/>
      <c r="J43" s="56" t="s">
        <v>27</v>
      </c>
      <c r="K43" s="57"/>
      <c r="L43" s="57"/>
      <c r="M43" s="56" t="s">
        <v>27</v>
      </c>
      <c r="N43" s="57"/>
      <c r="O43" s="57"/>
      <c r="P43" s="56" t="s">
        <v>27</v>
      </c>
      <c r="Q43" s="57"/>
      <c r="R43" s="57"/>
      <c r="S43" s="56" t="s">
        <v>27</v>
      </c>
      <c r="T43" s="57"/>
      <c r="U43" s="57"/>
    </row>
    <row r="44" spans="1:21" s="59" customFormat="1" x14ac:dyDescent="0.15">
      <c r="A44" s="55" t="s">
        <v>1242</v>
      </c>
      <c r="B44" s="514"/>
      <c r="C44" s="514"/>
      <c r="D44" s="56" t="s">
        <v>27</v>
      </c>
      <c r="E44" s="57"/>
      <c r="F44" s="57"/>
      <c r="G44" s="56" t="s">
        <v>27</v>
      </c>
      <c r="H44" s="57"/>
      <c r="I44" s="57"/>
      <c r="J44" s="56" t="s">
        <v>27</v>
      </c>
      <c r="K44" s="57"/>
      <c r="L44" s="57"/>
      <c r="M44" s="56" t="s">
        <v>27</v>
      </c>
      <c r="N44" s="57"/>
      <c r="O44" s="57"/>
      <c r="P44" s="56" t="s">
        <v>27</v>
      </c>
      <c r="Q44" s="57"/>
      <c r="R44" s="57"/>
      <c r="S44" s="56" t="s">
        <v>27</v>
      </c>
      <c r="T44" s="57"/>
      <c r="U44" s="57"/>
    </row>
    <row r="45" spans="1:21" s="59" customFormat="1" ht="9" customHeight="1" x14ac:dyDescent="0.15">
      <c r="A45" s="55" t="s">
        <v>708</v>
      </c>
      <c r="B45" s="514"/>
      <c r="C45" s="514"/>
      <c r="D45" s="56" t="s">
        <v>27</v>
      </c>
      <c r="E45" s="57"/>
      <c r="F45" s="57"/>
      <c r="G45" s="56" t="s">
        <v>27</v>
      </c>
      <c r="H45" s="57"/>
      <c r="I45" s="57"/>
      <c r="J45" s="56" t="s">
        <v>27</v>
      </c>
      <c r="K45" s="57"/>
      <c r="L45" s="57"/>
      <c r="M45" s="56" t="s">
        <v>27</v>
      </c>
      <c r="N45" s="57"/>
      <c r="O45" s="57"/>
      <c r="P45" s="56" t="s">
        <v>27</v>
      </c>
      <c r="Q45" s="57"/>
      <c r="R45" s="57"/>
      <c r="S45" s="56" t="s">
        <v>27</v>
      </c>
      <c r="T45" s="57"/>
      <c r="U45" s="57"/>
    </row>
    <row r="46" spans="1:21" s="59" customFormat="1" ht="9" customHeight="1" x14ac:dyDescent="0.15">
      <c r="A46" s="55" t="s">
        <v>707</v>
      </c>
      <c r="B46" s="514"/>
      <c r="C46" s="514"/>
      <c r="D46" s="56" t="s">
        <v>27</v>
      </c>
      <c r="E46" s="57"/>
      <c r="F46" s="57"/>
      <c r="G46" s="56" t="s">
        <v>27</v>
      </c>
      <c r="H46" s="57"/>
      <c r="I46" s="57"/>
      <c r="J46" s="56" t="s">
        <v>27</v>
      </c>
      <c r="K46" s="57"/>
      <c r="L46" s="57"/>
      <c r="M46" s="56" t="s">
        <v>27</v>
      </c>
      <c r="N46" s="57"/>
      <c r="O46" s="57"/>
      <c r="P46" s="56" t="s">
        <v>27</v>
      </c>
      <c r="Q46" s="57"/>
      <c r="R46" s="57"/>
      <c r="S46" s="56" t="s">
        <v>27</v>
      </c>
      <c r="T46" s="57"/>
      <c r="U46" s="57"/>
    </row>
    <row r="47" spans="1:21" s="59" customFormat="1" x14ac:dyDescent="0.15">
      <c r="A47" s="55" t="s">
        <v>66</v>
      </c>
      <c r="B47" s="514"/>
      <c r="C47" s="514"/>
      <c r="D47" s="56" t="s">
        <v>27</v>
      </c>
      <c r="E47" s="57"/>
      <c r="F47" s="57"/>
      <c r="G47" s="56" t="s">
        <v>27</v>
      </c>
      <c r="H47" s="57"/>
      <c r="I47" s="57"/>
      <c r="J47" s="56" t="s">
        <v>27</v>
      </c>
      <c r="K47" s="57"/>
      <c r="L47" s="57"/>
      <c r="M47" s="56" t="s">
        <v>27</v>
      </c>
      <c r="N47" s="57"/>
      <c r="O47" s="57"/>
      <c r="P47" s="56" t="s">
        <v>27</v>
      </c>
      <c r="Q47" s="57"/>
      <c r="R47" s="57"/>
      <c r="S47" s="56" t="s">
        <v>27</v>
      </c>
      <c r="T47" s="57"/>
      <c r="U47" s="57"/>
    </row>
    <row r="48" spans="1:21" s="58" customFormat="1" x14ac:dyDescent="0.25">
      <c r="A48" s="55" t="s">
        <v>49</v>
      </c>
      <c r="B48" s="514"/>
      <c r="C48" s="514"/>
      <c r="D48" s="56" t="s">
        <v>27</v>
      </c>
      <c r="E48" s="57"/>
      <c r="F48" s="57"/>
      <c r="G48" s="56" t="s">
        <v>27</v>
      </c>
      <c r="H48" s="57"/>
      <c r="I48" s="57"/>
      <c r="J48" s="56" t="s">
        <v>27</v>
      </c>
      <c r="K48" s="57"/>
      <c r="L48" s="57"/>
      <c r="M48" s="56" t="s">
        <v>27</v>
      </c>
      <c r="N48" s="57"/>
      <c r="O48" s="57"/>
      <c r="P48" s="56" t="s">
        <v>27</v>
      </c>
      <c r="Q48" s="57"/>
      <c r="R48" s="57"/>
      <c r="S48" s="56" t="s">
        <v>27</v>
      </c>
      <c r="T48" s="57"/>
      <c r="U48" s="57"/>
    </row>
    <row r="49" spans="1:21" s="59" customFormat="1" x14ac:dyDescent="0.15">
      <c r="A49" s="55" t="s">
        <v>50</v>
      </c>
      <c r="B49" s="514"/>
      <c r="C49" s="514"/>
      <c r="D49" s="56" t="s">
        <v>27</v>
      </c>
      <c r="E49" s="57"/>
      <c r="F49" s="57"/>
      <c r="G49" s="56" t="s">
        <v>27</v>
      </c>
      <c r="H49" s="57"/>
      <c r="I49" s="57"/>
      <c r="J49" s="56" t="s">
        <v>27</v>
      </c>
      <c r="K49" s="57"/>
      <c r="L49" s="57"/>
      <c r="M49" s="56" t="s">
        <v>27</v>
      </c>
      <c r="N49" s="57"/>
      <c r="O49" s="57"/>
      <c r="P49" s="56" t="s">
        <v>27</v>
      </c>
      <c r="Q49" s="57"/>
      <c r="R49" s="57"/>
      <c r="S49" s="56" t="s">
        <v>27</v>
      </c>
      <c r="T49" s="57"/>
      <c r="U49" s="57"/>
    </row>
    <row r="50" spans="1:21" s="59" customFormat="1" x14ac:dyDescent="0.15">
      <c r="A50" s="55" t="s">
        <v>52</v>
      </c>
      <c r="B50" s="514"/>
      <c r="C50" s="514"/>
      <c r="D50" s="56" t="s">
        <v>27</v>
      </c>
      <c r="E50" s="57"/>
      <c r="F50" s="57"/>
      <c r="G50" s="56" t="s">
        <v>27</v>
      </c>
      <c r="H50" s="57"/>
      <c r="I50" s="57"/>
      <c r="J50" s="56" t="s">
        <v>27</v>
      </c>
      <c r="K50" s="57"/>
      <c r="L50" s="57"/>
      <c r="M50" s="56" t="s">
        <v>27</v>
      </c>
      <c r="N50" s="57"/>
      <c r="O50" s="57"/>
      <c r="P50" s="56" t="s">
        <v>27</v>
      </c>
      <c r="Q50" s="57"/>
      <c r="R50" s="57"/>
      <c r="S50" s="56" t="s">
        <v>27</v>
      </c>
      <c r="T50" s="57"/>
      <c r="U50" s="57"/>
    </row>
    <row r="51" spans="1:21" s="59" customFormat="1" x14ac:dyDescent="0.15">
      <c r="A51" s="55" t="s">
        <v>405</v>
      </c>
      <c r="B51" s="514"/>
      <c r="C51" s="514"/>
      <c r="D51" s="56" t="s">
        <v>27</v>
      </c>
      <c r="E51" s="57"/>
      <c r="F51" s="57"/>
      <c r="G51" s="56" t="s">
        <v>27</v>
      </c>
      <c r="H51" s="57"/>
      <c r="I51" s="57"/>
      <c r="J51" s="56" t="s">
        <v>27</v>
      </c>
      <c r="K51" s="57"/>
      <c r="L51" s="57"/>
      <c r="M51" s="56" t="s">
        <v>27</v>
      </c>
      <c r="N51" s="57"/>
      <c r="O51" s="57"/>
      <c r="P51" s="56" t="s">
        <v>27</v>
      </c>
      <c r="Q51" s="57"/>
      <c r="R51" s="57"/>
      <c r="S51" s="56" t="s">
        <v>27</v>
      </c>
      <c r="T51" s="57"/>
      <c r="U51" s="57"/>
    </row>
    <row r="52" spans="1:21" s="59" customFormat="1" x14ac:dyDescent="0.15">
      <c r="A52" s="55" t="s">
        <v>51</v>
      </c>
      <c r="B52" s="514"/>
      <c r="C52" s="514"/>
      <c r="D52" s="56" t="s">
        <v>27</v>
      </c>
      <c r="E52" s="57"/>
      <c r="F52" s="57"/>
      <c r="G52" s="56" t="s">
        <v>27</v>
      </c>
      <c r="H52" s="57"/>
      <c r="I52" s="57"/>
      <c r="J52" s="56" t="s">
        <v>27</v>
      </c>
      <c r="K52" s="57"/>
      <c r="L52" s="57"/>
      <c r="M52" s="56" t="s">
        <v>27</v>
      </c>
      <c r="N52" s="57"/>
      <c r="O52" s="57"/>
      <c r="P52" s="56" t="s">
        <v>27</v>
      </c>
      <c r="Q52" s="57"/>
      <c r="R52" s="57"/>
      <c r="S52" s="56" t="s">
        <v>27</v>
      </c>
      <c r="T52" s="57"/>
      <c r="U52" s="57"/>
    </row>
    <row r="53" spans="1:21" s="59" customFormat="1" x14ac:dyDescent="0.15">
      <c r="A53" s="55" t="s">
        <v>406</v>
      </c>
      <c r="B53" s="514"/>
      <c r="C53" s="514"/>
      <c r="D53" s="56" t="s">
        <v>27</v>
      </c>
      <c r="E53" s="57"/>
      <c r="F53" s="57"/>
      <c r="G53" s="56" t="s">
        <v>27</v>
      </c>
      <c r="H53" s="57"/>
      <c r="I53" s="57"/>
      <c r="J53" s="56" t="s">
        <v>27</v>
      </c>
      <c r="K53" s="57"/>
      <c r="L53" s="57"/>
      <c r="M53" s="56" t="s">
        <v>27</v>
      </c>
      <c r="N53" s="57"/>
      <c r="O53" s="57"/>
      <c r="P53" s="56" t="s">
        <v>27</v>
      </c>
      <c r="Q53" s="57"/>
      <c r="R53" s="57"/>
      <c r="S53" s="56" t="s">
        <v>27</v>
      </c>
      <c r="T53" s="57"/>
      <c r="U53" s="57"/>
    </row>
    <row r="54" spans="1:21" s="59" customFormat="1" x14ac:dyDescent="0.15">
      <c r="A54" s="55" t="s">
        <v>97</v>
      </c>
      <c r="B54" s="514"/>
      <c r="C54" s="514"/>
      <c r="D54" s="56" t="s">
        <v>27</v>
      </c>
      <c r="E54" s="57"/>
      <c r="F54" s="57"/>
      <c r="G54" s="56" t="s">
        <v>27</v>
      </c>
      <c r="H54" s="57"/>
      <c r="I54" s="57"/>
      <c r="J54" s="56" t="s">
        <v>27</v>
      </c>
      <c r="K54" s="57"/>
      <c r="L54" s="57"/>
      <c r="M54" s="56" t="s">
        <v>27</v>
      </c>
      <c r="N54" s="57"/>
      <c r="O54" s="57"/>
      <c r="P54" s="56" t="s">
        <v>27</v>
      </c>
      <c r="Q54" s="57"/>
      <c r="R54" s="57"/>
      <c r="S54" s="56" t="s">
        <v>27</v>
      </c>
      <c r="T54" s="57"/>
      <c r="U54" s="57"/>
    </row>
    <row r="55" spans="1:21" s="59" customFormat="1" x14ac:dyDescent="0.15">
      <c r="A55" s="55" t="s">
        <v>99</v>
      </c>
      <c r="B55" s="514"/>
      <c r="C55" s="514"/>
      <c r="D55" s="56" t="s">
        <v>27</v>
      </c>
      <c r="E55" s="57"/>
      <c r="F55" s="57"/>
      <c r="G55" s="56" t="s">
        <v>27</v>
      </c>
      <c r="H55" s="57"/>
      <c r="I55" s="57"/>
      <c r="J55" s="56" t="s">
        <v>27</v>
      </c>
      <c r="K55" s="57"/>
      <c r="L55" s="57"/>
      <c r="M55" s="56" t="s">
        <v>27</v>
      </c>
      <c r="N55" s="57"/>
      <c r="O55" s="57"/>
      <c r="P55" s="56" t="s">
        <v>27</v>
      </c>
      <c r="Q55" s="57"/>
      <c r="R55" s="57"/>
      <c r="S55" s="56" t="s">
        <v>27</v>
      </c>
      <c r="T55" s="57"/>
      <c r="U55" s="57"/>
    </row>
    <row r="56" spans="1:21" s="59" customFormat="1" x14ac:dyDescent="0.15">
      <c r="A56" s="55" t="s">
        <v>87</v>
      </c>
      <c r="B56" s="514"/>
      <c r="C56" s="514"/>
      <c r="D56" s="56" t="s">
        <v>27</v>
      </c>
      <c r="E56" s="57"/>
      <c r="F56" s="57"/>
      <c r="G56" s="56" t="s">
        <v>27</v>
      </c>
      <c r="H56" s="57"/>
      <c r="I56" s="57"/>
      <c r="J56" s="56" t="s">
        <v>27</v>
      </c>
      <c r="K56" s="57"/>
      <c r="L56" s="57"/>
      <c r="M56" s="56" t="s">
        <v>27</v>
      </c>
      <c r="N56" s="57"/>
      <c r="O56" s="57"/>
      <c r="P56" s="56" t="s">
        <v>27</v>
      </c>
      <c r="Q56" s="57"/>
      <c r="R56" s="57"/>
      <c r="S56" s="56" t="s">
        <v>27</v>
      </c>
      <c r="T56" s="57"/>
      <c r="U56" s="57"/>
    </row>
    <row r="57" spans="1:21" s="58" customFormat="1" ht="9" customHeight="1" x14ac:dyDescent="0.25">
      <c r="A57" s="55" t="s">
        <v>213</v>
      </c>
      <c r="B57" s="507" t="s">
        <v>317</v>
      </c>
      <c r="C57" s="507" t="s">
        <v>414</v>
      </c>
      <c r="D57" s="56" t="s">
        <v>27</v>
      </c>
      <c r="E57" s="57"/>
      <c r="F57" s="57"/>
      <c r="G57" s="56" t="s">
        <v>27</v>
      </c>
      <c r="H57" s="57"/>
      <c r="I57" s="57"/>
      <c r="J57" s="56" t="s">
        <v>27</v>
      </c>
      <c r="K57" s="57"/>
      <c r="L57" s="57"/>
      <c r="M57" s="56" t="s">
        <v>27</v>
      </c>
      <c r="N57" s="57"/>
      <c r="O57" s="57"/>
      <c r="P57" s="56" t="s">
        <v>27</v>
      </c>
      <c r="Q57" s="57"/>
      <c r="R57" s="57"/>
      <c r="S57" s="56" t="s">
        <v>27</v>
      </c>
      <c r="T57" s="57"/>
      <c r="U57" s="57"/>
    </row>
    <row r="58" spans="1:21" s="58" customFormat="1" ht="9" customHeight="1" x14ac:dyDescent="0.25">
      <c r="A58" s="55" t="s">
        <v>380</v>
      </c>
      <c r="B58" s="514"/>
      <c r="C58" s="514"/>
      <c r="D58" s="56" t="s">
        <v>27</v>
      </c>
      <c r="E58" s="57"/>
      <c r="F58" s="57"/>
      <c r="G58" s="56" t="s">
        <v>27</v>
      </c>
      <c r="H58" s="57"/>
      <c r="I58" s="57"/>
      <c r="J58" s="56" t="s">
        <v>27</v>
      </c>
      <c r="K58" s="57"/>
      <c r="L58" s="57"/>
      <c r="M58" s="56" t="s">
        <v>27</v>
      </c>
      <c r="N58" s="57"/>
      <c r="O58" s="57"/>
      <c r="P58" s="56" t="s">
        <v>27</v>
      </c>
      <c r="Q58" s="57"/>
      <c r="R58" s="57"/>
      <c r="S58" s="56" t="s">
        <v>27</v>
      </c>
      <c r="T58" s="57"/>
      <c r="U58" s="57"/>
    </row>
    <row r="59" spans="1:21" s="59" customFormat="1" ht="9" customHeight="1" x14ac:dyDescent="0.15">
      <c r="A59" s="55" t="s">
        <v>48</v>
      </c>
      <c r="B59" s="514"/>
      <c r="C59" s="514"/>
      <c r="D59" s="56" t="s">
        <v>27</v>
      </c>
      <c r="E59" s="57"/>
      <c r="F59" s="57"/>
      <c r="G59" s="56" t="s">
        <v>27</v>
      </c>
      <c r="H59" s="57"/>
      <c r="I59" s="57"/>
      <c r="J59" s="56" t="s">
        <v>27</v>
      </c>
      <c r="K59" s="57"/>
      <c r="L59" s="57"/>
      <c r="M59" s="56" t="s">
        <v>27</v>
      </c>
      <c r="N59" s="57"/>
      <c r="O59" s="57"/>
      <c r="P59" s="56" t="s">
        <v>27</v>
      </c>
      <c r="Q59" s="57"/>
      <c r="R59" s="57"/>
      <c r="S59" s="56" t="s">
        <v>27</v>
      </c>
      <c r="T59" s="57"/>
      <c r="U59" s="57"/>
    </row>
    <row r="60" spans="1:21" s="59" customFormat="1" ht="9" customHeight="1" x14ac:dyDescent="0.15">
      <c r="A60" s="55" t="s">
        <v>1241</v>
      </c>
      <c r="B60" s="514"/>
      <c r="C60" s="514"/>
      <c r="D60" s="56" t="s">
        <v>27</v>
      </c>
      <c r="E60" s="57"/>
      <c r="F60" s="57"/>
      <c r="G60" s="56" t="s">
        <v>27</v>
      </c>
      <c r="H60" s="57"/>
      <c r="I60" s="57"/>
      <c r="J60" s="56" t="s">
        <v>27</v>
      </c>
      <c r="K60" s="57"/>
      <c r="L60" s="57"/>
      <c r="M60" s="56" t="s">
        <v>27</v>
      </c>
      <c r="N60" s="57"/>
      <c r="O60" s="57"/>
      <c r="P60" s="56" t="s">
        <v>27</v>
      </c>
      <c r="Q60" s="57"/>
      <c r="R60" s="57"/>
      <c r="S60" s="56" t="s">
        <v>27</v>
      </c>
      <c r="T60" s="57"/>
      <c r="U60" s="57"/>
    </row>
    <row r="61" spans="1:21" s="59" customFormat="1" x14ac:dyDescent="0.15">
      <c r="A61" s="55" t="s">
        <v>1242</v>
      </c>
      <c r="B61" s="514"/>
      <c r="C61" s="514"/>
      <c r="D61" s="56" t="s">
        <v>27</v>
      </c>
      <c r="E61" s="57"/>
      <c r="F61" s="57"/>
      <c r="G61" s="56" t="s">
        <v>27</v>
      </c>
      <c r="H61" s="57"/>
      <c r="I61" s="57"/>
      <c r="J61" s="56" t="s">
        <v>27</v>
      </c>
      <c r="K61" s="57"/>
      <c r="L61" s="57"/>
      <c r="M61" s="56" t="s">
        <v>27</v>
      </c>
      <c r="N61" s="57"/>
      <c r="O61" s="57"/>
      <c r="P61" s="56" t="s">
        <v>27</v>
      </c>
      <c r="Q61" s="57"/>
      <c r="R61" s="57"/>
      <c r="S61" s="56" t="s">
        <v>27</v>
      </c>
      <c r="T61" s="57"/>
      <c r="U61" s="57"/>
    </row>
    <row r="62" spans="1:21" s="59" customFormat="1" ht="9" customHeight="1" x14ac:dyDescent="0.15">
      <c r="A62" s="55" t="s">
        <v>708</v>
      </c>
      <c r="B62" s="514"/>
      <c r="C62" s="514"/>
      <c r="D62" s="56" t="s">
        <v>27</v>
      </c>
      <c r="E62" s="57"/>
      <c r="F62" s="57"/>
      <c r="G62" s="56" t="s">
        <v>27</v>
      </c>
      <c r="H62" s="57"/>
      <c r="I62" s="57"/>
      <c r="J62" s="56" t="s">
        <v>27</v>
      </c>
      <c r="K62" s="57"/>
      <c r="L62" s="57"/>
      <c r="M62" s="56" t="s">
        <v>27</v>
      </c>
      <c r="N62" s="57"/>
      <c r="O62" s="57"/>
      <c r="P62" s="56" t="s">
        <v>27</v>
      </c>
      <c r="Q62" s="57"/>
      <c r="R62" s="57"/>
      <c r="S62" s="56" t="s">
        <v>27</v>
      </c>
      <c r="T62" s="57"/>
      <c r="U62" s="57"/>
    </row>
    <row r="63" spans="1:21" s="59" customFormat="1" ht="9" customHeight="1" x14ac:dyDescent="0.15">
      <c r="A63" s="55" t="s">
        <v>707</v>
      </c>
      <c r="B63" s="514"/>
      <c r="C63" s="514"/>
      <c r="D63" s="56" t="s">
        <v>27</v>
      </c>
      <c r="E63" s="57"/>
      <c r="F63" s="57"/>
      <c r="G63" s="56" t="s">
        <v>27</v>
      </c>
      <c r="H63" s="57"/>
      <c r="I63" s="57"/>
      <c r="J63" s="56" t="s">
        <v>27</v>
      </c>
      <c r="K63" s="57"/>
      <c r="L63" s="57"/>
      <c r="M63" s="56" t="s">
        <v>27</v>
      </c>
      <c r="N63" s="57"/>
      <c r="O63" s="57"/>
      <c r="P63" s="56" t="s">
        <v>27</v>
      </c>
      <c r="Q63" s="57"/>
      <c r="R63" s="57"/>
      <c r="S63" s="56" t="s">
        <v>27</v>
      </c>
      <c r="T63" s="57"/>
      <c r="U63" s="57"/>
    </row>
    <row r="64" spans="1:21" s="59" customFormat="1" x14ac:dyDescent="0.15">
      <c r="A64" s="55" t="s">
        <v>66</v>
      </c>
      <c r="B64" s="514"/>
      <c r="C64" s="514"/>
      <c r="D64" s="56" t="s">
        <v>27</v>
      </c>
      <c r="E64" s="57"/>
      <c r="F64" s="57"/>
      <c r="G64" s="56" t="s">
        <v>27</v>
      </c>
      <c r="H64" s="57"/>
      <c r="I64" s="57"/>
      <c r="J64" s="56" t="s">
        <v>27</v>
      </c>
      <c r="K64" s="57"/>
      <c r="L64" s="57"/>
      <c r="M64" s="56" t="s">
        <v>27</v>
      </c>
      <c r="N64" s="57"/>
      <c r="O64" s="57"/>
      <c r="P64" s="56" t="s">
        <v>27</v>
      </c>
      <c r="Q64" s="57"/>
      <c r="R64" s="57"/>
      <c r="S64" s="56" t="s">
        <v>27</v>
      </c>
      <c r="T64" s="57"/>
      <c r="U64" s="57"/>
    </row>
    <row r="65" spans="1:21" s="58" customFormat="1" x14ac:dyDescent="0.25">
      <c r="A65" s="55" t="s">
        <v>49</v>
      </c>
      <c r="B65" s="514"/>
      <c r="C65" s="514"/>
      <c r="D65" s="56" t="s">
        <v>27</v>
      </c>
      <c r="E65" s="57"/>
      <c r="F65" s="57"/>
      <c r="G65" s="56" t="s">
        <v>27</v>
      </c>
      <c r="H65" s="57"/>
      <c r="I65" s="57"/>
      <c r="J65" s="56" t="s">
        <v>27</v>
      </c>
      <c r="K65" s="57"/>
      <c r="L65" s="57"/>
      <c r="M65" s="56" t="s">
        <v>27</v>
      </c>
      <c r="N65" s="57"/>
      <c r="O65" s="57"/>
      <c r="P65" s="56" t="s">
        <v>27</v>
      </c>
      <c r="Q65" s="57"/>
      <c r="R65" s="57"/>
      <c r="S65" s="56" t="s">
        <v>27</v>
      </c>
      <c r="T65" s="57"/>
      <c r="U65" s="57"/>
    </row>
    <row r="66" spans="1:21" s="59" customFormat="1" x14ac:dyDescent="0.15">
      <c r="A66" s="55" t="s">
        <v>50</v>
      </c>
      <c r="B66" s="514"/>
      <c r="C66" s="514"/>
      <c r="D66" s="56" t="s">
        <v>27</v>
      </c>
      <c r="E66" s="57"/>
      <c r="F66" s="57"/>
      <c r="G66" s="56" t="s">
        <v>27</v>
      </c>
      <c r="H66" s="57"/>
      <c r="I66" s="57"/>
      <c r="J66" s="56" t="s">
        <v>27</v>
      </c>
      <c r="K66" s="57"/>
      <c r="L66" s="57"/>
      <c r="M66" s="56" t="s">
        <v>27</v>
      </c>
      <c r="N66" s="57"/>
      <c r="O66" s="57"/>
      <c r="P66" s="56" t="s">
        <v>27</v>
      </c>
      <c r="Q66" s="57"/>
      <c r="R66" s="57"/>
      <c r="S66" s="56" t="s">
        <v>27</v>
      </c>
      <c r="T66" s="57"/>
      <c r="U66" s="57"/>
    </row>
    <row r="67" spans="1:21" s="59" customFormat="1" x14ac:dyDescent="0.15">
      <c r="A67" s="55" t="s">
        <v>52</v>
      </c>
      <c r="B67" s="514"/>
      <c r="C67" s="514"/>
      <c r="D67" s="56" t="s">
        <v>27</v>
      </c>
      <c r="E67" s="57"/>
      <c r="F67" s="57"/>
      <c r="G67" s="56" t="s">
        <v>27</v>
      </c>
      <c r="H67" s="57"/>
      <c r="I67" s="57"/>
      <c r="J67" s="56" t="s">
        <v>27</v>
      </c>
      <c r="K67" s="57"/>
      <c r="L67" s="57"/>
      <c r="M67" s="56" t="s">
        <v>27</v>
      </c>
      <c r="N67" s="57"/>
      <c r="O67" s="57"/>
      <c r="P67" s="56" t="s">
        <v>27</v>
      </c>
      <c r="Q67" s="57"/>
      <c r="R67" s="57"/>
      <c r="S67" s="56" t="s">
        <v>27</v>
      </c>
      <c r="T67" s="57"/>
      <c r="U67" s="57"/>
    </row>
    <row r="68" spans="1:21" s="59" customFormat="1" x14ac:dyDescent="0.15">
      <c r="A68" s="55" t="s">
        <v>405</v>
      </c>
      <c r="B68" s="514"/>
      <c r="C68" s="514"/>
      <c r="D68" s="56" t="s">
        <v>27</v>
      </c>
      <c r="E68" s="57"/>
      <c r="F68" s="57"/>
      <c r="G68" s="56" t="s">
        <v>27</v>
      </c>
      <c r="H68" s="57"/>
      <c r="I68" s="57"/>
      <c r="J68" s="56" t="s">
        <v>27</v>
      </c>
      <c r="K68" s="57"/>
      <c r="L68" s="57"/>
      <c r="M68" s="56" t="s">
        <v>27</v>
      </c>
      <c r="N68" s="57"/>
      <c r="O68" s="57"/>
      <c r="P68" s="56" t="s">
        <v>27</v>
      </c>
      <c r="Q68" s="57"/>
      <c r="R68" s="57"/>
      <c r="S68" s="56" t="s">
        <v>27</v>
      </c>
      <c r="T68" s="57"/>
      <c r="U68" s="57"/>
    </row>
    <row r="69" spans="1:21" s="59" customFormat="1" x14ac:dyDescent="0.15">
      <c r="A69" s="55" t="s">
        <v>51</v>
      </c>
      <c r="B69" s="514"/>
      <c r="C69" s="514"/>
      <c r="D69" s="56" t="s">
        <v>27</v>
      </c>
      <c r="E69" s="57"/>
      <c r="F69" s="57"/>
      <c r="G69" s="56" t="s">
        <v>27</v>
      </c>
      <c r="H69" s="57"/>
      <c r="I69" s="57"/>
      <c r="J69" s="56" t="s">
        <v>27</v>
      </c>
      <c r="K69" s="57"/>
      <c r="L69" s="57"/>
      <c r="M69" s="56" t="s">
        <v>27</v>
      </c>
      <c r="N69" s="57"/>
      <c r="O69" s="57"/>
      <c r="P69" s="56" t="s">
        <v>27</v>
      </c>
      <c r="Q69" s="57"/>
      <c r="R69" s="57"/>
      <c r="S69" s="56" t="s">
        <v>27</v>
      </c>
      <c r="T69" s="57"/>
      <c r="U69" s="57"/>
    </row>
    <row r="70" spans="1:21" s="59" customFormat="1" x14ac:dyDescent="0.15">
      <c r="A70" s="55" t="s">
        <v>406</v>
      </c>
      <c r="B70" s="514"/>
      <c r="C70" s="514"/>
      <c r="D70" s="56" t="s">
        <v>27</v>
      </c>
      <c r="E70" s="57"/>
      <c r="F70" s="57"/>
      <c r="G70" s="56" t="s">
        <v>27</v>
      </c>
      <c r="H70" s="57"/>
      <c r="I70" s="57"/>
      <c r="J70" s="56" t="s">
        <v>27</v>
      </c>
      <c r="K70" s="57"/>
      <c r="L70" s="57"/>
      <c r="M70" s="56" t="s">
        <v>27</v>
      </c>
      <c r="N70" s="57"/>
      <c r="O70" s="57"/>
      <c r="P70" s="56" t="s">
        <v>27</v>
      </c>
      <c r="Q70" s="57"/>
      <c r="R70" s="57"/>
      <c r="S70" s="56" t="s">
        <v>27</v>
      </c>
      <c r="T70" s="57"/>
      <c r="U70" s="57"/>
    </row>
    <row r="71" spans="1:21" s="59" customFormat="1" x14ac:dyDescent="0.15">
      <c r="A71" s="55" t="s">
        <v>97</v>
      </c>
      <c r="B71" s="514"/>
      <c r="C71" s="514"/>
      <c r="D71" s="56" t="s">
        <v>27</v>
      </c>
      <c r="E71" s="57"/>
      <c r="F71" s="57"/>
      <c r="G71" s="56" t="s">
        <v>27</v>
      </c>
      <c r="H71" s="57"/>
      <c r="I71" s="57"/>
      <c r="J71" s="56" t="s">
        <v>27</v>
      </c>
      <c r="K71" s="57"/>
      <c r="L71" s="57"/>
      <c r="M71" s="56" t="s">
        <v>27</v>
      </c>
      <c r="N71" s="57"/>
      <c r="O71" s="57"/>
      <c r="P71" s="56" t="s">
        <v>27</v>
      </c>
      <c r="Q71" s="57"/>
      <c r="R71" s="57"/>
      <c r="S71" s="56" t="s">
        <v>27</v>
      </c>
      <c r="T71" s="57"/>
      <c r="U71" s="57"/>
    </row>
    <row r="72" spans="1:21" s="59" customFormat="1" x14ac:dyDescent="0.15">
      <c r="A72" s="55" t="s">
        <v>99</v>
      </c>
      <c r="B72" s="514"/>
      <c r="C72" s="514"/>
      <c r="D72" s="56" t="s">
        <v>27</v>
      </c>
      <c r="E72" s="57"/>
      <c r="F72" s="57"/>
      <c r="G72" s="56" t="s">
        <v>27</v>
      </c>
      <c r="H72" s="57"/>
      <c r="I72" s="57"/>
      <c r="J72" s="56" t="s">
        <v>27</v>
      </c>
      <c r="K72" s="57"/>
      <c r="L72" s="57"/>
      <c r="M72" s="56" t="s">
        <v>27</v>
      </c>
      <c r="N72" s="57"/>
      <c r="O72" s="57"/>
      <c r="P72" s="56" t="s">
        <v>27</v>
      </c>
      <c r="Q72" s="57"/>
      <c r="R72" s="57"/>
      <c r="S72" s="56" t="s">
        <v>27</v>
      </c>
      <c r="T72" s="57"/>
      <c r="U72" s="57"/>
    </row>
    <row r="73" spans="1:21" s="59" customFormat="1" x14ac:dyDescent="0.15">
      <c r="A73" s="55" t="s">
        <v>87</v>
      </c>
      <c r="B73" s="514"/>
      <c r="C73" s="514"/>
      <c r="D73" s="56" t="s">
        <v>27</v>
      </c>
      <c r="E73" s="57"/>
      <c r="F73" s="57"/>
      <c r="G73" s="56" t="s">
        <v>27</v>
      </c>
      <c r="H73" s="57"/>
      <c r="I73" s="57"/>
      <c r="J73" s="56" t="s">
        <v>27</v>
      </c>
      <c r="K73" s="57"/>
      <c r="L73" s="57"/>
      <c r="M73" s="56" t="s">
        <v>27</v>
      </c>
      <c r="N73" s="57"/>
      <c r="O73" s="57"/>
      <c r="P73" s="56" t="s">
        <v>27</v>
      </c>
      <c r="Q73" s="57"/>
      <c r="R73" s="57"/>
      <c r="S73" s="56" t="s">
        <v>27</v>
      </c>
      <c r="T73" s="57"/>
      <c r="U73" s="57"/>
    </row>
    <row r="74" spans="1:21" s="58" customFormat="1" ht="9" customHeight="1" x14ac:dyDescent="0.25">
      <c r="A74" s="55" t="s">
        <v>213</v>
      </c>
      <c r="B74" s="507" t="s">
        <v>318</v>
      </c>
      <c r="C74" s="507" t="s">
        <v>414</v>
      </c>
      <c r="D74" s="56" t="s">
        <v>27</v>
      </c>
      <c r="E74" s="57"/>
      <c r="F74" s="57"/>
      <c r="G74" s="56" t="s">
        <v>27</v>
      </c>
      <c r="H74" s="57"/>
      <c r="I74" s="57"/>
      <c r="J74" s="56" t="s">
        <v>27</v>
      </c>
      <c r="K74" s="57"/>
      <c r="L74" s="57"/>
      <c r="M74" s="56" t="s">
        <v>27</v>
      </c>
      <c r="N74" s="57"/>
      <c r="O74" s="57"/>
      <c r="P74" s="56" t="s">
        <v>27</v>
      </c>
      <c r="Q74" s="57"/>
      <c r="R74" s="57"/>
      <c r="S74" s="56" t="s">
        <v>27</v>
      </c>
      <c r="T74" s="57"/>
      <c r="U74" s="57"/>
    </row>
    <row r="75" spans="1:21" s="58" customFormat="1" x14ac:dyDescent="0.25">
      <c r="A75" s="55" t="s">
        <v>380</v>
      </c>
      <c r="B75" s="514"/>
      <c r="C75" s="514"/>
      <c r="D75" s="56" t="s">
        <v>27</v>
      </c>
      <c r="E75" s="57"/>
      <c r="F75" s="57"/>
      <c r="G75" s="56" t="s">
        <v>27</v>
      </c>
      <c r="H75" s="57"/>
      <c r="I75" s="57"/>
      <c r="J75" s="56" t="s">
        <v>27</v>
      </c>
      <c r="K75" s="57"/>
      <c r="L75" s="57"/>
      <c r="M75" s="56" t="s">
        <v>27</v>
      </c>
      <c r="N75" s="57"/>
      <c r="O75" s="57"/>
      <c r="P75" s="56" t="s">
        <v>27</v>
      </c>
      <c r="Q75" s="57"/>
      <c r="R75" s="57"/>
      <c r="S75" s="56" t="s">
        <v>27</v>
      </c>
      <c r="T75" s="57"/>
      <c r="U75" s="57"/>
    </row>
    <row r="76" spans="1:21" s="59" customFormat="1" x14ac:dyDescent="0.15">
      <c r="A76" s="55" t="s">
        <v>48</v>
      </c>
      <c r="B76" s="514"/>
      <c r="C76" s="514"/>
      <c r="D76" s="56" t="s">
        <v>27</v>
      </c>
      <c r="E76" s="57"/>
      <c r="F76" s="57"/>
      <c r="G76" s="56" t="s">
        <v>27</v>
      </c>
      <c r="H76" s="57"/>
      <c r="I76" s="57"/>
      <c r="J76" s="56" t="s">
        <v>27</v>
      </c>
      <c r="K76" s="57"/>
      <c r="L76" s="57"/>
      <c r="M76" s="56" t="s">
        <v>27</v>
      </c>
      <c r="N76" s="57"/>
      <c r="O76" s="57"/>
      <c r="P76" s="56" t="s">
        <v>27</v>
      </c>
      <c r="Q76" s="57"/>
      <c r="R76" s="57"/>
      <c r="S76" s="56" t="s">
        <v>27</v>
      </c>
      <c r="T76" s="57"/>
      <c r="U76" s="57"/>
    </row>
    <row r="77" spans="1:21" s="59" customFormat="1" ht="9" customHeight="1" x14ac:dyDescent="0.15">
      <c r="A77" s="55" t="s">
        <v>1241</v>
      </c>
      <c r="B77" s="514"/>
      <c r="C77" s="514"/>
      <c r="D77" s="56" t="s">
        <v>27</v>
      </c>
      <c r="E77" s="57"/>
      <c r="F77" s="57"/>
      <c r="G77" s="56" t="s">
        <v>27</v>
      </c>
      <c r="H77" s="57"/>
      <c r="I77" s="57"/>
      <c r="J77" s="56" t="s">
        <v>27</v>
      </c>
      <c r="K77" s="57"/>
      <c r="L77" s="57"/>
      <c r="M77" s="56" t="s">
        <v>27</v>
      </c>
      <c r="N77" s="57"/>
      <c r="O77" s="57"/>
      <c r="P77" s="56" t="s">
        <v>27</v>
      </c>
      <c r="Q77" s="57"/>
      <c r="R77" s="57"/>
      <c r="S77" s="56" t="s">
        <v>27</v>
      </c>
      <c r="T77" s="57"/>
      <c r="U77" s="57"/>
    </row>
    <row r="78" spans="1:21" s="59" customFormat="1" x14ac:dyDescent="0.15">
      <c r="A78" s="55" t="s">
        <v>1242</v>
      </c>
      <c r="B78" s="514"/>
      <c r="C78" s="514"/>
      <c r="D78" s="56" t="s">
        <v>27</v>
      </c>
      <c r="E78" s="57"/>
      <c r="F78" s="57"/>
      <c r="G78" s="56" t="s">
        <v>27</v>
      </c>
      <c r="H78" s="57"/>
      <c r="I78" s="57"/>
      <c r="J78" s="56" t="s">
        <v>27</v>
      </c>
      <c r="K78" s="57"/>
      <c r="L78" s="57"/>
      <c r="M78" s="56" t="s">
        <v>27</v>
      </c>
      <c r="N78" s="57"/>
      <c r="O78" s="57"/>
      <c r="P78" s="56" t="s">
        <v>27</v>
      </c>
      <c r="Q78" s="57"/>
      <c r="R78" s="57"/>
      <c r="S78" s="56" t="s">
        <v>27</v>
      </c>
      <c r="T78" s="57"/>
      <c r="U78" s="57"/>
    </row>
    <row r="79" spans="1:21" s="59" customFormat="1" ht="9" customHeight="1" x14ac:dyDescent="0.15">
      <c r="A79" s="55" t="s">
        <v>708</v>
      </c>
      <c r="B79" s="514"/>
      <c r="C79" s="514"/>
      <c r="D79" s="56" t="s">
        <v>27</v>
      </c>
      <c r="E79" s="57"/>
      <c r="F79" s="57"/>
      <c r="G79" s="56" t="s">
        <v>27</v>
      </c>
      <c r="H79" s="57"/>
      <c r="I79" s="57"/>
      <c r="J79" s="56" t="s">
        <v>27</v>
      </c>
      <c r="K79" s="57"/>
      <c r="L79" s="57"/>
      <c r="M79" s="56" t="s">
        <v>27</v>
      </c>
      <c r="N79" s="57"/>
      <c r="O79" s="57"/>
      <c r="P79" s="56" t="s">
        <v>27</v>
      </c>
      <c r="Q79" s="57"/>
      <c r="R79" s="57"/>
      <c r="S79" s="56" t="s">
        <v>27</v>
      </c>
      <c r="T79" s="57"/>
      <c r="U79" s="57"/>
    </row>
    <row r="80" spans="1:21" s="59" customFormat="1" ht="9" customHeight="1" x14ac:dyDescent="0.15">
      <c r="A80" s="55" t="s">
        <v>707</v>
      </c>
      <c r="B80" s="514"/>
      <c r="C80" s="514"/>
      <c r="D80" s="56" t="s">
        <v>27</v>
      </c>
      <c r="E80" s="57"/>
      <c r="F80" s="57"/>
      <c r="G80" s="56" t="s">
        <v>27</v>
      </c>
      <c r="H80" s="57"/>
      <c r="I80" s="57"/>
      <c r="J80" s="56" t="s">
        <v>27</v>
      </c>
      <c r="K80" s="57"/>
      <c r="L80" s="57"/>
      <c r="M80" s="56" t="s">
        <v>27</v>
      </c>
      <c r="N80" s="57"/>
      <c r="O80" s="57"/>
      <c r="P80" s="56" t="s">
        <v>27</v>
      </c>
      <c r="Q80" s="57"/>
      <c r="R80" s="57"/>
      <c r="S80" s="56" t="s">
        <v>27</v>
      </c>
      <c r="T80" s="57"/>
      <c r="U80" s="57"/>
    </row>
    <row r="81" spans="1:21" s="59" customFormat="1" x14ac:dyDescent="0.15">
      <c r="A81" s="55" t="s">
        <v>66</v>
      </c>
      <c r="B81" s="514"/>
      <c r="C81" s="514"/>
      <c r="D81" s="56" t="s">
        <v>27</v>
      </c>
      <c r="E81" s="57"/>
      <c r="F81" s="57"/>
      <c r="G81" s="56" t="s">
        <v>27</v>
      </c>
      <c r="H81" s="57"/>
      <c r="I81" s="57"/>
      <c r="J81" s="56" t="s">
        <v>27</v>
      </c>
      <c r="K81" s="57"/>
      <c r="L81" s="57"/>
      <c r="M81" s="56" t="s">
        <v>27</v>
      </c>
      <c r="N81" s="57"/>
      <c r="O81" s="57"/>
      <c r="P81" s="56" t="s">
        <v>27</v>
      </c>
      <c r="Q81" s="57"/>
      <c r="R81" s="57"/>
      <c r="S81" s="56" t="s">
        <v>27</v>
      </c>
      <c r="T81" s="57"/>
      <c r="U81" s="57"/>
    </row>
    <row r="82" spans="1:21" s="58" customFormat="1" x14ac:dyDescent="0.25">
      <c r="A82" s="55" t="s">
        <v>49</v>
      </c>
      <c r="B82" s="514"/>
      <c r="C82" s="514"/>
      <c r="D82" s="56" t="s">
        <v>27</v>
      </c>
      <c r="E82" s="57"/>
      <c r="F82" s="57"/>
      <c r="G82" s="56" t="s">
        <v>27</v>
      </c>
      <c r="H82" s="57"/>
      <c r="I82" s="57"/>
      <c r="J82" s="56" t="s">
        <v>27</v>
      </c>
      <c r="K82" s="57"/>
      <c r="L82" s="57"/>
      <c r="M82" s="56" t="s">
        <v>27</v>
      </c>
      <c r="N82" s="57"/>
      <c r="O82" s="57"/>
      <c r="P82" s="56" t="s">
        <v>27</v>
      </c>
      <c r="Q82" s="57"/>
      <c r="R82" s="57"/>
      <c r="S82" s="56" t="s">
        <v>27</v>
      </c>
      <c r="T82" s="57"/>
      <c r="U82" s="57"/>
    </row>
    <row r="83" spans="1:21" s="59" customFormat="1" x14ac:dyDescent="0.15">
      <c r="A83" s="55" t="s">
        <v>50</v>
      </c>
      <c r="B83" s="514"/>
      <c r="C83" s="514"/>
      <c r="D83" s="56" t="s">
        <v>27</v>
      </c>
      <c r="E83" s="57"/>
      <c r="F83" s="57"/>
      <c r="G83" s="56" t="s">
        <v>27</v>
      </c>
      <c r="H83" s="57"/>
      <c r="I83" s="57"/>
      <c r="J83" s="56" t="s">
        <v>27</v>
      </c>
      <c r="K83" s="57"/>
      <c r="L83" s="57"/>
      <c r="M83" s="56" t="s">
        <v>27</v>
      </c>
      <c r="N83" s="57"/>
      <c r="O83" s="57"/>
      <c r="P83" s="56" t="s">
        <v>27</v>
      </c>
      <c r="Q83" s="57"/>
      <c r="R83" s="57"/>
      <c r="S83" s="56" t="s">
        <v>27</v>
      </c>
      <c r="T83" s="57"/>
      <c r="U83" s="57"/>
    </row>
    <row r="84" spans="1:21" s="59" customFormat="1" x14ac:dyDescent="0.15">
      <c r="A84" s="55" t="s">
        <v>52</v>
      </c>
      <c r="B84" s="514"/>
      <c r="C84" s="514"/>
      <c r="D84" s="56" t="s">
        <v>27</v>
      </c>
      <c r="E84" s="57"/>
      <c r="F84" s="57"/>
      <c r="G84" s="56" t="s">
        <v>27</v>
      </c>
      <c r="H84" s="57"/>
      <c r="I84" s="57"/>
      <c r="J84" s="56" t="s">
        <v>27</v>
      </c>
      <c r="K84" s="57"/>
      <c r="L84" s="57"/>
      <c r="M84" s="56" t="s">
        <v>27</v>
      </c>
      <c r="N84" s="57"/>
      <c r="O84" s="57"/>
      <c r="P84" s="56" t="s">
        <v>27</v>
      </c>
      <c r="Q84" s="57"/>
      <c r="R84" s="57"/>
      <c r="S84" s="56" t="s">
        <v>27</v>
      </c>
      <c r="T84" s="57"/>
      <c r="U84" s="57"/>
    </row>
    <row r="85" spans="1:21" s="59" customFormat="1" x14ac:dyDescent="0.15">
      <c r="A85" s="55" t="s">
        <v>405</v>
      </c>
      <c r="B85" s="514"/>
      <c r="C85" s="514"/>
      <c r="D85" s="56" t="s">
        <v>27</v>
      </c>
      <c r="E85" s="57"/>
      <c r="F85" s="57"/>
      <c r="G85" s="56" t="s">
        <v>27</v>
      </c>
      <c r="H85" s="57"/>
      <c r="I85" s="57"/>
      <c r="J85" s="56" t="s">
        <v>27</v>
      </c>
      <c r="K85" s="57"/>
      <c r="L85" s="57"/>
      <c r="M85" s="56" t="s">
        <v>27</v>
      </c>
      <c r="N85" s="57"/>
      <c r="O85" s="57"/>
      <c r="P85" s="56" t="s">
        <v>27</v>
      </c>
      <c r="Q85" s="57"/>
      <c r="R85" s="57"/>
      <c r="S85" s="56" t="s">
        <v>27</v>
      </c>
      <c r="T85" s="57"/>
      <c r="U85" s="57"/>
    </row>
    <row r="86" spans="1:21" s="59" customFormat="1" x14ac:dyDescent="0.15">
      <c r="A86" s="55" t="s">
        <v>51</v>
      </c>
      <c r="B86" s="514"/>
      <c r="C86" s="514"/>
      <c r="D86" s="56" t="s">
        <v>27</v>
      </c>
      <c r="E86" s="57"/>
      <c r="F86" s="57"/>
      <c r="G86" s="56" t="s">
        <v>27</v>
      </c>
      <c r="H86" s="57"/>
      <c r="I86" s="57"/>
      <c r="J86" s="56" t="s">
        <v>27</v>
      </c>
      <c r="K86" s="57"/>
      <c r="L86" s="57"/>
      <c r="M86" s="56" t="s">
        <v>27</v>
      </c>
      <c r="N86" s="57"/>
      <c r="O86" s="57"/>
      <c r="P86" s="56" t="s">
        <v>27</v>
      </c>
      <c r="Q86" s="57"/>
      <c r="R86" s="57"/>
      <c r="S86" s="56" t="s">
        <v>27</v>
      </c>
      <c r="T86" s="57"/>
      <c r="U86" s="57"/>
    </row>
    <row r="87" spans="1:21" s="59" customFormat="1" x14ac:dyDescent="0.15">
      <c r="A87" s="55" t="s">
        <v>406</v>
      </c>
      <c r="B87" s="514"/>
      <c r="C87" s="514"/>
      <c r="D87" s="56" t="s">
        <v>27</v>
      </c>
      <c r="E87" s="57"/>
      <c r="F87" s="57"/>
      <c r="G87" s="56" t="s">
        <v>27</v>
      </c>
      <c r="H87" s="57"/>
      <c r="I87" s="57"/>
      <c r="J87" s="56" t="s">
        <v>27</v>
      </c>
      <c r="K87" s="57"/>
      <c r="L87" s="57"/>
      <c r="M87" s="56" t="s">
        <v>27</v>
      </c>
      <c r="N87" s="57"/>
      <c r="O87" s="57"/>
      <c r="P87" s="56" t="s">
        <v>27</v>
      </c>
      <c r="Q87" s="57"/>
      <c r="R87" s="57"/>
      <c r="S87" s="56" t="s">
        <v>27</v>
      </c>
      <c r="T87" s="57"/>
      <c r="U87" s="57"/>
    </row>
    <row r="88" spans="1:21" s="59" customFormat="1" x14ac:dyDescent="0.15">
      <c r="A88" s="55" t="s">
        <v>97</v>
      </c>
      <c r="B88" s="514"/>
      <c r="C88" s="514"/>
      <c r="D88" s="56" t="s">
        <v>27</v>
      </c>
      <c r="E88" s="57"/>
      <c r="F88" s="57"/>
      <c r="G88" s="56" t="s">
        <v>27</v>
      </c>
      <c r="H88" s="57"/>
      <c r="I88" s="57"/>
      <c r="J88" s="56" t="s">
        <v>27</v>
      </c>
      <c r="K88" s="57"/>
      <c r="L88" s="57"/>
      <c r="M88" s="56" t="s">
        <v>27</v>
      </c>
      <c r="N88" s="57"/>
      <c r="O88" s="57"/>
      <c r="P88" s="56" t="s">
        <v>27</v>
      </c>
      <c r="Q88" s="57"/>
      <c r="R88" s="57"/>
      <c r="S88" s="56" t="s">
        <v>27</v>
      </c>
      <c r="T88" s="57"/>
      <c r="U88" s="57"/>
    </row>
    <row r="89" spans="1:21" s="59" customFormat="1" x14ac:dyDescent="0.15">
      <c r="A89" s="55" t="s">
        <v>99</v>
      </c>
      <c r="B89" s="514"/>
      <c r="C89" s="514"/>
      <c r="D89" s="56" t="s">
        <v>27</v>
      </c>
      <c r="E89" s="57"/>
      <c r="F89" s="57"/>
      <c r="G89" s="56" t="s">
        <v>27</v>
      </c>
      <c r="H89" s="57"/>
      <c r="I89" s="57"/>
      <c r="J89" s="56" t="s">
        <v>27</v>
      </c>
      <c r="K89" s="57"/>
      <c r="L89" s="57"/>
      <c r="M89" s="56" t="s">
        <v>27</v>
      </c>
      <c r="N89" s="57"/>
      <c r="O89" s="57"/>
      <c r="P89" s="56" t="s">
        <v>27</v>
      </c>
      <c r="Q89" s="57"/>
      <c r="R89" s="57"/>
      <c r="S89" s="56" t="s">
        <v>27</v>
      </c>
      <c r="T89" s="57"/>
      <c r="U89" s="57"/>
    </row>
    <row r="90" spans="1:21" s="59" customFormat="1" x14ac:dyDescent="0.15">
      <c r="A90" s="55" t="s">
        <v>87</v>
      </c>
      <c r="B90" s="514"/>
      <c r="C90" s="514"/>
      <c r="D90" s="56" t="s">
        <v>27</v>
      </c>
      <c r="E90" s="57"/>
      <c r="F90" s="57"/>
      <c r="G90" s="56" t="s">
        <v>27</v>
      </c>
      <c r="H90" s="57"/>
      <c r="I90" s="57"/>
      <c r="J90" s="56" t="s">
        <v>27</v>
      </c>
      <c r="K90" s="57"/>
      <c r="L90" s="57"/>
      <c r="M90" s="56" t="s">
        <v>27</v>
      </c>
      <c r="N90" s="57"/>
      <c r="O90" s="57"/>
      <c r="P90" s="56" t="s">
        <v>27</v>
      </c>
      <c r="Q90" s="57"/>
      <c r="R90" s="57"/>
      <c r="S90" s="56" t="s">
        <v>27</v>
      </c>
      <c r="T90" s="57"/>
      <c r="U90" s="57"/>
    </row>
    <row r="91" spans="1:21" s="58" customFormat="1" ht="9" customHeight="1" x14ac:dyDescent="0.25">
      <c r="A91" s="55" t="s">
        <v>213</v>
      </c>
      <c r="B91" s="507" t="s">
        <v>319</v>
      </c>
      <c r="C91" s="507" t="s">
        <v>414</v>
      </c>
      <c r="D91" s="56" t="s">
        <v>27</v>
      </c>
      <c r="E91" s="57"/>
      <c r="F91" s="57"/>
      <c r="G91" s="56" t="s">
        <v>27</v>
      </c>
      <c r="H91" s="57"/>
      <c r="I91" s="57"/>
      <c r="J91" s="56" t="s">
        <v>27</v>
      </c>
      <c r="K91" s="57"/>
      <c r="L91" s="57"/>
      <c r="M91" s="56" t="s">
        <v>27</v>
      </c>
      <c r="N91" s="57"/>
      <c r="O91" s="57"/>
      <c r="P91" s="56" t="s">
        <v>27</v>
      </c>
      <c r="Q91" s="57"/>
      <c r="R91" s="57"/>
      <c r="S91" s="56" t="s">
        <v>27</v>
      </c>
      <c r="T91" s="57"/>
      <c r="U91" s="57"/>
    </row>
    <row r="92" spans="1:21" s="58" customFormat="1" x14ac:dyDescent="0.25">
      <c r="A92" s="55" t="s">
        <v>380</v>
      </c>
      <c r="B92" s="514"/>
      <c r="C92" s="514"/>
      <c r="D92" s="56" t="s">
        <v>27</v>
      </c>
      <c r="E92" s="57"/>
      <c r="F92" s="57"/>
      <c r="G92" s="56" t="s">
        <v>27</v>
      </c>
      <c r="H92" s="57"/>
      <c r="I92" s="57"/>
      <c r="J92" s="56" t="s">
        <v>27</v>
      </c>
      <c r="K92" s="57"/>
      <c r="L92" s="57"/>
      <c r="M92" s="56" t="s">
        <v>27</v>
      </c>
      <c r="N92" s="57"/>
      <c r="O92" s="57"/>
      <c r="P92" s="56" t="s">
        <v>27</v>
      </c>
      <c r="Q92" s="57"/>
      <c r="R92" s="57"/>
      <c r="S92" s="56" t="s">
        <v>27</v>
      </c>
      <c r="T92" s="57"/>
      <c r="U92" s="57"/>
    </row>
    <row r="93" spans="1:21" s="59" customFormat="1" x14ac:dyDescent="0.15">
      <c r="A93" s="55" t="s">
        <v>48</v>
      </c>
      <c r="B93" s="514"/>
      <c r="C93" s="514"/>
      <c r="D93" s="56" t="s">
        <v>27</v>
      </c>
      <c r="E93" s="57"/>
      <c r="F93" s="57"/>
      <c r="G93" s="56" t="s">
        <v>27</v>
      </c>
      <c r="H93" s="57"/>
      <c r="I93" s="57"/>
      <c r="J93" s="56" t="s">
        <v>27</v>
      </c>
      <c r="K93" s="57"/>
      <c r="L93" s="57"/>
      <c r="M93" s="56" t="s">
        <v>27</v>
      </c>
      <c r="N93" s="57"/>
      <c r="O93" s="57"/>
      <c r="P93" s="56" t="s">
        <v>27</v>
      </c>
      <c r="Q93" s="57"/>
      <c r="R93" s="57"/>
      <c r="S93" s="56" t="s">
        <v>27</v>
      </c>
      <c r="T93" s="57"/>
      <c r="U93" s="57"/>
    </row>
    <row r="94" spans="1:21" s="59" customFormat="1" ht="9" customHeight="1" x14ac:dyDescent="0.15">
      <c r="A94" s="55" t="s">
        <v>1241</v>
      </c>
      <c r="B94" s="514"/>
      <c r="C94" s="514"/>
      <c r="D94" s="56" t="s">
        <v>27</v>
      </c>
      <c r="E94" s="57"/>
      <c r="F94" s="57"/>
      <c r="G94" s="56" t="s">
        <v>27</v>
      </c>
      <c r="H94" s="57"/>
      <c r="I94" s="57"/>
      <c r="J94" s="56" t="s">
        <v>27</v>
      </c>
      <c r="K94" s="57"/>
      <c r="L94" s="57"/>
      <c r="M94" s="56" t="s">
        <v>27</v>
      </c>
      <c r="N94" s="57"/>
      <c r="O94" s="57"/>
      <c r="P94" s="56" t="s">
        <v>27</v>
      </c>
      <c r="Q94" s="57"/>
      <c r="R94" s="57"/>
      <c r="S94" s="56" t="s">
        <v>27</v>
      </c>
      <c r="T94" s="57"/>
      <c r="U94" s="57"/>
    </row>
    <row r="95" spans="1:21" s="59" customFormat="1" x14ac:dyDescent="0.15">
      <c r="A95" s="55" t="s">
        <v>1242</v>
      </c>
      <c r="B95" s="514"/>
      <c r="C95" s="514"/>
      <c r="D95" s="56" t="s">
        <v>27</v>
      </c>
      <c r="E95" s="57"/>
      <c r="F95" s="57"/>
      <c r="G95" s="56" t="s">
        <v>27</v>
      </c>
      <c r="H95" s="57"/>
      <c r="I95" s="57"/>
      <c r="J95" s="56" t="s">
        <v>27</v>
      </c>
      <c r="K95" s="57"/>
      <c r="L95" s="57"/>
      <c r="M95" s="56" t="s">
        <v>27</v>
      </c>
      <c r="N95" s="57"/>
      <c r="O95" s="57"/>
      <c r="P95" s="56" t="s">
        <v>27</v>
      </c>
      <c r="Q95" s="57"/>
      <c r="R95" s="57"/>
      <c r="S95" s="56" t="s">
        <v>27</v>
      </c>
      <c r="T95" s="57"/>
      <c r="U95" s="57"/>
    </row>
    <row r="96" spans="1:21" s="59" customFormat="1" ht="9" customHeight="1" x14ac:dyDescent="0.15">
      <c r="A96" s="55" t="s">
        <v>708</v>
      </c>
      <c r="B96" s="514"/>
      <c r="C96" s="514"/>
      <c r="D96" s="56" t="s">
        <v>27</v>
      </c>
      <c r="E96" s="57"/>
      <c r="F96" s="57"/>
      <c r="G96" s="56" t="s">
        <v>27</v>
      </c>
      <c r="H96" s="57"/>
      <c r="I96" s="57"/>
      <c r="J96" s="56" t="s">
        <v>27</v>
      </c>
      <c r="K96" s="57"/>
      <c r="L96" s="57"/>
      <c r="M96" s="56" t="s">
        <v>27</v>
      </c>
      <c r="N96" s="57"/>
      <c r="O96" s="57"/>
      <c r="P96" s="56" t="s">
        <v>27</v>
      </c>
      <c r="Q96" s="57"/>
      <c r="R96" s="57"/>
      <c r="S96" s="56" t="s">
        <v>27</v>
      </c>
      <c r="T96" s="57"/>
      <c r="U96" s="57"/>
    </row>
    <row r="97" spans="1:21" s="59" customFormat="1" ht="9" customHeight="1" x14ac:dyDescent="0.15">
      <c r="A97" s="55" t="s">
        <v>707</v>
      </c>
      <c r="B97" s="514"/>
      <c r="C97" s="514"/>
      <c r="D97" s="56" t="s">
        <v>27</v>
      </c>
      <c r="E97" s="57"/>
      <c r="F97" s="57"/>
      <c r="G97" s="56" t="s">
        <v>27</v>
      </c>
      <c r="H97" s="57"/>
      <c r="I97" s="57"/>
      <c r="J97" s="56" t="s">
        <v>27</v>
      </c>
      <c r="K97" s="57"/>
      <c r="L97" s="57"/>
      <c r="M97" s="56" t="s">
        <v>27</v>
      </c>
      <c r="N97" s="57"/>
      <c r="O97" s="57"/>
      <c r="P97" s="56" t="s">
        <v>27</v>
      </c>
      <c r="Q97" s="57"/>
      <c r="R97" s="57"/>
      <c r="S97" s="56" t="s">
        <v>27</v>
      </c>
      <c r="T97" s="57"/>
      <c r="U97" s="57"/>
    </row>
    <row r="98" spans="1:21" s="59" customFormat="1" x14ac:dyDescent="0.15">
      <c r="A98" s="55" t="s">
        <v>66</v>
      </c>
      <c r="B98" s="514"/>
      <c r="C98" s="514"/>
      <c r="D98" s="56" t="s">
        <v>27</v>
      </c>
      <c r="E98" s="57"/>
      <c r="F98" s="57"/>
      <c r="G98" s="56" t="s">
        <v>27</v>
      </c>
      <c r="H98" s="57"/>
      <c r="I98" s="57"/>
      <c r="J98" s="56" t="s">
        <v>27</v>
      </c>
      <c r="K98" s="57"/>
      <c r="L98" s="57"/>
      <c r="M98" s="56" t="s">
        <v>27</v>
      </c>
      <c r="N98" s="57"/>
      <c r="O98" s="57"/>
      <c r="P98" s="56" t="s">
        <v>27</v>
      </c>
      <c r="Q98" s="57"/>
      <c r="R98" s="57"/>
      <c r="S98" s="56" t="s">
        <v>27</v>
      </c>
      <c r="T98" s="57"/>
      <c r="U98" s="57"/>
    </row>
    <row r="99" spans="1:21" s="58" customFormat="1" x14ac:dyDescent="0.25">
      <c r="A99" s="55" t="s">
        <v>49</v>
      </c>
      <c r="B99" s="514"/>
      <c r="C99" s="514"/>
      <c r="D99" s="56" t="s">
        <v>27</v>
      </c>
      <c r="E99" s="57"/>
      <c r="F99" s="57"/>
      <c r="G99" s="56" t="s">
        <v>27</v>
      </c>
      <c r="H99" s="57"/>
      <c r="I99" s="57"/>
      <c r="J99" s="56" t="s">
        <v>27</v>
      </c>
      <c r="K99" s="57"/>
      <c r="L99" s="57"/>
      <c r="M99" s="56" t="s">
        <v>27</v>
      </c>
      <c r="N99" s="57"/>
      <c r="O99" s="57"/>
      <c r="P99" s="56" t="s">
        <v>27</v>
      </c>
      <c r="Q99" s="57"/>
      <c r="R99" s="57"/>
      <c r="S99" s="56" t="s">
        <v>27</v>
      </c>
      <c r="T99" s="57"/>
      <c r="U99" s="57"/>
    </row>
    <row r="100" spans="1:21" s="59" customFormat="1" x14ac:dyDescent="0.15">
      <c r="A100" s="55" t="s">
        <v>50</v>
      </c>
      <c r="B100" s="514"/>
      <c r="C100" s="514"/>
      <c r="D100" s="56" t="s">
        <v>27</v>
      </c>
      <c r="E100" s="57"/>
      <c r="F100" s="57"/>
      <c r="G100" s="56" t="s">
        <v>27</v>
      </c>
      <c r="H100" s="57"/>
      <c r="I100" s="57"/>
      <c r="J100" s="56" t="s">
        <v>27</v>
      </c>
      <c r="K100" s="57"/>
      <c r="L100" s="57"/>
      <c r="M100" s="56" t="s">
        <v>27</v>
      </c>
      <c r="N100" s="57"/>
      <c r="O100" s="57"/>
      <c r="P100" s="56" t="s">
        <v>27</v>
      </c>
      <c r="Q100" s="57"/>
      <c r="R100" s="57"/>
      <c r="S100" s="56" t="s">
        <v>27</v>
      </c>
      <c r="T100" s="57"/>
      <c r="U100" s="57"/>
    </row>
    <row r="101" spans="1:21" s="59" customFormat="1" x14ac:dyDescent="0.15">
      <c r="A101" s="55" t="s">
        <v>52</v>
      </c>
      <c r="B101" s="514"/>
      <c r="C101" s="514"/>
      <c r="D101" s="56" t="s">
        <v>27</v>
      </c>
      <c r="E101" s="57"/>
      <c r="F101" s="57"/>
      <c r="G101" s="56" t="s">
        <v>27</v>
      </c>
      <c r="H101" s="57"/>
      <c r="I101" s="57"/>
      <c r="J101" s="56" t="s">
        <v>27</v>
      </c>
      <c r="K101" s="57"/>
      <c r="L101" s="57"/>
      <c r="M101" s="56" t="s">
        <v>27</v>
      </c>
      <c r="N101" s="57"/>
      <c r="O101" s="57"/>
      <c r="P101" s="56" t="s">
        <v>27</v>
      </c>
      <c r="Q101" s="57"/>
      <c r="R101" s="57"/>
      <c r="S101" s="56" t="s">
        <v>27</v>
      </c>
      <c r="T101" s="57"/>
      <c r="U101" s="57"/>
    </row>
    <row r="102" spans="1:21" s="59" customFormat="1" x14ac:dyDescent="0.15">
      <c r="A102" s="55" t="s">
        <v>405</v>
      </c>
      <c r="B102" s="514"/>
      <c r="C102" s="514"/>
      <c r="D102" s="56" t="s">
        <v>27</v>
      </c>
      <c r="E102" s="57"/>
      <c r="F102" s="57"/>
      <c r="G102" s="56" t="s">
        <v>27</v>
      </c>
      <c r="H102" s="57"/>
      <c r="I102" s="57"/>
      <c r="J102" s="56" t="s">
        <v>27</v>
      </c>
      <c r="K102" s="57"/>
      <c r="L102" s="57"/>
      <c r="M102" s="56" t="s">
        <v>27</v>
      </c>
      <c r="N102" s="57"/>
      <c r="O102" s="57"/>
      <c r="P102" s="56" t="s">
        <v>27</v>
      </c>
      <c r="Q102" s="57"/>
      <c r="R102" s="57"/>
      <c r="S102" s="56" t="s">
        <v>27</v>
      </c>
      <c r="T102" s="57"/>
      <c r="U102" s="57"/>
    </row>
    <row r="103" spans="1:21" s="59" customFormat="1" x14ac:dyDescent="0.15">
      <c r="A103" s="55" t="s">
        <v>51</v>
      </c>
      <c r="B103" s="514"/>
      <c r="C103" s="514"/>
      <c r="D103" s="56" t="s">
        <v>27</v>
      </c>
      <c r="E103" s="57"/>
      <c r="F103" s="57"/>
      <c r="G103" s="56" t="s">
        <v>27</v>
      </c>
      <c r="H103" s="57"/>
      <c r="I103" s="57"/>
      <c r="J103" s="56" t="s">
        <v>27</v>
      </c>
      <c r="K103" s="57"/>
      <c r="L103" s="57"/>
      <c r="M103" s="56" t="s">
        <v>27</v>
      </c>
      <c r="N103" s="57"/>
      <c r="O103" s="57"/>
      <c r="P103" s="56" t="s">
        <v>27</v>
      </c>
      <c r="Q103" s="57"/>
      <c r="R103" s="57"/>
      <c r="S103" s="56" t="s">
        <v>27</v>
      </c>
      <c r="T103" s="57"/>
      <c r="U103" s="57"/>
    </row>
    <row r="104" spans="1:21" s="59" customFormat="1" x14ac:dyDescent="0.15">
      <c r="A104" s="55" t="s">
        <v>406</v>
      </c>
      <c r="B104" s="514"/>
      <c r="C104" s="514"/>
      <c r="D104" s="56" t="s">
        <v>27</v>
      </c>
      <c r="E104" s="57"/>
      <c r="F104" s="57"/>
      <c r="G104" s="56" t="s">
        <v>27</v>
      </c>
      <c r="H104" s="57"/>
      <c r="I104" s="57"/>
      <c r="J104" s="56" t="s">
        <v>27</v>
      </c>
      <c r="K104" s="57"/>
      <c r="L104" s="57"/>
      <c r="M104" s="56" t="s">
        <v>27</v>
      </c>
      <c r="N104" s="57"/>
      <c r="O104" s="57"/>
      <c r="P104" s="56" t="s">
        <v>27</v>
      </c>
      <c r="Q104" s="57"/>
      <c r="R104" s="57"/>
      <c r="S104" s="56" t="s">
        <v>27</v>
      </c>
      <c r="T104" s="57"/>
      <c r="U104" s="57"/>
    </row>
    <row r="105" spans="1:21" s="59" customFormat="1" x14ac:dyDescent="0.15">
      <c r="A105" s="55" t="s">
        <v>97</v>
      </c>
      <c r="B105" s="514"/>
      <c r="C105" s="514"/>
      <c r="D105" s="56" t="s">
        <v>27</v>
      </c>
      <c r="E105" s="57"/>
      <c r="F105" s="57"/>
      <c r="G105" s="56" t="s">
        <v>27</v>
      </c>
      <c r="H105" s="57"/>
      <c r="I105" s="57"/>
      <c r="J105" s="56" t="s">
        <v>27</v>
      </c>
      <c r="K105" s="57"/>
      <c r="L105" s="57"/>
      <c r="M105" s="56" t="s">
        <v>27</v>
      </c>
      <c r="N105" s="57"/>
      <c r="O105" s="57"/>
      <c r="P105" s="56" t="s">
        <v>27</v>
      </c>
      <c r="Q105" s="57"/>
      <c r="R105" s="57"/>
      <c r="S105" s="56" t="s">
        <v>27</v>
      </c>
      <c r="T105" s="57"/>
      <c r="U105" s="57"/>
    </row>
    <row r="106" spans="1:21" s="59" customFormat="1" x14ac:dyDescent="0.15">
      <c r="A106" s="55" t="s">
        <v>99</v>
      </c>
      <c r="B106" s="514"/>
      <c r="C106" s="514"/>
      <c r="D106" s="56" t="s">
        <v>27</v>
      </c>
      <c r="E106" s="57"/>
      <c r="F106" s="57"/>
      <c r="G106" s="56" t="s">
        <v>27</v>
      </c>
      <c r="H106" s="57"/>
      <c r="I106" s="57"/>
      <c r="J106" s="56" t="s">
        <v>27</v>
      </c>
      <c r="K106" s="57"/>
      <c r="L106" s="57"/>
      <c r="M106" s="56" t="s">
        <v>27</v>
      </c>
      <c r="N106" s="57"/>
      <c r="O106" s="57"/>
      <c r="P106" s="56" t="s">
        <v>27</v>
      </c>
      <c r="Q106" s="57"/>
      <c r="R106" s="57"/>
      <c r="S106" s="56" t="s">
        <v>27</v>
      </c>
      <c r="T106" s="57"/>
      <c r="U106" s="57"/>
    </row>
    <row r="107" spans="1:21" s="59" customFormat="1" x14ac:dyDescent="0.15">
      <c r="A107" s="55" t="s">
        <v>87</v>
      </c>
      <c r="B107" s="514"/>
      <c r="C107" s="514"/>
      <c r="D107" s="56" t="s">
        <v>27</v>
      </c>
      <c r="E107" s="57"/>
      <c r="F107" s="57"/>
      <c r="G107" s="56" t="s">
        <v>27</v>
      </c>
      <c r="H107" s="57"/>
      <c r="I107" s="57"/>
      <c r="J107" s="56" t="s">
        <v>27</v>
      </c>
      <c r="K107" s="57"/>
      <c r="L107" s="57"/>
      <c r="M107" s="56" t="s">
        <v>27</v>
      </c>
      <c r="N107" s="57"/>
      <c r="O107" s="57"/>
      <c r="P107" s="56" t="s">
        <v>27</v>
      </c>
      <c r="Q107" s="57"/>
      <c r="R107" s="57"/>
      <c r="S107" s="56" t="s">
        <v>27</v>
      </c>
      <c r="T107" s="57"/>
      <c r="U107" s="57"/>
    </row>
    <row r="108" spans="1:21" s="58" customFormat="1" ht="9" customHeight="1" x14ac:dyDescent="0.25">
      <c r="A108" s="55" t="s">
        <v>213</v>
      </c>
      <c r="B108" s="507" t="s">
        <v>317</v>
      </c>
      <c r="C108" s="507" t="s">
        <v>415</v>
      </c>
      <c r="D108" s="56" t="s">
        <v>27</v>
      </c>
      <c r="E108" s="57"/>
      <c r="F108" s="57"/>
      <c r="G108" s="56" t="s">
        <v>27</v>
      </c>
      <c r="H108" s="57"/>
      <c r="I108" s="57"/>
      <c r="J108" s="56" t="s">
        <v>27</v>
      </c>
      <c r="K108" s="57"/>
      <c r="L108" s="57"/>
      <c r="M108" s="56" t="s">
        <v>27</v>
      </c>
      <c r="N108" s="57"/>
      <c r="O108" s="57"/>
      <c r="P108" s="56" t="s">
        <v>27</v>
      </c>
      <c r="Q108" s="57"/>
      <c r="R108" s="57"/>
      <c r="S108" s="56" t="s">
        <v>27</v>
      </c>
      <c r="T108" s="57"/>
      <c r="U108" s="57"/>
    </row>
    <row r="109" spans="1:21" s="58" customFormat="1" ht="9" customHeight="1" x14ac:dyDescent="0.25">
      <c r="A109" s="55" t="s">
        <v>380</v>
      </c>
      <c r="B109" s="514"/>
      <c r="C109" s="514"/>
      <c r="D109" s="56" t="s">
        <v>27</v>
      </c>
      <c r="E109" s="57"/>
      <c r="F109" s="57"/>
      <c r="G109" s="56" t="s">
        <v>27</v>
      </c>
      <c r="H109" s="57"/>
      <c r="I109" s="57"/>
      <c r="J109" s="56" t="s">
        <v>27</v>
      </c>
      <c r="K109" s="57"/>
      <c r="L109" s="57"/>
      <c r="M109" s="56" t="s">
        <v>27</v>
      </c>
      <c r="N109" s="57"/>
      <c r="O109" s="57"/>
      <c r="P109" s="56" t="s">
        <v>27</v>
      </c>
      <c r="Q109" s="57"/>
      <c r="R109" s="57"/>
      <c r="S109" s="56" t="s">
        <v>27</v>
      </c>
      <c r="T109" s="57"/>
      <c r="U109" s="57"/>
    </row>
    <row r="110" spans="1:21" s="59" customFormat="1" ht="9" customHeight="1" x14ac:dyDescent="0.15">
      <c r="A110" s="55" t="s">
        <v>48</v>
      </c>
      <c r="B110" s="514"/>
      <c r="C110" s="514"/>
      <c r="D110" s="56" t="s">
        <v>27</v>
      </c>
      <c r="E110" s="57"/>
      <c r="F110" s="57"/>
      <c r="G110" s="56" t="s">
        <v>27</v>
      </c>
      <c r="H110" s="57"/>
      <c r="I110" s="57"/>
      <c r="J110" s="56" t="s">
        <v>27</v>
      </c>
      <c r="K110" s="57"/>
      <c r="L110" s="57"/>
      <c r="M110" s="56" t="s">
        <v>27</v>
      </c>
      <c r="N110" s="57"/>
      <c r="O110" s="57"/>
      <c r="P110" s="56" t="s">
        <v>27</v>
      </c>
      <c r="Q110" s="57"/>
      <c r="R110" s="57"/>
      <c r="S110" s="56" t="s">
        <v>27</v>
      </c>
      <c r="T110" s="57"/>
      <c r="U110" s="57"/>
    </row>
    <row r="111" spans="1:21" s="59" customFormat="1" ht="9" customHeight="1" x14ac:dyDescent="0.15">
      <c r="A111" s="55" t="s">
        <v>1241</v>
      </c>
      <c r="B111" s="514"/>
      <c r="C111" s="514"/>
      <c r="D111" s="56" t="s">
        <v>27</v>
      </c>
      <c r="E111" s="57"/>
      <c r="F111" s="57"/>
      <c r="G111" s="56" t="s">
        <v>27</v>
      </c>
      <c r="H111" s="57"/>
      <c r="I111" s="57"/>
      <c r="J111" s="56" t="s">
        <v>27</v>
      </c>
      <c r="K111" s="57"/>
      <c r="L111" s="57"/>
      <c r="M111" s="56" t="s">
        <v>27</v>
      </c>
      <c r="N111" s="57"/>
      <c r="O111" s="57"/>
      <c r="P111" s="56" t="s">
        <v>27</v>
      </c>
      <c r="Q111" s="57"/>
      <c r="R111" s="57"/>
      <c r="S111" s="56" t="s">
        <v>27</v>
      </c>
      <c r="T111" s="57"/>
      <c r="U111" s="57"/>
    </row>
    <row r="112" spans="1:21" s="59" customFormat="1" x14ac:dyDescent="0.15">
      <c r="A112" s="55" t="s">
        <v>1242</v>
      </c>
      <c r="B112" s="514"/>
      <c r="C112" s="514"/>
      <c r="D112" s="56" t="s">
        <v>27</v>
      </c>
      <c r="E112" s="57"/>
      <c r="F112" s="57"/>
      <c r="G112" s="56" t="s">
        <v>27</v>
      </c>
      <c r="H112" s="57"/>
      <c r="I112" s="57"/>
      <c r="J112" s="56" t="s">
        <v>27</v>
      </c>
      <c r="K112" s="57"/>
      <c r="L112" s="57"/>
      <c r="M112" s="56" t="s">
        <v>27</v>
      </c>
      <c r="N112" s="57"/>
      <c r="O112" s="57"/>
      <c r="P112" s="56" t="s">
        <v>27</v>
      </c>
      <c r="Q112" s="57"/>
      <c r="R112" s="57"/>
      <c r="S112" s="56" t="s">
        <v>27</v>
      </c>
      <c r="T112" s="57"/>
      <c r="U112" s="57"/>
    </row>
    <row r="113" spans="1:21" s="59" customFormat="1" ht="9" customHeight="1" x14ac:dyDescent="0.15">
      <c r="A113" s="55" t="s">
        <v>708</v>
      </c>
      <c r="B113" s="514"/>
      <c r="C113" s="514"/>
      <c r="D113" s="56" t="s">
        <v>27</v>
      </c>
      <c r="E113" s="57"/>
      <c r="F113" s="57"/>
      <c r="G113" s="56" t="s">
        <v>27</v>
      </c>
      <c r="H113" s="57"/>
      <c r="I113" s="57"/>
      <c r="J113" s="56" t="s">
        <v>27</v>
      </c>
      <c r="K113" s="57"/>
      <c r="L113" s="57"/>
      <c r="M113" s="56" t="s">
        <v>27</v>
      </c>
      <c r="N113" s="57"/>
      <c r="O113" s="57"/>
      <c r="P113" s="56" t="s">
        <v>27</v>
      </c>
      <c r="Q113" s="57"/>
      <c r="R113" s="57"/>
      <c r="S113" s="56" t="s">
        <v>27</v>
      </c>
      <c r="T113" s="57"/>
      <c r="U113" s="57"/>
    </row>
    <row r="114" spans="1:21" s="59" customFormat="1" ht="9" customHeight="1" x14ac:dyDescent="0.15">
      <c r="A114" s="55" t="s">
        <v>707</v>
      </c>
      <c r="B114" s="514"/>
      <c r="C114" s="514"/>
      <c r="D114" s="56" t="s">
        <v>27</v>
      </c>
      <c r="E114" s="57"/>
      <c r="F114" s="57"/>
      <c r="G114" s="56" t="s">
        <v>27</v>
      </c>
      <c r="H114" s="57"/>
      <c r="I114" s="57"/>
      <c r="J114" s="56" t="s">
        <v>27</v>
      </c>
      <c r="K114" s="57"/>
      <c r="L114" s="57"/>
      <c r="M114" s="56" t="s">
        <v>27</v>
      </c>
      <c r="N114" s="57"/>
      <c r="O114" s="57"/>
      <c r="P114" s="56" t="s">
        <v>27</v>
      </c>
      <c r="Q114" s="57"/>
      <c r="R114" s="57"/>
      <c r="S114" s="56" t="s">
        <v>27</v>
      </c>
      <c r="T114" s="57"/>
      <c r="U114" s="57"/>
    </row>
    <row r="115" spans="1:21" s="59" customFormat="1" x14ac:dyDescent="0.15">
      <c r="A115" s="55" t="s">
        <v>66</v>
      </c>
      <c r="B115" s="514"/>
      <c r="C115" s="514"/>
      <c r="D115" s="56" t="s">
        <v>27</v>
      </c>
      <c r="E115" s="57"/>
      <c r="F115" s="57"/>
      <c r="G115" s="56" t="s">
        <v>27</v>
      </c>
      <c r="H115" s="57"/>
      <c r="I115" s="57"/>
      <c r="J115" s="56" t="s">
        <v>27</v>
      </c>
      <c r="K115" s="57"/>
      <c r="L115" s="57"/>
      <c r="M115" s="56" t="s">
        <v>27</v>
      </c>
      <c r="N115" s="57"/>
      <c r="O115" s="57"/>
      <c r="P115" s="56" t="s">
        <v>27</v>
      </c>
      <c r="Q115" s="57"/>
      <c r="R115" s="57"/>
      <c r="S115" s="56" t="s">
        <v>27</v>
      </c>
      <c r="T115" s="57"/>
      <c r="U115" s="57"/>
    </row>
    <row r="116" spans="1:21" s="58" customFormat="1" x14ac:dyDescent="0.25">
      <c r="A116" s="55" t="s">
        <v>49</v>
      </c>
      <c r="B116" s="514"/>
      <c r="C116" s="514"/>
      <c r="D116" s="56" t="s">
        <v>27</v>
      </c>
      <c r="E116" s="57"/>
      <c r="F116" s="57"/>
      <c r="G116" s="56" t="s">
        <v>27</v>
      </c>
      <c r="H116" s="57"/>
      <c r="I116" s="57"/>
      <c r="J116" s="56" t="s">
        <v>27</v>
      </c>
      <c r="K116" s="57"/>
      <c r="L116" s="57"/>
      <c r="M116" s="56" t="s">
        <v>27</v>
      </c>
      <c r="N116" s="57"/>
      <c r="O116" s="57"/>
      <c r="P116" s="56" t="s">
        <v>27</v>
      </c>
      <c r="Q116" s="57"/>
      <c r="R116" s="57"/>
      <c r="S116" s="56" t="s">
        <v>27</v>
      </c>
      <c r="T116" s="57"/>
      <c r="U116" s="57"/>
    </row>
    <row r="117" spans="1:21" s="59" customFormat="1" x14ac:dyDescent="0.15">
      <c r="A117" s="55" t="s">
        <v>50</v>
      </c>
      <c r="B117" s="514"/>
      <c r="C117" s="514"/>
      <c r="D117" s="56" t="s">
        <v>27</v>
      </c>
      <c r="E117" s="57"/>
      <c r="F117" s="57"/>
      <c r="G117" s="56" t="s">
        <v>27</v>
      </c>
      <c r="H117" s="57"/>
      <c r="I117" s="57"/>
      <c r="J117" s="56" t="s">
        <v>27</v>
      </c>
      <c r="K117" s="57"/>
      <c r="L117" s="57"/>
      <c r="M117" s="56" t="s">
        <v>27</v>
      </c>
      <c r="N117" s="57"/>
      <c r="O117" s="57"/>
      <c r="P117" s="56" t="s">
        <v>27</v>
      </c>
      <c r="Q117" s="57"/>
      <c r="R117" s="57"/>
      <c r="S117" s="56" t="s">
        <v>27</v>
      </c>
      <c r="T117" s="57"/>
      <c r="U117" s="57"/>
    </row>
    <row r="118" spans="1:21" s="59" customFormat="1" x14ac:dyDescent="0.15">
      <c r="A118" s="55" t="s">
        <v>52</v>
      </c>
      <c r="B118" s="514"/>
      <c r="C118" s="514"/>
      <c r="D118" s="56" t="s">
        <v>27</v>
      </c>
      <c r="E118" s="57"/>
      <c r="F118" s="57"/>
      <c r="G118" s="56" t="s">
        <v>27</v>
      </c>
      <c r="H118" s="57"/>
      <c r="I118" s="57"/>
      <c r="J118" s="56" t="s">
        <v>27</v>
      </c>
      <c r="K118" s="57"/>
      <c r="L118" s="57"/>
      <c r="M118" s="56" t="s">
        <v>27</v>
      </c>
      <c r="N118" s="57"/>
      <c r="O118" s="57"/>
      <c r="P118" s="56" t="s">
        <v>27</v>
      </c>
      <c r="Q118" s="57"/>
      <c r="R118" s="57"/>
      <c r="S118" s="56" t="s">
        <v>27</v>
      </c>
      <c r="T118" s="57"/>
      <c r="U118" s="57"/>
    </row>
    <row r="119" spans="1:21" s="59" customFormat="1" x14ac:dyDescent="0.15">
      <c r="A119" s="55" t="s">
        <v>405</v>
      </c>
      <c r="B119" s="514"/>
      <c r="C119" s="514"/>
      <c r="D119" s="56" t="s">
        <v>27</v>
      </c>
      <c r="E119" s="57"/>
      <c r="F119" s="57"/>
      <c r="G119" s="56" t="s">
        <v>27</v>
      </c>
      <c r="H119" s="57"/>
      <c r="I119" s="57"/>
      <c r="J119" s="56" t="s">
        <v>27</v>
      </c>
      <c r="K119" s="57"/>
      <c r="L119" s="57"/>
      <c r="M119" s="56" t="s">
        <v>27</v>
      </c>
      <c r="N119" s="57"/>
      <c r="O119" s="57"/>
      <c r="P119" s="56" t="s">
        <v>27</v>
      </c>
      <c r="Q119" s="57"/>
      <c r="R119" s="57"/>
      <c r="S119" s="56" t="s">
        <v>27</v>
      </c>
      <c r="T119" s="57"/>
      <c r="U119" s="57"/>
    </row>
    <row r="120" spans="1:21" s="59" customFormat="1" x14ac:dyDescent="0.15">
      <c r="A120" s="55" t="s">
        <v>51</v>
      </c>
      <c r="B120" s="514"/>
      <c r="C120" s="514"/>
      <c r="D120" s="56" t="s">
        <v>27</v>
      </c>
      <c r="E120" s="57"/>
      <c r="F120" s="57"/>
      <c r="G120" s="56" t="s">
        <v>27</v>
      </c>
      <c r="H120" s="57"/>
      <c r="I120" s="57"/>
      <c r="J120" s="56" t="s">
        <v>27</v>
      </c>
      <c r="K120" s="57"/>
      <c r="L120" s="57"/>
      <c r="M120" s="56" t="s">
        <v>27</v>
      </c>
      <c r="N120" s="57"/>
      <c r="O120" s="57"/>
      <c r="P120" s="56" t="s">
        <v>27</v>
      </c>
      <c r="Q120" s="57"/>
      <c r="R120" s="57"/>
      <c r="S120" s="56" t="s">
        <v>27</v>
      </c>
      <c r="T120" s="57"/>
      <c r="U120" s="57"/>
    </row>
    <row r="121" spans="1:21" s="59" customFormat="1" x14ac:dyDescent="0.15">
      <c r="A121" s="55" t="s">
        <v>406</v>
      </c>
      <c r="B121" s="514"/>
      <c r="C121" s="514"/>
      <c r="D121" s="56" t="s">
        <v>27</v>
      </c>
      <c r="E121" s="57"/>
      <c r="F121" s="57"/>
      <c r="G121" s="56" t="s">
        <v>27</v>
      </c>
      <c r="H121" s="57"/>
      <c r="I121" s="57"/>
      <c r="J121" s="56" t="s">
        <v>27</v>
      </c>
      <c r="K121" s="57"/>
      <c r="L121" s="57"/>
      <c r="M121" s="56" t="s">
        <v>27</v>
      </c>
      <c r="N121" s="57"/>
      <c r="O121" s="57"/>
      <c r="P121" s="56" t="s">
        <v>27</v>
      </c>
      <c r="Q121" s="57"/>
      <c r="R121" s="57"/>
      <c r="S121" s="56" t="s">
        <v>27</v>
      </c>
      <c r="T121" s="57"/>
      <c r="U121" s="57"/>
    </row>
    <row r="122" spans="1:21" s="59" customFormat="1" x14ac:dyDescent="0.15">
      <c r="A122" s="55" t="s">
        <v>97</v>
      </c>
      <c r="B122" s="514"/>
      <c r="C122" s="514"/>
      <c r="D122" s="56" t="s">
        <v>27</v>
      </c>
      <c r="E122" s="57"/>
      <c r="F122" s="57"/>
      <c r="G122" s="56" t="s">
        <v>27</v>
      </c>
      <c r="H122" s="57"/>
      <c r="I122" s="57"/>
      <c r="J122" s="56" t="s">
        <v>27</v>
      </c>
      <c r="K122" s="57"/>
      <c r="L122" s="57"/>
      <c r="M122" s="56" t="s">
        <v>27</v>
      </c>
      <c r="N122" s="57"/>
      <c r="O122" s="57"/>
      <c r="P122" s="56" t="s">
        <v>27</v>
      </c>
      <c r="Q122" s="57"/>
      <c r="R122" s="57"/>
      <c r="S122" s="56" t="s">
        <v>27</v>
      </c>
      <c r="T122" s="57"/>
      <c r="U122" s="57"/>
    </row>
    <row r="123" spans="1:21" s="59" customFormat="1" x14ac:dyDescent="0.15">
      <c r="A123" s="55" t="s">
        <v>99</v>
      </c>
      <c r="B123" s="514"/>
      <c r="C123" s="514"/>
      <c r="D123" s="56" t="s">
        <v>27</v>
      </c>
      <c r="E123" s="57"/>
      <c r="F123" s="57"/>
      <c r="G123" s="56" t="s">
        <v>27</v>
      </c>
      <c r="H123" s="57"/>
      <c r="I123" s="57"/>
      <c r="J123" s="56" t="s">
        <v>27</v>
      </c>
      <c r="K123" s="57"/>
      <c r="L123" s="57"/>
      <c r="M123" s="56" t="s">
        <v>27</v>
      </c>
      <c r="N123" s="57"/>
      <c r="O123" s="57"/>
      <c r="P123" s="56" t="s">
        <v>27</v>
      </c>
      <c r="Q123" s="57"/>
      <c r="R123" s="57"/>
      <c r="S123" s="56" t="s">
        <v>27</v>
      </c>
      <c r="T123" s="57"/>
      <c r="U123" s="57"/>
    </row>
    <row r="124" spans="1:21" s="59" customFormat="1" x14ac:dyDescent="0.15">
      <c r="A124" s="55" t="s">
        <v>87</v>
      </c>
      <c r="B124" s="514"/>
      <c r="C124" s="514"/>
      <c r="D124" s="56" t="s">
        <v>27</v>
      </c>
      <c r="E124" s="57"/>
      <c r="F124" s="57"/>
      <c r="G124" s="56" t="s">
        <v>27</v>
      </c>
      <c r="H124" s="57"/>
      <c r="I124" s="57"/>
      <c r="J124" s="56" t="s">
        <v>27</v>
      </c>
      <c r="K124" s="57"/>
      <c r="L124" s="57"/>
      <c r="M124" s="56" t="s">
        <v>27</v>
      </c>
      <c r="N124" s="57"/>
      <c r="O124" s="57"/>
      <c r="P124" s="56" t="s">
        <v>27</v>
      </c>
      <c r="Q124" s="57"/>
      <c r="R124" s="57"/>
      <c r="S124" s="56" t="s">
        <v>27</v>
      </c>
      <c r="T124" s="57"/>
      <c r="U124" s="57"/>
    </row>
    <row r="125" spans="1:21" s="58" customFormat="1" ht="9" customHeight="1" x14ac:dyDescent="0.25">
      <c r="A125" s="55" t="s">
        <v>213</v>
      </c>
      <c r="B125" s="507" t="s">
        <v>318</v>
      </c>
      <c r="C125" s="507" t="s">
        <v>415</v>
      </c>
      <c r="D125" s="56" t="s">
        <v>27</v>
      </c>
      <c r="E125" s="57"/>
      <c r="F125" s="57"/>
      <c r="G125" s="56" t="s">
        <v>27</v>
      </c>
      <c r="H125" s="57"/>
      <c r="I125" s="57"/>
      <c r="J125" s="56" t="s">
        <v>27</v>
      </c>
      <c r="K125" s="57"/>
      <c r="L125" s="57"/>
      <c r="M125" s="56" t="s">
        <v>27</v>
      </c>
      <c r="N125" s="57"/>
      <c r="O125" s="57"/>
      <c r="P125" s="56" t="s">
        <v>27</v>
      </c>
      <c r="Q125" s="57"/>
      <c r="R125" s="57"/>
      <c r="S125" s="56" t="s">
        <v>27</v>
      </c>
      <c r="T125" s="57"/>
      <c r="U125" s="57"/>
    </row>
    <row r="126" spans="1:21" s="58" customFormat="1" x14ac:dyDescent="0.25">
      <c r="A126" s="55" t="s">
        <v>380</v>
      </c>
      <c r="B126" s="514"/>
      <c r="C126" s="514"/>
      <c r="D126" s="56" t="s">
        <v>27</v>
      </c>
      <c r="E126" s="57"/>
      <c r="F126" s="57"/>
      <c r="G126" s="56" t="s">
        <v>27</v>
      </c>
      <c r="H126" s="57"/>
      <c r="I126" s="57"/>
      <c r="J126" s="56" t="s">
        <v>27</v>
      </c>
      <c r="K126" s="57"/>
      <c r="L126" s="57"/>
      <c r="M126" s="56" t="s">
        <v>27</v>
      </c>
      <c r="N126" s="57"/>
      <c r="O126" s="57"/>
      <c r="P126" s="56" t="s">
        <v>27</v>
      </c>
      <c r="Q126" s="57"/>
      <c r="R126" s="57"/>
      <c r="S126" s="56" t="s">
        <v>27</v>
      </c>
      <c r="T126" s="57"/>
      <c r="U126" s="57"/>
    </row>
    <row r="127" spans="1:21" s="59" customFormat="1" x14ac:dyDescent="0.15">
      <c r="A127" s="55" t="s">
        <v>48</v>
      </c>
      <c r="B127" s="514"/>
      <c r="C127" s="514"/>
      <c r="D127" s="56" t="s">
        <v>27</v>
      </c>
      <c r="E127" s="57"/>
      <c r="F127" s="57"/>
      <c r="G127" s="56" t="s">
        <v>27</v>
      </c>
      <c r="H127" s="57"/>
      <c r="I127" s="57"/>
      <c r="J127" s="56" t="s">
        <v>27</v>
      </c>
      <c r="K127" s="57"/>
      <c r="L127" s="57"/>
      <c r="M127" s="56" t="s">
        <v>27</v>
      </c>
      <c r="N127" s="57"/>
      <c r="O127" s="57"/>
      <c r="P127" s="56" t="s">
        <v>27</v>
      </c>
      <c r="Q127" s="57"/>
      <c r="R127" s="57"/>
      <c r="S127" s="56" t="s">
        <v>27</v>
      </c>
      <c r="T127" s="57"/>
      <c r="U127" s="57"/>
    </row>
    <row r="128" spans="1:21" s="59" customFormat="1" ht="9" customHeight="1" x14ac:dyDescent="0.15">
      <c r="A128" s="55" t="s">
        <v>1241</v>
      </c>
      <c r="B128" s="514"/>
      <c r="C128" s="514"/>
      <c r="D128" s="56" t="s">
        <v>27</v>
      </c>
      <c r="E128" s="57"/>
      <c r="F128" s="57"/>
      <c r="G128" s="56" t="s">
        <v>27</v>
      </c>
      <c r="H128" s="57"/>
      <c r="I128" s="57"/>
      <c r="J128" s="56" t="s">
        <v>27</v>
      </c>
      <c r="K128" s="57"/>
      <c r="L128" s="57"/>
      <c r="M128" s="56" t="s">
        <v>27</v>
      </c>
      <c r="N128" s="57"/>
      <c r="O128" s="57"/>
      <c r="P128" s="56" t="s">
        <v>27</v>
      </c>
      <c r="Q128" s="57"/>
      <c r="R128" s="57"/>
      <c r="S128" s="56" t="s">
        <v>27</v>
      </c>
      <c r="T128" s="57"/>
      <c r="U128" s="57"/>
    </row>
    <row r="129" spans="1:21" s="59" customFormat="1" x14ac:dyDescent="0.15">
      <c r="A129" s="55" t="s">
        <v>1242</v>
      </c>
      <c r="B129" s="514"/>
      <c r="C129" s="514"/>
      <c r="D129" s="56" t="s">
        <v>27</v>
      </c>
      <c r="E129" s="57"/>
      <c r="F129" s="57"/>
      <c r="G129" s="56" t="s">
        <v>27</v>
      </c>
      <c r="H129" s="57"/>
      <c r="I129" s="57"/>
      <c r="J129" s="56" t="s">
        <v>27</v>
      </c>
      <c r="K129" s="57"/>
      <c r="L129" s="57"/>
      <c r="M129" s="56" t="s">
        <v>27</v>
      </c>
      <c r="N129" s="57"/>
      <c r="O129" s="57"/>
      <c r="P129" s="56" t="s">
        <v>27</v>
      </c>
      <c r="Q129" s="57"/>
      <c r="R129" s="57"/>
      <c r="S129" s="56" t="s">
        <v>27</v>
      </c>
      <c r="T129" s="57"/>
      <c r="U129" s="57"/>
    </row>
    <row r="130" spans="1:21" s="59" customFormat="1" ht="9" customHeight="1" x14ac:dyDescent="0.15">
      <c r="A130" s="55" t="s">
        <v>708</v>
      </c>
      <c r="B130" s="514"/>
      <c r="C130" s="514"/>
      <c r="D130" s="56" t="s">
        <v>27</v>
      </c>
      <c r="E130" s="57"/>
      <c r="F130" s="57"/>
      <c r="G130" s="56" t="s">
        <v>27</v>
      </c>
      <c r="H130" s="57"/>
      <c r="I130" s="57"/>
      <c r="J130" s="56" t="s">
        <v>27</v>
      </c>
      <c r="K130" s="57"/>
      <c r="L130" s="57"/>
      <c r="M130" s="56" t="s">
        <v>27</v>
      </c>
      <c r="N130" s="57"/>
      <c r="O130" s="57"/>
      <c r="P130" s="56" t="s">
        <v>27</v>
      </c>
      <c r="Q130" s="57"/>
      <c r="R130" s="57"/>
      <c r="S130" s="56" t="s">
        <v>27</v>
      </c>
      <c r="T130" s="57"/>
      <c r="U130" s="57"/>
    </row>
    <row r="131" spans="1:21" s="59" customFormat="1" ht="9" customHeight="1" x14ac:dyDescent="0.15">
      <c r="A131" s="55" t="s">
        <v>707</v>
      </c>
      <c r="B131" s="514"/>
      <c r="C131" s="514"/>
      <c r="D131" s="56" t="s">
        <v>27</v>
      </c>
      <c r="E131" s="57"/>
      <c r="F131" s="57"/>
      <c r="G131" s="56" t="s">
        <v>27</v>
      </c>
      <c r="H131" s="57"/>
      <c r="I131" s="57"/>
      <c r="J131" s="56" t="s">
        <v>27</v>
      </c>
      <c r="K131" s="57"/>
      <c r="L131" s="57"/>
      <c r="M131" s="56" t="s">
        <v>27</v>
      </c>
      <c r="N131" s="57"/>
      <c r="O131" s="57"/>
      <c r="P131" s="56" t="s">
        <v>27</v>
      </c>
      <c r="Q131" s="57"/>
      <c r="R131" s="57"/>
      <c r="S131" s="56" t="s">
        <v>27</v>
      </c>
      <c r="T131" s="57"/>
      <c r="U131" s="57"/>
    </row>
    <row r="132" spans="1:21" s="59" customFormat="1" x14ac:dyDescent="0.15">
      <c r="A132" s="55" t="s">
        <v>66</v>
      </c>
      <c r="B132" s="514"/>
      <c r="C132" s="514"/>
      <c r="D132" s="56" t="s">
        <v>27</v>
      </c>
      <c r="E132" s="57"/>
      <c r="F132" s="57"/>
      <c r="G132" s="56" t="s">
        <v>27</v>
      </c>
      <c r="H132" s="57"/>
      <c r="I132" s="57"/>
      <c r="J132" s="56" t="s">
        <v>27</v>
      </c>
      <c r="K132" s="57"/>
      <c r="L132" s="57"/>
      <c r="M132" s="56" t="s">
        <v>27</v>
      </c>
      <c r="N132" s="57"/>
      <c r="O132" s="57"/>
      <c r="P132" s="56" t="s">
        <v>27</v>
      </c>
      <c r="Q132" s="57"/>
      <c r="R132" s="57"/>
      <c r="S132" s="56" t="s">
        <v>27</v>
      </c>
      <c r="T132" s="57"/>
      <c r="U132" s="57"/>
    </row>
    <row r="133" spans="1:21" s="58" customFormat="1" x14ac:dyDescent="0.25">
      <c r="A133" s="55" t="s">
        <v>49</v>
      </c>
      <c r="B133" s="514"/>
      <c r="C133" s="514"/>
      <c r="D133" s="56" t="s">
        <v>27</v>
      </c>
      <c r="E133" s="57"/>
      <c r="F133" s="57"/>
      <c r="G133" s="56" t="s">
        <v>27</v>
      </c>
      <c r="H133" s="57"/>
      <c r="I133" s="57"/>
      <c r="J133" s="56" t="s">
        <v>27</v>
      </c>
      <c r="K133" s="57"/>
      <c r="L133" s="57"/>
      <c r="M133" s="56" t="s">
        <v>27</v>
      </c>
      <c r="N133" s="57"/>
      <c r="O133" s="57"/>
      <c r="P133" s="56" t="s">
        <v>27</v>
      </c>
      <c r="Q133" s="57"/>
      <c r="R133" s="57"/>
      <c r="S133" s="56" t="s">
        <v>27</v>
      </c>
      <c r="T133" s="57"/>
      <c r="U133" s="57"/>
    </row>
    <row r="134" spans="1:21" s="59" customFormat="1" x14ac:dyDescent="0.15">
      <c r="A134" s="55" t="s">
        <v>50</v>
      </c>
      <c r="B134" s="514"/>
      <c r="C134" s="514"/>
      <c r="D134" s="56" t="s">
        <v>27</v>
      </c>
      <c r="E134" s="57"/>
      <c r="F134" s="57"/>
      <c r="G134" s="56" t="s">
        <v>27</v>
      </c>
      <c r="H134" s="57"/>
      <c r="I134" s="57"/>
      <c r="J134" s="56" t="s">
        <v>27</v>
      </c>
      <c r="K134" s="57"/>
      <c r="L134" s="57"/>
      <c r="M134" s="56" t="s">
        <v>27</v>
      </c>
      <c r="N134" s="57"/>
      <c r="O134" s="57"/>
      <c r="P134" s="56" t="s">
        <v>27</v>
      </c>
      <c r="Q134" s="57"/>
      <c r="R134" s="57"/>
      <c r="S134" s="56" t="s">
        <v>27</v>
      </c>
      <c r="T134" s="57"/>
      <c r="U134" s="57"/>
    </row>
    <row r="135" spans="1:21" s="59" customFormat="1" x14ac:dyDescent="0.15">
      <c r="A135" s="55" t="s">
        <v>52</v>
      </c>
      <c r="B135" s="514"/>
      <c r="C135" s="514"/>
      <c r="D135" s="56" t="s">
        <v>27</v>
      </c>
      <c r="E135" s="57"/>
      <c r="F135" s="57"/>
      <c r="G135" s="56" t="s">
        <v>27</v>
      </c>
      <c r="H135" s="57"/>
      <c r="I135" s="57"/>
      <c r="J135" s="56" t="s">
        <v>27</v>
      </c>
      <c r="K135" s="57"/>
      <c r="L135" s="57"/>
      <c r="M135" s="56" t="s">
        <v>27</v>
      </c>
      <c r="N135" s="57"/>
      <c r="O135" s="57"/>
      <c r="P135" s="56" t="s">
        <v>27</v>
      </c>
      <c r="Q135" s="57"/>
      <c r="R135" s="57"/>
      <c r="S135" s="56" t="s">
        <v>27</v>
      </c>
      <c r="T135" s="57"/>
      <c r="U135" s="57"/>
    </row>
    <row r="136" spans="1:21" s="59" customFormat="1" x14ac:dyDescent="0.15">
      <c r="A136" s="55" t="s">
        <v>405</v>
      </c>
      <c r="B136" s="514"/>
      <c r="C136" s="514"/>
      <c r="D136" s="56" t="s">
        <v>27</v>
      </c>
      <c r="E136" s="57"/>
      <c r="F136" s="57"/>
      <c r="G136" s="56" t="s">
        <v>27</v>
      </c>
      <c r="H136" s="57"/>
      <c r="I136" s="57"/>
      <c r="J136" s="56" t="s">
        <v>27</v>
      </c>
      <c r="K136" s="57"/>
      <c r="L136" s="57"/>
      <c r="M136" s="56" t="s">
        <v>27</v>
      </c>
      <c r="N136" s="57"/>
      <c r="O136" s="57"/>
      <c r="P136" s="56" t="s">
        <v>27</v>
      </c>
      <c r="Q136" s="57"/>
      <c r="R136" s="57"/>
      <c r="S136" s="56" t="s">
        <v>27</v>
      </c>
      <c r="T136" s="57"/>
      <c r="U136" s="57"/>
    </row>
    <row r="137" spans="1:21" s="59" customFormat="1" x14ac:dyDescent="0.15">
      <c r="A137" s="55" t="s">
        <v>51</v>
      </c>
      <c r="B137" s="514"/>
      <c r="C137" s="514"/>
      <c r="D137" s="56" t="s">
        <v>27</v>
      </c>
      <c r="E137" s="57"/>
      <c r="F137" s="57"/>
      <c r="G137" s="56" t="s">
        <v>27</v>
      </c>
      <c r="H137" s="57"/>
      <c r="I137" s="57"/>
      <c r="J137" s="56" t="s">
        <v>27</v>
      </c>
      <c r="K137" s="57"/>
      <c r="L137" s="57"/>
      <c r="M137" s="56" t="s">
        <v>27</v>
      </c>
      <c r="N137" s="57"/>
      <c r="O137" s="57"/>
      <c r="P137" s="56" t="s">
        <v>27</v>
      </c>
      <c r="Q137" s="57"/>
      <c r="R137" s="57"/>
      <c r="S137" s="56" t="s">
        <v>27</v>
      </c>
      <c r="T137" s="57"/>
      <c r="U137" s="57"/>
    </row>
    <row r="138" spans="1:21" s="59" customFormat="1" x14ac:dyDescent="0.15">
      <c r="A138" s="55" t="s">
        <v>406</v>
      </c>
      <c r="B138" s="514"/>
      <c r="C138" s="514"/>
      <c r="D138" s="56" t="s">
        <v>27</v>
      </c>
      <c r="E138" s="57"/>
      <c r="F138" s="57"/>
      <c r="G138" s="56" t="s">
        <v>27</v>
      </c>
      <c r="H138" s="57"/>
      <c r="I138" s="57"/>
      <c r="J138" s="56" t="s">
        <v>27</v>
      </c>
      <c r="K138" s="57"/>
      <c r="L138" s="57"/>
      <c r="M138" s="56" t="s">
        <v>27</v>
      </c>
      <c r="N138" s="57"/>
      <c r="O138" s="57"/>
      <c r="P138" s="56" t="s">
        <v>27</v>
      </c>
      <c r="Q138" s="57"/>
      <c r="R138" s="57"/>
      <c r="S138" s="56" t="s">
        <v>27</v>
      </c>
      <c r="T138" s="57"/>
      <c r="U138" s="57"/>
    </row>
    <row r="139" spans="1:21" s="59" customFormat="1" x14ac:dyDescent="0.15">
      <c r="A139" s="55" t="s">
        <v>97</v>
      </c>
      <c r="B139" s="514"/>
      <c r="C139" s="514"/>
      <c r="D139" s="56" t="s">
        <v>27</v>
      </c>
      <c r="E139" s="57"/>
      <c r="F139" s="57"/>
      <c r="G139" s="56" t="s">
        <v>27</v>
      </c>
      <c r="H139" s="57"/>
      <c r="I139" s="57"/>
      <c r="J139" s="56" t="s">
        <v>27</v>
      </c>
      <c r="K139" s="57"/>
      <c r="L139" s="57"/>
      <c r="M139" s="56" t="s">
        <v>27</v>
      </c>
      <c r="N139" s="57"/>
      <c r="O139" s="57"/>
      <c r="P139" s="56" t="s">
        <v>27</v>
      </c>
      <c r="Q139" s="57"/>
      <c r="R139" s="57"/>
      <c r="S139" s="56" t="s">
        <v>27</v>
      </c>
      <c r="T139" s="57"/>
      <c r="U139" s="57"/>
    </row>
    <row r="140" spans="1:21" s="59" customFormat="1" x14ac:dyDescent="0.15">
      <c r="A140" s="55" t="s">
        <v>99</v>
      </c>
      <c r="B140" s="514"/>
      <c r="C140" s="514"/>
      <c r="D140" s="56" t="s">
        <v>27</v>
      </c>
      <c r="E140" s="57"/>
      <c r="F140" s="57"/>
      <c r="G140" s="56" t="s">
        <v>27</v>
      </c>
      <c r="H140" s="57"/>
      <c r="I140" s="57"/>
      <c r="J140" s="56" t="s">
        <v>27</v>
      </c>
      <c r="K140" s="57"/>
      <c r="L140" s="57"/>
      <c r="M140" s="56" t="s">
        <v>27</v>
      </c>
      <c r="N140" s="57"/>
      <c r="O140" s="57"/>
      <c r="P140" s="56" t="s">
        <v>27</v>
      </c>
      <c r="Q140" s="57"/>
      <c r="R140" s="57"/>
      <c r="S140" s="56" t="s">
        <v>27</v>
      </c>
      <c r="T140" s="57"/>
      <c r="U140" s="57"/>
    </row>
    <row r="141" spans="1:21" s="59" customFormat="1" x14ac:dyDescent="0.15">
      <c r="A141" s="55" t="s">
        <v>87</v>
      </c>
      <c r="B141" s="514"/>
      <c r="C141" s="514"/>
      <c r="D141" s="56" t="s">
        <v>27</v>
      </c>
      <c r="E141" s="57"/>
      <c r="F141" s="57"/>
      <c r="G141" s="56" t="s">
        <v>27</v>
      </c>
      <c r="H141" s="57"/>
      <c r="I141" s="57"/>
      <c r="J141" s="56" t="s">
        <v>27</v>
      </c>
      <c r="K141" s="57"/>
      <c r="L141" s="57"/>
      <c r="M141" s="56" t="s">
        <v>27</v>
      </c>
      <c r="N141" s="57"/>
      <c r="O141" s="57"/>
      <c r="P141" s="56" t="s">
        <v>27</v>
      </c>
      <c r="Q141" s="57"/>
      <c r="R141" s="57"/>
      <c r="S141" s="56" t="s">
        <v>27</v>
      </c>
      <c r="T141" s="57"/>
      <c r="U141" s="57"/>
    </row>
    <row r="142" spans="1:21" s="58" customFormat="1" ht="9" customHeight="1" x14ac:dyDescent="0.25">
      <c r="A142" s="55" t="s">
        <v>213</v>
      </c>
      <c r="B142" s="507" t="s">
        <v>319</v>
      </c>
      <c r="C142" s="507" t="s">
        <v>415</v>
      </c>
      <c r="D142" s="56" t="s">
        <v>27</v>
      </c>
      <c r="E142" s="57"/>
      <c r="F142" s="57"/>
      <c r="G142" s="56" t="s">
        <v>27</v>
      </c>
      <c r="H142" s="57"/>
      <c r="I142" s="57"/>
      <c r="J142" s="56" t="s">
        <v>27</v>
      </c>
      <c r="K142" s="57"/>
      <c r="L142" s="57"/>
      <c r="M142" s="56" t="s">
        <v>27</v>
      </c>
      <c r="N142" s="57"/>
      <c r="O142" s="57"/>
      <c r="P142" s="56" t="s">
        <v>27</v>
      </c>
      <c r="Q142" s="57"/>
      <c r="R142" s="57"/>
      <c r="S142" s="56" t="s">
        <v>27</v>
      </c>
      <c r="T142" s="57"/>
      <c r="U142" s="57"/>
    </row>
    <row r="143" spans="1:21" s="58" customFormat="1" x14ac:dyDescent="0.25">
      <c r="A143" s="55" t="s">
        <v>380</v>
      </c>
      <c r="B143" s="514"/>
      <c r="C143" s="514"/>
      <c r="D143" s="56" t="s">
        <v>27</v>
      </c>
      <c r="E143" s="57"/>
      <c r="F143" s="57"/>
      <c r="G143" s="56" t="s">
        <v>27</v>
      </c>
      <c r="H143" s="57"/>
      <c r="I143" s="57"/>
      <c r="J143" s="56" t="s">
        <v>27</v>
      </c>
      <c r="K143" s="57"/>
      <c r="L143" s="57"/>
      <c r="M143" s="56" t="s">
        <v>27</v>
      </c>
      <c r="N143" s="57"/>
      <c r="O143" s="57"/>
      <c r="P143" s="56" t="s">
        <v>27</v>
      </c>
      <c r="Q143" s="57"/>
      <c r="R143" s="57"/>
      <c r="S143" s="56" t="s">
        <v>27</v>
      </c>
      <c r="T143" s="57"/>
      <c r="U143" s="57"/>
    </row>
    <row r="144" spans="1:21" s="59" customFormat="1" x14ac:dyDescent="0.15">
      <c r="A144" s="55" t="s">
        <v>48</v>
      </c>
      <c r="B144" s="514"/>
      <c r="C144" s="514"/>
      <c r="D144" s="56" t="s">
        <v>27</v>
      </c>
      <c r="E144" s="57"/>
      <c r="F144" s="57"/>
      <c r="G144" s="56" t="s">
        <v>27</v>
      </c>
      <c r="H144" s="57"/>
      <c r="I144" s="57"/>
      <c r="J144" s="56" t="s">
        <v>27</v>
      </c>
      <c r="K144" s="57"/>
      <c r="L144" s="57"/>
      <c r="M144" s="56" t="s">
        <v>27</v>
      </c>
      <c r="N144" s="57"/>
      <c r="O144" s="57"/>
      <c r="P144" s="56" t="s">
        <v>27</v>
      </c>
      <c r="Q144" s="57"/>
      <c r="R144" s="57"/>
      <c r="S144" s="56" t="s">
        <v>27</v>
      </c>
      <c r="T144" s="57"/>
      <c r="U144" s="57"/>
    </row>
    <row r="145" spans="1:21" s="59" customFormat="1" ht="9" customHeight="1" x14ac:dyDescent="0.15">
      <c r="A145" s="55" t="s">
        <v>1241</v>
      </c>
      <c r="B145" s="514"/>
      <c r="C145" s="514"/>
      <c r="D145" s="56" t="s">
        <v>27</v>
      </c>
      <c r="E145" s="57"/>
      <c r="F145" s="57"/>
      <c r="G145" s="56" t="s">
        <v>27</v>
      </c>
      <c r="H145" s="57"/>
      <c r="I145" s="57"/>
      <c r="J145" s="56" t="s">
        <v>27</v>
      </c>
      <c r="K145" s="57"/>
      <c r="L145" s="57"/>
      <c r="M145" s="56" t="s">
        <v>27</v>
      </c>
      <c r="N145" s="57"/>
      <c r="O145" s="57"/>
      <c r="P145" s="56" t="s">
        <v>27</v>
      </c>
      <c r="Q145" s="57"/>
      <c r="R145" s="57"/>
      <c r="S145" s="56" t="s">
        <v>27</v>
      </c>
      <c r="T145" s="57"/>
      <c r="U145" s="57"/>
    </row>
    <row r="146" spans="1:21" s="59" customFormat="1" x14ac:dyDescent="0.15">
      <c r="A146" s="55" t="s">
        <v>1242</v>
      </c>
      <c r="B146" s="514"/>
      <c r="C146" s="514"/>
      <c r="D146" s="56" t="s">
        <v>27</v>
      </c>
      <c r="E146" s="57"/>
      <c r="F146" s="57"/>
      <c r="G146" s="56" t="s">
        <v>27</v>
      </c>
      <c r="H146" s="57"/>
      <c r="I146" s="57"/>
      <c r="J146" s="56" t="s">
        <v>27</v>
      </c>
      <c r="K146" s="57"/>
      <c r="L146" s="57"/>
      <c r="M146" s="56" t="s">
        <v>27</v>
      </c>
      <c r="N146" s="57"/>
      <c r="O146" s="57"/>
      <c r="P146" s="56" t="s">
        <v>27</v>
      </c>
      <c r="Q146" s="57"/>
      <c r="R146" s="57"/>
      <c r="S146" s="56" t="s">
        <v>27</v>
      </c>
      <c r="T146" s="57"/>
      <c r="U146" s="57"/>
    </row>
    <row r="147" spans="1:21" s="59" customFormat="1" ht="9" customHeight="1" x14ac:dyDescent="0.15">
      <c r="A147" s="55" t="s">
        <v>708</v>
      </c>
      <c r="B147" s="514"/>
      <c r="C147" s="514"/>
      <c r="D147" s="56" t="s">
        <v>27</v>
      </c>
      <c r="E147" s="57"/>
      <c r="F147" s="57"/>
      <c r="G147" s="56" t="s">
        <v>27</v>
      </c>
      <c r="H147" s="57"/>
      <c r="I147" s="57"/>
      <c r="J147" s="56" t="s">
        <v>27</v>
      </c>
      <c r="K147" s="57"/>
      <c r="L147" s="57"/>
      <c r="M147" s="56" t="s">
        <v>27</v>
      </c>
      <c r="N147" s="57"/>
      <c r="O147" s="57"/>
      <c r="P147" s="56" t="s">
        <v>27</v>
      </c>
      <c r="Q147" s="57"/>
      <c r="R147" s="57"/>
      <c r="S147" s="56" t="s">
        <v>27</v>
      </c>
      <c r="T147" s="57"/>
      <c r="U147" s="57"/>
    </row>
    <row r="148" spans="1:21" s="59" customFormat="1" ht="9" customHeight="1" x14ac:dyDescent="0.15">
      <c r="A148" s="55" t="s">
        <v>707</v>
      </c>
      <c r="B148" s="514"/>
      <c r="C148" s="514"/>
      <c r="D148" s="56" t="s">
        <v>27</v>
      </c>
      <c r="E148" s="57"/>
      <c r="F148" s="57"/>
      <c r="G148" s="56" t="s">
        <v>27</v>
      </c>
      <c r="H148" s="57"/>
      <c r="I148" s="57"/>
      <c r="J148" s="56" t="s">
        <v>27</v>
      </c>
      <c r="K148" s="57"/>
      <c r="L148" s="57"/>
      <c r="M148" s="56" t="s">
        <v>27</v>
      </c>
      <c r="N148" s="57"/>
      <c r="O148" s="57"/>
      <c r="P148" s="56" t="s">
        <v>27</v>
      </c>
      <c r="Q148" s="57"/>
      <c r="R148" s="57"/>
      <c r="S148" s="56" t="s">
        <v>27</v>
      </c>
      <c r="T148" s="57"/>
      <c r="U148" s="57"/>
    </row>
    <row r="149" spans="1:21" s="59" customFormat="1" x14ac:dyDescent="0.15">
      <c r="A149" s="55" t="s">
        <v>66</v>
      </c>
      <c r="B149" s="514"/>
      <c r="C149" s="514"/>
      <c r="D149" s="56" t="s">
        <v>27</v>
      </c>
      <c r="E149" s="57"/>
      <c r="F149" s="57"/>
      <c r="G149" s="56" t="s">
        <v>27</v>
      </c>
      <c r="H149" s="57"/>
      <c r="I149" s="57"/>
      <c r="J149" s="56" t="s">
        <v>27</v>
      </c>
      <c r="K149" s="57"/>
      <c r="L149" s="57"/>
      <c r="M149" s="56" t="s">
        <v>27</v>
      </c>
      <c r="N149" s="57"/>
      <c r="O149" s="57"/>
      <c r="P149" s="56" t="s">
        <v>27</v>
      </c>
      <c r="Q149" s="57"/>
      <c r="R149" s="57"/>
      <c r="S149" s="56" t="s">
        <v>27</v>
      </c>
      <c r="T149" s="57"/>
      <c r="U149" s="57"/>
    </row>
    <row r="150" spans="1:21" s="58" customFormat="1" x14ac:dyDescent="0.25">
      <c r="A150" s="55" t="s">
        <v>49</v>
      </c>
      <c r="B150" s="514"/>
      <c r="C150" s="514"/>
      <c r="D150" s="56" t="s">
        <v>27</v>
      </c>
      <c r="E150" s="57"/>
      <c r="F150" s="57"/>
      <c r="G150" s="56" t="s">
        <v>27</v>
      </c>
      <c r="H150" s="57"/>
      <c r="I150" s="57"/>
      <c r="J150" s="56" t="s">
        <v>27</v>
      </c>
      <c r="K150" s="57"/>
      <c r="L150" s="57"/>
      <c r="M150" s="56" t="s">
        <v>27</v>
      </c>
      <c r="N150" s="57"/>
      <c r="O150" s="57"/>
      <c r="P150" s="56" t="s">
        <v>27</v>
      </c>
      <c r="Q150" s="57"/>
      <c r="R150" s="57"/>
      <c r="S150" s="56" t="s">
        <v>27</v>
      </c>
      <c r="T150" s="57"/>
      <c r="U150" s="57"/>
    </row>
    <row r="151" spans="1:21" s="59" customFormat="1" x14ac:dyDescent="0.15">
      <c r="A151" s="55" t="s">
        <v>50</v>
      </c>
      <c r="B151" s="514"/>
      <c r="C151" s="514"/>
      <c r="D151" s="56" t="s">
        <v>27</v>
      </c>
      <c r="E151" s="57"/>
      <c r="F151" s="57"/>
      <c r="G151" s="56" t="s">
        <v>27</v>
      </c>
      <c r="H151" s="57"/>
      <c r="I151" s="57"/>
      <c r="J151" s="56" t="s">
        <v>27</v>
      </c>
      <c r="K151" s="57"/>
      <c r="L151" s="57"/>
      <c r="M151" s="56" t="s">
        <v>27</v>
      </c>
      <c r="N151" s="57"/>
      <c r="O151" s="57"/>
      <c r="P151" s="56" t="s">
        <v>27</v>
      </c>
      <c r="Q151" s="57"/>
      <c r="R151" s="57"/>
      <c r="S151" s="56" t="s">
        <v>27</v>
      </c>
      <c r="T151" s="57"/>
      <c r="U151" s="57"/>
    </row>
    <row r="152" spans="1:21" s="59" customFormat="1" x14ac:dyDescent="0.15">
      <c r="A152" s="55" t="s">
        <v>52</v>
      </c>
      <c r="B152" s="514"/>
      <c r="C152" s="514"/>
      <c r="D152" s="56" t="s">
        <v>27</v>
      </c>
      <c r="E152" s="57"/>
      <c r="F152" s="57"/>
      <c r="G152" s="56" t="s">
        <v>27</v>
      </c>
      <c r="H152" s="57"/>
      <c r="I152" s="57"/>
      <c r="J152" s="56" t="s">
        <v>27</v>
      </c>
      <c r="K152" s="57"/>
      <c r="L152" s="57"/>
      <c r="M152" s="56" t="s">
        <v>27</v>
      </c>
      <c r="N152" s="57"/>
      <c r="O152" s="57"/>
      <c r="P152" s="56" t="s">
        <v>27</v>
      </c>
      <c r="Q152" s="57"/>
      <c r="R152" s="57"/>
      <c r="S152" s="56" t="s">
        <v>27</v>
      </c>
      <c r="T152" s="57"/>
      <c r="U152" s="57"/>
    </row>
    <row r="153" spans="1:21" s="59" customFormat="1" x14ac:dyDescent="0.15">
      <c r="A153" s="55" t="s">
        <v>405</v>
      </c>
      <c r="B153" s="514"/>
      <c r="C153" s="514"/>
      <c r="D153" s="56" t="s">
        <v>27</v>
      </c>
      <c r="E153" s="57"/>
      <c r="F153" s="57"/>
      <c r="G153" s="56" t="s">
        <v>27</v>
      </c>
      <c r="H153" s="57"/>
      <c r="I153" s="57"/>
      <c r="J153" s="56" t="s">
        <v>27</v>
      </c>
      <c r="K153" s="57"/>
      <c r="L153" s="57"/>
      <c r="M153" s="56" t="s">
        <v>27</v>
      </c>
      <c r="N153" s="57"/>
      <c r="O153" s="57"/>
      <c r="P153" s="56" t="s">
        <v>27</v>
      </c>
      <c r="Q153" s="57"/>
      <c r="R153" s="57"/>
      <c r="S153" s="56" t="s">
        <v>27</v>
      </c>
      <c r="T153" s="57"/>
      <c r="U153" s="57"/>
    </row>
    <row r="154" spans="1:21" s="59" customFormat="1" x14ac:dyDescent="0.15">
      <c r="A154" s="55" t="s">
        <v>51</v>
      </c>
      <c r="B154" s="514"/>
      <c r="C154" s="514"/>
      <c r="D154" s="56" t="s">
        <v>27</v>
      </c>
      <c r="E154" s="57"/>
      <c r="F154" s="57"/>
      <c r="G154" s="56" t="s">
        <v>27</v>
      </c>
      <c r="H154" s="57"/>
      <c r="I154" s="57"/>
      <c r="J154" s="56" t="s">
        <v>27</v>
      </c>
      <c r="K154" s="57"/>
      <c r="L154" s="57"/>
      <c r="M154" s="56" t="s">
        <v>27</v>
      </c>
      <c r="N154" s="57"/>
      <c r="O154" s="57"/>
      <c r="P154" s="56" t="s">
        <v>27</v>
      </c>
      <c r="Q154" s="57"/>
      <c r="R154" s="57"/>
      <c r="S154" s="56" t="s">
        <v>27</v>
      </c>
      <c r="T154" s="57"/>
      <c r="U154" s="57"/>
    </row>
    <row r="155" spans="1:21" s="59" customFormat="1" x14ac:dyDescent="0.15">
      <c r="A155" s="55" t="s">
        <v>406</v>
      </c>
      <c r="B155" s="514"/>
      <c r="C155" s="514"/>
      <c r="D155" s="56" t="s">
        <v>27</v>
      </c>
      <c r="E155" s="57"/>
      <c r="F155" s="57"/>
      <c r="G155" s="56" t="s">
        <v>27</v>
      </c>
      <c r="H155" s="57"/>
      <c r="I155" s="57"/>
      <c r="J155" s="56" t="s">
        <v>27</v>
      </c>
      <c r="K155" s="57"/>
      <c r="L155" s="57"/>
      <c r="M155" s="56" t="s">
        <v>27</v>
      </c>
      <c r="N155" s="57"/>
      <c r="O155" s="57"/>
      <c r="P155" s="56" t="s">
        <v>27</v>
      </c>
      <c r="Q155" s="57"/>
      <c r="R155" s="57"/>
      <c r="S155" s="56" t="s">
        <v>27</v>
      </c>
      <c r="T155" s="57"/>
      <c r="U155" s="57"/>
    </row>
    <row r="156" spans="1:21" x14ac:dyDescent="0.15">
      <c r="A156" s="55" t="s">
        <v>97</v>
      </c>
      <c r="B156" s="514"/>
      <c r="C156" s="514"/>
      <c r="D156" s="56" t="s">
        <v>27</v>
      </c>
      <c r="E156" s="57"/>
      <c r="F156" s="57"/>
      <c r="G156" s="56" t="s">
        <v>27</v>
      </c>
      <c r="H156" s="57"/>
      <c r="I156" s="57"/>
      <c r="J156" s="56" t="s">
        <v>27</v>
      </c>
      <c r="K156" s="57"/>
      <c r="L156" s="57"/>
      <c r="M156" s="56" t="s">
        <v>27</v>
      </c>
      <c r="N156" s="57"/>
      <c r="O156" s="57"/>
      <c r="P156" s="56" t="s">
        <v>27</v>
      </c>
      <c r="Q156" s="57"/>
      <c r="R156" s="57"/>
      <c r="S156" s="56" t="s">
        <v>27</v>
      </c>
      <c r="T156" s="57"/>
      <c r="U156" s="57"/>
    </row>
    <row r="157" spans="1:21" x14ac:dyDescent="0.15">
      <c r="A157" s="55" t="s">
        <v>99</v>
      </c>
      <c r="B157" s="514"/>
      <c r="C157" s="514"/>
      <c r="D157" s="56" t="s">
        <v>27</v>
      </c>
      <c r="E157" s="57"/>
      <c r="F157" s="57"/>
      <c r="G157" s="56" t="s">
        <v>27</v>
      </c>
      <c r="H157" s="57"/>
      <c r="I157" s="57"/>
      <c r="J157" s="56" t="s">
        <v>27</v>
      </c>
      <c r="K157" s="57"/>
      <c r="L157" s="57"/>
      <c r="M157" s="56" t="s">
        <v>27</v>
      </c>
      <c r="N157" s="57"/>
      <c r="O157" s="57"/>
      <c r="P157" s="56" t="s">
        <v>27</v>
      </c>
      <c r="Q157" s="57"/>
      <c r="R157" s="57"/>
      <c r="S157" s="56" t="s">
        <v>27</v>
      </c>
      <c r="T157" s="57"/>
      <c r="U157" s="57"/>
    </row>
    <row r="158" spans="1:21" x14ac:dyDescent="0.15">
      <c r="A158" s="55" t="s">
        <v>87</v>
      </c>
      <c r="B158" s="514"/>
      <c r="C158" s="514"/>
      <c r="D158" s="56" t="s">
        <v>27</v>
      </c>
      <c r="E158" s="57"/>
      <c r="F158" s="57"/>
      <c r="G158" s="56" t="s">
        <v>27</v>
      </c>
      <c r="H158" s="57"/>
      <c r="I158" s="57"/>
      <c r="J158" s="56" t="s">
        <v>27</v>
      </c>
      <c r="K158" s="57"/>
      <c r="L158" s="57"/>
      <c r="M158" s="56" t="s">
        <v>27</v>
      </c>
      <c r="N158" s="57"/>
      <c r="O158" s="57"/>
      <c r="P158" s="56" t="s">
        <v>27</v>
      </c>
      <c r="Q158" s="57"/>
      <c r="R158" s="57"/>
      <c r="S158" s="56" t="s">
        <v>27</v>
      </c>
      <c r="T158" s="57"/>
      <c r="U158" s="57"/>
    </row>
    <row r="159" spans="1:21" s="253" customFormat="1" ht="9" customHeight="1" x14ac:dyDescent="0.25">
      <c r="A159" s="591" t="s">
        <v>93</v>
      </c>
      <c r="B159" s="591" t="s">
        <v>379</v>
      </c>
      <c r="C159" s="591" t="s">
        <v>413</v>
      </c>
      <c r="D159" s="591" t="s">
        <v>55</v>
      </c>
      <c r="E159" s="591"/>
      <c r="F159" s="591"/>
      <c r="G159" s="592"/>
      <c r="H159" s="592"/>
      <c r="I159" s="592"/>
      <c r="J159" s="592"/>
      <c r="K159" s="592"/>
      <c r="L159" s="592"/>
      <c r="M159" s="591" t="s">
        <v>10</v>
      </c>
      <c r="N159" s="591"/>
      <c r="O159" s="591"/>
      <c r="P159" s="592"/>
      <c r="Q159" s="592"/>
      <c r="R159" s="592"/>
      <c r="S159" s="592"/>
      <c r="T159" s="592"/>
      <c r="U159" s="592"/>
    </row>
    <row r="160" spans="1:21" s="253" customFormat="1" x14ac:dyDescent="0.25">
      <c r="A160" s="591"/>
      <c r="B160" s="591"/>
      <c r="C160" s="591"/>
      <c r="D160" s="591" t="s">
        <v>45</v>
      </c>
      <c r="E160" s="592"/>
      <c r="F160" s="592"/>
      <c r="G160" s="591" t="s">
        <v>46</v>
      </c>
      <c r="H160" s="592"/>
      <c r="I160" s="592"/>
      <c r="J160" s="591" t="s">
        <v>47</v>
      </c>
      <c r="K160" s="592"/>
      <c r="L160" s="592"/>
      <c r="M160" s="591" t="s">
        <v>45</v>
      </c>
      <c r="N160" s="592"/>
      <c r="O160" s="592"/>
      <c r="P160" s="591" t="s">
        <v>46</v>
      </c>
      <c r="Q160" s="592"/>
      <c r="R160" s="592"/>
      <c r="S160" s="591" t="s">
        <v>47</v>
      </c>
      <c r="T160" s="592"/>
      <c r="U160" s="592"/>
    </row>
    <row r="161" spans="1:21" s="253" customFormat="1" ht="55.5" x14ac:dyDescent="0.25">
      <c r="A161" s="591"/>
      <c r="B161" s="591"/>
      <c r="C161" s="591"/>
      <c r="D161" s="255" t="s">
        <v>312</v>
      </c>
      <c r="E161" s="256" t="s">
        <v>25</v>
      </c>
      <c r="F161" s="256" t="s">
        <v>26</v>
      </c>
      <c r="G161" s="255" t="s">
        <v>312</v>
      </c>
      <c r="H161" s="256" t="s">
        <v>25</v>
      </c>
      <c r="I161" s="256" t="s">
        <v>26</v>
      </c>
      <c r="J161" s="255" t="s">
        <v>312</v>
      </c>
      <c r="K161" s="256" t="s">
        <v>25</v>
      </c>
      <c r="L161" s="256" t="s">
        <v>26</v>
      </c>
      <c r="M161" s="255" t="s">
        <v>312</v>
      </c>
      <c r="N161" s="256" t="s">
        <v>25</v>
      </c>
      <c r="O161" s="256" t="s">
        <v>26</v>
      </c>
      <c r="P161" s="255" t="s">
        <v>312</v>
      </c>
      <c r="Q161" s="256" t="s">
        <v>25</v>
      </c>
      <c r="R161" s="256" t="s">
        <v>26</v>
      </c>
      <c r="S161" s="255" t="s">
        <v>312</v>
      </c>
      <c r="T161" s="256" t="s">
        <v>25</v>
      </c>
      <c r="U161" s="256" t="s">
        <v>26</v>
      </c>
    </row>
    <row r="162" spans="1:21" s="58" customFormat="1" ht="9" customHeight="1" x14ac:dyDescent="0.25">
      <c r="A162" s="55" t="s">
        <v>213</v>
      </c>
      <c r="B162" s="507" t="s">
        <v>317</v>
      </c>
      <c r="C162" s="507" t="s">
        <v>28</v>
      </c>
      <c r="D162" s="56" t="s">
        <v>27</v>
      </c>
      <c r="E162" s="57"/>
      <c r="F162" s="57"/>
      <c r="G162" s="56" t="s">
        <v>27</v>
      </c>
      <c r="H162" s="57"/>
      <c r="I162" s="57"/>
      <c r="J162" s="56" t="s">
        <v>27</v>
      </c>
      <c r="K162" s="57"/>
      <c r="L162" s="57"/>
      <c r="M162" s="56" t="s">
        <v>27</v>
      </c>
      <c r="N162" s="57"/>
      <c r="O162" s="57"/>
      <c r="P162" s="56" t="s">
        <v>27</v>
      </c>
      <c r="Q162" s="57"/>
      <c r="R162" s="57"/>
      <c r="S162" s="56" t="s">
        <v>27</v>
      </c>
      <c r="T162" s="57"/>
      <c r="U162" s="57"/>
    </row>
    <row r="163" spans="1:21" s="58" customFormat="1" ht="9" customHeight="1" x14ac:dyDescent="0.25">
      <c r="A163" s="55" t="s">
        <v>380</v>
      </c>
      <c r="B163" s="514"/>
      <c r="C163" s="514"/>
      <c r="D163" s="56" t="s">
        <v>27</v>
      </c>
      <c r="E163" s="57"/>
      <c r="F163" s="57"/>
      <c r="G163" s="56" t="s">
        <v>27</v>
      </c>
      <c r="H163" s="57"/>
      <c r="I163" s="57"/>
      <c r="J163" s="56" t="s">
        <v>27</v>
      </c>
      <c r="K163" s="57"/>
      <c r="L163" s="57"/>
      <c r="M163" s="56" t="s">
        <v>27</v>
      </c>
      <c r="N163" s="57"/>
      <c r="O163" s="57"/>
      <c r="P163" s="56" t="s">
        <v>27</v>
      </c>
      <c r="Q163" s="57"/>
      <c r="R163" s="57"/>
      <c r="S163" s="56" t="s">
        <v>27</v>
      </c>
      <c r="T163" s="57"/>
      <c r="U163" s="57"/>
    </row>
    <row r="164" spans="1:21" s="59" customFormat="1" ht="9" customHeight="1" x14ac:dyDescent="0.15">
      <c r="A164" s="55" t="s">
        <v>48</v>
      </c>
      <c r="B164" s="514"/>
      <c r="C164" s="514"/>
      <c r="D164" s="56" t="s">
        <v>27</v>
      </c>
      <c r="E164" s="57"/>
      <c r="F164" s="57"/>
      <c r="G164" s="56" t="s">
        <v>27</v>
      </c>
      <c r="H164" s="57"/>
      <c r="I164" s="57"/>
      <c r="J164" s="56" t="s">
        <v>27</v>
      </c>
      <c r="K164" s="57"/>
      <c r="L164" s="57"/>
      <c r="M164" s="56" t="s">
        <v>27</v>
      </c>
      <c r="N164" s="57"/>
      <c r="O164" s="57"/>
      <c r="P164" s="56" t="s">
        <v>27</v>
      </c>
      <c r="Q164" s="57"/>
      <c r="R164" s="57"/>
      <c r="S164" s="56" t="s">
        <v>27</v>
      </c>
      <c r="T164" s="57"/>
      <c r="U164" s="57"/>
    </row>
    <row r="165" spans="1:21" s="59" customFormat="1" ht="9" customHeight="1" x14ac:dyDescent="0.15">
      <c r="A165" s="55" t="s">
        <v>391</v>
      </c>
      <c r="B165" s="514"/>
      <c r="C165" s="514"/>
      <c r="D165" s="56" t="s">
        <v>27</v>
      </c>
      <c r="E165" s="57"/>
      <c r="F165" s="57"/>
      <c r="G165" s="56" t="s">
        <v>27</v>
      </c>
      <c r="H165" s="57"/>
      <c r="I165" s="57"/>
      <c r="J165" s="56" t="s">
        <v>27</v>
      </c>
      <c r="K165" s="57"/>
      <c r="L165" s="57"/>
      <c r="M165" s="56" t="s">
        <v>27</v>
      </c>
      <c r="N165" s="57"/>
      <c r="O165" s="57"/>
      <c r="P165" s="56" t="s">
        <v>27</v>
      </c>
      <c r="Q165" s="57"/>
      <c r="R165" s="57"/>
      <c r="S165" s="56" t="s">
        <v>27</v>
      </c>
      <c r="T165" s="57"/>
      <c r="U165" s="57"/>
    </row>
    <row r="166" spans="1:21" s="59" customFormat="1" x14ac:dyDescent="0.15">
      <c r="A166" s="55" t="s">
        <v>392</v>
      </c>
      <c r="B166" s="514"/>
      <c r="C166" s="514"/>
      <c r="D166" s="56" t="s">
        <v>27</v>
      </c>
      <c r="E166" s="57"/>
      <c r="F166" s="57"/>
      <c r="G166" s="56" t="s">
        <v>27</v>
      </c>
      <c r="H166" s="57"/>
      <c r="I166" s="57"/>
      <c r="J166" s="56" t="s">
        <v>27</v>
      </c>
      <c r="K166" s="57"/>
      <c r="L166" s="57"/>
      <c r="M166" s="56" t="s">
        <v>27</v>
      </c>
      <c r="N166" s="57"/>
      <c r="O166" s="57"/>
      <c r="P166" s="56" t="s">
        <v>27</v>
      </c>
      <c r="Q166" s="57"/>
      <c r="R166" s="57"/>
      <c r="S166" s="56" t="s">
        <v>27</v>
      </c>
      <c r="T166" s="57"/>
      <c r="U166" s="57"/>
    </row>
    <row r="167" spans="1:21" s="59" customFormat="1" x14ac:dyDescent="0.15">
      <c r="A167" s="55" t="s">
        <v>708</v>
      </c>
      <c r="B167" s="514"/>
      <c r="C167" s="514"/>
      <c r="D167" s="56" t="s">
        <v>27</v>
      </c>
      <c r="E167" s="57"/>
      <c r="F167" s="57"/>
      <c r="G167" s="56" t="s">
        <v>27</v>
      </c>
      <c r="H167" s="57"/>
      <c r="I167" s="57"/>
      <c r="J167" s="56" t="s">
        <v>27</v>
      </c>
      <c r="K167" s="57"/>
      <c r="L167" s="57"/>
      <c r="M167" s="56" t="s">
        <v>27</v>
      </c>
      <c r="N167" s="57"/>
      <c r="O167" s="57"/>
      <c r="P167" s="56" t="s">
        <v>27</v>
      </c>
      <c r="Q167" s="57"/>
      <c r="R167" s="57"/>
      <c r="S167" s="56" t="s">
        <v>27</v>
      </c>
      <c r="T167" s="57"/>
      <c r="U167" s="57"/>
    </row>
    <row r="168" spans="1:21" s="59" customFormat="1" x14ac:dyDescent="0.15">
      <c r="A168" s="55" t="s">
        <v>707</v>
      </c>
      <c r="B168" s="514"/>
      <c r="C168" s="514"/>
      <c r="D168" s="56" t="s">
        <v>27</v>
      </c>
      <c r="E168" s="57"/>
      <c r="F168" s="57"/>
      <c r="G168" s="56" t="s">
        <v>27</v>
      </c>
      <c r="H168" s="57"/>
      <c r="I168" s="57"/>
      <c r="J168" s="56" t="s">
        <v>27</v>
      </c>
      <c r="K168" s="57"/>
      <c r="L168" s="57"/>
      <c r="M168" s="56" t="s">
        <v>27</v>
      </c>
      <c r="N168" s="57"/>
      <c r="O168" s="57"/>
      <c r="P168" s="56" t="s">
        <v>27</v>
      </c>
      <c r="Q168" s="57"/>
      <c r="R168" s="57"/>
      <c r="S168" s="56" t="s">
        <v>27</v>
      </c>
      <c r="T168" s="57"/>
      <c r="U168" s="57"/>
    </row>
    <row r="169" spans="1:21" s="59" customFormat="1" x14ac:dyDescent="0.15">
      <c r="A169" s="55" t="s">
        <v>66</v>
      </c>
      <c r="B169" s="514"/>
      <c r="C169" s="514"/>
      <c r="D169" s="56" t="s">
        <v>27</v>
      </c>
      <c r="E169" s="57"/>
      <c r="F169" s="57"/>
      <c r="G169" s="56" t="s">
        <v>27</v>
      </c>
      <c r="H169" s="57"/>
      <c r="I169" s="57"/>
      <c r="J169" s="56" t="s">
        <v>27</v>
      </c>
      <c r="K169" s="57"/>
      <c r="L169" s="57"/>
      <c r="M169" s="56" t="s">
        <v>27</v>
      </c>
      <c r="N169" s="57"/>
      <c r="O169" s="57"/>
      <c r="P169" s="56" t="s">
        <v>27</v>
      </c>
      <c r="Q169" s="57"/>
      <c r="R169" s="57"/>
      <c r="S169" s="56" t="s">
        <v>27</v>
      </c>
      <c r="T169" s="57"/>
      <c r="U169" s="57"/>
    </row>
    <row r="170" spans="1:21" s="58" customFormat="1" x14ac:dyDescent="0.25">
      <c r="A170" s="55" t="s">
        <v>49</v>
      </c>
      <c r="B170" s="514"/>
      <c r="C170" s="514"/>
      <c r="D170" s="56" t="s">
        <v>27</v>
      </c>
      <c r="E170" s="57"/>
      <c r="F170" s="57"/>
      <c r="G170" s="56" t="s">
        <v>27</v>
      </c>
      <c r="H170" s="57"/>
      <c r="I170" s="57"/>
      <c r="J170" s="56" t="s">
        <v>27</v>
      </c>
      <c r="K170" s="57"/>
      <c r="L170" s="57"/>
      <c r="M170" s="56" t="s">
        <v>27</v>
      </c>
      <c r="N170" s="57"/>
      <c r="O170" s="57"/>
      <c r="P170" s="56" t="s">
        <v>27</v>
      </c>
      <c r="Q170" s="57"/>
      <c r="R170" s="57"/>
      <c r="S170" s="56" t="s">
        <v>27</v>
      </c>
      <c r="T170" s="57"/>
      <c r="U170" s="57"/>
    </row>
    <row r="171" spans="1:21" s="59" customFormat="1" x14ac:dyDescent="0.15">
      <c r="A171" s="55" t="s">
        <v>50</v>
      </c>
      <c r="B171" s="514"/>
      <c r="C171" s="514"/>
      <c r="D171" s="56" t="s">
        <v>27</v>
      </c>
      <c r="E171" s="57"/>
      <c r="F171" s="57"/>
      <c r="G171" s="56" t="s">
        <v>27</v>
      </c>
      <c r="H171" s="57"/>
      <c r="I171" s="57"/>
      <c r="J171" s="56" t="s">
        <v>27</v>
      </c>
      <c r="K171" s="57"/>
      <c r="L171" s="57"/>
      <c r="M171" s="56" t="s">
        <v>27</v>
      </c>
      <c r="N171" s="57"/>
      <c r="O171" s="57"/>
      <c r="P171" s="56" t="s">
        <v>27</v>
      </c>
      <c r="Q171" s="57"/>
      <c r="R171" s="57"/>
      <c r="S171" s="56" t="s">
        <v>27</v>
      </c>
      <c r="T171" s="57"/>
      <c r="U171" s="57"/>
    </row>
    <row r="172" spans="1:21" s="59" customFormat="1" x14ac:dyDescent="0.15">
      <c r="A172" s="55" t="s">
        <v>52</v>
      </c>
      <c r="B172" s="514"/>
      <c r="C172" s="514"/>
      <c r="D172" s="56" t="s">
        <v>27</v>
      </c>
      <c r="E172" s="57"/>
      <c r="F172" s="57"/>
      <c r="G172" s="56" t="s">
        <v>27</v>
      </c>
      <c r="H172" s="57"/>
      <c r="I172" s="57"/>
      <c r="J172" s="56" t="s">
        <v>27</v>
      </c>
      <c r="K172" s="57"/>
      <c r="L172" s="57"/>
      <c r="M172" s="56" t="s">
        <v>27</v>
      </c>
      <c r="N172" s="57"/>
      <c r="O172" s="57"/>
      <c r="P172" s="56" t="s">
        <v>27</v>
      </c>
      <c r="Q172" s="57"/>
      <c r="R172" s="57"/>
      <c r="S172" s="56" t="s">
        <v>27</v>
      </c>
      <c r="T172" s="57"/>
      <c r="U172" s="57"/>
    </row>
    <row r="173" spans="1:21" s="59" customFormat="1" x14ac:dyDescent="0.15">
      <c r="A173" s="55" t="s">
        <v>405</v>
      </c>
      <c r="B173" s="514"/>
      <c r="C173" s="514"/>
      <c r="D173" s="56" t="s">
        <v>27</v>
      </c>
      <c r="E173" s="57"/>
      <c r="F173" s="57"/>
      <c r="G173" s="56" t="s">
        <v>27</v>
      </c>
      <c r="H173" s="57"/>
      <c r="I173" s="57"/>
      <c r="J173" s="56" t="s">
        <v>27</v>
      </c>
      <c r="K173" s="57"/>
      <c r="L173" s="57"/>
      <c r="M173" s="56" t="s">
        <v>27</v>
      </c>
      <c r="N173" s="57"/>
      <c r="O173" s="57"/>
      <c r="P173" s="56" t="s">
        <v>27</v>
      </c>
      <c r="Q173" s="57"/>
      <c r="R173" s="57"/>
      <c r="S173" s="56" t="s">
        <v>27</v>
      </c>
      <c r="T173" s="57"/>
      <c r="U173" s="57"/>
    </row>
    <row r="174" spans="1:21" s="59" customFormat="1" x14ac:dyDescent="0.15">
      <c r="A174" s="55" t="s">
        <v>51</v>
      </c>
      <c r="B174" s="514"/>
      <c r="C174" s="514"/>
      <c r="D174" s="56" t="s">
        <v>27</v>
      </c>
      <c r="E174" s="57"/>
      <c r="F174" s="57"/>
      <c r="G174" s="56" t="s">
        <v>27</v>
      </c>
      <c r="H174" s="57"/>
      <c r="I174" s="57"/>
      <c r="J174" s="56" t="s">
        <v>27</v>
      </c>
      <c r="K174" s="57"/>
      <c r="L174" s="57"/>
      <c r="M174" s="56" t="s">
        <v>27</v>
      </c>
      <c r="N174" s="57"/>
      <c r="O174" s="57"/>
      <c r="P174" s="56" t="s">
        <v>27</v>
      </c>
      <c r="Q174" s="57"/>
      <c r="R174" s="57"/>
      <c r="S174" s="56" t="s">
        <v>27</v>
      </c>
      <c r="T174" s="57"/>
      <c r="U174" s="57"/>
    </row>
    <row r="175" spans="1:21" s="59" customFormat="1" x14ac:dyDescent="0.15">
      <c r="A175" s="55" t="s">
        <v>406</v>
      </c>
      <c r="B175" s="514"/>
      <c r="C175" s="514"/>
      <c r="D175" s="56" t="s">
        <v>27</v>
      </c>
      <c r="E175" s="57"/>
      <c r="F175" s="57"/>
      <c r="G175" s="56" t="s">
        <v>27</v>
      </c>
      <c r="H175" s="57"/>
      <c r="I175" s="57"/>
      <c r="J175" s="56" t="s">
        <v>27</v>
      </c>
      <c r="K175" s="57"/>
      <c r="L175" s="57"/>
      <c r="M175" s="56" t="s">
        <v>27</v>
      </c>
      <c r="N175" s="57"/>
      <c r="O175" s="57"/>
      <c r="P175" s="56" t="s">
        <v>27</v>
      </c>
      <c r="Q175" s="57"/>
      <c r="R175" s="57"/>
      <c r="S175" s="56" t="s">
        <v>27</v>
      </c>
      <c r="T175" s="57"/>
      <c r="U175" s="57"/>
    </row>
    <row r="176" spans="1:21" s="59" customFormat="1" x14ac:dyDescent="0.15">
      <c r="A176" s="55" t="s">
        <v>97</v>
      </c>
      <c r="B176" s="514"/>
      <c r="C176" s="514"/>
      <c r="D176" s="56" t="s">
        <v>27</v>
      </c>
      <c r="E176" s="57"/>
      <c r="F176" s="57"/>
      <c r="G176" s="56" t="s">
        <v>27</v>
      </c>
      <c r="H176" s="57"/>
      <c r="I176" s="57"/>
      <c r="J176" s="56" t="s">
        <v>27</v>
      </c>
      <c r="K176" s="57"/>
      <c r="L176" s="57"/>
      <c r="M176" s="56" t="s">
        <v>27</v>
      </c>
      <c r="N176" s="57"/>
      <c r="O176" s="57"/>
      <c r="P176" s="56" t="s">
        <v>27</v>
      </c>
      <c r="Q176" s="57"/>
      <c r="R176" s="57"/>
      <c r="S176" s="56" t="s">
        <v>27</v>
      </c>
      <c r="T176" s="57"/>
      <c r="U176" s="57"/>
    </row>
    <row r="177" spans="1:21" s="59" customFormat="1" x14ac:dyDescent="0.15">
      <c r="A177" s="55" t="s">
        <v>99</v>
      </c>
      <c r="B177" s="514"/>
      <c r="C177" s="514"/>
      <c r="D177" s="56" t="s">
        <v>27</v>
      </c>
      <c r="E177" s="57"/>
      <c r="F177" s="57"/>
      <c r="G177" s="56" t="s">
        <v>27</v>
      </c>
      <c r="H177" s="57"/>
      <c r="I177" s="57"/>
      <c r="J177" s="56" t="s">
        <v>27</v>
      </c>
      <c r="K177" s="57"/>
      <c r="L177" s="57"/>
      <c r="M177" s="56" t="s">
        <v>27</v>
      </c>
      <c r="N177" s="57"/>
      <c r="O177" s="57"/>
      <c r="P177" s="56" t="s">
        <v>27</v>
      </c>
      <c r="Q177" s="57"/>
      <c r="R177" s="57"/>
      <c r="S177" s="56" t="s">
        <v>27</v>
      </c>
      <c r="T177" s="57"/>
      <c r="U177" s="57"/>
    </row>
    <row r="178" spans="1:21" s="59" customFormat="1" x14ac:dyDescent="0.15">
      <c r="A178" s="55" t="s">
        <v>87</v>
      </c>
      <c r="B178" s="514"/>
      <c r="C178" s="514"/>
      <c r="D178" s="56" t="s">
        <v>27</v>
      </c>
      <c r="E178" s="57"/>
      <c r="F178" s="57"/>
      <c r="G178" s="56" t="s">
        <v>27</v>
      </c>
      <c r="H178" s="57"/>
      <c r="I178" s="57"/>
      <c r="J178" s="56" t="s">
        <v>27</v>
      </c>
      <c r="K178" s="57"/>
      <c r="L178" s="57"/>
      <c r="M178" s="56" t="s">
        <v>27</v>
      </c>
      <c r="N178" s="57"/>
      <c r="O178" s="57"/>
      <c r="P178" s="56" t="s">
        <v>27</v>
      </c>
      <c r="Q178" s="57"/>
      <c r="R178" s="57"/>
      <c r="S178" s="56" t="s">
        <v>27</v>
      </c>
      <c r="T178" s="57"/>
      <c r="U178" s="57"/>
    </row>
    <row r="179" spans="1:21" s="58" customFormat="1" ht="9" customHeight="1" x14ac:dyDescent="0.25">
      <c r="A179" s="55" t="s">
        <v>213</v>
      </c>
      <c r="B179" s="507" t="s">
        <v>318</v>
      </c>
      <c r="C179" s="507" t="s">
        <v>28</v>
      </c>
      <c r="D179" s="56" t="s">
        <v>27</v>
      </c>
      <c r="E179" s="57"/>
      <c r="F179" s="57"/>
      <c r="G179" s="56" t="s">
        <v>27</v>
      </c>
      <c r="H179" s="57"/>
      <c r="I179" s="57"/>
      <c r="J179" s="56" t="s">
        <v>27</v>
      </c>
      <c r="K179" s="57"/>
      <c r="L179" s="57"/>
      <c r="M179" s="56" t="s">
        <v>27</v>
      </c>
      <c r="N179" s="57"/>
      <c r="O179" s="57"/>
      <c r="P179" s="56" t="s">
        <v>27</v>
      </c>
      <c r="Q179" s="57"/>
      <c r="R179" s="57"/>
      <c r="S179" s="56" t="s">
        <v>27</v>
      </c>
      <c r="T179" s="57"/>
      <c r="U179" s="57"/>
    </row>
    <row r="180" spans="1:21" s="58" customFormat="1" x14ac:dyDescent="0.25">
      <c r="A180" s="55" t="s">
        <v>380</v>
      </c>
      <c r="B180" s="514"/>
      <c r="C180" s="514"/>
      <c r="D180" s="56" t="s">
        <v>27</v>
      </c>
      <c r="E180" s="57"/>
      <c r="F180" s="57"/>
      <c r="G180" s="56" t="s">
        <v>27</v>
      </c>
      <c r="H180" s="57"/>
      <c r="I180" s="57"/>
      <c r="J180" s="56" t="s">
        <v>27</v>
      </c>
      <c r="K180" s="57"/>
      <c r="L180" s="57"/>
      <c r="M180" s="56" t="s">
        <v>27</v>
      </c>
      <c r="N180" s="57"/>
      <c r="O180" s="57"/>
      <c r="P180" s="56" t="s">
        <v>27</v>
      </c>
      <c r="Q180" s="57"/>
      <c r="R180" s="57"/>
      <c r="S180" s="56" t="s">
        <v>27</v>
      </c>
      <c r="T180" s="57"/>
      <c r="U180" s="57"/>
    </row>
    <row r="181" spans="1:21" s="59" customFormat="1" x14ac:dyDescent="0.15">
      <c r="A181" s="55" t="s">
        <v>48</v>
      </c>
      <c r="B181" s="514"/>
      <c r="C181" s="514"/>
      <c r="D181" s="56" t="s">
        <v>27</v>
      </c>
      <c r="E181" s="57"/>
      <c r="F181" s="57"/>
      <c r="G181" s="56" t="s">
        <v>27</v>
      </c>
      <c r="H181" s="57"/>
      <c r="I181" s="57"/>
      <c r="J181" s="56" t="s">
        <v>27</v>
      </c>
      <c r="K181" s="57"/>
      <c r="L181" s="57"/>
      <c r="M181" s="56" t="s">
        <v>27</v>
      </c>
      <c r="N181" s="57"/>
      <c r="O181" s="57"/>
      <c r="P181" s="56" t="s">
        <v>27</v>
      </c>
      <c r="Q181" s="57"/>
      <c r="R181" s="57"/>
      <c r="S181" s="56" t="s">
        <v>27</v>
      </c>
      <c r="T181" s="57"/>
      <c r="U181" s="57"/>
    </row>
    <row r="182" spans="1:21" s="59" customFormat="1" x14ac:dyDescent="0.15">
      <c r="A182" s="55" t="s">
        <v>391</v>
      </c>
      <c r="B182" s="514"/>
      <c r="C182" s="514"/>
      <c r="D182" s="56" t="s">
        <v>27</v>
      </c>
      <c r="E182" s="57"/>
      <c r="F182" s="57"/>
      <c r="G182" s="56" t="s">
        <v>27</v>
      </c>
      <c r="H182" s="57"/>
      <c r="I182" s="57"/>
      <c r="J182" s="56" t="s">
        <v>27</v>
      </c>
      <c r="K182" s="57"/>
      <c r="L182" s="57"/>
      <c r="M182" s="56" t="s">
        <v>27</v>
      </c>
      <c r="N182" s="57"/>
      <c r="O182" s="57"/>
      <c r="P182" s="56" t="s">
        <v>27</v>
      </c>
      <c r="Q182" s="57"/>
      <c r="R182" s="57"/>
      <c r="S182" s="56" t="s">
        <v>27</v>
      </c>
      <c r="T182" s="57"/>
      <c r="U182" s="57"/>
    </row>
    <row r="183" spans="1:21" s="59" customFormat="1" x14ac:dyDescent="0.15">
      <c r="A183" s="55" t="s">
        <v>392</v>
      </c>
      <c r="B183" s="514"/>
      <c r="C183" s="514"/>
      <c r="D183" s="56" t="s">
        <v>27</v>
      </c>
      <c r="E183" s="57"/>
      <c r="F183" s="57"/>
      <c r="G183" s="56" t="s">
        <v>27</v>
      </c>
      <c r="H183" s="57"/>
      <c r="I183" s="57"/>
      <c r="J183" s="56" t="s">
        <v>27</v>
      </c>
      <c r="K183" s="57"/>
      <c r="L183" s="57"/>
      <c r="M183" s="56" t="s">
        <v>27</v>
      </c>
      <c r="N183" s="57"/>
      <c r="O183" s="57"/>
      <c r="P183" s="56" t="s">
        <v>27</v>
      </c>
      <c r="Q183" s="57"/>
      <c r="R183" s="57"/>
      <c r="S183" s="56" t="s">
        <v>27</v>
      </c>
      <c r="T183" s="57"/>
      <c r="U183" s="57"/>
    </row>
    <row r="184" spans="1:21" s="59" customFormat="1" x14ac:dyDescent="0.15">
      <c r="A184" s="55" t="s">
        <v>708</v>
      </c>
      <c r="B184" s="514"/>
      <c r="C184" s="514"/>
      <c r="D184" s="56" t="s">
        <v>27</v>
      </c>
      <c r="E184" s="57"/>
      <c r="F184" s="57"/>
      <c r="G184" s="56" t="s">
        <v>27</v>
      </c>
      <c r="H184" s="57"/>
      <c r="I184" s="57"/>
      <c r="J184" s="56" t="s">
        <v>27</v>
      </c>
      <c r="K184" s="57"/>
      <c r="L184" s="57"/>
      <c r="M184" s="56" t="s">
        <v>27</v>
      </c>
      <c r="N184" s="57"/>
      <c r="O184" s="57"/>
      <c r="P184" s="56" t="s">
        <v>27</v>
      </c>
      <c r="Q184" s="57"/>
      <c r="R184" s="57"/>
      <c r="S184" s="56" t="s">
        <v>27</v>
      </c>
      <c r="T184" s="57"/>
      <c r="U184" s="57"/>
    </row>
    <row r="185" spans="1:21" s="59" customFormat="1" x14ac:dyDescent="0.15">
      <c r="A185" s="55" t="s">
        <v>707</v>
      </c>
      <c r="B185" s="514"/>
      <c r="C185" s="514"/>
      <c r="D185" s="56" t="s">
        <v>27</v>
      </c>
      <c r="E185" s="57"/>
      <c r="F185" s="57"/>
      <c r="G185" s="56" t="s">
        <v>27</v>
      </c>
      <c r="H185" s="57"/>
      <c r="I185" s="57"/>
      <c r="J185" s="56" t="s">
        <v>27</v>
      </c>
      <c r="K185" s="57"/>
      <c r="L185" s="57"/>
      <c r="M185" s="56" t="s">
        <v>27</v>
      </c>
      <c r="N185" s="57"/>
      <c r="O185" s="57"/>
      <c r="P185" s="56" t="s">
        <v>27</v>
      </c>
      <c r="Q185" s="57"/>
      <c r="R185" s="57"/>
      <c r="S185" s="56" t="s">
        <v>27</v>
      </c>
      <c r="T185" s="57"/>
      <c r="U185" s="57"/>
    </row>
    <row r="186" spans="1:21" s="59" customFormat="1" x14ac:dyDescent="0.15">
      <c r="A186" s="55" t="s">
        <v>66</v>
      </c>
      <c r="B186" s="514"/>
      <c r="C186" s="514"/>
      <c r="D186" s="56" t="s">
        <v>27</v>
      </c>
      <c r="E186" s="57"/>
      <c r="F186" s="57"/>
      <c r="G186" s="56" t="s">
        <v>27</v>
      </c>
      <c r="H186" s="57"/>
      <c r="I186" s="57"/>
      <c r="J186" s="56" t="s">
        <v>27</v>
      </c>
      <c r="K186" s="57"/>
      <c r="L186" s="57"/>
      <c r="M186" s="56" t="s">
        <v>27</v>
      </c>
      <c r="N186" s="57"/>
      <c r="O186" s="57"/>
      <c r="P186" s="56" t="s">
        <v>27</v>
      </c>
      <c r="Q186" s="57"/>
      <c r="R186" s="57"/>
      <c r="S186" s="56" t="s">
        <v>27</v>
      </c>
      <c r="T186" s="57"/>
      <c r="U186" s="57"/>
    </row>
    <row r="187" spans="1:21" s="58" customFormat="1" x14ac:dyDescent="0.25">
      <c r="A187" s="55" t="s">
        <v>49</v>
      </c>
      <c r="B187" s="514"/>
      <c r="C187" s="514"/>
      <c r="D187" s="56" t="s">
        <v>27</v>
      </c>
      <c r="E187" s="57"/>
      <c r="F187" s="57"/>
      <c r="G187" s="56" t="s">
        <v>27</v>
      </c>
      <c r="H187" s="57"/>
      <c r="I187" s="57"/>
      <c r="J187" s="56" t="s">
        <v>27</v>
      </c>
      <c r="K187" s="57"/>
      <c r="L187" s="57"/>
      <c r="M187" s="56" t="s">
        <v>27</v>
      </c>
      <c r="N187" s="57"/>
      <c r="O187" s="57"/>
      <c r="P187" s="56" t="s">
        <v>27</v>
      </c>
      <c r="Q187" s="57"/>
      <c r="R187" s="57"/>
      <c r="S187" s="56" t="s">
        <v>27</v>
      </c>
      <c r="T187" s="57"/>
      <c r="U187" s="57"/>
    </row>
    <row r="188" spans="1:21" s="59" customFormat="1" x14ac:dyDescent="0.15">
      <c r="A188" s="55" t="s">
        <v>50</v>
      </c>
      <c r="B188" s="514"/>
      <c r="C188" s="514"/>
      <c r="D188" s="56" t="s">
        <v>27</v>
      </c>
      <c r="E188" s="57"/>
      <c r="F188" s="57"/>
      <c r="G188" s="56" t="s">
        <v>27</v>
      </c>
      <c r="H188" s="57"/>
      <c r="I188" s="57"/>
      <c r="J188" s="56" t="s">
        <v>27</v>
      </c>
      <c r="K188" s="57"/>
      <c r="L188" s="57"/>
      <c r="M188" s="56" t="s">
        <v>27</v>
      </c>
      <c r="N188" s="57"/>
      <c r="O188" s="57"/>
      <c r="P188" s="56" t="s">
        <v>27</v>
      </c>
      <c r="Q188" s="57"/>
      <c r="R188" s="57"/>
      <c r="S188" s="56" t="s">
        <v>27</v>
      </c>
      <c r="T188" s="57"/>
      <c r="U188" s="57"/>
    </row>
    <row r="189" spans="1:21" s="59" customFormat="1" x14ac:dyDescent="0.15">
      <c r="A189" s="55" t="s">
        <v>52</v>
      </c>
      <c r="B189" s="514"/>
      <c r="C189" s="514"/>
      <c r="D189" s="56" t="s">
        <v>27</v>
      </c>
      <c r="E189" s="57"/>
      <c r="F189" s="57"/>
      <c r="G189" s="56" t="s">
        <v>27</v>
      </c>
      <c r="H189" s="57"/>
      <c r="I189" s="57"/>
      <c r="J189" s="56" t="s">
        <v>27</v>
      </c>
      <c r="K189" s="57"/>
      <c r="L189" s="57"/>
      <c r="M189" s="56" t="s">
        <v>27</v>
      </c>
      <c r="N189" s="57"/>
      <c r="O189" s="57"/>
      <c r="P189" s="56" t="s">
        <v>27</v>
      </c>
      <c r="Q189" s="57"/>
      <c r="R189" s="57"/>
      <c r="S189" s="56" t="s">
        <v>27</v>
      </c>
      <c r="T189" s="57"/>
      <c r="U189" s="57"/>
    </row>
    <row r="190" spans="1:21" s="59" customFormat="1" x14ac:dyDescent="0.15">
      <c r="A190" s="55" t="s">
        <v>405</v>
      </c>
      <c r="B190" s="514"/>
      <c r="C190" s="514"/>
      <c r="D190" s="56" t="s">
        <v>27</v>
      </c>
      <c r="E190" s="57"/>
      <c r="F190" s="57"/>
      <c r="G190" s="56" t="s">
        <v>27</v>
      </c>
      <c r="H190" s="57"/>
      <c r="I190" s="57"/>
      <c r="J190" s="56" t="s">
        <v>27</v>
      </c>
      <c r="K190" s="57"/>
      <c r="L190" s="57"/>
      <c r="M190" s="56" t="s">
        <v>27</v>
      </c>
      <c r="N190" s="57"/>
      <c r="O190" s="57"/>
      <c r="P190" s="56" t="s">
        <v>27</v>
      </c>
      <c r="Q190" s="57"/>
      <c r="R190" s="57"/>
      <c r="S190" s="56" t="s">
        <v>27</v>
      </c>
      <c r="T190" s="57"/>
      <c r="U190" s="57"/>
    </row>
    <row r="191" spans="1:21" s="59" customFormat="1" x14ac:dyDescent="0.15">
      <c r="A191" s="55" t="s">
        <v>51</v>
      </c>
      <c r="B191" s="514"/>
      <c r="C191" s="514"/>
      <c r="D191" s="56" t="s">
        <v>27</v>
      </c>
      <c r="E191" s="57"/>
      <c r="F191" s="57"/>
      <c r="G191" s="56" t="s">
        <v>27</v>
      </c>
      <c r="H191" s="57"/>
      <c r="I191" s="57"/>
      <c r="J191" s="56" t="s">
        <v>27</v>
      </c>
      <c r="K191" s="57"/>
      <c r="L191" s="57"/>
      <c r="M191" s="56" t="s">
        <v>27</v>
      </c>
      <c r="N191" s="57"/>
      <c r="O191" s="57"/>
      <c r="P191" s="56" t="s">
        <v>27</v>
      </c>
      <c r="Q191" s="57"/>
      <c r="R191" s="57"/>
      <c r="S191" s="56" t="s">
        <v>27</v>
      </c>
      <c r="T191" s="57"/>
      <c r="U191" s="57"/>
    </row>
    <row r="192" spans="1:21" s="59" customFormat="1" x14ac:dyDescent="0.15">
      <c r="A192" s="55" t="s">
        <v>406</v>
      </c>
      <c r="B192" s="514"/>
      <c r="C192" s="514"/>
      <c r="D192" s="56" t="s">
        <v>27</v>
      </c>
      <c r="E192" s="57"/>
      <c r="F192" s="57"/>
      <c r="G192" s="56" t="s">
        <v>27</v>
      </c>
      <c r="H192" s="57"/>
      <c r="I192" s="57"/>
      <c r="J192" s="56" t="s">
        <v>27</v>
      </c>
      <c r="K192" s="57"/>
      <c r="L192" s="57"/>
      <c r="M192" s="56" t="s">
        <v>27</v>
      </c>
      <c r="N192" s="57"/>
      <c r="O192" s="57"/>
      <c r="P192" s="56" t="s">
        <v>27</v>
      </c>
      <c r="Q192" s="57"/>
      <c r="R192" s="57"/>
      <c r="S192" s="56" t="s">
        <v>27</v>
      </c>
      <c r="T192" s="57"/>
      <c r="U192" s="57"/>
    </row>
    <row r="193" spans="1:21" s="59" customFormat="1" x14ac:dyDescent="0.15">
      <c r="A193" s="55" t="s">
        <v>97</v>
      </c>
      <c r="B193" s="514"/>
      <c r="C193" s="514"/>
      <c r="D193" s="56" t="s">
        <v>27</v>
      </c>
      <c r="E193" s="57"/>
      <c r="F193" s="57"/>
      <c r="G193" s="56" t="s">
        <v>27</v>
      </c>
      <c r="H193" s="57"/>
      <c r="I193" s="57"/>
      <c r="J193" s="56" t="s">
        <v>27</v>
      </c>
      <c r="K193" s="57"/>
      <c r="L193" s="57"/>
      <c r="M193" s="56" t="s">
        <v>27</v>
      </c>
      <c r="N193" s="57"/>
      <c r="O193" s="57"/>
      <c r="P193" s="56" t="s">
        <v>27</v>
      </c>
      <c r="Q193" s="57"/>
      <c r="R193" s="57"/>
      <c r="S193" s="56" t="s">
        <v>27</v>
      </c>
      <c r="T193" s="57"/>
      <c r="U193" s="57"/>
    </row>
    <row r="194" spans="1:21" s="59" customFormat="1" x14ac:dyDescent="0.15">
      <c r="A194" s="55" t="s">
        <v>99</v>
      </c>
      <c r="B194" s="514"/>
      <c r="C194" s="514"/>
      <c r="D194" s="56" t="s">
        <v>27</v>
      </c>
      <c r="E194" s="57"/>
      <c r="F194" s="57"/>
      <c r="G194" s="56" t="s">
        <v>27</v>
      </c>
      <c r="H194" s="57"/>
      <c r="I194" s="57"/>
      <c r="J194" s="56" t="s">
        <v>27</v>
      </c>
      <c r="K194" s="57"/>
      <c r="L194" s="57"/>
      <c r="M194" s="56" t="s">
        <v>27</v>
      </c>
      <c r="N194" s="57"/>
      <c r="O194" s="57"/>
      <c r="P194" s="56" t="s">
        <v>27</v>
      </c>
      <c r="Q194" s="57"/>
      <c r="R194" s="57"/>
      <c r="S194" s="56" t="s">
        <v>27</v>
      </c>
      <c r="T194" s="57"/>
      <c r="U194" s="57"/>
    </row>
    <row r="195" spans="1:21" s="59" customFormat="1" x14ac:dyDescent="0.15">
      <c r="A195" s="55" t="s">
        <v>87</v>
      </c>
      <c r="B195" s="514"/>
      <c r="C195" s="514"/>
      <c r="D195" s="56" t="s">
        <v>27</v>
      </c>
      <c r="E195" s="57"/>
      <c r="F195" s="57"/>
      <c r="G195" s="56" t="s">
        <v>27</v>
      </c>
      <c r="H195" s="57"/>
      <c r="I195" s="57"/>
      <c r="J195" s="56" t="s">
        <v>27</v>
      </c>
      <c r="K195" s="57"/>
      <c r="L195" s="57"/>
      <c r="M195" s="56" t="s">
        <v>27</v>
      </c>
      <c r="N195" s="57"/>
      <c r="O195" s="57"/>
      <c r="P195" s="56" t="s">
        <v>27</v>
      </c>
      <c r="Q195" s="57"/>
      <c r="R195" s="57"/>
      <c r="S195" s="56" t="s">
        <v>27</v>
      </c>
      <c r="T195" s="57"/>
      <c r="U195" s="57"/>
    </row>
    <row r="196" spans="1:21" s="58" customFormat="1" ht="9" customHeight="1" x14ac:dyDescent="0.25">
      <c r="A196" s="55" t="s">
        <v>213</v>
      </c>
      <c r="B196" s="507" t="s">
        <v>319</v>
      </c>
      <c r="C196" s="507" t="s">
        <v>28</v>
      </c>
      <c r="D196" s="56" t="s">
        <v>27</v>
      </c>
      <c r="E196" s="57"/>
      <c r="F196" s="57"/>
      <c r="G196" s="56" t="s">
        <v>27</v>
      </c>
      <c r="H196" s="57"/>
      <c r="I196" s="57"/>
      <c r="J196" s="56" t="s">
        <v>27</v>
      </c>
      <c r="K196" s="57"/>
      <c r="L196" s="57"/>
      <c r="M196" s="56" t="s">
        <v>27</v>
      </c>
      <c r="N196" s="57"/>
      <c r="O196" s="57"/>
      <c r="P196" s="56" t="s">
        <v>27</v>
      </c>
      <c r="Q196" s="57"/>
      <c r="R196" s="57"/>
      <c r="S196" s="56" t="s">
        <v>27</v>
      </c>
      <c r="T196" s="57"/>
      <c r="U196" s="57"/>
    </row>
    <row r="197" spans="1:21" s="58" customFormat="1" x14ac:dyDescent="0.25">
      <c r="A197" s="55" t="s">
        <v>380</v>
      </c>
      <c r="B197" s="514"/>
      <c r="C197" s="514"/>
      <c r="D197" s="56" t="s">
        <v>27</v>
      </c>
      <c r="E197" s="57"/>
      <c r="F197" s="57"/>
      <c r="G197" s="56" t="s">
        <v>27</v>
      </c>
      <c r="H197" s="57"/>
      <c r="I197" s="57"/>
      <c r="J197" s="56" t="s">
        <v>27</v>
      </c>
      <c r="K197" s="57"/>
      <c r="L197" s="57"/>
      <c r="M197" s="56" t="s">
        <v>27</v>
      </c>
      <c r="N197" s="57"/>
      <c r="O197" s="57"/>
      <c r="P197" s="56" t="s">
        <v>27</v>
      </c>
      <c r="Q197" s="57"/>
      <c r="R197" s="57"/>
      <c r="S197" s="56" t="s">
        <v>27</v>
      </c>
      <c r="T197" s="57"/>
      <c r="U197" s="57"/>
    </row>
    <row r="198" spans="1:21" s="59" customFormat="1" x14ac:dyDescent="0.15">
      <c r="A198" s="55" t="s">
        <v>48</v>
      </c>
      <c r="B198" s="514"/>
      <c r="C198" s="514"/>
      <c r="D198" s="56" t="s">
        <v>27</v>
      </c>
      <c r="E198" s="57"/>
      <c r="F198" s="57"/>
      <c r="G198" s="56" t="s">
        <v>27</v>
      </c>
      <c r="H198" s="57"/>
      <c r="I198" s="57"/>
      <c r="J198" s="56" t="s">
        <v>27</v>
      </c>
      <c r="K198" s="57"/>
      <c r="L198" s="57"/>
      <c r="M198" s="56" t="s">
        <v>27</v>
      </c>
      <c r="N198" s="57"/>
      <c r="O198" s="57"/>
      <c r="P198" s="56" t="s">
        <v>27</v>
      </c>
      <c r="Q198" s="57"/>
      <c r="R198" s="57"/>
      <c r="S198" s="56" t="s">
        <v>27</v>
      </c>
      <c r="T198" s="57"/>
      <c r="U198" s="57"/>
    </row>
    <row r="199" spans="1:21" s="59" customFormat="1" x14ac:dyDescent="0.15">
      <c r="A199" s="55" t="s">
        <v>391</v>
      </c>
      <c r="B199" s="514"/>
      <c r="C199" s="514"/>
      <c r="D199" s="56" t="s">
        <v>27</v>
      </c>
      <c r="E199" s="57"/>
      <c r="F199" s="57"/>
      <c r="G199" s="56" t="s">
        <v>27</v>
      </c>
      <c r="H199" s="57"/>
      <c r="I199" s="57"/>
      <c r="J199" s="56" t="s">
        <v>27</v>
      </c>
      <c r="K199" s="57"/>
      <c r="L199" s="57"/>
      <c r="M199" s="56" t="s">
        <v>27</v>
      </c>
      <c r="N199" s="57"/>
      <c r="O199" s="57"/>
      <c r="P199" s="56" t="s">
        <v>27</v>
      </c>
      <c r="Q199" s="57"/>
      <c r="R199" s="57"/>
      <c r="S199" s="56" t="s">
        <v>27</v>
      </c>
      <c r="T199" s="57"/>
      <c r="U199" s="57"/>
    </row>
    <row r="200" spans="1:21" s="59" customFormat="1" x14ac:dyDescent="0.15">
      <c r="A200" s="55" t="s">
        <v>392</v>
      </c>
      <c r="B200" s="514"/>
      <c r="C200" s="514"/>
      <c r="D200" s="56" t="s">
        <v>27</v>
      </c>
      <c r="E200" s="57"/>
      <c r="F200" s="57"/>
      <c r="G200" s="56" t="s">
        <v>27</v>
      </c>
      <c r="H200" s="57"/>
      <c r="I200" s="57"/>
      <c r="J200" s="56" t="s">
        <v>27</v>
      </c>
      <c r="K200" s="57"/>
      <c r="L200" s="57"/>
      <c r="M200" s="56" t="s">
        <v>27</v>
      </c>
      <c r="N200" s="57"/>
      <c r="O200" s="57"/>
      <c r="P200" s="56" t="s">
        <v>27</v>
      </c>
      <c r="Q200" s="57"/>
      <c r="R200" s="57"/>
      <c r="S200" s="56" t="s">
        <v>27</v>
      </c>
      <c r="T200" s="57"/>
      <c r="U200" s="57"/>
    </row>
    <row r="201" spans="1:21" s="59" customFormat="1" x14ac:dyDescent="0.15">
      <c r="A201" s="55" t="s">
        <v>708</v>
      </c>
      <c r="B201" s="514"/>
      <c r="C201" s="514"/>
      <c r="D201" s="56" t="s">
        <v>27</v>
      </c>
      <c r="E201" s="57"/>
      <c r="F201" s="57"/>
      <c r="G201" s="56" t="s">
        <v>27</v>
      </c>
      <c r="H201" s="57"/>
      <c r="I201" s="57"/>
      <c r="J201" s="56" t="s">
        <v>27</v>
      </c>
      <c r="K201" s="57"/>
      <c r="L201" s="57"/>
      <c r="M201" s="56" t="s">
        <v>27</v>
      </c>
      <c r="N201" s="57"/>
      <c r="O201" s="57"/>
      <c r="P201" s="56" t="s">
        <v>27</v>
      </c>
      <c r="Q201" s="57"/>
      <c r="R201" s="57"/>
      <c r="S201" s="56" t="s">
        <v>27</v>
      </c>
      <c r="T201" s="57"/>
      <c r="U201" s="57"/>
    </row>
    <row r="202" spans="1:21" s="59" customFormat="1" x14ac:dyDescent="0.15">
      <c r="A202" s="55" t="s">
        <v>707</v>
      </c>
      <c r="B202" s="514"/>
      <c r="C202" s="514"/>
      <c r="D202" s="56" t="s">
        <v>27</v>
      </c>
      <c r="E202" s="57"/>
      <c r="F202" s="57"/>
      <c r="G202" s="56" t="s">
        <v>27</v>
      </c>
      <c r="H202" s="57"/>
      <c r="I202" s="57"/>
      <c r="J202" s="56" t="s">
        <v>27</v>
      </c>
      <c r="K202" s="57"/>
      <c r="L202" s="57"/>
      <c r="M202" s="56" t="s">
        <v>27</v>
      </c>
      <c r="N202" s="57"/>
      <c r="O202" s="57"/>
      <c r="P202" s="56" t="s">
        <v>27</v>
      </c>
      <c r="Q202" s="57"/>
      <c r="R202" s="57"/>
      <c r="S202" s="56" t="s">
        <v>27</v>
      </c>
      <c r="T202" s="57"/>
      <c r="U202" s="57"/>
    </row>
    <row r="203" spans="1:21" s="59" customFormat="1" x14ac:dyDescent="0.15">
      <c r="A203" s="55" t="s">
        <v>66</v>
      </c>
      <c r="B203" s="514"/>
      <c r="C203" s="514"/>
      <c r="D203" s="56" t="s">
        <v>27</v>
      </c>
      <c r="E203" s="57"/>
      <c r="F203" s="57"/>
      <c r="G203" s="56" t="s">
        <v>27</v>
      </c>
      <c r="H203" s="57"/>
      <c r="I203" s="57"/>
      <c r="J203" s="56" t="s">
        <v>27</v>
      </c>
      <c r="K203" s="57"/>
      <c r="L203" s="57"/>
      <c r="M203" s="56" t="s">
        <v>27</v>
      </c>
      <c r="N203" s="57"/>
      <c r="O203" s="57"/>
      <c r="P203" s="56" t="s">
        <v>27</v>
      </c>
      <c r="Q203" s="57"/>
      <c r="R203" s="57"/>
      <c r="S203" s="56" t="s">
        <v>27</v>
      </c>
      <c r="T203" s="57"/>
      <c r="U203" s="57"/>
    </row>
    <row r="204" spans="1:21" s="58" customFormat="1" x14ac:dyDescent="0.25">
      <c r="A204" s="55" t="s">
        <v>49</v>
      </c>
      <c r="B204" s="514"/>
      <c r="C204" s="514"/>
      <c r="D204" s="56" t="s">
        <v>27</v>
      </c>
      <c r="E204" s="57"/>
      <c r="F204" s="57"/>
      <c r="G204" s="56" t="s">
        <v>27</v>
      </c>
      <c r="H204" s="57"/>
      <c r="I204" s="57"/>
      <c r="J204" s="56" t="s">
        <v>27</v>
      </c>
      <c r="K204" s="57"/>
      <c r="L204" s="57"/>
      <c r="M204" s="56" t="s">
        <v>27</v>
      </c>
      <c r="N204" s="57"/>
      <c r="O204" s="57"/>
      <c r="P204" s="56" t="s">
        <v>27</v>
      </c>
      <c r="Q204" s="57"/>
      <c r="R204" s="57"/>
      <c r="S204" s="56" t="s">
        <v>27</v>
      </c>
      <c r="T204" s="57"/>
      <c r="U204" s="57"/>
    </row>
    <row r="205" spans="1:21" s="59" customFormat="1" x14ac:dyDescent="0.15">
      <c r="A205" s="55" t="s">
        <v>50</v>
      </c>
      <c r="B205" s="514"/>
      <c r="C205" s="514"/>
      <c r="D205" s="56" t="s">
        <v>27</v>
      </c>
      <c r="E205" s="57"/>
      <c r="F205" s="57"/>
      <c r="G205" s="56" t="s">
        <v>27</v>
      </c>
      <c r="H205" s="57"/>
      <c r="I205" s="57"/>
      <c r="J205" s="56" t="s">
        <v>27</v>
      </c>
      <c r="K205" s="57"/>
      <c r="L205" s="57"/>
      <c r="M205" s="56" t="s">
        <v>27</v>
      </c>
      <c r="N205" s="57"/>
      <c r="O205" s="57"/>
      <c r="P205" s="56" t="s">
        <v>27</v>
      </c>
      <c r="Q205" s="57"/>
      <c r="R205" s="57"/>
      <c r="S205" s="56" t="s">
        <v>27</v>
      </c>
      <c r="T205" s="57"/>
      <c r="U205" s="57"/>
    </row>
    <row r="206" spans="1:21" s="59" customFormat="1" x14ac:dyDescent="0.15">
      <c r="A206" s="55" t="s">
        <v>52</v>
      </c>
      <c r="B206" s="514"/>
      <c r="C206" s="514"/>
      <c r="D206" s="56" t="s">
        <v>27</v>
      </c>
      <c r="E206" s="57"/>
      <c r="F206" s="57"/>
      <c r="G206" s="56" t="s">
        <v>27</v>
      </c>
      <c r="H206" s="57"/>
      <c r="I206" s="57"/>
      <c r="J206" s="56" t="s">
        <v>27</v>
      </c>
      <c r="K206" s="57"/>
      <c r="L206" s="57"/>
      <c r="M206" s="56" t="s">
        <v>27</v>
      </c>
      <c r="N206" s="57"/>
      <c r="O206" s="57"/>
      <c r="P206" s="56" t="s">
        <v>27</v>
      </c>
      <c r="Q206" s="57"/>
      <c r="R206" s="57"/>
      <c r="S206" s="56" t="s">
        <v>27</v>
      </c>
      <c r="T206" s="57"/>
      <c r="U206" s="57"/>
    </row>
    <row r="207" spans="1:21" s="59" customFormat="1" x14ac:dyDescent="0.15">
      <c r="A207" s="55" t="s">
        <v>405</v>
      </c>
      <c r="B207" s="514"/>
      <c r="C207" s="514"/>
      <c r="D207" s="56" t="s">
        <v>27</v>
      </c>
      <c r="E207" s="57"/>
      <c r="F207" s="57"/>
      <c r="G207" s="56" t="s">
        <v>27</v>
      </c>
      <c r="H207" s="57"/>
      <c r="I207" s="57"/>
      <c r="J207" s="56" t="s">
        <v>27</v>
      </c>
      <c r="K207" s="57"/>
      <c r="L207" s="57"/>
      <c r="M207" s="56" t="s">
        <v>27</v>
      </c>
      <c r="N207" s="57"/>
      <c r="O207" s="57"/>
      <c r="P207" s="56" t="s">
        <v>27</v>
      </c>
      <c r="Q207" s="57"/>
      <c r="R207" s="57"/>
      <c r="S207" s="56" t="s">
        <v>27</v>
      </c>
      <c r="T207" s="57"/>
      <c r="U207" s="57"/>
    </row>
    <row r="208" spans="1:21" s="59" customFormat="1" x14ac:dyDescent="0.15">
      <c r="A208" s="55" t="s">
        <v>51</v>
      </c>
      <c r="B208" s="514"/>
      <c r="C208" s="514"/>
      <c r="D208" s="56" t="s">
        <v>27</v>
      </c>
      <c r="E208" s="57"/>
      <c r="F208" s="57"/>
      <c r="G208" s="56" t="s">
        <v>27</v>
      </c>
      <c r="H208" s="57"/>
      <c r="I208" s="57"/>
      <c r="J208" s="56" t="s">
        <v>27</v>
      </c>
      <c r="K208" s="57"/>
      <c r="L208" s="57"/>
      <c r="M208" s="56" t="s">
        <v>27</v>
      </c>
      <c r="N208" s="57"/>
      <c r="O208" s="57"/>
      <c r="P208" s="56" t="s">
        <v>27</v>
      </c>
      <c r="Q208" s="57"/>
      <c r="R208" s="57"/>
      <c r="S208" s="56" t="s">
        <v>27</v>
      </c>
      <c r="T208" s="57"/>
      <c r="U208" s="57"/>
    </row>
    <row r="209" spans="1:21" s="59" customFormat="1" x14ac:dyDescent="0.15">
      <c r="A209" s="55" t="s">
        <v>406</v>
      </c>
      <c r="B209" s="514"/>
      <c r="C209" s="514"/>
      <c r="D209" s="56" t="s">
        <v>27</v>
      </c>
      <c r="E209" s="57"/>
      <c r="F209" s="57"/>
      <c r="G209" s="56" t="s">
        <v>27</v>
      </c>
      <c r="H209" s="57"/>
      <c r="I209" s="57"/>
      <c r="J209" s="56" t="s">
        <v>27</v>
      </c>
      <c r="K209" s="57"/>
      <c r="L209" s="57"/>
      <c r="M209" s="56" t="s">
        <v>27</v>
      </c>
      <c r="N209" s="57"/>
      <c r="O209" s="57"/>
      <c r="P209" s="56" t="s">
        <v>27</v>
      </c>
      <c r="Q209" s="57"/>
      <c r="R209" s="57"/>
      <c r="S209" s="56" t="s">
        <v>27</v>
      </c>
      <c r="T209" s="57"/>
      <c r="U209" s="57"/>
    </row>
    <row r="210" spans="1:21" s="59" customFormat="1" x14ac:dyDescent="0.15">
      <c r="A210" s="55" t="s">
        <v>97</v>
      </c>
      <c r="B210" s="514"/>
      <c r="C210" s="514"/>
      <c r="D210" s="56" t="s">
        <v>27</v>
      </c>
      <c r="E210" s="57"/>
      <c r="F210" s="57"/>
      <c r="G210" s="56" t="s">
        <v>27</v>
      </c>
      <c r="H210" s="57"/>
      <c r="I210" s="57"/>
      <c r="J210" s="56" t="s">
        <v>27</v>
      </c>
      <c r="K210" s="57"/>
      <c r="L210" s="57"/>
      <c r="M210" s="56" t="s">
        <v>27</v>
      </c>
      <c r="N210" s="57"/>
      <c r="O210" s="57"/>
      <c r="P210" s="56" t="s">
        <v>27</v>
      </c>
      <c r="Q210" s="57"/>
      <c r="R210" s="57"/>
      <c r="S210" s="56" t="s">
        <v>27</v>
      </c>
      <c r="T210" s="57"/>
      <c r="U210" s="57"/>
    </row>
    <row r="211" spans="1:21" s="59" customFormat="1" x14ac:dyDescent="0.15">
      <c r="A211" s="55" t="s">
        <v>99</v>
      </c>
      <c r="B211" s="514"/>
      <c r="C211" s="514"/>
      <c r="D211" s="56" t="s">
        <v>27</v>
      </c>
      <c r="E211" s="57"/>
      <c r="F211" s="57"/>
      <c r="G211" s="56" t="s">
        <v>27</v>
      </c>
      <c r="H211" s="57"/>
      <c r="I211" s="57"/>
      <c r="J211" s="56" t="s">
        <v>27</v>
      </c>
      <c r="K211" s="57"/>
      <c r="L211" s="57"/>
      <c r="M211" s="56" t="s">
        <v>27</v>
      </c>
      <c r="N211" s="57"/>
      <c r="O211" s="57"/>
      <c r="P211" s="56" t="s">
        <v>27</v>
      </c>
      <c r="Q211" s="57"/>
      <c r="R211" s="57"/>
      <c r="S211" s="56" t="s">
        <v>27</v>
      </c>
      <c r="T211" s="57"/>
      <c r="U211" s="57"/>
    </row>
    <row r="212" spans="1:21" s="59" customFormat="1" x14ac:dyDescent="0.15">
      <c r="A212" s="55" t="s">
        <v>87</v>
      </c>
      <c r="B212" s="514"/>
      <c r="C212" s="514"/>
      <c r="D212" s="56" t="s">
        <v>27</v>
      </c>
      <c r="E212" s="57"/>
      <c r="F212" s="57"/>
      <c r="G212" s="56" t="s">
        <v>27</v>
      </c>
      <c r="H212" s="57"/>
      <c r="I212" s="57"/>
      <c r="J212" s="56" t="s">
        <v>27</v>
      </c>
      <c r="K212" s="57"/>
      <c r="L212" s="57"/>
      <c r="M212" s="56" t="s">
        <v>27</v>
      </c>
      <c r="N212" s="57"/>
      <c r="O212" s="57"/>
      <c r="P212" s="56" t="s">
        <v>27</v>
      </c>
      <c r="Q212" s="57"/>
      <c r="R212" s="57"/>
      <c r="S212" s="56" t="s">
        <v>27</v>
      </c>
      <c r="T212" s="57"/>
      <c r="U212" s="57"/>
    </row>
    <row r="213" spans="1:21" s="58" customFormat="1" ht="9" customHeight="1" x14ac:dyDescent="0.25">
      <c r="A213" s="55" t="s">
        <v>213</v>
      </c>
      <c r="B213" s="507" t="s">
        <v>317</v>
      </c>
      <c r="C213" s="507" t="s">
        <v>414</v>
      </c>
      <c r="D213" s="56" t="s">
        <v>27</v>
      </c>
      <c r="E213" s="57"/>
      <c r="F213" s="57"/>
      <c r="G213" s="56" t="s">
        <v>27</v>
      </c>
      <c r="H213" s="57"/>
      <c r="I213" s="57"/>
      <c r="J213" s="56" t="s">
        <v>27</v>
      </c>
      <c r="K213" s="57"/>
      <c r="L213" s="57"/>
      <c r="M213" s="56" t="s">
        <v>27</v>
      </c>
      <c r="N213" s="57"/>
      <c r="O213" s="57"/>
      <c r="P213" s="56" t="s">
        <v>27</v>
      </c>
      <c r="Q213" s="57"/>
      <c r="R213" s="57"/>
      <c r="S213" s="56" t="s">
        <v>27</v>
      </c>
      <c r="T213" s="57"/>
      <c r="U213" s="57"/>
    </row>
    <row r="214" spans="1:21" s="58" customFormat="1" ht="9" customHeight="1" x14ac:dyDescent="0.25">
      <c r="A214" s="55" t="s">
        <v>380</v>
      </c>
      <c r="B214" s="514"/>
      <c r="C214" s="514"/>
      <c r="D214" s="56" t="s">
        <v>27</v>
      </c>
      <c r="E214" s="57"/>
      <c r="F214" s="57"/>
      <c r="G214" s="56" t="s">
        <v>27</v>
      </c>
      <c r="H214" s="57"/>
      <c r="I214" s="57"/>
      <c r="J214" s="56" t="s">
        <v>27</v>
      </c>
      <c r="K214" s="57"/>
      <c r="L214" s="57"/>
      <c r="M214" s="56" t="s">
        <v>27</v>
      </c>
      <c r="N214" s="57"/>
      <c r="O214" s="57"/>
      <c r="P214" s="56" t="s">
        <v>27</v>
      </c>
      <c r="Q214" s="57"/>
      <c r="R214" s="57"/>
      <c r="S214" s="56" t="s">
        <v>27</v>
      </c>
      <c r="T214" s="57"/>
      <c r="U214" s="57"/>
    </row>
    <row r="215" spans="1:21" s="59" customFormat="1" ht="9" customHeight="1" x14ac:dyDescent="0.15">
      <c r="A215" s="55" t="s">
        <v>48</v>
      </c>
      <c r="B215" s="514"/>
      <c r="C215" s="514"/>
      <c r="D215" s="56" t="s">
        <v>27</v>
      </c>
      <c r="E215" s="57"/>
      <c r="F215" s="57"/>
      <c r="G215" s="56" t="s">
        <v>27</v>
      </c>
      <c r="H215" s="57"/>
      <c r="I215" s="57"/>
      <c r="J215" s="56" t="s">
        <v>27</v>
      </c>
      <c r="K215" s="57"/>
      <c r="L215" s="57"/>
      <c r="M215" s="56" t="s">
        <v>27</v>
      </c>
      <c r="N215" s="57"/>
      <c r="O215" s="57"/>
      <c r="P215" s="56" t="s">
        <v>27</v>
      </c>
      <c r="Q215" s="57"/>
      <c r="R215" s="57"/>
      <c r="S215" s="56" t="s">
        <v>27</v>
      </c>
      <c r="T215" s="57"/>
      <c r="U215" s="57"/>
    </row>
    <row r="216" spans="1:21" s="59" customFormat="1" ht="9" customHeight="1" x14ac:dyDescent="0.15">
      <c r="A216" s="55" t="s">
        <v>391</v>
      </c>
      <c r="B216" s="514"/>
      <c r="C216" s="514"/>
      <c r="D216" s="56" t="s">
        <v>27</v>
      </c>
      <c r="E216" s="57"/>
      <c r="F216" s="57"/>
      <c r="G216" s="56" t="s">
        <v>27</v>
      </c>
      <c r="H216" s="57"/>
      <c r="I216" s="57"/>
      <c r="J216" s="56" t="s">
        <v>27</v>
      </c>
      <c r="K216" s="57"/>
      <c r="L216" s="57"/>
      <c r="M216" s="56" t="s">
        <v>27</v>
      </c>
      <c r="N216" s="57"/>
      <c r="O216" s="57"/>
      <c r="P216" s="56" t="s">
        <v>27</v>
      </c>
      <c r="Q216" s="57"/>
      <c r="R216" s="57"/>
      <c r="S216" s="56" t="s">
        <v>27</v>
      </c>
      <c r="T216" s="57"/>
      <c r="U216" s="57"/>
    </row>
    <row r="217" spans="1:21" s="59" customFormat="1" x14ac:dyDescent="0.15">
      <c r="A217" s="55" t="s">
        <v>392</v>
      </c>
      <c r="B217" s="514"/>
      <c r="C217" s="514"/>
      <c r="D217" s="56" t="s">
        <v>27</v>
      </c>
      <c r="E217" s="57"/>
      <c r="F217" s="57"/>
      <c r="G217" s="56" t="s">
        <v>27</v>
      </c>
      <c r="H217" s="57"/>
      <c r="I217" s="57"/>
      <c r="J217" s="56" t="s">
        <v>27</v>
      </c>
      <c r="K217" s="57"/>
      <c r="L217" s="57"/>
      <c r="M217" s="56" t="s">
        <v>27</v>
      </c>
      <c r="N217" s="57"/>
      <c r="O217" s="57"/>
      <c r="P217" s="56" t="s">
        <v>27</v>
      </c>
      <c r="Q217" s="57"/>
      <c r="R217" s="57"/>
      <c r="S217" s="56" t="s">
        <v>27</v>
      </c>
      <c r="T217" s="57"/>
      <c r="U217" s="57"/>
    </row>
    <row r="218" spans="1:21" s="59" customFormat="1" x14ac:dyDescent="0.15">
      <c r="A218" s="55" t="s">
        <v>708</v>
      </c>
      <c r="B218" s="514"/>
      <c r="C218" s="514"/>
      <c r="D218" s="56" t="s">
        <v>27</v>
      </c>
      <c r="E218" s="57"/>
      <c r="F218" s="57"/>
      <c r="G218" s="56" t="s">
        <v>27</v>
      </c>
      <c r="H218" s="57"/>
      <c r="I218" s="57"/>
      <c r="J218" s="56" t="s">
        <v>27</v>
      </c>
      <c r="K218" s="57"/>
      <c r="L218" s="57"/>
      <c r="M218" s="56" t="s">
        <v>27</v>
      </c>
      <c r="N218" s="57"/>
      <c r="O218" s="57"/>
      <c r="P218" s="56" t="s">
        <v>27</v>
      </c>
      <c r="Q218" s="57"/>
      <c r="R218" s="57"/>
      <c r="S218" s="56" t="s">
        <v>27</v>
      </c>
      <c r="T218" s="57"/>
      <c r="U218" s="57"/>
    </row>
    <row r="219" spans="1:21" s="59" customFormat="1" x14ac:dyDescent="0.15">
      <c r="A219" s="55" t="s">
        <v>707</v>
      </c>
      <c r="B219" s="514"/>
      <c r="C219" s="514"/>
      <c r="D219" s="56" t="s">
        <v>27</v>
      </c>
      <c r="E219" s="57"/>
      <c r="F219" s="57"/>
      <c r="G219" s="56" t="s">
        <v>27</v>
      </c>
      <c r="H219" s="57"/>
      <c r="I219" s="57"/>
      <c r="J219" s="56" t="s">
        <v>27</v>
      </c>
      <c r="K219" s="57"/>
      <c r="L219" s="57"/>
      <c r="M219" s="56" t="s">
        <v>27</v>
      </c>
      <c r="N219" s="57"/>
      <c r="O219" s="57"/>
      <c r="P219" s="56" t="s">
        <v>27</v>
      </c>
      <c r="Q219" s="57"/>
      <c r="R219" s="57"/>
      <c r="S219" s="56" t="s">
        <v>27</v>
      </c>
      <c r="T219" s="57"/>
      <c r="U219" s="57"/>
    </row>
    <row r="220" spans="1:21" s="59" customFormat="1" x14ac:dyDescent="0.15">
      <c r="A220" s="55" t="s">
        <v>66</v>
      </c>
      <c r="B220" s="514"/>
      <c r="C220" s="514"/>
      <c r="D220" s="56" t="s">
        <v>27</v>
      </c>
      <c r="E220" s="57"/>
      <c r="F220" s="57"/>
      <c r="G220" s="56" t="s">
        <v>27</v>
      </c>
      <c r="H220" s="57"/>
      <c r="I220" s="57"/>
      <c r="J220" s="56" t="s">
        <v>27</v>
      </c>
      <c r="K220" s="57"/>
      <c r="L220" s="57"/>
      <c r="M220" s="56" t="s">
        <v>27</v>
      </c>
      <c r="N220" s="57"/>
      <c r="O220" s="57"/>
      <c r="P220" s="56" t="s">
        <v>27</v>
      </c>
      <c r="Q220" s="57"/>
      <c r="R220" s="57"/>
      <c r="S220" s="56" t="s">
        <v>27</v>
      </c>
      <c r="T220" s="57"/>
      <c r="U220" s="57"/>
    </row>
    <row r="221" spans="1:21" s="58" customFormat="1" x14ac:dyDescent="0.25">
      <c r="A221" s="55" t="s">
        <v>49</v>
      </c>
      <c r="B221" s="514"/>
      <c r="C221" s="514"/>
      <c r="D221" s="56" t="s">
        <v>27</v>
      </c>
      <c r="E221" s="57"/>
      <c r="F221" s="57"/>
      <c r="G221" s="56" t="s">
        <v>27</v>
      </c>
      <c r="H221" s="57"/>
      <c r="I221" s="57"/>
      <c r="J221" s="56" t="s">
        <v>27</v>
      </c>
      <c r="K221" s="57"/>
      <c r="L221" s="57"/>
      <c r="M221" s="56" t="s">
        <v>27</v>
      </c>
      <c r="N221" s="57"/>
      <c r="O221" s="57"/>
      <c r="P221" s="56" t="s">
        <v>27</v>
      </c>
      <c r="Q221" s="57"/>
      <c r="R221" s="57"/>
      <c r="S221" s="56" t="s">
        <v>27</v>
      </c>
      <c r="T221" s="57"/>
      <c r="U221" s="57"/>
    </row>
    <row r="222" spans="1:21" s="59" customFormat="1" x14ac:dyDescent="0.15">
      <c r="A222" s="55" t="s">
        <v>50</v>
      </c>
      <c r="B222" s="514"/>
      <c r="C222" s="514"/>
      <c r="D222" s="56" t="s">
        <v>27</v>
      </c>
      <c r="E222" s="57"/>
      <c r="F222" s="57"/>
      <c r="G222" s="56" t="s">
        <v>27</v>
      </c>
      <c r="H222" s="57"/>
      <c r="I222" s="57"/>
      <c r="J222" s="56" t="s">
        <v>27</v>
      </c>
      <c r="K222" s="57"/>
      <c r="L222" s="57"/>
      <c r="M222" s="56" t="s">
        <v>27</v>
      </c>
      <c r="N222" s="57"/>
      <c r="O222" s="57"/>
      <c r="P222" s="56" t="s">
        <v>27</v>
      </c>
      <c r="Q222" s="57"/>
      <c r="R222" s="57"/>
      <c r="S222" s="56" t="s">
        <v>27</v>
      </c>
      <c r="T222" s="57"/>
      <c r="U222" s="57"/>
    </row>
    <row r="223" spans="1:21" s="59" customFormat="1" x14ac:dyDescent="0.15">
      <c r="A223" s="55" t="s">
        <v>52</v>
      </c>
      <c r="B223" s="514"/>
      <c r="C223" s="514"/>
      <c r="D223" s="56" t="s">
        <v>27</v>
      </c>
      <c r="E223" s="57"/>
      <c r="F223" s="57"/>
      <c r="G223" s="56" t="s">
        <v>27</v>
      </c>
      <c r="H223" s="57"/>
      <c r="I223" s="57"/>
      <c r="J223" s="56" t="s">
        <v>27</v>
      </c>
      <c r="K223" s="57"/>
      <c r="L223" s="57"/>
      <c r="M223" s="56" t="s">
        <v>27</v>
      </c>
      <c r="N223" s="57"/>
      <c r="O223" s="57"/>
      <c r="P223" s="56" t="s">
        <v>27</v>
      </c>
      <c r="Q223" s="57"/>
      <c r="R223" s="57"/>
      <c r="S223" s="56" t="s">
        <v>27</v>
      </c>
      <c r="T223" s="57"/>
      <c r="U223" s="57"/>
    </row>
    <row r="224" spans="1:21" s="59" customFormat="1" x14ac:dyDescent="0.15">
      <c r="A224" s="55" t="s">
        <v>405</v>
      </c>
      <c r="B224" s="514"/>
      <c r="C224" s="514"/>
      <c r="D224" s="56" t="s">
        <v>27</v>
      </c>
      <c r="E224" s="57"/>
      <c r="F224" s="57"/>
      <c r="G224" s="56" t="s">
        <v>27</v>
      </c>
      <c r="H224" s="57"/>
      <c r="I224" s="57"/>
      <c r="J224" s="56" t="s">
        <v>27</v>
      </c>
      <c r="K224" s="57"/>
      <c r="L224" s="57"/>
      <c r="M224" s="56" t="s">
        <v>27</v>
      </c>
      <c r="N224" s="57"/>
      <c r="O224" s="57"/>
      <c r="P224" s="56" t="s">
        <v>27</v>
      </c>
      <c r="Q224" s="57"/>
      <c r="R224" s="57"/>
      <c r="S224" s="56" t="s">
        <v>27</v>
      </c>
      <c r="T224" s="57"/>
      <c r="U224" s="57"/>
    </row>
    <row r="225" spans="1:21" s="59" customFormat="1" x14ac:dyDescent="0.15">
      <c r="A225" s="55" t="s">
        <v>51</v>
      </c>
      <c r="B225" s="514"/>
      <c r="C225" s="514"/>
      <c r="D225" s="56" t="s">
        <v>27</v>
      </c>
      <c r="E225" s="57"/>
      <c r="F225" s="57"/>
      <c r="G225" s="56" t="s">
        <v>27</v>
      </c>
      <c r="H225" s="57"/>
      <c r="I225" s="57"/>
      <c r="J225" s="56" t="s">
        <v>27</v>
      </c>
      <c r="K225" s="57"/>
      <c r="L225" s="57"/>
      <c r="M225" s="56" t="s">
        <v>27</v>
      </c>
      <c r="N225" s="57"/>
      <c r="O225" s="57"/>
      <c r="P225" s="56" t="s">
        <v>27</v>
      </c>
      <c r="Q225" s="57"/>
      <c r="R225" s="57"/>
      <c r="S225" s="56" t="s">
        <v>27</v>
      </c>
      <c r="T225" s="57"/>
      <c r="U225" s="57"/>
    </row>
    <row r="226" spans="1:21" s="59" customFormat="1" x14ac:dyDescent="0.15">
      <c r="A226" s="55" t="s">
        <v>406</v>
      </c>
      <c r="B226" s="514"/>
      <c r="C226" s="514"/>
      <c r="D226" s="56" t="s">
        <v>27</v>
      </c>
      <c r="E226" s="57"/>
      <c r="F226" s="57"/>
      <c r="G226" s="56" t="s">
        <v>27</v>
      </c>
      <c r="H226" s="57"/>
      <c r="I226" s="57"/>
      <c r="J226" s="56" t="s">
        <v>27</v>
      </c>
      <c r="K226" s="57"/>
      <c r="L226" s="57"/>
      <c r="M226" s="56" t="s">
        <v>27</v>
      </c>
      <c r="N226" s="57"/>
      <c r="O226" s="57"/>
      <c r="P226" s="56" t="s">
        <v>27</v>
      </c>
      <c r="Q226" s="57"/>
      <c r="R226" s="57"/>
      <c r="S226" s="56" t="s">
        <v>27</v>
      </c>
      <c r="T226" s="57"/>
      <c r="U226" s="57"/>
    </row>
    <row r="227" spans="1:21" s="59" customFormat="1" x14ac:dyDescent="0.15">
      <c r="A227" s="55" t="s">
        <v>97</v>
      </c>
      <c r="B227" s="514"/>
      <c r="C227" s="514"/>
      <c r="D227" s="56" t="s">
        <v>27</v>
      </c>
      <c r="E227" s="57"/>
      <c r="F227" s="57"/>
      <c r="G227" s="56" t="s">
        <v>27</v>
      </c>
      <c r="H227" s="57"/>
      <c r="I227" s="57"/>
      <c r="J227" s="56" t="s">
        <v>27</v>
      </c>
      <c r="K227" s="57"/>
      <c r="L227" s="57"/>
      <c r="M227" s="56" t="s">
        <v>27</v>
      </c>
      <c r="N227" s="57"/>
      <c r="O227" s="57"/>
      <c r="P227" s="56" t="s">
        <v>27</v>
      </c>
      <c r="Q227" s="57"/>
      <c r="R227" s="57"/>
      <c r="S227" s="56" t="s">
        <v>27</v>
      </c>
      <c r="T227" s="57"/>
      <c r="U227" s="57"/>
    </row>
    <row r="228" spans="1:21" s="59" customFormat="1" x14ac:dyDescent="0.15">
      <c r="A228" s="55" t="s">
        <v>99</v>
      </c>
      <c r="B228" s="514"/>
      <c r="C228" s="514"/>
      <c r="D228" s="56" t="s">
        <v>27</v>
      </c>
      <c r="E228" s="57"/>
      <c r="F228" s="57"/>
      <c r="G228" s="56" t="s">
        <v>27</v>
      </c>
      <c r="H228" s="57"/>
      <c r="I228" s="57"/>
      <c r="J228" s="56" t="s">
        <v>27</v>
      </c>
      <c r="K228" s="57"/>
      <c r="L228" s="57"/>
      <c r="M228" s="56" t="s">
        <v>27</v>
      </c>
      <c r="N228" s="57"/>
      <c r="O228" s="57"/>
      <c r="P228" s="56" t="s">
        <v>27</v>
      </c>
      <c r="Q228" s="57"/>
      <c r="R228" s="57"/>
      <c r="S228" s="56" t="s">
        <v>27</v>
      </c>
      <c r="T228" s="57"/>
      <c r="U228" s="57"/>
    </row>
    <row r="229" spans="1:21" s="59" customFormat="1" x14ac:dyDescent="0.15">
      <c r="A229" s="55" t="s">
        <v>87</v>
      </c>
      <c r="B229" s="514"/>
      <c r="C229" s="514"/>
      <c r="D229" s="56" t="s">
        <v>27</v>
      </c>
      <c r="E229" s="57"/>
      <c r="F229" s="57"/>
      <c r="G229" s="56" t="s">
        <v>27</v>
      </c>
      <c r="H229" s="57"/>
      <c r="I229" s="57"/>
      <c r="J229" s="56" t="s">
        <v>27</v>
      </c>
      <c r="K229" s="57"/>
      <c r="L229" s="57"/>
      <c r="M229" s="56" t="s">
        <v>27</v>
      </c>
      <c r="N229" s="57"/>
      <c r="O229" s="57"/>
      <c r="P229" s="56" t="s">
        <v>27</v>
      </c>
      <c r="Q229" s="57"/>
      <c r="R229" s="57"/>
      <c r="S229" s="56" t="s">
        <v>27</v>
      </c>
      <c r="T229" s="57"/>
      <c r="U229" s="57"/>
    </row>
    <row r="230" spans="1:21" s="58" customFormat="1" ht="9" customHeight="1" x14ac:dyDescent="0.25">
      <c r="A230" s="55" t="s">
        <v>213</v>
      </c>
      <c r="B230" s="507" t="s">
        <v>318</v>
      </c>
      <c r="C230" s="507" t="s">
        <v>414</v>
      </c>
      <c r="D230" s="56" t="s">
        <v>27</v>
      </c>
      <c r="E230" s="57"/>
      <c r="F230" s="57"/>
      <c r="G230" s="56" t="s">
        <v>27</v>
      </c>
      <c r="H230" s="57"/>
      <c r="I230" s="57"/>
      <c r="J230" s="56" t="s">
        <v>27</v>
      </c>
      <c r="K230" s="57"/>
      <c r="L230" s="57"/>
      <c r="M230" s="56" t="s">
        <v>27</v>
      </c>
      <c r="N230" s="57"/>
      <c r="O230" s="57"/>
      <c r="P230" s="56" t="s">
        <v>27</v>
      </c>
      <c r="Q230" s="57"/>
      <c r="R230" s="57"/>
      <c r="S230" s="56" t="s">
        <v>27</v>
      </c>
      <c r="T230" s="57"/>
      <c r="U230" s="57"/>
    </row>
    <row r="231" spans="1:21" s="58" customFormat="1" x14ac:dyDescent="0.25">
      <c r="A231" s="55" t="s">
        <v>380</v>
      </c>
      <c r="B231" s="514"/>
      <c r="C231" s="514"/>
      <c r="D231" s="56" t="s">
        <v>27</v>
      </c>
      <c r="E231" s="57"/>
      <c r="F231" s="57"/>
      <c r="G231" s="56" t="s">
        <v>27</v>
      </c>
      <c r="H231" s="57"/>
      <c r="I231" s="57"/>
      <c r="J231" s="56" t="s">
        <v>27</v>
      </c>
      <c r="K231" s="57"/>
      <c r="L231" s="57"/>
      <c r="M231" s="56" t="s">
        <v>27</v>
      </c>
      <c r="N231" s="57"/>
      <c r="O231" s="57"/>
      <c r="P231" s="56" t="s">
        <v>27</v>
      </c>
      <c r="Q231" s="57"/>
      <c r="R231" s="57"/>
      <c r="S231" s="56" t="s">
        <v>27</v>
      </c>
      <c r="T231" s="57"/>
      <c r="U231" s="57"/>
    </row>
    <row r="232" spans="1:21" s="59" customFormat="1" x14ac:dyDescent="0.15">
      <c r="A232" s="55" t="s">
        <v>48</v>
      </c>
      <c r="B232" s="514"/>
      <c r="C232" s="514"/>
      <c r="D232" s="56" t="s">
        <v>27</v>
      </c>
      <c r="E232" s="57"/>
      <c r="F232" s="57"/>
      <c r="G232" s="56" t="s">
        <v>27</v>
      </c>
      <c r="H232" s="57"/>
      <c r="I232" s="57"/>
      <c r="J232" s="56" t="s">
        <v>27</v>
      </c>
      <c r="K232" s="57"/>
      <c r="L232" s="57"/>
      <c r="M232" s="56" t="s">
        <v>27</v>
      </c>
      <c r="N232" s="57"/>
      <c r="O232" s="57"/>
      <c r="P232" s="56" t="s">
        <v>27</v>
      </c>
      <c r="Q232" s="57"/>
      <c r="R232" s="57"/>
      <c r="S232" s="56" t="s">
        <v>27</v>
      </c>
      <c r="T232" s="57"/>
      <c r="U232" s="57"/>
    </row>
    <row r="233" spans="1:21" s="59" customFormat="1" x14ac:dyDescent="0.15">
      <c r="A233" s="55" t="s">
        <v>391</v>
      </c>
      <c r="B233" s="514"/>
      <c r="C233" s="514"/>
      <c r="D233" s="56" t="s">
        <v>27</v>
      </c>
      <c r="E233" s="57"/>
      <c r="F233" s="57"/>
      <c r="G233" s="56" t="s">
        <v>27</v>
      </c>
      <c r="H233" s="57"/>
      <c r="I233" s="57"/>
      <c r="J233" s="56" t="s">
        <v>27</v>
      </c>
      <c r="K233" s="57"/>
      <c r="L233" s="57"/>
      <c r="M233" s="56" t="s">
        <v>27</v>
      </c>
      <c r="N233" s="57"/>
      <c r="O233" s="57"/>
      <c r="P233" s="56" t="s">
        <v>27</v>
      </c>
      <c r="Q233" s="57"/>
      <c r="R233" s="57"/>
      <c r="S233" s="56" t="s">
        <v>27</v>
      </c>
      <c r="T233" s="57"/>
      <c r="U233" s="57"/>
    </row>
    <row r="234" spans="1:21" s="59" customFormat="1" x14ac:dyDescent="0.15">
      <c r="A234" s="55" t="s">
        <v>392</v>
      </c>
      <c r="B234" s="514"/>
      <c r="C234" s="514"/>
      <c r="D234" s="56" t="s">
        <v>27</v>
      </c>
      <c r="E234" s="57"/>
      <c r="F234" s="57"/>
      <c r="G234" s="56" t="s">
        <v>27</v>
      </c>
      <c r="H234" s="57"/>
      <c r="I234" s="57"/>
      <c r="J234" s="56" t="s">
        <v>27</v>
      </c>
      <c r="K234" s="57"/>
      <c r="L234" s="57"/>
      <c r="M234" s="56" t="s">
        <v>27</v>
      </c>
      <c r="N234" s="57"/>
      <c r="O234" s="57"/>
      <c r="P234" s="56" t="s">
        <v>27</v>
      </c>
      <c r="Q234" s="57"/>
      <c r="R234" s="57"/>
      <c r="S234" s="56" t="s">
        <v>27</v>
      </c>
      <c r="T234" s="57"/>
      <c r="U234" s="57"/>
    </row>
    <row r="235" spans="1:21" s="59" customFormat="1" x14ac:dyDescent="0.15">
      <c r="A235" s="55" t="s">
        <v>708</v>
      </c>
      <c r="B235" s="514"/>
      <c r="C235" s="514"/>
      <c r="D235" s="56" t="s">
        <v>27</v>
      </c>
      <c r="E235" s="57"/>
      <c r="F235" s="57"/>
      <c r="G235" s="56" t="s">
        <v>27</v>
      </c>
      <c r="H235" s="57"/>
      <c r="I235" s="57"/>
      <c r="J235" s="56" t="s">
        <v>27</v>
      </c>
      <c r="K235" s="57"/>
      <c r="L235" s="57"/>
      <c r="M235" s="56" t="s">
        <v>27</v>
      </c>
      <c r="N235" s="57"/>
      <c r="O235" s="57"/>
      <c r="P235" s="56" t="s">
        <v>27</v>
      </c>
      <c r="Q235" s="57"/>
      <c r="R235" s="57"/>
      <c r="S235" s="56" t="s">
        <v>27</v>
      </c>
      <c r="T235" s="57"/>
      <c r="U235" s="57"/>
    </row>
    <row r="236" spans="1:21" s="59" customFormat="1" x14ac:dyDescent="0.15">
      <c r="A236" s="55" t="s">
        <v>707</v>
      </c>
      <c r="B236" s="514"/>
      <c r="C236" s="514"/>
      <c r="D236" s="56" t="s">
        <v>27</v>
      </c>
      <c r="E236" s="57"/>
      <c r="F236" s="57"/>
      <c r="G236" s="56" t="s">
        <v>27</v>
      </c>
      <c r="H236" s="57"/>
      <c r="I236" s="57"/>
      <c r="J236" s="56" t="s">
        <v>27</v>
      </c>
      <c r="K236" s="57"/>
      <c r="L236" s="57"/>
      <c r="M236" s="56" t="s">
        <v>27</v>
      </c>
      <c r="N236" s="57"/>
      <c r="O236" s="57"/>
      <c r="P236" s="56" t="s">
        <v>27</v>
      </c>
      <c r="Q236" s="57"/>
      <c r="R236" s="57"/>
      <c r="S236" s="56" t="s">
        <v>27</v>
      </c>
      <c r="T236" s="57"/>
      <c r="U236" s="57"/>
    </row>
    <row r="237" spans="1:21" s="59" customFormat="1" x14ac:dyDescent="0.15">
      <c r="A237" s="55" t="s">
        <v>66</v>
      </c>
      <c r="B237" s="514"/>
      <c r="C237" s="514"/>
      <c r="D237" s="56" t="s">
        <v>27</v>
      </c>
      <c r="E237" s="57"/>
      <c r="F237" s="57"/>
      <c r="G237" s="56" t="s">
        <v>27</v>
      </c>
      <c r="H237" s="57"/>
      <c r="I237" s="57"/>
      <c r="J237" s="56" t="s">
        <v>27</v>
      </c>
      <c r="K237" s="57"/>
      <c r="L237" s="57"/>
      <c r="M237" s="56" t="s">
        <v>27</v>
      </c>
      <c r="N237" s="57"/>
      <c r="O237" s="57"/>
      <c r="P237" s="56" t="s">
        <v>27</v>
      </c>
      <c r="Q237" s="57"/>
      <c r="R237" s="57"/>
      <c r="S237" s="56" t="s">
        <v>27</v>
      </c>
      <c r="T237" s="57"/>
      <c r="U237" s="57"/>
    </row>
    <row r="238" spans="1:21" s="58" customFormat="1" x14ac:dyDescent="0.25">
      <c r="A238" s="55" t="s">
        <v>49</v>
      </c>
      <c r="B238" s="514"/>
      <c r="C238" s="514"/>
      <c r="D238" s="56" t="s">
        <v>27</v>
      </c>
      <c r="E238" s="57"/>
      <c r="F238" s="57"/>
      <c r="G238" s="56" t="s">
        <v>27</v>
      </c>
      <c r="H238" s="57"/>
      <c r="I238" s="57"/>
      <c r="J238" s="56" t="s">
        <v>27</v>
      </c>
      <c r="K238" s="57"/>
      <c r="L238" s="57"/>
      <c r="M238" s="56" t="s">
        <v>27</v>
      </c>
      <c r="N238" s="57"/>
      <c r="O238" s="57"/>
      <c r="P238" s="56" t="s">
        <v>27</v>
      </c>
      <c r="Q238" s="57"/>
      <c r="R238" s="57"/>
      <c r="S238" s="56" t="s">
        <v>27</v>
      </c>
      <c r="T238" s="57"/>
      <c r="U238" s="57"/>
    </row>
    <row r="239" spans="1:21" s="59" customFormat="1" x14ac:dyDescent="0.15">
      <c r="A239" s="55" t="s">
        <v>50</v>
      </c>
      <c r="B239" s="514"/>
      <c r="C239" s="514"/>
      <c r="D239" s="56" t="s">
        <v>27</v>
      </c>
      <c r="E239" s="57"/>
      <c r="F239" s="57"/>
      <c r="G239" s="56" t="s">
        <v>27</v>
      </c>
      <c r="H239" s="57"/>
      <c r="I239" s="57"/>
      <c r="J239" s="56" t="s">
        <v>27</v>
      </c>
      <c r="K239" s="57"/>
      <c r="L239" s="57"/>
      <c r="M239" s="56" t="s">
        <v>27</v>
      </c>
      <c r="N239" s="57"/>
      <c r="O239" s="57"/>
      <c r="P239" s="56" t="s">
        <v>27</v>
      </c>
      <c r="Q239" s="57"/>
      <c r="R239" s="57"/>
      <c r="S239" s="56" t="s">
        <v>27</v>
      </c>
      <c r="T239" s="57"/>
      <c r="U239" s="57"/>
    </row>
    <row r="240" spans="1:21" s="59" customFormat="1" x14ac:dyDescent="0.15">
      <c r="A240" s="55" t="s">
        <v>52</v>
      </c>
      <c r="B240" s="514"/>
      <c r="C240" s="514"/>
      <c r="D240" s="56" t="s">
        <v>27</v>
      </c>
      <c r="E240" s="57"/>
      <c r="F240" s="57"/>
      <c r="G240" s="56" t="s">
        <v>27</v>
      </c>
      <c r="H240" s="57"/>
      <c r="I240" s="57"/>
      <c r="J240" s="56" t="s">
        <v>27</v>
      </c>
      <c r="K240" s="57"/>
      <c r="L240" s="57"/>
      <c r="M240" s="56" t="s">
        <v>27</v>
      </c>
      <c r="N240" s="57"/>
      <c r="O240" s="57"/>
      <c r="P240" s="56" t="s">
        <v>27</v>
      </c>
      <c r="Q240" s="57"/>
      <c r="R240" s="57"/>
      <c r="S240" s="56" t="s">
        <v>27</v>
      </c>
      <c r="T240" s="57"/>
      <c r="U240" s="57"/>
    </row>
    <row r="241" spans="1:21" s="59" customFormat="1" x14ac:dyDescent="0.15">
      <c r="A241" s="55" t="s">
        <v>405</v>
      </c>
      <c r="B241" s="514"/>
      <c r="C241" s="514"/>
      <c r="D241" s="56" t="s">
        <v>27</v>
      </c>
      <c r="E241" s="57"/>
      <c r="F241" s="57"/>
      <c r="G241" s="56" t="s">
        <v>27</v>
      </c>
      <c r="H241" s="57"/>
      <c r="I241" s="57"/>
      <c r="J241" s="56" t="s">
        <v>27</v>
      </c>
      <c r="K241" s="57"/>
      <c r="L241" s="57"/>
      <c r="M241" s="56" t="s">
        <v>27</v>
      </c>
      <c r="N241" s="57"/>
      <c r="O241" s="57"/>
      <c r="P241" s="56" t="s">
        <v>27</v>
      </c>
      <c r="Q241" s="57"/>
      <c r="R241" s="57"/>
      <c r="S241" s="56" t="s">
        <v>27</v>
      </c>
      <c r="T241" s="57"/>
      <c r="U241" s="57"/>
    </row>
    <row r="242" spans="1:21" s="59" customFormat="1" x14ac:dyDescent="0.15">
      <c r="A242" s="55" t="s">
        <v>51</v>
      </c>
      <c r="B242" s="514"/>
      <c r="C242" s="514"/>
      <c r="D242" s="56" t="s">
        <v>27</v>
      </c>
      <c r="E242" s="57"/>
      <c r="F242" s="57"/>
      <c r="G242" s="56" t="s">
        <v>27</v>
      </c>
      <c r="H242" s="57"/>
      <c r="I242" s="57"/>
      <c r="J242" s="56" t="s">
        <v>27</v>
      </c>
      <c r="K242" s="57"/>
      <c r="L242" s="57"/>
      <c r="M242" s="56" t="s">
        <v>27</v>
      </c>
      <c r="N242" s="57"/>
      <c r="O242" s="57"/>
      <c r="P242" s="56" t="s">
        <v>27</v>
      </c>
      <c r="Q242" s="57"/>
      <c r="R242" s="57"/>
      <c r="S242" s="56" t="s">
        <v>27</v>
      </c>
      <c r="T242" s="57"/>
      <c r="U242" s="57"/>
    </row>
    <row r="243" spans="1:21" s="59" customFormat="1" x14ac:dyDescent="0.15">
      <c r="A243" s="55" t="s">
        <v>406</v>
      </c>
      <c r="B243" s="514"/>
      <c r="C243" s="514"/>
      <c r="D243" s="56" t="s">
        <v>27</v>
      </c>
      <c r="E243" s="57"/>
      <c r="F243" s="57"/>
      <c r="G243" s="56" t="s">
        <v>27</v>
      </c>
      <c r="H243" s="57"/>
      <c r="I243" s="57"/>
      <c r="J243" s="56" t="s">
        <v>27</v>
      </c>
      <c r="K243" s="57"/>
      <c r="L243" s="57"/>
      <c r="M243" s="56" t="s">
        <v>27</v>
      </c>
      <c r="N243" s="57"/>
      <c r="O243" s="57"/>
      <c r="P243" s="56" t="s">
        <v>27</v>
      </c>
      <c r="Q243" s="57"/>
      <c r="R243" s="57"/>
      <c r="S243" s="56" t="s">
        <v>27</v>
      </c>
      <c r="T243" s="57"/>
      <c r="U243" s="57"/>
    </row>
    <row r="244" spans="1:21" s="59" customFormat="1" x14ac:dyDescent="0.15">
      <c r="A244" s="55" t="s">
        <v>97</v>
      </c>
      <c r="B244" s="514"/>
      <c r="C244" s="514"/>
      <c r="D244" s="56" t="s">
        <v>27</v>
      </c>
      <c r="E244" s="57"/>
      <c r="F244" s="57"/>
      <c r="G244" s="56" t="s">
        <v>27</v>
      </c>
      <c r="H244" s="57"/>
      <c r="I244" s="57"/>
      <c r="J244" s="56" t="s">
        <v>27</v>
      </c>
      <c r="K244" s="57"/>
      <c r="L244" s="57"/>
      <c r="M244" s="56" t="s">
        <v>27</v>
      </c>
      <c r="N244" s="57"/>
      <c r="O244" s="57"/>
      <c r="P244" s="56" t="s">
        <v>27</v>
      </c>
      <c r="Q244" s="57"/>
      <c r="R244" s="57"/>
      <c r="S244" s="56" t="s">
        <v>27</v>
      </c>
      <c r="T244" s="57"/>
      <c r="U244" s="57"/>
    </row>
    <row r="245" spans="1:21" s="59" customFormat="1" x14ac:dyDescent="0.15">
      <c r="A245" s="55" t="s">
        <v>99</v>
      </c>
      <c r="B245" s="514"/>
      <c r="C245" s="514"/>
      <c r="D245" s="56" t="s">
        <v>27</v>
      </c>
      <c r="E245" s="57"/>
      <c r="F245" s="57"/>
      <c r="G245" s="56" t="s">
        <v>27</v>
      </c>
      <c r="H245" s="57"/>
      <c r="I245" s="57"/>
      <c r="J245" s="56" t="s">
        <v>27</v>
      </c>
      <c r="K245" s="57"/>
      <c r="L245" s="57"/>
      <c r="M245" s="56" t="s">
        <v>27</v>
      </c>
      <c r="N245" s="57"/>
      <c r="O245" s="57"/>
      <c r="P245" s="56" t="s">
        <v>27</v>
      </c>
      <c r="Q245" s="57"/>
      <c r="R245" s="57"/>
      <c r="S245" s="56" t="s">
        <v>27</v>
      </c>
      <c r="T245" s="57"/>
      <c r="U245" s="57"/>
    </row>
    <row r="246" spans="1:21" s="59" customFormat="1" x14ac:dyDescent="0.15">
      <c r="A246" s="55" t="s">
        <v>87</v>
      </c>
      <c r="B246" s="514"/>
      <c r="C246" s="514"/>
      <c r="D246" s="56" t="s">
        <v>27</v>
      </c>
      <c r="E246" s="57"/>
      <c r="F246" s="57"/>
      <c r="G246" s="56" t="s">
        <v>27</v>
      </c>
      <c r="H246" s="57"/>
      <c r="I246" s="57"/>
      <c r="J246" s="56" t="s">
        <v>27</v>
      </c>
      <c r="K246" s="57"/>
      <c r="L246" s="57"/>
      <c r="M246" s="56" t="s">
        <v>27</v>
      </c>
      <c r="N246" s="57"/>
      <c r="O246" s="57"/>
      <c r="P246" s="56" t="s">
        <v>27</v>
      </c>
      <c r="Q246" s="57"/>
      <c r="R246" s="57"/>
      <c r="S246" s="56" t="s">
        <v>27</v>
      </c>
      <c r="T246" s="57"/>
      <c r="U246" s="57"/>
    </row>
    <row r="247" spans="1:21" s="58" customFormat="1" ht="9" customHeight="1" x14ac:dyDescent="0.25">
      <c r="A247" s="55" t="s">
        <v>213</v>
      </c>
      <c r="B247" s="507" t="s">
        <v>319</v>
      </c>
      <c r="C247" s="507" t="s">
        <v>414</v>
      </c>
      <c r="D247" s="56" t="s">
        <v>27</v>
      </c>
      <c r="E247" s="57"/>
      <c r="F247" s="57"/>
      <c r="G247" s="56" t="s">
        <v>27</v>
      </c>
      <c r="H247" s="57"/>
      <c r="I247" s="57"/>
      <c r="J247" s="56" t="s">
        <v>27</v>
      </c>
      <c r="K247" s="57"/>
      <c r="L247" s="57"/>
      <c r="M247" s="56" t="s">
        <v>27</v>
      </c>
      <c r="N247" s="57"/>
      <c r="O247" s="57"/>
      <c r="P247" s="56" t="s">
        <v>27</v>
      </c>
      <c r="Q247" s="57"/>
      <c r="R247" s="57"/>
      <c r="S247" s="56" t="s">
        <v>27</v>
      </c>
      <c r="T247" s="57"/>
      <c r="U247" s="57"/>
    </row>
    <row r="248" spans="1:21" s="58" customFormat="1" x14ac:dyDescent="0.25">
      <c r="A248" s="55" t="s">
        <v>380</v>
      </c>
      <c r="B248" s="514"/>
      <c r="C248" s="514"/>
      <c r="D248" s="56" t="s">
        <v>27</v>
      </c>
      <c r="E248" s="57"/>
      <c r="F248" s="57"/>
      <c r="G248" s="56" t="s">
        <v>27</v>
      </c>
      <c r="H248" s="57"/>
      <c r="I248" s="57"/>
      <c r="J248" s="56" t="s">
        <v>27</v>
      </c>
      <c r="K248" s="57"/>
      <c r="L248" s="57"/>
      <c r="M248" s="56" t="s">
        <v>27</v>
      </c>
      <c r="N248" s="57"/>
      <c r="O248" s="57"/>
      <c r="P248" s="56" t="s">
        <v>27</v>
      </c>
      <c r="Q248" s="57"/>
      <c r="R248" s="57"/>
      <c r="S248" s="56" t="s">
        <v>27</v>
      </c>
      <c r="T248" s="57"/>
      <c r="U248" s="57"/>
    </row>
    <row r="249" spans="1:21" s="59" customFormat="1" x14ac:dyDescent="0.15">
      <c r="A249" s="55" t="s">
        <v>48</v>
      </c>
      <c r="B249" s="514"/>
      <c r="C249" s="514"/>
      <c r="D249" s="56" t="s">
        <v>27</v>
      </c>
      <c r="E249" s="57"/>
      <c r="F249" s="57"/>
      <c r="G249" s="56" t="s">
        <v>27</v>
      </c>
      <c r="H249" s="57"/>
      <c r="I249" s="57"/>
      <c r="J249" s="56" t="s">
        <v>27</v>
      </c>
      <c r="K249" s="57"/>
      <c r="L249" s="57"/>
      <c r="M249" s="56" t="s">
        <v>27</v>
      </c>
      <c r="N249" s="57"/>
      <c r="O249" s="57"/>
      <c r="P249" s="56" t="s">
        <v>27</v>
      </c>
      <c r="Q249" s="57"/>
      <c r="R249" s="57"/>
      <c r="S249" s="56" t="s">
        <v>27</v>
      </c>
      <c r="T249" s="57"/>
      <c r="U249" s="57"/>
    </row>
    <row r="250" spans="1:21" s="59" customFormat="1" x14ac:dyDescent="0.15">
      <c r="A250" s="55" t="s">
        <v>391</v>
      </c>
      <c r="B250" s="514"/>
      <c r="C250" s="514"/>
      <c r="D250" s="56" t="s">
        <v>27</v>
      </c>
      <c r="E250" s="57"/>
      <c r="F250" s="57"/>
      <c r="G250" s="56" t="s">
        <v>27</v>
      </c>
      <c r="H250" s="57"/>
      <c r="I250" s="57"/>
      <c r="J250" s="56" t="s">
        <v>27</v>
      </c>
      <c r="K250" s="57"/>
      <c r="L250" s="57"/>
      <c r="M250" s="56" t="s">
        <v>27</v>
      </c>
      <c r="N250" s="57"/>
      <c r="O250" s="57"/>
      <c r="P250" s="56" t="s">
        <v>27</v>
      </c>
      <c r="Q250" s="57"/>
      <c r="R250" s="57"/>
      <c r="S250" s="56" t="s">
        <v>27</v>
      </c>
      <c r="T250" s="57"/>
      <c r="U250" s="57"/>
    </row>
    <row r="251" spans="1:21" s="59" customFormat="1" x14ac:dyDescent="0.15">
      <c r="A251" s="55" t="s">
        <v>392</v>
      </c>
      <c r="B251" s="514"/>
      <c r="C251" s="514"/>
      <c r="D251" s="56" t="s">
        <v>27</v>
      </c>
      <c r="E251" s="57"/>
      <c r="F251" s="57"/>
      <c r="G251" s="56" t="s">
        <v>27</v>
      </c>
      <c r="H251" s="57"/>
      <c r="I251" s="57"/>
      <c r="J251" s="56" t="s">
        <v>27</v>
      </c>
      <c r="K251" s="57"/>
      <c r="L251" s="57"/>
      <c r="M251" s="56" t="s">
        <v>27</v>
      </c>
      <c r="N251" s="57"/>
      <c r="O251" s="57"/>
      <c r="P251" s="56" t="s">
        <v>27</v>
      </c>
      <c r="Q251" s="57"/>
      <c r="R251" s="57"/>
      <c r="S251" s="56" t="s">
        <v>27</v>
      </c>
      <c r="T251" s="57"/>
      <c r="U251" s="57"/>
    </row>
    <row r="252" spans="1:21" s="59" customFormat="1" x14ac:dyDescent="0.15">
      <c r="A252" s="55" t="s">
        <v>708</v>
      </c>
      <c r="B252" s="514"/>
      <c r="C252" s="514"/>
      <c r="D252" s="56" t="s">
        <v>27</v>
      </c>
      <c r="E252" s="57"/>
      <c r="F252" s="57"/>
      <c r="G252" s="56" t="s">
        <v>27</v>
      </c>
      <c r="H252" s="57"/>
      <c r="I252" s="57"/>
      <c r="J252" s="56" t="s">
        <v>27</v>
      </c>
      <c r="K252" s="57"/>
      <c r="L252" s="57"/>
      <c r="M252" s="56" t="s">
        <v>27</v>
      </c>
      <c r="N252" s="57"/>
      <c r="O252" s="57"/>
      <c r="P252" s="56" t="s">
        <v>27</v>
      </c>
      <c r="Q252" s="57"/>
      <c r="R252" s="57"/>
      <c r="S252" s="56" t="s">
        <v>27</v>
      </c>
      <c r="T252" s="57"/>
      <c r="U252" s="57"/>
    </row>
    <row r="253" spans="1:21" s="59" customFormat="1" x14ac:dyDescent="0.15">
      <c r="A253" s="55" t="s">
        <v>707</v>
      </c>
      <c r="B253" s="514"/>
      <c r="C253" s="514"/>
      <c r="D253" s="56" t="s">
        <v>27</v>
      </c>
      <c r="E253" s="57"/>
      <c r="F253" s="57"/>
      <c r="G253" s="56" t="s">
        <v>27</v>
      </c>
      <c r="H253" s="57"/>
      <c r="I253" s="57"/>
      <c r="J253" s="56" t="s">
        <v>27</v>
      </c>
      <c r="K253" s="57"/>
      <c r="L253" s="57"/>
      <c r="M253" s="56" t="s">
        <v>27</v>
      </c>
      <c r="N253" s="57"/>
      <c r="O253" s="57"/>
      <c r="P253" s="56" t="s">
        <v>27</v>
      </c>
      <c r="Q253" s="57"/>
      <c r="R253" s="57"/>
      <c r="S253" s="56" t="s">
        <v>27</v>
      </c>
      <c r="T253" s="57"/>
      <c r="U253" s="57"/>
    </row>
    <row r="254" spans="1:21" s="59" customFormat="1" x14ac:dyDescent="0.15">
      <c r="A254" s="55" t="s">
        <v>66</v>
      </c>
      <c r="B254" s="514"/>
      <c r="C254" s="514"/>
      <c r="D254" s="56" t="s">
        <v>27</v>
      </c>
      <c r="E254" s="57"/>
      <c r="F254" s="57"/>
      <c r="G254" s="56" t="s">
        <v>27</v>
      </c>
      <c r="H254" s="57"/>
      <c r="I254" s="57"/>
      <c r="J254" s="56" t="s">
        <v>27</v>
      </c>
      <c r="K254" s="57"/>
      <c r="L254" s="57"/>
      <c r="M254" s="56" t="s">
        <v>27</v>
      </c>
      <c r="N254" s="57"/>
      <c r="O254" s="57"/>
      <c r="P254" s="56" t="s">
        <v>27</v>
      </c>
      <c r="Q254" s="57"/>
      <c r="R254" s="57"/>
      <c r="S254" s="56" t="s">
        <v>27</v>
      </c>
      <c r="T254" s="57"/>
      <c r="U254" s="57"/>
    </row>
    <row r="255" spans="1:21" s="58" customFormat="1" x14ac:dyDescent="0.25">
      <c r="A255" s="55" t="s">
        <v>49</v>
      </c>
      <c r="B255" s="514"/>
      <c r="C255" s="514"/>
      <c r="D255" s="56" t="s">
        <v>27</v>
      </c>
      <c r="E255" s="57"/>
      <c r="F255" s="57"/>
      <c r="G255" s="56" t="s">
        <v>27</v>
      </c>
      <c r="H255" s="57"/>
      <c r="I255" s="57"/>
      <c r="J255" s="56" t="s">
        <v>27</v>
      </c>
      <c r="K255" s="57"/>
      <c r="L255" s="57"/>
      <c r="M255" s="56" t="s">
        <v>27</v>
      </c>
      <c r="N255" s="57"/>
      <c r="O255" s="57"/>
      <c r="P255" s="56" t="s">
        <v>27</v>
      </c>
      <c r="Q255" s="57"/>
      <c r="R255" s="57"/>
      <c r="S255" s="56" t="s">
        <v>27</v>
      </c>
      <c r="T255" s="57"/>
      <c r="U255" s="57"/>
    </row>
    <row r="256" spans="1:21" s="59" customFormat="1" x14ac:dyDescent="0.15">
      <c r="A256" s="55" t="s">
        <v>50</v>
      </c>
      <c r="B256" s="514"/>
      <c r="C256" s="514"/>
      <c r="D256" s="56" t="s">
        <v>27</v>
      </c>
      <c r="E256" s="57"/>
      <c r="F256" s="57"/>
      <c r="G256" s="56" t="s">
        <v>27</v>
      </c>
      <c r="H256" s="57"/>
      <c r="I256" s="57"/>
      <c r="J256" s="56" t="s">
        <v>27</v>
      </c>
      <c r="K256" s="57"/>
      <c r="L256" s="57"/>
      <c r="M256" s="56" t="s">
        <v>27</v>
      </c>
      <c r="N256" s="57"/>
      <c r="O256" s="57"/>
      <c r="P256" s="56" t="s">
        <v>27</v>
      </c>
      <c r="Q256" s="57"/>
      <c r="R256" s="57"/>
      <c r="S256" s="56" t="s">
        <v>27</v>
      </c>
      <c r="T256" s="57"/>
      <c r="U256" s="57"/>
    </row>
    <row r="257" spans="1:21" s="59" customFormat="1" x14ac:dyDescent="0.15">
      <c r="A257" s="55" t="s">
        <v>52</v>
      </c>
      <c r="B257" s="514"/>
      <c r="C257" s="514"/>
      <c r="D257" s="56" t="s">
        <v>27</v>
      </c>
      <c r="E257" s="57"/>
      <c r="F257" s="57"/>
      <c r="G257" s="56" t="s">
        <v>27</v>
      </c>
      <c r="H257" s="57"/>
      <c r="I257" s="57"/>
      <c r="J257" s="56" t="s">
        <v>27</v>
      </c>
      <c r="K257" s="57"/>
      <c r="L257" s="57"/>
      <c r="M257" s="56" t="s">
        <v>27</v>
      </c>
      <c r="N257" s="57"/>
      <c r="O257" s="57"/>
      <c r="P257" s="56" t="s">
        <v>27</v>
      </c>
      <c r="Q257" s="57"/>
      <c r="R257" s="57"/>
      <c r="S257" s="56" t="s">
        <v>27</v>
      </c>
      <c r="T257" s="57"/>
      <c r="U257" s="57"/>
    </row>
    <row r="258" spans="1:21" s="59" customFormat="1" x14ac:dyDescent="0.15">
      <c r="A258" s="55" t="s">
        <v>405</v>
      </c>
      <c r="B258" s="514"/>
      <c r="C258" s="514"/>
      <c r="D258" s="56" t="s">
        <v>27</v>
      </c>
      <c r="E258" s="57"/>
      <c r="F258" s="57"/>
      <c r="G258" s="56" t="s">
        <v>27</v>
      </c>
      <c r="H258" s="57"/>
      <c r="I258" s="57"/>
      <c r="J258" s="56" t="s">
        <v>27</v>
      </c>
      <c r="K258" s="57"/>
      <c r="L258" s="57"/>
      <c r="M258" s="56" t="s">
        <v>27</v>
      </c>
      <c r="N258" s="57"/>
      <c r="O258" s="57"/>
      <c r="P258" s="56" t="s">
        <v>27</v>
      </c>
      <c r="Q258" s="57"/>
      <c r="R258" s="57"/>
      <c r="S258" s="56" t="s">
        <v>27</v>
      </c>
      <c r="T258" s="57"/>
      <c r="U258" s="57"/>
    </row>
    <row r="259" spans="1:21" s="59" customFormat="1" x14ac:dyDescent="0.15">
      <c r="A259" s="55" t="s">
        <v>51</v>
      </c>
      <c r="B259" s="514"/>
      <c r="C259" s="514"/>
      <c r="D259" s="56" t="s">
        <v>27</v>
      </c>
      <c r="E259" s="57"/>
      <c r="F259" s="57"/>
      <c r="G259" s="56" t="s">
        <v>27</v>
      </c>
      <c r="H259" s="57"/>
      <c r="I259" s="57"/>
      <c r="J259" s="56" t="s">
        <v>27</v>
      </c>
      <c r="K259" s="57"/>
      <c r="L259" s="57"/>
      <c r="M259" s="56" t="s">
        <v>27</v>
      </c>
      <c r="N259" s="57"/>
      <c r="O259" s="57"/>
      <c r="P259" s="56" t="s">
        <v>27</v>
      </c>
      <c r="Q259" s="57"/>
      <c r="R259" s="57"/>
      <c r="S259" s="56" t="s">
        <v>27</v>
      </c>
      <c r="T259" s="57"/>
      <c r="U259" s="57"/>
    </row>
    <row r="260" spans="1:21" s="59" customFormat="1" x14ac:dyDescent="0.15">
      <c r="A260" s="55" t="s">
        <v>406</v>
      </c>
      <c r="B260" s="514"/>
      <c r="C260" s="514"/>
      <c r="D260" s="56" t="s">
        <v>27</v>
      </c>
      <c r="E260" s="57"/>
      <c r="F260" s="57"/>
      <c r="G260" s="56" t="s">
        <v>27</v>
      </c>
      <c r="H260" s="57"/>
      <c r="I260" s="57"/>
      <c r="J260" s="56" t="s">
        <v>27</v>
      </c>
      <c r="K260" s="57"/>
      <c r="L260" s="57"/>
      <c r="M260" s="56" t="s">
        <v>27</v>
      </c>
      <c r="N260" s="57"/>
      <c r="O260" s="57"/>
      <c r="P260" s="56" t="s">
        <v>27</v>
      </c>
      <c r="Q260" s="57"/>
      <c r="R260" s="57"/>
      <c r="S260" s="56" t="s">
        <v>27</v>
      </c>
      <c r="T260" s="57"/>
      <c r="U260" s="57"/>
    </row>
    <row r="261" spans="1:21" s="59" customFormat="1" x14ac:dyDescent="0.15">
      <c r="A261" s="55" t="s">
        <v>97</v>
      </c>
      <c r="B261" s="514"/>
      <c r="C261" s="514"/>
      <c r="D261" s="56" t="s">
        <v>27</v>
      </c>
      <c r="E261" s="57"/>
      <c r="F261" s="57"/>
      <c r="G261" s="56" t="s">
        <v>27</v>
      </c>
      <c r="H261" s="57"/>
      <c r="I261" s="57"/>
      <c r="J261" s="56" t="s">
        <v>27</v>
      </c>
      <c r="K261" s="57"/>
      <c r="L261" s="57"/>
      <c r="M261" s="56" t="s">
        <v>27</v>
      </c>
      <c r="N261" s="57"/>
      <c r="O261" s="57"/>
      <c r="P261" s="56" t="s">
        <v>27</v>
      </c>
      <c r="Q261" s="57"/>
      <c r="R261" s="57"/>
      <c r="S261" s="56" t="s">
        <v>27</v>
      </c>
      <c r="T261" s="57"/>
      <c r="U261" s="57"/>
    </row>
    <row r="262" spans="1:21" s="59" customFormat="1" x14ac:dyDescent="0.15">
      <c r="A262" s="55" t="s">
        <v>99</v>
      </c>
      <c r="B262" s="514"/>
      <c r="C262" s="514"/>
      <c r="D262" s="56" t="s">
        <v>27</v>
      </c>
      <c r="E262" s="57"/>
      <c r="F262" s="57"/>
      <c r="G262" s="56" t="s">
        <v>27</v>
      </c>
      <c r="H262" s="57"/>
      <c r="I262" s="57"/>
      <c r="J262" s="56" t="s">
        <v>27</v>
      </c>
      <c r="K262" s="57"/>
      <c r="L262" s="57"/>
      <c r="M262" s="56" t="s">
        <v>27</v>
      </c>
      <c r="N262" s="57"/>
      <c r="O262" s="57"/>
      <c r="P262" s="56" t="s">
        <v>27</v>
      </c>
      <c r="Q262" s="57"/>
      <c r="R262" s="57"/>
      <c r="S262" s="56" t="s">
        <v>27</v>
      </c>
      <c r="T262" s="57"/>
      <c r="U262" s="57"/>
    </row>
    <row r="263" spans="1:21" s="59" customFormat="1" x14ac:dyDescent="0.15">
      <c r="A263" s="55" t="s">
        <v>87</v>
      </c>
      <c r="B263" s="514"/>
      <c r="C263" s="514"/>
      <c r="D263" s="56" t="s">
        <v>27</v>
      </c>
      <c r="E263" s="57"/>
      <c r="F263" s="57"/>
      <c r="G263" s="56" t="s">
        <v>27</v>
      </c>
      <c r="H263" s="57"/>
      <c r="I263" s="57"/>
      <c r="J263" s="56" t="s">
        <v>27</v>
      </c>
      <c r="K263" s="57"/>
      <c r="L263" s="57"/>
      <c r="M263" s="56" t="s">
        <v>27</v>
      </c>
      <c r="N263" s="57"/>
      <c r="O263" s="57"/>
      <c r="P263" s="56" t="s">
        <v>27</v>
      </c>
      <c r="Q263" s="57"/>
      <c r="R263" s="57"/>
      <c r="S263" s="56" t="s">
        <v>27</v>
      </c>
      <c r="T263" s="57"/>
      <c r="U263" s="57"/>
    </row>
    <row r="264" spans="1:21" s="58" customFormat="1" ht="9" customHeight="1" x14ac:dyDescent="0.25">
      <c r="A264" s="55" t="s">
        <v>213</v>
      </c>
      <c r="B264" s="507" t="s">
        <v>317</v>
      </c>
      <c r="C264" s="507" t="s">
        <v>415</v>
      </c>
      <c r="D264" s="56" t="s">
        <v>27</v>
      </c>
      <c r="E264" s="57"/>
      <c r="F264" s="57"/>
      <c r="G264" s="56" t="s">
        <v>27</v>
      </c>
      <c r="H264" s="57"/>
      <c r="I264" s="57"/>
      <c r="J264" s="56" t="s">
        <v>27</v>
      </c>
      <c r="K264" s="57"/>
      <c r="L264" s="57"/>
      <c r="M264" s="56" t="s">
        <v>27</v>
      </c>
      <c r="N264" s="57"/>
      <c r="O264" s="57"/>
      <c r="P264" s="56" t="s">
        <v>27</v>
      </c>
      <c r="Q264" s="57"/>
      <c r="R264" s="57"/>
      <c r="S264" s="56" t="s">
        <v>27</v>
      </c>
      <c r="T264" s="57"/>
      <c r="U264" s="57"/>
    </row>
    <row r="265" spans="1:21" s="58" customFormat="1" ht="9" customHeight="1" x14ac:dyDescent="0.25">
      <c r="A265" s="55" t="s">
        <v>380</v>
      </c>
      <c r="B265" s="514"/>
      <c r="C265" s="514"/>
      <c r="D265" s="56" t="s">
        <v>27</v>
      </c>
      <c r="E265" s="57"/>
      <c r="F265" s="57"/>
      <c r="G265" s="56" t="s">
        <v>27</v>
      </c>
      <c r="H265" s="57"/>
      <c r="I265" s="57"/>
      <c r="J265" s="56" t="s">
        <v>27</v>
      </c>
      <c r="K265" s="57"/>
      <c r="L265" s="57"/>
      <c r="M265" s="56" t="s">
        <v>27</v>
      </c>
      <c r="N265" s="57"/>
      <c r="O265" s="57"/>
      <c r="P265" s="56" t="s">
        <v>27</v>
      </c>
      <c r="Q265" s="57"/>
      <c r="R265" s="57"/>
      <c r="S265" s="56" t="s">
        <v>27</v>
      </c>
      <c r="T265" s="57"/>
      <c r="U265" s="57"/>
    </row>
    <row r="266" spans="1:21" s="59" customFormat="1" ht="9" customHeight="1" x14ac:dyDescent="0.15">
      <c r="A266" s="55" t="s">
        <v>48</v>
      </c>
      <c r="B266" s="514"/>
      <c r="C266" s="514"/>
      <c r="D266" s="56" t="s">
        <v>27</v>
      </c>
      <c r="E266" s="57"/>
      <c r="F266" s="57"/>
      <c r="G266" s="56" t="s">
        <v>27</v>
      </c>
      <c r="H266" s="57"/>
      <c r="I266" s="57"/>
      <c r="J266" s="56" t="s">
        <v>27</v>
      </c>
      <c r="K266" s="57"/>
      <c r="L266" s="57"/>
      <c r="M266" s="56" t="s">
        <v>27</v>
      </c>
      <c r="N266" s="57"/>
      <c r="O266" s="57"/>
      <c r="P266" s="56" t="s">
        <v>27</v>
      </c>
      <c r="Q266" s="57"/>
      <c r="R266" s="57"/>
      <c r="S266" s="56" t="s">
        <v>27</v>
      </c>
      <c r="T266" s="57"/>
      <c r="U266" s="57"/>
    </row>
    <row r="267" spans="1:21" s="59" customFormat="1" ht="9" customHeight="1" x14ac:dyDescent="0.15">
      <c r="A267" s="55" t="s">
        <v>391</v>
      </c>
      <c r="B267" s="514"/>
      <c r="C267" s="514"/>
      <c r="D267" s="56" t="s">
        <v>27</v>
      </c>
      <c r="E267" s="57"/>
      <c r="F267" s="57"/>
      <c r="G267" s="56" t="s">
        <v>27</v>
      </c>
      <c r="H267" s="57"/>
      <c r="I267" s="57"/>
      <c r="J267" s="56" t="s">
        <v>27</v>
      </c>
      <c r="K267" s="57"/>
      <c r="L267" s="57"/>
      <c r="M267" s="56" t="s">
        <v>27</v>
      </c>
      <c r="N267" s="57"/>
      <c r="O267" s="57"/>
      <c r="P267" s="56" t="s">
        <v>27</v>
      </c>
      <c r="Q267" s="57"/>
      <c r="R267" s="57"/>
      <c r="S267" s="56" t="s">
        <v>27</v>
      </c>
      <c r="T267" s="57"/>
      <c r="U267" s="57"/>
    </row>
    <row r="268" spans="1:21" s="59" customFormat="1" x14ac:dyDescent="0.15">
      <c r="A268" s="55" t="s">
        <v>392</v>
      </c>
      <c r="B268" s="514"/>
      <c r="C268" s="514"/>
      <c r="D268" s="56" t="s">
        <v>27</v>
      </c>
      <c r="E268" s="57"/>
      <c r="F268" s="57"/>
      <c r="G268" s="56" t="s">
        <v>27</v>
      </c>
      <c r="H268" s="57"/>
      <c r="I268" s="57"/>
      <c r="J268" s="56" t="s">
        <v>27</v>
      </c>
      <c r="K268" s="57"/>
      <c r="L268" s="57"/>
      <c r="M268" s="56" t="s">
        <v>27</v>
      </c>
      <c r="N268" s="57"/>
      <c r="O268" s="57"/>
      <c r="P268" s="56" t="s">
        <v>27</v>
      </c>
      <c r="Q268" s="57"/>
      <c r="R268" s="57"/>
      <c r="S268" s="56" t="s">
        <v>27</v>
      </c>
      <c r="T268" s="57"/>
      <c r="U268" s="57"/>
    </row>
    <row r="269" spans="1:21" s="59" customFormat="1" x14ac:dyDescent="0.15">
      <c r="A269" s="55" t="s">
        <v>708</v>
      </c>
      <c r="B269" s="514"/>
      <c r="C269" s="514"/>
      <c r="D269" s="56" t="s">
        <v>27</v>
      </c>
      <c r="E269" s="57"/>
      <c r="F269" s="57"/>
      <c r="G269" s="56" t="s">
        <v>27</v>
      </c>
      <c r="H269" s="57"/>
      <c r="I269" s="57"/>
      <c r="J269" s="56" t="s">
        <v>27</v>
      </c>
      <c r="K269" s="57"/>
      <c r="L269" s="57"/>
      <c r="M269" s="56" t="s">
        <v>27</v>
      </c>
      <c r="N269" s="57"/>
      <c r="O269" s="57"/>
      <c r="P269" s="56" t="s">
        <v>27</v>
      </c>
      <c r="Q269" s="57"/>
      <c r="R269" s="57"/>
      <c r="S269" s="56" t="s">
        <v>27</v>
      </c>
      <c r="T269" s="57"/>
      <c r="U269" s="57"/>
    </row>
    <row r="270" spans="1:21" s="59" customFormat="1" x14ac:dyDescent="0.15">
      <c r="A270" s="55" t="s">
        <v>707</v>
      </c>
      <c r="B270" s="514"/>
      <c r="C270" s="514"/>
      <c r="D270" s="56" t="s">
        <v>27</v>
      </c>
      <c r="E270" s="57"/>
      <c r="F270" s="57"/>
      <c r="G270" s="56" t="s">
        <v>27</v>
      </c>
      <c r="H270" s="57"/>
      <c r="I270" s="57"/>
      <c r="J270" s="56" t="s">
        <v>27</v>
      </c>
      <c r="K270" s="57"/>
      <c r="L270" s="57"/>
      <c r="M270" s="56" t="s">
        <v>27</v>
      </c>
      <c r="N270" s="57"/>
      <c r="O270" s="57"/>
      <c r="P270" s="56" t="s">
        <v>27</v>
      </c>
      <c r="Q270" s="57"/>
      <c r="R270" s="57"/>
      <c r="S270" s="56" t="s">
        <v>27</v>
      </c>
      <c r="T270" s="57"/>
      <c r="U270" s="57"/>
    </row>
    <row r="271" spans="1:21" s="59" customFormat="1" x14ac:dyDescent="0.15">
      <c r="A271" s="55" t="s">
        <v>66</v>
      </c>
      <c r="B271" s="514"/>
      <c r="C271" s="514"/>
      <c r="D271" s="56" t="s">
        <v>27</v>
      </c>
      <c r="E271" s="57"/>
      <c r="F271" s="57"/>
      <c r="G271" s="56" t="s">
        <v>27</v>
      </c>
      <c r="H271" s="57"/>
      <c r="I271" s="57"/>
      <c r="J271" s="56" t="s">
        <v>27</v>
      </c>
      <c r="K271" s="57"/>
      <c r="L271" s="57"/>
      <c r="M271" s="56" t="s">
        <v>27</v>
      </c>
      <c r="N271" s="57"/>
      <c r="O271" s="57"/>
      <c r="P271" s="56" t="s">
        <v>27</v>
      </c>
      <c r="Q271" s="57"/>
      <c r="R271" s="57"/>
      <c r="S271" s="56" t="s">
        <v>27</v>
      </c>
      <c r="T271" s="57"/>
      <c r="U271" s="57"/>
    </row>
    <row r="272" spans="1:21" s="58" customFormat="1" x14ac:dyDescent="0.25">
      <c r="A272" s="55" t="s">
        <v>49</v>
      </c>
      <c r="B272" s="514"/>
      <c r="C272" s="514"/>
      <c r="D272" s="56" t="s">
        <v>27</v>
      </c>
      <c r="E272" s="57"/>
      <c r="F272" s="57"/>
      <c r="G272" s="56" t="s">
        <v>27</v>
      </c>
      <c r="H272" s="57"/>
      <c r="I272" s="57"/>
      <c r="J272" s="56" t="s">
        <v>27</v>
      </c>
      <c r="K272" s="57"/>
      <c r="L272" s="57"/>
      <c r="M272" s="56" t="s">
        <v>27</v>
      </c>
      <c r="N272" s="57"/>
      <c r="O272" s="57"/>
      <c r="P272" s="56" t="s">
        <v>27</v>
      </c>
      <c r="Q272" s="57"/>
      <c r="R272" s="57"/>
      <c r="S272" s="56" t="s">
        <v>27</v>
      </c>
      <c r="T272" s="57"/>
      <c r="U272" s="57"/>
    </row>
    <row r="273" spans="1:21" s="59" customFormat="1" x14ac:dyDescent="0.15">
      <c r="A273" s="55" t="s">
        <v>50</v>
      </c>
      <c r="B273" s="514"/>
      <c r="C273" s="514"/>
      <c r="D273" s="56" t="s">
        <v>27</v>
      </c>
      <c r="E273" s="57"/>
      <c r="F273" s="57"/>
      <c r="G273" s="56" t="s">
        <v>27</v>
      </c>
      <c r="H273" s="57"/>
      <c r="I273" s="57"/>
      <c r="J273" s="56" t="s">
        <v>27</v>
      </c>
      <c r="K273" s="57"/>
      <c r="L273" s="57"/>
      <c r="M273" s="56" t="s">
        <v>27</v>
      </c>
      <c r="N273" s="57"/>
      <c r="O273" s="57"/>
      <c r="P273" s="56" t="s">
        <v>27</v>
      </c>
      <c r="Q273" s="57"/>
      <c r="R273" s="57"/>
      <c r="S273" s="56" t="s">
        <v>27</v>
      </c>
      <c r="T273" s="57"/>
      <c r="U273" s="57"/>
    </row>
    <row r="274" spans="1:21" s="59" customFormat="1" x14ac:dyDescent="0.15">
      <c r="A274" s="55" t="s">
        <v>52</v>
      </c>
      <c r="B274" s="514"/>
      <c r="C274" s="514"/>
      <c r="D274" s="56" t="s">
        <v>27</v>
      </c>
      <c r="E274" s="57"/>
      <c r="F274" s="57"/>
      <c r="G274" s="56" t="s">
        <v>27</v>
      </c>
      <c r="H274" s="57"/>
      <c r="I274" s="57"/>
      <c r="J274" s="56" t="s">
        <v>27</v>
      </c>
      <c r="K274" s="57"/>
      <c r="L274" s="57"/>
      <c r="M274" s="56" t="s">
        <v>27</v>
      </c>
      <c r="N274" s="57"/>
      <c r="O274" s="57"/>
      <c r="P274" s="56" t="s">
        <v>27</v>
      </c>
      <c r="Q274" s="57"/>
      <c r="R274" s="57"/>
      <c r="S274" s="56" t="s">
        <v>27</v>
      </c>
      <c r="T274" s="57"/>
      <c r="U274" s="57"/>
    </row>
    <row r="275" spans="1:21" s="59" customFormat="1" x14ac:dyDescent="0.15">
      <c r="A275" s="55" t="s">
        <v>405</v>
      </c>
      <c r="B275" s="514"/>
      <c r="C275" s="514"/>
      <c r="D275" s="56" t="s">
        <v>27</v>
      </c>
      <c r="E275" s="57"/>
      <c r="F275" s="57"/>
      <c r="G275" s="56" t="s">
        <v>27</v>
      </c>
      <c r="H275" s="57"/>
      <c r="I275" s="57"/>
      <c r="J275" s="56" t="s">
        <v>27</v>
      </c>
      <c r="K275" s="57"/>
      <c r="L275" s="57"/>
      <c r="M275" s="56" t="s">
        <v>27</v>
      </c>
      <c r="N275" s="57"/>
      <c r="O275" s="57"/>
      <c r="P275" s="56" t="s">
        <v>27</v>
      </c>
      <c r="Q275" s="57"/>
      <c r="R275" s="57"/>
      <c r="S275" s="56" t="s">
        <v>27</v>
      </c>
      <c r="T275" s="57"/>
      <c r="U275" s="57"/>
    </row>
    <row r="276" spans="1:21" s="59" customFormat="1" x14ac:dyDescent="0.15">
      <c r="A276" s="55" t="s">
        <v>51</v>
      </c>
      <c r="B276" s="514"/>
      <c r="C276" s="514"/>
      <c r="D276" s="56" t="s">
        <v>27</v>
      </c>
      <c r="E276" s="57"/>
      <c r="F276" s="57"/>
      <c r="G276" s="56" t="s">
        <v>27</v>
      </c>
      <c r="H276" s="57"/>
      <c r="I276" s="57"/>
      <c r="J276" s="56" t="s">
        <v>27</v>
      </c>
      <c r="K276" s="57"/>
      <c r="L276" s="57"/>
      <c r="M276" s="56" t="s">
        <v>27</v>
      </c>
      <c r="N276" s="57"/>
      <c r="O276" s="57"/>
      <c r="P276" s="56" t="s">
        <v>27</v>
      </c>
      <c r="Q276" s="57"/>
      <c r="R276" s="57"/>
      <c r="S276" s="56" t="s">
        <v>27</v>
      </c>
      <c r="T276" s="57"/>
      <c r="U276" s="57"/>
    </row>
    <row r="277" spans="1:21" s="59" customFormat="1" x14ac:dyDescent="0.15">
      <c r="A277" s="55" t="s">
        <v>406</v>
      </c>
      <c r="B277" s="514"/>
      <c r="C277" s="514"/>
      <c r="D277" s="56" t="s">
        <v>27</v>
      </c>
      <c r="E277" s="57"/>
      <c r="F277" s="57"/>
      <c r="G277" s="56" t="s">
        <v>27</v>
      </c>
      <c r="H277" s="57"/>
      <c r="I277" s="57"/>
      <c r="J277" s="56" t="s">
        <v>27</v>
      </c>
      <c r="K277" s="57"/>
      <c r="L277" s="57"/>
      <c r="M277" s="56" t="s">
        <v>27</v>
      </c>
      <c r="N277" s="57"/>
      <c r="O277" s="57"/>
      <c r="P277" s="56" t="s">
        <v>27</v>
      </c>
      <c r="Q277" s="57"/>
      <c r="R277" s="57"/>
      <c r="S277" s="56" t="s">
        <v>27</v>
      </c>
      <c r="T277" s="57"/>
      <c r="U277" s="57"/>
    </row>
    <row r="278" spans="1:21" s="59" customFormat="1" x14ac:dyDescent="0.15">
      <c r="A278" s="55" t="s">
        <v>97</v>
      </c>
      <c r="B278" s="514"/>
      <c r="C278" s="514"/>
      <c r="D278" s="56" t="s">
        <v>27</v>
      </c>
      <c r="E278" s="57"/>
      <c r="F278" s="57"/>
      <c r="G278" s="56" t="s">
        <v>27</v>
      </c>
      <c r="H278" s="57"/>
      <c r="I278" s="57"/>
      <c r="J278" s="56" t="s">
        <v>27</v>
      </c>
      <c r="K278" s="57"/>
      <c r="L278" s="57"/>
      <c r="M278" s="56" t="s">
        <v>27</v>
      </c>
      <c r="N278" s="57"/>
      <c r="O278" s="57"/>
      <c r="P278" s="56" t="s">
        <v>27</v>
      </c>
      <c r="Q278" s="57"/>
      <c r="R278" s="57"/>
      <c r="S278" s="56" t="s">
        <v>27</v>
      </c>
      <c r="T278" s="57"/>
      <c r="U278" s="57"/>
    </row>
    <row r="279" spans="1:21" s="59" customFormat="1" x14ac:dyDescent="0.15">
      <c r="A279" s="55" t="s">
        <v>99</v>
      </c>
      <c r="B279" s="514"/>
      <c r="C279" s="514"/>
      <c r="D279" s="56" t="s">
        <v>27</v>
      </c>
      <c r="E279" s="57"/>
      <c r="F279" s="57"/>
      <c r="G279" s="56" t="s">
        <v>27</v>
      </c>
      <c r="H279" s="57"/>
      <c r="I279" s="57"/>
      <c r="J279" s="56" t="s">
        <v>27</v>
      </c>
      <c r="K279" s="57"/>
      <c r="L279" s="57"/>
      <c r="M279" s="56" t="s">
        <v>27</v>
      </c>
      <c r="N279" s="57"/>
      <c r="O279" s="57"/>
      <c r="P279" s="56" t="s">
        <v>27</v>
      </c>
      <c r="Q279" s="57"/>
      <c r="R279" s="57"/>
      <c r="S279" s="56" t="s">
        <v>27</v>
      </c>
      <c r="T279" s="57"/>
      <c r="U279" s="57"/>
    </row>
    <row r="280" spans="1:21" s="59" customFormat="1" x14ac:dyDescent="0.15">
      <c r="A280" s="55" t="s">
        <v>87</v>
      </c>
      <c r="B280" s="514"/>
      <c r="C280" s="514"/>
      <c r="D280" s="56" t="s">
        <v>27</v>
      </c>
      <c r="E280" s="57"/>
      <c r="F280" s="57"/>
      <c r="G280" s="56" t="s">
        <v>27</v>
      </c>
      <c r="H280" s="57"/>
      <c r="I280" s="57"/>
      <c r="J280" s="56" t="s">
        <v>27</v>
      </c>
      <c r="K280" s="57"/>
      <c r="L280" s="57"/>
      <c r="M280" s="56" t="s">
        <v>27</v>
      </c>
      <c r="N280" s="57"/>
      <c r="O280" s="57"/>
      <c r="P280" s="56" t="s">
        <v>27</v>
      </c>
      <c r="Q280" s="57"/>
      <c r="R280" s="57"/>
      <c r="S280" s="56" t="s">
        <v>27</v>
      </c>
      <c r="T280" s="57"/>
      <c r="U280" s="57"/>
    </row>
    <row r="281" spans="1:21" s="58" customFormat="1" ht="9" customHeight="1" x14ac:dyDescent="0.25">
      <c r="A281" s="55" t="s">
        <v>213</v>
      </c>
      <c r="B281" s="507" t="s">
        <v>318</v>
      </c>
      <c r="C281" s="507" t="s">
        <v>415</v>
      </c>
      <c r="D281" s="56" t="s">
        <v>27</v>
      </c>
      <c r="E281" s="57"/>
      <c r="F281" s="57"/>
      <c r="G281" s="56" t="s">
        <v>27</v>
      </c>
      <c r="H281" s="57"/>
      <c r="I281" s="57"/>
      <c r="J281" s="56" t="s">
        <v>27</v>
      </c>
      <c r="K281" s="57"/>
      <c r="L281" s="57"/>
      <c r="M281" s="56" t="s">
        <v>27</v>
      </c>
      <c r="N281" s="57"/>
      <c r="O281" s="57"/>
      <c r="P281" s="56" t="s">
        <v>27</v>
      </c>
      <c r="Q281" s="57"/>
      <c r="R281" s="57"/>
      <c r="S281" s="56" t="s">
        <v>27</v>
      </c>
      <c r="T281" s="57"/>
      <c r="U281" s="57"/>
    </row>
    <row r="282" spans="1:21" s="58" customFormat="1" x14ac:dyDescent="0.25">
      <c r="A282" s="55" t="s">
        <v>380</v>
      </c>
      <c r="B282" s="514"/>
      <c r="C282" s="514"/>
      <c r="D282" s="56" t="s">
        <v>27</v>
      </c>
      <c r="E282" s="57"/>
      <c r="F282" s="57"/>
      <c r="G282" s="56" t="s">
        <v>27</v>
      </c>
      <c r="H282" s="57"/>
      <c r="I282" s="57"/>
      <c r="J282" s="56" t="s">
        <v>27</v>
      </c>
      <c r="K282" s="57"/>
      <c r="L282" s="57"/>
      <c r="M282" s="56" t="s">
        <v>27</v>
      </c>
      <c r="N282" s="57"/>
      <c r="O282" s="57"/>
      <c r="P282" s="56" t="s">
        <v>27</v>
      </c>
      <c r="Q282" s="57"/>
      <c r="R282" s="57"/>
      <c r="S282" s="56" t="s">
        <v>27</v>
      </c>
      <c r="T282" s="57"/>
      <c r="U282" s="57"/>
    </row>
    <row r="283" spans="1:21" s="59" customFormat="1" x14ac:dyDescent="0.15">
      <c r="A283" s="55" t="s">
        <v>48</v>
      </c>
      <c r="B283" s="514"/>
      <c r="C283" s="514"/>
      <c r="D283" s="56" t="s">
        <v>27</v>
      </c>
      <c r="E283" s="57"/>
      <c r="F283" s="57"/>
      <c r="G283" s="56" t="s">
        <v>27</v>
      </c>
      <c r="H283" s="57"/>
      <c r="I283" s="57"/>
      <c r="J283" s="56" t="s">
        <v>27</v>
      </c>
      <c r="K283" s="57"/>
      <c r="L283" s="57"/>
      <c r="M283" s="56" t="s">
        <v>27</v>
      </c>
      <c r="N283" s="57"/>
      <c r="O283" s="57"/>
      <c r="P283" s="56" t="s">
        <v>27</v>
      </c>
      <c r="Q283" s="57"/>
      <c r="R283" s="57"/>
      <c r="S283" s="56" t="s">
        <v>27</v>
      </c>
      <c r="T283" s="57"/>
      <c r="U283" s="57"/>
    </row>
    <row r="284" spans="1:21" s="59" customFormat="1" x14ac:dyDescent="0.15">
      <c r="A284" s="55" t="s">
        <v>391</v>
      </c>
      <c r="B284" s="514"/>
      <c r="C284" s="514"/>
      <c r="D284" s="56" t="s">
        <v>27</v>
      </c>
      <c r="E284" s="57"/>
      <c r="F284" s="57"/>
      <c r="G284" s="56" t="s">
        <v>27</v>
      </c>
      <c r="H284" s="57"/>
      <c r="I284" s="57"/>
      <c r="J284" s="56" t="s">
        <v>27</v>
      </c>
      <c r="K284" s="57"/>
      <c r="L284" s="57"/>
      <c r="M284" s="56" t="s">
        <v>27</v>
      </c>
      <c r="N284" s="57"/>
      <c r="O284" s="57"/>
      <c r="P284" s="56" t="s">
        <v>27</v>
      </c>
      <c r="Q284" s="57"/>
      <c r="R284" s="57"/>
      <c r="S284" s="56" t="s">
        <v>27</v>
      </c>
      <c r="T284" s="57"/>
      <c r="U284" s="57"/>
    </row>
    <row r="285" spans="1:21" s="59" customFormat="1" x14ac:dyDescent="0.15">
      <c r="A285" s="55" t="s">
        <v>392</v>
      </c>
      <c r="B285" s="514"/>
      <c r="C285" s="514"/>
      <c r="D285" s="56" t="s">
        <v>27</v>
      </c>
      <c r="E285" s="57"/>
      <c r="F285" s="57"/>
      <c r="G285" s="56" t="s">
        <v>27</v>
      </c>
      <c r="H285" s="57"/>
      <c r="I285" s="57"/>
      <c r="J285" s="56" t="s">
        <v>27</v>
      </c>
      <c r="K285" s="57"/>
      <c r="L285" s="57"/>
      <c r="M285" s="56" t="s">
        <v>27</v>
      </c>
      <c r="N285" s="57"/>
      <c r="O285" s="57"/>
      <c r="P285" s="56" t="s">
        <v>27</v>
      </c>
      <c r="Q285" s="57"/>
      <c r="R285" s="57"/>
      <c r="S285" s="56" t="s">
        <v>27</v>
      </c>
      <c r="T285" s="57"/>
      <c r="U285" s="57"/>
    </row>
    <row r="286" spans="1:21" s="59" customFormat="1" x14ac:dyDescent="0.15">
      <c r="A286" s="55" t="s">
        <v>708</v>
      </c>
      <c r="B286" s="514"/>
      <c r="C286" s="514"/>
      <c r="D286" s="56" t="s">
        <v>27</v>
      </c>
      <c r="E286" s="57"/>
      <c r="F286" s="57"/>
      <c r="G286" s="56" t="s">
        <v>27</v>
      </c>
      <c r="H286" s="57"/>
      <c r="I286" s="57"/>
      <c r="J286" s="56" t="s">
        <v>27</v>
      </c>
      <c r="K286" s="57"/>
      <c r="L286" s="57"/>
      <c r="M286" s="56" t="s">
        <v>27</v>
      </c>
      <c r="N286" s="57"/>
      <c r="O286" s="57"/>
      <c r="P286" s="56" t="s">
        <v>27</v>
      </c>
      <c r="Q286" s="57"/>
      <c r="R286" s="57"/>
      <c r="S286" s="56" t="s">
        <v>27</v>
      </c>
      <c r="T286" s="57"/>
      <c r="U286" s="57"/>
    </row>
    <row r="287" spans="1:21" s="59" customFormat="1" x14ac:dyDescent="0.15">
      <c r="A287" s="55" t="s">
        <v>707</v>
      </c>
      <c r="B287" s="514"/>
      <c r="C287" s="514"/>
      <c r="D287" s="56" t="s">
        <v>27</v>
      </c>
      <c r="E287" s="57"/>
      <c r="F287" s="57"/>
      <c r="G287" s="56" t="s">
        <v>27</v>
      </c>
      <c r="H287" s="57"/>
      <c r="I287" s="57"/>
      <c r="J287" s="56" t="s">
        <v>27</v>
      </c>
      <c r="K287" s="57"/>
      <c r="L287" s="57"/>
      <c r="M287" s="56" t="s">
        <v>27</v>
      </c>
      <c r="N287" s="57"/>
      <c r="O287" s="57"/>
      <c r="P287" s="56" t="s">
        <v>27</v>
      </c>
      <c r="Q287" s="57"/>
      <c r="R287" s="57"/>
      <c r="S287" s="56" t="s">
        <v>27</v>
      </c>
      <c r="T287" s="57"/>
      <c r="U287" s="57"/>
    </row>
    <row r="288" spans="1:21" s="59" customFormat="1" x14ac:dyDescent="0.15">
      <c r="A288" s="55" t="s">
        <v>66</v>
      </c>
      <c r="B288" s="514"/>
      <c r="C288" s="514"/>
      <c r="D288" s="56" t="s">
        <v>27</v>
      </c>
      <c r="E288" s="57"/>
      <c r="F288" s="57"/>
      <c r="G288" s="56" t="s">
        <v>27</v>
      </c>
      <c r="H288" s="57"/>
      <c r="I288" s="57"/>
      <c r="J288" s="56" t="s">
        <v>27</v>
      </c>
      <c r="K288" s="57"/>
      <c r="L288" s="57"/>
      <c r="M288" s="56" t="s">
        <v>27</v>
      </c>
      <c r="N288" s="57"/>
      <c r="O288" s="57"/>
      <c r="P288" s="56" t="s">
        <v>27</v>
      </c>
      <c r="Q288" s="57"/>
      <c r="R288" s="57"/>
      <c r="S288" s="56" t="s">
        <v>27</v>
      </c>
      <c r="T288" s="57"/>
      <c r="U288" s="57"/>
    </row>
    <row r="289" spans="1:21" s="58" customFormat="1" x14ac:dyDescent="0.25">
      <c r="A289" s="55" t="s">
        <v>49</v>
      </c>
      <c r="B289" s="514"/>
      <c r="C289" s="514"/>
      <c r="D289" s="56" t="s">
        <v>27</v>
      </c>
      <c r="E289" s="57"/>
      <c r="F289" s="57"/>
      <c r="G289" s="56" t="s">
        <v>27</v>
      </c>
      <c r="H289" s="57"/>
      <c r="I289" s="57"/>
      <c r="J289" s="56" t="s">
        <v>27</v>
      </c>
      <c r="K289" s="57"/>
      <c r="L289" s="57"/>
      <c r="M289" s="56" t="s">
        <v>27</v>
      </c>
      <c r="N289" s="57"/>
      <c r="O289" s="57"/>
      <c r="P289" s="56" t="s">
        <v>27</v>
      </c>
      <c r="Q289" s="57"/>
      <c r="R289" s="57"/>
      <c r="S289" s="56" t="s">
        <v>27</v>
      </c>
      <c r="T289" s="57"/>
      <c r="U289" s="57"/>
    </row>
    <row r="290" spans="1:21" s="59" customFormat="1" x14ac:dyDescent="0.15">
      <c r="A290" s="55" t="s">
        <v>50</v>
      </c>
      <c r="B290" s="514"/>
      <c r="C290" s="514"/>
      <c r="D290" s="56" t="s">
        <v>27</v>
      </c>
      <c r="E290" s="57"/>
      <c r="F290" s="57"/>
      <c r="G290" s="56" t="s">
        <v>27</v>
      </c>
      <c r="H290" s="57"/>
      <c r="I290" s="57"/>
      <c r="J290" s="56" t="s">
        <v>27</v>
      </c>
      <c r="K290" s="57"/>
      <c r="L290" s="57"/>
      <c r="M290" s="56" t="s">
        <v>27</v>
      </c>
      <c r="N290" s="57"/>
      <c r="O290" s="57"/>
      <c r="P290" s="56" t="s">
        <v>27</v>
      </c>
      <c r="Q290" s="57"/>
      <c r="R290" s="57"/>
      <c r="S290" s="56" t="s">
        <v>27</v>
      </c>
      <c r="T290" s="57"/>
      <c r="U290" s="57"/>
    </row>
    <row r="291" spans="1:21" s="59" customFormat="1" x14ac:dyDescent="0.15">
      <c r="A291" s="55" t="s">
        <v>52</v>
      </c>
      <c r="B291" s="514"/>
      <c r="C291" s="514"/>
      <c r="D291" s="56" t="s">
        <v>27</v>
      </c>
      <c r="E291" s="57"/>
      <c r="F291" s="57"/>
      <c r="G291" s="56" t="s">
        <v>27</v>
      </c>
      <c r="H291" s="57"/>
      <c r="I291" s="57"/>
      <c r="J291" s="56" t="s">
        <v>27</v>
      </c>
      <c r="K291" s="57"/>
      <c r="L291" s="57"/>
      <c r="M291" s="56" t="s">
        <v>27</v>
      </c>
      <c r="N291" s="57"/>
      <c r="O291" s="57"/>
      <c r="P291" s="56" t="s">
        <v>27</v>
      </c>
      <c r="Q291" s="57"/>
      <c r="R291" s="57"/>
      <c r="S291" s="56" t="s">
        <v>27</v>
      </c>
      <c r="T291" s="57"/>
      <c r="U291" s="57"/>
    </row>
    <row r="292" spans="1:21" s="59" customFormat="1" x14ac:dyDescent="0.15">
      <c r="A292" s="55" t="s">
        <v>405</v>
      </c>
      <c r="B292" s="514"/>
      <c r="C292" s="514"/>
      <c r="D292" s="56" t="s">
        <v>27</v>
      </c>
      <c r="E292" s="57"/>
      <c r="F292" s="57"/>
      <c r="G292" s="56" t="s">
        <v>27</v>
      </c>
      <c r="H292" s="57"/>
      <c r="I292" s="57"/>
      <c r="J292" s="56" t="s">
        <v>27</v>
      </c>
      <c r="K292" s="57"/>
      <c r="L292" s="57"/>
      <c r="M292" s="56" t="s">
        <v>27</v>
      </c>
      <c r="N292" s="57"/>
      <c r="O292" s="57"/>
      <c r="P292" s="56" t="s">
        <v>27</v>
      </c>
      <c r="Q292" s="57"/>
      <c r="R292" s="57"/>
      <c r="S292" s="56" t="s">
        <v>27</v>
      </c>
      <c r="T292" s="57"/>
      <c r="U292" s="57"/>
    </row>
    <row r="293" spans="1:21" s="59" customFormat="1" x14ac:dyDescent="0.15">
      <c r="A293" s="55" t="s">
        <v>51</v>
      </c>
      <c r="B293" s="514"/>
      <c r="C293" s="514"/>
      <c r="D293" s="56" t="s">
        <v>27</v>
      </c>
      <c r="E293" s="57"/>
      <c r="F293" s="57"/>
      <c r="G293" s="56" t="s">
        <v>27</v>
      </c>
      <c r="H293" s="57"/>
      <c r="I293" s="57"/>
      <c r="J293" s="56" t="s">
        <v>27</v>
      </c>
      <c r="K293" s="57"/>
      <c r="L293" s="57"/>
      <c r="M293" s="56" t="s">
        <v>27</v>
      </c>
      <c r="N293" s="57"/>
      <c r="O293" s="57"/>
      <c r="P293" s="56" t="s">
        <v>27</v>
      </c>
      <c r="Q293" s="57"/>
      <c r="R293" s="57"/>
      <c r="S293" s="56" t="s">
        <v>27</v>
      </c>
      <c r="T293" s="57"/>
      <c r="U293" s="57"/>
    </row>
    <row r="294" spans="1:21" s="59" customFormat="1" x14ac:dyDescent="0.15">
      <c r="A294" s="55" t="s">
        <v>406</v>
      </c>
      <c r="B294" s="514"/>
      <c r="C294" s="514"/>
      <c r="D294" s="56" t="s">
        <v>27</v>
      </c>
      <c r="E294" s="57"/>
      <c r="F294" s="57"/>
      <c r="G294" s="56" t="s">
        <v>27</v>
      </c>
      <c r="H294" s="57"/>
      <c r="I294" s="57"/>
      <c r="J294" s="56" t="s">
        <v>27</v>
      </c>
      <c r="K294" s="57"/>
      <c r="L294" s="57"/>
      <c r="M294" s="56" t="s">
        <v>27</v>
      </c>
      <c r="N294" s="57"/>
      <c r="O294" s="57"/>
      <c r="P294" s="56" t="s">
        <v>27</v>
      </c>
      <c r="Q294" s="57"/>
      <c r="R294" s="57"/>
      <c r="S294" s="56" t="s">
        <v>27</v>
      </c>
      <c r="T294" s="57"/>
      <c r="U294" s="57"/>
    </row>
    <row r="295" spans="1:21" s="59" customFormat="1" x14ac:dyDescent="0.15">
      <c r="A295" s="55" t="s">
        <v>97</v>
      </c>
      <c r="B295" s="514"/>
      <c r="C295" s="514"/>
      <c r="D295" s="56" t="s">
        <v>27</v>
      </c>
      <c r="E295" s="57"/>
      <c r="F295" s="57"/>
      <c r="G295" s="56" t="s">
        <v>27</v>
      </c>
      <c r="H295" s="57"/>
      <c r="I295" s="57"/>
      <c r="J295" s="56" t="s">
        <v>27</v>
      </c>
      <c r="K295" s="57"/>
      <c r="L295" s="57"/>
      <c r="M295" s="56" t="s">
        <v>27</v>
      </c>
      <c r="N295" s="57"/>
      <c r="O295" s="57"/>
      <c r="P295" s="56" t="s">
        <v>27</v>
      </c>
      <c r="Q295" s="57"/>
      <c r="R295" s="57"/>
      <c r="S295" s="56" t="s">
        <v>27</v>
      </c>
      <c r="T295" s="57"/>
      <c r="U295" s="57"/>
    </row>
    <row r="296" spans="1:21" s="59" customFormat="1" x14ac:dyDescent="0.15">
      <c r="A296" s="55" t="s">
        <v>99</v>
      </c>
      <c r="B296" s="514"/>
      <c r="C296" s="514"/>
      <c r="D296" s="56" t="s">
        <v>27</v>
      </c>
      <c r="E296" s="57"/>
      <c r="F296" s="57"/>
      <c r="G296" s="56" t="s">
        <v>27</v>
      </c>
      <c r="H296" s="57"/>
      <c r="I296" s="57"/>
      <c r="J296" s="56" t="s">
        <v>27</v>
      </c>
      <c r="K296" s="57"/>
      <c r="L296" s="57"/>
      <c r="M296" s="56" t="s">
        <v>27</v>
      </c>
      <c r="N296" s="57"/>
      <c r="O296" s="57"/>
      <c r="P296" s="56" t="s">
        <v>27</v>
      </c>
      <c r="Q296" s="57"/>
      <c r="R296" s="57"/>
      <c r="S296" s="56" t="s">
        <v>27</v>
      </c>
      <c r="T296" s="57"/>
      <c r="U296" s="57"/>
    </row>
    <row r="297" spans="1:21" s="59" customFormat="1" x14ac:dyDescent="0.15">
      <c r="A297" s="55" t="s">
        <v>87</v>
      </c>
      <c r="B297" s="514"/>
      <c r="C297" s="514"/>
      <c r="D297" s="56" t="s">
        <v>27</v>
      </c>
      <c r="E297" s="57"/>
      <c r="F297" s="57"/>
      <c r="G297" s="56" t="s">
        <v>27</v>
      </c>
      <c r="H297" s="57"/>
      <c r="I297" s="57"/>
      <c r="J297" s="56" t="s">
        <v>27</v>
      </c>
      <c r="K297" s="57"/>
      <c r="L297" s="57"/>
      <c r="M297" s="56" t="s">
        <v>27</v>
      </c>
      <c r="N297" s="57"/>
      <c r="O297" s="57"/>
      <c r="P297" s="56" t="s">
        <v>27</v>
      </c>
      <c r="Q297" s="57"/>
      <c r="R297" s="57"/>
      <c r="S297" s="56" t="s">
        <v>27</v>
      </c>
      <c r="T297" s="57"/>
      <c r="U297" s="57"/>
    </row>
    <row r="298" spans="1:21" s="58" customFormat="1" ht="9" customHeight="1" x14ac:dyDescent="0.25">
      <c r="A298" s="55" t="s">
        <v>213</v>
      </c>
      <c r="B298" s="507" t="s">
        <v>319</v>
      </c>
      <c r="C298" s="507" t="s">
        <v>415</v>
      </c>
      <c r="D298" s="56" t="s">
        <v>27</v>
      </c>
      <c r="E298" s="57"/>
      <c r="F298" s="57"/>
      <c r="G298" s="56" t="s">
        <v>27</v>
      </c>
      <c r="H298" s="57"/>
      <c r="I298" s="57"/>
      <c r="J298" s="56" t="s">
        <v>27</v>
      </c>
      <c r="K298" s="57"/>
      <c r="L298" s="57"/>
      <c r="M298" s="56" t="s">
        <v>27</v>
      </c>
      <c r="N298" s="57"/>
      <c r="O298" s="57"/>
      <c r="P298" s="56" t="s">
        <v>27</v>
      </c>
      <c r="Q298" s="57"/>
      <c r="R298" s="57"/>
      <c r="S298" s="56" t="s">
        <v>27</v>
      </c>
      <c r="T298" s="57"/>
      <c r="U298" s="57"/>
    </row>
    <row r="299" spans="1:21" s="58" customFormat="1" x14ac:dyDescent="0.25">
      <c r="A299" s="55" t="s">
        <v>380</v>
      </c>
      <c r="B299" s="514"/>
      <c r="C299" s="514"/>
      <c r="D299" s="56" t="s">
        <v>27</v>
      </c>
      <c r="E299" s="57"/>
      <c r="F299" s="57"/>
      <c r="G299" s="56" t="s">
        <v>27</v>
      </c>
      <c r="H299" s="57"/>
      <c r="I299" s="57"/>
      <c r="J299" s="56" t="s">
        <v>27</v>
      </c>
      <c r="K299" s="57"/>
      <c r="L299" s="57"/>
      <c r="M299" s="56" t="s">
        <v>27</v>
      </c>
      <c r="N299" s="57"/>
      <c r="O299" s="57"/>
      <c r="P299" s="56" t="s">
        <v>27</v>
      </c>
      <c r="Q299" s="57"/>
      <c r="R299" s="57"/>
      <c r="S299" s="56" t="s">
        <v>27</v>
      </c>
      <c r="T299" s="57"/>
      <c r="U299" s="57"/>
    </row>
    <row r="300" spans="1:21" s="59" customFormat="1" x14ac:dyDescent="0.15">
      <c r="A300" s="55" t="s">
        <v>48</v>
      </c>
      <c r="B300" s="514"/>
      <c r="C300" s="514"/>
      <c r="D300" s="56" t="s">
        <v>27</v>
      </c>
      <c r="E300" s="57"/>
      <c r="F300" s="57"/>
      <c r="G300" s="56" t="s">
        <v>27</v>
      </c>
      <c r="H300" s="57"/>
      <c r="I300" s="57"/>
      <c r="J300" s="56" t="s">
        <v>27</v>
      </c>
      <c r="K300" s="57"/>
      <c r="L300" s="57"/>
      <c r="M300" s="56" t="s">
        <v>27</v>
      </c>
      <c r="N300" s="57"/>
      <c r="O300" s="57"/>
      <c r="P300" s="56" t="s">
        <v>27</v>
      </c>
      <c r="Q300" s="57"/>
      <c r="R300" s="57"/>
      <c r="S300" s="56" t="s">
        <v>27</v>
      </c>
      <c r="T300" s="57"/>
      <c r="U300" s="57"/>
    </row>
    <row r="301" spans="1:21" s="59" customFormat="1" x14ac:dyDescent="0.15">
      <c r="A301" s="55" t="s">
        <v>391</v>
      </c>
      <c r="B301" s="514"/>
      <c r="C301" s="514"/>
      <c r="D301" s="56" t="s">
        <v>27</v>
      </c>
      <c r="E301" s="57"/>
      <c r="F301" s="57"/>
      <c r="G301" s="56" t="s">
        <v>27</v>
      </c>
      <c r="H301" s="57"/>
      <c r="I301" s="57"/>
      <c r="J301" s="56" t="s">
        <v>27</v>
      </c>
      <c r="K301" s="57"/>
      <c r="L301" s="57"/>
      <c r="M301" s="56" t="s">
        <v>27</v>
      </c>
      <c r="N301" s="57"/>
      <c r="O301" s="57"/>
      <c r="P301" s="56" t="s">
        <v>27</v>
      </c>
      <c r="Q301" s="57"/>
      <c r="R301" s="57"/>
      <c r="S301" s="56" t="s">
        <v>27</v>
      </c>
      <c r="T301" s="57"/>
      <c r="U301" s="57"/>
    </row>
    <row r="302" spans="1:21" s="59" customFormat="1" x14ac:dyDescent="0.15">
      <c r="A302" s="55" t="s">
        <v>392</v>
      </c>
      <c r="B302" s="514"/>
      <c r="C302" s="514"/>
      <c r="D302" s="56" t="s">
        <v>27</v>
      </c>
      <c r="E302" s="57"/>
      <c r="F302" s="57"/>
      <c r="G302" s="56" t="s">
        <v>27</v>
      </c>
      <c r="H302" s="57"/>
      <c r="I302" s="57"/>
      <c r="J302" s="56" t="s">
        <v>27</v>
      </c>
      <c r="K302" s="57"/>
      <c r="L302" s="57"/>
      <c r="M302" s="56" t="s">
        <v>27</v>
      </c>
      <c r="N302" s="57"/>
      <c r="O302" s="57"/>
      <c r="P302" s="56" t="s">
        <v>27</v>
      </c>
      <c r="Q302" s="57"/>
      <c r="R302" s="57"/>
      <c r="S302" s="56" t="s">
        <v>27</v>
      </c>
      <c r="T302" s="57"/>
      <c r="U302" s="57"/>
    </row>
    <row r="303" spans="1:21" s="59" customFormat="1" x14ac:dyDescent="0.15">
      <c r="A303" s="55" t="s">
        <v>708</v>
      </c>
      <c r="B303" s="514"/>
      <c r="C303" s="514"/>
      <c r="D303" s="56" t="s">
        <v>27</v>
      </c>
      <c r="E303" s="57"/>
      <c r="F303" s="57"/>
      <c r="G303" s="56" t="s">
        <v>27</v>
      </c>
      <c r="H303" s="57"/>
      <c r="I303" s="57"/>
      <c r="J303" s="56" t="s">
        <v>27</v>
      </c>
      <c r="K303" s="57"/>
      <c r="L303" s="57"/>
      <c r="M303" s="56" t="s">
        <v>27</v>
      </c>
      <c r="N303" s="57"/>
      <c r="O303" s="57"/>
      <c r="P303" s="56" t="s">
        <v>27</v>
      </c>
      <c r="Q303" s="57"/>
      <c r="R303" s="57"/>
      <c r="S303" s="56" t="s">
        <v>27</v>
      </c>
      <c r="T303" s="57"/>
      <c r="U303" s="57"/>
    </row>
    <row r="304" spans="1:21" s="59" customFormat="1" x14ac:dyDescent="0.15">
      <c r="A304" s="55" t="s">
        <v>707</v>
      </c>
      <c r="B304" s="514"/>
      <c r="C304" s="514"/>
      <c r="D304" s="56" t="s">
        <v>27</v>
      </c>
      <c r="E304" s="57"/>
      <c r="F304" s="57"/>
      <c r="G304" s="56" t="s">
        <v>27</v>
      </c>
      <c r="H304" s="57"/>
      <c r="I304" s="57"/>
      <c r="J304" s="56" t="s">
        <v>27</v>
      </c>
      <c r="K304" s="57"/>
      <c r="L304" s="57"/>
      <c r="M304" s="56" t="s">
        <v>27</v>
      </c>
      <c r="N304" s="57"/>
      <c r="O304" s="57"/>
      <c r="P304" s="56" t="s">
        <v>27</v>
      </c>
      <c r="Q304" s="57"/>
      <c r="R304" s="57"/>
      <c r="S304" s="56" t="s">
        <v>27</v>
      </c>
      <c r="T304" s="57"/>
      <c r="U304" s="57"/>
    </row>
    <row r="305" spans="1:21" s="59" customFormat="1" x14ac:dyDescent="0.15">
      <c r="A305" s="55" t="s">
        <v>66</v>
      </c>
      <c r="B305" s="514"/>
      <c r="C305" s="514"/>
      <c r="D305" s="56" t="s">
        <v>27</v>
      </c>
      <c r="E305" s="57"/>
      <c r="F305" s="57"/>
      <c r="G305" s="56" t="s">
        <v>27</v>
      </c>
      <c r="H305" s="57"/>
      <c r="I305" s="57"/>
      <c r="J305" s="56" t="s">
        <v>27</v>
      </c>
      <c r="K305" s="57"/>
      <c r="L305" s="57"/>
      <c r="M305" s="56" t="s">
        <v>27</v>
      </c>
      <c r="N305" s="57"/>
      <c r="O305" s="57"/>
      <c r="P305" s="56" t="s">
        <v>27</v>
      </c>
      <c r="Q305" s="57"/>
      <c r="R305" s="57"/>
      <c r="S305" s="56" t="s">
        <v>27</v>
      </c>
      <c r="T305" s="57"/>
      <c r="U305" s="57"/>
    </row>
    <row r="306" spans="1:21" s="58" customFormat="1" x14ac:dyDescent="0.25">
      <c r="A306" s="55" t="s">
        <v>49</v>
      </c>
      <c r="B306" s="514"/>
      <c r="C306" s="514"/>
      <c r="D306" s="56" t="s">
        <v>27</v>
      </c>
      <c r="E306" s="57"/>
      <c r="F306" s="57"/>
      <c r="G306" s="56" t="s">
        <v>27</v>
      </c>
      <c r="H306" s="57"/>
      <c r="I306" s="57"/>
      <c r="J306" s="56" t="s">
        <v>27</v>
      </c>
      <c r="K306" s="57"/>
      <c r="L306" s="57"/>
      <c r="M306" s="56" t="s">
        <v>27</v>
      </c>
      <c r="N306" s="57"/>
      <c r="O306" s="57"/>
      <c r="P306" s="56" t="s">
        <v>27</v>
      </c>
      <c r="Q306" s="57"/>
      <c r="R306" s="57"/>
      <c r="S306" s="56" t="s">
        <v>27</v>
      </c>
      <c r="T306" s="57"/>
      <c r="U306" s="57"/>
    </row>
    <row r="307" spans="1:21" s="59" customFormat="1" x14ac:dyDescent="0.15">
      <c r="A307" s="55" t="s">
        <v>50</v>
      </c>
      <c r="B307" s="514"/>
      <c r="C307" s="514"/>
      <c r="D307" s="56" t="s">
        <v>27</v>
      </c>
      <c r="E307" s="57"/>
      <c r="F307" s="57"/>
      <c r="G307" s="56" t="s">
        <v>27</v>
      </c>
      <c r="H307" s="57"/>
      <c r="I307" s="57"/>
      <c r="J307" s="56" t="s">
        <v>27</v>
      </c>
      <c r="K307" s="57"/>
      <c r="L307" s="57"/>
      <c r="M307" s="56" t="s">
        <v>27</v>
      </c>
      <c r="N307" s="57"/>
      <c r="O307" s="57"/>
      <c r="P307" s="56" t="s">
        <v>27</v>
      </c>
      <c r="Q307" s="57"/>
      <c r="R307" s="57"/>
      <c r="S307" s="56" t="s">
        <v>27</v>
      </c>
      <c r="T307" s="57"/>
      <c r="U307" s="57"/>
    </row>
    <row r="308" spans="1:21" s="59" customFormat="1" x14ac:dyDescent="0.15">
      <c r="A308" s="55" t="s">
        <v>52</v>
      </c>
      <c r="B308" s="514"/>
      <c r="C308" s="514"/>
      <c r="D308" s="56" t="s">
        <v>27</v>
      </c>
      <c r="E308" s="57"/>
      <c r="F308" s="57"/>
      <c r="G308" s="56" t="s">
        <v>27</v>
      </c>
      <c r="H308" s="57"/>
      <c r="I308" s="57"/>
      <c r="J308" s="56" t="s">
        <v>27</v>
      </c>
      <c r="K308" s="57"/>
      <c r="L308" s="57"/>
      <c r="M308" s="56" t="s">
        <v>27</v>
      </c>
      <c r="N308" s="57"/>
      <c r="O308" s="57"/>
      <c r="P308" s="56" t="s">
        <v>27</v>
      </c>
      <c r="Q308" s="57"/>
      <c r="R308" s="57"/>
      <c r="S308" s="56" t="s">
        <v>27</v>
      </c>
      <c r="T308" s="57"/>
      <c r="U308" s="57"/>
    </row>
    <row r="309" spans="1:21" s="59" customFormat="1" x14ac:dyDescent="0.15">
      <c r="A309" s="55" t="s">
        <v>405</v>
      </c>
      <c r="B309" s="514"/>
      <c r="C309" s="514"/>
      <c r="D309" s="56" t="s">
        <v>27</v>
      </c>
      <c r="E309" s="57"/>
      <c r="F309" s="57"/>
      <c r="G309" s="56" t="s">
        <v>27</v>
      </c>
      <c r="H309" s="57"/>
      <c r="I309" s="57"/>
      <c r="J309" s="56" t="s">
        <v>27</v>
      </c>
      <c r="K309" s="57"/>
      <c r="L309" s="57"/>
      <c r="M309" s="56" t="s">
        <v>27</v>
      </c>
      <c r="N309" s="57"/>
      <c r="O309" s="57"/>
      <c r="P309" s="56" t="s">
        <v>27</v>
      </c>
      <c r="Q309" s="57"/>
      <c r="R309" s="57"/>
      <c r="S309" s="56" t="s">
        <v>27</v>
      </c>
      <c r="T309" s="57"/>
      <c r="U309" s="57"/>
    </row>
    <row r="310" spans="1:21" s="59" customFormat="1" x14ac:dyDescent="0.15">
      <c r="A310" s="55" t="s">
        <v>51</v>
      </c>
      <c r="B310" s="514"/>
      <c r="C310" s="514"/>
      <c r="D310" s="56" t="s">
        <v>27</v>
      </c>
      <c r="E310" s="57"/>
      <c r="F310" s="57"/>
      <c r="G310" s="56" t="s">
        <v>27</v>
      </c>
      <c r="H310" s="57"/>
      <c r="I310" s="57"/>
      <c r="J310" s="56" t="s">
        <v>27</v>
      </c>
      <c r="K310" s="57"/>
      <c r="L310" s="57"/>
      <c r="M310" s="56" t="s">
        <v>27</v>
      </c>
      <c r="N310" s="57"/>
      <c r="O310" s="57"/>
      <c r="P310" s="56" t="s">
        <v>27</v>
      </c>
      <c r="Q310" s="57"/>
      <c r="R310" s="57"/>
      <c r="S310" s="56" t="s">
        <v>27</v>
      </c>
      <c r="T310" s="57"/>
      <c r="U310" s="57"/>
    </row>
    <row r="311" spans="1:21" s="59" customFormat="1" x14ac:dyDescent="0.15">
      <c r="A311" s="55" t="s">
        <v>406</v>
      </c>
      <c r="B311" s="514"/>
      <c r="C311" s="514"/>
      <c r="D311" s="56" t="s">
        <v>27</v>
      </c>
      <c r="E311" s="57"/>
      <c r="F311" s="57"/>
      <c r="G311" s="56" t="s">
        <v>27</v>
      </c>
      <c r="H311" s="57"/>
      <c r="I311" s="57"/>
      <c r="J311" s="56" t="s">
        <v>27</v>
      </c>
      <c r="K311" s="57"/>
      <c r="L311" s="57"/>
      <c r="M311" s="56" t="s">
        <v>27</v>
      </c>
      <c r="N311" s="57"/>
      <c r="O311" s="57"/>
      <c r="P311" s="56" t="s">
        <v>27</v>
      </c>
      <c r="Q311" s="57"/>
      <c r="R311" s="57"/>
      <c r="S311" s="56" t="s">
        <v>27</v>
      </c>
      <c r="T311" s="57"/>
      <c r="U311" s="57"/>
    </row>
    <row r="312" spans="1:21" x14ac:dyDescent="0.15">
      <c r="A312" s="55" t="s">
        <v>97</v>
      </c>
      <c r="B312" s="514"/>
      <c r="C312" s="514"/>
      <c r="D312" s="56" t="s">
        <v>27</v>
      </c>
      <c r="E312" s="57"/>
      <c r="F312" s="57"/>
      <c r="G312" s="56" t="s">
        <v>27</v>
      </c>
      <c r="H312" s="57"/>
      <c r="I312" s="57"/>
      <c r="J312" s="56" t="s">
        <v>27</v>
      </c>
      <c r="K312" s="57"/>
      <c r="L312" s="57"/>
      <c r="M312" s="56" t="s">
        <v>27</v>
      </c>
      <c r="N312" s="57"/>
      <c r="O312" s="57"/>
      <c r="P312" s="56" t="s">
        <v>27</v>
      </c>
      <c r="Q312" s="57"/>
      <c r="R312" s="57"/>
      <c r="S312" s="56" t="s">
        <v>27</v>
      </c>
      <c r="T312" s="57"/>
      <c r="U312" s="57"/>
    </row>
    <row r="313" spans="1:21" x14ac:dyDescent="0.15">
      <c r="A313" s="55" t="s">
        <v>99</v>
      </c>
      <c r="B313" s="514"/>
      <c r="C313" s="514"/>
      <c r="D313" s="56" t="s">
        <v>27</v>
      </c>
      <c r="E313" s="57"/>
      <c r="F313" s="57"/>
      <c r="G313" s="56" t="s">
        <v>27</v>
      </c>
      <c r="H313" s="57"/>
      <c r="I313" s="57"/>
      <c r="J313" s="56" t="s">
        <v>27</v>
      </c>
      <c r="K313" s="57"/>
      <c r="L313" s="57"/>
      <c r="M313" s="56" t="s">
        <v>27</v>
      </c>
      <c r="N313" s="57"/>
      <c r="O313" s="57"/>
      <c r="P313" s="56" t="s">
        <v>27</v>
      </c>
      <c r="Q313" s="57"/>
      <c r="R313" s="57"/>
      <c r="S313" s="56" t="s">
        <v>27</v>
      </c>
      <c r="T313" s="57"/>
      <c r="U313" s="57"/>
    </row>
    <row r="314" spans="1:21" x14ac:dyDescent="0.15">
      <c r="A314" s="55" t="s">
        <v>87</v>
      </c>
      <c r="B314" s="514"/>
      <c r="C314" s="514"/>
      <c r="D314" s="56" t="s">
        <v>27</v>
      </c>
      <c r="E314" s="57"/>
      <c r="F314" s="57"/>
      <c r="G314" s="56" t="s">
        <v>27</v>
      </c>
      <c r="H314" s="57"/>
      <c r="I314" s="57"/>
      <c r="J314" s="56" t="s">
        <v>27</v>
      </c>
      <c r="K314" s="57"/>
      <c r="L314" s="57"/>
      <c r="M314" s="56" t="s">
        <v>27</v>
      </c>
      <c r="N314" s="57"/>
      <c r="O314" s="57"/>
      <c r="P314" s="56" t="s">
        <v>27</v>
      </c>
      <c r="Q314" s="57"/>
      <c r="R314" s="57"/>
      <c r="S314" s="56" t="s">
        <v>27</v>
      </c>
      <c r="T314" s="57"/>
      <c r="U314" s="57"/>
    </row>
    <row r="315" spans="1:21" s="139" customFormat="1" ht="18" customHeight="1" x14ac:dyDescent="0.15">
      <c r="A315" s="477" t="s">
        <v>94</v>
      </c>
      <c r="B315" s="536"/>
      <c r="C315" s="536"/>
      <c r="D315" s="536"/>
      <c r="E315" s="536"/>
      <c r="F315" s="536"/>
      <c r="G315" s="536"/>
      <c r="H315" s="536"/>
      <c r="I315" s="536"/>
      <c r="J315" s="536"/>
      <c r="K315" s="536"/>
      <c r="L315" s="536"/>
      <c r="M315" s="536"/>
      <c r="N315" s="536"/>
      <c r="O315" s="536"/>
      <c r="P315" s="536"/>
      <c r="Q315" s="536"/>
      <c r="R315" s="536"/>
      <c r="S315" s="536"/>
      <c r="T315" s="536"/>
      <c r="U315" s="537"/>
    </row>
    <row r="316" spans="1:21" ht="9" customHeight="1" x14ac:dyDescent="0.15">
      <c r="A316" s="479" t="s">
        <v>316</v>
      </c>
      <c r="B316" s="538"/>
      <c r="C316" s="538"/>
      <c r="D316" s="538"/>
      <c r="E316" s="538"/>
      <c r="F316" s="538"/>
      <c r="G316" s="538"/>
      <c r="H316" s="538"/>
      <c r="I316" s="538"/>
      <c r="J316" s="538"/>
      <c r="K316" s="538"/>
      <c r="L316" s="538"/>
      <c r="M316" s="538"/>
      <c r="N316" s="538"/>
      <c r="O316" s="538"/>
      <c r="P316" s="538"/>
      <c r="Q316" s="538"/>
      <c r="R316" s="538"/>
      <c r="S316" s="538"/>
      <c r="T316" s="538"/>
      <c r="U316" s="539"/>
    </row>
    <row r="317" spans="1:21" ht="9" customHeight="1" x14ac:dyDescent="0.15">
      <c r="A317" s="479" t="s">
        <v>381</v>
      </c>
      <c r="B317" s="538"/>
      <c r="C317" s="538"/>
      <c r="D317" s="538"/>
      <c r="E317" s="538"/>
      <c r="F317" s="538"/>
      <c r="G317" s="538"/>
      <c r="H317" s="538"/>
      <c r="I317" s="538"/>
      <c r="J317" s="538"/>
      <c r="K317" s="538"/>
      <c r="L317" s="538"/>
      <c r="M317" s="538"/>
      <c r="N317" s="538"/>
      <c r="O317" s="538"/>
      <c r="P317" s="538"/>
      <c r="Q317" s="538"/>
      <c r="R317" s="538"/>
      <c r="S317" s="538"/>
      <c r="T317" s="538"/>
      <c r="U317" s="539"/>
    </row>
    <row r="318" spans="1:21" s="139" customFormat="1" ht="9" customHeight="1" x14ac:dyDescent="0.15">
      <c r="A318" s="479" t="s">
        <v>382</v>
      </c>
      <c r="B318" s="538"/>
      <c r="C318" s="538"/>
      <c r="D318" s="538"/>
      <c r="E318" s="538"/>
      <c r="F318" s="538"/>
      <c r="G318" s="538"/>
      <c r="H318" s="538"/>
      <c r="I318" s="538"/>
      <c r="J318" s="538"/>
      <c r="K318" s="538"/>
      <c r="L318" s="538"/>
      <c r="M318" s="538"/>
      <c r="N318" s="538"/>
      <c r="O318" s="538"/>
      <c r="P318" s="538"/>
      <c r="Q318" s="538"/>
      <c r="R318" s="538"/>
      <c r="S318" s="538"/>
      <c r="T318" s="538"/>
      <c r="U318" s="539"/>
    </row>
    <row r="319" spans="1:21" ht="9" customHeight="1" x14ac:dyDescent="0.15">
      <c r="A319" s="479" t="s">
        <v>383</v>
      </c>
      <c r="B319" s="538"/>
      <c r="C319" s="538"/>
      <c r="D319" s="538"/>
      <c r="E319" s="538"/>
      <c r="F319" s="538"/>
      <c r="G319" s="538"/>
      <c r="H319" s="538"/>
      <c r="I319" s="538"/>
      <c r="J319" s="538"/>
      <c r="K319" s="538"/>
      <c r="L319" s="538"/>
      <c r="M319" s="538"/>
      <c r="N319" s="538"/>
      <c r="O319" s="538"/>
      <c r="P319" s="538"/>
      <c r="Q319" s="538"/>
      <c r="R319" s="538"/>
      <c r="S319" s="538"/>
      <c r="T319" s="538"/>
      <c r="U319" s="539"/>
    </row>
    <row r="320" spans="1:21" s="139" customFormat="1" ht="9" customHeight="1" x14ac:dyDescent="0.15">
      <c r="A320" s="479" t="s">
        <v>384</v>
      </c>
      <c r="B320" s="417"/>
      <c r="C320" s="417"/>
      <c r="D320" s="417"/>
      <c r="E320" s="417"/>
      <c r="F320" s="417"/>
      <c r="G320" s="417"/>
      <c r="H320" s="417"/>
      <c r="I320" s="417"/>
      <c r="J320" s="417"/>
      <c r="K320" s="417"/>
      <c r="L320" s="417"/>
      <c r="M320" s="417"/>
      <c r="N320" s="417"/>
      <c r="O320" s="417"/>
      <c r="P320" s="417"/>
      <c r="Q320" s="417"/>
      <c r="R320" s="417"/>
      <c r="S320" s="417"/>
      <c r="T320" s="417"/>
      <c r="U320" s="482"/>
    </row>
    <row r="321" spans="1:21" ht="18" customHeight="1" x14ac:dyDescent="0.15">
      <c r="A321" s="461" t="s">
        <v>457</v>
      </c>
      <c r="B321" s="426"/>
      <c r="C321" s="426"/>
      <c r="D321" s="426"/>
      <c r="E321" s="426"/>
      <c r="F321" s="426"/>
      <c r="G321" s="426"/>
      <c r="H321" s="426"/>
      <c r="I321" s="426"/>
      <c r="J321" s="426"/>
      <c r="K321" s="426"/>
      <c r="L321" s="426"/>
      <c r="M321" s="426"/>
      <c r="N321" s="426"/>
      <c r="O321" s="426"/>
      <c r="P321" s="426"/>
      <c r="Q321" s="426"/>
      <c r="R321" s="426"/>
      <c r="S321" s="426"/>
      <c r="T321" s="426"/>
      <c r="U321" s="483"/>
    </row>
  </sheetData>
  <mergeCells count="67">
    <mergeCell ref="A320:U320"/>
    <mergeCell ref="A321:U321"/>
    <mergeCell ref="B298:B314"/>
    <mergeCell ref="C298:C314"/>
    <mergeCell ref="A315:U315"/>
    <mergeCell ref="A316:U316"/>
    <mergeCell ref="A317:U317"/>
    <mergeCell ref="A318:U318"/>
    <mergeCell ref="B264:B280"/>
    <mergeCell ref="C264:C280"/>
    <mergeCell ref="B281:B297"/>
    <mergeCell ref="C281:C297"/>
    <mergeCell ref="A319:U319"/>
    <mergeCell ref="B213:B229"/>
    <mergeCell ref="C213:C229"/>
    <mergeCell ref="B230:B246"/>
    <mergeCell ref="C230:C246"/>
    <mergeCell ref="B247:B263"/>
    <mergeCell ref="C247:C263"/>
    <mergeCell ref="B162:B178"/>
    <mergeCell ref="C162:C178"/>
    <mergeCell ref="B179:B195"/>
    <mergeCell ref="C179:C195"/>
    <mergeCell ref="B196:B212"/>
    <mergeCell ref="C196:C212"/>
    <mergeCell ref="A159:A161"/>
    <mergeCell ref="B159:B161"/>
    <mergeCell ref="D159:L159"/>
    <mergeCell ref="P160:R160"/>
    <mergeCell ref="S160:U160"/>
    <mergeCell ref="B125:B141"/>
    <mergeCell ref="C125:C141"/>
    <mergeCell ref="M159:U159"/>
    <mergeCell ref="D160:F160"/>
    <mergeCell ref="G160:I160"/>
    <mergeCell ref="J160:L160"/>
    <mergeCell ref="M160:O160"/>
    <mergeCell ref="B142:B158"/>
    <mergeCell ref="C142:C158"/>
    <mergeCell ref="C159:C161"/>
    <mergeCell ref="B74:B90"/>
    <mergeCell ref="C74:C90"/>
    <mergeCell ref="B91:B107"/>
    <mergeCell ref="C91:C107"/>
    <mergeCell ref="B108:B124"/>
    <mergeCell ref="C108:C124"/>
    <mergeCell ref="C6:C22"/>
    <mergeCell ref="B40:B56"/>
    <mergeCell ref="C40:C56"/>
    <mergeCell ref="B57:B73"/>
    <mergeCell ref="C57:C73"/>
    <mergeCell ref="B23:B39"/>
    <mergeCell ref="C23:C39"/>
    <mergeCell ref="B6:B22"/>
    <mergeCell ref="A1:U1"/>
    <mergeCell ref="A2:U2"/>
    <mergeCell ref="A3:A5"/>
    <mergeCell ref="B3:B5"/>
    <mergeCell ref="C3:C5"/>
    <mergeCell ref="D3:L3"/>
    <mergeCell ref="M3:U3"/>
    <mergeCell ref="D4:F4"/>
    <mergeCell ref="G4:I4"/>
    <mergeCell ref="J4:L4"/>
    <mergeCell ref="M4:O4"/>
    <mergeCell ref="P4:R4"/>
    <mergeCell ref="S4:U4"/>
  </mergeCells>
  <pageMargins left="0.75" right="0.75" top="1" bottom="1" header="0.5" footer="0.5"/>
  <pageSetup orientation="portrait" r:id="rId1"/>
  <headerFooter alignWithMargins="0">
    <oddHeader>&amp;C&amp;"arial,Bold"&amp;10&amp;K3E8430Nokia Internal Use Only</oddHeader>
    <oddFooter>&amp;C&amp;"arial,Bold"&amp;10&amp;K3E8430Nokia Internal Use Only</oddFooter>
    <evenHeader>&amp;C&amp;"arial,Bold"&amp;10&amp;K3E8430Nokia Internal Use Only</evenHeader>
    <evenFooter>&amp;C&amp;"arial,Bold"&amp;10&amp;K3E8430Nokia Internal Use Only</evenFooter>
    <firstHeader>&amp;C&amp;"arial,Bold"&amp;10&amp;K3E8430Nokia Internal Use Only</firstHeader>
    <firstFooter>&amp;C&amp;"arial,Bold"&amp;10&amp;K3E8430Nokia Internal Use Only</first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6"/>
  <dimension ref="A1:L164"/>
  <sheetViews>
    <sheetView workbookViewId="0">
      <selection sqref="A1:XFD1048576"/>
    </sheetView>
  </sheetViews>
  <sheetFormatPr defaultRowHeight="12.75" x14ac:dyDescent="0.2"/>
  <cols>
    <col min="1" max="1" width="9.140625" style="15"/>
    <col min="2" max="3" width="10.7109375" style="15" customWidth="1"/>
    <col min="4" max="4" width="5.85546875" style="15" customWidth="1"/>
    <col min="5" max="5" width="6.85546875" style="15" customWidth="1"/>
    <col min="6" max="6" width="5" style="15" customWidth="1"/>
    <col min="7" max="7" width="5.85546875" style="15" customWidth="1"/>
    <col min="8" max="8" width="6.85546875" style="15" customWidth="1"/>
    <col min="9" max="9" width="5" style="15" customWidth="1"/>
    <col min="10" max="10" width="5.85546875" style="15" customWidth="1"/>
    <col min="11" max="11" width="6.85546875" style="15" customWidth="1"/>
    <col min="12" max="12" width="5" style="15" customWidth="1"/>
    <col min="13" max="246" width="9.140625" style="15"/>
    <col min="247" max="247" width="5.85546875" style="15" customWidth="1"/>
    <col min="248" max="248" width="6.85546875" style="15" customWidth="1"/>
    <col min="249" max="249" width="5" style="15" customWidth="1"/>
    <col min="250" max="250" width="5.85546875" style="15" customWidth="1"/>
    <col min="251" max="251" width="6.85546875" style="15" customWidth="1"/>
    <col min="252" max="252" width="5" style="15" customWidth="1"/>
    <col min="253" max="253" width="5.85546875" style="15" customWidth="1"/>
    <col min="254" max="254" width="6.85546875" style="15" customWidth="1"/>
    <col min="255" max="255" width="5" style="15" customWidth="1"/>
    <col min="256" max="256" width="5.85546875" style="15" customWidth="1"/>
    <col min="257" max="257" width="6.85546875" style="15" customWidth="1"/>
    <col min="258" max="258" width="5" style="15" customWidth="1"/>
    <col min="259" max="259" width="5.85546875" style="15" customWidth="1"/>
    <col min="260" max="260" width="6.85546875" style="15" customWidth="1"/>
    <col min="261" max="261" width="5" style="15" customWidth="1"/>
    <col min="262" max="262" width="5.85546875" style="15" customWidth="1"/>
    <col min="263" max="263" width="6.85546875" style="15" customWidth="1"/>
    <col min="264" max="264" width="5" style="15" customWidth="1"/>
    <col min="265" max="502" width="9.140625" style="15"/>
    <col min="503" max="503" width="5.85546875" style="15" customWidth="1"/>
    <col min="504" max="504" width="6.85546875" style="15" customWidth="1"/>
    <col min="505" max="505" width="5" style="15" customWidth="1"/>
    <col min="506" max="506" width="5.85546875" style="15" customWidth="1"/>
    <col min="507" max="507" width="6.85546875" style="15" customWidth="1"/>
    <col min="508" max="508" width="5" style="15" customWidth="1"/>
    <col min="509" max="509" width="5.85546875" style="15" customWidth="1"/>
    <col min="510" max="510" width="6.85546875" style="15" customWidth="1"/>
    <col min="511" max="511" width="5" style="15" customWidth="1"/>
    <col min="512" max="512" width="5.85546875" style="15" customWidth="1"/>
    <col min="513" max="513" width="6.85546875" style="15" customWidth="1"/>
    <col min="514" max="514" width="5" style="15" customWidth="1"/>
    <col min="515" max="515" width="5.85546875" style="15" customWidth="1"/>
    <col min="516" max="516" width="6.85546875" style="15" customWidth="1"/>
    <col min="517" max="517" width="5" style="15" customWidth="1"/>
    <col min="518" max="518" width="5.85546875" style="15" customWidth="1"/>
    <col min="519" max="519" width="6.85546875" style="15" customWidth="1"/>
    <col min="520" max="520" width="5" style="15" customWidth="1"/>
    <col min="521" max="758" width="9.140625" style="15"/>
    <col min="759" max="759" width="5.85546875" style="15" customWidth="1"/>
    <col min="760" max="760" width="6.85546875" style="15" customWidth="1"/>
    <col min="761" max="761" width="5" style="15" customWidth="1"/>
    <col min="762" max="762" width="5.85546875" style="15" customWidth="1"/>
    <col min="763" max="763" width="6.85546875" style="15" customWidth="1"/>
    <col min="764" max="764" width="5" style="15" customWidth="1"/>
    <col min="765" max="765" width="5.85546875" style="15" customWidth="1"/>
    <col min="766" max="766" width="6.85546875" style="15" customWidth="1"/>
    <col min="767" max="767" width="5" style="15" customWidth="1"/>
    <col min="768" max="768" width="5.85546875" style="15" customWidth="1"/>
    <col min="769" max="769" width="6.85546875" style="15" customWidth="1"/>
    <col min="770" max="770" width="5" style="15" customWidth="1"/>
    <col min="771" max="771" width="5.85546875" style="15" customWidth="1"/>
    <col min="772" max="772" width="6.85546875" style="15" customWidth="1"/>
    <col min="773" max="773" width="5" style="15" customWidth="1"/>
    <col min="774" max="774" width="5.85546875" style="15" customWidth="1"/>
    <col min="775" max="775" width="6.85546875" style="15" customWidth="1"/>
    <col min="776" max="776" width="5" style="15" customWidth="1"/>
    <col min="777" max="1014" width="9.140625" style="15"/>
    <col min="1015" max="1015" width="5.85546875" style="15" customWidth="1"/>
    <col min="1016" max="1016" width="6.85546875" style="15" customWidth="1"/>
    <col min="1017" max="1017" width="5" style="15" customWidth="1"/>
    <col min="1018" max="1018" width="5.85546875" style="15" customWidth="1"/>
    <col min="1019" max="1019" width="6.85546875" style="15" customWidth="1"/>
    <col min="1020" max="1020" width="5" style="15" customWidth="1"/>
    <col min="1021" max="1021" width="5.85546875" style="15" customWidth="1"/>
    <col min="1022" max="1022" width="6.85546875" style="15" customWidth="1"/>
    <col min="1023" max="1023" width="5" style="15" customWidth="1"/>
    <col min="1024" max="1024" width="5.85546875" style="15" customWidth="1"/>
    <col min="1025" max="1025" width="6.85546875" style="15" customWidth="1"/>
    <col min="1026" max="1026" width="5" style="15" customWidth="1"/>
    <col min="1027" max="1027" width="5.85546875" style="15" customWidth="1"/>
    <col min="1028" max="1028" width="6.85546875" style="15" customWidth="1"/>
    <col min="1029" max="1029" width="5" style="15" customWidth="1"/>
    <col min="1030" max="1030" width="5.85546875" style="15" customWidth="1"/>
    <col min="1031" max="1031" width="6.85546875" style="15" customWidth="1"/>
    <col min="1032" max="1032" width="5" style="15" customWidth="1"/>
    <col min="1033" max="1270" width="9.140625" style="15"/>
    <col min="1271" max="1271" width="5.85546875" style="15" customWidth="1"/>
    <col min="1272" max="1272" width="6.85546875" style="15" customWidth="1"/>
    <col min="1273" max="1273" width="5" style="15" customWidth="1"/>
    <col min="1274" max="1274" width="5.85546875" style="15" customWidth="1"/>
    <col min="1275" max="1275" width="6.85546875" style="15" customWidth="1"/>
    <col min="1276" max="1276" width="5" style="15" customWidth="1"/>
    <col min="1277" max="1277" width="5.85546875" style="15" customWidth="1"/>
    <col min="1278" max="1278" width="6.85546875" style="15" customWidth="1"/>
    <col min="1279" max="1279" width="5" style="15" customWidth="1"/>
    <col min="1280" max="1280" width="5.85546875" style="15" customWidth="1"/>
    <col min="1281" max="1281" width="6.85546875" style="15" customWidth="1"/>
    <col min="1282" max="1282" width="5" style="15" customWidth="1"/>
    <col min="1283" max="1283" width="5.85546875" style="15" customWidth="1"/>
    <col min="1284" max="1284" width="6.85546875" style="15" customWidth="1"/>
    <col min="1285" max="1285" width="5" style="15" customWidth="1"/>
    <col min="1286" max="1286" width="5.85546875" style="15" customWidth="1"/>
    <col min="1287" max="1287" width="6.85546875" style="15" customWidth="1"/>
    <col min="1288" max="1288" width="5" style="15" customWidth="1"/>
    <col min="1289" max="1526" width="9.140625" style="15"/>
    <col min="1527" max="1527" width="5.85546875" style="15" customWidth="1"/>
    <col min="1528" max="1528" width="6.85546875" style="15" customWidth="1"/>
    <col min="1529" max="1529" width="5" style="15" customWidth="1"/>
    <col min="1530" max="1530" width="5.85546875" style="15" customWidth="1"/>
    <col min="1531" max="1531" width="6.85546875" style="15" customWidth="1"/>
    <col min="1532" max="1532" width="5" style="15" customWidth="1"/>
    <col min="1533" max="1533" width="5.85546875" style="15" customWidth="1"/>
    <col min="1534" max="1534" width="6.85546875" style="15" customWidth="1"/>
    <col min="1535" max="1535" width="5" style="15" customWidth="1"/>
    <col min="1536" max="1536" width="5.85546875" style="15" customWidth="1"/>
    <col min="1537" max="1537" width="6.85546875" style="15" customWidth="1"/>
    <col min="1538" max="1538" width="5" style="15" customWidth="1"/>
    <col min="1539" max="1539" width="5.85546875" style="15" customWidth="1"/>
    <col min="1540" max="1540" width="6.85546875" style="15" customWidth="1"/>
    <col min="1541" max="1541" width="5" style="15" customWidth="1"/>
    <col min="1542" max="1542" width="5.85546875" style="15" customWidth="1"/>
    <col min="1543" max="1543" width="6.85546875" style="15" customWidth="1"/>
    <col min="1544" max="1544" width="5" style="15" customWidth="1"/>
    <col min="1545" max="1782" width="9.140625" style="15"/>
    <col min="1783" max="1783" width="5.85546875" style="15" customWidth="1"/>
    <col min="1784" max="1784" width="6.85546875" style="15" customWidth="1"/>
    <col min="1785" max="1785" width="5" style="15" customWidth="1"/>
    <col min="1786" max="1786" width="5.85546875" style="15" customWidth="1"/>
    <col min="1787" max="1787" width="6.85546875" style="15" customWidth="1"/>
    <col min="1788" max="1788" width="5" style="15" customWidth="1"/>
    <col min="1789" max="1789" width="5.85546875" style="15" customWidth="1"/>
    <col min="1790" max="1790" width="6.85546875" style="15" customWidth="1"/>
    <col min="1791" max="1791" width="5" style="15" customWidth="1"/>
    <col min="1792" max="1792" width="5.85546875" style="15" customWidth="1"/>
    <col min="1793" max="1793" width="6.85546875" style="15" customWidth="1"/>
    <col min="1794" max="1794" width="5" style="15" customWidth="1"/>
    <col min="1795" max="1795" width="5.85546875" style="15" customWidth="1"/>
    <col min="1796" max="1796" width="6.85546875" style="15" customWidth="1"/>
    <col min="1797" max="1797" width="5" style="15" customWidth="1"/>
    <col min="1798" max="1798" width="5.85546875" style="15" customWidth="1"/>
    <col min="1799" max="1799" width="6.85546875" style="15" customWidth="1"/>
    <col min="1800" max="1800" width="5" style="15" customWidth="1"/>
    <col min="1801" max="2038" width="9.140625" style="15"/>
    <col min="2039" max="2039" width="5.85546875" style="15" customWidth="1"/>
    <col min="2040" max="2040" width="6.85546875" style="15" customWidth="1"/>
    <col min="2041" max="2041" width="5" style="15" customWidth="1"/>
    <col min="2042" max="2042" width="5.85546875" style="15" customWidth="1"/>
    <col min="2043" max="2043" width="6.85546875" style="15" customWidth="1"/>
    <col min="2044" max="2044" width="5" style="15" customWidth="1"/>
    <col min="2045" max="2045" width="5.85546875" style="15" customWidth="1"/>
    <col min="2046" max="2046" width="6.85546875" style="15" customWidth="1"/>
    <col min="2047" max="2047" width="5" style="15" customWidth="1"/>
    <col min="2048" max="2048" width="5.85546875" style="15" customWidth="1"/>
    <col min="2049" max="2049" width="6.85546875" style="15" customWidth="1"/>
    <col min="2050" max="2050" width="5" style="15" customWidth="1"/>
    <col min="2051" max="2051" width="5.85546875" style="15" customWidth="1"/>
    <col min="2052" max="2052" width="6.85546875" style="15" customWidth="1"/>
    <col min="2053" max="2053" width="5" style="15" customWidth="1"/>
    <col min="2054" max="2054" width="5.85546875" style="15" customWidth="1"/>
    <col min="2055" max="2055" width="6.85546875" style="15" customWidth="1"/>
    <col min="2056" max="2056" width="5" style="15" customWidth="1"/>
    <col min="2057" max="2294" width="9.140625" style="15"/>
    <col min="2295" max="2295" width="5.85546875" style="15" customWidth="1"/>
    <col min="2296" max="2296" width="6.85546875" style="15" customWidth="1"/>
    <col min="2297" max="2297" width="5" style="15" customWidth="1"/>
    <col min="2298" max="2298" width="5.85546875" style="15" customWidth="1"/>
    <col min="2299" max="2299" width="6.85546875" style="15" customWidth="1"/>
    <col min="2300" max="2300" width="5" style="15" customWidth="1"/>
    <col min="2301" max="2301" width="5.85546875" style="15" customWidth="1"/>
    <col min="2302" max="2302" width="6.85546875" style="15" customWidth="1"/>
    <col min="2303" max="2303" width="5" style="15" customWidth="1"/>
    <col min="2304" max="2304" width="5.85546875" style="15" customWidth="1"/>
    <col min="2305" max="2305" width="6.85546875" style="15" customWidth="1"/>
    <col min="2306" max="2306" width="5" style="15" customWidth="1"/>
    <col min="2307" max="2307" width="5.85546875" style="15" customWidth="1"/>
    <col min="2308" max="2308" width="6.85546875" style="15" customWidth="1"/>
    <col min="2309" max="2309" width="5" style="15" customWidth="1"/>
    <col min="2310" max="2310" width="5.85546875" style="15" customWidth="1"/>
    <col min="2311" max="2311" width="6.85546875" style="15" customWidth="1"/>
    <col min="2312" max="2312" width="5" style="15" customWidth="1"/>
    <col min="2313" max="2550" width="9.140625" style="15"/>
    <col min="2551" max="2551" width="5.85546875" style="15" customWidth="1"/>
    <col min="2552" max="2552" width="6.85546875" style="15" customWidth="1"/>
    <col min="2553" max="2553" width="5" style="15" customWidth="1"/>
    <col min="2554" max="2554" width="5.85546875" style="15" customWidth="1"/>
    <col min="2555" max="2555" width="6.85546875" style="15" customWidth="1"/>
    <col min="2556" max="2556" width="5" style="15" customWidth="1"/>
    <col min="2557" max="2557" width="5.85546875" style="15" customWidth="1"/>
    <col min="2558" max="2558" width="6.85546875" style="15" customWidth="1"/>
    <col min="2559" max="2559" width="5" style="15" customWidth="1"/>
    <col min="2560" max="2560" width="5.85546875" style="15" customWidth="1"/>
    <col min="2561" max="2561" width="6.85546875" style="15" customWidth="1"/>
    <col min="2562" max="2562" width="5" style="15" customWidth="1"/>
    <col min="2563" max="2563" width="5.85546875" style="15" customWidth="1"/>
    <col min="2564" max="2564" width="6.85546875" style="15" customWidth="1"/>
    <col min="2565" max="2565" width="5" style="15" customWidth="1"/>
    <col min="2566" max="2566" width="5.85546875" style="15" customWidth="1"/>
    <col min="2567" max="2567" width="6.85546875" style="15" customWidth="1"/>
    <col min="2568" max="2568" width="5" style="15" customWidth="1"/>
    <col min="2569" max="2806" width="9.140625" style="15"/>
    <col min="2807" max="2807" width="5.85546875" style="15" customWidth="1"/>
    <col min="2808" max="2808" width="6.85546875" style="15" customWidth="1"/>
    <col min="2809" max="2809" width="5" style="15" customWidth="1"/>
    <col min="2810" max="2810" width="5.85546875" style="15" customWidth="1"/>
    <col min="2811" max="2811" width="6.85546875" style="15" customWidth="1"/>
    <col min="2812" max="2812" width="5" style="15" customWidth="1"/>
    <col min="2813" max="2813" width="5.85546875" style="15" customWidth="1"/>
    <col min="2814" max="2814" width="6.85546875" style="15" customWidth="1"/>
    <col min="2815" max="2815" width="5" style="15" customWidth="1"/>
    <col min="2816" max="2816" width="5.85546875" style="15" customWidth="1"/>
    <col min="2817" max="2817" width="6.85546875" style="15" customWidth="1"/>
    <col min="2818" max="2818" width="5" style="15" customWidth="1"/>
    <col min="2819" max="2819" width="5.85546875" style="15" customWidth="1"/>
    <col min="2820" max="2820" width="6.85546875" style="15" customWidth="1"/>
    <col min="2821" max="2821" width="5" style="15" customWidth="1"/>
    <col min="2822" max="2822" width="5.85546875" style="15" customWidth="1"/>
    <col min="2823" max="2823" width="6.85546875" style="15" customWidth="1"/>
    <col min="2824" max="2824" width="5" style="15" customWidth="1"/>
    <col min="2825" max="3062" width="9.140625" style="15"/>
    <col min="3063" max="3063" width="5.85546875" style="15" customWidth="1"/>
    <col min="3064" max="3064" width="6.85546875" style="15" customWidth="1"/>
    <col min="3065" max="3065" width="5" style="15" customWidth="1"/>
    <col min="3066" max="3066" width="5.85546875" style="15" customWidth="1"/>
    <col min="3067" max="3067" width="6.85546875" style="15" customWidth="1"/>
    <col min="3068" max="3068" width="5" style="15" customWidth="1"/>
    <col min="3069" max="3069" width="5.85546875" style="15" customWidth="1"/>
    <col min="3070" max="3070" width="6.85546875" style="15" customWidth="1"/>
    <col min="3071" max="3071" width="5" style="15" customWidth="1"/>
    <col min="3072" max="3072" width="5.85546875" style="15" customWidth="1"/>
    <col min="3073" max="3073" width="6.85546875" style="15" customWidth="1"/>
    <col min="3074" max="3074" width="5" style="15" customWidth="1"/>
    <col min="3075" max="3075" width="5.85546875" style="15" customWidth="1"/>
    <col min="3076" max="3076" width="6.85546875" style="15" customWidth="1"/>
    <col min="3077" max="3077" width="5" style="15" customWidth="1"/>
    <col min="3078" max="3078" width="5.85546875" style="15" customWidth="1"/>
    <col min="3079" max="3079" width="6.85546875" style="15" customWidth="1"/>
    <col min="3080" max="3080" width="5" style="15" customWidth="1"/>
    <col min="3081" max="3318" width="9.140625" style="15"/>
    <col min="3319" max="3319" width="5.85546875" style="15" customWidth="1"/>
    <col min="3320" max="3320" width="6.85546875" style="15" customWidth="1"/>
    <col min="3321" max="3321" width="5" style="15" customWidth="1"/>
    <col min="3322" max="3322" width="5.85546875" style="15" customWidth="1"/>
    <col min="3323" max="3323" width="6.85546875" style="15" customWidth="1"/>
    <col min="3324" max="3324" width="5" style="15" customWidth="1"/>
    <col min="3325" max="3325" width="5.85546875" style="15" customWidth="1"/>
    <col min="3326" max="3326" width="6.85546875" style="15" customWidth="1"/>
    <col min="3327" max="3327" width="5" style="15" customWidth="1"/>
    <col min="3328" max="3328" width="5.85546875" style="15" customWidth="1"/>
    <col min="3329" max="3329" width="6.85546875" style="15" customWidth="1"/>
    <col min="3330" max="3330" width="5" style="15" customWidth="1"/>
    <col min="3331" max="3331" width="5.85546875" style="15" customWidth="1"/>
    <col min="3332" max="3332" width="6.85546875" style="15" customWidth="1"/>
    <col min="3333" max="3333" width="5" style="15" customWidth="1"/>
    <col min="3334" max="3334" width="5.85546875" style="15" customWidth="1"/>
    <col min="3335" max="3335" width="6.85546875" style="15" customWidth="1"/>
    <col min="3336" max="3336" width="5" style="15" customWidth="1"/>
    <col min="3337" max="3574" width="9.140625" style="15"/>
    <col min="3575" max="3575" width="5.85546875" style="15" customWidth="1"/>
    <col min="3576" max="3576" width="6.85546875" style="15" customWidth="1"/>
    <col min="3577" max="3577" width="5" style="15" customWidth="1"/>
    <col min="3578" max="3578" width="5.85546875" style="15" customWidth="1"/>
    <col min="3579" max="3579" width="6.85546875" style="15" customWidth="1"/>
    <col min="3580" max="3580" width="5" style="15" customWidth="1"/>
    <col min="3581" max="3581" width="5.85546875" style="15" customWidth="1"/>
    <col min="3582" max="3582" width="6.85546875" style="15" customWidth="1"/>
    <col min="3583" max="3583" width="5" style="15" customWidth="1"/>
    <col min="3584" max="3584" width="5.85546875" style="15" customWidth="1"/>
    <col min="3585" max="3585" width="6.85546875" style="15" customWidth="1"/>
    <col min="3586" max="3586" width="5" style="15" customWidth="1"/>
    <col min="3587" max="3587" width="5.85546875" style="15" customWidth="1"/>
    <col min="3588" max="3588" width="6.85546875" style="15" customWidth="1"/>
    <col min="3589" max="3589" width="5" style="15" customWidth="1"/>
    <col min="3590" max="3590" width="5.85546875" style="15" customWidth="1"/>
    <col min="3591" max="3591" width="6.85546875" style="15" customWidth="1"/>
    <col min="3592" max="3592" width="5" style="15" customWidth="1"/>
    <col min="3593" max="3830" width="9.140625" style="15"/>
    <col min="3831" max="3831" width="5.85546875" style="15" customWidth="1"/>
    <col min="3832" max="3832" width="6.85546875" style="15" customWidth="1"/>
    <col min="3833" max="3833" width="5" style="15" customWidth="1"/>
    <col min="3834" max="3834" width="5.85546875" style="15" customWidth="1"/>
    <col min="3835" max="3835" width="6.85546875" style="15" customWidth="1"/>
    <col min="3836" max="3836" width="5" style="15" customWidth="1"/>
    <col min="3837" max="3837" width="5.85546875" style="15" customWidth="1"/>
    <col min="3838" max="3838" width="6.85546875" style="15" customWidth="1"/>
    <col min="3839" max="3839" width="5" style="15" customWidth="1"/>
    <col min="3840" max="3840" width="5.85546875" style="15" customWidth="1"/>
    <col min="3841" max="3841" width="6.85546875" style="15" customWidth="1"/>
    <col min="3842" max="3842" width="5" style="15" customWidth="1"/>
    <col min="3843" max="3843" width="5.85546875" style="15" customWidth="1"/>
    <col min="3844" max="3844" width="6.85546875" style="15" customWidth="1"/>
    <col min="3845" max="3845" width="5" style="15" customWidth="1"/>
    <col min="3846" max="3846" width="5.85546875" style="15" customWidth="1"/>
    <col min="3847" max="3847" width="6.85546875" style="15" customWidth="1"/>
    <col min="3848" max="3848" width="5" style="15" customWidth="1"/>
    <col min="3849" max="4086" width="9.140625" style="15"/>
    <col min="4087" max="4087" width="5.85546875" style="15" customWidth="1"/>
    <col min="4088" max="4088" width="6.85546875" style="15" customWidth="1"/>
    <col min="4089" max="4089" width="5" style="15" customWidth="1"/>
    <col min="4090" max="4090" width="5.85546875" style="15" customWidth="1"/>
    <col min="4091" max="4091" width="6.85546875" style="15" customWidth="1"/>
    <col min="4092" max="4092" width="5" style="15" customWidth="1"/>
    <col min="4093" max="4093" width="5.85546875" style="15" customWidth="1"/>
    <col min="4094" max="4094" width="6.85546875" style="15" customWidth="1"/>
    <col min="4095" max="4095" width="5" style="15" customWidth="1"/>
    <col min="4096" max="4096" width="5.85546875" style="15" customWidth="1"/>
    <col min="4097" max="4097" width="6.85546875" style="15" customWidth="1"/>
    <col min="4098" max="4098" width="5" style="15" customWidth="1"/>
    <col min="4099" max="4099" width="5.85546875" style="15" customWidth="1"/>
    <col min="4100" max="4100" width="6.85546875" style="15" customWidth="1"/>
    <col min="4101" max="4101" width="5" style="15" customWidth="1"/>
    <col min="4102" max="4102" width="5.85546875" style="15" customWidth="1"/>
    <col min="4103" max="4103" width="6.85546875" style="15" customWidth="1"/>
    <col min="4104" max="4104" width="5" style="15" customWidth="1"/>
    <col min="4105" max="4342" width="9.140625" style="15"/>
    <col min="4343" max="4343" width="5.85546875" style="15" customWidth="1"/>
    <col min="4344" max="4344" width="6.85546875" style="15" customWidth="1"/>
    <col min="4345" max="4345" width="5" style="15" customWidth="1"/>
    <col min="4346" max="4346" width="5.85546875" style="15" customWidth="1"/>
    <col min="4347" max="4347" width="6.85546875" style="15" customWidth="1"/>
    <col min="4348" max="4348" width="5" style="15" customWidth="1"/>
    <col min="4349" max="4349" width="5.85546875" style="15" customWidth="1"/>
    <col min="4350" max="4350" width="6.85546875" style="15" customWidth="1"/>
    <col min="4351" max="4351" width="5" style="15" customWidth="1"/>
    <col min="4352" max="4352" width="5.85546875" style="15" customWidth="1"/>
    <col min="4353" max="4353" width="6.85546875" style="15" customWidth="1"/>
    <col min="4354" max="4354" width="5" style="15" customWidth="1"/>
    <col min="4355" max="4355" width="5.85546875" style="15" customWidth="1"/>
    <col min="4356" max="4356" width="6.85546875" style="15" customWidth="1"/>
    <col min="4357" max="4357" width="5" style="15" customWidth="1"/>
    <col min="4358" max="4358" width="5.85546875" style="15" customWidth="1"/>
    <col min="4359" max="4359" width="6.85546875" style="15" customWidth="1"/>
    <col min="4360" max="4360" width="5" style="15" customWidth="1"/>
    <col min="4361" max="4598" width="9.140625" style="15"/>
    <col min="4599" max="4599" width="5.85546875" style="15" customWidth="1"/>
    <col min="4600" max="4600" width="6.85546875" style="15" customWidth="1"/>
    <col min="4601" max="4601" width="5" style="15" customWidth="1"/>
    <col min="4602" max="4602" width="5.85546875" style="15" customWidth="1"/>
    <col min="4603" max="4603" width="6.85546875" style="15" customWidth="1"/>
    <col min="4604" max="4604" width="5" style="15" customWidth="1"/>
    <col min="4605" max="4605" width="5.85546875" style="15" customWidth="1"/>
    <col min="4606" max="4606" width="6.85546875" style="15" customWidth="1"/>
    <col min="4607" max="4607" width="5" style="15" customWidth="1"/>
    <col min="4608" max="4608" width="5.85546875" style="15" customWidth="1"/>
    <col min="4609" max="4609" width="6.85546875" style="15" customWidth="1"/>
    <col min="4610" max="4610" width="5" style="15" customWidth="1"/>
    <col min="4611" max="4611" width="5.85546875" style="15" customWidth="1"/>
    <col min="4612" max="4612" width="6.85546875" style="15" customWidth="1"/>
    <col min="4613" max="4613" width="5" style="15" customWidth="1"/>
    <col min="4614" max="4614" width="5.85546875" style="15" customWidth="1"/>
    <col min="4615" max="4615" width="6.85546875" style="15" customWidth="1"/>
    <col min="4616" max="4616" width="5" style="15" customWidth="1"/>
    <col min="4617" max="4854" width="9.140625" style="15"/>
    <col min="4855" max="4855" width="5.85546875" style="15" customWidth="1"/>
    <col min="4856" max="4856" width="6.85546875" style="15" customWidth="1"/>
    <col min="4857" max="4857" width="5" style="15" customWidth="1"/>
    <col min="4858" max="4858" width="5.85546875" style="15" customWidth="1"/>
    <col min="4859" max="4859" width="6.85546875" style="15" customWidth="1"/>
    <col min="4860" max="4860" width="5" style="15" customWidth="1"/>
    <col min="4861" max="4861" width="5.85546875" style="15" customWidth="1"/>
    <col min="4862" max="4862" width="6.85546875" style="15" customWidth="1"/>
    <col min="4863" max="4863" width="5" style="15" customWidth="1"/>
    <col min="4864" max="4864" width="5.85546875" style="15" customWidth="1"/>
    <col min="4865" max="4865" width="6.85546875" style="15" customWidth="1"/>
    <col min="4866" max="4866" width="5" style="15" customWidth="1"/>
    <col min="4867" max="4867" width="5.85546875" style="15" customWidth="1"/>
    <col min="4868" max="4868" width="6.85546875" style="15" customWidth="1"/>
    <col min="4869" max="4869" width="5" style="15" customWidth="1"/>
    <col min="4870" max="4870" width="5.85546875" style="15" customWidth="1"/>
    <col min="4871" max="4871" width="6.85546875" style="15" customWidth="1"/>
    <col min="4872" max="4872" width="5" style="15" customWidth="1"/>
    <col min="4873" max="5110" width="9.140625" style="15"/>
    <col min="5111" max="5111" width="5.85546875" style="15" customWidth="1"/>
    <col min="5112" max="5112" width="6.85546875" style="15" customWidth="1"/>
    <col min="5113" max="5113" width="5" style="15" customWidth="1"/>
    <col min="5114" max="5114" width="5.85546875" style="15" customWidth="1"/>
    <col min="5115" max="5115" width="6.85546875" style="15" customWidth="1"/>
    <col min="5116" max="5116" width="5" style="15" customWidth="1"/>
    <col min="5117" max="5117" width="5.85546875" style="15" customWidth="1"/>
    <col min="5118" max="5118" width="6.85546875" style="15" customWidth="1"/>
    <col min="5119" max="5119" width="5" style="15" customWidth="1"/>
    <col min="5120" max="5120" width="5.85546875" style="15" customWidth="1"/>
    <col min="5121" max="5121" width="6.85546875" style="15" customWidth="1"/>
    <col min="5122" max="5122" width="5" style="15" customWidth="1"/>
    <col min="5123" max="5123" width="5.85546875" style="15" customWidth="1"/>
    <col min="5124" max="5124" width="6.85546875" style="15" customWidth="1"/>
    <col min="5125" max="5125" width="5" style="15" customWidth="1"/>
    <col min="5126" max="5126" width="5.85546875" style="15" customWidth="1"/>
    <col min="5127" max="5127" width="6.85546875" style="15" customWidth="1"/>
    <col min="5128" max="5128" width="5" style="15" customWidth="1"/>
    <col min="5129" max="5366" width="9.140625" style="15"/>
    <col min="5367" max="5367" width="5.85546875" style="15" customWidth="1"/>
    <col min="5368" max="5368" width="6.85546875" style="15" customWidth="1"/>
    <col min="5369" max="5369" width="5" style="15" customWidth="1"/>
    <col min="5370" max="5370" width="5.85546875" style="15" customWidth="1"/>
    <col min="5371" max="5371" width="6.85546875" style="15" customWidth="1"/>
    <col min="5372" max="5372" width="5" style="15" customWidth="1"/>
    <col min="5373" max="5373" width="5.85546875" style="15" customWidth="1"/>
    <col min="5374" max="5374" width="6.85546875" style="15" customWidth="1"/>
    <col min="5375" max="5375" width="5" style="15" customWidth="1"/>
    <col min="5376" max="5376" width="5.85546875" style="15" customWidth="1"/>
    <col min="5377" max="5377" width="6.85546875" style="15" customWidth="1"/>
    <col min="5378" max="5378" width="5" style="15" customWidth="1"/>
    <col min="5379" max="5379" width="5.85546875" style="15" customWidth="1"/>
    <col min="5380" max="5380" width="6.85546875" style="15" customWidth="1"/>
    <col min="5381" max="5381" width="5" style="15" customWidth="1"/>
    <col min="5382" max="5382" width="5.85546875" style="15" customWidth="1"/>
    <col min="5383" max="5383" width="6.85546875" style="15" customWidth="1"/>
    <col min="5384" max="5384" width="5" style="15" customWidth="1"/>
    <col min="5385" max="5622" width="9.140625" style="15"/>
    <col min="5623" max="5623" width="5.85546875" style="15" customWidth="1"/>
    <col min="5624" max="5624" width="6.85546875" style="15" customWidth="1"/>
    <col min="5625" max="5625" width="5" style="15" customWidth="1"/>
    <col min="5626" max="5626" width="5.85546875" style="15" customWidth="1"/>
    <col min="5627" max="5627" width="6.85546875" style="15" customWidth="1"/>
    <col min="5628" max="5628" width="5" style="15" customWidth="1"/>
    <col min="5629" max="5629" width="5.85546875" style="15" customWidth="1"/>
    <col min="5630" max="5630" width="6.85546875" style="15" customWidth="1"/>
    <col min="5631" max="5631" width="5" style="15" customWidth="1"/>
    <col min="5632" max="5632" width="5.85546875" style="15" customWidth="1"/>
    <col min="5633" max="5633" width="6.85546875" style="15" customWidth="1"/>
    <col min="5634" max="5634" width="5" style="15" customWidth="1"/>
    <col min="5635" max="5635" width="5.85546875" style="15" customWidth="1"/>
    <col min="5636" max="5636" width="6.85546875" style="15" customWidth="1"/>
    <col min="5637" max="5637" width="5" style="15" customWidth="1"/>
    <col min="5638" max="5638" width="5.85546875" style="15" customWidth="1"/>
    <col min="5639" max="5639" width="6.85546875" style="15" customWidth="1"/>
    <col min="5640" max="5640" width="5" style="15" customWidth="1"/>
    <col min="5641" max="5878" width="9.140625" style="15"/>
    <col min="5879" max="5879" width="5.85546875" style="15" customWidth="1"/>
    <col min="5880" max="5880" width="6.85546875" style="15" customWidth="1"/>
    <col min="5881" max="5881" width="5" style="15" customWidth="1"/>
    <col min="5882" max="5882" width="5.85546875" style="15" customWidth="1"/>
    <col min="5883" max="5883" width="6.85546875" style="15" customWidth="1"/>
    <col min="5884" max="5884" width="5" style="15" customWidth="1"/>
    <col min="5885" max="5885" width="5.85546875" style="15" customWidth="1"/>
    <col min="5886" max="5886" width="6.85546875" style="15" customWidth="1"/>
    <col min="5887" max="5887" width="5" style="15" customWidth="1"/>
    <col min="5888" max="5888" width="5.85546875" style="15" customWidth="1"/>
    <col min="5889" max="5889" width="6.85546875" style="15" customWidth="1"/>
    <col min="5890" max="5890" width="5" style="15" customWidth="1"/>
    <col min="5891" max="5891" width="5.85546875" style="15" customWidth="1"/>
    <col min="5892" max="5892" width="6.85546875" style="15" customWidth="1"/>
    <col min="5893" max="5893" width="5" style="15" customWidth="1"/>
    <col min="5894" max="5894" width="5.85546875" style="15" customWidth="1"/>
    <col min="5895" max="5895" width="6.85546875" style="15" customWidth="1"/>
    <col min="5896" max="5896" width="5" style="15" customWidth="1"/>
    <col min="5897" max="6134" width="9.140625" style="15"/>
    <col min="6135" max="6135" width="5.85546875" style="15" customWidth="1"/>
    <col min="6136" max="6136" width="6.85546875" style="15" customWidth="1"/>
    <col min="6137" max="6137" width="5" style="15" customWidth="1"/>
    <col min="6138" max="6138" width="5.85546875" style="15" customWidth="1"/>
    <col min="6139" max="6139" width="6.85546875" style="15" customWidth="1"/>
    <col min="6140" max="6140" width="5" style="15" customWidth="1"/>
    <col min="6141" max="6141" width="5.85546875" style="15" customWidth="1"/>
    <col min="6142" max="6142" width="6.85546875" style="15" customWidth="1"/>
    <col min="6143" max="6143" width="5" style="15" customWidth="1"/>
    <col min="6144" max="6144" width="5.85546875" style="15" customWidth="1"/>
    <col min="6145" max="6145" width="6.85546875" style="15" customWidth="1"/>
    <col min="6146" max="6146" width="5" style="15" customWidth="1"/>
    <col min="6147" max="6147" width="5.85546875" style="15" customWidth="1"/>
    <col min="6148" max="6148" width="6.85546875" style="15" customWidth="1"/>
    <col min="6149" max="6149" width="5" style="15" customWidth="1"/>
    <col min="6150" max="6150" width="5.85546875" style="15" customWidth="1"/>
    <col min="6151" max="6151" width="6.85546875" style="15" customWidth="1"/>
    <col min="6152" max="6152" width="5" style="15" customWidth="1"/>
    <col min="6153" max="6390" width="9.140625" style="15"/>
    <col min="6391" max="6391" width="5.85546875" style="15" customWidth="1"/>
    <col min="6392" max="6392" width="6.85546875" style="15" customWidth="1"/>
    <col min="6393" max="6393" width="5" style="15" customWidth="1"/>
    <col min="6394" max="6394" width="5.85546875" style="15" customWidth="1"/>
    <col min="6395" max="6395" width="6.85546875" style="15" customWidth="1"/>
    <col min="6396" max="6396" width="5" style="15" customWidth="1"/>
    <col min="6397" max="6397" width="5.85546875" style="15" customWidth="1"/>
    <col min="6398" max="6398" width="6.85546875" style="15" customWidth="1"/>
    <col min="6399" max="6399" width="5" style="15" customWidth="1"/>
    <col min="6400" max="6400" width="5.85546875" style="15" customWidth="1"/>
    <col min="6401" max="6401" width="6.85546875" style="15" customWidth="1"/>
    <col min="6402" max="6402" width="5" style="15" customWidth="1"/>
    <col min="6403" max="6403" width="5.85546875" style="15" customWidth="1"/>
    <col min="6404" max="6404" width="6.85546875" style="15" customWidth="1"/>
    <col min="6405" max="6405" width="5" style="15" customWidth="1"/>
    <col min="6406" max="6406" width="5.85546875" style="15" customWidth="1"/>
    <col min="6407" max="6407" width="6.85546875" style="15" customWidth="1"/>
    <col min="6408" max="6408" width="5" style="15" customWidth="1"/>
    <col min="6409" max="6646" width="9.140625" style="15"/>
    <col min="6647" max="6647" width="5.85546875" style="15" customWidth="1"/>
    <col min="6648" max="6648" width="6.85546875" style="15" customWidth="1"/>
    <col min="6649" max="6649" width="5" style="15" customWidth="1"/>
    <col min="6650" max="6650" width="5.85546875" style="15" customWidth="1"/>
    <col min="6651" max="6651" width="6.85546875" style="15" customWidth="1"/>
    <col min="6652" max="6652" width="5" style="15" customWidth="1"/>
    <col min="6653" max="6653" width="5.85546875" style="15" customWidth="1"/>
    <col min="6654" max="6654" width="6.85546875" style="15" customWidth="1"/>
    <col min="6655" max="6655" width="5" style="15" customWidth="1"/>
    <col min="6656" max="6656" width="5.85546875" style="15" customWidth="1"/>
    <col min="6657" max="6657" width="6.85546875" style="15" customWidth="1"/>
    <col min="6658" max="6658" width="5" style="15" customWidth="1"/>
    <col min="6659" max="6659" width="5.85546875" style="15" customWidth="1"/>
    <col min="6660" max="6660" width="6.85546875" style="15" customWidth="1"/>
    <col min="6661" max="6661" width="5" style="15" customWidth="1"/>
    <col min="6662" max="6662" width="5.85546875" style="15" customWidth="1"/>
    <col min="6663" max="6663" width="6.85546875" style="15" customWidth="1"/>
    <col min="6664" max="6664" width="5" style="15" customWidth="1"/>
    <col min="6665" max="6902" width="9.140625" style="15"/>
    <col min="6903" max="6903" width="5.85546875" style="15" customWidth="1"/>
    <col min="6904" max="6904" width="6.85546875" style="15" customWidth="1"/>
    <col min="6905" max="6905" width="5" style="15" customWidth="1"/>
    <col min="6906" max="6906" width="5.85546875" style="15" customWidth="1"/>
    <col min="6907" max="6907" width="6.85546875" style="15" customWidth="1"/>
    <col min="6908" max="6908" width="5" style="15" customWidth="1"/>
    <col min="6909" max="6909" width="5.85546875" style="15" customWidth="1"/>
    <col min="6910" max="6910" width="6.85546875" style="15" customWidth="1"/>
    <col min="6911" max="6911" width="5" style="15" customWidth="1"/>
    <col min="6912" max="6912" width="5.85546875" style="15" customWidth="1"/>
    <col min="6913" max="6913" width="6.85546875" style="15" customWidth="1"/>
    <col min="6914" max="6914" width="5" style="15" customWidth="1"/>
    <col min="6915" max="6915" width="5.85546875" style="15" customWidth="1"/>
    <col min="6916" max="6916" width="6.85546875" style="15" customWidth="1"/>
    <col min="6917" max="6917" width="5" style="15" customWidth="1"/>
    <col min="6918" max="6918" width="5.85546875" style="15" customWidth="1"/>
    <col min="6919" max="6919" width="6.85546875" style="15" customWidth="1"/>
    <col min="6920" max="6920" width="5" style="15" customWidth="1"/>
    <col min="6921" max="7158" width="9.140625" style="15"/>
    <col min="7159" max="7159" width="5.85546875" style="15" customWidth="1"/>
    <col min="7160" max="7160" width="6.85546875" style="15" customWidth="1"/>
    <col min="7161" max="7161" width="5" style="15" customWidth="1"/>
    <col min="7162" max="7162" width="5.85546875" style="15" customWidth="1"/>
    <col min="7163" max="7163" width="6.85546875" style="15" customWidth="1"/>
    <col min="7164" max="7164" width="5" style="15" customWidth="1"/>
    <col min="7165" max="7165" width="5.85546875" style="15" customWidth="1"/>
    <col min="7166" max="7166" width="6.85546875" style="15" customWidth="1"/>
    <col min="7167" max="7167" width="5" style="15" customWidth="1"/>
    <col min="7168" max="7168" width="5.85546875" style="15" customWidth="1"/>
    <col min="7169" max="7169" width="6.85546875" style="15" customWidth="1"/>
    <col min="7170" max="7170" width="5" style="15" customWidth="1"/>
    <col min="7171" max="7171" width="5.85546875" style="15" customWidth="1"/>
    <col min="7172" max="7172" width="6.85546875" style="15" customWidth="1"/>
    <col min="7173" max="7173" width="5" style="15" customWidth="1"/>
    <col min="7174" max="7174" width="5.85546875" style="15" customWidth="1"/>
    <col min="7175" max="7175" width="6.85546875" style="15" customWidth="1"/>
    <col min="7176" max="7176" width="5" style="15" customWidth="1"/>
    <col min="7177" max="7414" width="9.140625" style="15"/>
    <col min="7415" max="7415" width="5.85546875" style="15" customWidth="1"/>
    <col min="7416" max="7416" width="6.85546875" style="15" customWidth="1"/>
    <col min="7417" max="7417" width="5" style="15" customWidth="1"/>
    <col min="7418" max="7418" width="5.85546875" style="15" customWidth="1"/>
    <col min="7419" max="7419" width="6.85546875" style="15" customWidth="1"/>
    <col min="7420" max="7420" width="5" style="15" customWidth="1"/>
    <col min="7421" max="7421" width="5.85546875" style="15" customWidth="1"/>
    <col min="7422" max="7422" width="6.85546875" style="15" customWidth="1"/>
    <col min="7423" max="7423" width="5" style="15" customWidth="1"/>
    <col min="7424" max="7424" width="5.85546875" style="15" customWidth="1"/>
    <col min="7425" max="7425" width="6.85546875" style="15" customWidth="1"/>
    <col min="7426" max="7426" width="5" style="15" customWidth="1"/>
    <col min="7427" max="7427" width="5.85546875" style="15" customWidth="1"/>
    <col min="7428" max="7428" width="6.85546875" style="15" customWidth="1"/>
    <col min="7429" max="7429" width="5" style="15" customWidth="1"/>
    <col min="7430" max="7430" width="5.85546875" style="15" customWidth="1"/>
    <col min="7431" max="7431" width="6.85546875" style="15" customWidth="1"/>
    <col min="7432" max="7432" width="5" style="15" customWidth="1"/>
    <col min="7433" max="7670" width="9.140625" style="15"/>
    <col min="7671" max="7671" width="5.85546875" style="15" customWidth="1"/>
    <col min="7672" max="7672" width="6.85546875" style="15" customWidth="1"/>
    <col min="7673" max="7673" width="5" style="15" customWidth="1"/>
    <col min="7674" max="7674" width="5.85546875" style="15" customWidth="1"/>
    <col min="7675" max="7675" width="6.85546875" style="15" customWidth="1"/>
    <col min="7676" max="7676" width="5" style="15" customWidth="1"/>
    <col min="7677" max="7677" width="5.85546875" style="15" customWidth="1"/>
    <col min="7678" max="7678" width="6.85546875" style="15" customWidth="1"/>
    <col min="7679" max="7679" width="5" style="15" customWidth="1"/>
    <col min="7680" max="7680" width="5.85546875" style="15" customWidth="1"/>
    <col min="7681" max="7681" width="6.85546875" style="15" customWidth="1"/>
    <col min="7682" max="7682" width="5" style="15" customWidth="1"/>
    <col min="7683" max="7683" width="5.85546875" style="15" customWidth="1"/>
    <col min="7684" max="7684" width="6.85546875" style="15" customWidth="1"/>
    <col min="7685" max="7685" width="5" style="15" customWidth="1"/>
    <col min="7686" max="7686" width="5.85546875" style="15" customWidth="1"/>
    <col min="7687" max="7687" width="6.85546875" style="15" customWidth="1"/>
    <col min="7688" max="7688" width="5" style="15" customWidth="1"/>
    <col min="7689" max="7926" width="9.140625" style="15"/>
    <col min="7927" max="7927" width="5.85546875" style="15" customWidth="1"/>
    <col min="7928" max="7928" width="6.85546875" style="15" customWidth="1"/>
    <col min="7929" max="7929" width="5" style="15" customWidth="1"/>
    <col min="7930" max="7930" width="5.85546875" style="15" customWidth="1"/>
    <col min="7931" max="7931" width="6.85546875" style="15" customWidth="1"/>
    <col min="7932" max="7932" width="5" style="15" customWidth="1"/>
    <col min="7933" max="7933" width="5.85546875" style="15" customWidth="1"/>
    <col min="7934" max="7934" width="6.85546875" style="15" customWidth="1"/>
    <col min="7935" max="7935" width="5" style="15" customWidth="1"/>
    <col min="7936" max="7936" width="5.85546875" style="15" customWidth="1"/>
    <col min="7937" max="7937" width="6.85546875" style="15" customWidth="1"/>
    <col min="7938" max="7938" width="5" style="15" customWidth="1"/>
    <col min="7939" max="7939" width="5.85546875" style="15" customWidth="1"/>
    <col min="7940" max="7940" width="6.85546875" style="15" customWidth="1"/>
    <col min="7941" max="7941" width="5" style="15" customWidth="1"/>
    <col min="7942" max="7942" width="5.85546875" style="15" customWidth="1"/>
    <col min="7943" max="7943" width="6.85546875" style="15" customWidth="1"/>
    <col min="7944" max="7944" width="5" style="15" customWidth="1"/>
    <col min="7945" max="8182" width="9.140625" style="15"/>
    <col min="8183" max="8183" width="5.85546875" style="15" customWidth="1"/>
    <col min="8184" max="8184" width="6.85546875" style="15" customWidth="1"/>
    <col min="8185" max="8185" width="5" style="15" customWidth="1"/>
    <col min="8186" max="8186" width="5.85546875" style="15" customWidth="1"/>
    <col min="8187" max="8187" width="6.85546875" style="15" customWidth="1"/>
    <col min="8188" max="8188" width="5" style="15" customWidth="1"/>
    <col min="8189" max="8189" width="5.85546875" style="15" customWidth="1"/>
    <col min="8190" max="8190" width="6.85546875" style="15" customWidth="1"/>
    <col min="8191" max="8191" width="5" style="15" customWidth="1"/>
    <col min="8192" max="8192" width="5.85546875" style="15" customWidth="1"/>
    <col min="8193" max="8193" width="6.85546875" style="15" customWidth="1"/>
    <col min="8194" max="8194" width="5" style="15" customWidth="1"/>
    <col min="8195" max="8195" width="5.85546875" style="15" customWidth="1"/>
    <col min="8196" max="8196" width="6.85546875" style="15" customWidth="1"/>
    <col min="8197" max="8197" width="5" style="15" customWidth="1"/>
    <col min="8198" max="8198" width="5.85546875" style="15" customWidth="1"/>
    <col min="8199" max="8199" width="6.85546875" style="15" customWidth="1"/>
    <col min="8200" max="8200" width="5" style="15" customWidth="1"/>
    <col min="8201" max="8438" width="9.140625" style="15"/>
    <col min="8439" max="8439" width="5.85546875" style="15" customWidth="1"/>
    <col min="8440" max="8440" width="6.85546875" style="15" customWidth="1"/>
    <col min="8441" max="8441" width="5" style="15" customWidth="1"/>
    <col min="8442" max="8442" width="5.85546875" style="15" customWidth="1"/>
    <col min="8443" max="8443" width="6.85546875" style="15" customWidth="1"/>
    <col min="8444" max="8444" width="5" style="15" customWidth="1"/>
    <col min="8445" max="8445" width="5.85546875" style="15" customWidth="1"/>
    <col min="8446" max="8446" width="6.85546875" style="15" customWidth="1"/>
    <col min="8447" max="8447" width="5" style="15" customWidth="1"/>
    <col min="8448" max="8448" width="5.85546875" style="15" customWidth="1"/>
    <col min="8449" max="8449" width="6.85546875" style="15" customWidth="1"/>
    <col min="8450" max="8450" width="5" style="15" customWidth="1"/>
    <col min="8451" max="8451" width="5.85546875" style="15" customWidth="1"/>
    <col min="8452" max="8452" width="6.85546875" style="15" customWidth="1"/>
    <col min="8453" max="8453" width="5" style="15" customWidth="1"/>
    <col min="8454" max="8454" width="5.85546875" style="15" customWidth="1"/>
    <col min="8455" max="8455" width="6.85546875" style="15" customWidth="1"/>
    <col min="8456" max="8456" width="5" style="15" customWidth="1"/>
    <col min="8457" max="8694" width="9.140625" style="15"/>
    <col min="8695" max="8695" width="5.85546875" style="15" customWidth="1"/>
    <col min="8696" max="8696" width="6.85546875" style="15" customWidth="1"/>
    <col min="8697" max="8697" width="5" style="15" customWidth="1"/>
    <col min="8698" max="8698" width="5.85546875" style="15" customWidth="1"/>
    <col min="8699" max="8699" width="6.85546875" style="15" customWidth="1"/>
    <col min="8700" max="8700" width="5" style="15" customWidth="1"/>
    <col min="8701" max="8701" width="5.85546875" style="15" customWidth="1"/>
    <col min="8702" max="8702" width="6.85546875" style="15" customWidth="1"/>
    <col min="8703" max="8703" width="5" style="15" customWidth="1"/>
    <col min="8704" max="8704" width="5.85546875" style="15" customWidth="1"/>
    <col min="8705" max="8705" width="6.85546875" style="15" customWidth="1"/>
    <col min="8706" max="8706" width="5" style="15" customWidth="1"/>
    <col min="8707" max="8707" width="5.85546875" style="15" customWidth="1"/>
    <col min="8708" max="8708" width="6.85546875" style="15" customWidth="1"/>
    <col min="8709" max="8709" width="5" style="15" customWidth="1"/>
    <col min="8710" max="8710" width="5.85546875" style="15" customWidth="1"/>
    <col min="8711" max="8711" width="6.85546875" style="15" customWidth="1"/>
    <col min="8712" max="8712" width="5" style="15" customWidth="1"/>
    <col min="8713" max="8950" width="9.140625" style="15"/>
    <col min="8951" max="8951" width="5.85546875" style="15" customWidth="1"/>
    <col min="8952" max="8952" width="6.85546875" style="15" customWidth="1"/>
    <col min="8953" max="8953" width="5" style="15" customWidth="1"/>
    <col min="8954" max="8954" width="5.85546875" style="15" customWidth="1"/>
    <col min="8955" max="8955" width="6.85546875" style="15" customWidth="1"/>
    <col min="8956" max="8956" width="5" style="15" customWidth="1"/>
    <col min="8957" max="8957" width="5.85546875" style="15" customWidth="1"/>
    <col min="8958" max="8958" width="6.85546875" style="15" customWidth="1"/>
    <col min="8959" max="8959" width="5" style="15" customWidth="1"/>
    <col min="8960" max="8960" width="5.85546875" style="15" customWidth="1"/>
    <col min="8961" max="8961" width="6.85546875" style="15" customWidth="1"/>
    <col min="8962" max="8962" width="5" style="15" customWidth="1"/>
    <col min="8963" max="8963" width="5.85546875" style="15" customWidth="1"/>
    <col min="8964" max="8964" width="6.85546875" style="15" customWidth="1"/>
    <col min="8965" max="8965" width="5" style="15" customWidth="1"/>
    <col min="8966" max="8966" width="5.85546875" style="15" customWidth="1"/>
    <col min="8967" max="8967" width="6.85546875" style="15" customWidth="1"/>
    <col min="8968" max="8968" width="5" style="15" customWidth="1"/>
    <col min="8969" max="9206" width="9.140625" style="15"/>
    <col min="9207" max="9207" width="5.85546875" style="15" customWidth="1"/>
    <col min="9208" max="9208" width="6.85546875" style="15" customWidth="1"/>
    <col min="9209" max="9209" width="5" style="15" customWidth="1"/>
    <col min="9210" max="9210" width="5.85546875" style="15" customWidth="1"/>
    <col min="9211" max="9211" width="6.85546875" style="15" customWidth="1"/>
    <col min="9212" max="9212" width="5" style="15" customWidth="1"/>
    <col min="9213" max="9213" width="5.85546875" style="15" customWidth="1"/>
    <col min="9214" max="9214" width="6.85546875" style="15" customWidth="1"/>
    <col min="9215" max="9215" width="5" style="15" customWidth="1"/>
    <col min="9216" max="9216" width="5.85546875" style="15" customWidth="1"/>
    <col min="9217" max="9217" width="6.85546875" style="15" customWidth="1"/>
    <col min="9218" max="9218" width="5" style="15" customWidth="1"/>
    <col min="9219" max="9219" width="5.85546875" style="15" customWidth="1"/>
    <col min="9220" max="9220" width="6.85546875" style="15" customWidth="1"/>
    <col min="9221" max="9221" width="5" style="15" customWidth="1"/>
    <col min="9222" max="9222" width="5.85546875" style="15" customWidth="1"/>
    <col min="9223" max="9223" width="6.85546875" style="15" customWidth="1"/>
    <col min="9224" max="9224" width="5" style="15" customWidth="1"/>
    <col min="9225" max="9462" width="9.140625" style="15"/>
    <col min="9463" max="9463" width="5.85546875" style="15" customWidth="1"/>
    <col min="9464" max="9464" width="6.85546875" style="15" customWidth="1"/>
    <col min="9465" max="9465" width="5" style="15" customWidth="1"/>
    <col min="9466" max="9466" width="5.85546875" style="15" customWidth="1"/>
    <col min="9467" max="9467" width="6.85546875" style="15" customWidth="1"/>
    <col min="9468" max="9468" width="5" style="15" customWidth="1"/>
    <col min="9469" max="9469" width="5.85546875" style="15" customWidth="1"/>
    <col min="9470" max="9470" width="6.85546875" style="15" customWidth="1"/>
    <col min="9471" max="9471" width="5" style="15" customWidth="1"/>
    <col min="9472" max="9472" width="5.85546875" style="15" customWidth="1"/>
    <col min="9473" max="9473" width="6.85546875" style="15" customWidth="1"/>
    <col min="9474" max="9474" width="5" style="15" customWidth="1"/>
    <col min="9475" max="9475" width="5.85546875" style="15" customWidth="1"/>
    <col min="9476" max="9476" width="6.85546875" style="15" customWidth="1"/>
    <col min="9477" max="9477" width="5" style="15" customWidth="1"/>
    <col min="9478" max="9478" width="5.85546875" style="15" customWidth="1"/>
    <col min="9479" max="9479" width="6.85546875" style="15" customWidth="1"/>
    <col min="9480" max="9480" width="5" style="15" customWidth="1"/>
    <col min="9481" max="9718" width="9.140625" style="15"/>
    <col min="9719" max="9719" width="5.85546875" style="15" customWidth="1"/>
    <col min="9720" max="9720" width="6.85546875" style="15" customWidth="1"/>
    <col min="9721" max="9721" width="5" style="15" customWidth="1"/>
    <col min="9722" max="9722" width="5.85546875" style="15" customWidth="1"/>
    <col min="9723" max="9723" width="6.85546875" style="15" customWidth="1"/>
    <col min="9724" max="9724" width="5" style="15" customWidth="1"/>
    <col min="9725" max="9725" width="5.85546875" style="15" customWidth="1"/>
    <col min="9726" max="9726" width="6.85546875" style="15" customWidth="1"/>
    <col min="9727" max="9727" width="5" style="15" customWidth="1"/>
    <col min="9728" max="9728" width="5.85546875" style="15" customWidth="1"/>
    <col min="9729" max="9729" width="6.85546875" style="15" customWidth="1"/>
    <col min="9730" max="9730" width="5" style="15" customWidth="1"/>
    <col min="9731" max="9731" width="5.85546875" style="15" customWidth="1"/>
    <col min="9732" max="9732" width="6.85546875" style="15" customWidth="1"/>
    <col min="9733" max="9733" width="5" style="15" customWidth="1"/>
    <col min="9734" max="9734" width="5.85546875" style="15" customWidth="1"/>
    <col min="9735" max="9735" width="6.85546875" style="15" customWidth="1"/>
    <col min="9736" max="9736" width="5" style="15" customWidth="1"/>
    <col min="9737" max="9974" width="9.140625" style="15"/>
    <col min="9975" max="9975" width="5.85546875" style="15" customWidth="1"/>
    <col min="9976" max="9976" width="6.85546875" style="15" customWidth="1"/>
    <col min="9977" max="9977" width="5" style="15" customWidth="1"/>
    <col min="9978" max="9978" width="5.85546875" style="15" customWidth="1"/>
    <col min="9979" max="9979" width="6.85546875" style="15" customWidth="1"/>
    <col min="9980" max="9980" width="5" style="15" customWidth="1"/>
    <col min="9981" max="9981" width="5.85546875" style="15" customWidth="1"/>
    <col min="9982" max="9982" width="6.85546875" style="15" customWidth="1"/>
    <col min="9983" max="9983" width="5" style="15" customWidth="1"/>
    <col min="9984" max="9984" width="5.85546875" style="15" customWidth="1"/>
    <col min="9985" max="9985" width="6.85546875" style="15" customWidth="1"/>
    <col min="9986" max="9986" width="5" style="15" customWidth="1"/>
    <col min="9987" max="9987" width="5.85546875" style="15" customWidth="1"/>
    <col min="9988" max="9988" width="6.85546875" style="15" customWidth="1"/>
    <col min="9989" max="9989" width="5" style="15" customWidth="1"/>
    <col min="9990" max="9990" width="5.85546875" style="15" customWidth="1"/>
    <col min="9991" max="9991" width="6.85546875" style="15" customWidth="1"/>
    <col min="9992" max="9992" width="5" style="15" customWidth="1"/>
    <col min="9993" max="10230" width="9.140625" style="15"/>
    <col min="10231" max="10231" width="5.85546875" style="15" customWidth="1"/>
    <col min="10232" max="10232" width="6.85546875" style="15" customWidth="1"/>
    <col min="10233" max="10233" width="5" style="15" customWidth="1"/>
    <col min="10234" max="10234" width="5.85546875" style="15" customWidth="1"/>
    <col min="10235" max="10235" width="6.85546875" style="15" customWidth="1"/>
    <col min="10236" max="10236" width="5" style="15" customWidth="1"/>
    <col min="10237" max="10237" width="5.85546875" style="15" customWidth="1"/>
    <col min="10238" max="10238" width="6.85546875" style="15" customWidth="1"/>
    <col min="10239" max="10239" width="5" style="15" customWidth="1"/>
    <col min="10240" max="10240" width="5.85546875" style="15" customWidth="1"/>
    <col min="10241" max="10241" width="6.85546875" style="15" customWidth="1"/>
    <col min="10242" max="10242" width="5" style="15" customWidth="1"/>
    <col min="10243" max="10243" width="5.85546875" style="15" customWidth="1"/>
    <col min="10244" max="10244" width="6.85546875" style="15" customWidth="1"/>
    <col min="10245" max="10245" width="5" style="15" customWidth="1"/>
    <col min="10246" max="10246" width="5.85546875" style="15" customWidth="1"/>
    <col min="10247" max="10247" width="6.85546875" style="15" customWidth="1"/>
    <col min="10248" max="10248" width="5" style="15" customWidth="1"/>
    <col min="10249" max="10486" width="9.140625" style="15"/>
    <col min="10487" max="10487" width="5.85546875" style="15" customWidth="1"/>
    <col min="10488" max="10488" width="6.85546875" style="15" customWidth="1"/>
    <col min="10489" max="10489" width="5" style="15" customWidth="1"/>
    <col min="10490" max="10490" width="5.85546875" style="15" customWidth="1"/>
    <col min="10491" max="10491" width="6.85546875" style="15" customWidth="1"/>
    <col min="10492" max="10492" width="5" style="15" customWidth="1"/>
    <col min="10493" max="10493" width="5.85546875" style="15" customWidth="1"/>
    <col min="10494" max="10494" width="6.85546875" style="15" customWidth="1"/>
    <col min="10495" max="10495" width="5" style="15" customWidth="1"/>
    <col min="10496" max="10496" width="5.85546875" style="15" customWidth="1"/>
    <col min="10497" max="10497" width="6.85546875" style="15" customWidth="1"/>
    <col min="10498" max="10498" width="5" style="15" customWidth="1"/>
    <col min="10499" max="10499" width="5.85546875" style="15" customWidth="1"/>
    <col min="10500" max="10500" width="6.85546875" style="15" customWidth="1"/>
    <col min="10501" max="10501" width="5" style="15" customWidth="1"/>
    <col min="10502" max="10502" width="5.85546875" style="15" customWidth="1"/>
    <col min="10503" max="10503" width="6.85546875" style="15" customWidth="1"/>
    <col min="10504" max="10504" width="5" style="15" customWidth="1"/>
    <col min="10505" max="10742" width="9.140625" style="15"/>
    <col min="10743" max="10743" width="5.85546875" style="15" customWidth="1"/>
    <col min="10744" max="10744" width="6.85546875" style="15" customWidth="1"/>
    <col min="10745" max="10745" width="5" style="15" customWidth="1"/>
    <col min="10746" max="10746" width="5.85546875" style="15" customWidth="1"/>
    <col min="10747" max="10747" width="6.85546875" style="15" customWidth="1"/>
    <col min="10748" max="10748" width="5" style="15" customWidth="1"/>
    <col min="10749" max="10749" width="5.85546875" style="15" customWidth="1"/>
    <col min="10750" max="10750" width="6.85546875" style="15" customWidth="1"/>
    <col min="10751" max="10751" width="5" style="15" customWidth="1"/>
    <col min="10752" max="10752" width="5.85546875" style="15" customWidth="1"/>
    <col min="10753" max="10753" width="6.85546875" style="15" customWidth="1"/>
    <col min="10754" max="10754" width="5" style="15" customWidth="1"/>
    <col min="10755" max="10755" width="5.85546875" style="15" customWidth="1"/>
    <col min="10756" max="10756" width="6.85546875" style="15" customWidth="1"/>
    <col min="10757" max="10757" width="5" style="15" customWidth="1"/>
    <col min="10758" max="10758" width="5.85546875" style="15" customWidth="1"/>
    <col min="10759" max="10759" width="6.85546875" style="15" customWidth="1"/>
    <col min="10760" max="10760" width="5" style="15" customWidth="1"/>
    <col min="10761" max="10998" width="9.140625" style="15"/>
    <col min="10999" max="10999" width="5.85546875" style="15" customWidth="1"/>
    <col min="11000" max="11000" width="6.85546875" style="15" customWidth="1"/>
    <col min="11001" max="11001" width="5" style="15" customWidth="1"/>
    <col min="11002" max="11002" width="5.85546875" style="15" customWidth="1"/>
    <col min="11003" max="11003" width="6.85546875" style="15" customWidth="1"/>
    <col min="11004" max="11004" width="5" style="15" customWidth="1"/>
    <col min="11005" max="11005" width="5.85546875" style="15" customWidth="1"/>
    <col min="11006" max="11006" width="6.85546875" style="15" customWidth="1"/>
    <col min="11007" max="11007" width="5" style="15" customWidth="1"/>
    <col min="11008" max="11008" width="5.85546875" style="15" customWidth="1"/>
    <col min="11009" max="11009" width="6.85546875" style="15" customWidth="1"/>
    <col min="11010" max="11010" width="5" style="15" customWidth="1"/>
    <col min="11011" max="11011" width="5.85546875" style="15" customWidth="1"/>
    <col min="11012" max="11012" width="6.85546875" style="15" customWidth="1"/>
    <col min="11013" max="11013" width="5" style="15" customWidth="1"/>
    <col min="11014" max="11014" width="5.85546875" style="15" customWidth="1"/>
    <col min="11015" max="11015" width="6.85546875" style="15" customWidth="1"/>
    <col min="11016" max="11016" width="5" style="15" customWidth="1"/>
    <col min="11017" max="11254" width="9.140625" style="15"/>
    <col min="11255" max="11255" width="5.85546875" style="15" customWidth="1"/>
    <col min="11256" max="11256" width="6.85546875" style="15" customWidth="1"/>
    <col min="11257" max="11257" width="5" style="15" customWidth="1"/>
    <col min="11258" max="11258" width="5.85546875" style="15" customWidth="1"/>
    <col min="11259" max="11259" width="6.85546875" style="15" customWidth="1"/>
    <col min="11260" max="11260" width="5" style="15" customWidth="1"/>
    <col min="11261" max="11261" width="5.85546875" style="15" customWidth="1"/>
    <col min="11262" max="11262" width="6.85546875" style="15" customWidth="1"/>
    <col min="11263" max="11263" width="5" style="15" customWidth="1"/>
    <col min="11264" max="11264" width="5.85546875" style="15" customWidth="1"/>
    <col min="11265" max="11265" width="6.85546875" style="15" customWidth="1"/>
    <col min="11266" max="11266" width="5" style="15" customWidth="1"/>
    <col min="11267" max="11267" width="5.85546875" style="15" customWidth="1"/>
    <col min="11268" max="11268" width="6.85546875" style="15" customWidth="1"/>
    <col min="11269" max="11269" width="5" style="15" customWidth="1"/>
    <col min="11270" max="11270" width="5.85546875" style="15" customWidth="1"/>
    <col min="11271" max="11271" width="6.85546875" style="15" customWidth="1"/>
    <col min="11272" max="11272" width="5" style="15" customWidth="1"/>
    <col min="11273" max="11510" width="9.140625" style="15"/>
    <col min="11511" max="11511" width="5.85546875" style="15" customWidth="1"/>
    <col min="11512" max="11512" width="6.85546875" style="15" customWidth="1"/>
    <col min="11513" max="11513" width="5" style="15" customWidth="1"/>
    <col min="11514" max="11514" width="5.85546875" style="15" customWidth="1"/>
    <col min="11515" max="11515" width="6.85546875" style="15" customWidth="1"/>
    <col min="11516" max="11516" width="5" style="15" customWidth="1"/>
    <col min="11517" max="11517" width="5.85546875" style="15" customWidth="1"/>
    <col min="11518" max="11518" width="6.85546875" style="15" customWidth="1"/>
    <col min="11519" max="11519" width="5" style="15" customWidth="1"/>
    <col min="11520" max="11520" width="5.85546875" style="15" customWidth="1"/>
    <col min="11521" max="11521" width="6.85546875" style="15" customWidth="1"/>
    <col min="11522" max="11522" width="5" style="15" customWidth="1"/>
    <col min="11523" max="11523" width="5.85546875" style="15" customWidth="1"/>
    <col min="11524" max="11524" width="6.85546875" style="15" customWidth="1"/>
    <col min="11525" max="11525" width="5" style="15" customWidth="1"/>
    <col min="11526" max="11526" width="5.85546875" style="15" customWidth="1"/>
    <col min="11527" max="11527" width="6.85546875" style="15" customWidth="1"/>
    <col min="11528" max="11528" width="5" style="15" customWidth="1"/>
    <col min="11529" max="11766" width="9.140625" style="15"/>
    <col min="11767" max="11767" width="5.85546875" style="15" customWidth="1"/>
    <col min="11768" max="11768" width="6.85546875" style="15" customWidth="1"/>
    <col min="11769" max="11769" width="5" style="15" customWidth="1"/>
    <col min="11770" max="11770" width="5.85546875" style="15" customWidth="1"/>
    <col min="11771" max="11771" width="6.85546875" style="15" customWidth="1"/>
    <col min="11772" max="11772" width="5" style="15" customWidth="1"/>
    <col min="11773" max="11773" width="5.85546875" style="15" customWidth="1"/>
    <col min="11774" max="11774" width="6.85546875" style="15" customWidth="1"/>
    <col min="11775" max="11775" width="5" style="15" customWidth="1"/>
    <col min="11776" max="11776" width="5.85546875" style="15" customWidth="1"/>
    <col min="11777" max="11777" width="6.85546875" style="15" customWidth="1"/>
    <col min="11778" max="11778" width="5" style="15" customWidth="1"/>
    <col min="11779" max="11779" width="5.85546875" style="15" customWidth="1"/>
    <col min="11780" max="11780" width="6.85546875" style="15" customWidth="1"/>
    <col min="11781" max="11781" width="5" style="15" customWidth="1"/>
    <col min="11782" max="11782" width="5.85546875" style="15" customWidth="1"/>
    <col min="11783" max="11783" width="6.85546875" style="15" customWidth="1"/>
    <col min="11784" max="11784" width="5" style="15" customWidth="1"/>
    <col min="11785" max="12022" width="9.140625" style="15"/>
    <col min="12023" max="12023" width="5.85546875" style="15" customWidth="1"/>
    <col min="12024" max="12024" width="6.85546875" style="15" customWidth="1"/>
    <col min="12025" max="12025" width="5" style="15" customWidth="1"/>
    <col min="12026" max="12026" width="5.85546875" style="15" customWidth="1"/>
    <col min="12027" max="12027" width="6.85546875" style="15" customWidth="1"/>
    <col min="12028" max="12028" width="5" style="15" customWidth="1"/>
    <col min="12029" max="12029" width="5.85546875" style="15" customWidth="1"/>
    <col min="12030" max="12030" width="6.85546875" style="15" customWidth="1"/>
    <col min="12031" max="12031" width="5" style="15" customWidth="1"/>
    <col min="12032" max="12032" width="5.85546875" style="15" customWidth="1"/>
    <col min="12033" max="12033" width="6.85546875" style="15" customWidth="1"/>
    <col min="12034" max="12034" width="5" style="15" customWidth="1"/>
    <col min="12035" max="12035" width="5.85546875" style="15" customWidth="1"/>
    <col min="12036" max="12036" width="6.85546875" style="15" customWidth="1"/>
    <col min="12037" max="12037" width="5" style="15" customWidth="1"/>
    <col min="12038" max="12038" width="5.85546875" style="15" customWidth="1"/>
    <col min="12039" max="12039" width="6.85546875" style="15" customWidth="1"/>
    <col min="12040" max="12040" width="5" style="15" customWidth="1"/>
    <col min="12041" max="12278" width="9.140625" style="15"/>
    <col min="12279" max="12279" width="5.85546875" style="15" customWidth="1"/>
    <col min="12280" max="12280" width="6.85546875" style="15" customWidth="1"/>
    <col min="12281" max="12281" width="5" style="15" customWidth="1"/>
    <col min="12282" max="12282" width="5.85546875" style="15" customWidth="1"/>
    <col min="12283" max="12283" width="6.85546875" style="15" customWidth="1"/>
    <col min="12284" max="12284" width="5" style="15" customWidth="1"/>
    <col min="12285" max="12285" width="5.85546875" style="15" customWidth="1"/>
    <col min="12286" max="12286" width="6.85546875" style="15" customWidth="1"/>
    <col min="12287" max="12287" width="5" style="15" customWidth="1"/>
    <col min="12288" max="12288" width="5.85546875" style="15" customWidth="1"/>
    <col min="12289" max="12289" width="6.85546875" style="15" customWidth="1"/>
    <col min="12290" max="12290" width="5" style="15" customWidth="1"/>
    <col min="12291" max="12291" width="5.85546875" style="15" customWidth="1"/>
    <col min="12292" max="12292" width="6.85546875" style="15" customWidth="1"/>
    <col min="12293" max="12293" width="5" style="15" customWidth="1"/>
    <col min="12294" max="12294" width="5.85546875" style="15" customWidth="1"/>
    <col min="12295" max="12295" width="6.85546875" style="15" customWidth="1"/>
    <col min="12296" max="12296" width="5" style="15" customWidth="1"/>
    <col min="12297" max="12534" width="9.140625" style="15"/>
    <col min="12535" max="12535" width="5.85546875" style="15" customWidth="1"/>
    <col min="12536" max="12536" width="6.85546875" style="15" customWidth="1"/>
    <col min="12537" max="12537" width="5" style="15" customWidth="1"/>
    <col min="12538" max="12538" width="5.85546875" style="15" customWidth="1"/>
    <col min="12539" max="12539" width="6.85546875" style="15" customWidth="1"/>
    <col min="12540" max="12540" width="5" style="15" customWidth="1"/>
    <col min="12541" max="12541" width="5.85546875" style="15" customWidth="1"/>
    <col min="12542" max="12542" width="6.85546875" style="15" customWidth="1"/>
    <col min="12543" max="12543" width="5" style="15" customWidth="1"/>
    <col min="12544" max="12544" width="5.85546875" style="15" customWidth="1"/>
    <col min="12545" max="12545" width="6.85546875" style="15" customWidth="1"/>
    <col min="12546" max="12546" width="5" style="15" customWidth="1"/>
    <col min="12547" max="12547" width="5.85546875" style="15" customWidth="1"/>
    <col min="12548" max="12548" width="6.85546875" style="15" customWidth="1"/>
    <col min="12549" max="12549" width="5" style="15" customWidth="1"/>
    <col min="12550" max="12550" width="5.85546875" style="15" customWidth="1"/>
    <col min="12551" max="12551" width="6.85546875" style="15" customWidth="1"/>
    <col min="12552" max="12552" width="5" style="15" customWidth="1"/>
    <col min="12553" max="12790" width="9.140625" style="15"/>
    <col min="12791" max="12791" width="5.85546875" style="15" customWidth="1"/>
    <col min="12792" max="12792" width="6.85546875" style="15" customWidth="1"/>
    <col min="12793" max="12793" width="5" style="15" customWidth="1"/>
    <col min="12794" max="12794" width="5.85546875" style="15" customWidth="1"/>
    <col min="12795" max="12795" width="6.85546875" style="15" customWidth="1"/>
    <col min="12796" max="12796" width="5" style="15" customWidth="1"/>
    <col min="12797" max="12797" width="5.85546875" style="15" customWidth="1"/>
    <col min="12798" max="12798" width="6.85546875" style="15" customWidth="1"/>
    <col min="12799" max="12799" width="5" style="15" customWidth="1"/>
    <col min="12800" max="12800" width="5.85546875" style="15" customWidth="1"/>
    <col min="12801" max="12801" width="6.85546875" style="15" customWidth="1"/>
    <col min="12802" max="12802" width="5" style="15" customWidth="1"/>
    <col min="12803" max="12803" width="5.85546875" style="15" customWidth="1"/>
    <col min="12804" max="12804" width="6.85546875" style="15" customWidth="1"/>
    <col min="12805" max="12805" width="5" style="15" customWidth="1"/>
    <col min="12806" max="12806" width="5.85546875" style="15" customWidth="1"/>
    <col min="12807" max="12807" width="6.85546875" style="15" customWidth="1"/>
    <col min="12808" max="12808" width="5" style="15" customWidth="1"/>
    <col min="12809" max="13046" width="9.140625" style="15"/>
    <col min="13047" max="13047" width="5.85546875" style="15" customWidth="1"/>
    <col min="13048" max="13048" width="6.85546875" style="15" customWidth="1"/>
    <col min="13049" max="13049" width="5" style="15" customWidth="1"/>
    <col min="13050" max="13050" width="5.85546875" style="15" customWidth="1"/>
    <col min="13051" max="13051" width="6.85546875" style="15" customWidth="1"/>
    <col min="13052" max="13052" width="5" style="15" customWidth="1"/>
    <col min="13053" max="13053" width="5.85546875" style="15" customWidth="1"/>
    <col min="13054" max="13054" width="6.85546875" style="15" customWidth="1"/>
    <col min="13055" max="13055" width="5" style="15" customWidth="1"/>
    <col min="13056" max="13056" width="5.85546875" style="15" customWidth="1"/>
    <col min="13057" max="13057" width="6.85546875" style="15" customWidth="1"/>
    <col min="13058" max="13058" width="5" style="15" customWidth="1"/>
    <col min="13059" max="13059" width="5.85546875" style="15" customWidth="1"/>
    <col min="13060" max="13060" width="6.85546875" style="15" customWidth="1"/>
    <col min="13061" max="13061" width="5" style="15" customWidth="1"/>
    <col min="13062" max="13062" width="5.85546875" style="15" customWidth="1"/>
    <col min="13063" max="13063" width="6.85546875" style="15" customWidth="1"/>
    <col min="13064" max="13064" width="5" style="15" customWidth="1"/>
    <col min="13065" max="13302" width="9.140625" style="15"/>
    <col min="13303" max="13303" width="5.85546875" style="15" customWidth="1"/>
    <col min="13304" max="13304" width="6.85546875" style="15" customWidth="1"/>
    <col min="13305" max="13305" width="5" style="15" customWidth="1"/>
    <col min="13306" max="13306" width="5.85546875" style="15" customWidth="1"/>
    <col min="13307" max="13307" width="6.85546875" style="15" customWidth="1"/>
    <col min="13308" max="13308" width="5" style="15" customWidth="1"/>
    <col min="13309" max="13309" width="5.85546875" style="15" customWidth="1"/>
    <col min="13310" max="13310" width="6.85546875" style="15" customWidth="1"/>
    <col min="13311" max="13311" width="5" style="15" customWidth="1"/>
    <col min="13312" max="13312" width="5.85546875" style="15" customWidth="1"/>
    <col min="13313" max="13313" width="6.85546875" style="15" customWidth="1"/>
    <col min="13314" max="13314" width="5" style="15" customWidth="1"/>
    <col min="13315" max="13315" width="5.85546875" style="15" customWidth="1"/>
    <col min="13316" max="13316" width="6.85546875" style="15" customWidth="1"/>
    <col min="13317" max="13317" width="5" style="15" customWidth="1"/>
    <col min="13318" max="13318" width="5.85546875" style="15" customWidth="1"/>
    <col min="13319" max="13319" width="6.85546875" style="15" customWidth="1"/>
    <col min="13320" max="13320" width="5" style="15" customWidth="1"/>
    <col min="13321" max="13558" width="9.140625" style="15"/>
    <col min="13559" max="13559" width="5.85546875" style="15" customWidth="1"/>
    <col min="13560" max="13560" width="6.85546875" style="15" customWidth="1"/>
    <col min="13561" max="13561" width="5" style="15" customWidth="1"/>
    <col min="13562" max="13562" width="5.85546875" style="15" customWidth="1"/>
    <col min="13563" max="13563" width="6.85546875" style="15" customWidth="1"/>
    <col min="13564" max="13564" width="5" style="15" customWidth="1"/>
    <col min="13565" max="13565" width="5.85546875" style="15" customWidth="1"/>
    <col min="13566" max="13566" width="6.85546875" style="15" customWidth="1"/>
    <col min="13567" max="13567" width="5" style="15" customWidth="1"/>
    <col min="13568" max="13568" width="5.85546875" style="15" customWidth="1"/>
    <col min="13569" max="13569" width="6.85546875" style="15" customWidth="1"/>
    <col min="13570" max="13570" width="5" style="15" customWidth="1"/>
    <col min="13571" max="13571" width="5.85546875" style="15" customWidth="1"/>
    <col min="13572" max="13572" width="6.85546875" style="15" customWidth="1"/>
    <col min="13573" max="13573" width="5" style="15" customWidth="1"/>
    <col min="13574" max="13574" width="5.85546875" style="15" customWidth="1"/>
    <col min="13575" max="13575" width="6.85546875" style="15" customWidth="1"/>
    <col min="13576" max="13576" width="5" style="15" customWidth="1"/>
    <col min="13577" max="13814" width="9.140625" style="15"/>
    <col min="13815" max="13815" width="5.85546875" style="15" customWidth="1"/>
    <col min="13816" max="13816" width="6.85546875" style="15" customWidth="1"/>
    <col min="13817" max="13817" width="5" style="15" customWidth="1"/>
    <col min="13818" max="13818" width="5.85546875" style="15" customWidth="1"/>
    <col min="13819" max="13819" width="6.85546875" style="15" customWidth="1"/>
    <col min="13820" max="13820" width="5" style="15" customWidth="1"/>
    <col min="13821" max="13821" width="5.85546875" style="15" customWidth="1"/>
    <col min="13822" max="13822" width="6.85546875" style="15" customWidth="1"/>
    <col min="13823" max="13823" width="5" style="15" customWidth="1"/>
    <col min="13824" max="13824" width="5.85546875" style="15" customWidth="1"/>
    <col min="13825" max="13825" width="6.85546875" style="15" customWidth="1"/>
    <col min="13826" max="13826" width="5" style="15" customWidth="1"/>
    <col min="13827" max="13827" width="5.85546875" style="15" customWidth="1"/>
    <col min="13828" max="13828" width="6.85546875" style="15" customWidth="1"/>
    <col min="13829" max="13829" width="5" style="15" customWidth="1"/>
    <col min="13830" max="13830" width="5.85546875" style="15" customWidth="1"/>
    <col min="13831" max="13831" width="6.85546875" style="15" customWidth="1"/>
    <col min="13832" max="13832" width="5" style="15" customWidth="1"/>
    <col min="13833" max="14070" width="9.140625" style="15"/>
    <col min="14071" max="14071" width="5.85546875" style="15" customWidth="1"/>
    <col min="14072" max="14072" width="6.85546875" style="15" customWidth="1"/>
    <col min="14073" max="14073" width="5" style="15" customWidth="1"/>
    <col min="14074" max="14074" width="5.85546875" style="15" customWidth="1"/>
    <col min="14075" max="14075" width="6.85546875" style="15" customWidth="1"/>
    <col min="14076" max="14076" width="5" style="15" customWidth="1"/>
    <col min="14077" max="14077" width="5.85546875" style="15" customWidth="1"/>
    <col min="14078" max="14078" width="6.85546875" style="15" customWidth="1"/>
    <col min="14079" max="14079" width="5" style="15" customWidth="1"/>
    <col min="14080" max="14080" width="5.85546875" style="15" customWidth="1"/>
    <col min="14081" max="14081" width="6.85546875" style="15" customWidth="1"/>
    <col min="14082" max="14082" width="5" style="15" customWidth="1"/>
    <col min="14083" max="14083" width="5.85546875" style="15" customWidth="1"/>
    <col min="14084" max="14084" width="6.85546875" style="15" customWidth="1"/>
    <col min="14085" max="14085" width="5" style="15" customWidth="1"/>
    <col min="14086" max="14086" width="5.85546875" style="15" customWidth="1"/>
    <col min="14087" max="14087" width="6.85546875" style="15" customWidth="1"/>
    <col min="14088" max="14088" width="5" style="15" customWidth="1"/>
    <col min="14089" max="14326" width="9.140625" style="15"/>
    <col min="14327" max="14327" width="5.85546875" style="15" customWidth="1"/>
    <col min="14328" max="14328" width="6.85546875" style="15" customWidth="1"/>
    <col min="14329" max="14329" width="5" style="15" customWidth="1"/>
    <col min="14330" max="14330" width="5.85546875" style="15" customWidth="1"/>
    <col min="14331" max="14331" width="6.85546875" style="15" customWidth="1"/>
    <col min="14332" max="14332" width="5" style="15" customWidth="1"/>
    <col min="14333" max="14333" width="5.85546875" style="15" customWidth="1"/>
    <col min="14334" max="14334" width="6.85546875" style="15" customWidth="1"/>
    <col min="14335" max="14335" width="5" style="15" customWidth="1"/>
    <col min="14336" max="14336" width="5.85546875" style="15" customWidth="1"/>
    <col min="14337" max="14337" width="6.85546875" style="15" customWidth="1"/>
    <col min="14338" max="14338" width="5" style="15" customWidth="1"/>
    <col min="14339" max="14339" width="5.85546875" style="15" customWidth="1"/>
    <col min="14340" max="14340" width="6.85546875" style="15" customWidth="1"/>
    <col min="14341" max="14341" width="5" style="15" customWidth="1"/>
    <col min="14342" max="14342" width="5.85546875" style="15" customWidth="1"/>
    <col min="14343" max="14343" width="6.85546875" style="15" customWidth="1"/>
    <col min="14344" max="14344" width="5" style="15" customWidth="1"/>
    <col min="14345" max="14582" width="9.140625" style="15"/>
    <col min="14583" max="14583" width="5.85546875" style="15" customWidth="1"/>
    <col min="14584" max="14584" width="6.85546875" style="15" customWidth="1"/>
    <col min="14585" max="14585" width="5" style="15" customWidth="1"/>
    <col min="14586" max="14586" width="5.85546875" style="15" customWidth="1"/>
    <col min="14587" max="14587" width="6.85546875" style="15" customWidth="1"/>
    <col min="14588" max="14588" width="5" style="15" customWidth="1"/>
    <col min="14589" max="14589" width="5.85546875" style="15" customWidth="1"/>
    <col min="14590" max="14590" width="6.85546875" style="15" customWidth="1"/>
    <col min="14591" max="14591" width="5" style="15" customWidth="1"/>
    <col min="14592" max="14592" width="5.85546875" style="15" customWidth="1"/>
    <col min="14593" max="14593" width="6.85546875" style="15" customWidth="1"/>
    <col min="14594" max="14594" width="5" style="15" customWidth="1"/>
    <col min="14595" max="14595" width="5.85546875" style="15" customWidth="1"/>
    <col min="14596" max="14596" width="6.85546875" style="15" customWidth="1"/>
    <col min="14597" max="14597" width="5" style="15" customWidth="1"/>
    <col min="14598" max="14598" width="5.85546875" style="15" customWidth="1"/>
    <col min="14599" max="14599" width="6.85546875" style="15" customWidth="1"/>
    <col min="14600" max="14600" width="5" style="15" customWidth="1"/>
    <col min="14601" max="14838" width="9.140625" style="15"/>
    <col min="14839" max="14839" width="5.85546875" style="15" customWidth="1"/>
    <col min="14840" max="14840" width="6.85546875" style="15" customWidth="1"/>
    <col min="14841" max="14841" width="5" style="15" customWidth="1"/>
    <col min="14842" max="14842" width="5.85546875" style="15" customWidth="1"/>
    <col min="14843" max="14843" width="6.85546875" style="15" customWidth="1"/>
    <col min="14844" max="14844" width="5" style="15" customWidth="1"/>
    <col min="14845" max="14845" width="5.85546875" style="15" customWidth="1"/>
    <col min="14846" max="14846" width="6.85546875" style="15" customWidth="1"/>
    <col min="14847" max="14847" width="5" style="15" customWidth="1"/>
    <col min="14848" max="14848" width="5.85546875" style="15" customWidth="1"/>
    <col min="14849" max="14849" width="6.85546875" style="15" customWidth="1"/>
    <col min="14850" max="14850" width="5" style="15" customWidth="1"/>
    <col min="14851" max="14851" width="5.85546875" style="15" customWidth="1"/>
    <col min="14852" max="14852" width="6.85546875" style="15" customWidth="1"/>
    <col min="14853" max="14853" width="5" style="15" customWidth="1"/>
    <col min="14854" max="14854" width="5.85546875" style="15" customWidth="1"/>
    <col min="14855" max="14855" width="6.85546875" style="15" customWidth="1"/>
    <col min="14856" max="14856" width="5" style="15" customWidth="1"/>
    <col min="14857" max="15094" width="9.140625" style="15"/>
    <col min="15095" max="15095" width="5.85546875" style="15" customWidth="1"/>
    <col min="15096" max="15096" width="6.85546875" style="15" customWidth="1"/>
    <col min="15097" max="15097" width="5" style="15" customWidth="1"/>
    <col min="15098" max="15098" width="5.85546875" style="15" customWidth="1"/>
    <col min="15099" max="15099" width="6.85546875" style="15" customWidth="1"/>
    <col min="15100" max="15100" width="5" style="15" customWidth="1"/>
    <col min="15101" max="15101" width="5.85546875" style="15" customWidth="1"/>
    <col min="15102" max="15102" width="6.85546875" style="15" customWidth="1"/>
    <col min="15103" max="15103" width="5" style="15" customWidth="1"/>
    <col min="15104" max="15104" width="5.85546875" style="15" customWidth="1"/>
    <col min="15105" max="15105" width="6.85546875" style="15" customWidth="1"/>
    <col min="15106" max="15106" width="5" style="15" customWidth="1"/>
    <col min="15107" max="15107" width="5.85546875" style="15" customWidth="1"/>
    <col min="15108" max="15108" width="6.85546875" style="15" customWidth="1"/>
    <col min="15109" max="15109" width="5" style="15" customWidth="1"/>
    <col min="15110" max="15110" width="5.85546875" style="15" customWidth="1"/>
    <col min="15111" max="15111" width="6.85546875" style="15" customWidth="1"/>
    <col min="15112" max="15112" width="5" style="15" customWidth="1"/>
    <col min="15113" max="15350" width="9.140625" style="15"/>
    <col min="15351" max="15351" width="5.85546875" style="15" customWidth="1"/>
    <col min="15352" max="15352" width="6.85546875" style="15" customWidth="1"/>
    <col min="15353" max="15353" width="5" style="15" customWidth="1"/>
    <col min="15354" max="15354" width="5.85546875" style="15" customWidth="1"/>
    <col min="15355" max="15355" width="6.85546875" style="15" customWidth="1"/>
    <col min="15356" max="15356" width="5" style="15" customWidth="1"/>
    <col min="15357" max="15357" width="5.85546875" style="15" customWidth="1"/>
    <col min="15358" max="15358" width="6.85546875" style="15" customWidth="1"/>
    <col min="15359" max="15359" width="5" style="15" customWidth="1"/>
    <col min="15360" max="15360" width="5.85546875" style="15" customWidth="1"/>
    <col min="15361" max="15361" width="6.85546875" style="15" customWidth="1"/>
    <col min="15362" max="15362" width="5" style="15" customWidth="1"/>
    <col min="15363" max="15363" width="5.85546875" style="15" customWidth="1"/>
    <col min="15364" max="15364" width="6.85546875" style="15" customWidth="1"/>
    <col min="15365" max="15365" width="5" style="15" customWidth="1"/>
    <col min="15366" max="15366" width="5.85546875" style="15" customWidth="1"/>
    <col min="15367" max="15367" width="6.85546875" style="15" customWidth="1"/>
    <col min="15368" max="15368" width="5" style="15" customWidth="1"/>
    <col min="15369" max="15606" width="9.140625" style="15"/>
    <col min="15607" max="15607" width="5.85546875" style="15" customWidth="1"/>
    <col min="15608" max="15608" width="6.85546875" style="15" customWidth="1"/>
    <col min="15609" max="15609" width="5" style="15" customWidth="1"/>
    <col min="15610" max="15610" width="5.85546875" style="15" customWidth="1"/>
    <col min="15611" max="15611" width="6.85546875" style="15" customWidth="1"/>
    <col min="15612" max="15612" width="5" style="15" customWidth="1"/>
    <col min="15613" max="15613" width="5.85546875" style="15" customWidth="1"/>
    <col min="15614" max="15614" width="6.85546875" style="15" customWidth="1"/>
    <col min="15615" max="15615" width="5" style="15" customWidth="1"/>
    <col min="15616" max="15616" width="5.85546875" style="15" customWidth="1"/>
    <col min="15617" max="15617" width="6.85546875" style="15" customWidth="1"/>
    <col min="15618" max="15618" width="5" style="15" customWidth="1"/>
    <col min="15619" max="15619" width="5.85546875" style="15" customWidth="1"/>
    <col min="15620" max="15620" width="6.85546875" style="15" customWidth="1"/>
    <col min="15621" max="15621" width="5" style="15" customWidth="1"/>
    <col min="15622" max="15622" width="5.85546875" style="15" customWidth="1"/>
    <col min="15623" max="15623" width="6.85546875" style="15" customWidth="1"/>
    <col min="15624" max="15624" width="5" style="15" customWidth="1"/>
    <col min="15625" max="15862" width="9.140625" style="15"/>
    <col min="15863" max="15863" width="5.85546875" style="15" customWidth="1"/>
    <col min="15864" max="15864" width="6.85546875" style="15" customWidth="1"/>
    <col min="15865" max="15865" width="5" style="15" customWidth="1"/>
    <col min="15866" max="15866" width="5.85546875" style="15" customWidth="1"/>
    <col min="15867" max="15867" width="6.85546875" style="15" customWidth="1"/>
    <col min="15868" max="15868" width="5" style="15" customWidth="1"/>
    <col min="15869" max="15869" width="5.85546875" style="15" customWidth="1"/>
    <col min="15870" max="15870" width="6.85546875" style="15" customWidth="1"/>
    <col min="15871" max="15871" width="5" style="15" customWidth="1"/>
    <col min="15872" max="15872" width="5.85546875" style="15" customWidth="1"/>
    <col min="15873" max="15873" width="6.85546875" style="15" customWidth="1"/>
    <col min="15874" max="15874" width="5" style="15" customWidth="1"/>
    <col min="15875" max="15875" width="5.85546875" style="15" customWidth="1"/>
    <col min="15876" max="15876" width="6.85546875" style="15" customWidth="1"/>
    <col min="15877" max="15877" width="5" style="15" customWidth="1"/>
    <col min="15878" max="15878" width="5.85546875" style="15" customWidth="1"/>
    <col min="15879" max="15879" width="6.85546875" style="15" customWidth="1"/>
    <col min="15880" max="15880" width="5" style="15" customWidth="1"/>
    <col min="15881" max="16118" width="9.140625" style="15"/>
    <col min="16119" max="16119" width="5.85546875" style="15" customWidth="1"/>
    <col min="16120" max="16120" width="6.85546875" style="15" customWidth="1"/>
    <col min="16121" max="16121" width="5" style="15" customWidth="1"/>
    <col min="16122" max="16122" width="5.85546875" style="15" customWidth="1"/>
    <col min="16123" max="16123" width="6.85546875" style="15" customWidth="1"/>
    <col min="16124" max="16124" width="5" style="15" customWidth="1"/>
    <col min="16125" max="16125" width="5.85546875" style="15" customWidth="1"/>
    <col min="16126" max="16126" width="6.85546875" style="15" customWidth="1"/>
    <col min="16127" max="16127" width="5" style="15" customWidth="1"/>
    <col min="16128" max="16128" width="5.85546875" style="15" customWidth="1"/>
    <col min="16129" max="16129" width="6.85546875" style="15" customWidth="1"/>
    <col min="16130" max="16130" width="5" style="15" customWidth="1"/>
    <col min="16131" max="16131" width="5.85546875" style="15" customWidth="1"/>
    <col min="16132" max="16132" width="6.85546875" style="15" customWidth="1"/>
    <col min="16133" max="16133" width="5" style="15" customWidth="1"/>
    <col min="16134" max="16134" width="5.85546875" style="15" customWidth="1"/>
    <col min="16135" max="16135" width="6.85546875" style="15" customWidth="1"/>
    <col min="16136" max="16136" width="5" style="15" customWidth="1"/>
    <col min="16137" max="16380" width="9.140625" style="15"/>
    <col min="16381" max="16384" width="8.85546875" style="15" customWidth="1"/>
  </cols>
  <sheetData>
    <row r="1" spans="1:12" ht="29.25" customHeight="1" x14ac:dyDescent="0.2">
      <c r="A1" s="572" t="s">
        <v>1255</v>
      </c>
      <c r="B1" s="572"/>
      <c r="C1" s="572"/>
      <c r="D1" s="572"/>
      <c r="E1" s="572"/>
      <c r="F1" s="572"/>
      <c r="G1" s="572"/>
      <c r="H1" s="572"/>
      <c r="I1" s="572"/>
      <c r="J1" s="572"/>
      <c r="K1" s="572"/>
      <c r="L1" s="572"/>
    </row>
    <row r="2" spans="1:12" x14ac:dyDescent="0.2">
      <c r="A2" s="572" t="s">
        <v>394</v>
      </c>
      <c r="B2" s="572"/>
      <c r="C2" s="572"/>
      <c r="D2" s="572"/>
      <c r="E2" s="572"/>
      <c r="F2" s="572"/>
      <c r="G2" s="572"/>
      <c r="H2" s="572"/>
      <c r="I2" s="572"/>
      <c r="J2" s="572"/>
      <c r="K2" s="572"/>
      <c r="L2" s="572"/>
    </row>
    <row r="3" spans="1:12" s="48" customFormat="1" ht="14.45" customHeight="1" x14ac:dyDescent="0.25">
      <c r="A3" s="506" t="s">
        <v>93</v>
      </c>
      <c r="B3" s="506" t="s">
        <v>379</v>
      </c>
      <c r="C3" s="506" t="s">
        <v>413</v>
      </c>
      <c r="D3" s="506" t="s">
        <v>18</v>
      </c>
      <c r="E3" s="506"/>
      <c r="F3" s="506"/>
      <c r="G3" s="573"/>
      <c r="H3" s="573"/>
      <c r="I3" s="573"/>
      <c r="J3" s="573"/>
      <c r="K3" s="573"/>
      <c r="L3" s="573"/>
    </row>
    <row r="4" spans="1:12" s="48" customFormat="1" ht="14.25" x14ac:dyDescent="0.25">
      <c r="A4" s="506"/>
      <c r="B4" s="506"/>
      <c r="C4" s="506"/>
      <c r="D4" s="506" t="s">
        <v>45</v>
      </c>
      <c r="E4" s="573"/>
      <c r="F4" s="573"/>
      <c r="G4" s="506" t="s">
        <v>46</v>
      </c>
      <c r="H4" s="573"/>
      <c r="I4" s="573"/>
      <c r="J4" s="506" t="s">
        <v>47</v>
      </c>
      <c r="K4" s="573"/>
      <c r="L4" s="573"/>
    </row>
    <row r="5" spans="1:12" s="48" customFormat="1" ht="45" x14ac:dyDescent="0.25">
      <c r="A5" s="506"/>
      <c r="B5" s="506"/>
      <c r="C5" s="506"/>
      <c r="D5" s="244" t="s">
        <v>24</v>
      </c>
      <c r="E5" s="244" t="s">
        <v>25</v>
      </c>
      <c r="F5" s="244" t="s">
        <v>26</v>
      </c>
      <c r="G5" s="244" t="s">
        <v>24</v>
      </c>
      <c r="H5" s="244" t="s">
        <v>25</v>
      </c>
      <c r="I5" s="244" t="s">
        <v>26</v>
      </c>
      <c r="J5" s="244" t="s">
        <v>24</v>
      </c>
      <c r="K5" s="244" t="s">
        <v>25</v>
      </c>
      <c r="L5" s="244" t="s">
        <v>26</v>
      </c>
    </row>
    <row r="6" spans="1:12" s="53" customFormat="1" ht="14.25" x14ac:dyDescent="0.25">
      <c r="A6" s="50" t="s">
        <v>211</v>
      </c>
      <c r="B6" s="594" t="s">
        <v>317</v>
      </c>
      <c r="C6" s="594" t="s">
        <v>28</v>
      </c>
      <c r="D6" s="51" t="s">
        <v>27</v>
      </c>
      <c r="E6" s="52"/>
      <c r="F6" s="52"/>
      <c r="G6" s="51" t="s">
        <v>27</v>
      </c>
      <c r="H6" s="52"/>
      <c r="I6" s="52"/>
      <c r="J6" s="51" t="s">
        <v>27</v>
      </c>
      <c r="K6" s="52"/>
      <c r="L6" s="52"/>
    </row>
    <row r="7" spans="1:12" s="53" customFormat="1" ht="14.25" x14ac:dyDescent="0.25">
      <c r="A7" s="50" t="s">
        <v>212</v>
      </c>
      <c r="B7" s="595"/>
      <c r="C7" s="595"/>
      <c r="D7" s="51" t="s">
        <v>27</v>
      </c>
      <c r="E7" s="52"/>
      <c r="F7" s="52"/>
      <c r="G7" s="51" t="s">
        <v>27</v>
      </c>
      <c r="H7" s="52"/>
      <c r="I7" s="52"/>
      <c r="J7" s="51" t="s">
        <v>27</v>
      </c>
      <c r="K7" s="52"/>
      <c r="L7" s="52"/>
    </row>
    <row r="8" spans="1:12" s="54" customFormat="1" x14ac:dyDescent="0.2">
      <c r="A8" s="50" t="s">
        <v>48</v>
      </c>
      <c r="B8" s="595"/>
      <c r="C8" s="595"/>
      <c r="D8" s="51" t="s">
        <v>27</v>
      </c>
      <c r="E8" s="52"/>
      <c r="F8" s="52"/>
      <c r="G8" s="51" t="s">
        <v>27</v>
      </c>
      <c r="H8" s="52"/>
      <c r="I8" s="52"/>
      <c r="J8" s="51" t="s">
        <v>27</v>
      </c>
      <c r="K8" s="52"/>
      <c r="L8" s="52"/>
    </row>
    <row r="9" spans="1:12" s="54" customFormat="1" ht="14.25" x14ac:dyDescent="0.2">
      <c r="A9" s="50" t="s">
        <v>512</v>
      </c>
      <c r="B9" s="595"/>
      <c r="C9" s="595"/>
      <c r="D9" s="51" t="s">
        <v>27</v>
      </c>
      <c r="E9" s="52"/>
      <c r="F9" s="52"/>
      <c r="G9" s="51" t="s">
        <v>27</v>
      </c>
      <c r="H9" s="52"/>
      <c r="I9" s="52"/>
      <c r="J9" s="51" t="s">
        <v>27</v>
      </c>
      <c r="K9" s="52"/>
      <c r="L9" s="52"/>
    </row>
    <row r="10" spans="1:12" s="54" customFormat="1" ht="14.25" x14ac:dyDescent="0.2">
      <c r="A10" s="50" t="s">
        <v>513</v>
      </c>
      <c r="B10" s="595"/>
      <c r="C10" s="595"/>
      <c r="D10" s="51" t="s">
        <v>27</v>
      </c>
      <c r="E10" s="52"/>
      <c r="F10" s="52"/>
      <c r="G10" s="51" t="s">
        <v>27</v>
      </c>
      <c r="H10" s="52"/>
      <c r="I10" s="52"/>
      <c r="J10" s="51" t="s">
        <v>27</v>
      </c>
      <c r="K10" s="52"/>
      <c r="L10" s="52"/>
    </row>
    <row r="11" spans="1:12" s="54" customFormat="1" ht="14.25" x14ac:dyDescent="0.2">
      <c r="A11" s="50" t="s">
        <v>1248</v>
      </c>
      <c r="B11" s="595"/>
      <c r="C11" s="595"/>
      <c r="D11" s="51" t="s">
        <v>27</v>
      </c>
      <c r="E11" s="52"/>
      <c r="F11" s="52"/>
      <c r="G11" s="51" t="s">
        <v>27</v>
      </c>
      <c r="H11" s="52"/>
      <c r="I11" s="52"/>
      <c r="J11" s="51" t="s">
        <v>27</v>
      </c>
      <c r="K11" s="52"/>
      <c r="L11" s="52"/>
    </row>
    <row r="12" spans="1:12" s="54" customFormat="1" ht="14.25" x14ac:dyDescent="0.2">
      <c r="A12" s="50" t="s">
        <v>1249</v>
      </c>
      <c r="B12" s="595"/>
      <c r="C12" s="595"/>
      <c r="D12" s="51" t="s">
        <v>27</v>
      </c>
      <c r="E12" s="52"/>
      <c r="F12" s="52"/>
      <c r="G12" s="51" t="s">
        <v>27</v>
      </c>
      <c r="H12" s="52"/>
      <c r="I12" s="52"/>
      <c r="J12" s="51" t="s">
        <v>27</v>
      </c>
      <c r="K12" s="52"/>
      <c r="L12" s="52"/>
    </row>
    <row r="13" spans="1:12" s="54" customFormat="1" x14ac:dyDescent="0.2">
      <c r="A13" s="50" t="s">
        <v>66</v>
      </c>
      <c r="B13" s="595"/>
      <c r="C13" s="595"/>
      <c r="D13" s="51" t="s">
        <v>27</v>
      </c>
      <c r="E13" s="52"/>
      <c r="F13" s="52"/>
      <c r="G13" s="51" t="s">
        <v>27</v>
      </c>
      <c r="H13" s="52"/>
      <c r="I13" s="52"/>
      <c r="J13" s="51" t="s">
        <v>27</v>
      </c>
      <c r="K13" s="52"/>
      <c r="L13" s="52"/>
    </row>
    <row r="14" spans="1:12" s="53" customFormat="1" x14ac:dyDescent="0.25">
      <c r="A14" s="50" t="s">
        <v>49</v>
      </c>
      <c r="B14" s="595"/>
      <c r="C14" s="595"/>
      <c r="D14" s="51" t="s">
        <v>27</v>
      </c>
      <c r="E14" s="52"/>
      <c r="F14" s="52"/>
      <c r="G14" s="51" t="s">
        <v>27</v>
      </c>
      <c r="H14" s="52"/>
      <c r="I14" s="52"/>
      <c r="J14" s="51" t="s">
        <v>27</v>
      </c>
      <c r="K14" s="52"/>
      <c r="L14" s="52"/>
    </row>
    <row r="15" spans="1:12" s="54" customFormat="1" x14ac:dyDescent="0.2">
      <c r="A15" s="50" t="s">
        <v>405</v>
      </c>
      <c r="B15" s="595"/>
      <c r="C15" s="595"/>
      <c r="D15" s="51" t="s">
        <v>27</v>
      </c>
      <c r="E15" s="52"/>
      <c r="F15" s="52"/>
      <c r="G15" s="51" t="s">
        <v>27</v>
      </c>
      <c r="H15" s="52"/>
      <c r="I15" s="52"/>
      <c r="J15" s="51" t="s">
        <v>27</v>
      </c>
      <c r="K15" s="52"/>
      <c r="L15" s="52"/>
    </row>
    <row r="16" spans="1:12" s="54" customFormat="1" x14ac:dyDescent="0.2">
      <c r="A16" s="50" t="s">
        <v>51</v>
      </c>
      <c r="B16" s="595"/>
      <c r="C16" s="595"/>
      <c r="D16" s="51" t="s">
        <v>27</v>
      </c>
      <c r="E16" s="52"/>
      <c r="F16" s="52"/>
      <c r="G16" s="51" t="s">
        <v>27</v>
      </c>
      <c r="H16" s="52"/>
      <c r="I16" s="52"/>
      <c r="J16" s="51" t="s">
        <v>27</v>
      </c>
      <c r="K16" s="52"/>
      <c r="L16" s="52"/>
    </row>
    <row r="17" spans="1:12" s="54" customFormat="1" x14ac:dyDescent="0.2">
      <c r="A17" s="50" t="s">
        <v>406</v>
      </c>
      <c r="B17" s="595"/>
      <c r="C17" s="595"/>
      <c r="D17" s="51" t="s">
        <v>27</v>
      </c>
      <c r="E17" s="52"/>
      <c r="F17" s="52"/>
      <c r="G17" s="51" t="s">
        <v>27</v>
      </c>
      <c r="H17" s="52"/>
      <c r="I17" s="52"/>
      <c r="J17" s="51" t="s">
        <v>27</v>
      </c>
      <c r="K17" s="52"/>
      <c r="L17" s="52"/>
    </row>
    <row r="18" spans="1:12" s="54" customFormat="1" x14ac:dyDescent="0.2">
      <c r="A18" s="50" t="s">
        <v>50</v>
      </c>
      <c r="B18" s="595"/>
      <c r="C18" s="595"/>
      <c r="D18" s="51" t="s">
        <v>27</v>
      </c>
      <c r="E18" s="52"/>
      <c r="F18" s="52"/>
      <c r="G18" s="51" t="s">
        <v>27</v>
      </c>
      <c r="H18" s="52"/>
      <c r="I18" s="52"/>
      <c r="J18" s="51" t="s">
        <v>27</v>
      </c>
      <c r="K18" s="52"/>
      <c r="L18" s="52"/>
    </row>
    <row r="19" spans="1:12" s="54" customFormat="1" x14ac:dyDescent="0.2">
      <c r="A19" s="50" t="s">
        <v>52</v>
      </c>
      <c r="B19" s="595"/>
      <c r="C19" s="595"/>
      <c r="D19" s="51" t="s">
        <v>27</v>
      </c>
      <c r="E19" s="52"/>
      <c r="F19" s="52"/>
      <c r="G19" s="51" t="s">
        <v>27</v>
      </c>
      <c r="H19" s="52"/>
      <c r="I19" s="52"/>
      <c r="J19" s="51" t="s">
        <v>27</v>
      </c>
      <c r="K19" s="52"/>
      <c r="L19" s="52"/>
    </row>
    <row r="20" spans="1:12" s="54" customFormat="1" x14ac:dyDescent="0.2">
      <c r="A20" s="50" t="s">
        <v>97</v>
      </c>
      <c r="B20" s="595"/>
      <c r="C20" s="595"/>
      <c r="D20" s="51" t="s">
        <v>27</v>
      </c>
      <c r="E20" s="52"/>
      <c r="F20" s="52"/>
      <c r="G20" s="51" t="s">
        <v>27</v>
      </c>
      <c r="H20" s="52"/>
      <c r="I20" s="52"/>
      <c r="J20" s="51" t="s">
        <v>27</v>
      </c>
      <c r="K20" s="52"/>
      <c r="L20" s="52"/>
    </row>
    <row r="21" spans="1:12" s="54" customFormat="1" x14ac:dyDescent="0.2">
      <c r="A21" s="50" t="s">
        <v>99</v>
      </c>
      <c r="B21" s="595"/>
      <c r="C21" s="595"/>
      <c r="D21" s="51" t="s">
        <v>27</v>
      </c>
      <c r="E21" s="52"/>
      <c r="F21" s="52"/>
      <c r="G21" s="51" t="s">
        <v>27</v>
      </c>
      <c r="H21" s="52"/>
      <c r="I21" s="52"/>
      <c r="J21" s="51" t="s">
        <v>27</v>
      </c>
      <c r="K21" s="52"/>
      <c r="L21" s="52"/>
    </row>
    <row r="22" spans="1:12" s="54" customFormat="1" x14ac:dyDescent="0.2">
      <c r="A22" s="50" t="s">
        <v>87</v>
      </c>
      <c r="B22" s="595"/>
      <c r="C22" s="595"/>
      <c r="D22" s="51" t="s">
        <v>27</v>
      </c>
      <c r="E22" s="52"/>
      <c r="F22" s="52"/>
      <c r="G22" s="51" t="s">
        <v>27</v>
      </c>
      <c r="H22" s="52"/>
      <c r="I22" s="52"/>
      <c r="J22" s="51" t="s">
        <v>27</v>
      </c>
      <c r="K22" s="52"/>
      <c r="L22" s="52"/>
    </row>
    <row r="23" spans="1:12" s="53" customFormat="1" ht="14.25" x14ac:dyDescent="0.25">
      <c r="A23" s="50" t="s">
        <v>211</v>
      </c>
      <c r="B23" s="295" t="s">
        <v>318</v>
      </c>
      <c r="C23" s="295" t="s">
        <v>28</v>
      </c>
      <c r="D23" s="51" t="s">
        <v>27</v>
      </c>
      <c r="E23" s="52"/>
      <c r="F23" s="52"/>
      <c r="G23" s="51" t="s">
        <v>27</v>
      </c>
      <c r="H23" s="52"/>
      <c r="I23" s="52"/>
      <c r="J23" s="51" t="s">
        <v>27</v>
      </c>
      <c r="K23" s="52"/>
      <c r="L23" s="52"/>
    </row>
    <row r="24" spans="1:12" s="53" customFormat="1" ht="14.25" x14ac:dyDescent="0.25">
      <c r="A24" s="50" t="s">
        <v>212</v>
      </c>
      <c r="B24" s="593"/>
      <c r="C24" s="593"/>
      <c r="D24" s="51" t="s">
        <v>27</v>
      </c>
      <c r="E24" s="52"/>
      <c r="F24" s="52"/>
      <c r="G24" s="51" t="s">
        <v>27</v>
      </c>
      <c r="H24" s="52"/>
      <c r="I24" s="52"/>
      <c r="J24" s="51" t="s">
        <v>27</v>
      </c>
      <c r="K24" s="52"/>
      <c r="L24" s="52"/>
    </row>
    <row r="25" spans="1:12" s="54" customFormat="1" x14ac:dyDescent="0.2">
      <c r="A25" s="50" t="s">
        <v>48</v>
      </c>
      <c r="B25" s="593"/>
      <c r="C25" s="593"/>
      <c r="D25" s="51" t="s">
        <v>27</v>
      </c>
      <c r="E25" s="52"/>
      <c r="F25" s="52"/>
      <c r="G25" s="51" t="s">
        <v>27</v>
      </c>
      <c r="H25" s="52"/>
      <c r="I25" s="52"/>
      <c r="J25" s="51" t="s">
        <v>27</v>
      </c>
      <c r="K25" s="52"/>
      <c r="L25" s="52"/>
    </row>
    <row r="26" spans="1:12" s="54" customFormat="1" ht="14.25" x14ac:dyDescent="0.2">
      <c r="A26" s="50" t="s">
        <v>512</v>
      </c>
      <c r="B26" s="593"/>
      <c r="C26" s="593"/>
      <c r="D26" s="51" t="s">
        <v>27</v>
      </c>
      <c r="E26" s="52"/>
      <c r="F26" s="52"/>
      <c r="G26" s="51" t="s">
        <v>27</v>
      </c>
      <c r="H26" s="52"/>
      <c r="I26" s="52"/>
      <c r="J26" s="51" t="s">
        <v>27</v>
      </c>
      <c r="K26" s="52"/>
      <c r="L26" s="52"/>
    </row>
    <row r="27" spans="1:12" s="54" customFormat="1" ht="14.25" x14ac:dyDescent="0.2">
      <c r="A27" s="50" t="s">
        <v>513</v>
      </c>
      <c r="B27" s="593"/>
      <c r="C27" s="593"/>
      <c r="D27" s="51" t="s">
        <v>27</v>
      </c>
      <c r="E27" s="52"/>
      <c r="F27" s="52"/>
      <c r="G27" s="51" t="s">
        <v>27</v>
      </c>
      <c r="H27" s="52"/>
      <c r="I27" s="52"/>
      <c r="J27" s="51" t="s">
        <v>27</v>
      </c>
      <c r="K27" s="52"/>
      <c r="L27" s="52"/>
    </row>
    <row r="28" spans="1:12" s="54" customFormat="1" ht="14.25" x14ac:dyDescent="0.2">
      <c r="A28" s="50" t="s">
        <v>1248</v>
      </c>
      <c r="B28" s="593"/>
      <c r="C28" s="593"/>
      <c r="D28" s="51" t="s">
        <v>27</v>
      </c>
      <c r="E28" s="52"/>
      <c r="F28" s="52"/>
      <c r="G28" s="51" t="s">
        <v>27</v>
      </c>
      <c r="H28" s="52"/>
      <c r="I28" s="52"/>
      <c r="J28" s="51" t="s">
        <v>27</v>
      </c>
      <c r="K28" s="52"/>
      <c r="L28" s="52"/>
    </row>
    <row r="29" spans="1:12" s="54" customFormat="1" ht="14.25" x14ac:dyDescent="0.2">
      <c r="A29" s="50" t="s">
        <v>1249</v>
      </c>
      <c r="B29" s="593"/>
      <c r="C29" s="593"/>
      <c r="D29" s="51" t="s">
        <v>27</v>
      </c>
      <c r="E29" s="52"/>
      <c r="F29" s="52"/>
      <c r="G29" s="51" t="s">
        <v>27</v>
      </c>
      <c r="H29" s="52"/>
      <c r="I29" s="52"/>
      <c r="J29" s="51" t="s">
        <v>27</v>
      </c>
      <c r="K29" s="52"/>
      <c r="L29" s="52"/>
    </row>
    <row r="30" spans="1:12" s="54" customFormat="1" x14ac:dyDescent="0.2">
      <c r="A30" s="50" t="s">
        <v>66</v>
      </c>
      <c r="B30" s="593"/>
      <c r="C30" s="593"/>
      <c r="D30" s="51" t="s">
        <v>27</v>
      </c>
      <c r="E30" s="52"/>
      <c r="F30" s="52"/>
      <c r="G30" s="51" t="s">
        <v>27</v>
      </c>
      <c r="H30" s="52"/>
      <c r="I30" s="52"/>
      <c r="J30" s="51" t="s">
        <v>27</v>
      </c>
      <c r="K30" s="52"/>
      <c r="L30" s="52"/>
    </row>
    <row r="31" spans="1:12" s="53" customFormat="1" x14ac:dyDescent="0.25">
      <c r="A31" s="50" t="s">
        <v>49</v>
      </c>
      <c r="B31" s="593"/>
      <c r="C31" s="593"/>
      <c r="D31" s="51" t="s">
        <v>27</v>
      </c>
      <c r="E31" s="52"/>
      <c r="F31" s="52"/>
      <c r="G31" s="51" t="s">
        <v>27</v>
      </c>
      <c r="H31" s="52"/>
      <c r="I31" s="52"/>
      <c r="J31" s="51" t="s">
        <v>27</v>
      </c>
      <c r="K31" s="52"/>
      <c r="L31" s="52"/>
    </row>
    <row r="32" spans="1:12" s="54" customFormat="1" x14ac:dyDescent="0.2">
      <c r="A32" s="50" t="s">
        <v>405</v>
      </c>
      <c r="B32" s="593"/>
      <c r="C32" s="593"/>
      <c r="D32" s="51" t="s">
        <v>27</v>
      </c>
      <c r="E32" s="52"/>
      <c r="F32" s="52"/>
      <c r="G32" s="51" t="s">
        <v>27</v>
      </c>
      <c r="H32" s="52"/>
      <c r="I32" s="52"/>
      <c r="J32" s="51" t="s">
        <v>27</v>
      </c>
      <c r="K32" s="52"/>
      <c r="L32" s="52"/>
    </row>
    <row r="33" spans="1:12" s="54" customFormat="1" x14ac:dyDescent="0.2">
      <c r="A33" s="50" t="s">
        <v>51</v>
      </c>
      <c r="B33" s="593"/>
      <c r="C33" s="593"/>
      <c r="D33" s="51" t="s">
        <v>27</v>
      </c>
      <c r="E33" s="52"/>
      <c r="F33" s="52"/>
      <c r="G33" s="51" t="s">
        <v>27</v>
      </c>
      <c r="H33" s="52"/>
      <c r="I33" s="52"/>
      <c r="J33" s="51" t="s">
        <v>27</v>
      </c>
      <c r="K33" s="52"/>
      <c r="L33" s="52"/>
    </row>
    <row r="34" spans="1:12" s="54" customFormat="1" x14ac:dyDescent="0.2">
      <c r="A34" s="50" t="s">
        <v>406</v>
      </c>
      <c r="B34" s="593"/>
      <c r="C34" s="593"/>
      <c r="D34" s="51" t="s">
        <v>27</v>
      </c>
      <c r="E34" s="52"/>
      <c r="F34" s="52"/>
      <c r="G34" s="51" t="s">
        <v>27</v>
      </c>
      <c r="H34" s="52"/>
      <c r="I34" s="52"/>
      <c r="J34" s="51" t="s">
        <v>27</v>
      </c>
      <c r="K34" s="52"/>
      <c r="L34" s="52"/>
    </row>
    <row r="35" spans="1:12" s="54" customFormat="1" x14ac:dyDescent="0.2">
      <c r="A35" s="50" t="s">
        <v>50</v>
      </c>
      <c r="B35" s="593"/>
      <c r="C35" s="593"/>
      <c r="D35" s="51" t="s">
        <v>27</v>
      </c>
      <c r="E35" s="52"/>
      <c r="F35" s="52"/>
      <c r="G35" s="51" t="s">
        <v>27</v>
      </c>
      <c r="H35" s="52"/>
      <c r="I35" s="52"/>
      <c r="J35" s="51" t="s">
        <v>27</v>
      </c>
      <c r="K35" s="52"/>
      <c r="L35" s="52"/>
    </row>
    <row r="36" spans="1:12" s="54" customFormat="1" x14ac:dyDescent="0.2">
      <c r="A36" s="50" t="s">
        <v>52</v>
      </c>
      <c r="B36" s="593"/>
      <c r="C36" s="593"/>
      <c r="D36" s="51" t="s">
        <v>27</v>
      </c>
      <c r="E36" s="52"/>
      <c r="F36" s="52"/>
      <c r="G36" s="51" t="s">
        <v>27</v>
      </c>
      <c r="H36" s="52"/>
      <c r="I36" s="52"/>
      <c r="J36" s="51" t="s">
        <v>27</v>
      </c>
      <c r="K36" s="52"/>
      <c r="L36" s="52"/>
    </row>
    <row r="37" spans="1:12" s="54" customFormat="1" x14ac:dyDescent="0.2">
      <c r="A37" s="50" t="s">
        <v>97</v>
      </c>
      <c r="B37" s="593"/>
      <c r="C37" s="593"/>
      <c r="D37" s="51" t="s">
        <v>27</v>
      </c>
      <c r="E37" s="52"/>
      <c r="F37" s="52"/>
      <c r="G37" s="51" t="s">
        <v>27</v>
      </c>
      <c r="H37" s="52"/>
      <c r="I37" s="52"/>
      <c r="J37" s="51" t="s">
        <v>27</v>
      </c>
      <c r="K37" s="52"/>
      <c r="L37" s="52"/>
    </row>
    <row r="38" spans="1:12" s="54" customFormat="1" x14ac:dyDescent="0.2">
      <c r="A38" s="50" t="s">
        <v>99</v>
      </c>
      <c r="B38" s="593"/>
      <c r="C38" s="593"/>
      <c r="D38" s="51" t="s">
        <v>27</v>
      </c>
      <c r="E38" s="52"/>
      <c r="F38" s="52"/>
      <c r="G38" s="51" t="s">
        <v>27</v>
      </c>
      <c r="H38" s="52"/>
      <c r="I38" s="52"/>
      <c r="J38" s="51" t="s">
        <v>27</v>
      </c>
      <c r="K38" s="52"/>
      <c r="L38" s="52"/>
    </row>
    <row r="39" spans="1:12" s="54" customFormat="1" x14ac:dyDescent="0.2">
      <c r="A39" s="50" t="s">
        <v>87</v>
      </c>
      <c r="B39" s="593"/>
      <c r="C39" s="593"/>
      <c r="D39" s="51" t="s">
        <v>27</v>
      </c>
      <c r="E39" s="52"/>
      <c r="F39" s="52"/>
      <c r="G39" s="51" t="s">
        <v>27</v>
      </c>
      <c r="H39" s="52"/>
      <c r="I39" s="52"/>
      <c r="J39" s="51" t="s">
        <v>27</v>
      </c>
      <c r="K39" s="52"/>
      <c r="L39" s="52"/>
    </row>
    <row r="40" spans="1:12" s="53" customFormat="1" ht="14.25" x14ac:dyDescent="0.25">
      <c r="A40" s="50" t="s">
        <v>211</v>
      </c>
      <c r="B40" s="295" t="s">
        <v>319</v>
      </c>
      <c r="C40" s="295" t="s">
        <v>28</v>
      </c>
      <c r="D40" s="51" t="s">
        <v>27</v>
      </c>
      <c r="E40" s="52"/>
      <c r="F40" s="52"/>
      <c r="G40" s="51" t="s">
        <v>27</v>
      </c>
      <c r="H40" s="52"/>
      <c r="I40" s="52"/>
      <c r="J40" s="51" t="s">
        <v>27</v>
      </c>
      <c r="K40" s="52"/>
      <c r="L40" s="52"/>
    </row>
    <row r="41" spans="1:12" s="53" customFormat="1" ht="14.25" x14ac:dyDescent="0.25">
      <c r="A41" s="50" t="s">
        <v>212</v>
      </c>
      <c r="B41" s="593"/>
      <c r="C41" s="593"/>
      <c r="D41" s="51" t="s">
        <v>27</v>
      </c>
      <c r="E41" s="52"/>
      <c r="F41" s="52"/>
      <c r="G41" s="51" t="s">
        <v>27</v>
      </c>
      <c r="H41" s="52"/>
      <c r="I41" s="52"/>
      <c r="J41" s="51" t="s">
        <v>27</v>
      </c>
      <c r="K41" s="52"/>
      <c r="L41" s="52"/>
    </row>
    <row r="42" spans="1:12" s="54" customFormat="1" x14ac:dyDescent="0.2">
      <c r="A42" s="50" t="s">
        <v>48</v>
      </c>
      <c r="B42" s="593"/>
      <c r="C42" s="593"/>
      <c r="D42" s="51" t="s">
        <v>27</v>
      </c>
      <c r="E42" s="52"/>
      <c r="F42" s="52"/>
      <c r="G42" s="51" t="s">
        <v>27</v>
      </c>
      <c r="H42" s="52"/>
      <c r="I42" s="52"/>
      <c r="J42" s="51" t="s">
        <v>27</v>
      </c>
      <c r="K42" s="52"/>
      <c r="L42" s="52"/>
    </row>
    <row r="43" spans="1:12" s="54" customFormat="1" ht="14.25" x14ac:dyDescent="0.2">
      <c r="A43" s="50" t="s">
        <v>512</v>
      </c>
      <c r="B43" s="593"/>
      <c r="C43" s="593"/>
      <c r="D43" s="51" t="s">
        <v>27</v>
      </c>
      <c r="E43" s="52"/>
      <c r="F43" s="52"/>
      <c r="G43" s="51" t="s">
        <v>27</v>
      </c>
      <c r="H43" s="52"/>
      <c r="I43" s="52"/>
      <c r="J43" s="51" t="s">
        <v>27</v>
      </c>
      <c r="K43" s="52"/>
      <c r="L43" s="52"/>
    </row>
    <row r="44" spans="1:12" s="54" customFormat="1" ht="14.25" x14ac:dyDescent="0.2">
      <c r="A44" s="50" t="s">
        <v>513</v>
      </c>
      <c r="B44" s="593"/>
      <c r="C44" s="593"/>
      <c r="D44" s="51" t="s">
        <v>27</v>
      </c>
      <c r="E44" s="52"/>
      <c r="F44" s="52"/>
      <c r="G44" s="51" t="s">
        <v>27</v>
      </c>
      <c r="H44" s="52"/>
      <c r="I44" s="52"/>
      <c r="J44" s="51" t="s">
        <v>27</v>
      </c>
      <c r="K44" s="52"/>
      <c r="L44" s="52"/>
    </row>
    <row r="45" spans="1:12" s="54" customFormat="1" ht="14.25" x14ac:dyDescent="0.2">
      <c r="A45" s="50" t="s">
        <v>1248</v>
      </c>
      <c r="B45" s="593"/>
      <c r="C45" s="593"/>
      <c r="D45" s="51" t="s">
        <v>27</v>
      </c>
      <c r="E45" s="52"/>
      <c r="F45" s="52"/>
      <c r="G45" s="51" t="s">
        <v>27</v>
      </c>
      <c r="H45" s="52"/>
      <c r="I45" s="52"/>
      <c r="J45" s="51" t="s">
        <v>27</v>
      </c>
      <c r="K45" s="52"/>
      <c r="L45" s="52"/>
    </row>
    <row r="46" spans="1:12" s="54" customFormat="1" ht="14.25" x14ac:dyDescent="0.2">
      <c r="A46" s="50" t="s">
        <v>1249</v>
      </c>
      <c r="B46" s="593"/>
      <c r="C46" s="593"/>
      <c r="D46" s="51" t="s">
        <v>27</v>
      </c>
      <c r="E46" s="52"/>
      <c r="F46" s="52"/>
      <c r="G46" s="51" t="s">
        <v>27</v>
      </c>
      <c r="H46" s="52"/>
      <c r="I46" s="52"/>
      <c r="J46" s="51" t="s">
        <v>27</v>
      </c>
      <c r="K46" s="52"/>
      <c r="L46" s="52"/>
    </row>
    <row r="47" spans="1:12" s="54" customFormat="1" x14ac:dyDescent="0.2">
      <c r="A47" s="50" t="s">
        <v>66</v>
      </c>
      <c r="B47" s="593"/>
      <c r="C47" s="593"/>
      <c r="D47" s="51" t="s">
        <v>27</v>
      </c>
      <c r="E47" s="52"/>
      <c r="F47" s="52"/>
      <c r="G47" s="51" t="s">
        <v>27</v>
      </c>
      <c r="H47" s="52"/>
      <c r="I47" s="52"/>
      <c r="J47" s="51" t="s">
        <v>27</v>
      </c>
      <c r="K47" s="52"/>
      <c r="L47" s="52"/>
    </row>
    <row r="48" spans="1:12" s="53" customFormat="1" x14ac:dyDescent="0.25">
      <c r="A48" s="50" t="s">
        <v>49</v>
      </c>
      <c r="B48" s="593"/>
      <c r="C48" s="593"/>
      <c r="D48" s="51" t="s">
        <v>27</v>
      </c>
      <c r="E48" s="52"/>
      <c r="F48" s="52"/>
      <c r="G48" s="51" t="s">
        <v>27</v>
      </c>
      <c r="H48" s="52"/>
      <c r="I48" s="52"/>
      <c r="J48" s="51" t="s">
        <v>27</v>
      </c>
      <c r="K48" s="52"/>
      <c r="L48" s="52"/>
    </row>
    <row r="49" spans="1:12" s="54" customFormat="1" x14ac:dyDescent="0.2">
      <c r="A49" s="50" t="s">
        <v>405</v>
      </c>
      <c r="B49" s="593"/>
      <c r="C49" s="593"/>
      <c r="D49" s="51" t="s">
        <v>27</v>
      </c>
      <c r="E49" s="52"/>
      <c r="F49" s="52"/>
      <c r="G49" s="51" t="s">
        <v>27</v>
      </c>
      <c r="H49" s="52"/>
      <c r="I49" s="52"/>
      <c r="J49" s="51" t="s">
        <v>27</v>
      </c>
      <c r="K49" s="52"/>
      <c r="L49" s="52"/>
    </row>
    <row r="50" spans="1:12" s="54" customFormat="1" x14ac:dyDescent="0.2">
      <c r="A50" s="50" t="s">
        <v>51</v>
      </c>
      <c r="B50" s="593"/>
      <c r="C50" s="593"/>
      <c r="D50" s="51" t="s">
        <v>27</v>
      </c>
      <c r="E50" s="52"/>
      <c r="F50" s="52"/>
      <c r="G50" s="51" t="s">
        <v>27</v>
      </c>
      <c r="H50" s="52"/>
      <c r="I50" s="52"/>
      <c r="J50" s="51" t="s">
        <v>27</v>
      </c>
      <c r="K50" s="52"/>
      <c r="L50" s="52"/>
    </row>
    <row r="51" spans="1:12" s="54" customFormat="1" x14ac:dyDescent="0.2">
      <c r="A51" s="50" t="s">
        <v>406</v>
      </c>
      <c r="B51" s="593"/>
      <c r="C51" s="593"/>
      <c r="D51" s="51" t="s">
        <v>27</v>
      </c>
      <c r="E51" s="52"/>
      <c r="F51" s="52"/>
      <c r="G51" s="51" t="s">
        <v>27</v>
      </c>
      <c r="H51" s="52"/>
      <c r="I51" s="52"/>
      <c r="J51" s="51" t="s">
        <v>27</v>
      </c>
      <c r="K51" s="52"/>
      <c r="L51" s="52"/>
    </row>
    <row r="52" spans="1:12" s="54" customFormat="1" x14ac:dyDescent="0.2">
      <c r="A52" s="50" t="s">
        <v>50</v>
      </c>
      <c r="B52" s="593"/>
      <c r="C52" s="593"/>
      <c r="D52" s="51" t="s">
        <v>27</v>
      </c>
      <c r="E52" s="52"/>
      <c r="F52" s="52"/>
      <c r="G52" s="51" t="s">
        <v>27</v>
      </c>
      <c r="H52" s="52"/>
      <c r="I52" s="52"/>
      <c r="J52" s="51" t="s">
        <v>27</v>
      </c>
      <c r="K52" s="52"/>
      <c r="L52" s="52"/>
    </row>
    <row r="53" spans="1:12" s="54" customFormat="1" x14ac:dyDescent="0.2">
      <c r="A53" s="50" t="s">
        <v>52</v>
      </c>
      <c r="B53" s="593"/>
      <c r="C53" s="593"/>
      <c r="D53" s="51" t="s">
        <v>27</v>
      </c>
      <c r="E53" s="52"/>
      <c r="F53" s="52"/>
      <c r="G53" s="51" t="s">
        <v>27</v>
      </c>
      <c r="H53" s="52"/>
      <c r="I53" s="52"/>
      <c r="J53" s="51" t="s">
        <v>27</v>
      </c>
      <c r="K53" s="52"/>
      <c r="L53" s="52"/>
    </row>
    <row r="54" spans="1:12" s="54" customFormat="1" x14ac:dyDescent="0.2">
      <c r="A54" s="50" t="s">
        <v>97</v>
      </c>
      <c r="B54" s="593"/>
      <c r="C54" s="593"/>
      <c r="D54" s="51" t="s">
        <v>27</v>
      </c>
      <c r="E54" s="52"/>
      <c r="F54" s="52"/>
      <c r="G54" s="51" t="s">
        <v>27</v>
      </c>
      <c r="H54" s="52"/>
      <c r="I54" s="52"/>
      <c r="J54" s="51" t="s">
        <v>27</v>
      </c>
      <c r="K54" s="52"/>
      <c r="L54" s="52"/>
    </row>
    <row r="55" spans="1:12" s="54" customFormat="1" x14ac:dyDescent="0.2">
      <c r="A55" s="50" t="s">
        <v>99</v>
      </c>
      <c r="B55" s="593"/>
      <c r="C55" s="593"/>
      <c r="D55" s="51" t="s">
        <v>27</v>
      </c>
      <c r="E55" s="52"/>
      <c r="F55" s="52"/>
      <c r="G55" s="51" t="s">
        <v>27</v>
      </c>
      <c r="H55" s="52"/>
      <c r="I55" s="52"/>
      <c r="J55" s="51" t="s">
        <v>27</v>
      </c>
      <c r="K55" s="52"/>
      <c r="L55" s="52"/>
    </row>
    <row r="56" spans="1:12" s="54" customFormat="1" x14ac:dyDescent="0.2">
      <c r="A56" s="50" t="s">
        <v>87</v>
      </c>
      <c r="B56" s="593"/>
      <c r="C56" s="593"/>
      <c r="D56" s="51" t="s">
        <v>27</v>
      </c>
      <c r="E56" s="52"/>
      <c r="F56" s="52"/>
      <c r="G56" s="51" t="s">
        <v>27</v>
      </c>
      <c r="H56" s="52"/>
      <c r="I56" s="52"/>
      <c r="J56" s="51" t="s">
        <v>27</v>
      </c>
      <c r="K56" s="52"/>
      <c r="L56" s="52"/>
    </row>
    <row r="57" spans="1:12" s="53" customFormat="1" ht="14.25" x14ac:dyDescent="0.25">
      <c r="A57" s="50" t="s">
        <v>211</v>
      </c>
      <c r="B57" s="295" t="s">
        <v>317</v>
      </c>
      <c r="C57" s="295" t="s">
        <v>489</v>
      </c>
      <c r="D57" s="51" t="s">
        <v>27</v>
      </c>
      <c r="E57" s="52"/>
      <c r="F57" s="52"/>
      <c r="G57" s="51" t="s">
        <v>27</v>
      </c>
      <c r="H57" s="52"/>
      <c r="I57" s="52"/>
      <c r="J57" s="51" t="s">
        <v>27</v>
      </c>
      <c r="K57" s="52"/>
      <c r="L57" s="52"/>
    </row>
    <row r="58" spans="1:12" s="53" customFormat="1" ht="14.25" x14ac:dyDescent="0.25">
      <c r="A58" s="50" t="s">
        <v>212</v>
      </c>
      <c r="B58" s="593"/>
      <c r="C58" s="593"/>
      <c r="D58" s="51" t="s">
        <v>27</v>
      </c>
      <c r="E58" s="52"/>
      <c r="F58" s="52"/>
      <c r="G58" s="51" t="s">
        <v>27</v>
      </c>
      <c r="H58" s="52"/>
      <c r="I58" s="52"/>
      <c r="J58" s="51" t="s">
        <v>27</v>
      </c>
      <c r="K58" s="52"/>
      <c r="L58" s="52"/>
    </row>
    <row r="59" spans="1:12" s="54" customFormat="1" x14ac:dyDescent="0.2">
      <c r="A59" s="50" t="s">
        <v>48</v>
      </c>
      <c r="B59" s="593"/>
      <c r="C59" s="593"/>
      <c r="D59" s="51" t="s">
        <v>27</v>
      </c>
      <c r="E59" s="52"/>
      <c r="F59" s="52"/>
      <c r="G59" s="51" t="s">
        <v>27</v>
      </c>
      <c r="H59" s="52"/>
      <c r="I59" s="52"/>
      <c r="J59" s="51" t="s">
        <v>27</v>
      </c>
      <c r="K59" s="52"/>
      <c r="L59" s="52"/>
    </row>
    <row r="60" spans="1:12" s="54" customFormat="1" ht="14.25" x14ac:dyDescent="0.2">
      <c r="A60" s="50" t="s">
        <v>512</v>
      </c>
      <c r="B60" s="593"/>
      <c r="C60" s="593"/>
      <c r="D60" s="51" t="s">
        <v>27</v>
      </c>
      <c r="E60" s="52"/>
      <c r="F60" s="52"/>
      <c r="G60" s="51" t="s">
        <v>27</v>
      </c>
      <c r="H60" s="52"/>
      <c r="I60" s="52"/>
      <c r="J60" s="51" t="s">
        <v>27</v>
      </c>
      <c r="K60" s="52"/>
      <c r="L60" s="52"/>
    </row>
    <row r="61" spans="1:12" s="54" customFormat="1" ht="14.25" x14ac:dyDescent="0.2">
      <c r="A61" s="50" t="s">
        <v>513</v>
      </c>
      <c r="B61" s="593"/>
      <c r="C61" s="593"/>
      <c r="D61" s="51" t="s">
        <v>27</v>
      </c>
      <c r="E61" s="52"/>
      <c r="F61" s="52"/>
      <c r="G61" s="51" t="s">
        <v>27</v>
      </c>
      <c r="H61" s="52"/>
      <c r="I61" s="52"/>
      <c r="J61" s="51" t="s">
        <v>27</v>
      </c>
      <c r="K61" s="52"/>
      <c r="L61" s="52"/>
    </row>
    <row r="62" spans="1:12" s="54" customFormat="1" ht="14.25" x14ac:dyDescent="0.2">
      <c r="A62" s="50" t="s">
        <v>1248</v>
      </c>
      <c r="B62" s="593"/>
      <c r="C62" s="593"/>
      <c r="D62" s="51" t="s">
        <v>27</v>
      </c>
      <c r="E62" s="52"/>
      <c r="F62" s="52"/>
      <c r="G62" s="51" t="s">
        <v>27</v>
      </c>
      <c r="H62" s="52"/>
      <c r="I62" s="52"/>
      <c r="J62" s="51" t="s">
        <v>27</v>
      </c>
      <c r="K62" s="52"/>
      <c r="L62" s="52"/>
    </row>
    <row r="63" spans="1:12" s="54" customFormat="1" ht="14.25" x14ac:dyDescent="0.2">
      <c r="A63" s="50" t="s">
        <v>1249</v>
      </c>
      <c r="B63" s="593"/>
      <c r="C63" s="593"/>
      <c r="D63" s="51" t="s">
        <v>27</v>
      </c>
      <c r="E63" s="52"/>
      <c r="F63" s="52"/>
      <c r="G63" s="51" t="s">
        <v>27</v>
      </c>
      <c r="H63" s="52"/>
      <c r="I63" s="52"/>
      <c r="J63" s="51" t="s">
        <v>27</v>
      </c>
      <c r="K63" s="52"/>
      <c r="L63" s="52"/>
    </row>
    <row r="64" spans="1:12" s="54" customFormat="1" x14ac:dyDescent="0.2">
      <c r="A64" s="50" t="s">
        <v>66</v>
      </c>
      <c r="B64" s="593"/>
      <c r="C64" s="593"/>
      <c r="D64" s="51" t="s">
        <v>27</v>
      </c>
      <c r="E64" s="52"/>
      <c r="F64" s="52"/>
      <c r="G64" s="51" t="s">
        <v>27</v>
      </c>
      <c r="H64" s="52"/>
      <c r="I64" s="52"/>
      <c r="J64" s="51" t="s">
        <v>27</v>
      </c>
      <c r="K64" s="52"/>
      <c r="L64" s="52"/>
    </row>
    <row r="65" spans="1:12" s="53" customFormat="1" x14ac:dyDescent="0.25">
      <c r="A65" s="50" t="s">
        <v>49</v>
      </c>
      <c r="B65" s="593"/>
      <c r="C65" s="593"/>
      <c r="D65" s="51" t="s">
        <v>27</v>
      </c>
      <c r="E65" s="52"/>
      <c r="F65" s="52"/>
      <c r="G65" s="51" t="s">
        <v>27</v>
      </c>
      <c r="H65" s="52"/>
      <c r="I65" s="52"/>
      <c r="J65" s="51" t="s">
        <v>27</v>
      </c>
      <c r="K65" s="52"/>
      <c r="L65" s="52"/>
    </row>
    <row r="66" spans="1:12" s="54" customFormat="1" x14ac:dyDescent="0.2">
      <c r="A66" s="50" t="s">
        <v>405</v>
      </c>
      <c r="B66" s="593"/>
      <c r="C66" s="593"/>
      <c r="D66" s="51" t="s">
        <v>27</v>
      </c>
      <c r="E66" s="52"/>
      <c r="F66" s="52"/>
      <c r="G66" s="51" t="s">
        <v>27</v>
      </c>
      <c r="H66" s="52"/>
      <c r="I66" s="52"/>
      <c r="J66" s="51" t="s">
        <v>27</v>
      </c>
      <c r="K66" s="52"/>
      <c r="L66" s="52"/>
    </row>
    <row r="67" spans="1:12" s="54" customFormat="1" x14ac:dyDescent="0.2">
      <c r="A67" s="50" t="s">
        <v>51</v>
      </c>
      <c r="B67" s="593"/>
      <c r="C67" s="593"/>
      <c r="D67" s="51" t="s">
        <v>27</v>
      </c>
      <c r="E67" s="52"/>
      <c r="F67" s="52"/>
      <c r="G67" s="51" t="s">
        <v>27</v>
      </c>
      <c r="H67" s="52"/>
      <c r="I67" s="52"/>
      <c r="J67" s="51" t="s">
        <v>27</v>
      </c>
      <c r="K67" s="52"/>
      <c r="L67" s="52"/>
    </row>
    <row r="68" spans="1:12" s="54" customFormat="1" x14ac:dyDescent="0.2">
      <c r="A68" s="50" t="s">
        <v>406</v>
      </c>
      <c r="B68" s="593"/>
      <c r="C68" s="593"/>
      <c r="D68" s="51" t="s">
        <v>27</v>
      </c>
      <c r="E68" s="52"/>
      <c r="F68" s="52"/>
      <c r="G68" s="51" t="s">
        <v>27</v>
      </c>
      <c r="H68" s="52"/>
      <c r="I68" s="52"/>
      <c r="J68" s="51" t="s">
        <v>27</v>
      </c>
      <c r="K68" s="52"/>
      <c r="L68" s="52"/>
    </row>
    <row r="69" spans="1:12" s="54" customFormat="1" x14ac:dyDescent="0.2">
      <c r="A69" s="50" t="s">
        <v>50</v>
      </c>
      <c r="B69" s="593"/>
      <c r="C69" s="593"/>
      <c r="D69" s="51" t="s">
        <v>27</v>
      </c>
      <c r="E69" s="52"/>
      <c r="F69" s="52"/>
      <c r="G69" s="51" t="s">
        <v>27</v>
      </c>
      <c r="H69" s="52"/>
      <c r="I69" s="52"/>
      <c r="J69" s="51" t="s">
        <v>27</v>
      </c>
      <c r="K69" s="52"/>
      <c r="L69" s="52"/>
    </row>
    <row r="70" spans="1:12" s="54" customFormat="1" x14ac:dyDescent="0.2">
      <c r="A70" s="50" t="s">
        <v>52</v>
      </c>
      <c r="B70" s="593"/>
      <c r="C70" s="593"/>
      <c r="D70" s="51" t="s">
        <v>27</v>
      </c>
      <c r="E70" s="52"/>
      <c r="F70" s="52"/>
      <c r="G70" s="51" t="s">
        <v>27</v>
      </c>
      <c r="H70" s="52"/>
      <c r="I70" s="52"/>
      <c r="J70" s="51" t="s">
        <v>27</v>
      </c>
      <c r="K70" s="52"/>
      <c r="L70" s="52"/>
    </row>
    <row r="71" spans="1:12" s="54" customFormat="1" x14ac:dyDescent="0.2">
      <c r="A71" s="50" t="s">
        <v>97</v>
      </c>
      <c r="B71" s="593"/>
      <c r="C71" s="593"/>
      <c r="D71" s="51" t="s">
        <v>27</v>
      </c>
      <c r="E71" s="52"/>
      <c r="F71" s="52"/>
      <c r="G71" s="51" t="s">
        <v>27</v>
      </c>
      <c r="H71" s="52"/>
      <c r="I71" s="52"/>
      <c r="J71" s="51" t="s">
        <v>27</v>
      </c>
      <c r="K71" s="52"/>
      <c r="L71" s="52"/>
    </row>
    <row r="72" spans="1:12" s="54" customFormat="1" x14ac:dyDescent="0.2">
      <c r="A72" s="50" t="s">
        <v>99</v>
      </c>
      <c r="B72" s="593"/>
      <c r="C72" s="593"/>
      <c r="D72" s="51" t="s">
        <v>27</v>
      </c>
      <c r="E72" s="52"/>
      <c r="F72" s="52"/>
      <c r="G72" s="51" t="s">
        <v>27</v>
      </c>
      <c r="H72" s="52"/>
      <c r="I72" s="52"/>
      <c r="J72" s="51" t="s">
        <v>27</v>
      </c>
      <c r="K72" s="52"/>
      <c r="L72" s="52"/>
    </row>
    <row r="73" spans="1:12" s="54" customFormat="1" x14ac:dyDescent="0.2">
      <c r="A73" s="50" t="s">
        <v>87</v>
      </c>
      <c r="B73" s="593"/>
      <c r="C73" s="593"/>
      <c r="D73" s="51" t="s">
        <v>27</v>
      </c>
      <c r="E73" s="52"/>
      <c r="F73" s="52"/>
      <c r="G73" s="51" t="s">
        <v>27</v>
      </c>
      <c r="H73" s="52"/>
      <c r="I73" s="52"/>
      <c r="J73" s="51" t="s">
        <v>27</v>
      </c>
      <c r="K73" s="52"/>
      <c r="L73" s="52"/>
    </row>
    <row r="74" spans="1:12" s="53" customFormat="1" ht="14.25" x14ac:dyDescent="0.25">
      <c r="A74" s="50" t="s">
        <v>211</v>
      </c>
      <c r="B74" s="295" t="s">
        <v>318</v>
      </c>
      <c r="C74" s="295" t="s">
        <v>489</v>
      </c>
      <c r="D74" s="51" t="s">
        <v>27</v>
      </c>
      <c r="E74" s="52"/>
      <c r="F74" s="52"/>
      <c r="G74" s="51" t="s">
        <v>27</v>
      </c>
      <c r="H74" s="52"/>
      <c r="I74" s="52"/>
      <c r="J74" s="51" t="s">
        <v>27</v>
      </c>
      <c r="K74" s="52"/>
      <c r="L74" s="52"/>
    </row>
    <row r="75" spans="1:12" s="53" customFormat="1" ht="14.25" x14ac:dyDescent="0.25">
      <c r="A75" s="50" t="s">
        <v>212</v>
      </c>
      <c r="B75" s="593"/>
      <c r="C75" s="593"/>
      <c r="D75" s="51" t="s">
        <v>27</v>
      </c>
      <c r="E75" s="52"/>
      <c r="F75" s="52"/>
      <c r="G75" s="51" t="s">
        <v>27</v>
      </c>
      <c r="H75" s="52"/>
      <c r="I75" s="52"/>
      <c r="J75" s="51" t="s">
        <v>27</v>
      </c>
      <c r="K75" s="52"/>
      <c r="L75" s="52"/>
    </row>
    <row r="76" spans="1:12" s="54" customFormat="1" x14ac:dyDescent="0.2">
      <c r="A76" s="50" t="s">
        <v>48</v>
      </c>
      <c r="B76" s="593"/>
      <c r="C76" s="593"/>
      <c r="D76" s="51" t="s">
        <v>27</v>
      </c>
      <c r="E76" s="52"/>
      <c r="F76" s="52"/>
      <c r="G76" s="51" t="s">
        <v>27</v>
      </c>
      <c r="H76" s="52"/>
      <c r="I76" s="52"/>
      <c r="J76" s="51" t="s">
        <v>27</v>
      </c>
      <c r="K76" s="52"/>
      <c r="L76" s="52"/>
    </row>
    <row r="77" spans="1:12" s="54" customFormat="1" ht="14.25" x14ac:dyDescent="0.2">
      <c r="A77" s="50" t="s">
        <v>512</v>
      </c>
      <c r="B77" s="593"/>
      <c r="C77" s="593"/>
      <c r="D77" s="51" t="s">
        <v>27</v>
      </c>
      <c r="E77" s="52"/>
      <c r="F77" s="52"/>
      <c r="G77" s="51" t="s">
        <v>27</v>
      </c>
      <c r="H77" s="52"/>
      <c r="I77" s="52"/>
      <c r="J77" s="51" t="s">
        <v>27</v>
      </c>
      <c r="K77" s="52"/>
      <c r="L77" s="52"/>
    </row>
    <row r="78" spans="1:12" s="54" customFormat="1" ht="14.25" x14ac:dyDescent="0.2">
      <c r="A78" s="50" t="s">
        <v>513</v>
      </c>
      <c r="B78" s="593"/>
      <c r="C78" s="593"/>
      <c r="D78" s="51" t="s">
        <v>27</v>
      </c>
      <c r="E78" s="52"/>
      <c r="F78" s="52"/>
      <c r="G78" s="51" t="s">
        <v>27</v>
      </c>
      <c r="H78" s="52"/>
      <c r="I78" s="52"/>
      <c r="J78" s="51" t="s">
        <v>27</v>
      </c>
      <c r="K78" s="52"/>
      <c r="L78" s="52"/>
    </row>
    <row r="79" spans="1:12" s="54" customFormat="1" ht="14.25" x14ac:dyDescent="0.2">
      <c r="A79" s="50" t="s">
        <v>1248</v>
      </c>
      <c r="B79" s="593"/>
      <c r="C79" s="593"/>
      <c r="D79" s="51" t="s">
        <v>27</v>
      </c>
      <c r="E79" s="52"/>
      <c r="F79" s="52"/>
      <c r="G79" s="51" t="s">
        <v>27</v>
      </c>
      <c r="H79" s="52"/>
      <c r="I79" s="52"/>
      <c r="J79" s="51" t="s">
        <v>27</v>
      </c>
      <c r="K79" s="52"/>
      <c r="L79" s="52"/>
    </row>
    <row r="80" spans="1:12" s="54" customFormat="1" ht="14.25" x14ac:dyDescent="0.2">
      <c r="A80" s="50" t="s">
        <v>1249</v>
      </c>
      <c r="B80" s="593"/>
      <c r="C80" s="593"/>
      <c r="D80" s="51" t="s">
        <v>27</v>
      </c>
      <c r="E80" s="52"/>
      <c r="F80" s="52"/>
      <c r="G80" s="51" t="s">
        <v>27</v>
      </c>
      <c r="H80" s="52"/>
      <c r="I80" s="52"/>
      <c r="J80" s="51" t="s">
        <v>27</v>
      </c>
      <c r="K80" s="52"/>
      <c r="L80" s="52"/>
    </row>
    <row r="81" spans="1:12" s="54" customFormat="1" x14ac:dyDescent="0.2">
      <c r="A81" s="50" t="s">
        <v>66</v>
      </c>
      <c r="B81" s="593"/>
      <c r="C81" s="593"/>
      <c r="D81" s="51" t="s">
        <v>27</v>
      </c>
      <c r="E81" s="52"/>
      <c r="F81" s="52"/>
      <c r="G81" s="51" t="s">
        <v>27</v>
      </c>
      <c r="H81" s="52"/>
      <c r="I81" s="52"/>
      <c r="J81" s="51" t="s">
        <v>27</v>
      </c>
      <c r="K81" s="52"/>
      <c r="L81" s="52"/>
    </row>
    <row r="82" spans="1:12" s="53" customFormat="1" x14ac:dyDescent="0.25">
      <c r="A82" s="50" t="s">
        <v>49</v>
      </c>
      <c r="B82" s="593"/>
      <c r="C82" s="593"/>
      <c r="D82" s="51" t="s">
        <v>27</v>
      </c>
      <c r="E82" s="52"/>
      <c r="F82" s="52"/>
      <c r="G82" s="51" t="s">
        <v>27</v>
      </c>
      <c r="H82" s="52"/>
      <c r="I82" s="52"/>
      <c r="J82" s="51" t="s">
        <v>27</v>
      </c>
      <c r="K82" s="52"/>
      <c r="L82" s="52"/>
    </row>
    <row r="83" spans="1:12" s="54" customFormat="1" x14ac:dyDescent="0.2">
      <c r="A83" s="50" t="s">
        <v>405</v>
      </c>
      <c r="B83" s="593"/>
      <c r="C83" s="593"/>
      <c r="D83" s="51" t="s">
        <v>27</v>
      </c>
      <c r="E83" s="52"/>
      <c r="F83" s="52"/>
      <c r="G83" s="51" t="s">
        <v>27</v>
      </c>
      <c r="H83" s="52"/>
      <c r="I83" s="52"/>
      <c r="J83" s="51" t="s">
        <v>27</v>
      </c>
      <c r="K83" s="52"/>
      <c r="L83" s="52"/>
    </row>
    <row r="84" spans="1:12" s="54" customFormat="1" x14ac:dyDescent="0.2">
      <c r="A84" s="50" t="s">
        <v>51</v>
      </c>
      <c r="B84" s="593"/>
      <c r="C84" s="593"/>
      <c r="D84" s="51" t="s">
        <v>27</v>
      </c>
      <c r="E84" s="52"/>
      <c r="F84" s="52"/>
      <c r="G84" s="51" t="s">
        <v>27</v>
      </c>
      <c r="H84" s="52"/>
      <c r="I84" s="52"/>
      <c r="J84" s="51" t="s">
        <v>27</v>
      </c>
      <c r="K84" s="52"/>
      <c r="L84" s="52"/>
    </row>
    <row r="85" spans="1:12" s="54" customFormat="1" x14ac:dyDescent="0.2">
      <c r="A85" s="50" t="s">
        <v>406</v>
      </c>
      <c r="B85" s="593"/>
      <c r="C85" s="593"/>
      <c r="D85" s="51" t="s">
        <v>27</v>
      </c>
      <c r="E85" s="52"/>
      <c r="F85" s="52"/>
      <c r="G85" s="51" t="s">
        <v>27</v>
      </c>
      <c r="H85" s="52"/>
      <c r="I85" s="52"/>
      <c r="J85" s="51" t="s">
        <v>27</v>
      </c>
      <c r="K85" s="52"/>
      <c r="L85" s="52"/>
    </row>
    <row r="86" spans="1:12" s="54" customFormat="1" x14ac:dyDescent="0.2">
      <c r="A86" s="50" t="s">
        <v>50</v>
      </c>
      <c r="B86" s="593"/>
      <c r="C86" s="593"/>
      <c r="D86" s="51" t="s">
        <v>27</v>
      </c>
      <c r="E86" s="52"/>
      <c r="F86" s="52"/>
      <c r="G86" s="51" t="s">
        <v>27</v>
      </c>
      <c r="H86" s="52"/>
      <c r="I86" s="52"/>
      <c r="J86" s="51" t="s">
        <v>27</v>
      </c>
      <c r="K86" s="52"/>
      <c r="L86" s="52"/>
    </row>
    <row r="87" spans="1:12" s="54" customFormat="1" x14ac:dyDescent="0.2">
      <c r="A87" s="50" t="s">
        <v>52</v>
      </c>
      <c r="B87" s="593"/>
      <c r="C87" s="593"/>
      <c r="D87" s="51" t="s">
        <v>27</v>
      </c>
      <c r="E87" s="52"/>
      <c r="F87" s="52"/>
      <c r="G87" s="51" t="s">
        <v>27</v>
      </c>
      <c r="H87" s="52"/>
      <c r="I87" s="52"/>
      <c r="J87" s="51" t="s">
        <v>27</v>
      </c>
      <c r="K87" s="52"/>
      <c r="L87" s="52"/>
    </row>
    <row r="88" spans="1:12" s="54" customFormat="1" x14ac:dyDescent="0.2">
      <c r="A88" s="50" t="s">
        <v>97</v>
      </c>
      <c r="B88" s="593"/>
      <c r="C88" s="593"/>
      <c r="D88" s="51" t="s">
        <v>27</v>
      </c>
      <c r="E88" s="52"/>
      <c r="F88" s="52"/>
      <c r="G88" s="51" t="s">
        <v>27</v>
      </c>
      <c r="H88" s="52"/>
      <c r="I88" s="52"/>
      <c r="J88" s="51" t="s">
        <v>27</v>
      </c>
      <c r="K88" s="52"/>
      <c r="L88" s="52"/>
    </row>
    <row r="89" spans="1:12" s="54" customFormat="1" x14ac:dyDescent="0.2">
      <c r="A89" s="50" t="s">
        <v>99</v>
      </c>
      <c r="B89" s="593"/>
      <c r="C89" s="593"/>
      <c r="D89" s="51" t="s">
        <v>27</v>
      </c>
      <c r="E89" s="52"/>
      <c r="F89" s="52"/>
      <c r="G89" s="51" t="s">
        <v>27</v>
      </c>
      <c r="H89" s="52"/>
      <c r="I89" s="52"/>
      <c r="J89" s="51" t="s">
        <v>27</v>
      </c>
      <c r="K89" s="52"/>
      <c r="L89" s="52"/>
    </row>
    <row r="90" spans="1:12" s="54" customFormat="1" x14ac:dyDescent="0.2">
      <c r="A90" s="50" t="s">
        <v>87</v>
      </c>
      <c r="B90" s="593"/>
      <c r="C90" s="593"/>
      <c r="D90" s="51" t="s">
        <v>27</v>
      </c>
      <c r="E90" s="52"/>
      <c r="F90" s="52"/>
      <c r="G90" s="51" t="s">
        <v>27</v>
      </c>
      <c r="H90" s="52"/>
      <c r="I90" s="52"/>
      <c r="J90" s="51" t="s">
        <v>27</v>
      </c>
      <c r="K90" s="52"/>
      <c r="L90" s="52"/>
    </row>
    <row r="91" spans="1:12" s="53" customFormat="1" ht="14.25" x14ac:dyDescent="0.25">
      <c r="A91" s="50" t="s">
        <v>211</v>
      </c>
      <c r="B91" s="295" t="s">
        <v>319</v>
      </c>
      <c r="C91" s="295" t="s">
        <v>489</v>
      </c>
      <c r="D91" s="51" t="s">
        <v>27</v>
      </c>
      <c r="E91" s="52"/>
      <c r="F91" s="52"/>
      <c r="G91" s="51" t="s">
        <v>27</v>
      </c>
      <c r="H91" s="52"/>
      <c r="I91" s="52"/>
      <c r="J91" s="51" t="s">
        <v>27</v>
      </c>
      <c r="K91" s="52"/>
      <c r="L91" s="52"/>
    </row>
    <row r="92" spans="1:12" s="53" customFormat="1" ht="14.25" x14ac:dyDescent="0.25">
      <c r="A92" s="50" t="s">
        <v>212</v>
      </c>
      <c r="B92" s="593"/>
      <c r="C92" s="593"/>
      <c r="D92" s="51" t="s">
        <v>27</v>
      </c>
      <c r="E92" s="52"/>
      <c r="F92" s="52"/>
      <c r="G92" s="51" t="s">
        <v>27</v>
      </c>
      <c r="H92" s="52"/>
      <c r="I92" s="52"/>
      <c r="J92" s="51" t="s">
        <v>27</v>
      </c>
      <c r="K92" s="52"/>
      <c r="L92" s="52"/>
    </row>
    <row r="93" spans="1:12" s="54" customFormat="1" x14ac:dyDescent="0.2">
      <c r="A93" s="50" t="s">
        <v>48</v>
      </c>
      <c r="B93" s="593"/>
      <c r="C93" s="593"/>
      <c r="D93" s="51" t="s">
        <v>27</v>
      </c>
      <c r="E93" s="52"/>
      <c r="F93" s="52"/>
      <c r="G93" s="51" t="s">
        <v>27</v>
      </c>
      <c r="H93" s="52"/>
      <c r="I93" s="52"/>
      <c r="J93" s="51" t="s">
        <v>27</v>
      </c>
      <c r="K93" s="52"/>
      <c r="L93" s="52"/>
    </row>
    <row r="94" spans="1:12" s="54" customFormat="1" ht="14.25" x14ac:dyDescent="0.2">
      <c r="A94" s="50" t="s">
        <v>512</v>
      </c>
      <c r="B94" s="593"/>
      <c r="C94" s="593"/>
      <c r="D94" s="51" t="s">
        <v>27</v>
      </c>
      <c r="E94" s="52"/>
      <c r="F94" s="52"/>
      <c r="G94" s="51" t="s">
        <v>27</v>
      </c>
      <c r="H94" s="52"/>
      <c r="I94" s="52"/>
      <c r="J94" s="51" t="s">
        <v>27</v>
      </c>
      <c r="K94" s="52"/>
      <c r="L94" s="52"/>
    </row>
    <row r="95" spans="1:12" s="54" customFormat="1" ht="14.25" x14ac:dyDescent="0.2">
      <c r="A95" s="50" t="s">
        <v>513</v>
      </c>
      <c r="B95" s="593"/>
      <c r="C95" s="593"/>
      <c r="D95" s="51" t="s">
        <v>27</v>
      </c>
      <c r="E95" s="52"/>
      <c r="F95" s="52"/>
      <c r="G95" s="51" t="s">
        <v>27</v>
      </c>
      <c r="H95" s="52"/>
      <c r="I95" s="52"/>
      <c r="J95" s="51" t="s">
        <v>27</v>
      </c>
      <c r="K95" s="52"/>
      <c r="L95" s="52"/>
    </row>
    <row r="96" spans="1:12" s="54" customFormat="1" ht="14.25" x14ac:dyDescent="0.2">
      <c r="A96" s="50" t="s">
        <v>1248</v>
      </c>
      <c r="B96" s="593"/>
      <c r="C96" s="593"/>
      <c r="D96" s="51" t="s">
        <v>27</v>
      </c>
      <c r="E96" s="52"/>
      <c r="F96" s="52"/>
      <c r="G96" s="51" t="s">
        <v>27</v>
      </c>
      <c r="H96" s="52"/>
      <c r="I96" s="52"/>
      <c r="J96" s="51" t="s">
        <v>27</v>
      </c>
      <c r="K96" s="52"/>
      <c r="L96" s="52"/>
    </row>
    <row r="97" spans="1:12" s="54" customFormat="1" ht="14.25" x14ac:dyDescent="0.2">
      <c r="A97" s="50" t="s">
        <v>1249</v>
      </c>
      <c r="B97" s="593"/>
      <c r="C97" s="593"/>
      <c r="D97" s="51" t="s">
        <v>27</v>
      </c>
      <c r="E97" s="52"/>
      <c r="F97" s="52"/>
      <c r="G97" s="51" t="s">
        <v>27</v>
      </c>
      <c r="H97" s="52"/>
      <c r="I97" s="52"/>
      <c r="J97" s="51" t="s">
        <v>27</v>
      </c>
      <c r="K97" s="52"/>
      <c r="L97" s="52"/>
    </row>
    <row r="98" spans="1:12" s="54" customFormat="1" x14ac:dyDescent="0.2">
      <c r="A98" s="50" t="s">
        <v>66</v>
      </c>
      <c r="B98" s="593"/>
      <c r="C98" s="593"/>
      <c r="D98" s="51" t="s">
        <v>27</v>
      </c>
      <c r="E98" s="52"/>
      <c r="F98" s="52"/>
      <c r="G98" s="51" t="s">
        <v>27</v>
      </c>
      <c r="H98" s="52"/>
      <c r="I98" s="52"/>
      <c r="J98" s="51" t="s">
        <v>27</v>
      </c>
      <c r="K98" s="52"/>
      <c r="L98" s="52"/>
    </row>
    <row r="99" spans="1:12" s="53" customFormat="1" x14ac:dyDescent="0.25">
      <c r="A99" s="50" t="s">
        <v>49</v>
      </c>
      <c r="B99" s="593"/>
      <c r="C99" s="593"/>
      <c r="D99" s="51" t="s">
        <v>27</v>
      </c>
      <c r="E99" s="52"/>
      <c r="F99" s="52"/>
      <c r="G99" s="51" t="s">
        <v>27</v>
      </c>
      <c r="H99" s="52"/>
      <c r="I99" s="52"/>
      <c r="J99" s="51" t="s">
        <v>27</v>
      </c>
      <c r="K99" s="52"/>
      <c r="L99" s="52"/>
    </row>
    <row r="100" spans="1:12" s="54" customFormat="1" x14ac:dyDescent="0.2">
      <c r="A100" s="50" t="s">
        <v>405</v>
      </c>
      <c r="B100" s="593"/>
      <c r="C100" s="593"/>
      <c r="D100" s="51" t="s">
        <v>27</v>
      </c>
      <c r="E100" s="52"/>
      <c r="F100" s="52"/>
      <c r="G100" s="51" t="s">
        <v>27</v>
      </c>
      <c r="H100" s="52"/>
      <c r="I100" s="52"/>
      <c r="J100" s="51" t="s">
        <v>27</v>
      </c>
      <c r="K100" s="52"/>
      <c r="L100" s="52"/>
    </row>
    <row r="101" spans="1:12" s="54" customFormat="1" x14ac:dyDescent="0.2">
      <c r="A101" s="50" t="s">
        <v>51</v>
      </c>
      <c r="B101" s="593"/>
      <c r="C101" s="593"/>
      <c r="D101" s="51" t="s">
        <v>27</v>
      </c>
      <c r="E101" s="52"/>
      <c r="F101" s="52"/>
      <c r="G101" s="51" t="s">
        <v>27</v>
      </c>
      <c r="H101" s="52"/>
      <c r="I101" s="52"/>
      <c r="J101" s="51" t="s">
        <v>27</v>
      </c>
      <c r="K101" s="52"/>
      <c r="L101" s="52"/>
    </row>
    <row r="102" spans="1:12" s="54" customFormat="1" x14ac:dyDescent="0.2">
      <c r="A102" s="50" t="s">
        <v>406</v>
      </c>
      <c r="B102" s="593"/>
      <c r="C102" s="593"/>
      <c r="D102" s="51" t="s">
        <v>27</v>
      </c>
      <c r="E102" s="52"/>
      <c r="F102" s="52"/>
      <c r="G102" s="51" t="s">
        <v>27</v>
      </c>
      <c r="H102" s="52"/>
      <c r="I102" s="52"/>
      <c r="J102" s="51" t="s">
        <v>27</v>
      </c>
      <c r="K102" s="52"/>
      <c r="L102" s="52"/>
    </row>
    <row r="103" spans="1:12" s="54" customFormat="1" x14ac:dyDescent="0.2">
      <c r="A103" s="50" t="s">
        <v>50</v>
      </c>
      <c r="B103" s="593"/>
      <c r="C103" s="593"/>
      <c r="D103" s="51" t="s">
        <v>27</v>
      </c>
      <c r="E103" s="52"/>
      <c r="F103" s="52"/>
      <c r="G103" s="51" t="s">
        <v>27</v>
      </c>
      <c r="H103" s="52"/>
      <c r="I103" s="52"/>
      <c r="J103" s="51" t="s">
        <v>27</v>
      </c>
      <c r="K103" s="52"/>
      <c r="L103" s="52"/>
    </row>
    <row r="104" spans="1:12" s="54" customFormat="1" x14ac:dyDescent="0.2">
      <c r="A104" s="50" t="s">
        <v>52</v>
      </c>
      <c r="B104" s="593"/>
      <c r="C104" s="593"/>
      <c r="D104" s="51" t="s">
        <v>27</v>
      </c>
      <c r="E104" s="52"/>
      <c r="F104" s="52"/>
      <c r="G104" s="51" t="s">
        <v>27</v>
      </c>
      <c r="H104" s="52"/>
      <c r="I104" s="52"/>
      <c r="J104" s="51" t="s">
        <v>27</v>
      </c>
      <c r="K104" s="52"/>
      <c r="L104" s="52"/>
    </row>
    <row r="105" spans="1:12" s="54" customFormat="1" x14ac:dyDescent="0.2">
      <c r="A105" s="50" t="s">
        <v>97</v>
      </c>
      <c r="B105" s="593"/>
      <c r="C105" s="593"/>
      <c r="D105" s="51" t="s">
        <v>27</v>
      </c>
      <c r="E105" s="52"/>
      <c r="F105" s="52"/>
      <c r="G105" s="51" t="s">
        <v>27</v>
      </c>
      <c r="H105" s="52"/>
      <c r="I105" s="52"/>
      <c r="J105" s="51" t="s">
        <v>27</v>
      </c>
      <c r="K105" s="52"/>
      <c r="L105" s="52"/>
    </row>
    <row r="106" spans="1:12" s="54" customFormat="1" x14ac:dyDescent="0.2">
      <c r="A106" s="50" t="s">
        <v>99</v>
      </c>
      <c r="B106" s="593"/>
      <c r="C106" s="593"/>
      <c r="D106" s="51" t="s">
        <v>27</v>
      </c>
      <c r="E106" s="52"/>
      <c r="F106" s="52"/>
      <c r="G106" s="51" t="s">
        <v>27</v>
      </c>
      <c r="H106" s="52"/>
      <c r="I106" s="52"/>
      <c r="J106" s="51" t="s">
        <v>27</v>
      </c>
      <c r="K106" s="52"/>
      <c r="L106" s="52"/>
    </row>
    <row r="107" spans="1:12" s="54" customFormat="1" x14ac:dyDescent="0.2">
      <c r="A107" s="50" t="s">
        <v>87</v>
      </c>
      <c r="B107" s="593"/>
      <c r="C107" s="593"/>
      <c r="D107" s="51" t="s">
        <v>27</v>
      </c>
      <c r="E107" s="52"/>
      <c r="F107" s="52"/>
      <c r="G107" s="51" t="s">
        <v>27</v>
      </c>
      <c r="H107" s="52"/>
      <c r="I107" s="52"/>
      <c r="J107" s="51" t="s">
        <v>27</v>
      </c>
      <c r="K107" s="52"/>
      <c r="L107" s="52"/>
    </row>
    <row r="108" spans="1:12" s="53" customFormat="1" ht="14.25" x14ac:dyDescent="0.25">
      <c r="A108" s="50" t="s">
        <v>211</v>
      </c>
      <c r="B108" s="295" t="s">
        <v>317</v>
      </c>
      <c r="C108" s="295" t="s">
        <v>490</v>
      </c>
      <c r="D108" s="51" t="s">
        <v>27</v>
      </c>
      <c r="E108" s="52"/>
      <c r="F108" s="52"/>
      <c r="G108" s="51" t="s">
        <v>27</v>
      </c>
      <c r="H108" s="52"/>
      <c r="I108" s="52"/>
      <c r="J108" s="51" t="s">
        <v>27</v>
      </c>
      <c r="K108" s="52"/>
      <c r="L108" s="52"/>
    </row>
    <row r="109" spans="1:12" s="53" customFormat="1" ht="14.25" x14ac:dyDescent="0.25">
      <c r="A109" s="50" t="s">
        <v>212</v>
      </c>
      <c r="B109" s="593"/>
      <c r="C109" s="593"/>
      <c r="D109" s="51" t="s">
        <v>27</v>
      </c>
      <c r="E109" s="52"/>
      <c r="F109" s="52"/>
      <c r="G109" s="51" t="s">
        <v>27</v>
      </c>
      <c r="H109" s="52"/>
      <c r="I109" s="52"/>
      <c r="J109" s="51" t="s">
        <v>27</v>
      </c>
      <c r="K109" s="52"/>
      <c r="L109" s="52"/>
    </row>
    <row r="110" spans="1:12" s="54" customFormat="1" x14ac:dyDescent="0.2">
      <c r="A110" s="50" t="s">
        <v>48</v>
      </c>
      <c r="B110" s="593"/>
      <c r="C110" s="593"/>
      <c r="D110" s="51" t="s">
        <v>27</v>
      </c>
      <c r="E110" s="52"/>
      <c r="F110" s="52"/>
      <c r="G110" s="51" t="s">
        <v>27</v>
      </c>
      <c r="H110" s="52"/>
      <c r="I110" s="52"/>
      <c r="J110" s="51" t="s">
        <v>27</v>
      </c>
      <c r="K110" s="52"/>
      <c r="L110" s="52"/>
    </row>
    <row r="111" spans="1:12" s="54" customFormat="1" ht="14.25" x14ac:dyDescent="0.2">
      <c r="A111" s="50" t="s">
        <v>512</v>
      </c>
      <c r="B111" s="593"/>
      <c r="C111" s="593"/>
      <c r="D111" s="51" t="s">
        <v>27</v>
      </c>
      <c r="E111" s="52"/>
      <c r="F111" s="52"/>
      <c r="G111" s="51" t="s">
        <v>27</v>
      </c>
      <c r="H111" s="52"/>
      <c r="I111" s="52"/>
      <c r="J111" s="51" t="s">
        <v>27</v>
      </c>
      <c r="K111" s="52"/>
      <c r="L111" s="52"/>
    </row>
    <row r="112" spans="1:12" s="54" customFormat="1" ht="14.25" x14ac:dyDescent="0.2">
      <c r="A112" s="50" t="s">
        <v>513</v>
      </c>
      <c r="B112" s="593"/>
      <c r="C112" s="593"/>
      <c r="D112" s="51" t="s">
        <v>27</v>
      </c>
      <c r="E112" s="52"/>
      <c r="F112" s="52"/>
      <c r="G112" s="51" t="s">
        <v>27</v>
      </c>
      <c r="H112" s="52"/>
      <c r="I112" s="52"/>
      <c r="J112" s="51" t="s">
        <v>27</v>
      </c>
      <c r="K112" s="52"/>
      <c r="L112" s="52"/>
    </row>
    <row r="113" spans="1:12" s="54" customFormat="1" ht="14.25" x14ac:dyDescent="0.2">
      <c r="A113" s="50" t="s">
        <v>1248</v>
      </c>
      <c r="B113" s="593"/>
      <c r="C113" s="593"/>
      <c r="D113" s="51" t="s">
        <v>27</v>
      </c>
      <c r="E113" s="52"/>
      <c r="F113" s="52"/>
      <c r="G113" s="51" t="s">
        <v>27</v>
      </c>
      <c r="H113" s="52"/>
      <c r="I113" s="52"/>
      <c r="J113" s="51" t="s">
        <v>27</v>
      </c>
      <c r="K113" s="52"/>
      <c r="L113" s="52"/>
    </row>
    <row r="114" spans="1:12" s="54" customFormat="1" ht="14.25" x14ac:dyDescent="0.2">
      <c r="A114" s="50" t="s">
        <v>1249</v>
      </c>
      <c r="B114" s="593"/>
      <c r="C114" s="593"/>
      <c r="D114" s="51" t="s">
        <v>27</v>
      </c>
      <c r="E114" s="52"/>
      <c r="F114" s="52"/>
      <c r="G114" s="51" t="s">
        <v>27</v>
      </c>
      <c r="H114" s="52"/>
      <c r="I114" s="52"/>
      <c r="J114" s="51" t="s">
        <v>27</v>
      </c>
      <c r="K114" s="52"/>
      <c r="L114" s="52"/>
    </row>
    <row r="115" spans="1:12" s="54" customFormat="1" x14ac:dyDescent="0.2">
      <c r="A115" s="50" t="s">
        <v>66</v>
      </c>
      <c r="B115" s="593"/>
      <c r="C115" s="593"/>
      <c r="D115" s="51" t="s">
        <v>27</v>
      </c>
      <c r="E115" s="52"/>
      <c r="F115" s="52"/>
      <c r="G115" s="51" t="s">
        <v>27</v>
      </c>
      <c r="H115" s="52"/>
      <c r="I115" s="52"/>
      <c r="J115" s="51" t="s">
        <v>27</v>
      </c>
      <c r="K115" s="52"/>
      <c r="L115" s="52"/>
    </row>
    <row r="116" spans="1:12" s="53" customFormat="1" x14ac:dyDescent="0.25">
      <c r="A116" s="50" t="s">
        <v>49</v>
      </c>
      <c r="B116" s="593"/>
      <c r="C116" s="593"/>
      <c r="D116" s="51" t="s">
        <v>27</v>
      </c>
      <c r="E116" s="52"/>
      <c r="F116" s="52"/>
      <c r="G116" s="51" t="s">
        <v>27</v>
      </c>
      <c r="H116" s="52"/>
      <c r="I116" s="52"/>
      <c r="J116" s="51" t="s">
        <v>27</v>
      </c>
      <c r="K116" s="52"/>
      <c r="L116" s="52"/>
    </row>
    <row r="117" spans="1:12" s="54" customFormat="1" x14ac:dyDescent="0.2">
      <c r="A117" s="50" t="s">
        <v>405</v>
      </c>
      <c r="B117" s="593"/>
      <c r="C117" s="593"/>
      <c r="D117" s="51" t="s">
        <v>27</v>
      </c>
      <c r="E117" s="52"/>
      <c r="F117" s="52"/>
      <c r="G117" s="51" t="s">
        <v>27</v>
      </c>
      <c r="H117" s="52"/>
      <c r="I117" s="52"/>
      <c r="J117" s="51" t="s">
        <v>27</v>
      </c>
      <c r="K117" s="52"/>
      <c r="L117" s="52"/>
    </row>
    <row r="118" spans="1:12" s="54" customFormat="1" x14ac:dyDescent="0.2">
      <c r="A118" s="50" t="s">
        <v>51</v>
      </c>
      <c r="B118" s="593"/>
      <c r="C118" s="593"/>
      <c r="D118" s="51" t="s">
        <v>27</v>
      </c>
      <c r="E118" s="52"/>
      <c r="F118" s="52"/>
      <c r="G118" s="51" t="s">
        <v>27</v>
      </c>
      <c r="H118" s="52"/>
      <c r="I118" s="52"/>
      <c r="J118" s="51" t="s">
        <v>27</v>
      </c>
      <c r="K118" s="52"/>
      <c r="L118" s="52"/>
    </row>
    <row r="119" spans="1:12" s="54" customFormat="1" x14ac:dyDescent="0.2">
      <c r="A119" s="50" t="s">
        <v>406</v>
      </c>
      <c r="B119" s="593"/>
      <c r="C119" s="593"/>
      <c r="D119" s="51" t="s">
        <v>27</v>
      </c>
      <c r="E119" s="52"/>
      <c r="F119" s="52"/>
      <c r="G119" s="51" t="s">
        <v>27</v>
      </c>
      <c r="H119" s="52"/>
      <c r="I119" s="52"/>
      <c r="J119" s="51" t="s">
        <v>27</v>
      </c>
      <c r="K119" s="52"/>
      <c r="L119" s="52"/>
    </row>
    <row r="120" spans="1:12" s="54" customFormat="1" x14ac:dyDescent="0.2">
      <c r="A120" s="50" t="s">
        <v>50</v>
      </c>
      <c r="B120" s="593"/>
      <c r="C120" s="593"/>
      <c r="D120" s="51" t="s">
        <v>27</v>
      </c>
      <c r="E120" s="52"/>
      <c r="F120" s="52"/>
      <c r="G120" s="51" t="s">
        <v>27</v>
      </c>
      <c r="H120" s="52"/>
      <c r="I120" s="52"/>
      <c r="J120" s="51" t="s">
        <v>27</v>
      </c>
      <c r="K120" s="52"/>
      <c r="L120" s="52"/>
    </row>
    <row r="121" spans="1:12" s="54" customFormat="1" x14ac:dyDescent="0.2">
      <c r="A121" s="50" t="s">
        <v>52</v>
      </c>
      <c r="B121" s="593"/>
      <c r="C121" s="593"/>
      <c r="D121" s="51" t="s">
        <v>27</v>
      </c>
      <c r="E121" s="52"/>
      <c r="F121" s="52"/>
      <c r="G121" s="51" t="s">
        <v>27</v>
      </c>
      <c r="H121" s="52"/>
      <c r="I121" s="52"/>
      <c r="J121" s="51" t="s">
        <v>27</v>
      </c>
      <c r="K121" s="52"/>
      <c r="L121" s="52"/>
    </row>
    <row r="122" spans="1:12" s="54" customFormat="1" x14ac:dyDescent="0.2">
      <c r="A122" s="50" t="s">
        <v>97</v>
      </c>
      <c r="B122" s="593"/>
      <c r="C122" s="593"/>
      <c r="D122" s="51" t="s">
        <v>27</v>
      </c>
      <c r="E122" s="52"/>
      <c r="F122" s="52"/>
      <c r="G122" s="51" t="s">
        <v>27</v>
      </c>
      <c r="H122" s="52"/>
      <c r="I122" s="52"/>
      <c r="J122" s="51" t="s">
        <v>27</v>
      </c>
      <c r="K122" s="52"/>
      <c r="L122" s="52"/>
    </row>
    <row r="123" spans="1:12" s="54" customFormat="1" x14ac:dyDescent="0.2">
      <c r="A123" s="50" t="s">
        <v>99</v>
      </c>
      <c r="B123" s="593"/>
      <c r="C123" s="593"/>
      <c r="D123" s="51" t="s">
        <v>27</v>
      </c>
      <c r="E123" s="52"/>
      <c r="F123" s="52"/>
      <c r="G123" s="51" t="s">
        <v>27</v>
      </c>
      <c r="H123" s="52"/>
      <c r="I123" s="52"/>
      <c r="J123" s="51" t="s">
        <v>27</v>
      </c>
      <c r="K123" s="52"/>
      <c r="L123" s="52"/>
    </row>
    <row r="124" spans="1:12" s="54" customFormat="1" x14ac:dyDescent="0.2">
      <c r="A124" s="50" t="s">
        <v>87</v>
      </c>
      <c r="B124" s="593"/>
      <c r="C124" s="593"/>
      <c r="D124" s="51" t="s">
        <v>27</v>
      </c>
      <c r="E124" s="52"/>
      <c r="F124" s="52"/>
      <c r="G124" s="51" t="s">
        <v>27</v>
      </c>
      <c r="H124" s="52"/>
      <c r="I124" s="52"/>
      <c r="J124" s="51" t="s">
        <v>27</v>
      </c>
      <c r="K124" s="52"/>
      <c r="L124" s="52"/>
    </row>
    <row r="125" spans="1:12" s="53" customFormat="1" ht="14.25" x14ac:dyDescent="0.25">
      <c r="A125" s="50" t="s">
        <v>211</v>
      </c>
      <c r="B125" s="295" t="s">
        <v>318</v>
      </c>
      <c r="C125" s="295" t="s">
        <v>490</v>
      </c>
      <c r="D125" s="51" t="s">
        <v>27</v>
      </c>
      <c r="E125" s="52"/>
      <c r="F125" s="52"/>
      <c r="G125" s="51" t="s">
        <v>27</v>
      </c>
      <c r="H125" s="52"/>
      <c r="I125" s="52"/>
      <c r="J125" s="51" t="s">
        <v>27</v>
      </c>
      <c r="K125" s="52"/>
      <c r="L125" s="52"/>
    </row>
    <row r="126" spans="1:12" s="53" customFormat="1" ht="14.25" x14ac:dyDescent="0.25">
      <c r="A126" s="50" t="s">
        <v>212</v>
      </c>
      <c r="B126" s="593"/>
      <c r="C126" s="593"/>
      <c r="D126" s="51" t="s">
        <v>27</v>
      </c>
      <c r="E126" s="52"/>
      <c r="F126" s="52"/>
      <c r="G126" s="51" t="s">
        <v>27</v>
      </c>
      <c r="H126" s="52"/>
      <c r="I126" s="52"/>
      <c r="J126" s="51" t="s">
        <v>27</v>
      </c>
      <c r="K126" s="52"/>
      <c r="L126" s="52"/>
    </row>
    <row r="127" spans="1:12" s="54" customFormat="1" x14ac:dyDescent="0.2">
      <c r="A127" s="50" t="s">
        <v>48</v>
      </c>
      <c r="B127" s="593"/>
      <c r="C127" s="593"/>
      <c r="D127" s="51" t="s">
        <v>27</v>
      </c>
      <c r="E127" s="52"/>
      <c r="F127" s="52"/>
      <c r="G127" s="51" t="s">
        <v>27</v>
      </c>
      <c r="H127" s="52"/>
      <c r="I127" s="52"/>
      <c r="J127" s="51" t="s">
        <v>27</v>
      </c>
      <c r="K127" s="52"/>
      <c r="L127" s="52"/>
    </row>
    <row r="128" spans="1:12" s="54" customFormat="1" ht="14.25" x14ac:dyDescent="0.2">
      <c r="A128" s="50" t="s">
        <v>512</v>
      </c>
      <c r="B128" s="593"/>
      <c r="C128" s="593"/>
      <c r="D128" s="51" t="s">
        <v>27</v>
      </c>
      <c r="E128" s="52"/>
      <c r="F128" s="52"/>
      <c r="G128" s="51" t="s">
        <v>27</v>
      </c>
      <c r="H128" s="52"/>
      <c r="I128" s="52"/>
      <c r="J128" s="51" t="s">
        <v>27</v>
      </c>
      <c r="K128" s="52"/>
      <c r="L128" s="52"/>
    </row>
    <row r="129" spans="1:12" s="54" customFormat="1" ht="14.25" x14ac:dyDescent="0.2">
      <c r="A129" s="50" t="s">
        <v>513</v>
      </c>
      <c r="B129" s="593"/>
      <c r="C129" s="593"/>
      <c r="D129" s="51" t="s">
        <v>27</v>
      </c>
      <c r="E129" s="52"/>
      <c r="F129" s="52"/>
      <c r="G129" s="51" t="s">
        <v>27</v>
      </c>
      <c r="H129" s="52"/>
      <c r="I129" s="52"/>
      <c r="J129" s="51" t="s">
        <v>27</v>
      </c>
      <c r="K129" s="52"/>
      <c r="L129" s="52"/>
    </row>
    <row r="130" spans="1:12" s="54" customFormat="1" ht="14.25" x14ac:dyDescent="0.2">
      <c r="A130" s="50" t="s">
        <v>1248</v>
      </c>
      <c r="B130" s="593"/>
      <c r="C130" s="593"/>
      <c r="D130" s="51" t="s">
        <v>27</v>
      </c>
      <c r="E130" s="52"/>
      <c r="F130" s="52"/>
      <c r="G130" s="51" t="s">
        <v>27</v>
      </c>
      <c r="H130" s="52"/>
      <c r="I130" s="52"/>
      <c r="J130" s="51" t="s">
        <v>27</v>
      </c>
      <c r="K130" s="52"/>
      <c r="L130" s="52"/>
    </row>
    <row r="131" spans="1:12" s="54" customFormat="1" ht="14.25" x14ac:dyDescent="0.2">
      <c r="A131" s="50" t="s">
        <v>1249</v>
      </c>
      <c r="B131" s="593"/>
      <c r="C131" s="593"/>
      <c r="D131" s="51" t="s">
        <v>27</v>
      </c>
      <c r="E131" s="52"/>
      <c r="F131" s="52"/>
      <c r="G131" s="51" t="s">
        <v>27</v>
      </c>
      <c r="H131" s="52"/>
      <c r="I131" s="52"/>
      <c r="J131" s="51" t="s">
        <v>27</v>
      </c>
      <c r="K131" s="52"/>
      <c r="L131" s="52"/>
    </row>
    <row r="132" spans="1:12" s="54" customFormat="1" x14ac:dyDescent="0.2">
      <c r="A132" s="50" t="s">
        <v>66</v>
      </c>
      <c r="B132" s="593"/>
      <c r="C132" s="593"/>
      <c r="D132" s="51" t="s">
        <v>27</v>
      </c>
      <c r="E132" s="52"/>
      <c r="F132" s="52"/>
      <c r="G132" s="51" t="s">
        <v>27</v>
      </c>
      <c r="H132" s="52"/>
      <c r="I132" s="52"/>
      <c r="J132" s="51" t="s">
        <v>27</v>
      </c>
      <c r="K132" s="52"/>
      <c r="L132" s="52"/>
    </row>
    <row r="133" spans="1:12" s="53" customFormat="1" x14ac:dyDescent="0.25">
      <c r="A133" s="50" t="s">
        <v>49</v>
      </c>
      <c r="B133" s="593"/>
      <c r="C133" s="593"/>
      <c r="D133" s="51" t="s">
        <v>27</v>
      </c>
      <c r="E133" s="52"/>
      <c r="F133" s="52"/>
      <c r="G133" s="51" t="s">
        <v>27</v>
      </c>
      <c r="H133" s="52"/>
      <c r="I133" s="52"/>
      <c r="J133" s="51" t="s">
        <v>27</v>
      </c>
      <c r="K133" s="52"/>
      <c r="L133" s="52"/>
    </row>
    <row r="134" spans="1:12" s="54" customFormat="1" x14ac:dyDescent="0.2">
      <c r="A134" s="50" t="s">
        <v>405</v>
      </c>
      <c r="B134" s="593"/>
      <c r="C134" s="593"/>
      <c r="D134" s="51" t="s">
        <v>27</v>
      </c>
      <c r="E134" s="52"/>
      <c r="F134" s="52"/>
      <c r="G134" s="51" t="s">
        <v>27</v>
      </c>
      <c r="H134" s="52"/>
      <c r="I134" s="52"/>
      <c r="J134" s="51" t="s">
        <v>27</v>
      </c>
      <c r="K134" s="52"/>
      <c r="L134" s="52"/>
    </row>
    <row r="135" spans="1:12" s="54" customFormat="1" x14ac:dyDescent="0.2">
      <c r="A135" s="50" t="s">
        <v>51</v>
      </c>
      <c r="B135" s="593"/>
      <c r="C135" s="593"/>
      <c r="D135" s="51" t="s">
        <v>27</v>
      </c>
      <c r="E135" s="52"/>
      <c r="F135" s="52"/>
      <c r="G135" s="51" t="s">
        <v>27</v>
      </c>
      <c r="H135" s="52"/>
      <c r="I135" s="52"/>
      <c r="J135" s="51" t="s">
        <v>27</v>
      </c>
      <c r="K135" s="52"/>
      <c r="L135" s="52"/>
    </row>
    <row r="136" spans="1:12" s="54" customFormat="1" x14ac:dyDescent="0.2">
      <c r="A136" s="50" t="s">
        <v>406</v>
      </c>
      <c r="B136" s="593"/>
      <c r="C136" s="593"/>
      <c r="D136" s="51" t="s">
        <v>27</v>
      </c>
      <c r="E136" s="52"/>
      <c r="F136" s="52"/>
      <c r="G136" s="51" t="s">
        <v>27</v>
      </c>
      <c r="H136" s="52"/>
      <c r="I136" s="52"/>
      <c r="J136" s="51" t="s">
        <v>27</v>
      </c>
      <c r="K136" s="52"/>
      <c r="L136" s="52"/>
    </row>
    <row r="137" spans="1:12" s="54" customFormat="1" x14ac:dyDescent="0.2">
      <c r="A137" s="50" t="s">
        <v>50</v>
      </c>
      <c r="B137" s="593"/>
      <c r="C137" s="593"/>
      <c r="D137" s="51" t="s">
        <v>27</v>
      </c>
      <c r="E137" s="52"/>
      <c r="F137" s="52"/>
      <c r="G137" s="51" t="s">
        <v>27</v>
      </c>
      <c r="H137" s="52"/>
      <c r="I137" s="52"/>
      <c r="J137" s="51" t="s">
        <v>27</v>
      </c>
      <c r="K137" s="52"/>
      <c r="L137" s="52"/>
    </row>
    <row r="138" spans="1:12" s="54" customFormat="1" x14ac:dyDescent="0.2">
      <c r="A138" s="50" t="s">
        <v>52</v>
      </c>
      <c r="B138" s="593"/>
      <c r="C138" s="593"/>
      <c r="D138" s="51" t="s">
        <v>27</v>
      </c>
      <c r="E138" s="52"/>
      <c r="F138" s="52"/>
      <c r="G138" s="51" t="s">
        <v>27</v>
      </c>
      <c r="H138" s="52"/>
      <c r="I138" s="52"/>
      <c r="J138" s="51" t="s">
        <v>27</v>
      </c>
      <c r="K138" s="52"/>
      <c r="L138" s="52"/>
    </row>
    <row r="139" spans="1:12" s="54" customFormat="1" x14ac:dyDescent="0.2">
      <c r="A139" s="50" t="s">
        <v>97</v>
      </c>
      <c r="B139" s="593"/>
      <c r="C139" s="593"/>
      <c r="D139" s="51" t="s">
        <v>27</v>
      </c>
      <c r="E139" s="52"/>
      <c r="F139" s="52"/>
      <c r="G139" s="51" t="s">
        <v>27</v>
      </c>
      <c r="H139" s="52"/>
      <c r="I139" s="52"/>
      <c r="J139" s="51" t="s">
        <v>27</v>
      </c>
      <c r="K139" s="52"/>
      <c r="L139" s="52"/>
    </row>
    <row r="140" spans="1:12" s="54" customFormat="1" x14ac:dyDescent="0.2">
      <c r="A140" s="50" t="s">
        <v>99</v>
      </c>
      <c r="B140" s="593"/>
      <c r="C140" s="593"/>
      <c r="D140" s="51" t="s">
        <v>27</v>
      </c>
      <c r="E140" s="52"/>
      <c r="F140" s="52"/>
      <c r="G140" s="51" t="s">
        <v>27</v>
      </c>
      <c r="H140" s="52"/>
      <c r="I140" s="52"/>
      <c r="J140" s="51" t="s">
        <v>27</v>
      </c>
      <c r="K140" s="52"/>
      <c r="L140" s="52"/>
    </row>
    <row r="141" spans="1:12" s="54" customFormat="1" x14ac:dyDescent="0.2">
      <c r="A141" s="50" t="s">
        <v>87</v>
      </c>
      <c r="B141" s="593"/>
      <c r="C141" s="593"/>
      <c r="D141" s="51" t="s">
        <v>27</v>
      </c>
      <c r="E141" s="52"/>
      <c r="F141" s="52"/>
      <c r="G141" s="51" t="s">
        <v>27</v>
      </c>
      <c r="H141" s="52"/>
      <c r="I141" s="52"/>
      <c r="J141" s="51" t="s">
        <v>27</v>
      </c>
      <c r="K141" s="52"/>
      <c r="L141" s="52"/>
    </row>
    <row r="142" spans="1:12" s="53" customFormat="1" ht="14.25" x14ac:dyDescent="0.25">
      <c r="A142" s="50" t="s">
        <v>211</v>
      </c>
      <c r="B142" s="295" t="s">
        <v>319</v>
      </c>
      <c r="C142" s="295" t="s">
        <v>490</v>
      </c>
      <c r="D142" s="51" t="s">
        <v>27</v>
      </c>
      <c r="E142" s="52"/>
      <c r="F142" s="52"/>
      <c r="G142" s="51" t="s">
        <v>27</v>
      </c>
      <c r="H142" s="52"/>
      <c r="I142" s="52"/>
      <c r="J142" s="51" t="s">
        <v>27</v>
      </c>
      <c r="K142" s="52"/>
      <c r="L142" s="52"/>
    </row>
    <row r="143" spans="1:12" s="53" customFormat="1" ht="14.25" x14ac:dyDescent="0.25">
      <c r="A143" s="50" t="s">
        <v>212</v>
      </c>
      <c r="B143" s="593"/>
      <c r="C143" s="593"/>
      <c r="D143" s="51" t="s">
        <v>27</v>
      </c>
      <c r="E143" s="52"/>
      <c r="F143" s="52"/>
      <c r="G143" s="51" t="s">
        <v>27</v>
      </c>
      <c r="H143" s="52"/>
      <c r="I143" s="52"/>
      <c r="J143" s="51" t="s">
        <v>27</v>
      </c>
      <c r="K143" s="52"/>
      <c r="L143" s="52"/>
    </row>
    <row r="144" spans="1:12" s="54" customFormat="1" x14ac:dyDescent="0.2">
      <c r="A144" s="50" t="s">
        <v>48</v>
      </c>
      <c r="B144" s="593"/>
      <c r="C144" s="593"/>
      <c r="D144" s="51" t="s">
        <v>27</v>
      </c>
      <c r="E144" s="52"/>
      <c r="F144" s="52"/>
      <c r="G144" s="51" t="s">
        <v>27</v>
      </c>
      <c r="H144" s="52"/>
      <c r="I144" s="52"/>
      <c r="J144" s="51" t="s">
        <v>27</v>
      </c>
      <c r="K144" s="52"/>
      <c r="L144" s="52"/>
    </row>
    <row r="145" spans="1:12" s="54" customFormat="1" ht="14.25" x14ac:dyDescent="0.2">
      <c r="A145" s="50" t="s">
        <v>512</v>
      </c>
      <c r="B145" s="593"/>
      <c r="C145" s="593"/>
      <c r="D145" s="51" t="s">
        <v>27</v>
      </c>
      <c r="E145" s="52"/>
      <c r="F145" s="52"/>
      <c r="G145" s="51" t="s">
        <v>27</v>
      </c>
      <c r="H145" s="52"/>
      <c r="I145" s="52"/>
      <c r="J145" s="51" t="s">
        <v>27</v>
      </c>
      <c r="K145" s="52"/>
      <c r="L145" s="52"/>
    </row>
    <row r="146" spans="1:12" s="54" customFormat="1" ht="14.25" x14ac:dyDescent="0.2">
      <c r="A146" s="50" t="s">
        <v>513</v>
      </c>
      <c r="B146" s="593"/>
      <c r="C146" s="593"/>
      <c r="D146" s="51" t="s">
        <v>27</v>
      </c>
      <c r="E146" s="52"/>
      <c r="F146" s="52"/>
      <c r="G146" s="51" t="s">
        <v>27</v>
      </c>
      <c r="H146" s="52"/>
      <c r="I146" s="52"/>
      <c r="J146" s="51" t="s">
        <v>27</v>
      </c>
      <c r="K146" s="52"/>
      <c r="L146" s="52"/>
    </row>
    <row r="147" spans="1:12" s="54" customFormat="1" ht="14.25" x14ac:dyDescent="0.2">
      <c r="A147" s="50" t="s">
        <v>1248</v>
      </c>
      <c r="B147" s="593"/>
      <c r="C147" s="593"/>
      <c r="D147" s="51" t="s">
        <v>27</v>
      </c>
      <c r="E147" s="52"/>
      <c r="F147" s="52"/>
      <c r="G147" s="51" t="s">
        <v>27</v>
      </c>
      <c r="H147" s="52"/>
      <c r="I147" s="52"/>
      <c r="J147" s="51" t="s">
        <v>27</v>
      </c>
      <c r="K147" s="52"/>
      <c r="L147" s="52"/>
    </row>
    <row r="148" spans="1:12" s="54" customFormat="1" ht="14.25" x14ac:dyDescent="0.2">
      <c r="A148" s="50" t="s">
        <v>1249</v>
      </c>
      <c r="B148" s="593"/>
      <c r="C148" s="593"/>
      <c r="D148" s="51" t="s">
        <v>27</v>
      </c>
      <c r="E148" s="52"/>
      <c r="F148" s="52"/>
      <c r="G148" s="51" t="s">
        <v>27</v>
      </c>
      <c r="H148" s="52"/>
      <c r="I148" s="52"/>
      <c r="J148" s="51" t="s">
        <v>27</v>
      </c>
      <c r="K148" s="52"/>
      <c r="L148" s="52"/>
    </row>
    <row r="149" spans="1:12" s="54" customFormat="1" x14ac:dyDescent="0.2">
      <c r="A149" s="50" t="s">
        <v>66</v>
      </c>
      <c r="B149" s="593"/>
      <c r="C149" s="593"/>
      <c r="D149" s="51" t="s">
        <v>27</v>
      </c>
      <c r="E149" s="52"/>
      <c r="F149" s="52"/>
      <c r="G149" s="51" t="s">
        <v>27</v>
      </c>
      <c r="H149" s="52"/>
      <c r="I149" s="52"/>
      <c r="J149" s="51" t="s">
        <v>27</v>
      </c>
      <c r="K149" s="52"/>
      <c r="L149" s="52"/>
    </row>
    <row r="150" spans="1:12" s="53" customFormat="1" x14ac:dyDescent="0.25">
      <c r="A150" s="50" t="s">
        <v>49</v>
      </c>
      <c r="B150" s="593"/>
      <c r="C150" s="593"/>
      <c r="D150" s="51" t="s">
        <v>27</v>
      </c>
      <c r="E150" s="52"/>
      <c r="F150" s="52"/>
      <c r="G150" s="51" t="s">
        <v>27</v>
      </c>
      <c r="H150" s="52"/>
      <c r="I150" s="52"/>
      <c r="J150" s="51" t="s">
        <v>27</v>
      </c>
      <c r="K150" s="52"/>
      <c r="L150" s="52"/>
    </row>
    <row r="151" spans="1:12" s="54" customFormat="1" x14ac:dyDescent="0.2">
      <c r="A151" s="50" t="s">
        <v>405</v>
      </c>
      <c r="B151" s="593"/>
      <c r="C151" s="593"/>
      <c r="D151" s="51" t="s">
        <v>27</v>
      </c>
      <c r="E151" s="52"/>
      <c r="F151" s="52"/>
      <c r="G151" s="51" t="s">
        <v>27</v>
      </c>
      <c r="H151" s="52"/>
      <c r="I151" s="52"/>
      <c r="J151" s="51" t="s">
        <v>27</v>
      </c>
      <c r="K151" s="52"/>
      <c r="L151" s="52"/>
    </row>
    <row r="152" spans="1:12" s="54" customFormat="1" x14ac:dyDescent="0.2">
      <c r="A152" s="50" t="s">
        <v>51</v>
      </c>
      <c r="B152" s="593"/>
      <c r="C152" s="593"/>
      <c r="D152" s="51" t="s">
        <v>27</v>
      </c>
      <c r="E152" s="52"/>
      <c r="F152" s="52"/>
      <c r="G152" s="51" t="s">
        <v>27</v>
      </c>
      <c r="H152" s="52"/>
      <c r="I152" s="52"/>
      <c r="J152" s="51" t="s">
        <v>27</v>
      </c>
      <c r="K152" s="52"/>
      <c r="L152" s="52"/>
    </row>
    <row r="153" spans="1:12" s="54" customFormat="1" x14ac:dyDescent="0.2">
      <c r="A153" s="50" t="s">
        <v>406</v>
      </c>
      <c r="B153" s="593"/>
      <c r="C153" s="593"/>
      <c r="D153" s="51" t="s">
        <v>27</v>
      </c>
      <c r="E153" s="52"/>
      <c r="F153" s="52"/>
      <c r="G153" s="51" t="s">
        <v>27</v>
      </c>
      <c r="H153" s="52"/>
      <c r="I153" s="52"/>
      <c r="J153" s="51" t="s">
        <v>27</v>
      </c>
      <c r="K153" s="52"/>
      <c r="L153" s="52"/>
    </row>
    <row r="154" spans="1:12" s="54" customFormat="1" x14ac:dyDescent="0.2">
      <c r="A154" s="50" t="s">
        <v>50</v>
      </c>
      <c r="B154" s="593"/>
      <c r="C154" s="593"/>
      <c r="D154" s="51" t="s">
        <v>27</v>
      </c>
      <c r="E154" s="52"/>
      <c r="F154" s="52"/>
      <c r="G154" s="51" t="s">
        <v>27</v>
      </c>
      <c r="H154" s="52"/>
      <c r="I154" s="52"/>
      <c r="J154" s="51" t="s">
        <v>27</v>
      </c>
      <c r="K154" s="52"/>
      <c r="L154" s="52"/>
    </row>
    <row r="155" spans="1:12" s="54" customFormat="1" x14ac:dyDescent="0.2">
      <c r="A155" s="50" t="s">
        <v>52</v>
      </c>
      <c r="B155" s="593"/>
      <c r="C155" s="593"/>
      <c r="D155" s="51" t="s">
        <v>27</v>
      </c>
      <c r="E155" s="52"/>
      <c r="F155" s="52"/>
      <c r="G155" s="51" t="s">
        <v>27</v>
      </c>
      <c r="H155" s="52"/>
      <c r="I155" s="52"/>
      <c r="J155" s="51" t="s">
        <v>27</v>
      </c>
      <c r="K155" s="52"/>
      <c r="L155" s="52"/>
    </row>
    <row r="156" spans="1:12" s="54" customFormat="1" x14ac:dyDescent="0.2">
      <c r="A156" s="50" t="s">
        <v>97</v>
      </c>
      <c r="B156" s="593"/>
      <c r="C156" s="593"/>
      <c r="D156" s="51" t="s">
        <v>27</v>
      </c>
      <c r="E156" s="52"/>
      <c r="F156" s="52"/>
      <c r="G156" s="51" t="s">
        <v>27</v>
      </c>
      <c r="H156" s="52"/>
      <c r="I156" s="52"/>
      <c r="J156" s="51" t="s">
        <v>27</v>
      </c>
      <c r="K156" s="52"/>
      <c r="L156" s="52"/>
    </row>
    <row r="157" spans="1:12" s="54" customFormat="1" x14ac:dyDescent="0.2">
      <c r="A157" s="50" t="s">
        <v>99</v>
      </c>
      <c r="B157" s="593"/>
      <c r="C157" s="593"/>
      <c r="D157" s="51" t="s">
        <v>27</v>
      </c>
      <c r="E157" s="52"/>
      <c r="F157" s="52"/>
      <c r="G157" s="51" t="s">
        <v>27</v>
      </c>
      <c r="H157" s="52"/>
      <c r="I157" s="52"/>
      <c r="J157" s="51" t="s">
        <v>27</v>
      </c>
      <c r="K157" s="52"/>
      <c r="L157" s="52"/>
    </row>
    <row r="158" spans="1:12" s="54" customFormat="1" x14ac:dyDescent="0.2">
      <c r="A158" s="50" t="s">
        <v>87</v>
      </c>
      <c r="B158" s="593"/>
      <c r="C158" s="593"/>
      <c r="D158" s="51" t="s">
        <v>27</v>
      </c>
      <c r="E158" s="52"/>
      <c r="F158" s="52"/>
      <c r="G158" s="51" t="s">
        <v>27</v>
      </c>
      <c r="H158" s="52"/>
      <c r="I158" s="52"/>
      <c r="J158" s="51" t="s">
        <v>27</v>
      </c>
      <c r="K158" s="52"/>
      <c r="L158" s="52"/>
    </row>
    <row r="159" spans="1:12" s="279" customFormat="1" ht="28.5" customHeight="1" x14ac:dyDescent="0.2">
      <c r="A159" s="602" t="s">
        <v>114</v>
      </c>
      <c r="B159" s="603"/>
      <c r="C159" s="603"/>
      <c r="D159" s="603"/>
      <c r="E159" s="603"/>
      <c r="F159" s="603"/>
      <c r="G159" s="603"/>
      <c r="H159" s="603"/>
      <c r="I159" s="603"/>
      <c r="J159" s="603"/>
      <c r="K159" s="603"/>
      <c r="L159" s="604"/>
    </row>
    <row r="160" spans="1:12" ht="14.25" x14ac:dyDescent="0.2">
      <c r="A160" s="596" t="s">
        <v>148</v>
      </c>
      <c r="B160" s="597"/>
      <c r="C160" s="597"/>
      <c r="D160" s="597"/>
      <c r="E160" s="597"/>
      <c r="F160" s="597"/>
      <c r="G160" s="597"/>
      <c r="H160" s="597"/>
      <c r="I160" s="597"/>
      <c r="J160" s="597"/>
      <c r="K160" s="597"/>
      <c r="L160" s="598"/>
    </row>
    <row r="161" spans="1:12" s="279" customFormat="1" ht="14.25" x14ac:dyDescent="0.2">
      <c r="A161" s="596" t="s">
        <v>149</v>
      </c>
      <c r="B161" s="597"/>
      <c r="C161" s="597"/>
      <c r="D161" s="597"/>
      <c r="E161" s="597"/>
      <c r="F161" s="597"/>
      <c r="G161" s="597"/>
      <c r="H161" s="597"/>
      <c r="I161" s="597"/>
      <c r="J161" s="597"/>
      <c r="K161" s="597"/>
      <c r="L161" s="598"/>
    </row>
    <row r="162" spans="1:12" ht="14.25" x14ac:dyDescent="0.2">
      <c r="A162" s="596" t="s">
        <v>150</v>
      </c>
      <c r="B162" s="597"/>
      <c r="C162" s="597"/>
      <c r="D162" s="597"/>
      <c r="E162" s="597"/>
      <c r="F162" s="597"/>
      <c r="G162" s="597"/>
      <c r="H162" s="597"/>
      <c r="I162" s="597"/>
      <c r="J162" s="597"/>
      <c r="K162" s="597"/>
      <c r="L162" s="598"/>
    </row>
    <row r="163" spans="1:12" ht="46.5" customHeight="1" x14ac:dyDescent="0.2">
      <c r="A163" s="596" t="s">
        <v>514</v>
      </c>
      <c r="B163" s="597"/>
      <c r="C163" s="597"/>
      <c r="D163" s="597"/>
      <c r="E163" s="597"/>
      <c r="F163" s="597"/>
      <c r="G163" s="597"/>
      <c r="H163" s="597"/>
      <c r="I163" s="597"/>
      <c r="J163" s="597"/>
      <c r="K163" s="597"/>
      <c r="L163" s="598"/>
    </row>
    <row r="164" spans="1:12" s="279" customFormat="1" ht="14.25" x14ac:dyDescent="0.2">
      <c r="A164" s="599" t="s">
        <v>384</v>
      </c>
      <c r="B164" s="600"/>
      <c r="C164" s="600"/>
      <c r="D164" s="600"/>
      <c r="E164" s="600"/>
      <c r="F164" s="600"/>
      <c r="G164" s="600"/>
      <c r="H164" s="600"/>
      <c r="I164" s="600"/>
      <c r="J164" s="600"/>
      <c r="K164" s="600"/>
      <c r="L164" s="601"/>
    </row>
  </sheetData>
  <mergeCells count="33">
    <mergeCell ref="A163:L163"/>
    <mergeCell ref="A164:L164"/>
    <mergeCell ref="B142:B158"/>
    <mergeCell ref="C142:C158"/>
    <mergeCell ref="A160:L160"/>
    <mergeCell ref="A161:L161"/>
    <mergeCell ref="A162:L162"/>
    <mergeCell ref="A159:L159"/>
    <mergeCell ref="A1:L1"/>
    <mergeCell ref="A2:L2"/>
    <mergeCell ref="A3:A5"/>
    <mergeCell ref="B3:B5"/>
    <mergeCell ref="D3:L3"/>
    <mergeCell ref="D4:F4"/>
    <mergeCell ref="G4:I4"/>
    <mergeCell ref="J4:L4"/>
    <mergeCell ref="C3:C5"/>
    <mergeCell ref="B108:B124"/>
    <mergeCell ref="C108:C124"/>
    <mergeCell ref="B125:B141"/>
    <mergeCell ref="C125:C141"/>
    <mergeCell ref="C6:C22"/>
    <mergeCell ref="B57:B73"/>
    <mergeCell ref="B6:B22"/>
    <mergeCell ref="B23:B39"/>
    <mergeCell ref="C23:C39"/>
    <mergeCell ref="C57:C73"/>
    <mergeCell ref="B40:B56"/>
    <mergeCell ref="C40:C56"/>
    <mergeCell ref="B74:B90"/>
    <mergeCell ref="C74:C90"/>
    <mergeCell ref="B91:B107"/>
    <mergeCell ref="C91:C107"/>
  </mergeCells>
  <pageMargins left="0.75" right="0.75" top="1" bottom="1" header="0.5" footer="0.5"/>
  <pageSetup orientation="portrait" r:id="rId1"/>
  <headerFooter alignWithMargins="0">
    <oddHeader>&amp;C&amp;"arial,Bold"&amp;10&amp;K3E8430Nokia Internal Use Only</oddHeader>
    <oddFooter>&amp;C&amp;"arial,Bold"&amp;10&amp;K3E8430Nokia Internal Use Only</oddFooter>
    <evenHeader>&amp;C&amp;"arial,Bold"&amp;10&amp;K3E8430Nokia Internal Use Only</evenHeader>
    <evenFooter>&amp;C&amp;"arial,Bold"&amp;10&amp;K3E8430Nokia Internal Use Only</evenFooter>
    <firstHeader>&amp;C&amp;"arial,Bold"&amp;10&amp;K3E8430Nokia Internal Use Only</firstHeader>
    <firstFooter>&amp;C&amp;"arial,Bold"&amp;10&amp;K3E8430Nokia Internal Use Only</first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65"/>
  <sheetViews>
    <sheetView workbookViewId="0">
      <selection sqref="A1:XFD1048576"/>
    </sheetView>
  </sheetViews>
  <sheetFormatPr defaultRowHeight="12.75" x14ac:dyDescent="0.2"/>
  <cols>
    <col min="1" max="6" width="14.140625" style="15" customWidth="1"/>
    <col min="7" max="240" width="9.140625" style="15"/>
    <col min="241" max="241" width="5.85546875" style="15" customWidth="1"/>
    <col min="242" max="242" width="6.85546875" style="15" customWidth="1"/>
    <col min="243" max="243" width="5" style="15" customWidth="1"/>
    <col min="244" max="244" width="5.85546875" style="15" customWidth="1"/>
    <col min="245" max="245" width="6.85546875" style="15" customWidth="1"/>
    <col min="246" max="246" width="5" style="15" customWidth="1"/>
    <col min="247" max="247" width="5.85546875" style="15" customWidth="1"/>
    <col min="248" max="248" width="6.85546875" style="15" customWidth="1"/>
    <col min="249" max="249" width="5" style="15" customWidth="1"/>
    <col min="250" max="250" width="5.85546875" style="15" customWidth="1"/>
    <col min="251" max="251" width="6.85546875" style="15" customWidth="1"/>
    <col min="252" max="252" width="5" style="15" customWidth="1"/>
    <col min="253" max="253" width="5.85546875" style="15" customWidth="1"/>
    <col min="254" max="254" width="6.85546875" style="15" customWidth="1"/>
    <col min="255" max="255" width="5" style="15" customWidth="1"/>
    <col min="256" max="256" width="5.85546875" style="15" customWidth="1"/>
    <col min="257" max="257" width="6.85546875" style="15" customWidth="1"/>
    <col min="258" max="258" width="5" style="15" customWidth="1"/>
    <col min="259" max="496" width="9.140625" style="15"/>
    <col min="497" max="497" width="5.85546875" style="15" customWidth="1"/>
    <col min="498" max="498" width="6.85546875" style="15" customWidth="1"/>
    <col min="499" max="499" width="5" style="15" customWidth="1"/>
    <col min="500" max="500" width="5.85546875" style="15" customWidth="1"/>
    <col min="501" max="501" width="6.85546875" style="15" customWidth="1"/>
    <col min="502" max="502" width="5" style="15" customWidth="1"/>
    <col min="503" max="503" width="5.85546875" style="15" customWidth="1"/>
    <col min="504" max="504" width="6.85546875" style="15" customWidth="1"/>
    <col min="505" max="505" width="5" style="15" customWidth="1"/>
    <col min="506" max="506" width="5.85546875" style="15" customWidth="1"/>
    <col min="507" max="507" width="6.85546875" style="15" customWidth="1"/>
    <col min="508" max="508" width="5" style="15" customWidth="1"/>
    <col min="509" max="509" width="5.85546875" style="15" customWidth="1"/>
    <col min="510" max="510" width="6.85546875" style="15" customWidth="1"/>
    <col min="511" max="511" width="5" style="15" customWidth="1"/>
    <col min="512" max="512" width="5.85546875" style="15" customWidth="1"/>
    <col min="513" max="513" width="6.85546875" style="15" customWidth="1"/>
    <col min="514" max="514" width="5" style="15" customWidth="1"/>
    <col min="515" max="752" width="9.140625" style="15"/>
    <col min="753" max="753" width="5.85546875" style="15" customWidth="1"/>
    <col min="754" max="754" width="6.85546875" style="15" customWidth="1"/>
    <col min="755" max="755" width="5" style="15" customWidth="1"/>
    <col min="756" max="756" width="5.85546875" style="15" customWidth="1"/>
    <col min="757" max="757" width="6.85546875" style="15" customWidth="1"/>
    <col min="758" max="758" width="5" style="15" customWidth="1"/>
    <col min="759" max="759" width="5.85546875" style="15" customWidth="1"/>
    <col min="760" max="760" width="6.85546875" style="15" customWidth="1"/>
    <col min="761" max="761" width="5" style="15" customWidth="1"/>
    <col min="762" max="762" width="5.85546875" style="15" customWidth="1"/>
    <col min="763" max="763" width="6.85546875" style="15" customWidth="1"/>
    <col min="764" max="764" width="5" style="15" customWidth="1"/>
    <col min="765" max="765" width="5.85546875" style="15" customWidth="1"/>
    <col min="766" max="766" width="6.85546875" style="15" customWidth="1"/>
    <col min="767" max="767" width="5" style="15" customWidth="1"/>
    <col min="768" max="768" width="5.85546875" style="15" customWidth="1"/>
    <col min="769" max="769" width="6.85546875" style="15" customWidth="1"/>
    <col min="770" max="770" width="5" style="15" customWidth="1"/>
    <col min="771" max="1008" width="9.140625" style="15"/>
    <col min="1009" max="1009" width="5.85546875" style="15" customWidth="1"/>
    <col min="1010" max="1010" width="6.85546875" style="15" customWidth="1"/>
    <col min="1011" max="1011" width="5" style="15" customWidth="1"/>
    <col min="1012" max="1012" width="5.85546875" style="15" customWidth="1"/>
    <col min="1013" max="1013" width="6.85546875" style="15" customWidth="1"/>
    <col min="1014" max="1014" width="5" style="15" customWidth="1"/>
    <col min="1015" max="1015" width="5.85546875" style="15" customWidth="1"/>
    <col min="1016" max="1016" width="6.85546875" style="15" customWidth="1"/>
    <col min="1017" max="1017" width="5" style="15" customWidth="1"/>
    <col min="1018" max="1018" width="5.85546875" style="15" customWidth="1"/>
    <col min="1019" max="1019" width="6.85546875" style="15" customWidth="1"/>
    <col min="1020" max="1020" width="5" style="15" customWidth="1"/>
    <col min="1021" max="1021" width="5.85546875" style="15" customWidth="1"/>
    <col min="1022" max="1022" width="6.85546875" style="15" customWidth="1"/>
    <col min="1023" max="1023" width="5" style="15" customWidth="1"/>
    <col min="1024" max="1024" width="5.85546875" style="15" customWidth="1"/>
    <col min="1025" max="1025" width="6.85546875" style="15" customWidth="1"/>
    <col min="1026" max="1026" width="5" style="15" customWidth="1"/>
    <col min="1027" max="1264" width="9.140625" style="15"/>
    <col min="1265" max="1265" width="5.85546875" style="15" customWidth="1"/>
    <col min="1266" max="1266" width="6.85546875" style="15" customWidth="1"/>
    <col min="1267" max="1267" width="5" style="15" customWidth="1"/>
    <col min="1268" max="1268" width="5.85546875" style="15" customWidth="1"/>
    <col min="1269" max="1269" width="6.85546875" style="15" customWidth="1"/>
    <col min="1270" max="1270" width="5" style="15" customWidth="1"/>
    <col min="1271" max="1271" width="5.85546875" style="15" customWidth="1"/>
    <col min="1272" max="1272" width="6.85546875" style="15" customWidth="1"/>
    <col min="1273" max="1273" width="5" style="15" customWidth="1"/>
    <col min="1274" max="1274" width="5.85546875" style="15" customWidth="1"/>
    <col min="1275" max="1275" width="6.85546875" style="15" customWidth="1"/>
    <col min="1276" max="1276" width="5" style="15" customWidth="1"/>
    <col min="1277" max="1277" width="5.85546875" style="15" customWidth="1"/>
    <col min="1278" max="1278" width="6.85546875" style="15" customWidth="1"/>
    <col min="1279" max="1279" width="5" style="15" customWidth="1"/>
    <col min="1280" max="1280" width="5.85546875" style="15" customWidth="1"/>
    <col min="1281" max="1281" width="6.85546875" style="15" customWidth="1"/>
    <col min="1282" max="1282" width="5" style="15" customWidth="1"/>
    <col min="1283" max="1520" width="9.140625" style="15"/>
    <col min="1521" max="1521" width="5.85546875" style="15" customWidth="1"/>
    <col min="1522" max="1522" width="6.85546875" style="15" customWidth="1"/>
    <col min="1523" max="1523" width="5" style="15" customWidth="1"/>
    <col min="1524" max="1524" width="5.85546875" style="15" customWidth="1"/>
    <col min="1525" max="1525" width="6.85546875" style="15" customWidth="1"/>
    <col min="1526" max="1526" width="5" style="15" customWidth="1"/>
    <col min="1527" max="1527" width="5.85546875" style="15" customWidth="1"/>
    <col min="1528" max="1528" width="6.85546875" style="15" customWidth="1"/>
    <col min="1529" max="1529" width="5" style="15" customWidth="1"/>
    <col min="1530" max="1530" width="5.85546875" style="15" customWidth="1"/>
    <col min="1531" max="1531" width="6.85546875" style="15" customWidth="1"/>
    <col min="1532" max="1532" width="5" style="15" customWidth="1"/>
    <col min="1533" max="1533" width="5.85546875" style="15" customWidth="1"/>
    <col min="1534" max="1534" width="6.85546875" style="15" customWidth="1"/>
    <col min="1535" max="1535" width="5" style="15" customWidth="1"/>
    <col min="1536" max="1536" width="5.85546875" style="15" customWidth="1"/>
    <col min="1537" max="1537" width="6.85546875" style="15" customWidth="1"/>
    <col min="1538" max="1538" width="5" style="15" customWidth="1"/>
    <col min="1539" max="1776" width="9.140625" style="15"/>
    <col min="1777" max="1777" width="5.85546875" style="15" customWidth="1"/>
    <col min="1778" max="1778" width="6.85546875" style="15" customWidth="1"/>
    <col min="1779" max="1779" width="5" style="15" customWidth="1"/>
    <col min="1780" max="1780" width="5.85546875" style="15" customWidth="1"/>
    <col min="1781" max="1781" width="6.85546875" style="15" customWidth="1"/>
    <col min="1782" max="1782" width="5" style="15" customWidth="1"/>
    <col min="1783" max="1783" width="5.85546875" style="15" customWidth="1"/>
    <col min="1784" max="1784" width="6.85546875" style="15" customWidth="1"/>
    <col min="1785" max="1785" width="5" style="15" customWidth="1"/>
    <col min="1786" max="1786" width="5.85546875" style="15" customWidth="1"/>
    <col min="1787" max="1787" width="6.85546875" style="15" customWidth="1"/>
    <col min="1788" max="1788" width="5" style="15" customWidth="1"/>
    <col min="1789" max="1789" width="5.85546875" style="15" customWidth="1"/>
    <col min="1790" max="1790" width="6.85546875" style="15" customWidth="1"/>
    <col min="1791" max="1791" width="5" style="15" customWidth="1"/>
    <col min="1792" max="1792" width="5.85546875" style="15" customWidth="1"/>
    <col min="1793" max="1793" width="6.85546875" style="15" customWidth="1"/>
    <col min="1794" max="1794" width="5" style="15" customWidth="1"/>
    <col min="1795" max="2032" width="9.140625" style="15"/>
    <col min="2033" max="2033" width="5.85546875" style="15" customWidth="1"/>
    <col min="2034" max="2034" width="6.85546875" style="15" customWidth="1"/>
    <col min="2035" max="2035" width="5" style="15" customWidth="1"/>
    <col min="2036" max="2036" width="5.85546875" style="15" customWidth="1"/>
    <col min="2037" max="2037" width="6.85546875" style="15" customWidth="1"/>
    <col min="2038" max="2038" width="5" style="15" customWidth="1"/>
    <col min="2039" max="2039" width="5.85546875" style="15" customWidth="1"/>
    <col min="2040" max="2040" width="6.85546875" style="15" customWidth="1"/>
    <col min="2041" max="2041" width="5" style="15" customWidth="1"/>
    <col min="2042" max="2042" width="5.85546875" style="15" customWidth="1"/>
    <col min="2043" max="2043" width="6.85546875" style="15" customWidth="1"/>
    <col min="2044" max="2044" width="5" style="15" customWidth="1"/>
    <col min="2045" max="2045" width="5.85546875" style="15" customWidth="1"/>
    <col min="2046" max="2046" width="6.85546875" style="15" customWidth="1"/>
    <col min="2047" max="2047" width="5" style="15" customWidth="1"/>
    <col min="2048" max="2048" width="5.85546875" style="15" customWidth="1"/>
    <col min="2049" max="2049" width="6.85546875" style="15" customWidth="1"/>
    <col min="2050" max="2050" width="5" style="15" customWidth="1"/>
    <col min="2051" max="2288" width="9.140625" style="15"/>
    <col min="2289" max="2289" width="5.85546875" style="15" customWidth="1"/>
    <col min="2290" max="2290" width="6.85546875" style="15" customWidth="1"/>
    <col min="2291" max="2291" width="5" style="15" customWidth="1"/>
    <col min="2292" max="2292" width="5.85546875" style="15" customWidth="1"/>
    <col min="2293" max="2293" width="6.85546875" style="15" customWidth="1"/>
    <col min="2294" max="2294" width="5" style="15" customWidth="1"/>
    <col min="2295" max="2295" width="5.85546875" style="15" customWidth="1"/>
    <col min="2296" max="2296" width="6.85546875" style="15" customWidth="1"/>
    <col min="2297" max="2297" width="5" style="15" customWidth="1"/>
    <col min="2298" max="2298" width="5.85546875" style="15" customWidth="1"/>
    <col min="2299" max="2299" width="6.85546875" style="15" customWidth="1"/>
    <col min="2300" max="2300" width="5" style="15" customWidth="1"/>
    <col min="2301" max="2301" width="5.85546875" style="15" customWidth="1"/>
    <col min="2302" max="2302" width="6.85546875" style="15" customWidth="1"/>
    <col min="2303" max="2303" width="5" style="15" customWidth="1"/>
    <col min="2304" max="2304" width="5.85546875" style="15" customWidth="1"/>
    <col min="2305" max="2305" width="6.85546875" style="15" customWidth="1"/>
    <col min="2306" max="2306" width="5" style="15" customWidth="1"/>
    <col min="2307" max="2544" width="9.140625" style="15"/>
    <col min="2545" max="2545" width="5.85546875" style="15" customWidth="1"/>
    <col min="2546" max="2546" width="6.85546875" style="15" customWidth="1"/>
    <col min="2547" max="2547" width="5" style="15" customWidth="1"/>
    <col min="2548" max="2548" width="5.85546875" style="15" customWidth="1"/>
    <col min="2549" max="2549" width="6.85546875" style="15" customWidth="1"/>
    <col min="2550" max="2550" width="5" style="15" customWidth="1"/>
    <col min="2551" max="2551" width="5.85546875" style="15" customWidth="1"/>
    <col min="2552" max="2552" width="6.85546875" style="15" customWidth="1"/>
    <col min="2553" max="2553" width="5" style="15" customWidth="1"/>
    <col min="2554" max="2554" width="5.85546875" style="15" customWidth="1"/>
    <col min="2555" max="2555" width="6.85546875" style="15" customWidth="1"/>
    <col min="2556" max="2556" width="5" style="15" customWidth="1"/>
    <col min="2557" max="2557" width="5.85546875" style="15" customWidth="1"/>
    <col min="2558" max="2558" width="6.85546875" style="15" customWidth="1"/>
    <col min="2559" max="2559" width="5" style="15" customWidth="1"/>
    <col min="2560" max="2560" width="5.85546875" style="15" customWidth="1"/>
    <col min="2561" max="2561" width="6.85546875" style="15" customWidth="1"/>
    <col min="2562" max="2562" width="5" style="15" customWidth="1"/>
    <col min="2563" max="2800" width="9.140625" style="15"/>
    <col min="2801" max="2801" width="5.85546875" style="15" customWidth="1"/>
    <col min="2802" max="2802" width="6.85546875" style="15" customWidth="1"/>
    <col min="2803" max="2803" width="5" style="15" customWidth="1"/>
    <col min="2804" max="2804" width="5.85546875" style="15" customWidth="1"/>
    <col min="2805" max="2805" width="6.85546875" style="15" customWidth="1"/>
    <col min="2806" max="2806" width="5" style="15" customWidth="1"/>
    <col min="2807" max="2807" width="5.85546875" style="15" customWidth="1"/>
    <col min="2808" max="2808" width="6.85546875" style="15" customWidth="1"/>
    <col min="2809" max="2809" width="5" style="15" customWidth="1"/>
    <col min="2810" max="2810" width="5.85546875" style="15" customWidth="1"/>
    <col min="2811" max="2811" width="6.85546875" style="15" customWidth="1"/>
    <col min="2812" max="2812" width="5" style="15" customWidth="1"/>
    <col min="2813" max="2813" width="5.85546875" style="15" customWidth="1"/>
    <col min="2814" max="2814" width="6.85546875" style="15" customWidth="1"/>
    <col min="2815" max="2815" width="5" style="15" customWidth="1"/>
    <col min="2816" max="2816" width="5.85546875" style="15" customWidth="1"/>
    <col min="2817" max="2817" width="6.85546875" style="15" customWidth="1"/>
    <col min="2818" max="2818" width="5" style="15" customWidth="1"/>
    <col min="2819" max="3056" width="9.140625" style="15"/>
    <col min="3057" max="3057" width="5.85546875" style="15" customWidth="1"/>
    <col min="3058" max="3058" width="6.85546875" style="15" customWidth="1"/>
    <col min="3059" max="3059" width="5" style="15" customWidth="1"/>
    <col min="3060" max="3060" width="5.85546875" style="15" customWidth="1"/>
    <col min="3061" max="3061" width="6.85546875" style="15" customWidth="1"/>
    <col min="3062" max="3062" width="5" style="15" customWidth="1"/>
    <col min="3063" max="3063" width="5.85546875" style="15" customWidth="1"/>
    <col min="3064" max="3064" width="6.85546875" style="15" customWidth="1"/>
    <col min="3065" max="3065" width="5" style="15" customWidth="1"/>
    <col min="3066" max="3066" width="5.85546875" style="15" customWidth="1"/>
    <col min="3067" max="3067" width="6.85546875" style="15" customWidth="1"/>
    <col min="3068" max="3068" width="5" style="15" customWidth="1"/>
    <col min="3069" max="3069" width="5.85546875" style="15" customWidth="1"/>
    <col min="3070" max="3070" width="6.85546875" style="15" customWidth="1"/>
    <col min="3071" max="3071" width="5" style="15" customWidth="1"/>
    <col min="3072" max="3072" width="5.85546875" style="15" customWidth="1"/>
    <col min="3073" max="3073" width="6.85546875" style="15" customWidth="1"/>
    <col min="3074" max="3074" width="5" style="15" customWidth="1"/>
    <col min="3075" max="3312" width="9.140625" style="15"/>
    <col min="3313" max="3313" width="5.85546875" style="15" customWidth="1"/>
    <col min="3314" max="3314" width="6.85546875" style="15" customWidth="1"/>
    <col min="3315" max="3315" width="5" style="15" customWidth="1"/>
    <col min="3316" max="3316" width="5.85546875" style="15" customWidth="1"/>
    <col min="3317" max="3317" width="6.85546875" style="15" customWidth="1"/>
    <col min="3318" max="3318" width="5" style="15" customWidth="1"/>
    <col min="3319" max="3319" width="5.85546875" style="15" customWidth="1"/>
    <col min="3320" max="3320" width="6.85546875" style="15" customWidth="1"/>
    <col min="3321" max="3321" width="5" style="15" customWidth="1"/>
    <col min="3322" max="3322" width="5.85546875" style="15" customWidth="1"/>
    <col min="3323" max="3323" width="6.85546875" style="15" customWidth="1"/>
    <col min="3324" max="3324" width="5" style="15" customWidth="1"/>
    <col min="3325" max="3325" width="5.85546875" style="15" customWidth="1"/>
    <col min="3326" max="3326" width="6.85546875" style="15" customWidth="1"/>
    <col min="3327" max="3327" width="5" style="15" customWidth="1"/>
    <col min="3328" max="3328" width="5.85546875" style="15" customWidth="1"/>
    <col min="3329" max="3329" width="6.85546875" style="15" customWidth="1"/>
    <col min="3330" max="3330" width="5" style="15" customWidth="1"/>
    <col min="3331" max="3568" width="9.140625" style="15"/>
    <col min="3569" max="3569" width="5.85546875" style="15" customWidth="1"/>
    <col min="3570" max="3570" width="6.85546875" style="15" customWidth="1"/>
    <col min="3571" max="3571" width="5" style="15" customWidth="1"/>
    <col min="3572" max="3572" width="5.85546875" style="15" customWidth="1"/>
    <col min="3573" max="3573" width="6.85546875" style="15" customWidth="1"/>
    <col min="3574" max="3574" width="5" style="15" customWidth="1"/>
    <col min="3575" max="3575" width="5.85546875" style="15" customWidth="1"/>
    <col min="3576" max="3576" width="6.85546875" style="15" customWidth="1"/>
    <col min="3577" max="3577" width="5" style="15" customWidth="1"/>
    <col min="3578" max="3578" width="5.85546875" style="15" customWidth="1"/>
    <col min="3579" max="3579" width="6.85546875" style="15" customWidth="1"/>
    <col min="3580" max="3580" width="5" style="15" customWidth="1"/>
    <col min="3581" max="3581" width="5.85546875" style="15" customWidth="1"/>
    <col min="3582" max="3582" width="6.85546875" style="15" customWidth="1"/>
    <col min="3583" max="3583" width="5" style="15" customWidth="1"/>
    <col min="3584" max="3584" width="5.85546875" style="15" customWidth="1"/>
    <col min="3585" max="3585" width="6.85546875" style="15" customWidth="1"/>
    <col min="3586" max="3586" width="5" style="15" customWidth="1"/>
    <col min="3587" max="3824" width="9.140625" style="15"/>
    <col min="3825" max="3825" width="5.85546875" style="15" customWidth="1"/>
    <col min="3826" max="3826" width="6.85546875" style="15" customWidth="1"/>
    <col min="3827" max="3827" width="5" style="15" customWidth="1"/>
    <col min="3828" max="3828" width="5.85546875" style="15" customWidth="1"/>
    <col min="3829" max="3829" width="6.85546875" style="15" customWidth="1"/>
    <col min="3830" max="3830" width="5" style="15" customWidth="1"/>
    <col min="3831" max="3831" width="5.85546875" style="15" customWidth="1"/>
    <col min="3832" max="3832" width="6.85546875" style="15" customWidth="1"/>
    <col min="3833" max="3833" width="5" style="15" customWidth="1"/>
    <col min="3834" max="3834" width="5.85546875" style="15" customWidth="1"/>
    <col min="3835" max="3835" width="6.85546875" style="15" customWidth="1"/>
    <col min="3836" max="3836" width="5" style="15" customWidth="1"/>
    <col min="3837" max="3837" width="5.85546875" style="15" customWidth="1"/>
    <col min="3838" max="3838" width="6.85546875" style="15" customWidth="1"/>
    <col min="3839" max="3839" width="5" style="15" customWidth="1"/>
    <col min="3840" max="3840" width="5.85546875" style="15" customWidth="1"/>
    <col min="3841" max="3841" width="6.85546875" style="15" customWidth="1"/>
    <col min="3842" max="3842" width="5" style="15" customWidth="1"/>
    <col min="3843" max="4080" width="9.140625" style="15"/>
    <col min="4081" max="4081" width="5.85546875" style="15" customWidth="1"/>
    <col min="4082" max="4082" width="6.85546875" style="15" customWidth="1"/>
    <col min="4083" max="4083" width="5" style="15" customWidth="1"/>
    <col min="4084" max="4084" width="5.85546875" style="15" customWidth="1"/>
    <col min="4085" max="4085" width="6.85546875" style="15" customWidth="1"/>
    <col min="4086" max="4086" width="5" style="15" customWidth="1"/>
    <col min="4087" max="4087" width="5.85546875" style="15" customWidth="1"/>
    <col min="4088" max="4088" width="6.85546875" style="15" customWidth="1"/>
    <col min="4089" max="4089" width="5" style="15" customWidth="1"/>
    <col min="4090" max="4090" width="5.85546875" style="15" customWidth="1"/>
    <col min="4091" max="4091" width="6.85546875" style="15" customWidth="1"/>
    <col min="4092" max="4092" width="5" style="15" customWidth="1"/>
    <col min="4093" max="4093" width="5.85546875" style="15" customWidth="1"/>
    <col min="4094" max="4094" width="6.85546875" style="15" customWidth="1"/>
    <col min="4095" max="4095" width="5" style="15" customWidth="1"/>
    <col min="4096" max="4096" width="5.85546875" style="15" customWidth="1"/>
    <col min="4097" max="4097" width="6.85546875" style="15" customWidth="1"/>
    <col min="4098" max="4098" width="5" style="15" customWidth="1"/>
    <col min="4099" max="4336" width="9.140625" style="15"/>
    <col min="4337" max="4337" width="5.85546875" style="15" customWidth="1"/>
    <col min="4338" max="4338" width="6.85546875" style="15" customWidth="1"/>
    <col min="4339" max="4339" width="5" style="15" customWidth="1"/>
    <col min="4340" max="4340" width="5.85546875" style="15" customWidth="1"/>
    <col min="4341" max="4341" width="6.85546875" style="15" customWidth="1"/>
    <col min="4342" max="4342" width="5" style="15" customWidth="1"/>
    <col min="4343" max="4343" width="5.85546875" style="15" customWidth="1"/>
    <col min="4344" max="4344" width="6.85546875" style="15" customWidth="1"/>
    <col min="4345" max="4345" width="5" style="15" customWidth="1"/>
    <col min="4346" max="4346" width="5.85546875" style="15" customWidth="1"/>
    <col min="4347" max="4347" width="6.85546875" style="15" customWidth="1"/>
    <col min="4348" max="4348" width="5" style="15" customWidth="1"/>
    <col min="4349" max="4349" width="5.85546875" style="15" customWidth="1"/>
    <col min="4350" max="4350" width="6.85546875" style="15" customWidth="1"/>
    <col min="4351" max="4351" width="5" style="15" customWidth="1"/>
    <col min="4352" max="4352" width="5.85546875" style="15" customWidth="1"/>
    <col min="4353" max="4353" width="6.85546875" style="15" customWidth="1"/>
    <col min="4354" max="4354" width="5" style="15" customWidth="1"/>
    <col min="4355" max="4592" width="9.140625" style="15"/>
    <col min="4593" max="4593" width="5.85546875" style="15" customWidth="1"/>
    <col min="4594" max="4594" width="6.85546875" style="15" customWidth="1"/>
    <col min="4595" max="4595" width="5" style="15" customWidth="1"/>
    <col min="4596" max="4596" width="5.85546875" style="15" customWidth="1"/>
    <col min="4597" max="4597" width="6.85546875" style="15" customWidth="1"/>
    <col min="4598" max="4598" width="5" style="15" customWidth="1"/>
    <col min="4599" max="4599" width="5.85546875" style="15" customWidth="1"/>
    <col min="4600" max="4600" width="6.85546875" style="15" customWidth="1"/>
    <col min="4601" max="4601" width="5" style="15" customWidth="1"/>
    <col min="4602" max="4602" width="5.85546875" style="15" customWidth="1"/>
    <col min="4603" max="4603" width="6.85546875" style="15" customWidth="1"/>
    <col min="4604" max="4604" width="5" style="15" customWidth="1"/>
    <col min="4605" max="4605" width="5.85546875" style="15" customWidth="1"/>
    <col min="4606" max="4606" width="6.85546875" style="15" customWidth="1"/>
    <col min="4607" max="4607" width="5" style="15" customWidth="1"/>
    <col min="4608" max="4608" width="5.85546875" style="15" customWidth="1"/>
    <col min="4609" max="4609" width="6.85546875" style="15" customWidth="1"/>
    <col min="4610" max="4610" width="5" style="15" customWidth="1"/>
    <col min="4611" max="4848" width="9.140625" style="15"/>
    <col min="4849" max="4849" width="5.85546875" style="15" customWidth="1"/>
    <col min="4850" max="4850" width="6.85546875" style="15" customWidth="1"/>
    <col min="4851" max="4851" width="5" style="15" customWidth="1"/>
    <col min="4852" max="4852" width="5.85546875" style="15" customWidth="1"/>
    <col min="4853" max="4853" width="6.85546875" style="15" customWidth="1"/>
    <col min="4854" max="4854" width="5" style="15" customWidth="1"/>
    <col min="4855" max="4855" width="5.85546875" style="15" customWidth="1"/>
    <col min="4856" max="4856" width="6.85546875" style="15" customWidth="1"/>
    <col min="4857" max="4857" width="5" style="15" customWidth="1"/>
    <col min="4858" max="4858" width="5.85546875" style="15" customWidth="1"/>
    <col min="4859" max="4859" width="6.85546875" style="15" customWidth="1"/>
    <col min="4860" max="4860" width="5" style="15" customWidth="1"/>
    <col min="4861" max="4861" width="5.85546875" style="15" customWidth="1"/>
    <col min="4862" max="4862" width="6.85546875" style="15" customWidth="1"/>
    <col min="4863" max="4863" width="5" style="15" customWidth="1"/>
    <col min="4864" max="4864" width="5.85546875" style="15" customWidth="1"/>
    <col min="4865" max="4865" width="6.85546875" style="15" customWidth="1"/>
    <col min="4866" max="4866" width="5" style="15" customWidth="1"/>
    <col min="4867" max="5104" width="9.140625" style="15"/>
    <col min="5105" max="5105" width="5.85546875" style="15" customWidth="1"/>
    <col min="5106" max="5106" width="6.85546875" style="15" customWidth="1"/>
    <col min="5107" max="5107" width="5" style="15" customWidth="1"/>
    <col min="5108" max="5108" width="5.85546875" style="15" customWidth="1"/>
    <col min="5109" max="5109" width="6.85546875" style="15" customWidth="1"/>
    <col min="5110" max="5110" width="5" style="15" customWidth="1"/>
    <col min="5111" max="5111" width="5.85546875" style="15" customWidth="1"/>
    <col min="5112" max="5112" width="6.85546875" style="15" customWidth="1"/>
    <col min="5113" max="5113" width="5" style="15" customWidth="1"/>
    <col min="5114" max="5114" width="5.85546875" style="15" customWidth="1"/>
    <col min="5115" max="5115" width="6.85546875" style="15" customWidth="1"/>
    <col min="5116" max="5116" width="5" style="15" customWidth="1"/>
    <col min="5117" max="5117" width="5.85546875" style="15" customWidth="1"/>
    <col min="5118" max="5118" width="6.85546875" style="15" customWidth="1"/>
    <col min="5119" max="5119" width="5" style="15" customWidth="1"/>
    <col min="5120" max="5120" width="5.85546875" style="15" customWidth="1"/>
    <col min="5121" max="5121" width="6.85546875" style="15" customWidth="1"/>
    <col min="5122" max="5122" width="5" style="15" customWidth="1"/>
    <col min="5123" max="5360" width="9.140625" style="15"/>
    <col min="5361" max="5361" width="5.85546875" style="15" customWidth="1"/>
    <col min="5362" max="5362" width="6.85546875" style="15" customWidth="1"/>
    <col min="5363" max="5363" width="5" style="15" customWidth="1"/>
    <col min="5364" max="5364" width="5.85546875" style="15" customWidth="1"/>
    <col min="5365" max="5365" width="6.85546875" style="15" customWidth="1"/>
    <col min="5366" max="5366" width="5" style="15" customWidth="1"/>
    <col min="5367" max="5367" width="5.85546875" style="15" customWidth="1"/>
    <col min="5368" max="5368" width="6.85546875" style="15" customWidth="1"/>
    <col min="5369" max="5369" width="5" style="15" customWidth="1"/>
    <col min="5370" max="5370" width="5.85546875" style="15" customWidth="1"/>
    <col min="5371" max="5371" width="6.85546875" style="15" customWidth="1"/>
    <col min="5372" max="5372" width="5" style="15" customWidth="1"/>
    <col min="5373" max="5373" width="5.85546875" style="15" customWidth="1"/>
    <col min="5374" max="5374" width="6.85546875" style="15" customWidth="1"/>
    <col min="5375" max="5375" width="5" style="15" customWidth="1"/>
    <col min="5376" max="5376" width="5.85546875" style="15" customWidth="1"/>
    <col min="5377" max="5377" width="6.85546875" style="15" customWidth="1"/>
    <col min="5378" max="5378" width="5" style="15" customWidth="1"/>
    <col min="5379" max="5616" width="9.140625" style="15"/>
    <col min="5617" max="5617" width="5.85546875" style="15" customWidth="1"/>
    <col min="5618" max="5618" width="6.85546875" style="15" customWidth="1"/>
    <col min="5619" max="5619" width="5" style="15" customWidth="1"/>
    <col min="5620" max="5620" width="5.85546875" style="15" customWidth="1"/>
    <col min="5621" max="5621" width="6.85546875" style="15" customWidth="1"/>
    <col min="5622" max="5622" width="5" style="15" customWidth="1"/>
    <col min="5623" max="5623" width="5.85546875" style="15" customWidth="1"/>
    <col min="5624" max="5624" width="6.85546875" style="15" customWidth="1"/>
    <col min="5625" max="5625" width="5" style="15" customWidth="1"/>
    <col min="5626" max="5626" width="5.85546875" style="15" customWidth="1"/>
    <col min="5627" max="5627" width="6.85546875" style="15" customWidth="1"/>
    <col min="5628" max="5628" width="5" style="15" customWidth="1"/>
    <col min="5629" max="5629" width="5.85546875" style="15" customWidth="1"/>
    <col min="5630" max="5630" width="6.85546875" style="15" customWidth="1"/>
    <col min="5631" max="5631" width="5" style="15" customWidth="1"/>
    <col min="5632" max="5632" width="5.85546875" style="15" customWidth="1"/>
    <col min="5633" max="5633" width="6.85546875" style="15" customWidth="1"/>
    <col min="5634" max="5634" width="5" style="15" customWidth="1"/>
    <col min="5635" max="5872" width="9.140625" style="15"/>
    <col min="5873" max="5873" width="5.85546875" style="15" customWidth="1"/>
    <col min="5874" max="5874" width="6.85546875" style="15" customWidth="1"/>
    <col min="5875" max="5875" width="5" style="15" customWidth="1"/>
    <col min="5876" max="5876" width="5.85546875" style="15" customWidth="1"/>
    <col min="5877" max="5877" width="6.85546875" style="15" customWidth="1"/>
    <col min="5878" max="5878" width="5" style="15" customWidth="1"/>
    <col min="5879" max="5879" width="5.85546875" style="15" customWidth="1"/>
    <col min="5880" max="5880" width="6.85546875" style="15" customWidth="1"/>
    <col min="5881" max="5881" width="5" style="15" customWidth="1"/>
    <col min="5882" max="5882" width="5.85546875" style="15" customWidth="1"/>
    <col min="5883" max="5883" width="6.85546875" style="15" customWidth="1"/>
    <col min="5884" max="5884" width="5" style="15" customWidth="1"/>
    <col min="5885" max="5885" width="5.85546875" style="15" customWidth="1"/>
    <col min="5886" max="5886" width="6.85546875" style="15" customWidth="1"/>
    <col min="5887" max="5887" width="5" style="15" customWidth="1"/>
    <col min="5888" max="5888" width="5.85546875" style="15" customWidth="1"/>
    <col min="5889" max="5889" width="6.85546875" style="15" customWidth="1"/>
    <col min="5890" max="5890" width="5" style="15" customWidth="1"/>
    <col min="5891" max="6128" width="9.140625" style="15"/>
    <col min="6129" max="6129" width="5.85546875" style="15" customWidth="1"/>
    <col min="6130" max="6130" width="6.85546875" style="15" customWidth="1"/>
    <col min="6131" max="6131" width="5" style="15" customWidth="1"/>
    <col min="6132" max="6132" width="5.85546875" style="15" customWidth="1"/>
    <col min="6133" max="6133" width="6.85546875" style="15" customWidth="1"/>
    <col min="6134" max="6134" width="5" style="15" customWidth="1"/>
    <col min="6135" max="6135" width="5.85546875" style="15" customWidth="1"/>
    <col min="6136" max="6136" width="6.85546875" style="15" customWidth="1"/>
    <col min="6137" max="6137" width="5" style="15" customWidth="1"/>
    <col min="6138" max="6138" width="5.85546875" style="15" customWidth="1"/>
    <col min="6139" max="6139" width="6.85546875" style="15" customWidth="1"/>
    <col min="6140" max="6140" width="5" style="15" customWidth="1"/>
    <col min="6141" max="6141" width="5.85546875" style="15" customWidth="1"/>
    <col min="6142" max="6142" width="6.85546875" style="15" customWidth="1"/>
    <col min="6143" max="6143" width="5" style="15" customWidth="1"/>
    <col min="6144" max="6144" width="5.85546875" style="15" customWidth="1"/>
    <col min="6145" max="6145" width="6.85546875" style="15" customWidth="1"/>
    <col min="6146" max="6146" width="5" style="15" customWidth="1"/>
    <col min="6147" max="6384" width="9.140625" style="15"/>
    <col min="6385" max="6385" width="5.85546875" style="15" customWidth="1"/>
    <col min="6386" max="6386" width="6.85546875" style="15" customWidth="1"/>
    <col min="6387" max="6387" width="5" style="15" customWidth="1"/>
    <col min="6388" max="6388" width="5.85546875" style="15" customWidth="1"/>
    <col min="6389" max="6389" width="6.85546875" style="15" customWidth="1"/>
    <col min="6390" max="6390" width="5" style="15" customWidth="1"/>
    <col min="6391" max="6391" width="5.85546875" style="15" customWidth="1"/>
    <col min="6392" max="6392" width="6.85546875" style="15" customWidth="1"/>
    <col min="6393" max="6393" width="5" style="15" customWidth="1"/>
    <col min="6394" max="6394" width="5.85546875" style="15" customWidth="1"/>
    <col min="6395" max="6395" width="6.85546875" style="15" customWidth="1"/>
    <col min="6396" max="6396" width="5" style="15" customWidth="1"/>
    <col min="6397" max="6397" width="5.85546875" style="15" customWidth="1"/>
    <col min="6398" max="6398" width="6.85546875" style="15" customWidth="1"/>
    <col min="6399" max="6399" width="5" style="15" customWidth="1"/>
    <col min="6400" max="6400" width="5.85546875" style="15" customWidth="1"/>
    <col min="6401" max="6401" width="6.85546875" style="15" customWidth="1"/>
    <col min="6402" max="6402" width="5" style="15" customWidth="1"/>
    <col min="6403" max="6640" width="9.140625" style="15"/>
    <col min="6641" max="6641" width="5.85546875" style="15" customWidth="1"/>
    <col min="6642" max="6642" width="6.85546875" style="15" customWidth="1"/>
    <col min="6643" max="6643" width="5" style="15" customWidth="1"/>
    <col min="6644" max="6644" width="5.85546875" style="15" customWidth="1"/>
    <col min="6645" max="6645" width="6.85546875" style="15" customWidth="1"/>
    <col min="6646" max="6646" width="5" style="15" customWidth="1"/>
    <col min="6647" max="6647" width="5.85546875" style="15" customWidth="1"/>
    <col min="6648" max="6648" width="6.85546875" style="15" customWidth="1"/>
    <col min="6649" max="6649" width="5" style="15" customWidth="1"/>
    <col min="6650" max="6650" width="5.85546875" style="15" customWidth="1"/>
    <col min="6651" max="6651" width="6.85546875" style="15" customWidth="1"/>
    <col min="6652" max="6652" width="5" style="15" customWidth="1"/>
    <col min="6653" max="6653" width="5.85546875" style="15" customWidth="1"/>
    <col min="6654" max="6654" width="6.85546875" style="15" customWidth="1"/>
    <col min="6655" max="6655" width="5" style="15" customWidth="1"/>
    <col min="6656" max="6656" width="5.85546875" style="15" customWidth="1"/>
    <col min="6657" max="6657" width="6.85546875" style="15" customWidth="1"/>
    <col min="6658" max="6658" width="5" style="15" customWidth="1"/>
    <col min="6659" max="6896" width="9.140625" style="15"/>
    <col min="6897" max="6897" width="5.85546875" style="15" customWidth="1"/>
    <col min="6898" max="6898" width="6.85546875" style="15" customWidth="1"/>
    <col min="6899" max="6899" width="5" style="15" customWidth="1"/>
    <col min="6900" max="6900" width="5.85546875" style="15" customWidth="1"/>
    <col min="6901" max="6901" width="6.85546875" style="15" customWidth="1"/>
    <col min="6902" max="6902" width="5" style="15" customWidth="1"/>
    <col min="6903" max="6903" width="5.85546875" style="15" customWidth="1"/>
    <col min="6904" max="6904" width="6.85546875" style="15" customWidth="1"/>
    <col min="6905" max="6905" width="5" style="15" customWidth="1"/>
    <col min="6906" max="6906" width="5.85546875" style="15" customWidth="1"/>
    <col min="6907" max="6907" width="6.85546875" style="15" customWidth="1"/>
    <col min="6908" max="6908" width="5" style="15" customWidth="1"/>
    <col min="6909" max="6909" width="5.85546875" style="15" customWidth="1"/>
    <col min="6910" max="6910" width="6.85546875" style="15" customWidth="1"/>
    <col min="6911" max="6911" width="5" style="15" customWidth="1"/>
    <col min="6912" max="6912" width="5.85546875" style="15" customWidth="1"/>
    <col min="6913" max="6913" width="6.85546875" style="15" customWidth="1"/>
    <col min="6914" max="6914" width="5" style="15" customWidth="1"/>
    <col min="6915" max="7152" width="9.140625" style="15"/>
    <col min="7153" max="7153" width="5.85546875" style="15" customWidth="1"/>
    <col min="7154" max="7154" width="6.85546875" style="15" customWidth="1"/>
    <col min="7155" max="7155" width="5" style="15" customWidth="1"/>
    <col min="7156" max="7156" width="5.85546875" style="15" customWidth="1"/>
    <col min="7157" max="7157" width="6.85546875" style="15" customWidth="1"/>
    <col min="7158" max="7158" width="5" style="15" customWidth="1"/>
    <col min="7159" max="7159" width="5.85546875" style="15" customWidth="1"/>
    <col min="7160" max="7160" width="6.85546875" style="15" customWidth="1"/>
    <col min="7161" max="7161" width="5" style="15" customWidth="1"/>
    <col min="7162" max="7162" width="5.85546875" style="15" customWidth="1"/>
    <col min="7163" max="7163" width="6.85546875" style="15" customWidth="1"/>
    <col min="7164" max="7164" width="5" style="15" customWidth="1"/>
    <col min="7165" max="7165" width="5.85546875" style="15" customWidth="1"/>
    <col min="7166" max="7166" width="6.85546875" style="15" customWidth="1"/>
    <col min="7167" max="7167" width="5" style="15" customWidth="1"/>
    <col min="7168" max="7168" width="5.85546875" style="15" customWidth="1"/>
    <col min="7169" max="7169" width="6.85546875" style="15" customWidth="1"/>
    <col min="7170" max="7170" width="5" style="15" customWidth="1"/>
    <col min="7171" max="7408" width="9.140625" style="15"/>
    <col min="7409" max="7409" width="5.85546875" style="15" customWidth="1"/>
    <col min="7410" max="7410" width="6.85546875" style="15" customWidth="1"/>
    <col min="7411" max="7411" width="5" style="15" customWidth="1"/>
    <col min="7412" max="7412" width="5.85546875" style="15" customWidth="1"/>
    <col min="7413" max="7413" width="6.85546875" style="15" customWidth="1"/>
    <col min="7414" max="7414" width="5" style="15" customWidth="1"/>
    <col min="7415" max="7415" width="5.85546875" style="15" customWidth="1"/>
    <col min="7416" max="7416" width="6.85546875" style="15" customWidth="1"/>
    <col min="7417" max="7417" width="5" style="15" customWidth="1"/>
    <col min="7418" max="7418" width="5.85546875" style="15" customWidth="1"/>
    <col min="7419" max="7419" width="6.85546875" style="15" customWidth="1"/>
    <col min="7420" max="7420" width="5" style="15" customWidth="1"/>
    <col min="7421" max="7421" width="5.85546875" style="15" customWidth="1"/>
    <col min="7422" max="7422" width="6.85546875" style="15" customWidth="1"/>
    <col min="7423" max="7423" width="5" style="15" customWidth="1"/>
    <col min="7424" max="7424" width="5.85546875" style="15" customWidth="1"/>
    <col min="7425" max="7425" width="6.85546875" style="15" customWidth="1"/>
    <col min="7426" max="7426" width="5" style="15" customWidth="1"/>
    <col min="7427" max="7664" width="9.140625" style="15"/>
    <col min="7665" max="7665" width="5.85546875" style="15" customWidth="1"/>
    <col min="7666" max="7666" width="6.85546875" style="15" customWidth="1"/>
    <col min="7667" max="7667" width="5" style="15" customWidth="1"/>
    <col min="7668" max="7668" width="5.85546875" style="15" customWidth="1"/>
    <col min="7669" max="7669" width="6.85546875" style="15" customWidth="1"/>
    <col min="7670" max="7670" width="5" style="15" customWidth="1"/>
    <col min="7671" max="7671" width="5.85546875" style="15" customWidth="1"/>
    <col min="7672" max="7672" width="6.85546875" style="15" customWidth="1"/>
    <col min="7673" max="7673" width="5" style="15" customWidth="1"/>
    <col min="7674" max="7674" width="5.85546875" style="15" customWidth="1"/>
    <col min="7675" max="7675" width="6.85546875" style="15" customWidth="1"/>
    <col min="7676" max="7676" width="5" style="15" customWidth="1"/>
    <col min="7677" max="7677" width="5.85546875" style="15" customWidth="1"/>
    <col min="7678" max="7678" width="6.85546875" style="15" customWidth="1"/>
    <col min="7679" max="7679" width="5" style="15" customWidth="1"/>
    <col min="7680" max="7680" width="5.85546875" style="15" customWidth="1"/>
    <col min="7681" max="7681" width="6.85546875" style="15" customWidth="1"/>
    <col min="7682" max="7682" width="5" style="15" customWidth="1"/>
    <col min="7683" max="7920" width="9.140625" style="15"/>
    <col min="7921" max="7921" width="5.85546875" style="15" customWidth="1"/>
    <col min="7922" max="7922" width="6.85546875" style="15" customWidth="1"/>
    <col min="7923" max="7923" width="5" style="15" customWidth="1"/>
    <col min="7924" max="7924" width="5.85546875" style="15" customWidth="1"/>
    <col min="7925" max="7925" width="6.85546875" style="15" customWidth="1"/>
    <col min="7926" max="7926" width="5" style="15" customWidth="1"/>
    <col min="7927" max="7927" width="5.85546875" style="15" customWidth="1"/>
    <col min="7928" max="7928" width="6.85546875" style="15" customWidth="1"/>
    <col min="7929" max="7929" width="5" style="15" customWidth="1"/>
    <col min="7930" max="7930" width="5.85546875" style="15" customWidth="1"/>
    <col min="7931" max="7931" width="6.85546875" style="15" customWidth="1"/>
    <col min="7932" max="7932" width="5" style="15" customWidth="1"/>
    <col min="7933" max="7933" width="5.85546875" style="15" customWidth="1"/>
    <col min="7934" max="7934" width="6.85546875" style="15" customWidth="1"/>
    <col min="7935" max="7935" width="5" style="15" customWidth="1"/>
    <col min="7936" max="7936" width="5.85546875" style="15" customWidth="1"/>
    <col min="7937" max="7937" width="6.85546875" style="15" customWidth="1"/>
    <col min="7938" max="7938" width="5" style="15" customWidth="1"/>
    <col min="7939" max="8176" width="9.140625" style="15"/>
    <col min="8177" max="8177" width="5.85546875" style="15" customWidth="1"/>
    <col min="8178" max="8178" width="6.85546875" style="15" customWidth="1"/>
    <col min="8179" max="8179" width="5" style="15" customWidth="1"/>
    <col min="8180" max="8180" width="5.85546875" style="15" customWidth="1"/>
    <col min="8181" max="8181" width="6.85546875" style="15" customWidth="1"/>
    <col min="8182" max="8182" width="5" style="15" customWidth="1"/>
    <col min="8183" max="8183" width="5.85546875" style="15" customWidth="1"/>
    <col min="8184" max="8184" width="6.85546875" style="15" customWidth="1"/>
    <col min="8185" max="8185" width="5" style="15" customWidth="1"/>
    <col min="8186" max="8186" width="5.85546875" style="15" customWidth="1"/>
    <col min="8187" max="8187" width="6.85546875" style="15" customWidth="1"/>
    <col min="8188" max="8188" width="5" style="15" customWidth="1"/>
    <col min="8189" max="8189" width="5.85546875" style="15" customWidth="1"/>
    <col min="8190" max="8190" width="6.85546875" style="15" customWidth="1"/>
    <col min="8191" max="8191" width="5" style="15" customWidth="1"/>
    <col min="8192" max="8192" width="5.85546875" style="15" customWidth="1"/>
    <col min="8193" max="8193" width="6.85546875" style="15" customWidth="1"/>
    <col min="8194" max="8194" width="5" style="15" customWidth="1"/>
    <col min="8195" max="8432" width="9.140625" style="15"/>
    <col min="8433" max="8433" width="5.85546875" style="15" customWidth="1"/>
    <col min="8434" max="8434" width="6.85546875" style="15" customWidth="1"/>
    <col min="8435" max="8435" width="5" style="15" customWidth="1"/>
    <col min="8436" max="8436" width="5.85546875" style="15" customWidth="1"/>
    <col min="8437" max="8437" width="6.85546875" style="15" customWidth="1"/>
    <col min="8438" max="8438" width="5" style="15" customWidth="1"/>
    <col min="8439" max="8439" width="5.85546875" style="15" customWidth="1"/>
    <col min="8440" max="8440" width="6.85546875" style="15" customWidth="1"/>
    <col min="8441" max="8441" width="5" style="15" customWidth="1"/>
    <col min="8442" max="8442" width="5.85546875" style="15" customWidth="1"/>
    <col min="8443" max="8443" width="6.85546875" style="15" customWidth="1"/>
    <col min="8444" max="8444" width="5" style="15" customWidth="1"/>
    <col min="8445" max="8445" width="5.85546875" style="15" customWidth="1"/>
    <col min="8446" max="8446" width="6.85546875" style="15" customWidth="1"/>
    <col min="8447" max="8447" width="5" style="15" customWidth="1"/>
    <col min="8448" max="8448" width="5.85546875" style="15" customWidth="1"/>
    <col min="8449" max="8449" width="6.85546875" style="15" customWidth="1"/>
    <col min="8450" max="8450" width="5" style="15" customWidth="1"/>
    <col min="8451" max="8688" width="9.140625" style="15"/>
    <col min="8689" max="8689" width="5.85546875" style="15" customWidth="1"/>
    <col min="8690" max="8690" width="6.85546875" style="15" customWidth="1"/>
    <col min="8691" max="8691" width="5" style="15" customWidth="1"/>
    <col min="8692" max="8692" width="5.85546875" style="15" customWidth="1"/>
    <col min="8693" max="8693" width="6.85546875" style="15" customWidth="1"/>
    <col min="8694" max="8694" width="5" style="15" customWidth="1"/>
    <col min="8695" max="8695" width="5.85546875" style="15" customWidth="1"/>
    <col min="8696" max="8696" width="6.85546875" style="15" customWidth="1"/>
    <col min="8697" max="8697" width="5" style="15" customWidth="1"/>
    <col min="8698" max="8698" width="5.85546875" style="15" customWidth="1"/>
    <col min="8699" max="8699" width="6.85546875" style="15" customWidth="1"/>
    <col min="8700" max="8700" width="5" style="15" customWidth="1"/>
    <col min="8701" max="8701" width="5.85546875" style="15" customWidth="1"/>
    <col min="8702" max="8702" width="6.85546875" style="15" customWidth="1"/>
    <col min="8703" max="8703" width="5" style="15" customWidth="1"/>
    <col min="8704" max="8704" width="5.85546875" style="15" customWidth="1"/>
    <col min="8705" max="8705" width="6.85546875" style="15" customWidth="1"/>
    <col min="8706" max="8706" width="5" style="15" customWidth="1"/>
    <col min="8707" max="8944" width="9.140625" style="15"/>
    <col min="8945" max="8945" width="5.85546875" style="15" customWidth="1"/>
    <col min="8946" max="8946" width="6.85546875" style="15" customWidth="1"/>
    <col min="8947" max="8947" width="5" style="15" customWidth="1"/>
    <col min="8948" max="8948" width="5.85546875" style="15" customWidth="1"/>
    <col min="8949" max="8949" width="6.85546875" style="15" customWidth="1"/>
    <col min="8950" max="8950" width="5" style="15" customWidth="1"/>
    <col min="8951" max="8951" width="5.85546875" style="15" customWidth="1"/>
    <col min="8952" max="8952" width="6.85546875" style="15" customWidth="1"/>
    <col min="8953" max="8953" width="5" style="15" customWidth="1"/>
    <col min="8954" max="8954" width="5.85546875" style="15" customWidth="1"/>
    <col min="8955" max="8955" width="6.85546875" style="15" customWidth="1"/>
    <col min="8956" max="8956" width="5" style="15" customWidth="1"/>
    <col min="8957" max="8957" width="5.85546875" style="15" customWidth="1"/>
    <col min="8958" max="8958" width="6.85546875" style="15" customWidth="1"/>
    <col min="8959" max="8959" width="5" style="15" customWidth="1"/>
    <col min="8960" max="8960" width="5.85546875" style="15" customWidth="1"/>
    <col min="8961" max="8961" width="6.85546875" style="15" customWidth="1"/>
    <col min="8962" max="8962" width="5" style="15" customWidth="1"/>
    <col min="8963" max="9200" width="9.140625" style="15"/>
    <col min="9201" max="9201" width="5.85546875" style="15" customWidth="1"/>
    <col min="9202" max="9202" width="6.85546875" style="15" customWidth="1"/>
    <col min="9203" max="9203" width="5" style="15" customWidth="1"/>
    <col min="9204" max="9204" width="5.85546875" style="15" customWidth="1"/>
    <col min="9205" max="9205" width="6.85546875" style="15" customWidth="1"/>
    <col min="9206" max="9206" width="5" style="15" customWidth="1"/>
    <col min="9207" max="9207" width="5.85546875" style="15" customWidth="1"/>
    <col min="9208" max="9208" width="6.85546875" style="15" customWidth="1"/>
    <col min="9209" max="9209" width="5" style="15" customWidth="1"/>
    <col min="9210" max="9210" width="5.85546875" style="15" customWidth="1"/>
    <col min="9211" max="9211" width="6.85546875" style="15" customWidth="1"/>
    <col min="9212" max="9212" width="5" style="15" customWidth="1"/>
    <col min="9213" max="9213" width="5.85546875" style="15" customWidth="1"/>
    <col min="9214" max="9214" width="6.85546875" style="15" customWidth="1"/>
    <col min="9215" max="9215" width="5" style="15" customWidth="1"/>
    <col min="9216" max="9216" width="5.85546875" style="15" customWidth="1"/>
    <col min="9217" max="9217" width="6.85546875" style="15" customWidth="1"/>
    <col min="9218" max="9218" width="5" style="15" customWidth="1"/>
    <col min="9219" max="9456" width="9.140625" style="15"/>
    <col min="9457" max="9457" width="5.85546875" style="15" customWidth="1"/>
    <col min="9458" max="9458" width="6.85546875" style="15" customWidth="1"/>
    <col min="9459" max="9459" width="5" style="15" customWidth="1"/>
    <col min="9460" max="9460" width="5.85546875" style="15" customWidth="1"/>
    <col min="9461" max="9461" width="6.85546875" style="15" customWidth="1"/>
    <col min="9462" max="9462" width="5" style="15" customWidth="1"/>
    <col min="9463" max="9463" width="5.85546875" style="15" customWidth="1"/>
    <col min="9464" max="9464" width="6.85546875" style="15" customWidth="1"/>
    <col min="9465" max="9465" width="5" style="15" customWidth="1"/>
    <col min="9466" max="9466" width="5.85546875" style="15" customWidth="1"/>
    <col min="9467" max="9467" width="6.85546875" style="15" customWidth="1"/>
    <col min="9468" max="9468" width="5" style="15" customWidth="1"/>
    <col min="9469" max="9469" width="5.85546875" style="15" customWidth="1"/>
    <col min="9470" max="9470" width="6.85546875" style="15" customWidth="1"/>
    <col min="9471" max="9471" width="5" style="15" customWidth="1"/>
    <col min="9472" max="9472" width="5.85546875" style="15" customWidth="1"/>
    <col min="9473" max="9473" width="6.85546875" style="15" customWidth="1"/>
    <col min="9474" max="9474" width="5" style="15" customWidth="1"/>
    <col min="9475" max="9712" width="9.140625" style="15"/>
    <col min="9713" max="9713" width="5.85546875" style="15" customWidth="1"/>
    <col min="9714" max="9714" width="6.85546875" style="15" customWidth="1"/>
    <col min="9715" max="9715" width="5" style="15" customWidth="1"/>
    <col min="9716" max="9716" width="5.85546875" style="15" customWidth="1"/>
    <col min="9717" max="9717" width="6.85546875" style="15" customWidth="1"/>
    <col min="9718" max="9718" width="5" style="15" customWidth="1"/>
    <col min="9719" max="9719" width="5.85546875" style="15" customWidth="1"/>
    <col min="9720" max="9720" width="6.85546875" style="15" customWidth="1"/>
    <col min="9721" max="9721" width="5" style="15" customWidth="1"/>
    <col min="9722" max="9722" width="5.85546875" style="15" customWidth="1"/>
    <col min="9723" max="9723" width="6.85546875" style="15" customWidth="1"/>
    <col min="9724" max="9724" width="5" style="15" customWidth="1"/>
    <col min="9725" max="9725" width="5.85546875" style="15" customWidth="1"/>
    <col min="9726" max="9726" width="6.85546875" style="15" customWidth="1"/>
    <col min="9727" max="9727" width="5" style="15" customWidth="1"/>
    <col min="9728" max="9728" width="5.85546875" style="15" customWidth="1"/>
    <col min="9729" max="9729" width="6.85546875" style="15" customWidth="1"/>
    <col min="9730" max="9730" width="5" style="15" customWidth="1"/>
    <col min="9731" max="9968" width="9.140625" style="15"/>
    <col min="9969" max="9969" width="5.85546875" style="15" customWidth="1"/>
    <col min="9970" max="9970" width="6.85546875" style="15" customWidth="1"/>
    <col min="9971" max="9971" width="5" style="15" customWidth="1"/>
    <col min="9972" max="9972" width="5.85546875" style="15" customWidth="1"/>
    <col min="9973" max="9973" width="6.85546875" style="15" customWidth="1"/>
    <col min="9974" max="9974" width="5" style="15" customWidth="1"/>
    <col min="9975" max="9975" width="5.85546875" style="15" customWidth="1"/>
    <col min="9976" max="9976" width="6.85546875" style="15" customWidth="1"/>
    <col min="9977" max="9977" width="5" style="15" customWidth="1"/>
    <col min="9978" max="9978" width="5.85546875" style="15" customWidth="1"/>
    <col min="9979" max="9979" width="6.85546875" style="15" customWidth="1"/>
    <col min="9980" max="9980" width="5" style="15" customWidth="1"/>
    <col min="9981" max="9981" width="5.85546875" style="15" customWidth="1"/>
    <col min="9982" max="9982" width="6.85546875" style="15" customWidth="1"/>
    <col min="9983" max="9983" width="5" style="15" customWidth="1"/>
    <col min="9984" max="9984" width="5.85546875" style="15" customWidth="1"/>
    <col min="9985" max="9985" width="6.85546875" style="15" customWidth="1"/>
    <col min="9986" max="9986" width="5" style="15" customWidth="1"/>
    <col min="9987" max="10224" width="9.140625" style="15"/>
    <col min="10225" max="10225" width="5.85546875" style="15" customWidth="1"/>
    <col min="10226" max="10226" width="6.85546875" style="15" customWidth="1"/>
    <col min="10227" max="10227" width="5" style="15" customWidth="1"/>
    <col min="10228" max="10228" width="5.85546875" style="15" customWidth="1"/>
    <col min="10229" max="10229" width="6.85546875" style="15" customWidth="1"/>
    <col min="10230" max="10230" width="5" style="15" customWidth="1"/>
    <col min="10231" max="10231" width="5.85546875" style="15" customWidth="1"/>
    <col min="10232" max="10232" width="6.85546875" style="15" customWidth="1"/>
    <col min="10233" max="10233" width="5" style="15" customWidth="1"/>
    <col min="10234" max="10234" width="5.85546875" style="15" customWidth="1"/>
    <col min="10235" max="10235" width="6.85546875" style="15" customWidth="1"/>
    <col min="10236" max="10236" width="5" style="15" customWidth="1"/>
    <col min="10237" max="10237" width="5.85546875" style="15" customWidth="1"/>
    <col min="10238" max="10238" width="6.85546875" style="15" customWidth="1"/>
    <col min="10239" max="10239" width="5" style="15" customWidth="1"/>
    <col min="10240" max="10240" width="5.85546875" style="15" customWidth="1"/>
    <col min="10241" max="10241" width="6.85546875" style="15" customWidth="1"/>
    <col min="10242" max="10242" width="5" style="15" customWidth="1"/>
    <col min="10243" max="10480" width="9.140625" style="15"/>
    <col min="10481" max="10481" width="5.85546875" style="15" customWidth="1"/>
    <col min="10482" max="10482" width="6.85546875" style="15" customWidth="1"/>
    <col min="10483" max="10483" width="5" style="15" customWidth="1"/>
    <col min="10484" max="10484" width="5.85546875" style="15" customWidth="1"/>
    <col min="10485" max="10485" width="6.85546875" style="15" customWidth="1"/>
    <col min="10486" max="10486" width="5" style="15" customWidth="1"/>
    <col min="10487" max="10487" width="5.85546875" style="15" customWidth="1"/>
    <col min="10488" max="10488" width="6.85546875" style="15" customWidth="1"/>
    <col min="10489" max="10489" width="5" style="15" customWidth="1"/>
    <col min="10490" max="10490" width="5.85546875" style="15" customWidth="1"/>
    <col min="10491" max="10491" width="6.85546875" style="15" customWidth="1"/>
    <col min="10492" max="10492" width="5" style="15" customWidth="1"/>
    <col min="10493" max="10493" width="5.85546875" style="15" customWidth="1"/>
    <col min="10494" max="10494" width="6.85546875" style="15" customWidth="1"/>
    <col min="10495" max="10495" width="5" style="15" customWidth="1"/>
    <col min="10496" max="10496" width="5.85546875" style="15" customWidth="1"/>
    <col min="10497" max="10497" width="6.85546875" style="15" customWidth="1"/>
    <col min="10498" max="10498" width="5" style="15" customWidth="1"/>
    <col min="10499" max="10736" width="9.140625" style="15"/>
    <col min="10737" max="10737" width="5.85546875" style="15" customWidth="1"/>
    <col min="10738" max="10738" width="6.85546875" style="15" customWidth="1"/>
    <col min="10739" max="10739" width="5" style="15" customWidth="1"/>
    <col min="10740" max="10740" width="5.85546875" style="15" customWidth="1"/>
    <col min="10741" max="10741" width="6.85546875" style="15" customWidth="1"/>
    <col min="10742" max="10742" width="5" style="15" customWidth="1"/>
    <col min="10743" max="10743" width="5.85546875" style="15" customWidth="1"/>
    <col min="10744" max="10744" width="6.85546875" style="15" customWidth="1"/>
    <col min="10745" max="10745" width="5" style="15" customWidth="1"/>
    <col min="10746" max="10746" width="5.85546875" style="15" customWidth="1"/>
    <col min="10747" max="10747" width="6.85546875" style="15" customWidth="1"/>
    <col min="10748" max="10748" width="5" style="15" customWidth="1"/>
    <col min="10749" max="10749" width="5.85546875" style="15" customWidth="1"/>
    <col min="10750" max="10750" width="6.85546875" style="15" customWidth="1"/>
    <col min="10751" max="10751" width="5" style="15" customWidth="1"/>
    <col min="10752" max="10752" width="5.85546875" style="15" customWidth="1"/>
    <col min="10753" max="10753" width="6.85546875" style="15" customWidth="1"/>
    <col min="10754" max="10754" width="5" style="15" customWidth="1"/>
    <col min="10755" max="10992" width="9.140625" style="15"/>
    <col min="10993" max="10993" width="5.85546875" style="15" customWidth="1"/>
    <col min="10994" max="10994" width="6.85546875" style="15" customWidth="1"/>
    <col min="10995" max="10995" width="5" style="15" customWidth="1"/>
    <col min="10996" max="10996" width="5.85546875" style="15" customWidth="1"/>
    <col min="10997" max="10997" width="6.85546875" style="15" customWidth="1"/>
    <col min="10998" max="10998" width="5" style="15" customWidth="1"/>
    <col min="10999" max="10999" width="5.85546875" style="15" customWidth="1"/>
    <col min="11000" max="11000" width="6.85546875" style="15" customWidth="1"/>
    <col min="11001" max="11001" width="5" style="15" customWidth="1"/>
    <col min="11002" max="11002" width="5.85546875" style="15" customWidth="1"/>
    <col min="11003" max="11003" width="6.85546875" style="15" customWidth="1"/>
    <col min="11004" max="11004" width="5" style="15" customWidth="1"/>
    <col min="11005" max="11005" width="5.85546875" style="15" customWidth="1"/>
    <col min="11006" max="11006" width="6.85546875" style="15" customWidth="1"/>
    <col min="11007" max="11007" width="5" style="15" customWidth="1"/>
    <col min="11008" max="11008" width="5.85546875" style="15" customWidth="1"/>
    <col min="11009" max="11009" width="6.85546875" style="15" customWidth="1"/>
    <col min="11010" max="11010" width="5" style="15" customWidth="1"/>
    <col min="11011" max="11248" width="9.140625" style="15"/>
    <col min="11249" max="11249" width="5.85546875" style="15" customWidth="1"/>
    <col min="11250" max="11250" width="6.85546875" style="15" customWidth="1"/>
    <col min="11251" max="11251" width="5" style="15" customWidth="1"/>
    <col min="11252" max="11252" width="5.85546875" style="15" customWidth="1"/>
    <col min="11253" max="11253" width="6.85546875" style="15" customWidth="1"/>
    <col min="11254" max="11254" width="5" style="15" customWidth="1"/>
    <col min="11255" max="11255" width="5.85546875" style="15" customWidth="1"/>
    <col min="11256" max="11256" width="6.85546875" style="15" customWidth="1"/>
    <col min="11257" max="11257" width="5" style="15" customWidth="1"/>
    <col min="11258" max="11258" width="5.85546875" style="15" customWidth="1"/>
    <col min="11259" max="11259" width="6.85546875" style="15" customWidth="1"/>
    <col min="11260" max="11260" width="5" style="15" customWidth="1"/>
    <col min="11261" max="11261" width="5.85546875" style="15" customWidth="1"/>
    <col min="11262" max="11262" width="6.85546875" style="15" customWidth="1"/>
    <col min="11263" max="11263" width="5" style="15" customWidth="1"/>
    <col min="11264" max="11264" width="5.85546875" style="15" customWidth="1"/>
    <col min="11265" max="11265" width="6.85546875" style="15" customWidth="1"/>
    <col min="11266" max="11266" width="5" style="15" customWidth="1"/>
    <col min="11267" max="11504" width="9.140625" style="15"/>
    <col min="11505" max="11505" width="5.85546875" style="15" customWidth="1"/>
    <col min="11506" max="11506" width="6.85546875" style="15" customWidth="1"/>
    <col min="11507" max="11507" width="5" style="15" customWidth="1"/>
    <col min="11508" max="11508" width="5.85546875" style="15" customWidth="1"/>
    <col min="11509" max="11509" width="6.85546875" style="15" customWidth="1"/>
    <col min="11510" max="11510" width="5" style="15" customWidth="1"/>
    <col min="11511" max="11511" width="5.85546875" style="15" customWidth="1"/>
    <col min="11512" max="11512" width="6.85546875" style="15" customWidth="1"/>
    <col min="11513" max="11513" width="5" style="15" customWidth="1"/>
    <col min="11514" max="11514" width="5.85546875" style="15" customWidth="1"/>
    <col min="11515" max="11515" width="6.85546875" style="15" customWidth="1"/>
    <col min="11516" max="11516" width="5" style="15" customWidth="1"/>
    <col min="11517" max="11517" width="5.85546875" style="15" customWidth="1"/>
    <col min="11518" max="11518" width="6.85546875" style="15" customWidth="1"/>
    <col min="11519" max="11519" width="5" style="15" customWidth="1"/>
    <col min="11520" max="11520" width="5.85546875" style="15" customWidth="1"/>
    <col min="11521" max="11521" width="6.85546875" style="15" customWidth="1"/>
    <col min="11522" max="11522" width="5" style="15" customWidth="1"/>
    <col min="11523" max="11760" width="9.140625" style="15"/>
    <col min="11761" max="11761" width="5.85546875" style="15" customWidth="1"/>
    <col min="11762" max="11762" width="6.85546875" style="15" customWidth="1"/>
    <col min="11763" max="11763" width="5" style="15" customWidth="1"/>
    <col min="11764" max="11764" width="5.85546875" style="15" customWidth="1"/>
    <col min="11765" max="11765" width="6.85546875" style="15" customWidth="1"/>
    <col min="11766" max="11766" width="5" style="15" customWidth="1"/>
    <col min="11767" max="11767" width="5.85546875" style="15" customWidth="1"/>
    <col min="11768" max="11768" width="6.85546875" style="15" customWidth="1"/>
    <col min="11769" max="11769" width="5" style="15" customWidth="1"/>
    <col min="11770" max="11770" width="5.85546875" style="15" customWidth="1"/>
    <col min="11771" max="11771" width="6.85546875" style="15" customWidth="1"/>
    <col min="11772" max="11772" width="5" style="15" customWidth="1"/>
    <col min="11773" max="11773" width="5.85546875" style="15" customWidth="1"/>
    <col min="11774" max="11774" width="6.85546875" style="15" customWidth="1"/>
    <col min="11775" max="11775" width="5" style="15" customWidth="1"/>
    <col min="11776" max="11776" width="5.85546875" style="15" customWidth="1"/>
    <col min="11777" max="11777" width="6.85546875" style="15" customWidth="1"/>
    <col min="11778" max="11778" width="5" style="15" customWidth="1"/>
    <col min="11779" max="12016" width="9.140625" style="15"/>
    <col min="12017" max="12017" width="5.85546875" style="15" customWidth="1"/>
    <col min="12018" max="12018" width="6.85546875" style="15" customWidth="1"/>
    <col min="12019" max="12019" width="5" style="15" customWidth="1"/>
    <col min="12020" max="12020" width="5.85546875" style="15" customWidth="1"/>
    <col min="12021" max="12021" width="6.85546875" style="15" customWidth="1"/>
    <col min="12022" max="12022" width="5" style="15" customWidth="1"/>
    <col min="12023" max="12023" width="5.85546875" style="15" customWidth="1"/>
    <col min="12024" max="12024" width="6.85546875" style="15" customWidth="1"/>
    <col min="12025" max="12025" width="5" style="15" customWidth="1"/>
    <col min="12026" max="12026" width="5.85546875" style="15" customWidth="1"/>
    <col min="12027" max="12027" width="6.85546875" style="15" customWidth="1"/>
    <col min="12028" max="12028" width="5" style="15" customWidth="1"/>
    <col min="12029" max="12029" width="5.85546875" style="15" customWidth="1"/>
    <col min="12030" max="12030" width="6.85546875" style="15" customWidth="1"/>
    <col min="12031" max="12031" width="5" style="15" customWidth="1"/>
    <col min="12032" max="12032" width="5.85546875" style="15" customWidth="1"/>
    <col min="12033" max="12033" width="6.85546875" style="15" customWidth="1"/>
    <col min="12034" max="12034" width="5" style="15" customWidth="1"/>
    <col min="12035" max="12272" width="9.140625" style="15"/>
    <col min="12273" max="12273" width="5.85546875" style="15" customWidth="1"/>
    <col min="12274" max="12274" width="6.85546875" style="15" customWidth="1"/>
    <col min="12275" max="12275" width="5" style="15" customWidth="1"/>
    <col min="12276" max="12276" width="5.85546875" style="15" customWidth="1"/>
    <col min="12277" max="12277" width="6.85546875" style="15" customWidth="1"/>
    <col min="12278" max="12278" width="5" style="15" customWidth="1"/>
    <col min="12279" max="12279" width="5.85546875" style="15" customWidth="1"/>
    <col min="12280" max="12280" width="6.85546875" style="15" customWidth="1"/>
    <col min="12281" max="12281" width="5" style="15" customWidth="1"/>
    <col min="12282" max="12282" width="5.85546875" style="15" customWidth="1"/>
    <col min="12283" max="12283" width="6.85546875" style="15" customWidth="1"/>
    <col min="12284" max="12284" width="5" style="15" customWidth="1"/>
    <col min="12285" max="12285" width="5.85546875" style="15" customWidth="1"/>
    <col min="12286" max="12286" width="6.85546875" style="15" customWidth="1"/>
    <col min="12287" max="12287" width="5" style="15" customWidth="1"/>
    <col min="12288" max="12288" width="5.85546875" style="15" customWidth="1"/>
    <col min="12289" max="12289" width="6.85546875" style="15" customWidth="1"/>
    <col min="12290" max="12290" width="5" style="15" customWidth="1"/>
    <col min="12291" max="12528" width="9.140625" style="15"/>
    <col min="12529" max="12529" width="5.85546875" style="15" customWidth="1"/>
    <col min="12530" max="12530" width="6.85546875" style="15" customWidth="1"/>
    <col min="12531" max="12531" width="5" style="15" customWidth="1"/>
    <col min="12532" max="12532" width="5.85546875" style="15" customWidth="1"/>
    <col min="12533" max="12533" width="6.85546875" style="15" customWidth="1"/>
    <col min="12534" max="12534" width="5" style="15" customWidth="1"/>
    <col min="12535" max="12535" width="5.85546875" style="15" customWidth="1"/>
    <col min="12536" max="12536" width="6.85546875" style="15" customWidth="1"/>
    <col min="12537" max="12537" width="5" style="15" customWidth="1"/>
    <col min="12538" max="12538" width="5.85546875" style="15" customWidth="1"/>
    <col min="12539" max="12539" width="6.85546875" style="15" customWidth="1"/>
    <col min="12540" max="12540" width="5" style="15" customWidth="1"/>
    <col min="12541" max="12541" width="5.85546875" style="15" customWidth="1"/>
    <col min="12542" max="12542" width="6.85546875" style="15" customWidth="1"/>
    <col min="12543" max="12543" width="5" style="15" customWidth="1"/>
    <col min="12544" max="12544" width="5.85546875" style="15" customWidth="1"/>
    <col min="12545" max="12545" width="6.85546875" style="15" customWidth="1"/>
    <col min="12546" max="12546" width="5" style="15" customWidth="1"/>
    <col min="12547" max="12784" width="9.140625" style="15"/>
    <col min="12785" max="12785" width="5.85546875" style="15" customWidth="1"/>
    <col min="12786" max="12786" width="6.85546875" style="15" customWidth="1"/>
    <col min="12787" max="12787" width="5" style="15" customWidth="1"/>
    <col min="12788" max="12788" width="5.85546875" style="15" customWidth="1"/>
    <col min="12789" max="12789" width="6.85546875" style="15" customWidth="1"/>
    <col min="12790" max="12790" width="5" style="15" customWidth="1"/>
    <col min="12791" max="12791" width="5.85546875" style="15" customWidth="1"/>
    <col min="12792" max="12792" width="6.85546875" style="15" customWidth="1"/>
    <col min="12793" max="12793" width="5" style="15" customWidth="1"/>
    <col min="12794" max="12794" width="5.85546875" style="15" customWidth="1"/>
    <col min="12795" max="12795" width="6.85546875" style="15" customWidth="1"/>
    <col min="12796" max="12796" width="5" style="15" customWidth="1"/>
    <col min="12797" max="12797" width="5.85546875" style="15" customWidth="1"/>
    <col min="12798" max="12798" width="6.85546875" style="15" customWidth="1"/>
    <col min="12799" max="12799" width="5" style="15" customWidth="1"/>
    <col min="12800" max="12800" width="5.85546875" style="15" customWidth="1"/>
    <col min="12801" max="12801" width="6.85546875" style="15" customWidth="1"/>
    <col min="12802" max="12802" width="5" style="15" customWidth="1"/>
    <col min="12803" max="13040" width="9.140625" style="15"/>
    <col min="13041" max="13041" width="5.85546875" style="15" customWidth="1"/>
    <col min="13042" max="13042" width="6.85546875" style="15" customWidth="1"/>
    <col min="13043" max="13043" width="5" style="15" customWidth="1"/>
    <col min="13044" max="13044" width="5.85546875" style="15" customWidth="1"/>
    <col min="13045" max="13045" width="6.85546875" style="15" customWidth="1"/>
    <col min="13046" max="13046" width="5" style="15" customWidth="1"/>
    <col min="13047" max="13047" width="5.85546875" style="15" customWidth="1"/>
    <col min="13048" max="13048" width="6.85546875" style="15" customWidth="1"/>
    <col min="13049" max="13049" width="5" style="15" customWidth="1"/>
    <col min="13050" max="13050" width="5.85546875" style="15" customWidth="1"/>
    <col min="13051" max="13051" width="6.85546875" style="15" customWidth="1"/>
    <col min="13052" max="13052" width="5" style="15" customWidth="1"/>
    <col min="13053" max="13053" width="5.85546875" style="15" customWidth="1"/>
    <col min="13054" max="13054" width="6.85546875" style="15" customWidth="1"/>
    <col min="13055" max="13055" width="5" style="15" customWidth="1"/>
    <col min="13056" max="13056" width="5.85546875" style="15" customWidth="1"/>
    <col min="13057" max="13057" width="6.85546875" style="15" customWidth="1"/>
    <col min="13058" max="13058" width="5" style="15" customWidth="1"/>
    <col min="13059" max="13296" width="9.140625" style="15"/>
    <col min="13297" max="13297" width="5.85546875" style="15" customWidth="1"/>
    <col min="13298" max="13298" width="6.85546875" style="15" customWidth="1"/>
    <col min="13299" max="13299" width="5" style="15" customWidth="1"/>
    <col min="13300" max="13300" width="5.85546875" style="15" customWidth="1"/>
    <col min="13301" max="13301" width="6.85546875" style="15" customWidth="1"/>
    <col min="13302" max="13302" width="5" style="15" customWidth="1"/>
    <col min="13303" max="13303" width="5.85546875" style="15" customWidth="1"/>
    <col min="13304" max="13304" width="6.85546875" style="15" customWidth="1"/>
    <col min="13305" max="13305" width="5" style="15" customWidth="1"/>
    <col min="13306" max="13306" width="5.85546875" style="15" customWidth="1"/>
    <col min="13307" max="13307" width="6.85546875" style="15" customWidth="1"/>
    <col min="13308" max="13308" width="5" style="15" customWidth="1"/>
    <col min="13309" max="13309" width="5.85546875" style="15" customWidth="1"/>
    <col min="13310" max="13310" width="6.85546875" style="15" customWidth="1"/>
    <col min="13311" max="13311" width="5" style="15" customWidth="1"/>
    <col min="13312" max="13312" width="5.85546875" style="15" customWidth="1"/>
    <col min="13313" max="13313" width="6.85546875" style="15" customWidth="1"/>
    <col min="13314" max="13314" width="5" style="15" customWidth="1"/>
    <col min="13315" max="13552" width="9.140625" style="15"/>
    <col min="13553" max="13553" width="5.85546875" style="15" customWidth="1"/>
    <col min="13554" max="13554" width="6.85546875" style="15" customWidth="1"/>
    <col min="13555" max="13555" width="5" style="15" customWidth="1"/>
    <col min="13556" max="13556" width="5.85546875" style="15" customWidth="1"/>
    <col min="13557" max="13557" width="6.85546875" style="15" customWidth="1"/>
    <col min="13558" max="13558" width="5" style="15" customWidth="1"/>
    <col min="13559" max="13559" width="5.85546875" style="15" customWidth="1"/>
    <col min="13560" max="13560" width="6.85546875" style="15" customWidth="1"/>
    <col min="13561" max="13561" width="5" style="15" customWidth="1"/>
    <col min="13562" max="13562" width="5.85546875" style="15" customWidth="1"/>
    <col min="13563" max="13563" width="6.85546875" style="15" customWidth="1"/>
    <col min="13564" max="13564" width="5" style="15" customWidth="1"/>
    <col min="13565" max="13565" width="5.85546875" style="15" customWidth="1"/>
    <col min="13566" max="13566" width="6.85546875" style="15" customWidth="1"/>
    <col min="13567" max="13567" width="5" style="15" customWidth="1"/>
    <col min="13568" max="13568" width="5.85546875" style="15" customWidth="1"/>
    <col min="13569" max="13569" width="6.85546875" style="15" customWidth="1"/>
    <col min="13570" max="13570" width="5" style="15" customWidth="1"/>
    <col min="13571" max="13808" width="9.140625" style="15"/>
    <col min="13809" max="13809" width="5.85546875" style="15" customWidth="1"/>
    <col min="13810" max="13810" width="6.85546875" style="15" customWidth="1"/>
    <col min="13811" max="13811" width="5" style="15" customWidth="1"/>
    <col min="13812" max="13812" width="5.85546875" style="15" customWidth="1"/>
    <col min="13813" max="13813" width="6.85546875" style="15" customWidth="1"/>
    <col min="13814" max="13814" width="5" style="15" customWidth="1"/>
    <col min="13815" max="13815" width="5.85546875" style="15" customWidth="1"/>
    <col min="13816" max="13816" width="6.85546875" style="15" customWidth="1"/>
    <col min="13817" max="13817" width="5" style="15" customWidth="1"/>
    <col min="13818" max="13818" width="5.85546875" style="15" customWidth="1"/>
    <col min="13819" max="13819" width="6.85546875" style="15" customWidth="1"/>
    <col min="13820" max="13820" width="5" style="15" customWidth="1"/>
    <col min="13821" max="13821" width="5.85546875" style="15" customWidth="1"/>
    <col min="13822" max="13822" width="6.85546875" style="15" customWidth="1"/>
    <col min="13823" max="13823" width="5" style="15" customWidth="1"/>
    <col min="13824" max="13824" width="5.85546875" style="15" customWidth="1"/>
    <col min="13825" max="13825" width="6.85546875" style="15" customWidth="1"/>
    <col min="13826" max="13826" width="5" style="15" customWidth="1"/>
    <col min="13827" max="14064" width="9.140625" style="15"/>
    <col min="14065" max="14065" width="5.85546875" style="15" customWidth="1"/>
    <col min="14066" max="14066" width="6.85546875" style="15" customWidth="1"/>
    <col min="14067" max="14067" width="5" style="15" customWidth="1"/>
    <col min="14068" max="14068" width="5.85546875" style="15" customWidth="1"/>
    <col min="14069" max="14069" width="6.85546875" style="15" customWidth="1"/>
    <col min="14070" max="14070" width="5" style="15" customWidth="1"/>
    <col min="14071" max="14071" width="5.85546875" style="15" customWidth="1"/>
    <col min="14072" max="14072" width="6.85546875" style="15" customWidth="1"/>
    <col min="14073" max="14073" width="5" style="15" customWidth="1"/>
    <col min="14074" max="14074" width="5.85546875" style="15" customWidth="1"/>
    <col min="14075" max="14075" width="6.85546875" style="15" customWidth="1"/>
    <col min="14076" max="14076" width="5" style="15" customWidth="1"/>
    <col min="14077" max="14077" width="5.85546875" style="15" customWidth="1"/>
    <col min="14078" max="14078" width="6.85546875" style="15" customWidth="1"/>
    <col min="14079" max="14079" width="5" style="15" customWidth="1"/>
    <col min="14080" max="14080" width="5.85546875" style="15" customWidth="1"/>
    <col min="14081" max="14081" width="6.85546875" style="15" customWidth="1"/>
    <col min="14082" max="14082" width="5" style="15" customWidth="1"/>
    <col min="14083" max="14320" width="9.140625" style="15"/>
    <col min="14321" max="14321" width="5.85546875" style="15" customWidth="1"/>
    <col min="14322" max="14322" width="6.85546875" style="15" customWidth="1"/>
    <col min="14323" max="14323" width="5" style="15" customWidth="1"/>
    <col min="14324" max="14324" width="5.85546875" style="15" customWidth="1"/>
    <col min="14325" max="14325" width="6.85546875" style="15" customWidth="1"/>
    <col min="14326" max="14326" width="5" style="15" customWidth="1"/>
    <col min="14327" max="14327" width="5.85546875" style="15" customWidth="1"/>
    <col min="14328" max="14328" width="6.85546875" style="15" customWidth="1"/>
    <col min="14329" max="14329" width="5" style="15" customWidth="1"/>
    <col min="14330" max="14330" width="5.85546875" style="15" customWidth="1"/>
    <col min="14331" max="14331" width="6.85546875" style="15" customWidth="1"/>
    <col min="14332" max="14332" width="5" style="15" customWidth="1"/>
    <col min="14333" max="14333" width="5.85546875" style="15" customWidth="1"/>
    <col min="14334" max="14334" width="6.85546875" style="15" customWidth="1"/>
    <col min="14335" max="14335" width="5" style="15" customWidth="1"/>
    <col min="14336" max="14336" width="5.85546875" style="15" customWidth="1"/>
    <col min="14337" max="14337" width="6.85546875" style="15" customWidth="1"/>
    <col min="14338" max="14338" width="5" style="15" customWidth="1"/>
    <col min="14339" max="14576" width="9.140625" style="15"/>
    <col min="14577" max="14577" width="5.85546875" style="15" customWidth="1"/>
    <col min="14578" max="14578" width="6.85546875" style="15" customWidth="1"/>
    <col min="14579" max="14579" width="5" style="15" customWidth="1"/>
    <col min="14580" max="14580" width="5.85546875" style="15" customWidth="1"/>
    <col min="14581" max="14581" width="6.85546875" style="15" customWidth="1"/>
    <col min="14582" max="14582" width="5" style="15" customWidth="1"/>
    <col min="14583" max="14583" width="5.85546875" style="15" customWidth="1"/>
    <col min="14584" max="14584" width="6.85546875" style="15" customWidth="1"/>
    <col min="14585" max="14585" width="5" style="15" customWidth="1"/>
    <col min="14586" max="14586" width="5.85546875" style="15" customWidth="1"/>
    <col min="14587" max="14587" width="6.85546875" style="15" customWidth="1"/>
    <col min="14588" max="14588" width="5" style="15" customWidth="1"/>
    <col min="14589" max="14589" width="5.85546875" style="15" customWidth="1"/>
    <col min="14590" max="14590" width="6.85546875" style="15" customWidth="1"/>
    <col min="14591" max="14591" width="5" style="15" customWidth="1"/>
    <col min="14592" max="14592" width="5.85546875" style="15" customWidth="1"/>
    <col min="14593" max="14593" width="6.85546875" style="15" customWidth="1"/>
    <col min="14594" max="14594" width="5" style="15" customWidth="1"/>
    <col min="14595" max="14832" width="9.140625" style="15"/>
    <col min="14833" max="14833" width="5.85546875" style="15" customWidth="1"/>
    <col min="14834" max="14834" width="6.85546875" style="15" customWidth="1"/>
    <col min="14835" max="14835" width="5" style="15" customWidth="1"/>
    <col min="14836" max="14836" width="5.85546875" style="15" customWidth="1"/>
    <col min="14837" max="14837" width="6.85546875" style="15" customWidth="1"/>
    <col min="14838" max="14838" width="5" style="15" customWidth="1"/>
    <col min="14839" max="14839" width="5.85546875" style="15" customWidth="1"/>
    <col min="14840" max="14840" width="6.85546875" style="15" customWidth="1"/>
    <col min="14841" max="14841" width="5" style="15" customWidth="1"/>
    <col min="14842" max="14842" width="5.85546875" style="15" customWidth="1"/>
    <col min="14843" max="14843" width="6.85546875" style="15" customWidth="1"/>
    <col min="14844" max="14844" width="5" style="15" customWidth="1"/>
    <col min="14845" max="14845" width="5.85546875" style="15" customWidth="1"/>
    <col min="14846" max="14846" width="6.85546875" style="15" customWidth="1"/>
    <col min="14847" max="14847" width="5" style="15" customWidth="1"/>
    <col min="14848" max="14848" width="5.85546875" style="15" customWidth="1"/>
    <col min="14849" max="14849" width="6.85546875" style="15" customWidth="1"/>
    <col min="14850" max="14850" width="5" style="15" customWidth="1"/>
    <col min="14851" max="15088" width="9.140625" style="15"/>
    <col min="15089" max="15089" width="5.85546875" style="15" customWidth="1"/>
    <col min="15090" max="15090" width="6.85546875" style="15" customWidth="1"/>
    <col min="15091" max="15091" width="5" style="15" customWidth="1"/>
    <col min="15092" max="15092" width="5.85546875" style="15" customWidth="1"/>
    <col min="15093" max="15093" width="6.85546875" style="15" customWidth="1"/>
    <col min="15094" max="15094" width="5" style="15" customWidth="1"/>
    <col min="15095" max="15095" width="5.85546875" style="15" customWidth="1"/>
    <col min="15096" max="15096" width="6.85546875" style="15" customWidth="1"/>
    <col min="15097" max="15097" width="5" style="15" customWidth="1"/>
    <col min="15098" max="15098" width="5.85546875" style="15" customWidth="1"/>
    <col min="15099" max="15099" width="6.85546875" style="15" customWidth="1"/>
    <col min="15100" max="15100" width="5" style="15" customWidth="1"/>
    <col min="15101" max="15101" width="5.85546875" style="15" customWidth="1"/>
    <col min="15102" max="15102" width="6.85546875" style="15" customWidth="1"/>
    <col min="15103" max="15103" width="5" style="15" customWidth="1"/>
    <col min="15104" max="15104" width="5.85546875" style="15" customWidth="1"/>
    <col min="15105" max="15105" width="6.85546875" style="15" customWidth="1"/>
    <col min="15106" max="15106" width="5" style="15" customWidth="1"/>
    <col min="15107" max="15344" width="9.140625" style="15"/>
    <col min="15345" max="15345" width="5.85546875" style="15" customWidth="1"/>
    <col min="15346" max="15346" width="6.85546875" style="15" customWidth="1"/>
    <col min="15347" max="15347" width="5" style="15" customWidth="1"/>
    <col min="15348" max="15348" width="5.85546875" style="15" customWidth="1"/>
    <col min="15349" max="15349" width="6.85546875" style="15" customWidth="1"/>
    <col min="15350" max="15350" width="5" style="15" customWidth="1"/>
    <col min="15351" max="15351" width="5.85546875" style="15" customWidth="1"/>
    <col min="15352" max="15352" width="6.85546875" style="15" customWidth="1"/>
    <col min="15353" max="15353" width="5" style="15" customWidth="1"/>
    <col min="15354" max="15354" width="5.85546875" style="15" customWidth="1"/>
    <col min="15355" max="15355" width="6.85546875" style="15" customWidth="1"/>
    <col min="15356" max="15356" width="5" style="15" customWidth="1"/>
    <col min="15357" max="15357" width="5.85546875" style="15" customWidth="1"/>
    <col min="15358" max="15358" width="6.85546875" style="15" customWidth="1"/>
    <col min="15359" max="15359" width="5" style="15" customWidth="1"/>
    <col min="15360" max="15360" width="5.85546875" style="15" customWidth="1"/>
    <col min="15361" max="15361" width="6.85546875" style="15" customWidth="1"/>
    <col min="15362" max="15362" width="5" style="15" customWidth="1"/>
    <col min="15363" max="15600" width="9.140625" style="15"/>
    <col min="15601" max="15601" width="5.85546875" style="15" customWidth="1"/>
    <col min="15602" max="15602" width="6.85546875" style="15" customWidth="1"/>
    <col min="15603" max="15603" width="5" style="15" customWidth="1"/>
    <col min="15604" max="15604" width="5.85546875" style="15" customWidth="1"/>
    <col min="15605" max="15605" width="6.85546875" style="15" customWidth="1"/>
    <col min="15606" max="15606" width="5" style="15" customWidth="1"/>
    <col min="15607" max="15607" width="5.85546875" style="15" customWidth="1"/>
    <col min="15608" max="15608" width="6.85546875" style="15" customWidth="1"/>
    <col min="15609" max="15609" width="5" style="15" customWidth="1"/>
    <col min="15610" max="15610" width="5.85546875" style="15" customWidth="1"/>
    <col min="15611" max="15611" width="6.85546875" style="15" customWidth="1"/>
    <col min="15612" max="15612" width="5" style="15" customWidth="1"/>
    <col min="15613" max="15613" width="5.85546875" style="15" customWidth="1"/>
    <col min="15614" max="15614" width="6.85546875" style="15" customWidth="1"/>
    <col min="15615" max="15615" width="5" style="15" customWidth="1"/>
    <col min="15616" max="15616" width="5.85546875" style="15" customWidth="1"/>
    <col min="15617" max="15617" width="6.85546875" style="15" customWidth="1"/>
    <col min="15618" max="15618" width="5" style="15" customWidth="1"/>
    <col min="15619" max="15856" width="9.140625" style="15"/>
    <col min="15857" max="15857" width="5.85546875" style="15" customWidth="1"/>
    <col min="15858" max="15858" width="6.85546875" style="15" customWidth="1"/>
    <col min="15859" max="15859" width="5" style="15" customWidth="1"/>
    <col min="15860" max="15860" width="5.85546875" style="15" customWidth="1"/>
    <col min="15861" max="15861" width="6.85546875" style="15" customWidth="1"/>
    <col min="15862" max="15862" width="5" style="15" customWidth="1"/>
    <col min="15863" max="15863" width="5.85546875" style="15" customWidth="1"/>
    <col min="15864" max="15864" width="6.85546875" style="15" customWidth="1"/>
    <col min="15865" max="15865" width="5" style="15" customWidth="1"/>
    <col min="15866" max="15866" width="5.85546875" style="15" customWidth="1"/>
    <col min="15867" max="15867" width="6.85546875" style="15" customWidth="1"/>
    <col min="15868" max="15868" width="5" style="15" customWidth="1"/>
    <col min="15869" max="15869" width="5.85546875" style="15" customWidth="1"/>
    <col min="15870" max="15870" width="6.85546875" style="15" customWidth="1"/>
    <col min="15871" max="15871" width="5" style="15" customWidth="1"/>
    <col min="15872" max="15872" width="5.85546875" style="15" customWidth="1"/>
    <col min="15873" max="15873" width="6.85546875" style="15" customWidth="1"/>
    <col min="15874" max="15874" width="5" style="15" customWidth="1"/>
    <col min="15875" max="16112" width="9.140625" style="15"/>
    <col min="16113" max="16113" width="5.85546875" style="15" customWidth="1"/>
    <col min="16114" max="16114" width="6.85546875" style="15" customWidth="1"/>
    <col min="16115" max="16115" width="5" style="15" customWidth="1"/>
    <col min="16116" max="16116" width="5.85546875" style="15" customWidth="1"/>
    <col min="16117" max="16117" width="6.85546875" style="15" customWidth="1"/>
    <col min="16118" max="16118" width="5" style="15" customWidth="1"/>
    <col min="16119" max="16119" width="5.85546875" style="15" customWidth="1"/>
    <col min="16120" max="16120" width="6.85546875" style="15" customWidth="1"/>
    <col min="16121" max="16121" width="5" style="15" customWidth="1"/>
    <col min="16122" max="16122" width="5.85546875" style="15" customWidth="1"/>
    <col min="16123" max="16123" width="6.85546875" style="15" customWidth="1"/>
    <col min="16124" max="16124" width="5" style="15" customWidth="1"/>
    <col min="16125" max="16125" width="5.85546875" style="15" customWidth="1"/>
    <col min="16126" max="16126" width="6.85546875" style="15" customWidth="1"/>
    <col min="16127" max="16127" width="5" style="15" customWidth="1"/>
    <col min="16128" max="16128" width="5.85546875" style="15" customWidth="1"/>
    <col min="16129" max="16129" width="6.85546875" style="15" customWidth="1"/>
    <col min="16130" max="16130" width="5" style="15" customWidth="1"/>
    <col min="16131" max="16384" width="9.140625" style="15"/>
  </cols>
  <sheetData>
    <row r="1" spans="1:6" ht="29.25" customHeight="1" x14ac:dyDescent="0.2">
      <c r="A1" s="572" t="s">
        <v>1374</v>
      </c>
      <c r="B1" s="572"/>
      <c r="C1" s="572"/>
      <c r="D1" s="572"/>
      <c r="E1" s="572"/>
      <c r="F1" s="572"/>
    </row>
    <row r="2" spans="1:6" x14ac:dyDescent="0.2">
      <c r="A2" s="572" t="s">
        <v>394</v>
      </c>
      <c r="B2" s="572"/>
      <c r="C2" s="572"/>
      <c r="D2" s="572"/>
      <c r="E2" s="572"/>
      <c r="F2" s="572"/>
    </row>
    <row r="3" spans="1:6" s="48" customFormat="1" ht="14.45" customHeight="1" x14ac:dyDescent="0.25">
      <c r="A3" s="506" t="s">
        <v>93</v>
      </c>
      <c r="B3" s="506" t="s">
        <v>379</v>
      </c>
      <c r="C3" s="506" t="s">
        <v>413</v>
      </c>
      <c r="D3" s="506" t="s">
        <v>1244</v>
      </c>
      <c r="E3" s="506"/>
      <c r="F3" s="506"/>
    </row>
    <row r="4" spans="1:6" s="48" customFormat="1" ht="14.25" x14ac:dyDescent="0.25">
      <c r="A4" s="506"/>
      <c r="B4" s="506"/>
      <c r="C4" s="506"/>
      <c r="D4" s="506" t="s">
        <v>45</v>
      </c>
      <c r="E4" s="573"/>
      <c r="F4" s="573"/>
    </row>
    <row r="5" spans="1:6" s="48" customFormat="1" ht="22.5" x14ac:dyDescent="0.25">
      <c r="A5" s="506"/>
      <c r="B5" s="506"/>
      <c r="C5" s="506"/>
      <c r="D5" s="244" t="s">
        <v>24</v>
      </c>
      <c r="E5" s="244" t="s">
        <v>25</v>
      </c>
      <c r="F5" s="244" t="s">
        <v>26</v>
      </c>
    </row>
    <row r="6" spans="1:6" s="53" customFormat="1" ht="14.25" x14ac:dyDescent="0.25">
      <c r="A6" s="50" t="s">
        <v>212</v>
      </c>
      <c r="B6" s="594" t="s">
        <v>317</v>
      </c>
      <c r="C6" s="594" t="s">
        <v>28</v>
      </c>
      <c r="D6" s="51" t="s">
        <v>27</v>
      </c>
      <c r="E6" s="52"/>
      <c r="F6" s="52"/>
    </row>
    <row r="7" spans="1:6" s="53" customFormat="1" ht="14.25" x14ac:dyDescent="0.25">
      <c r="A7" s="50" t="s">
        <v>1252</v>
      </c>
      <c r="B7" s="595"/>
      <c r="C7" s="595"/>
      <c r="D7" s="51" t="s">
        <v>27</v>
      </c>
      <c r="E7" s="52"/>
      <c r="F7" s="52"/>
    </row>
    <row r="8" spans="1:6" s="54" customFormat="1" x14ac:dyDescent="0.2">
      <c r="A8" s="50" t="s">
        <v>48</v>
      </c>
      <c r="B8" s="595"/>
      <c r="C8" s="595"/>
      <c r="D8" s="51" t="s">
        <v>27</v>
      </c>
      <c r="E8" s="52"/>
      <c r="F8" s="52"/>
    </row>
    <row r="9" spans="1:6" s="54" customFormat="1" ht="14.25" x14ac:dyDescent="0.2">
      <c r="A9" s="50" t="s">
        <v>513</v>
      </c>
      <c r="B9" s="595"/>
      <c r="C9" s="595"/>
      <c r="D9" s="51" t="s">
        <v>27</v>
      </c>
      <c r="E9" s="52"/>
      <c r="F9" s="52"/>
    </row>
    <row r="10" spans="1:6" s="54" customFormat="1" ht="14.25" x14ac:dyDescent="0.2">
      <c r="A10" s="50" t="s">
        <v>1253</v>
      </c>
      <c r="B10" s="595"/>
      <c r="C10" s="595"/>
      <c r="D10" s="51" t="s">
        <v>27</v>
      </c>
      <c r="E10" s="52"/>
      <c r="F10" s="52"/>
    </row>
    <row r="11" spans="1:6" s="54" customFormat="1" ht="14.25" x14ac:dyDescent="0.2">
      <c r="A11" s="50" t="s">
        <v>1249</v>
      </c>
      <c r="B11" s="595"/>
      <c r="C11" s="595"/>
      <c r="D11" s="51" t="s">
        <v>27</v>
      </c>
      <c r="E11" s="52"/>
      <c r="F11" s="52"/>
    </row>
    <row r="12" spans="1:6" s="54" customFormat="1" ht="14.25" x14ac:dyDescent="0.2">
      <c r="A12" s="50" t="s">
        <v>1254</v>
      </c>
      <c r="B12" s="595"/>
      <c r="C12" s="595"/>
      <c r="D12" s="51" t="s">
        <v>27</v>
      </c>
      <c r="E12" s="52"/>
      <c r="F12" s="52"/>
    </row>
    <row r="13" spans="1:6" s="54" customFormat="1" x14ac:dyDescent="0.2">
      <c r="A13" s="50" t="s">
        <v>66</v>
      </c>
      <c r="B13" s="595"/>
      <c r="C13" s="595"/>
      <c r="D13" s="51" t="s">
        <v>27</v>
      </c>
      <c r="E13" s="52"/>
      <c r="F13" s="52"/>
    </row>
    <row r="14" spans="1:6" s="53" customFormat="1" x14ac:dyDescent="0.25">
      <c r="A14" s="50" t="s">
        <v>49</v>
      </c>
      <c r="B14" s="595"/>
      <c r="C14" s="595"/>
      <c r="D14" s="51" t="s">
        <v>27</v>
      </c>
      <c r="E14" s="52"/>
      <c r="F14" s="52"/>
    </row>
    <row r="15" spans="1:6" s="54" customFormat="1" x14ac:dyDescent="0.2">
      <c r="A15" s="50" t="s">
        <v>405</v>
      </c>
      <c r="B15" s="595"/>
      <c r="C15" s="595"/>
      <c r="D15" s="51" t="s">
        <v>27</v>
      </c>
      <c r="E15" s="52"/>
      <c r="F15" s="52"/>
    </row>
    <row r="16" spans="1:6" s="54" customFormat="1" x14ac:dyDescent="0.2">
      <c r="A16" s="50" t="s">
        <v>51</v>
      </c>
      <c r="B16" s="595"/>
      <c r="C16" s="595"/>
      <c r="D16" s="51" t="s">
        <v>27</v>
      </c>
      <c r="E16" s="52"/>
      <c r="F16" s="52"/>
    </row>
    <row r="17" spans="1:6" s="54" customFormat="1" x14ac:dyDescent="0.2">
      <c r="A17" s="50" t="s">
        <v>406</v>
      </c>
      <c r="B17" s="595"/>
      <c r="C17" s="595"/>
      <c r="D17" s="51" t="s">
        <v>27</v>
      </c>
      <c r="E17" s="52"/>
      <c r="F17" s="52"/>
    </row>
    <row r="18" spans="1:6" s="54" customFormat="1" x14ac:dyDescent="0.2">
      <c r="A18" s="50" t="s">
        <v>50</v>
      </c>
      <c r="B18" s="595"/>
      <c r="C18" s="595"/>
      <c r="D18" s="51" t="s">
        <v>27</v>
      </c>
      <c r="E18" s="52"/>
      <c r="F18" s="52"/>
    </row>
    <row r="19" spans="1:6" s="54" customFormat="1" x14ac:dyDescent="0.2">
      <c r="A19" s="50" t="s">
        <v>52</v>
      </c>
      <c r="B19" s="595"/>
      <c r="C19" s="595"/>
      <c r="D19" s="51" t="s">
        <v>27</v>
      </c>
      <c r="E19" s="52"/>
      <c r="F19" s="52"/>
    </row>
    <row r="20" spans="1:6" s="54" customFormat="1" x14ac:dyDescent="0.2">
      <c r="A20" s="50" t="s">
        <v>97</v>
      </c>
      <c r="B20" s="595"/>
      <c r="C20" s="595"/>
      <c r="D20" s="51" t="s">
        <v>27</v>
      </c>
      <c r="E20" s="52"/>
      <c r="F20" s="52"/>
    </row>
    <row r="21" spans="1:6" s="54" customFormat="1" x14ac:dyDescent="0.2">
      <c r="A21" s="50" t="s">
        <v>99</v>
      </c>
      <c r="B21" s="595"/>
      <c r="C21" s="595"/>
      <c r="D21" s="51" t="s">
        <v>27</v>
      </c>
      <c r="E21" s="52"/>
      <c r="F21" s="52"/>
    </row>
    <row r="22" spans="1:6" s="54" customFormat="1" x14ac:dyDescent="0.2">
      <c r="A22" s="50" t="s">
        <v>87</v>
      </c>
      <c r="B22" s="595"/>
      <c r="C22" s="595"/>
      <c r="D22" s="51" t="s">
        <v>27</v>
      </c>
      <c r="E22" s="52"/>
      <c r="F22" s="52"/>
    </row>
    <row r="23" spans="1:6" s="53" customFormat="1" ht="14.25" x14ac:dyDescent="0.25">
      <c r="A23" s="50" t="s">
        <v>212</v>
      </c>
      <c r="B23" s="295" t="s">
        <v>318</v>
      </c>
      <c r="C23" s="295" t="s">
        <v>28</v>
      </c>
      <c r="D23" s="51" t="s">
        <v>27</v>
      </c>
      <c r="E23" s="52"/>
      <c r="F23" s="52"/>
    </row>
    <row r="24" spans="1:6" s="53" customFormat="1" ht="14.25" x14ac:dyDescent="0.25">
      <c r="A24" s="50" t="s">
        <v>1252</v>
      </c>
      <c r="B24" s="593"/>
      <c r="C24" s="593"/>
      <c r="D24" s="51" t="s">
        <v>27</v>
      </c>
      <c r="E24" s="52"/>
      <c r="F24" s="52"/>
    </row>
    <row r="25" spans="1:6" s="54" customFormat="1" x14ac:dyDescent="0.2">
      <c r="A25" s="50" t="s">
        <v>48</v>
      </c>
      <c r="B25" s="593"/>
      <c r="C25" s="593"/>
      <c r="D25" s="51" t="s">
        <v>27</v>
      </c>
      <c r="E25" s="52"/>
      <c r="F25" s="52"/>
    </row>
    <row r="26" spans="1:6" s="54" customFormat="1" ht="14.25" x14ac:dyDescent="0.2">
      <c r="A26" s="50" t="s">
        <v>513</v>
      </c>
      <c r="B26" s="593"/>
      <c r="C26" s="593"/>
      <c r="D26" s="51" t="s">
        <v>27</v>
      </c>
      <c r="E26" s="52"/>
      <c r="F26" s="52"/>
    </row>
    <row r="27" spans="1:6" s="54" customFormat="1" ht="14.25" x14ac:dyDescent="0.2">
      <c r="A27" s="50" t="s">
        <v>1253</v>
      </c>
      <c r="B27" s="593"/>
      <c r="C27" s="593"/>
      <c r="D27" s="51" t="s">
        <v>27</v>
      </c>
      <c r="E27" s="52"/>
      <c r="F27" s="52"/>
    </row>
    <row r="28" spans="1:6" s="54" customFormat="1" ht="14.25" x14ac:dyDescent="0.2">
      <c r="A28" s="50" t="s">
        <v>1249</v>
      </c>
      <c r="B28" s="593"/>
      <c r="C28" s="593"/>
      <c r="D28" s="51" t="s">
        <v>27</v>
      </c>
      <c r="E28" s="52"/>
      <c r="F28" s="52"/>
    </row>
    <row r="29" spans="1:6" s="54" customFormat="1" ht="14.25" x14ac:dyDescent="0.2">
      <c r="A29" s="50" t="s">
        <v>1254</v>
      </c>
      <c r="B29" s="593"/>
      <c r="C29" s="593"/>
      <c r="D29" s="51" t="s">
        <v>27</v>
      </c>
      <c r="E29" s="52"/>
      <c r="F29" s="52"/>
    </row>
    <row r="30" spans="1:6" s="54" customFormat="1" x14ac:dyDescent="0.2">
      <c r="A30" s="50" t="s">
        <v>66</v>
      </c>
      <c r="B30" s="593"/>
      <c r="C30" s="593"/>
      <c r="D30" s="51" t="s">
        <v>27</v>
      </c>
      <c r="E30" s="52"/>
      <c r="F30" s="52"/>
    </row>
    <row r="31" spans="1:6" s="53" customFormat="1" x14ac:dyDescent="0.25">
      <c r="A31" s="50" t="s">
        <v>49</v>
      </c>
      <c r="B31" s="593"/>
      <c r="C31" s="593"/>
      <c r="D31" s="51" t="s">
        <v>27</v>
      </c>
      <c r="E31" s="52"/>
      <c r="F31" s="52"/>
    </row>
    <row r="32" spans="1:6" s="54" customFormat="1" x14ac:dyDescent="0.2">
      <c r="A32" s="50" t="s">
        <v>405</v>
      </c>
      <c r="B32" s="593"/>
      <c r="C32" s="593"/>
      <c r="D32" s="51" t="s">
        <v>27</v>
      </c>
      <c r="E32" s="52"/>
      <c r="F32" s="52"/>
    </row>
    <row r="33" spans="1:6" s="54" customFormat="1" x14ac:dyDescent="0.2">
      <c r="A33" s="50" t="s">
        <v>51</v>
      </c>
      <c r="B33" s="593"/>
      <c r="C33" s="593"/>
      <c r="D33" s="51" t="s">
        <v>27</v>
      </c>
      <c r="E33" s="52"/>
      <c r="F33" s="52"/>
    </row>
    <row r="34" spans="1:6" s="54" customFormat="1" x14ac:dyDescent="0.2">
      <c r="A34" s="50" t="s">
        <v>406</v>
      </c>
      <c r="B34" s="593"/>
      <c r="C34" s="593"/>
      <c r="D34" s="51" t="s">
        <v>27</v>
      </c>
      <c r="E34" s="52"/>
      <c r="F34" s="52"/>
    </row>
    <row r="35" spans="1:6" s="54" customFormat="1" x14ac:dyDescent="0.2">
      <c r="A35" s="50" t="s">
        <v>50</v>
      </c>
      <c r="B35" s="593"/>
      <c r="C35" s="593"/>
      <c r="D35" s="51" t="s">
        <v>27</v>
      </c>
      <c r="E35" s="52"/>
      <c r="F35" s="52"/>
    </row>
    <row r="36" spans="1:6" s="54" customFormat="1" x14ac:dyDescent="0.2">
      <c r="A36" s="50" t="s">
        <v>52</v>
      </c>
      <c r="B36" s="593"/>
      <c r="C36" s="593"/>
      <c r="D36" s="51" t="s">
        <v>27</v>
      </c>
      <c r="E36" s="52"/>
      <c r="F36" s="52"/>
    </row>
    <row r="37" spans="1:6" s="54" customFormat="1" x14ac:dyDescent="0.2">
      <c r="A37" s="50" t="s">
        <v>97</v>
      </c>
      <c r="B37" s="593"/>
      <c r="C37" s="593"/>
      <c r="D37" s="51" t="s">
        <v>27</v>
      </c>
      <c r="E37" s="52"/>
      <c r="F37" s="52"/>
    </row>
    <row r="38" spans="1:6" s="54" customFormat="1" x14ac:dyDescent="0.2">
      <c r="A38" s="50" t="s">
        <v>99</v>
      </c>
      <c r="B38" s="593"/>
      <c r="C38" s="593"/>
      <c r="D38" s="51" t="s">
        <v>27</v>
      </c>
      <c r="E38" s="52"/>
      <c r="F38" s="52"/>
    </row>
    <row r="39" spans="1:6" s="54" customFormat="1" x14ac:dyDescent="0.2">
      <c r="A39" s="50" t="s">
        <v>87</v>
      </c>
      <c r="B39" s="593"/>
      <c r="C39" s="593"/>
      <c r="D39" s="51" t="s">
        <v>27</v>
      </c>
      <c r="E39" s="52"/>
      <c r="F39" s="52"/>
    </row>
    <row r="40" spans="1:6" s="53" customFormat="1" ht="14.25" x14ac:dyDescent="0.25">
      <c r="A40" s="50" t="s">
        <v>212</v>
      </c>
      <c r="B40" s="295" t="s">
        <v>319</v>
      </c>
      <c r="C40" s="295" t="s">
        <v>28</v>
      </c>
      <c r="D40" s="51" t="s">
        <v>27</v>
      </c>
      <c r="E40" s="52"/>
      <c r="F40" s="52"/>
    </row>
    <row r="41" spans="1:6" s="53" customFormat="1" ht="14.25" x14ac:dyDescent="0.25">
      <c r="A41" s="50" t="s">
        <v>1252</v>
      </c>
      <c r="B41" s="593"/>
      <c r="C41" s="593"/>
      <c r="D41" s="51" t="s">
        <v>27</v>
      </c>
      <c r="E41" s="52"/>
      <c r="F41" s="52"/>
    </row>
    <row r="42" spans="1:6" s="54" customFormat="1" x14ac:dyDescent="0.2">
      <c r="A42" s="50" t="s">
        <v>48</v>
      </c>
      <c r="B42" s="593"/>
      <c r="C42" s="593"/>
      <c r="D42" s="51" t="s">
        <v>27</v>
      </c>
      <c r="E42" s="52"/>
      <c r="F42" s="52"/>
    </row>
    <row r="43" spans="1:6" s="54" customFormat="1" ht="14.25" x14ac:dyDescent="0.2">
      <c r="A43" s="50" t="s">
        <v>513</v>
      </c>
      <c r="B43" s="593"/>
      <c r="C43" s="593"/>
      <c r="D43" s="51" t="s">
        <v>27</v>
      </c>
      <c r="E43" s="52"/>
      <c r="F43" s="52"/>
    </row>
    <row r="44" spans="1:6" s="54" customFormat="1" ht="14.25" x14ac:dyDescent="0.2">
      <c r="A44" s="50" t="s">
        <v>1253</v>
      </c>
      <c r="B44" s="593"/>
      <c r="C44" s="593"/>
      <c r="D44" s="51" t="s">
        <v>27</v>
      </c>
      <c r="E44" s="52"/>
      <c r="F44" s="52"/>
    </row>
    <row r="45" spans="1:6" s="54" customFormat="1" ht="14.25" x14ac:dyDescent="0.2">
      <c r="A45" s="50" t="s">
        <v>1249</v>
      </c>
      <c r="B45" s="593"/>
      <c r="C45" s="593"/>
      <c r="D45" s="51" t="s">
        <v>27</v>
      </c>
      <c r="E45" s="52"/>
      <c r="F45" s="52"/>
    </row>
    <row r="46" spans="1:6" s="54" customFormat="1" ht="14.25" x14ac:dyDescent="0.2">
      <c r="A46" s="50" t="s">
        <v>1254</v>
      </c>
      <c r="B46" s="593"/>
      <c r="C46" s="593"/>
      <c r="D46" s="51" t="s">
        <v>27</v>
      </c>
      <c r="E46" s="52"/>
      <c r="F46" s="52"/>
    </row>
    <row r="47" spans="1:6" s="54" customFormat="1" x14ac:dyDescent="0.2">
      <c r="A47" s="50" t="s">
        <v>66</v>
      </c>
      <c r="B47" s="593"/>
      <c r="C47" s="593"/>
      <c r="D47" s="51" t="s">
        <v>27</v>
      </c>
      <c r="E47" s="52"/>
      <c r="F47" s="52"/>
    </row>
    <row r="48" spans="1:6" s="53" customFormat="1" x14ac:dyDescent="0.25">
      <c r="A48" s="50" t="s">
        <v>49</v>
      </c>
      <c r="B48" s="593"/>
      <c r="C48" s="593"/>
      <c r="D48" s="51" t="s">
        <v>27</v>
      </c>
      <c r="E48" s="52"/>
      <c r="F48" s="52"/>
    </row>
    <row r="49" spans="1:6" s="54" customFormat="1" x14ac:dyDescent="0.2">
      <c r="A49" s="50" t="s">
        <v>405</v>
      </c>
      <c r="B49" s="593"/>
      <c r="C49" s="593"/>
      <c r="D49" s="51" t="s">
        <v>27</v>
      </c>
      <c r="E49" s="52"/>
      <c r="F49" s="52"/>
    </row>
    <row r="50" spans="1:6" s="54" customFormat="1" x14ac:dyDescent="0.2">
      <c r="A50" s="50" t="s">
        <v>51</v>
      </c>
      <c r="B50" s="593"/>
      <c r="C50" s="593"/>
      <c r="D50" s="51" t="s">
        <v>27</v>
      </c>
      <c r="E50" s="52"/>
      <c r="F50" s="52"/>
    </row>
    <row r="51" spans="1:6" s="54" customFormat="1" x14ac:dyDescent="0.2">
      <c r="A51" s="50" t="s">
        <v>406</v>
      </c>
      <c r="B51" s="593"/>
      <c r="C51" s="593"/>
      <c r="D51" s="51" t="s">
        <v>27</v>
      </c>
      <c r="E51" s="52"/>
      <c r="F51" s="52"/>
    </row>
    <row r="52" spans="1:6" s="54" customFormat="1" x14ac:dyDescent="0.2">
      <c r="A52" s="50" t="s">
        <v>50</v>
      </c>
      <c r="B52" s="593"/>
      <c r="C52" s="593"/>
      <c r="D52" s="51" t="s">
        <v>27</v>
      </c>
      <c r="E52" s="52"/>
      <c r="F52" s="52"/>
    </row>
    <row r="53" spans="1:6" s="54" customFormat="1" x14ac:dyDescent="0.2">
      <c r="A53" s="50" t="s">
        <v>52</v>
      </c>
      <c r="B53" s="593"/>
      <c r="C53" s="593"/>
      <c r="D53" s="51" t="s">
        <v>27</v>
      </c>
      <c r="E53" s="52"/>
      <c r="F53" s="52"/>
    </row>
    <row r="54" spans="1:6" s="54" customFormat="1" x14ac:dyDescent="0.2">
      <c r="A54" s="50" t="s">
        <v>97</v>
      </c>
      <c r="B54" s="593"/>
      <c r="C54" s="593"/>
      <c r="D54" s="51" t="s">
        <v>27</v>
      </c>
      <c r="E54" s="52"/>
      <c r="F54" s="52"/>
    </row>
    <row r="55" spans="1:6" s="54" customFormat="1" x14ac:dyDescent="0.2">
      <c r="A55" s="50" t="s">
        <v>99</v>
      </c>
      <c r="B55" s="593"/>
      <c r="C55" s="593"/>
      <c r="D55" s="51" t="s">
        <v>27</v>
      </c>
      <c r="E55" s="52"/>
      <c r="F55" s="52"/>
    </row>
    <row r="56" spans="1:6" s="54" customFormat="1" x14ac:dyDescent="0.2">
      <c r="A56" s="50" t="s">
        <v>87</v>
      </c>
      <c r="B56" s="593"/>
      <c r="C56" s="593"/>
      <c r="D56" s="51" t="s">
        <v>27</v>
      </c>
      <c r="E56" s="52"/>
      <c r="F56" s="52"/>
    </row>
    <row r="57" spans="1:6" s="53" customFormat="1" ht="14.25" x14ac:dyDescent="0.25">
      <c r="A57" s="50" t="s">
        <v>212</v>
      </c>
      <c r="B57" s="295" t="s">
        <v>317</v>
      </c>
      <c r="C57" s="295" t="s">
        <v>489</v>
      </c>
      <c r="D57" s="51" t="s">
        <v>27</v>
      </c>
      <c r="E57" s="52"/>
      <c r="F57" s="52"/>
    </row>
    <row r="58" spans="1:6" s="53" customFormat="1" ht="14.25" x14ac:dyDescent="0.25">
      <c r="A58" s="50" t="s">
        <v>1252</v>
      </c>
      <c r="B58" s="593"/>
      <c r="C58" s="593"/>
      <c r="D58" s="51" t="s">
        <v>27</v>
      </c>
      <c r="E58" s="52"/>
      <c r="F58" s="52"/>
    </row>
    <row r="59" spans="1:6" s="54" customFormat="1" x14ac:dyDescent="0.2">
      <c r="A59" s="50" t="s">
        <v>48</v>
      </c>
      <c r="B59" s="593"/>
      <c r="C59" s="593"/>
      <c r="D59" s="51" t="s">
        <v>27</v>
      </c>
      <c r="E59" s="52"/>
      <c r="F59" s="52"/>
    </row>
    <row r="60" spans="1:6" s="54" customFormat="1" ht="14.25" x14ac:dyDescent="0.2">
      <c r="A60" s="50" t="s">
        <v>513</v>
      </c>
      <c r="B60" s="593"/>
      <c r="C60" s="593"/>
      <c r="D60" s="51" t="s">
        <v>27</v>
      </c>
      <c r="E60" s="52"/>
      <c r="F60" s="52"/>
    </row>
    <row r="61" spans="1:6" s="54" customFormat="1" ht="14.25" x14ac:dyDescent="0.2">
      <c r="A61" s="50" t="s">
        <v>1253</v>
      </c>
      <c r="B61" s="593"/>
      <c r="C61" s="593"/>
      <c r="D61" s="51" t="s">
        <v>27</v>
      </c>
      <c r="E61" s="52"/>
      <c r="F61" s="52"/>
    </row>
    <row r="62" spans="1:6" s="54" customFormat="1" ht="14.25" x14ac:dyDescent="0.2">
      <c r="A62" s="50" t="s">
        <v>1249</v>
      </c>
      <c r="B62" s="593"/>
      <c r="C62" s="593"/>
      <c r="D62" s="51" t="s">
        <v>27</v>
      </c>
      <c r="E62" s="52"/>
      <c r="F62" s="52"/>
    </row>
    <row r="63" spans="1:6" s="54" customFormat="1" ht="14.25" x14ac:dyDescent="0.2">
      <c r="A63" s="50" t="s">
        <v>1254</v>
      </c>
      <c r="B63" s="593"/>
      <c r="C63" s="593"/>
      <c r="D63" s="51" t="s">
        <v>27</v>
      </c>
      <c r="E63" s="52"/>
      <c r="F63" s="52"/>
    </row>
    <row r="64" spans="1:6" s="54" customFormat="1" x14ac:dyDescent="0.2">
      <c r="A64" s="50" t="s">
        <v>66</v>
      </c>
      <c r="B64" s="593"/>
      <c r="C64" s="593"/>
      <c r="D64" s="51" t="s">
        <v>27</v>
      </c>
      <c r="E64" s="52"/>
      <c r="F64" s="52"/>
    </row>
    <row r="65" spans="1:6" s="53" customFormat="1" x14ac:dyDescent="0.25">
      <c r="A65" s="50" t="s">
        <v>49</v>
      </c>
      <c r="B65" s="593"/>
      <c r="C65" s="593"/>
      <c r="D65" s="51" t="s">
        <v>27</v>
      </c>
      <c r="E65" s="52"/>
      <c r="F65" s="52"/>
    </row>
    <row r="66" spans="1:6" s="54" customFormat="1" x14ac:dyDescent="0.2">
      <c r="A66" s="50" t="s">
        <v>405</v>
      </c>
      <c r="B66" s="593"/>
      <c r="C66" s="593"/>
      <c r="D66" s="51" t="s">
        <v>27</v>
      </c>
      <c r="E66" s="52"/>
      <c r="F66" s="52"/>
    </row>
    <row r="67" spans="1:6" s="54" customFormat="1" x14ac:dyDescent="0.2">
      <c r="A67" s="50" t="s">
        <v>51</v>
      </c>
      <c r="B67" s="593"/>
      <c r="C67" s="593"/>
      <c r="D67" s="51" t="s">
        <v>27</v>
      </c>
      <c r="E67" s="52"/>
      <c r="F67" s="52"/>
    </row>
    <row r="68" spans="1:6" s="54" customFormat="1" x14ac:dyDescent="0.2">
      <c r="A68" s="50" t="s">
        <v>406</v>
      </c>
      <c r="B68" s="593"/>
      <c r="C68" s="593"/>
      <c r="D68" s="51" t="s">
        <v>27</v>
      </c>
      <c r="E68" s="52"/>
      <c r="F68" s="52"/>
    </row>
    <row r="69" spans="1:6" s="54" customFormat="1" x14ac:dyDescent="0.2">
      <c r="A69" s="50" t="s">
        <v>50</v>
      </c>
      <c r="B69" s="593"/>
      <c r="C69" s="593"/>
      <c r="D69" s="51" t="s">
        <v>27</v>
      </c>
      <c r="E69" s="52"/>
      <c r="F69" s="52"/>
    </row>
    <row r="70" spans="1:6" s="54" customFormat="1" x14ac:dyDescent="0.2">
      <c r="A70" s="50" t="s">
        <v>52</v>
      </c>
      <c r="B70" s="593"/>
      <c r="C70" s="593"/>
      <c r="D70" s="51" t="s">
        <v>27</v>
      </c>
      <c r="E70" s="52"/>
      <c r="F70" s="52"/>
    </row>
    <row r="71" spans="1:6" s="54" customFormat="1" x14ac:dyDescent="0.2">
      <c r="A71" s="50" t="s">
        <v>97</v>
      </c>
      <c r="B71" s="593"/>
      <c r="C71" s="593"/>
      <c r="D71" s="51" t="s">
        <v>27</v>
      </c>
      <c r="E71" s="52"/>
      <c r="F71" s="52"/>
    </row>
    <row r="72" spans="1:6" s="54" customFormat="1" x14ac:dyDescent="0.2">
      <c r="A72" s="50" t="s">
        <v>99</v>
      </c>
      <c r="B72" s="593"/>
      <c r="C72" s="593"/>
      <c r="D72" s="51" t="s">
        <v>27</v>
      </c>
      <c r="E72" s="52"/>
      <c r="F72" s="52"/>
    </row>
    <row r="73" spans="1:6" s="54" customFormat="1" x14ac:dyDescent="0.2">
      <c r="A73" s="50" t="s">
        <v>87</v>
      </c>
      <c r="B73" s="593"/>
      <c r="C73" s="593"/>
      <c r="D73" s="51" t="s">
        <v>27</v>
      </c>
      <c r="E73" s="52"/>
      <c r="F73" s="52"/>
    </row>
    <row r="74" spans="1:6" s="53" customFormat="1" ht="14.25" x14ac:dyDescent="0.25">
      <c r="A74" s="50" t="s">
        <v>212</v>
      </c>
      <c r="B74" s="295" t="s">
        <v>318</v>
      </c>
      <c r="C74" s="295" t="s">
        <v>489</v>
      </c>
      <c r="D74" s="51" t="s">
        <v>27</v>
      </c>
      <c r="E74" s="52"/>
      <c r="F74" s="52"/>
    </row>
    <row r="75" spans="1:6" s="53" customFormat="1" ht="14.25" x14ac:dyDescent="0.25">
      <c r="A75" s="50" t="s">
        <v>1252</v>
      </c>
      <c r="B75" s="593"/>
      <c r="C75" s="593"/>
      <c r="D75" s="51" t="s">
        <v>27</v>
      </c>
      <c r="E75" s="52"/>
      <c r="F75" s="52"/>
    </row>
    <row r="76" spans="1:6" s="54" customFormat="1" x14ac:dyDescent="0.2">
      <c r="A76" s="50" t="s">
        <v>48</v>
      </c>
      <c r="B76" s="593"/>
      <c r="C76" s="593"/>
      <c r="D76" s="51" t="s">
        <v>27</v>
      </c>
      <c r="E76" s="52"/>
      <c r="F76" s="52"/>
    </row>
    <row r="77" spans="1:6" s="54" customFormat="1" ht="14.25" x14ac:dyDescent="0.2">
      <c r="A77" s="50" t="s">
        <v>513</v>
      </c>
      <c r="B77" s="593"/>
      <c r="C77" s="593"/>
      <c r="D77" s="51" t="s">
        <v>27</v>
      </c>
      <c r="E77" s="52"/>
      <c r="F77" s="52"/>
    </row>
    <row r="78" spans="1:6" s="54" customFormat="1" ht="14.25" x14ac:dyDescent="0.2">
      <c r="A78" s="50" t="s">
        <v>1253</v>
      </c>
      <c r="B78" s="593"/>
      <c r="C78" s="593"/>
      <c r="D78" s="51" t="s">
        <v>27</v>
      </c>
      <c r="E78" s="52"/>
      <c r="F78" s="52"/>
    </row>
    <row r="79" spans="1:6" s="54" customFormat="1" ht="14.25" x14ac:dyDescent="0.2">
      <c r="A79" s="50" t="s">
        <v>1249</v>
      </c>
      <c r="B79" s="593"/>
      <c r="C79" s="593"/>
      <c r="D79" s="51" t="s">
        <v>27</v>
      </c>
      <c r="E79" s="52"/>
      <c r="F79" s="52"/>
    </row>
    <row r="80" spans="1:6" s="54" customFormat="1" ht="14.25" x14ac:dyDescent="0.2">
      <c r="A80" s="50" t="s">
        <v>1254</v>
      </c>
      <c r="B80" s="593"/>
      <c r="C80" s="593"/>
      <c r="D80" s="51" t="s">
        <v>27</v>
      </c>
      <c r="E80" s="52"/>
      <c r="F80" s="52"/>
    </row>
    <row r="81" spans="1:6" s="54" customFormat="1" x14ac:dyDescent="0.2">
      <c r="A81" s="50" t="s">
        <v>66</v>
      </c>
      <c r="B81" s="593"/>
      <c r="C81" s="593"/>
      <c r="D81" s="51" t="s">
        <v>27</v>
      </c>
      <c r="E81" s="52"/>
      <c r="F81" s="52"/>
    </row>
    <row r="82" spans="1:6" s="53" customFormat="1" x14ac:dyDescent="0.25">
      <c r="A82" s="50" t="s">
        <v>49</v>
      </c>
      <c r="B82" s="593"/>
      <c r="C82" s="593"/>
      <c r="D82" s="51" t="s">
        <v>27</v>
      </c>
      <c r="E82" s="52"/>
      <c r="F82" s="52"/>
    </row>
    <row r="83" spans="1:6" s="54" customFormat="1" x14ac:dyDescent="0.2">
      <c r="A83" s="50" t="s">
        <v>405</v>
      </c>
      <c r="B83" s="593"/>
      <c r="C83" s="593"/>
      <c r="D83" s="51" t="s">
        <v>27</v>
      </c>
      <c r="E83" s="52"/>
      <c r="F83" s="52"/>
    </row>
    <row r="84" spans="1:6" s="54" customFormat="1" x14ac:dyDescent="0.2">
      <c r="A84" s="50" t="s">
        <v>51</v>
      </c>
      <c r="B84" s="593"/>
      <c r="C84" s="593"/>
      <c r="D84" s="51" t="s">
        <v>27</v>
      </c>
      <c r="E84" s="52"/>
      <c r="F84" s="52"/>
    </row>
    <row r="85" spans="1:6" s="54" customFormat="1" x14ac:dyDescent="0.2">
      <c r="A85" s="50" t="s">
        <v>406</v>
      </c>
      <c r="B85" s="593"/>
      <c r="C85" s="593"/>
      <c r="D85" s="51" t="s">
        <v>27</v>
      </c>
      <c r="E85" s="52"/>
      <c r="F85" s="52"/>
    </row>
    <row r="86" spans="1:6" s="54" customFormat="1" x14ac:dyDescent="0.2">
      <c r="A86" s="50" t="s">
        <v>50</v>
      </c>
      <c r="B86" s="593"/>
      <c r="C86" s="593"/>
      <c r="D86" s="51" t="s">
        <v>27</v>
      </c>
      <c r="E86" s="52"/>
      <c r="F86" s="52"/>
    </row>
    <row r="87" spans="1:6" s="54" customFormat="1" x14ac:dyDescent="0.2">
      <c r="A87" s="50" t="s">
        <v>52</v>
      </c>
      <c r="B87" s="593"/>
      <c r="C87" s="593"/>
      <c r="D87" s="51" t="s">
        <v>27</v>
      </c>
      <c r="E87" s="52"/>
      <c r="F87" s="52"/>
    </row>
    <row r="88" spans="1:6" s="54" customFormat="1" x14ac:dyDescent="0.2">
      <c r="A88" s="50" t="s">
        <v>97</v>
      </c>
      <c r="B88" s="593"/>
      <c r="C88" s="593"/>
      <c r="D88" s="51" t="s">
        <v>27</v>
      </c>
      <c r="E88" s="52"/>
      <c r="F88" s="52"/>
    </row>
    <row r="89" spans="1:6" s="54" customFormat="1" x14ac:dyDescent="0.2">
      <c r="A89" s="50" t="s">
        <v>99</v>
      </c>
      <c r="B89" s="593"/>
      <c r="C89" s="593"/>
      <c r="D89" s="51" t="s">
        <v>27</v>
      </c>
      <c r="E89" s="52"/>
      <c r="F89" s="52"/>
    </row>
    <row r="90" spans="1:6" s="54" customFormat="1" x14ac:dyDescent="0.2">
      <c r="A90" s="50" t="s">
        <v>87</v>
      </c>
      <c r="B90" s="593"/>
      <c r="C90" s="593"/>
      <c r="D90" s="51" t="s">
        <v>27</v>
      </c>
      <c r="E90" s="52"/>
      <c r="F90" s="52"/>
    </row>
    <row r="91" spans="1:6" s="53" customFormat="1" ht="14.25" x14ac:dyDescent="0.25">
      <c r="A91" s="50" t="s">
        <v>212</v>
      </c>
      <c r="B91" s="295" t="s">
        <v>319</v>
      </c>
      <c r="C91" s="295" t="s">
        <v>489</v>
      </c>
      <c r="D91" s="51" t="s">
        <v>27</v>
      </c>
      <c r="E91" s="52"/>
      <c r="F91" s="52"/>
    </row>
    <row r="92" spans="1:6" s="53" customFormat="1" ht="14.25" x14ac:dyDescent="0.25">
      <c r="A92" s="50" t="s">
        <v>1252</v>
      </c>
      <c r="B92" s="593"/>
      <c r="C92" s="593"/>
      <c r="D92" s="51" t="s">
        <v>27</v>
      </c>
      <c r="E92" s="52"/>
      <c r="F92" s="52"/>
    </row>
    <row r="93" spans="1:6" s="54" customFormat="1" x14ac:dyDescent="0.2">
      <c r="A93" s="50" t="s">
        <v>48</v>
      </c>
      <c r="B93" s="593"/>
      <c r="C93" s="593"/>
      <c r="D93" s="51" t="s">
        <v>27</v>
      </c>
      <c r="E93" s="52"/>
      <c r="F93" s="52"/>
    </row>
    <row r="94" spans="1:6" s="54" customFormat="1" ht="14.25" x14ac:dyDescent="0.2">
      <c r="A94" s="50" t="s">
        <v>513</v>
      </c>
      <c r="B94" s="593"/>
      <c r="C94" s="593"/>
      <c r="D94" s="51" t="s">
        <v>27</v>
      </c>
      <c r="E94" s="52"/>
      <c r="F94" s="52"/>
    </row>
    <row r="95" spans="1:6" s="54" customFormat="1" ht="14.25" x14ac:dyDescent="0.2">
      <c r="A95" s="50" t="s">
        <v>1253</v>
      </c>
      <c r="B95" s="593"/>
      <c r="C95" s="593"/>
      <c r="D95" s="51" t="s">
        <v>27</v>
      </c>
      <c r="E95" s="52"/>
      <c r="F95" s="52"/>
    </row>
    <row r="96" spans="1:6" s="54" customFormat="1" ht="14.25" x14ac:dyDescent="0.2">
      <c r="A96" s="50" t="s">
        <v>1249</v>
      </c>
      <c r="B96" s="593"/>
      <c r="C96" s="593"/>
      <c r="D96" s="51" t="s">
        <v>27</v>
      </c>
      <c r="E96" s="52"/>
      <c r="F96" s="52"/>
    </row>
    <row r="97" spans="1:6" s="54" customFormat="1" ht="14.25" x14ac:dyDescent="0.2">
      <c r="A97" s="50" t="s">
        <v>1254</v>
      </c>
      <c r="B97" s="593"/>
      <c r="C97" s="593"/>
      <c r="D97" s="51" t="s">
        <v>27</v>
      </c>
      <c r="E97" s="52"/>
      <c r="F97" s="52"/>
    </row>
    <row r="98" spans="1:6" s="54" customFormat="1" x14ac:dyDescent="0.2">
      <c r="A98" s="50" t="s">
        <v>66</v>
      </c>
      <c r="B98" s="593"/>
      <c r="C98" s="593"/>
      <c r="D98" s="51" t="s">
        <v>27</v>
      </c>
      <c r="E98" s="52"/>
      <c r="F98" s="52"/>
    </row>
    <row r="99" spans="1:6" s="53" customFormat="1" x14ac:dyDescent="0.25">
      <c r="A99" s="50" t="s">
        <v>49</v>
      </c>
      <c r="B99" s="593"/>
      <c r="C99" s="593"/>
      <c r="D99" s="51" t="s">
        <v>27</v>
      </c>
      <c r="E99" s="52"/>
      <c r="F99" s="52"/>
    </row>
    <row r="100" spans="1:6" s="54" customFormat="1" x14ac:dyDescent="0.2">
      <c r="A100" s="50" t="s">
        <v>405</v>
      </c>
      <c r="B100" s="593"/>
      <c r="C100" s="593"/>
      <c r="D100" s="51" t="s">
        <v>27</v>
      </c>
      <c r="E100" s="52"/>
      <c r="F100" s="52"/>
    </row>
    <row r="101" spans="1:6" s="54" customFormat="1" x14ac:dyDescent="0.2">
      <c r="A101" s="50" t="s">
        <v>51</v>
      </c>
      <c r="B101" s="593"/>
      <c r="C101" s="593"/>
      <c r="D101" s="51" t="s">
        <v>27</v>
      </c>
      <c r="E101" s="52"/>
      <c r="F101" s="52"/>
    </row>
    <row r="102" spans="1:6" s="54" customFormat="1" x14ac:dyDescent="0.2">
      <c r="A102" s="50" t="s">
        <v>406</v>
      </c>
      <c r="B102" s="593"/>
      <c r="C102" s="593"/>
      <c r="D102" s="51" t="s">
        <v>27</v>
      </c>
      <c r="E102" s="52"/>
      <c r="F102" s="52"/>
    </row>
    <row r="103" spans="1:6" s="54" customFormat="1" x14ac:dyDescent="0.2">
      <c r="A103" s="50" t="s">
        <v>50</v>
      </c>
      <c r="B103" s="593"/>
      <c r="C103" s="593"/>
      <c r="D103" s="51" t="s">
        <v>27</v>
      </c>
      <c r="E103" s="52"/>
      <c r="F103" s="52"/>
    </row>
    <row r="104" spans="1:6" s="54" customFormat="1" x14ac:dyDescent="0.2">
      <c r="A104" s="50" t="s">
        <v>52</v>
      </c>
      <c r="B104" s="593"/>
      <c r="C104" s="593"/>
      <c r="D104" s="51" t="s">
        <v>27</v>
      </c>
      <c r="E104" s="52"/>
      <c r="F104" s="52"/>
    </row>
    <row r="105" spans="1:6" s="54" customFormat="1" x14ac:dyDescent="0.2">
      <c r="A105" s="50" t="s">
        <v>97</v>
      </c>
      <c r="B105" s="593"/>
      <c r="C105" s="593"/>
      <c r="D105" s="51" t="s">
        <v>27</v>
      </c>
      <c r="E105" s="52"/>
      <c r="F105" s="52"/>
    </row>
    <row r="106" spans="1:6" s="54" customFormat="1" x14ac:dyDescent="0.2">
      <c r="A106" s="50" t="s">
        <v>99</v>
      </c>
      <c r="B106" s="593"/>
      <c r="C106" s="593"/>
      <c r="D106" s="51" t="s">
        <v>27</v>
      </c>
      <c r="E106" s="52"/>
      <c r="F106" s="52"/>
    </row>
    <row r="107" spans="1:6" s="54" customFormat="1" x14ac:dyDescent="0.2">
      <c r="A107" s="50" t="s">
        <v>87</v>
      </c>
      <c r="B107" s="593"/>
      <c r="C107" s="593"/>
      <c r="D107" s="51" t="s">
        <v>27</v>
      </c>
      <c r="E107" s="52"/>
      <c r="F107" s="52"/>
    </row>
    <row r="108" spans="1:6" s="53" customFormat="1" ht="14.25" x14ac:dyDescent="0.25">
      <c r="A108" s="50" t="s">
        <v>212</v>
      </c>
      <c r="B108" s="295" t="s">
        <v>317</v>
      </c>
      <c r="C108" s="295" t="s">
        <v>490</v>
      </c>
      <c r="D108" s="51" t="s">
        <v>27</v>
      </c>
      <c r="E108" s="52"/>
      <c r="F108" s="52"/>
    </row>
    <row r="109" spans="1:6" s="53" customFormat="1" ht="14.25" x14ac:dyDescent="0.25">
      <c r="A109" s="50" t="s">
        <v>1252</v>
      </c>
      <c r="B109" s="593"/>
      <c r="C109" s="593"/>
      <c r="D109" s="51" t="s">
        <v>27</v>
      </c>
      <c r="E109" s="52"/>
      <c r="F109" s="52"/>
    </row>
    <row r="110" spans="1:6" s="54" customFormat="1" x14ac:dyDescent="0.2">
      <c r="A110" s="50" t="s">
        <v>48</v>
      </c>
      <c r="B110" s="593"/>
      <c r="C110" s="593"/>
      <c r="D110" s="51" t="s">
        <v>27</v>
      </c>
      <c r="E110" s="52"/>
      <c r="F110" s="52"/>
    </row>
    <row r="111" spans="1:6" s="54" customFormat="1" ht="14.25" x14ac:dyDescent="0.2">
      <c r="A111" s="50" t="s">
        <v>513</v>
      </c>
      <c r="B111" s="593"/>
      <c r="C111" s="593"/>
      <c r="D111" s="51" t="s">
        <v>27</v>
      </c>
      <c r="E111" s="52"/>
      <c r="F111" s="52"/>
    </row>
    <row r="112" spans="1:6" s="54" customFormat="1" ht="14.25" x14ac:dyDescent="0.2">
      <c r="A112" s="50" t="s">
        <v>1253</v>
      </c>
      <c r="B112" s="593"/>
      <c r="C112" s="593"/>
      <c r="D112" s="51" t="s">
        <v>27</v>
      </c>
      <c r="E112" s="52"/>
      <c r="F112" s="52"/>
    </row>
    <row r="113" spans="1:6" s="54" customFormat="1" ht="14.25" x14ac:dyDescent="0.2">
      <c r="A113" s="50" t="s">
        <v>1249</v>
      </c>
      <c r="B113" s="593"/>
      <c r="C113" s="593"/>
      <c r="D113" s="51" t="s">
        <v>27</v>
      </c>
      <c r="E113" s="52"/>
      <c r="F113" s="52"/>
    </row>
    <row r="114" spans="1:6" s="54" customFormat="1" ht="14.25" x14ac:dyDescent="0.2">
      <c r="A114" s="50" t="s">
        <v>1254</v>
      </c>
      <c r="B114" s="593"/>
      <c r="C114" s="593"/>
      <c r="D114" s="51" t="s">
        <v>27</v>
      </c>
      <c r="E114" s="52"/>
      <c r="F114" s="52"/>
    </row>
    <row r="115" spans="1:6" s="54" customFormat="1" x14ac:dyDescent="0.2">
      <c r="A115" s="50" t="s">
        <v>66</v>
      </c>
      <c r="B115" s="593"/>
      <c r="C115" s="593"/>
      <c r="D115" s="51" t="s">
        <v>27</v>
      </c>
      <c r="E115" s="52"/>
      <c r="F115" s="52"/>
    </row>
    <row r="116" spans="1:6" s="53" customFormat="1" x14ac:dyDescent="0.25">
      <c r="A116" s="50" t="s">
        <v>49</v>
      </c>
      <c r="B116" s="593"/>
      <c r="C116" s="593"/>
      <c r="D116" s="51" t="s">
        <v>27</v>
      </c>
      <c r="E116" s="52"/>
      <c r="F116" s="52"/>
    </row>
    <row r="117" spans="1:6" s="54" customFormat="1" x14ac:dyDescent="0.2">
      <c r="A117" s="50" t="s">
        <v>405</v>
      </c>
      <c r="B117" s="593"/>
      <c r="C117" s="593"/>
      <c r="D117" s="51" t="s">
        <v>27</v>
      </c>
      <c r="E117" s="52"/>
      <c r="F117" s="52"/>
    </row>
    <row r="118" spans="1:6" s="54" customFormat="1" x14ac:dyDescent="0.2">
      <c r="A118" s="50" t="s">
        <v>51</v>
      </c>
      <c r="B118" s="593"/>
      <c r="C118" s="593"/>
      <c r="D118" s="51" t="s">
        <v>27</v>
      </c>
      <c r="E118" s="52"/>
      <c r="F118" s="52"/>
    </row>
    <row r="119" spans="1:6" s="54" customFormat="1" x14ac:dyDescent="0.2">
      <c r="A119" s="50" t="s">
        <v>406</v>
      </c>
      <c r="B119" s="593"/>
      <c r="C119" s="593"/>
      <c r="D119" s="51" t="s">
        <v>27</v>
      </c>
      <c r="E119" s="52"/>
      <c r="F119" s="52"/>
    </row>
    <row r="120" spans="1:6" s="54" customFormat="1" x14ac:dyDescent="0.2">
      <c r="A120" s="50" t="s">
        <v>50</v>
      </c>
      <c r="B120" s="593"/>
      <c r="C120" s="593"/>
      <c r="D120" s="51" t="s">
        <v>27</v>
      </c>
      <c r="E120" s="52"/>
      <c r="F120" s="52"/>
    </row>
    <row r="121" spans="1:6" s="54" customFormat="1" x14ac:dyDescent="0.2">
      <c r="A121" s="50" t="s">
        <v>52</v>
      </c>
      <c r="B121" s="593"/>
      <c r="C121" s="593"/>
      <c r="D121" s="51" t="s">
        <v>27</v>
      </c>
      <c r="E121" s="52"/>
      <c r="F121" s="52"/>
    </row>
    <row r="122" spans="1:6" s="54" customFormat="1" x14ac:dyDescent="0.2">
      <c r="A122" s="50" t="s">
        <v>97</v>
      </c>
      <c r="B122" s="593"/>
      <c r="C122" s="593"/>
      <c r="D122" s="51" t="s">
        <v>27</v>
      </c>
      <c r="E122" s="52"/>
      <c r="F122" s="52"/>
    </row>
    <row r="123" spans="1:6" s="54" customFormat="1" x14ac:dyDescent="0.2">
      <c r="A123" s="50" t="s">
        <v>99</v>
      </c>
      <c r="B123" s="593"/>
      <c r="C123" s="593"/>
      <c r="D123" s="51" t="s">
        <v>27</v>
      </c>
      <c r="E123" s="52"/>
      <c r="F123" s="52"/>
    </row>
    <row r="124" spans="1:6" s="54" customFormat="1" x14ac:dyDescent="0.2">
      <c r="A124" s="50" t="s">
        <v>87</v>
      </c>
      <c r="B124" s="593"/>
      <c r="C124" s="593"/>
      <c r="D124" s="51" t="s">
        <v>27</v>
      </c>
      <c r="E124" s="52"/>
      <c r="F124" s="52"/>
    </row>
    <row r="125" spans="1:6" s="53" customFormat="1" ht="14.25" x14ac:dyDescent="0.25">
      <c r="A125" s="50" t="s">
        <v>212</v>
      </c>
      <c r="B125" s="295" t="s">
        <v>318</v>
      </c>
      <c r="C125" s="295" t="s">
        <v>490</v>
      </c>
      <c r="D125" s="51" t="s">
        <v>27</v>
      </c>
      <c r="E125" s="52"/>
      <c r="F125" s="52"/>
    </row>
    <row r="126" spans="1:6" s="53" customFormat="1" ht="14.25" x14ac:dyDescent="0.25">
      <c r="A126" s="50" t="s">
        <v>1252</v>
      </c>
      <c r="B126" s="593"/>
      <c r="C126" s="593"/>
      <c r="D126" s="51" t="s">
        <v>27</v>
      </c>
      <c r="E126" s="52"/>
      <c r="F126" s="52"/>
    </row>
    <row r="127" spans="1:6" s="54" customFormat="1" x14ac:dyDescent="0.2">
      <c r="A127" s="50" t="s">
        <v>48</v>
      </c>
      <c r="B127" s="593"/>
      <c r="C127" s="593"/>
      <c r="D127" s="51" t="s">
        <v>27</v>
      </c>
      <c r="E127" s="52"/>
      <c r="F127" s="52"/>
    </row>
    <row r="128" spans="1:6" s="54" customFormat="1" ht="14.25" x14ac:dyDescent="0.2">
      <c r="A128" s="50" t="s">
        <v>513</v>
      </c>
      <c r="B128" s="593"/>
      <c r="C128" s="593"/>
      <c r="D128" s="51" t="s">
        <v>27</v>
      </c>
      <c r="E128" s="52"/>
      <c r="F128" s="52"/>
    </row>
    <row r="129" spans="1:6" s="54" customFormat="1" ht="14.25" x14ac:dyDescent="0.2">
      <c r="A129" s="50" t="s">
        <v>1253</v>
      </c>
      <c r="B129" s="593"/>
      <c r="C129" s="593"/>
      <c r="D129" s="51" t="s">
        <v>27</v>
      </c>
      <c r="E129" s="52"/>
      <c r="F129" s="52"/>
    </row>
    <row r="130" spans="1:6" s="54" customFormat="1" ht="14.25" x14ac:dyDescent="0.2">
      <c r="A130" s="50" t="s">
        <v>1249</v>
      </c>
      <c r="B130" s="593"/>
      <c r="C130" s="593"/>
      <c r="D130" s="51" t="s">
        <v>27</v>
      </c>
      <c r="E130" s="52"/>
      <c r="F130" s="52"/>
    </row>
    <row r="131" spans="1:6" s="54" customFormat="1" ht="14.25" x14ac:dyDescent="0.2">
      <c r="A131" s="50" t="s">
        <v>1254</v>
      </c>
      <c r="B131" s="593"/>
      <c r="C131" s="593"/>
      <c r="D131" s="51" t="s">
        <v>27</v>
      </c>
      <c r="E131" s="52"/>
      <c r="F131" s="52"/>
    </row>
    <row r="132" spans="1:6" s="54" customFormat="1" x14ac:dyDescent="0.2">
      <c r="A132" s="50" t="s">
        <v>66</v>
      </c>
      <c r="B132" s="593"/>
      <c r="C132" s="593"/>
      <c r="D132" s="51" t="s">
        <v>27</v>
      </c>
      <c r="E132" s="52"/>
      <c r="F132" s="52"/>
    </row>
    <row r="133" spans="1:6" s="53" customFormat="1" x14ac:dyDescent="0.25">
      <c r="A133" s="50" t="s">
        <v>49</v>
      </c>
      <c r="B133" s="593"/>
      <c r="C133" s="593"/>
      <c r="D133" s="51" t="s">
        <v>27</v>
      </c>
      <c r="E133" s="52"/>
      <c r="F133" s="52"/>
    </row>
    <row r="134" spans="1:6" s="54" customFormat="1" x14ac:dyDescent="0.2">
      <c r="A134" s="50" t="s">
        <v>405</v>
      </c>
      <c r="B134" s="593"/>
      <c r="C134" s="593"/>
      <c r="D134" s="51" t="s">
        <v>27</v>
      </c>
      <c r="E134" s="52"/>
      <c r="F134" s="52"/>
    </row>
    <row r="135" spans="1:6" s="54" customFormat="1" x14ac:dyDescent="0.2">
      <c r="A135" s="50" t="s">
        <v>51</v>
      </c>
      <c r="B135" s="593"/>
      <c r="C135" s="593"/>
      <c r="D135" s="51" t="s">
        <v>27</v>
      </c>
      <c r="E135" s="52"/>
      <c r="F135" s="52"/>
    </row>
    <row r="136" spans="1:6" s="54" customFormat="1" x14ac:dyDescent="0.2">
      <c r="A136" s="50" t="s">
        <v>406</v>
      </c>
      <c r="B136" s="593"/>
      <c r="C136" s="593"/>
      <c r="D136" s="51" t="s">
        <v>27</v>
      </c>
      <c r="E136" s="52"/>
      <c r="F136" s="52"/>
    </row>
    <row r="137" spans="1:6" s="54" customFormat="1" x14ac:dyDescent="0.2">
      <c r="A137" s="50" t="s">
        <v>50</v>
      </c>
      <c r="B137" s="593"/>
      <c r="C137" s="593"/>
      <c r="D137" s="51" t="s">
        <v>27</v>
      </c>
      <c r="E137" s="52"/>
      <c r="F137" s="52"/>
    </row>
    <row r="138" spans="1:6" s="54" customFormat="1" x14ac:dyDescent="0.2">
      <c r="A138" s="50" t="s">
        <v>52</v>
      </c>
      <c r="B138" s="593"/>
      <c r="C138" s="593"/>
      <c r="D138" s="51" t="s">
        <v>27</v>
      </c>
      <c r="E138" s="52"/>
      <c r="F138" s="52"/>
    </row>
    <row r="139" spans="1:6" s="54" customFormat="1" x14ac:dyDescent="0.2">
      <c r="A139" s="50" t="s">
        <v>97</v>
      </c>
      <c r="B139" s="593"/>
      <c r="C139" s="593"/>
      <c r="D139" s="51" t="s">
        <v>27</v>
      </c>
      <c r="E139" s="52"/>
      <c r="F139" s="52"/>
    </row>
    <row r="140" spans="1:6" s="54" customFormat="1" x14ac:dyDescent="0.2">
      <c r="A140" s="50" t="s">
        <v>99</v>
      </c>
      <c r="B140" s="593"/>
      <c r="C140" s="593"/>
      <c r="D140" s="51" t="s">
        <v>27</v>
      </c>
      <c r="E140" s="52"/>
      <c r="F140" s="52"/>
    </row>
    <row r="141" spans="1:6" s="54" customFormat="1" x14ac:dyDescent="0.2">
      <c r="A141" s="50" t="s">
        <v>87</v>
      </c>
      <c r="B141" s="593"/>
      <c r="C141" s="593"/>
      <c r="D141" s="51" t="s">
        <v>27</v>
      </c>
      <c r="E141" s="52"/>
      <c r="F141" s="52"/>
    </row>
    <row r="142" spans="1:6" s="53" customFormat="1" ht="14.25" x14ac:dyDescent="0.25">
      <c r="A142" s="50" t="s">
        <v>212</v>
      </c>
      <c r="B142" s="295" t="s">
        <v>319</v>
      </c>
      <c r="C142" s="295" t="s">
        <v>490</v>
      </c>
      <c r="D142" s="51" t="s">
        <v>27</v>
      </c>
      <c r="E142" s="52"/>
      <c r="F142" s="52"/>
    </row>
    <row r="143" spans="1:6" s="53" customFormat="1" ht="14.25" x14ac:dyDescent="0.25">
      <c r="A143" s="50" t="s">
        <v>1252</v>
      </c>
      <c r="B143" s="593"/>
      <c r="C143" s="593"/>
      <c r="D143" s="51" t="s">
        <v>27</v>
      </c>
      <c r="E143" s="52"/>
      <c r="F143" s="52"/>
    </row>
    <row r="144" spans="1:6" s="54" customFormat="1" x14ac:dyDescent="0.2">
      <c r="A144" s="50" t="s">
        <v>48</v>
      </c>
      <c r="B144" s="593"/>
      <c r="C144" s="593"/>
      <c r="D144" s="51" t="s">
        <v>27</v>
      </c>
      <c r="E144" s="52"/>
      <c r="F144" s="52"/>
    </row>
    <row r="145" spans="1:6" s="54" customFormat="1" ht="14.25" x14ac:dyDescent="0.2">
      <c r="A145" s="50" t="s">
        <v>513</v>
      </c>
      <c r="B145" s="593"/>
      <c r="C145" s="593"/>
      <c r="D145" s="51" t="s">
        <v>27</v>
      </c>
      <c r="E145" s="52"/>
      <c r="F145" s="52"/>
    </row>
    <row r="146" spans="1:6" s="54" customFormat="1" ht="14.25" x14ac:dyDescent="0.2">
      <c r="A146" s="50" t="s">
        <v>1253</v>
      </c>
      <c r="B146" s="593"/>
      <c r="C146" s="593"/>
      <c r="D146" s="51" t="s">
        <v>27</v>
      </c>
      <c r="E146" s="52"/>
      <c r="F146" s="52"/>
    </row>
    <row r="147" spans="1:6" s="54" customFormat="1" ht="14.25" x14ac:dyDescent="0.2">
      <c r="A147" s="50" t="s">
        <v>1249</v>
      </c>
      <c r="B147" s="593"/>
      <c r="C147" s="593"/>
      <c r="D147" s="51" t="s">
        <v>27</v>
      </c>
      <c r="E147" s="52"/>
      <c r="F147" s="52"/>
    </row>
    <row r="148" spans="1:6" s="54" customFormat="1" ht="14.25" x14ac:dyDescent="0.2">
      <c r="A148" s="50" t="s">
        <v>1254</v>
      </c>
      <c r="B148" s="593"/>
      <c r="C148" s="593"/>
      <c r="D148" s="51" t="s">
        <v>27</v>
      </c>
      <c r="E148" s="52"/>
      <c r="F148" s="52"/>
    </row>
    <row r="149" spans="1:6" s="54" customFormat="1" x14ac:dyDescent="0.2">
      <c r="A149" s="50" t="s">
        <v>66</v>
      </c>
      <c r="B149" s="593"/>
      <c r="C149" s="593"/>
      <c r="D149" s="51" t="s">
        <v>27</v>
      </c>
      <c r="E149" s="52"/>
      <c r="F149" s="52"/>
    </row>
    <row r="150" spans="1:6" s="53" customFormat="1" x14ac:dyDescent="0.25">
      <c r="A150" s="50" t="s">
        <v>49</v>
      </c>
      <c r="B150" s="593"/>
      <c r="C150" s="593"/>
      <c r="D150" s="51" t="s">
        <v>27</v>
      </c>
      <c r="E150" s="52"/>
      <c r="F150" s="52"/>
    </row>
    <row r="151" spans="1:6" s="54" customFormat="1" x14ac:dyDescent="0.2">
      <c r="A151" s="50" t="s">
        <v>405</v>
      </c>
      <c r="B151" s="593"/>
      <c r="C151" s="593"/>
      <c r="D151" s="51" t="s">
        <v>27</v>
      </c>
      <c r="E151" s="52"/>
      <c r="F151" s="52"/>
    </row>
    <row r="152" spans="1:6" s="54" customFormat="1" x14ac:dyDescent="0.2">
      <c r="A152" s="50" t="s">
        <v>51</v>
      </c>
      <c r="B152" s="593"/>
      <c r="C152" s="593"/>
      <c r="D152" s="51" t="s">
        <v>27</v>
      </c>
      <c r="E152" s="52"/>
      <c r="F152" s="52"/>
    </row>
    <row r="153" spans="1:6" s="54" customFormat="1" x14ac:dyDescent="0.2">
      <c r="A153" s="50" t="s">
        <v>406</v>
      </c>
      <c r="B153" s="593"/>
      <c r="C153" s="593"/>
      <c r="D153" s="51" t="s">
        <v>27</v>
      </c>
      <c r="E153" s="52"/>
      <c r="F153" s="52"/>
    </row>
    <row r="154" spans="1:6" s="54" customFormat="1" x14ac:dyDescent="0.2">
      <c r="A154" s="50" t="s">
        <v>50</v>
      </c>
      <c r="B154" s="593"/>
      <c r="C154" s="593"/>
      <c r="D154" s="51" t="s">
        <v>27</v>
      </c>
      <c r="E154" s="52"/>
      <c r="F154" s="52"/>
    </row>
    <row r="155" spans="1:6" s="54" customFormat="1" x14ac:dyDescent="0.2">
      <c r="A155" s="50" t="s">
        <v>52</v>
      </c>
      <c r="B155" s="593"/>
      <c r="C155" s="593"/>
      <c r="D155" s="51" t="s">
        <v>27</v>
      </c>
      <c r="E155" s="52"/>
      <c r="F155" s="52"/>
    </row>
    <row r="156" spans="1:6" s="54" customFormat="1" x14ac:dyDescent="0.2">
      <c r="A156" s="50" t="s">
        <v>97</v>
      </c>
      <c r="B156" s="593"/>
      <c r="C156" s="593"/>
      <c r="D156" s="51" t="s">
        <v>27</v>
      </c>
      <c r="E156" s="52"/>
      <c r="F156" s="52"/>
    </row>
    <row r="157" spans="1:6" s="54" customFormat="1" x14ac:dyDescent="0.2">
      <c r="A157" s="50" t="s">
        <v>99</v>
      </c>
      <c r="B157" s="593"/>
      <c r="C157" s="593"/>
      <c r="D157" s="51" t="s">
        <v>27</v>
      </c>
      <c r="E157" s="52"/>
      <c r="F157" s="52"/>
    </row>
    <row r="158" spans="1:6" s="54" customFormat="1" x14ac:dyDescent="0.2">
      <c r="A158" s="50" t="s">
        <v>87</v>
      </c>
      <c r="B158" s="593"/>
      <c r="C158" s="593"/>
      <c r="D158" s="51" t="s">
        <v>27</v>
      </c>
      <c r="E158" s="52"/>
      <c r="F158" s="52"/>
    </row>
    <row r="159" spans="1:6" s="279" customFormat="1" ht="28.5" customHeight="1" x14ac:dyDescent="0.2">
      <c r="A159" s="602" t="s">
        <v>114</v>
      </c>
      <c r="B159" s="603"/>
      <c r="C159" s="603"/>
      <c r="D159" s="603"/>
      <c r="E159" s="603"/>
      <c r="F159" s="603"/>
    </row>
    <row r="160" spans="1:6" s="54" customFormat="1" ht="37.5" customHeight="1" x14ac:dyDescent="0.2">
      <c r="A160" s="596" t="s">
        <v>799</v>
      </c>
      <c r="B160" s="597"/>
      <c r="C160" s="597"/>
      <c r="D160" s="597"/>
      <c r="E160" s="597"/>
      <c r="F160" s="597"/>
    </row>
    <row r="161" spans="1:6" s="54" customFormat="1" ht="14.25" x14ac:dyDescent="0.2">
      <c r="A161" s="596" t="s">
        <v>381</v>
      </c>
      <c r="B161" s="597"/>
      <c r="C161" s="597"/>
      <c r="D161" s="597"/>
      <c r="E161" s="597"/>
      <c r="F161" s="597"/>
    </row>
    <row r="162" spans="1:6" s="279" customFormat="1" ht="14.25" x14ac:dyDescent="0.2">
      <c r="A162" s="596" t="s">
        <v>382</v>
      </c>
      <c r="B162" s="597"/>
      <c r="C162" s="597"/>
      <c r="D162" s="597"/>
      <c r="E162" s="597"/>
      <c r="F162" s="597"/>
    </row>
    <row r="163" spans="1:6" ht="14.25" x14ac:dyDescent="0.2">
      <c r="A163" s="596" t="s">
        <v>383</v>
      </c>
      <c r="B163" s="597"/>
      <c r="C163" s="597"/>
      <c r="D163" s="597"/>
      <c r="E163" s="597"/>
      <c r="F163" s="597"/>
    </row>
    <row r="164" spans="1:6" ht="46.5" customHeight="1" x14ac:dyDescent="0.2">
      <c r="A164" s="596" t="s">
        <v>1250</v>
      </c>
      <c r="B164" s="597"/>
      <c r="C164" s="597"/>
      <c r="D164" s="597"/>
      <c r="E164" s="597"/>
      <c r="F164" s="597"/>
    </row>
    <row r="165" spans="1:6" s="279" customFormat="1" ht="14.25" x14ac:dyDescent="0.2">
      <c r="A165" s="599" t="s">
        <v>1251</v>
      </c>
      <c r="B165" s="600"/>
      <c r="C165" s="600"/>
      <c r="D165" s="600"/>
      <c r="E165" s="600"/>
      <c r="F165" s="600"/>
    </row>
  </sheetData>
  <mergeCells count="32">
    <mergeCell ref="A165:F165"/>
    <mergeCell ref="A159:F159"/>
    <mergeCell ref="A160:F160"/>
    <mergeCell ref="A161:F161"/>
    <mergeCell ref="A162:F162"/>
    <mergeCell ref="A163:F163"/>
    <mergeCell ref="A164:F164"/>
    <mergeCell ref="B108:B124"/>
    <mergeCell ref="C108:C124"/>
    <mergeCell ref="B125:B141"/>
    <mergeCell ref="C125:C141"/>
    <mergeCell ref="B142:B158"/>
    <mergeCell ref="C142:C158"/>
    <mergeCell ref="B57:B73"/>
    <mergeCell ref="C57:C73"/>
    <mergeCell ref="B74:B90"/>
    <mergeCell ref="C74:C90"/>
    <mergeCell ref="B91:B107"/>
    <mergeCell ref="C91:C107"/>
    <mergeCell ref="B6:B22"/>
    <mergeCell ref="C6:C22"/>
    <mergeCell ref="B23:B39"/>
    <mergeCell ref="C23:C39"/>
    <mergeCell ref="B40:B56"/>
    <mergeCell ref="C40:C56"/>
    <mergeCell ref="A1:F1"/>
    <mergeCell ref="A2:F2"/>
    <mergeCell ref="A3:A5"/>
    <mergeCell ref="B3:B5"/>
    <mergeCell ref="C3:C5"/>
    <mergeCell ref="D3:F3"/>
    <mergeCell ref="D4:F4"/>
  </mergeCells>
  <pageMargins left="0.75" right="0.75" top="1" bottom="1" header="0.5" footer="0.5"/>
  <pageSetup orientation="portrait" r:id="rId1"/>
  <headerFooter alignWithMargins="0">
    <oddHeader>&amp;C&amp;"arial,Bold"&amp;10&amp;K3E8430Nokia Internal Use Only</oddHeader>
    <oddFooter>&amp;C&amp;"arial,Bold"&amp;10&amp;K3E8430Nokia Internal Use Only</oddFooter>
    <evenHeader>&amp;C&amp;"arial,Bold"&amp;10&amp;K3E8430Nokia Internal Use Only</evenHeader>
    <evenFooter>&amp;C&amp;"arial,Bold"&amp;10&amp;K3E8430Nokia Internal Use Only</evenFooter>
    <firstHeader>&amp;C&amp;"arial,Bold"&amp;10&amp;K3E8430Nokia Internal Use Only</firstHeader>
    <firstFooter>&amp;C&amp;"arial,Bold"&amp;10&amp;K3E8430Nokia Internal Use Only</first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13"/>
  <sheetViews>
    <sheetView workbookViewId="0">
      <selection sqref="A1:XFD1048576"/>
    </sheetView>
  </sheetViews>
  <sheetFormatPr defaultRowHeight="9" x14ac:dyDescent="0.15"/>
  <cols>
    <col min="1" max="1" width="6.5703125" style="252" customWidth="1"/>
    <col min="2" max="2" width="9.28515625" style="252" customWidth="1"/>
    <col min="3" max="20" width="4.5703125" style="252" customWidth="1"/>
    <col min="21" max="21" width="5" style="252" customWidth="1"/>
    <col min="22" max="259" width="9.140625" style="252"/>
    <col min="260" max="260" width="5.85546875" style="252" customWidth="1"/>
    <col min="261" max="261" width="6.85546875" style="252" customWidth="1"/>
    <col min="262" max="262" width="5" style="252" customWidth="1"/>
    <col min="263" max="263" width="5.85546875" style="252" customWidth="1"/>
    <col min="264" max="264" width="6.85546875" style="252" customWidth="1"/>
    <col min="265" max="265" width="5" style="252" customWidth="1"/>
    <col min="266" max="266" width="5.85546875" style="252" customWidth="1"/>
    <col min="267" max="267" width="6.85546875" style="252" customWidth="1"/>
    <col min="268" max="268" width="5" style="252" customWidth="1"/>
    <col min="269" max="269" width="5.85546875" style="252" customWidth="1"/>
    <col min="270" max="270" width="6.85546875" style="252" customWidth="1"/>
    <col min="271" max="271" width="5" style="252" customWidth="1"/>
    <col min="272" max="272" width="5.85546875" style="252" customWidth="1"/>
    <col min="273" max="273" width="6.85546875" style="252" customWidth="1"/>
    <col min="274" max="274" width="5" style="252" customWidth="1"/>
    <col min="275" max="275" width="5.85546875" style="252" customWidth="1"/>
    <col min="276" max="276" width="6.85546875" style="252" customWidth="1"/>
    <col min="277" max="277" width="5" style="252" customWidth="1"/>
    <col min="278" max="515" width="9.140625" style="252"/>
    <col min="516" max="516" width="5.85546875" style="252" customWidth="1"/>
    <col min="517" max="517" width="6.85546875" style="252" customWidth="1"/>
    <col min="518" max="518" width="5" style="252" customWidth="1"/>
    <col min="519" max="519" width="5.85546875" style="252" customWidth="1"/>
    <col min="520" max="520" width="6.85546875" style="252" customWidth="1"/>
    <col min="521" max="521" width="5" style="252" customWidth="1"/>
    <col min="522" max="522" width="5.85546875" style="252" customWidth="1"/>
    <col min="523" max="523" width="6.85546875" style="252" customWidth="1"/>
    <col min="524" max="524" width="5" style="252" customWidth="1"/>
    <col min="525" max="525" width="5.85546875" style="252" customWidth="1"/>
    <col min="526" max="526" width="6.85546875" style="252" customWidth="1"/>
    <col min="527" max="527" width="5" style="252" customWidth="1"/>
    <col min="528" max="528" width="5.85546875" style="252" customWidth="1"/>
    <col min="529" max="529" width="6.85546875" style="252" customWidth="1"/>
    <col min="530" max="530" width="5" style="252" customWidth="1"/>
    <col min="531" max="531" width="5.85546875" style="252" customWidth="1"/>
    <col min="532" max="532" width="6.85546875" style="252" customWidth="1"/>
    <col min="533" max="533" width="5" style="252" customWidth="1"/>
    <col min="534" max="771" width="9.140625" style="252"/>
    <col min="772" max="772" width="5.85546875" style="252" customWidth="1"/>
    <col min="773" max="773" width="6.85546875" style="252" customWidth="1"/>
    <col min="774" max="774" width="5" style="252" customWidth="1"/>
    <col min="775" max="775" width="5.85546875" style="252" customWidth="1"/>
    <col min="776" max="776" width="6.85546875" style="252" customWidth="1"/>
    <col min="777" max="777" width="5" style="252" customWidth="1"/>
    <col min="778" max="778" width="5.85546875" style="252" customWidth="1"/>
    <col min="779" max="779" width="6.85546875" style="252" customWidth="1"/>
    <col min="780" max="780" width="5" style="252" customWidth="1"/>
    <col min="781" max="781" width="5.85546875" style="252" customWidth="1"/>
    <col min="782" max="782" width="6.85546875" style="252" customWidth="1"/>
    <col min="783" max="783" width="5" style="252" customWidth="1"/>
    <col min="784" max="784" width="5.85546875" style="252" customWidth="1"/>
    <col min="785" max="785" width="6.85546875" style="252" customWidth="1"/>
    <col min="786" max="786" width="5" style="252" customWidth="1"/>
    <col min="787" max="787" width="5.85546875" style="252" customWidth="1"/>
    <col min="788" max="788" width="6.85546875" style="252" customWidth="1"/>
    <col min="789" max="789" width="5" style="252" customWidth="1"/>
    <col min="790" max="1027" width="9.140625" style="252"/>
    <col min="1028" max="1028" width="5.85546875" style="252" customWidth="1"/>
    <col min="1029" max="1029" width="6.85546875" style="252" customWidth="1"/>
    <col min="1030" max="1030" width="5" style="252" customWidth="1"/>
    <col min="1031" max="1031" width="5.85546875" style="252" customWidth="1"/>
    <col min="1032" max="1032" width="6.85546875" style="252" customWidth="1"/>
    <col min="1033" max="1033" width="5" style="252" customWidth="1"/>
    <col min="1034" max="1034" width="5.85546875" style="252" customWidth="1"/>
    <col min="1035" max="1035" width="6.85546875" style="252" customWidth="1"/>
    <col min="1036" max="1036" width="5" style="252" customWidth="1"/>
    <col min="1037" max="1037" width="5.85546875" style="252" customWidth="1"/>
    <col min="1038" max="1038" width="6.85546875" style="252" customWidth="1"/>
    <col min="1039" max="1039" width="5" style="252" customWidth="1"/>
    <col min="1040" max="1040" width="5.85546875" style="252" customWidth="1"/>
    <col min="1041" max="1041" width="6.85546875" style="252" customWidth="1"/>
    <col min="1042" max="1042" width="5" style="252" customWidth="1"/>
    <col min="1043" max="1043" width="5.85546875" style="252" customWidth="1"/>
    <col min="1044" max="1044" width="6.85546875" style="252" customWidth="1"/>
    <col min="1045" max="1045" width="5" style="252" customWidth="1"/>
    <col min="1046" max="1283" width="9.140625" style="252"/>
    <col min="1284" max="1284" width="5.85546875" style="252" customWidth="1"/>
    <col min="1285" max="1285" width="6.85546875" style="252" customWidth="1"/>
    <col min="1286" max="1286" width="5" style="252" customWidth="1"/>
    <col min="1287" max="1287" width="5.85546875" style="252" customWidth="1"/>
    <col min="1288" max="1288" width="6.85546875" style="252" customWidth="1"/>
    <col min="1289" max="1289" width="5" style="252" customWidth="1"/>
    <col min="1290" max="1290" width="5.85546875" style="252" customWidth="1"/>
    <col min="1291" max="1291" width="6.85546875" style="252" customWidth="1"/>
    <col min="1292" max="1292" width="5" style="252" customWidth="1"/>
    <col min="1293" max="1293" width="5.85546875" style="252" customWidth="1"/>
    <col min="1294" max="1294" width="6.85546875" style="252" customWidth="1"/>
    <col min="1295" max="1295" width="5" style="252" customWidth="1"/>
    <col min="1296" max="1296" width="5.85546875" style="252" customWidth="1"/>
    <col min="1297" max="1297" width="6.85546875" style="252" customWidth="1"/>
    <col min="1298" max="1298" width="5" style="252" customWidth="1"/>
    <col min="1299" max="1299" width="5.85546875" style="252" customWidth="1"/>
    <col min="1300" max="1300" width="6.85546875" style="252" customWidth="1"/>
    <col min="1301" max="1301" width="5" style="252" customWidth="1"/>
    <col min="1302" max="1539" width="9.140625" style="252"/>
    <col min="1540" max="1540" width="5.85546875" style="252" customWidth="1"/>
    <col min="1541" max="1541" width="6.85546875" style="252" customWidth="1"/>
    <col min="1542" max="1542" width="5" style="252" customWidth="1"/>
    <col min="1543" max="1543" width="5.85546875" style="252" customWidth="1"/>
    <col min="1544" max="1544" width="6.85546875" style="252" customWidth="1"/>
    <col min="1545" max="1545" width="5" style="252" customWidth="1"/>
    <col min="1546" max="1546" width="5.85546875" style="252" customWidth="1"/>
    <col min="1547" max="1547" width="6.85546875" style="252" customWidth="1"/>
    <col min="1548" max="1548" width="5" style="252" customWidth="1"/>
    <col min="1549" max="1549" width="5.85546875" style="252" customWidth="1"/>
    <col min="1550" max="1550" width="6.85546875" style="252" customWidth="1"/>
    <col min="1551" max="1551" width="5" style="252" customWidth="1"/>
    <col min="1552" max="1552" width="5.85546875" style="252" customWidth="1"/>
    <col min="1553" max="1553" width="6.85546875" style="252" customWidth="1"/>
    <col min="1554" max="1554" width="5" style="252" customWidth="1"/>
    <col min="1555" max="1555" width="5.85546875" style="252" customWidth="1"/>
    <col min="1556" max="1556" width="6.85546875" style="252" customWidth="1"/>
    <col min="1557" max="1557" width="5" style="252" customWidth="1"/>
    <col min="1558" max="1795" width="9.140625" style="252"/>
    <col min="1796" max="1796" width="5.85546875" style="252" customWidth="1"/>
    <col min="1797" max="1797" width="6.85546875" style="252" customWidth="1"/>
    <col min="1798" max="1798" width="5" style="252" customWidth="1"/>
    <col min="1799" max="1799" width="5.85546875" style="252" customWidth="1"/>
    <col min="1800" max="1800" width="6.85546875" style="252" customWidth="1"/>
    <col min="1801" max="1801" width="5" style="252" customWidth="1"/>
    <col min="1802" max="1802" width="5.85546875" style="252" customWidth="1"/>
    <col min="1803" max="1803" width="6.85546875" style="252" customWidth="1"/>
    <col min="1804" max="1804" width="5" style="252" customWidth="1"/>
    <col min="1805" max="1805" width="5.85546875" style="252" customWidth="1"/>
    <col min="1806" max="1806" width="6.85546875" style="252" customWidth="1"/>
    <col min="1807" max="1807" width="5" style="252" customWidth="1"/>
    <col min="1808" max="1808" width="5.85546875" style="252" customWidth="1"/>
    <col min="1809" max="1809" width="6.85546875" style="252" customWidth="1"/>
    <col min="1810" max="1810" width="5" style="252" customWidth="1"/>
    <col min="1811" max="1811" width="5.85546875" style="252" customWidth="1"/>
    <col min="1812" max="1812" width="6.85546875" style="252" customWidth="1"/>
    <col min="1813" max="1813" width="5" style="252" customWidth="1"/>
    <col min="1814" max="2051" width="9.140625" style="252"/>
    <col min="2052" max="2052" width="5.85546875" style="252" customWidth="1"/>
    <col min="2053" max="2053" width="6.85546875" style="252" customWidth="1"/>
    <col min="2054" max="2054" width="5" style="252" customWidth="1"/>
    <col min="2055" max="2055" width="5.85546875" style="252" customWidth="1"/>
    <col min="2056" max="2056" width="6.85546875" style="252" customWidth="1"/>
    <col min="2057" max="2057" width="5" style="252" customWidth="1"/>
    <col min="2058" max="2058" width="5.85546875" style="252" customWidth="1"/>
    <col min="2059" max="2059" width="6.85546875" style="252" customWidth="1"/>
    <col min="2060" max="2060" width="5" style="252" customWidth="1"/>
    <col min="2061" max="2061" width="5.85546875" style="252" customWidth="1"/>
    <col min="2062" max="2062" width="6.85546875" style="252" customWidth="1"/>
    <col min="2063" max="2063" width="5" style="252" customWidth="1"/>
    <col min="2064" max="2064" width="5.85546875" style="252" customWidth="1"/>
    <col min="2065" max="2065" width="6.85546875" style="252" customWidth="1"/>
    <col min="2066" max="2066" width="5" style="252" customWidth="1"/>
    <col min="2067" max="2067" width="5.85546875" style="252" customWidth="1"/>
    <col min="2068" max="2068" width="6.85546875" style="252" customWidth="1"/>
    <col min="2069" max="2069" width="5" style="252" customWidth="1"/>
    <col min="2070" max="2307" width="9.140625" style="252"/>
    <col min="2308" max="2308" width="5.85546875" style="252" customWidth="1"/>
    <col min="2309" max="2309" width="6.85546875" style="252" customWidth="1"/>
    <col min="2310" max="2310" width="5" style="252" customWidth="1"/>
    <col min="2311" max="2311" width="5.85546875" style="252" customWidth="1"/>
    <col min="2312" max="2312" width="6.85546875" style="252" customWidth="1"/>
    <col min="2313" max="2313" width="5" style="252" customWidth="1"/>
    <col min="2314" max="2314" width="5.85546875" style="252" customWidth="1"/>
    <col min="2315" max="2315" width="6.85546875" style="252" customWidth="1"/>
    <col min="2316" max="2316" width="5" style="252" customWidth="1"/>
    <col min="2317" max="2317" width="5.85546875" style="252" customWidth="1"/>
    <col min="2318" max="2318" width="6.85546875" style="252" customWidth="1"/>
    <col min="2319" max="2319" width="5" style="252" customWidth="1"/>
    <col min="2320" max="2320" width="5.85546875" style="252" customWidth="1"/>
    <col min="2321" max="2321" width="6.85546875" style="252" customWidth="1"/>
    <col min="2322" max="2322" width="5" style="252" customWidth="1"/>
    <col min="2323" max="2323" width="5.85546875" style="252" customWidth="1"/>
    <col min="2324" max="2324" width="6.85546875" style="252" customWidth="1"/>
    <col min="2325" max="2325" width="5" style="252" customWidth="1"/>
    <col min="2326" max="2563" width="9.140625" style="252"/>
    <col min="2564" max="2564" width="5.85546875" style="252" customWidth="1"/>
    <col min="2565" max="2565" width="6.85546875" style="252" customWidth="1"/>
    <col min="2566" max="2566" width="5" style="252" customWidth="1"/>
    <col min="2567" max="2567" width="5.85546875" style="252" customWidth="1"/>
    <col min="2568" max="2568" width="6.85546875" style="252" customWidth="1"/>
    <col min="2569" max="2569" width="5" style="252" customWidth="1"/>
    <col min="2570" max="2570" width="5.85546875" style="252" customWidth="1"/>
    <col min="2571" max="2571" width="6.85546875" style="252" customWidth="1"/>
    <col min="2572" max="2572" width="5" style="252" customWidth="1"/>
    <col min="2573" max="2573" width="5.85546875" style="252" customWidth="1"/>
    <col min="2574" max="2574" width="6.85546875" style="252" customWidth="1"/>
    <col min="2575" max="2575" width="5" style="252" customWidth="1"/>
    <col min="2576" max="2576" width="5.85546875" style="252" customWidth="1"/>
    <col min="2577" max="2577" width="6.85546875" style="252" customWidth="1"/>
    <col min="2578" max="2578" width="5" style="252" customWidth="1"/>
    <col min="2579" max="2579" width="5.85546875" style="252" customWidth="1"/>
    <col min="2580" max="2580" width="6.85546875" style="252" customWidth="1"/>
    <col min="2581" max="2581" width="5" style="252" customWidth="1"/>
    <col min="2582" max="2819" width="9.140625" style="252"/>
    <col min="2820" max="2820" width="5.85546875" style="252" customWidth="1"/>
    <col min="2821" max="2821" width="6.85546875" style="252" customWidth="1"/>
    <col min="2822" max="2822" width="5" style="252" customWidth="1"/>
    <col min="2823" max="2823" width="5.85546875" style="252" customWidth="1"/>
    <col min="2824" max="2824" width="6.85546875" style="252" customWidth="1"/>
    <col min="2825" max="2825" width="5" style="252" customWidth="1"/>
    <col min="2826" max="2826" width="5.85546875" style="252" customWidth="1"/>
    <col min="2827" max="2827" width="6.85546875" style="252" customWidth="1"/>
    <col min="2828" max="2828" width="5" style="252" customWidth="1"/>
    <col min="2829" max="2829" width="5.85546875" style="252" customWidth="1"/>
    <col min="2830" max="2830" width="6.85546875" style="252" customWidth="1"/>
    <col min="2831" max="2831" width="5" style="252" customWidth="1"/>
    <col min="2832" max="2832" width="5.85546875" style="252" customWidth="1"/>
    <col min="2833" max="2833" width="6.85546875" style="252" customWidth="1"/>
    <col min="2834" max="2834" width="5" style="252" customWidth="1"/>
    <col min="2835" max="2835" width="5.85546875" style="252" customWidth="1"/>
    <col min="2836" max="2836" width="6.85546875" style="252" customWidth="1"/>
    <col min="2837" max="2837" width="5" style="252" customWidth="1"/>
    <col min="2838" max="3075" width="9.140625" style="252"/>
    <col min="3076" max="3076" width="5.85546875" style="252" customWidth="1"/>
    <col min="3077" max="3077" width="6.85546875" style="252" customWidth="1"/>
    <col min="3078" max="3078" width="5" style="252" customWidth="1"/>
    <col min="3079" max="3079" width="5.85546875" style="252" customWidth="1"/>
    <col min="3080" max="3080" width="6.85546875" style="252" customWidth="1"/>
    <col min="3081" max="3081" width="5" style="252" customWidth="1"/>
    <col min="3082" max="3082" width="5.85546875" style="252" customWidth="1"/>
    <col min="3083" max="3083" width="6.85546875" style="252" customWidth="1"/>
    <col min="3084" max="3084" width="5" style="252" customWidth="1"/>
    <col min="3085" max="3085" width="5.85546875" style="252" customWidth="1"/>
    <col min="3086" max="3086" width="6.85546875" style="252" customWidth="1"/>
    <col min="3087" max="3087" width="5" style="252" customWidth="1"/>
    <col min="3088" max="3088" width="5.85546875" style="252" customWidth="1"/>
    <col min="3089" max="3089" width="6.85546875" style="252" customWidth="1"/>
    <col min="3090" max="3090" width="5" style="252" customWidth="1"/>
    <col min="3091" max="3091" width="5.85546875" style="252" customWidth="1"/>
    <col min="3092" max="3092" width="6.85546875" style="252" customWidth="1"/>
    <col min="3093" max="3093" width="5" style="252" customWidth="1"/>
    <col min="3094" max="3331" width="9.140625" style="252"/>
    <col min="3332" max="3332" width="5.85546875" style="252" customWidth="1"/>
    <col min="3333" max="3333" width="6.85546875" style="252" customWidth="1"/>
    <col min="3334" max="3334" width="5" style="252" customWidth="1"/>
    <col min="3335" max="3335" width="5.85546875" style="252" customWidth="1"/>
    <col min="3336" max="3336" width="6.85546875" style="252" customWidth="1"/>
    <col min="3337" max="3337" width="5" style="252" customWidth="1"/>
    <col min="3338" max="3338" width="5.85546875" style="252" customWidth="1"/>
    <col min="3339" max="3339" width="6.85546875" style="252" customWidth="1"/>
    <col min="3340" max="3340" width="5" style="252" customWidth="1"/>
    <col min="3341" max="3341" width="5.85546875" style="252" customWidth="1"/>
    <col min="3342" max="3342" width="6.85546875" style="252" customWidth="1"/>
    <col min="3343" max="3343" width="5" style="252" customWidth="1"/>
    <col min="3344" max="3344" width="5.85546875" style="252" customWidth="1"/>
    <col min="3345" max="3345" width="6.85546875" style="252" customWidth="1"/>
    <col min="3346" max="3346" width="5" style="252" customWidth="1"/>
    <col min="3347" max="3347" width="5.85546875" style="252" customWidth="1"/>
    <col min="3348" max="3348" width="6.85546875" style="252" customWidth="1"/>
    <col min="3349" max="3349" width="5" style="252" customWidth="1"/>
    <col min="3350" max="3587" width="9.140625" style="252"/>
    <col min="3588" max="3588" width="5.85546875" style="252" customWidth="1"/>
    <col min="3589" max="3589" width="6.85546875" style="252" customWidth="1"/>
    <col min="3590" max="3590" width="5" style="252" customWidth="1"/>
    <col min="3591" max="3591" width="5.85546875" style="252" customWidth="1"/>
    <col min="3592" max="3592" width="6.85546875" style="252" customWidth="1"/>
    <col min="3593" max="3593" width="5" style="252" customWidth="1"/>
    <col min="3594" max="3594" width="5.85546875" style="252" customWidth="1"/>
    <col min="3595" max="3595" width="6.85546875" style="252" customWidth="1"/>
    <col min="3596" max="3596" width="5" style="252" customWidth="1"/>
    <col min="3597" max="3597" width="5.85546875" style="252" customWidth="1"/>
    <col min="3598" max="3598" width="6.85546875" style="252" customWidth="1"/>
    <col min="3599" max="3599" width="5" style="252" customWidth="1"/>
    <col min="3600" max="3600" width="5.85546875" style="252" customWidth="1"/>
    <col min="3601" max="3601" width="6.85546875" style="252" customWidth="1"/>
    <col min="3602" max="3602" width="5" style="252" customWidth="1"/>
    <col min="3603" max="3603" width="5.85546875" style="252" customWidth="1"/>
    <col min="3604" max="3604" width="6.85546875" style="252" customWidth="1"/>
    <col min="3605" max="3605" width="5" style="252" customWidth="1"/>
    <col min="3606" max="3843" width="9.140625" style="252"/>
    <col min="3844" max="3844" width="5.85546875" style="252" customWidth="1"/>
    <col min="3845" max="3845" width="6.85546875" style="252" customWidth="1"/>
    <col min="3846" max="3846" width="5" style="252" customWidth="1"/>
    <col min="3847" max="3847" width="5.85546875" style="252" customWidth="1"/>
    <col min="3848" max="3848" width="6.85546875" style="252" customWidth="1"/>
    <col min="3849" max="3849" width="5" style="252" customWidth="1"/>
    <col min="3850" max="3850" width="5.85546875" style="252" customWidth="1"/>
    <col min="3851" max="3851" width="6.85546875" style="252" customWidth="1"/>
    <col min="3852" max="3852" width="5" style="252" customWidth="1"/>
    <col min="3853" max="3853" width="5.85546875" style="252" customWidth="1"/>
    <col min="3854" max="3854" width="6.85546875" style="252" customWidth="1"/>
    <col min="3855" max="3855" width="5" style="252" customWidth="1"/>
    <col min="3856" max="3856" width="5.85546875" style="252" customWidth="1"/>
    <col min="3857" max="3857" width="6.85546875" style="252" customWidth="1"/>
    <col min="3858" max="3858" width="5" style="252" customWidth="1"/>
    <col min="3859" max="3859" width="5.85546875" style="252" customWidth="1"/>
    <col min="3860" max="3860" width="6.85546875" style="252" customWidth="1"/>
    <col min="3861" max="3861" width="5" style="252" customWidth="1"/>
    <col min="3862" max="4099" width="9.140625" style="252"/>
    <col min="4100" max="4100" width="5.85546875" style="252" customWidth="1"/>
    <col min="4101" max="4101" width="6.85546875" style="252" customWidth="1"/>
    <col min="4102" max="4102" width="5" style="252" customWidth="1"/>
    <col min="4103" max="4103" width="5.85546875" style="252" customWidth="1"/>
    <col min="4104" max="4104" width="6.85546875" style="252" customWidth="1"/>
    <col min="4105" max="4105" width="5" style="252" customWidth="1"/>
    <col min="4106" max="4106" width="5.85546875" style="252" customWidth="1"/>
    <col min="4107" max="4107" width="6.85546875" style="252" customWidth="1"/>
    <col min="4108" max="4108" width="5" style="252" customWidth="1"/>
    <col min="4109" max="4109" width="5.85546875" style="252" customWidth="1"/>
    <col min="4110" max="4110" width="6.85546875" style="252" customWidth="1"/>
    <col min="4111" max="4111" width="5" style="252" customWidth="1"/>
    <col min="4112" max="4112" width="5.85546875" style="252" customWidth="1"/>
    <col min="4113" max="4113" width="6.85546875" style="252" customWidth="1"/>
    <col min="4114" max="4114" width="5" style="252" customWidth="1"/>
    <col min="4115" max="4115" width="5.85546875" style="252" customWidth="1"/>
    <col min="4116" max="4116" width="6.85546875" style="252" customWidth="1"/>
    <col min="4117" max="4117" width="5" style="252" customWidth="1"/>
    <col min="4118" max="4355" width="9.140625" style="252"/>
    <col min="4356" max="4356" width="5.85546875" style="252" customWidth="1"/>
    <col min="4357" max="4357" width="6.85546875" style="252" customWidth="1"/>
    <col min="4358" max="4358" width="5" style="252" customWidth="1"/>
    <col min="4359" max="4359" width="5.85546875" style="252" customWidth="1"/>
    <col min="4360" max="4360" width="6.85546875" style="252" customWidth="1"/>
    <col min="4361" max="4361" width="5" style="252" customWidth="1"/>
    <col min="4362" max="4362" width="5.85546875" style="252" customWidth="1"/>
    <col min="4363" max="4363" width="6.85546875" style="252" customWidth="1"/>
    <col min="4364" max="4364" width="5" style="252" customWidth="1"/>
    <col min="4365" max="4365" width="5.85546875" style="252" customWidth="1"/>
    <col min="4366" max="4366" width="6.85546875" style="252" customWidth="1"/>
    <col min="4367" max="4367" width="5" style="252" customWidth="1"/>
    <col min="4368" max="4368" width="5.85546875" style="252" customWidth="1"/>
    <col min="4369" max="4369" width="6.85546875" style="252" customWidth="1"/>
    <col min="4370" max="4370" width="5" style="252" customWidth="1"/>
    <col min="4371" max="4371" width="5.85546875" style="252" customWidth="1"/>
    <col min="4372" max="4372" width="6.85546875" style="252" customWidth="1"/>
    <col min="4373" max="4373" width="5" style="252" customWidth="1"/>
    <col min="4374" max="4611" width="9.140625" style="252"/>
    <col min="4612" max="4612" width="5.85546875" style="252" customWidth="1"/>
    <col min="4613" max="4613" width="6.85546875" style="252" customWidth="1"/>
    <col min="4614" max="4614" width="5" style="252" customWidth="1"/>
    <col min="4615" max="4615" width="5.85546875" style="252" customWidth="1"/>
    <col min="4616" max="4616" width="6.85546875" style="252" customWidth="1"/>
    <col min="4617" max="4617" width="5" style="252" customWidth="1"/>
    <col min="4618" max="4618" width="5.85546875" style="252" customWidth="1"/>
    <col min="4619" max="4619" width="6.85546875" style="252" customWidth="1"/>
    <col min="4620" max="4620" width="5" style="252" customWidth="1"/>
    <col min="4621" max="4621" width="5.85546875" style="252" customWidth="1"/>
    <col min="4622" max="4622" width="6.85546875" style="252" customWidth="1"/>
    <col min="4623" max="4623" width="5" style="252" customWidth="1"/>
    <col min="4624" max="4624" width="5.85546875" style="252" customWidth="1"/>
    <col min="4625" max="4625" width="6.85546875" style="252" customWidth="1"/>
    <col min="4626" max="4626" width="5" style="252" customWidth="1"/>
    <col min="4627" max="4627" width="5.85546875" style="252" customWidth="1"/>
    <col min="4628" max="4628" width="6.85546875" style="252" customWidth="1"/>
    <col min="4629" max="4629" width="5" style="252" customWidth="1"/>
    <col min="4630" max="4867" width="9.140625" style="252"/>
    <col min="4868" max="4868" width="5.85546875" style="252" customWidth="1"/>
    <col min="4869" max="4869" width="6.85546875" style="252" customWidth="1"/>
    <col min="4870" max="4870" width="5" style="252" customWidth="1"/>
    <col min="4871" max="4871" width="5.85546875" style="252" customWidth="1"/>
    <col min="4872" max="4872" width="6.85546875" style="252" customWidth="1"/>
    <col min="4873" max="4873" width="5" style="252" customWidth="1"/>
    <col min="4874" max="4874" width="5.85546875" style="252" customWidth="1"/>
    <col min="4875" max="4875" width="6.85546875" style="252" customWidth="1"/>
    <col min="4876" max="4876" width="5" style="252" customWidth="1"/>
    <col min="4877" max="4877" width="5.85546875" style="252" customWidth="1"/>
    <col min="4878" max="4878" width="6.85546875" style="252" customWidth="1"/>
    <col min="4879" max="4879" width="5" style="252" customWidth="1"/>
    <col min="4880" max="4880" width="5.85546875" style="252" customWidth="1"/>
    <col min="4881" max="4881" width="6.85546875" style="252" customWidth="1"/>
    <col min="4882" max="4882" width="5" style="252" customWidth="1"/>
    <col min="4883" max="4883" width="5.85546875" style="252" customWidth="1"/>
    <col min="4884" max="4884" width="6.85546875" style="252" customWidth="1"/>
    <col min="4885" max="4885" width="5" style="252" customWidth="1"/>
    <col min="4886" max="5123" width="9.140625" style="252"/>
    <col min="5124" max="5124" width="5.85546875" style="252" customWidth="1"/>
    <col min="5125" max="5125" width="6.85546875" style="252" customWidth="1"/>
    <col min="5126" max="5126" width="5" style="252" customWidth="1"/>
    <col min="5127" max="5127" width="5.85546875" style="252" customWidth="1"/>
    <col min="5128" max="5128" width="6.85546875" style="252" customWidth="1"/>
    <col min="5129" max="5129" width="5" style="252" customWidth="1"/>
    <col min="5130" max="5130" width="5.85546875" style="252" customWidth="1"/>
    <col min="5131" max="5131" width="6.85546875" style="252" customWidth="1"/>
    <col min="5132" max="5132" width="5" style="252" customWidth="1"/>
    <col min="5133" max="5133" width="5.85546875" style="252" customWidth="1"/>
    <col min="5134" max="5134" width="6.85546875" style="252" customWidth="1"/>
    <col min="5135" max="5135" width="5" style="252" customWidth="1"/>
    <col min="5136" max="5136" width="5.85546875" style="252" customWidth="1"/>
    <col min="5137" max="5137" width="6.85546875" style="252" customWidth="1"/>
    <col min="5138" max="5138" width="5" style="252" customWidth="1"/>
    <col min="5139" max="5139" width="5.85546875" style="252" customWidth="1"/>
    <col min="5140" max="5140" width="6.85546875" style="252" customWidth="1"/>
    <col min="5141" max="5141" width="5" style="252" customWidth="1"/>
    <col min="5142" max="5379" width="9.140625" style="252"/>
    <col min="5380" max="5380" width="5.85546875" style="252" customWidth="1"/>
    <col min="5381" max="5381" width="6.85546875" style="252" customWidth="1"/>
    <col min="5382" max="5382" width="5" style="252" customWidth="1"/>
    <col min="5383" max="5383" width="5.85546875" style="252" customWidth="1"/>
    <col min="5384" max="5384" width="6.85546875" style="252" customWidth="1"/>
    <col min="5385" max="5385" width="5" style="252" customWidth="1"/>
    <col min="5386" max="5386" width="5.85546875" style="252" customWidth="1"/>
    <col min="5387" max="5387" width="6.85546875" style="252" customWidth="1"/>
    <col min="5388" max="5388" width="5" style="252" customWidth="1"/>
    <col min="5389" max="5389" width="5.85546875" style="252" customWidth="1"/>
    <col min="5390" max="5390" width="6.85546875" style="252" customWidth="1"/>
    <col min="5391" max="5391" width="5" style="252" customWidth="1"/>
    <col min="5392" max="5392" width="5.85546875" style="252" customWidth="1"/>
    <col min="5393" max="5393" width="6.85546875" style="252" customWidth="1"/>
    <col min="5394" max="5394" width="5" style="252" customWidth="1"/>
    <col min="5395" max="5395" width="5.85546875" style="252" customWidth="1"/>
    <col min="5396" max="5396" width="6.85546875" style="252" customWidth="1"/>
    <col min="5397" max="5397" width="5" style="252" customWidth="1"/>
    <col min="5398" max="5635" width="9.140625" style="252"/>
    <col min="5636" max="5636" width="5.85546875" style="252" customWidth="1"/>
    <col min="5637" max="5637" width="6.85546875" style="252" customWidth="1"/>
    <col min="5638" max="5638" width="5" style="252" customWidth="1"/>
    <col min="5639" max="5639" width="5.85546875" style="252" customWidth="1"/>
    <col min="5640" max="5640" width="6.85546875" style="252" customWidth="1"/>
    <col min="5641" max="5641" width="5" style="252" customWidth="1"/>
    <col min="5642" max="5642" width="5.85546875" style="252" customWidth="1"/>
    <col min="5643" max="5643" width="6.85546875" style="252" customWidth="1"/>
    <col min="5644" max="5644" width="5" style="252" customWidth="1"/>
    <col min="5645" max="5645" width="5.85546875" style="252" customWidth="1"/>
    <col min="5646" max="5646" width="6.85546875" style="252" customWidth="1"/>
    <col min="5647" max="5647" width="5" style="252" customWidth="1"/>
    <col min="5648" max="5648" width="5.85546875" style="252" customWidth="1"/>
    <col min="5649" max="5649" width="6.85546875" style="252" customWidth="1"/>
    <col min="5650" max="5650" width="5" style="252" customWidth="1"/>
    <col min="5651" max="5651" width="5.85546875" style="252" customWidth="1"/>
    <col min="5652" max="5652" width="6.85546875" style="252" customWidth="1"/>
    <col min="5653" max="5653" width="5" style="252" customWidth="1"/>
    <col min="5654" max="5891" width="9.140625" style="252"/>
    <col min="5892" max="5892" width="5.85546875" style="252" customWidth="1"/>
    <col min="5893" max="5893" width="6.85546875" style="252" customWidth="1"/>
    <col min="5894" max="5894" width="5" style="252" customWidth="1"/>
    <col min="5895" max="5895" width="5.85546875" style="252" customWidth="1"/>
    <col min="5896" max="5896" width="6.85546875" style="252" customWidth="1"/>
    <col min="5897" max="5897" width="5" style="252" customWidth="1"/>
    <col min="5898" max="5898" width="5.85546875" style="252" customWidth="1"/>
    <col min="5899" max="5899" width="6.85546875" style="252" customWidth="1"/>
    <col min="5900" max="5900" width="5" style="252" customWidth="1"/>
    <col min="5901" max="5901" width="5.85546875" style="252" customWidth="1"/>
    <col min="5902" max="5902" width="6.85546875" style="252" customWidth="1"/>
    <col min="5903" max="5903" width="5" style="252" customWidth="1"/>
    <col min="5904" max="5904" width="5.85546875" style="252" customWidth="1"/>
    <col min="5905" max="5905" width="6.85546875" style="252" customWidth="1"/>
    <col min="5906" max="5906" width="5" style="252" customWidth="1"/>
    <col min="5907" max="5907" width="5.85546875" style="252" customWidth="1"/>
    <col min="5908" max="5908" width="6.85546875" style="252" customWidth="1"/>
    <col min="5909" max="5909" width="5" style="252" customWidth="1"/>
    <col min="5910" max="6147" width="9.140625" style="252"/>
    <col min="6148" max="6148" width="5.85546875" style="252" customWidth="1"/>
    <col min="6149" max="6149" width="6.85546875" style="252" customWidth="1"/>
    <col min="6150" max="6150" width="5" style="252" customWidth="1"/>
    <col min="6151" max="6151" width="5.85546875" style="252" customWidth="1"/>
    <col min="6152" max="6152" width="6.85546875" style="252" customWidth="1"/>
    <col min="6153" max="6153" width="5" style="252" customWidth="1"/>
    <col min="6154" max="6154" width="5.85546875" style="252" customWidth="1"/>
    <col min="6155" max="6155" width="6.85546875" style="252" customWidth="1"/>
    <col min="6156" max="6156" width="5" style="252" customWidth="1"/>
    <col min="6157" max="6157" width="5.85546875" style="252" customWidth="1"/>
    <col min="6158" max="6158" width="6.85546875" style="252" customWidth="1"/>
    <col min="6159" max="6159" width="5" style="252" customWidth="1"/>
    <col min="6160" max="6160" width="5.85546875" style="252" customWidth="1"/>
    <col min="6161" max="6161" width="6.85546875" style="252" customWidth="1"/>
    <col min="6162" max="6162" width="5" style="252" customWidth="1"/>
    <col min="6163" max="6163" width="5.85546875" style="252" customWidth="1"/>
    <col min="6164" max="6164" width="6.85546875" style="252" customWidth="1"/>
    <col min="6165" max="6165" width="5" style="252" customWidth="1"/>
    <col min="6166" max="6403" width="9.140625" style="252"/>
    <col min="6404" max="6404" width="5.85546875" style="252" customWidth="1"/>
    <col min="6405" max="6405" width="6.85546875" style="252" customWidth="1"/>
    <col min="6406" max="6406" width="5" style="252" customWidth="1"/>
    <col min="6407" max="6407" width="5.85546875" style="252" customWidth="1"/>
    <col min="6408" max="6408" width="6.85546875" style="252" customWidth="1"/>
    <col min="6409" max="6409" width="5" style="252" customWidth="1"/>
    <col min="6410" max="6410" width="5.85546875" style="252" customWidth="1"/>
    <col min="6411" max="6411" width="6.85546875" style="252" customWidth="1"/>
    <col min="6412" max="6412" width="5" style="252" customWidth="1"/>
    <col min="6413" max="6413" width="5.85546875" style="252" customWidth="1"/>
    <col min="6414" max="6414" width="6.85546875" style="252" customWidth="1"/>
    <col min="6415" max="6415" width="5" style="252" customWidth="1"/>
    <col min="6416" max="6416" width="5.85546875" style="252" customWidth="1"/>
    <col min="6417" max="6417" width="6.85546875" style="252" customWidth="1"/>
    <col min="6418" max="6418" width="5" style="252" customWidth="1"/>
    <col min="6419" max="6419" width="5.85546875" style="252" customWidth="1"/>
    <col min="6420" max="6420" width="6.85546875" style="252" customWidth="1"/>
    <col min="6421" max="6421" width="5" style="252" customWidth="1"/>
    <col min="6422" max="6659" width="9.140625" style="252"/>
    <col min="6660" max="6660" width="5.85546875" style="252" customWidth="1"/>
    <col min="6661" max="6661" width="6.85546875" style="252" customWidth="1"/>
    <col min="6662" max="6662" width="5" style="252" customWidth="1"/>
    <col min="6663" max="6663" width="5.85546875" style="252" customWidth="1"/>
    <col min="6664" max="6664" width="6.85546875" style="252" customWidth="1"/>
    <col min="6665" max="6665" width="5" style="252" customWidth="1"/>
    <col min="6666" max="6666" width="5.85546875" style="252" customWidth="1"/>
    <col min="6667" max="6667" width="6.85546875" style="252" customWidth="1"/>
    <col min="6668" max="6668" width="5" style="252" customWidth="1"/>
    <col min="6669" max="6669" width="5.85546875" style="252" customWidth="1"/>
    <col min="6670" max="6670" width="6.85546875" style="252" customWidth="1"/>
    <col min="6671" max="6671" width="5" style="252" customWidth="1"/>
    <col min="6672" max="6672" width="5.85546875" style="252" customWidth="1"/>
    <col min="6673" max="6673" width="6.85546875" style="252" customWidth="1"/>
    <col min="6674" max="6674" width="5" style="252" customWidth="1"/>
    <col min="6675" max="6675" width="5.85546875" style="252" customWidth="1"/>
    <col min="6676" max="6676" width="6.85546875" style="252" customWidth="1"/>
    <col min="6677" max="6677" width="5" style="252" customWidth="1"/>
    <col min="6678" max="6915" width="9.140625" style="252"/>
    <col min="6916" max="6916" width="5.85546875" style="252" customWidth="1"/>
    <col min="6917" max="6917" width="6.85546875" style="252" customWidth="1"/>
    <col min="6918" max="6918" width="5" style="252" customWidth="1"/>
    <col min="6919" max="6919" width="5.85546875" style="252" customWidth="1"/>
    <col min="6920" max="6920" width="6.85546875" style="252" customWidth="1"/>
    <col min="6921" max="6921" width="5" style="252" customWidth="1"/>
    <col min="6922" max="6922" width="5.85546875" style="252" customWidth="1"/>
    <col min="6923" max="6923" width="6.85546875" style="252" customWidth="1"/>
    <col min="6924" max="6924" width="5" style="252" customWidth="1"/>
    <col min="6925" max="6925" width="5.85546875" style="252" customWidth="1"/>
    <col min="6926" max="6926" width="6.85546875" style="252" customWidth="1"/>
    <col min="6927" max="6927" width="5" style="252" customWidth="1"/>
    <col min="6928" max="6928" width="5.85546875" style="252" customWidth="1"/>
    <col min="6929" max="6929" width="6.85546875" style="252" customWidth="1"/>
    <col min="6930" max="6930" width="5" style="252" customWidth="1"/>
    <col min="6931" max="6931" width="5.85546875" style="252" customWidth="1"/>
    <col min="6932" max="6932" width="6.85546875" style="252" customWidth="1"/>
    <col min="6933" max="6933" width="5" style="252" customWidth="1"/>
    <col min="6934" max="7171" width="9.140625" style="252"/>
    <col min="7172" max="7172" width="5.85546875" style="252" customWidth="1"/>
    <col min="7173" max="7173" width="6.85546875" style="252" customWidth="1"/>
    <col min="7174" max="7174" width="5" style="252" customWidth="1"/>
    <col min="7175" max="7175" width="5.85546875" style="252" customWidth="1"/>
    <col min="7176" max="7176" width="6.85546875" style="252" customWidth="1"/>
    <col min="7177" max="7177" width="5" style="252" customWidth="1"/>
    <col min="7178" max="7178" width="5.85546875" style="252" customWidth="1"/>
    <col min="7179" max="7179" width="6.85546875" style="252" customWidth="1"/>
    <col min="7180" max="7180" width="5" style="252" customWidth="1"/>
    <col min="7181" max="7181" width="5.85546875" style="252" customWidth="1"/>
    <col min="7182" max="7182" width="6.85546875" style="252" customWidth="1"/>
    <col min="7183" max="7183" width="5" style="252" customWidth="1"/>
    <col min="7184" max="7184" width="5.85546875" style="252" customWidth="1"/>
    <col min="7185" max="7185" width="6.85546875" style="252" customWidth="1"/>
    <col min="7186" max="7186" width="5" style="252" customWidth="1"/>
    <col min="7187" max="7187" width="5.85546875" style="252" customWidth="1"/>
    <col min="7188" max="7188" width="6.85546875" style="252" customWidth="1"/>
    <col min="7189" max="7189" width="5" style="252" customWidth="1"/>
    <col min="7190" max="7427" width="9.140625" style="252"/>
    <col min="7428" max="7428" width="5.85546875" style="252" customWidth="1"/>
    <col min="7429" max="7429" width="6.85546875" style="252" customWidth="1"/>
    <col min="7430" max="7430" width="5" style="252" customWidth="1"/>
    <col min="7431" max="7431" width="5.85546875" style="252" customWidth="1"/>
    <col min="7432" max="7432" width="6.85546875" style="252" customWidth="1"/>
    <col min="7433" max="7433" width="5" style="252" customWidth="1"/>
    <col min="7434" max="7434" width="5.85546875" style="252" customWidth="1"/>
    <col min="7435" max="7435" width="6.85546875" style="252" customWidth="1"/>
    <col min="7436" max="7436" width="5" style="252" customWidth="1"/>
    <col min="7437" max="7437" width="5.85546875" style="252" customWidth="1"/>
    <col min="7438" max="7438" width="6.85546875" style="252" customWidth="1"/>
    <col min="7439" max="7439" width="5" style="252" customWidth="1"/>
    <col min="7440" max="7440" width="5.85546875" style="252" customWidth="1"/>
    <col min="7441" max="7441" width="6.85546875" style="252" customWidth="1"/>
    <col min="7442" max="7442" width="5" style="252" customWidth="1"/>
    <col min="7443" max="7443" width="5.85546875" style="252" customWidth="1"/>
    <col min="7444" max="7444" width="6.85546875" style="252" customWidth="1"/>
    <col min="7445" max="7445" width="5" style="252" customWidth="1"/>
    <col min="7446" max="7683" width="9.140625" style="252"/>
    <col min="7684" max="7684" width="5.85546875" style="252" customWidth="1"/>
    <col min="7685" max="7685" width="6.85546875" style="252" customWidth="1"/>
    <col min="7686" max="7686" width="5" style="252" customWidth="1"/>
    <col min="7687" max="7687" width="5.85546875" style="252" customWidth="1"/>
    <col min="7688" max="7688" width="6.85546875" style="252" customWidth="1"/>
    <col min="7689" max="7689" width="5" style="252" customWidth="1"/>
    <col min="7690" max="7690" width="5.85546875" style="252" customWidth="1"/>
    <col min="7691" max="7691" width="6.85546875" style="252" customWidth="1"/>
    <col min="7692" max="7692" width="5" style="252" customWidth="1"/>
    <col min="7693" max="7693" width="5.85546875" style="252" customWidth="1"/>
    <col min="7694" max="7694" width="6.85546875" style="252" customWidth="1"/>
    <col min="7695" max="7695" width="5" style="252" customWidth="1"/>
    <col min="7696" max="7696" width="5.85546875" style="252" customWidth="1"/>
    <col min="7697" max="7697" width="6.85546875" style="252" customWidth="1"/>
    <col min="7698" max="7698" width="5" style="252" customWidth="1"/>
    <col min="7699" max="7699" width="5.85546875" style="252" customWidth="1"/>
    <col min="7700" max="7700" width="6.85546875" style="252" customWidth="1"/>
    <col min="7701" max="7701" width="5" style="252" customWidth="1"/>
    <col min="7702" max="7939" width="9.140625" style="252"/>
    <col min="7940" max="7940" width="5.85546875" style="252" customWidth="1"/>
    <col min="7941" max="7941" width="6.85546875" style="252" customWidth="1"/>
    <col min="7942" max="7942" width="5" style="252" customWidth="1"/>
    <col min="7943" max="7943" width="5.85546875" style="252" customWidth="1"/>
    <col min="7944" max="7944" width="6.85546875" style="252" customWidth="1"/>
    <col min="7945" max="7945" width="5" style="252" customWidth="1"/>
    <col min="7946" max="7946" width="5.85546875" style="252" customWidth="1"/>
    <col min="7947" max="7947" width="6.85546875" style="252" customWidth="1"/>
    <col min="7948" max="7948" width="5" style="252" customWidth="1"/>
    <col min="7949" max="7949" width="5.85546875" style="252" customWidth="1"/>
    <col min="7950" max="7950" width="6.85546875" style="252" customWidth="1"/>
    <col min="7951" max="7951" width="5" style="252" customWidth="1"/>
    <col min="7952" max="7952" width="5.85546875" style="252" customWidth="1"/>
    <col min="7953" max="7953" width="6.85546875" style="252" customWidth="1"/>
    <col min="7954" max="7954" width="5" style="252" customWidth="1"/>
    <col min="7955" max="7955" width="5.85546875" style="252" customWidth="1"/>
    <col min="7956" max="7956" width="6.85546875" style="252" customWidth="1"/>
    <col min="7957" max="7957" width="5" style="252" customWidth="1"/>
    <col min="7958" max="8195" width="9.140625" style="252"/>
    <col min="8196" max="8196" width="5.85546875" style="252" customWidth="1"/>
    <col min="8197" max="8197" width="6.85546875" style="252" customWidth="1"/>
    <col min="8198" max="8198" width="5" style="252" customWidth="1"/>
    <col min="8199" max="8199" width="5.85546875" style="252" customWidth="1"/>
    <col min="8200" max="8200" width="6.85546875" style="252" customWidth="1"/>
    <col min="8201" max="8201" width="5" style="252" customWidth="1"/>
    <col min="8202" max="8202" width="5.85546875" style="252" customWidth="1"/>
    <col min="8203" max="8203" width="6.85546875" style="252" customWidth="1"/>
    <col min="8204" max="8204" width="5" style="252" customWidth="1"/>
    <col min="8205" max="8205" width="5.85546875" style="252" customWidth="1"/>
    <col min="8206" max="8206" width="6.85546875" style="252" customWidth="1"/>
    <col min="8207" max="8207" width="5" style="252" customWidth="1"/>
    <col min="8208" max="8208" width="5.85546875" style="252" customWidth="1"/>
    <col min="8209" max="8209" width="6.85546875" style="252" customWidth="1"/>
    <col min="8210" max="8210" width="5" style="252" customWidth="1"/>
    <col min="8211" max="8211" width="5.85546875" style="252" customWidth="1"/>
    <col min="8212" max="8212" width="6.85546875" style="252" customWidth="1"/>
    <col min="8213" max="8213" width="5" style="252" customWidth="1"/>
    <col min="8214" max="8451" width="9.140625" style="252"/>
    <col min="8452" max="8452" width="5.85546875" style="252" customWidth="1"/>
    <col min="8453" max="8453" width="6.85546875" style="252" customWidth="1"/>
    <col min="8454" max="8454" width="5" style="252" customWidth="1"/>
    <col min="8455" max="8455" width="5.85546875" style="252" customWidth="1"/>
    <col min="8456" max="8456" width="6.85546875" style="252" customWidth="1"/>
    <col min="8457" max="8457" width="5" style="252" customWidth="1"/>
    <col min="8458" max="8458" width="5.85546875" style="252" customWidth="1"/>
    <col min="8459" max="8459" width="6.85546875" style="252" customWidth="1"/>
    <col min="8460" max="8460" width="5" style="252" customWidth="1"/>
    <col min="8461" max="8461" width="5.85546875" style="252" customWidth="1"/>
    <col min="8462" max="8462" width="6.85546875" style="252" customWidth="1"/>
    <col min="8463" max="8463" width="5" style="252" customWidth="1"/>
    <col min="8464" max="8464" width="5.85546875" style="252" customWidth="1"/>
    <col min="8465" max="8465" width="6.85546875" style="252" customWidth="1"/>
    <col min="8466" max="8466" width="5" style="252" customWidth="1"/>
    <col min="8467" max="8467" width="5.85546875" style="252" customWidth="1"/>
    <col min="8468" max="8468" width="6.85546875" style="252" customWidth="1"/>
    <col min="8469" max="8469" width="5" style="252" customWidth="1"/>
    <col min="8470" max="8707" width="9.140625" style="252"/>
    <col min="8708" max="8708" width="5.85546875" style="252" customWidth="1"/>
    <col min="8709" max="8709" width="6.85546875" style="252" customWidth="1"/>
    <col min="8710" max="8710" width="5" style="252" customWidth="1"/>
    <col min="8711" max="8711" width="5.85546875" style="252" customWidth="1"/>
    <col min="8712" max="8712" width="6.85546875" style="252" customWidth="1"/>
    <col min="8713" max="8713" width="5" style="252" customWidth="1"/>
    <col min="8714" max="8714" width="5.85546875" style="252" customWidth="1"/>
    <col min="8715" max="8715" width="6.85546875" style="252" customWidth="1"/>
    <col min="8716" max="8716" width="5" style="252" customWidth="1"/>
    <col min="8717" max="8717" width="5.85546875" style="252" customWidth="1"/>
    <col min="8718" max="8718" width="6.85546875" style="252" customWidth="1"/>
    <col min="8719" max="8719" width="5" style="252" customWidth="1"/>
    <col min="8720" max="8720" width="5.85546875" style="252" customWidth="1"/>
    <col min="8721" max="8721" width="6.85546875" style="252" customWidth="1"/>
    <col min="8722" max="8722" width="5" style="252" customWidth="1"/>
    <col min="8723" max="8723" width="5.85546875" style="252" customWidth="1"/>
    <col min="8724" max="8724" width="6.85546875" style="252" customWidth="1"/>
    <col min="8725" max="8725" width="5" style="252" customWidth="1"/>
    <col min="8726" max="8963" width="9.140625" style="252"/>
    <col min="8964" max="8964" width="5.85546875" style="252" customWidth="1"/>
    <col min="8965" max="8965" width="6.85546875" style="252" customWidth="1"/>
    <col min="8966" max="8966" width="5" style="252" customWidth="1"/>
    <col min="8967" max="8967" width="5.85546875" style="252" customWidth="1"/>
    <col min="8968" max="8968" width="6.85546875" style="252" customWidth="1"/>
    <col min="8969" max="8969" width="5" style="252" customWidth="1"/>
    <col min="8970" max="8970" width="5.85546875" style="252" customWidth="1"/>
    <col min="8971" max="8971" width="6.85546875" style="252" customWidth="1"/>
    <col min="8972" max="8972" width="5" style="252" customWidth="1"/>
    <col min="8973" max="8973" width="5.85546875" style="252" customWidth="1"/>
    <col min="8974" max="8974" width="6.85546875" style="252" customWidth="1"/>
    <col min="8975" max="8975" width="5" style="252" customWidth="1"/>
    <col min="8976" max="8976" width="5.85546875" style="252" customWidth="1"/>
    <col min="8977" max="8977" width="6.85546875" style="252" customWidth="1"/>
    <col min="8978" max="8978" width="5" style="252" customWidth="1"/>
    <col min="8979" max="8979" width="5.85546875" style="252" customWidth="1"/>
    <col min="8980" max="8980" width="6.85546875" style="252" customWidth="1"/>
    <col min="8981" max="8981" width="5" style="252" customWidth="1"/>
    <col min="8982" max="9219" width="9.140625" style="252"/>
    <col min="9220" max="9220" width="5.85546875" style="252" customWidth="1"/>
    <col min="9221" max="9221" width="6.85546875" style="252" customWidth="1"/>
    <col min="9222" max="9222" width="5" style="252" customWidth="1"/>
    <col min="9223" max="9223" width="5.85546875" style="252" customWidth="1"/>
    <col min="9224" max="9224" width="6.85546875" style="252" customWidth="1"/>
    <col min="9225" max="9225" width="5" style="252" customWidth="1"/>
    <col min="9226" max="9226" width="5.85546875" style="252" customWidth="1"/>
    <col min="9227" max="9227" width="6.85546875" style="252" customWidth="1"/>
    <col min="9228" max="9228" width="5" style="252" customWidth="1"/>
    <col min="9229" max="9229" width="5.85546875" style="252" customWidth="1"/>
    <col min="9230" max="9230" width="6.85546875" style="252" customWidth="1"/>
    <col min="9231" max="9231" width="5" style="252" customWidth="1"/>
    <col min="9232" max="9232" width="5.85546875" style="252" customWidth="1"/>
    <col min="9233" max="9233" width="6.85546875" style="252" customWidth="1"/>
    <col min="9234" max="9234" width="5" style="252" customWidth="1"/>
    <col min="9235" max="9235" width="5.85546875" style="252" customWidth="1"/>
    <col min="9236" max="9236" width="6.85546875" style="252" customWidth="1"/>
    <col min="9237" max="9237" width="5" style="252" customWidth="1"/>
    <col min="9238" max="9475" width="9.140625" style="252"/>
    <col min="9476" max="9476" width="5.85546875" style="252" customWidth="1"/>
    <col min="9477" max="9477" width="6.85546875" style="252" customWidth="1"/>
    <col min="9478" max="9478" width="5" style="252" customWidth="1"/>
    <col min="9479" max="9479" width="5.85546875" style="252" customWidth="1"/>
    <col min="9480" max="9480" width="6.85546875" style="252" customWidth="1"/>
    <col min="9481" max="9481" width="5" style="252" customWidth="1"/>
    <col min="9482" max="9482" width="5.85546875" style="252" customWidth="1"/>
    <col min="9483" max="9483" width="6.85546875" style="252" customWidth="1"/>
    <col min="9484" max="9484" width="5" style="252" customWidth="1"/>
    <col min="9485" max="9485" width="5.85546875" style="252" customWidth="1"/>
    <col min="9486" max="9486" width="6.85546875" style="252" customWidth="1"/>
    <col min="9487" max="9487" width="5" style="252" customWidth="1"/>
    <col min="9488" max="9488" width="5.85546875" style="252" customWidth="1"/>
    <col min="9489" max="9489" width="6.85546875" style="252" customWidth="1"/>
    <col min="9490" max="9490" width="5" style="252" customWidth="1"/>
    <col min="9491" max="9491" width="5.85546875" style="252" customWidth="1"/>
    <col min="9492" max="9492" width="6.85546875" style="252" customWidth="1"/>
    <col min="9493" max="9493" width="5" style="252" customWidth="1"/>
    <col min="9494" max="9731" width="9.140625" style="252"/>
    <col min="9732" max="9732" width="5.85546875" style="252" customWidth="1"/>
    <col min="9733" max="9733" width="6.85546875" style="252" customWidth="1"/>
    <col min="9734" max="9734" width="5" style="252" customWidth="1"/>
    <col min="9735" max="9735" width="5.85546875" style="252" customWidth="1"/>
    <col min="9736" max="9736" width="6.85546875" style="252" customWidth="1"/>
    <col min="9737" max="9737" width="5" style="252" customWidth="1"/>
    <col min="9738" max="9738" width="5.85546875" style="252" customWidth="1"/>
    <col min="9739" max="9739" width="6.85546875" style="252" customWidth="1"/>
    <col min="9740" max="9740" width="5" style="252" customWidth="1"/>
    <col min="9741" max="9741" width="5.85546875" style="252" customWidth="1"/>
    <col min="9742" max="9742" width="6.85546875" style="252" customWidth="1"/>
    <col min="9743" max="9743" width="5" style="252" customWidth="1"/>
    <col min="9744" max="9744" width="5.85546875" style="252" customWidth="1"/>
    <col min="9745" max="9745" width="6.85546875" style="252" customWidth="1"/>
    <col min="9746" max="9746" width="5" style="252" customWidth="1"/>
    <col min="9747" max="9747" width="5.85546875" style="252" customWidth="1"/>
    <col min="9748" max="9748" width="6.85546875" style="252" customWidth="1"/>
    <col min="9749" max="9749" width="5" style="252" customWidth="1"/>
    <col min="9750" max="9987" width="9.140625" style="252"/>
    <col min="9988" max="9988" width="5.85546875" style="252" customWidth="1"/>
    <col min="9989" max="9989" width="6.85546875" style="252" customWidth="1"/>
    <col min="9990" max="9990" width="5" style="252" customWidth="1"/>
    <col min="9991" max="9991" width="5.85546875" style="252" customWidth="1"/>
    <col min="9992" max="9992" width="6.85546875" style="252" customWidth="1"/>
    <col min="9993" max="9993" width="5" style="252" customWidth="1"/>
    <col min="9994" max="9994" width="5.85546875" style="252" customWidth="1"/>
    <col min="9995" max="9995" width="6.85546875" style="252" customWidth="1"/>
    <col min="9996" max="9996" width="5" style="252" customWidth="1"/>
    <col min="9997" max="9997" width="5.85546875" style="252" customWidth="1"/>
    <col min="9998" max="9998" width="6.85546875" style="252" customWidth="1"/>
    <col min="9999" max="9999" width="5" style="252" customWidth="1"/>
    <col min="10000" max="10000" width="5.85546875" style="252" customWidth="1"/>
    <col min="10001" max="10001" width="6.85546875" style="252" customWidth="1"/>
    <col min="10002" max="10002" width="5" style="252" customWidth="1"/>
    <col min="10003" max="10003" width="5.85546875" style="252" customWidth="1"/>
    <col min="10004" max="10004" width="6.85546875" style="252" customWidth="1"/>
    <col min="10005" max="10005" width="5" style="252" customWidth="1"/>
    <col min="10006" max="10243" width="9.140625" style="252"/>
    <col min="10244" max="10244" width="5.85546875" style="252" customWidth="1"/>
    <col min="10245" max="10245" width="6.85546875" style="252" customWidth="1"/>
    <col min="10246" max="10246" width="5" style="252" customWidth="1"/>
    <col min="10247" max="10247" width="5.85546875" style="252" customWidth="1"/>
    <col min="10248" max="10248" width="6.85546875" style="252" customWidth="1"/>
    <col min="10249" max="10249" width="5" style="252" customWidth="1"/>
    <col min="10250" max="10250" width="5.85546875" style="252" customWidth="1"/>
    <col min="10251" max="10251" width="6.85546875" style="252" customWidth="1"/>
    <col min="10252" max="10252" width="5" style="252" customWidth="1"/>
    <col min="10253" max="10253" width="5.85546875" style="252" customWidth="1"/>
    <col min="10254" max="10254" width="6.85546875" style="252" customWidth="1"/>
    <col min="10255" max="10255" width="5" style="252" customWidth="1"/>
    <col min="10256" max="10256" width="5.85546875" style="252" customWidth="1"/>
    <col min="10257" max="10257" width="6.85546875" style="252" customWidth="1"/>
    <col min="10258" max="10258" width="5" style="252" customWidth="1"/>
    <col min="10259" max="10259" width="5.85546875" style="252" customWidth="1"/>
    <col min="10260" max="10260" width="6.85546875" style="252" customWidth="1"/>
    <col min="10261" max="10261" width="5" style="252" customWidth="1"/>
    <col min="10262" max="10499" width="9.140625" style="252"/>
    <col min="10500" max="10500" width="5.85546875" style="252" customWidth="1"/>
    <col min="10501" max="10501" width="6.85546875" style="252" customWidth="1"/>
    <col min="10502" max="10502" width="5" style="252" customWidth="1"/>
    <col min="10503" max="10503" width="5.85546875" style="252" customWidth="1"/>
    <col min="10504" max="10504" width="6.85546875" style="252" customWidth="1"/>
    <col min="10505" max="10505" width="5" style="252" customWidth="1"/>
    <col min="10506" max="10506" width="5.85546875" style="252" customWidth="1"/>
    <col min="10507" max="10507" width="6.85546875" style="252" customWidth="1"/>
    <col min="10508" max="10508" width="5" style="252" customWidth="1"/>
    <col min="10509" max="10509" width="5.85546875" style="252" customWidth="1"/>
    <col min="10510" max="10510" width="6.85546875" style="252" customWidth="1"/>
    <col min="10511" max="10511" width="5" style="252" customWidth="1"/>
    <col min="10512" max="10512" width="5.85546875" style="252" customWidth="1"/>
    <col min="10513" max="10513" width="6.85546875" style="252" customWidth="1"/>
    <col min="10514" max="10514" width="5" style="252" customWidth="1"/>
    <col min="10515" max="10515" width="5.85546875" style="252" customWidth="1"/>
    <col min="10516" max="10516" width="6.85546875" style="252" customWidth="1"/>
    <col min="10517" max="10517" width="5" style="252" customWidth="1"/>
    <col min="10518" max="10755" width="9.140625" style="252"/>
    <col min="10756" max="10756" width="5.85546875" style="252" customWidth="1"/>
    <col min="10757" max="10757" width="6.85546875" style="252" customWidth="1"/>
    <col min="10758" max="10758" width="5" style="252" customWidth="1"/>
    <col min="10759" max="10759" width="5.85546875" style="252" customWidth="1"/>
    <col min="10760" max="10760" width="6.85546875" style="252" customWidth="1"/>
    <col min="10761" max="10761" width="5" style="252" customWidth="1"/>
    <col min="10762" max="10762" width="5.85546875" style="252" customWidth="1"/>
    <col min="10763" max="10763" width="6.85546875" style="252" customWidth="1"/>
    <col min="10764" max="10764" width="5" style="252" customWidth="1"/>
    <col min="10765" max="10765" width="5.85546875" style="252" customWidth="1"/>
    <col min="10766" max="10766" width="6.85546875" style="252" customWidth="1"/>
    <col min="10767" max="10767" width="5" style="252" customWidth="1"/>
    <col min="10768" max="10768" width="5.85546875" style="252" customWidth="1"/>
    <col min="10769" max="10769" width="6.85546875" style="252" customWidth="1"/>
    <col min="10770" max="10770" width="5" style="252" customWidth="1"/>
    <col min="10771" max="10771" width="5.85546875" style="252" customWidth="1"/>
    <col min="10772" max="10772" width="6.85546875" style="252" customWidth="1"/>
    <col min="10773" max="10773" width="5" style="252" customWidth="1"/>
    <col min="10774" max="11011" width="9.140625" style="252"/>
    <col min="11012" max="11012" width="5.85546875" style="252" customWidth="1"/>
    <col min="11013" max="11013" width="6.85546875" style="252" customWidth="1"/>
    <col min="11014" max="11014" width="5" style="252" customWidth="1"/>
    <col min="11015" max="11015" width="5.85546875" style="252" customWidth="1"/>
    <col min="11016" max="11016" width="6.85546875" style="252" customWidth="1"/>
    <col min="11017" max="11017" width="5" style="252" customWidth="1"/>
    <col min="11018" max="11018" width="5.85546875" style="252" customWidth="1"/>
    <col min="11019" max="11019" width="6.85546875" style="252" customWidth="1"/>
    <col min="11020" max="11020" width="5" style="252" customWidth="1"/>
    <col min="11021" max="11021" width="5.85546875" style="252" customWidth="1"/>
    <col min="11022" max="11022" width="6.85546875" style="252" customWidth="1"/>
    <col min="11023" max="11023" width="5" style="252" customWidth="1"/>
    <col min="11024" max="11024" width="5.85546875" style="252" customWidth="1"/>
    <col min="11025" max="11025" width="6.85546875" style="252" customWidth="1"/>
    <col min="11026" max="11026" width="5" style="252" customWidth="1"/>
    <col min="11027" max="11027" width="5.85546875" style="252" customWidth="1"/>
    <col min="11028" max="11028" width="6.85546875" style="252" customWidth="1"/>
    <col min="11029" max="11029" width="5" style="252" customWidth="1"/>
    <col min="11030" max="11267" width="9.140625" style="252"/>
    <col min="11268" max="11268" width="5.85546875" style="252" customWidth="1"/>
    <col min="11269" max="11269" width="6.85546875" style="252" customWidth="1"/>
    <col min="11270" max="11270" width="5" style="252" customWidth="1"/>
    <col min="11271" max="11271" width="5.85546875" style="252" customWidth="1"/>
    <col min="11272" max="11272" width="6.85546875" style="252" customWidth="1"/>
    <col min="11273" max="11273" width="5" style="252" customWidth="1"/>
    <col min="11274" max="11274" width="5.85546875" style="252" customWidth="1"/>
    <col min="11275" max="11275" width="6.85546875" style="252" customWidth="1"/>
    <col min="11276" max="11276" width="5" style="252" customWidth="1"/>
    <col min="11277" max="11277" width="5.85546875" style="252" customWidth="1"/>
    <col min="11278" max="11278" width="6.85546875" style="252" customWidth="1"/>
    <col min="11279" max="11279" width="5" style="252" customWidth="1"/>
    <col min="11280" max="11280" width="5.85546875" style="252" customWidth="1"/>
    <col min="11281" max="11281" width="6.85546875" style="252" customWidth="1"/>
    <col min="11282" max="11282" width="5" style="252" customWidth="1"/>
    <col min="11283" max="11283" width="5.85546875" style="252" customWidth="1"/>
    <col min="11284" max="11284" width="6.85546875" style="252" customWidth="1"/>
    <col min="11285" max="11285" width="5" style="252" customWidth="1"/>
    <col min="11286" max="11523" width="9.140625" style="252"/>
    <col min="11524" max="11524" width="5.85546875" style="252" customWidth="1"/>
    <col min="11525" max="11525" width="6.85546875" style="252" customWidth="1"/>
    <col min="11526" max="11526" width="5" style="252" customWidth="1"/>
    <col min="11527" max="11527" width="5.85546875" style="252" customWidth="1"/>
    <col min="11528" max="11528" width="6.85546875" style="252" customWidth="1"/>
    <col min="11529" max="11529" width="5" style="252" customWidth="1"/>
    <col min="11530" max="11530" width="5.85546875" style="252" customWidth="1"/>
    <col min="11531" max="11531" width="6.85546875" style="252" customWidth="1"/>
    <col min="11532" max="11532" width="5" style="252" customWidth="1"/>
    <col min="11533" max="11533" width="5.85546875" style="252" customWidth="1"/>
    <col min="11534" max="11534" width="6.85546875" style="252" customWidth="1"/>
    <col min="11535" max="11535" width="5" style="252" customWidth="1"/>
    <col min="11536" max="11536" width="5.85546875" style="252" customWidth="1"/>
    <col min="11537" max="11537" width="6.85546875" style="252" customWidth="1"/>
    <col min="11538" max="11538" width="5" style="252" customWidth="1"/>
    <col min="11539" max="11539" width="5.85546875" style="252" customWidth="1"/>
    <col min="11540" max="11540" width="6.85546875" style="252" customWidth="1"/>
    <col min="11541" max="11541" width="5" style="252" customWidth="1"/>
    <col min="11542" max="11779" width="9.140625" style="252"/>
    <col min="11780" max="11780" width="5.85546875" style="252" customWidth="1"/>
    <col min="11781" max="11781" width="6.85546875" style="252" customWidth="1"/>
    <col min="11782" max="11782" width="5" style="252" customWidth="1"/>
    <col min="11783" max="11783" width="5.85546875" style="252" customWidth="1"/>
    <col min="11784" max="11784" width="6.85546875" style="252" customWidth="1"/>
    <col min="11785" max="11785" width="5" style="252" customWidth="1"/>
    <col min="11786" max="11786" width="5.85546875" style="252" customWidth="1"/>
    <col min="11787" max="11787" width="6.85546875" style="252" customWidth="1"/>
    <col min="11788" max="11788" width="5" style="252" customWidth="1"/>
    <col min="11789" max="11789" width="5.85546875" style="252" customWidth="1"/>
    <col min="11790" max="11790" width="6.85546875" style="252" customWidth="1"/>
    <col min="11791" max="11791" width="5" style="252" customWidth="1"/>
    <col min="11792" max="11792" width="5.85546875" style="252" customWidth="1"/>
    <col min="11793" max="11793" width="6.85546875" style="252" customWidth="1"/>
    <col min="11794" max="11794" width="5" style="252" customWidth="1"/>
    <col min="11795" max="11795" width="5.85546875" style="252" customWidth="1"/>
    <col min="11796" max="11796" width="6.85546875" style="252" customWidth="1"/>
    <col min="11797" max="11797" width="5" style="252" customWidth="1"/>
    <col min="11798" max="12035" width="9.140625" style="252"/>
    <col min="12036" max="12036" width="5.85546875" style="252" customWidth="1"/>
    <col min="12037" max="12037" width="6.85546875" style="252" customWidth="1"/>
    <col min="12038" max="12038" width="5" style="252" customWidth="1"/>
    <col min="12039" max="12039" width="5.85546875" style="252" customWidth="1"/>
    <col min="12040" max="12040" width="6.85546875" style="252" customWidth="1"/>
    <col min="12041" max="12041" width="5" style="252" customWidth="1"/>
    <col min="12042" max="12042" width="5.85546875" style="252" customWidth="1"/>
    <col min="12043" max="12043" width="6.85546875" style="252" customWidth="1"/>
    <col min="12044" max="12044" width="5" style="252" customWidth="1"/>
    <col min="12045" max="12045" width="5.85546875" style="252" customWidth="1"/>
    <col min="12046" max="12046" width="6.85546875" style="252" customWidth="1"/>
    <col min="12047" max="12047" width="5" style="252" customWidth="1"/>
    <col min="12048" max="12048" width="5.85546875" style="252" customWidth="1"/>
    <col min="12049" max="12049" width="6.85546875" style="252" customWidth="1"/>
    <col min="12050" max="12050" width="5" style="252" customWidth="1"/>
    <col min="12051" max="12051" width="5.85546875" style="252" customWidth="1"/>
    <col min="12052" max="12052" width="6.85546875" style="252" customWidth="1"/>
    <col min="12053" max="12053" width="5" style="252" customWidth="1"/>
    <col min="12054" max="12291" width="9.140625" style="252"/>
    <col min="12292" max="12292" width="5.85546875" style="252" customWidth="1"/>
    <col min="12293" max="12293" width="6.85546875" style="252" customWidth="1"/>
    <col min="12294" max="12294" width="5" style="252" customWidth="1"/>
    <col min="12295" max="12295" width="5.85546875" style="252" customWidth="1"/>
    <col min="12296" max="12296" width="6.85546875" style="252" customWidth="1"/>
    <col min="12297" max="12297" width="5" style="252" customWidth="1"/>
    <col min="12298" max="12298" width="5.85546875" style="252" customWidth="1"/>
    <col min="12299" max="12299" width="6.85546875" style="252" customWidth="1"/>
    <col min="12300" max="12300" width="5" style="252" customWidth="1"/>
    <col min="12301" max="12301" width="5.85546875" style="252" customWidth="1"/>
    <col min="12302" max="12302" width="6.85546875" style="252" customWidth="1"/>
    <col min="12303" max="12303" width="5" style="252" customWidth="1"/>
    <col min="12304" max="12304" width="5.85546875" style="252" customWidth="1"/>
    <col min="12305" max="12305" width="6.85546875" style="252" customWidth="1"/>
    <col min="12306" max="12306" width="5" style="252" customWidth="1"/>
    <col min="12307" max="12307" width="5.85546875" style="252" customWidth="1"/>
    <col min="12308" max="12308" width="6.85546875" style="252" customWidth="1"/>
    <col min="12309" max="12309" width="5" style="252" customWidth="1"/>
    <col min="12310" max="12547" width="9.140625" style="252"/>
    <col min="12548" max="12548" width="5.85546875" style="252" customWidth="1"/>
    <col min="12549" max="12549" width="6.85546875" style="252" customWidth="1"/>
    <col min="12550" max="12550" width="5" style="252" customWidth="1"/>
    <col min="12551" max="12551" width="5.85546875" style="252" customWidth="1"/>
    <col min="12552" max="12552" width="6.85546875" style="252" customWidth="1"/>
    <col min="12553" max="12553" width="5" style="252" customWidth="1"/>
    <col min="12554" max="12554" width="5.85546875" style="252" customWidth="1"/>
    <col min="12555" max="12555" width="6.85546875" style="252" customWidth="1"/>
    <col min="12556" max="12556" width="5" style="252" customWidth="1"/>
    <col min="12557" max="12557" width="5.85546875" style="252" customWidth="1"/>
    <col min="12558" max="12558" width="6.85546875" style="252" customWidth="1"/>
    <col min="12559" max="12559" width="5" style="252" customWidth="1"/>
    <col min="12560" max="12560" width="5.85546875" style="252" customWidth="1"/>
    <col min="12561" max="12561" width="6.85546875" style="252" customWidth="1"/>
    <col min="12562" max="12562" width="5" style="252" customWidth="1"/>
    <col min="12563" max="12563" width="5.85546875" style="252" customWidth="1"/>
    <col min="12564" max="12564" width="6.85546875" style="252" customWidth="1"/>
    <col min="12565" max="12565" width="5" style="252" customWidth="1"/>
    <col min="12566" max="12803" width="9.140625" style="252"/>
    <col min="12804" max="12804" width="5.85546875" style="252" customWidth="1"/>
    <col min="12805" max="12805" width="6.85546875" style="252" customWidth="1"/>
    <col min="12806" max="12806" width="5" style="252" customWidth="1"/>
    <col min="12807" max="12807" width="5.85546875" style="252" customWidth="1"/>
    <col min="12808" max="12808" width="6.85546875" style="252" customWidth="1"/>
    <col min="12809" max="12809" width="5" style="252" customWidth="1"/>
    <col min="12810" max="12810" width="5.85546875" style="252" customWidth="1"/>
    <col min="12811" max="12811" width="6.85546875" style="252" customWidth="1"/>
    <col min="12812" max="12812" width="5" style="252" customWidth="1"/>
    <col min="12813" max="12813" width="5.85546875" style="252" customWidth="1"/>
    <col min="12814" max="12814" width="6.85546875" style="252" customWidth="1"/>
    <col min="12815" max="12815" width="5" style="252" customWidth="1"/>
    <col min="12816" max="12816" width="5.85546875" style="252" customWidth="1"/>
    <col min="12817" max="12817" width="6.85546875" style="252" customWidth="1"/>
    <col min="12818" max="12818" width="5" style="252" customWidth="1"/>
    <col min="12819" max="12819" width="5.85546875" style="252" customWidth="1"/>
    <col min="12820" max="12820" width="6.85546875" style="252" customWidth="1"/>
    <col min="12821" max="12821" width="5" style="252" customWidth="1"/>
    <col min="12822" max="13059" width="9.140625" style="252"/>
    <col min="13060" max="13060" width="5.85546875" style="252" customWidth="1"/>
    <col min="13061" max="13061" width="6.85546875" style="252" customWidth="1"/>
    <col min="13062" max="13062" width="5" style="252" customWidth="1"/>
    <col min="13063" max="13063" width="5.85546875" style="252" customWidth="1"/>
    <col min="13064" max="13064" width="6.85546875" style="252" customWidth="1"/>
    <col min="13065" max="13065" width="5" style="252" customWidth="1"/>
    <col min="13066" max="13066" width="5.85546875" style="252" customWidth="1"/>
    <col min="13067" max="13067" width="6.85546875" style="252" customWidth="1"/>
    <col min="13068" max="13068" width="5" style="252" customWidth="1"/>
    <col min="13069" max="13069" width="5.85546875" style="252" customWidth="1"/>
    <col min="13070" max="13070" width="6.85546875" style="252" customWidth="1"/>
    <col min="13071" max="13071" width="5" style="252" customWidth="1"/>
    <col min="13072" max="13072" width="5.85546875" style="252" customWidth="1"/>
    <col min="13073" max="13073" width="6.85546875" style="252" customWidth="1"/>
    <col min="13074" max="13074" width="5" style="252" customWidth="1"/>
    <col min="13075" max="13075" width="5.85546875" style="252" customWidth="1"/>
    <col min="13076" max="13076" width="6.85546875" style="252" customWidth="1"/>
    <col min="13077" max="13077" width="5" style="252" customWidth="1"/>
    <col min="13078" max="13315" width="9.140625" style="252"/>
    <col min="13316" max="13316" width="5.85546875" style="252" customWidth="1"/>
    <col min="13317" max="13317" width="6.85546875" style="252" customWidth="1"/>
    <col min="13318" max="13318" width="5" style="252" customWidth="1"/>
    <col min="13319" max="13319" width="5.85546875" style="252" customWidth="1"/>
    <col min="13320" max="13320" width="6.85546875" style="252" customWidth="1"/>
    <col min="13321" max="13321" width="5" style="252" customWidth="1"/>
    <col min="13322" max="13322" width="5.85546875" style="252" customWidth="1"/>
    <col min="13323" max="13323" width="6.85546875" style="252" customWidth="1"/>
    <col min="13324" max="13324" width="5" style="252" customWidth="1"/>
    <col min="13325" max="13325" width="5.85546875" style="252" customWidth="1"/>
    <col min="13326" max="13326" width="6.85546875" style="252" customWidth="1"/>
    <col min="13327" max="13327" width="5" style="252" customWidth="1"/>
    <col min="13328" max="13328" width="5.85546875" style="252" customWidth="1"/>
    <col min="13329" max="13329" width="6.85546875" style="252" customWidth="1"/>
    <col min="13330" max="13330" width="5" style="252" customWidth="1"/>
    <col min="13331" max="13331" width="5.85546875" style="252" customWidth="1"/>
    <col min="13332" max="13332" width="6.85546875" style="252" customWidth="1"/>
    <col min="13333" max="13333" width="5" style="252" customWidth="1"/>
    <col min="13334" max="13571" width="9.140625" style="252"/>
    <col min="13572" max="13572" width="5.85546875" style="252" customWidth="1"/>
    <col min="13573" max="13573" width="6.85546875" style="252" customWidth="1"/>
    <col min="13574" max="13574" width="5" style="252" customWidth="1"/>
    <col min="13575" max="13575" width="5.85546875" style="252" customWidth="1"/>
    <col min="13576" max="13576" width="6.85546875" style="252" customWidth="1"/>
    <col min="13577" max="13577" width="5" style="252" customWidth="1"/>
    <col min="13578" max="13578" width="5.85546875" style="252" customWidth="1"/>
    <col min="13579" max="13579" width="6.85546875" style="252" customWidth="1"/>
    <col min="13580" max="13580" width="5" style="252" customWidth="1"/>
    <col min="13581" max="13581" width="5.85546875" style="252" customWidth="1"/>
    <col min="13582" max="13582" width="6.85546875" style="252" customWidth="1"/>
    <col min="13583" max="13583" width="5" style="252" customWidth="1"/>
    <col min="13584" max="13584" width="5.85546875" style="252" customWidth="1"/>
    <col min="13585" max="13585" width="6.85546875" style="252" customWidth="1"/>
    <col min="13586" max="13586" width="5" style="252" customWidth="1"/>
    <col min="13587" max="13587" width="5.85546875" style="252" customWidth="1"/>
    <col min="13588" max="13588" width="6.85546875" style="252" customWidth="1"/>
    <col min="13589" max="13589" width="5" style="252" customWidth="1"/>
    <col min="13590" max="13827" width="9.140625" style="252"/>
    <col min="13828" max="13828" width="5.85546875" style="252" customWidth="1"/>
    <col min="13829" max="13829" width="6.85546875" style="252" customWidth="1"/>
    <col min="13830" max="13830" width="5" style="252" customWidth="1"/>
    <col min="13831" max="13831" width="5.85546875" style="252" customWidth="1"/>
    <col min="13832" max="13832" width="6.85546875" style="252" customWidth="1"/>
    <col min="13833" max="13833" width="5" style="252" customWidth="1"/>
    <col min="13834" max="13834" width="5.85546875" style="252" customWidth="1"/>
    <col min="13835" max="13835" width="6.85546875" style="252" customWidth="1"/>
    <col min="13836" max="13836" width="5" style="252" customWidth="1"/>
    <col min="13837" max="13837" width="5.85546875" style="252" customWidth="1"/>
    <col min="13838" max="13838" width="6.85546875" style="252" customWidth="1"/>
    <col min="13839" max="13839" width="5" style="252" customWidth="1"/>
    <col min="13840" max="13840" width="5.85546875" style="252" customWidth="1"/>
    <col min="13841" max="13841" width="6.85546875" style="252" customWidth="1"/>
    <col min="13842" max="13842" width="5" style="252" customWidth="1"/>
    <col min="13843" max="13843" width="5.85546875" style="252" customWidth="1"/>
    <col min="13844" max="13844" width="6.85546875" style="252" customWidth="1"/>
    <col min="13845" max="13845" width="5" style="252" customWidth="1"/>
    <col min="13846" max="14083" width="9.140625" style="252"/>
    <col min="14084" max="14084" width="5.85546875" style="252" customWidth="1"/>
    <col min="14085" max="14085" width="6.85546875" style="252" customWidth="1"/>
    <col min="14086" max="14086" width="5" style="252" customWidth="1"/>
    <col min="14087" max="14087" width="5.85546875" style="252" customWidth="1"/>
    <col min="14088" max="14088" width="6.85546875" style="252" customWidth="1"/>
    <col min="14089" max="14089" width="5" style="252" customWidth="1"/>
    <col min="14090" max="14090" width="5.85546875" style="252" customWidth="1"/>
    <col min="14091" max="14091" width="6.85546875" style="252" customWidth="1"/>
    <col min="14092" max="14092" width="5" style="252" customWidth="1"/>
    <col min="14093" max="14093" width="5.85546875" style="252" customWidth="1"/>
    <col min="14094" max="14094" width="6.85546875" style="252" customWidth="1"/>
    <col min="14095" max="14095" width="5" style="252" customWidth="1"/>
    <col min="14096" max="14096" width="5.85546875" style="252" customWidth="1"/>
    <col min="14097" max="14097" width="6.85546875" style="252" customWidth="1"/>
    <col min="14098" max="14098" width="5" style="252" customWidth="1"/>
    <col min="14099" max="14099" width="5.85546875" style="252" customWidth="1"/>
    <col min="14100" max="14100" width="6.85546875" style="252" customWidth="1"/>
    <col min="14101" max="14101" width="5" style="252" customWidth="1"/>
    <col min="14102" max="14339" width="9.140625" style="252"/>
    <col min="14340" max="14340" width="5.85546875" style="252" customWidth="1"/>
    <col min="14341" max="14341" width="6.85546875" style="252" customWidth="1"/>
    <col min="14342" max="14342" width="5" style="252" customWidth="1"/>
    <col min="14343" max="14343" width="5.85546875" style="252" customWidth="1"/>
    <col min="14344" max="14344" width="6.85546875" style="252" customWidth="1"/>
    <col min="14345" max="14345" width="5" style="252" customWidth="1"/>
    <col min="14346" max="14346" width="5.85546875" style="252" customWidth="1"/>
    <col min="14347" max="14347" width="6.85546875" style="252" customWidth="1"/>
    <col min="14348" max="14348" width="5" style="252" customWidth="1"/>
    <col min="14349" max="14349" width="5.85546875" style="252" customWidth="1"/>
    <col min="14350" max="14350" width="6.85546875" style="252" customWidth="1"/>
    <col min="14351" max="14351" width="5" style="252" customWidth="1"/>
    <col min="14352" max="14352" width="5.85546875" style="252" customWidth="1"/>
    <col min="14353" max="14353" width="6.85546875" style="252" customWidth="1"/>
    <col min="14354" max="14354" width="5" style="252" customWidth="1"/>
    <col min="14355" max="14355" width="5.85546875" style="252" customWidth="1"/>
    <col min="14356" max="14356" width="6.85546875" style="252" customWidth="1"/>
    <col min="14357" max="14357" width="5" style="252" customWidth="1"/>
    <col min="14358" max="14595" width="9.140625" style="252"/>
    <col min="14596" max="14596" width="5.85546875" style="252" customWidth="1"/>
    <col min="14597" max="14597" width="6.85546875" style="252" customWidth="1"/>
    <col min="14598" max="14598" width="5" style="252" customWidth="1"/>
    <col min="14599" max="14599" width="5.85546875" style="252" customWidth="1"/>
    <col min="14600" max="14600" width="6.85546875" style="252" customWidth="1"/>
    <col min="14601" max="14601" width="5" style="252" customWidth="1"/>
    <col min="14602" max="14602" width="5.85546875" style="252" customWidth="1"/>
    <col min="14603" max="14603" width="6.85546875" style="252" customWidth="1"/>
    <col min="14604" max="14604" width="5" style="252" customWidth="1"/>
    <col min="14605" max="14605" width="5.85546875" style="252" customWidth="1"/>
    <col min="14606" max="14606" width="6.85546875" style="252" customWidth="1"/>
    <col min="14607" max="14607" width="5" style="252" customWidth="1"/>
    <col min="14608" max="14608" width="5.85546875" style="252" customWidth="1"/>
    <col min="14609" max="14609" width="6.85546875" style="252" customWidth="1"/>
    <col min="14610" max="14610" width="5" style="252" customWidth="1"/>
    <col min="14611" max="14611" width="5.85546875" style="252" customWidth="1"/>
    <col min="14612" max="14612" width="6.85546875" style="252" customWidth="1"/>
    <col min="14613" max="14613" width="5" style="252" customWidth="1"/>
    <col min="14614" max="14851" width="9.140625" style="252"/>
    <col min="14852" max="14852" width="5.85546875" style="252" customWidth="1"/>
    <col min="14853" max="14853" width="6.85546875" style="252" customWidth="1"/>
    <col min="14854" max="14854" width="5" style="252" customWidth="1"/>
    <col min="14855" max="14855" width="5.85546875" style="252" customWidth="1"/>
    <col min="14856" max="14856" width="6.85546875" style="252" customWidth="1"/>
    <col min="14857" max="14857" width="5" style="252" customWidth="1"/>
    <col min="14858" max="14858" width="5.85546875" style="252" customWidth="1"/>
    <col min="14859" max="14859" width="6.85546875" style="252" customWidth="1"/>
    <col min="14860" max="14860" width="5" style="252" customWidth="1"/>
    <col min="14861" max="14861" width="5.85546875" style="252" customWidth="1"/>
    <col min="14862" max="14862" width="6.85546875" style="252" customWidth="1"/>
    <col min="14863" max="14863" width="5" style="252" customWidth="1"/>
    <col min="14864" max="14864" width="5.85546875" style="252" customWidth="1"/>
    <col min="14865" max="14865" width="6.85546875" style="252" customWidth="1"/>
    <col min="14866" max="14866" width="5" style="252" customWidth="1"/>
    <col min="14867" max="14867" width="5.85546875" style="252" customWidth="1"/>
    <col min="14868" max="14868" width="6.85546875" style="252" customWidth="1"/>
    <col min="14869" max="14869" width="5" style="252" customWidth="1"/>
    <col min="14870" max="15107" width="9.140625" style="252"/>
    <col min="15108" max="15108" width="5.85546875" style="252" customWidth="1"/>
    <col min="15109" max="15109" width="6.85546875" style="252" customWidth="1"/>
    <col min="15110" max="15110" width="5" style="252" customWidth="1"/>
    <col min="15111" max="15111" width="5.85546875" style="252" customWidth="1"/>
    <col min="15112" max="15112" width="6.85546875" style="252" customWidth="1"/>
    <col min="15113" max="15113" width="5" style="252" customWidth="1"/>
    <col min="15114" max="15114" width="5.85546875" style="252" customWidth="1"/>
    <col min="15115" max="15115" width="6.85546875" style="252" customWidth="1"/>
    <col min="15116" max="15116" width="5" style="252" customWidth="1"/>
    <col min="15117" max="15117" width="5.85546875" style="252" customWidth="1"/>
    <col min="15118" max="15118" width="6.85546875" style="252" customWidth="1"/>
    <col min="15119" max="15119" width="5" style="252" customWidth="1"/>
    <col min="15120" max="15120" width="5.85546875" style="252" customWidth="1"/>
    <col min="15121" max="15121" width="6.85546875" style="252" customWidth="1"/>
    <col min="15122" max="15122" width="5" style="252" customWidth="1"/>
    <col min="15123" max="15123" width="5.85546875" style="252" customWidth="1"/>
    <col min="15124" max="15124" width="6.85546875" style="252" customWidth="1"/>
    <col min="15125" max="15125" width="5" style="252" customWidth="1"/>
    <col min="15126" max="15363" width="9.140625" style="252"/>
    <col min="15364" max="15364" width="5.85546875" style="252" customWidth="1"/>
    <col min="15365" max="15365" width="6.85546875" style="252" customWidth="1"/>
    <col min="15366" max="15366" width="5" style="252" customWidth="1"/>
    <col min="15367" max="15367" width="5.85546875" style="252" customWidth="1"/>
    <col min="15368" max="15368" width="6.85546875" style="252" customWidth="1"/>
    <col min="15369" max="15369" width="5" style="252" customWidth="1"/>
    <col min="15370" max="15370" width="5.85546875" style="252" customWidth="1"/>
    <col min="15371" max="15371" width="6.85546875" style="252" customWidth="1"/>
    <col min="15372" max="15372" width="5" style="252" customWidth="1"/>
    <col min="15373" max="15373" width="5.85546875" style="252" customWidth="1"/>
    <col min="15374" max="15374" width="6.85546875" style="252" customWidth="1"/>
    <col min="15375" max="15375" width="5" style="252" customWidth="1"/>
    <col min="15376" max="15376" width="5.85546875" style="252" customWidth="1"/>
    <col min="15377" max="15377" width="6.85546875" style="252" customWidth="1"/>
    <col min="15378" max="15378" width="5" style="252" customWidth="1"/>
    <col min="15379" max="15379" width="5.85546875" style="252" customWidth="1"/>
    <col min="15380" max="15380" width="6.85546875" style="252" customWidth="1"/>
    <col min="15381" max="15381" width="5" style="252" customWidth="1"/>
    <col min="15382" max="15619" width="9.140625" style="252"/>
    <col min="15620" max="15620" width="5.85546875" style="252" customWidth="1"/>
    <col min="15621" max="15621" width="6.85546875" style="252" customWidth="1"/>
    <col min="15622" max="15622" width="5" style="252" customWidth="1"/>
    <col min="15623" max="15623" width="5.85546875" style="252" customWidth="1"/>
    <col min="15624" max="15624" width="6.85546875" style="252" customWidth="1"/>
    <col min="15625" max="15625" width="5" style="252" customWidth="1"/>
    <col min="15626" max="15626" width="5.85546875" style="252" customWidth="1"/>
    <col min="15627" max="15627" width="6.85546875" style="252" customWidth="1"/>
    <col min="15628" max="15628" width="5" style="252" customWidth="1"/>
    <col min="15629" max="15629" width="5.85546875" style="252" customWidth="1"/>
    <col min="15630" max="15630" width="6.85546875" style="252" customWidth="1"/>
    <col min="15631" max="15631" width="5" style="252" customWidth="1"/>
    <col min="15632" max="15632" width="5.85546875" style="252" customWidth="1"/>
    <col min="15633" max="15633" width="6.85546875" style="252" customWidth="1"/>
    <col min="15634" max="15634" width="5" style="252" customWidth="1"/>
    <col min="15635" max="15635" width="5.85546875" style="252" customWidth="1"/>
    <col min="15636" max="15636" width="6.85546875" style="252" customWidth="1"/>
    <col min="15637" max="15637" width="5" style="252" customWidth="1"/>
    <col min="15638" max="15875" width="9.140625" style="252"/>
    <col min="15876" max="15876" width="5.85546875" style="252" customWidth="1"/>
    <col min="15877" max="15877" width="6.85546875" style="252" customWidth="1"/>
    <col min="15878" max="15878" width="5" style="252" customWidth="1"/>
    <col min="15879" max="15879" width="5.85546875" style="252" customWidth="1"/>
    <col min="15880" max="15880" width="6.85546875" style="252" customWidth="1"/>
    <col min="15881" max="15881" width="5" style="252" customWidth="1"/>
    <col min="15882" max="15882" width="5.85546875" style="252" customWidth="1"/>
    <col min="15883" max="15883" width="6.85546875" style="252" customWidth="1"/>
    <col min="15884" max="15884" width="5" style="252" customWidth="1"/>
    <col min="15885" max="15885" width="5.85546875" style="252" customWidth="1"/>
    <col min="15886" max="15886" width="6.85546875" style="252" customWidth="1"/>
    <col min="15887" max="15887" width="5" style="252" customWidth="1"/>
    <col min="15888" max="15888" width="5.85546875" style="252" customWidth="1"/>
    <col min="15889" max="15889" width="6.85546875" style="252" customWidth="1"/>
    <col min="15890" max="15890" width="5" style="252" customWidth="1"/>
    <col min="15891" max="15891" width="5.85546875" style="252" customWidth="1"/>
    <col min="15892" max="15892" width="6.85546875" style="252" customWidth="1"/>
    <col min="15893" max="15893" width="5" style="252" customWidth="1"/>
    <col min="15894" max="16131" width="9.140625" style="252"/>
    <col min="16132" max="16132" width="5.85546875" style="252" customWidth="1"/>
    <col min="16133" max="16133" width="6.85546875" style="252" customWidth="1"/>
    <col min="16134" max="16134" width="5" style="252" customWidth="1"/>
    <col min="16135" max="16135" width="5.85546875" style="252" customWidth="1"/>
    <col min="16136" max="16136" width="6.85546875" style="252" customWidth="1"/>
    <col min="16137" max="16137" width="5" style="252" customWidth="1"/>
    <col min="16138" max="16138" width="5.85546875" style="252" customWidth="1"/>
    <col min="16139" max="16139" width="6.85546875" style="252" customWidth="1"/>
    <col min="16140" max="16140" width="5" style="252" customWidth="1"/>
    <col min="16141" max="16141" width="5.85546875" style="252" customWidth="1"/>
    <col min="16142" max="16142" width="6.85546875" style="252" customWidth="1"/>
    <col min="16143" max="16143" width="5" style="252" customWidth="1"/>
    <col min="16144" max="16144" width="5.85546875" style="252" customWidth="1"/>
    <col min="16145" max="16145" width="6.85546875" style="252" customWidth="1"/>
    <col min="16146" max="16146" width="5" style="252" customWidth="1"/>
    <col min="16147" max="16147" width="5.85546875" style="252" customWidth="1"/>
    <col min="16148" max="16148" width="6.85546875" style="252" customWidth="1"/>
    <col min="16149" max="16149" width="5" style="252" customWidth="1"/>
    <col min="16150" max="16384" width="9.140625" style="252"/>
  </cols>
  <sheetData>
    <row r="1" spans="1:20" x14ac:dyDescent="0.15">
      <c r="A1" s="588" t="s">
        <v>748</v>
      </c>
      <c r="B1" s="589"/>
      <c r="C1" s="589"/>
      <c r="D1" s="589"/>
      <c r="E1" s="589"/>
      <c r="F1" s="589"/>
      <c r="G1" s="589"/>
      <c r="H1" s="589"/>
      <c r="I1" s="589"/>
      <c r="J1" s="589"/>
      <c r="K1" s="589"/>
      <c r="L1" s="589"/>
      <c r="M1" s="589"/>
      <c r="N1" s="589"/>
      <c r="O1" s="589"/>
      <c r="P1" s="589"/>
      <c r="Q1" s="589"/>
      <c r="R1" s="589"/>
      <c r="S1" s="589"/>
      <c r="T1" s="590"/>
    </row>
    <row r="2" spans="1:20" x14ac:dyDescent="0.15">
      <c r="A2" s="574" t="s">
        <v>1382</v>
      </c>
      <c r="B2" s="575"/>
      <c r="C2" s="575"/>
      <c r="D2" s="575"/>
      <c r="E2" s="575"/>
      <c r="F2" s="575"/>
      <c r="G2" s="575"/>
      <c r="H2" s="575"/>
      <c r="I2" s="575"/>
      <c r="J2" s="575"/>
      <c r="K2" s="575"/>
      <c r="L2" s="575"/>
      <c r="M2" s="575"/>
      <c r="N2" s="575"/>
      <c r="O2" s="575"/>
      <c r="P2" s="575"/>
      <c r="Q2" s="575"/>
      <c r="R2" s="575"/>
      <c r="S2" s="575"/>
      <c r="T2" s="576"/>
    </row>
    <row r="3" spans="1:20" s="253" customFormat="1" x14ac:dyDescent="0.25">
      <c r="A3" s="568" t="s">
        <v>93</v>
      </c>
      <c r="B3" s="568" t="s">
        <v>379</v>
      </c>
      <c r="C3" s="568" t="s">
        <v>54</v>
      </c>
      <c r="D3" s="568"/>
      <c r="E3" s="568"/>
      <c r="F3" s="569"/>
      <c r="G3" s="569"/>
      <c r="H3" s="569"/>
      <c r="I3" s="569"/>
      <c r="J3" s="569"/>
      <c r="K3" s="569"/>
      <c r="L3" s="568" t="s">
        <v>9</v>
      </c>
      <c r="M3" s="568"/>
      <c r="N3" s="568"/>
      <c r="O3" s="569"/>
      <c r="P3" s="569"/>
      <c r="Q3" s="569"/>
      <c r="R3" s="569"/>
      <c r="S3" s="569"/>
      <c r="T3" s="569"/>
    </row>
    <row r="4" spans="1:20" s="253" customFormat="1" ht="9" customHeight="1" x14ac:dyDescent="0.25">
      <c r="A4" s="568"/>
      <c r="B4" s="568"/>
      <c r="C4" s="568" t="s">
        <v>45</v>
      </c>
      <c r="D4" s="569"/>
      <c r="E4" s="569"/>
      <c r="F4" s="568" t="s">
        <v>746</v>
      </c>
      <c r="G4" s="569"/>
      <c r="H4" s="569"/>
      <c r="I4" s="568" t="s">
        <v>747</v>
      </c>
      <c r="J4" s="569"/>
      <c r="K4" s="569"/>
      <c r="L4" s="568" t="s">
        <v>45</v>
      </c>
      <c r="M4" s="569"/>
      <c r="N4" s="569"/>
      <c r="O4" s="568" t="s">
        <v>746</v>
      </c>
      <c r="P4" s="569"/>
      <c r="Q4" s="569"/>
      <c r="R4" s="568" t="s">
        <v>747</v>
      </c>
      <c r="S4" s="569"/>
      <c r="T4" s="569"/>
    </row>
    <row r="5" spans="1:20" s="253" customFormat="1" ht="55.5" x14ac:dyDescent="0.25">
      <c r="A5" s="568"/>
      <c r="B5" s="568"/>
      <c r="C5" s="173" t="s">
        <v>312</v>
      </c>
      <c r="D5" s="254" t="s">
        <v>25</v>
      </c>
      <c r="E5" s="254" t="s">
        <v>26</v>
      </c>
      <c r="F5" s="173" t="s">
        <v>312</v>
      </c>
      <c r="G5" s="254" t="s">
        <v>25</v>
      </c>
      <c r="H5" s="254" t="s">
        <v>26</v>
      </c>
      <c r="I5" s="173" t="s">
        <v>312</v>
      </c>
      <c r="J5" s="254" t="s">
        <v>25</v>
      </c>
      <c r="K5" s="254" t="s">
        <v>26</v>
      </c>
      <c r="L5" s="173" t="s">
        <v>312</v>
      </c>
      <c r="M5" s="254" t="s">
        <v>25</v>
      </c>
      <c r="N5" s="254" t="s">
        <v>26</v>
      </c>
      <c r="O5" s="173" t="s">
        <v>312</v>
      </c>
      <c r="P5" s="254" t="s">
        <v>25</v>
      </c>
      <c r="Q5" s="254" t="s">
        <v>26</v>
      </c>
      <c r="R5" s="173" t="s">
        <v>312</v>
      </c>
      <c r="S5" s="254" t="s">
        <v>25</v>
      </c>
      <c r="T5" s="254" t="s">
        <v>26</v>
      </c>
    </row>
    <row r="6" spans="1:20" s="58" customFormat="1" ht="9" customHeight="1" x14ac:dyDescent="0.25">
      <c r="A6" s="55" t="s">
        <v>213</v>
      </c>
      <c r="B6" s="507" t="s">
        <v>318</v>
      </c>
      <c r="C6" s="56" t="s">
        <v>27</v>
      </c>
      <c r="D6" s="57"/>
      <c r="E6" s="57"/>
      <c r="F6" s="56" t="s">
        <v>27</v>
      </c>
      <c r="G6" s="57"/>
      <c r="H6" s="57"/>
      <c r="I6" s="56" t="s">
        <v>27</v>
      </c>
      <c r="J6" s="57"/>
      <c r="K6" s="57"/>
      <c r="L6" s="56" t="s">
        <v>27</v>
      </c>
      <c r="M6" s="57"/>
      <c r="N6" s="57"/>
      <c r="O6" s="56" t="s">
        <v>27</v>
      </c>
      <c r="P6" s="57"/>
      <c r="Q6" s="57"/>
      <c r="R6" s="56" t="s">
        <v>27</v>
      </c>
      <c r="S6" s="57"/>
      <c r="T6" s="57"/>
    </row>
    <row r="7" spans="1:20" s="58" customFormat="1" x14ac:dyDescent="0.25">
      <c r="A7" s="55" t="s">
        <v>380</v>
      </c>
      <c r="B7" s="514"/>
      <c r="C7" s="56" t="s">
        <v>27</v>
      </c>
      <c r="D7" s="57"/>
      <c r="E7" s="57"/>
      <c r="F7" s="56" t="s">
        <v>27</v>
      </c>
      <c r="G7" s="57"/>
      <c r="H7" s="57"/>
      <c r="I7" s="56" t="s">
        <v>27</v>
      </c>
      <c r="J7" s="57"/>
      <c r="K7" s="57"/>
      <c r="L7" s="56" t="s">
        <v>27</v>
      </c>
      <c r="M7" s="57"/>
      <c r="N7" s="57"/>
      <c r="O7" s="56" t="s">
        <v>27</v>
      </c>
      <c r="P7" s="57"/>
      <c r="Q7" s="57"/>
      <c r="R7" s="56" t="s">
        <v>27</v>
      </c>
      <c r="S7" s="57"/>
      <c r="T7" s="57"/>
    </row>
    <row r="8" spans="1:20" s="59" customFormat="1" x14ac:dyDescent="0.15">
      <c r="A8" s="55" t="s">
        <v>48</v>
      </c>
      <c r="B8" s="514"/>
      <c r="C8" s="56" t="s">
        <v>27</v>
      </c>
      <c r="D8" s="57"/>
      <c r="E8" s="57"/>
      <c r="F8" s="56" t="s">
        <v>27</v>
      </c>
      <c r="G8" s="57"/>
      <c r="H8" s="57"/>
      <c r="I8" s="56" t="s">
        <v>27</v>
      </c>
      <c r="J8" s="57"/>
      <c r="K8" s="57"/>
      <c r="L8" s="56" t="s">
        <v>27</v>
      </c>
      <c r="M8" s="57"/>
      <c r="N8" s="57"/>
      <c r="O8" s="56" t="s">
        <v>27</v>
      </c>
      <c r="P8" s="57"/>
      <c r="Q8" s="57"/>
      <c r="R8" s="56" t="s">
        <v>27</v>
      </c>
      <c r="S8" s="57"/>
      <c r="T8" s="57"/>
    </row>
    <row r="9" spans="1:20" s="59" customFormat="1" x14ac:dyDescent="0.15">
      <c r="A9" s="55" t="s">
        <v>744</v>
      </c>
      <c r="B9" s="514"/>
      <c r="C9" s="56" t="s">
        <v>27</v>
      </c>
      <c r="D9" s="57"/>
      <c r="E9" s="57"/>
      <c r="F9" s="56" t="s">
        <v>27</v>
      </c>
      <c r="G9" s="57"/>
      <c r="H9" s="57"/>
      <c r="I9" s="56" t="s">
        <v>27</v>
      </c>
      <c r="J9" s="57"/>
      <c r="K9" s="57"/>
      <c r="L9" s="56" t="s">
        <v>27</v>
      </c>
      <c r="M9" s="57"/>
      <c r="N9" s="57"/>
      <c r="O9" s="56" t="s">
        <v>27</v>
      </c>
      <c r="P9" s="57"/>
      <c r="Q9" s="57"/>
      <c r="R9" s="56" t="s">
        <v>27</v>
      </c>
      <c r="S9" s="57"/>
      <c r="T9" s="57"/>
    </row>
    <row r="10" spans="1:20" s="59" customFormat="1" x14ac:dyDescent="0.15">
      <c r="A10" s="55" t="s">
        <v>745</v>
      </c>
      <c r="B10" s="514"/>
      <c r="C10" s="56" t="s">
        <v>27</v>
      </c>
      <c r="D10" s="57"/>
      <c r="E10" s="57"/>
      <c r="F10" s="56" t="s">
        <v>27</v>
      </c>
      <c r="G10" s="57"/>
      <c r="H10" s="57"/>
      <c r="I10" s="56" t="s">
        <v>27</v>
      </c>
      <c r="J10" s="57"/>
      <c r="K10" s="57"/>
      <c r="L10" s="56" t="s">
        <v>27</v>
      </c>
      <c r="M10" s="57"/>
      <c r="N10" s="57"/>
      <c r="O10" s="56" t="s">
        <v>27</v>
      </c>
      <c r="P10" s="57"/>
      <c r="Q10" s="57"/>
      <c r="R10" s="56" t="s">
        <v>27</v>
      </c>
      <c r="S10" s="57"/>
      <c r="T10" s="57"/>
    </row>
    <row r="11" spans="1:20" s="59" customFormat="1" x14ac:dyDescent="0.15">
      <c r="A11" s="55" t="s">
        <v>66</v>
      </c>
      <c r="B11" s="514"/>
      <c r="C11" s="56" t="s">
        <v>27</v>
      </c>
      <c r="D11" s="57"/>
      <c r="E11" s="57"/>
      <c r="F11" s="56" t="s">
        <v>27</v>
      </c>
      <c r="G11" s="57"/>
      <c r="H11" s="57"/>
      <c r="I11" s="56" t="s">
        <v>27</v>
      </c>
      <c r="J11" s="57"/>
      <c r="K11" s="57"/>
      <c r="L11" s="56" t="s">
        <v>27</v>
      </c>
      <c r="M11" s="57"/>
      <c r="N11" s="57"/>
      <c r="O11" s="56" t="s">
        <v>27</v>
      </c>
      <c r="P11" s="57"/>
      <c r="Q11" s="57"/>
      <c r="R11" s="56" t="s">
        <v>27</v>
      </c>
      <c r="S11" s="57"/>
      <c r="T11" s="57"/>
    </row>
    <row r="12" spans="1:20" s="58" customFormat="1" x14ac:dyDescent="0.25">
      <c r="A12" s="55" t="s">
        <v>49</v>
      </c>
      <c r="B12" s="514"/>
      <c r="C12" s="56" t="s">
        <v>27</v>
      </c>
      <c r="D12" s="57"/>
      <c r="E12" s="57"/>
      <c r="F12" s="56" t="s">
        <v>27</v>
      </c>
      <c r="G12" s="57"/>
      <c r="H12" s="57"/>
      <c r="I12" s="56" t="s">
        <v>27</v>
      </c>
      <c r="J12" s="57"/>
      <c r="K12" s="57"/>
      <c r="L12" s="56" t="s">
        <v>27</v>
      </c>
      <c r="M12" s="57"/>
      <c r="N12" s="57"/>
      <c r="O12" s="56" t="s">
        <v>27</v>
      </c>
      <c r="P12" s="57"/>
      <c r="Q12" s="57"/>
      <c r="R12" s="56" t="s">
        <v>27</v>
      </c>
      <c r="S12" s="57"/>
      <c r="T12" s="57"/>
    </row>
    <row r="13" spans="1:20" s="58" customFormat="1" x14ac:dyDescent="0.25">
      <c r="A13" s="55" t="s">
        <v>405</v>
      </c>
      <c r="B13" s="514"/>
      <c r="C13" s="56" t="s">
        <v>27</v>
      </c>
      <c r="D13" s="57"/>
      <c r="E13" s="57"/>
      <c r="F13" s="56" t="s">
        <v>27</v>
      </c>
      <c r="G13" s="57"/>
      <c r="H13" s="57"/>
      <c r="I13" s="56" t="s">
        <v>27</v>
      </c>
      <c r="J13" s="57"/>
      <c r="K13" s="57"/>
      <c r="L13" s="56" t="s">
        <v>27</v>
      </c>
      <c r="M13" s="57"/>
      <c r="N13" s="57"/>
      <c r="O13" s="56" t="s">
        <v>27</v>
      </c>
      <c r="P13" s="57"/>
      <c r="Q13" s="57"/>
      <c r="R13" s="56" t="s">
        <v>27</v>
      </c>
      <c r="S13" s="57"/>
      <c r="T13" s="57"/>
    </row>
    <row r="14" spans="1:20" s="58" customFormat="1" x14ac:dyDescent="0.25">
      <c r="A14" s="55" t="s">
        <v>51</v>
      </c>
      <c r="B14" s="514"/>
      <c r="C14" s="56" t="s">
        <v>27</v>
      </c>
      <c r="D14" s="57"/>
      <c r="E14" s="57"/>
      <c r="F14" s="56" t="s">
        <v>27</v>
      </c>
      <c r="G14" s="57"/>
      <c r="H14" s="57"/>
      <c r="I14" s="56" t="s">
        <v>27</v>
      </c>
      <c r="J14" s="57"/>
      <c r="K14" s="57"/>
      <c r="L14" s="56" t="s">
        <v>27</v>
      </c>
      <c r="M14" s="57"/>
      <c r="N14" s="57"/>
      <c r="O14" s="56" t="s">
        <v>27</v>
      </c>
      <c r="P14" s="57"/>
      <c r="Q14" s="57"/>
      <c r="R14" s="56" t="s">
        <v>27</v>
      </c>
      <c r="S14" s="57"/>
      <c r="T14" s="57"/>
    </row>
    <row r="15" spans="1:20" s="58" customFormat="1" x14ac:dyDescent="0.25">
      <c r="A15" s="55" t="s">
        <v>406</v>
      </c>
      <c r="B15" s="514"/>
      <c r="C15" s="56" t="s">
        <v>27</v>
      </c>
      <c r="D15" s="57"/>
      <c r="E15" s="57"/>
      <c r="F15" s="56" t="s">
        <v>27</v>
      </c>
      <c r="G15" s="57"/>
      <c r="H15" s="57"/>
      <c r="I15" s="56" t="s">
        <v>27</v>
      </c>
      <c r="J15" s="57"/>
      <c r="K15" s="57"/>
      <c r="L15" s="56" t="s">
        <v>27</v>
      </c>
      <c r="M15" s="57"/>
      <c r="N15" s="57"/>
      <c r="O15" s="56" t="s">
        <v>27</v>
      </c>
      <c r="P15" s="57"/>
      <c r="Q15" s="57"/>
      <c r="R15" s="56" t="s">
        <v>27</v>
      </c>
      <c r="S15" s="57"/>
      <c r="T15" s="57"/>
    </row>
    <row r="16" spans="1:20" s="59" customFormat="1" x14ac:dyDescent="0.15">
      <c r="A16" s="55" t="s">
        <v>50</v>
      </c>
      <c r="B16" s="514"/>
      <c r="C16" s="56" t="s">
        <v>27</v>
      </c>
      <c r="D16" s="57"/>
      <c r="E16" s="57"/>
      <c r="F16" s="56" t="s">
        <v>27</v>
      </c>
      <c r="G16" s="57"/>
      <c r="H16" s="57"/>
      <c r="I16" s="56" t="s">
        <v>27</v>
      </c>
      <c r="J16" s="57"/>
      <c r="K16" s="57"/>
      <c r="L16" s="56" t="s">
        <v>27</v>
      </c>
      <c r="M16" s="57"/>
      <c r="N16" s="57"/>
      <c r="O16" s="56" t="s">
        <v>27</v>
      </c>
      <c r="P16" s="57"/>
      <c r="Q16" s="57"/>
      <c r="R16" s="56" t="s">
        <v>27</v>
      </c>
      <c r="S16" s="57"/>
      <c r="T16" s="57"/>
    </row>
    <row r="17" spans="1:20" s="59" customFormat="1" x14ac:dyDescent="0.15">
      <c r="A17" s="55" t="s">
        <v>52</v>
      </c>
      <c r="B17" s="514"/>
      <c r="C17" s="56" t="s">
        <v>27</v>
      </c>
      <c r="D17" s="57"/>
      <c r="E17" s="57"/>
      <c r="F17" s="56" t="s">
        <v>27</v>
      </c>
      <c r="G17" s="57"/>
      <c r="H17" s="57"/>
      <c r="I17" s="56" t="s">
        <v>27</v>
      </c>
      <c r="J17" s="57"/>
      <c r="K17" s="57"/>
      <c r="L17" s="56" t="s">
        <v>27</v>
      </c>
      <c r="M17" s="57"/>
      <c r="N17" s="57"/>
      <c r="O17" s="56" t="s">
        <v>27</v>
      </c>
      <c r="P17" s="57"/>
      <c r="Q17" s="57"/>
      <c r="R17" s="56" t="s">
        <v>27</v>
      </c>
      <c r="S17" s="57"/>
      <c r="T17" s="57"/>
    </row>
    <row r="18" spans="1:20" s="59" customFormat="1" x14ac:dyDescent="0.15">
      <c r="A18" s="55" t="s">
        <v>97</v>
      </c>
      <c r="B18" s="514"/>
      <c r="C18" s="56" t="s">
        <v>27</v>
      </c>
      <c r="D18" s="57"/>
      <c r="E18" s="57"/>
      <c r="F18" s="56" t="s">
        <v>27</v>
      </c>
      <c r="G18" s="57"/>
      <c r="H18" s="57"/>
      <c r="I18" s="56" t="s">
        <v>27</v>
      </c>
      <c r="J18" s="57"/>
      <c r="K18" s="57"/>
      <c r="L18" s="56" t="s">
        <v>27</v>
      </c>
      <c r="M18" s="57"/>
      <c r="N18" s="57"/>
      <c r="O18" s="56" t="s">
        <v>27</v>
      </c>
      <c r="P18" s="57"/>
      <c r="Q18" s="57"/>
      <c r="R18" s="56" t="s">
        <v>27</v>
      </c>
      <c r="S18" s="57"/>
      <c r="T18" s="57"/>
    </row>
    <row r="19" spans="1:20" s="59" customFormat="1" x14ac:dyDescent="0.15">
      <c r="A19" s="55" t="s">
        <v>99</v>
      </c>
      <c r="B19" s="514"/>
      <c r="C19" s="56" t="s">
        <v>27</v>
      </c>
      <c r="D19" s="57"/>
      <c r="E19" s="57"/>
      <c r="F19" s="56" t="s">
        <v>27</v>
      </c>
      <c r="G19" s="57"/>
      <c r="H19" s="57"/>
      <c r="I19" s="56" t="s">
        <v>27</v>
      </c>
      <c r="J19" s="57"/>
      <c r="K19" s="57"/>
      <c r="L19" s="56" t="s">
        <v>27</v>
      </c>
      <c r="M19" s="57"/>
      <c r="N19" s="57"/>
      <c r="O19" s="56" t="s">
        <v>27</v>
      </c>
      <c r="P19" s="57"/>
      <c r="Q19" s="57"/>
      <c r="R19" s="56" t="s">
        <v>27</v>
      </c>
      <c r="S19" s="57"/>
      <c r="T19" s="57"/>
    </row>
    <row r="20" spans="1:20" s="59" customFormat="1" x14ac:dyDescent="0.15">
      <c r="A20" s="55" t="s">
        <v>87</v>
      </c>
      <c r="B20" s="514"/>
      <c r="C20" s="56" t="s">
        <v>27</v>
      </c>
      <c r="D20" s="57"/>
      <c r="E20" s="57"/>
      <c r="F20" s="56" t="s">
        <v>27</v>
      </c>
      <c r="G20" s="57"/>
      <c r="H20" s="57"/>
      <c r="I20" s="56" t="s">
        <v>27</v>
      </c>
      <c r="J20" s="57"/>
      <c r="K20" s="57"/>
      <c r="L20" s="56" t="s">
        <v>27</v>
      </c>
      <c r="M20" s="57"/>
      <c r="N20" s="57"/>
      <c r="O20" s="56" t="s">
        <v>27</v>
      </c>
      <c r="P20" s="57"/>
      <c r="Q20" s="57"/>
      <c r="R20" s="56" t="s">
        <v>27</v>
      </c>
      <c r="S20" s="57"/>
      <c r="T20" s="57"/>
    </row>
    <row r="21" spans="1:20" s="58" customFormat="1" ht="9" customHeight="1" x14ac:dyDescent="0.25">
      <c r="A21" s="55" t="s">
        <v>213</v>
      </c>
      <c r="B21" s="507" t="s">
        <v>319</v>
      </c>
      <c r="C21" s="56" t="s">
        <v>27</v>
      </c>
      <c r="D21" s="57"/>
      <c r="E21" s="57"/>
      <c r="F21" s="56" t="s">
        <v>27</v>
      </c>
      <c r="G21" s="57"/>
      <c r="H21" s="57"/>
      <c r="I21" s="56" t="s">
        <v>27</v>
      </c>
      <c r="J21" s="57"/>
      <c r="K21" s="57"/>
      <c r="L21" s="56" t="s">
        <v>27</v>
      </c>
      <c r="M21" s="57"/>
      <c r="N21" s="57"/>
      <c r="O21" s="56" t="s">
        <v>27</v>
      </c>
      <c r="P21" s="57"/>
      <c r="Q21" s="57"/>
      <c r="R21" s="56" t="s">
        <v>27</v>
      </c>
      <c r="S21" s="57"/>
      <c r="T21" s="57"/>
    </row>
    <row r="22" spans="1:20" s="58" customFormat="1" x14ac:dyDescent="0.25">
      <c r="A22" s="55" t="s">
        <v>380</v>
      </c>
      <c r="B22" s="514"/>
      <c r="C22" s="56" t="s">
        <v>27</v>
      </c>
      <c r="D22" s="57"/>
      <c r="E22" s="57"/>
      <c r="F22" s="56" t="s">
        <v>27</v>
      </c>
      <c r="G22" s="57"/>
      <c r="H22" s="57"/>
      <c r="I22" s="56" t="s">
        <v>27</v>
      </c>
      <c r="J22" s="57"/>
      <c r="K22" s="57"/>
      <c r="L22" s="56" t="s">
        <v>27</v>
      </c>
      <c r="M22" s="57"/>
      <c r="N22" s="57"/>
      <c r="O22" s="56" t="s">
        <v>27</v>
      </c>
      <c r="P22" s="57"/>
      <c r="Q22" s="57"/>
      <c r="R22" s="56" t="s">
        <v>27</v>
      </c>
      <c r="S22" s="57"/>
      <c r="T22" s="57"/>
    </row>
    <row r="23" spans="1:20" s="59" customFormat="1" x14ac:dyDescent="0.15">
      <c r="A23" s="55" t="s">
        <v>48</v>
      </c>
      <c r="B23" s="514"/>
      <c r="C23" s="56" t="s">
        <v>27</v>
      </c>
      <c r="D23" s="57"/>
      <c r="E23" s="57"/>
      <c r="F23" s="56" t="s">
        <v>27</v>
      </c>
      <c r="G23" s="57"/>
      <c r="H23" s="57"/>
      <c r="I23" s="56" t="s">
        <v>27</v>
      </c>
      <c r="J23" s="57"/>
      <c r="K23" s="57"/>
      <c r="L23" s="56" t="s">
        <v>27</v>
      </c>
      <c r="M23" s="57"/>
      <c r="N23" s="57"/>
      <c r="O23" s="56" t="s">
        <v>27</v>
      </c>
      <c r="P23" s="57"/>
      <c r="Q23" s="57"/>
      <c r="R23" s="56" t="s">
        <v>27</v>
      </c>
      <c r="S23" s="57"/>
      <c r="T23" s="57"/>
    </row>
    <row r="24" spans="1:20" s="59" customFormat="1" x14ac:dyDescent="0.15">
      <c r="A24" s="55" t="s">
        <v>744</v>
      </c>
      <c r="B24" s="514"/>
      <c r="C24" s="56" t="s">
        <v>27</v>
      </c>
      <c r="D24" s="57"/>
      <c r="E24" s="57"/>
      <c r="F24" s="56" t="s">
        <v>27</v>
      </c>
      <c r="G24" s="57"/>
      <c r="H24" s="57"/>
      <c r="I24" s="56" t="s">
        <v>27</v>
      </c>
      <c r="J24" s="57"/>
      <c r="K24" s="57"/>
      <c r="L24" s="56" t="s">
        <v>27</v>
      </c>
      <c r="M24" s="57"/>
      <c r="N24" s="57"/>
      <c r="O24" s="56" t="s">
        <v>27</v>
      </c>
      <c r="P24" s="57"/>
      <c r="Q24" s="57"/>
      <c r="R24" s="56" t="s">
        <v>27</v>
      </c>
      <c r="S24" s="57"/>
      <c r="T24" s="57"/>
    </row>
    <row r="25" spans="1:20" s="59" customFormat="1" x14ac:dyDescent="0.15">
      <c r="A25" s="55" t="s">
        <v>745</v>
      </c>
      <c r="B25" s="514"/>
      <c r="C25" s="56" t="s">
        <v>27</v>
      </c>
      <c r="D25" s="57"/>
      <c r="E25" s="57"/>
      <c r="F25" s="56" t="s">
        <v>27</v>
      </c>
      <c r="G25" s="57"/>
      <c r="H25" s="57"/>
      <c r="I25" s="56" t="s">
        <v>27</v>
      </c>
      <c r="J25" s="57"/>
      <c r="K25" s="57"/>
      <c r="L25" s="56" t="s">
        <v>27</v>
      </c>
      <c r="M25" s="57"/>
      <c r="N25" s="57"/>
      <c r="O25" s="56" t="s">
        <v>27</v>
      </c>
      <c r="P25" s="57"/>
      <c r="Q25" s="57"/>
      <c r="R25" s="56" t="s">
        <v>27</v>
      </c>
      <c r="S25" s="57"/>
      <c r="T25" s="57"/>
    </row>
    <row r="26" spans="1:20" s="59" customFormat="1" x14ac:dyDescent="0.15">
      <c r="A26" s="55" t="s">
        <v>66</v>
      </c>
      <c r="B26" s="514"/>
      <c r="C26" s="56" t="s">
        <v>27</v>
      </c>
      <c r="D26" s="57"/>
      <c r="E26" s="57"/>
      <c r="F26" s="56" t="s">
        <v>27</v>
      </c>
      <c r="G26" s="57"/>
      <c r="H26" s="57"/>
      <c r="I26" s="56" t="s">
        <v>27</v>
      </c>
      <c r="J26" s="57"/>
      <c r="K26" s="57"/>
      <c r="L26" s="56" t="s">
        <v>27</v>
      </c>
      <c r="M26" s="57"/>
      <c r="N26" s="57"/>
      <c r="O26" s="56" t="s">
        <v>27</v>
      </c>
      <c r="P26" s="57"/>
      <c r="Q26" s="57"/>
      <c r="R26" s="56" t="s">
        <v>27</v>
      </c>
      <c r="S26" s="57"/>
      <c r="T26" s="57"/>
    </row>
    <row r="27" spans="1:20" s="58" customFormat="1" x14ac:dyDescent="0.25">
      <c r="A27" s="55" t="s">
        <v>49</v>
      </c>
      <c r="B27" s="514"/>
      <c r="C27" s="56" t="s">
        <v>27</v>
      </c>
      <c r="D27" s="57"/>
      <c r="E27" s="57"/>
      <c r="F27" s="56" t="s">
        <v>27</v>
      </c>
      <c r="G27" s="57"/>
      <c r="H27" s="57"/>
      <c r="I27" s="56" t="s">
        <v>27</v>
      </c>
      <c r="J27" s="57"/>
      <c r="K27" s="57"/>
      <c r="L27" s="56" t="s">
        <v>27</v>
      </c>
      <c r="M27" s="57"/>
      <c r="N27" s="57"/>
      <c r="O27" s="56" t="s">
        <v>27</v>
      </c>
      <c r="P27" s="57"/>
      <c r="Q27" s="57"/>
      <c r="R27" s="56" t="s">
        <v>27</v>
      </c>
      <c r="S27" s="57"/>
      <c r="T27" s="57"/>
    </row>
    <row r="28" spans="1:20" s="58" customFormat="1" x14ac:dyDescent="0.25">
      <c r="A28" s="55" t="s">
        <v>405</v>
      </c>
      <c r="B28" s="514"/>
      <c r="C28" s="56" t="s">
        <v>27</v>
      </c>
      <c r="D28" s="57"/>
      <c r="E28" s="57"/>
      <c r="F28" s="56" t="s">
        <v>27</v>
      </c>
      <c r="G28" s="57"/>
      <c r="H28" s="57"/>
      <c r="I28" s="56" t="s">
        <v>27</v>
      </c>
      <c r="J28" s="57"/>
      <c r="K28" s="57"/>
      <c r="L28" s="56" t="s">
        <v>27</v>
      </c>
      <c r="M28" s="57"/>
      <c r="N28" s="57"/>
      <c r="O28" s="56" t="s">
        <v>27</v>
      </c>
      <c r="P28" s="57"/>
      <c r="Q28" s="57"/>
      <c r="R28" s="56" t="s">
        <v>27</v>
      </c>
      <c r="S28" s="57"/>
      <c r="T28" s="57"/>
    </row>
    <row r="29" spans="1:20" s="58" customFormat="1" x14ac:dyDescent="0.25">
      <c r="A29" s="55" t="s">
        <v>51</v>
      </c>
      <c r="B29" s="514"/>
      <c r="C29" s="56" t="s">
        <v>27</v>
      </c>
      <c r="D29" s="57"/>
      <c r="E29" s="57"/>
      <c r="F29" s="56" t="s">
        <v>27</v>
      </c>
      <c r="G29" s="57"/>
      <c r="H29" s="57"/>
      <c r="I29" s="56" t="s">
        <v>27</v>
      </c>
      <c r="J29" s="57"/>
      <c r="K29" s="57"/>
      <c r="L29" s="56" t="s">
        <v>27</v>
      </c>
      <c r="M29" s="57"/>
      <c r="N29" s="57"/>
      <c r="O29" s="56" t="s">
        <v>27</v>
      </c>
      <c r="P29" s="57"/>
      <c r="Q29" s="57"/>
      <c r="R29" s="56" t="s">
        <v>27</v>
      </c>
      <c r="S29" s="57"/>
      <c r="T29" s="57"/>
    </row>
    <row r="30" spans="1:20" s="58" customFormat="1" x14ac:dyDescent="0.25">
      <c r="A30" s="55" t="s">
        <v>406</v>
      </c>
      <c r="B30" s="514"/>
      <c r="C30" s="56" t="s">
        <v>27</v>
      </c>
      <c r="D30" s="57"/>
      <c r="E30" s="57"/>
      <c r="F30" s="56" t="s">
        <v>27</v>
      </c>
      <c r="G30" s="57"/>
      <c r="H30" s="57"/>
      <c r="I30" s="56" t="s">
        <v>27</v>
      </c>
      <c r="J30" s="57"/>
      <c r="K30" s="57"/>
      <c r="L30" s="56" t="s">
        <v>27</v>
      </c>
      <c r="M30" s="57"/>
      <c r="N30" s="57"/>
      <c r="O30" s="56" t="s">
        <v>27</v>
      </c>
      <c r="P30" s="57"/>
      <c r="Q30" s="57"/>
      <c r="R30" s="56" t="s">
        <v>27</v>
      </c>
      <c r="S30" s="57"/>
      <c r="T30" s="57"/>
    </row>
    <row r="31" spans="1:20" s="59" customFormat="1" x14ac:dyDescent="0.15">
      <c r="A31" s="55" t="s">
        <v>50</v>
      </c>
      <c r="B31" s="514"/>
      <c r="C31" s="56" t="s">
        <v>27</v>
      </c>
      <c r="D31" s="57"/>
      <c r="E31" s="57"/>
      <c r="F31" s="56" t="s">
        <v>27</v>
      </c>
      <c r="G31" s="57"/>
      <c r="H31" s="57"/>
      <c r="I31" s="56" t="s">
        <v>27</v>
      </c>
      <c r="J31" s="57"/>
      <c r="K31" s="57"/>
      <c r="L31" s="56" t="s">
        <v>27</v>
      </c>
      <c r="M31" s="57"/>
      <c r="N31" s="57"/>
      <c r="O31" s="56" t="s">
        <v>27</v>
      </c>
      <c r="P31" s="57"/>
      <c r="Q31" s="57"/>
      <c r="R31" s="56" t="s">
        <v>27</v>
      </c>
      <c r="S31" s="57"/>
      <c r="T31" s="57"/>
    </row>
    <row r="32" spans="1:20" s="59" customFormat="1" x14ac:dyDescent="0.15">
      <c r="A32" s="55" t="s">
        <v>52</v>
      </c>
      <c r="B32" s="514"/>
      <c r="C32" s="56" t="s">
        <v>27</v>
      </c>
      <c r="D32" s="57"/>
      <c r="E32" s="57"/>
      <c r="F32" s="56" t="s">
        <v>27</v>
      </c>
      <c r="G32" s="57"/>
      <c r="H32" s="57"/>
      <c r="I32" s="56" t="s">
        <v>27</v>
      </c>
      <c r="J32" s="57"/>
      <c r="K32" s="57"/>
      <c r="L32" s="56" t="s">
        <v>27</v>
      </c>
      <c r="M32" s="57"/>
      <c r="N32" s="57"/>
      <c r="O32" s="56" t="s">
        <v>27</v>
      </c>
      <c r="P32" s="57"/>
      <c r="Q32" s="57"/>
      <c r="R32" s="56" t="s">
        <v>27</v>
      </c>
      <c r="S32" s="57"/>
      <c r="T32" s="57"/>
    </row>
    <row r="33" spans="1:20" s="59" customFormat="1" x14ac:dyDescent="0.15">
      <c r="A33" s="55" t="s">
        <v>97</v>
      </c>
      <c r="B33" s="514"/>
      <c r="C33" s="56" t="s">
        <v>27</v>
      </c>
      <c r="D33" s="57"/>
      <c r="E33" s="57"/>
      <c r="F33" s="56" t="s">
        <v>27</v>
      </c>
      <c r="G33" s="57"/>
      <c r="H33" s="57"/>
      <c r="I33" s="56" t="s">
        <v>27</v>
      </c>
      <c r="J33" s="57"/>
      <c r="K33" s="57"/>
      <c r="L33" s="56" t="s">
        <v>27</v>
      </c>
      <c r="M33" s="57"/>
      <c r="N33" s="57"/>
      <c r="O33" s="56" t="s">
        <v>27</v>
      </c>
      <c r="P33" s="57"/>
      <c r="Q33" s="57"/>
      <c r="R33" s="56" t="s">
        <v>27</v>
      </c>
      <c r="S33" s="57"/>
      <c r="T33" s="57"/>
    </row>
    <row r="34" spans="1:20" x14ac:dyDescent="0.15">
      <c r="A34" s="55" t="s">
        <v>99</v>
      </c>
      <c r="B34" s="514"/>
      <c r="C34" s="56" t="s">
        <v>27</v>
      </c>
      <c r="D34" s="57"/>
      <c r="E34" s="57"/>
      <c r="F34" s="56" t="s">
        <v>27</v>
      </c>
      <c r="G34" s="57"/>
      <c r="H34" s="57"/>
      <c r="I34" s="56" t="s">
        <v>27</v>
      </c>
      <c r="J34" s="57"/>
      <c r="K34" s="57"/>
      <c r="L34" s="56" t="s">
        <v>27</v>
      </c>
      <c r="M34" s="57"/>
      <c r="N34" s="57"/>
      <c r="O34" s="56" t="s">
        <v>27</v>
      </c>
      <c r="P34" s="57"/>
      <c r="Q34" s="57"/>
      <c r="R34" s="56" t="s">
        <v>27</v>
      </c>
      <c r="S34" s="57"/>
      <c r="T34" s="57"/>
    </row>
    <row r="35" spans="1:20" x14ac:dyDescent="0.15">
      <c r="A35" s="55" t="s">
        <v>87</v>
      </c>
      <c r="B35" s="514"/>
      <c r="C35" s="56" t="s">
        <v>27</v>
      </c>
      <c r="D35" s="57"/>
      <c r="E35" s="57"/>
      <c r="F35" s="56" t="s">
        <v>27</v>
      </c>
      <c r="G35" s="57"/>
      <c r="H35" s="57"/>
      <c r="I35" s="56" t="s">
        <v>27</v>
      </c>
      <c r="J35" s="57"/>
      <c r="K35" s="57"/>
      <c r="L35" s="56" t="s">
        <v>27</v>
      </c>
      <c r="M35" s="57"/>
      <c r="N35" s="57"/>
      <c r="O35" s="56" t="s">
        <v>27</v>
      </c>
      <c r="P35" s="57"/>
      <c r="Q35" s="57"/>
      <c r="R35" s="56" t="s">
        <v>27</v>
      </c>
      <c r="S35" s="57"/>
      <c r="T35" s="57"/>
    </row>
    <row r="36" spans="1:20" s="253" customFormat="1" x14ac:dyDescent="0.25">
      <c r="A36" s="568" t="s">
        <v>93</v>
      </c>
      <c r="B36" s="568" t="s">
        <v>379</v>
      </c>
      <c r="C36" s="568" t="s">
        <v>55</v>
      </c>
      <c r="D36" s="568"/>
      <c r="E36" s="568"/>
      <c r="F36" s="569"/>
      <c r="G36" s="569"/>
      <c r="H36" s="569"/>
      <c r="I36" s="569"/>
      <c r="J36" s="569"/>
      <c r="K36" s="569"/>
      <c r="L36" s="568" t="s">
        <v>10</v>
      </c>
      <c r="M36" s="568"/>
      <c r="N36" s="568"/>
      <c r="O36" s="569"/>
      <c r="P36" s="569"/>
      <c r="Q36" s="569"/>
      <c r="R36" s="569"/>
      <c r="S36" s="569"/>
      <c r="T36" s="569"/>
    </row>
    <row r="37" spans="1:20" s="253" customFormat="1" ht="9" customHeight="1" x14ac:dyDescent="0.25">
      <c r="A37" s="568"/>
      <c r="B37" s="568"/>
      <c r="C37" s="568" t="s">
        <v>45</v>
      </c>
      <c r="D37" s="569"/>
      <c r="E37" s="569"/>
      <c r="F37" s="568" t="s">
        <v>746</v>
      </c>
      <c r="G37" s="569"/>
      <c r="H37" s="569"/>
      <c r="I37" s="568" t="s">
        <v>747</v>
      </c>
      <c r="J37" s="569"/>
      <c r="K37" s="569"/>
      <c r="L37" s="568" t="s">
        <v>45</v>
      </c>
      <c r="M37" s="569"/>
      <c r="N37" s="569"/>
      <c r="O37" s="568" t="s">
        <v>746</v>
      </c>
      <c r="P37" s="569"/>
      <c r="Q37" s="569"/>
      <c r="R37" s="568" t="s">
        <v>747</v>
      </c>
      <c r="S37" s="569"/>
      <c r="T37" s="569"/>
    </row>
    <row r="38" spans="1:20" s="253" customFormat="1" ht="55.5" x14ac:dyDescent="0.25">
      <c r="A38" s="568"/>
      <c r="B38" s="568"/>
      <c r="C38" s="173" t="s">
        <v>312</v>
      </c>
      <c r="D38" s="254" t="s">
        <v>25</v>
      </c>
      <c r="E38" s="254" t="s">
        <v>26</v>
      </c>
      <c r="F38" s="173" t="s">
        <v>312</v>
      </c>
      <c r="G38" s="254" t="s">
        <v>25</v>
      </c>
      <c r="H38" s="254" t="s">
        <v>26</v>
      </c>
      <c r="I38" s="173" t="s">
        <v>312</v>
      </c>
      <c r="J38" s="254" t="s">
        <v>25</v>
      </c>
      <c r="K38" s="254" t="s">
        <v>26</v>
      </c>
      <c r="L38" s="173" t="s">
        <v>312</v>
      </c>
      <c r="M38" s="254" t="s">
        <v>25</v>
      </c>
      <c r="N38" s="254" t="s">
        <v>26</v>
      </c>
      <c r="O38" s="173" t="s">
        <v>312</v>
      </c>
      <c r="P38" s="254" t="s">
        <v>25</v>
      </c>
      <c r="Q38" s="254" t="s">
        <v>26</v>
      </c>
      <c r="R38" s="173" t="s">
        <v>312</v>
      </c>
      <c r="S38" s="254" t="s">
        <v>25</v>
      </c>
      <c r="T38" s="254" t="s">
        <v>26</v>
      </c>
    </row>
    <row r="39" spans="1:20" s="58" customFormat="1" ht="9" customHeight="1" x14ac:dyDescent="0.25">
      <c r="A39" s="55" t="s">
        <v>213</v>
      </c>
      <c r="B39" s="507" t="s">
        <v>318</v>
      </c>
      <c r="C39" s="56" t="s">
        <v>27</v>
      </c>
      <c r="D39" s="57"/>
      <c r="E39" s="57"/>
      <c r="F39" s="56" t="s">
        <v>27</v>
      </c>
      <c r="G39" s="57"/>
      <c r="H39" s="57"/>
      <c r="I39" s="56" t="s">
        <v>27</v>
      </c>
      <c r="J39" s="57"/>
      <c r="K39" s="57"/>
      <c r="L39" s="56" t="s">
        <v>27</v>
      </c>
      <c r="M39" s="57"/>
      <c r="N39" s="57"/>
      <c r="O39" s="56" t="s">
        <v>27</v>
      </c>
      <c r="P39" s="57"/>
      <c r="Q39" s="57"/>
      <c r="R39" s="56" t="s">
        <v>27</v>
      </c>
      <c r="S39" s="57"/>
      <c r="T39" s="57"/>
    </row>
    <row r="40" spans="1:20" s="58" customFormat="1" x14ac:dyDescent="0.25">
      <c r="A40" s="55" t="s">
        <v>380</v>
      </c>
      <c r="B40" s="514"/>
      <c r="C40" s="56" t="s">
        <v>27</v>
      </c>
      <c r="D40" s="57"/>
      <c r="E40" s="57"/>
      <c r="F40" s="56" t="s">
        <v>27</v>
      </c>
      <c r="G40" s="57"/>
      <c r="H40" s="57"/>
      <c r="I40" s="56" t="s">
        <v>27</v>
      </c>
      <c r="J40" s="57"/>
      <c r="K40" s="57"/>
      <c r="L40" s="56" t="s">
        <v>27</v>
      </c>
      <c r="M40" s="57"/>
      <c r="N40" s="57"/>
      <c r="O40" s="56" t="s">
        <v>27</v>
      </c>
      <c r="P40" s="57"/>
      <c r="Q40" s="57"/>
      <c r="R40" s="56" t="s">
        <v>27</v>
      </c>
      <c r="S40" s="57"/>
      <c r="T40" s="57"/>
    </row>
    <row r="41" spans="1:20" s="59" customFormat="1" x14ac:dyDescent="0.15">
      <c r="A41" s="55" t="s">
        <v>48</v>
      </c>
      <c r="B41" s="514"/>
      <c r="C41" s="56" t="s">
        <v>27</v>
      </c>
      <c r="D41" s="57"/>
      <c r="E41" s="57"/>
      <c r="F41" s="56" t="s">
        <v>27</v>
      </c>
      <c r="G41" s="57"/>
      <c r="H41" s="57"/>
      <c r="I41" s="56" t="s">
        <v>27</v>
      </c>
      <c r="J41" s="57"/>
      <c r="K41" s="57"/>
      <c r="L41" s="56" t="s">
        <v>27</v>
      </c>
      <c r="M41" s="57"/>
      <c r="N41" s="57"/>
      <c r="O41" s="56" t="s">
        <v>27</v>
      </c>
      <c r="P41" s="57"/>
      <c r="Q41" s="57"/>
      <c r="R41" s="56" t="s">
        <v>27</v>
      </c>
      <c r="S41" s="57"/>
      <c r="T41" s="57"/>
    </row>
    <row r="42" spans="1:20" s="59" customFormat="1" x14ac:dyDescent="0.15">
      <c r="A42" s="55" t="s">
        <v>744</v>
      </c>
      <c r="B42" s="514"/>
      <c r="C42" s="56" t="s">
        <v>27</v>
      </c>
      <c r="D42" s="57"/>
      <c r="E42" s="57"/>
      <c r="F42" s="56" t="s">
        <v>27</v>
      </c>
      <c r="G42" s="57"/>
      <c r="H42" s="57"/>
      <c r="I42" s="56" t="s">
        <v>27</v>
      </c>
      <c r="J42" s="57"/>
      <c r="K42" s="57"/>
      <c r="L42" s="56" t="s">
        <v>27</v>
      </c>
      <c r="M42" s="57"/>
      <c r="N42" s="57"/>
      <c r="O42" s="56" t="s">
        <v>27</v>
      </c>
      <c r="P42" s="57"/>
      <c r="Q42" s="57"/>
      <c r="R42" s="56" t="s">
        <v>27</v>
      </c>
      <c r="S42" s="57"/>
      <c r="T42" s="57"/>
    </row>
    <row r="43" spans="1:20" s="59" customFormat="1" x14ac:dyDescent="0.15">
      <c r="A43" s="55" t="s">
        <v>745</v>
      </c>
      <c r="B43" s="514"/>
      <c r="C43" s="56" t="s">
        <v>27</v>
      </c>
      <c r="D43" s="57"/>
      <c r="E43" s="57"/>
      <c r="F43" s="56" t="s">
        <v>27</v>
      </c>
      <c r="G43" s="57"/>
      <c r="H43" s="57"/>
      <c r="I43" s="56" t="s">
        <v>27</v>
      </c>
      <c r="J43" s="57"/>
      <c r="K43" s="57"/>
      <c r="L43" s="56" t="s">
        <v>27</v>
      </c>
      <c r="M43" s="57"/>
      <c r="N43" s="57"/>
      <c r="O43" s="56" t="s">
        <v>27</v>
      </c>
      <c r="P43" s="57"/>
      <c r="Q43" s="57"/>
      <c r="R43" s="56" t="s">
        <v>27</v>
      </c>
      <c r="S43" s="57"/>
      <c r="T43" s="57"/>
    </row>
    <row r="44" spans="1:20" s="59" customFormat="1" x14ac:dyDescent="0.15">
      <c r="A44" s="55" t="s">
        <v>66</v>
      </c>
      <c r="B44" s="514"/>
      <c r="C44" s="56" t="s">
        <v>27</v>
      </c>
      <c r="D44" s="57"/>
      <c r="E44" s="57"/>
      <c r="F44" s="56" t="s">
        <v>27</v>
      </c>
      <c r="G44" s="57"/>
      <c r="H44" s="57"/>
      <c r="I44" s="56" t="s">
        <v>27</v>
      </c>
      <c r="J44" s="57"/>
      <c r="K44" s="57"/>
      <c r="L44" s="56" t="s">
        <v>27</v>
      </c>
      <c r="M44" s="57"/>
      <c r="N44" s="57"/>
      <c r="O44" s="56" t="s">
        <v>27</v>
      </c>
      <c r="P44" s="57"/>
      <c r="Q44" s="57"/>
      <c r="R44" s="56" t="s">
        <v>27</v>
      </c>
      <c r="S44" s="57"/>
      <c r="T44" s="57"/>
    </row>
    <row r="45" spans="1:20" s="58" customFormat="1" x14ac:dyDescent="0.25">
      <c r="A45" s="55" t="s">
        <v>49</v>
      </c>
      <c r="B45" s="514"/>
      <c r="C45" s="56" t="s">
        <v>27</v>
      </c>
      <c r="D45" s="57"/>
      <c r="E45" s="57"/>
      <c r="F45" s="56" t="s">
        <v>27</v>
      </c>
      <c r="G45" s="57"/>
      <c r="H45" s="57"/>
      <c r="I45" s="56" t="s">
        <v>27</v>
      </c>
      <c r="J45" s="57"/>
      <c r="K45" s="57"/>
      <c r="L45" s="56" t="s">
        <v>27</v>
      </c>
      <c r="M45" s="57"/>
      <c r="N45" s="57"/>
      <c r="O45" s="56" t="s">
        <v>27</v>
      </c>
      <c r="P45" s="57"/>
      <c r="Q45" s="57"/>
      <c r="R45" s="56" t="s">
        <v>27</v>
      </c>
      <c r="S45" s="57"/>
      <c r="T45" s="57"/>
    </row>
    <row r="46" spans="1:20" s="58" customFormat="1" x14ac:dyDescent="0.25">
      <c r="A46" s="55" t="s">
        <v>405</v>
      </c>
      <c r="B46" s="514"/>
      <c r="C46" s="56" t="s">
        <v>27</v>
      </c>
      <c r="D46" s="57"/>
      <c r="E46" s="57"/>
      <c r="F46" s="56" t="s">
        <v>27</v>
      </c>
      <c r="G46" s="57"/>
      <c r="H46" s="57"/>
      <c r="I46" s="56" t="s">
        <v>27</v>
      </c>
      <c r="J46" s="57"/>
      <c r="K46" s="57"/>
      <c r="L46" s="56" t="s">
        <v>27</v>
      </c>
      <c r="M46" s="57"/>
      <c r="N46" s="57"/>
      <c r="O46" s="56" t="s">
        <v>27</v>
      </c>
      <c r="P46" s="57"/>
      <c r="Q46" s="57"/>
      <c r="R46" s="56" t="s">
        <v>27</v>
      </c>
      <c r="S46" s="57"/>
      <c r="T46" s="57"/>
    </row>
    <row r="47" spans="1:20" s="58" customFormat="1" x14ac:dyDescent="0.25">
      <c r="A47" s="55" t="s">
        <v>51</v>
      </c>
      <c r="B47" s="514"/>
      <c r="C47" s="56" t="s">
        <v>27</v>
      </c>
      <c r="D47" s="57"/>
      <c r="E47" s="57"/>
      <c r="F47" s="56" t="s">
        <v>27</v>
      </c>
      <c r="G47" s="57"/>
      <c r="H47" s="57"/>
      <c r="I47" s="56" t="s">
        <v>27</v>
      </c>
      <c r="J47" s="57"/>
      <c r="K47" s="57"/>
      <c r="L47" s="56" t="s">
        <v>27</v>
      </c>
      <c r="M47" s="57"/>
      <c r="N47" s="57"/>
      <c r="O47" s="56" t="s">
        <v>27</v>
      </c>
      <c r="P47" s="57"/>
      <c r="Q47" s="57"/>
      <c r="R47" s="56" t="s">
        <v>27</v>
      </c>
      <c r="S47" s="57"/>
      <c r="T47" s="57"/>
    </row>
    <row r="48" spans="1:20" s="58" customFormat="1" x14ac:dyDescent="0.25">
      <c r="A48" s="55" t="s">
        <v>406</v>
      </c>
      <c r="B48" s="514"/>
      <c r="C48" s="56" t="s">
        <v>27</v>
      </c>
      <c r="D48" s="57"/>
      <c r="E48" s="57"/>
      <c r="F48" s="56" t="s">
        <v>27</v>
      </c>
      <c r="G48" s="57"/>
      <c r="H48" s="57"/>
      <c r="I48" s="56" t="s">
        <v>27</v>
      </c>
      <c r="J48" s="57"/>
      <c r="K48" s="57"/>
      <c r="L48" s="56" t="s">
        <v>27</v>
      </c>
      <c r="M48" s="57"/>
      <c r="N48" s="57"/>
      <c r="O48" s="56" t="s">
        <v>27</v>
      </c>
      <c r="P48" s="57"/>
      <c r="Q48" s="57"/>
      <c r="R48" s="56" t="s">
        <v>27</v>
      </c>
      <c r="S48" s="57"/>
      <c r="T48" s="57"/>
    </row>
    <row r="49" spans="1:20" s="59" customFormat="1" x14ac:dyDescent="0.15">
      <c r="A49" s="55" t="s">
        <v>50</v>
      </c>
      <c r="B49" s="514"/>
      <c r="C49" s="56" t="s">
        <v>27</v>
      </c>
      <c r="D49" s="57"/>
      <c r="E49" s="57"/>
      <c r="F49" s="56" t="s">
        <v>27</v>
      </c>
      <c r="G49" s="57"/>
      <c r="H49" s="57"/>
      <c r="I49" s="56" t="s">
        <v>27</v>
      </c>
      <c r="J49" s="57"/>
      <c r="K49" s="57"/>
      <c r="L49" s="56" t="s">
        <v>27</v>
      </c>
      <c r="M49" s="57"/>
      <c r="N49" s="57"/>
      <c r="O49" s="56" t="s">
        <v>27</v>
      </c>
      <c r="P49" s="57"/>
      <c r="Q49" s="57"/>
      <c r="R49" s="56" t="s">
        <v>27</v>
      </c>
      <c r="S49" s="57"/>
      <c r="T49" s="57"/>
    </row>
    <row r="50" spans="1:20" s="59" customFormat="1" x14ac:dyDescent="0.15">
      <c r="A50" s="55" t="s">
        <v>52</v>
      </c>
      <c r="B50" s="514"/>
      <c r="C50" s="56" t="s">
        <v>27</v>
      </c>
      <c r="D50" s="57"/>
      <c r="E50" s="57"/>
      <c r="F50" s="56" t="s">
        <v>27</v>
      </c>
      <c r="G50" s="57"/>
      <c r="H50" s="57"/>
      <c r="I50" s="56" t="s">
        <v>27</v>
      </c>
      <c r="J50" s="57"/>
      <c r="K50" s="57"/>
      <c r="L50" s="56" t="s">
        <v>27</v>
      </c>
      <c r="M50" s="57"/>
      <c r="N50" s="57"/>
      <c r="O50" s="56" t="s">
        <v>27</v>
      </c>
      <c r="P50" s="57"/>
      <c r="Q50" s="57"/>
      <c r="R50" s="56" t="s">
        <v>27</v>
      </c>
      <c r="S50" s="57"/>
      <c r="T50" s="57"/>
    </row>
    <row r="51" spans="1:20" s="59" customFormat="1" x14ac:dyDescent="0.15">
      <c r="A51" s="55" t="s">
        <v>97</v>
      </c>
      <c r="B51" s="514"/>
      <c r="C51" s="56" t="s">
        <v>27</v>
      </c>
      <c r="D51" s="57"/>
      <c r="E51" s="57"/>
      <c r="F51" s="56" t="s">
        <v>27</v>
      </c>
      <c r="G51" s="57"/>
      <c r="H51" s="57"/>
      <c r="I51" s="56" t="s">
        <v>27</v>
      </c>
      <c r="J51" s="57"/>
      <c r="K51" s="57"/>
      <c r="L51" s="56" t="s">
        <v>27</v>
      </c>
      <c r="M51" s="57"/>
      <c r="N51" s="57"/>
      <c r="O51" s="56" t="s">
        <v>27</v>
      </c>
      <c r="P51" s="57"/>
      <c r="Q51" s="57"/>
      <c r="R51" s="56" t="s">
        <v>27</v>
      </c>
      <c r="S51" s="57"/>
      <c r="T51" s="57"/>
    </row>
    <row r="52" spans="1:20" s="59" customFormat="1" x14ac:dyDescent="0.15">
      <c r="A52" s="55" t="s">
        <v>99</v>
      </c>
      <c r="B52" s="514"/>
      <c r="C52" s="56" t="s">
        <v>27</v>
      </c>
      <c r="D52" s="57"/>
      <c r="E52" s="57"/>
      <c r="F52" s="56" t="s">
        <v>27</v>
      </c>
      <c r="G52" s="57"/>
      <c r="H52" s="57"/>
      <c r="I52" s="56" t="s">
        <v>27</v>
      </c>
      <c r="J52" s="57"/>
      <c r="K52" s="57"/>
      <c r="L52" s="56" t="s">
        <v>27</v>
      </c>
      <c r="M52" s="57"/>
      <c r="N52" s="57"/>
      <c r="O52" s="56" t="s">
        <v>27</v>
      </c>
      <c r="P52" s="57"/>
      <c r="Q52" s="57"/>
      <c r="R52" s="56" t="s">
        <v>27</v>
      </c>
      <c r="S52" s="57"/>
      <c r="T52" s="57"/>
    </row>
    <row r="53" spans="1:20" s="59" customFormat="1" x14ac:dyDescent="0.15">
      <c r="A53" s="55" t="s">
        <v>87</v>
      </c>
      <c r="B53" s="514"/>
      <c r="C53" s="56" t="s">
        <v>27</v>
      </c>
      <c r="D53" s="57"/>
      <c r="E53" s="57"/>
      <c r="F53" s="56" t="s">
        <v>27</v>
      </c>
      <c r="G53" s="57"/>
      <c r="H53" s="57"/>
      <c r="I53" s="56" t="s">
        <v>27</v>
      </c>
      <c r="J53" s="57"/>
      <c r="K53" s="57"/>
      <c r="L53" s="56" t="s">
        <v>27</v>
      </c>
      <c r="M53" s="57"/>
      <c r="N53" s="57"/>
      <c r="O53" s="56" t="s">
        <v>27</v>
      </c>
      <c r="P53" s="57"/>
      <c r="Q53" s="57"/>
      <c r="R53" s="56" t="s">
        <v>27</v>
      </c>
      <c r="S53" s="57"/>
      <c r="T53" s="57"/>
    </row>
    <row r="54" spans="1:20" s="58" customFormat="1" ht="9" customHeight="1" x14ac:dyDescent="0.25">
      <c r="A54" s="55" t="s">
        <v>213</v>
      </c>
      <c r="B54" s="507" t="s">
        <v>319</v>
      </c>
      <c r="C54" s="56" t="s">
        <v>27</v>
      </c>
      <c r="D54" s="57"/>
      <c r="E54" s="57"/>
      <c r="F54" s="56" t="s">
        <v>27</v>
      </c>
      <c r="G54" s="57"/>
      <c r="H54" s="57"/>
      <c r="I54" s="56" t="s">
        <v>27</v>
      </c>
      <c r="J54" s="57"/>
      <c r="K54" s="57"/>
      <c r="L54" s="56" t="s">
        <v>27</v>
      </c>
      <c r="M54" s="57"/>
      <c r="N54" s="57"/>
      <c r="O54" s="56" t="s">
        <v>27</v>
      </c>
      <c r="P54" s="57"/>
      <c r="Q54" s="57"/>
      <c r="R54" s="56" t="s">
        <v>27</v>
      </c>
      <c r="S54" s="57"/>
      <c r="T54" s="57"/>
    </row>
    <row r="55" spans="1:20" s="58" customFormat="1" x14ac:dyDescent="0.25">
      <c r="A55" s="55" t="s">
        <v>380</v>
      </c>
      <c r="B55" s="514"/>
      <c r="C55" s="56" t="s">
        <v>27</v>
      </c>
      <c r="D55" s="57"/>
      <c r="E55" s="57"/>
      <c r="F55" s="56" t="s">
        <v>27</v>
      </c>
      <c r="G55" s="57"/>
      <c r="H55" s="57"/>
      <c r="I55" s="56" t="s">
        <v>27</v>
      </c>
      <c r="J55" s="57"/>
      <c r="K55" s="57"/>
      <c r="L55" s="56" t="s">
        <v>27</v>
      </c>
      <c r="M55" s="57"/>
      <c r="N55" s="57"/>
      <c r="O55" s="56" t="s">
        <v>27</v>
      </c>
      <c r="P55" s="57"/>
      <c r="Q55" s="57"/>
      <c r="R55" s="56" t="s">
        <v>27</v>
      </c>
      <c r="S55" s="57"/>
      <c r="T55" s="57"/>
    </row>
    <row r="56" spans="1:20" s="59" customFormat="1" x14ac:dyDescent="0.15">
      <c r="A56" s="55" t="s">
        <v>48</v>
      </c>
      <c r="B56" s="514"/>
      <c r="C56" s="56" t="s">
        <v>27</v>
      </c>
      <c r="D56" s="57"/>
      <c r="E56" s="57"/>
      <c r="F56" s="56" t="s">
        <v>27</v>
      </c>
      <c r="G56" s="57"/>
      <c r="H56" s="57"/>
      <c r="I56" s="56" t="s">
        <v>27</v>
      </c>
      <c r="J56" s="57"/>
      <c r="K56" s="57"/>
      <c r="L56" s="56" t="s">
        <v>27</v>
      </c>
      <c r="M56" s="57"/>
      <c r="N56" s="57"/>
      <c r="O56" s="56" t="s">
        <v>27</v>
      </c>
      <c r="P56" s="57"/>
      <c r="Q56" s="57"/>
      <c r="R56" s="56" t="s">
        <v>27</v>
      </c>
      <c r="S56" s="57"/>
      <c r="T56" s="57"/>
    </row>
    <row r="57" spans="1:20" s="59" customFormat="1" x14ac:dyDescent="0.15">
      <c r="A57" s="55" t="s">
        <v>744</v>
      </c>
      <c r="B57" s="514"/>
      <c r="C57" s="56" t="s">
        <v>27</v>
      </c>
      <c r="D57" s="57"/>
      <c r="E57" s="57"/>
      <c r="F57" s="56" t="s">
        <v>27</v>
      </c>
      <c r="G57" s="57"/>
      <c r="H57" s="57"/>
      <c r="I57" s="56" t="s">
        <v>27</v>
      </c>
      <c r="J57" s="57"/>
      <c r="K57" s="57"/>
      <c r="L57" s="56" t="s">
        <v>27</v>
      </c>
      <c r="M57" s="57"/>
      <c r="N57" s="57"/>
      <c r="O57" s="56" t="s">
        <v>27</v>
      </c>
      <c r="P57" s="57"/>
      <c r="Q57" s="57"/>
      <c r="R57" s="56" t="s">
        <v>27</v>
      </c>
      <c r="S57" s="57"/>
      <c r="T57" s="57"/>
    </row>
    <row r="58" spans="1:20" s="59" customFormat="1" x14ac:dyDescent="0.15">
      <c r="A58" s="55" t="s">
        <v>745</v>
      </c>
      <c r="B58" s="514"/>
      <c r="C58" s="56" t="s">
        <v>27</v>
      </c>
      <c r="D58" s="57"/>
      <c r="E58" s="57"/>
      <c r="F58" s="56" t="s">
        <v>27</v>
      </c>
      <c r="G58" s="57"/>
      <c r="H58" s="57"/>
      <c r="I58" s="56" t="s">
        <v>27</v>
      </c>
      <c r="J58" s="57"/>
      <c r="K58" s="57"/>
      <c r="L58" s="56" t="s">
        <v>27</v>
      </c>
      <c r="M58" s="57"/>
      <c r="N58" s="57"/>
      <c r="O58" s="56" t="s">
        <v>27</v>
      </c>
      <c r="P58" s="57"/>
      <c r="Q58" s="57"/>
      <c r="R58" s="56" t="s">
        <v>27</v>
      </c>
      <c r="S58" s="57"/>
      <c r="T58" s="57"/>
    </row>
    <row r="59" spans="1:20" s="59" customFormat="1" x14ac:dyDescent="0.15">
      <c r="A59" s="55" t="s">
        <v>66</v>
      </c>
      <c r="B59" s="514"/>
      <c r="C59" s="56" t="s">
        <v>27</v>
      </c>
      <c r="D59" s="57"/>
      <c r="E59" s="57"/>
      <c r="F59" s="56" t="s">
        <v>27</v>
      </c>
      <c r="G59" s="57"/>
      <c r="H59" s="57"/>
      <c r="I59" s="56" t="s">
        <v>27</v>
      </c>
      <c r="J59" s="57"/>
      <c r="K59" s="57"/>
      <c r="L59" s="56" t="s">
        <v>27</v>
      </c>
      <c r="M59" s="57"/>
      <c r="N59" s="57"/>
      <c r="O59" s="56" t="s">
        <v>27</v>
      </c>
      <c r="P59" s="57"/>
      <c r="Q59" s="57"/>
      <c r="R59" s="56" t="s">
        <v>27</v>
      </c>
      <c r="S59" s="57"/>
      <c r="T59" s="57"/>
    </row>
    <row r="60" spans="1:20" s="58" customFormat="1" x14ac:dyDescent="0.25">
      <c r="A60" s="55" t="s">
        <v>49</v>
      </c>
      <c r="B60" s="514"/>
      <c r="C60" s="56" t="s">
        <v>27</v>
      </c>
      <c r="D60" s="57"/>
      <c r="E60" s="57"/>
      <c r="F60" s="56" t="s">
        <v>27</v>
      </c>
      <c r="G60" s="57"/>
      <c r="H60" s="57"/>
      <c r="I60" s="56" t="s">
        <v>27</v>
      </c>
      <c r="J60" s="57"/>
      <c r="K60" s="57"/>
      <c r="L60" s="56" t="s">
        <v>27</v>
      </c>
      <c r="M60" s="57"/>
      <c r="N60" s="57"/>
      <c r="O60" s="56" t="s">
        <v>27</v>
      </c>
      <c r="P60" s="57"/>
      <c r="Q60" s="57"/>
      <c r="R60" s="56" t="s">
        <v>27</v>
      </c>
      <c r="S60" s="57"/>
      <c r="T60" s="57"/>
    </row>
    <row r="61" spans="1:20" s="58" customFormat="1" x14ac:dyDescent="0.25">
      <c r="A61" s="55" t="s">
        <v>405</v>
      </c>
      <c r="B61" s="514"/>
      <c r="C61" s="56" t="s">
        <v>27</v>
      </c>
      <c r="D61" s="57"/>
      <c r="E61" s="57"/>
      <c r="F61" s="56" t="s">
        <v>27</v>
      </c>
      <c r="G61" s="57"/>
      <c r="H61" s="57"/>
      <c r="I61" s="56" t="s">
        <v>27</v>
      </c>
      <c r="J61" s="57"/>
      <c r="K61" s="57"/>
      <c r="L61" s="56" t="s">
        <v>27</v>
      </c>
      <c r="M61" s="57"/>
      <c r="N61" s="57"/>
      <c r="O61" s="56" t="s">
        <v>27</v>
      </c>
      <c r="P61" s="57"/>
      <c r="Q61" s="57"/>
      <c r="R61" s="56" t="s">
        <v>27</v>
      </c>
      <c r="S61" s="57"/>
      <c r="T61" s="57"/>
    </row>
    <row r="62" spans="1:20" s="58" customFormat="1" x14ac:dyDescent="0.25">
      <c r="A62" s="55" t="s">
        <v>51</v>
      </c>
      <c r="B62" s="514"/>
      <c r="C62" s="56" t="s">
        <v>27</v>
      </c>
      <c r="D62" s="57"/>
      <c r="E62" s="57"/>
      <c r="F62" s="56" t="s">
        <v>27</v>
      </c>
      <c r="G62" s="57"/>
      <c r="H62" s="57"/>
      <c r="I62" s="56" t="s">
        <v>27</v>
      </c>
      <c r="J62" s="57"/>
      <c r="K62" s="57"/>
      <c r="L62" s="56" t="s">
        <v>27</v>
      </c>
      <c r="M62" s="57"/>
      <c r="N62" s="57"/>
      <c r="O62" s="56" t="s">
        <v>27</v>
      </c>
      <c r="P62" s="57"/>
      <c r="Q62" s="57"/>
      <c r="R62" s="56" t="s">
        <v>27</v>
      </c>
      <c r="S62" s="57"/>
      <c r="T62" s="57"/>
    </row>
    <row r="63" spans="1:20" s="58" customFormat="1" x14ac:dyDescent="0.25">
      <c r="A63" s="55" t="s">
        <v>406</v>
      </c>
      <c r="B63" s="514"/>
      <c r="C63" s="56" t="s">
        <v>27</v>
      </c>
      <c r="D63" s="57"/>
      <c r="E63" s="57"/>
      <c r="F63" s="56" t="s">
        <v>27</v>
      </c>
      <c r="G63" s="57"/>
      <c r="H63" s="57"/>
      <c r="I63" s="56" t="s">
        <v>27</v>
      </c>
      <c r="J63" s="57"/>
      <c r="K63" s="57"/>
      <c r="L63" s="56" t="s">
        <v>27</v>
      </c>
      <c r="M63" s="57"/>
      <c r="N63" s="57"/>
      <c r="O63" s="56" t="s">
        <v>27</v>
      </c>
      <c r="P63" s="57"/>
      <c r="Q63" s="57"/>
      <c r="R63" s="56" t="s">
        <v>27</v>
      </c>
      <c r="S63" s="57"/>
      <c r="T63" s="57"/>
    </row>
    <row r="64" spans="1:20" s="59" customFormat="1" x14ac:dyDescent="0.15">
      <c r="A64" s="55" t="s">
        <v>50</v>
      </c>
      <c r="B64" s="514"/>
      <c r="C64" s="56" t="s">
        <v>27</v>
      </c>
      <c r="D64" s="57"/>
      <c r="E64" s="57"/>
      <c r="F64" s="56" t="s">
        <v>27</v>
      </c>
      <c r="G64" s="57"/>
      <c r="H64" s="57"/>
      <c r="I64" s="56" t="s">
        <v>27</v>
      </c>
      <c r="J64" s="57"/>
      <c r="K64" s="57"/>
      <c r="L64" s="56" t="s">
        <v>27</v>
      </c>
      <c r="M64" s="57"/>
      <c r="N64" s="57"/>
      <c r="O64" s="56" t="s">
        <v>27</v>
      </c>
      <c r="P64" s="57"/>
      <c r="Q64" s="57"/>
      <c r="R64" s="56" t="s">
        <v>27</v>
      </c>
      <c r="S64" s="57"/>
      <c r="T64" s="57"/>
    </row>
    <row r="65" spans="1:20" s="59" customFormat="1" x14ac:dyDescent="0.15">
      <c r="A65" s="55" t="s">
        <v>52</v>
      </c>
      <c r="B65" s="514"/>
      <c r="C65" s="56" t="s">
        <v>27</v>
      </c>
      <c r="D65" s="57"/>
      <c r="E65" s="57"/>
      <c r="F65" s="56" t="s">
        <v>27</v>
      </c>
      <c r="G65" s="57"/>
      <c r="H65" s="57"/>
      <c r="I65" s="56" t="s">
        <v>27</v>
      </c>
      <c r="J65" s="57"/>
      <c r="K65" s="57"/>
      <c r="L65" s="56" t="s">
        <v>27</v>
      </c>
      <c r="M65" s="57"/>
      <c r="N65" s="57"/>
      <c r="O65" s="56" t="s">
        <v>27</v>
      </c>
      <c r="P65" s="57"/>
      <c r="Q65" s="57"/>
      <c r="R65" s="56" t="s">
        <v>27</v>
      </c>
      <c r="S65" s="57"/>
      <c r="T65" s="57"/>
    </row>
    <row r="66" spans="1:20" s="59" customFormat="1" x14ac:dyDescent="0.15">
      <c r="A66" s="55" t="s">
        <v>97</v>
      </c>
      <c r="B66" s="514"/>
      <c r="C66" s="56" t="s">
        <v>27</v>
      </c>
      <c r="D66" s="57"/>
      <c r="E66" s="57"/>
      <c r="F66" s="56" t="s">
        <v>27</v>
      </c>
      <c r="G66" s="57"/>
      <c r="H66" s="57"/>
      <c r="I66" s="56" t="s">
        <v>27</v>
      </c>
      <c r="J66" s="57"/>
      <c r="K66" s="57"/>
      <c r="L66" s="56" t="s">
        <v>27</v>
      </c>
      <c r="M66" s="57"/>
      <c r="N66" s="57"/>
      <c r="O66" s="56" t="s">
        <v>27</v>
      </c>
      <c r="P66" s="57"/>
      <c r="Q66" s="57"/>
      <c r="R66" s="56" t="s">
        <v>27</v>
      </c>
      <c r="S66" s="57"/>
      <c r="T66" s="57"/>
    </row>
    <row r="67" spans="1:20" s="59" customFormat="1" x14ac:dyDescent="0.15">
      <c r="A67" s="55" t="s">
        <v>99</v>
      </c>
      <c r="B67" s="514"/>
      <c r="C67" s="56" t="s">
        <v>27</v>
      </c>
      <c r="D67" s="57"/>
      <c r="E67" s="57"/>
      <c r="F67" s="56" t="s">
        <v>27</v>
      </c>
      <c r="G67" s="57"/>
      <c r="H67" s="57"/>
      <c r="I67" s="56" t="s">
        <v>27</v>
      </c>
      <c r="J67" s="57"/>
      <c r="K67" s="57"/>
      <c r="L67" s="56" t="s">
        <v>27</v>
      </c>
      <c r="M67" s="57"/>
      <c r="N67" s="57"/>
      <c r="O67" s="56" t="s">
        <v>27</v>
      </c>
      <c r="P67" s="57"/>
      <c r="Q67" s="57"/>
      <c r="R67" s="56" t="s">
        <v>27</v>
      </c>
      <c r="S67" s="57"/>
      <c r="T67" s="57"/>
    </row>
    <row r="68" spans="1:20" x14ac:dyDescent="0.15">
      <c r="A68" s="55" t="s">
        <v>87</v>
      </c>
      <c r="B68" s="514"/>
      <c r="C68" s="56" t="s">
        <v>27</v>
      </c>
      <c r="D68" s="57"/>
      <c r="E68" s="57"/>
      <c r="F68" s="56" t="s">
        <v>27</v>
      </c>
      <c r="G68" s="57"/>
      <c r="H68" s="57"/>
      <c r="I68" s="56" t="s">
        <v>27</v>
      </c>
      <c r="J68" s="57"/>
      <c r="K68" s="57"/>
      <c r="L68" s="56" t="s">
        <v>27</v>
      </c>
      <c r="M68" s="57"/>
      <c r="N68" s="57"/>
      <c r="O68" s="56" t="s">
        <v>27</v>
      </c>
      <c r="P68" s="57"/>
      <c r="Q68" s="57"/>
      <c r="R68" s="56" t="s">
        <v>27</v>
      </c>
      <c r="S68" s="57"/>
      <c r="T68" s="57"/>
    </row>
    <row r="69" spans="1:20" s="139" customFormat="1" ht="18" customHeight="1" x14ac:dyDescent="0.15">
      <c r="A69" s="477" t="s">
        <v>94</v>
      </c>
      <c r="B69" s="423"/>
      <c r="C69" s="423"/>
      <c r="D69" s="423"/>
      <c r="E69" s="423"/>
      <c r="F69" s="423"/>
      <c r="G69" s="423"/>
      <c r="H69" s="423"/>
      <c r="I69" s="423"/>
      <c r="J69" s="423"/>
      <c r="K69" s="423"/>
      <c r="L69" s="423"/>
      <c r="M69" s="423"/>
      <c r="N69" s="423"/>
      <c r="O69" s="423"/>
      <c r="P69" s="423"/>
      <c r="Q69" s="423"/>
      <c r="R69" s="423"/>
      <c r="S69" s="423"/>
      <c r="T69" s="481"/>
    </row>
    <row r="70" spans="1:20" x14ac:dyDescent="0.15">
      <c r="A70" s="479" t="s">
        <v>316</v>
      </c>
      <c r="B70" s="417"/>
      <c r="C70" s="417"/>
      <c r="D70" s="417"/>
      <c r="E70" s="417"/>
      <c r="F70" s="417"/>
      <c r="G70" s="417"/>
      <c r="H70" s="417"/>
      <c r="I70" s="417"/>
      <c r="J70" s="417"/>
      <c r="K70" s="417"/>
      <c r="L70" s="417"/>
      <c r="M70" s="417"/>
      <c r="N70" s="417"/>
      <c r="O70" s="417"/>
      <c r="P70" s="417"/>
      <c r="Q70" s="417"/>
      <c r="R70" s="417"/>
      <c r="S70" s="417"/>
      <c r="T70" s="482"/>
    </row>
    <row r="71" spans="1:20" x14ac:dyDescent="0.15">
      <c r="A71" s="479" t="s">
        <v>381</v>
      </c>
      <c r="B71" s="417"/>
      <c r="C71" s="417"/>
      <c r="D71" s="417"/>
      <c r="E71" s="417"/>
      <c r="F71" s="417"/>
      <c r="G71" s="417"/>
      <c r="H71" s="417"/>
      <c r="I71" s="417"/>
      <c r="J71" s="417"/>
      <c r="K71" s="417"/>
      <c r="L71" s="417"/>
      <c r="M71" s="417"/>
      <c r="N71" s="417"/>
      <c r="O71" s="417"/>
      <c r="P71" s="417"/>
      <c r="Q71" s="417"/>
      <c r="R71" s="417"/>
      <c r="S71" s="417"/>
      <c r="T71" s="482"/>
    </row>
    <row r="72" spans="1:20" s="139" customFormat="1" x14ac:dyDescent="0.15">
      <c r="A72" s="461" t="s">
        <v>382</v>
      </c>
      <c r="B72" s="426"/>
      <c r="C72" s="426"/>
      <c r="D72" s="426"/>
      <c r="E72" s="426"/>
      <c r="F72" s="426"/>
      <c r="G72" s="426"/>
      <c r="H72" s="426"/>
      <c r="I72" s="426"/>
      <c r="J72" s="426"/>
      <c r="K72" s="426"/>
      <c r="L72" s="426"/>
      <c r="M72" s="426"/>
      <c r="N72" s="426"/>
      <c r="O72" s="426"/>
      <c r="P72" s="426"/>
      <c r="Q72" s="426"/>
      <c r="R72" s="426"/>
      <c r="S72" s="426"/>
      <c r="T72" s="483"/>
    </row>
    <row r="113" spans="1:1" x14ac:dyDescent="0.15">
      <c r="A113" s="257"/>
    </row>
  </sheetData>
  <mergeCells count="30">
    <mergeCell ref="A1:T1"/>
    <mergeCell ref="A2:T2"/>
    <mergeCell ref="A3:A5"/>
    <mergeCell ref="B3:B5"/>
    <mergeCell ref="C3:K3"/>
    <mergeCell ref="L3:T3"/>
    <mergeCell ref="C4:E4"/>
    <mergeCell ref="F4:H4"/>
    <mergeCell ref="I4:K4"/>
    <mergeCell ref="L4:N4"/>
    <mergeCell ref="O4:Q4"/>
    <mergeCell ref="R4:T4"/>
    <mergeCell ref="B21:B35"/>
    <mergeCell ref="B6:B20"/>
    <mergeCell ref="L36:T36"/>
    <mergeCell ref="C37:E37"/>
    <mergeCell ref="F37:H37"/>
    <mergeCell ref="I37:K37"/>
    <mergeCell ref="L37:N37"/>
    <mergeCell ref="A36:A38"/>
    <mergeCell ref="B36:B38"/>
    <mergeCell ref="C36:K36"/>
    <mergeCell ref="O37:Q37"/>
    <mergeCell ref="R37:T37"/>
    <mergeCell ref="A72:T72"/>
    <mergeCell ref="B39:B53"/>
    <mergeCell ref="B54:B68"/>
    <mergeCell ref="A69:T69"/>
    <mergeCell ref="A70:T70"/>
    <mergeCell ref="A71:T71"/>
  </mergeCells>
  <pageMargins left="0.75" right="0.75" top="1" bottom="1" header="0.5" footer="0.5"/>
  <pageSetup orientation="portrait" r:id="rId1"/>
  <headerFooter alignWithMargins="0">
    <oddHeader>&amp;C&amp;"arial,Bold"&amp;10&amp;K3E8430Nokia Internal Use Only</oddHeader>
    <oddFooter>&amp;C&amp;"arial,Bold"&amp;10&amp;K3E8430Nokia Internal Use Only</oddFooter>
    <evenHeader>&amp;C&amp;"arial,Bold"&amp;10&amp;K3E8430Nokia Internal Use Only</evenHeader>
    <evenFooter>&amp;C&amp;"arial,Bold"&amp;10&amp;K3E8430Nokia Internal Use Only</evenFooter>
    <firstHeader>&amp;C&amp;"arial,Bold"&amp;10&amp;K3E8430Nokia Internal Use Only</firstHeader>
    <firstFooter>&amp;C&amp;"arial,Bold"&amp;10&amp;K3E8430Nokia Internal Use Only</first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7"/>
  <sheetViews>
    <sheetView workbookViewId="0"/>
  </sheetViews>
  <sheetFormatPr defaultRowHeight="15" x14ac:dyDescent="0.25"/>
  <cols>
    <col min="1" max="1" width="47.7109375" customWidth="1"/>
    <col min="2" max="2" width="34.140625" customWidth="1"/>
  </cols>
  <sheetData>
    <row r="1" spans="1:2" x14ac:dyDescent="0.25">
      <c r="A1" t="s">
        <v>458</v>
      </c>
    </row>
    <row r="2" spans="1:2" x14ac:dyDescent="0.25">
      <c r="A2" s="141" t="s">
        <v>459</v>
      </c>
      <c r="B2" s="142" t="s">
        <v>460</v>
      </c>
    </row>
    <row r="3" spans="1:2" x14ac:dyDescent="0.25">
      <c r="A3" s="141" t="s">
        <v>461</v>
      </c>
      <c r="B3" s="89" t="s">
        <v>462</v>
      </c>
    </row>
    <row r="4" spans="1:2" x14ac:dyDescent="0.25">
      <c r="A4" s="141" t="s">
        <v>463</v>
      </c>
      <c r="B4" s="89" t="s">
        <v>464</v>
      </c>
    </row>
    <row r="5" spans="1:2" x14ac:dyDescent="0.25">
      <c r="A5" s="141" t="s">
        <v>465</v>
      </c>
      <c r="B5" s="89" t="s">
        <v>466</v>
      </c>
    </row>
    <row r="6" spans="1:2" x14ac:dyDescent="0.25">
      <c r="A6" s="141" t="s">
        <v>467</v>
      </c>
      <c r="B6" s="89" t="s">
        <v>468</v>
      </c>
    </row>
    <row r="7" spans="1:2" ht="30" x14ac:dyDescent="0.25">
      <c r="A7" s="141" t="s">
        <v>469</v>
      </c>
      <c r="B7" s="89" t="s">
        <v>123</v>
      </c>
    </row>
  </sheetData>
  <pageMargins left="0.7" right="0.7" top="0.75" bottom="0.75" header="0.3" footer="0.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8"/>
  <sheetViews>
    <sheetView workbookViewId="0">
      <selection sqref="A1:A3"/>
    </sheetView>
  </sheetViews>
  <sheetFormatPr defaultRowHeight="15" x14ac:dyDescent="0.25"/>
  <cols>
    <col min="1" max="1" width="15" customWidth="1"/>
    <col min="2" max="9" width="10.7109375" customWidth="1"/>
  </cols>
  <sheetData>
    <row r="1" spans="1:9" x14ac:dyDescent="0.25">
      <c r="A1" s="606" t="s">
        <v>470</v>
      </c>
      <c r="B1" s="609" t="s">
        <v>471</v>
      </c>
      <c r="C1" s="610"/>
      <c r="D1" s="610"/>
      <c r="E1" s="611"/>
      <c r="F1" s="609" t="s">
        <v>472</v>
      </c>
      <c r="G1" s="610"/>
      <c r="H1" s="610"/>
      <c r="I1" s="611"/>
    </row>
    <row r="2" spans="1:9" x14ac:dyDescent="0.25">
      <c r="A2" s="607"/>
      <c r="B2" s="143" t="s">
        <v>473</v>
      </c>
      <c r="C2" s="143" t="s">
        <v>474</v>
      </c>
      <c r="D2" s="612" t="s">
        <v>95</v>
      </c>
      <c r="E2" s="143" t="s">
        <v>475</v>
      </c>
      <c r="F2" s="143" t="s">
        <v>473</v>
      </c>
      <c r="G2" s="143" t="s">
        <v>474</v>
      </c>
      <c r="H2" s="612" t="s">
        <v>95</v>
      </c>
      <c r="I2" s="143" t="s">
        <v>475</v>
      </c>
    </row>
    <row r="3" spans="1:9" x14ac:dyDescent="0.25">
      <c r="A3" s="608"/>
      <c r="B3" s="144" t="s">
        <v>476</v>
      </c>
      <c r="C3" s="144" t="s">
        <v>477</v>
      </c>
      <c r="D3" s="613"/>
      <c r="E3" s="144" t="s">
        <v>478</v>
      </c>
      <c r="F3" s="144" t="s">
        <v>476</v>
      </c>
      <c r="G3" s="144" t="s">
        <v>477</v>
      </c>
      <c r="H3" s="613"/>
      <c r="I3" s="144" t="s">
        <v>478</v>
      </c>
    </row>
    <row r="4" spans="1:9" x14ac:dyDescent="0.25">
      <c r="A4" s="143">
        <v>15</v>
      </c>
      <c r="B4" s="612">
        <v>111.1</v>
      </c>
      <c r="C4" s="612">
        <v>111.1</v>
      </c>
      <c r="D4" s="612" t="s">
        <v>95</v>
      </c>
      <c r="E4" s="612">
        <v>111.1</v>
      </c>
      <c r="F4" s="612">
        <v>111.1</v>
      </c>
      <c r="G4" s="612">
        <v>111.1</v>
      </c>
      <c r="H4" s="612" t="s">
        <v>95</v>
      </c>
      <c r="I4" s="612">
        <v>111.1</v>
      </c>
    </row>
    <row r="5" spans="1:9" x14ac:dyDescent="0.25">
      <c r="A5" s="144" t="s">
        <v>479</v>
      </c>
      <c r="B5" s="613"/>
      <c r="C5" s="613"/>
      <c r="D5" s="613"/>
      <c r="E5" s="613"/>
      <c r="F5" s="613"/>
      <c r="G5" s="613"/>
      <c r="H5" s="613"/>
      <c r="I5" s="613"/>
    </row>
    <row r="6" spans="1:9" x14ac:dyDescent="0.25">
      <c r="A6" s="143">
        <v>30</v>
      </c>
      <c r="B6" s="612">
        <v>111.1</v>
      </c>
      <c r="C6" s="612">
        <v>111.1</v>
      </c>
      <c r="D6" s="612" t="s">
        <v>95</v>
      </c>
      <c r="E6" s="612">
        <v>111.1</v>
      </c>
      <c r="F6" s="612">
        <v>111.1</v>
      </c>
      <c r="G6" s="612">
        <v>111.1</v>
      </c>
      <c r="H6" s="612" t="s">
        <v>95</v>
      </c>
      <c r="I6" s="612">
        <v>111.1</v>
      </c>
    </row>
    <row r="7" spans="1:9" x14ac:dyDescent="0.25">
      <c r="A7" s="144" t="s">
        <v>480</v>
      </c>
      <c r="B7" s="613"/>
      <c r="C7" s="613"/>
      <c r="D7" s="613"/>
      <c r="E7" s="613"/>
      <c r="F7" s="613"/>
      <c r="G7" s="613"/>
      <c r="H7" s="613"/>
      <c r="I7" s="613"/>
    </row>
    <row r="8" spans="1:9" x14ac:dyDescent="0.25">
      <c r="A8" s="143" t="s">
        <v>481</v>
      </c>
      <c r="B8" s="143" t="s">
        <v>481</v>
      </c>
      <c r="C8" s="143" t="s">
        <v>481</v>
      </c>
      <c r="D8" s="143" t="s">
        <v>481</v>
      </c>
      <c r="E8" s="143" t="s">
        <v>481</v>
      </c>
      <c r="F8" s="143" t="s">
        <v>481</v>
      </c>
      <c r="G8" s="143" t="s">
        <v>481</v>
      </c>
      <c r="H8" s="143" t="s">
        <v>481</v>
      </c>
      <c r="I8" s="143" t="s">
        <v>481</v>
      </c>
    </row>
    <row r="9" spans="1:9" x14ac:dyDescent="0.25">
      <c r="A9" s="145" t="s">
        <v>481</v>
      </c>
      <c r="B9" s="145" t="s">
        <v>481</v>
      </c>
      <c r="C9" s="145" t="s">
        <v>481</v>
      </c>
      <c r="D9" s="145" t="s">
        <v>481</v>
      </c>
      <c r="E9" s="145" t="s">
        <v>481</v>
      </c>
      <c r="F9" s="145" t="s">
        <v>481</v>
      </c>
      <c r="G9" s="145" t="s">
        <v>481</v>
      </c>
      <c r="H9" s="145" t="s">
        <v>481</v>
      </c>
      <c r="I9" s="145" t="s">
        <v>481</v>
      </c>
    </row>
    <row r="10" spans="1:9" x14ac:dyDescent="0.25">
      <c r="A10" s="146" t="s">
        <v>481</v>
      </c>
      <c r="B10" s="146" t="s">
        <v>481</v>
      </c>
      <c r="C10" s="146" t="s">
        <v>481</v>
      </c>
      <c r="D10" s="146" t="s">
        <v>481</v>
      </c>
      <c r="E10" s="146" t="s">
        <v>481</v>
      </c>
      <c r="F10" s="146" t="s">
        <v>481</v>
      </c>
      <c r="G10" s="146" t="s">
        <v>481</v>
      </c>
      <c r="H10" s="146" t="s">
        <v>481</v>
      </c>
      <c r="I10" s="146" t="s">
        <v>481</v>
      </c>
    </row>
    <row r="11" spans="1:9" x14ac:dyDescent="0.25">
      <c r="A11" s="143">
        <v>165</v>
      </c>
      <c r="B11" s="612">
        <v>111.1</v>
      </c>
      <c r="C11" s="612">
        <v>111.1</v>
      </c>
      <c r="D11" s="612" t="s">
        <v>95</v>
      </c>
      <c r="E11" s="612">
        <v>111.1</v>
      </c>
      <c r="F11" s="612">
        <v>111.1</v>
      </c>
      <c r="G11" s="612">
        <v>111.1</v>
      </c>
      <c r="H11" s="612" t="s">
        <v>95</v>
      </c>
      <c r="I11" s="612">
        <v>111.1</v>
      </c>
    </row>
    <row r="12" spans="1:9" x14ac:dyDescent="0.25">
      <c r="A12" s="144" t="s">
        <v>482</v>
      </c>
      <c r="B12" s="613"/>
      <c r="C12" s="613"/>
      <c r="D12" s="613"/>
      <c r="E12" s="613"/>
      <c r="F12" s="613"/>
      <c r="G12" s="613"/>
      <c r="H12" s="613"/>
      <c r="I12" s="613"/>
    </row>
    <row r="14" spans="1:9" x14ac:dyDescent="0.25">
      <c r="A14" s="606" t="s">
        <v>470</v>
      </c>
      <c r="B14" s="609" t="s">
        <v>483</v>
      </c>
      <c r="C14" s="610"/>
      <c r="D14" s="610"/>
      <c r="E14" s="611"/>
      <c r="F14" s="609" t="s">
        <v>484</v>
      </c>
      <c r="G14" s="610"/>
      <c r="H14" s="610"/>
      <c r="I14" s="611"/>
    </row>
    <row r="15" spans="1:9" x14ac:dyDescent="0.25">
      <c r="A15" s="607"/>
      <c r="B15" s="143" t="s">
        <v>473</v>
      </c>
      <c r="C15" s="143" t="s">
        <v>485</v>
      </c>
      <c r="D15" s="612" t="s">
        <v>95</v>
      </c>
      <c r="E15" s="143" t="s">
        <v>486</v>
      </c>
      <c r="F15" s="143" t="s">
        <v>473</v>
      </c>
      <c r="G15" s="143" t="s">
        <v>485</v>
      </c>
      <c r="H15" s="612" t="s">
        <v>95</v>
      </c>
      <c r="I15" s="143" t="s">
        <v>486</v>
      </c>
    </row>
    <row r="16" spans="1:9" x14ac:dyDescent="0.25">
      <c r="A16" s="608"/>
      <c r="B16" s="144" t="s">
        <v>476</v>
      </c>
      <c r="C16" s="144" t="s">
        <v>477</v>
      </c>
      <c r="D16" s="613"/>
      <c r="E16" s="144" t="s">
        <v>478</v>
      </c>
      <c r="F16" s="144" t="s">
        <v>476</v>
      </c>
      <c r="G16" s="144" t="s">
        <v>477</v>
      </c>
      <c r="H16" s="613"/>
      <c r="I16" s="144" t="s">
        <v>478</v>
      </c>
    </row>
    <row r="17" spans="1:9" x14ac:dyDescent="0.25">
      <c r="A17" s="143">
        <v>30</v>
      </c>
      <c r="B17" s="612">
        <v>-222.2</v>
      </c>
      <c r="C17" s="612">
        <v>-222.2</v>
      </c>
      <c r="D17" s="612" t="s">
        <v>95</v>
      </c>
      <c r="E17" s="612">
        <v>-222.2</v>
      </c>
      <c r="F17" s="612">
        <v>-222.2</v>
      </c>
      <c r="G17" s="612">
        <v>-222.2</v>
      </c>
      <c r="H17" s="612" t="s">
        <v>95</v>
      </c>
      <c r="I17" s="612">
        <v>-222.2</v>
      </c>
    </row>
    <row r="18" spans="1:9" x14ac:dyDescent="0.25">
      <c r="A18" s="144" t="s">
        <v>479</v>
      </c>
      <c r="B18" s="613"/>
      <c r="C18" s="613"/>
      <c r="D18" s="613"/>
      <c r="E18" s="613"/>
      <c r="F18" s="613"/>
      <c r="G18" s="613"/>
      <c r="H18" s="613"/>
      <c r="I18" s="613"/>
    </row>
    <row r="19" spans="1:9" x14ac:dyDescent="0.25">
      <c r="A19" s="143">
        <v>60</v>
      </c>
      <c r="B19" s="612">
        <v>-222.2</v>
      </c>
      <c r="C19" s="612">
        <v>-222.2</v>
      </c>
      <c r="D19" s="612" t="s">
        <v>95</v>
      </c>
      <c r="E19" s="612">
        <v>-222.2</v>
      </c>
      <c r="F19" s="612">
        <v>-222.2</v>
      </c>
      <c r="G19" s="612">
        <v>-222.2</v>
      </c>
      <c r="H19" s="612" t="s">
        <v>95</v>
      </c>
      <c r="I19" s="612">
        <v>-222.2</v>
      </c>
    </row>
    <row r="20" spans="1:9" x14ac:dyDescent="0.25">
      <c r="A20" s="144" t="s">
        <v>480</v>
      </c>
      <c r="B20" s="613"/>
      <c r="C20" s="613"/>
      <c r="D20" s="613"/>
      <c r="E20" s="613"/>
      <c r="F20" s="613"/>
      <c r="G20" s="613"/>
      <c r="H20" s="613"/>
      <c r="I20" s="613"/>
    </row>
    <row r="21" spans="1:9" x14ac:dyDescent="0.25">
      <c r="A21" s="143" t="s">
        <v>481</v>
      </c>
      <c r="B21" s="143" t="s">
        <v>481</v>
      </c>
      <c r="C21" s="143" t="s">
        <v>481</v>
      </c>
      <c r="D21" s="143" t="s">
        <v>481</v>
      </c>
      <c r="E21" s="143" t="s">
        <v>481</v>
      </c>
      <c r="F21" s="143" t="s">
        <v>481</v>
      </c>
      <c r="G21" s="143" t="s">
        <v>481</v>
      </c>
      <c r="H21" s="143" t="s">
        <v>481</v>
      </c>
      <c r="I21" s="143" t="s">
        <v>481</v>
      </c>
    </row>
    <row r="22" spans="1:9" x14ac:dyDescent="0.25">
      <c r="A22" s="145" t="s">
        <v>481</v>
      </c>
      <c r="B22" s="145" t="s">
        <v>481</v>
      </c>
      <c r="C22" s="145" t="s">
        <v>481</v>
      </c>
      <c r="D22" s="145" t="s">
        <v>481</v>
      </c>
      <c r="E22" s="145" t="s">
        <v>481</v>
      </c>
      <c r="F22" s="145" t="s">
        <v>481</v>
      </c>
      <c r="G22" s="145" t="s">
        <v>481</v>
      </c>
      <c r="H22" s="145" t="s">
        <v>481</v>
      </c>
      <c r="I22" s="145" t="s">
        <v>481</v>
      </c>
    </row>
    <row r="23" spans="1:9" x14ac:dyDescent="0.25">
      <c r="A23" s="146" t="s">
        <v>481</v>
      </c>
      <c r="B23" s="146" t="s">
        <v>481</v>
      </c>
      <c r="C23" s="146" t="s">
        <v>481</v>
      </c>
      <c r="D23" s="146" t="s">
        <v>481</v>
      </c>
      <c r="E23" s="146" t="s">
        <v>481</v>
      </c>
      <c r="F23" s="146" t="s">
        <v>481</v>
      </c>
      <c r="G23" s="146" t="s">
        <v>481</v>
      </c>
      <c r="H23" s="146" t="s">
        <v>481</v>
      </c>
      <c r="I23" s="146" t="s">
        <v>481</v>
      </c>
    </row>
    <row r="24" spans="1:9" x14ac:dyDescent="0.25">
      <c r="A24" s="143">
        <v>150</v>
      </c>
      <c r="B24" s="612">
        <v>-222.2</v>
      </c>
      <c r="C24" s="612">
        <v>-222.2</v>
      </c>
      <c r="D24" s="612" t="s">
        <v>95</v>
      </c>
      <c r="E24" s="612">
        <v>-222.2</v>
      </c>
      <c r="F24" s="612">
        <v>-222.2</v>
      </c>
      <c r="G24" s="612">
        <v>-222.2</v>
      </c>
      <c r="H24" s="612" t="s">
        <v>95</v>
      </c>
      <c r="I24" s="612">
        <v>-222.2</v>
      </c>
    </row>
    <row r="25" spans="1:9" x14ac:dyDescent="0.25">
      <c r="A25" s="144" t="s">
        <v>482</v>
      </c>
      <c r="B25" s="613"/>
      <c r="C25" s="613"/>
      <c r="D25" s="613"/>
      <c r="E25" s="613"/>
      <c r="F25" s="613"/>
      <c r="G25" s="613"/>
      <c r="H25" s="613"/>
      <c r="I25" s="613"/>
    </row>
    <row r="27" spans="1:9" x14ac:dyDescent="0.25">
      <c r="A27" s="606" t="s">
        <v>470</v>
      </c>
      <c r="B27" s="609" t="s">
        <v>487</v>
      </c>
      <c r="C27" s="610"/>
      <c r="D27" s="610"/>
      <c r="E27" s="611"/>
      <c r="F27" s="609" t="s">
        <v>488</v>
      </c>
      <c r="G27" s="610"/>
      <c r="H27" s="610"/>
      <c r="I27" s="611"/>
    </row>
    <row r="28" spans="1:9" x14ac:dyDescent="0.25">
      <c r="A28" s="607"/>
      <c r="B28" s="143" t="s">
        <v>473</v>
      </c>
      <c r="C28" s="143" t="s">
        <v>485</v>
      </c>
      <c r="D28" s="612" t="s">
        <v>95</v>
      </c>
      <c r="E28" s="143" t="s">
        <v>486</v>
      </c>
      <c r="F28" s="143" t="s">
        <v>473</v>
      </c>
      <c r="G28" s="143" t="s">
        <v>485</v>
      </c>
      <c r="H28" s="612" t="s">
        <v>95</v>
      </c>
      <c r="I28" s="143" t="s">
        <v>486</v>
      </c>
    </row>
    <row r="29" spans="1:9" x14ac:dyDescent="0.25">
      <c r="A29" s="608"/>
      <c r="B29" s="144" t="s">
        <v>476</v>
      </c>
      <c r="C29" s="144" t="s">
        <v>477</v>
      </c>
      <c r="D29" s="613"/>
      <c r="E29" s="144" t="s">
        <v>478</v>
      </c>
      <c r="F29" s="144" t="s">
        <v>476</v>
      </c>
      <c r="G29" s="144" t="s">
        <v>477</v>
      </c>
      <c r="H29" s="613"/>
      <c r="I29" s="144" t="s">
        <v>478</v>
      </c>
    </row>
    <row r="30" spans="1:9" x14ac:dyDescent="0.25">
      <c r="A30" s="143">
        <v>30</v>
      </c>
      <c r="B30" s="612">
        <v>0.33300000000000002</v>
      </c>
      <c r="C30" s="612">
        <v>0.33300000000000002</v>
      </c>
      <c r="D30" s="612" t="s">
        <v>95</v>
      </c>
      <c r="E30" s="612">
        <v>0.33300000000000002</v>
      </c>
      <c r="F30" s="612">
        <v>0.33300000000000002</v>
      </c>
      <c r="G30" s="612">
        <v>0.33300000000000002</v>
      </c>
      <c r="H30" s="612" t="s">
        <v>95</v>
      </c>
      <c r="I30" s="612">
        <v>0.33300000000000002</v>
      </c>
    </row>
    <row r="31" spans="1:9" x14ac:dyDescent="0.25">
      <c r="A31" s="144" t="s">
        <v>479</v>
      </c>
      <c r="B31" s="613"/>
      <c r="C31" s="613"/>
      <c r="D31" s="613"/>
      <c r="E31" s="613"/>
      <c r="F31" s="613"/>
      <c r="G31" s="613"/>
      <c r="H31" s="613"/>
      <c r="I31" s="613"/>
    </row>
    <row r="32" spans="1:9" x14ac:dyDescent="0.25">
      <c r="A32" s="143">
        <v>60</v>
      </c>
      <c r="B32" s="612">
        <v>0.33300000000000002</v>
      </c>
      <c r="C32" s="612">
        <v>0.33300000000000002</v>
      </c>
      <c r="D32" s="612" t="s">
        <v>95</v>
      </c>
      <c r="E32" s="612">
        <v>0.33300000000000002</v>
      </c>
      <c r="F32" s="612">
        <v>0.33300000000000002</v>
      </c>
      <c r="G32" s="612">
        <v>0.33300000000000002</v>
      </c>
      <c r="H32" s="612" t="s">
        <v>95</v>
      </c>
      <c r="I32" s="612">
        <v>0.33300000000000002</v>
      </c>
    </row>
    <row r="33" spans="1:9" x14ac:dyDescent="0.25">
      <c r="A33" s="144" t="s">
        <v>480</v>
      </c>
      <c r="B33" s="613"/>
      <c r="C33" s="613"/>
      <c r="D33" s="613"/>
      <c r="E33" s="613"/>
      <c r="F33" s="613"/>
      <c r="G33" s="613"/>
      <c r="H33" s="613"/>
      <c r="I33" s="613"/>
    </row>
    <row r="34" spans="1:9" x14ac:dyDescent="0.25">
      <c r="A34" s="143" t="s">
        <v>481</v>
      </c>
      <c r="B34" s="143" t="s">
        <v>481</v>
      </c>
      <c r="C34" s="143" t="s">
        <v>481</v>
      </c>
      <c r="D34" s="143" t="s">
        <v>481</v>
      </c>
      <c r="E34" s="143" t="s">
        <v>481</v>
      </c>
      <c r="F34" s="143" t="s">
        <v>481</v>
      </c>
      <c r="G34" s="143" t="s">
        <v>481</v>
      </c>
      <c r="H34" s="143" t="s">
        <v>481</v>
      </c>
      <c r="I34" s="143" t="s">
        <v>481</v>
      </c>
    </row>
    <row r="35" spans="1:9" x14ac:dyDescent="0.25">
      <c r="A35" s="145" t="s">
        <v>481</v>
      </c>
      <c r="B35" s="145" t="s">
        <v>481</v>
      </c>
      <c r="C35" s="145" t="s">
        <v>481</v>
      </c>
      <c r="D35" s="145" t="s">
        <v>481</v>
      </c>
      <c r="E35" s="145" t="s">
        <v>481</v>
      </c>
      <c r="F35" s="145" t="s">
        <v>481</v>
      </c>
      <c r="G35" s="145" t="s">
        <v>481</v>
      </c>
      <c r="H35" s="145" t="s">
        <v>481</v>
      </c>
      <c r="I35" s="145" t="s">
        <v>481</v>
      </c>
    </row>
    <row r="36" spans="1:9" x14ac:dyDescent="0.25">
      <c r="A36" s="146" t="s">
        <v>481</v>
      </c>
      <c r="B36" s="146" t="s">
        <v>481</v>
      </c>
      <c r="C36" s="146" t="s">
        <v>481</v>
      </c>
      <c r="D36" s="146" t="s">
        <v>481</v>
      </c>
      <c r="E36" s="146" t="s">
        <v>481</v>
      </c>
      <c r="F36" s="146" t="s">
        <v>481</v>
      </c>
      <c r="G36" s="146" t="s">
        <v>481</v>
      </c>
      <c r="H36" s="146" t="s">
        <v>481</v>
      </c>
      <c r="I36" s="146" t="s">
        <v>481</v>
      </c>
    </row>
    <row r="37" spans="1:9" x14ac:dyDescent="0.25">
      <c r="A37" s="143">
        <v>150</v>
      </c>
      <c r="B37" s="612">
        <v>0.33300000000000002</v>
      </c>
      <c r="C37" s="612">
        <v>0.33300000000000002</v>
      </c>
      <c r="D37" s="612" t="s">
        <v>95</v>
      </c>
      <c r="E37" s="612">
        <v>0.33300000000000002</v>
      </c>
      <c r="F37" s="612">
        <v>0.33300000000000002</v>
      </c>
      <c r="G37" s="612">
        <v>0.33300000000000002</v>
      </c>
      <c r="H37" s="612" t="s">
        <v>95</v>
      </c>
      <c r="I37" s="612">
        <v>0.33300000000000002</v>
      </c>
    </row>
    <row r="38" spans="1:9" x14ac:dyDescent="0.25">
      <c r="A38" s="144" t="s">
        <v>482</v>
      </c>
      <c r="B38" s="613"/>
      <c r="C38" s="613"/>
      <c r="D38" s="613"/>
      <c r="E38" s="613"/>
      <c r="F38" s="613"/>
      <c r="G38" s="613"/>
      <c r="H38" s="613"/>
      <c r="I38" s="613"/>
    </row>
  </sheetData>
  <mergeCells count="87">
    <mergeCell ref="G37:G38"/>
    <mergeCell ref="H37:H38"/>
    <mergeCell ref="I37:I38"/>
    <mergeCell ref="B37:B38"/>
    <mergeCell ref="C37:C38"/>
    <mergeCell ref="D37:D38"/>
    <mergeCell ref="E37:E38"/>
    <mergeCell ref="F37:F38"/>
    <mergeCell ref="G30:G31"/>
    <mergeCell ref="H30:H31"/>
    <mergeCell ref="I30:I31"/>
    <mergeCell ref="B32:B33"/>
    <mergeCell ref="C32:C33"/>
    <mergeCell ref="D32:D33"/>
    <mergeCell ref="E32:E33"/>
    <mergeCell ref="F32:F33"/>
    <mergeCell ref="G32:G33"/>
    <mergeCell ref="H32:H33"/>
    <mergeCell ref="B30:B31"/>
    <mergeCell ref="C30:C31"/>
    <mergeCell ref="D30:D31"/>
    <mergeCell ref="E30:E31"/>
    <mergeCell ref="F30:F31"/>
    <mergeCell ref="I32:I33"/>
    <mergeCell ref="G24:G25"/>
    <mergeCell ref="H24:H25"/>
    <mergeCell ref="I24:I25"/>
    <mergeCell ref="A27:A29"/>
    <mergeCell ref="B27:E27"/>
    <mergeCell ref="F27:I27"/>
    <mergeCell ref="D28:D29"/>
    <mergeCell ref="H28:H29"/>
    <mergeCell ref="B24:B25"/>
    <mergeCell ref="C24:C25"/>
    <mergeCell ref="D24:D25"/>
    <mergeCell ref="E24:E25"/>
    <mergeCell ref="F24:F25"/>
    <mergeCell ref="G17:G18"/>
    <mergeCell ref="H17:H18"/>
    <mergeCell ref="I17:I18"/>
    <mergeCell ref="B19:B20"/>
    <mergeCell ref="C19:C20"/>
    <mergeCell ref="D19:D20"/>
    <mergeCell ref="E19:E20"/>
    <mergeCell ref="F19:F20"/>
    <mergeCell ref="G19:G20"/>
    <mergeCell ref="H19:H20"/>
    <mergeCell ref="B17:B18"/>
    <mergeCell ref="C17:C18"/>
    <mergeCell ref="D17:D18"/>
    <mergeCell ref="E17:E18"/>
    <mergeCell ref="F17:F18"/>
    <mergeCell ref="I19:I20"/>
    <mergeCell ref="G11:G12"/>
    <mergeCell ref="H11:H12"/>
    <mergeCell ref="I11:I12"/>
    <mergeCell ref="A14:A16"/>
    <mergeCell ref="B14:E14"/>
    <mergeCell ref="F14:I14"/>
    <mergeCell ref="D15:D16"/>
    <mergeCell ref="H15:H16"/>
    <mergeCell ref="B11:B12"/>
    <mergeCell ref="C11:C12"/>
    <mergeCell ref="D11:D12"/>
    <mergeCell ref="E11:E12"/>
    <mergeCell ref="F11:F12"/>
    <mergeCell ref="G4:G5"/>
    <mergeCell ref="H4:H5"/>
    <mergeCell ref="I4:I5"/>
    <mergeCell ref="B6:B7"/>
    <mergeCell ref="C6:C7"/>
    <mergeCell ref="D6:D7"/>
    <mergeCell ref="E6:E7"/>
    <mergeCell ref="F6:F7"/>
    <mergeCell ref="G6:G7"/>
    <mergeCell ref="H6:H7"/>
    <mergeCell ref="B4:B5"/>
    <mergeCell ref="C4:C5"/>
    <mergeCell ref="D4:D5"/>
    <mergeCell ref="E4:E5"/>
    <mergeCell ref="F4:F5"/>
    <mergeCell ref="I6:I7"/>
    <mergeCell ref="A1:A3"/>
    <mergeCell ref="B1:E1"/>
    <mergeCell ref="F1:I1"/>
    <mergeCell ref="D2:D3"/>
    <mergeCell ref="H2:H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76"/>
  <sheetViews>
    <sheetView workbookViewId="0">
      <selection sqref="A1:XFD1048576"/>
    </sheetView>
  </sheetViews>
  <sheetFormatPr defaultColWidth="9.140625" defaultRowHeight="11.25" x14ac:dyDescent="0.2"/>
  <cols>
    <col min="1" max="16384" width="9.140625" style="109"/>
  </cols>
  <sheetData>
    <row r="1" spans="1:1" x14ac:dyDescent="0.2">
      <c r="A1" s="109" t="s">
        <v>1407</v>
      </c>
    </row>
    <row r="175" ht="29.25" customHeight="1" x14ac:dyDescent="0.2"/>
    <row r="176" ht="29.25" customHeight="1" x14ac:dyDescent="0.2"/>
  </sheetData>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76"/>
  <sheetViews>
    <sheetView workbookViewId="0">
      <selection sqref="A1:XFD1048576"/>
    </sheetView>
  </sheetViews>
  <sheetFormatPr defaultColWidth="9.140625" defaultRowHeight="11.25" x14ac:dyDescent="0.2"/>
  <cols>
    <col min="1" max="16384" width="9.140625" style="109"/>
  </cols>
  <sheetData>
    <row r="1" spans="1:1" x14ac:dyDescent="0.2">
      <c r="A1" s="109" t="s">
        <v>1407</v>
      </c>
    </row>
    <row r="175" ht="29.25" customHeight="1" x14ac:dyDescent="0.2"/>
    <row r="176" ht="29.25" customHeight="1" x14ac:dyDescent="0.2"/>
  </sheetData>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79</vt:i4>
      </vt:variant>
    </vt:vector>
  </HeadingPairs>
  <TitlesOfParts>
    <vt:vector size="79" baseType="lpstr">
      <vt:lpstr>Contents</vt:lpstr>
      <vt:lpstr>Table B-1</vt:lpstr>
      <vt:lpstr>Table B-2</vt:lpstr>
      <vt:lpstr>Table B-3</vt:lpstr>
      <vt:lpstr>Table B-4</vt:lpstr>
      <vt:lpstr>Table B-5</vt:lpstr>
      <vt:lpstr>Table B-6</vt:lpstr>
      <vt:lpstr>Table B-7</vt:lpstr>
      <vt:lpstr>Table B-8</vt:lpstr>
      <vt:lpstr>Table B-9</vt:lpstr>
      <vt:lpstr>Table B-10</vt:lpstr>
      <vt:lpstr>Table B-11</vt:lpstr>
      <vt:lpstr>Table B-12</vt:lpstr>
      <vt:lpstr>Table B-13</vt:lpstr>
      <vt:lpstr>Table B-14</vt:lpstr>
      <vt:lpstr>Table B-15</vt:lpstr>
      <vt:lpstr>Table B-16</vt:lpstr>
      <vt:lpstr>Table B-17</vt:lpstr>
      <vt:lpstr>Table B-18</vt:lpstr>
      <vt:lpstr>Table B-19</vt:lpstr>
      <vt:lpstr>Table B-20</vt:lpstr>
      <vt:lpstr>Table B-21</vt:lpstr>
      <vt:lpstr>Table B-22</vt:lpstr>
      <vt:lpstr>Table B-23</vt:lpstr>
      <vt:lpstr>Table B-24</vt:lpstr>
      <vt:lpstr>Table B-25</vt:lpstr>
      <vt:lpstr>Table B-26</vt:lpstr>
      <vt:lpstr>Table B-27</vt:lpstr>
      <vt:lpstr>Table B-28</vt:lpstr>
      <vt:lpstr>Table B-29</vt:lpstr>
      <vt:lpstr>Table B-30</vt:lpstr>
      <vt:lpstr>Table B-31</vt:lpstr>
      <vt:lpstr>Table B-32</vt:lpstr>
      <vt:lpstr>Table B-33</vt:lpstr>
      <vt:lpstr>Table B-34 to B-36 (CDMA TRP)</vt:lpstr>
      <vt:lpstr>Table B-37 to B-39 (CDMA 2 TRP)</vt:lpstr>
      <vt:lpstr>Table B-40 to B-42 (CDMA TIS)</vt:lpstr>
      <vt:lpstr>Table B-43 to B-45 (EVDO TRP)</vt:lpstr>
      <vt:lpstr>Table B-46 to B-48 (EVDO 2 TRP)</vt:lpstr>
      <vt:lpstr>Table B-49 to B-51 (EVDO TIS)</vt:lpstr>
      <vt:lpstr>Table B-52 to B-54 (RTT TRP)</vt:lpstr>
      <vt:lpstr>Table B-55 to B-57 (RTT 2 TRP)</vt:lpstr>
      <vt:lpstr>Table B-58 to B-60 (RTT TIS)</vt:lpstr>
      <vt:lpstr>Table B-61 to B-62 (GSM TRP)</vt:lpstr>
      <vt:lpstr>Table B-63 to B-64 (GSM 2 TRP)</vt:lpstr>
      <vt:lpstr>Table B-65 to B-66 (GSM TIS)</vt:lpstr>
      <vt:lpstr>Table B-67 to B-68 (GPRS TRP)</vt:lpstr>
      <vt:lpstr>Table B-69 to B-70 (GPRS 2 TRP)</vt:lpstr>
      <vt:lpstr>Table B-71 to B-72 (GPRS TIS)</vt:lpstr>
      <vt:lpstr>Table B-73 to B-74 (EGPR TRP)</vt:lpstr>
      <vt:lpstr>Table B-75 to B-76 (EGPR 2 TRP)</vt:lpstr>
      <vt:lpstr>Table B-77 to B-78 (EGPR TIS)</vt:lpstr>
      <vt:lpstr>Table B-79 to B-81 (UMTS TRP)</vt:lpstr>
      <vt:lpstr>Table B-82 to B-84 (UMTS 2 TRP)</vt:lpstr>
      <vt:lpstr>Table B-85 to B-87 (UMTS TIS)</vt:lpstr>
      <vt:lpstr>Table B-88 to B-101 (LTE TRP)</vt:lpstr>
      <vt:lpstr>Table B-102 TO B-115 (LTE 2 TRP</vt:lpstr>
      <vt:lpstr>Table B-116 to B-129 (LTE TIS)</vt:lpstr>
      <vt:lpstr>Table B-130 to B-186 (C2 TRP)</vt:lpstr>
      <vt:lpstr>Table B-187 to B-243 (C2 2 TRP)</vt:lpstr>
      <vt:lpstr>Table B-244 to B-357 (C2 TIS)</vt:lpstr>
      <vt:lpstr>Table B-358 to B-447 (C3 TRP)</vt:lpstr>
      <vt:lpstr>Table B-448 to B-537 (C3 2 TRP)</vt:lpstr>
      <vt:lpstr>Table B-538 to B-807 (C3 TIS)</vt:lpstr>
      <vt:lpstr>Table B-808 to B-815 (L M1 TRP)</vt:lpstr>
      <vt:lpstr>Table B-816 to B-823 (L M1 TIS)</vt:lpstr>
      <vt:lpstr>Table B-824 AGPS CDMA HEAD</vt:lpstr>
      <vt:lpstr>Table B-825 AGPS CDMA INT</vt:lpstr>
      <vt:lpstr>Table B-826 AGPS GSM-UMTS HEAD</vt:lpstr>
      <vt:lpstr>Table B-827 AGPS GSM-UMTS INT</vt:lpstr>
      <vt:lpstr>Table B-828 AGPS LTE HEAD</vt:lpstr>
      <vt:lpstr>Table B-829 AGPS LTE INT</vt:lpstr>
      <vt:lpstr>Table B-830 AGPS LTE WW</vt:lpstr>
      <vt:lpstr>Table B-831 AGLONASS LTE HEAD</vt:lpstr>
      <vt:lpstr>Table B-832 AGLONASS LTE INT</vt:lpstr>
      <vt:lpstr>Table B-833 AGLONASS LTE WW</vt:lpstr>
      <vt:lpstr>Table B-834 MBS LTE</vt:lpstr>
      <vt:lpstr>Table B-835 Example EUT (top)</vt:lpstr>
      <vt:lpstr>Table B-836 Example EUT (bot)</vt:lpstr>
    </vt:vector>
  </TitlesOfParts>
  <Company>NOKIA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 Kevin.1 (Nokia-SD/SanDiego)</dc:creator>
  <cp:lastModifiedBy>Sean Wang</cp:lastModifiedBy>
  <dcterms:created xsi:type="dcterms:W3CDTF">2012-02-22T23:45:47Z</dcterms:created>
  <dcterms:modified xsi:type="dcterms:W3CDTF">2018-09-28T18:44:36Z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itusGUID">
    <vt:lpwstr>6b80c1c0-3a5c-4420-8e73-bf3bb36e33fb</vt:lpwstr>
  </property>
  <property fmtid="{D5CDD505-2E9C-101B-9397-08002B2CF9AE}" pid="3" name="NokiaConfidentiality">
    <vt:lpwstr>Company Confidential</vt:lpwstr>
  </property>
</Properties>
</file>